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/Documents/Data Analytics - Galvanize/Practice/"/>
    </mc:Choice>
  </mc:AlternateContent>
  <xr:revisionPtr revIDLastSave="0" documentId="13_ncr:40009_{78A994E4-D610-E54A-B74D-1BCB152FC8DB}" xr6:coauthVersionLast="43" xr6:coauthVersionMax="43" xr10:uidLastSave="{00000000-0000-0000-0000-000000000000}"/>
  <bookViews>
    <workbookView xWindow="80" yWindow="460" windowWidth="25440" windowHeight="14500" activeTab="1"/>
  </bookViews>
  <sheets>
    <sheet name="customers" sheetId="2" r:id="rId1"/>
    <sheet name="orders" sheetId="1" r:id="rId2"/>
    <sheet name="nation" sheetId="3" r:id="rId3"/>
    <sheet name="region_horz" sheetId="4" r:id="rId4"/>
  </sheets>
  <definedNames>
    <definedName name="customers" localSheetId="0">customers!$A$1:$H$1501</definedName>
    <definedName name="nation" localSheetId="2">nation!$A$1:$E$26</definedName>
    <definedName name="region_horz" localSheetId="3">region_horz!$A$1:$F$3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2" i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11919" i="1"/>
  <c r="F11919" i="1" s="1"/>
  <c r="E11920" i="1"/>
  <c r="F11920" i="1" s="1"/>
  <c r="E11921" i="1"/>
  <c r="F11921" i="1" s="1"/>
  <c r="E11922" i="1"/>
  <c r="F11922" i="1" s="1"/>
  <c r="E11923" i="1"/>
  <c r="F11923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11930" i="1"/>
  <c r="F11930" i="1" s="1"/>
  <c r="E11931" i="1"/>
  <c r="F11931" i="1" s="1"/>
  <c r="E11932" i="1"/>
  <c r="F11932" i="1" s="1"/>
  <c r="E11933" i="1"/>
  <c r="F11933" i="1" s="1"/>
  <c r="E11934" i="1"/>
  <c r="F11934" i="1" s="1"/>
  <c r="E11935" i="1"/>
  <c r="F11935" i="1" s="1"/>
  <c r="E11936" i="1"/>
  <c r="F11936" i="1" s="1"/>
  <c r="E11937" i="1"/>
  <c r="F11937" i="1" s="1"/>
  <c r="E11938" i="1"/>
  <c r="F11938" i="1" s="1"/>
  <c r="E11939" i="1"/>
  <c r="F11939" i="1" s="1"/>
  <c r="E11940" i="1"/>
  <c r="F11940" i="1" s="1"/>
  <c r="E11941" i="1"/>
  <c r="F11941" i="1" s="1"/>
  <c r="E11942" i="1"/>
  <c r="F11942" i="1" s="1"/>
  <c r="E11943" i="1"/>
  <c r="F11943" i="1" s="1"/>
  <c r="E11944" i="1"/>
  <c r="F11944" i="1" s="1"/>
  <c r="E11945" i="1"/>
  <c r="F11945" i="1" s="1"/>
  <c r="E11946" i="1"/>
  <c r="F11946" i="1" s="1"/>
  <c r="E11947" i="1"/>
  <c r="F11947" i="1" s="1"/>
  <c r="E11948" i="1"/>
  <c r="F11948" i="1" s="1"/>
  <c r="E11949" i="1"/>
  <c r="F11949" i="1" s="1"/>
  <c r="E11950" i="1"/>
  <c r="F11950" i="1" s="1"/>
  <c r="E11951" i="1"/>
  <c r="F11951" i="1" s="1"/>
  <c r="E11952" i="1"/>
  <c r="F11952" i="1" s="1"/>
  <c r="E11953" i="1"/>
  <c r="F11953" i="1" s="1"/>
  <c r="E11954" i="1"/>
  <c r="F11954" i="1" s="1"/>
  <c r="E11955" i="1"/>
  <c r="F11955" i="1" s="1"/>
  <c r="E11956" i="1"/>
  <c r="F11956" i="1" s="1"/>
  <c r="E11957" i="1"/>
  <c r="F11957" i="1" s="1"/>
  <c r="E11958" i="1"/>
  <c r="F11958" i="1" s="1"/>
  <c r="E11959" i="1"/>
  <c r="F11959" i="1" s="1"/>
  <c r="E11960" i="1"/>
  <c r="F11960" i="1" s="1"/>
  <c r="E11961" i="1"/>
  <c r="F11961" i="1" s="1"/>
  <c r="E11962" i="1"/>
  <c r="F11962" i="1" s="1"/>
  <c r="E11963" i="1"/>
  <c r="F11963" i="1" s="1"/>
  <c r="E11964" i="1"/>
  <c r="F11964" i="1" s="1"/>
  <c r="E11965" i="1"/>
  <c r="F11965" i="1" s="1"/>
  <c r="E11966" i="1"/>
  <c r="F11966" i="1" s="1"/>
  <c r="E11967" i="1"/>
  <c r="F11967" i="1" s="1"/>
  <c r="E11968" i="1"/>
  <c r="F11968" i="1" s="1"/>
  <c r="E11969" i="1"/>
  <c r="F11969" i="1" s="1"/>
  <c r="E11970" i="1"/>
  <c r="F11970" i="1" s="1"/>
  <c r="E11971" i="1"/>
  <c r="F11971" i="1" s="1"/>
  <c r="E11972" i="1"/>
  <c r="F11972" i="1" s="1"/>
  <c r="E11973" i="1"/>
  <c r="F11973" i="1" s="1"/>
  <c r="E11974" i="1"/>
  <c r="F11974" i="1" s="1"/>
  <c r="E11975" i="1"/>
  <c r="F11975" i="1" s="1"/>
  <c r="E11976" i="1"/>
  <c r="F11976" i="1" s="1"/>
  <c r="E11977" i="1"/>
  <c r="F11977" i="1" s="1"/>
  <c r="E11978" i="1"/>
  <c r="F11978" i="1" s="1"/>
  <c r="E11979" i="1"/>
  <c r="F11979" i="1" s="1"/>
  <c r="E11980" i="1"/>
  <c r="F11980" i="1" s="1"/>
  <c r="E11981" i="1"/>
  <c r="F11981" i="1" s="1"/>
  <c r="E11982" i="1"/>
  <c r="F11982" i="1" s="1"/>
  <c r="E11983" i="1"/>
  <c r="F11983" i="1" s="1"/>
  <c r="E11984" i="1"/>
  <c r="F11984" i="1" s="1"/>
  <c r="E11985" i="1"/>
  <c r="F11985" i="1" s="1"/>
  <c r="E11986" i="1"/>
  <c r="F11986" i="1" s="1"/>
  <c r="E11987" i="1"/>
  <c r="F11987" i="1" s="1"/>
  <c r="E11988" i="1"/>
  <c r="F11988" i="1" s="1"/>
  <c r="E11989" i="1"/>
  <c r="F11989" i="1" s="1"/>
  <c r="E11990" i="1"/>
  <c r="F11990" i="1" s="1"/>
  <c r="E11991" i="1"/>
  <c r="F11991" i="1" s="1"/>
  <c r="E11992" i="1"/>
  <c r="F11992" i="1" s="1"/>
  <c r="E11993" i="1"/>
  <c r="F11993" i="1" s="1"/>
  <c r="E11994" i="1"/>
  <c r="F11994" i="1" s="1"/>
  <c r="E11995" i="1"/>
  <c r="F11995" i="1" s="1"/>
  <c r="E11996" i="1"/>
  <c r="F11996" i="1" s="1"/>
  <c r="E11997" i="1"/>
  <c r="F11997" i="1" s="1"/>
  <c r="E11998" i="1"/>
  <c r="F11998" i="1" s="1"/>
  <c r="E11999" i="1"/>
  <c r="F11999" i="1" s="1"/>
  <c r="E12000" i="1"/>
  <c r="F12000" i="1" s="1"/>
  <c r="E12001" i="1"/>
  <c r="F12001" i="1" s="1"/>
  <c r="E12002" i="1"/>
  <c r="F12002" i="1" s="1"/>
  <c r="E12003" i="1"/>
  <c r="F12003" i="1" s="1"/>
  <c r="E12004" i="1"/>
  <c r="F12004" i="1" s="1"/>
  <c r="E12005" i="1"/>
  <c r="F12005" i="1" s="1"/>
  <c r="E12006" i="1"/>
  <c r="F12006" i="1" s="1"/>
  <c r="E12007" i="1"/>
  <c r="F12007" i="1" s="1"/>
  <c r="E12008" i="1"/>
  <c r="F12008" i="1" s="1"/>
  <c r="E12009" i="1"/>
  <c r="F12009" i="1" s="1"/>
  <c r="E12010" i="1"/>
  <c r="F12010" i="1" s="1"/>
  <c r="E12011" i="1"/>
  <c r="F12011" i="1" s="1"/>
  <c r="E12012" i="1"/>
  <c r="F12012" i="1" s="1"/>
  <c r="E12013" i="1"/>
  <c r="F12013" i="1" s="1"/>
  <c r="E12014" i="1"/>
  <c r="F12014" i="1" s="1"/>
  <c r="E12015" i="1"/>
  <c r="F12015" i="1" s="1"/>
  <c r="E12016" i="1"/>
  <c r="F12016" i="1" s="1"/>
  <c r="E12017" i="1"/>
  <c r="F12017" i="1" s="1"/>
  <c r="E12018" i="1"/>
  <c r="F12018" i="1" s="1"/>
  <c r="E12019" i="1"/>
  <c r="F12019" i="1" s="1"/>
  <c r="E12020" i="1"/>
  <c r="F12020" i="1" s="1"/>
  <c r="E12021" i="1"/>
  <c r="F12021" i="1" s="1"/>
  <c r="E12022" i="1"/>
  <c r="F12022" i="1" s="1"/>
  <c r="E12023" i="1"/>
  <c r="F12023" i="1" s="1"/>
  <c r="E12024" i="1"/>
  <c r="F12024" i="1" s="1"/>
  <c r="E12025" i="1"/>
  <c r="F12025" i="1" s="1"/>
  <c r="E12026" i="1"/>
  <c r="F12026" i="1" s="1"/>
  <c r="E12027" i="1"/>
  <c r="F12027" i="1" s="1"/>
  <c r="E12028" i="1"/>
  <c r="F12028" i="1" s="1"/>
  <c r="E12029" i="1"/>
  <c r="F12029" i="1" s="1"/>
  <c r="E12030" i="1"/>
  <c r="F12030" i="1" s="1"/>
  <c r="E12031" i="1"/>
  <c r="F12031" i="1" s="1"/>
  <c r="E12032" i="1"/>
  <c r="F12032" i="1" s="1"/>
  <c r="E12033" i="1"/>
  <c r="F12033" i="1" s="1"/>
  <c r="E12034" i="1"/>
  <c r="F12034" i="1" s="1"/>
  <c r="E12035" i="1"/>
  <c r="F12035" i="1" s="1"/>
  <c r="E12036" i="1"/>
  <c r="F12036" i="1" s="1"/>
  <c r="E12037" i="1"/>
  <c r="F12037" i="1" s="1"/>
  <c r="E12038" i="1"/>
  <c r="F12038" i="1" s="1"/>
  <c r="E12039" i="1"/>
  <c r="F12039" i="1" s="1"/>
  <c r="E12040" i="1"/>
  <c r="F12040" i="1" s="1"/>
  <c r="E12041" i="1"/>
  <c r="F12041" i="1" s="1"/>
  <c r="E12042" i="1"/>
  <c r="F12042" i="1" s="1"/>
  <c r="E12043" i="1"/>
  <c r="F12043" i="1" s="1"/>
  <c r="E12044" i="1"/>
  <c r="F12044" i="1" s="1"/>
  <c r="E12045" i="1"/>
  <c r="F12045" i="1" s="1"/>
  <c r="E12046" i="1"/>
  <c r="F12046" i="1" s="1"/>
  <c r="E12047" i="1"/>
  <c r="F12047" i="1" s="1"/>
  <c r="E12048" i="1"/>
  <c r="F12048" i="1" s="1"/>
  <c r="E12049" i="1"/>
  <c r="F12049" i="1" s="1"/>
  <c r="E12050" i="1"/>
  <c r="F12050" i="1" s="1"/>
  <c r="E12051" i="1"/>
  <c r="F12051" i="1" s="1"/>
  <c r="E12052" i="1"/>
  <c r="F12052" i="1" s="1"/>
  <c r="E12053" i="1"/>
  <c r="F12053" i="1" s="1"/>
  <c r="E12054" i="1"/>
  <c r="F12054" i="1" s="1"/>
  <c r="E12055" i="1"/>
  <c r="F12055" i="1" s="1"/>
  <c r="E12056" i="1"/>
  <c r="F12056" i="1" s="1"/>
  <c r="E12057" i="1"/>
  <c r="F12057" i="1" s="1"/>
  <c r="E12058" i="1"/>
  <c r="F12058" i="1" s="1"/>
  <c r="E12059" i="1"/>
  <c r="F12059" i="1" s="1"/>
  <c r="E12060" i="1"/>
  <c r="F12060" i="1" s="1"/>
  <c r="E12061" i="1"/>
  <c r="F12061" i="1" s="1"/>
  <c r="E12062" i="1"/>
  <c r="F12062" i="1" s="1"/>
  <c r="E12063" i="1"/>
  <c r="F12063" i="1" s="1"/>
  <c r="E12064" i="1"/>
  <c r="F12064" i="1" s="1"/>
  <c r="E12065" i="1"/>
  <c r="F12065" i="1" s="1"/>
  <c r="E12066" i="1"/>
  <c r="F12066" i="1" s="1"/>
  <c r="E12067" i="1"/>
  <c r="F12067" i="1" s="1"/>
  <c r="E12068" i="1"/>
  <c r="F12068" i="1" s="1"/>
  <c r="E12069" i="1"/>
  <c r="F12069" i="1" s="1"/>
  <c r="E12070" i="1"/>
  <c r="F12070" i="1" s="1"/>
  <c r="E12071" i="1"/>
  <c r="F12071" i="1" s="1"/>
  <c r="E12072" i="1"/>
  <c r="F12072" i="1" s="1"/>
  <c r="E12073" i="1"/>
  <c r="F12073" i="1" s="1"/>
  <c r="E12074" i="1"/>
  <c r="F12074" i="1" s="1"/>
  <c r="E12075" i="1"/>
  <c r="F12075" i="1" s="1"/>
  <c r="E12076" i="1"/>
  <c r="F12076" i="1" s="1"/>
  <c r="E12077" i="1"/>
  <c r="F12077" i="1" s="1"/>
  <c r="E12078" i="1"/>
  <c r="F12078" i="1" s="1"/>
  <c r="E12079" i="1"/>
  <c r="F12079" i="1" s="1"/>
  <c r="E12080" i="1"/>
  <c r="F12080" i="1" s="1"/>
  <c r="E12081" i="1"/>
  <c r="F12081" i="1" s="1"/>
  <c r="E12082" i="1"/>
  <c r="F12082" i="1" s="1"/>
  <c r="E12083" i="1"/>
  <c r="F12083" i="1" s="1"/>
  <c r="E12084" i="1"/>
  <c r="F12084" i="1" s="1"/>
  <c r="E12085" i="1"/>
  <c r="F12085" i="1" s="1"/>
  <c r="E12086" i="1"/>
  <c r="F12086" i="1" s="1"/>
  <c r="E12087" i="1"/>
  <c r="F12087" i="1" s="1"/>
  <c r="E12088" i="1"/>
  <c r="F12088" i="1" s="1"/>
  <c r="E12089" i="1"/>
  <c r="F12089" i="1" s="1"/>
  <c r="E12090" i="1"/>
  <c r="F12090" i="1" s="1"/>
  <c r="E12091" i="1"/>
  <c r="F12091" i="1" s="1"/>
  <c r="E12092" i="1"/>
  <c r="F12092" i="1" s="1"/>
  <c r="E12093" i="1"/>
  <c r="F12093" i="1" s="1"/>
  <c r="E12094" i="1"/>
  <c r="F12094" i="1" s="1"/>
  <c r="E12095" i="1"/>
  <c r="F12095" i="1" s="1"/>
  <c r="E12096" i="1"/>
  <c r="F12096" i="1" s="1"/>
  <c r="E12097" i="1"/>
  <c r="F12097" i="1" s="1"/>
  <c r="E12098" i="1"/>
  <c r="F12098" i="1" s="1"/>
  <c r="E12099" i="1"/>
  <c r="F12099" i="1" s="1"/>
  <c r="E12100" i="1"/>
  <c r="F12100" i="1" s="1"/>
  <c r="E12101" i="1"/>
  <c r="F12101" i="1" s="1"/>
  <c r="E12102" i="1"/>
  <c r="F12102" i="1" s="1"/>
  <c r="E12103" i="1"/>
  <c r="F12103" i="1" s="1"/>
  <c r="E12104" i="1"/>
  <c r="F12104" i="1" s="1"/>
  <c r="E12105" i="1"/>
  <c r="F12105" i="1" s="1"/>
  <c r="E12106" i="1"/>
  <c r="F12106" i="1" s="1"/>
  <c r="E12107" i="1"/>
  <c r="F12107" i="1" s="1"/>
  <c r="E12108" i="1"/>
  <c r="F12108" i="1" s="1"/>
  <c r="E12109" i="1"/>
  <c r="F12109" i="1" s="1"/>
  <c r="E12110" i="1"/>
  <c r="F12110" i="1" s="1"/>
  <c r="E12111" i="1"/>
  <c r="F12111" i="1" s="1"/>
  <c r="E12112" i="1"/>
  <c r="F12112" i="1" s="1"/>
  <c r="E12113" i="1"/>
  <c r="F12113" i="1" s="1"/>
  <c r="E12114" i="1"/>
  <c r="F12114" i="1" s="1"/>
  <c r="E12115" i="1"/>
  <c r="F12115" i="1" s="1"/>
  <c r="E12116" i="1"/>
  <c r="F12116" i="1" s="1"/>
  <c r="E12117" i="1"/>
  <c r="F12117" i="1" s="1"/>
  <c r="E12118" i="1"/>
  <c r="F12118" i="1" s="1"/>
  <c r="E12119" i="1"/>
  <c r="F12119" i="1" s="1"/>
  <c r="E12120" i="1"/>
  <c r="F12120" i="1" s="1"/>
  <c r="E12121" i="1"/>
  <c r="F12121" i="1" s="1"/>
  <c r="E12122" i="1"/>
  <c r="F12122" i="1" s="1"/>
  <c r="E12123" i="1"/>
  <c r="F12123" i="1" s="1"/>
  <c r="E12124" i="1"/>
  <c r="F12124" i="1" s="1"/>
  <c r="E12125" i="1"/>
  <c r="F12125" i="1" s="1"/>
  <c r="E12126" i="1"/>
  <c r="F12126" i="1" s="1"/>
  <c r="E12127" i="1"/>
  <c r="F12127" i="1" s="1"/>
  <c r="E12128" i="1"/>
  <c r="F12128" i="1" s="1"/>
  <c r="E12129" i="1"/>
  <c r="F12129" i="1" s="1"/>
  <c r="E12130" i="1"/>
  <c r="F12130" i="1" s="1"/>
  <c r="E12131" i="1"/>
  <c r="F12131" i="1" s="1"/>
  <c r="E12132" i="1"/>
  <c r="F12132" i="1" s="1"/>
  <c r="E12133" i="1"/>
  <c r="F12133" i="1" s="1"/>
  <c r="E12134" i="1"/>
  <c r="F12134" i="1" s="1"/>
  <c r="E12135" i="1"/>
  <c r="F12135" i="1" s="1"/>
  <c r="E12136" i="1"/>
  <c r="F12136" i="1" s="1"/>
  <c r="E12137" i="1"/>
  <c r="F12137" i="1" s="1"/>
  <c r="E12138" i="1"/>
  <c r="F12138" i="1" s="1"/>
  <c r="E12139" i="1"/>
  <c r="F12139" i="1" s="1"/>
  <c r="E12140" i="1"/>
  <c r="F12140" i="1" s="1"/>
  <c r="E12141" i="1"/>
  <c r="F12141" i="1" s="1"/>
  <c r="E12142" i="1"/>
  <c r="F12142" i="1" s="1"/>
  <c r="E12143" i="1"/>
  <c r="F12143" i="1" s="1"/>
  <c r="E12144" i="1"/>
  <c r="F12144" i="1" s="1"/>
  <c r="E12145" i="1"/>
  <c r="F12145" i="1" s="1"/>
  <c r="E12146" i="1"/>
  <c r="F12146" i="1" s="1"/>
  <c r="E12147" i="1"/>
  <c r="F12147" i="1" s="1"/>
  <c r="E12148" i="1"/>
  <c r="F12148" i="1" s="1"/>
  <c r="E12149" i="1"/>
  <c r="F12149" i="1" s="1"/>
  <c r="E12150" i="1"/>
  <c r="F12150" i="1" s="1"/>
  <c r="E12151" i="1"/>
  <c r="F12151" i="1" s="1"/>
  <c r="E12152" i="1"/>
  <c r="F12152" i="1" s="1"/>
  <c r="E12153" i="1"/>
  <c r="F12153" i="1" s="1"/>
  <c r="E12154" i="1"/>
  <c r="F12154" i="1" s="1"/>
  <c r="E12155" i="1"/>
  <c r="F12155" i="1" s="1"/>
  <c r="E12156" i="1"/>
  <c r="F12156" i="1" s="1"/>
  <c r="E12157" i="1"/>
  <c r="F12157" i="1" s="1"/>
  <c r="E12158" i="1"/>
  <c r="F12158" i="1" s="1"/>
  <c r="E12159" i="1"/>
  <c r="F12159" i="1" s="1"/>
  <c r="E12160" i="1"/>
  <c r="F12160" i="1" s="1"/>
  <c r="E12161" i="1"/>
  <c r="F12161" i="1" s="1"/>
  <c r="E12162" i="1"/>
  <c r="F12162" i="1" s="1"/>
  <c r="E12163" i="1"/>
  <c r="F12163" i="1" s="1"/>
  <c r="E12164" i="1"/>
  <c r="F12164" i="1" s="1"/>
  <c r="E12165" i="1"/>
  <c r="F12165" i="1" s="1"/>
  <c r="E12166" i="1"/>
  <c r="F12166" i="1" s="1"/>
  <c r="E12167" i="1"/>
  <c r="F12167" i="1" s="1"/>
  <c r="E12168" i="1"/>
  <c r="F12168" i="1" s="1"/>
  <c r="E12169" i="1"/>
  <c r="F12169" i="1" s="1"/>
  <c r="E12170" i="1"/>
  <c r="F12170" i="1" s="1"/>
  <c r="E12171" i="1"/>
  <c r="F12171" i="1" s="1"/>
  <c r="E12172" i="1"/>
  <c r="F12172" i="1" s="1"/>
  <c r="E12173" i="1"/>
  <c r="F12173" i="1" s="1"/>
  <c r="E12174" i="1"/>
  <c r="F12174" i="1" s="1"/>
  <c r="E12175" i="1"/>
  <c r="F12175" i="1" s="1"/>
  <c r="E12176" i="1"/>
  <c r="F12176" i="1" s="1"/>
  <c r="E12177" i="1"/>
  <c r="F12177" i="1" s="1"/>
  <c r="E12178" i="1"/>
  <c r="F12178" i="1" s="1"/>
  <c r="E12179" i="1"/>
  <c r="F12179" i="1" s="1"/>
  <c r="E12180" i="1"/>
  <c r="F12180" i="1" s="1"/>
  <c r="E12181" i="1"/>
  <c r="F12181" i="1" s="1"/>
  <c r="E12182" i="1"/>
  <c r="F12182" i="1" s="1"/>
  <c r="E12183" i="1"/>
  <c r="F12183" i="1" s="1"/>
  <c r="E12184" i="1"/>
  <c r="F12184" i="1" s="1"/>
  <c r="E12185" i="1"/>
  <c r="F12185" i="1" s="1"/>
  <c r="E12186" i="1"/>
  <c r="F12186" i="1" s="1"/>
  <c r="E12187" i="1"/>
  <c r="F12187" i="1" s="1"/>
  <c r="E12188" i="1"/>
  <c r="F12188" i="1" s="1"/>
  <c r="E12189" i="1"/>
  <c r="F12189" i="1" s="1"/>
  <c r="E12190" i="1"/>
  <c r="F12190" i="1" s="1"/>
  <c r="E12191" i="1"/>
  <c r="F12191" i="1" s="1"/>
  <c r="E12192" i="1"/>
  <c r="F12192" i="1" s="1"/>
  <c r="E12193" i="1"/>
  <c r="F12193" i="1" s="1"/>
  <c r="E12194" i="1"/>
  <c r="F12194" i="1" s="1"/>
  <c r="E12195" i="1"/>
  <c r="F12195" i="1" s="1"/>
  <c r="E12196" i="1"/>
  <c r="F12196" i="1" s="1"/>
  <c r="E12197" i="1"/>
  <c r="F12197" i="1" s="1"/>
  <c r="E12198" i="1"/>
  <c r="F12198" i="1" s="1"/>
  <c r="E12199" i="1"/>
  <c r="F12199" i="1" s="1"/>
  <c r="E12200" i="1"/>
  <c r="F12200" i="1" s="1"/>
  <c r="E12201" i="1"/>
  <c r="F12201" i="1" s="1"/>
  <c r="E12202" i="1"/>
  <c r="F12202" i="1" s="1"/>
  <c r="E12203" i="1"/>
  <c r="F12203" i="1" s="1"/>
  <c r="E12204" i="1"/>
  <c r="F12204" i="1" s="1"/>
  <c r="E12205" i="1"/>
  <c r="F12205" i="1" s="1"/>
  <c r="E12206" i="1"/>
  <c r="F12206" i="1" s="1"/>
  <c r="E12207" i="1"/>
  <c r="F12207" i="1" s="1"/>
  <c r="E12208" i="1"/>
  <c r="F12208" i="1" s="1"/>
  <c r="E12209" i="1"/>
  <c r="F12209" i="1" s="1"/>
  <c r="E12210" i="1"/>
  <c r="F12210" i="1" s="1"/>
  <c r="E12211" i="1"/>
  <c r="F12211" i="1" s="1"/>
  <c r="E12212" i="1"/>
  <c r="F12212" i="1" s="1"/>
  <c r="E12213" i="1"/>
  <c r="F12213" i="1" s="1"/>
  <c r="E12214" i="1"/>
  <c r="F12214" i="1" s="1"/>
  <c r="E12215" i="1"/>
  <c r="F12215" i="1" s="1"/>
  <c r="E12216" i="1"/>
  <c r="F12216" i="1" s="1"/>
  <c r="E12217" i="1"/>
  <c r="F12217" i="1" s="1"/>
  <c r="E12218" i="1"/>
  <c r="F12218" i="1" s="1"/>
  <c r="E12219" i="1"/>
  <c r="F12219" i="1" s="1"/>
  <c r="E12220" i="1"/>
  <c r="F12220" i="1" s="1"/>
  <c r="E12221" i="1"/>
  <c r="F12221" i="1" s="1"/>
  <c r="E12222" i="1"/>
  <c r="F12222" i="1" s="1"/>
  <c r="E12223" i="1"/>
  <c r="F12223" i="1" s="1"/>
  <c r="E12224" i="1"/>
  <c r="F12224" i="1" s="1"/>
  <c r="E12225" i="1"/>
  <c r="F12225" i="1" s="1"/>
  <c r="E12226" i="1"/>
  <c r="F12226" i="1" s="1"/>
  <c r="E12227" i="1"/>
  <c r="F12227" i="1" s="1"/>
  <c r="E12228" i="1"/>
  <c r="F12228" i="1" s="1"/>
  <c r="E12229" i="1"/>
  <c r="F12229" i="1" s="1"/>
  <c r="E12230" i="1"/>
  <c r="F12230" i="1" s="1"/>
  <c r="E12231" i="1"/>
  <c r="F12231" i="1" s="1"/>
  <c r="E12232" i="1"/>
  <c r="F12232" i="1" s="1"/>
  <c r="E12233" i="1"/>
  <c r="F12233" i="1" s="1"/>
  <c r="E12234" i="1"/>
  <c r="F12234" i="1" s="1"/>
  <c r="E12235" i="1"/>
  <c r="F12235" i="1" s="1"/>
  <c r="E12236" i="1"/>
  <c r="F12236" i="1" s="1"/>
  <c r="E12237" i="1"/>
  <c r="F12237" i="1" s="1"/>
  <c r="E12238" i="1"/>
  <c r="F12238" i="1" s="1"/>
  <c r="E12239" i="1"/>
  <c r="F12239" i="1" s="1"/>
  <c r="E12240" i="1"/>
  <c r="F12240" i="1" s="1"/>
  <c r="E12241" i="1"/>
  <c r="F12241" i="1" s="1"/>
  <c r="E12242" i="1"/>
  <c r="F12242" i="1" s="1"/>
  <c r="E12243" i="1"/>
  <c r="F12243" i="1" s="1"/>
  <c r="E12244" i="1"/>
  <c r="F12244" i="1" s="1"/>
  <c r="E12245" i="1"/>
  <c r="F12245" i="1" s="1"/>
  <c r="E12246" i="1"/>
  <c r="F12246" i="1" s="1"/>
  <c r="E12247" i="1"/>
  <c r="F12247" i="1" s="1"/>
  <c r="E12248" i="1"/>
  <c r="F12248" i="1" s="1"/>
  <c r="E12249" i="1"/>
  <c r="F12249" i="1" s="1"/>
  <c r="E12250" i="1"/>
  <c r="F12250" i="1" s="1"/>
  <c r="E12251" i="1"/>
  <c r="F12251" i="1" s="1"/>
  <c r="E12252" i="1"/>
  <c r="F12252" i="1" s="1"/>
  <c r="E12253" i="1"/>
  <c r="F12253" i="1" s="1"/>
  <c r="E12254" i="1"/>
  <c r="F12254" i="1" s="1"/>
  <c r="E12255" i="1"/>
  <c r="F12255" i="1" s="1"/>
  <c r="E12256" i="1"/>
  <c r="F12256" i="1" s="1"/>
  <c r="E12257" i="1"/>
  <c r="F12257" i="1" s="1"/>
  <c r="E12258" i="1"/>
  <c r="F12258" i="1" s="1"/>
  <c r="E12259" i="1"/>
  <c r="F12259" i="1" s="1"/>
  <c r="E12260" i="1"/>
  <c r="F12260" i="1" s="1"/>
  <c r="E12261" i="1"/>
  <c r="F12261" i="1" s="1"/>
  <c r="E12262" i="1"/>
  <c r="F12262" i="1" s="1"/>
  <c r="E12263" i="1"/>
  <c r="F12263" i="1" s="1"/>
  <c r="E12264" i="1"/>
  <c r="F12264" i="1" s="1"/>
  <c r="E12265" i="1"/>
  <c r="F12265" i="1" s="1"/>
  <c r="E12266" i="1"/>
  <c r="F12266" i="1" s="1"/>
  <c r="E12267" i="1"/>
  <c r="F12267" i="1" s="1"/>
  <c r="E12268" i="1"/>
  <c r="F12268" i="1" s="1"/>
  <c r="E12269" i="1"/>
  <c r="F12269" i="1" s="1"/>
  <c r="E12270" i="1"/>
  <c r="F12270" i="1" s="1"/>
  <c r="E12271" i="1"/>
  <c r="F12271" i="1" s="1"/>
  <c r="E12272" i="1"/>
  <c r="F12272" i="1" s="1"/>
  <c r="E12273" i="1"/>
  <c r="F12273" i="1" s="1"/>
  <c r="E12274" i="1"/>
  <c r="F12274" i="1" s="1"/>
  <c r="E12275" i="1"/>
  <c r="F12275" i="1" s="1"/>
  <c r="E12276" i="1"/>
  <c r="F12276" i="1" s="1"/>
  <c r="E12277" i="1"/>
  <c r="F12277" i="1" s="1"/>
  <c r="E12278" i="1"/>
  <c r="F12278" i="1" s="1"/>
  <c r="E12279" i="1"/>
  <c r="F12279" i="1" s="1"/>
  <c r="E12280" i="1"/>
  <c r="F12280" i="1" s="1"/>
  <c r="E12281" i="1"/>
  <c r="F12281" i="1" s="1"/>
  <c r="E12282" i="1"/>
  <c r="F12282" i="1" s="1"/>
  <c r="E12283" i="1"/>
  <c r="F12283" i="1" s="1"/>
  <c r="E12284" i="1"/>
  <c r="F12284" i="1" s="1"/>
  <c r="E12285" i="1"/>
  <c r="F12285" i="1" s="1"/>
  <c r="E12286" i="1"/>
  <c r="F12286" i="1" s="1"/>
  <c r="E12287" i="1"/>
  <c r="F12287" i="1" s="1"/>
  <c r="E12288" i="1"/>
  <c r="F12288" i="1" s="1"/>
  <c r="E12289" i="1"/>
  <c r="F12289" i="1" s="1"/>
  <c r="E12290" i="1"/>
  <c r="F12290" i="1" s="1"/>
  <c r="E12291" i="1"/>
  <c r="F12291" i="1" s="1"/>
  <c r="E12292" i="1"/>
  <c r="F12292" i="1" s="1"/>
  <c r="E12293" i="1"/>
  <c r="F12293" i="1" s="1"/>
  <c r="E12294" i="1"/>
  <c r="F12294" i="1" s="1"/>
  <c r="E12295" i="1"/>
  <c r="F12295" i="1" s="1"/>
  <c r="E12296" i="1"/>
  <c r="F12296" i="1" s="1"/>
  <c r="E12297" i="1"/>
  <c r="F12297" i="1" s="1"/>
  <c r="E12298" i="1"/>
  <c r="F12298" i="1" s="1"/>
  <c r="E12299" i="1"/>
  <c r="F12299" i="1" s="1"/>
  <c r="E12300" i="1"/>
  <c r="F12300" i="1" s="1"/>
  <c r="E12301" i="1"/>
  <c r="F12301" i="1" s="1"/>
  <c r="E12302" i="1"/>
  <c r="F12302" i="1" s="1"/>
  <c r="E12303" i="1"/>
  <c r="F12303" i="1" s="1"/>
  <c r="E12304" i="1"/>
  <c r="F12304" i="1" s="1"/>
  <c r="E12305" i="1"/>
  <c r="F12305" i="1" s="1"/>
  <c r="E12306" i="1"/>
  <c r="F12306" i="1" s="1"/>
  <c r="E12307" i="1"/>
  <c r="F12307" i="1" s="1"/>
  <c r="E12308" i="1"/>
  <c r="F12308" i="1" s="1"/>
  <c r="E12309" i="1"/>
  <c r="F12309" i="1" s="1"/>
  <c r="E12310" i="1"/>
  <c r="F12310" i="1" s="1"/>
  <c r="E12311" i="1"/>
  <c r="F12311" i="1" s="1"/>
  <c r="E12312" i="1"/>
  <c r="F12312" i="1" s="1"/>
  <c r="E12313" i="1"/>
  <c r="F12313" i="1" s="1"/>
  <c r="E12314" i="1"/>
  <c r="F12314" i="1" s="1"/>
  <c r="E12315" i="1"/>
  <c r="F12315" i="1" s="1"/>
  <c r="E12316" i="1"/>
  <c r="F12316" i="1" s="1"/>
  <c r="E12317" i="1"/>
  <c r="F12317" i="1" s="1"/>
  <c r="E12318" i="1"/>
  <c r="F12318" i="1" s="1"/>
  <c r="E12319" i="1"/>
  <c r="F12319" i="1" s="1"/>
  <c r="E12320" i="1"/>
  <c r="F12320" i="1" s="1"/>
  <c r="E12321" i="1"/>
  <c r="F12321" i="1" s="1"/>
  <c r="E12322" i="1"/>
  <c r="F12322" i="1" s="1"/>
  <c r="E12323" i="1"/>
  <c r="F12323" i="1" s="1"/>
  <c r="E12324" i="1"/>
  <c r="F12324" i="1" s="1"/>
  <c r="E12325" i="1"/>
  <c r="F12325" i="1" s="1"/>
  <c r="E12326" i="1"/>
  <c r="F12326" i="1" s="1"/>
  <c r="E12327" i="1"/>
  <c r="F12327" i="1" s="1"/>
  <c r="E12328" i="1"/>
  <c r="F12328" i="1" s="1"/>
  <c r="E12329" i="1"/>
  <c r="F12329" i="1" s="1"/>
  <c r="E12330" i="1"/>
  <c r="F12330" i="1" s="1"/>
  <c r="E12331" i="1"/>
  <c r="F12331" i="1" s="1"/>
  <c r="E12332" i="1"/>
  <c r="F12332" i="1" s="1"/>
  <c r="E12333" i="1"/>
  <c r="F12333" i="1" s="1"/>
  <c r="E12334" i="1"/>
  <c r="F12334" i="1" s="1"/>
  <c r="E12335" i="1"/>
  <c r="F12335" i="1" s="1"/>
  <c r="E12336" i="1"/>
  <c r="F12336" i="1" s="1"/>
  <c r="E12337" i="1"/>
  <c r="F12337" i="1" s="1"/>
  <c r="E12338" i="1"/>
  <c r="F12338" i="1" s="1"/>
  <c r="E12339" i="1"/>
  <c r="F12339" i="1" s="1"/>
  <c r="E12340" i="1"/>
  <c r="F12340" i="1" s="1"/>
  <c r="E12341" i="1"/>
  <c r="F12341" i="1" s="1"/>
  <c r="E12342" i="1"/>
  <c r="F12342" i="1" s="1"/>
  <c r="E12343" i="1"/>
  <c r="F12343" i="1" s="1"/>
  <c r="E12344" i="1"/>
  <c r="F12344" i="1" s="1"/>
  <c r="E12345" i="1"/>
  <c r="F12345" i="1" s="1"/>
  <c r="E12346" i="1"/>
  <c r="F12346" i="1" s="1"/>
  <c r="E12347" i="1"/>
  <c r="F12347" i="1" s="1"/>
  <c r="E12348" i="1"/>
  <c r="F12348" i="1" s="1"/>
  <c r="E12349" i="1"/>
  <c r="F12349" i="1" s="1"/>
  <c r="E12350" i="1"/>
  <c r="F12350" i="1" s="1"/>
  <c r="E12351" i="1"/>
  <c r="F12351" i="1" s="1"/>
  <c r="E12352" i="1"/>
  <c r="F12352" i="1" s="1"/>
  <c r="E12353" i="1"/>
  <c r="F12353" i="1" s="1"/>
  <c r="E12354" i="1"/>
  <c r="F12354" i="1" s="1"/>
  <c r="E12355" i="1"/>
  <c r="F12355" i="1" s="1"/>
  <c r="E12356" i="1"/>
  <c r="F12356" i="1" s="1"/>
  <c r="E12357" i="1"/>
  <c r="F12357" i="1" s="1"/>
  <c r="E12358" i="1"/>
  <c r="F12358" i="1" s="1"/>
  <c r="E12359" i="1"/>
  <c r="F12359" i="1" s="1"/>
  <c r="E12360" i="1"/>
  <c r="F12360" i="1" s="1"/>
  <c r="E12361" i="1"/>
  <c r="F12361" i="1" s="1"/>
  <c r="E12362" i="1"/>
  <c r="F12362" i="1" s="1"/>
  <c r="E12363" i="1"/>
  <c r="F12363" i="1" s="1"/>
  <c r="E12364" i="1"/>
  <c r="F12364" i="1" s="1"/>
  <c r="E12365" i="1"/>
  <c r="F12365" i="1" s="1"/>
  <c r="E12366" i="1"/>
  <c r="F12366" i="1" s="1"/>
  <c r="E12367" i="1"/>
  <c r="F12367" i="1" s="1"/>
  <c r="E12368" i="1"/>
  <c r="F12368" i="1" s="1"/>
  <c r="E12369" i="1"/>
  <c r="F12369" i="1" s="1"/>
  <c r="E12370" i="1"/>
  <c r="F12370" i="1" s="1"/>
  <c r="E12371" i="1"/>
  <c r="F12371" i="1" s="1"/>
  <c r="E12372" i="1"/>
  <c r="F12372" i="1" s="1"/>
  <c r="E12373" i="1"/>
  <c r="F12373" i="1" s="1"/>
  <c r="E12374" i="1"/>
  <c r="F12374" i="1" s="1"/>
  <c r="E12375" i="1"/>
  <c r="F12375" i="1" s="1"/>
  <c r="E12376" i="1"/>
  <c r="F12376" i="1" s="1"/>
  <c r="E12377" i="1"/>
  <c r="F12377" i="1" s="1"/>
  <c r="E12378" i="1"/>
  <c r="F12378" i="1" s="1"/>
  <c r="E12379" i="1"/>
  <c r="F12379" i="1" s="1"/>
  <c r="E12380" i="1"/>
  <c r="F12380" i="1" s="1"/>
  <c r="E12381" i="1"/>
  <c r="F12381" i="1" s="1"/>
  <c r="E12382" i="1"/>
  <c r="F12382" i="1" s="1"/>
  <c r="E12383" i="1"/>
  <c r="F12383" i="1" s="1"/>
  <c r="E12384" i="1"/>
  <c r="F12384" i="1" s="1"/>
  <c r="E12385" i="1"/>
  <c r="F12385" i="1" s="1"/>
  <c r="E12386" i="1"/>
  <c r="F12386" i="1" s="1"/>
  <c r="E12387" i="1"/>
  <c r="F12387" i="1" s="1"/>
  <c r="E12388" i="1"/>
  <c r="F12388" i="1" s="1"/>
  <c r="E12389" i="1"/>
  <c r="F12389" i="1" s="1"/>
  <c r="E12390" i="1"/>
  <c r="F12390" i="1" s="1"/>
  <c r="E12391" i="1"/>
  <c r="F12391" i="1" s="1"/>
  <c r="E12392" i="1"/>
  <c r="F12392" i="1" s="1"/>
  <c r="E12393" i="1"/>
  <c r="F12393" i="1" s="1"/>
  <c r="E12394" i="1"/>
  <c r="F12394" i="1" s="1"/>
  <c r="E12395" i="1"/>
  <c r="F12395" i="1" s="1"/>
  <c r="E12396" i="1"/>
  <c r="F12396" i="1" s="1"/>
  <c r="E12397" i="1"/>
  <c r="F12397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3" i="1"/>
  <c r="F12403" i="1" s="1"/>
  <c r="E12404" i="1"/>
  <c r="F12404" i="1" s="1"/>
  <c r="E12405" i="1"/>
  <c r="F12405" i="1" s="1"/>
  <c r="E12406" i="1"/>
  <c r="F12406" i="1" s="1"/>
  <c r="E12407" i="1"/>
  <c r="F12407" i="1" s="1"/>
  <c r="E12408" i="1"/>
  <c r="F12408" i="1" s="1"/>
  <c r="E12409" i="1"/>
  <c r="F12409" i="1" s="1"/>
  <c r="E12410" i="1"/>
  <c r="F12410" i="1" s="1"/>
  <c r="E12411" i="1"/>
  <c r="F12411" i="1" s="1"/>
  <c r="E12412" i="1"/>
  <c r="F12412" i="1" s="1"/>
  <c r="E12413" i="1"/>
  <c r="F12413" i="1" s="1"/>
  <c r="E12414" i="1"/>
  <c r="F12414" i="1" s="1"/>
  <c r="E12415" i="1"/>
  <c r="F12415" i="1" s="1"/>
  <c r="E12416" i="1"/>
  <c r="F12416" i="1" s="1"/>
  <c r="E12417" i="1"/>
  <c r="F12417" i="1" s="1"/>
  <c r="E12418" i="1"/>
  <c r="F12418" i="1" s="1"/>
  <c r="E12419" i="1"/>
  <c r="F12419" i="1" s="1"/>
  <c r="E12420" i="1"/>
  <c r="F12420" i="1" s="1"/>
  <c r="E12421" i="1"/>
  <c r="F12421" i="1" s="1"/>
  <c r="E12422" i="1"/>
  <c r="F12422" i="1" s="1"/>
  <c r="E12423" i="1"/>
  <c r="F12423" i="1" s="1"/>
  <c r="E12424" i="1"/>
  <c r="F12424" i="1" s="1"/>
  <c r="E12425" i="1"/>
  <c r="F12425" i="1" s="1"/>
  <c r="E12426" i="1"/>
  <c r="F12426" i="1" s="1"/>
  <c r="E12427" i="1"/>
  <c r="F12427" i="1" s="1"/>
  <c r="E12428" i="1"/>
  <c r="F12428" i="1" s="1"/>
  <c r="E12429" i="1"/>
  <c r="F12429" i="1" s="1"/>
  <c r="E12430" i="1"/>
  <c r="F12430" i="1" s="1"/>
  <c r="E12431" i="1"/>
  <c r="F12431" i="1" s="1"/>
  <c r="E12432" i="1"/>
  <c r="F12432" i="1" s="1"/>
  <c r="E12433" i="1"/>
  <c r="F12433" i="1" s="1"/>
  <c r="E12434" i="1"/>
  <c r="F12434" i="1" s="1"/>
  <c r="E12435" i="1"/>
  <c r="F12435" i="1" s="1"/>
  <c r="E12436" i="1"/>
  <c r="F12436" i="1" s="1"/>
  <c r="E12437" i="1"/>
  <c r="F12437" i="1" s="1"/>
  <c r="E12438" i="1"/>
  <c r="F12438" i="1" s="1"/>
  <c r="E12439" i="1"/>
  <c r="F12439" i="1" s="1"/>
  <c r="E12440" i="1"/>
  <c r="F12440" i="1" s="1"/>
  <c r="E12441" i="1"/>
  <c r="F12441" i="1" s="1"/>
  <c r="E12442" i="1"/>
  <c r="F12442" i="1" s="1"/>
  <c r="E12443" i="1"/>
  <c r="F12443" i="1" s="1"/>
  <c r="E12444" i="1"/>
  <c r="F12444" i="1" s="1"/>
  <c r="E12445" i="1"/>
  <c r="F12445" i="1" s="1"/>
  <c r="E12446" i="1"/>
  <c r="F12446" i="1" s="1"/>
  <c r="E12447" i="1"/>
  <c r="F12447" i="1" s="1"/>
  <c r="E12448" i="1"/>
  <c r="F12448" i="1" s="1"/>
  <c r="E12449" i="1"/>
  <c r="F12449" i="1" s="1"/>
  <c r="E12450" i="1"/>
  <c r="F12450" i="1" s="1"/>
  <c r="E12451" i="1"/>
  <c r="F12451" i="1" s="1"/>
  <c r="E12452" i="1"/>
  <c r="F12452" i="1" s="1"/>
  <c r="E12453" i="1"/>
  <c r="F12453" i="1" s="1"/>
  <c r="E12454" i="1"/>
  <c r="F12454" i="1" s="1"/>
  <c r="E12455" i="1"/>
  <c r="F12455" i="1" s="1"/>
  <c r="E12456" i="1"/>
  <c r="F12456" i="1" s="1"/>
  <c r="E12457" i="1"/>
  <c r="F12457" i="1" s="1"/>
  <c r="E12458" i="1"/>
  <c r="F12458" i="1" s="1"/>
  <c r="E12459" i="1"/>
  <c r="F12459" i="1" s="1"/>
  <c r="E12460" i="1"/>
  <c r="F12460" i="1" s="1"/>
  <c r="E12461" i="1"/>
  <c r="F12461" i="1" s="1"/>
  <c r="E12462" i="1"/>
  <c r="F12462" i="1" s="1"/>
  <c r="E12463" i="1"/>
  <c r="F12463" i="1" s="1"/>
  <c r="E12464" i="1"/>
  <c r="F12464" i="1" s="1"/>
  <c r="E12465" i="1"/>
  <c r="F12465" i="1" s="1"/>
  <c r="E12466" i="1"/>
  <c r="F12466" i="1" s="1"/>
  <c r="E12467" i="1"/>
  <c r="F12467" i="1" s="1"/>
  <c r="E12468" i="1"/>
  <c r="F12468" i="1" s="1"/>
  <c r="E12469" i="1"/>
  <c r="F12469" i="1" s="1"/>
  <c r="E12470" i="1"/>
  <c r="F12470" i="1" s="1"/>
  <c r="E12471" i="1"/>
  <c r="F12471" i="1" s="1"/>
  <c r="E12472" i="1"/>
  <c r="F12472" i="1" s="1"/>
  <c r="E12473" i="1"/>
  <c r="F12473" i="1" s="1"/>
  <c r="E12474" i="1"/>
  <c r="F12474" i="1" s="1"/>
  <c r="E12475" i="1"/>
  <c r="F12475" i="1" s="1"/>
  <c r="E12476" i="1"/>
  <c r="F12476" i="1" s="1"/>
  <c r="E12477" i="1"/>
  <c r="F12477" i="1" s="1"/>
  <c r="E12478" i="1"/>
  <c r="F12478" i="1" s="1"/>
  <c r="E12479" i="1"/>
  <c r="F12479" i="1" s="1"/>
  <c r="E12480" i="1"/>
  <c r="F12480" i="1" s="1"/>
  <c r="E12481" i="1"/>
  <c r="F12481" i="1" s="1"/>
  <c r="E12482" i="1"/>
  <c r="F12482" i="1" s="1"/>
  <c r="E12483" i="1"/>
  <c r="F12483" i="1" s="1"/>
  <c r="E12484" i="1"/>
  <c r="F12484" i="1" s="1"/>
  <c r="E12485" i="1"/>
  <c r="F12485" i="1" s="1"/>
  <c r="E12486" i="1"/>
  <c r="F12486" i="1" s="1"/>
  <c r="E12487" i="1"/>
  <c r="F12487" i="1" s="1"/>
  <c r="E12488" i="1"/>
  <c r="F12488" i="1" s="1"/>
  <c r="E12489" i="1"/>
  <c r="F12489" i="1" s="1"/>
  <c r="E12490" i="1"/>
  <c r="F12490" i="1" s="1"/>
  <c r="E12491" i="1"/>
  <c r="F12491" i="1" s="1"/>
  <c r="E12492" i="1"/>
  <c r="F12492" i="1" s="1"/>
  <c r="E12493" i="1"/>
  <c r="F12493" i="1" s="1"/>
  <c r="E12494" i="1"/>
  <c r="F12494" i="1" s="1"/>
  <c r="E12495" i="1"/>
  <c r="F12495" i="1" s="1"/>
  <c r="E12496" i="1"/>
  <c r="F12496" i="1" s="1"/>
  <c r="E12497" i="1"/>
  <c r="F12497" i="1" s="1"/>
  <c r="E12498" i="1"/>
  <c r="F12498" i="1" s="1"/>
  <c r="E12499" i="1"/>
  <c r="F12499" i="1" s="1"/>
  <c r="E12500" i="1"/>
  <c r="F12500" i="1" s="1"/>
  <c r="E12501" i="1"/>
  <c r="F12501" i="1" s="1"/>
  <c r="E12502" i="1"/>
  <c r="F12502" i="1" s="1"/>
  <c r="E12503" i="1"/>
  <c r="F12503" i="1" s="1"/>
  <c r="E12504" i="1"/>
  <c r="F12504" i="1" s="1"/>
  <c r="E12505" i="1"/>
  <c r="F12505" i="1" s="1"/>
  <c r="E12506" i="1"/>
  <c r="F12506" i="1" s="1"/>
  <c r="E12507" i="1"/>
  <c r="F12507" i="1" s="1"/>
  <c r="E12508" i="1"/>
  <c r="F12508" i="1" s="1"/>
  <c r="E12509" i="1"/>
  <c r="F12509" i="1" s="1"/>
  <c r="E12510" i="1"/>
  <c r="F12510" i="1" s="1"/>
  <c r="E12511" i="1"/>
  <c r="F12511" i="1" s="1"/>
  <c r="E12512" i="1"/>
  <c r="F12512" i="1" s="1"/>
  <c r="E12513" i="1"/>
  <c r="F12513" i="1" s="1"/>
  <c r="E12514" i="1"/>
  <c r="F12514" i="1" s="1"/>
  <c r="E12515" i="1"/>
  <c r="F12515" i="1" s="1"/>
  <c r="E12516" i="1"/>
  <c r="F12516" i="1" s="1"/>
  <c r="E12517" i="1"/>
  <c r="F12517" i="1" s="1"/>
  <c r="E12518" i="1"/>
  <c r="F12518" i="1" s="1"/>
  <c r="E12519" i="1"/>
  <c r="F12519" i="1" s="1"/>
  <c r="E12520" i="1"/>
  <c r="F12520" i="1" s="1"/>
  <c r="E12521" i="1"/>
  <c r="F12521" i="1" s="1"/>
  <c r="E12522" i="1"/>
  <c r="F12522" i="1" s="1"/>
  <c r="E12523" i="1"/>
  <c r="F12523" i="1" s="1"/>
  <c r="E12524" i="1"/>
  <c r="F12524" i="1" s="1"/>
  <c r="E12525" i="1"/>
  <c r="F12525" i="1" s="1"/>
  <c r="E12526" i="1"/>
  <c r="F12526" i="1" s="1"/>
  <c r="E12527" i="1"/>
  <c r="F12527" i="1" s="1"/>
  <c r="E12528" i="1"/>
  <c r="F12528" i="1" s="1"/>
  <c r="E12529" i="1"/>
  <c r="F12529" i="1" s="1"/>
  <c r="E12530" i="1"/>
  <c r="F12530" i="1" s="1"/>
  <c r="E12531" i="1"/>
  <c r="F12531" i="1" s="1"/>
  <c r="E12532" i="1"/>
  <c r="F12532" i="1" s="1"/>
  <c r="E12533" i="1"/>
  <c r="F12533" i="1" s="1"/>
  <c r="E12534" i="1"/>
  <c r="F12534" i="1" s="1"/>
  <c r="E12535" i="1"/>
  <c r="F12535" i="1" s="1"/>
  <c r="E12536" i="1"/>
  <c r="F12536" i="1" s="1"/>
  <c r="E12537" i="1"/>
  <c r="F12537" i="1" s="1"/>
  <c r="E12538" i="1"/>
  <c r="F12538" i="1" s="1"/>
  <c r="E12539" i="1"/>
  <c r="F12539" i="1" s="1"/>
  <c r="E12540" i="1"/>
  <c r="F12540" i="1" s="1"/>
  <c r="E12541" i="1"/>
  <c r="F12541" i="1" s="1"/>
  <c r="E12542" i="1"/>
  <c r="F12542" i="1" s="1"/>
  <c r="E12543" i="1"/>
  <c r="F12543" i="1" s="1"/>
  <c r="E12544" i="1"/>
  <c r="F12544" i="1" s="1"/>
  <c r="E12545" i="1"/>
  <c r="F12545" i="1" s="1"/>
  <c r="E12546" i="1"/>
  <c r="F12546" i="1" s="1"/>
  <c r="E12547" i="1"/>
  <c r="F12547" i="1" s="1"/>
  <c r="E12548" i="1"/>
  <c r="F12548" i="1" s="1"/>
  <c r="E12549" i="1"/>
  <c r="F12549" i="1" s="1"/>
  <c r="E12550" i="1"/>
  <c r="F12550" i="1" s="1"/>
  <c r="E12551" i="1"/>
  <c r="F12551" i="1" s="1"/>
  <c r="E12552" i="1"/>
  <c r="F12552" i="1" s="1"/>
  <c r="E12553" i="1"/>
  <c r="F12553" i="1" s="1"/>
  <c r="E12554" i="1"/>
  <c r="F12554" i="1" s="1"/>
  <c r="E12555" i="1"/>
  <c r="F12555" i="1" s="1"/>
  <c r="E12556" i="1"/>
  <c r="F12556" i="1" s="1"/>
  <c r="E12557" i="1"/>
  <c r="F12557" i="1" s="1"/>
  <c r="E12558" i="1"/>
  <c r="F12558" i="1" s="1"/>
  <c r="E12559" i="1"/>
  <c r="F12559" i="1" s="1"/>
  <c r="E12560" i="1"/>
  <c r="F12560" i="1" s="1"/>
  <c r="E12561" i="1"/>
  <c r="F12561" i="1" s="1"/>
  <c r="E12562" i="1"/>
  <c r="F12562" i="1" s="1"/>
  <c r="E12563" i="1"/>
  <c r="F12563" i="1" s="1"/>
  <c r="E12564" i="1"/>
  <c r="F12564" i="1" s="1"/>
  <c r="E12565" i="1"/>
  <c r="F12565" i="1" s="1"/>
  <c r="E12566" i="1"/>
  <c r="F12566" i="1" s="1"/>
  <c r="E12567" i="1"/>
  <c r="F12567" i="1" s="1"/>
  <c r="E12568" i="1"/>
  <c r="F12568" i="1" s="1"/>
  <c r="E12569" i="1"/>
  <c r="F12569" i="1" s="1"/>
  <c r="E12570" i="1"/>
  <c r="F12570" i="1" s="1"/>
  <c r="E12571" i="1"/>
  <c r="F12571" i="1" s="1"/>
  <c r="E12572" i="1"/>
  <c r="F12572" i="1" s="1"/>
  <c r="E12573" i="1"/>
  <c r="F12573" i="1" s="1"/>
  <c r="E12574" i="1"/>
  <c r="F12574" i="1" s="1"/>
  <c r="E12575" i="1"/>
  <c r="F12575" i="1" s="1"/>
  <c r="E12576" i="1"/>
  <c r="F12576" i="1" s="1"/>
  <c r="E12577" i="1"/>
  <c r="F12577" i="1" s="1"/>
  <c r="E12578" i="1"/>
  <c r="F12578" i="1" s="1"/>
  <c r="E12579" i="1"/>
  <c r="F12579" i="1" s="1"/>
  <c r="E12580" i="1"/>
  <c r="F12580" i="1" s="1"/>
  <c r="E12581" i="1"/>
  <c r="F12581" i="1" s="1"/>
  <c r="E12582" i="1"/>
  <c r="F12582" i="1" s="1"/>
  <c r="E12583" i="1"/>
  <c r="F12583" i="1" s="1"/>
  <c r="E12584" i="1"/>
  <c r="F12584" i="1" s="1"/>
  <c r="E12585" i="1"/>
  <c r="F12585" i="1" s="1"/>
  <c r="E12586" i="1"/>
  <c r="F12586" i="1" s="1"/>
  <c r="E12587" i="1"/>
  <c r="F12587" i="1" s="1"/>
  <c r="E12588" i="1"/>
  <c r="F12588" i="1" s="1"/>
  <c r="E12589" i="1"/>
  <c r="F12589" i="1" s="1"/>
  <c r="E12590" i="1"/>
  <c r="F12590" i="1" s="1"/>
  <c r="E12591" i="1"/>
  <c r="F12591" i="1" s="1"/>
  <c r="E12592" i="1"/>
  <c r="F12592" i="1" s="1"/>
  <c r="E12593" i="1"/>
  <c r="F12593" i="1" s="1"/>
  <c r="E12594" i="1"/>
  <c r="F12594" i="1" s="1"/>
  <c r="E12595" i="1"/>
  <c r="F12595" i="1" s="1"/>
  <c r="E12596" i="1"/>
  <c r="F12596" i="1" s="1"/>
  <c r="E12597" i="1"/>
  <c r="F12597" i="1" s="1"/>
  <c r="E12598" i="1"/>
  <c r="F12598" i="1" s="1"/>
  <c r="E12599" i="1"/>
  <c r="F12599" i="1" s="1"/>
  <c r="E12600" i="1"/>
  <c r="F12600" i="1" s="1"/>
  <c r="E12601" i="1"/>
  <c r="F12601" i="1" s="1"/>
  <c r="E12602" i="1"/>
  <c r="F12602" i="1" s="1"/>
  <c r="E12603" i="1"/>
  <c r="F12603" i="1" s="1"/>
  <c r="E12604" i="1"/>
  <c r="F12604" i="1" s="1"/>
  <c r="E12605" i="1"/>
  <c r="F12605" i="1" s="1"/>
  <c r="E12606" i="1"/>
  <c r="F12606" i="1" s="1"/>
  <c r="E12607" i="1"/>
  <c r="F12607" i="1" s="1"/>
  <c r="E12608" i="1"/>
  <c r="F12608" i="1" s="1"/>
  <c r="E12609" i="1"/>
  <c r="F12609" i="1" s="1"/>
  <c r="E12610" i="1"/>
  <c r="F12610" i="1" s="1"/>
  <c r="E12611" i="1"/>
  <c r="F12611" i="1" s="1"/>
  <c r="E12612" i="1"/>
  <c r="F12612" i="1" s="1"/>
  <c r="E12613" i="1"/>
  <c r="F12613" i="1" s="1"/>
  <c r="E12614" i="1"/>
  <c r="F12614" i="1" s="1"/>
  <c r="E12615" i="1"/>
  <c r="F12615" i="1" s="1"/>
  <c r="E12616" i="1"/>
  <c r="F12616" i="1" s="1"/>
  <c r="E12617" i="1"/>
  <c r="F12617" i="1" s="1"/>
  <c r="E12618" i="1"/>
  <c r="F12618" i="1" s="1"/>
  <c r="E12619" i="1"/>
  <c r="F12619" i="1" s="1"/>
  <c r="E12620" i="1"/>
  <c r="F12620" i="1" s="1"/>
  <c r="E12621" i="1"/>
  <c r="F12621" i="1" s="1"/>
  <c r="E12622" i="1"/>
  <c r="F12622" i="1" s="1"/>
  <c r="E12623" i="1"/>
  <c r="F12623" i="1" s="1"/>
  <c r="E12624" i="1"/>
  <c r="F12624" i="1" s="1"/>
  <c r="E12625" i="1"/>
  <c r="F12625" i="1" s="1"/>
  <c r="E12626" i="1"/>
  <c r="F12626" i="1" s="1"/>
  <c r="E12627" i="1"/>
  <c r="F12627" i="1" s="1"/>
  <c r="E12628" i="1"/>
  <c r="F12628" i="1" s="1"/>
  <c r="E12629" i="1"/>
  <c r="F12629" i="1" s="1"/>
  <c r="E12630" i="1"/>
  <c r="F12630" i="1" s="1"/>
  <c r="E12631" i="1"/>
  <c r="F12631" i="1" s="1"/>
  <c r="E12632" i="1"/>
  <c r="F12632" i="1" s="1"/>
  <c r="E12633" i="1"/>
  <c r="F12633" i="1" s="1"/>
  <c r="E12634" i="1"/>
  <c r="F12634" i="1" s="1"/>
  <c r="E12635" i="1"/>
  <c r="F12635" i="1" s="1"/>
  <c r="E12636" i="1"/>
  <c r="F12636" i="1" s="1"/>
  <c r="E12637" i="1"/>
  <c r="F12637" i="1" s="1"/>
  <c r="E12638" i="1"/>
  <c r="F12638" i="1" s="1"/>
  <c r="E12639" i="1"/>
  <c r="F12639" i="1" s="1"/>
  <c r="E12640" i="1"/>
  <c r="F12640" i="1" s="1"/>
  <c r="E12641" i="1"/>
  <c r="F12641" i="1" s="1"/>
  <c r="E12642" i="1"/>
  <c r="F12642" i="1" s="1"/>
  <c r="E12643" i="1"/>
  <c r="F12643" i="1" s="1"/>
  <c r="E12644" i="1"/>
  <c r="F12644" i="1" s="1"/>
  <c r="E12645" i="1"/>
  <c r="F12645" i="1" s="1"/>
  <c r="E12646" i="1"/>
  <c r="F12646" i="1" s="1"/>
  <c r="E12647" i="1"/>
  <c r="F12647" i="1" s="1"/>
  <c r="E12648" i="1"/>
  <c r="F12648" i="1" s="1"/>
  <c r="E12649" i="1"/>
  <c r="F12649" i="1" s="1"/>
  <c r="E12650" i="1"/>
  <c r="F12650" i="1" s="1"/>
  <c r="E12651" i="1"/>
  <c r="F12651" i="1" s="1"/>
  <c r="E12652" i="1"/>
  <c r="F12652" i="1" s="1"/>
  <c r="E12653" i="1"/>
  <c r="F12653" i="1" s="1"/>
  <c r="E12654" i="1"/>
  <c r="F12654" i="1" s="1"/>
  <c r="E12655" i="1"/>
  <c r="F12655" i="1" s="1"/>
  <c r="E12656" i="1"/>
  <c r="F12656" i="1" s="1"/>
  <c r="E12657" i="1"/>
  <c r="F12657" i="1" s="1"/>
  <c r="E12658" i="1"/>
  <c r="F12658" i="1" s="1"/>
  <c r="E12659" i="1"/>
  <c r="F12659" i="1" s="1"/>
  <c r="E12660" i="1"/>
  <c r="F12660" i="1" s="1"/>
  <c r="E12661" i="1"/>
  <c r="F12661" i="1" s="1"/>
  <c r="E12662" i="1"/>
  <c r="F12662" i="1" s="1"/>
  <c r="E12663" i="1"/>
  <c r="F12663" i="1" s="1"/>
  <c r="E12664" i="1"/>
  <c r="F12664" i="1" s="1"/>
  <c r="E12665" i="1"/>
  <c r="F12665" i="1" s="1"/>
  <c r="E12666" i="1"/>
  <c r="F12666" i="1" s="1"/>
  <c r="E12667" i="1"/>
  <c r="F12667" i="1" s="1"/>
  <c r="E12668" i="1"/>
  <c r="F12668" i="1" s="1"/>
  <c r="E12669" i="1"/>
  <c r="F12669" i="1" s="1"/>
  <c r="E12670" i="1"/>
  <c r="F12670" i="1" s="1"/>
  <c r="E12671" i="1"/>
  <c r="F12671" i="1" s="1"/>
  <c r="E12672" i="1"/>
  <c r="F12672" i="1" s="1"/>
  <c r="E12673" i="1"/>
  <c r="F12673" i="1" s="1"/>
  <c r="E12674" i="1"/>
  <c r="F12674" i="1" s="1"/>
  <c r="E12675" i="1"/>
  <c r="F12675" i="1" s="1"/>
  <c r="E12676" i="1"/>
  <c r="F12676" i="1" s="1"/>
  <c r="E12677" i="1"/>
  <c r="F12677" i="1" s="1"/>
  <c r="E12678" i="1"/>
  <c r="F12678" i="1" s="1"/>
  <c r="E12679" i="1"/>
  <c r="F12679" i="1" s="1"/>
  <c r="E12680" i="1"/>
  <c r="F12680" i="1" s="1"/>
  <c r="E12681" i="1"/>
  <c r="F12681" i="1" s="1"/>
  <c r="E12682" i="1"/>
  <c r="F12682" i="1" s="1"/>
  <c r="E12683" i="1"/>
  <c r="F12683" i="1" s="1"/>
  <c r="E12684" i="1"/>
  <c r="F12684" i="1" s="1"/>
  <c r="E12685" i="1"/>
  <c r="F12685" i="1" s="1"/>
  <c r="E12686" i="1"/>
  <c r="F12686" i="1" s="1"/>
  <c r="E12687" i="1"/>
  <c r="F12687" i="1" s="1"/>
  <c r="E12688" i="1"/>
  <c r="F12688" i="1" s="1"/>
  <c r="E12689" i="1"/>
  <c r="F12689" i="1" s="1"/>
  <c r="E12690" i="1"/>
  <c r="F12690" i="1" s="1"/>
  <c r="E12691" i="1"/>
  <c r="F12691" i="1" s="1"/>
  <c r="E12692" i="1"/>
  <c r="F12692" i="1" s="1"/>
  <c r="E12693" i="1"/>
  <c r="F12693" i="1" s="1"/>
  <c r="E12694" i="1"/>
  <c r="F12694" i="1" s="1"/>
  <c r="E12695" i="1"/>
  <c r="F12695" i="1" s="1"/>
  <c r="E12696" i="1"/>
  <c r="F12696" i="1" s="1"/>
  <c r="E12697" i="1"/>
  <c r="F12697" i="1" s="1"/>
  <c r="E12698" i="1"/>
  <c r="F12698" i="1" s="1"/>
  <c r="E12699" i="1"/>
  <c r="F12699" i="1" s="1"/>
  <c r="E12700" i="1"/>
  <c r="F12700" i="1" s="1"/>
  <c r="E12701" i="1"/>
  <c r="F12701" i="1" s="1"/>
  <c r="E12702" i="1"/>
  <c r="F12702" i="1" s="1"/>
  <c r="E12703" i="1"/>
  <c r="F12703" i="1" s="1"/>
  <c r="E12704" i="1"/>
  <c r="F12704" i="1" s="1"/>
  <c r="E12705" i="1"/>
  <c r="F12705" i="1" s="1"/>
  <c r="E12706" i="1"/>
  <c r="F12706" i="1" s="1"/>
  <c r="E12707" i="1"/>
  <c r="F12707" i="1" s="1"/>
  <c r="E12708" i="1"/>
  <c r="F12708" i="1" s="1"/>
  <c r="E12709" i="1"/>
  <c r="F12709" i="1" s="1"/>
  <c r="E12710" i="1"/>
  <c r="F12710" i="1" s="1"/>
  <c r="E12711" i="1"/>
  <c r="F12711" i="1" s="1"/>
  <c r="E12712" i="1"/>
  <c r="F12712" i="1" s="1"/>
  <c r="E12713" i="1"/>
  <c r="F12713" i="1" s="1"/>
  <c r="E12714" i="1"/>
  <c r="F12714" i="1" s="1"/>
  <c r="E12715" i="1"/>
  <c r="F12715" i="1" s="1"/>
  <c r="E12716" i="1"/>
  <c r="F12716" i="1" s="1"/>
  <c r="E12717" i="1"/>
  <c r="F12717" i="1" s="1"/>
  <c r="E12718" i="1"/>
  <c r="F12718" i="1" s="1"/>
  <c r="E12719" i="1"/>
  <c r="F12719" i="1" s="1"/>
  <c r="E12720" i="1"/>
  <c r="F12720" i="1" s="1"/>
  <c r="E12721" i="1"/>
  <c r="F12721" i="1" s="1"/>
  <c r="E12722" i="1"/>
  <c r="F12722" i="1" s="1"/>
  <c r="E12723" i="1"/>
  <c r="F12723" i="1" s="1"/>
  <c r="E12724" i="1"/>
  <c r="F12724" i="1" s="1"/>
  <c r="E12725" i="1"/>
  <c r="F12725" i="1" s="1"/>
  <c r="E12726" i="1"/>
  <c r="F12726" i="1" s="1"/>
  <c r="E12727" i="1"/>
  <c r="F12727" i="1" s="1"/>
  <c r="E12728" i="1"/>
  <c r="F12728" i="1" s="1"/>
  <c r="E12729" i="1"/>
  <c r="F12729" i="1" s="1"/>
  <c r="E12730" i="1"/>
  <c r="F12730" i="1" s="1"/>
  <c r="E12731" i="1"/>
  <c r="F12731" i="1" s="1"/>
  <c r="E12732" i="1"/>
  <c r="F12732" i="1" s="1"/>
  <c r="E12733" i="1"/>
  <c r="F12733" i="1" s="1"/>
  <c r="E12734" i="1"/>
  <c r="F12734" i="1" s="1"/>
  <c r="E12735" i="1"/>
  <c r="F12735" i="1" s="1"/>
  <c r="E12736" i="1"/>
  <c r="F12736" i="1" s="1"/>
  <c r="E12737" i="1"/>
  <c r="F12737" i="1" s="1"/>
  <c r="E12738" i="1"/>
  <c r="F12738" i="1" s="1"/>
  <c r="E12739" i="1"/>
  <c r="F12739" i="1" s="1"/>
  <c r="E12740" i="1"/>
  <c r="F12740" i="1" s="1"/>
  <c r="E12741" i="1"/>
  <c r="F12741" i="1" s="1"/>
  <c r="E12742" i="1"/>
  <c r="F12742" i="1" s="1"/>
  <c r="E12743" i="1"/>
  <c r="F12743" i="1" s="1"/>
  <c r="E12744" i="1"/>
  <c r="F12744" i="1" s="1"/>
  <c r="E12745" i="1"/>
  <c r="F12745" i="1" s="1"/>
  <c r="E12746" i="1"/>
  <c r="F12746" i="1" s="1"/>
  <c r="E12747" i="1"/>
  <c r="F12747" i="1" s="1"/>
  <c r="E12748" i="1"/>
  <c r="F12748" i="1" s="1"/>
  <c r="E12749" i="1"/>
  <c r="F12749" i="1" s="1"/>
  <c r="E12750" i="1"/>
  <c r="F12750" i="1" s="1"/>
  <c r="E12751" i="1"/>
  <c r="F12751" i="1" s="1"/>
  <c r="E12752" i="1"/>
  <c r="F12752" i="1" s="1"/>
  <c r="E12753" i="1"/>
  <c r="F12753" i="1" s="1"/>
  <c r="E12754" i="1"/>
  <c r="F12754" i="1" s="1"/>
  <c r="E12755" i="1"/>
  <c r="F12755" i="1" s="1"/>
  <c r="E12756" i="1"/>
  <c r="F12756" i="1" s="1"/>
  <c r="E12757" i="1"/>
  <c r="F12757" i="1" s="1"/>
  <c r="E12758" i="1"/>
  <c r="F12758" i="1" s="1"/>
  <c r="E12759" i="1"/>
  <c r="F12759" i="1" s="1"/>
  <c r="E12760" i="1"/>
  <c r="F12760" i="1" s="1"/>
  <c r="E12761" i="1"/>
  <c r="F12761" i="1" s="1"/>
  <c r="E12762" i="1"/>
  <c r="F12762" i="1" s="1"/>
  <c r="E12763" i="1"/>
  <c r="F12763" i="1" s="1"/>
  <c r="E12764" i="1"/>
  <c r="F12764" i="1" s="1"/>
  <c r="E12765" i="1"/>
  <c r="F12765" i="1" s="1"/>
  <c r="E12766" i="1"/>
  <c r="F12766" i="1" s="1"/>
  <c r="E12767" i="1"/>
  <c r="F12767" i="1" s="1"/>
  <c r="E12768" i="1"/>
  <c r="F12768" i="1" s="1"/>
  <c r="E12769" i="1"/>
  <c r="F12769" i="1" s="1"/>
  <c r="E12770" i="1"/>
  <c r="F12770" i="1" s="1"/>
  <c r="E12771" i="1"/>
  <c r="F12771" i="1" s="1"/>
  <c r="E12772" i="1"/>
  <c r="F12772" i="1" s="1"/>
  <c r="E12773" i="1"/>
  <c r="F12773" i="1" s="1"/>
  <c r="E12774" i="1"/>
  <c r="F12774" i="1" s="1"/>
  <c r="E12775" i="1"/>
  <c r="F12775" i="1" s="1"/>
  <c r="E12776" i="1"/>
  <c r="F12776" i="1" s="1"/>
  <c r="E12777" i="1"/>
  <c r="F12777" i="1" s="1"/>
  <c r="E12778" i="1"/>
  <c r="F12778" i="1" s="1"/>
  <c r="E12779" i="1"/>
  <c r="F12779" i="1" s="1"/>
  <c r="E12780" i="1"/>
  <c r="F12780" i="1" s="1"/>
  <c r="E12781" i="1"/>
  <c r="F12781" i="1" s="1"/>
  <c r="E12782" i="1"/>
  <c r="F12782" i="1" s="1"/>
  <c r="E12783" i="1"/>
  <c r="F12783" i="1" s="1"/>
  <c r="E12784" i="1"/>
  <c r="F12784" i="1" s="1"/>
  <c r="E12785" i="1"/>
  <c r="F12785" i="1" s="1"/>
  <c r="E12786" i="1"/>
  <c r="F12786" i="1" s="1"/>
  <c r="E12787" i="1"/>
  <c r="F12787" i="1" s="1"/>
  <c r="E12788" i="1"/>
  <c r="F12788" i="1" s="1"/>
  <c r="E12789" i="1"/>
  <c r="F12789" i="1" s="1"/>
  <c r="E12790" i="1"/>
  <c r="F12790" i="1" s="1"/>
  <c r="E12791" i="1"/>
  <c r="F12791" i="1" s="1"/>
  <c r="E12792" i="1"/>
  <c r="F12792" i="1" s="1"/>
  <c r="E12793" i="1"/>
  <c r="F12793" i="1" s="1"/>
  <c r="E12794" i="1"/>
  <c r="F12794" i="1" s="1"/>
  <c r="E12795" i="1"/>
  <c r="F12795" i="1" s="1"/>
  <c r="E12796" i="1"/>
  <c r="F12796" i="1" s="1"/>
  <c r="E12797" i="1"/>
  <c r="F12797" i="1" s="1"/>
  <c r="E12798" i="1"/>
  <c r="F12798" i="1" s="1"/>
  <c r="E12799" i="1"/>
  <c r="F12799" i="1" s="1"/>
  <c r="E12800" i="1"/>
  <c r="F12800" i="1" s="1"/>
  <c r="E12801" i="1"/>
  <c r="F12801" i="1" s="1"/>
  <c r="E12802" i="1"/>
  <c r="F12802" i="1" s="1"/>
  <c r="E12803" i="1"/>
  <c r="F12803" i="1" s="1"/>
  <c r="E12804" i="1"/>
  <c r="F12804" i="1" s="1"/>
  <c r="E12805" i="1"/>
  <c r="F12805" i="1" s="1"/>
  <c r="E12806" i="1"/>
  <c r="F12806" i="1" s="1"/>
  <c r="E12807" i="1"/>
  <c r="F12807" i="1" s="1"/>
  <c r="E12808" i="1"/>
  <c r="F12808" i="1" s="1"/>
  <c r="E12809" i="1"/>
  <c r="F12809" i="1" s="1"/>
  <c r="E12810" i="1"/>
  <c r="F12810" i="1" s="1"/>
  <c r="E12811" i="1"/>
  <c r="F12811" i="1" s="1"/>
  <c r="E12812" i="1"/>
  <c r="F12812" i="1" s="1"/>
  <c r="E12813" i="1"/>
  <c r="F12813" i="1" s="1"/>
  <c r="E12814" i="1"/>
  <c r="F12814" i="1" s="1"/>
  <c r="E12815" i="1"/>
  <c r="F12815" i="1" s="1"/>
  <c r="E12816" i="1"/>
  <c r="F12816" i="1" s="1"/>
  <c r="E12817" i="1"/>
  <c r="F12817" i="1" s="1"/>
  <c r="E12818" i="1"/>
  <c r="F12818" i="1" s="1"/>
  <c r="E12819" i="1"/>
  <c r="F12819" i="1" s="1"/>
  <c r="E12820" i="1"/>
  <c r="F12820" i="1" s="1"/>
  <c r="E12821" i="1"/>
  <c r="F12821" i="1" s="1"/>
  <c r="E12822" i="1"/>
  <c r="F12822" i="1" s="1"/>
  <c r="E12823" i="1"/>
  <c r="F12823" i="1" s="1"/>
  <c r="E12824" i="1"/>
  <c r="F12824" i="1" s="1"/>
  <c r="E12825" i="1"/>
  <c r="F12825" i="1" s="1"/>
  <c r="E12826" i="1"/>
  <c r="F12826" i="1" s="1"/>
  <c r="E12827" i="1"/>
  <c r="F12827" i="1" s="1"/>
  <c r="E12828" i="1"/>
  <c r="F12828" i="1" s="1"/>
  <c r="E12829" i="1"/>
  <c r="F12829" i="1" s="1"/>
  <c r="E12830" i="1"/>
  <c r="F12830" i="1" s="1"/>
  <c r="E12831" i="1"/>
  <c r="F12831" i="1" s="1"/>
  <c r="E12832" i="1"/>
  <c r="F12832" i="1" s="1"/>
  <c r="E12833" i="1"/>
  <c r="F12833" i="1" s="1"/>
  <c r="E12834" i="1"/>
  <c r="F12834" i="1" s="1"/>
  <c r="E12835" i="1"/>
  <c r="F12835" i="1" s="1"/>
  <c r="E12836" i="1"/>
  <c r="F12836" i="1" s="1"/>
  <c r="E12837" i="1"/>
  <c r="F12837" i="1" s="1"/>
  <c r="E12838" i="1"/>
  <c r="F12838" i="1" s="1"/>
  <c r="E12839" i="1"/>
  <c r="F12839" i="1" s="1"/>
  <c r="E12840" i="1"/>
  <c r="F12840" i="1" s="1"/>
  <c r="E12841" i="1"/>
  <c r="F12841" i="1" s="1"/>
  <c r="E12842" i="1"/>
  <c r="F12842" i="1" s="1"/>
  <c r="E12843" i="1"/>
  <c r="F12843" i="1" s="1"/>
  <c r="E12844" i="1"/>
  <c r="F12844" i="1" s="1"/>
  <c r="E12845" i="1"/>
  <c r="F12845" i="1" s="1"/>
  <c r="E12846" i="1"/>
  <c r="F12846" i="1" s="1"/>
  <c r="E12847" i="1"/>
  <c r="F12847" i="1" s="1"/>
  <c r="E12848" i="1"/>
  <c r="F12848" i="1" s="1"/>
  <c r="E12849" i="1"/>
  <c r="F12849" i="1" s="1"/>
  <c r="E12850" i="1"/>
  <c r="F12850" i="1" s="1"/>
  <c r="E12851" i="1"/>
  <c r="F12851" i="1" s="1"/>
  <c r="E12852" i="1"/>
  <c r="F12852" i="1" s="1"/>
  <c r="E12853" i="1"/>
  <c r="F12853" i="1" s="1"/>
  <c r="E12854" i="1"/>
  <c r="F12854" i="1" s="1"/>
  <c r="E12855" i="1"/>
  <c r="F12855" i="1" s="1"/>
  <c r="E12856" i="1"/>
  <c r="F12856" i="1" s="1"/>
  <c r="E12857" i="1"/>
  <c r="F12857" i="1" s="1"/>
  <c r="E12858" i="1"/>
  <c r="F12858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12864" i="1"/>
  <c r="F12864" i="1" s="1"/>
  <c r="E12865" i="1"/>
  <c r="F12865" i="1" s="1"/>
  <c r="E12866" i="1"/>
  <c r="F12866" i="1" s="1"/>
  <c r="E12867" i="1"/>
  <c r="F12867" i="1" s="1"/>
  <c r="E12868" i="1"/>
  <c r="F12868" i="1" s="1"/>
  <c r="E12869" i="1"/>
  <c r="F12869" i="1" s="1"/>
  <c r="E12870" i="1"/>
  <c r="F12870" i="1" s="1"/>
  <c r="E12871" i="1"/>
  <c r="F12871" i="1" s="1"/>
  <c r="E12872" i="1"/>
  <c r="F12872" i="1" s="1"/>
  <c r="E12873" i="1"/>
  <c r="F12873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879" i="1"/>
  <c r="F12879" i="1" s="1"/>
  <c r="E12880" i="1"/>
  <c r="F12880" i="1" s="1"/>
  <c r="E12881" i="1"/>
  <c r="F12881" i="1" s="1"/>
  <c r="E12882" i="1"/>
  <c r="F12882" i="1" s="1"/>
  <c r="E12883" i="1"/>
  <c r="F12883" i="1" s="1"/>
  <c r="E12884" i="1"/>
  <c r="F12884" i="1" s="1"/>
  <c r="E12885" i="1"/>
  <c r="F12885" i="1" s="1"/>
  <c r="E12886" i="1"/>
  <c r="F12886" i="1" s="1"/>
  <c r="E12887" i="1"/>
  <c r="F12887" i="1" s="1"/>
  <c r="E12888" i="1"/>
  <c r="F12888" i="1" s="1"/>
  <c r="E12889" i="1"/>
  <c r="F12889" i="1" s="1"/>
  <c r="E12890" i="1"/>
  <c r="F12890" i="1" s="1"/>
  <c r="E12891" i="1"/>
  <c r="F12891" i="1" s="1"/>
  <c r="E12892" i="1"/>
  <c r="F12892" i="1" s="1"/>
  <c r="E12893" i="1"/>
  <c r="F12893" i="1" s="1"/>
  <c r="E12894" i="1"/>
  <c r="F12894" i="1" s="1"/>
  <c r="E12895" i="1"/>
  <c r="F12895" i="1" s="1"/>
  <c r="E12896" i="1"/>
  <c r="F12896" i="1" s="1"/>
  <c r="E12897" i="1"/>
  <c r="F12897" i="1" s="1"/>
  <c r="E12898" i="1"/>
  <c r="F12898" i="1" s="1"/>
  <c r="E12899" i="1"/>
  <c r="F12899" i="1" s="1"/>
  <c r="E12900" i="1"/>
  <c r="F12900" i="1" s="1"/>
  <c r="E12901" i="1"/>
  <c r="F12901" i="1" s="1"/>
  <c r="E12902" i="1"/>
  <c r="F12902" i="1" s="1"/>
  <c r="E12903" i="1"/>
  <c r="F12903" i="1" s="1"/>
  <c r="E12904" i="1"/>
  <c r="F12904" i="1" s="1"/>
  <c r="E12905" i="1"/>
  <c r="F12905" i="1" s="1"/>
  <c r="E12906" i="1"/>
  <c r="F12906" i="1" s="1"/>
  <c r="E12907" i="1"/>
  <c r="F12907" i="1" s="1"/>
  <c r="E12908" i="1"/>
  <c r="F12908" i="1" s="1"/>
  <c r="E12909" i="1"/>
  <c r="F12909" i="1" s="1"/>
  <c r="E12910" i="1"/>
  <c r="F12910" i="1" s="1"/>
  <c r="E12911" i="1"/>
  <c r="F12911" i="1" s="1"/>
  <c r="E12912" i="1"/>
  <c r="F12912" i="1" s="1"/>
  <c r="E12913" i="1"/>
  <c r="F12913" i="1" s="1"/>
  <c r="E12914" i="1"/>
  <c r="F12914" i="1" s="1"/>
  <c r="E12915" i="1"/>
  <c r="F12915" i="1" s="1"/>
  <c r="E12916" i="1"/>
  <c r="F12916" i="1" s="1"/>
  <c r="E12917" i="1"/>
  <c r="F12917" i="1" s="1"/>
  <c r="E12918" i="1"/>
  <c r="F12918" i="1" s="1"/>
  <c r="E12919" i="1"/>
  <c r="F12919" i="1" s="1"/>
  <c r="E12920" i="1"/>
  <c r="F12920" i="1" s="1"/>
  <c r="E12921" i="1"/>
  <c r="F12921" i="1" s="1"/>
  <c r="E12922" i="1"/>
  <c r="F12922" i="1" s="1"/>
  <c r="E12923" i="1"/>
  <c r="F12923" i="1" s="1"/>
  <c r="E12924" i="1"/>
  <c r="F12924" i="1" s="1"/>
  <c r="E12925" i="1"/>
  <c r="F12925" i="1" s="1"/>
  <c r="E12926" i="1"/>
  <c r="F12926" i="1" s="1"/>
  <c r="E12927" i="1"/>
  <c r="F12927" i="1" s="1"/>
  <c r="E12928" i="1"/>
  <c r="F12928" i="1" s="1"/>
  <c r="E12929" i="1"/>
  <c r="F12929" i="1" s="1"/>
  <c r="E12930" i="1"/>
  <c r="F12930" i="1" s="1"/>
  <c r="E12931" i="1"/>
  <c r="F12931" i="1" s="1"/>
  <c r="E12932" i="1"/>
  <c r="F12932" i="1" s="1"/>
  <c r="E12933" i="1"/>
  <c r="F12933" i="1" s="1"/>
  <c r="E12934" i="1"/>
  <c r="F12934" i="1" s="1"/>
  <c r="E12935" i="1"/>
  <c r="F12935" i="1" s="1"/>
  <c r="E12936" i="1"/>
  <c r="F12936" i="1" s="1"/>
  <c r="E12937" i="1"/>
  <c r="F12937" i="1" s="1"/>
  <c r="E12938" i="1"/>
  <c r="F12938" i="1" s="1"/>
  <c r="E12939" i="1"/>
  <c r="F12939" i="1" s="1"/>
  <c r="E12940" i="1"/>
  <c r="F12940" i="1" s="1"/>
  <c r="E12941" i="1"/>
  <c r="F12941" i="1" s="1"/>
  <c r="E12942" i="1"/>
  <c r="F12942" i="1" s="1"/>
  <c r="E12943" i="1"/>
  <c r="F12943" i="1" s="1"/>
  <c r="E12944" i="1"/>
  <c r="F12944" i="1" s="1"/>
  <c r="E12945" i="1"/>
  <c r="F12945" i="1" s="1"/>
  <c r="E12946" i="1"/>
  <c r="F12946" i="1" s="1"/>
  <c r="E12947" i="1"/>
  <c r="F12947" i="1" s="1"/>
  <c r="E12948" i="1"/>
  <c r="F12948" i="1" s="1"/>
  <c r="E12949" i="1"/>
  <c r="F12949" i="1" s="1"/>
  <c r="E12950" i="1"/>
  <c r="F12950" i="1" s="1"/>
  <c r="E12951" i="1"/>
  <c r="F12951" i="1" s="1"/>
  <c r="E12952" i="1"/>
  <c r="F12952" i="1" s="1"/>
  <c r="E12953" i="1"/>
  <c r="F12953" i="1" s="1"/>
  <c r="E12954" i="1"/>
  <c r="F12954" i="1" s="1"/>
  <c r="E12955" i="1"/>
  <c r="F12955" i="1" s="1"/>
  <c r="E12956" i="1"/>
  <c r="F12956" i="1" s="1"/>
  <c r="E12957" i="1"/>
  <c r="F12957" i="1" s="1"/>
  <c r="E12958" i="1"/>
  <c r="F12958" i="1" s="1"/>
  <c r="E12959" i="1"/>
  <c r="F12959" i="1" s="1"/>
  <c r="E12960" i="1"/>
  <c r="F12960" i="1" s="1"/>
  <c r="E12961" i="1"/>
  <c r="F12961" i="1" s="1"/>
  <c r="E12962" i="1"/>
  <c r="F12962" i="1" s="1"/>
  <c r="E12963" i="1"/>
  <c r="F12963" i="1" s="1"/>
  <c r="E12964" i="1"/>
  <c r="F12964" i="1" s="1"/>
  <c r="E12965" i="1"/>
  <c r="F12965" i="1" s="1"/>
  <c r="E12966" i="1"/>
  <c r="F12966" i="1" s="1"/>
  <c r="E12967" i="1"/>
  <c r="F12967" i="1" s="1"/>
  <c r="E12968" i="1"/>
  <c r="F12968" i="1" s="1"/>
  <c r="E12969" i="1"/>
  <c r="F12969" i="1" s="1"/>
  <c r="E12970" i="1"/>
  <c r="F12970" i="1" s="1"/>
  <c r="E12971" i="1"/>
  <c r="F12971" i="1" s="1"/>
  <c r="E12972" i="1"/>
  <c r="F12972" i="1" s="1"/>
  <c r="E12973" i="1"/>
  <c r="F12973" i="1" s="1"/>
  <c r="E12974" i="1"/>
  <c r="F12974" i="1" s="1"/>
  <c r="E12975" i="1"/>
  <c r="F12975" i="1" s="1"/>
  <c r="E12976" i="1"/>
  <c r="F12976" i="1" s="1"/>
  <c r="E12977" i="1"/>
  <c r="F12977" i="1" s="1"/>
  <c r="E12978" i="1"/>
  <c r="F12978" i="1" s="1"/>
  <c r="E12979" i="1"/>
  <c r="F12979" i="1" s="1"/>
  <c r="E12980" i="1"/>
  <c r="F12980" i="1" s="1"/>
  <c r="E12981" i="1"/>
  <c r="F12981" i="1" s="1"/>
  <c r="E12982" i="1"/>
  <c r="F12982" i="1" s="1"/>
  <c r="E12983" i="1"/>
  <c r="F12983" i="1" s="1"/>
  <c r="E12984" i="1"/>
  <c r="F12984" i="1" s="1"/>
  <c r="E12985" i="1"/>
  <c r="F12985" i="1" s="1"/>
  <c r="E12986" i="1"/>
  <c r="F12986" i="1" s="1"/>
  <c r="E12987" i="1"/>
  <c r="F12987" i="1" s="1"/>
  <c r="E12988" i="1"/>
  <c r="F12988" i="1" s="1"/>
  <c r="E12989" i="1"/>
  <c r="F12989" i="1" s="1"/>
  <c r="E12990" i="1"/>
  <c r="F12990" i="1" s="1"/>
  <c r="E12991" i="1"/>
  <c r="F12991" i="1" s="1"/>
  <c r="E12992" i="1"/>
  <c r="F12992" i="1" s="1"/>
  <c r="E12993" i="1"/>
  <c r="F12993" i="1" s="1"/>
  <c r="E12994" i="1"/>
  <c r="F12994" i="1" s="1"/>
  <c r="E12995" i="1"/>
  <c r="F12995" i="1" s="1"/>
  <c r="E12996" i="1"/>
  <c r="F12996" i="1" s="1"/>
  <c r="E12997" i="1"/>
  <c r="F12997" i="1" s="1"/>
  <c r="E12998" i="1"/>
  <c r="F12998" i="1" s="1"/>
  <c r="E12999" i="1"/>
  <c r="F12999" i="1" s="1"/>
  <c r="E13000" i="1"/>
  <c r="F13000" i="1" s="1"/>
  <c r="E13001" i="1"/>
  <c r="F13001" i="1" s="1"/>
  <c r="E13002" i="1"/>
  <c r="F13002" i="1" s="1"/>
  <c r="E13003" i="1"/>
  <c r="F13003" i="1" s="1"/>
  <c r="E13004" i="1"/>
  <c r="F13004" i="1" s="1"/>
  <c r="E13005" i="1"/>
  <c r="F13005" i="1" s="1"/>
  <c r="E13006" i="1"/>
  <c r="F13006" i="1" s="1"/>
  <c r="E13007" i="1"/>
  <c r="F13007" i="1" s="1"/>
  <c r="E13008" i="1"/>
  <c r="F13008" i="1" s="1"/>
  <c r="E13009" i="1"/>
  <c r="F13009" i="1" s="1"/>
  <c r="E13010" i="1"/>
  <c r="F13010" i="1" s="1"/>
  <c r="E13011" i="1"/>
  <c r="F13011" i="1" s="1"/>
  <c r="E13012" i="1"/>
  <c r="F13012" i="1" s="1"/>
  <c r="E13013" i="1"/>
  <c r="F13013" i="1" s="1"/>
  <c r="E13014" i="1"/>
  <c r="F13014" i="1" s="1"/>
  <c r="E13015" i="1"/>
  <c r="F13015" i="1" s="1"/>
  <c r="E13016" i="1"/>
  <c r="F13016" i="1" s="1"/>
  <c r="E13017" i="1"/>
  <c r="F13017" i="1" s="1"/>
  <c r="E13018" i="1"/>
  <c r="F13018" i="1" s="1"/>
  <c r="E13019" i="1"/>
  <c r="F13019" i="1" s="1"/>
  <c r="E13020" i="1"/>
  <c r="F13020" i="1" s="1"/>
  <c r="E13021" i="1"/>
  <c r="F13021" i="1" s="1"/>
  <c r="E13022" i="1"/>
  <c r="F13022" i="1" s="1"/>
  <c r="E13023" i="1"/>
  <c r="F13023" i="1" s="1"/>
  <c r="E13024" i="1"/>
  <c r="F13024" i="1" s="1"/>
  <c r="E13025" i="1"/>
  <c r="F13025" i="1" s="1"/>
  <c r="E13026" i="1"/>
  <c r="F13026" i="1" s="1"/>
  <c r="E13027" i="1"/>
  <c r="F13027" i="1" s="1"/>
  <c r="E13028" i="1"/>
  <c r="F13028" i="1" s="1"/>
  <c r="E13029" i="1"/>
  <c r="F13029" i="1" s="1"/>
  <c r="E13030" i="1"/>
  <c r="F13030" i="1" s="1"/>
  <c r="E13031" i="1"/>
  <c r="F13031" i="1" s="1"/>
  <c r="E13032" i="1"/>
  <c r="F13032" i="1" s="1"/>
  <c r="E13033" i="1"/>
  <c r="F13033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13039" i="1"/>
  <c r="F13039" i="1" s="1"/>
  <c r="E13040" i="1"/>
  <c r="F13040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55" i="1"/>
  <c r="F13055" i="1" s="1"/>
  <c r="E13056" i="1"/>
  <c r="F13056" i="1" s="1"/>
  <c r="E13057" i="1"/>
  <c r="F13057" i="1" s="1"/>
  <c r="E13058" i="1"/>
  <c r="F13058" i="1" s="1"/>
  <c r="E13059" i="1"/>
  <c r="F13059" i="1" s="1"/>
  <c r="E13060" i="1"/>
  <c r="F13060" i="1" s="1"/>
  <c r="E13061" i="1"/>
  <c r="F13061" i="1" s="1"/>
  <c r="E13062" i="1"/>
  <c r="F13062" i="1" s="1"/>
  <c r="E13063" i="1"/>
  <c r="F13063" i="1" s="1"/>
  <c r="E13064" i="1"/>
  <c r="F13064" i="1" s="1"/>
  <c r="E13065" i="1"/>
  <c r="F13065" i="1" s="1"/>
  <c r="E13066" i="1"/>
  <c r="F13066" i="1" s="1"/>
  <c r="E13067" i="1"/>
  <c r="F13067" i="1" s="1"/>
  <c r="E13068" i="1"/>
  <c r="F13068" i="1" s="1"/>
  <c r="E13069" i="1"/>
  <c r="F13069" i="1" s="1"/>
  <c r="E13070" i="1"/>
  <c r="F13070" i="1" s="1"/>
  <c r="E13071" i="1"/>
  <c r="F13071" i="1" s="1"/>
  <c r="E13072" i="1"/>
  <c r="F13072" i="1" s="1"/>
  <c r="E13073" i="1"/>
  <c r="F13073" i="1" s="1"/>
  <c r="E13074" i="1"/>
  <c r="F13074" i="1" s="1"/>
  <c r="E13075" i="1"/>
  <c r="F13075" i="1" s="1"/>
  <c r="E13076" i="1"/>
  <c r="F13076" i="1" s="1"/>
  <c r="E13077" i="1"/>
  <c r="F13077" i="1" s="1"/>
  <c r="E13078" i="1"/>
  <c r="F13078" i="1" s="1"/>
  <c r="E13079" i="1"/>
  <c r="F13079" i="1" s="1"/>
  <c r="E13080" i="1"/>
  <c r="F13080" i="1" s="1"/>
  <c r="E13081" i="1"/>
  <c r="F13081" i="1" s="1"/>
  <c r="E13082" i="1"/>
  <c r="F13082" i="1" s="1"/>
  <c r="E13083" i="1"/>
  <c r="F13083" i="1" s="1"/>
  <c r="E13084" i="1"/>
  <c r="F13084" i="1" s="1"/>
  <c r="E13085" i="1"/>
  <c r="F13085" i="1" s="1"/>
  <c r="E13086" i="1"/>
  <c r="F13086" i="1" s="1"/>
  <c r="E13087" i="1"/>
  <c r="F13087" i="1" s="1"/>
  <c r="E13088" i="1"/>
  <c r="F13088" i="1" s="1"/>
  <c r="E13089" i="1"/>
  <c r="F13089" i="1" s="1"/>
  <c r="E13090" i="1"/>
  <c r="F13090" i="1" s="1"/>
  <c r="E13091" i="1"/>
  <c r="F13091" i="1" s="1"/>
  <c r="E13092" i="1"/>
  <c r="F13092" i="1" s="1"/>
  <c r="E13093" i="1"/>
  <c r="F13093" i="1" s="1"/>
  <c r="E13094" i="1"/>
  <c r="F13094" i="1" s="1"/>
  <c r="E13095" i="1"/>
  <c r="F13095" i="1" s="1"/>
  <c r="E13096" i="1"/>
  <c r="F13096" i="1" s="1"/>
  <c r="E13097" i="1"/>
  <c r="F13097" i="1" s="1"/>
  <c r="E13098" i="1"/>
  <c r="F13098" i="1" s="1"/>
  <c r="E13099" i="1"/>
  <c r="F13099" i="1" s="1"/>
  <c r="E13100" i="1"/>
  <c r="F13100" i="1" s="1"/>
  <c r="E13101" i="1"/>
  <c r="F13101" i="1" s="1"/>
  <c r="E13102" i="1"/>
  <c r="F13102" i="1" s="1"/>
  <c r="E13103" i="1"/>
  <c r="F13103" i="1" s="1"/>
  <c r="E13104" i="1"/>
  <c r="F13104" i="1" s="1"/>
  <c r="E13105" i="1"/>
  <c r="F13105" i="1" s="1"/>
  <c r="E13106" i="1"/>
  <c r="F13106" i="1" s="1"/>
  <c r="E13107" i="1"/>
  <c r="F13107" i="1" s="1"/>
  <c r="E13108" i="1"/>
  <c r="F13108" i="1" s="1"/>
  <c r="E13109" i="1"/>
  <c r="F13109" i="1" s="1"/>
  <c r="E13110" i="1"/>
  <c r="F13110" i="1" s="1"/>
  <c r="E13111" i="1"/>
  <c r="F13111" i="1" s="1"/>
  <c r="E13112" i="1"/>
  <c r="F13112" i="1" s="1"/>
  <c r="E13113" i="1"/>
  <c r="F13113" i="1" s="1"/>
  <c r="E13114" i="1"/>
  <c r="F13114" i="1" s="1"/>
  <c r="E13115" i="1"/>
  <c r="F13115" i="1" s="1"/>
  <c r="E13116" i="1"/>
  <c r="F13116" i="1" s="1"/>
  <c r="E13117" i="1"/>
  <c r="F13117" i="1" s="1"/>
  <c r="E13118" i="1"/>
  <c r="F13118" i="1" s="1"/>
  <c r="E13119" i="1"/>
  <c r="F13119" i="1" s="1"/>
  <c r="E13120" i="1"/>
  <c r="F13120" i="1" s="1"/>
  <c r="E13121" i="1"/>
  <c r="F13121" i="1" s="1"/>
  <c r="E13122" i="1"/>
  <c r="F13122" i="1" s="1"/>
  <c r="E13123" i="1"/>
  <c r="F13123" i="1" s="1"/>
  <c r="E13124" i="1"/>
  <c r="F13124" i="1" s="1"/>
  <c r="E13125" i="1"/>
  <c r="F13125" i="1" s="1"/>
  <c r="E13126" i="1"/>
  <c r="F13126" i="1" s="1"/>
  <c r="E13127" i="1"/>
  <c r="F13127" i="1" s="1"/>
  <c r="E13128" i="1"/>
  <c r="F13128" i="1" s="1"/>
  <c r="E13129" i="1"/>
  <c r="F13129" i="1" s="1"/>
  <c r="E13130" i="1"/>
  <c r="F13130" i="1" s="1"/>
  <c r="E13131" i="1"/>
  <c r="F13131" i="1" s="1"/>
  <c r="E13132" i="1"/>
  <c r="F13132" i="1" s="1"/>
  <c r="E13133" i="1"/>
  <c r="F13133" i="1" s="1"/>
  <c r="E13134" i="1"/>
  <c r="F13134" i="1" s="1"/>
  <c r="E13135" i="1"/>
  <c r="F13135" i="1" s="1"/>
  <c r="E13136" i="1"/>
  <c r="F13136" i="1" s="1"/>
  <c r="E13137" i="1"/>
  <c r="F13137" i="1" s="1"/>
  <c r="E13138" i="1"/>
  <c r="F13138" i="1" s="1"/>
  <c r="E13139" i="1"/>
  <c r="F13139" i="1" s="1"/>
  <c r="E13140" i="1"/>
  <c r="F13140" i="1" s="1"/>
  <c r="E13141" i="1"/>
  <c r="F13141" i="1" s="1"/>
  <c r="E13142" i="1"/>
  <c r="F13142" i="1" s="1"/>
  <c r="E13143" i="1"/>
  <c r="F13143" i="1" s="1"/>
  <c r="E13144" i="1"/>
  <c r="F13144" i="1" s="1"/>
  <c r="E13145" i="1"/>
  <c r="F13145" i="1" s="1"/>
  <c r="E13146" i="1"/>
  <c r="F13146" i="1" s="1"/>
  <c r="E13147" i="1"/>
  <c r="F13147" i="1" s="1"/>
  <c r="E13148" i="1"/>
  <c r="F13148" i="1" s="1"/>
  <c r="E13149" i="1"/>
  <c r="F13149" i="1" s="1"/>
  <c r="E13150" i="1"/>
  <c r="F13150" i="1" s="1"/>
  <c r="E13151" i="1"/>
  <c r="F13151" i="1" s="1"/>
  <c r="E13152" i="1"/>
  <c r="F13152" i="1" s="1"/>
  <c r="E13153" i="1"/>
  <c r="F13153" i="1" s="1"/>
  <c r="E13154" i="1"/>
  <c r="F13154" i="1" s="1"/>
  <c r="E13155" i="1"/>
  <c r="F13155" i="1" s="1"/>
  <c r="E13156" i="1"/>
  <c r="F13156" i="1" s="1"/>
  <c r="E13157" i="1"/>
  <c r="F13157" i="1" s="1"/>
  <c r="E13158" i="1"/>
  <c r="F13158" i="1" s="1"/>
  <c r="E13159" i="1"/>
  <c r="F13159" i="1" s="1"/>
  <c r="E13160" i="1"/>
  <c r="F13160" i="1" s="1"/>
  <c r="E13161" i="1"/>
  <c r="F13161" i="1" s="1"/>
  <c r="E13162" i="1"/>
  <c r="F13162" i="1" s="1"/>
  <c r="E13163" i="1"/>
  <c r="F13163" i="1" s="1"/>
  <c r="E13164" i="1"/>
  <c r="F13164" i="1" s="1"/>
  <c r="E13165" i="1"/>
  <c r="F13165" i="1" s="1"/>
  <c r="E13166" i="1"/>
  <c r="F13166" i="1" s="1"/>
  <c r="E13167" i="1"/>
  <c r="F13167" i="1" s="1"/>
  <c r="E13168" i="1"/>
  <c r="F13168" i="1" s="1"/>
  <c r="E13169" i="1"/>
  <c r="F13169" i="1" s="1"/>
  <c r="E13170" i="1"/>
  <c r="F13170" i="1" s="1"/>
  <c r="E13171" i="1"/>
  <c r="F13171" i="1" s="1"/>
  <c r="E13172" i="1"/>
  <c r="F13172" i="1" s="1"/>
  <c r="E13173" i="1"/>
  <c r="F13173" i="1" s="1"/>
  <c r="E13174" i="1"/>
  <c r="F13174" i="1" s="1"/>
  <c r="E13175" i="1"/>
  <c r="F13175" i="1" s="1"/>
  <c r="E13176" i="1"/>
  <c r="F13176" i="1" s="1"/>
  <c r="E13177" i="1"/>
  <c r="F13177" i="1" s="1"/>
  <c r="E13178" i="1"/>
  <c r="F13178" i="1" s="1"/>
  <c r="E13179" i="1"/>
  <c r="F13179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13186" i="1"/>
  <c r="F13186" i="1" s="1"/>
  <c r="E13187" i="1"/>
  <c r="F13187" i="1" s="1"/>
  <c r="E13188" i="1"/>
  <c r="F13188" i="1" s="1"/>
  <c r="E13189" i="1"/>
  <c r="F13189" i="1" s="1"/>
  <c r="E13190" i="1"/>
  <c r="F13190" i="1" s="1"/>
  <c r="E13191" i="1"/>
  <c r="F13191" i="1" s="1"/>
  <c r="E13192" i="1"/>
  <c r="F13192" i="1" s="1"/>
  <c r="E13193" i="1"/>
  <c r="F13193" i="1" s="1"/>
  <c r="E13194" i="1"/>
  <c r="F13194" i="1" s="1"/>
  <c r="E13195" i="1"/>
  <c r="F13195" i="1" s="1"/>
  <c r="E13196" i="1"/>
  <c r="F13196" i="1" s="1"/>
  <c r="E13197" i="1"/>
  <c r="F13197" i="1" s="1"/>
  <c r="E13198" i="1"/>
  <c r="F13198" i="1" s="1"/>
  <c r="E13199" i="1"/>
  <c r="F13199" i="1" s="1"/>
  <c r="E13200" i="1"/>
  <c r="F13200" i="1" s="1"/>
  <c r="E13201" i="1"/>
  <c r="F13201" i="1" s="1"/>
  <c r="E13202" i="1"/>
  <c r="F13202" i="1" s="1"/>
  <c r="E13203" i="1"/>
  <c r="F13203" i="1" s="1"/>
  <c r="E13204" i="1"/>
  <c r="F13204" i="1" s="1"/>
  <c r="E13205" i="1"/>
  <c r="F13205" i="1" s="1"/>
  <c r="E13206" i="1"/>
  <c r="F13206" i="1" s="1"/>
  <c r="E13207" i="1"/>
  <c r="F13207" i="1" s="1"/>
  <c r="E13208" i="1"/>
  <c r="F13208" i="1" s="1"/>
  <c r="E13209" i="1"/>
  <c r="F13209" i="1" s="1"/>
  <c r="E13210" i="1"/>
  <c r="F13210" i="1" s="1"/>
  <c r="E13211" i="1"/>
  <c r="F13211" i="1" s="1"/>
  <c r="E13212" i="1"/>
  <c r="F13212" i="1" s="1"/>
  <c r="E13213" i="1"/>
  <c r="F13213" i="1" s="1"/>
  <c r="E13214" i="1"/>
  <c r="F13214" i="1" s="1"/>
  <c r="E13215" i="1"/>
  <c r="F13215" i="1" s="1"/>
  <c r="E13216" i="1"/>
  <c r="F13216" i="1" s="1"/>
  <c r="E13217" i="1"/>
  <c r="F13217" i="1" s="1"/>
  <c r="E13218" i="1"/>
  <c r="F13218" i="1" s="1"/>
  <c r="E13219" i="1"/>
  <c r="F13219" i="1" s="1"/>
  <c r="E13220" i="1"/>
  <c r="F13220" i="1" s="1"/>
  <c r="E13221" i="1"/>
  <c r="F13221" i="1" s="1"/>
  <c r="E13222" i="1"/>
  <c r="F13222" i="1" s="1"/>
  <c r="E13223" i="1"/>
  <c r="F13223" i="1" s="1"/>
  <c r="E13224" i="1"/>
  <c r="F13224" i="1" s="1"/>
  <c r="E13225" i="1"/>
  <c r="F13225" i="1" s="1"/>
  <c r="E13226" i="1"/>
  <c r="F13226" i="1" s="1"/>
  <c r="E13227" i="1"/>
  <c r="F13227" i="1" s="1"/>
  <c r="E13228" i="1"/>
  <c r="F13228" i="1" s="1"/>
  <c r="E13229" i="1"/>
  <c r="F13229" i="1" s="1"/>
  <c r="E13230" i="1"/>
  <c r="F13230" i="1" s="1"/>
  <c r="E13231" i="1"/>
  <c r="F13231" i="1" s="1"/>
  <c r="E13232" i="1"/>
  <c r="F13232" i="1" s="1"/>
  <c r="E13233" i="1"/>
  <c r="F13233" i="1" s="1"/>
  <c r="E13234" i="1"/>
  <c r="F13234" i="1" s="1"/>
  <c r="E13235" i="1"/>
  <c r="F13235" i="1" s="1"/>
  <c r="E13236" i="1"/>
  <c r="F13236" i="1" s="1"/>
  <c r="E13237" i="1"/>
  <c r="F13237" i="1" s="1"/>
  <c r="E13238" i="1"/>
  <c r="F13238" i="1" s="1"/>
  <c r="E13239" i="1"/>
  <c r="F13239" i="1" s="1"/>
  <c r="E13240" i="1"/>
  <c r="F13240" i="1" s="1"/>
  <c r="E13241" i="1"/>
  <c r="F13241" i="1" s="1"/>
  <c r="E13242" i="1"/>
  <c r="F13242" i="1" s="1"/>
  <c r="E13243" i="1"/>
  <c r="F13243" i="1" s="1"/>
  <c r="E13244" i="1"/>
  <c r="F13244" i="1" s="1"/>
  <c r="E13245" i="1"/>
  <c r="F13245" i="1" s="1"/>
  <c r="E13246" i="1"/>
  <c r="F13246" i="1" s="1"/>
  <c r="E13247" i="1"/>
  <c r="F13247" i="1" s="1"/>
  <c r="E13248" i="1"/>
  <c r="F13248" i="1" s="1"/>
  <c r="E13249" i="1"/>
  <c r="F13249" i="1" s="1"/>
  <c r="E13250" i="1"/>
  <c r="F13250" i="1" s="1"/>
  <c r="E13251" i="1"/>
  <c r="F13251" i="1" s="1"/>
  <c r="E13252" i="1"/>
  <c r="F13252" i="1" s="1"/>
  <c r="E13253" i="1"/>
  <c r="F13253" i="1" s="1"/>
  <c r="E13254" i="1"/>
  <c r="F13254" i="1" s="1"/>
  <c r="E13255" i="1"/>
  <c r="F13255" i="1" s="1"/>
  <c r="E13256" i="1"/>
  <c r="F13256" i="1" s="1"/>
  <c r="E13257" i="1"/>
  <c r="F13257" i="1" s="1"/>
  <c r="E13258" i="1"/>
  <c r="F13258" i="1" s="1"/>
  <c r="E13259" i="1"/>
  <c r="F13259" i="1" s="1"/>
  <c r="E13260" i="1"/>
  <c r="F13260" i="1" s="1"/>
  <c r="E13261" i="1"/>
  <c r="F13261" i="1" s="1"/>
  <c r="E13262" i="1"/>
  <c r="F13262" i="1" s="1"/>
  <c r="E13263" i="1"/>
  <c r="F13263" i="1" s="1"/>
  <c r="E13264" i="1"/>
  <c r="F13264" i="1" s="1"/>
  <c r="E13265" i="1"/>
  <c r="F13265" i="1" s="1"/>
  <c r="E13266" i="1"/>
  <c r="F13266" i="1" s="1"/>
  <c r="E13267" i="1"/>
  <c r="F13267" i="1" s="1"/>
  <c r="E13268" i="1"/>
  <c r="F13268" i="1" s="1"/>
  <c r="E13269" i="1"/>
  <c r="F13269" i="1" s="1"/>
  <c r="E13270" i="1"/>
  <c r="F13270" i="1" s="1"/>
  <c r="E13271" i="1"/>
  <c r="F13271" i="1" s="1"/>
  <c r="E13272" i="1"/>
  <c r="F13272" i="1" s="1"/>
  <c r="E13273" i="1"/>
  <c r="F13273" i="1" s="1"/>
  <c r="E13274" i="1"/>
  <c r="F13274" i="1" s="1"/>
  <c r="E13275" i="1"/>
  <c r="F13275" i="1" s="1"/>
  <c r="E13276" i="1"/>
  <c r="F13276" i="1" s="1"/>
  <c r="E13277" i="1"/>
  <c r="F13277" i="1" s="1"/>
  <c r="E13278" i="1"/>
  <c r="F13278" i="1" s="1"/>
  <c r="E13279" i="1"/>
  <c r="F13279" i="1" s="1"/>
  <c r="E13280" i="1"/>
  <c r="F13280" i="1" s="1"/>
  <c r="E13281" i="1"/>
  <c r="F13281" i="1" s="1"/>
  <c r="E13282" i="1"/>
  <c r="F13282" i="1" s="1"/>
  <c r="E13283" i="1"/>
  <c r="F13283" i="1" s="1"/>
  <c r="E13284" i="1"/>
  <c r="F13284" i="1" s="1"/>
  <c r="E13285" i="1"/>
  <c r="F13285" i="1" s="1"/>
  <c r="E13286" i="1"/>
  <c r="F13286" i="1" s="1"/>
  <c r="E13287" i="1"/>
  <c r="F13287" i="1" s="1"/>
  <c r="E13288" i="1"/>
  <c r="F13288" i="1" s="1"/>
  <c r="E13289" i="1"/>
  <c r="F13289" i="1" s="1"/>
  <c r="E13290" i="1"/>
  <c r="F13290" i="1" s="1"/>
  <c r="E13291" i="1"/>
  <c r="F13291" i="1" s="1"/>
  <c r="E13292" i="1"/>
  <c r="F13292" i="1" s="1"/>
  <c r="E13293" i="1"/>
  <c r="F13293" i="1" s="1"/>
  <c r="E13294" i="1"/>
  <c r="F13294" i="1" s="1"/>
  <c r="E13295" i="1"/>
  <c r="F13295" i="1" s="1"/>
  <c r="E13296" i="1"/>
  <c r="F13296" i="1" s="1"/>
  <c r="E13297" i="1"/>
  <c r="F13297" i="1" s="1"/>
  <c r="E13298" i="1"/>
  <c r="F13298" i="1" s="1"/>
  <c r="E13299" i="1"/>
  <c r="F13299" i="1" s="1"/>
  <c r="E13300" i="1"/>
  <c r="F13300" i="1" s="1"/>
  <c r="E13301" i="1"/>
  <c r="F13301" i="1" s="1"/>
  <c r="E13302" i="1"/>
  <c r="F13302" i="1" s="1"/>
  <c r="E13303" i="1"/>
  <c r="F13303" i="1" s="1"/>
  <c r="E13304" i="1"/>
  <c r="F13304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13310" i="1"/>
  <c r="F13310" i="1" s="1"/>
  <c r="E13311" i="1"/>
  <c r="F13311" i="1" s="1"/>
  <c r="E13312" i="1"/>
  <c r="F13312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13320" i="1"/>
  <c r="F13320" i="1" s="1"/>
  <c r="E13321" i="1"/>
  <c r="F13321" i="1" s="1"/>
  <c r="E13322" i="1"/>
  <c r="F13322" i="1" s="1"/>
  <c r="E13323" i="1"/>
  <c r="F13323" i="1" s="1"/>
  <c r="E13324" i="1"/>
  <c r="F13324" i="1" s="1"/>
  <c r="E13325" i="1"/>
  <c r="F13325" i="1" s="1"/>
  <c r="E13326" i="1"/>
  <c r="F13326" i="1" s="1"/>
  <c r="E13327" i="1"/>
  <c r="F13327" i="1" s="1"/>
  <c r="E13328" i="1"/>
  <c r="F13328" i="1" s="1"/>
  <c r="E13329" i="1"/>
  <c r="F13329" i="1" s="1"/>
  <c r="E13330" i="1"/>
  <c r="F13330" i="1" s="1"/>
  <c r="E13331" i="1"/>
  <c r="F13331" i="1" s="1"/>
  <c r="E13332" i="1"/>
  <c r="F13332" i="1" s="1"/>
  <c r="E13333" i="1"/>
  <c r="F13333" i="1" s="1"/>
  <c r="E13334" i="1"/>
  <c r="F13334" i="1" s="1"/>
  <c r="E13335" i="1"/>
  <c r="F13335" i="1" s="1"/>
  <c r="E13336" i="1"/>
  <c r="F13336" i="1" s="1"/>
  <c r="E13337" i="1"/>
  <c r="F13337" i="1" s="1"/>
  <c r="E13338" i="1"/>
  <c r="F13338" i="1" s="1"/>
  <c r="E13339" i="1"/>
  <c r="F13339" i="1" s="1"/>
  <c r="E13340" i="1"/>
  <c r="F13340" i="1" s="1"/>
  <c r="E13341" i="1"/>
  <c r="F13341" i="1" s="1"/>
  <c r="E13342" i="1"/>
  <c r="F13342" i="1" s="1"/>
  <c r="E13343" i="1"/>
  <c r="F13343" i="1" s="1"/>
  <c r="E13344" i="1"/>
  <c r="F13344" i="1" s="1"/>
  <c r="E13345" i="1"/>
  <c r="F13345" i="1" s="1"/>
  <c r="E13346" i="1"/>
  <c r="F13346" i="1" s="1"/>
  <c r="E13347" i="1"/>
  <c r="F13347" i="1" s="1"/>
  <c r="E13348" i="1"/>
  <c r="F13348" i="1" s="1"/>
  <c r="E13349" i="1"/>
  <c r="F13349" i="1" s="1"/>
  <c r="E13350" i="1"/>
  <c r="F13350" i="1" s="1"/>
  <c r="E13351" i="1"/>
  <c r="F13351" i="1" s="1"/>
  <c r="E13352" i="1"/>
  <c r="F13352" i="1" s="1"/>
  <c r="E13353" i="1"/>
  <c r="F13353" i="1" s="1"/>
  <c r="E13354" i="1"/>
  <c r="F13354" i="1" s="1"/>
  <c r="E13355" i="1"/>
  <c r="F13355" i="1" s="1"/>
  <c r="E13356" i="1"/>
  <c r="F13356" i="1" s="1"/>
  <c r="E13357" i="1"/>
  <c r="F13357" i="1" s="1"/>
  <c r="E13358" i="1"/>
  <c r="F13358" i="1" s="1"/>
  <c r="E13359" i="1"/>
  <c r="F13359" i="1" s="1"/>
  <c r="E13360" i="1"/>
  <c r="F13360" i="1" s="1"/>
  <c r="E13361" i="1"/>
  <c r="F13361" i="1" s="1"/>
  <c r="E13362" i="1"/>
  <c r="F13362" i="1" s="1"/>
  <c r="E13363" i="1"/>
  <c r="F13363" i="1" s="1"/>
  <c r="E13364" i="1"/>
  <c r="F13364" i="1" s="1"/>
  <c r="E13365" i="1"/>
  <c r="F13365" i="1" s="1"/>
  <c r="E13366" i="1"/>
  <c r="F13366" i="1" s="1"/>
  <c r="E13367" i="1"/>
  <c r="F13367" i="1" s="1"/>
  <c r="E13368" i="1"/>
  <c r="F13368" i="1" s="1"/>
  <c r="E13369" i="1"/>
  <c r="F13369" i="1" s="1"/>
  <c r="E13370" i="1"/>
  <c r="F13370" i="1" s="1"/>
  <c r="E13371" i="1"/>
  <c r="F13371" i="1" s="1"/>
  <c r="E13372" i="1"/>
  <c r="F13372" i="1" s="1"/>
  <c r="E13373" i="1"/>
  <c r="F13373" i="1" s="1"/>
  <c r="E13374" i="1"/>
  <c r="F13374" i="1" s="1"/>
  <c r="E13375" i="1"/>
  <c r="F13375" i="1" s="1"/>
  <c r="E13376" i="1"/>
  <c r="F13376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13382" i="1"/>
  <c r="F13382" i="1" s="1"/>
  <c r="E13383" i="1"/>
  <c r="F13383" i="1" s="1"/>
  <c r="E13384" i="1"/>
  <c r="F13384" i="1" s="1"/>
  <c r="E13385" i="1"/>
  <c r="F13385" i="1" s="1"/>
  <c r="E13386" i="1"/>
  <c r="F13386" i="1" s="1"/>
  <c r="E13387" i="1"/>
  <c r="F13387" i="1" s="1"/>
  <c r="E13388" i="1"/>
  <c r="F13388" i="1" s="1"/>
  <c r="E13389" i="1"/>
  <c r="F13389" i="1" s="1"/>
  <c r="E13390" i="1"/>
  <c r="F13390" i="1" s="1"/>
  <c r="E13391" i="1"/>
  <c r="F13391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13397" i="1"/>
  <c r="F13397" i="1" s="1"/>
  <c r="E13398" i="1"/>
  <c r="F13398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13410" i="1"/>
  <c r="F13410" i="1" s="1"/>
  <c r="E13411" i="1"/>
  <c r="F13411" i="1" s="1"/>
  <c r="E13412" i="1"/>
  <c r="F13412" i="1" s="1"/>
  <c r="E13413" i="1"/>
  <c r="F13413" i="1" s="1"/>
  <c r="E13414" i="1"/>
  <c r="F13414" i="1" s="1"/>
  <c r="E13415" i="1"/>
  <c r="F13415" i="1" s="1"/>
  <c r="E13416" i="1"/>
  <c r="F13416" i="1" s="1"/>
  <c r="E13417" i="1"/>
  <c r="F13417" i="1" s="1"/>
  <c r="E13418" i="1"/>
  <c r="F13418" i="1" s="1"/>
  <c r="E13419" i="1"/>
  <c r="F13419" i="1" s="1"/>
  <c r="E13420" i="1"/>
  <c r="F13420" i="1" s="1"/>
  <c r="E13421" i="1"/>
  <c r="F13421" i="1" s="1"/>
  <c r="E13422" i="1"/>
  <c r="F13422" i="1" s="1"/>
  <c r="E13423" i="1"/>
  <c r="F13423" i="1" s="1"/>
  <c r="E13424" i="1"/>
  <c r="F13424" i="1" s="1"/>
  <c r="E13425" i="1"/>
  <c r="F13425" i="1" s="1"/>
  <c r="E13426" i="1"/>
  <c r="F13426" i="1" s="1"/>
  <c r="E13427" i="1"/>
  <c r="F13427" i="1" s="1"/>
  <c r="E13428" i="1"/>
  <c r="F13428" i="1" s="1"/>
  <c r="E13429" i="1"/>
  <c r="F13429" i="1" s="1"/>
  <c r="E13430" i="1"/>
  <c r="F13430" i="1" s="1"/>
  <c r="E13431" i="1"/>
  <c r="F13431" i="1" s="1"/>
  <c r="E13432" i="1"/>
  <c r="F13432" i="1" s="1"/>
  <c r="E13433" i="1"/>
  <c r="F13433" i="1" s="1"/>
  <c r="E13434" i="1"/>
  <c r="F13434" i="1" s="1"/>
  <c r="E13435" i="1"/>
  <c r="F13435" i="1" s="1"/>
  <c r="E13436" i="1"/>
  <c r="F13436" i="1" s="1"/>
  <c r="E13437" i="1"/>
  <c r="F13437" i="1" s="1"/>
  <c r="E13438" i="1"/>
  <c r="F13438" i="1" s="1"/>
  <c r="E13439" i="1"/>
  <c r="F13439" i="1" s="1"/>
  <c r="E13440" i="1"/>
  <c r="F13440" i="1" s="1"/>
  <c r="E13441" i="1"/>
  <c r="F13441" i="1" s="1"/>
  <c r="E13442" i="1"/>
  <c r="F13442" i="1" s="1"/>
  <c r="E13443" i="1"/>
  <c r="F13443" i="1" s="1"/>
  <c r="E13444" i="1"/>
  <c r="F13444" i="1" s="1"/>
  <c r="E13445" i="1"/>
  <c r="F13445" i="1" s="1"/>
  <c r="E13446" i="1"/>
  <c r="F13446" i="1" s="1"/>
  <c r="E13447" i="1"/>
  <c r="F13447" i="1" s="1"/>
  <c r="E13448" i="1"/>
  <c r="F13448" i="1" s="1"/>
  <c r="E13449" i="1"/>
  <c r="F13449" i="1" s="1"/>
  <c r="E13450" i="1"/>
  <c r="F13450" i="1" s="1"/>
  <c r="E13451" i="1"/>
  <c r="F13451" i="1" s="1"/>
  <c r="E13452" i="1"/>
  <c r="F13452" i="1" s="1"/>
  <c r="E13453" i="1"/>
  <c r="F13453" i="1" s="1"/>
  <c r="E13454" i="1"/>
  <c r="F13454" i="1" s="1"/>
  <c r="E13455" i="1"/>
  <c r="F13455" i="1" s="1"/>
  <c r="E13456" i="1"/>
  <c r="F13456" i="1" s="1"/>
  <c r="E13457" i="1"/>
  <c r="F13457" i="1" s="1"/>
  <c r="E13458" i="1"/>
  <c r="F13458" i="1" s="1"/>
  <c r="E13459" i="1"/>
  <c r="F13459" i="1" s="1"/>
  <c r="E13460" i="1"/>
  <c r="F13460" i="1" s="1"/>
  <c r="E13461" i="1"/>
  <c r="F13461" i="1" s="1"/>
  <c r="E13462" i="1"/>
  <c r="F13462" i="1" s="1"/>
  <c r="E13463" i="1"/>
  <c r="F13463" i="1" s="1"/>
  <c r="E13464" i="1"/>
  <c r="F13464" i="1" s="1"/>
  <c r="E13465" i="1"/>
  <c r="F13465" i="1" s="1"/>
  <c r="E13466" i="1"/>
  <c r="F13466" i="1" s="1"/>
  <c r="E13467" i="1"/>
  <c r="F13467" i="1" s="1"/>
  <c r="E13468" i="1"/>
  <c r="F13468" i="1" s="1"/>
  <c r="E13469" i="1"/>
  <c r="F13469" i="1" s="1"/>
  <c r="E13470" i="1"/>
  <c r="F13470" i="1" s="1"/>
  <c r="E13471" i="1"/>
  <c r="F13471" i="1" s="1"/>
  <c r="E13472" i="1"/>
  <c r="F13472" i="1" s="1"/>
  <c r="E13473" i="1"/>
  <c r="F13473" i="1" s="1"/>
  <c r="E13474" i="1"/>
  <c r="F13474" i="1" s="1"/>
  <c r="E13475" i="1"/>
  <c r="F13475" i="1" s="1"/>
  <c r="E13476" i="1"/>
  <c r="F13476" i="1" s="1"/>
  <c r="E13477" i="1"/>
  <c r="F13477" i="1" s="1"/>
  <c r="E13478" i="1"/>
  <c r="F13478" i="1" s="1"/>
  <c r="E13479" i="1"/>
  <c r="F13479" i="1" s="1"/>
  <c r="E13480" i="1"/>
  <c r="F13480" i="1" s="1"/>
  <c r="E13481" i="1"/>
  <c r="F13481" i="1" s="1"/>
  <c r="E13482" i="1"/>
  <c r="F13482" i="1" s="1"/>
  <c r="E13483" i="1"/>
  <c r="F13483" i="1" s="1"/>
  <c r="E13484" i="1"/>
  <c r="F13484" i="1" s="1"/>
  <c r="E13485" i="1"/>
  <c r="F13485" i="1" s="1"/>
  <c r="E13486" i="1"/>
  <c r="F13486" i="1" s="1"/>
  <c r="E13487" i="1"/>
  <c r="F13487" i="1" s="1"/>
  <c r="E13488" i="1"/>
  <c r="F13488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13495" i="1"/>
  <c r="F13495" i="1" s="1"/>
  <c r="E13496" i="1"/>
  <c r="F13496" i="1" s="1"/>
  <c r="E13497" i="1"/>
  <c r="F13497" i="1" s="1"/>
  <c r="E13498" i="1"/>
  <c r="F13498" i="1" s="1"/>
  <c r="E13499" i="1"/>
  <c r="F13499" i="1" s="1"/>
  <c r="E13500" i="1"/>
  <c r="F13500" i="1" s="1"/>
  <c r="E13501" i="1"/>
  <c r="F13501" i="1" s="1"/>
  <c r="E13502" i="1"/>
  <c r="F13502" i="1" s="1"/>
  <c r="E13503" i="1"/>
  <c r="F13503" i="1" s="1"/>
  <c r="E13504" i="1"/>
  <c r="F13504" i="1" s="1"/>
  <c r="E13505" i="1"/>
  <c r="F13505" i="1" s="1"/>
  <c r="E13506" i="1"/>
  <c r="F13506" i="1" s="1"/>
  <c r="E13507" i="1"/>
  <c r="F13507" i="1" s="1"/>
  <c r="E13508" i="1"/>
  <c r="F13508" i="1" s="1"/>
  <c r="E13509" i="1"/>
  <c r="F13509" i="1" s="1"/>
  <c r="E13510" i="1"/>
  <c r="F13510" i="1" s="1"/>
  <c r="E13511" i="1"/>
  <c r="F13511" i="1" s="1"/>
  <c r="E13512" i="1"/>
  <c r="F13512" i="1" s="1"/>
  <c r="E13513" i="1"/>
  <c r="F13513" i="1" s="1"/>
  <c r="E13514" i="1"/>
  <c r="F13514" i="1" s="1"/>
  <c r="E13515" i="1"/>
  <c r="F13515" i="1" s="1"/>
  <c r="E13516" i="1"/>
  <c r="F13516" i="1" s="1"/>
  <c r="E13517" i="1"/>
  <c r="F13517" i="1" s="1"/>
  <c r="E13518" i="1"/>
  <c r="F13518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13525" i="1"/>
  <c r="F13525" i="1" s="1"/>
  <c r="E13526" i="1"/>
  <c r="F13526" i="1" s="1"/>
  <c r="E13527" i="1"/>
  <c r="F13527" i="1" s="1"/>
  <c r="E13528" i="1"/>
  <c r="F13528" i="1" s="1"/>
  <c r="E13529" i="1"/>
  <c r="F13529" i="1" s="1"/>
  <c r="E13530" i="1"/>
  <c r="F13530" i="1" s="1"/>
  <c r="E13531" i="1"/>
  <c r="F13531" i="1" s="1"/>
  <c r="E13532" i="1"/>
  <c r="F13532" i="1" s="1"/>
  <c r="E13533" i="1"/>
  <c r="F13533" i="1" s="1"/>
  <c r="E13534" i="1"/>
  <c r="F13534" i="1" s="1"/>
  <c r="E13535" i="1"/>
  <c r="F13535" i="1" s="1"/>
  <c r="E13536" i="1"/>
  <c r="F13536" i="1" s="1"/>
  <c r="E13537" i="1"/>
  <c r="F13537" i="1" s="1"/>
  <c r="E13538" i="1"/>
  <c r="F13538" i="1" s="1"/>
  <c r="E13539" i="1"/>
  <c r="F13539" i="1" s="1"/>
  <c r="E13540" i="1"/>
  <c r="F13540" i="1" s="1"/>
  <c r="E13541" i="1"/>
  <c r="F13541" i="1" s="1"/>
  <c r="E13542" i="1"/>
  <c r="F13542" i="1" s="1"/>
  <c r="E13543" i="1"/>
  <c r="F13543" i="1" s="1"/>
  <c r="E13544" i="1"/>
  <c r="F13544" i="1" s="1"/>
  <c r="E13545" i="1"/>
  <c r="F13545" i="1" s="1"/>
  <c r="E13546" i="1"/>
  <c r="F13546" i="1" s="1"/>
  <c r="E13547" i="1"/>
  <c r="F13547" i="1" s="1"/>
  <c r="E13548" i="1"/>
  <c r="F13548" i="1" s="1"/>
  <c r="E13549" i="1"/>
  <c r="F13549" i="1" s="1"/>
  <c r="E13550" i="1"/>
  <c r="F13550" i="1" s="1"/>
  <c r="E13551" i="1"/>
  <c r="F13551" i="1" s="1"/>
  <c r="E13552" i="1"/>
  <c r="F13552" i="1" s="1"/>
  <c r="E13553" i="1"/>
  <c r="F13553" i="1" s="1"/>
  <c r="E13554" i="1"/>
  <c r="F13554" i="1" s="1"/>
  <c r="E13555" i="1"/>
  <c r="F13555" i="1" s="1"/>
  <c r="E13556" i="1"/>
  <c r="F13556" i="1" s="1"/>
  <c r="E13557" i="1"/>
  <c r="F13557" i="1" s="1"/>
  <c r="E13558" i="1"/>
  <c r="F13558" i="1" s="1"/>
  <c r="E13559" i="1"/>
  <c r="F13559" i="1" s="1"/>
  <c r="E13560" i="1"/>
  <c r="F13560" i="1" s="1"/>
  <c r="E13561" i="1"/>
  <c r="F13561" i="1" s="1"/>
  <c r="E13562" i="1"/>
  <c r="F13562" i="1" s="1"/>
  <c r="E13563" i="1"/>
  <c r="F13563" i="1" s="1"/>
  <c r="E13564" i="1"/>
  <c r="F13564" i="1" s="1"/>
  <c r="E13565" i="1"/>
  <c r="F13565" i="1" s="1"/>
  <c r="E13566" i="1"/>
  <c r="F13566" i="1" s="1"/>
  <c r="E13567" i="1"/>
  <c r="F13567" i="1" s="1"/>
  <c r="E13568" i="1"/>
  <c r="F13568" i="1" s="1"/>
  <c r="E13569" i="1"/>
  <c r="F13569" i="1" s="1"/>
  <c r="E13570" i="1"/>
  <c r="F13570" i="1" s="1"/>
  <c r="E13571" i="1"/>
  <c r="F13571" i="1" s="1"/>
  <c r="E13572" i="1"/>
  <c r="F13572" i="1" s="1"/>
  <c r="E13573" i="1"/>
  <c r="F13573" i="1" s="1"/>
  <c r="E13574" i="1"/>
  <c r="F13574" i="1" s="1"/>
  <c r="E13575" i="1"/>
  <c r="F13575" i="1" s="1"/>
  <c r="E13576" i="1"/>
  <c r="F13576" i="1" s="1"/>
  <c r="E13577" i="1"/>
  <c r="F13577" i="1" s="1"/>
  <c r="E13578" i="1"/>
  <c r="F13578" i="1" s="1"/>
  <c r="E13579" i="1"/>
  <c r="F13579" i="1" s="1"/>
  <c r="E13580" i="1"/>
  <c r="F13580" i="1" s="1"/>
  <c r="E13581" i="1"/>
  <c r="F13581" i="1" s="1"/>
  <c r="E13582" i="1"/>
  <c r="F13582" i="1" s="1"/>
  <c r="E13583" i="1"/>
  <c r="F13583" i="1" s="1"/>
  <c r="E13584" i="1"/>
  <c r="F13584" i="1" s="1"/>
  <c r="E13585" i="1"/>
  <c r="F13585" i="1" s="1"/>
  <c r="E13586" i="1"/>
  <c r="F13586" i="1" s="1"/>
  <c r="E13587" i="1"/>
  <c r="F13587" i="1" s="1"/>
  <c r="E13588" i="1"/>
  <c r="F13588" i="1" s="1"/>
  <c r="E13589" i="1"/>
  <c r="F13589" i="1" s="1"/>
  <c r="E13590" i="1"/>
  <c r="F13590" i="1" s="1"/>
  <c r="E13591" i="1"/>
  <c r="F13591" i="1" s="1"/>
  <c r="E13592" i="1"/>
  <c r="F13592" i="1" s="1"/>
  <c r="E13593" i="1"/>
  <c r="F13593" i="1" s="1"/>
  <c r="E13594" i="1"/>
  <c r="F13594" i="1" s="1"/>
  <c r="E13595" i="1"/>
  <c r="F13595" i="1" s="1"/>
  <c r="E13596" i="1"/>
  <c r="F13596" i="1" s="1"/>
  <c r="E13597" i="1"/>
  <c r="F13597" i="1" s="1"/>
  <c r="E13598" i="1"/>
  <c r="F13598" i="1" s="1"/>
  <c r="E13599" i="1"/>
  <c r="F13599" i="1" s="1"/>
  <c r="E13600" i="1"/>
  <c r="F13600" i="1" s="1"/>
  <c r="E13601" i="1"/>
  <c r="F13601" i="1" s="1"/>
  <c r="E13602" i="1"/>
  <c r="F13602" i="1" s="1"/>
  <c r="E13603" i="1"/>
  <c r="F13603" i="1" s="1"/>
  <c r="E13604" i="1"/>
  <c r="F13604" i="1" s="1"/>
  <c r="E13605" i="1"/>
  <c r="F13605" i="1" s="1"/>
  <c r="E13606" i="1"/>
  <c r="F13606" i="1" s="1"/>
  <c r="E13607" i="1"/>
  <c r="F13607" i="1" s="1"/>
  <c r="E13608" i="1"/>
  <c r="F13608" i="1" s="1"/>
  <c r="E13609" i="1"/>
  <c r="F13609" i="1" s="1"/>
  <c r="E13610" i="1"/>
  <c r="F13610" i="1" s="1"/>
  <c r="E13611" i="1"/>
  <c r="F13611" i="1" s="1"/>
  <c r="E13612" i="1"/>
  <c r="F13612" i="1" s="1"/>
  <c r="E13613" i="1"/>
  <c r="F13613" i="1" s="1"/>
  <c r="E13614" i="1"/>
  <c r="F13614" i="1" s="1"/>
  <c r="E13615" i="1"/>
  <c r="F13615" i="1" s="1"/>
  <c r="E13616" i="1"/>
  <c r="F13616" i="1" s="1"/>
  <c r="E13617" i="1"/>
  <c r="F13617" i="1" s="1"/>
  <c r="E13618" i="1"/>
  <c r="F13618" i="1" s="1"/>
  <c r="E13619" i="1"/>
  <c r="F13619" i="1" s="1"/>
  <c r="E13620" i="1"/>
  <c r="F13620" i="1" s="1"/>
  <c r="E13621" i="1"/>
  <c r="F13621" i="1" s="1"/>
  <c r="E13622" i="1"/>
  <c r="F13622" i="1" s="1"/>
  <c r="E13623" i="1"/>
  <c r="F13623" i="1" s="1"/>
  <c r="E13624" i="1"/>
  <c r="F13624" i="1" s="1"/>
  <c r="E13625" i="1"/>
  <c r="F13625" i="1" s="1"/>
  <c r="E13626" i="1"/>
  <c r="F13626" i="1" s="1"/>
  <c r="E13627" i="1"/>
  <c r="F13627" i="1" s="1"/>
  <c r="E13628" i="1"/>
  <c r="F13628" i="1" s="1"/>
  <c r="E13629" i="1"/>
  <c r="F13629" i="1" s="1"/>
  <c r="E13630" i="1"/>
  <c r="F13630" i="1" s="1"/>
  <c r="E13631" i="1"/>
  <c r="F13631" i="1" s="1"/>
  <c r="E13632" i="1"/>
  <c r="F13632" i="1" s="1"/>
  <c r="E13633" i="1"/>
  <c r="F13633" i="1" s="1"/>
  <c r="E13634" i="1"/>
  <c r="F13634" i="1" s="1"/>
  <c r="E13635" i="1"/>
  <c r="F13635" i="1" s="1"/>
  <c r="E13636" i="1"/>
  <c r="F13636" i="1" s="1"/>
  <c r="E13637" i="1"/>
  <c r="F13637" i="1" s="1"/>
  <c r="E13638" i="1"/>
  <c r="F13638" i="1" s="1"/>
  <c r="E13639" i="1"/>
  <c r="F13639" i="1" s="1"/>
  <c r="E13640" i="1"/>
  <c r="F13640" i="1" s="1"/>
  <c r="E13641" i="1"/>
  <c r="F13641" i="1" s="1"/>
  <c r="E13642" i="1"/>
  <c r="F13642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13649" i="1"/>
  <c r="F13649" i="1" s="1"/>
  <c r="E13650" i="1"/>
  <c r="F13650" i="1" s="1"/>
  <c r="E13651" i="1"/>
  <c r="F13651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13657" i="1"/>
  <c r="F13657" i="1" s="1"/>
  <c r="E13658" i="1"/>
  <c r="F13658" i="1" s="1"/>
  <c r="E13659" i="1"/>
  <c r="F13659" i="1" s="1"/>
  <c r="E13660" i="1"/>
  <c r="F13660" i="1" s="1"/>
  <c r="E13661" i="1"/>
  <c r="F13661" i="1" s="1"/>
  <c r="E13662" i="1"/>
  <c r="F13662" i="1" s="1"/>
  <c r="E13663" i="1"/>
  <c r="F13663" i="1" s="1"/>
  <c r="E13664" i="1"/>
  <c r="F13664" i="1" s="1"/>
  <c r="E13665" i="1"/>
  <c r="F13665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13677" i="1"/>
  <c r="F13677" i="1" s="1"/>
  <c r="E13678" i="1"/>
  <c r="F13678" i="1" s="1"/>
  <c r="E13679" i="1"/>
  <c r="F13679" i="1" s="1"/>
  <c r="E13680" i="1"/>
  <c r="F13680" i="1" s="1"/>
  <c r="E13681" i="1"/>
  <c r="F13681" i="1" s="1"/>
  <c r="E13682" i="1"/>
  <c r="F13682" i="1" s="1"/>
  <c r="E13683" i="1"/>
  <c r="F13683" i="1" s="1"/>
  <c r="E13684" i="1"/>
  <c r="F13684" i="1" s="1"/>
  <c r="E13685" i="1"/>
  <c r="F13685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13691" i="1"/>
  <c r="F13691" i="1" s="1"/>
  <c r="E13692" i="1"/>
  <c r="F13692" i="1" s="1"/>
  <c r="E13693" i="1"/>
  <c r="F13693" i="1" s="1"/>
  <c r="E13694" i="1"/>
  <c r="F13694" i="1" s="1"/>
  <c r="E13695" i="1"/>
  <c r="F13695" i="1" s="1"/>
  <c r="E13696" i="1"/>
  <c r="F13696" i="1" s="1"/>
  <c r="E13697" i="1"/>
  <c r="F13697" i="1" s="1"/>
  <c r="E13698" i="1"/>
  <c r="F13698" i="1" s="1"/>
  <c r="E13699" i="1"/>
  <c r="F13699" i="1" s="1"/>
  <c r="E13700" i="1"/>
  <c r="F13700" i="1" s="1"/>
  <c r="E13701" i="1"/>
  <c r="F13701" i="1" s="1"/>
  <c r="E13702" i="1"/>
  <c r="F13702" i="1" s="1"/>
  <c r="E13703" i="1"/>
  <c r="F13703" i="1" s="1"/>
  <c r="E13704" i="1"/>
  <c r="F13704" i="1" s="1"/>
  <c r="E13705" i="1"/>
  <c r="F13705" i="1" s="1"/>
  <c r="E13706" i="1"/>
  <c r="F13706" i="1" s="1"/>
  <c r="E13707" i="1"/>
  <c r="F13707" i="1" s="1"/>
  <c r="E13708" i="1"/>
  <c r="F13708" i="1" s="1"/>
  <c r="E13709" i="1"/>
  <c r="F13709" i="1" s="1"/>
  <c r="E13710" i="1"/>
  <c r="F13710" i="1" s="1"/>
  <c r="E13711" i="1"/>
  <c r="F13711" i="1" s="1"/>
  <c r="E13712" i="1"/>
  <c r="F13712" i="1" s="1"/>
  <c r="E13713" i="1"/>
  <c r="F13713" i="1" s="1"/>
  <c r="E13714" i="1"/>
  <c r="F13714" i="1" s="1"/>
  <c r="E13715" i="1"/>
  <c r="F13715" i="1" s="1"/>
  <c r="E13716" i="1"/>
  <c r="F13716" i="1" s="1"/>
  <c r="E13717" i="1"/>
  <c r="F13717" i="1" s="1"/>
  <c r="E13718" i="1"/>
  <c r="F13718" i="1" s="1"/>
  <c r="E13719" i="1"/>
  <c r="F13719" i="1" s="1"/>
  <c r="E13720" i="1"/>
  <c r="F13720" i="1" s="1"/>
  <c r="E13721" i="1"/>
  <c r="F13721" i="1" s="1"/>
  <c r="E13722" i="1"/>
  <c r="F13722" i="1" s="1"/>
  <c r="E13723" i="1"/>
  <c r="F13723" i="1" s="1"/>
  <c r="E13724" i="1"/>
  <c r="F13724" i="1" s="1"/>
  <c r="E13725" i="1"/>
  <c r="F13725" i="1" s="1"/>
  <c r="E13726" i="1"/>
  <c r="F13726" i="1" s="1"/>
  <c r="E13727" i="1"/>
  <c r="F13727" i="1" s="1"/>
  <c r="E13728" i="1"/>
  <c r="F13728" i="1" s="1"/>
  <c r="E13729" i="1"/>
  <c r="F13729" i="1" s="1"/>
  <c r="E13730" i="1"/>
  <c r="F13730" i="1" s="1"/>
  <c r="E13731" i="1"/>
  <c r="F13731" i="1" s="1"/>
  <c r="E13732" i="1"/>
  <c r="F13732" i="1" s="1"/>
  <c r="E13733" i="1"/>
  <c r="F13733" i="1" s="1"/>
  <c r="E13734" i="1"/>
  <c r="F13734" i="1" s="1"/>
  <c r="E13735" i="1"/>
  <c r="F13735" i="1" s="1"/>
  <c r="E13736" i="1"/>
  <c r="F13736" i="1" s="1"/>
  <c r="E13737" i="1"/>
  <c r="F13737" i="1" s="1"/>
  <c r="E13738" i="1"/>
  <c r="F13738" i="1" s="1"/>
  <c r="E13739" i="1"/>
  <c r="F13739" i="1" s="1"/>
  <c r="E13740" i="1"/>
  <c r="F13740" i="1" s="1"/>
  <c r="E13741" i="1"/>
  <c r="F13741" i="1" s="1"/>
  <c r="E13742" i="1"/>
  <c r="F13742" i="1" s="1"/>
  <c r="E13743" i="1"/>
  <c r="F13743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13752" i="1"/>
  <c r="F13752" i="1" s="1"/>
  <c r="E13753" i="1"/>
  <c r="F13753" i="1" s="1"/>
  <c r="E13754" i="1"/>
  <c r="F13754" i="1" s="1"/>
  <c r="E13755" i="1"/>
  <c r="F13755" i="1" s="1"/>
  <c r="E13756" i="1"/>
  <c r="F13756" i="1" s="1"/>
  <c r="E13757" i="1"/>
  <c r="F13757" i="1" s="1"/>
  <c r="E13758" i="1"/>
  <c r="F13758" i="1" s="1"/>
  <c r="E13759" i="1"/>
  <c r="F13759" i="1" s="1"/>
  <c r="E13760" i="1"/>
  <c r="F13760" i="1" s="1"/>
  <c r="E13761" i="1"/>
  <c r="F13761" i="1" s="1"/>
  <c r="E13762" i="1"/>
  <c r="F13762" i="1" s="1"/>
  <c r="E13763" i="1"/>
  <c r="F13763" i="1" s="1"/>
  <c r="E13764" i="1"/>
  <c r="F13764" i="1" s="1"/>
  <c r="E13765" i="1"/>
  <c r="F13765" i="1" s="1"/>
  <c r="E13766" i="1"/>
  <c r="F13766" i="1" s="1"/>
  <c r="E13767" i="1"/>
  <c r="F13767" i="1" s="1"/>
  <c r="E13768" i="1"/>
  <c r="F13768" i="1" s="1"/>
  <c r="E13769" i="1"/>
  <c r="F13769" i="1" s="1"/>
  <c r="E13770" i="1"/>
  <c r="F13770" i="1" s="1"/>
  <c r="E13771" i="1"/>
  <c r="F13771" i="1" s="1"/>
  <c r="E13772" i="1"/>
  <c r="F13772" i="1" s="1"/>
  <c r="E13773" i="1"/>
  <c r="F13773" i="1" s="1"/>
  <c r="E13774" i="1"/>
  <c r="F13774" i="1" s="1"/>
  <c r="E13775" i="1"/>
  <c r="F13775" i="1" s="1"/>
  <c r="E13776" i="1"/>
  <c r="F13776" i="1" s="1"/>
  <c r="E13777" i="1"/>
  <c r="F13777" i="1" s="1"/>
  <c r="E13778" i="1"/>
  <c r="F13778" i="1" s="1"/>
  <c r="E13779" i="1"/>
  <c r="F13779" i="1" s="1"/>
  <c r="E13780" i="1"/>
  <c r="F13780" i="1" s="1"/>
  <c r="E13781" i="1"/>
  <c r="F13781" i="1" s="1"/>
  <c r="E13782" i="1"/>
  <c r="F13782" i="1" s="1"/>
  <c r="E13783" i="1"/>
  <c r="F13783" i="1" s="1"/>
  <c r="E13784" i="1"/>
  <c r="F13784" i="1" s="1"/>
  <c r="E13785" i="1"/>
  <c r="F13785" i="1" s="1"/>
  <c r="E13786" i="1"/>
  <c r="F13786" i="1" s="1"/>
  <c r="E13787" i="1"/>
  <c r="F13787" i="1" s="1"/>
  <c r="E13788" i="1"/>
  <c r="F13788" i="1" s="1"/>
  <c r="E13789" i="1"/>
  <c r="F13789" i="1" s="1"/>
  <c r="E13790" i="1"/>
  <c r="F13790" i="1" s="1"/>
  <c r="E13791" i="1"/>
  <c r="F13791" i="1" s="1"/>
  <c r="E13792" i="1"/>
  <c r="F13792" i="1" s="1"/>
  <c r="E13793" i="1"/>
  <c r="F13793" i="1" s="1"/>
  <c r="E13794" i="1"/>
  <c r="F13794" i="1" s="1"/>
  <c r="E13795" i="1"/>
  <c r="F13795" i="1" s="1"/>
  <c r="E13796" i="1"/>
  <c r="F13796" i="1" s="1"/>
  <c r="E13797" i="1"/>
  <c r="F13797" i="1" s="1"/>
  <c r="E13798" i="1"/>
  <c r="F13798" i="1" s="1"/>
  <c r="E13799" i="1"/>
  <c r="F13799" i="1" s="1"/>
  <c r="E13800" i="1"/>
  <c r="F13800" i="1" s="1"/>
  <c r="E13801" i="1"/>
  <c r="F13801" i="1" s="1"/>
  <c r="E13802" i="1"/>
  <c r="F13802" i="1" s="1"/>
  <c r="E13803" i="1"/>
  <c r="F13803" i="1" s="1"/>
  <c r="E13804" i="1"/>
  <c r="F13804" i="1" s="1"/>
  <c r="E13805" i="1"/>
  <c r="F13805" i="1" s="1"/>
  <c r="E13806" i="1"/>
  <c r="F13806" i="1" s="1"/>
  <c r="E13807" i="1"/>
  <c r="F13807" i="1" s="1"/>
  <c r="E13808" i="1"/>
  <c r="F13808" i="1" s="1"/>
  <c r="E13809" i="1"/>
  <c r="F13809" i="1" s="1"/>
  <c r="E13810" i="1"/>
  <c r="F13810" i="1" s="1"/>
  <c r="E13811" i="1"/>
  <c r="F13811" i="1" s="1"/>
  <c r="E13812" i="1"/>
  <c r="F13812" i="1" s="1"/>
  <c r="E13813" i="1"/>
  <c r="F13813" i="1" s="1"/>
  <c r="E13814" i="1"/>
  <c r="F13814" i="1" s="1"/>
  <c r="E13815" i="1"/>
  <c r="F13815" i="1" s="1"/>
  <c r="E13816" i="1"/>
  <c r="F13816" i="1" s="1"/>
  <c r="E13817" i="1"/>
  <c r="F13817" i="1" s="1"/>
  <c r="E13818" i="1"/>
  <c r="F13818" i="1" s="1"/>
  <c r="E13819" i="1"/>
  <c r="F13819" i="1" s="1"/>
  <c r="E13820" i="1"/>
  <c r="F13820" i="1" s="1"/>
  <c r="E13821" i="1"/>
  <c r="F13821" i="1" s="1"/>
  <c r="E13822" i="1"/>
  <c r="F13822" i="1" s="1"/>
  <c r="E13823" i="1"/>
  <c r="F13823" i="1" s="1"/>
  <c r="E13824" i="1"/>
  <c r="F13824" i="1" s="1"/>
  <c r="E13825" i="1"/>
  <c r="F13825" i="1" s="1"/>
  <c r="E13826" i="1"/>
  <c r="F13826" i="1" s="1"/>
  <c r="E13827" i="1"/>
  <c r="F13827" i="1" s="1"/>
  <c r="E13828" i="1"/>
  <c r="F13828" i="1" s="1"/>
  <c r="E13829" i="1"/>
  <c r="F13829" i="1" s="1"/>
  <c r="E13830" i="1"/>
  <c r="F13830" i="1" s="1"/>
  <c r="E13831" i="1"/>
  <c r="F13831" i="1" s="1"/>
  <c r="E13832" i="1"/>
  <c r="F13832" i="1" s="1"/>
  <c r="E13833" i="1"/>
  <c r="F13833" i="1" s="1"/>
  <c r="E13834" i="1"/>
  <c r="F13834" i="1" s="1"/>
  <c r="E13835" i="1"/>
  <c r="F13835" i="1" s="1"/>
  <c r="E13836" i="1"/>
  <c r="F13836" i="1" s="1"/>
  <c r="E13837" i="1"/>
  <c r="F13837" i="1" s="1"/>
  <c r="E13838" i="1"/>
  <c r="F13838" i="1" s="1"/>
  <c r="E13839" i="1"/>
  <c r="F13839" i="1" s="1"/>
  <c r="E13840" i="1"/>
  <c r="F13840" i="1" s="1"/>
  <c r="E13841" i="1"/>
  <c r="F13841" i="1" s="1"/>
  <c r="E13842" i="1"/>
  <c r="F13842" i="1" s="1"/>
  <c r="E13843" i="1"/>
  <c r="F13843" i="1" s="1"/>
  <c r="E13844" i="1"/>
  <c r="F13844" i="1" s="1"/>
  <c r="E13845" i="1"/>
  <c r="F13845" i="1" s="1"/>
  <c r="E13846" i="1"/>
  <c r="F13846" i="1" s="1"/>
  <c r="E13847" i="1"/>
  <c r="F13847" i="1" s="1"/>
  <c r="E13848" i="1"/>
  <c r="F13848" i="1" s="1"/>
  <c r="E13849" i="1"/>
  <c r="F13849" i="1" s="1"/>
  <c r="E13850" i="1"/>
  <c r="F13850" i="1" s="1"/>
  <c r="E13851" i="1"/>
  <c r="F13851" i="1" s="1"/>
  <c r="E13852" i="1"/>
  <c r="F13852" i="1" s="1"/>
  <c r="E13853" i="1"/>
  <c r="F13853" i="1" s="1"/>
  <c r="E13854" i="1"/>
  <c r="F13854" i="1" s="1"/>
  <c r="E13855" i="1"/>
  <c r="F13855" i="1" s="1"/>
  <c r="E13856" i="1"/>
  <c r="F13856" i="1" s="1"/>
  <c r="E13857" i="1"/>
  <c r="F13857" i="1" s="1"/>
  <c r="E13858" i="1"/>
  <c r="F13858" i="1" s="1"/>
  <c r="E13859" i="1"/>
  <c r="F13859" i="1" s="1"/>
  <c r="E13860" i="1"/>
  <c r="F13860" i="1" s="1"/>
  <c r="E13861" i="1"/>
  <c r="F13861" i="1" s="1"/>
  <c r="E13862" i="1"/>
  <c r="F13862" i="1" s="1"/>
  <c r="E13863" i="1"/>
  <c r="F13863" i="1" s="1"/>
  <c r="E13864" i="1"/>
  <c r="F13864" i="1" s="1"/>
  <c r="E13865" i="1"/>
  <c r="F13865" i="1" s="1"/>
  <c r="E13866" i="1"/>
  <c r="F13866" i="1" s="1"/>
  <c r="E13867" i="1"/>
  <c r="F13867" i="1" s="1"/>
  <c r="E13868" i="1"/>
  <c r="F13868" i="1" s="1"/>
  <c r="E13869" i="1"/>
  <c r="F13869" i="1" s="1"/>
  <c r="E13870" i="1"/>
  <c r="F13870" i="1" s="1"/>
  <c r="E13871" i="1"/>
  <c r="F13871" i="1" s="1"/>
  <c r="E13872" i="1"/>
  <c r="F13872" i="1" s="1"/>
  <c r="E13873" i="1"/>
  <c r="F13873" i="1" s="1"/>
  <c r="E13874" i="1"/>
  <c r="F13874" i="1" s="1"/>
  <c r="E13875" i="1"/>
  <c r="F13875" i="1" s="1"/>
  <c r="E13876" i="1"/>
  <c r="F13876" i="1" s="1"/>
  <c r="E13877" i="1"/>
  <c r="F13877" i="1" s="1"/>
  <c r="E13878" i="1"/>
  <c r="F13878" i="1" s="1"/>
  <c r="E13879" i="1"/>
  <c r="F13879" i="1" s="1"/>
  <c r="E13880" i="1"/>
  <c r="F13880" i="1" s="1"/>
  <c r="E13881" i="1"/>
  <c r="F13881" i="1" s="1"/>
  <c r="E13882" i="1"/>
  <c r="F13882" i="1" s="1"/>
  <c r="E13883" i="1"/>
  <c r="F13883" i="1" s="1"/>
  <c r="E13884" i="1"/>
  <c r="F13884" i="1" s="1"/>
  <c r="E13885" i="1"/>
  <c r="F13885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13891" i="1"/>
  <c r="F13891" i="1" s="1"/>
  <c r="E13892" i="1"/>
  <c r="F13892" i="1" s="1"/>
  <c r="E13893" i="1"/>
  <c r="F13893" i="1" s="1"/>
  <c r="E13894" i="1"/>
  <c r="F13894" i="1" s="1"/>
  <c r="E13895" i="1"/>
  <c r="F13895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13901" i="1"/>
  <c r="F13901" i="1" s="1"/>
  <c r="E13902" i="1"/>
  <c r="F13902" i="1" s="1"/>
  <c r="E13903" i="1"/>
  <c r="F13903" i="1" s="1"/>
  <c r="E13904" i="1"/>
  <c r="F13904" i="1" s="1"/>
  <c r="E13905" i="1"/>
  <c r="F13905" i="1" s="1"/>
  <c r="E13906" i="1"/>
  <c r="F13906" i="1" s="1"/>
  <c r="E13907" i="1"/>
  <c r="F13907" i="1" s="1"/>
  <c r="E13908" i="1"/>
  <c r="F13908" i="1" s="1"/>
  <c r="E13909" i="1"/>
  <c r="F13909" i="1" s="1"/>
  <c r="E13910" i="1"/>
  <c r="F13910" i="1" s="1"/>
  <c r="E13911" i="1"/>
  <c r="F13911" i="1" s="1"/>
  <c r="E13912" i="1"/>
  <c r="F13912" i="1" s="1"/>
  <c r="E13913" i="1"/>
  <c r="F13913" i="1" s="1"/>
  <c r="E13914" i="1"/>
  <c r="F13914" i="1" s="1"/>
  <c r="E13915" i="1"/>
  <c r="F13915" i="1" s="1"/>
  <c r="E13916" i="1"/>
  <c r="F13916" i="1" s="1"/>
  <c r="E13917" i="1"/>
  <c r="F13917" i="1" s="1"/>
  <c r="E13918" i="1"/>
  <c r="F13918" i="1" s="1"/>
  <c r="E13919" i="1"/>
  <c r="F13919" i="1" s="1"/>
  <c r="E13920" i="1"/>
  <c r="F13920" i="1" s="1"/>
  <c r="E13921" i="1"/>
  <c r="F13921" i="1" s="1"/>
  <c r="E13922" i="1"/>
  <c r="F13922" i="1" s="1"/>
  <c r="E13923" i="1"/>
  <c r="F13923" i="1" s="1"/>
  <c r="E13924" i="1"/>
  <c r="F13924" i="1" s="1"/>
  <c r="E13925" i="1"/>
  <c r="F13925" i="1" s="1"/>
  <c r="E13926" i="1"/>
  <c r="F13926" i="1" s="1"/>
  <c r="E13927" i="1"/>
  <c r="F13927" i="1" s="1"/>
  <c r="E13928" i="1"/>
  <c r="F13928" i="1" s="1"/>
  <c r="E13929" i="1"/>
  <c r="F13929" i="1" s="1"/>
  <c r="E13930" i="1"/>
  <c r="F13930" i="1" s="1"/>
  <c r="E13931" i="1"/>
  <c r="F13931" i="1" s="1"/>
  <c r="E13932" i="1"/>
  <c r="F13932" i="1" s="1"/>
  <c r="E13933" i="1"/>
  <c r="F13933" i="1" s="1"/>
  <c r="E13934" i="1"/>
  <c r="F13934" i="1" s="1"/>
  <c r="E13935" i="1"/>
  <c r="F13935" i="1" s="1"/>
  <c r="E13936" i="1"/>
  <c r="F13936" i="1" s="1"/>
  <c r="E13937" i="1"/>
  <c r="F13937" i="1" s="1"/>
  <c r="E13938" i="1"/>
  <c r="F13938" i="1" s="1"/>
  <c r="E13939" i="1"/>
  <c r="F13939" i="1" s="1"/>
  <c r="E13940" i="1"/>
  <c r="F13940" i="1" s="1"/>
  <c r="E13941" i="1"/>
  <c r="F13941" i="1" s="1"/>
  <c r="E13942" i="1"/>
  <c r="F13942" i="1" s="1"/>
  <c r="E13943" i="1"/>
  <c r="F13943" i="1" s="1"/>
  <c r="E13944" i="1"/>
  <c r="F13944" i="1" s="1"/>
  <c r="E13945" i="1"/>
  <c r="F13945" i="1" s="1"/>
  <c r="E13946" i="1"/>
  <c r="F13946" i="1" s="1"/>
  <c r="E13947" i="1"/>
  <c r="F13947" i="1" s="1"/>
  <c r="E13948" i="1"/>
  <c r="F13948" i="1" s="1"/>
  <c r="E13949" i="1"/>
  <c r="F13949" i="1" s="1"/>
  <c r="E13950" i="1"/>
  <c r="F13950" i="1" s="1"/>
  <c r="E13951" i="1"/>
  <c r="F13951" i="1" s="1"/>
  <c r="E13952" i="1"/>
  <c r="F13952" i="1" s="1"/>
  <c r="E13953" i="1"/>
  <c r="F13953" i="1" s="1"/>
  <c r="E13954" i="1"/>
  <c r="F13954" i="1" s="1"/>
  <c r="E13955" i="1"/>
  <c r="F13955" i="1" s="1"/>
  <c r="E13956" i="1"/>
  <c r="F13956" i="1" s="1"/>
  <c r="E13957" i="1"/>
  <c r="F13957" i="1" s="1"/>
  <c r="E13958" i="1"/>
  <c r="F13958" i="1" s="1"/>
  <c r="E13959" i="1"/>
  <c r="F13959" i="1" s="1"/>
  <c r="E13960" i="1"/>
  <c r="F13960" i="1" s="1"/>
  <c r="E13961" i="1"/>
  <c r="F13961" i="1" s="1"/>
  <c r="E13962" i="1"/>
  <c r="F13962" i="1" s="1"/>
  <c r="E13963" i="1"/>
  <c r="F13963" i="1" s="1"/>
  <c r="E13964" i="1"/>
  <c r="F13964" i="1" s="1"/>
  <c r="E13965" i="1"/>
  <c r="F13965" i="1" s="1"/>
  <c r="E13966" i="1"/>
  <c r="F13966" i="1" s="1"/>
  <c r="E13967" i="1"/>
  <c r="F13967" i="1" s="1"/>
  <c r="E13968" i="1"/>
  <c r="F13968" i="1" s="1"/>
  <c r="E13969" i="1"/>
  <c r="F13969" i="1" s="1"/>
  <c r="E13970" i="1"/>
  <c r="F13970" i="1" s="1"/>
  <c r="E13971" i="1"/>
  <c r="F13971" i="1" s="1"/>
  <c r="E13972" i="1"/>
  <c r="F13972" i="1" s="1"/>
  <c r="E13973" i="1"/>
  <c r="F13973" i="1" s="1"/>
  <c r="E13974" i="1"/>
  <c r="F13974" i="1" s="1"/>
  <c r="E13975" i="1"/>
  <c r="F13975" i="1" s="1"/>
  <c r="E13976" i="1"/>
  <c r="F13976" i="1" s="1"/>
  <c r="E13977" i="1"/>
  <c r="F13977" i="1" s="1"/>
  <c r="E13978" i="1"/>
  <c r="F13978" i="1" s="1"/>
  <c r="E13979" i="1"/>
  <c r="F13979" i="1" s="1"/>
  <c r="E13980" i="1"/>
  <c r="F13980" i="1" s="1"/>
  <c r="E13981" i="1"/>
  <c r="F13981" i="1" s="1"/>
  <c r="E13982" i="1"/>
  <c r="F13982" i="1" s="1"/>
  <c r="E13983" i="1"/>
  <c r="F13983" i="1" s="1"/>
  <c r="E13984" i="1"/>
  <c r="F13984" i="1" s="1"/>
  <c r="E13985" i="1"/>
  <c r="F13985" i="1" s="1"/>
  <c r="E13986" i="1"/>
  <c r="F13986" i="1" s="1"/>
  <c r="E13987" i="1"/>
  <c r="F13987" i="1" s="1"/>
  <c r="E13988" i="1"/>
  <c r="F13988" i="1" s="1"/>
  <c r="E13989" i="1"/>
  <c r="F13989" i="1" s="1"/>
  <c r="E13990" i="1"/>
  <c r="F13990" i="1" s="1"/>
  <c r="E13991" i="1"/>
  <c r="F13991" i="1" s="1"/>
  <c r="E13992" i="1"/>
  <c r="F13992" i="1" s="1"/>
  <c r="E13993" i="1"/>
  <c r="F13993" i="1" s="1"/>
  <c r="E13994" i="1"/>
  <c r="F13994" i="1" s="1"/>
  <c r="E13995" i="1"/>
  <c r="F13995" i="1" s="1"/>
  <c r="E13996" i="1"/>
  <c r="F13996" i="1" s="1"/>
  <c r="E13997" i="1"/>
  <c r="F13997" i="1" s="1"/>
  <c r="E13998" i="1"/>
  <c r="F13998" i="1" s="1"/>
  <c r="E13999" i="1"/>
  <c r="F13999" i="1" s="1"/>
  <c r="E14000" i="1"/>
  <c r="F14000" i="1" s="1"/>
  <c r="E14001" i="1"/>
  <c r="F14001" i="1" s="1"/>
  <c r="E14002" i="1"/>
  <c r="F14002" i="1" s="1"/>
  <c r="E14003" i="1"/>
  <c r="F14003" i="1" s="1"/>
  <c r="E14004" i="1"/>
  <c r="F14004" i="1" s="1"/>
  <c r="E14005" i="1"/>
  <c r="F14005" i="1" s="1"/>
  <c r="E14006" i="1"/>
  <c r="F14006" i="1" s="1"/>
  <c r="E14007" i="1"/>
  <c r="F14007" i="1" s="1"/>
  <c r="E14008" i="1"/>
  <c r="F14008" i="1" s="1"/>
  <c r="E14009" i="1"/>
  <c r="F14009" i="1" s="1"/>
  <c r="E14010" i="1"/>
  <c r="F14010" i="1" s="1"/>
  <c r="E14011" i="1"/>
  <c r="F14011" i="1" s="1"/>
  <c r="E14012" i="1"/>
  <c r="F14012" i="1" s="1"/>
  <c r="E14013" i="1"/>
  <c r="F14013" i="1" s="1"/>
  <c r="E14014" i="1"/>
  <c r="F14014" i="1" s="1"/>
  <c r="E14015" i="1"/>
  <c r="F14015" i="1" s="1"/>
  <c r="E14016" i="1"/>
  <c r="F14016" i="1" s="1"/>
  <c r="E14017" i="1"/>
  <c r="F14017" i="1" s="1"/>
  <c r="E14018" i="1"/>
  <c r="F14018" i="1" s="1"/>
  <c r="E14019" i="1"/>
  <c r="F14019" i="1" s="1"/>
  <c r="E14020" i="1"/>
  <c r="F14020" i="1" s="1"/>
  <c r="E14021" i="1"/>
  <c r="F14021" i="1" s="1"/>
  <c r="E14022" i="1"/>
  <c r="F14022" i="1" s="1"/>
  <c r="E14023" i="1"/>
  <c r="F14023" i="1" s="1"/>
  <c r="E14024" i="1"/>
  <c r="F14024" i="1" s="1"/>
  <c r="E14025" i="1"/>
  <c r="F14025" i="1" s="1"/>
  <c r="E14026" i="1"/>
  <c r="F14026" i="1" s="1"/>
  <c r="E14027" i="1"/>
  <c r="F14027" i="1" s="1"/>
  <c r="E14028" i="1"/>
  <c r="F14028" i="1" s="1"/>
  <c r="E14029" i="1"/>
  <c r="F14029" i="1" s="1"/>
  <c r="E14030" i="1"/>
  <c r="F14030" i="1" s="1"/>
  <c r="E14031" i="1"/>
  <c r="F14031" i="1" s="1"/>
  <c r="E14032" i="1"/>
  <c r="F14032" i="1" s="1"/>
  <c r="E14033" i="1"/>
  <c r="F14033" i="1" s="1"/>
  <c r="E14034" i="1"/>
  <c r="F14034" i="1" s="1"/>
  <c r="E14035" i="1"/>
  <c r="F14035" i="1" s="1"/>
  <c r="E14036" i="1"/>
  <c r="F14036" i="1" s="1"/>
  <c r="E14037" i="1"/>
  <c r="F14037" i="1" s="1"/>
  <c r="E14038" i="1"/>
  <c r="F14038" i="1" s="1"/>
  <c r="E14039" i="1"/>
  <c r="F14039" i="1" s="1"/>
  <c r="E14040" i="1"/>
  <c r="F14040" i="1" s="1"/>
  <c r="E14041" i="1"/>
  <c r="F14041" i="1" s="1"/>
  <c r="E14042" i="1"/>
  <c r="F14042" i="1" s="1"/>
  <c r="E14043" i="1"/>
  <c r="F14043" i="1" s="1"/>
  <c r="E14044" i="1"/>
  <c r="F14044" i="1" s="1"/>
  <c r="E14045" i="1"/>
  <c r="F14045" i="1" s="1"/>
  <c r="E14046" i="1"/>
  <c r="F14046" i="1" s="1"/>
  <c r="E14047" i="1"/>
  <c r="F14047" i="1" s="1"/>
  <c r="E14048" i="1"/>
  <c r="F14048" i="1" s="1"/>
  <c r="E14049" i="1"/>
  <c r="F14049" i="1" s="1"/>
  <c r="E14050" i="1"/>
  <c r="F14050" i="1" s="1"/>
  <c r="E14051" i="1"/>
  <c r="F14051" i="1" s="1"/>
  <c r="E14052" i="1"/>
  <c r="F14052" i="1" s="1"/>
  <c r="E14053" i="1"/>
  <c r="F14053" i="1" s="1"/>
  <c r="E14054" i="1"/>
  <c r="F14054" i="1" s="1"/>
  <c r="E14055" i="1"/>
  <c r="F14055" i="1" s="1"/>
  <c r="E14056" i="1"/>
  <c r="F14056" i="1" s="1"/>
  <c r="E14057" i="1"/>
  <c r="F14057" i="1" s="1"/>
  <c r="E14058" i="1"/>
  <c r="F14058" i="1" s="1"/>
  <c r="E14059" i="1"/>
  <c r="F14059" i="1" s="1"/>
  <c r="E14060" i="1"/>
  <c r="F14060" i="1" s="1"/>
  <c r="E14061" i="1"/>
  <c r="F14061" i="1" s="1"/>
  <c r="E14062" i="1"/>
  <c r="F14062" i="1" s="1"/>
  <c r="E14063" i="1"/>
  <c r="F14063" i="1" s="1"/>
  <c r="E14064" i="1"/>
  <c r="F14064" i="1" s="1"/>
  <c r="E14065" i="1"/>
  <c r="F14065" i="1" s="1"/>
  <c r="E14066" i="1"/>
  <c r="F14066" i="1" s="1"/>
  <c r="E14067" i="1"/>
  <c r="F14067" i="1" s="1"/>
  <c r="E14068" i="1"/>
  <c r="F14068" i="1" s="1"/>
  <c r="E14069" i="1"/>
  <c r="F14069" i="1" s="1"/>
  <c r="E14070" i="1"/>
  <c r="F14070" i="1" s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F14076" i="1" s="1"/>
  <c r="E14077" i="1"/>
  <c r="F14077" i="1" s="1"/>
  <c r="E14078" i="1"/>
  <c r="F14078" i="1" s="1"/>
  <c r="E14079" i="1"/>
  <c r="F14079" i="1" s="1"/>
  <c r="E14080" i="1"/>
  <c r="F14080" i="1" s="1"/>
  <c r="E14081" i="1"/>
  <c r="F14081" i="1" s="1"/>
  <c r="E14082" i="1"/>
  <c r="F14082" i="1" s="1"/>
  <c r="E14083" i="1"/>
  <c r="F14083" i="1" s="1"/>
  <c r="E14084" i="1"/>
  <c r="F14084" i="1" s="1"/>
  <c r="E14085" i="1"/>
  <c r="F14085" i="1" s="1"/>
  <c r="E14086" i="1"/>
  <c r="F14086" i="1" s="1"/>
  <c r="E14087" i="1"/>
  <c r="F14087" i="1" s="1"/>
  <c r="E14088" i="1"/>
  <c r="F14088" i="1" s="1"/>
  <c r="E14089" i="1"/>
  <c r="F14089" i="1" s="1"/>
  <c r="E14090" i="1"/>
  <c r="F14090" i="1" s="1"/>
  <c r="E14091" i="1"/>
  <c r="F14091" i="1" s="1"/>
  <c r="E14092" i="1"/>
  <c r="F14092" i="1" s="1"/>
  <c r="E14093" i="1"/>
  <c r="F14093" i="1" s="1"/>
  <c r="E14094" i="1"/>
  <c r="F14094" i="1" s="1"/>
  <c r="E14095" i="1"/>
  <c r="F14095" i="1" s="1"/>
  <c r="E14096" i="1"/>
  <c r="F14096" i="1" s="1"/>
  <c r="E14097" i="1"/>
  <c r="F14097" i="1" s="1"/>
  <c r="E14098" i="1"/>
  <c r="F14098" i="1" s="1"/>
  <c r="E14099" i="1"/>
  <c r="F14099" i="1" s="1"/>
  <c r="E14100" i="1"/>
  <c r="F14100" i="1" s="1"/>
  <c r="E14101" i="1"/>
  <c r="F14101" i="1" s="1"/>
  <c r="E14102" i="1"/>
  <c r="F14102" i="1" s="1"/>
  <c r="E14103" i="1"/>
  <c r="F14103" i="1" s="1"/>
  <c r="E14104" i="1"/>
  <c r="F14104" i="1" s="1"/>
  <c r="E14105" i="1"/>
  <c r="F14105" i="1" s="1"/>
  <c r="E14106" i="1"/>
  <c r="F14106" i="1" s="1"/>
  <c r="E14107" i="1"/>
  <c r="F14107" i="1" s="1"/>
  <c r="E14108" i="1"/>
  <c r="F14108" i="1" s="1"/>
  <c r="E14109" i="1"/>
  <c r="F14109" i="1" s="1"/>
  <c r="E14110" i="1"/>
  <c r="F14110" i="1" s="1"/>
  <c r="E14111" i="1"/>
  <c r="F14111" i="1" s="1"/>
  <c r="E14112" i="1"/>
  <c r="F14112" i="1" s="1"/>
  <c r="E14113" i="1"/>
  <c r="F14113" i="1" s="1"/>
  <c r="E14114" i="1"/>
  <c r="F14114" i="1" s="1"/>
  <c r="E14115" i="1"/>
  <c r="F14115" i="1" s="1"/>
  <c r="E14116" i="1"/>
  <c r="F14116" i="1" s="1"/>
  <c r="E14117" i="1"/>
  <c r="F14117" i="1" s="1"/>
  <c r="E14118" i="1"/>
  <c r="F14118" i="1" s="1"/>
  <c r="E14119" i="1"/>
  <c r="F14119" i="1" s="1"/>
  <c r="E14120" i="1"/>
  <c r="F14120" i="1" s="1"/>
  <c r="E14121" i="1"/>
  <c r="F14121" i="1" s="1"/>
  <c r="E14122" i="1"/>
  <c r="F14122" i="1" s="1"/>
  <c r="E14123" i="1"/>
  <c r="F14123" i="1" s="1"/>
  <c r="E14124" i="1"/>
  <c r="F14124" i="1" s="1"/>
  <c r="E14125" i="1"/>
  <c r="F14125" i="1" s="1"/>
  <c r="E14126" i="1"/>
  <c r="F14126" i="1" s="1"/>
  <c r="E14127" i="1"/>
  <c r="F14127" i="1" s="1"/>
  <c r="E14128" i="1"/>
  <c r="F14128" i="1" s="1"/>
  <c r="E14129" i="1"/>
  <c r="F14129" i="1" s="1"/>
  <c r="E14130" i="1"/>
  <c r="F14130" i="1" s="1"/>
  <c r="E14131" i="1"/>
  <c r="F14131" i="1" s="1"/>
  <c r="E14132" i="1"/>
  <c r="F14132" i="1" s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F14138" i="1" s="1"/>
  <c r="E14139" i="1"/>
  <c r="F14139" i="1" s="1"/>
  <c r="E14140" i="1"/>
  <c r="F14140" i="1" s="1"/>
  <c r="E14141" i="1"/>
  <c r="F14141" i="1" s="1"/>
  <c r="E14142" i="1"/>
  <c r="F14142" i="1" s="1"/>
  <c r="E14143" i="1"/>
  <c r="F14143" i="1" s="1"/>
  <c r="E14144" i="1"/>
  <c r="F14144" i="1" s="1"/>
  <c r="E14145" i="1"/>
  <c r="F14145" i="1" s="1"/>
  <c r="E14146" i="1"/>
  <c r="F14146" i="1" s="1"/>
  <c r="E14147" i="1"/>
  <c r="F14147" i="1" s="1"/>
  <c r="E14148" i="1"/>
  <c r="F14148" i="1" s="1"/>
  <c r="E14149" i="1"/>
  <c r="F14149" i="1" s="1"/>
  <c r="E14150" i="1"/>
  <c r="F14150" i="1" s="1"/>
  <c r="E14151" i="1"/>
  <c r="F14151" i="1" s="1"/>
  <c r="E14152" i="1"/>
  <c r="F14152" i="1" s="1"/>
  <c r="E14153" i="1"/>
  <c r="F14153" i="1" s="1"/>
  <c r="E14154" i="1"/>
  <c r="F14154" i="1" s="1"/>
  <c r="E14155" i="1"/>
  <c r="F14155" i="1" s="1"/>
  <c r="E14156" i="1"/>
  <c r="F14156" i="1" s="1"/>
  <c r="E14157" i="1"/>
  <c r="F14157" i="1" s="1"/>
  <c r="E14158" i="1"/>
  <c r="F14158" i="1" s="1"/>
  <c r="E14159" i="1"/>
  <c r="F14159" i="1" s="1"/>
  <c r="E14160" i="1"/>
  <c r="F14160" i="1" s="1"/>
  <c r="E14161" i="1"/>
  <c r="F14161" i="1" s="1"/>
  <c r="E14162" i="1"/>
  <c r="F14162" i="1" s="1"/>
  <c r="E14163" i="1"/>
  <c r="F14163" i="1" s="1"/>
  <c r="E14164" i="1"/>
  <c r="F14164" i="1" s="1"/>
  <c r="E14165" i="1"/>
  <c r="F14165" i="1" s="1"/>
  <c r="E14166" i="1"/>
  <c r="F14166" i="1" s="1"/>
  <c r="E14167" i="1"/>
  <c r="F14167" i="1" s="1"/>
  <c r="E14168" i="1"/>
  <c r="F14168" i="1" s="1"/>
  <c r="E14169" i="1"/>
  <c r="F14169" i="1" s="1"/>
  <c r="E14170" i="1"/>
  <c r="F14170" i="1" s="1"/>
  <c r="E14171" i="1"/>
  <c r="F14171" i="1" s="1"/>
  <c r="E14172" i="1"/>
  <c r="F14172" i="1" s="1"/>
  <c r="E14173" i="1"/>
  <c r="F14173" i="1" s="1"/>
  <c r="E14174" i="1"/>
  <c r="F14174" i="1" s="1"/>
  <c r="E14175" i="1"/>
  <c r="F14175" i="1" s="1"/>
  <c r="E14176" i="1"/>
  <c r="F14176" i="1" s="1"/>
  <c r="E14177" i="1"/>
  <c r="F14177" i="1" s="1"/>
  <c r="E14178" i="1"/>
  <c r="F14178" i="1" s="1"/>
  <c r="E14179" i="1"/>
  <c r="F14179" i="1" s="1"/>
  <c r="E14180" i="1"/>
  <c r="F14180" i="1" s="1"/>
  <c r="E14181" i="1"/>
  <c r="F14181" i="1" s="1"/>
  <c r="E14182" i="1"/>
  <c r="F14182" i="1" s="1"/>
  <c r="E14183" i="1"/>
  <c r="F14183" i="1" s="1"/>
  <c r="E14184" i="1"/>
  <c r="F14184" i="1" s="1"/>
  <c r="E14185" i="1"/>
  <c r="F14185" i="1" s="1"/>
  <c r="E14186" i="1"/>
  <c r="F14186" i="1" s="1"/>
  <c r="E14187" i="1"/>
  <c r="F14187" i="1" s="1"/>
  <c r="E14188" i="1"/>
  <c r="F14188" i="1" s="1"/>
  <c r="E14189" i="1"/>
  <c r="F14189" i="1" s="1"/>
  <c r="E14190" i="1"/>
  <c r="F14190" i="1" s="1"/>
  <c r="E14191" i="1"/>
  <c r="F14191" i="1" s="1"/>
  <c r="E14192" i="1"/>
  <c r="F14192" i="1" s="1"/>
  <c r="E14193" i="1"/>
  <c r="F14193" i="1" s="1"/>
  <c r="E14194" i="1"/>
  <c r="F14194" i="1" s="1"/>
  <c r="E14195" i="1"/>
  <c r="F14195" i="1" s="1"/>
  <c r="E14196" i="1"/>
  <c r="F14196" i="1" s="1"/>
  <c r="E14197" i="1"/>
  <c r="F14197" i="1" s="1"/>
  <c r="E14198" i="1"/>
  <c r="F14198" i="1" s="1"/>
  <c r="E14199" i="1"/>
  <c r="F14199" i="1" s="1"/>
  <c r="E14200" i="1"/>
  <c r="F14200" i="1" s="1"/>
  <c r="E14201" i="1"/>
  <c r="F14201" i="1" s="1"/>
  <c r="E14202" i="1"/>
  <c r="F14202" i="1" s="1"/>
  <c r="E14203" i="1"/>
  <c r="F14203" i="1" s="1"/>
  <c r="E14204" i="1"/>
  <c r="F14204" i="1" s="1"/>
  <c r="E14205" i="1"/>
  <c r="F14205" i="1" s="1"/>
  <c r="E14206" i="1"/>
  <c r="F14206" i="1" s="1"/>
  <c r="E14207" i="1"/>
  <c r="F14207" i="1" s="1"/>
  <c r="E14208" i="1"/>
  <c r="F14208" i="1" s="1"/>
  <c r="E14209" i="1"/>
  <c r="F14209" i="1" s="1"/>
  <c r="E14210" i="1"/>
  <c r="F14210" i="1" s="1"/>
  <c r="E14211" i="1"/>
  <c r="F14211" i="1" s="1"/>
  <c r="E14212" i="1"/>
  <c r="F14212" i="1" s="1"/>
  <c r="E14213" i="1"/>
  <c r="F14213" i="1" s="1"/>
  <c r="E14214" i="1"/>
  <c r="F14214" i="1" s="1"/>
  <c r="E14215" i="1"/>
  <c r="F14215" i="1" s="1"/>
  <c r="E14216" i="1"/>
  <c r="F14216" i="1" s="1"/>
  <c r="E14217" i="1"/>
  <c r="F14217" i="1" s="1"/>
  <c r="E14218" i="1"/>
  <c r="F14218" i="1" s="1"/>
  <c r="E14219" i="1"/>
  <c r="F14219" i="1" s="1"/>
  <c r="E14220" i="1"/>
  <c r="F14220" i="1" s="1"/>
  <c r="E14221" i="1"/>
  <c r="F14221" i="1" s="1"/>
  <c r="E14222" i="1"/>
  <c r="F14222" i="1" s="1"/>
  <c r="E14223" i="1"/>
  <c r="F14223" i="1" s="1"/>
  <c r="E14224" i="1"/>
  <c r="F14224" i="1" s="1"/>
  <c r="E14225" i="1"/>
  <c r="F14225" i="1" s="1"/>
  <c r="E14226" i="1"/>
  <c r="F14226" i="1" s="1"/>
  <c r="E14227" i="1"/>
  <c r="F14227" i="1" s="1"/>
  <c r="E14228" i="1"/>
  <c r="F14228" i="1" s="1"/>
  <c r="E14229" i="1"/>
  <c r="F14229" i="1" s="1"/>
  <c r="E14230" i="1"/>
  <c r="F14230" i="1" s="1"/>
  <c r="E14231" i="1"/>
  <c r="F14231" i="1" s="1"/>
  <c r="E14232" i="1"/>
  <c r="F14232" i="1" s="1"/>
  <c r="E14233" i="1"/>
  <c r="F14233" i="1" s="1"/>
  <c r="E14234" i="1"/>
  <c r="F14234" i="1" s="1"/>
  <c r="E14235" i="1"/>
  <c r="F14235" i="1" s="1"/>
  <c r="E14236" i="1"/>
  <c r="F14236" i="1" s="1"/>
  <c r="E14237" i="1"/>
  <c r="F14237" i="1" s="1"/>
  <c r="E14238" i="1"/>
  <c r="F14238" i="1" s="1"/>
  <c r="E14239" i="1"/>
  <c r="F14239" i="1" s="1"/>
  <c r="E14240" i="1"/>
  <c r="F14240" i="1" s="1"/>
  <c r="E14241" i="1"/>
  <c r="F14241" i="1" s="1"/>
  <c r="E14242" i="1"/>
  <c r="F14242" i="1" s="1"/>
  <c r="E14243" i="1"/>
  <c r="F14243" i="1" s="1"/>
  <c r="E14244" i="1"/>
  <c r="F14244" i="1" s="1"/>
  <c r="E14245" i="1"/>
  <c r="F14245" i="1" s="1"/>
  <c r="E14246" i="1"/>
  <c r="F14246" i="1" s="1"/>
  <c r="E14247" i="1"/>
  <c r="F14247" i="1" s="1"/>
  <c r="E14248" i="1"/>
  <c r="F14248" i="1" s="1"/>
  <c r="E14249" i="1"/>
  <c r="F14249" i="1" s="1"/>
  <c r="E14250" i="1"/>
  <c r="F14250" i="1" s="1"/>
  <c r="E14251" i="1"/>
  <c r="F14251" i="1" s="1"/>
  <c r="E14252" i="1"/>
  <c r="F14252" i="1" s="1"/>
  <c r="E14253" i="1"/>
  <c r="F14253" i="1" s="1"/>
  <c r="E14254" i="1"/>
  <c r="F14254" i="1" s="1"/>
  <c r="E14255" i="1"/>
  <c r="F14255" i="1" s="1"/>
  <c r="E14256" i="1"/>
  <c r="F14256" i="1" s="1"/>
  <c r="E14257" i="1"/>
  <c r="F14257" i="1" s="1"/>
  <c r="E14258" i="1"/>
  <c r="F14258" i="1" s="1"/>
  <c r="E14259" i="1"/>
  <c r="F14259" i="1" s="1"/>
  <c r="E14260" i="1"/>
  <c r="F14260" i="1" s="1"/>
  <c r="E14261" i="1"/>
  <c r="F14261" i="1" s="1"/>
  <c r="E14262" i="1"/>
  <c r="F14262" i="1" s="1"/>
  <c r="E14263" i="1"/>
  <c r="F14263" i="1" s="1"/>
  <c r="E14264" i="1"/>
  <c r="F14264" i="1" s="1"/>
  <c r="E14265" i="1"/>
  <c r="F14265" i="1" s="1"/>
  <c r="E14266" i="1"/>
  <c r="F14266" i="1" s="1"/>
  <c r="E14267" i="1"/>
  <c r="F14267" i="1" s="1"/>
  <c r="E14268" i="1"/>
  <c r="F14268" i="1" s="1"/>
  <c r="E14269" i="1"/>
  <c r="F14269" i="1" s="1"/>
  <c r="E14270" i="1"/>
  <c r="F14270" i="1" s="1"/>
  <c r="E14271" i="1"/>
  <c r="F14271" i="1" s="1"/>
  <c r="E14272" i="1"/>
  <c r="F14272" i="1" s="1"/>
  <c r="E14273" i="1"/>
  <c r="F14273" i="1" s="1"/>
  <c r="E14274" i="1"/>
  <c r="F14274" i="1" s="1"/>
  <c r="E14275" i="1"/>
  <c r="F14275" i="1" s="1"/>
  <c r="E14276" i="1"/>
  <c r="F14276" i="1" s="1"/>
  <c r="E14277" i="1"/>
  <c r="F14277" i="1" s="1"/>
  <c r="E14278" i="1"/>
  <c r="F1427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F14286" i="1" s="1"/>
  <c r="E14287" i="1"/>
  <c r="F14287" i="1" s="1"/>
  <c r="E14288" i="1"/>
  <c r="F14288" i="1" s="1"/>
  <c r="E14289" i="1"/>
  <c r="F14289" i="1" s="1"/>
  <c r="E14290" i="1"/>
  <c r="F14290" i="1" s="1"/>
  <c r="E14291" i="1"/>
  <c r="F14291" i="1" s="1"/>
  <c r="E14292" i="1"/>
  <c r="F14292" i="1" s="1"/>
  <c r="E14293" i="1"/>
  <c r="F14293" i="1" s="1"/>
  <c r="E14294" i="1"/>
  <c r="F14294" i="1" s="1"/>
  <c r="E14295" i="1"/>
  <c r="F14295" i="1" s="1"/>
  <c r="E14296" i="1"/>
  <c r="F14296" i="1" s="1"/>
  <c r="E14297" i="1"/>
  <c r="F14297" i="1" s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14303" i="1"/>
  <c r="F14303" i="1" s="1"/>
  <c r="E14304" i="1"/>
  <c r="F14304" i="1" s="1"/>
  <c r="E14305" i="1"/>
  <c r="F14305" i="1" s="1"/>
  <c r="E14306" i="1"/>
  <c r="F14306" i="1" s="1"/>
  <c r="E14307" i="1"/>
  <c r="F14307" i="1" s="1"/>
  <c r="E14308" i="1"/>
  <c r="F14308" i="1" s="1"/>
  <c r="E14309" i="1"/>
  <c r="F14309" i="1" s="1"/>
  <c r="E14310" i="1"/>
  <c r="F14310" i="1" s="1"/>
  <c r="E14311" i="1"/>
  <c r="F14311" i="1" s="1"/>
  <c r="E14312" i="1"/>
  <c r="F14312" i="1" s="1"/>
  <c r="E14313" i="1"/>
  <c r="F14313" i="1" s="1"/>
  <c r="E14314" i="1"/>
  <c r="F14314" i="1" s="1"/>
  <c r="E14315" i="1"/>
  <c r="F14315" i="1" s="1"/>
  <c r="E14316" i="1"/>
  <c r="F14316" i="1" s="1"/>
  <c r="E14317" i="1"/>
  <c r="F14317" i="1" s="1"/>
  <c r="E14318" i="1"/>
  <c r="F14318" i="1" s="1"/>
  <c r="E14319" i="1"/>
  <c r="F14319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F14333" i="1" s="1"/>
  <c r="E14334" i="1"/>
  <c r="F14334" i="1" s="1"/>
  <c r="E14335" i="1"/>
  <c r="F14335" i="1" s="1"/>
  <c r="E14336" i="1"/>
  <c r="F14336" i="1" s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F14342" i="1" s="1"/>
  <c r="E14343" i="1"/>
  <c r="F14343" i="1" s="1"/>
  <c r="E14344" i="1"/>
  <c r="F14344" i="1" s="1"/>
  <c r="E14345" i="1"/>
  <c r="F14345" i="1" s="1"/>
  <c r="E14346" i="1"/>
  <c r="F14346" i="1" s="1"/>
  <c r="E14347" i="1"/>
  <c r="F14347" i="1" s="1"/>
  <c r="E14348" i="1"/>
  <c r="F14348" i="1" s="1"/>
  <c r="E14349" i="1"/>
  <c r="F14349" i="1" s="1"/>
  <c r="E14350" i="1"/>
  <c r="F14350" i="1" s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F14356" i="1" s="1"/>
  <c r="E14357" i="1"/>
  <c r="F14357" i="1" s="1"/>
  <c r="E14358" i="1"/>
  <c r="F14358" i="1" s="1"/>
  <c r="E14359" i="1"/>
  <c r="F14359" i="1" s="1"/>
  <c r="E14360" i="1"/>
  <c r="F14360" i="1" s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14366" i="1"/>
  <c r="F14366" i="1" s="1"/>
  <c r="E14367" i="1"/>
  <c r="F14367" i="1" s="1"/>
  <c r="E14368" i="1"/>
  <c r="F14368" i="1" s="1"/>
  <c r="E14369" i="1"/>
  <c r="F14369" i="1" s="1"/>
  <c r="E14370" i="1"/>
  <c r="F14370" i="1" s="1"/>
  <c r="E14371" i="1"/>
  <c r="F14371" i="1" s="1"/>
  <c r="E14372" i="1"/>
  <c r="F14372" i="1" s="1"/>
  <c r="E14373" i="1"/>
  <c r="F14373" i="1" s="1"/>
  <c r="E14374" i="1"/>
  <c r="F14374" i="1" s="1"/>
  <c r="E14375" i="1"/>
  <c r="F14375" i="1" s="1"/>
  <c r="E14376" i="1"/>
  <c r="F14376" i="1" s="1"/>
  <c r="E14377" i="1"/>
  <c r="F14377" i="1" s="1"/>
  <c r="E14378" i="1"/>
  <c r="F14378" i="1" s="1"/>
  <c r="E14379" i="1"/>
  <c r="F14379" i="1" s="1"/>
  <c r="E14380" i="1"/>
  <c r="F14380" i="1" s="1"/>
  <c r="E14381" i="1"/>
  <c r="F14381" i="1" s="1"/>
  <c r="E14382" i="1"/>
  <c r="F14382" i="1" s="1"/>
  <c r="E14383" i="1"/>
  <c r="F14383" i="1" s="1"/>
  <c r="E14384" i="1"/>
  <c r="F14384" i="1" s="1"/>
  <c r="E14385" i="1"/>
  <c r="F14385" i="1" s="1"/>
  <c r="E14386" i="1"/>
  <c r="F14386" i="1" s="1"/>
  <c r="E14387" i="1"/>
  <c r="F14387" i="1" s="1"/>
  <c r="E14388" i="1"/>
  <c r="F14388" i="1" s="1"/>
  <c r="E14389" i="1"/>
  <c r="F14389" i="1" s="1"/>
  <c r="E14390" i="1"/>
  <c r="F14390" i="1" s="1"/>
  <c r="E14391" i="1"/>
  <c r="F14391" i="1" s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F14408" i="1" s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F14415" i="1" s="1"/>
  <c r="E14416" i="1"/>
  <c r="F14416" i="1" s="1"/>
  <c r="E14417" i="1"/>
  <c r="F14417" i="1" s="1"/>
  <c r="E14418" i="1"/>
  <c r="F14418" i="1" s="1"/>
  <c r="E14419" i="1"/>
  <c r="F14419" i="1" s="1"/>
  <c r="E14420" i="1"/>
  <c r="F14420" i="1" s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14428" i="1"/>
  <c r="F14428" i="1" s="1"/>
  <c r="E14429" i="1"/>
  <c r="F14429" i="1" s="1"/>
  <c r="E14430" i="1"/>
  <c r="F14430" i="1" s="1"/>
  <c r="E14431" i="1"/>
  <c r="F14431" i="1" s="1"/>
  <c r="E14432" i="1"/>
  <c r="F14432" i="1" s="1"/>
  <c r="E14433" i="1"/>
  <c r="F14433" i="1" s="1"/>
  <c r="E14434" i="1"/>
  <c r="F14434" i="1" s="1"/>
  <c r="E14435" i="1"/>
  <c r="F14435" i="1" s="1"/>
  <c r="E14436" i="1"/>
  <c r="F14436" i="1" s="1"/>
  <c r="E14437" i="1"/>
  <c r="F14437" i="1" s="1"/>
  <c r="E14438" i="1"/>
  <c r="F14438" i="1" s="1"/>
  <c r="E14439" i="1"/>
  <c r="F14439" i="1" s="1"/>
  <c r="E14440" i="1"/>
  <c r="F14440" i="1" s="1"/>
  <c r="E14441" i="1"/>
  <c r="F14441" i="1" s="1"/>
  <c r="E14442" i="1"/>
  <c r="F14442" i="1" s="1"/>
  <c r="E14443" i="1"/>
  <c r="F14443" i="1" s="1"/>
  <c r="E14444" i="1"/>
  <c r="F14444" i="1" s="1"/>
  <c r="E14445" i="1"/>
  <c r="F14445" i="1" s="1"/>
  <c r="E14446" i="1"/>
  <c r="F14446" i="1" s="1"/>
  <c r="E14447" i="1"/>
  <c r="F14447" i="1" s="1"/>
  <c r="E14448" i="1"/>
  <c r="F14448" i="1" s="1"/>
  <c r="E14449" i="1"/>
  <c r="F14449" i="1" s="1"/>
  <c r="E14450" i="1"/>
  <c r="F14450" i="1" s="1"/>
  <c r="E14451" i="1"/>
  <c r="F14451" i="1" s="1"/>
  <c r="E14452" i="1"/>
  <c r="F14452" i="1" s="1"/>
  <c r="E14453" i="1"/>
  <c r="F14453" i="1" s="1"/>
  <c r="E14454" i="1"/>
  <c r="F14454" i="1" s="1"/>
  <c r="E14455" i="1"/>
  <c r="F14455" i="1" s="1"/>
  <c r="E14456" i="1"/>
  <c r="F14456" i="1" s="1"/>
  <c r="E14457" i="1"/>
  <c r="F14457" i="1" s="1"/>
  <c r="E14458" i="1"/>
  <c r="F14458" i="1" s="1"/>
  <c r="E14459" i="1"/>
  <c r="F14459" i="1" s="1"/>
  <c r="E14460" i="1"/>
  <c r="F14460" i="1" s="1"/>
  <c r="E14461" i="1"/>
  <c r="F14461" i="1" s="1"/>
  <c r="E14462" i="1"/>
  <c r="F14462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F14468" i="1" s="1"/>
  <c r="E14469" i="1"/>
  <c r="F14469" i="1" s="1"/>
  <c r="E14470" i="1"/>
  <c r="F14470" i="1" s="1"/>
  <c r="E14471" i="1"/>
  <c r="F14471" i="1" s="1"/>
  <c r="E14472" i="1"/>
  <c r="F14472" i="1" s="1"/>
  <c r="E14473" i="1"/>
  <c r="F14473" i="1" s="1"/>
  <c r="E14474" i="1"/>
  <c r="F14474" i="1" s="1"/>
  <c r="E14475" i="1"/>
  <c r="F14475" i="1" s="1"/>
  <c r="E14476" i="1"/>
  <c r="F14476" i="1" s="1"/>
  <c r="E14477" i="1"/>
  <c r="F14477" i="1" s="1"/>
  <c r="E14478" i="1"/>
  <c r="F14478" i="1" s="1"/>
  <c r="E14479" i="1"/>
  <c r="F14479" i="1" s="1"/>
  <c r="E14480" i="1"/>
  <c r="F14480" i="1" s="1"/>
  <c r="E14481" i="1"/>
  <c r="F14481" i="1" s="1"/>
  <c r="E14482" i="1"/>
  <c r="F14482" i="1" s="1"/>
  <c r="E14483" i="1"/>
  <c r="F14483" i="1" s="1"/>
  <c r="E14484" i="1"/>
  <c r="F14484" i="1" s="1"/>
  <c r="E14485" i="1"/>
  <c r="F14485" i="1" s="1"/>
  <c r="E14486" i="1"/>
  <c r="F14486" i="1" s="1"/>
  <c r="E14487" i="1"/>
  <c r="F14487" i="1" s="1"/>
  <c r="E14488" i="1"/>
  <c r="F14488" i="1" s="1"/>
  <c r="E14489" i="1"/>
  <c r="F1448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14496" i="1"/>
  <c r="F14496" i="1" s="1"/>
  <c r="E14497" i="1"/>
  <c r="F14497" i="1" s="1"/>
  <c r="E14498" i="1"/>
  <c r="F14498" i="1" s="1"/>
  <c r="E14499" i="1"/>
  <c r="F14499" i="1" s="1"/>
  <c r="E14500" i="1"/>
  <c r="F14500" i="1" s="1"/>
  <c r="E14501" i="1"/>
  <c r="F14501" i="1" s="1"/>
  <c r="E14502" i="1"/>
  <c r="F14502" i="1" s="1"/>
  <c r="E14503" i="1"/>
  <c r="F14503" i="1" s="1"/>
  <c r="E14504" i="1"/>
  <c r="F14504" i="1" s="1"/>
  <c r="E14505" i="1"/>
  <c r="F14505" i="1" s="1"/>
  <c r="E14506" i="1"/>
  <c r="F14506" i="1" s="1"/>
  <c r="E14507" i="1"/>
  <c r="F14507" i="1" s="1"/>
  <c r="E14508" i="1"/>
  <c r="F14508" i="1" s="1"/>
  <c r="E14509" i="1"/>
  <c r="F14509" i="1" s="1"/>
  <c r="E14510" i="1"/>
  <c r="F14510" i="1" s="1"/>
  <c r="E14511" i="1"/>
  <c r="F14511" i="1" s="1"/>
  <c r="E14512" i="1"/>
  <c r="F14512" i="1" s="1"/>
  <c r="E14513" i="1"/>
  <c r="F14513" i="1" s="1"/>
  <c r="E14514" i="1"/>
  <c r="F14514" i="1" s="1"/>
  <c r="E14515" i="1"/>
  <c r="F14515" i="1" s="1"/>
  <c r="E14516" i="1"/>
  <c r="F14516" i="1" s="1"/>
  <c r="E14517" i="1"/>
  <c r="F14517" i="1" s="1"/>
  <c r="E14518" i="1"/>
  <c r="F14518" i="1" s="1"/>
  <c r="E14519" i="1"/>
  <c r="F14519" i="1" s="1"/>
  <c r="E14520" i="1"/>
  <c r="F14520" i="1" s="1"/>
  <c r="E14521" i="1"/>
  <c r="F14521" i="1" s="1"/>
  <c r="E14522" i="1"/>
  <c r="F14522" i="1" s="1"/>
  <c r="E14523" i="1"/>
  <c r="F14523" i="1" s="1"/>
  <c r="E14524" i="1"/>
  <c r="F14524" i="1" s="1"/>
  <c r="E14525" i="1"/>
  <c r="F14525" i="1" s="1"/>
  <c r="E14526" i="1"/>
  <c r="F14526" i="1" s="1"/>
  <c r="E14527" i="1"/>
  <c r="F14527" i="1" s="1"/>
  <c r="E14528" i="1"/>
  <c r="F14528" i="1" s="1"/>
  <c r="E14529" i="1"/>
  <c r="F14529" i="1" s="1"/>
  <c r="E14530" i="1"/>
  <c r="F14530" i="1" s="1"/>
  <c r="E14531" i="1"/>
  <c r="F14531" i="1" s="1"/>
  <c r="E14532" i="1"/>
  <c r="F14532" i="1" s="1"/>
  <c r="E14533" i="1"/>
  <c r="F14533" i="1" s="1"/>
  <c r="E14534" i="1"/>
  <c r="F14534" i="1" s="1"/>
  <c r="E14535" i="1"/>
  <c r="F14535" i="1" s="1"/>
  <c r="E14536" i="1"/>
  <c r="F14536" i="1" s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4" i="1"/>
  <c r="F14544" i="1" s="1"/>
  <c r="E14545" i="1"/>
  <c r="F14545" i="1" s="1"/>
  <c r="E14546" i="1"/>
  <c r="F14546" i="1" s="1"/>
  <c r="E14547" i="1"/>
  <c r="F14547" i="1" s="1"/>
  <c r="E14548" i="1"/>
  <c r="F14548" i="1" s="1"/>
  <c r="E14549" i="1"/>
  <c r="F14549" i="1" s="1"/>
  <c r="E14550" i="1"/>
  <c r="F14550" i="1" s="1"/>
  <c r="E14551" i="1"/>
  <c r="F14551" i="1" s="1"/>
  <c r="E14552" i="1"/>
  <c r="F14552" i="1" s="1"/>
  <c r="E14553" i="1"/>
  <c r="F14553" i="1" s="1"/>
  <c r="E14554" i="1"/>
  <c r="F14554" i="1" s="1"/>
  <c r="E14555" i="1"/>
  <c r="F14555" i="1" s="1"/>
  <c r="E14556" i="1"/>
  <c r="F14556" i="1" s="1"/>
  <c r="E14557" i="1"/>
  <c r="F14557" i="1" s="1"/>
  <c r="E14558" i="1"/>
  <c r="F14558" i="1" s="1"/>
  <c r="E14559" i="1"/>
  <c r="F14559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F14565" i="1" s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14572" i="1"/>
  <c r="F14572" i="1" s="1"/>
  <c r="E14573" i="1"/>
  <c r="F14573" i="1" s="1"/>
  <c r="E14574" i="1"/>
  <c r="F14574" i="1" s="1"/>
  <c r="E14575" i="1"/>
  <c r="F14575" i="1" s="1"/>
  <c r="E14576" i="1"/>
  <c r="F14576" i="1" s="1"/>
  <c r="E14577" i="1"/>
  <c r="F14577" i="1" s="1"/>
  <c r="E14578" i="1"/>
  <c r="F14578" i="1" s="1"/>
  <c r="E14579" i="1"/>
  <c r="F14579" i="1" s="1"/>
  <c r="E14580" i="1"/>
  <c r="F14580" i="1" s="1"/>
  <c r="E14581" i="1"/>
  <c r="F14581" i="1" s="1"/>
  <c r="E14582" i="1"/>
  <c r="F14582" i="1" s="1"/>
  <c r="E14583" i="1"/>
  <c r="F14583" i="1" s="1"/>
  <c r="E14584" i="1"/>
  <c r="F14584" i="1" s="1"/>
  <c r="E14585" i="1"/>
  <c r="F14585" i="1" s="1"/>
  <c r="E14586" i="1"/>
  <c r="F14586" i="1" s="1"/>
  <c r="E14587" i="1"/>
  <c r="F14587" i="1" s="1"/>
  <c r="E14588" i="1"/>
  <c r="F14588" i="1" s="1"/>
  <c r="E14589" i="1"/>
  <c r="F14589" i="1" s="1"/>
  <c r="E14590" i="1"/>
  <c r="F14590" i="1" s="1"/>
  <c r="E14591" i="1"/>
  <c r="F14591" i="1" s="1"/>
  <c r="E14592" i="1"/>
  <c r="F14592" i="1" s="1"/>
  <c r="E14593" i="1"/>
  <c r="F14593" i="1" s="1"/>
  <c r="E14594" i="1"/>
  <c r="F14594" i="1" s="1"/>
  <c r="E14595" i="1"/>
  <c r="F14595" i="1" s="1"/>
  <c r="E14596" i="1"/>
  <c r="F14596" i="1" s="1"/>
  <c r="E14597" i="1"/>
  <c r="F14597" i="1" s="1"/>
  <c r="E14598" i="1"/>
  <c r="F14598" i="1" s="1"/>
  <c r="E14599" i="1"/>
  <c r="F14599" i="1" s="1"/>
  <c r="E14600" i="1"/>
  <c r="F14600" i="1" s="1"/>
  <c r="E14601" i="1"/>
  <c r="F14601" i="1" s="1"/>
  <c r="E14602" i="1"/>
  <c r="F14602" i="1" s="1"/>
  <c r="E14603" i="1"/>
  <c r="F14603" i="1" s="1"/>
  <c r="E14604" i="1"/>
  <c r="F14604" i="1" s="1"/>
  <c r="E14605" i="1"/>
  <c r="F14605" i="1" s="1"/>
  <c r="E14606" i="1"/>
  <c r="F14606" i="1" s="1"/>
  <c r="E14607" i="1"/>
  <c r="F14607" i="1" s="1"/>
  <c r="E14608" i="1"/>
  <c r="F14608" i="1" s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14614" i="1"/>
  <c r="F14614" i="1" s="1"/>
  <c r="E14615" i="1"/>
  <c r="F14615" i="1" s="1"/>
  <c r="E14616" i="1"/>
  <c r="F14616" i="1" s="1"/>
  <c r="E14617" i="1"/>
  <c r="F14617" i="1" s="1"/>
  <c r="E14618" i="1"/>
  <c r="F14618" i="1" s="1"/>
  <c r="E14619" i="1"/>
  <c r="F14619" i="1" s="1"/>
  <c r="E14620" i="1"/>
  <c r="F14620" i="1" s="1"/>
  <c r="E14621" i="1"/>
  <c r="F14621" i="1" s="1"/>
  <c r="E14622" i="1"/>
  <c r="F14622" i="1" s="1"/>
  <c r="E14623" i="1"/>
  <c r="F14623" i="1" s="1"/>
  <c r="E14624" i="1"/>
  <c r="F14624" i="1" s="1"/>
  <c r="E14625" i="1"/>
  <c r="F14625" i="1" s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40" i="1"/>
  <c r="F14640" i="1" s="1"/>
  <c r="E14641" i="1"/>
  <c r="F14641" i="1" s="1"/>
  <c r="E14642" i="1"/>
  <c r="F14642" i="1" s="1"/>
  <c r="E14643" i="1"/>
  <c r="F14643" i="1" s="1"/>
  <c r="E14644" i="1"/>
  <c r="F14644" i="1" s="1"/>
  <c r="E14645" i="1"/>
  <c r="F14645" i="1" s="1"/>
  <c r="E14646" i="1"/>
  <c r="F14646" i="1" s="1"/>
  <c r="E14647" i="1"/>
  <c r="F14647" i="1" s="1"/>
  <c r="E14648" i="1"/>
  <c r="F14648" i="1" s="1"/>
  <c r="E14649" i="1"/>
  <c r="F14649" i="1" s="1"/>
  <c r="E14650" i="1"/>
  <c r="F14650" i="1" s="1"/>
  <c r="E14651" i="1"/>
  <c r="F14651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F14657" i="1" s="1"/>
  <c r="E14658" i="1"/>
  <c r="F14658" i="1" s="1"/>
  <c r="E14659" i="1"/>
  <c r="F14659" i="1" s="1"/>
  <c r="E14660" i="1"/>
  <c r="F14660" i="1" s="1"/>
  <c r="E14661" i="1"/>
  <c r="F14661" i="1" s="1"/>
  <c r="E14662" i="1"/>
  <c r="F14662" i="1" s="1"/>
  <c r="E14663" i="1"/>
  <c r="F14663" i="1" s="1"/>
  <c r="E14664" i="1"/>
  <c r="F14664" i="1" s="1"/>
  <c r="E14665" i="1"/>
  <c r="F14665" i="1" s="1"/>
  <c r="E14666" i="1"/>
  <c r="F14666" i="1" s="1"/>
  <c r="E14667" i="1"/>
  <c r="F14667" i="1" s="1"/>
  <c r="E14668" i="1"/>
  <c r="F14668" i="1" s="1"/>
  <c r="E14669" i="1"/>
  <c r="F14669" i="1" s="1"/>
  <c r="E14670" i="1"/>
  <c r="F14670" i="1" s="1"/>
  <c r="E14671" i="1"/>
  <c r="F14671" i="1" s="1"/>
  <c r="E14672" i="1"/>
  <c r="F14672" i="1" s="1"/>
  <c r="E14673" i="1"/>
  <c r="F14673" i="1" s="1"/>
  <c r="E14674" i="1"/>
  <c r="F14674" i="1" s="1"/>
  <c r="E14675" i="1"/>
  <c r="F14675" i="1" s="1"/>
  <c r="E14676" i="1"/>
  <c r="F14676" i="1" s="1"/>
  <c r="E14677" i="1"/>
  <c r="F14677" i="1" s="1"/>
  <c r="E14678" i="1"/>
  <c r="F14678" i="1" s="1"/>
  <c r="E14679" i="1"/>
  <c r="F14679" i="1" s="1"/>
  <c r="E14680" i="1"/>
  <c r="F14680" i="1" s="1"/>
  <c r="E14681" i="1"/>
  <c r="F14681" i="1" s="1"/>
  <c r="E14682" i="1"/>
  <c r="F14682" i="1" s="1"/>
  <c r="E14683" i="1"/>
  <c r="F14683" i="1" s="1"/>
  <c r="E14684" i="1"/>
  <c r="F14684" i="1" s="1"/>
  <c r="E14685" i="1"/>
  <c r="F14685" i="1" s="1"/>
  <c r="E14686" i="1"/>
  <c r="F14686" i="1" s="1"/>
  <c r="E14687" i="1"/>
  <c r="F14687" i="1" s="1"/>
  <c r="E14688" i="1"/>
  <c r="F14688" i="1" s="1"/>
  <c r="E14689" i="1"/>
  <c r="F14689" i="1" s="1"/>
  <c r="E14690" i="1"/>
  <c r="F14690" i="1" s="1"/>
  <c r="E14691" i="1"/>
  <c r="F14691" i="1" s="1"/>
  <c r="E14692" i="1"/>
  <c r="F14692" i="1" s="1"/>
  <c r="E14693" i="1"/>
  <c r="F14693" i="1" s="1"/>
  <c r="E14694" i="1"/>
  <c r="F14694" i="1" s="1"/>
  <c r="E14695" i="1"/>
  <c r="F14695" i="1" s="1"/>
  <c r="E14696" i="1"/>
  <c r="F14696" i="1" s="1"/>
  <c r="E14697" i="1"/>
  <c r="F14697" i="1" s="1"/>
  <c r="E14698" i="1"/>
  <c r="F14698" i="1" s="1"/>
  <c r="E14699" i="1"/>
  <c r="F14699" i="1" s="1"/>
  <c r="E14700" i="1"/>
  <c r="F14700" i="1" s="1"/>
  <c r="E14701" i="1"/>
  <c r="F14701" i="1" s="1"/>
  <c r="E14702" i="1"/>
  <c r="F14702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14709" i="1"/>
  <c r="F14709" i="1" s="1"/>
  <c r="E14710" i="1"/>
  <c r="F14710" i="1" s="1"/>
  <c r="E14711" i="1"/>
  <c r="F14711" i="1" s="1"/>
  <c r="E14712" i="1"/>
  <c r="F14712" i="1" s="1"/>
  <c r="E14713" i="1"/>
  <c r="F14713" i="1" s="1"/>
  <c r="E14714" i="1"/>
  <c r="F14714" i="1" s="1"/>
  <c r="E14715" i="1"/>
  <c r="F14715" i="1" s="1"/>
  <c r="E14716" i="1"/>
  <c r="F14716" i="1" s="1"/>
  <c r="E14717" i="1"/>
  <c r="F14717" i="1" s="1"/>
  <c r="E14718" i="1"/>
  <c r="F14718" i="1" s="1"/>
  <c r="E14719" i="1"/>
  <c r="F14719" i="1" s="1"/>
  <c r="E14720" i="1"/>
  <c r="F14720" i="1" s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F14733" i="1" s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49" i="1"/>
  <c r="F14749" i="1" s="1"/>
  <c r="E14750" i="1"/>
  <c r="F14750" i="1" s="1"/>
  <c r="E14751" i="1"/>
  <c r="F14751" i="1" s="1"/>
  <c r="E14752" i="1"/>
  <c r="F14752" i="1" s="1"/>
  <c r="E14753" i="1"/>
  <c r="F14753" i="1" s="1"/>
  <c r="E14754" i="1"/>
  <c r="F14754" i="1" s="1"/>
  <c r="E14755" i="1"/>
  <c r="F14755" i="1" s="1"/>
  <c r="E14756" i="1"/>
  <c r="F14756" i="1" s="1"/>
  <c r="E14757" i="1"/>
  <c r="F14757" i="1" s="1"/>
  <c r="E14758" i="1"/>
  <c r="F14758" i="1" s="1"/>
  <c r="E14759" i="1"/>
  <c r="F14759" i="1" s="1"/>
  <c r="E14760" i="1"/>
  <c r="F14760" i="1" s="1"/>
  <c r="E14761" i="1"/>
  <c r="F14761" i="1" s="1"/>
  <c r="E14762" i="1"/>
  <c r="F14762" i="1" s="1"/>
  <c r="E14763" i="1"/>
  <c r="F14763" i="1" s="1"/>
  <c r="E14764" i="1"/>
  <c r="F14764" i="1" s="1"/>
  <c r="E14765" i="1"/>
  <c r="F14765" i="1" s="1"/>
  <c r="E14766" i="1"/>
  <c r="F14766" i="1" s="1"/>
  <c r="E14767" i="1"/>
  <c r="F14767" i="1" s="1"/>
  <c r="E14768" i="1"/>
  <c r="F14768" i="1" s="1"/>
  <c r="E14769" i="1"/>
  <c r="F14769" i="1" s="1"/>
  <c r="E14770" i="1"/>
  <c r="F14770" i="1" s="1"/>
  <c r="E14771" i="1"/>
  <c r="F14771" i="1" s="1"/>
  <c r="E14772" i="1"/>
  <c r="F14772" i="1" s="1"/>
  <c r="E14773" i="1"/>
  <c r="F14773" i="1" s="1"/>
  <c r="E14774" i="1"/>
  <c r="F14774" i="1" s="1"/>
  <c r="E14775" i="1"/>
  <c r="F14775" i="1" s="1"/>
  <c r="E14776" i="1"/>
  <c r="F14776" i="1" s="1"/>
  <c r="E14777" i="1"/>
  <c r="F14777" i="1" s="1"/>
  <c r="E14778" i="1"/>
  <c r="F14778" i="1" s="1"/>
  <c r="E14779" i="1"/>
  <c r="F14779" i="1" s="1"/>
  <c r="E14780" i="1"/>
  <c r="F14780" i="1" s="1"/>
  <c r="E14781" i="1"/>
  <c r="F14781" i="1" s="1"/>
  <c r="E14782" i="1"/>
  <c r="F14782" i="1" s="1"/>
  <c r="E14783" i="1"/>
  <c r="F14783" i="1" s="1"/>
  <c r="E14784" i="1"/>
  <c r="F14784" i="1" s="1"/>
  <c r="E14785" i="1"/>
  <c r="F14785" i="1" s="1"/>
  <c r="E14786" i="1"/>
  <c r="F14786" i="1" s="1"/>
  <c r="E14787" i="1"/>
  <c r="F14787" i="1" s="1"/>
  <c r="E14788" i="1"/>
  <c r="F14788" i="1" s="1"/>
  <c r="E14789" i="1"/>
  <c r="F14789" i="1" s="1"/>
  <c r="E14790" i="1"/>
  <c r="F14790" i="1" s="1"/>
  <c r="E14791" i="1"/>
  <c r="F14791" i="1" s="1"/>
  <c r="E14792" i="1"/>
  <c r="F14792" i="1" s="1"/>
  <c r="E14793" i="1"/>
  <c r="F14793" i="1" s="1"/>
  <c r="E14794" i="1"/>
  <c r="F14794" i="1" s="1"/>
  <c r="E14795" i="1"/>
  <c r="F14795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F14801" i="1" s="1"/>
  <c r="E14802" i="1"/>
  <c r="F14802" i="1" s="1"/>
  <c r="E14803" i="1"/>
  <c r="F14803" i="1" s="1"/>
  <c r="E14804" i="1"/>
  <c r="F14804" i="1" s="1"/>
  <c r="E14805" i="1"/>
  <c r="F14805" i="1" s="1"/>
  <c r="E14806" i="1"/>
  <c r="F14806" i="1" s="1"/>
  <c r="E14807" i="1"/>
  <c r="F14807" i="1" s="1"/>
  <c r="E14808" i="1"/>
  <c r="F14808" i="1" s="1"/>
  <c r="E14809" i="1"/>
  <c r="F14809" i="1" s="1"/>
  <c r="E14810" i="1"/>
  <c r="F14810" i="1" s="1"/>
  <c r="E14811" i="1"/>
  <c r="F14811" i="1" s="1"/>
  <c r="E14812" i="1"/>
  <c r="F14812" i="1" s="1"/>
  <c r="E14813" i="1"/>
  <c r="F14813" i="1" s="1"/>
  <c r="E14814" i="1"/>
  <c r="F14814" i="1" s="1"/>
  <c r="E14815" i="1"/>
  <c r="F14815" i="1" s="1"/>
  <c r="E14816" i="1"/>
  <c r="F14816" i="1" s="1"/>
  <c r="E14817" i="1"/>
  <c r="F14817" i="1" s="1"/>
  <c r="E14818" i="1"/>
  <c r="F14818" i="1" s="1"/>
  <c r="E14819" i="1"/>
  <c r="F14819" i="1" s="1"/>
  <c r="E14820" i="1"/>
  <c r="F14820" i="1" s="1"/>
  <c r="E14821" i="1"/>
  <c r="F14821" i="1" s="1"/>
  <c r="E14822" i="1"/>
  <c r="F14822" i="1" s="1"/>
  <c r="E14823" i="1"/>
  <c r="F14823" i="1" s="1"/>
  <c r="E14824" i="1"/>
  <c r="F14824" i="1" s="1"/>
  <c r="E14825" i="1"/>
  <c r="F14825" i="1" s="1"/>
  <c r="E14826" i="1"/>
  <c r="F14826" i="1" s="1"/>
  <c r="E14827" i="1"/>
  <c r="F14827" i="1" s="1"/>
  <c r="E14828" i="1"/>
  <c r="F14828" i="1" s="1"/>
  <c r="E14829" i="1"/>
  <c r="F14829" i="1" s="1"/>
  <c r="E14830" i="1"/>
  <c r="F14830" i="1" s="1"/>
  <c r="E14831" i="1"/>
  <c r="F14831" i="1" s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14844" i="1"/>
  <c r="F14844" i="1" s="1"/>
  <c r="E14845" i="1"/>
  <c r="F14845" i="1" s="1"/>
  <c r="E14846" i="1"/>
  <c r="F14846" i="1" s="1"/>
  <c r="E14847" i="1"/>
  <c r="F14847" i="1" s="1"/>
  <c r="E14848" i="1"/>
  <c r="F14848" i="1" s="1"/>
  <c r="E14849" i="1"/>
  <c r="F14849" i="1" s="1"/>
  <c r="E14850" i="1"/>
  <c r="F14850" i="1" s="1"/>
  <c r="E14851" i="1"/>
  <c r="F14851" i="1" s="1"/>
  <c r="E14852" i="1"/>
  <c r="F14852" i="1" s="1"/>
  <c r="E14853" i="1"/>
  <c r="F14853" i="1" s="1"/>
  <c r="E14854" i="1"/>
  <c r="F14854" i="1" s="1"/>
  <c r="E14855" i="1"/>
  <c r="F14855" i="1" s="1"/>
  <c r="E14856" i="1"/>
  <c r="F14856" i="1" s="1"/>
  <c r="E14857" i="1"/>
  <c r="F14857" i="1" s="1"/>
  <c r="E14858" i="1"/>
  <c r="F14858" i="1" s="1"/>
  <c r="E14859" i="1"/>
  <c r="F14859" i="1" s="1"/>
  <c r="E14860" i="1"/>
  <c r="F14860" i="1" s="1"/>
  <c r="E14861" i="1"/>
  <c r="F14861" i="1" s="1"/>
  <c r="E14862" i="1"/>
  <c r="F14862" i="1" s="1"/>
  <c r="E14863" i="1"/>
  <c r="F14863" i="1" s="1"/>
  <c r="E14864" i="1"/>
  <c r="F14864" i="1" s="1"/>
  <c r="E14865" i="1"/>
  <c r="F14865" i="1" s="1"/>
  <c r="E14866" i="1"/>
  <c r="F14866" i="1" s="1"/>
  <c r="E14867" i="1"/>
  <c r="F14867" i="1" s="1"/>
  <c r="E14868" i="1"/>
  <c r="F14868" i="1" s="1"/>
  <c r="E14869" i="1"/>
  <c r="F14869" i="1" s="1"/>
  <c r="E14870" i="1"/>
  <c r="F14870" i="1" s="1"/>
  <c r="E14871" i="1"/>
  <c r="F14871" i="1" s="1"/>
  <c r="E14872" i="1"/>
  <c r="F14872" i="1" s="1"/>
  <c r="E14873" i="1"/>
  <c r="F14873" i="1" s="1"/>
  <c r="E14874" i="1"/>
  <c r="F14874" i="1" s="1"/>
  <c r="E14875" i="1"/>
  <c r="F14875" i="1" s="1"/>
  <c r="E14876" i="1"/>
  <c r="F14876" i="1" s="1"/>
  <c r="E14877" i="1"/>
  <c r="F14877" i="1" s="1"/>
  <c r="E14878" i="1"/>
  <c r="F14878" i="1" s="1"/>
  <c r="E14879" i="1"/>
  <c r="F14879" i="1" s="1"/>
  <c r="E14880" i="1"/>
  <c r="F14880" i="1" s="1"/>
  <c r="E14881" i="1"/>
  <c r="F14881" i="1" s="1"/>
  <c r="E14882" i="1"/>
  <c r="F14882" i="1" s="1"/>
  <c r="E14883" i="1"/>
  <c r="F14883" i="1" s="1"/>
  <c r="E14884" i="1"/>
  <c r="F14884" i="1" s="1"/>
  <c r="E14885" i="1"/>
  <c r="F14885" i="1" s="1"/>
  <c r="E14886" i="1"/>
  <c r="F14886" i="1" s="1"/>
  <c r="E14887" i="1"/>
  <c r="F14887" i="1" s="1"/>
  <c r="E14888" i="1"/>
  <c r="F14888" i="1" s="1"/>
  <c r="E14889" i="1"/>
  <c r="F14889" i="1" s="1"/>
  <c r="E14890" i="1"/>
  <c r="F14890" i="1" s="1"/>
  <c r="E14891" i="1"/>
  <c r="F14891" i="1" s="1"/>
  <c r="E14892" i="1"/>
  <c r="F14892" i="1" s="1"/>
  <c r="E14893" i="1"/>
  <c r="F14893" i="1" s="1"/>
  <c r="E14894" i="1"/>
  <c r="F14894" i="1" s="1"/>
  <c r="E14895" i="1"/>
  <c r="F14895" i="1" s="1"/>
  <c r="E14896" i="1"/>
  <c r="F14896" i="1" s="1"/>
  <c r="E14897" i="1"/>
  <c r="F14897" i="1" s="1"/>
  <c r="E14898" i="1"/>
  <c r="F14898" i="1" s="1"/>
  <c r="E14899" i="1"/>
  <c r="F14899" i="1" s="1"/>
  <c r="E14900" i="1"/>
  <c r="F14900" i="1" s="1"/>
  <c r="E14901" i="1"/>
  <c r="F14901" i="1" s="1"/>
  <c r="E14902" i="1"/>
  <c r="F14902" i="1" s="1"/>
  <c r="E14903" i="1"/>
  <c r="F14903" i="1" s="1"/>
  <c r="E14904" i="1"/>
  <c r="F14904" i="1" s="1"/>
  <c r="E14905" i="1"/>
  <c r="F14905" i="1" s="1"/>
  <c r="E14906" i="1"/>
  <c r="F14906" i="1" s="1"/>
  <c r="E14907" i="1"/>
  <c r="F14907" i="1" s="1"/>
  <c r="E14908" i="1"/>
  <c r="F14908" i="1" s="1"/>
  <c r="E14909" i="1"/>
  <c r="F14909" i="1" s="1"/>
  <c r="E14910" i="1"/>
  <c r="F14910" i="1" s="1"/>
  <c r="E14911" i="1"/>
  <c r="F14911" i="1" s="1"/>
  <c r="E14912" i="1"/>
  <c r="F14912" i="1" s="1"/>
  <c r="E14913" i="1"/>
  <c r="F14913" i="1" s="1"/>
  <c r="E14914" i="1"/>
  <c r="F14914" i="1" s="1"/>
  <c r="E14915" i="1"/>
  <c r="F14915" i="1" s="1"/>
  <c r="E14916" i="1"/>
  <c r="F14916" i="1" s="1"/>
  <c r="E14917" i="1"/>
  <c r="F14917" i="1" s="1"/>
  <c r="E14918" i="1"/>
  <c r="F14918" i="1" s="1"/>
  <c r="E14919" i="1"/>
  <c r="F14919" i="1" s="1"/>
  <c r="E14920" i="1"/>
  <c r="F14920" i="1" s="1"/>
  <c r="E14921" i="1"/>
  <c r="F14921" i="1" s="1"/>
  <c r="E14922" i="1"/>
  <c r="F14922" i="1" s="1"/>
  <c r="E14923" i="1"/>
  <c r="F14923" i="1" s="1"/>
  <c r="E14924" i="1"/>
  <c r="F14924" i="1" s="1"/>
  <c r="E14925" i="1"/>
  <c r="F14925" i="1" s="1"/>
  <c r="E14926" i="1"/>
  <c r="F14926" i="1" s="1"/>
  <c r="E14927" i="1"/>
  <c r="F14927" i="1" s="1"/>
  <c r="E14928" i="1"/>
  <c r="F14928" i="1" s="1"/>
  <c r="E14929" i="1"/>
  <c r="F14929" i="1" s="1"/>
  <c r="E14930" i="1"/>
  <c r="F14930" i="1" s="1"/>
  <c r="E14931" i="1"/>
  <c r="F14931" i="1" s="1"/>
  <c r="E14932" i="1"/>
  <c r="F14932" i="1" s="1"/>
  <c r="E14933" i="1"/>
  <c r="F14933" i="1" s="1"/>
  <c r="E14934" i="1"/>
  <c r="F14934" i="1" s="1"/>
  <c r="E14935" i="1"/>
  <c r="F14935" i="1" s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14941" i="1"/>
  <c r="F14941" i="1" s="1"/>
  <c r="E14942" i="1"/>
  <c r="F14942" i="1" s="1"/>
  <c r="E14943" i="1"/>
  <c r="F14943" i="1" s="1"/>
  <c r="E14944" i="1"/>
  <c r="F14944" i="1" s="1"/>
  <c r="E14945" i="1"/>
  <c r="F14945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F14951" i="1" s="1"/>
  <c r="E14952" i="1"/>
  <c r="F14952" i="1" s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0" i="1"/>
  <c r="F14960" i="1" s="1"/>
  <c r="E14961" i="1"/>
  <c r="F14961" i="1" s="1"/>
  <c r="E14962" i="1"/>
  <c r="F14962" i="1" s="1"/>
  <c r="E14963" i="1"/>
  <c r="F14963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69" i="1"/>
  <c r="F14969" i="1" s="1"/>
  <c r="E14970" i="1"/>
  <c r="F14970" i="1" s="1"/>
  <c r="E14971" i="1"/>
  <c r="F14971" i="1" s="1"/>
  <c r="E14972" i="1"/>
  <c r="F14972" i="1" s="1"/>
  <c r="E14973" i="1"/>
  <c r="F14973" i="1" s="1"/>
  <c r="E14974" i="1"/>
  <c r="F14974" i="1" s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14981" i="1"/>
  <c r="F14981" i="1" s="1"/>
  <c r="E14982" i="1"/>
  <c r="F14982" i="1" s="1"/>
  <c r="E14983" i="1"/>
  <c r="F14983" i="1" s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F14989" i="1" s="1"/>
  <c r="E14990" i="1"/>
  <c r="F14990" i="1" s="1"/>
  <c r="E14991" i="1"/>
  <c r="F14991" i="1" s="1"/>
  <c r="E14992" i="1"/>
  <c r="F14992" i="1" s="1"/>
  <c r="E14993" i="1"/>
  <c r="F14993" i="1" s="1"/>
  <c r="E14994" i="1"/>
  <c r="F14994" i="1" s="1"/>
  <c r="E14995" i="1"/>
  <c r="F14995" i="1" s="1"/>
  <c r="E14996" i="1"/>
  <c r="F14996" i="1" s="1"/>
  <c r="E14997" i="1"/>
  <c r="F14997" i="1" s="1"/>
  <c r="E14998" i="1"/>
  <c r="F14998" i="1" s="1"/>
  <c r="E14999" i="1"/>
  <c r="F14999" i="1" s="1"/>
  <c r="E15000" i="1"/>
  <c r="F15000" i="1" s="1"/>
  <c r="E15001" i="1"/>
  <c r="F15001" i="1" s="1"/>
  <c r="E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2" i="1"/>
  <c r="F2" i="1" l="1"/>
</calcChain>
</file>

<file path=xl/connections.xml><?xml version="1.0" encoding="utf-8"?>
<connections xmlns="http://schemas.openxmlformats.org/spreadsheetml/2006/main">
  <connection id="1" name="customers" type="6" refreshedVersion="6" background="1" saveData="1">
    <textPr codePage="10000" sourceFile="/Users/steven/Download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ation" type="6" refreshedVersion="6" background="1" saveData="1">
    <textPr codePage="10000" sourceFile="/Users/steven/Downloads/TPC-H Benchmark dataset - CSV/nation.csv" tab="0" comma="1">
      <textFields count="4">
        <textField/>
        <textField/>
        <textField/>
        <textField/>
      </textFields>
    </textPr>
  </connection>
  <connection id="3" name="region_horz" type="6" refreshedVersion="6" background="1" saveData="1">
    <textPr codePage="10000" sourceFile="/Users/steven/Downloads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<sst xmlns="http://schemas.openxmlformats.org/spreadsheetml/2006/main" count="67591" uniqueCount="21996">
  <si>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</si>
  <si>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</si>
  <si>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</si>
  <si>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</si>
  <si>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</si>
  <si>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</si>
  <si>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</si>
  <si>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</si>
  <si>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</si>
  <si>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</si>
  <si>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</si>
  <si>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</si>
  <si>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</si>
  <si>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</si>
  <si>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</si>
  <si>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</si>
  <si>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</si>
  <si>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</si>
  <si>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</si>
  <si>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</si>
  <si>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</si>
  <si>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</si>
  <si>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</si>
  <si>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</si>
  <si>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</si>
  <si>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</si>
  <si>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</si>
  <si>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</si>
  <si>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</si>
  <si>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</si>
  <si>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</si>
  <si>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</si>
  <si>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</si>
  <si>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</si>
  <si>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</si>
  <si>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</si>
  <si>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</si>
  <si>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</si>
  <si>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</si>
  <si>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</si>
  <si>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</si>
  <si>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</si>
  <si>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</si>
  <si>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</si>
  <si>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</si>
  <si>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</si>
  <si>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</si>
  <si>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</si>
  <si>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</si>
  <si>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</si>
  <si>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</si>
  <si>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</si>
  <si>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</si>
  <si>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</si>
  <si>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</si>
  <si>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</si>
  <si>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</si>
  <si>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</si>
  <si>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</si>
  <si>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</si>
  <si>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</si>
  <si>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</si>
  <si>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</si>
  <si>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</si>
  <si>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</si>
  <si>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</si>
  <si>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</si>
  <si>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</si>
  <si>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</si>
  <si>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</si>
  <si>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</si>
  <si>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</si>
  <si>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</si>
  <si>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</si>
  <si>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</si>
  <si>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</si>
  <si>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</si>
  <si>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</si>
  <si>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</si>
  <si>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</si>
  <si>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</si>
  <si>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</si>
  <si>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</si>
  <si>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</si>
  <si>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</si>
  <si>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</si>
  <si>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</si>
  <si>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</si>
  <si>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</si>
  <si>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</si>
  <si>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</si>
  <si>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</si>
  <si>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</si>
  <si>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</si>
  <si>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</si>
  <si>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</si>
  <si>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</si>
  <si>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</si>
  <si>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</si>
  <si>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</si>
  <si>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</si>
  <si>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</si>
  <si>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</si>
  <si>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</si>
  <si>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</si>
  <si>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</si>
  <si>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</si>
  <si>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</si>
  <si>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</si>
  <si>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</si>
  <si>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</si>
  <si>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</si>
  <si>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</si>
  <si>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</si>
  <si>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</si>
  <si>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</si>
  <si>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</si>
  <si>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</si>
  <si>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</si>
  <si>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</si>
  <si>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</si>
  <si>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</si>
  <si>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</si>
  <si>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</si>
  <si>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</si>
  <si>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</si>
  <si>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</si>
  <si>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</si>
  <si>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</si>
  <si>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</si>
  <si>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</si>
  <si>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</si>
  <si>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</si>
  <si>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</si>
  <si>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</si>
  <si>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</si>
  <si>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</si>
  <si>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</si>
  <si>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</si>
  <si>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</si>
  <si>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</si>
  <si>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</si>
  <si>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</si>
  <si>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</si>
  <si>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</si>
  <si>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</si>
  <si>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</si>
  <si>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</si>
  <si>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</si>
  <si>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</si>
  <si>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</si>
  <si>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</si>
  <si>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</si>
  <si>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</si>
  <si>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</si>
  <si>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</si>
  <si>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</si>
  <si>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</si>
  <si>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</si>
  <si>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</si>
  <si>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</si>
  <si>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</si>
  <si>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</si>
  <si>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</si>
  <si>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</si>
  <si>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</si>
  <si>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</si>
  <si>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</si>
  <si>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</si>
  <si>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</si>
  <si>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</si>
  <si>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</si>
  <si>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</si>
  <si>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</si>
  <si>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</si>
  <si>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</si>
  <si>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</si>
  <si>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</si>
  <si>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</si>
  <si>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</si>
  <si>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</si>
  <si>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</si>
  <si>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</si>
  <si>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</si>
  <si>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</si>
  <si>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</si>
  <si>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</si>
  <si>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</si>
  <si>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</si>
  <si>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</si>
  <si>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</si>
  <si>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</si>
  <si>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</si>
  <si>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</si>
  <si>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</si>
  <si>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</si>
  <si>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</si>
  <si>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</si>
  <si>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</si>
  <si>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</si>
  <si>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</si>
  <si>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</si>
  <si>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</si>
  <si>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</si>
  <si>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</si>
  <si>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</si>
  <si>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</si>
  <si>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</si>
  <si>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</si>
  <si>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</si>
  <si>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</si>
  <si>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</si>
  <si>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</si>
  <si>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</si>
  <si>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</si>
  <si>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</si>
  <si>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</si>
  <si>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</si>
  <si>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</si>
  <si>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</si>
  <si>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</si>
  <si>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</si>
  <si>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</si>
  <si>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</si>
  <si>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</si>
  <si>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</si>
  <si>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</si>
  <si>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</si>
  <si>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</si>
  <si>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</si>
  <si>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</si>
  <si>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</si>
  <si>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</si>
  <si>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</si>
  <si>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</si>
  <si>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</si>
  <si>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</si>
  <si>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</si>
  <si>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</si>
  <si>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</si>
  <si>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</si>
  <si>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</si>
  <si>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</si>
  <si>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</si>
  <si>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</si>
  <si>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</si>
  <si>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</si>
  <si>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</si>
  <si>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</si>
  <si>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</si>
  <si>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</si>
  <si>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</si>
  <si>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</si>
  <si>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</si>
  <si>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</si>
  <si>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</si>
  <si>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</si>
  <si>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</si>
  <si>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</si>
  <si>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</si>
  <si>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</si>
  <si>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</si>
  <si>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</si>
  <si>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</si>
  <si>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</si>
  <si>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</si>
  <si>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</si>
  <si>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</si>
  <si>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</si>
  <si>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</si>
  <si>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</si>
  <si>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</si>
  <si>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</si>
  <si>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</si>
  <si>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</si>
  <si>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</si>
  <si>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</si>
  <si>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</si>
  <si>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</si>
  <si>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</si>
  <si>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</si>
  <si>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</si>
  <si>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</si>
  <si>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</si>
  <si>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</si>
  <si>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</si>
  <si>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</si>
  <si>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</si>
  <si>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</si>
  <si>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</si>
  <si>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</si>
  <si>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</si>
  <si>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</si>
  <si>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</si>
  <si>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</si>
  <si>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</si>
  <si>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</si>
  <si>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</si>
  <si>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</si>
  <si>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</si>
  <si>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</si>
  <si>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</si>
  <si>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</si>
  <si>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</si>
  <si>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</si>
  <si>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</si>
  <si>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</si>
  <si>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</si>
  <si>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</si>
  <si>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</si>
  <si>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</si>
  <si>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</si>
  <si>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</si>
  <si>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</si>
  <si>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</si>
  <si>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</si>
  <si>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</si>
  <si>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</si>
  <si>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</si>
  <si>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</si>
  <si>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</si>
  <si>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</si>
  <si>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</si>
  <si>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</si>
  <si>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</si>
  <si>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</si>
  <si>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</si>
  <si>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</si>
  <si>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</si>
  <si>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</si>
  <si>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</si>
  <si>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</si>
  <si>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</si>
  <si>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</si>
  <si>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</si>
  <si>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</si>
  <si>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</si>
  <si>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</si>
  <si>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</si>
  <si>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</si>
  <si>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</si>
  <si>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</si>
  <si>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</si>
  <si>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</si>
  <si>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</si>
  <si>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</si>
  <si>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</si>
  <si>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</si>
  <si>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</si>
  <si>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</si>
  <si>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</si>
  <si>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</si>
  <si>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</si>
  <si>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</si>
  <si>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</si>
  <si>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</si>
  <si>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</si>
  <si>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</si>
  <si>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</si>
  <si>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</si>
  <si>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</si>
  <si>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</si>
  <si>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</si>
  <si>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</si>
  <si>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</si>
  <si>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</si>
  <si>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</si>
  <si>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</si>
  <si>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</si>
  <si>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</si>
  <si>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</si>
  <si>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</si>
  <si>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</si>
  <si>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</si>
  <si>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</si>
  <si>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</si>
  <si>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</si>
  <si>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</si>
  <si>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</si>
  <si>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</si>
  <si>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</si>
  <si>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</si>
  <si>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</si>
  <si>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</si>
  <si>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</si>
  <si>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</si>
  <si>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</si>
  <si>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</si>
  <si>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</si>
  <si>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</si>
  <si>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</si>
  <si>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</si>
  <si>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</si>
  <si>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</si>
  <si>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</si>
  <si>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</si>
  <si>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</si>
  <si>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</si>
  <si>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</si>
  <si>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</si>
  <si>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</si>
  <si>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</si>
  <si>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</si>
  <si>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</si>
  <si>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</si>
  <si>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</si>
  <si>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</si>
  <si>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</si>
  <si>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</si>
  <si>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</si>
  <si>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</si>
  <si>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</si>
  <si>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</si>
  <si>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</si>
  <si>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</si>
  <si>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</si>
  <si>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</si>
  <si>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</si>
  <si>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</si>
  <si>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</si>
  <si>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</si>
  <si>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</si>
  <si>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</si>
  <si>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</si>
  <si>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</si>
  <si>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</si>
  <si>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</si>
  <si>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</si>
  <si>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</si>
  <si>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</si>
  <si>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</si>
  <si>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</si>
  <si>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</si>
  <si>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</si>
  <si>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</si>
  <si>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</si>
  <si>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</si>
  <si>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</si>
  <si>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</si>
  <si>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</si>
  <si>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</si>
  <si>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</si>
  <si>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</si>
  <si>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</si>
  <si>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</si>
  <si>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</si>
  <si>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</si>
  <si>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</si>
  <si>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</si>
  <si>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</si>
  <si>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</si>
  <si>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</si>
  <si>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</si>
  <si>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</si>
  <si>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</si>
  <si>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</si>
  <si>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</si>
  <si>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</si>
  <si>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</si>
  <si>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</si>
  <si>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</si>
  <si>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</si>
  <si>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</si>
  <si>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</si>
  <si>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</si>
  <si>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</si>
  <si>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</si>
  <si>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</si>
  <si>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</si>
  <si>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</si>
  <si>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</si>
  <si>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</si>
  <si>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</si>
  <si>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</si>
  <si>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</si>
  <si>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</si>
  <si>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</si>
  <si>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</si>
  <si>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</si>
  <si>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</si>
  <si>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</si>
  <si>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</si>
  <si>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</si>
  <si>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</si>
  <si>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</si>
  <si>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</si>
  <si>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</si>
  <si>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</si>
  <si>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</si>
  <si>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</si>
  <si>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</si>
  <si>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</si>
  <si>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</si>
  <si>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</si>
  <si>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</si>
  <si>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</si>
  <si>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</si>
  <si>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</si>
  <si>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</si>
  <si>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</si>
  <si>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</si>
  <si>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</si>
  <si>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</si>
  <si>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</si>
  <si>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</si>
  <si>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</si>
  <si>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</si>
  <si>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</si>
  <si>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</si>
  <si>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</si>
  <si>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</si>
  <si>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</si>
  <si>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</si>
  <si>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</si>
  <si>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</si>
  <si>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</si>
  <si>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</si>
  <si>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</si>
  <si>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</si>
  <si>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</si>
  <si>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</si>
  <si>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</si>
  <si>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</si>
  <si>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</si>
  <si>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</si>
  <si>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</si>
  <si>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</si>
  <si>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</si>
  <si>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</si>
  <si>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</si>
  <si>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</si>
  <si>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</si>
  <si>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</si>
  <si>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</si>
  <si>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</si>
  <si>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</si>
  <si>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</si>
  <si>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</si>
  <si>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</si>
  <si>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</si>
  <si>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</si>
  <si>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</si>
  <si>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</si>
  <si>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</si>
  <si>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</si>
  <si>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</si>
  <si>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</si>
  <si>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</si>
  <si>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</si>
  <si>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</si>
  <si>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</si>
  <si>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</si>
  <si>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</si>
  <si>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</si>
  <si>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</si>
  <si>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</si>
  <si>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</si>
  <si>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</si>
  <si>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</si>
  <si>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</si>
  <si>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</si>
  <si>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</si>
  <si>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</si>
  <si>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</si>
  <si>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</si>
  <si>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</si>
  <si>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</si>
  <si>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</si>
  <si>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</si>
  <si>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</si>
  <si>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</si>
  <si>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</si>
  <si>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</si>
  <si>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</si>
  <si>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</si>
  <si>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</si>
  <si>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</si>
  <si>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</si>
  <si>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</si>
  <si>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</si>
  <si>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</si>
  <si>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</si>
  <si>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</si>
  <si>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</si>
  <si>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</si>
  <si>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</si>
  <si>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</si>
  <si>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</si>
  <si>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</si>
  <si>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</si>
  <si>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</si>
  <si>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</si>
  <si>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</si>
  <si>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</si>
  <si>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</si>
  <si>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</si>
  <si>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</si>
  <si>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</si>
  <si>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</si>
  <si>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</si>
  <si>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</si>
  <si>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</si>
  <si>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</si>
  <si>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</si>
  <si>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</si>
  <si>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</si>
  <si>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</si>
  <si>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</si>
  <si>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</si>
  <si>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</si>
  <si>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</si>
  <si>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</si>
  <si>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</si>
  <si>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</si>
  <si>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</si>
  <si>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</si>
  <si>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</si>
  <si>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</si>
  <si>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</si>
  <si>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</si>
  <si>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</si>
  <si>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</si>
  <si>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</si>
  <si>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</si>
  <si>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</si>
  <si>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</si>
  <si>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</si>
  <si>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</si>
  <si>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</si>
  <si>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</si>
  <si>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</si>
  <si>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</si>
  <si>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</si>
  <si>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</si>
  <si>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</si>
  <si>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</si>
  <si>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</si>
  <si>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</si>
  <si>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</si>
  <si>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</si>
  <si>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</si>
  <si>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</si>
  <si>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</si>
  <si>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</si>
  <si>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</si>
  <si>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</si>
  <si>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</si>
  <si>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</si>
  <si>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</si>
  <si>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</si>
  <si>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</si>
  <si>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</si>
  <si>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</si>
  <si>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</si>
  <si>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</si>
  <si>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</si>
  <si>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</si>
  <si>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</si>
  <si>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</si>
  <si>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</si>
  <si>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</si>
  <si>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</si>
  <si>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</si>
  <si>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</si>
  <si>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</si>
  <si>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</si>
  <si>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</si>
  <si>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</si>
  <si>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</si>
  <si>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</si>
  <si>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</si>
  <si>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</si>
  <si>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</si>
  <si>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</si>
  <si>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</si>
  <si>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</si>
  <si>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</si>
  <si>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</si>
  <si>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</si>
  <si>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</si>
  <si>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</si>
  <si>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</si>
  <si>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</si>
  <si>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</si>
  <si>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</si>
  <si>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</si>
  <si>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</si>
  <si>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</si>
  <si>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</si>
  <si>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</si>
  <si>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</si>
  <si>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</si>
  <si>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</si>
  <si>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</si>
  <si>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</si>
  <si>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</si>
  <si>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</si>
  <si>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</si>
  <si>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</si>
  <si>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</si>
  <si>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</si>
  <si>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</si>
  <si>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</si>
  <si>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</si>
  <si>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</si>
  <si>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</si>
  <si>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</si>
  <si>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</si>
  <si>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</si>
  <si>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</si>
  <si>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</si>
  <si>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</si>
  <si>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</si>
  <si>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</si>
  <si>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</si>
  <si>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</si>
  <si>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</si>
  <si>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</si>
  <si>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</si>
  <si>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</si>
  <si>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</si>
  <si>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</si>
  <si>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</si>
  <si>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</si>
  <si>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</si>
  <si>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</si>
  <si>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</si>
  <si>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</si>
  <si>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</si>
  <si>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</si>
  <si>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</si>
  <si>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</si>
  <si>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</si>
  <si>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</si>
  <si>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</si>
  <si>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</si>
  <si>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</si>
  <si>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</si>
  <si>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</si>
  <si>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</si>
  <si>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</si>
  <si>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</si>
  <si>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</si>
  <si>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</si>
  <si>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</si>
  <si>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</si>
  <si>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</si>
  <si>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</si>
  <si>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</si>
  <si>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</si>
  <si>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</si>
  <si>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</si>
  <si>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</si>
  <si>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</si>
  <si>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</si>
  <si>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</si>
  <si>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</si>
  <si>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</si>
  <si>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</si>
  <si>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</si>
  <si>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</si>
  <si>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</si>
  <si>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</si>
  <si>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</si>
  <si>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</si>
  <si>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</si>
  <si>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</si>
  <si>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</si>
  <si>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</si>
  <si>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</si>
  <si>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</si>
  <si>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</si>
  <si>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</si>
  <si>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</si>
  <si>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</si>
  <si>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</si>
  <si>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</si>
  <si>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</si>
  <si>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</si>
  <si>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</si>
  <si>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</si>
  <si>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</si>
  <si>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</si>
  <si>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</si>
  <si>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</si>
  <si>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</si>
  <si>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</si>
  <si>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</si>
  <si>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</si>
  <si>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</si>
  <si>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</si>
  <si>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</si>
  <si>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</si>
  <si>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</si>
  <si>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</si>
  <si>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</si>
  <si>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</si>
  <si>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</si>
  <si>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</si>
  <si>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</si>
  <si>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</si>
  <si>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</si>
  <si>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</si>
  <si>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</si>
  <si>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</si>
  <si>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</si>
  <si>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</si>
  <si>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</si>
  <si>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</si>
  <si>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</si>
  <si>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</si>
  <si>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</si>
  <si>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</si>
  <si>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</si>
  <si>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</si>
  <si>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</si>
  <si>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</si>
  <si>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</si>
  <si>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</si>
  <si>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</si>
  <si>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</si>
  <si>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</si>
  <si>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</si>
  <si>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</si>
  <si>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</si>
  <si>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</si>
  <si>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</si>
  <si>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</si>
  <si>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</si>
  <si>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</si>
  <si>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</si>
  <si>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</si>
  <si>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</si>
  <si>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</si>
  <si>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</si>
  <si>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</si>
  <si>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</si>
  <si>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</si>
  <si>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</si>
  <si>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</si>
  <si>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</si>
  <si>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</si>
  <si>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</si>
  <si>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</si>
  <si>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</si>
  <si>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</si>
  <si>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</si>
  <si>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</si>
  <si>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</si>
  <si>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</si>
  <si>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</si>
  <si>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</si>
  <si>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</si>
  <si>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</si>
  <si>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</si>
  <si>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</si>
  <si>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</si>
  <si>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</si>
  <si>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</si>
  <si>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</si>
  <si>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</si>
  <si>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</si>
  <si>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</si>
  <si>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</si>
  <si>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</si>
  <si>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</si>
  <si>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</si>
  <si>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</si>
  <si>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</si>
  <si>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</si>
  <si>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</si>
  <si>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</si>
  <si>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</si>
  <si>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</si>
  <si>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</si>
  <si>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</si>
  <si>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</si>
  <si>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</si>
  <si>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</si>
  <si>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</si>
  <si>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</si>
  <si>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</si>
  <si>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</si>
  <si>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</si>
  <si>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</si>
  <si>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</si>
  <si>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</si>
  <si>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</si>
  <si>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</si>
  <si>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</si>
  <si>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</si>
  <si>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</si>
  <si>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</si>
  <si>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</si>
  <si>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</si>
  <si>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</si>
  <si>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</si>
  <si>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</si>
  <si>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</si>
  <si>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</si>
  <si>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</si>
  <si>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</si>
  <si>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</si>
  <si>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</si>
  <si>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</si>
  <si>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</si>
  <si>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</si>
  <si>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</si>
  <si>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</si>
  <si>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</si>
  <si>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</si>
  <si>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</si>
  <si>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</si>
  <si>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</si>
  <si>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</si>
  <si>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</si>
  <si>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</si>
  <si>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</si>
  <si>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</si>
  <si>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</si>
  <si>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</si>
  <si>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</si>
  <si>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</si>
  <si>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</si>
  <si>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</si>
  <si>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</si>
  <si>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</si>
  <si>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</si>
  <si>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</si>
  <si>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</si>
  <si>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</si>
  <si>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</si>
  <si>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</si>
  <si>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</si>
  <si>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</si>
  <si>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</si>
  <si>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</si>
  <si>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</si>
  <si>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</si>
  <si>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</si>
  <si>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</si>
  <si>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</si>
  <si>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</si>
  <si>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</si>
  <si>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</si>
  <si>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</si>
  <si>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</si>
  <si>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</si>
  <si>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</si>
  <si>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</si>
  <si>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</si>
  <si>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</si>
  <si>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</si>
  <si>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</si>
  <si>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</si>
  <si>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</si>
  <si>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</si>
  <si>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</si>
  <si>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</si>
  <si>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</si>
  <si>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</si>
  <si>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</si>
  <si>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</si>
  <si>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</si>
  <si>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</si>
  <si>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</si>
  <si>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</si>
  <si>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</si>
  <si>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</si>
  <si>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</si>
  <si>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</si>
  <si>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</si>
  <si>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</si>
  <si>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</si>
  <si>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</si>
  <si>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</si>
  <si>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</si>
  <si>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</si>
  <si>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</si>
  <si>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</si>
  <si>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</si>
  <si>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</si>
  <si>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</si>
  <si>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</si>
  <si>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</si>
  <si>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</si>
  <si>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</si>
  <si>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</si>
  <si>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</si>
  <si>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</si>
  <si>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</si>
  <si>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</si>
  <si>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</si>
  <si>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</si>
  <si>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</si>
  <si>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</si>
  <si>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</si>
  <si>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</si>
  <si>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</si>
  <si>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</si>
  <si>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</si>
  <si>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</si>
  <si>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</si>
  <si>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</si>
  <si>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</si>
  <si>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</si>
  <si>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</si>
  <si>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</si>
  <si>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</si>
  <si>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</si>
  <si>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</si>
  <si>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</si>
  <si>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</si>
  <si>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</si>
  <si>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</si>
  <si>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</si>
  <si>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</si>
  <si>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</si>
  <si>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</si>
  <si>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</si>
  <si>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</si>
  <si>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</si>
  <si>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</si>
  <si>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</si>
  <si>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</si>
  <si>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</si>
  <si>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</si>
  <si>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</si>
  <si>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</si>
  <si>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</si>
  <si>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</si>
  <si>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</si>
  <si>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</si>
  <si>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</si>
  <si>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</si>
  <si>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</si>
  <si>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</si>
  <si>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</si>
  <si>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</si>
  <si>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</si>
  <si>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</si>
  <si>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</si>
  <si>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</si>
  <si>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</si>
  <si>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</si>
  <si>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</si>
  <si>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</si>
  <si>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</si>
  <si>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</si>
  <si>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</si>
  <si>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</si>
  <si>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</si>
  <si>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</si>
  <si>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</si>
  <si>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</si>
  <si>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</si>
  <si>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</si>
  <si>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</si>
  <si>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</si>
  <si>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</si>
  <si>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</si>
  <si>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</si>
  <si>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</si>
  <si>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</si>
  <si>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</si>
  <si>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</si>
  <si>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</si>
  <si>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</si>
  <si>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</si>
  <si>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</si>
  <si>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</si>
  <si>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</si>
  <si>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</si>
  <si>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</si>
  <si>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</si>
  <si>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</si>
  <si>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</si>
  <si>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</si>
  <si>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</si>
  <si>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</si>
  <si>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</si>
  <si>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</si>
  <si>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</si>
  <si>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</si>
  <si>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</si>
  <si>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</si>
  <si>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</si>
  <si>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</si>
  <si>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</si>
  <si>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</si>
  <si>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</si>
  <si>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</si>
  <si>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</si>
  <si>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</si>
  <si>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</si>
  <si>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</si>
  <si>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</si>
  <si>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</si>
  <si>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</si>
  <si>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</si>
  <si>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</si>
  <si>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</si>
  <si>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</si>
  <si>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</si>
  <si>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</si>
  <si>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</si>
  <si>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</si>
  <si>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</si>
  <si>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</si>
  <si>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</si>
  <si>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</si>
  <si>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</si>
  <si>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</si>
  <si>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</si>
  <si>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</si>
  <si>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</si>
  <si>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</si>
  <si>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</si>
  <si>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</si>
  <si>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</si>
  <si>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</si>
  <si>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</si>
  <si>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</si>
  <si>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</si>
  <si>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</si>
  <si>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</si>
  <si>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</si>
  <si>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</si>
  <si>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</si>
  <si>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</si>
  <si>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</si>
  <si>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</si>
  <si>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</si>
  <si>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</si>
  <si>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</si>
  <si>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</si>
  <si>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</si>
  <si>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</si>
  <si>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</si>
  <si>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</si>
  <si>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</si>
  <si>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</si>
  <si>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</si>
  <si>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</si>
  <si>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</si>
  <si>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</si>
  <si>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</si>
  <si>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</si>
  <si>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</si>
  <si>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</si>
  <si>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</si>
  <si>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</si>
  <si>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</si>
  <si>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</si>
  <si>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</si>
  <si>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</si>
  <si>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</si>
  <si>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</si>
  <si>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</si>
  <si>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</si>
  <si>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</si>
  <si>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</si>
  <si>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</si>
  <si>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</si>
  <si>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</si>
  <si>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</si>
  <si>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</si>
  <si>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</si>
  <si>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</si>
  <si>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</si>
  <si>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</si>
  <si>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</si>
  <si>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</si>
  <si>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</si>
  <si>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</si>
  <si>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</si>
  <si>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</si>
  <si>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</si>
  <si>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</si>
  <si>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</si>
  <si>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</si>
  <si>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</si>
  <si>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</si>
  <si>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</si>
  <si>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</si>
  <si>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</si>
  <si>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</si>
  <si>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</si>
  <si>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</si>
  <si>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</si>
  <si>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</si>
  <si>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</si>
  <si>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</si>
  <si>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</si>
  <si>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</si>
  <si>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</si>
  <si>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</si>
  <si>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</si>
  <si>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</si>
  <si>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</si>
  <si>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</si>
  <si>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</si>
  <si>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</si>
  <si>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</si>
  <si>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</si>
  <si>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</si>
  <si>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</si>
  <si>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</si>
  <si>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</si>
  <si>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</si>
  <si>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</si>
  <si>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</si>
  <si>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</si>
  <si>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</si>
  <si>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</si>
  <si>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</si>
  <si>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</si>
  <si>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</si>
  <si>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</si>
  <si>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</si>
  <si>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</si>
  <si>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</si>
  <si>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</si>
  <si>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</si>
  <si>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</si>
  <si>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</si>
  <si>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</si>
  <si>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</si>
  <si>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</si>
  <si>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</si>
  <si>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</si>
  <si>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</si>
  <si>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</si>
  <si>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</si>
  <si>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</si>
  <si>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</si>
  <si>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</si>
  <si>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</si>
  <si>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</si>
  <si>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</si>
  <si>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</si>
  <si>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</si>
  <si>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</si>
  <si>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</si>
  <si>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</si>
  <si>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</si>
  <si>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</si>
  <si>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</si>
  <si>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</si>
  <si>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</si>
  <si>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</si>
  <si>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</si>
  <si>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</si>
  <si>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</si>
  <si>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</si>
  <si>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</si>
  <si>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</si>
  <si>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</si>
  <si>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</si>
  <si>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</si>
  <si>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</si>
  <si>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</si>
  <si>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</si>
  <si>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</si>
  <si>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</si>
  <si>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</si>
  <si>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</si>
  <si>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</si>
  <si>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</si>
  <si>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</si>
  <si>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</si>
  <si>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</si>
  <si>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</si>
  <si>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</si>
  <si>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</si>
  <si>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</si>
  <si>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</si>
  <si>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</si>
  <si>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</si>
  <si>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</si>
  <si>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</si>
  <si>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</si>
  <si>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</si>
  <si>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</si>
  <si>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</si>
  <si>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</si>
  <si>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</si>
  <si>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</si>
  <si>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</si>
  <si>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</si>
  <si>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</si>
  <si>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</si>
  <si>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</si>
  <si>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</si>
  <si>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</si>
  <si>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</si>
  <si>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</si>
  <si>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</si>
  <si>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</si>
  <si>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</si>
  <si>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</si>
  <si>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</si>
  <si>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</si>
  <si>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</si>
  <si>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</si>
  <si>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</si>
  <si>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</si>
  <si>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</si>
  <si>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</si>
  <si>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</si>
  <si>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</si>
  <si>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</si>
  <si>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</si>
  <si>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</si>
  <si>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</si>
  <si>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</si>
  <si>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</si>
  <si>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</si>
  <si>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</si>
  <si>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</si>
  <si>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</si>
  <si>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</si>
  <si>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</si>
  <si>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</si>
  <si>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</si>
  <si>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</si>
  <si>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</si>
  <si>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</si>
  <si>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</si>
  <si>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</si>
  <si>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</si>
  <si>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</si>
  <si>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</si>
  <si>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</si>
  <si>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</si>
  <si>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</si>
  <si>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</si>
  <si>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</si>
  <si>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</si>
  <si>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</si>
  <si>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</si>
  <si>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</si>
  <si>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</si>
  <si>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</si>
  <si>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</si>
  <si>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</si>
  <si>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</si>
  <si>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</si>
  <si>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</si>
  <si>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</si>
  <si>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</si>
  <si>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</si>
  <si>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</si>
  <si>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</si>
  <si>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</si>
  <si>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</si>
  <si>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</si>
  <si>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</si>
  <si>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</si>
  <si>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</si>
  <si>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</si>
  <si>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</si>
  <si>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</si>
  <si>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</si>
  <si>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</si>
  <si>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</si>
  <si>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</si>
  <si>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</si>
  <si>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</si>
  <si>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</si>
  <si>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</si>
  <si>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</si>
  <si>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</si>
  <si>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</si>
  <si>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</si>
  <si>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</si>
  <si>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</si>
  <si>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</si>
  <si>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</si>
  <si>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</si>
  <si>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</si>
  <si>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</si>
  <si>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</si>
  <si>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</si>
  <si>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</si>
  <si>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</si>
  <si>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</si>
  <si>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</si>
  <si>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</si>
  <si>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</si>
  <si>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</si>
  <si>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</si>
  <si>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</si>
  <si>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</si>
  <si>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</si>
  <si>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</si>
  <si>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</si>
  <si>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</si>
  <si>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</si>
  <si>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</si>
  <si>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</si>
  <si>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</si>
  <si>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</si>
  <si>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</si>
  <si>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</si>
  <si>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</si>
  <si>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</si>
  <si>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</si>
  <si>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</si>
  <si>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</si>
  <si>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</si>
  <si>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</si>
  <si>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</si>
  <si>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</si>
  <si>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</si>
  <si>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</si>
  <si>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</si>
  <si>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</si>
  <si>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</si>
  <si>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</si>
  <si>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</si>
  <si>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</si>
  <si>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</si>
  <si>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</si>
  <si>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</si>
  <si>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</si>
  <si>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</si>
  <si>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</si>
  <si>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</si>
  <si>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</si>
  <si>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</si>
  <si>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</si>
  <si>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</si>
  <si>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</si>
  <si>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</si>
  <si>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</si>
  <si>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</si>
  <si>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</si>
  <si>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</si>
  <si>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</si>
  <si>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</si>
  <si>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</si>
  <si>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</si>
  <si>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</si>
  <si>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</si>
  <si>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</si>
  <si>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</si>
  <si>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</si>
  <si>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</si>
  <si>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</si>
  <si>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</si>
  <si>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</si>
  <si>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</si>
  <si>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</si>
  <si>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</si>
  <si>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</si>
  <si>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</si>
  <si>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</si>
  <si>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</si>
  <si>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</si>
  <si>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</si>
  <si>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</si>
  <si>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</si>
  <si>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</si>
  <si>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</si>
  <si>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</si>
  <si>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</si>
  <si>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</si>
  <si>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</si>
  <si>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</si>
  <si>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</si>
  <si>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</si>
  <si>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</si>
  <si>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</si>
  <si>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</si>
  <si>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</si>
  <si>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</si>
  <si>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</si>
  <si>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</si>
  <si>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</si>
  <si>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</si>
  <si>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</si>
  <si>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</si>
  <si>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</si>
  <si>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</si>
  <si>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</si>
  <si>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</si>
  <si>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</si>
  <si>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</si>
  <si>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</si>
  <si>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</si>
  <si>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</si>
  <si>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</si>
  <si>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</si>
  <si>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</si>
  <si>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</si>
  <si>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</si>
  <si>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</si>
  <si>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</si>
  <si>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</si>
  <si>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</si>
  <si>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</si>
  <si>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</si>
  <si>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</si>
  <si>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</si>
  <si>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</si>
  <si>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</si>
  <si>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</si>
  <si>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</si>
  <si>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</si>
  <si>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</si>
  <si>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</si>
  <si>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</si>
  <si>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</si>
  <si>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</si>
  <si>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</si>
  <si>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</si>
  <si>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</si>
  <si>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</si>
  <si>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</si>
  <si>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</si>
  <si>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</si>
  <si>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</si>
  <si>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</si>
  <si>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</si>
  <si>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</si>
  <si>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</si>
  <si>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</si>
  <si>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</si>
  <si>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</si>
  <si>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</si>
  <si>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</si>
  <si>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</si>
  <si>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</si>
  <si>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</si>
  <si>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</si>
  <si>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</si>
  <si>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</si>
  <si>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</si>
  <si>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</si>
  <si>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</si>
  <si>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</si>
  <si>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</si>
  <si>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</si>
  <si>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</si>
  <si>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</si>
  <si>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</si>
  <si>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</si>
  <si>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</si>
  <si>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</si>
  <si>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</si>
  <si>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</si>
  <si>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</si>
  <si>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</si>
  <si>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</si>
  <si>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</si>
  <si>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</si>
  <si>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</si>
  <si>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</si>
  <si>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</si>
  <si>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</si>
  <si>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</si>
  <si>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</si>
  <si>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</si>
  <si>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</si>
  <si>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</si>
  <si>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</si>
  <si>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</si>
  <si>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</si>
  <si>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</si>
  <si>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</si>
  <si>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</si>
  <si>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</si>
  <si>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</si>
  <si>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</si>
  <si>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</si>
  <si>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</si>
  <si>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</si>
  <si>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</si>
  <si>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</si>
  <si>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</si>
  <si>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</si>
  <si>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</si>
  <si>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</si>
  <si>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</si>
  <si>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</si>
  <si>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</si>
  <si>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</si>
  <si>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</si>
  <si>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</si>
  <si>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</si>
  <si>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</si>
  <si>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</si>
  <si>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</si>
  <si>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</si>
  <si>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</si>
  <si>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</si>
  <si>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</si>
  <si>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</si>
  <si>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</si>
  <si>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</si>
  <si>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</si>
  <si>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</si>
  <si>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</si>
  <si>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</si>
  <si>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</si>
  <si>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</si>
  <si>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</si>
  <si>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</si>
  <si>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</si>
  <si>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</si>
  <si>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</si>
  <si>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</si>
  <si>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</si>
  <si>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</si>
  <si>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</si>
  <si>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</si>
  <si>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</si>
  <si>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</si>
  <si>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</si>
  <si>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</si>
  <si>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</si>
  <si>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</si>
  <si>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</si>
  <si>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</si>
  <si>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</si>
  <si>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</si>
  <si>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</si>
  <si>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</si>
  <si>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</si>
  <si>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</si>
  <si>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</si>
  <si>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</si>
  <si>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</si>
  <si>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</si>
  <si>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</si>
  <si>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</si>
  <si>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</si>
  <si>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</si>
  <si>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</si>
  <si>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</si>
  <si>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</si>
  <si>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</si>
  <si>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</si>
  <si>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</si>
  <si>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</si>
  <si>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</si>
  <si>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</si>
  <si>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</si>
  <si>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</si>
  <si>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</si>
  <si>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</si>
  <si>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</si>
  <si>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</si>
  <si>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</si>
  <si>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</si>
  <si>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</si>
  <si>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</si>
  <si>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</si>
  <si>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</si>
  <si>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</si>
  <si>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</si>
  <si>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</si>
  <si>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</si>
  <si>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</si>
  <si>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</si>
  <si>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</si>
  <si>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</si>
  <si>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</si>
  <si>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</si>
  <si>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</si>
  <si>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</si>
  <si>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</si>
  <si>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</si>
  <si>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</si>
  <si>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</si>
  <si>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</si>
  <si>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</si>
  <si>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</si>
  <si>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</si>
  <si>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</si>
  <si>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</si>
  <si>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</si>
  <si>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</si>
  <si>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</si>
  <si>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</si>
  <si>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</si>
  <si>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</si>
  <si>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</si>
  <si>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</si>
  <si>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</si>
  <si>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</si>
  <si>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</si>
  <si>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</si>
  <si>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</si>
  <si>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</si>
  <si>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</si>
  <si>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</si>
  <si>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</si>
  <si>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</si>
  <si>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</si>
  <si>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</si>
  <si>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</si>
  <si>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</si>
  <si>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</si>
  <si>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</si>
  <si>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</si>
  <si>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</si>
  <si>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</si>
  <si>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</si>
  <si>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</si>
  <si>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</si>
  <si>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</si>
  <si>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</si>
  <si>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</si>
  <si>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</si>
  <si>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</si>
  <si>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</si>
  <si>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</si>
  <si>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</si>
  <si>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</si>
  <si>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</si>
  <si>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</si>
  <si>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</si>
  <si>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</si>
  <si>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</si>
  <si>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</si>
  <si>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</si>
  <si>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</si>
  <si>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</si>
  <si>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</si>
  <si>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</si>
  <si>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</si>
  <si>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</si>
  <si>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</si>
  <si>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</si>
  <si>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</si>
  <si>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</si>
  <si>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</si>
  <si>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</si>
  <si>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</si>
  <si>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</si>
  <si>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</si>
  <si>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</si>
  <si>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</si>
  <si>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</si>
  <si>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</si>
  <si>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</si>
  <si>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</si>
  <si>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</si>
  <si>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</si>
  <si>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</si>
  <si>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</si>
  <si>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</si>
  <si>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</si>
  <si>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</si>
  <si>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</si>
  <si>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</si>
  <si>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</si>
  <si>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</si>
  <si>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</si>
  <si>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</si>
  <si>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</si>
  <si>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</si>
  <si>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</si>
  <si>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</si>
  <si>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</si>
  <si>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</si>
  <si>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</si>
  <si>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</si>
  <si>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</si>
  <si>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</si>
  <si>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</si>
  <si>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</si>
  <si>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</si>
  <si>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</si>
  <si>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</si>
  <si>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</si>
  <si>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</si>
  <si>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</si>
  <si>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</si>
  <si>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</si>
  <si>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</si>
  <si>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</si>
  <si>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</si>
  <si>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</si>
  <si>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</si>
  <si>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</si>
  <si>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</si>
  <si>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</si>
  <si>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</si>
  <si>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</si>
  <si>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</si>
  <si>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</si>
  <si>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</si>
  <si>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</si>
  <si>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</si>
  <si>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</si>
  <si>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</si>
  <si>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</si>
  <si>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</si>
  <si>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</si>
  <si>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</si>
  <si>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</si>
  <si>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</si>
  <si>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</si>
  <si>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</si>
  <si>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</si>
  <si>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</si>
  <si>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</si>
  <si>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</si>
  <si>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</si>
  <si>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</si>
  <si>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</si>
  <si>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</si>
  <si>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</si>
  <si>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</si>
  <si>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</si>
  <si>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</si>
  <si>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</si>
  <si>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</si>
  <si>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</si>
  <si>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</si>
  <si>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</si>
  <si>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</si>
  <si>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</si>
  <si>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</si>
  <si>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</si>
  <si>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</si>
  <si>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</si>
  <si>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</si>
  <si>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</si>
  <si>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</si>
  <si>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</si>
  <si>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</si>
  <si>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</si>
  <si>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</si>
  <si>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</si>
  <si>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</si>
  <si>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</si>
  <si>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</si>
  <si>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</si>
  <si>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</si>
  <si>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</si>
  <si>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</si>
  <si>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</si>
  <si>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</si>
  <si>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</si>
  <si>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</si>
  <si>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</si>
  <si>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</si>
  <si>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</si>
  <si>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</si>
  <si>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</si>
  <si>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</si>
  <si>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</si>
  <si>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</si>
  <si>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</si>
  <si>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</si>
  <si>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</si>
  <si>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</si>
  <si>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</si>
  <si>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</si>
  <si>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</si>
  <si>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</si>
  <si>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</si>
  <si>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</si>
  <si>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</si>
  <si>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</si>
  <si>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</si>
  <si>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</si>
  <si>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</si>
  <si>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</si>
  <si>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</si>
  <si>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</si>
  <si>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</si>
  <si>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</si>
  <si>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</si>
  <si>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</si>
  <si>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</si>
  <si>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</si>
  <si>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</si>
  <si>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</si>
  <si>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</si>
  <si>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</si>
  <si>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</si>
  <si>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</si>
  <si>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</si>
  <si>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</si>
  <si>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</si>
  <si>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</si>
  <si>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</si>
  <si>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</si>
  <si>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</si>
  <si>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</si>
  <si>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</si>
  <si>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</si>
  <si>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</si>
  <si>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</si>
  <si>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</si>
  <si>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</si>
  <si>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</si>
  <si>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</si>
  <si>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</si>
  <si>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</si>
  <si>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</si>
  <si>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</si>
  <si>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</si>
  <si>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</si>
  <si>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</si>
  <si>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</si>
  <si>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</si>
  <si>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</si>
  <si>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</si>
  <si>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</si>
  <si>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</si>
  <si>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</si>
  <si>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</si>
  <si>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</si>
  <si>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</si>
  <si>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</si>
  <si>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</si>
  <si>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</si>
  <si>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</si>
  <si>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</si>
  <si>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</si>
  <si>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</si>
  <si>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</si>
  <si>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</si>
  <si>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</si>
  <si>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</si>
  <si>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</si>
  <si>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</si>
  <si>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</si>
  <si>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</si>
  <si>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</si>
  <si>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</si>
  <si>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</si>
  <si>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</si>
  <si>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</si>
  <si>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</si>
  <si>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</si>
  <si>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</si>
  <si>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</si>
  <si>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</si>
  <si>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</si>
  <si>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</si>
  <si>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</si>
  <si>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</si>
  <si>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</si>
  <si>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</si>
  <si>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</si>
  <si>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</si>
  <si>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</si>
  <si>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</si>
  <si>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</si>
  <si>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</si>
  <si>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</si>
  <si>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</si>
  <si>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</si>
  <si>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</si>
  <si>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</si>
  <si>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</si>
  <si>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</si>
  <si>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</si>
  <si>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</si>
  <si>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</si>
  <si>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</si>
  <si>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</si>
  <si>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</si>
  <si>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</si>
  <si>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</si>
  <si>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</si>
  <si>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</si>
  <si>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</si>
  <si>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</si>
  <si>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</si>
  <si>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</si>
  <si>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</si>
  <si>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</si>
  <si>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</si>
  <si>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</si>
  <si>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</si>
  <si>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</si>
  <si>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</si>
  <si>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</si>
  <si>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</si>
  <si>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</si>
  <si>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</si>
  <si>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</si>
  <si>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</si>
  <si>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</si>
  <si>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</si>
  <si>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</si>
  <si>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</si>
  <si>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</si>
  <si>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</si>
  <si>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</si>
  <si>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</si>
  <si>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</si>
  <si>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</si>
  <si>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</si>
  <si>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</si>
  <si>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</si>
  <si>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</si>
  <si>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</si>
  <si>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</si>
  <si>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</si>
  <si>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</si>
  <si>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</si>
  <si>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</si>
  <si>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</si>
  <si>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</si>
  <si>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</si>
  <si>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</si>
  <si>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</si>
  <si>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</si>
  <si>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</si>
  <si>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</si>
  <si>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</si>
  <si>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</si>
  <si>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</si>
  <si>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</si>
  <si>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</si>
  <si>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</si>
  <si>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</si>
  <si>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</si>
  <si>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</si>
  <si>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</si>
  <si>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</si>
  <si>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</si>
  <si>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</si>
  <si>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</si>
  <si>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</si>
  <si>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</si>
  <si>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</si>
  <si>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</si>
  <si>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</si>
  <si>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</si>
  <si>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</si>
  <si>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</si>
  <si>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</si>
  <si>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</si>
  <si>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</si>
  <si>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</si>
  <si>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</si>
  <si>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</si>
  <si>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</si>
  <si>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</si>
  <si>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</si>
  <si>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</si>
  <si>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</si>
  <si>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</si>
  <si>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</si>
  <si>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</si>
  <si>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</si>
  <si>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</si>
  <si>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</si>
  <si>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</si>
  <si>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</si>
  <si>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</si>
  <si>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</si>
  <si>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</si>
  <si>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</si>
  <si>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</si>
  <si>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</si>
  <si>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</si>
  <si>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</si>
  <si>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</si>
  <si>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</si>
  <si>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</si>
  <si>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</si>
  <si>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</si>
  <si>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</si>
  <si>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</si>
  <si>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</si>
  <si>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</si>
  <si>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</si>
  <si>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</si>
  <si>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</si>
  <si>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</si>
  <si>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</si>
  <si>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</si>
  <si>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</si>
  <si>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</si>
  <si>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</si>
  <si>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</si>
  <si>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</si>
  <si>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</si>
  <si>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</si>
  <si>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</si>
  <si>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</si>
  <si>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</si>
  <si>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</si>
  <si>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</si>
  <si>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</si>
  <si>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</si>
  <si>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</si>
  <si>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</si>
  <si>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</si>
  <si>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</si>
  <si>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</si>
  <si>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</si>
  <si>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</si>
  <si>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</si>
  <si>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</si>
  <si>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</si>
  <si>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</si>
  <si>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</si>
  <si>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</si>
  <si>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</si>
  <si>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</si>
  <si>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</si>
  <si>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</si>
  <si>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</si>
  <si>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</si>
  <si>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</si>
  <si>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</si>
  <si>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</si>
  <si>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</si>
  <si>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</si>
  <si>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</si>
  <si>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</si>
  <si>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</si>
  <si>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</si>
  <si>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</si>
  <si>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</si>
  <si>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</si>
  <si>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</si>
  <si>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</si>
  <si>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</si>
  <si>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</si>
  <si>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</si>
  <si>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</si>
  <si>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</si>
  <si>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</si>
  <si>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</si>
  <si>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</si>
  <si>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</si>
  <si>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</si>
  <si>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</si>
  <si>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</si>
  <si>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</si>
  <si>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</si>
  <si>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</si>
  <si>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</si>
  <si>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</si>
  <si>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</si>
  <si>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</si>
  <si>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</si>
  <si>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</si>
  <si>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</si>
  <si>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</si>
  <si>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</si>
  <si>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</si>
  <si>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</si>
  <si>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</si>
  <si>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</si>
  <si>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</si>
  <si>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</si>
  <si>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</si>
  <si>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</si>
  <si>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</si>
  <si>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</si>
  <si>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</si>
  <si>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</si>
  <si>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</si>
  <si>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</si>
  <si>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</si>
  <si>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</si>
  <si>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</si>
  <si>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</si>
  <si>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</si>
  <si>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</si>
  <si>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</si>
  <si>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</si>
  <si>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</si>
  <si>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</si>
  <si>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</si>
  <si>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</si>
  <si>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</si>
  <si>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</si>
  <si>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</si>
  <si>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</si>
  <si>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</si>
  <si>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</si>
  <si>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</si>
  <si>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</si>
  <si>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</si>
  <si>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</si>
  <si>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</si>
  <si>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</si>
  <si>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</si>
  <si>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</si>
  <si>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</si>
  <si>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</si>
  <si>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</si>
  <si>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</si>
  <si>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</si>
  <si>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</si>
  <si>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</si>
  <si>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</si>
  <si>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</si>
  <si>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</si>
  <si>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</si>
  <si>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</si>
  <si>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</si>
  <si>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</si>
  <si>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</si>
  <si>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</si>
  <si>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</si>
  <si>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</si>
  <si>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</si>
  <si>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</si>
  <si>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</si>
  <si>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</si>
  <si>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</si>
  <si>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</si>
  <si>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</si>
  <si>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</si>
  <si>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</si>
  <si>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</si>
  <si>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</si>
  <si>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</si>
  <si>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</si>
  <si>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</si>
  <si>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</si>
  <si>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</si>
  <si>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</si>
  <si>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</si>
  <si>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</si>
  <si>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</si>
  <si>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</si>
  <si>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</si>
  <si>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</si>
  <si>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</si>
  <si>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</si>
  <si>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</si>
  <si>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</si>
  <si>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</si>
  <si>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</si>
  <si>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</si>
  <si>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</si>
  <si>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</si>
  <si>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</si>
  <si>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</si>
  <si>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</si>
  <si>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</si>
  <si>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</si>
  <si>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</si>
  <si>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</si>
  <si>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</si>
  <si>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</si>
  <si>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</si>
  <si>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</si>
  <si>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</si>
  <si>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</si>
  <si>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</si>
  <si>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</si>
  <si>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</si>
  <si>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</si>
  <si>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</si>
  <si>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</si>
  <si>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</si>
  <si>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</si>
  <si>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</si>
  <si>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</si>
  <si>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</si>
  <si>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</si>
  <si>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</si>
  <si>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</si>
  <si>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</si>
  <si>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</si>
  <si>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</si>
  <si>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</si>
  <si>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</si>
  <si>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</si>
  <si>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</si>
  <si>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</si>
  <si>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</si>
  <si>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</si>
  <si>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</si>
  <si>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</si>
  <si>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</si>
  <si>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</si>
  <si>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</si>
  <si>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</si>
  <si>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</si>
  <si>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</si>
  <si>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</si>
  <si>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</si>
  <si>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</si>
  <si>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</si>
  <si>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</si>
  <si>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</si>
  <si>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</si>
  <si>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</si>
  <si>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</si>
  <si>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</si>
  <si>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</si>
  <si>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</si>
  <si>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</si>
  <si>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</si>
  <si>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</si>
  <si>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</si>
  <si>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</si>
  <si>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</si>
  <si>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</si>
  <si>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</si>
  <si>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</si>
  <si>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</si>
  <si>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</si>
  <si>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</si>
  <si>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</si>
  <si>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</si>
  <si>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</si>
  <si>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</si>
  <si>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</si>
  <si>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</si>
  <si>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</si>
  <si>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</si>
  <si>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</si>
  <si>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</si>
  <si>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</si>
  <si>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</si>
  <si>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</si>
  <si>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</si>
  <si>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</si>
  <si>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</si>
  <si>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</si>
  <si>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</si>
  <si>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</si>
  <si>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</si>
  <si>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</si>
  <si>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</si>
  <si>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</si>
  <si>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</si>
  <si>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</si>
  <si>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</si>
  <si>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</si>
  <si>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</si>
  <si>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</si>
  <si>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</si>
  <si>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</si>
  <si>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</si>
  <si>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</si>
  <si>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</si>
  <si>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</si>
  <si>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</si>
  <si>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</si>
  <si>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</si>
  <si>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</si>
  <si>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</si>
  <si>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</si>
  <si>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</si>
  <si>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</si>
  <si>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</si>
  <si>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</si>
  <si>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</si>
  <si>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</si>
  <si>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</si>
  <si>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</si>
  <si>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</si>
  <si>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</si>
  <si>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</si>
  <si>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</si>
  <si>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</si>
  <si>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</si>
  <si>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</si>
  <si>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</si>
  <si>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</si>
  <si>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</si>
  <si>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</si>
  <si>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</si>
  <si>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</si>
  <si>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</si>
  <si>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</si>
  <si>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</si>
  <si>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</si>
  <si>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</si>
  <si>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</si>
  <si>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</si>
  <si>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</si>
  <si>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</si>
  <si>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</si>
  <si>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</si>
  <si>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</si>
  <si>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</si>
  <si>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</si>
  <si>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</si>
  <si>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</si>
  <si>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</si>
  <si>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</si>
  <si>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</si>
  <si>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</si>
  <si>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</si>
  <si>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</si>
  <si>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</si>
  <si>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</si>
  <si>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</si>
  <si>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</si>
  <si>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</si>
  <si>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</si>
  <si>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</si>
  <si>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</si>
  <si>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</si>
  <si>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</si>
  <si>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</si>
  <si>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</si>
  <si>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</si>
  <si>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</si>
  <si>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</si>
  <si>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</si>
  <si>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</si>
  <si>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</si>
  <si>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</si>
  <si>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</si>
  <si>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</si>
  <si>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</si>
  <si>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</si>
  <si>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</si>
  <si>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</si>
  <si>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</si>
  <si>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</si>
  <si>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</si>
  <si>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</si>
  <si>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</si>
  <si>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</si>
  <si>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</si>
  <si>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</si>
  <si>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</si>
  <si>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</si>
  <si>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</si>
  <si>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</si>
  <si>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</si>
  <si>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</si>
  <si>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</si>
  <si>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</si>
  <si>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</si>
  <si>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</si>
  <si>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</si>
  <si>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</si>
  <si>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</si>
  <si>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</si>
  <si>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</si>
  <si>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</si>
  <si>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</si>
  <si>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</si>
  <si>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</si>
  <si>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</si>
  <si>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</si>
  <si>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</si>
  <si>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</si>
  <si>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</si>
  <si>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</si>
  <si>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</si>
  <si>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</si>
  <si>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</si>
  <si>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</si>
  <si>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</si>
  <si>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</si>
  <si>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</si>
  <si>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</si>
  <si>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</si>
  <si>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</si>
  <si>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</si>
  <si>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</si>
  <si>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</si>
  <si>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</si>
  <si>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</si>
  <si>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</si>
  <si>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</si>
  <si>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</si>
  <si>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</si>
  <si>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</si>
  <si>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</si>
  <si>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</si>
  <si>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</si>
  <si>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</si>
  <si>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</si>
  <si>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</si>
  <si>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</si>
  <si>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</si>
  <si>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</si>
  <si>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</si>
  <si>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</si>
  <si>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</si>
  <si>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</si>
  <si>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</si>
  <si>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</si>
  <si>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</si>
  <si>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</si>
  <si>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</si>
  <si>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</si>
  <si>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</si>
  <si>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</si>
  <si>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</si>
  <si>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</si>
  <si>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</si>
  <si>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</si>
  <si>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</si>
  <si>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</si>
  <si>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</si>
  <si>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</si>
  <si>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</si>
  <si>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</si>
  <si>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</si>
  <si>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</si>
  <si>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</si>
  <si>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</si>
  <si>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</si>
  <si>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</si>
  <si>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</si>
  <si>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</si>
  <si>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</si>
  <si>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</si>
  <si>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</si>
  <si>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</si>
  <si>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</si>
  <si>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</si>
  <si>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</si>
  <si>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</si>
  <si>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</si>
  <si>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</si>
  <si>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</si>
  <si>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</si>
  <si>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</si>
  <si>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</si>
  <si>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</si>
  <si>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</si>
  <si>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</si>
  <si>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</si>
  <si>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</si>
  <si>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</si>
  <si>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</si>
  <si>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</si>
  <si>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</si>
  <si>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</si>
  <si>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</si>
  <si>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</si>
  <si>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</si>
  <si>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</si>
  <si>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</si>
  <si>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</si>
  <si>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</si>
  <si>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</si>
  <si>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</si>
  <si>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</si>
  <si>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</si>
  <si>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</si>
  <si>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</si>
  <si>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</si>
  <si>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</si>
  <si>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</si>
  <si>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</si>
  <si>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</si>
  <si>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</si>
  <si>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</si>
  <si>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</si>
  <si>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</si>
  <si>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</si>
  <si>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</si>
  <si>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</si>
  <si>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</si>
  <si>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</si>
  <si>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</si>
  <si>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</si>
  <si>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</si>
  <si>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</si>
  <si>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</si>
  <si>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</si>
  <si>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</si>
  <si>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</si>
  <si>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</si>
  <si>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</si>
  <si>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</si>
  <si>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</si>
  <si>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</si>
  <si>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</si>
  <si>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</si>
  <si>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</si>
  <si>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</si>
  <si>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</si>
  <si>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</si>
  <si>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</si>
  <si>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</si>
  <si>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</si>
  <si>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</si>
  <si>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</si>
  <si>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</si>
  <si>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</si>
  <si>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</si>
  <si>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</si>
  <si>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</si>
  <si>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</si>
  <si>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</si>
  <si>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</si>
  <si>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</si>
  <si>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</si>
  <si>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</si>
  <si>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</si>
  <si>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</si>
  <si>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</si>
  <si>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</si>
  <si>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</si>
  <si>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</si>
  <si>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</si>
  <si>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</si>
  <si>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</si>
  <si>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</si>
  <si>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</si>
  <si>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</si>
  <si>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</si>
  <si>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</si>
  <si>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</si>
  <si>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</si>
  <si>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</si>
  <si>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</si>
  <si>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</si>
  <si>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</si>
  <si>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</si>
  <si>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</si>
  <si>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</si>
  <si>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</si>
  <si>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</si>
  <si>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</si>
  <si>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</si>
  <si>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</si>
  <si>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</si>
  <si>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</si>
  <si>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</si>
  <si>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</si>
  <si>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</si>
  <si>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</si>
  <si>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</si>
  <si>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</si>
  <si>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</si>
  <si>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</si>
  <si>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</si>
  <si>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</si>
  <si>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</si>
  <si>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</si>
  <si>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</si>
  <si>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</si>
  <si>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</si>
  <si>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</si>
  <si>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</si>
  <si>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</si>
  <si>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</si>
  <si>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</si>
  <si>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</si>
  <si>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</si>
  <si>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</si>
  <si>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</si>
  <si>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</si>
  <si>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</si>
  <si>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</si>
  <si>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</si>
  <si>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</si>
  <si>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</si>
  <si>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</si>
  <si>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</si>
  <si>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</si>
  <si>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</si>
  <si>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</si>
  <si>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</si>
  <si>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</si>
  <si>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</si>
  <si>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</si>
  <si>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</si>
  <si>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</si>
  <si>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</si>
  <si>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</si>
  <si>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</si>
  <si>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</si>
  <si>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</si>
  <si>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</si>
  <si>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</si>
  <si>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</si>
  <si>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</si>
  <si>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</si>
  <si>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</si>
  <si>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</si>
  <si>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</si>
  <si>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</si>
  <si>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</si>
  <si>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</si>
  <si>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</si>
  <si>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</si>
  <si>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</si>
  <si>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</si>
  <si>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</si>
  <si>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</si>
  <si>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</si>
  <si>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</si>
  <si>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</si>
  <si>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</si>
  <si>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</si>
  <si>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</si>
  <si>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</si>
  <si>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</si>
  <si>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</si>
  <si>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</si>
  <si>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</si>
  <si>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</si>
  <si>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</si>
  <si>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</si>
  <si>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</si>
  <si>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</si>
  <si>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</si>
  <si>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</si>
  <si>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</si>
  <si>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</si>
  <si>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</si>
  <si>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</si>
  <si>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</si>
  <si>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</si>
  <si>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</si>
  <si>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</si>
  <si>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</si>
  <si>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</si>
  <si>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</si>
  <si>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</si>
  <si>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</si>
  <si>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</si>
  <si>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</si>
  <si>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</si>
  <si>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</si>
  <si>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</si>
  <si>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</si>
  <si>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</si>
  <si>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</si>
  <si>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</si>
  <si>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</si>
  <si>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</si>
  <si>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</si>
  <si>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</si>
  <si>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</si>
  <si>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</si>
  <si>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</si>
  <si>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</si>
  <si>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</si>
  <si>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</si>
  <si>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</si>
  <si>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</si>
  <si>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</si>
  <si>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</si>
  <si>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</si>
  <si>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</si>
  <si>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</si>
  <si>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</si>
  <si>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</si>
  <si>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</si>
  <si>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</si>
  <si>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</si>
  <si>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</si>
  <si>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</si>
  <si>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</si>
  <si>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</si>
  <si>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</si>
  <si>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</si>
  <si>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</si>
  <si>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</si>
  <si>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</si>
  <si>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</si>
  <si>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</si>
  <si>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</si>
  <si>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</si>
  <si>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</si>
  <si>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</si>
  <si>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</si>
  <si>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</si>
  <si>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</si>
  <si>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</si>
  <si>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</si>
  <si>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</si>
  <si>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</si>
  <si>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</si>
  <si>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</si>
  <si>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</si>
  <si>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</si>
  <si>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</si>
  <si>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</si>
  <si>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</si>
  <si>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</si>
  <si>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</si>
  <si>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</si>
  <si>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</si>
  <si>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</si>
  <si>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</si>
  <si>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</si>
  <si>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</si>
  <si>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</si>
  <si>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</si>
  <si>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</si>
  <si>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</si>
  <si>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</si>
  <si>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</si>
  <si>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</si>
  <si>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</si>
  <si>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</si>
  <si>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</si>
  <si>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</si>
  <si>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</si>
  <si>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</si>
  <si>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</si>
  <si>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</si>
  <si>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</si>
  <si>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</si>
  <si>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</si>
  <si>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</si>
  <si>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</si>
  <si>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</si>
  <si>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</si>
  <si>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</si>
  <si>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</si>
  <si>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</si>
  <si>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</si>
  <si>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</si>
  <si>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</si>
  <si>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</si>
  <si>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</si>
  <si>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</si>
  <si>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</si>
  <si>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</si>
  <si>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</si>
  <si>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</si>
  <si>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</si>
  <si>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</si>
  <si>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</si>
  <si>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</si>
  <si>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</si>
  <si>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</si>
  <si>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</si>
  <si>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</si>
  <si>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</si>
  <si>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</si>
  <si>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</si>
  <si>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</si>
  <si>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</si>
  <si>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</si>
  <si>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</si>
  <si>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</si>
  <si>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</si>
  <si>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</si>
  <si>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</si>
  <si>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</si>
  <si>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</si>
  <si>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</si>
  <si>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</si>
  <si>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</si>
  <si>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</si>
  <si>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</si>
  <si>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</si>
  <si>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</si>
  <si>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</si>
  <si>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</si>
  <si>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</si>
  <si>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</si>
  <si>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</si>
  <si>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</si>
  <si>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</si>
  <si>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</si>
  <si>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</si>
  <si>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</si>
  <si>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</si>
  <si>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</si>
  <si>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</si>
  <si>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</si>
  <si>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</si>
  <si>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</si>
  <si>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</si>
  <si>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</si>
  <si>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</si>
  <si>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</si>
  <si>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</si>
  <si>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</si>
  <si>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</si>
  <si>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</si>
  <si>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</si>
  <si>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</si>
  <si>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</si>
  <si>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</si>
  <si>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</si>
  <si>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</si>
  <si>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</si>
  <si>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</si>
  <si>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</si>
  <si>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</si>
  <si>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</si>
  <si>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</si>
  <si>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</si>
  <si>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</si>
  <si>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</si>
  <si>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</si>
  <si>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</si>
  <si>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</si>
  <si>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</si>
  <si>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</si>
  <si>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</si>
  <si>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</si>
  <si>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</si>
  <si>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</si>
  <si>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</si>
  <si>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</si>
  <si>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</si>
  <si>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</si>
  <si>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</si>
  <si>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</si>
  <si>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</si>
  <si>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</si>
  <si>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</si>
  <si>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</si>
  <si>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</si>
  <si>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</si>
  <si>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</si>
  <si>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</si>
  <si>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</si>
  <si>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</si>
  <si>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</si>
  <si>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</si>
  <si>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</si>
  <si>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</si>
  <si>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</si>
  <si>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</si>
  <si>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</si>
  <si>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</si>
  <si>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</si>
  <si>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</si>
  <si>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</si>
  <si>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</si>
  <si>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</si>
  <si>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</si>
  <si>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</si>
  <si>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</si>
  <si>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</si>
  <si>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</si>
  <si>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</si>
  <si>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</si>
  <si>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</si>
  <si>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</si>
  <si>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</si>
  <si>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</si>
  <si>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</si>
  <si>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</si>
  <si>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</si>
  <si>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</si>
  <si>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</si>
  <si>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</si>
  <si>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</si>
  <si>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</si>
  <si>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</si>
  <si>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</si>
  <si>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</si>
  <si>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</si>
  <si>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</si>
  <si>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</si>
  <si>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</si>
  <si>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</si>
  <si>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</si>
  <si>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</si>
  <si>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</si>
  <si>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</si>
  <si>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</si>
  <si>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</si>
  <si>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</si>
  <si>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</si>
  <si>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</si>
  <si>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</si>
  <si>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</si>
  <si>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</si>
  <si>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</si>
  <si>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</si>
  <si>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</si>
  <si>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</si>
  <si>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</si>
  <si>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</si>
  <si>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</si>
  <si>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</si>
  <si>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</si>
  <si>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</si>
  <si>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</si>
  <si>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</si>
  <si>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</si>
  <si>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</si>
  <si>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</si>
  <si>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</si>
  <si>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</si>
  <si>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</si>
  <si>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</si>
  <si>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</si>
  <si>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</si>
  <si>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</si>
  <si>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</si>
  <si>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</si>
  <si>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</si>
  <si>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</si>
  <si>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</si>
  <si>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</si>
  <si>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</si>
  <si>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</si>
  <si>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</si>
  <si>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</si>
  <si>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</si>
  <si>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</si>
  <si>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</si>
  <si>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</si>
  <si>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</si>
  <si>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</si>
  <si>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</si>
  <si>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</si>
  <si>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</si>
  <si>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</si>
  <si>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</si>
  <si>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</si>
  <si>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</si>
  <si>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</si>
  <si>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</si>
  <si>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</si>
  <si>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</si>
  <si>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</si>
  <si>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</si>
  <si>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</si>
  <si>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</si>
  <si>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</si>
  <si>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</si>
  <si>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</si>
  <si>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</si>
  <si>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</si>
  <si>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</si>
  <si>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</si>
  <si>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</si>
  <si>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</si>
  <si>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</si>
  <si>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</si>
  <si>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</si>
  <si>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</si>
  <si>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</si>
  <si>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</si>
  <si>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</si>
  <si>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</si>
  <si>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</si>
  <si>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</si>
  <si>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</si>
  <si>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</si>
  <si>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</si>
  <si>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</si>
  <si>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</si>
  <si>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</si>
  <si>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</si>
  <si>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</si>
  <si>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</si>
  <si>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</si>
  <si>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</si>
  <si>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</si>
  <si>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</si>
  <si>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</si>
  <si>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</si>
  <si>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</si>
  <si>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</si>
  <si>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</si>
  <si>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</si>
  <si>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</si>
  <si>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</si>
  <si>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</si>
  <si>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</si>
  <si>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</si>
  <si>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</si>
  <si>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</si>
  <si>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</si>
  <si>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</si>
  <si>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</si>
  <si>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</si>
  <si>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</si>
  <si>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</si>
  <si>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</si>
  <si>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</si>
  <si>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</si>
  <si>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</si>
  <si>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</si>
  <si>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</si>
  <si>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</si>
  <si>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</si>
  <si>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</si>
  <si>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</si>
  <si>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</si>
  <si>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</si>
  <si>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</si>
  <si>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</si>
  <si>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</si>
  <si>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</si>
  <si>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</si>
  <si>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</si>
  <si>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</si>
  <si>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</si>
  <si>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</si>
  <si>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</si>
  <si>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</si>
  <si>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</si>
  <si>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</si>
  <si>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</si>
  <si>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</si>
  <si>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</si>
  <si>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</si>
  <si>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</si>
  <si>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</si>
  <si>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</si>
  <si>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</si>
  <si>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</si>
  <si>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</si>
  <si>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</si>
  <si>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</si>
  <si>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</si>
  <si>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</si>
  <si>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</si>
  <si>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</si>
  <si>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</si>
  <si>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</si>
  <si>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</si>
  <si>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</si>
  <si>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</si>
  <si>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</si>
  <si>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</si>
  <si>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</si>
  <si>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</si>
  <si>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</si>
  <si>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</si>
  <si>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</si>
  <si>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</si>
  <si>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</si>
  <si>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</si>
  <si>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</si>
  <si>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</si>
  <si>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</si>
  <si>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</si>
  <si>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</si>
  <si>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</si>
  <si>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</si>
  <si>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</si>
  <si>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</si>
  <si>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</si>
  <si>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</si>
  <si>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</si>
  <si>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</si>
  <si>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</si>
  <si>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</si>
  <si>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</si>
  <si>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</si>
  <si>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</si>
  <si>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</si>
  <si>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</si>
  <si>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</si>
  <si>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</si>
  <si>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</si>
  <si>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</si>
  <si>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</si>
  <si>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</si>
  <si>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</si>
  <si>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</si>
  <si>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</si>
  <si>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</si>
  <si>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</si>
  <si>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</si>
  <si>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</si>
  <si>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</si>
  <si>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</si>
  <si>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</si>
  <si>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</si>
  <si>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</si>
  <si>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</si>
  <si>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</si>
  <si>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</si>
  <si>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</si>
  <si>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</si>
  <si>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</si>
  <si>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</si>
  <si>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</si>
  <si>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</si>
  <si>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</si>
  <si>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</si>
  <si>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</si>
  <si>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</si>
  <si>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</si>
  <si>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</si>
  <si>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</si>
  <si>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</si>
  <si>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</si>
  <si>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</si>
  <si>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</si>
  <si>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</si>
  <si>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</si>
  <si>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</si>
  <si>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</si>
  <si>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</si>
  <si>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</si>
  <si>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</si>
  <si>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</si>
  <si>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</si>
  <si>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</si>
  <si>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</si>
  <si>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</si>
  <si>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</si>
  <si>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</si>
  <si>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</si>
  <si>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</si>
  <si>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</si>
  <si>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</si>
  <si>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</si>
  <si>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</si>
  <si>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</si>
  <si>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</si>
  <si>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</si>
  <si>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</si>
  <si>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</si>
  <si>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</si>
  <si>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</si>
  <si>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</si>
  <si>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</si>
  <si>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</si>
  <si>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</si>
  <si>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</si>
  <si>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</si>
  <si>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</si>
  <si>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</si>
  <si>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</si>
  <si>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</si>
  <si>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</si>
  <si>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</si>
  <si>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</si>
  <si>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</si>
  <si>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</si>
  <si>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</si>
  <si>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</si>
  <si>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</si>
  <si>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</si>
  <si>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</si>
  <si>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</si>
  <si>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</si>
  <si>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</si>
  <si>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</si>
  <si>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</si>
  <si>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</si>
  <si>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</si>
  <si>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</si>
  <si>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</si>
  <si>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</si>
  <si>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</si>
  <si>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</si>
  <si>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</si>
  <si>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</si>
  <si>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</si>
  <si>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</si>
  <si>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</si>
  <si>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</si>
  <si>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</si>
  <si>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</si>
  <si>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</si>
  <si>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</si>
  <si>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</si>
  <si>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</si>
  <si>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</si>
  <si>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</si>
  <si>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</si>
  <si>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</si>
  <si>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</si>
  <si>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</si>
  <si>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</si>
  <si>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</si>
  <si>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</si>
  <si>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</si>
  <si>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</si>
  <si>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</si>
  <si>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</si>
  <si>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</si>
  <si>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</si>
  <si>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</si>
  <si>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</si>
  <si>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</si>
  <si>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</si>
  <si>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</si>
  <si>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</si>
  <si>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</si>
  <si>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</si>
  <si>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</si>
  <si>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</si>
  <si>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</si>
  <si>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</si>
  <si>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</si>
  <si>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</si>
  <si>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</si>
  <si>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</si>
  <si>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</si>
  <si>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</si>
  <si>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</si>
  <si>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</si>
  <si>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</si>
  <si>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</si>
  <si>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</si>
  <si>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</si>
  <si>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</si>
  <si>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</si>
  <si>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</si>
  <si>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</si>
  <si>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</si>
  <si>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</si>
  <si>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</si>
  <si>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</si>
  <si>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</si>
  <si>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</si>
  <si>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</si>
  <si>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</si>
  <si>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</si>
  <si>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</si>
  <si>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</si>
  <si>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</si>
  <si>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</si>
  <si>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</si>
  <si>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</si>
  <si>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</si>
  <si>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</si>
  <si>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</si>
  <si>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</si>
  <si>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</si>
  <si>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</si>
  <si>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</si>
  <si>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</si>
  <si>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</si>
  <si>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</si>
  <si>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</si>
  <si>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</si>
  <si>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</si>
  <si>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</si>
  <si>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</si>
  <si>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</si>
  <si>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</si>
  <si>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</si>
  <si>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</si>
  <si>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</si>
  <si>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</si>
  <si>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</si>
  <si>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</si>
  <si>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</si>
  <si>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</si>
  <si>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</si>
  <si>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</si>
  <si>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</si>
  <si>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</si>
  <si>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</si>
  <si>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</si>
  <si>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</si>
  <si>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</si>
  <si>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</si>
  <si>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</si>
  <si>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</si>
  <si>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</si>
  <si>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</si>
  <si>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</si>
  <si>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</si>
  <si>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</si>
  <si>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</si>
  <si>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</si>
  <si>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</si>
  <si>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</si>
  <si>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</si>
  <si>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</si>
  <si>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</si>
  <si>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</si>
  <si>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</si>
  <si>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</si>
  <si>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</si>
  <si>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</si>
  <si>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</si>
  <si>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</si>
  <si>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</si>
  <si>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</si>
  <si>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</si>
  <si>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</si>
  <si>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</si>
  <si>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</si>
  <si>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</si>
  <si>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</si>
  <si>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</si>
  <si>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</si>
  <si>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</si>
  <si>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</si>
  <si>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</si>
  <si>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</si>
  <si>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</si>
  <si>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</si>
  <si>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</si>
  <si>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</si>
  <si>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</si>
  <si>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</si>
  <si>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</si>
  <si>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</si>
  <si>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</si>
  <si>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</si>
  <si>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</si>
  <si>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</si>
  <si>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</si>
  <si>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</si>
  <si>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</si>
  <si>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</si>
  <si>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</si>
  <si>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</si>
  <si>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</si>
  <si>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</si>
  <si>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</si>
  <si>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</si>
  <si>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</si>
  <si>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</si>
  <si>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</si>
  <si>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</si>
  <si>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</si>
  <si>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</si>
  <si>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</si>
  <si>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</si>
  <si>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</si>
  <si>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</si>
  <si>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</si>
  <si>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</si>
  <si>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</si>
  <si>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</si>
  <si>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</si>
  <si>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</si>
  <si>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</si>
  <si>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</si>
  <si>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</si>
  <si>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</si>
  <si>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</si>
  <si>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</si>
  <si>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</si>
  <si>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</si>
  <si>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</si>
  <si>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</si>
  <si>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</si>
  <si>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</si>
  <si>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</si>
  <si>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</si>
  <si>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</si>
  <si>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</si>
  <si>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</si>
  <si>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</si>
  <si>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</si>
  <si>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</si>
  <si>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</si>
  <si>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</si>
  <si>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</si>
  <si>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</si>
  <si>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</si>
  <si>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</si>
  <si>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</si>
  <si>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</si>
  <si>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</si>
  <si>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</si>
  <si>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</si>
  <si>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</si>
  <si>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</si>
  <si>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</si>
  <si>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</si>
  <si>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</si>
  <si>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</si>
  <si>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</si>
  <si>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</si>
  <si>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</si>
  <si>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</si>
  <si>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</si>
  <si>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</si>
  <si>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</si>
  <si>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</si>
  <si>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</si>
  <si>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</si>
  <si>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</si>
  <si>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</si>
  <si>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</si>
  <si>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</si>
  <si>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</si>
  <si>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</si>
  <si>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</si>
  <si>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</si>
  <si>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</si>
  <si>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</si>
  <si>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</si>
  <si>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</si>
  <si>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</si>
  <si>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</si>
  <si>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</si>
  <si>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</si>
  <si>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</si>
  <si>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</si>
  <si>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</si>
  <si>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</si>
  <si>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</si>
  <si>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</si>
  <si>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</si>
  <si>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</si>
  <si>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</si>
  <si>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</si>
  <si>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</si>
  <si>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</si>
  <si>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</si>
  <si>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</si>
  <si>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</si>
  <si>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</si>
  <si>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</si>
  <si>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</si>
  <si>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</si>
  <si>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</si>
  <si>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</si>
  <si>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</si>
  <si>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</si>
  <si>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</si>
  <si>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</si>
  <si>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</si>
  <si>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</si>
  <si>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</si>
  <si>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</si>
  <si>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</si>
  <si>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</si>
  <si>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</si>
  <si>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</si>
  <si>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</si>
  <si>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</si>
  <si>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</si>
  <si>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</si>
  <si>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</si>
  <si>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</si>
  <si>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</si>
  <si>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</si>
  <si>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</si>
  <si>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</si>
  <si>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</si>
  <si>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</si>
  <si>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</si>
  <si>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</si>
  <si>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</si>
  <si>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</si>
  <si>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</si>
  <si>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</si>
  <si>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</si>
  <si>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</si>
  <si>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</si>
  <si>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</si>
  <si>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</si>
  <si>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</si>
  <si>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</si>
  <si>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</si>
  <si>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</si>
  <si>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</si>
  <si>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</si>
  <si>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</si>
  <si>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</si>
  <si>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</si>
  <si>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</si>
  <si>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</si>
  <si>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</si>
  <si>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</si>
  <si>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</si>
  <si>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</si>
  <si>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</si>
  <si>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</si>
  <si>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</si>
  <si>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</si>
  <si>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</si>
  <si>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</si>
  <si>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</si>
  <si>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</si>
  <si>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</si>
  <si>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</si>
  <si>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</si>
  <si>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</si>
  <si>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</si>
  <si>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</si>
  <si>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</si>
  <si>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</si>
  <si>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</si>
  <si>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</si>
  <si>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</si>
  <si>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</si>
  <si>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</si>
  <si>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</si>
  <si>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</si>
  <si>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</si>
  <si>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</si>
  <si>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</si>
  <si>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</si>
  <si>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</si>
  <si>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</si>
  <si>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</si>
  <si>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</si>
  <si>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</si>
  <si>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</si>
  <si>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</si>
  <si>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</si>
  <si>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</si>
  <si>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</si>
  <si>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</si>
  <si>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</si>
  <si>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</si>
  <si>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</si>
  <si>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</si>
  <si>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</si>
  <si>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</si>
  <si>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</si>
  <si>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</si>
  <si>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</si>
  <si>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</si>
  <si>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</si>
  <si>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</si>
  <si>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</si>
  <si>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</si>
  <si>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</si>
  <si>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</si>
  <si>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</si>
  <si>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</si>
  <si>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</si>
  <si>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</si>
  <si>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</si>
  <si>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</si>
  <si>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</si>
  <si>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</si>
  <si>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</si>
  <si>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</si>
  <si>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</si>
  <si>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</si>
  <si>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</si>
  <si>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</si>
  <si>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</si>
  <si>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</si>
  <si>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</si>
  <si>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</si>
  <si>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</si>
  <si>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</si>
  <si>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</si>
  <si>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</si>
  <si>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</si>
  <si>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</si>
  <si>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</si>
  <si>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</si>
  <si>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</si>
  <si>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</si>
  <si>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</si>
  <si>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</si>
  <si>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</si>
  <si>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</si>
  <si>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</si>
  <si>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</si>
  <si>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</si>
  <si>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</si>
  <si>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</si>
  <si>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</si>
  <si>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</si>
  <si>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</si>
  <si>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</si>
  <si>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</si>
  <si>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</si>
  <si>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</si>
  <si>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</si>
  <si>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</si>
  <si>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</si>
  <si>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</si>
  <si>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</si>
  <si>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</si>
  <si>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</si>
  <si>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</si>
  <si>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</si>
  <si>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</si>
  <si>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</si>
  <si>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</si>
  <si>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</si>
  <si>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</si>
  <si>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</si>
  <si>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</si>
  <si>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</si>
  <si>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</si>
  <si>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</si>
  <si>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</si>
  <si>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</si>
  <si>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</si>
  <si>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</si>
  <si>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</si>
  <si>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</si>
  <si>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</si>
  <si>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</si>
  <si>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</si>
  <si>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</si>
  <si>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</si>
  <si>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</si>
  <si>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</si>
  <si>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</si>
  <si>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</si>
  <si>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</si>
  <si>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</si>
  <si>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</si>
  <si>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</si>
  <si>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</si>
  <si>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</si>
  <si>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</si>
  <si>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</si>
  <si>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</si>
  <si>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</si>
  <si>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</si>
  <si>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</si>
  <si>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</si>
  <si>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</si>
  <si>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</si>
  <si>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</si>
  <si>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</si>
  <si>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</si>
  <si>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</si>
  <si>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</si>
  <si>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</si>
  <si>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</si>
  <si>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</si>
  <si>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</si>
  <si>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</si>
  <si>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</si>
  <si>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</si>
  <si>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</si>
  <si>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</si>
  <si>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</si>
  <si>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</si>
  <si>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</si>
  <si>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</si>
  <si>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</si>
  <si>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</si>
  <si>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</si>
  <si>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</si>
  <si>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</si>
  <si>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</si>
  <si>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</si>
  <si>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</si>
  <si>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</si>
  <si>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</si>
  <si>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</si>
  <si>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</si>
  <si>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</si>
  <si>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</si>
  <si>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</si>
  <si>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</si>
  <si>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</si>
  <si>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</si>
  <si>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</si>
  <si>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</si>
  <si>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</si>
  <si>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</si>
  <si>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</si>
  <si>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</si>
  <si>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</si>
  <si>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</si>
  <si>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</si>
  <si>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</si>
  <si>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</si>
  <si>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</si>
  <si>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</si>
  <si>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</si>
  <si>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</si>
  <si>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</si>
  <si>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</si>
  <si>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</si>
  <si>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</si>
  <si>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</si>
  <si>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</si>
  <si>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</si>
  <si>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</si>
  <si>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</si>
  <si>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</si>
  <si>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</si>
  <si>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</si>
  <si>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</si>
  <si>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</si>
  <si>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</si>
  <si>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</si>
  <si>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</si>
  <si>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</si>
  <si>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</si>
  <si>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</si>
  <si>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</si>
  <si>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</si>
  <si>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</si>
  <si>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</si>
  <si>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</si>
  <si>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</si>
  <si>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</si>
  <si>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</si>
  <si>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</si>
  <si>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</si>
  <si>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</si>
  <si>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</si>
  <si>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</si>
  <si>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</si>
  <si>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</si>
  <si>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</si>
  <si>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</si>
  <si>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</si>
  <si>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</si>
  <si>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</si>
  <si>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</si>
  <si>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</si>
  <si>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</si>
  <si>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</si>
  <si>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</si>
  <si>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</si>
  <si>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</si>
  <si>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</si>
  <si>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</si>
  <si>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</si>
  <si>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</si>
  <si>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</si>
  <si>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</si>
  <si>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</si>
  <si>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</si>
  <si>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</si>
  <si>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</si>
  <si>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</si>
  <si>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</si>
  <si>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</si>
  <si>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</si>
  <si>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</si>
  <si>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</si>
  <si>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</si>
  <si>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</si>
  <si>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</si>
  <si>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</si>
  <si>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</si>
  <si>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</si>
  <si>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</si>
  <si>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</si>
  <si>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</si>
  <si>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</si>
  <si>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</si>
  <si>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</si>
  <si>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</si>
  <si>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</si>
  <si>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</si>
  <si>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</si>
  <si>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</si>
  <si>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</si>
  <si>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</si>
  <si>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</si>
  <si>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</si>
  <si>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</si>
  <si>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</si>
  <si>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</si>
  <si>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</si>
  <si>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</si>
  <si>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</si>
  <si>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</si>
  <si>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</si>
  <si>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</si>
  <si>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</si>
  <si>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</si>
  <si>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</si>
  <si>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</si>
  <si>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</si>
  <si>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</si>
  <si>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</si>
  <si>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</si>
  <si>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</si>
  <si>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</si>
  <si>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</si>
  <si>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</si>
  <si>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</si>
  <si>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</si>
  <si>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</si>
  <si>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</si>
  <si>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</si>
  <si>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</si>
  <si>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</si>
  <si>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</si>
  <si>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</si>
  <si>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</si>
  <si>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</si>
  <si>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</si>
  <si>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</si>
  <si>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</si>
  <si>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</si>
  <si>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</si>
  <si>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</si>
  <si>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</si>
  <si>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</si>
  <si>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</si>
  <si>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</si>
  <si>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</si>
  <si>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</si>
  <si>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</si>
  <si>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</si>
  <si>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</si>
  <si>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</si>
  <si>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</si>
  <si>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</si>
  <si>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</si>
  <si>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</si>
  <si>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</si>
  <si>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</si>
  <si>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</si>
  <si>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</si>
  <si>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</si>
  <si>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</si>
  <si>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</si>
  <si>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</si>
  <si>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</si>
  <si>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</si>
  <si>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</si>
  <si>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</si>
  <si>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</si>
  <si>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</si>
  <si>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</si>
  <si>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</si>
  <si>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</si>
  <si>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</si>
  <si>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</si>
  <si>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</si>
  <si>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</si>
  <si>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</si>
  <si>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</si>
  <si>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</si>
  <si>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</si>
  <si>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</si>
  <si>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</si>
  <si>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</si>
  <si>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</si>
  <si>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</si>
  <si>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</si>
  <si>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</si>
  <si>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</si>
  <si>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</si>
  <si>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</si>
  <si>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</si>
  <si>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</si>
  <si>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</si>
  <si>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</si>
  <si>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</si>
  <si>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</si>
  <si>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</si>
  <si>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</si>
  <si>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</si>
  <si>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</si>
  <si>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</si>
  <si>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</si>
  <si>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</si>
  <si>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</si>
  <si>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</si>
  <si>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</si>
  <si>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</si>
  <si>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</si>
  <si>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</si>
  <si>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</si>
  <si>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</si>
  <si>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</si>
  <si>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</si>
  <si>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</si>
  <si>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</si>
  <si>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</si>
  <si>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</si>
  <si>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</si>
  <si>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</si>
  <si>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</si>
  <si>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</si>
  <si>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</si>
  <si>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</si>
  <si>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</si>
  <si>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</si>
  <si>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</si>
  <si>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</si>
  <si>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</si>
  <si>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</si>
  <si>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</si>
  <si>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</si>
  <si>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</si>
  <si>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</si>
  <si>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</si>
  <si>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</si>
  <si>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</si>
  <si>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</si>
  <si>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</si>
  <si>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</si>
  <si>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</si>
  <si>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</si>
  <si>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</si>
  <si>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</si>
  <si>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</si>
  <si>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</si>
  <si>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</si>
  <si>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</si>
  <si>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</si>
  <si>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</si>
  <si>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</si>
  <si>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</si>
  <si>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</si>
  <si>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</si>
  <si>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</si>
  <si>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</si>
  <si>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</si>
  <si>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</si>
  <si>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</si>
  <si>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</si>
  <si>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</si>
  <si>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</si>
  <si>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</si>
  <si>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</si>
  <si>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</si>
  <si>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</si>
  <si>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</si>
  <si>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</si>
  <si>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</si>
  <si>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</si>
  <si>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</si>
  <si>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</si>
  <si>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</si>
  <si>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</si>
  <si>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</si>
  <si>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</si>
  <si>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</si>
  <si>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</si>
  <si>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</si>
  <si>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</si>
  <si>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</si>
  <si>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</si>
  <si>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</si>
  <si>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</si>
  <si>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</si>
  <si>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</si>
  <si>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</si>
  <si>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</si>
  <si>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</si>
  <si>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</si>
  <si>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</si>
  <si>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</si>
  <si>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</si>
  <si>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</si>
  <si>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</si>
  <si>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</si>
  <si>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</si>
  <si>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</si>
  <si>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</si>
  <si>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</si>
  <si>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</si>
  <si>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</si>
  <si>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</si>
  <si>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</si>
  <si>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</si>
  <si>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</si>
  <si>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</si>
  <si>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</si>
  <si>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</si>
  <si>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</si>
  <si>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</si>
  <si>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</si>
  <si>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</si>
  <si>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</si>
  <si>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</si>
  <si>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</si>
  <si>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</si>
  <si>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</si>
  <si>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</si>
  <si>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</si>
  <si>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</si>
  <si>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</si>
  <si>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</si>
  <si>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</si>
  <si>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</si>
  <si>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</si>
  <si>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</si>
  <si>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</si>
  <si>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</si>
  <si>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</si>
  <si>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</si>
  <si>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</si>
  <si>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</si>
  <si>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</si>
  <si>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</si>
  <si>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</si>
  <si>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</si>
  <si>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</si>
  <si>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</si>
  <si>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</si>
  <si>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</si>
  <si>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</si>
  <si>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</si>
  <si>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</si>
  <si>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</si>
  <si>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</si>
  <si>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</si>
  <si>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</si>
  <si>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</si>
  <si>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</si>
  <si>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</si>
  <si>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</si>
  <si>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</si>
  <si>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</si>
  <si>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</si>
  <si>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</si>
  <si>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</si>
  <si>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</si>
  <si>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</si>
  <si>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</si>
  <si>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</si>
  <si>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</si>
  <si>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</si>
  <si>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</si>
  <si>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</si>
  <si>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</si>
  <si>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</si>
  <si>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</si>
  <si>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</si>
  <si>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</si>
  <si>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</si>
  <si>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</si>
  <si>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</si>
  <si>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</si>
  <si>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</si>
  <si>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</si>
  <si>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</si>
  <si>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</si>
  <si>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</si>
  <si>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</si>
  <si>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</si>
  <si>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</si>
  <si>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</si>
  <si>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</si>
  <si>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</si>
  <si>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</si>
  <si>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</si>
  <si>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</si>
  <si>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</si>
  <si>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</si>
  <si>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</si>
  <si>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</si>
  <si>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</si>
  <si>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</si>
  <si>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</si>
  <si>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</si>
  <si>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</si>
  <si>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</si>
  <si>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</si>
  <si>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</si>
  <si>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</si>
  <si>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</si>
  <si>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</si>
  <si>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</si>
  <si>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</si>
  <si>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</si>
  <si>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</si>
  <si>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</si>
  <si>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</si>
  <si>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</si>
  <si>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</si>
  <si>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</si>
  <si>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</si>
  <si>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</si>
  <si>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</si>
  <si>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</si>
  <si>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</si>
  <si>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</si>
  <si>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</si>
  <si>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</si>
  <si>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</si>
  <si>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</si>
  <si>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</si>
  <si>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</si>
  <si>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</si>
  <si>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</si>
  <si>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</si>
  <si>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</si>
  <si>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</si>
  <si>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</si>
  <si>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</si>
  <si>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</si>
  <si>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</si>
  <si>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</si>
  <si>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</si>
  <si>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</si>
  <si>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</si>
  <si>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</si>
  <si>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</si>
  <si>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</si>
  <si>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</si>
  <si>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</si>
  <si>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</si>
  <si>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</si>
  <si>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</si>
  <si>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</si>
  <si>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</si>
  <si>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</si>
  <si>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</si>
  <si>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</si>
  <si>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</si>
  <si>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</si>
  <si>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</si>
  <si>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</si>
  <si>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</si>
  <si>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</si>
  <si>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</si>
  <si>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</si>
  <si>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</si>
  <si>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</si>
  <si>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</si>
  <si>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</si>
  <si>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</si>
  <si>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</si>
  <si>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</si>
  <si>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</si>
  <si>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</si>
  <si>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</si>
  <si>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</si>
  <si>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</si>
  <si>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</si>
  <si>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</si>
  <si>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</si>
  <si>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</si>
  <si>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</si>
  <si>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</si>
  <si>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</si>
  <si>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</si>
  <si>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</si>
  <si>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</si>
  <si>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</si>
  <si>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</si>
  <si>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</si>
  <si>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</si>
  <si>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</si>
  <si>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</si>
  <si>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</si>
  <si>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</si>
  <si>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</si>
  <si>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</si>
  <si>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</si>
  <si>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</si>
  <si>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</si>
  <si>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</si>
  <si>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</si>
  <si>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</si>
  <si>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</si>
  <si>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</si>
  <si>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</si>
  <si>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</si>
  <si>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</si>
  <si>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</si>
  <si>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</si>
  <si>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</si>
  <si>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</si>
  <si>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</si>
  <si>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</si>
  <si>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</si>
  <si>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</si>
  <si>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</si>
  <si>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</si>
  <si>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</si>
  <si>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</si>
  <si>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</si>
  <si>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</si>
  <si>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</si>
  <si>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</si>
  <si>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</si>
  <si>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</si>
  <si>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</si>
  <si>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</si>
  <si>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</si>
  <si>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</si>
  <si>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</si>
  <si>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</si>
  <si>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</si>
  <si>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</si>
  <si>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</si>
  <si>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</si>
  <si>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</si>
  <si>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</si>
  <si>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</si>
  <si>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</si>
  <si>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</si>
  <si>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</si>
  <si>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</si>
  <si>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</si>
  <si>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</si>
  <si>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</si>
  <si>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</si>
  <si>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</si>
  <si>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</si>
  <si>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</si>
  <si>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</si>
  <si>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</si>
  <si>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</si>
  <si>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</si>
  <si>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</si>
  <si>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</si>
  <si>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</si>
  <si>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</si>
  <si>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</si>
  <si>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</si>
  <si>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</si>
  <si>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</si>
  <si>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</si>
  <si>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</si>
  <si>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</si>
  <si>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</si>
  <si>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</si>
  <si>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</si>
  <si>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</si>
  <si>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</si>
  <si>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</si>
  <si>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</si>
  <si>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</si>
  <si>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</si>
  <si>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</si>
  <si>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</si>
  <si>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</si>
  <si>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</si>
  <si>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</si>
  <si>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</si>
  <si>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</si>
  <si>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</si>
  <si>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</si>
  <si>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</si>
  <si>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</si>
  <si>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</si>
  <si>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</si>
  <si>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</si>
  <si>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</si>
  <si>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</si>
  <si>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</si>
  <si>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</si>
  <si>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</si>
  <si>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</si>
  <si>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</si>
  <si>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</si>
  <si>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</si>
  <si>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</si>
  <si>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</si>
  <si>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</si>
  <si>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</si>
  <si>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</si>
  <si>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</si>
  <si>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</si>
  <si>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</si>
  <si>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</si>
  <si>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</si>
  <si>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</si>
  <si>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</si>
  <si>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</si>
  <si>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</si>
  <si>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</si>
  <si>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</si>
  <si>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</si>
  <si>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</si>
  <si>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</si>
  <si>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</si>
  <si>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</si>
  <si>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</si>
  <si>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</si>
  <si>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</si>
  <si>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</si>
  <si>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</si>
  <si>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</si>
  <si>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</si>
  <si>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</si>
  <si>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</si>
  <si>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</si>
  <si>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</si>
  <si>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</si>
  <si>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</si>
  <si>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</si>
  <si>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</si>
  <si>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</si>
  <si>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</si>
  <si>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</si>
  <si>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</si>
  <si>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</si>
  <si>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</si>
  <si>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</si>
  <si>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</si>
  <si>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</si>
  <si>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</si>
  <si>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</si>
  <si>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</si>
  <si>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</si>
  <si>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</si>
  <si>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</si>
  <si>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</si>
  <si>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</si>
  <si>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</si>
  <si>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</si>
  <si>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</si>
  <si>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</si>
  <si>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</si>
  <si>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</si>
  <si>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</si>
  <si>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</si>
  <si>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</si>
  <si>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</si>
  <si>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</si>
  <si>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</si>
  <si>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</si>
  <si>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</si>
  <si>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</si>
  <si>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</si>
  <si>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</si>
  <si>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</si>
  <si>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</si>
  <si>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</si>
  <si>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</si>
  <si>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</si>
  <si>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</si>
  <si>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</si>
  <si>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</si>
  <si>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</si>
  <si>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</si>
  <si>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</si>
  <si>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</si>
  <si>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</si>
  <si>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</si>
  <si>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</si>
  <si>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</si>
  <si>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</si>
  <si>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</si>
  <si>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</si>
  <si>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</si>
  <si>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</si>
  <si>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</si>
  <si>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</si>
  <si>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</si>
  <si>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</si>
  <si>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</si>
  <si>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</si>
  <si>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</si>
  <si>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</si>
  <si>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</si>
  <si>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</si>
  <si>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</si>
  <si>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</si>
  <si>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</si>
  <si>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</si>
  <si>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</si>
  <si>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</si>
  <si>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</si>
  <si>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</si>
  <si>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</si>
  <si>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</si>
  <si>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</si>
  <si>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</si>
  <si>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</si>
  <si>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</si>
  <si>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</si>
  <si>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</si>
  <si>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</si>
  <si>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</si>
  <si>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</si>
  <si>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</si>
  <si>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</si>
  <si>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</si>
  <si>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</si>
  <si>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</si>
  <si>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</si>
  <si>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</si>
  <si>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</si>
  <si>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</si>
  <si>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</si>
  <si>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</si>
  <si>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</si>
  <si>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</si>
  <si>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</si>
  <si>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</si>
  <si>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</si>
  <si>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</si>
  <si>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</si>
  <si>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</si>
  <si>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</si>
  <si>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</si>
  <si>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</si>
  <si>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</si>
  <si>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</si>
  <si>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</si>
  <si>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</si>
  <si>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</si>
  <si>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</si>
  <si>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</si>
  <si>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</si>
  <si>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</si>
  <si>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</si>
  <si>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</si>
  <si>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</si>
  <si>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</si>
  <si>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</si>
  <si>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</si>
  <si>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</si>
  <si>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</si>
  <si>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</si>
  <si>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</si>
  <si>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</si>
  <si>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</si>
  <si>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</si>
  <si>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</si>
  <si>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</si>
  <si>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</si>
  <si>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</si>
  <si>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</si>
  <si>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</si>
  <si>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</si>
  <si>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</si>
  <si>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</si>
  <si>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</si>
  <si>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</si>
  <si>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</si>
  <si>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</si>
  <si>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</si>
  <si>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</si>
  <si>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</si>
  <si>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</si>
  <si>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</si>
  <si>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</si>
  <si>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</si>
  <si>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</si>
  <si>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</si>
  <si>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</si>
  <si>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</si>
  <si>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</si>
  <si>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</si>
  <si>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</si>
  <si>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</si>
  <si>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</si>
  <si>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</si>
  <si>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</si>
  <si>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</si>
  <si>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</si>
  <si>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</si>
  <si>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</si>
  <si>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</si>
  <si>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</si>
  <si>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</si>
  <si>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</si>
  <si>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</si>
  <si>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</si>
  <si>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</si>
  <si>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</si>
  <si>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</si>
  <si>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</si>
  <si>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</si>
  <si>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</si>
  <si>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</si>
  <si>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</si>
  <si>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</si>
  <si>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</si>
  <si>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</si>
  <si>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</si>
  <si>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</si>
  <si>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</si>
  <si>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</si>
  <si>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</si>
  <si>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</si>
  <si>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</si>
  <si>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</si>
  <si>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</si>
  <si>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</si>
  <si>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</si>
  <si>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</si>
  <si>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</si>
  <si>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</si>
  <si>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</si>
  <si>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</si>
  <si>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</si>
  <si>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</si>
  <si>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</si>
  <si>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</si>
  <si>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</si>
  <si>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</si>
  <si>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</si>
  <si>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</si>
  <si>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</si>
  <si>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</si>
  <si>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</si>
  <si>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</si>
  <si>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</si>
  <si>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</si>
  <si>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</si>
  <si>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</si>
  <si>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</si>
  <si>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</si>
  <si>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</si>
  <si>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</si>
  <si>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</si>
  <si>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</si>
  <si>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</si>
  <si>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</si>
  <si>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</si>
  <si>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</si>
  <si>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</si>
  <si>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</si>
  <si>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</si>
  <si>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</si>
  <si>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</si>
  <si>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</si>
  <si>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</si>
  <si>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</si>
  <si>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</si>
  <si>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</si>
  <si>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</si>
  <si>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</si>
  <si>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</si>
  <si>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</si>
  <si>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</si>
  <si>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</si>
  <si>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</si>
  <si>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</si>
  <si>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</si>
  <si>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</si>
  <si>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</si>
  <si>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</si>
  <si>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</si>
  <si>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</si>
  <si>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</si>
  <si>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</si>
  <si>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</si>
  <si>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</si>
  <si>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</si>
  <si>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</si>
  <si>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</si>
  <si>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</si>
  <si>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</si>
  <si>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</si>
  <si>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</si>
  <si>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</si>
  <si>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</si>
  <si>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</si>
  <si>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</si>
  <si>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</si>
  <si>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</si>
  <si>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</si>
  <si>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</si>
  <si>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</si>
  <si>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</si>
  <si>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</si>
  <si>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</si>
  <si>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</si>
  <si>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</si>
  <si>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</si>
  <si>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</si>
  <si>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</si>
  <si>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</si>
  <si>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</si>
  <si>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</si>
  <si>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</si>
  <si>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</si>
  <si>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</si>
  <si>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</si>
  <si>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</si>
  <si>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</si>
  <si>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</si>
  <si>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</si>
  <si>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</si>
  <si>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</si>
  <si>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</si>
  <si>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</si>
  <si>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</si>
  <si>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</si>
  <si>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</si>
  <si>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</si>
  <si>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</si>
  <si>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</si>
  <si>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</si>
  <si>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</si>
  <si>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</si>
  <si>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</si>
  <si>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</si>
  <si>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</si>
  <si>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</si>
  <si>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</si>
  <si>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</si>
  <si>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</si>
  <si>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</si>
  <si>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</si>
  <si>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</si>
  <si>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</si>
  <si>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</si>
  <si>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</si>
  <si>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</si>
  <si>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</si>
  <si>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</si>
  <si>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</si>
  <si>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</si>
  <si>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</si>
  <si>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</si>
  <si>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</si>
  <si>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</si>
  <si>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</si>
  <si>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</si>
  <si>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</si>
  <si>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</si>
  <si>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</si>
  <si>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</si>
  <si>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</si>
  <si>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</si>
  <si>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</si>
  <si>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</si>
  <si>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</si>
  <si>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</si>
  <si>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</si>
  <si>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</si>
  <si>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</si>
  <si>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</si>
  <si>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</si>
  <si>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</si>
  <si>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</si>
  <si>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</si>
  <si>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</si>
  <si>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</si>
  <si>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</si>
  <si>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</si>
  <si>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</si>
  <si>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</si>
  <si>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</si>
  <si>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</si>
  <si>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</si>
  <si>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</si>
  <si>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</si>
  <si>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</si>
  <si>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</si>
  <si>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</si>
  <si>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</si>
  <si>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</si>
  <si>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</si>
  <si>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</si>
  <si>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</si>
  <si>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</si>
  <si>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</si>
  <si>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</si>
  <si>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</si>
  <si>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</si>
  <si>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</si>
  <si>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</si>
  <si>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</si>
  <si>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</si>
  <si>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</si>
  <si>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</si>
  <si>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</si>
  <si>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</si>
  <si>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</si>
  <si>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</si>
  <si>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</si>
  <si>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</si>
  <si>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</si>
  <si>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</si>
  <si>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</si>
  <si>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</si>
  <si>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</si>
  <si>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</si>
  <si>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</si>
  <si>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</si>
  <si>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</si>
  <si>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</si>
  <si>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</si>
  <si>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</si>
  <si>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</si>
  <si>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</si>
  <si>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</si>
  <si>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</si>
  <si>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</si>
  <si>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</si>
  <si>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</si>
  <si>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</si>
  <si>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</si>
  <si>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</si>
  <si>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</si>
  <si>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</si>
  <si>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</si>
  <si>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</si>
  <si>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</si>
  <si>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</si>
  <si>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</si>
  <si>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</si>
  <si>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</si>
  <si>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</si>
  <si>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</si>
  <si>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</si>
  <si>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</si>
  <si>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</si>
  <si>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</si>
  <si>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</si>
  <si>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</si>
  <si>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</si>
  <si>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</si>
  <si>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</si>
  <si>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</si>
  <si>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</si>
  <si>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</si>
  <si>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</si>
  <si>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</si>
  <si>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</si>
  <si>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</si>
  <si>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</si>
  <si>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</si>
  <si>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</si>
  <si>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</si>
  <si>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</si>
  <si>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</si>
  <si>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</si>
  <si>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</si>
  <si>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</si>
  <si>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</si>
  <si>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</si>
  <si>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</si>
  <si>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</si>
  <si>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</si>
  <si>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</si>
  <si>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</si>
  <si>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</si>
  <si>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</si>
  <si>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</si>
  <si>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</si>
  <si>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</si>
  <si>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</si>
  <si>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</si>
  <si>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</si>
  <si>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</si>
  <si>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</si>
  <si>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</si>
  <si>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</si>
  <si>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</si>
  <si>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</si>
  <si>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</si>
  <si>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</si>
  <si>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</si>
  <si>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</si>
  <si>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</si>
  <si>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</si>
  <si>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</si>
  <si>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</si>
  <si>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</si>
  <si>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</si>
  <si>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</si>
  <si>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</si>
  <si>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</si>
  <si>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</si>
  <si>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</si>
  <si>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</si>
  <si>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</si>
  <si>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</si>
  <si>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</si>
  <si>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</si>
  <si>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</si>
  <si>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</si>
  <si>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</si>
  <si>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</si>
  <si>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</si>
  <si>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</si>
  <si>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</si>
  <si>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</si>
  <si>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</si>
  <si>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</si>
  <si>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</si>
  <si>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</si>
  <si>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</si>
  <si>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</si>
  <si>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</si>
  <si>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</si>
  <si>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</si>
  <si>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</si>
  <si>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</si>
  <si>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</si>
  <si>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</si>
  <si>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</si>
  <si>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</si>
  <si>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</si>
  <si>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</si>
  <si>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</si>
  <si>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</si>
  <si>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</si>
  <si>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</si>
  <si>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</si>
  <si>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</si>
  <si>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</si>
  <si>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</si>
  <si>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</si>
  <si>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</si>
  <si>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</si>
  <si>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</si>
  <si>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</si>
  <si>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</si>
  <si>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</si>
  <si>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</si>
  <si>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</si>
  <si>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</si>
  <si>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</si>
  <si>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</si>
  <si>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</si>
  <si>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</si>
  <si>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</si>
  <si>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</si>
  <si>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</si>
  <si>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</si>
  <si>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</si>
  <si>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</si>
  <si>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</si>
  <si>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</si>
  <si>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</si>
  <si>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</si>
  <si>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</si>
  <si>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</si>
  <si>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</si>
  <si>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</si>
  <si>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</si>
  <si>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</si>
  <si>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</si>
  <si>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</si>
  <si>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</si>
  <si>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</si>
  <si>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</si>
  <si>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</si>
  <si>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</si>
  <si>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</si>
  <si>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</si>
  <si>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</si>
  <si>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</si>
  <si>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</si>
  <si>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</si>
  <si>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</si>
  <si>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</si>
  <si>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</si>
  <si>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</si>
  <si>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</si>
  <si>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</si>
  <si>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</si>
  <si>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</si>
  <si>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</si>
  <si>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</si>
  <si>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</si>
  <si>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</si>
  <si>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</si>
  <si>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</si>
  <si>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</si>
  <si>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</si>
  <si>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</si>
  <si>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</si>
  <si>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</si>
  <si>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</si>
  <si>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</si>
  <si>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</si>
  <si>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</si>
  <si>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</si>
  <si>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</si>
  <si>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</si>
  <si>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</si>
  <si>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</si>
  <si>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</si>
  <si>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</si>
  <si>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</si>
  <si>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</si>
  <si>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</si>
  <si>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</si>
  <si>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</si>
  <si>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</si>
  <si>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</si>
  <si>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</si>
  <si>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</si>
  <si>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</si>
  <si>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</si>
  <si>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</si>
  <si>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</si>
  <si>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</si>
  <si>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</si>
  <si>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</si>
  <si>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</si>
  <si>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</si>
  <si>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</si>
  <si>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</si>
  <si>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</si>
  <si>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</si>
  <si>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</si>
  <si>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</si>
  <si>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</si>
  <si>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</si>
  <si>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</si>
  <si>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</si>
  <si>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</si>
  <si>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</si>
  <si>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</si>
  <si>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</si>
  <si>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</si>
  <si>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</si>
  <si>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</si>
  <si>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</si>
  <si>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</si>
  <si>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</si>
  <si>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</si>
  <si>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</si>
  <si>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</si>
  <si>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</si>
  <si>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</si>
  <si>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</si>
  <si>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</si>
  <si>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</si>
  <si>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</si>
  <si>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</si>
  <si>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</si>
  <si>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</si>
  <si>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</si>
  <si>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</si>
  <si>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</si>
  <si>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</si>
  <si>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</si>
  <si>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</si>
  <si>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</si>
  <si>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</si>
  <si>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</si>
  <si>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</si>
  <si>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</si>
  <si>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</si>
  <si>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</si>
  <si>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</si>
  <si>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</si>
  <si>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</si>
  <si>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</si>
  <si>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</si>
  <si>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</si>
  <si>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</si>
  <si>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</si>
  <si>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</si>
  <si>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</si>
  <si>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</si>
  <si>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</si>
  <si>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</si>
  <si>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</si>
  <si>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</si>
  <si>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</si>
  <si>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</si>
  <si>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</si>
  <si>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</si>
  <si>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</si>
  <si>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</si>
  <si>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</si>
  <si>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</si>
  <si>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</si>
  <si>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</si>
  <si>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</si>
  <si>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</si>
  <si>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</si>
  <si>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</si>
  <si>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</si>
  <si>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</si>
  <si>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</si>
  <si>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</si>
  <si>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</si>
  <si>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</si>
  <si>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</si>
  <si>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</si>
  <si>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</si>
  <si>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</si>
  <si>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</si>
  <si>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</si>
  <si>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</si>
  <si>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</si>
  <si>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</si>
  <si>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</si>
  <si>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</si>
  <si>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</si>
  <si>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</si>
  <si>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</si>
  <si>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</si>
  <si>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</si>
  <si>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</si>
  <si>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</si>
  <si>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</si>
  <si>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</si>
  <si>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</si>
  <si>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</si>
  <si>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</si>
  <si>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</si>
  <si>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</si>
  <si>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</si>
  <si>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</si>
  <si>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</si>
  <si>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</si>
  <si>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</si>
  <si>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</si>
  <si>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</si>
  <si>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</si>
  <si>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</si>
  <si>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</si>
  <si>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</si>
  <si>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</si>
  <si>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</si>
  <si>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</si>
  <si>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</si>
  <si>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</si>
  <si>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</si>
  <si>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</si>
  <si>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</si>
  <si>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</si>
  <si>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</si>
  <si>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</si>
  <si>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</si>
  <si>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</si>
  <si>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</si>
  <si>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</si>
  <si>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</si>
  <si>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</si>
  <si>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</si>
  <si>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</si>
  <si>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</si>
  <si>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</si>
  <si>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</si>
  <si>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</si>
  <si>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</si>
  <si>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</si>
  <si>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</si>
  <si>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</si>
  <si>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</si>
  <si>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</si>
  <si>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</si>
  <si>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</si>
  <si>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</si>
  <si>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</si>
  <si>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</si>
  <si>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</si>
  <si>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</si>
  <si>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</si>
  <si>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</si>
  <si>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</si>
  <si>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</si>
  <si>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</si>
  <si>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</si>
  <si>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</si>
  <si>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</si>
  <si>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</si>
  <si>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</si>
  <si>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</si>
  <si>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</si>
  <si>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</si>
  <si>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</si>
  <si>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</si>
  <si>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</si>
  <si>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</si>
  <si>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</si>
  <si>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</si>
  <si>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</si>
  <si>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</si>
  <si>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</si>
  <si>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</si>
  <si>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</si>
  <si>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</si>
  <si>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</si>
  <si>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</si>
  <si>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</si>
  <si>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</si>
  <si>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</si>
  <si>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</si>
  <si>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</si>
  <si>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</si>
  <si>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</si>
  <si>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</si>
  <si>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</si>
  <si>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</si>
  <si>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</si>
  <si>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</si>
  <si>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</si>
  <si>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</si>
  <si>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</si>
  <si>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</si>
  <si>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</si>
  <si>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</si>
  <si>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</si>
  <si>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</si>
  <si>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</si>
  <si>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</si>
  <si>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</si>
  <si>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</si>
  <si>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</si>
  <si>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</si>
  <si>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</si>
  <si>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</si>
  <si>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</si>
  <si>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</si>
  <si>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</si>
  <si>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</si>
  <si>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</si>
  <si>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</si>
  <si>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</si>
  <si>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</si>
  <si>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</si>
  <si>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</si>
  <si>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</si>
  <si>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</si>
  <si>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</si>
  <si>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</si>
  <si>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</si>
  <si>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</si>
  <si>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</si>
  <si>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</si>
  <si>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</si>
  <si>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</si>
  <si>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</si>
  <si>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</si>
  <si>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</si>
  <si>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</si>
  <si>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</si>
  <si>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</si>
  <si>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</si>
  <si>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</si>
  <si>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</si>
  <si>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</si>
  <si>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</si>
  <si>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</si>
  <si>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</si>
  <si>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</si>
  <si>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</si>
  <si>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</si>
  <si>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</si>
  <si>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</si>
  <si>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</si>
  <si>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</si>
  <si>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</si>
  <si>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</si>
  <si>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</si>
  <si>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</si>
  <si>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</si>
  <si>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</si>
  <si>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</si>
  <si>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</si>
  <si>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</si>
  <si>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</si>
  <si>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</si>
  <si>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</si>
  <si>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</si>
  <si>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</si>
  <si>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</si>
  <si>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</si>
  <si>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</si>
  <si>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</si>
  <si>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</si>
  <si>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</si>
  <si>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</si>
  <si>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</si>
  <si>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</si>
  <si>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</si>
  <si>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</si>
  <si>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</si>
  <si>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</si>
  <si>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</si>
  <si>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</si>
  <si>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</si>
  <si>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</si>
  <si>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</si>
  <si>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</si>
  <si>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</si>
  <si>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</si>
  <si>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</si>
  <si>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</si>
  <si>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</si>
  <si>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</si>
  <si>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</si>
  <si>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</si>
  <si>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</si>
  <si>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</si>
  <si>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</si>
  <si>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</si>
  <si>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</si>
  <si>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</si>
  <si>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</si>
  <si>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</si>
  <si>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</si>
  <si>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</si>
  <si>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</si>
  <si>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</si>
  <si>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</si>
  <si>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</si>
  <si>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</si>
  <si>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</si>
  <si>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</si>
  <si>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</si>
  <si>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</si>
  <si>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</si>
  <si>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</si>
  <si>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</si>
  <si>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</si>
  <si>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</si>
  <si>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</si>
  <si>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</si>
  <si>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</si>
  <si>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</si>
  <si>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</si>
  <si>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</si>
  <si>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</si>
  <si>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</si>
  <si>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</si>
  <si>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</si>
  <si>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</si>
  <si>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</si>
  <si>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</si>
  <si>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</si>
  <si>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</si>
  <si>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</si>
  <si>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</si>
  <si>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</si>
  <si>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</si>
  <si>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</si>
  <si>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</si>
  <si>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</si>
  <si>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</si>
  <si>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</si>
  <si>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</si>
  <si>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</si>
  <si>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</si>
  <si>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</si>
  <si>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</si>
  <si>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</si>
  <si>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</si>
  <si>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</si>
  <si>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</si>
  <si>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</si>
  <si>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</si>
  <si>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</si>
  <si>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</si>
  <si>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</si>
  <si>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</si>
  <si>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</si>
  <si>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</si>
  <si>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</si>
  <si>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</si>
  <si>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</si>
  <si>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</si>
  <si>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</si>
  <si>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</si>
  <si>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</si>
  <si>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</si>
  <si>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</si>
  <si>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</si>
  <si>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</si>
  <si>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</si>
  <si>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</si>
  <si>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</si>
  <si>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</si>
  <si>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</si>
  <si>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</si>
  <si>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</si>
  <si>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</si>
  <si>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</si>
  <si>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</si>
  <si>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</si>
  <si>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</si>
  <si>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</si>
  <si>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</si>
  <si>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</si>
  <si>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</si>
  <si>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</si>
  <si>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</si>
  <si>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</si>
  <si>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</si>
  <si>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</si>
  <si>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</si>
  <si>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</si>
  <si>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</si>
  <si>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</si>
  <si>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</si>
  <si>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</si>
  <si>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</si>
  <si>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</si>
  <si>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</si>
  <si>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</si>
  <si>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</si>
  <si>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</si>
  <si>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</si>
  <si>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</si>
  <si>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</si>
  <si>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</si>
  <si>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</si>
  <si>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</si>
  <si>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</si>
  <si>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</si>
  <si>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</si>
  <si>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</si>
  <si>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</si>
  <si>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</si>
  <si>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</si>
  <si>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</si>
  <si>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</si>
  <si>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</si>
  <si>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</si>
  <si>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</si>
  <si>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</si>
  <si>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</si>
  <si>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</si>
  <si>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</si>
  <si>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</si>
  <si>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</si>
  <si>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</si>
  <si>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</si>
  <si>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</si>
  <si>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</si>
  <si>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</si>
  <si>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</si>
  <si>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</si>
  <si>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</si>
  <si>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</si>
  <si>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</si>
  <si>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</si>
  <si>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</si>
  <si>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</si>
  <si>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</si>
  <si>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</si>
  <si>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</si>
  <si>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</si>
  <si>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</si>
  <si>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</si>
  <si>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</si>
  <si>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</si>
  <si>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</si>
  <si>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</si>
  <si>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</si>
  <si>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</si>
  <si>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</si>
  <si>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</si>
  <si>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</si>
  <si>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</si>
  <si>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</si>
  <si>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</si>
  <si>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</si>
  <si>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</si>
  <si>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</si>
  <si>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</si>
  <si>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</si>
  <si>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</si>
  <si>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</si>
  <si>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</si>
  <si>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</si>
  <si>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</si>
  <si>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</si>
  <si>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</si>
  <si>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</si>
  <si>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</si>
  <si>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</si>
  <si>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</si>
  <si>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</si>
  <si>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</si>
  <si>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</si>
  <si>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</si>
  <si>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</si>
  <si>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</si>
  <si>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</si>
  <si>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</si>
  <si>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</si>
  <si>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</si>
  <si>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</si>
  <si>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</si>
  <si>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</si>
  <si>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</si>
  <si>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</si>
  <si>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</si>
  <si>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</si>
  <si>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</si>
  <si>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</si>
  <si>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</si>
  <si>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</si>
  <si>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</si>
  <si>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</si>
  <si>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</si>
  <si>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</si>
  <si>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</si>
  <si>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</si>
  <si>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</si>
  <si>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</si>
  <si>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</si>
  <si>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</si>
  <si>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</si>
  <si>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</si>
  <si>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</si>
  <si>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</si>
  <si>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</si>
  <si>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</si>
  <si>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</si>
  <si>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</si>
  <si>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</si>
  <si>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</si>
  <si>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</si>
  <si>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</si>
  <si>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</si>
  <si>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</si>
  <si>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</si>
  <si>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</si>
  <si>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</si>
  <si>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</si>
  <si>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</si>
  <si>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</si>
  <si>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</si>
  <si>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</si>
  <si>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</si>
  <si>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</si>
  <si>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</si>
  <si>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</si>
  <si>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</si>
  <si>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</si>
  <si>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</si>
  <si>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</si>
  <si>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</si>
  <si>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</si>
  <si>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</si>
  <si>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</si>
  <si>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</si>
  <si>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</si>
  <si>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</si>
  <si>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</si>
  <si>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</si>
  <si>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</si>
  <si>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</si>
  <si>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</si>
  <si>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</si>
  <si>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</si>
  <si>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</si>
  <si>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</si>
  <si>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</si>
  <si>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</si>
  <si>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</si>
  <si>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</si>
  <si>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</si>
  <si>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</si>
  <si>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</si>
  <si>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</si>
  <si>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</si>
  <si>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</si>
  <si>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</si>
  <si>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</si>
  <si>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</si>
  <si>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</si>
  <si>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</si>
  <si>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</si>
  <si>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</si>
  <si>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</si>
  <si>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</si>
  <si>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</si>
  <si>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</si>
  <si>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</si>
  <si>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</si>
  <si>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</si>
  <si>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</si>
  <si>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</si>
  <si>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</si>
  <si>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</si>
  <si>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</si>
  <si>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</si>
  <si>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</si>
  <si>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</si>
  <si>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</si>
  <si>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</si>
  <si>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</si>
  <si>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</si>
  <si>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</si>
  <si>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</si>
  <si>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</si>
  <si>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</si>
  <si>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</si>
  <si>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</si>
  <si>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</si>
  <si>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</si>
  <si>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</si>
  <si>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</si>
  <si>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</si>
  <si>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</si>
  <si>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</si>
  <si>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</si>
  <si>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</si>
  <si>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</si>
  <si>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</si>
  <si>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</si>
  <si>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</si>
  <si>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</si>
  <si>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</si>
  <si>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</si>
  <si>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</si>
  <si>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</si>
  <si>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</si>
  <si>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</si>
  <si>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</si>
  <si>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</si>
  <si>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</si>
  <si>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</si>
  <si>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</si>
  <si>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</si>
  <si>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</si>
  <si>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</si>
  <si>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</si>
  <si>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</si>
  <si>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</si>
  <si>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</si>
  <si>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</si>
  <si>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</si>
  <si>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</si>
  <si>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</si>
  <si>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</si>
  <si>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</si>
  <si>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</si>
  <si>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</si>
  <si>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</si>
  <si>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</si>
  <si>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</si>
  <si>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</si>
  <si>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</si>
  <si>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</si>
  <si>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</si>
  <si>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</si>
  <si>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</si>
  <si>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</si>
  <si>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</si>
  <si>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</si>
  <si>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</si>
  <si>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</si>
  <si>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</si>
  <si>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</si>
  <si>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</si>
  <si>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</si>
  <si>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</si>
  <si>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</si>
  <si>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</si>
  <si>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</si>
  <si>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</si>
  <si>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</si>
  <si>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</si>
  <si>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</si>
  <si>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</si>
  <si>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</si>
  <si>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</si>
  <si>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</si>
  <si>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</si>
  <si>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</si>
  <si>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</si>
  <si>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</si>
  <si>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</si>
  <si>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</si>
  <si>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</si>
  <si>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</si>
  <si>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</si>
  <si>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</si>
  <si>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</si>
  <si>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</si>
  <si>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</si>
  <si>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</si>
  <si>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</si>
  <si>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</si>
  <si>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</si>
  <si>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</si>
  <si>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</si>
  <si>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</si>
  <si>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</si>
  <si>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</si>
  <si>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</si>
  <si>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</si>
  <si>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</si>
  <si>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</si>
  <si>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</si>
  <si>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</si>
  <si>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</si>
  <si>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</si>
  <si>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</si>
  <si>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</si>
  <si>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</si>
  <si>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</si>
  <si>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</si>
  <si>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</si>
  <si>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</si>
  <si>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</si>
  <si>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</si>
  <si>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</si>
  <si>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</si>
  <si>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</si>
  <si>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</si>
  <si>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</si>
  <si>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</si>
  <si>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</si>
  <si>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</si>
  <si>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</si>
  <si>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</si>
  <si>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</si>
  <si>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</si>
  <si>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</si>
  <si>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</si>
  <si>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</si>
  <si>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</si>
  <si>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</si>
  <si>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</si>
  <si>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</si>
  <si>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</si>
  <si>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</si>
  <si>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</si>
  <si>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</si>
  <si>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</si>
  <si>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</si>
  <si>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</si>
  <si>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</si>
  <si>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</si>
  <si>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</si>
  <si>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</si>
  <si>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</si>
  <si>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</si>
  <si>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</si>
  <si>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</si>
  <si>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</si>
  <si>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</si>
  <si>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</si>
  <si>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</si>
  <si>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</si>
  <si>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</si>
  <si>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</si>
  <si>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</si>
  <si>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</si>
  <si>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</si>
  <si>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</si>
  <si>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</si>
  <si>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</si>
  <si>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</si>
  <si>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</si>
  <si>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</si>
  <si>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</si>
  <si>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</si>
  <si>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</si>
  <si>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</si>
  <si>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</si>
  <si>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</si>
  <si>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</si>
  <si>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</si>
  <si>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</si>
  <si>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</si>
  <si>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</si>
  <si>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</si>
  <si>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</si>
  <si>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</si>
  <si>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</si>
  <si>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</si>
  <si>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</si>
  <si>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</si>
  <si>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</si>
  <si>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</si>
  <si>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</si>
  <si>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</si>
  <si>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</si>
  <si>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</si>
  <si>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</si>
  <si>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</si>
  <si>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</si>
  <si>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</si>
  <si>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</si>
  <si>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</si>
  <si>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</si>
  <si>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</si>
  <si>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</si>
  <si>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</si>
  <si>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</si>
  <si>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</si>
  <si>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</si>
  <si>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</si>
  <si>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</si>
  <si>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</si>
  <si>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</si>
  <si>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</si>
  <si>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</si>
  <si>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</si>
  <si>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</si>
  <si>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</si>
  <si>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</si>
  <si>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</si>
  <si>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</si>
  <si>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</si>
  <si>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</si>
  <si>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</si>
  <si>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</si>
  <si>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</si>
  <si>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</si>
  <si>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</si>
  <si>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</si>
  <si>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</si>
  <si>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</si>
  <si>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</si>
  <si>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</si>
  <si>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</si>
  <si>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</si>
  <si>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</si>
  <si>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</si>
  <si>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</si>
  <si>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</si>
  <si>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</si>
  <si>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</si>
  <si>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</si>
  <si>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</si>
  <si>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</si>
  <si>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</si>
  <si>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</si>
  <si>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</si>
  <si>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</si>
  <si>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</si>
  <si>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</si>
  <si>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</si>
  <si>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</si>
  <si>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</si>
  <si>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</si>
  <si>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</si>
  <si>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</si>
  <si>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</si>
  <si>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</si>
  <si>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</si>
  <si>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</si>
  <si>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</si>
  <si>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</si>
  <si>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</si>
  <si>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</si>
  <si>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</si>
  <si>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</si>
  <si>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</si>
  <si>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</si>
  <si>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</si>
  <si>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</si>
  <si>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</si>
  <si>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</si>
  <si>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</si>
  <si>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</si>
  <si>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</si>
  <si>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</si>
  <si>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</si>
  <si>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</si>
  <si>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</si>
  <si>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</si>
  <si>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</si>
  <si>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</si>
  <si>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</si>
  <si>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</si>
  <si>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</si>
  <si>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</si>
  <si>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</si>
  <si>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</si>
  <si>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</si>
  <si>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</si>
  <si>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</si>
  <si>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</si>
  <si>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</si>
  <si>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</si>
  <si>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</si>
  <si>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</si>
  <si>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</si>
  <si>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</si>
  <si>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</si>
  <si>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</si>
  <si>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</si>
  <si>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</si>
  <si>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</si>
  <si>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</si>
  <si>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</si>
  <si>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</si>
  <si>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</si>
  <si>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</si>
  <si>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</si>
  <si>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</si>
  <si>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</si>
  <si>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</si>
  <si>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</si>
  <si>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</si>
  <si>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</si>
  <si>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</si>
  <si>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</si>
  <si>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</si>
  <si>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</si>
  <si>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</si>
  <si>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</si>
  <si>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</si>
  <si>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</si>
  <si>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</si>
  <si>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</si>
  <si>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</si>
  <si>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</si>
  <si>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</si>
  <si>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</si>
  <si>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</si>
  <si>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</si>
  <si>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</si>
  <si>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</si>
  <si>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</si>
  <si>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</si>
  <si>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</si>
  <si>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</si>
  <si>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</si>
  <si>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</si>
  <si>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</si>
  <si>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</si>
  <si>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</si>
  <si>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</si>
  <si>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</si>
  <si>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</si>
  <si>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</si>
  <si>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</si>
  <si>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</si>
  <si>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</si>
  <si>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</si>
  <si>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</si>
  <si>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</si>
  <si>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</si>
  <si>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</si>
  <si>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</si>
  <si>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</si>
  <si>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</si>
  <si>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</si>
  <si>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</si>
  <si>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</si>
  <si>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</si>
  <si>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</si>
  <si>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</si>
  <si>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</si>
  <si>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</si>
  <si>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</si>
  <si>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</si>
  <si>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</si>
  <si>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</si>
  <si>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</si>
  <si>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</si>
  <si>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</si>
  <si>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</si>
  <si>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</si>
  <si>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</si>
  <si>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</si>
  <si>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</si>
  <si>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</si>
  <si>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</si>
  <si>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</si>
  <si>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</si>
  <si>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</si>
  <si>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</si>
  <si>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</si>
  <si>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</si>
  <si>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</si>
  <si>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</si>
  <si>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</si>
  <si>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</si>
  <si>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</si>
  <si>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</si>
  <si>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</si>
  <si>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</si>
  <si>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</si>
  <si>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</si>
  <si>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</si>
  <si>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</si>
  <si>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</si>
  <si>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</si>
  <si>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</si>
  <si>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</si>
  <si>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</si>
  <si>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</si>
  <si>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</si>
  <si>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</si>
  <si>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</si>
  <si>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</si>
  <si>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</si>
  <si>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</si>
  <si>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</si>
  <si>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</si>
  <si>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</si>
  <si>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</si>
  <si>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</si>
  <si>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</si>
  <si>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</si>
  <si>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</si>
  <si>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</si>
  <si>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</si>
  <si>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</si>
  <si>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</si>
  <si>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</si>
  <si>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</si>
  <si>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</si>
  <si>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</si>
  <si>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</si>
  <si>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</si>
  <si>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</si>
  <si>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</si>
  <si>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</si>
  <si>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</si>
  <si>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</si>
  <si>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</si>
  <si>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</si>
  <si>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</si>
  <si>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</si>
  <si>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</si>
  <si>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</si>
  <si>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</si>
  <si>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</si>
  <si>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</si>
  <si>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</si>
  <si>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</si>
  <si>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</si>
  <si>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</si>
  <si>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</si>
  <si>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</si>
  <si>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</si>
  <si>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</si>
  <si>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</si>
  <si>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</si>
  <si>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</si>
  <si>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</si>
  <si>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</si>
  <si>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</si>
  <si>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</si>
  <si>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</si>
  <si>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</si>
  <si>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</si>
  <si>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</si>
  <si>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</si>
  <si>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</si>
  <si>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</si>
  <si>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</si>
  <si>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</si>
  <si>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</si>
  <si>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</si>
  <si>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</si>
  <si>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</si>
  <si>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</si>
  <si>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</si>
  <si>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</si>
  <si>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</si>
  <si>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</si>
  <si>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</si>
  <si>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</si>
  <si>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</si>
  <si>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</si>
  <si>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</si>
  <si>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</si>
  <si>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</si>
  <si>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</si>
  <si>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</si>
  <si>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</si>
  <si>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</si>
  <si>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</si>
  <si>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</si>
  <si>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</si>
  <si>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</si>
  <si>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</si>
  <si>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</si>
  <si>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</si>
  <si>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</si>
  <si>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</si>
  <si>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</si>
  <si>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</si>
  <si>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</si>
  <si>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</si>
  <si>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</si>
  <si>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</si>
  <si>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</si>
  <si>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</si>
  <si>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</si>
  <si>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</si>
  <si>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</si>
  <si>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</si>
  <si>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</si>
  <si>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</si>
  <si>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</si>
  <si>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</si>
  <si>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</si>
  <si>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</si>
  <si>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</si>
  <si>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</si>
  <si>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</si>
  <si>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</si>
  <si>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</si>
  <si>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</si>
  <si>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</si>
  <si>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</si>
  <si>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</si>
  <si>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</si>
  <si>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</si>
  <si>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</si>
  <si>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</si>
  <si>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</si>
  <si>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</si>
  <si>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</si>
  <si>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</si>
  <si>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</si>
  <si>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</si>
  <si>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</si>
  <si>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</si>
  <si>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</si>
  <si>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</si>
  <si>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</si>
  <si>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</si>
  <si>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</si>
  <si>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</si>
  <si>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</si>
  <si>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</si>
  <si>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</si>
  <si>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</si>
  <si>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</si>
  <si>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</si>
  <si>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</si>
  <si>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</si>
  <si>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</si>
  <si>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</si>
  <si>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</si>
  <si>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</si>
  <si>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</si>
  <si>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</si>
  <si>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</si>
  <si>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</si>
  <si>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</si>
  <si>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</si>
  <si>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</si>
  <si>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</si>
  <si>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</si>
  <si>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</si>
  <si>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</si>
  <si>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</si>
  <si>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</si>
  <si>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</si>
  <si>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</si>
  <si>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</si>
  <si>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</si>
  <si>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</si>
  <si>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</si>
  <si>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</si>
  <si>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</si>
  <si>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</si>
  <si>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</si>
  <si>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</si>
  <si>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</si>
  <si>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</si>
  <si>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</si>
  <si>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</si>
  <si>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</si>
  <si>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</si>
  <si>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</si>
  <si>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</si>
  <si>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</si>
  <si>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</si>
  <si>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</si>
  <si>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</si>
  <si>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</si>
  <si>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</si>
  <si>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</si>
  <si>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</si>
  <si>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</si>
  <si>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</si>
  <si>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</si>
  <si>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</si>
  <si>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</si>
  <si>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</si>
  <si>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</si>
  <si>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</si>
  <si>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</si>
  <si>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</si>
  <si>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</si>
  <si>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</si>
  <si>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</si>
  <si>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</si>
  <si>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</si>
  <si>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</si>
  <si>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</si>
  <si>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</si>
  <si>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</si>
  <si>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</si>
  <si>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</si>
  <si>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</si>
  <si>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</si>
  <si>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</si>
  <si>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</si>
  <si>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</si>
  <si>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</si>
  <si>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</si>
  <si>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</si>
  <si>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</si>
  <si>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</si>
  <si>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</si>
  <si>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</si>
  <si>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</si>
  <si>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</si>
  <si>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</si>
  <si>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</si>
  <si>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</si>
  <si>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</si>
  <si>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</si>
  <si>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</si>
  <si>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</si>
  <si>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</si>
  <si>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</si>
  <si>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</si>
  <si>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</si>
  <si>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</si>
  <si>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</si>
  <si>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</si>
  <si>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</si>
  <si>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</si>
  <si>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</si>
  <si>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</si>
  <si>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</si>
  <si>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</si>
  <si>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</si>
  <si>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</si>
  <si>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</si>
  <si>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</si>
  <si>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</si>
  <si>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</si>
  <si>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</si>
  <si>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</si>
  <si>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</si>
  <si>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</si>
  <si>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</si>
  <si>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</si>
  <si>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</si>
  <si>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</si>
  <si>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</si>
  <si>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</si>
  <si>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</si>
  <si>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</si>
  <si>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</si>
  <si>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</si>
  <si>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</si>
  <si>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</si>
  <si>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</si>
  <si>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</si>
  <si>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</si>
  <si>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</si>
  <si>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</si>
  <si>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</si>
  <si>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</si>
  <si>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</si>
  <si>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</si>
  <si>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</si>
  <si>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</si>
  <si>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</si>
  <si>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</si>
  <si>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</si>
  <si>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</si>
  <si>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</si>
  <si>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</si>
  <si>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</si>
  <si>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</si>
  <si>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</si>
  <si>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</si>
  <si>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</si>
  <si>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</si>
  <si>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</si>
  <si>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</si>
  <si>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</si>
  <si>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</si>
  <si>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</si>
  <si>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</si>
  <si>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</si>
  <si>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</si>
  <si>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</si>
  <si>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</si>
  <si>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</si>
  <si>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</si>
  <si>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</si>
  <si>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</si>
  <si>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</si>
  <si>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</si>
  <si>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</si>
  <si>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</si>
  <si>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</si>
  <si>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</si>
  <si>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</si>
  <si>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</si>
  <si>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</si>
  <si>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</si>
  <si>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</si>
  <si>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</si>
  <si>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</si>
  <si>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</si>
  <si>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</si>
  <si>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</si>
  <si>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</si>
  <si>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</si>
  <si>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</si>
  <si>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</si>
  <si>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</si>
  <si>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</si>
  <si>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</si>
  <si>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</si>
  <si>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</si>
  <si>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</si>
  <si>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</si>
  <si>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</si>
  <si>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</si>
  <si>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</si>
  <si>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</si>
  <si>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</si>
  <si>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</si>
  <si>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</si>
  <si>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</si>
  <si>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</si>
  <si>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</si>
  <si>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</si>
  <si>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</si>
  <si>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</si>
  <si>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</si>
  <si>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</si>
  <si>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</si>
  <si>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</si>
  <si>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</si>
  <si>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</si>
  <si>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</si>
  <si>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</si>
  <si>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</si>
  <si>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</si>
  <si>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</si>
  <si>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</si>
  <si>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</si>
  <si>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</si>
  <si>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</si>
  <si>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</si>
  <si>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</si>
  <si>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</si>
  <si>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</si>
  <si>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</si>
  <si>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</si>
  <si>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</si>
  <si>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</si>
  <si>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</si>
  <si>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</si>
  <si>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</si>
  <si>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</si>
  <si>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</si>
  <si>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</si>
  <si>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</si>
  <si>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</si>
  <si>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</si>
  <si>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</si>
  <si>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</si>
  <si>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</si>
  <si>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</si>
  <si>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</si>
  <si>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</si>
  <si>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</si>
  <si>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</si>
  <si>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</si>
  <si>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</si>
  <si>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</si>
  <si>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</si>
  <si>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</si>
  <si>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</si>
  <si>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</si>
  <si>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</si>
  <si>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</si>
  <si>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</si>
  <si>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</si>
  <si>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</si>
  <si>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</si>
  <si>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</si>
  <si>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</si>
  <si>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</si>
  <si>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</si>
  <si>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</si>
  <si>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</si>
  <si>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</si>
  <si>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</si>
  <si>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</si>
  <si>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</si>
  <si>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</si>
  <si>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</si>
  <si>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</si>
  <si>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</si>
  <si>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</si>
  <si>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</si>
  <si>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</si>
  <si>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</si>
  <si>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</si>
  <si>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</si>
  <si>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</si>
  <si>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</si>
  <si>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</si>
  <si>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</si>
  <si>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</si>
  <si>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</si>
  <si>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</si>
  <si>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</si>
  <si>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</si>
  <si>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</si>
  <si>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</si>
  <si>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</si>
  <si>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</si>
  <si>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</si>
  <si>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</si>
  <si>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</si>
  <si>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</si>
  <si>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</si>
  <si>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</si>
  <si>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</si>
  <si>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</si>
  <si>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</si>
  <si>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</si>
  <si>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</si>
  <si>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</si>
  <si>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</si>
  <si>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</si>
  <si>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</si>
  <si>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</si>
  <si>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</si>
  <si>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</si>
  <si>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</si>
  <si>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</si>
  <si>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</si>
  <si>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</si>
  <si>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</si>
  <si>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</si>
  <si>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</si>
  <si>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</si>
  <si>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</si>
  <si>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</si>
  <si>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</si>
  <si>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</si>
  <si>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</si>
  <si>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</si>
  <si>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</si>
  <si>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</si>
  <si>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</si>
  <si>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</si>
  <si>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</si>
  <si>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</si>
  <si>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</si>
  <si>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</si>
  <si>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</si>
  <si>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</si>
  <si>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</si>
  <si>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</si>
  <si>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</si>
  <si>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</si>
  <si>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</si>
  <si>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</si>
  <si>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</si>
  <si>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</si>
  <si>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</si>
  <si>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</si>
  <si>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</si>
  <si>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</si>
  <si>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</si>
  <si>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</si>
  <si>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</si>
  <si>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</si>
  <si>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</si>
  <si>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</si>
  <si>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</si>
  <si>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</si>
  <si>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</si>
  <si>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</si>
  <si>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</si>
  <si>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</si>
  <si>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</si>
  <si>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</si>
  <si>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</si>
  <si>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</si>
  <si>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</si>
  <si>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</si>
  <si>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</si>
  <si>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</si>
  <si>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</si>
  <si>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</si>
  <si>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</si>
  <si>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</si>
  <si>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</si>
  <si>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</si>
  <si>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</si>
  <si>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</si>
  <si>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</si>
  <si>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</si>
  <si>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</si>
  <si>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</si>
  <si>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</si>
  <si>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</si>
  <si>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</si>
  <si>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</si>
  <si>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</si>
  <si>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</si>
  <si>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</si>
  <si>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</si>
  <si>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</si>
  <si>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</si>
  <si>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</si>
  <si>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</si>
  <si>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</si>
  <si>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</si>
  <si>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</si>
  <si>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</si>
  <si>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</si>
  <si>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</si>
  <si>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</si>
  <si>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</si>
  <si>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</si>
  <si>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</si>
  <si>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</si>
  <si>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</si>
  <si>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</si>
  <si>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</si>
  <si>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</si>
  <si>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</si>
  <si>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</si>
  <si>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</si>
  <si>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</si>
  <si>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</si>
  <si>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</si>
  <si>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</si>
  <si>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</si>
  <si>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</si>
  <si>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</si>
  <si>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</si>
  <si>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</si>
  <si>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</si>
  <si>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</si>
  <si>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</si>
  <si>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</si>
  <si>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</si>
  <si>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</si>
  <si>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</si>
  <si>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</si>
  <si>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</si>
  <si>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</si>
  <si>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</si>
  <si>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</si>
  <si>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</si>
  <si>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</si>
  <si>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</si>
  <si>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</si>
  <si>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</si>
  <si>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</si>
  <si>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</si>
  <si>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</si>
  <si>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</si>
  <si>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</si>
  <si>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</si>
  <si>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</si>
  <si>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</si>
  <si>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</si>
  <si>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</si>
  <si>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</si>
  <si>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</si>
  <si>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</si>
  <si>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</si>
  <si>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</si>
  <si>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</si>
  <si>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</si>
  <si>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</si>
  <si>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</si>
  <si>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</si>
  <si>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</si>
  <si>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</si>
  <si>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</si>
  <si>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</si>
  <si>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</si>
  <si>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</si>
  <si>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</si>
  <si>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</si>
  <si>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</si>
  <si>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</si>
  <si>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</si>
  <si>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</si>
  <si>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</si>
  <si>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</si>
  <si>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</si>
  <si>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</si>
  <si>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</si>
  <si>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</si>
  <si>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</si>
  <si>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</si>
  <si>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</si>
  <si>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</si>
  <si>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</si>
  <si>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</si>
  <si>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</si>
  <si>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</si>
  <si>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</si>
  <si>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</si>
  <si>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</si>
  <si>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</si>
  <si>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</si>
  <si>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</si>
  <si>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</si>
  <si>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</si>
  <si>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</si>
  <si>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</si>
  <si>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</si>
  <si>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</si>
  <si>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</si>
  <si>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</si>
  <si>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</si>
  <si>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</si>
  <si>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</si>
  <si>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</si>
  <si>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</si>
  <si>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</si>
  <si>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</si>
  <si>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</si>
  <si>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</si>
  <si>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</si>
  <si>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</si>
  <si>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</si>
  <si>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</si>
  <si>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</si>
  <si>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</si>
  <si>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</si>
  <si>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</si>
  <si>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</si>
  <si>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</si>
  <si>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</si>
  <si>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</si>
  <si>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</si>
  <si>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</si>
  <si>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</si>
  <si>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</si>
  <si>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</si>
  <si>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</si>
  <si>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</si>
  <si>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</si>
  <si>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</si>
  <si>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</si>
  <si>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</si>
  <si>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</si>
  <si>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</si>
  <si>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</si>
  <si>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</si>
  <si>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</si>
  <si>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</si>
  <si>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</si>
  <si>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</si>
  <si>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</si>
  <si>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</si>
  <si>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</si>
  <si>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</si>
  <si>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</si>
  <si>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</si>
  <si>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</si>
  <si>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</si>
  <si>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</si>
  <si>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</si>
  <si>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</si>
  <si>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</si>
  <si>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</si>
  <si>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</si>
  <si>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</si>
  <si>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</si>
  <si>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</si>
  <si>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</si>
  <si>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</si>
  <si>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</si>
  <si>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</si>
  <si>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</si>
  <si>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</si>
  <si>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</si>
  <si>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</si>
  <si>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</si>
  <si>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</si>
  <si>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</si>
  <si>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</si>
  <si>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</si>
  <si>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</si>
  <si>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</si>
  <si>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</si>
  <si>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</si>
  <si>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</si>
  <si>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</si>
  <si>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</si>
  <si>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</si>
  <si>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</si>
  <si>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</si>
  <si>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</si>
  <si>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</si>
  <si>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</si>
  <si>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</si>
  <si>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</si>
  <si>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</si>
  <si>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</si>
  <si>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</si>
  <si>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</si>
  <si>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</si>
  <si>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</si>
  <si>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</si>
  <si>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</si>
  <si>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</si>
  <si>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</si>
  <si>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</si>
  <si>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</si>
  <si>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</si>
  <si>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</si>
  <si>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</si>
  <si>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</si>
  <si>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</si>
  <si>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</si>
  <si>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</si>
  <si>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</si>
  <si>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</si>
  <si>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</si>
  <si>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</si>
  <si>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</si>
  <si>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</si>
  <si>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</si>
  <si>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</si>
  <si>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</si>
  <si>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</si>
  <si>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</si>
  <si>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</si>
  <si>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</si>
  <si>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</si>
  <si>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</si>
  <si>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</si>
  <si>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</si>
  <si>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</si>
  <si>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</si>
  <si>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</si>
  <si>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</si>
  <si>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</si>
  <si>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</si>
  <si>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</si>
  <si>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</si>
  <si>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</si>
  <si>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</si>
  <si>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</si>
  <si>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</si>
  <si>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</si>
  <si>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</si>
  <si>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</si>
  <si>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</si>
  <si>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</si>
  <si>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</si>
  <si>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</si>
  <si>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</si>
  <si>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</si>
  <si>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</si>
  <si>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</si>
  <si>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</si>
  <si>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</si>
  <si>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</si>
  <si>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</si>
  <si>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</si>
  <si>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</si>
  <si>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</si>
  <si>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</si>
  <si>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</si>
  <si>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</si>
  <si>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</si>
  <si>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</si>
  <si>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</si>
  <si>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</si>
  <si>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</si>
  <si>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</si>
  <si>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</si>
  <si>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</si>
  <si>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</si>
  <si>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</si>
  <si>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</si>
  <si>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</si>
  <si>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</si>
  <si>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</si>
  <si>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</si>
  <si>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</si>
  <si>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</si>
  <si>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</si>
  <si>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</si>
  <si>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</si>
  <si>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</si>
  <si>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</si>
  <si>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</si>
  <si>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</si>
  <si>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</si>
  <si>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</si>
  <si>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</si>
  <si>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</si>
  <si>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</si>
  <si>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</si>
  <si>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</si>
  <si>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</si>
  <si>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</si>
  <si>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</si>
  <si>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</si>
  <si>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</si>
  <si>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</si>
  <si>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</si>
  <si>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</si>
  <si>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</si>
  <si>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</si>
  <si>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</si>
  <si>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</si>
  <si>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</si>
  <si>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</si>
  <si>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</si>
  <si>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</si>
  <si>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</si>
  <si>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</si>
  <si>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</si>
  <si>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</si>
  <si>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</si>
  <si>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</si>
  <si>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</si>
  <si>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</si>
  <si>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</si>
  <si>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</si>
  <si>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</si>
  <si>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</si>
  <si>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</si>
  <si>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</si>
  <si>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</si>
  <si>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</si>
  <si>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</si>
  <si>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</si>
  <si>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</si>
  <si>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</si>
  <si>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</si>
  <si>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</si>
  <si>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</si>
  <si>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</si>
  <si>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</si>
  <si>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</si>
  <si>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</si>
  <si>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</si>
  <si>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</si>
  <si>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</si>
  <si>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</si>
  <si>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</si>
  <si>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</si>
  <si>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</si>
  <si>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</si>
  <si>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</si>
  <si>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</si>
  <si>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</si>
  <si>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</si>
  <si>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</si>
  <si>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</si>
  <si>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</si>
  <si>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</si>
  <si>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</si>
  <si>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</si>
  <si>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</si>
  <si>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</si>
  <si>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</si>
  <si>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</si>
  <si>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</si>
  <si>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</si>
  <si>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</si>
  <si>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</si>
  <si>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</si>
  <si>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</si>
  <si>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</si>
  <si>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</si>
  <si>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</si>
  <si>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</si>
  <si>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</si>
  <si>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</si>
  <si>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</si>
  <si>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</si>
  <si>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</si>
  <si>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</si>
  <si>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</si>
  <si>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</si>
  <si>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</si>
  <si>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</si>
  <si>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</si>
  <si>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</si>
  <si>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</si>
  <si>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</si>
  <si>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</si>
  <si>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</si>
  <si>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</si>
  <si>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</si>
  <si>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</si>
  <si>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</si>
  <si>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</si>
  <si>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</si>
  <si>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</si>
  <si>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</si>
  <si>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</si>
  <si>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</si>
  <si>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</si>
  <si>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</si>
  <si>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</si>
  <si>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</si>
  <si>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</si>
  <si>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</si>
  <si>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</si>
  <si>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</si>
  <si>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</si>
  <si>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</si>
  <si>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</si>
  <si>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</si>
  <si>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</si>
  <si>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</si>
  <si>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</si>
  <si>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</si>
  <si>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</si>
  <si>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</si>
  <si>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</si>
  <si>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</si>
  <si>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</si>
  <si>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</si>
  <si>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</si>
  <si>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</si>
  <si>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</si>
  <si>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</si>
  <si>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</si>
  <si>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</si>
  <si>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</si>
  <si>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</si>
  <si>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</si>
  <si>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</si>
  <si>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</si>
  <si>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</si>
  <si>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</si>
  <si>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</si>
  <si>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</si>
  <si>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</si>
  <si>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</si>
  <si>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</si>
  <si>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</si>
  <si>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</si>
  <si>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</si>
  <si>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</si>
  <si>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</si>
  <si>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</si>
  <si>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</si>
  <si>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</si>
  <si>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</si>
  <si>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</si>
  <si>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</si>
  <si>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</si>
  <si>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</si>
  <si>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</si>
  <si>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</si>
  <si>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</si>
  <si>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</si>
  <si>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</si>
  <si>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</si>
  <si>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</si>
  <si>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</si>
  <si>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</si>
  <si>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</si>
  <si>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</si>
  <si>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</si>
  <si>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</si>
  <si>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</si>
  <si>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</si>
  <si>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</si>
  <si>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</si>
  <si>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</si>
  <si>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</si>
  <si>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</si>
  <si>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</si>
  <si>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</si>
  <si>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</si>
  <si>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</si>
  <si>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</si>
  <si>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</si>
  <si>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</si>
  <si>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</si>
  <si>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</si>
  <si>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</si>
  <si>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</si>
  <si>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</si>
  <si>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</si>
  <si>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</si>
  <si>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</si>
  <si>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</si>
  <si>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</si>
  <si>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</si>
  <si>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</si>
  <si>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</si>
  <si>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</si>
  <si>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</si>
  <si>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</si>
  <si>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</si>
  <si>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</si>
  <si>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</si>
  <si>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</si>
  <si>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</si>
  <si>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</si>
  <si>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</si>
  <si>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</si>
  <si>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</si>
  <si>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</si>
  <si>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</si>
  <si>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</si>
  <si>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</si>
  <si>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</si>
  <si>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</si>
  <si>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</si>
  <si>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</si>
  <si>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</si>
  <si>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</si>
  <si>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</si>
  <si>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</si>
  <si>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</si>
  <si>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</si>
  <si>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</si>
  <si>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</si>
  <si>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</si>
  <si>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</si>
  <si>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</si>
  <si>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</si>
  <si>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</si>
  <si>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</si>
  <si>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</si>
  <si>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</si>
  <si>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</si>
  <si>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</si>
  <si>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</si>
  <si>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</si>
  <si>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</si>
  <si>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</si>
  <si>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</si>
  <si>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</si>
  <si>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</si>
  <si>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</si>
  <si>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</si>
  <si>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</si>
  <si>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</si>
  <si>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</si>
  <si>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</si>
  <si>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</si>
  <si>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</si>
  <si>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</si>
  <si>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</si>
  <si>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</si>
  <si>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</si>
  <si>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</si>
  <si>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</si>
  <si>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</si>
  <si>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</si>
  <si>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</si>
  <si>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</si>
  <si>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</si>
  <si>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</si>
  <si>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</si>
  <si>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</si>
  <si>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</si>
  <si>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</si>
  <si>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</si>
  <si>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</si>
  <si>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</si>
  <si>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</si>
  <si>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</si>
  <si>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</si>
  <si>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</si>
  <si>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</si>
  <si>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</si>
  <si>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</si>
  <si>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</si>
  <si>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</si>
  <si>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</si>
  <si>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</si>
  <si>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</si>
  <si>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</si>
  <si>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</si>
  <si>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</si>
  <si>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</si>
  <si>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</si>
  <si>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</si>
  <si>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</si>
  <si>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</si>
  <si>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</si>
  <si>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</si>
  <si>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</si>
  <si>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</si>
  <si>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</si>
  <si>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</si>
  <si>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</si>
  <si>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</si>
  <si>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</si>
  <si>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</si>
  <si>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</si>
  <si>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</si>
  <si>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</si>
  <si>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</si>
  <si>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</si>
  <si>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</si>
  <si>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</si>
  <si>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</si>
  <si>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</si>
  <si>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</si>
  <si>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</si>
  <si>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</si>
  <si>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</si>
  <si>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</si>
  <si>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</si>
  <si>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</si>
  <si>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</si>
  <si>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</si>
  <si>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</si>
  <si>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</si>
  <si>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</si>
  <si>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</si>
  <si>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</si>
  <si>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</si>
  <si>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</si>
  <si>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</si>
  <si>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</si>
  <si>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</si>
  <si>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</si>
  <si>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</si>
  <si>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</si>
  <si>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</si>
  <si>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</si>
  <si>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</si>
  <si>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</si>
  <si>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</si>
  <si>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</si>
  <si>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</si>
  <si>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</si>
  <si>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</si>
  <si>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</si>
  <si>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</si>
  <si>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</si>
  <si>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</si>
  <si>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</si>
  <si>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</si>
  <si>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</si>
  <si>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</si>
  <si>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</si>
  <si>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</si>
  <si>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</si>
  <si>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</si>
  <si>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</si>
  <si>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</si>
  <si>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</si>
  <si>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</si>
  <si>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</si>
  <si>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</si>
  <si>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</si>
  <si>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</si>
  <si>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</si>
  <si>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</si>
  <si>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</si>
  <si>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</si>
  <si>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</si>
  <si>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</si>
  <si>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</si>
  <si>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</si>
  <si>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</si>
  <si>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</si>
  <si>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</si>
  <si>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</si>
  <si>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</si>
  <si>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</si>
  <si>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</si>
  <si>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</si>
  <si>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</si>
  <si>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</si>
  <si>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</si>
  <si>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</si>
  <si>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</si>
  <si>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</si>
  <si>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</si>
  <si>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</si>
  <si>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</si>
  <si>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</si>
  <si>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</si>
  <si>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</si>
  <si>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</si>
  <si>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</si>
  <si>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</si>
  <si>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</si>
  <si>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</si>
  <si>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</si>
  <si>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</si>
  <si>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</si>
  <si>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</si>
  <si>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</si>
  <si>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</si>
  <si>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</si>
  <si>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</si>
  <si>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</si>
  <si>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</si>
  <si>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</si>
  <si>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</si>
  <si>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</si>
  <si>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</si>
  <si>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</si>
  <si>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</si>
  <si>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</si>
  <si>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</si>
  <si>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</si>
  <si>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</si>
  <si>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</si>
  <si>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</si>
  <si>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</si>
  <si>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</si>
  <si>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</si>
  <si>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</si>
  <si>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</si>
  <si>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</si>
  <si>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</si>
  <si>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</si>
  <si>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</si>
  <si>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</si>
  <si>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</si>
  <si>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</si>
  <si>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</si>
  <si>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</si>
  <si>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</si>
  <si>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</si>
  <si>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</si>
  <si>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</si>
  <si>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</si>
  <si>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</si>
  <si>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</si>
  <si>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</si>
  <si>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</si>
  <si>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</si>
  <si>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</si>
  <si>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</si>
  <si>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</si>
  <si>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</si>
  <si>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</si>
  <si>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</si>
  <si>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</si>
  <si>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</si>
  <si>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</si>
  <si>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</si>
  <si>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</si>
  <si>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</si>
  <si>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</si>
  <si>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</si>
  <si>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</si>
  <si>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</si>
  <si>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</si>
  <si>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</si>
  <si>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</si>
  <si>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</si>
  <si>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</si>
  <si>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</si>
  <si>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</si>
  <si>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</si>
  <si>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</si>
  <si>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</si>
  <si>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</si>
  <si>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</si>
  <si>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</si>
  <si>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</si>
  <si>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</si>
  <si>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</si>
  <si>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</si>
  <si>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</si>
  <si>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</si>
  <si>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</si>
  <si>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</si>
  <si>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</si>
  <si>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</si>
  <si>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</si>
  <si>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</si>
  <si>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</si>
  <si>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</si>
  <si>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</si>
  <si>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</si>
  <si>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</si>
  <si>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</si>
  <si>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</si>
  <si>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</si>
  <si>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</si>
  <si>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</si>
  <si>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</si>
  <si>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</si>
  <si>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</si>
  <si>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</si>
  <si>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</si>
  <si>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</si>
  <si>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</si>
  <si>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</si>
  <si>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</si>
  <si>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</si>
  <si>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</si>
  <si>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</si>
  <si>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</si>
  <si>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</si>
  <si>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</si>
  <si>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</si>
  <si>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</si>
  <si>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</si>
  <si>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</si>
  <si>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</si>
  <si>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</si>
  <si>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</si>
  <si>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</si>
  <si>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</si>
  <si>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</si>
  <si>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</si>
  <si>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</si>
  <si>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</si>
  <si>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</si>
  <si>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</si>
  <si>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</si>
  <si>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</si>
  <si>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</si>
  <si>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</si>
  <si>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</si>
  <si>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</si>
  <si>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</si>
  <si>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</si>
  <si>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</si>
  <si>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</si>
  <si>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</si>
  <si>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</si>
  <si>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</si>
  <si>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</si>
  <si>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</si>
  <si>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</si>
  <si>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</si>
  <si>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</si>
  <si>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</si>
  <si>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</si>
  <si>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</si>
  <si>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</si>
  <si>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</si>
  <si>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</si>
  <si>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</si>
  <si>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</si>
  <si>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</si>
  <si>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</si>
  <si>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</si>
  <si>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</si>
  <si>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</si>
  <si>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</si>
  <si>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</si>
  <si>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</si>
  <si>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</si>
  <si>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</si>
  <si>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</si>
  <si>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</si>
  <si>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</si>
  <si>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</si>
  <si>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</si>
  <si>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</si>
  <si>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</si>
  <si>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</si>
  <si>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</si>
  <si>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</si>
  <si>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</si>
  <si>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</si>
  <si>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</si>
  <si>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</si>
  <si>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</si>
  <si>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</si>
  <si>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</si>
  <si>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</si>
  <si>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</si>
  <si>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</si>
  <si>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</si>
  <si>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</si>
  <si>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</si>
  <si>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</si>
  <si>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</si>
  <si>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</si>
  <si>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</si>
  <si>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</si>
  <si>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</si>
  <si>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</si>
  <si>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</si>
  <si>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</si>
  <si>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</si>
  <si>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</si>
  <si>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</si>
  <si>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</si>
  <si>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</si>
  <si>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</si>
  <si>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</si>
  <si>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</si>
  <si>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</si>
  <si>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</si>
  <si>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</si>
  <si>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</si>
  <si>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</si>
  <si>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</si>
  <si>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</si>
  <si>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</si>
  <si>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</si>
  <si>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</si>
  <si>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</si>
  <si>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</si>
  <si>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</si>
  <si>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</si>
  <si>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</si>
  <si>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</si>
  <si>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</si>
  <si>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</si>
  <si>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</si>
  <si>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</si>
  <si>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</si>
  <si>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</si>
  <si>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</si>
  <si>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</si>
  <si>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</si>
  <si>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</si>
  <si>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</si>
  <si>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</si>
  <si>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</si>
  <si>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</si>
  <si>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</si>
  <si>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</si>
  <si>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</si>
  <si>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</si>
  <si>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</si>
  <si>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</si>
  <si>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</si>
  <si>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</si>
  <si>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</si>
  <si>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</si>
  <si>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</si>
  <si>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</si>
  <si>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</si>
  <si>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</si>
  <si>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</si>
  <si>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</si>
  <si>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</si>
  <si>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</si>
  <si>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</si>
  <si>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</si>
  <si>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</si>
  <si>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</si>
  <si>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</si>
  <si>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</si>
  <si>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</si>
  <si>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</si>
  <si>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</si>
  <si>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</si>
  <si>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</si>
  <si>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</si>
  <si>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</si>
  <si>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</si>
  <si>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</si>
  <si>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</si>
  <si>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</si>
  <si>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</si>
  <si>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</si>
  <si>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</si>
  <si>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</si>
  <si>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</si>
  <si>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</si>
  <si>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</si>
  <si>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</si>
  <si>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</si>
  <si>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</si>
  <si>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</si>
  <si>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</si>
  <si>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</si>
  <si>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</si>
  <si>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</si>
  <si>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</si>
  <si>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</si>
  <si>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</si>
  <si>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</si>
  <si>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</si>
  <si>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</si>
  <si>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</si>
  <si>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</si>
  <si>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</si>
  <si>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</si>
  <si>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</si>
  <si>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</si>
  <si>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</si>
  <si>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</si>
  <si>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</si>
  <si>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</si>
  <si>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</si>
  <si>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</si>
  <si>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</si>
  <si>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</si>
  <si>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</si>
  <si>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</si>
  <si>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</si>
  <si>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</si>
  <si>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</si>
  <si>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</si>
  <si>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</si>
  <si>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</si>
  <si>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</si>
  <si>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</si>
  <si>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</si>
  <si>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</si>
  <si>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</si>
  <si>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</si>
  <si>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</si>
  <si>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</si>
  <si>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</si>
  <si>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</si>
  <si>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</si>
  <si>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</si>
  <si>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</si>
  <si>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</si>
  <si>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</si>
  <si>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</si>
  <si>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</si>
  <si>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</si>
  <si>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</si>
  <si>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</si>
  <si>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</si>
  <si>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</si>
  <si>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</si>
  <si>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</si>
  <si>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</si>
  <si>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</si>
  <si>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</si>
  <si>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</si>
  <si>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</si>
  <si>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</si>
  <si>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</si>
  <si>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</si>
  <si>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</si>
  <si>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</si>
  <si>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</si>
  <si>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</si>
  <si>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</si>
  <si>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</si>
  <si>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</si>
  <si>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</si>
  <si>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</si>
  <si>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</si>
  <si>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</si>
  <si>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</si>
  <si>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</si>
  <si>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</si>
  <si>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</si>
  <si>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</si>
  <si>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</si>
  <si>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</si>
  <si>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</si>
  <si>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</si>
  <si>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</si>
  <si>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</si>
  <si>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</si>
  <si>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</si>
  <si>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</si>
  <si>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</si>
  <si>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</si>
  <si>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</si>
  <si>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</si>
  <si>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</si>
  <si>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</si>
  <si>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</si>
  <si>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</si>
  <si>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</si>
  <si>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</si>
  <si>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</si>
  <si>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</si>
  <si>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</si>
  <si>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</si>
  <si>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</si>
  <si>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</si>
  <si>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</si>
  <si>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</si>
  <si>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</si>
  <si>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</si>
  <si>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</si>
  <si>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</si>
  <si>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</si>
  <si>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</si>
  <si>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</si>
  <si>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</si>
  <si>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</si>
  <si>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</si>
  <si>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</si>
  <si>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</si>
  <si>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</si>
  <si>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</si>
  <si>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</si>
  <si>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</si>
  <si>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</si>
  <si>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</si>
  <si>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</si>
  <si>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</si>
  <si>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</si>
  <si>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</si>
  <si>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</si>
  <si>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</si>
  <si>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</si>
  <si>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</si>
  <si>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</si>
  <si>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</si>
  <si>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</si>
  <si>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</si>
  <si>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</si>
  <si>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</si>
  <si>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</si>
  <si>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</si>
  <si>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</si>
  <si>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</si>
  <si>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</si>
  <si>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</si>
  <si>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</si>
  <si>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</si>
  <si>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</si>
  <si>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</si>
  <si>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</si>
  <si>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</si>
  <si>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</si>
  <si>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</si>
  <si>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</si>
  <si>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</si>
  <si>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</si>
  <si>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</si>
  <si>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</si>
  <si>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</si>
  <si>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</si>
  <si>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</si>
  <si>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</si>
  <si>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</si>
  <si>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</si>
  <si>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</si>
  <si>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</si>
  <si>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</si>
  <si>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</si>
  <si>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</si>
  <si>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</si>
  <si>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</si>
  <si>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</si>
  <si>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</si>
  <si>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</si>
  <si>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</si>
  <si>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</si>
  <si>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</si>
  <si>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</si>
  <si>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</si>
  <si>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</si>
  <si>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</si>
  <si>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</si>
  <si>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</si>
  <si>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</si>
  <si>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</si>
  <si>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</si>
  <si>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</si>
  <si>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</si>
  <si>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</si>
  <si>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</si>
  <si>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</si>
  <si>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</si>
  <si>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</si>
  <si>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</si>
  <si>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</si>
  <si>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</si>
  <si>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</si>
  <si>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</si>
  <si>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</si>
  <si>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</si>
  <si>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</si>
  <si>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</si>
  <si>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</si>
  <si>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</si>
  <si>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</si>
  <si>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</si>
  <si>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</si>
  <si>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</si>
  <si>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</si>
  <si>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</si>
  <si>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</si>
  <si>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</si>
  <si>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</si>
  <si>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</si>
  <si>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</si>
  <si>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</si>
  <si>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</si>
  <si>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</si>
  <si>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</si>
  <si>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</si>
  <si>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</si>
  <si>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</si>
  <si>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</si>
  <si>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</si>
  <si>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</si>
  <si>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</si>
  <si>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</si>
  <si>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</si>
  <si>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</si>
  <si>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</si>
  <si>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</si>
  <si>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</si>
  <si>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</si>
  <si>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</si>
  <si>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</si>
  <si>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</si>
  <si>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</si>
  <si>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</si>
  <si>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</si>
  <si>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</si>
  <si>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</si>
  <si>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</si>
  <si>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</si>
  <si>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</si>
  <si>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</si>
  <si>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</si>
  <si>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</si>
  <si>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</si>
  <si>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</si>
  <si>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</si>
  <si>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</si>
  <si>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</si>
  <si>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</si>
  <si>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</si>
  <si>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</si>
  <si>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</si>
  <si>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</si>
  <si>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</si>
  <si>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</si>
  <si>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</si>
  <si>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</si>
  <si>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</si>
  <si>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</si>
  <si>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</si>
  <si>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</si>
  <si>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</si>
  <si>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</si>
  <si>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</si>
  <si>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</si>
  <si>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</si>
  <si>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</si>
  <si>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</si>
  <si>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</si>
  <si>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</si>
  <si>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</si>
  <si>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</si>
  <si>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</si>
  <si>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</si>
  <si>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</si>
  <si>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</si>
  <si>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</si>
  <si>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</si>
  <si>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</si>
  <si>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</si>
  <si>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</si>
  <si>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</si>
  <si>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</si>
  <si>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</si>
  <si>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</si>
  <si>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</si>
  <si>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</si>
  <si>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</si>
  <si>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</si>
  <si>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</si>
  <si>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</si>
  <si>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</si>
  <si>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</si>
  <si>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</si>
  <si>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</si>
  <si>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</si>
  <si>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</si>
  <si>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</si>
  <si>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</si>
  <si>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</si>
  <si>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</si>
  <si>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</si>
  <si>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</si>
  <si>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</si>
  <si>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</si>
  <si>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</si>
  <si>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</si>
  <si>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</si>
  <si>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</si>
  <si>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</si>
  <si>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</si>
  <si>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</si>
  <si>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</si>
  <si>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</si>
  <si>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</si>
  <si>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</si>
  <si>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</si>
  <si>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</si>
  <si>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</si>
  <si>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</si>
  <si>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</si>
  <si>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</si>
  <si>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</si>
  <si>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</si>
  <si>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</si>
  <si>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</si>
  <si>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</si>
  <si>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</si>
  <si>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</si>
  <si>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</si>
  <si>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</si>
  <si>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</si>
  <si>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</si>
  <si>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</si>
  <si>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</si>
  <si>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</si>
  <si>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</si>
  <si>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</si>
  <si>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</si>
  <si>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</si>
  <si>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</si>
  <si>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</si>
  <si>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</si>
  <si>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</si>
  <si>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</si>
  <si>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</si>
  <si>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</si>
  <si>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</si>
  <si>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</si>
  <si>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</si>
  <si>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</si>
  <si>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</si>
  <si>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</si>
  <si>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</si>
  <si>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</si>
  <si>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</si>
  <si>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</si>
  <si>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</si>
  <si>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</si>
  <si>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</si>
  <si>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</si>
  <si>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</si>
  <si>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</si>
  <si>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</si>
  <si>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</si>
  <si>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</si>
  <si>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</si>
  <si>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</si>
  <si>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</si>
  <si>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</si>
  <si>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</si>
  <si>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</si>
  <si>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</si>
  <si>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</si>
  <si>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</si>
  <si>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</si>
  <si>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</si>
  <si>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</si>
  <si>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</si>
  <si>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</si>
  <si>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</si>
  <si>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</si>
  <si>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</si>
  <si>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</si>
  <si>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</si>
  <si>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</si>
  <si>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</si>
  <si>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</si>
  <si>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</si>
  <si>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</si>
  <si>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</si>
  <si>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</si>
  <si>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</si>
  <si>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</si>
  <si>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</si>
  <si>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</si>
  <si>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</si>
  <si>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</si>
  <si>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</si>
  <si>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</si>
  <si>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</si>
  <si>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</si>
  <si>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</si>
  <si>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</si>
  <si>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</si>
  <si>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</si>
  <si>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</si>
  <si>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</si>
  <si>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</si>
  <si>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</si>
  <si>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</si>
  <si>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</si>
  <si>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</si>
  <si>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</si>
  <si>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</si>
  <si>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</si>
  <si>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</si>
  <si>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</si>
  <si>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</si>
  <si>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</si>
  <si>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</si>
  <si>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</si>
  <si>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</si>
  <si>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</si>
  <si>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</si>
  <si>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</si>
  <si>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</si>
  <si>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</si>
  <si>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</si>
  <si>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</si>
  <si>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</si>
  <si>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</si>
  <si>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</si>
  <si>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</si>
  <si>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</si>
  <si>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</si>
  <si>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</si>
  <si>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</si>
  <si>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</si>
  <si>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</si>
  <si>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</si>
  <si>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</si>
  <si>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</si>
  <si>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</si>
  <si>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</si>
  <si>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</si>
  <si>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</si>
  <si>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</si>
  <si>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</si>
  <si>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</si>
  <si>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</si>
  <si>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</si>
  <si>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</si>
  <si>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</si>
  <si>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</si>
  <si>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</si>
  <si>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</si>
  <si>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</si>
  <si>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</si>
  <si>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</si>
  <si>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</si>
  <si>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</si>
  <si>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</si>
  <si>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</si>
  <si>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</si>
  <si>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</si>
  <si>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</si>
  <si>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</si>
  <si>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</si>
  <si>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</si>
  <si>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</si>
  <si>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</si>
  <si>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</si>
  <si>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</si>
  <si>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</si>
  <si>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</si>
  <si>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</si>
  <si>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</si>
  <si>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</si>
  <si>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</si>
  <si>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</si>
  <si>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</si>
  <si>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</si>
  <si>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</si>
  <si>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</si>
  <si>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</si>
  <si>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</si>
  <si>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</si>
  <si>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</si>
  <si>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</si>
  <si>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</si>
  <si>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</si>
  <si>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</si>
  <si>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</si>
  <si>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</si>
  <si>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</si>
  <si>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</si>
  <si>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</si>
  <si>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</si>
  <si>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</si>
  <si>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</si>
  <si>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</si>
  <si>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</si>
  <si>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</si>
  <si>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</si>
  <si>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</si>
  <si>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</si>
  <si>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</si>
  <si>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</si>
  <si>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</si>
  <si>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</si>
  <si>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</si>
  <si>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</si>
  <si>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</si>
  <si>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</si>
  <si>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</si>
  <si>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</si>
  <si>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</si>
  <si>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</si>
  <si>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</si>
  <si>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</si>
  <si>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</si>
  <si>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</si>
  <si>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</si>
  <si>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</si>
  <si>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</si>
  <si>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</si>
  <si>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</si>
  <si>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</si>
  <si>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</si>
  <si>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</si>
  <si>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</si>
  <si>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</si>
  <si>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</si>
  <si>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</si>
  <si>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</si>
  <si>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</si>
  <si>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</si>
  <si>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</si>
  <si>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</si>
  <si>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</si>
  <si>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</si>
  <si>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</si>
  <si>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</si>
  <si>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</si>
  <si>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</si>
  <si>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</si>
  <si>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</si>
  <si>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</si>
  <si>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</si>
  <si>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</si>
  <si>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</si>
  <si>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</si>
  <si>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</si>
  <si>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</si>
  <si>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</si>
  <si>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</si>
  <si>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</si>
  <si>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</si>
  <si>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</si>
  <si>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</si>
  <si>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</si>
  <si>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</si>
  <si>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</si>
  <si>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</si>
  <si>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</si>
  <si>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</si>
  <si>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</si>
  <si>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</si>
  <si>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</si>
  <si>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</si>
  <si>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</si>
  <si>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</si>
  <si>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</si>
  <si>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</si>
  <si>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</si>
  <si>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</si>
  <si>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</si>
  <si>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</si>
  <si>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</si>
  <si>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</si>
  <si>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</si>
  <si>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</si>
  <si>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</si>
  <si>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</si>
  <si>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</si>
  <si>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</si>
  <si>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</si>
  <si>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</si>
  <si>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</si>
  <si>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</si>
  <si>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</si>
  <si>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</si>
  <si>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</si>
  <si>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</si>
  <si>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</si>
  <si>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</si>
  <si>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</si>
  <si>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</si>
  <si>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</si>
  <si>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</si>
  <si>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</si>
  <si>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</si>
  <si>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</si>
  <si>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</si>
  <si>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</si>
  <si>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</si>
  <si>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</si>
  <si>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</si>
  <si>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</si>
  <si>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</si>
  <si>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</si>
  <si>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</si>
  <si>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</si>
  <si>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</si>
  <si>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</si>
  <si>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</si>
  <si>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</si>
  <si>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</si>
  <si>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</si>
  <si>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</si>
  <si>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</si>
  <si>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</si>
  <si>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</si>
  <si>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</si>
  <si>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</si>
  <si>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</si>
  <si>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</si>
  <si>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</si>
  <si>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</si>
  <si>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</si>
  <si>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</si>
  <si>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</si>
  <si>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</si>
  <si>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</si>
  <si>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</si>
  <si>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</si>
  <si>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</si>
  <si>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</si>
  <si>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</si>
  <si>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</si>
  <si>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</si>
  <si>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</si>
  <si>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</si>
  <si>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</si>
  <si>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</si>
  <si>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</si>
  <si>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</si>
  <si>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</si>
  <si>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</si>
  <si>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</si>
  <si>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</si>
  <si>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</si>
  <si>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</si>
  <si>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</si>
  <si>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</si>
  <si>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</si>
  <si>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</si>
  <si>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</si>
  <si>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</si>
  <si>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</si>
  <si>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</si>
  <si>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</si>
  <si>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</si>
  <si>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</si>
  <si>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</si>
  <si>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</si>
  <si>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</si>
  <si>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</si>
  <si>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</si>
  <si>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</si>
  <si>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</si>
  <si>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</si>
  <si>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</si>
  <si>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</si>
  <si>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</si>
  <si>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</si>
  <si>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</si>
  <si>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</si>
  <si>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</si>
  <si>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</si>
  <si>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</si>
  <si>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</si>
  <si>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</si>
  <si>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</si>
  <si>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</si>
  <si>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</si>
  <si>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</si>
  <si>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</si>
  <si>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</si>
  <si>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</si>
  <si>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</si>
  <si>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</si>
  <si>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</si>
  <si>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</si>
  <si>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</si>
  <si>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</si>
  <si>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</si>
  <si>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</si>
  <si>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</si>
  <si>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</si>
  <si>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</si>
  <si>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</si>
  <si>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</si>
  <si>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</si>
  <si>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</si>
  <si>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</si>
  <si>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</si>
  <si>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</si>
  <si>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</si>
  <si>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</si>
  <si>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</si>
  <si>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</si>
  <si>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</si>
  <si>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</si>
  <si>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</si>
  <si>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</si>
  <si>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</si>
  <si>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</si>
  <si>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</si>
  <si>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</si>
  <si>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</si>
  <si>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</si>
  <si>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</si>
  <si>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</si>
  <si>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</si>
  <si>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</si>
  <si>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</si>
  <si>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</si>
  <si>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</si>
  <si>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</si>
  <si>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</si>
  <si>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</si>
  <si>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</si>
  <si>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</si>
  <si>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</si>
  <si>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</si>
  <si>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</si>
  <si>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</si>
  <si>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</si>
  <si>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</si>
  <si>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</si>
  <si>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</si>
  <si>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</si>
  <si>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</si>
  <si>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</si>
  <si>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</si>
  <si>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</si>
  <si>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</si>
  <si>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</si>
  <si>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</si>
  <si>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</si>
  <si>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</si>
  <si>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</si>
  <si>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</si>
  <si>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</si>
  <si>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</si>
  <si>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</si>
  <si>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</si>
  <si>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</si>
  <si>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</si>
  <si>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</si>
  <si>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</si>
  <si>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</si>
  <si>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</si>
  <si>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</si>
  <si>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</si>
  <si>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</si>
  <si>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</si>
  <si>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</si>
  <si>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</si>
  <si>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</si>
  <si>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</si>
  <si>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</si>
  <si>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</si>
  <si>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</si>
  <si>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</si>
  <si>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</si>
  <si>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</si>
  <si>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</si>
  <si>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</si>
  <si>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</si>
  <si>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</si>
  <si>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</si>
  <si>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</si>
  <si>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</si>
  <si>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</si>
  <si>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</si>
  <si>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</si>
  <si>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</si>
  <si>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</si>
  <si>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</si>
  <si>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</si>
  <si>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</si>
  <si>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</si>
  <si>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</si>
  <si>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</si>
  <si>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</si>
  <si>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</si>
  <si>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</si>
  <si>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</si>
  <si>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</si>
  <si>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</si>
  <si>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</si>
  <si>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</si>
  <si>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</si>
  <si>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</si>
  <si>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</si>
  <si>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</si>
  <si>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</si>
  <si>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</si>
  <si>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</si>
  <si>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</si>
  <si>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</si>
  <si>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</si>
  <si>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</si>
  <si>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</si>
  <si>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</si>
  <si>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</si>
  <si>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</si>
  <si>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</si>
  <si>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</si>
  <si>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</si>
  <si>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</si>
  <si>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</si>
  <si>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</si>
  <si>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</si>
  <si>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</si>
  <si>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</si>
  <si>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</si>
  <si>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</si>
  <si>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</si>
  <si>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</si>
  <si>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</si>
  <si>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</si>
  <si>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</si>
  <si>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</si>
  <si>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</si>
  <si>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</si>
  <si>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</si>
  <si>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</si>
  <si>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</si>
  <si>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</si>
  <si>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</si>
  <si>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</si>
  <si>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</si>
  <si>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</si>
  <si>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</si>
  <si>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</si>
  <si>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</si>
  <si>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</si>
  <si>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</si>
  <si>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</si>
  <si>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</si>
  <si>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</si>
  <si>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</si>
  <si>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</si>
  <si>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</si>
  <si>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</si>
  <si>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</si>
  <si>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</si>
  <si>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</si>
  <si>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</si>
  <si>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</si>
  <si>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</si>
  <si>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</si>
  <si>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</si>
  <si>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</si>
  <si>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</si>
  <si>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</si>
  <si>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</si>
  <si>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</si>
  <si>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</si>
  <si>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</si>
  <si>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</si>
  <si>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</si>
  <si>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</si>
  <si>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</si>
  <si>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</si>
  <si>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</si>
  <si>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</si>
  <si>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</si>
  <si>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</si>
  <si>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</si>
  <si>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</si>
  <si>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</si>
  <si>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</si>
  <si>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</si>
  <si>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</si>
  <si>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</si>
  <si>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</si>
  <si>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</si>
  <si>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</si>
  <si>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</si>
  <si>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</si>
  <si>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</si>
  <si>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</si>
  <si>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</si>
  <si>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</si>
  <si>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</si>
  <si>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</si>
  <si>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</si>
  <si>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</si>
  <si>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</si>
  <si>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</si>
  <si>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</si>
  <si>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</si>
  <si>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</si>
  <si>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</si>
  <si>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</si>
  <si>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</si>
  <si>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</si>
  <si>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</si>
  <si>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</si>
  <si>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</si>
  <si>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</si>
  <si>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</si>
  <si>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</si>
  <si>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</si>
  <si>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</si>
  <si>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</si>
  <si>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</si>
  <si>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</si>
  <si>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</si>
  <si>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</si>
  <si>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</si>
  <si>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</si>
  <si>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</si>
  <si>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</si>
  <si>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</si>
  <si>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</si>
  <si>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</si>
  <si>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</si>
  <si>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</si>
  <si>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</si>
  <si>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</si>
  <si>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</si>
  <si>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</si>
  <si>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</si>
  <si>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</si>
  <si>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</si>
  <si>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</si>
  <si>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</si>
  <si>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</si>
  <si>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</si>
  <si>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</si>
  <si>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</si>
  <si>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</si>
  <si>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</si>
  <si>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</si>
  <si>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</si>
  <si>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</si>
  <si>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</si>
  <si>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</si>
  <si>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</si>
  <si>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</si>
  <si>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</si>
  <si>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</si>
  <si>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</si>
  <si>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</si>
  <si>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</si>
  <si>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</si>
  <si>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</si>
  <si>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</si>
  <si>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</si>
  <si>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</si>
  <si>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</si>
  <si>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</si>
  <si>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</si>
  <si>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</si>
  <si>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</si>
  <si>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</si>
  <si>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</si>
  <si>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</si>
  <si>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</si>
  <si>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</si>
  <si>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</si>
  <si>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</si>
  <si>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</si>
  <si>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</si>
  <si>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</si>
  <si>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</si>
  <si>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</si>
  <si>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</si>
  <si>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</si>
  <si>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</si>
  <si>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</si>
  <si>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</si>
  <si>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</si>
  <si>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</si>
  <si>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</si>
  <si>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</si>
  <si>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</si>
  <si>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</si>
  <si>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</si>
  <si>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</si>
  <si>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</si>
  <si>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</si>
  <si>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</si>
  <si>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</si>
  <si>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</si>
  <si>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</si>
  <si>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</si>
  <si>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</si>
  <si>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</si>
  <si>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</si>
  <si>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</si>
  <si>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</si>
  <si>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</si>
  <si>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</si>
  <si>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</si>
  <si>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</si>
  <si>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</si>
  <si>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</si>
  <si>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</si>
  <si>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</si>
  <si>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</si>
  <si>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</si>
  <si>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</si>
  <si>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</si>
  <si>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</si>
  <si>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</si>
  <si>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</si>
  <si>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</si>
  <si>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</si>
  <si>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</si>
  <si>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</si>
  <si>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</si>
  <si>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</si>
  <si>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</si>
  <si>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</si>
  <si>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</si>
  <si>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</si>
  <si>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</si>
  <si>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</si>
  <si>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</si>
  <si>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</si>
  <si>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</si>
  <si>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</si>
  <si>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</si>
  <si>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</si>
  <si>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</si>
  <si>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</si>
  <si>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</si>
  <si>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</si>
  <si>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</si>
  <si>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</si>
  <si>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</si>
  <si>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</si>
  <si>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</si>
  <si>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</si>
  <si>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</si>
  <si>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</si>
  <si>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</si>
  <si>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</si>
  <si>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</si>
  <si>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</si>
  <si>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</si>
  <si>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</si>
  <si>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</si>
  <si>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</si>
  <si>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</si>
  <si>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</si>
  <si>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</si>
  <si>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</si>
  <si>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</si>
  <si>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</si>
  <si>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</si>
  <si>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</si>
  <si>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</si>
  <si>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</si>
  <si>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</si>
  <si>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</si>
  <si>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</si>
  <si>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</si>
  <si>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</si>
  <si>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</si>
  <si>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</si>
  <si>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</si>
  <si>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</si>
  <si>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</si>
  <si>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</si>
  <si>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</si>
  <si>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</si>
  <si>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</si>
  <si>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</si>
  <si>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</si>
  <si>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</si>
  <si>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</si>
  <si>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</si>
  <si>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</si>
  <si>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</si>
  <si>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</si>
  <si>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</si>
  <si>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</si>
  <si>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</si>
  <si>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</si>
  <si>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</si>
  <si>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</si>
  <si>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</si>
  <si>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</si>
  <si>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</si>
  <si>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</si>
  <si>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</si>
  <si>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</si>
  <si>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</si>
  <si>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</si>
  <si>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</si>
  <si>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</si>
  <si>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</si>
  <si>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</si>
  <si>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</si>
  <si>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</si>
  <si>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</si>
  <si>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</si>
  <si>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</si>
  <si>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</si>
  <si>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</si>
  <si>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</si>
  <si>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</si>
  <si>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</si>
  <si>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</si>
  <si>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</si>
  <si>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</si>
  <si>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</si>
  <si>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</si>
  <si>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</si>
  <si>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</si>
  <si>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</si>
  <si>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</si>
  <si>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</si>
  <si>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</si>
  <si>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</si>
  <si>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</si>
  <si>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</si>
  <si>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</si>
  <si>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</si>
  <si>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</si>
  <si>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</si>
  <si>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</si>
  <si>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</si>
  <si>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</si>
  <si>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</si>
  <si>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</si>
  <si>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</si>
  <si>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</si>
  <si>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</si>
  <si>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</si>
  <si>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</si>
  <si>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</si>
  <si>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</si>
  <si>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</si>
  <si>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</si>
  <si>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</si>
  <si>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</si>
  <si>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</si>
  <si>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</si>
  <si>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</si>
  <si>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</si>
  <si>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</si>
  <si>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</si>
  <si>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</si>
  <si>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</si>
  <si>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</si>
  <si>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</si>
  <si>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</si>
  <si>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</si>
  <si>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</si>
  <si>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</si>
  <si>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</si>
  <si>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</si>
  <si>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</si>
  <si>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</si>
  <si>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</si>
  <si>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</si>
  <si>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</si>
  <si>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</si>
  <si>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</si>
  <si>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</si>
  <si>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</si>
  <si>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</si>
  <si>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</si>
  <si>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</si>
  <si>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</si>
  <si>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</si>
  <si>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</si>
  <si>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</si>
  <si>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</si>
  <si>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</si>
  <si>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</si>
  <si>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</si>
  <si>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</si>
  <si>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</si>
  <si>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</si>
  <si>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</si>
  <si>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</si>
  <si>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</si>
  <si>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</si>
  <si>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</si>
  <si>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</si>
  <si>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</si>
  <si>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</si>
  <si>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</si>
  <si>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</si>
  <si>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</si>
  <si>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</si>
  <si>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</si>
  <si>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</si>
  <si>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</si>
  <si>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</si>
  <si>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</si>
  <si>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</si>
  <si>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</si>
  <si>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</si>
  <si>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</si>
  <si>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</si>
  <si>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</si>
  <si>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</si>
  <si>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</si>
  <si>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</si>
  <si>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</si>
  <si>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</si>
  <si>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</si>
  <si>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</si>
  <si>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</si>
  <si>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</si>
  <si>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</si>
  <si>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</si>
  <si>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</si>
  <si>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</si>
  <si>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</si>
  <si>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</si>
  <si>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</si>
  <si>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</si>
  <si>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</si>
  <si>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</si>
  <si>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</si>
  <si>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</si>
  <si>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</si>
  <si>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</si>
  <si>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</si>
  <si>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</si>
  <si>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</si>
  <si>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</si>
  <si>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</si>
  <si>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</si>
  <si>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</si>
  <si>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</si>
  <si>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</si>
  <si>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</si>
  <si>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</si>
  <si>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</si>
  <si>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</si>
  <si>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</si>
  <si>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</si>
  <si>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</si>
  <si>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</si>
  <si>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</si>
  <si>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</si>
  <si>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</si>
  <si>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</si>
  <si>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</si>
  <si>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</si>
  <si>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</si>
  <si>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</si>
  <si>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</si>
  <si>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</si>
  <si>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</si>
  <si>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</si>
  <si>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</si>
  <si>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</si>
  <si>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</si>
  <si>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</si>
  <si>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</si>
  <si>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</si>
  <si>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</si>
  <si>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</si>
  <si>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</si>
  <si>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</si>
  <si>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</si>
  <si>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</si>
  <si>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</si>
  <si>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</si>
  <si>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</si>
  <si>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</si>
  <si>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</si>
  <si>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</si>
  <si>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</si>
  <si>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</si>
  <si>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</si>
  <si>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</si>
  <si>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</si>
  <si>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</si>
  <si>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</si>
  <si>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</si>
  <si>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</si>
  <si>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</si>
  <si>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</si>
  <si>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</si>
  <si>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</si>
  <si>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</si>
  <si>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</si>
  <si>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</si>
  <si>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</si>
  <si>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</si>
  <si>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</si>
  <si>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</si>
  <si>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</si>
  <si>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</si>
  <si>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</si>
  <si>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</si>
  <si>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</si>
  <si>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</si>
  <si>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</si>
  <si>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</si>
  <si>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</si>
  <si>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</si>
  <si>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</si>
  <si>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</si>
  <si>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</si>
  <si>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</si>
  <si>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</si>
  <si>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</si>
  <si>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</si>
  <si>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</si>
  <si>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</si>
  <si>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</si>
  <si>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</si>
  <si>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</si>
  <si>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</si>
  <si>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</si>
  <si>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</si>
  <si>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</si>
  <si>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</si>
  <si>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</si>
  <si>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</si>
  <si>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</si>
  <si>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</si>
  <si>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</si>
  <si>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</si>
  <si>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</si>
  <si>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</si>
  <si>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</si>
  <si>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</si>
  <si>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</si>
  <si>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</si>
  <si>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</si>
  <si>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</si>
  <si>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</si>
  <si>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</si>
  <si>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</si>
  <si>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</si>
  <si>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</si>
  <si>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</si>
  <si>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</si>
  <si>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</si>
  <si>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</si>
  <si>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</si>
  <si>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</si>
  <si>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</si>
  <si>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</si>
  <si>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</si>
  <si>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</si>
  <si>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</si>
  <si>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</si>
  <si>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</si>
  <si>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</si>
  <si>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</si>
  <si>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</si>
  <si>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</si>
  <si>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</si>
  <si>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</si>
  <si>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</si>
  <si>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</si>
  <si>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</si>
  <si>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</si>
  <si>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</si>
  <si>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</si>
  <si>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</si>
  <si>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</si>
  <si>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</si>
  <si>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</si>
  <si>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</si>
  <si>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</si>
  <si>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</si>
  <si>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</si>
  <si>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</si>
  <si>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</si>
  <si>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</si>
  <si>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</si>
  <si>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</si>
  <si>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</si>
  <si>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</si>
  <si>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</si>
  <si>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</si>
  <si>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</si>
  <si>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</si>
  <si>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</si>
  <si>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</si>
  <si>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</si>
  <si>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</si>
  <si>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</si>
  <si>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</si>
  <si>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</si>
  <si>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</si>
  <si>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</si>
  <si>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</si>
  <si>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</si>
  <si>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</si>
  <si>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</si>
  <si>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</si>
  <si>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</si>
  <si>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</si>
  <si>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</si>
  <si>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</si>
  <si>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</si>
  <si>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</si>
  <si>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</si>
  <si>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</si>
  <si>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</si>
  <si>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</si>
  <si>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</si>
  <si>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</si>
  <si>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</si>
  <si>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</si>
  <si>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</si>
  <si>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</si>
  <si>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</si>
  <si>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</si>
  <si>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</si>
  <si>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</si>
  <si>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</si>
  <si>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</si>
  <si>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</si>
  <si>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</si>
  <si>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</si>
  <si>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</si>
  <si>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</si>
  <si>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</si>
  <si>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</si>
  <si>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</si>
  <si>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</si>
  <si>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</si>
  <si>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</si>
  <si>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</si>
  <si>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</si>
  <si>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</si>
  <si>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</si>
  <si>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</si>
  <si>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</si>
  <si>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</si>
  <si>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</si>
  <si>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</si>
  <si>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</si>
  <si>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</si>
  <si>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</si>
  <si>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</si>
  <si>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</si>
  <si>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</si>
  <si>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</si>
  <si>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</si>
  <si>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</si>
  <si>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</si>
  <si>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</si>
  <si>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</si>
  <si>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</si>
  <si>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</si>
  <si>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</si>
  <si>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</si>
  <si>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</si>
  <si>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</si>
  <si>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</si>
  <si>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</si>
  <si>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</si>
  <si>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</si>
  <si>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</si>
  <si>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</si>
  <si>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</si>
  <si>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</si>
  <si>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</si>
  <si>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</si>
  <si>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</si>
  <si>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</si>
  <si>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</si>
  <si>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</si>
  <si>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</si>
  <si>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</si>
  <si>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</si>
  <si>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</si>
  <si>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</si>
  <si>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</si>
  <si>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</si>
  <si>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</si>
  <si>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</si>
  <si>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</si>
  <si>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</si>
  <si>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</si>
  <si>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</si>
  <si>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</si>
  <si>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</si>
  <si>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</si>
  <si>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</si>
  <si>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</si>
  <si>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</si>
  <si>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</si>
  <si>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</si>
  <si>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</si>
  <si>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</si>
  <si>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</si>
  <si>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</si>
  <si>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</si>
  <si>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</si>
  <si>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</si>
  <si>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</si>
  <si>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</si>
  <si>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</si>
  <si>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</si>
  <si>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</si>
  <si>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</si>
  <si>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</si>
  <si>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</si>
  <si>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</si>
  <si>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</si>
  <si>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</si>
  <si>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</si>
  <si>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</si>
  <si>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</si>
  <si>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</si>
  <si>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</si>
  <si>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</si>
  <si>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</si>
  <si>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</si>
  <si>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</si>
  <si>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</si>
  <si>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</si>
  <si>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</si>
  <si>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</si>
  <si>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</si>
  <si>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</si>
  <si>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</si>
  <si>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</si>
  <si>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</si>
  <si>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</si>
  <si>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</si>
  <si>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</si>
  <si>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</si>
  <si>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</si>
  <si>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</si>
  <si>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</si>
  <si>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</si>
  <si>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</si>
  <si>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</si>
  <si>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</si>
  <si>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</si>
  <si>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</si>
  <si>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</si>
  <si>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</si>
  <si>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</si>
  <si>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</si>
  <si>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</si>
  <si>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</si>
  <si>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</si>
  <si>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</si>
  <si>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</si>
  <si>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</si>
  <si>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</si>
  <si>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</si>
  <si>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</si>
  <si>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</si>
  <si>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</si>
  <si>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</si>
  <si>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</si>
  <si>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</si>
  <si>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</si>
  <si>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</si>
  <si>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</si>
  <si>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</si>
  <si>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</si>
  <si>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</si>
  <si>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</si>
  <si>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</si>
  <si>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</si>
  <si>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</si>
  <si>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</si>
  <si>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</si>
  <si>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</si>
  <si>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</si>
  <si>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</si>
  <si>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</si>
  <si>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</si>
  <si>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</si>
  <si>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</si>
  <si>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</si>
  <si>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</si>
  <si>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</si>
  <si>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</si>
  <si>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</si>
  <si>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</si>
  <si>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</si>
  <si>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</si>
  <si>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</si>
  <si>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</si>
  <si>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</si>
  <si>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</si>
  <si>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</si>
  <si>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</si>
  <si>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</si>
  <si>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</si>
  <si>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</si>
  <si>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</si>
  <si>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</si>
  <si>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</si>
  <si>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</si>
  <si>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</si>
  <si>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</si>
  <si>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</si>
  <si>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</si>
  <si>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</si>
  <si>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</si>
  <si>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</si>
  <si>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</si>
  <si>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</si>
  <si>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</si>
  <si>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</si>
  <si>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</si>
  <si>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</si>
  <si>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</si>
  <si>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</si>
  <si>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</si>
  <si>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</si>
  <si>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</si>
  <si>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</si>
  <si>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</si>
  <si>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</si>
  <si>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</si>
  <si>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</si>
  <si>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</si>
  <si>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</si>
  <si>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</si>
  <si>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</si>
  <si>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</si>
  <si>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</si>
  <si>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</si>
  <si>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</si>
  <si>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</si>
  <si>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</si>
  <si>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</si>
  <si>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</si>
  <si>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</si>
  <si>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</si>
  <si>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</si>
  <si>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</si>
  <si>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</si>
  <si>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</si>
  <si>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</si>
  <si>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</si>
  <si>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</si>
  <si>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</si>
  <si>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</si>
  <si>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</si>
  <si>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</si>
  <si>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</si>
  <si>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</si>
  <si>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</si>
  <si>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</si>
  <si>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</si>
  <si>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</si>
  <si>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</si>
  <si>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</si>
  <si>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</si>
  <si>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</si>
  <si>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</si>
  <si>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</si>
  <si>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</si>
  <si>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</si>
  <si>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</si>
  <si>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</si>
  <si>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</si>
  <si>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</si>
  <si>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</si>
  <si>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</si>
  <si>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</si>
  <si>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</si>
  <si>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</si>
  <si>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</si>
  <si>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</si>
  <si>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</si>
  <si>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</si>
  <si>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</si>
  <si>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</si>
  <si>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</si>
  <si>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</si>
  <si>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</si>
  <si>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</si>
  <si>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</si>
  <si>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</si>
  <si>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</si>
  <si>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</si>
  <si>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</si>
  <si>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</si>
  <si>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</si>
  <si>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</si>
  <si>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</si>
  <si>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</si>
  <si>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</si>
  <si>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</si>
  <si>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</si>
  <si>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</si>
  <si>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</si>
  <si>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</si>
  <si>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</si>
  <si>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</si>
  <si>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</si>
  <si>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</si>
  <si>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</si>
  <si>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</si>
  <si>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</si>
  <si>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</si>
  <si>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</si>
  <si>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</si>
  <si>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</si>
  <si>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</si>
  <si>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</si>
  <si>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</si>
  <si>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</si>
  <si>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</si>
  <si>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</si>
  <si>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</si>
  <si>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</si>
  <si>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</si>
  <si>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</si>
  <si>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</si>
  <si>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</si>
  <si>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</si>
  <si>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</si>
  <si>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</si>
  <si>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</si>
  <si>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</si>
  <si>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</si>
  <si>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</si>
  <si>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</si>
  <si>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</si>
  <si>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</si>
  <si>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</si>
  <si>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</si>
  <si>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</si>
  <si>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</si>
  <si>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</si>
  <si>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</si>
  <si>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</si>
  <si>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</si>
  <si>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</si>
  <si>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</si>
  <si>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</si>
  <si>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</si>
  <si>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</si>
  <si>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</si>
  <si>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</si>
  <si>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</si>
  <si>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</si>
  <si>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</si>
  <si>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</si>
  <si>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</si>
  <si>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</si>
  <si>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</si>
  <si>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</si>
  <si>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</si>
  <si>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</si>
  <si>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</si>
  <si>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</si>
  <si>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</si>
  <si>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</si>
  <si>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</si>
  <si>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</si>
  <si>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</si>
  <si>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</si>
  <si>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</si>
  <si>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</si>
  <si>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</si>
  <si>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</si>
  <si>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</si>
  <si>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</si>
  <si>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</si>
  <si>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</si>
  <si>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</si>
  <si>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</si>
  <si>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</si>
  <si>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</si>
  <si>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</si>
  <si>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</si>
  <si>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</si>
  <si>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</si>
  <si>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</si>
  <si>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</si>
  <si>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</si>
  <si>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</si>
  <si>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</si>
  <si>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</si>
  <si>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</si>
  <si>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</si>
  <si>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</si>
  <si>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</si>
  <si>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</si>
  <si>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</si>
  <si>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</si>
  <si>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</si>
  <si>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</si>
  <si>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</si>
  <si>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</si>
  <si>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</si>
  <si>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</si>
  <si>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</si>
  <si>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</si>
  <si>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</si>
  <si>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</si>
  <si>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</si>
  <si>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</si>
  <si>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</si>
  <si>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</si>
  <si>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</si>
  <si>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</si>
  <si>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</si>
  <si>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</si>
  <si>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</si>
  <si>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</si>
  <si>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</si>
  <si>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</si>
  <si>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</si>
  <si>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</si>
  <si>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</si>
  <si>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</si>
  <si>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</si>
  <si>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</si>
  <si>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</si>
  <si>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</si>
  <si>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</si>
  <si>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</si>
  <si>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</si>
  <si>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</si>
  <si>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</si>
  <si>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</si>
  <si>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</si>
  <si>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</si>
  <si>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</si>
  <si>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</si>
  <si>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</si>
  <si>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</si>
  <si>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</si>
  <si>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</si>
  <si>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</si>
  <si>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</si>
  <si>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</si>
  <si>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</si>
  <si>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</si>
  <si>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</si>
  <si>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</si>
  <si>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</si>
  <si>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</si>
  <si>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</si>
  <si>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</si>
  <si>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</si>
  <si>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</si>
  <si>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</si>
  <si>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</si>
  <si>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</si>
  <si>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</si>
  <si>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</si>
  <si>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</si>
  <si>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</si>
  <si>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</si>
  <si>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</si>
  <si>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</si>
  <si>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</si>
  <si>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</si>
  <si>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</si>
  <si>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</si>
  <si>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</si>
  <si>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</si>
  <si>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</si>
  <si>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</si>
  <si>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</si>
  <si>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</si>
  <si>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</si>
  <si>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</si>
  <si>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</si>
  <si>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</si>
  <si>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</si>
  <si>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</si>
  <si>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</si>
  <si>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</si>
  <si>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</si>
  <si>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</si>
  <si>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</si>
  <si>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</si>
  <si>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</si>
  <si>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</si>
  <si>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</si>
  <si>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</si>
  <si>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</si>
  <si>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</si>
  <si>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</si>
  <si>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</si>
  <si>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</si>
  <si>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</si>
  <si>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</si>
  <si>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</si>
  <si>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</si>
  <si>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</si>
  <si>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</si>
  <si>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</si>
  <si>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</si>
  <si>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</si>
  <si>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</si>
  <si>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</si>
  <si>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</si>
  <si>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</si>
  <si>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</si>
  <si>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</si>
  <si>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</si>
  <si>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</si>
  <si>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</si>
  <si>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</si>
  <si>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</si>
  <si>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</si>
  <si>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</si>
  <si>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</si>
  <si>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</si>
  <si>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</si>
  <si>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</si>
  <si>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</si>
  <si>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</si>
  <si>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</si>
  <si>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</si>
  <si>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</si>
  <si>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</si>
  <si>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</si>
  <si>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</si>
  <si>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</si>
  <si>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</si>
  <si>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</si>
  <si>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</si>
  <si>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</si>
  <si>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</si>
  <si>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</si>
  <si>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</si>
  <si>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</si>
  <si>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</si>
  <si>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</si>
  <si>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</si>
  <si>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</si>
  <si>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</si>
  <si>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</si>
  <si>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</si>
  <si>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</si>
  <si>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</si>
  <si>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</si>
  <si>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</si>
  <si>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</si>
  <si>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</si>
  <si>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</si>
  <si>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</si>
  <si>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</si>
  <si>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</si>
  <si>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</si>
  <si>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</si>
  <si>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</si>
  <si>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</si>
  <si>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</si>
  <si>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</si>
  <si>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</si>
  <si>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</si>
  <si>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</si>
  <si>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</si>
  <si>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</si>
  <si>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</si>
  <si>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</si>
  <si>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</si>
  <si>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</si>
  <si>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</si>
  <si>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</si>
  <si>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</si>
  <si>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</si>
  <si>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</si>
  <si>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</si>
  <si>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</si>
  <si>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</si>
  <si>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</si>
  <si>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</si>
  <si>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</si>
  <si>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</si>
  <si>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</si>
  <si>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</si>
  <si>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</si>
  <si>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</si>
  <si>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</si>
  <si>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</si>
  <si>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</si>
  <si>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</si>
  <si>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</si>
  <si>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</si>
  <si>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</si>
  <si>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</si>
  <si>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</si>
  <si>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</si>
  <si>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</si>
  <si>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</si>
  <si>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</si>
  <si>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</si>
  <si>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</si>
  <si>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</si>
  <si>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</si>
  <si>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</si>
  <si>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</si>
  <si>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</si>
  <si>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</si>
  <si>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</si>
  <si>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</si>
  <si>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</si>
  <si>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</si>
  <si>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</si>
  <si>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</si>
  <si>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</si>
  <si>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</si>
  <si>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</si>
  <si>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</si>
  <si>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</si>
  <si>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</si>
  <si>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</si>
  <si>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</si>
  <si>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</si>
  <si>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</si>
  <si>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</si>
  <si>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</si>
  <si>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</si>
  <si>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</si>
  <si>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</si>
  <si>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</si>
  <si>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</si>
  <si>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</si>
  <si>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</si>
  <si>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</si>
  <si>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</si>
  <si>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</si>
  <si>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</si>
  <si>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</si>
  <si>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</si>
  <si>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</si>
  <si>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</si>
  <si>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</si>
  <si>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</si>
  <si>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</si>
  <si>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</si>
  <si>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</si>
  <si>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</si>
  <si>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</si>
  <si>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</si>
  <si>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</si>
  <si>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</si>
  <si>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</si>
  <si>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</si>
  <si>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</si>
  <si>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</si>
  <si>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</si>
  <si>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</si>
  <si>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</si>
  <si>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</si>
  <si>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</si>
  <si>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</si>
  <si>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</si>
  <si>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</si>
  <si>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</si>
  <si>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</si>
  <si>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</si>
  <si>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</si>
  <si>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</si>
  <si>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</si>
  <si>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</si>
  <si>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</si>
  <si>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</si>
  <si>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</si>
  <si>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</si>
  <si>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</si>
  <si>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</si>
  <si>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</si>
  <si>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</si>
  <si>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</si>
  <si>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</si>
  <si>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</si>
  <si>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</si>
  <si>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</si>
  <si>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</si>
  <si>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</si>
  <si>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</si>
  <si>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</si>
  <si>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</si>
  <si>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</si>
  <si>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</si>
  <si>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</si>
  <si>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</si>
  <si>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</si>
  <si>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</si>
  <si>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</si>
  <si>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</si>
  <si>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</si>
  <si>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</si>
  <si>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</si>
  <si>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</si>
  <si>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</si>
  <si>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</si>
  <si>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</si>
  <si>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</si>
  <si>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</si>
  <si>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</si>
  <si>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</si>
  <si>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</si>
  <si>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</si>
  <si>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</si>
  <si>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</si>
  <si>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</si>
  <si>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</si>
  <si>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</si>
  <si>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</si>
  <si>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</si>
  <si>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</si>
  <si>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</si>
  <si>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</si>
  <si>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</si>
  <si>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</si>
  <si>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</si>
  <si>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</si>
  <si>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</si>
  <si>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</si>
  <si>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</si>
  <si>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</si>
  <si>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</si>
  <si>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</si>
  <si>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</si>
  <si>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</si>
  <si>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</si>
  <si>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</si>
  <si>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</si>
  <si>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</si>
  <si>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</si>
  <si>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</si>
  <si>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</si>
  <si>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</si>
  <si>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</si>
  <si>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</si>
  <si>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</si>
  <si>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</si>
  <si>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</si>
  <si>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</si>
  <si>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</si>
  <si>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</si>
  <si>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</si>
  <si>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</si>
  <si>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</si>
  <si>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</si>
  <si>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</si>
  <si>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</si>
  <si>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</si>
  <si>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</si>
  <si>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</si>
  <si>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</si>
  <si>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</si>
  <si>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</si>
  <si>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</si>
  <si>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</si>
  <si>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</si>
  <si>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</si>
  <si>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</si>
  <si>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</si>
  <si>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</si>
  <si>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</si>
  <si>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</si>
  <si>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</si>
  <si>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</si>
  <si>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</si>
  <si>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</si>
  <si>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</si>
  <si>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</si>
  <si>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</si>
  <si>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</si>
  <si>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</si>
  <si>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</si>
  <si>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</si>
  <si>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</si>
  <si>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</si>
  <si>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</si>
  <si>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</si>
  <si>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</si>
  <si>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</si>
  <si>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</si>
  <si>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</si>
  <si>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</si>
  <si>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</si>
  <si>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</si>
  <si>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</si>
  <si>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</si>
  <si>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</si>
  <si>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</si>
  <si>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</si>
  <si>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</si>
  <si>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</si>
  <si>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</si>
  <si>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</si>
  <si>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</si>
  <si>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</si>
  <si>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</si>
  <si>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</si>
  <si>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</si>
  <si>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</si>
  <si>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</si>
  <si>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</si>
  <si>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</si>
  <si>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</si>
  <si>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</si>
  <si>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</si>
  <si>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</si>
  <si>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</si>
  <si>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</si>
  <si>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</si>
  <si>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</si>
  <si>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</si>
  <si>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</si>
  <si>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</si>
  <si>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</si>
  <si>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</si>
  <si>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</si>
  <si>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</si>
  <si>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</si>
  <si>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</si>
  <si>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</si>
  <si>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</si>
  <si>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</si>
  <si>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</si>
  <si>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</si>
  <si>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</si>
  <si>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</si>
  <si>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</si>
  <si>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</si>
  <si>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</si>
  <si>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</si>
  <si>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</si>
  <si>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</si>
  <si>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</si>
  <si>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</si>
  <si>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</si>
  <si>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</si>
  <si>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</si>
  <si>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</si>
  <si>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</si>
  <si>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</si>
  <si>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</si>
  <si>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</si>
  <si>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</si>
  <si>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</si>
  <si>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</si>
  <si>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</si>
  <si>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</si>
  <si>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</si>
  <si>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</si>
  <si>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</si>
  <si>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</si>
  <si>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</si>
  <si>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</si>
  <si>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</si>
  <si>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</si>
  <si>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</si>
  <si>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</si>
  <si>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</si>
  <si>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</si>
  <si>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</si>
  <si>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</si>
  <si>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</si>
  <si>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</si>
  <si>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</si>
  <si>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</si>
  <si>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</si>
  <si>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</si>
  <si>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</si>
  <si>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</si>
  <si>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</si>
  <si>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</si>
  <si>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</si>
  <si>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</si>
  <si>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</si>
  <si>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</si>
  <si>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</si>
  <si>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</si>
  <si>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</si>
  <si>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</si>
  <si>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</si>
  <si>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</si>
  <si>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</si>
  <si>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</si>
  <si>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</si>
  <si>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</si>
  <si>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</si>
  <si>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</si>
  <si>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</si>
  <si>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</si>
  <si>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</si>
  <si>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</si>
  <si>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</si>
  <si>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</si>
  <si>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</si>
  <si>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</si>
  <si>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</si>
  <si>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</si>
  <si>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</si>
  <si>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</si>
  <si>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</si>
  <si>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</si>
  <si>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</si>
  <si>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</si>
  <si>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</si>
  <si>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</si>
  <si>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</si>
  <si>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</si>
  <si>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</si>
  <si>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</si>
  <si>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</si>
  <si>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</si>
  <si>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</si>
  <si>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</si>
  <si>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</si>
  <si>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</si>
  <si>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</si>
  <si>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</si>
  <si>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</si>
  <si>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</si>
  <si>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</si>
  <si>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</si>
  <si>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</si>
  <si>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</si>
  <si>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</si>
  <si>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</si>
  <si>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</si>
  <si>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</si>
  <si>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</si>
  <si>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</si>
  <si>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</si>
  <si>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</si>
  <si>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</si>
  <si>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</si>
  <si>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</si>
  <si>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</si>
  <si>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</si>
  <si>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</si>
  <si>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</si>
  <si>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</si>
  <si>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</si>
  <si>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</si>
  <si>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</si>
  <si>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</si>
  <si>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</si>
  <si>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</si>
  <si>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</si>
  <si>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</si>
  <si>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</si>
  <si>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</si>
  <si>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</si>
  <si>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</si>
  <si>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</si>
  <si>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</si>
  <si>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</si>
  <si>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</si>
  <si>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</si>
  <si>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</si>
  <si>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</si>
  <si>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</si>
  <si>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</si>
  <si>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</si>
  <si>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</si>
  <si>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</si>
  <si>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</si>
  <si>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</si>
  <si>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</si>
  <si>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</si>
  <si>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</si>
  <si>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</si>
  <si>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</si>
  <si>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</si>
  <si>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</si>
  <si>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</si>
  <si>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</si>
  <si>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</si>
  <si>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</si>
  <si>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</si>
  <si>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</si>
  <si>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</si>
  <si>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</si>
  <si>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</si>
  <si>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</si>
  <si>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</si>
  <si>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</si>
  <si>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</si>
  <si>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</si>
  <si>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</si>
  <si>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</si>
  <si>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</si>
  <si>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</si>
  <si>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</si>
  <si>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</si>
  <si>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</si>
  <si>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</si>
  <si>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</si>
  <si>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</si>
  <si>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</si>
  <si>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</si>
  <si>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</si>
  <si>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</si>
  <si>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</si>
  <si>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</si>
  <si>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</si>
  <si>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</si>
  <si>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</si>
  <si>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</si>
  <si>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</si>
  <si>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</si>
  <si>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</si>
  <si>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</si>
  <si>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</si>
  <si>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</si>
  <si>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</si>
  <si>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</si>
  <si>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</si>
  <si>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</si>
  <si>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</si>
  <si>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</si>
  <si>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</si>
  <si>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</si>
  <si>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</si>
  <si>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</si>
  <si>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</si>
  <si>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</si>
  <si>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</si>
  <si>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</si>
  <si>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</si>
  <si>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</si>
  <si>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</si>
  <si>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</si>
  <si>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</si>
  <si>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</si>
  <si>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</si>
  <si>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</si>
  <si>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</si>
  <si>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</si>
  <si>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</si>
  <si>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</si>
  <si>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</si>
  <si>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</si>
  <si>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</si>
  <si>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</si>
  <si>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</si>
  <si>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</si>
  <si>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</si>
  <si>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</si>
  <si>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</si>
  <si>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</si>
  <si>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</si>
  <si>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</si>
  <si>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</si>
  <si>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</si>
  <si>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</si>
  <si>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</si>
  <si>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</si>
  <si>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</si>
  <si>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</si>
  <si>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</si>
  <si>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</si>
  <si>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</si>
  <si>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</si>
  <si>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</si>
  <si>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</si>
  <si>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</si>
  <si>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</si>
  <si>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</si>
  <si>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</si>
  <si>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</si>
  <si>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</si>
  <si>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</si>
  <si>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</si>
  <si>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</si>
  <si>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</si>
  <si>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</si>
  <si>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</si>
  <si>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</si>
  <si>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</si>
  <si>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</si>
  <si>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</si>
  <si>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</si>
  <si>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</si>
  <si>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</si>
  <si>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</si>
  <si>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</si>
  <si>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</si>
  <si>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</si>
  <si>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</si>
  <si>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</si>
  <si>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</si>
  <si>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</si>
  <si>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</si>
  <si>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</si>
  <si>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</si>
  <si>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</si>
  <si>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</si>
  <si>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</si>
  <si>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</si>
  <si>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</si>
  <si>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</si>
  <si>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</si>
  <si>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</si>
  <si>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</si>
  <si>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</si>
  <si>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</si>
  <si>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</si>
  <si>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</si>
  <si>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</si>
  <si>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</si>
  <si>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</si>
  <si>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</si>
  <si>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</si>
  <si>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</si>
  <si>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</si>
  <si>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</si>
  <si>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</si>
  <si>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</si>
  <si>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</si>
  <si>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</si>
  <si>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</si>
  <si>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</si>
  <si>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</si>
  <si>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</si>
  <si>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</si>
  <si>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</si>
  <si>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</si>
  <si>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</si>
  <si>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</si>
  <si>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</si>
  <si>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</si>
  <si>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</si>
  <si>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</si>
  <si>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</si>
  <si>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</si>
  <si>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</si>
  <si>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</si>
  <si>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</si>
  <si>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</si>
  <si>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</si>
  <si>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</si>
  <si>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</si>
  <si>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</si>
  <si>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</si>
  <si>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</si>
  <si>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</si>
  <si>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</si>
  <si>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</si>
  <si>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</si>
  <si>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</si>
  <si>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</si>
  <si>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</si>
  <si>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</si>
  <si>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</si>
  <si>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</si>
  <si>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</si>
  <si>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</si>
  <si>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</si>
  <si>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</si>
  <si>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</si>
  <si>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</si>
  <si>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</si>
  <si>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</si>
  <si>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</si>
  <si>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</si>
  <si>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</si>
  <si>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</si>
  <si>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</si>
  <si>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</si>
  <si>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</si>
  <si>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</si>
  <si>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</si>
  <si>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</si>
  <si>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</si>
  <si>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</si>
  <si>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</si>
  <si>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</si>
  <si>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</si>
  <si>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</si>
  <si>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</si>
  <si>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</si>
  <si>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</si>
  <si>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</si>
  <si>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</si>
  <si>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</si>
  <si>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</si>
  <si>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</si>
  <si>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</si>
  <si>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</si>
  <si>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</si>
  <si>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</si>
  <si>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</si>
  <si>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</si>
  <si>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</si>
  <si>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</si>
  <si>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</si>
  <si>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</si>
  <si>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</si>
  <si>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</si>
  <si>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</si>
  <si>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</si>
  <si>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</si>
  <si>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</si>
  <si>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</si>
  <si>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</si>
  <si>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</si>
  <si>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</si>
  <si>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</si>
  <si>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</si>
  <si>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</si>
  <si>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</si>
  <si>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</si>
  <si>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</si>
  <si>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</si>
  <si>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</si>
  <si>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</si>
  <si>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</si>
  <si>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</si>
  <si>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</si>
  <si>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</si>
  <si>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</si>
  <si>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</si>
  <si>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</si>
  <si>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</si>
  <si>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</si>
  <si>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</si>
  <si>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</si>
  <si>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</si>
  <si>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</si>
  <si>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</si>
  <si>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</si>
  <si>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</si>
  <si>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</si>
  <si>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</si>
  <si>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</si>
  <si>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</si>
  <si>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</si>
  <si>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</si>
  <si>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</si>
  <si>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</si>
  <si>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</si>
  <si>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</si>
  <si>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</si>
  <si>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</si>
  <si>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</si>
  <si>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</si>
  <si>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</si>
  <si>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</si>
  <si>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</si>
  <si>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</si>
  <si>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</si>
  <si>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</si>
  <si>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</si>
  <si>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</si>
  <si>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</si>
  <si>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</si>
  <si>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</si>
  <si>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</si>
  <si>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</si>
  <si>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</si>
  <si>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</si>
  <si>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</si>
  <si>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</si>
  <si>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</si>
  <si>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</si>
  <si>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</si>
  <si>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</si>
  <si>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</si>
  <si>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</si>
  <si>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</si>
  <si>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</si>
  <si>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</si>
  <si>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</si>
  <si>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</si>
  <si>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</si>
  <si>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</si>
  <si>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</si>
  <si>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</si>
  <si>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</si>
  <si>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</si>
  <si>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</si>
  <si>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</si>
  <si>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</si>
  <si>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</si>
  <si>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</si>
  <si>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</si>
  <si>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</si>
  <si>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</si>
  <si>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</si>
  <si>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</si>
  <si>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</si>
  <si>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</si>
  <si>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</si>
  <si>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</si>
  <si>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</si>
  <si>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</si>
  <si>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</si>
  <si>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</si>
  <si>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</si>
  <si>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</si>
  <si>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</si>
  <si>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</si>
  <si>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</si>
  <si>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</si>
  <si>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</si>
  <si>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</si>
  <si>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</si>
  <si>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</si>
  <si>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</si>
  <si>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</si>
  <si>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</si>
  <si>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</si>
  <si>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</si>
  <si>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</si>
  <si>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</si>
  <si>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</si>
  <si>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</si>
  <si>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</si>
  <si>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</si>
  <si>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</si>
  <si>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</si>
  <si>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</si>
  <si>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</si>
  <si>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</si>
  <si>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</si>
  <si>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</si>
  <si>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</si>
  <si>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</si>
  <si>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</si>
  <si>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</si>
  <si>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</si>
  <si>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</si>
  <si>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</si>
  <si>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</si>
  <si>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</si>
  <si>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</si>
  <si>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</si>
  <si>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</si>
  <si>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</si>
  <si>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</si>
  <si>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</si>
  <si>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</si>
  <si>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</si>
  <si>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</si>
  <si>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</si>
  <si>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</si>
  <si>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</si>
  <si>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</si>
  <si>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</si>
  <si>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</si>
  <si>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</si>
  <si>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</si>
  <si>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</si>
  <si>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</si>
  <si>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</si>
  <si>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</si>
  <si>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</si>
  <si>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</si>
  <si>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</si>
  <si>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</si>
  <si>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</si>
  <si>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</si>
  <si>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</si>
  <si>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</si>
  <si>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</si>
  <si>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</si>
  <si>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</si>
  <si>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</si>
  <si>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</si>
  <si>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</si>
  <si>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</si>
  <si>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</si>
  <si>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</si>
  <si>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</si>
  <si>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</si>
  <si>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</si>
  <si>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</si>
  <si>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</si>
  <si>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</si>
  <si>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</si>
  <si>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</si>
  <si>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</si>
  <si>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</si>
  <si>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</si>
  <si>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</si>
  <si>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</si>
  <si>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</si>
  <si>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</si>
  <si>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</si>
  <si>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</si>
  <si>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</si>
  <si>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</si>
  <si>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</si>
  <si>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</si>
  <si>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</si>
  <si>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</si>
  <si>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</si>
  <si>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</si>
  <si>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</si>
  <si>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</si>
  <si>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</si>
  <si>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</si>
  <si>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</si>
  <si>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</si>
  <si>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</si>
  <si>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</si>
  <si>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</si>
  <si>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</si>
  <si>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</si>
  <si>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</si>
  <si>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</si>
  <si>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</si>
  <si>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</si>
  <si>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</si>
  <si>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</si>
  <si>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</si>
  <si>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</si>
  <si>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</si>
  <si>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</si>
  <si>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</si>
  <si>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</si>
  <si>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</si>
  <si>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</si>
  <si>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</si>
  <si>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</si>
  <si>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</si>
  <si>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</si>
  <si>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</si>
  <si>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</si>
  <si>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</si>
  <si>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</si>
  <si>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</si>
  <si>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</si>
  <si>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</si>
  <si>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</si>
  <si>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</si>
  <si>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</si>
  <si>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</si>
  <si>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</si>
  <si>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</si>
  <si>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</si>
  <si>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</si>
  <si>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</si>
  <si>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</si>
  <si>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</si>
  <si>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</si>
  <si>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</si>
  <si>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</si>
  <si>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</si>
  <si>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</si>
  <si>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</si>
  <si>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</si>
  <si>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</si>
  <si>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</si>
  <si>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</si>
  <si>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</si>
  <si>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</si>
  <si>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</si>
  <si>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</si>
  <si>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</si>
  <si>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</si>
  <si>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</si>
  <si>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</si>
  <si>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</si>
  <si>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</si>
  <si>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</si>
  <si>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</si>
  <si>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</si>
  <si>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</si>
  <si>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</si>
  <si>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</si>
  <si>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</si>
  <si>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</si>
  <si>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</si>
  <si>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</si>
  <si>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</si>
  <si>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</si>
  <si>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</si>
  <si>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</si>
  <si>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</si>
  <si>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</si>
  <si>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</si>
  <si>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</si>
  <si>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</si>
  <si>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</si>
  <si>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</si>
  <si>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</si>
  <si>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</si>
  <si>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</si>
  <si>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</si>
  <si>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</si>
  <si>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</si>
  <si>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</si>
  <si>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</si>
  <si>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</si>
  <si>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</si>
  <si>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</si>
  <si>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</si>
  <si>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</si>
  <si>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</si>
  <si>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</si>
  <si>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</si>
  <si>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</si>
  <si>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</si>
  <si>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</si>
  <si>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</si>
  <si>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</si>
  <si>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</si>
  <si>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</si>
  <si>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</si>
  <si>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</si>
  <si>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</si>
  <si>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</si>
  <si>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</si>
  <si>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</si>
  <si>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</si>
  <si>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</si>
  <si>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</si>
  <si>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</si>
  <si>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</si>
  <si>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</si>
  <si>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</si>
  <si>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</si>
  <si>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</si>
  <si>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</si>
  <si>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</si>
  <si>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</si>
  <si>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</si>
  <si>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</si>
  <si>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</si>
  <si>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</si>
  <si>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</si>
  <si>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</si>
  <si>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</si>
  <si>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</si>
  <si>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</si>
  <si>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</si>
  <si>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</si>
  <si>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</si>
  <si>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</si>
  <si>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</si>
  <si>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</si>
  <si>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</si>
  <si>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</si>
  <si>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</si>
  <si>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</si>
  <si>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</si>
  <si>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</si>
  <si>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</si>
  <si>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</si>
  <si>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</si>
  <si>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</si>
  <si>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</si>
  <si>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</si>
  <si>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</si>
  <si>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</si>
  <si>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</si>
  <si>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</si>
  <si>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</si>
  <si>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</si>
  <si>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</si>
  <si>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</si>
  <si>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</si>
  <si>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</si>
  <si>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</si>
  <si>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</si>
  <si>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</si>
  <si>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</si>
  <si>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</si>
  <si>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</si>
  <si>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</si>
  <si>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</si>
  <si>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</si>
  <si>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</si>
  <si>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</si>
  <si>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</si>
  <si>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</si>
  <si>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</si>
  <si>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</si>
  <si>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</si>
  <si>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</si>
  <si>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</si>
  <si>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</si>
  <si>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</si>
  <si>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</si>
  <si>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</si>
  <si>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</si>
  <si>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</si>
  <si>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</si>
  <si>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</si>
  <si>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</si>
  <si>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</si>
  <si>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</si>
  <si>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</si>
  <si>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</si>
  <si>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</si>
  <si>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</si>
  <si>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</si>
  <si>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</si>
  <si>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</si>
  <si>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</si>
  <si>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</si>
  <si>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</si>
  <si>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</si>
  <si>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</si>
  <si>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</si>
  <si>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</si>
  <si>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</si>
  <si>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</si>
  <si>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</si>
  <si>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</si>
  <si>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</si>
  <si>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</si>
  <si>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</si>
  <si>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</si>
  <si>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</si>
  <si>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</si>
  <si>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</si>
  <si>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</si>
  <si>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</si>
  <si>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</si>
  <si>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</si>
  <si>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</si>
  <si>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</si>
  <si>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</si>
  <si>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</si>
  <si>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</si>
  <si>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</si>
  <si>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</si>
  <si>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</si>
  <si>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</si>
  <si>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</si>
  <si>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</si>
  <si>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</si>
  <si>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</si>
  <si>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</si>
  <si>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</si>
  <si>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</si>
  <si>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</si>
  <si>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</si>
  <si>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</si>
  <si>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</si>
  <si>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</si>
  <si>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</si>
  <si>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</si>
  <si>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</si>
  <si>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</si>
  <si>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</si>
  <si>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</si>
  <si>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</si>
  <si>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</si>
  <si>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</si>
  <si>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</si>
  <si>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</si>
  <si>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</si>
  <si>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</si>
  <si>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</si>
  <si>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</si>
  <si>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</si>
  <si>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</si>
  <si>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</si>
  <si>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</si>
  <si>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</si>
  <si>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</si>
  <si>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</si>
  <si>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</si>
  <si>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</si>
  <si>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</si>
  <si>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</si>
  <si>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</si>
  <si>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</si>
  <si>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</si>
  <si>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</si>
  <si>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</si>
  <si>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</si>
  <si>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</si>
  <si>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</si>
  <si>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</si>
  <si>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</si>
  <si>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</si>
  <si>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</si>
  <si>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</si>
  <si>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</si>
  <si>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</si>
  <si>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</si>
  <si>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</si>
  <si>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</si>
  <si>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</si>
  <si>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</si>
  <si>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</si>
  <si>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</si>
  <si>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</si>
  <si>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</si>
  <si>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</si>
  <si>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</si>
  <si>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</si>
  <si>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</si>
  <si>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</si>
  <si>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</si>
  <si>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</si>
  <si>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</si>
  <si>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</si>
  <si>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</si>
  <si>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</si>
  <si>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</si>
  <si>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</si>
  <si>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</si>
  <si>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</si>
  <si>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</si>
  <si>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</si>
  <si>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</si>
  <si>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</si>
  <si>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</si>
  <si>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</si>
  <si>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</si>
  <si>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</si>
  <si>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</si>
  <si>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</si>
  <si>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</si>
  <si>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</si>
  <si>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</si>
  <si>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</si>
  <si>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</si>
  <si>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</si>
  <si>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</si>
  <si>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</si>
  <si>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</si>
  <si>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</si>
  <si>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</si>
  <si>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</si>
  <si>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</si>
  <si>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</si>
  <si>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</si>
  <si>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</si>
  <si>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</si>
  <si>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</si>
  <si>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</si>
  <si>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</si>
  <si>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</si>
  <si>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</si>
  <si>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</si>
  <si>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</si>
  <si>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</si>
  <si>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</si>
  <si>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</si>
  <si>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</si>
  <si>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</si>
  <si>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</si>
  <si>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</si>
  <si>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</si>
  <si>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</si>
  <si>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</si>
  <si>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</si>
  <si>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</si>
  <si>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</si>
  <si>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</si>
  <si>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</si>
  <si>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</si>
  <si>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</si>
  <si>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</si>
  <si>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</si>
  <si>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</si>
  <si>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</si>
  <si>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</si>
  <si>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</si>
  <si>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</si>
  <si>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</si>
  <si>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</si>
  <si>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</si>
  <si>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</si>
  <si>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</si>
  <si>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</si>
  <si>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</si>
  <si>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</si>
  <si>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</si>
  <si>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</si>
  <si>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</si>
  <si>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</si>
  <si>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</si>
  <si>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</si>
  <si>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</si>
  <si>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</si>
  <si>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</si>
  <si>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</si>
  <si>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</si>
  <si>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</si>
  <si>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</si>
  <si>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</si>
  <si>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</si>
  <si>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</si>
  <si>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</si>
  <si>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</si>
  <si>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</si>
  <si>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</si>
  <si>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</si>
  <si>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</si>
  <si>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</si>
  <si>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</si>
  <si>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</si>
  <si>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</si>
  <si>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</si>
  <si>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</si>
  <si>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</si>
  <si>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</si>
  <si>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</si>
  <si>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</si>
  <si>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</si>
  <si>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</si>
  <si>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</si>
  <si>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</si>
  <si>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</si>
  <si>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</si>
  <si>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</si>
  <si>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</si>
  <si>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</si>
  <si>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</si>
  <si>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</si>
  <si>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</si>
  <si>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</si>
  <si>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</si>
  <si>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</si>
  <si>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</si>
  <si>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</si>
  <si>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</si>
  <si>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</si>
  <si>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</si>
  <si>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</si>
  <si>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</si>
  <si>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</si>
  <si>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</si>
  <si>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</si>
  <si>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</si>
  <si>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</si>
  <si>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</si>
  <si>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</si>
  <si>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</si>
  <si>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</si>
  <si>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</si>
  <si>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</si>
  <si>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</si>
  <si>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</si>
  <si>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</si>
  <si>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</si>
  <si>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</si>
  <si>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</si>
  <si>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</si>
  <si>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</si>
  <si>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</si>
  <si>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</si>
  <si>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</si>
  <si>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</si>
  <si>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</si>
  <si>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</si>
  <si>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</si>
  <si>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</si>
  <si>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</si>
  <si>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</si>
  <si>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</si>
  <si>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</si>
  <si>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</si>
  <si>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</si>
  <si>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</si>
  <si>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</si>
  <si>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</si>
  <si>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</si>
  <si>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</si>
  <si>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</si>
  <si>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</si>
  <si>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</si>
  <si>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</si>
  <si>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</si>
  <si>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</si>
  <si>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</si>
  <si>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</si>
  <si>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</si>
  <si>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</si>
  <si>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</si>
  <si>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</si>
  <si>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</si>
  <si>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</si>
  <si>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</si>
  <si>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</si>
  <si>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</si>
  <si>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</si>
  <si>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</si>
  <si>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</si>
  <si>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</si>
  <si>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</si>
  <si>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</si>
  <si>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</si>
  <si>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</si>
  <si>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</si>
  <si>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</si>
  <si>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</si>
  <si>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</si>
  <si>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</si>
  <si>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</si>
  <si>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</si>
  <si>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</si>
  <si>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</si>
  <si>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</si>
  <si>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</si>
  <si>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</si>
  <si>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</si>
  <si>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</si>
  <si>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</si>
  <si>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</si>
  <si>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</si>
  <si>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</si>
  <si>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</si>
  <si>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</si>
  <si>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</si>
  <si>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</si>
  <si>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</si>
  <si>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</si>
  <si>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</si>
  <si>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</si>
  <si>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</si>
  <si>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</si>
  <si>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</si>
  <si>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</si>
  <si>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</si>
  <si>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</si>
  <si>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</si>
  <si>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</si>
  <si>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</si>
  <si>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</si>
  <si>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</si>
  <si>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</si>
  <si>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</si>
  <si>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</si>
  <si>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</si>
  <si>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</si>
  <si>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</si>
  <si>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</si>
  <si>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</si>
  <si>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</si>
  <si>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</si>
  <si>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</si>
  <si>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</si>
  <si>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</si>
  <si>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</si>
  <si>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</si>
  <si>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</si>
  <si>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</si>
  <si>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</si>
  <si>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</si>
  <si>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</si>
  <si>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</si>
  <si>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</si>
  <si>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</si>
  <si>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</si>
  <si>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</si>
  <si>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</si>
  <si>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</si>
  <si>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</si>
  <si>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</si>
  <si>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</si>
  <si>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</si>
  <si>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</si>
  <si>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</si>
  <si>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</si>
  <si>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</si>
  <si>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</si>
  <si>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</si>
  <si>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</si>
  <si>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</si>
  <si>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</si>
  <si>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</si>
  <si>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</si>
  <si>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</si>
  <si>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</si>
  <si>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</si>
  <si>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</si>
  <si>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</si>
  <si>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</si>
  <si>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</si>
  <si>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</si>
  <si>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</si>
  <si>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</si>
  <si>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</si>
  <si>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</si>
  <si>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</si>
  <si>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</si>
  <si>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</si>
  <si>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</si>
  <si>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</si>
  <si>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</si>
  <si>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</si>
  <si>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</si>
  <si>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</si>
  <si>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</si>
  <si>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</si>
  <si>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</si>
  <si>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</si>
  <si>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</si>
  <si>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</si>
  <si>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</si>
  <si>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</si>
  <si>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</si>
  <si>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</si>
  <si>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</si>
  <si>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</si>
  <si>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</si>
  <si>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</si>
  <si>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</si>
  <si>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</si>
  <si>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</si>
  <si>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</si>
  <si>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</si>
  <si>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</si>
  <si>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</si>
  <si>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</si>
  <si>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</si>
  <si>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</si>
  <si>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</si>
  <si>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</si>
  <si>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</si>
  <si>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</si>
  <si>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</si>
  <si>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</si>
  <si>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</si>
  <si>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</si>
  <si>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</si>
  <si>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</si>
  <si>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</si>
  <si>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</si>
  <si>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</si>
  <si>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</si>
  <si>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</si>
  <si>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</si>
  <si>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</si>
  <si>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</si>
  <si>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</si>
  <si>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</si>
  <si>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</si>
  <si>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</si>
  <si>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</si>
  <si>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</si>
  <si>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</si>
  <si>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</si>
  <si>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</si>
  <si>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</si>
  <si>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</si>
  <si>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</si>
  <si>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</si>
  <si>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</si>
  <si>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</si>
  <si>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</si>
  <si>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</si>
  <si>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</si>
  <si>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</si>
  <si>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</si>
  <si>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</si>
  <si>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</si>
  <si>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</si>
  <si>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</si>
  <si>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</si>
  <si>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</si>
  <si>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</si>
  <si>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</si>
  <si>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</si>
  <si>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</si>
  <si>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</si>
  <si>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</si>
  <si>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</si>
  <si>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</si>
  <si>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</si>
  <si>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</si>
  <si>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</si>
  <si>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</si>
  <si>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</si>
  <si>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</si>
  <si>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</si>
  <si>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</si>
  <si>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</si>
  <si>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</si>
  <si>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</si>
  <si>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</si>
  <si>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</si>
  <si>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</si>
  <si>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</si>
  <si>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</si>
  <si>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</si>
  <si>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</si>
  <si>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</si>
  <si>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</si>
  <si>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</si>
  <si>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</si>
  <si>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</si>
  <si>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</si>
  <si>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</si>
  <si>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</si>
  <si>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</si>
  <si>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</si>
  <si>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</si>
  <si>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</si>
  <si>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</si>
  <si>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</si>
  <si>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</si>
  <si>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</si>
  <si>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</si>
  <si>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</si>
  <si>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</si>
  <si>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</si>
  <si>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</si>
  <si>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</si>
  <si>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</si>
  <si>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</si>
  <si>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</si>
  <si>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</si>
  <si>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</si>
  <si>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</si>
  <si>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</si>
  <si>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</si>
  <si>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</si>
  <si>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</si>
  <si>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</si>
  <si>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</si>
  <si>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</si>
  <si>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</si>
  <si>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</si>
  <si>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</si>
  <si>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</si>
  <si>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</si>
  <si>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</si>
  <si>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</si>
  <si>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</si>
  <si>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</si>
  <si>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</si>
  <si>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</si>
  <si>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</si>
  <si>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</si>
  <si>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</si>
  <si>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</si>
  <si>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</si>
  <si>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</si>
  <si>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</si>
  <si>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</si>
  <si>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</si>
  <si>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</si>
  <si>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</si>
  <si>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</si>
  <si>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</si>
  <si>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</si>
  <si>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</si>
  <si>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</si>
  <si>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</si>
  <si>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</si>
  <si>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</si>
  <si>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</si>
  <si>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</si>
  <si>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</si>
  <si>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</si>
  <si>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</si>
  <si>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</si>
  <si>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</si>
  <si>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</si>
  <si>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</si>
  <si>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</si>
  <si>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</si>
  <si>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</si>
  <si>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</si>
  <si>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</si>
  <si>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</si>
  <si>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</si>
  <si>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</si>
  <si>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</si>
  <si>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</si>
  <si>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</si>
  <si>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</si>
  <si>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</si>
  <si>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</si>
  <si>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</si>
  <si>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</si>
  <si>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</si>
  <si>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</si>
  <si>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</si>
  <si>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</si>
  <si>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</si>
  <si>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</si>
  <si>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</si>
  <si>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</si>
  <si>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</si>
  <si>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</si>
  <si>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</si>
  <si>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</si>
  <si>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</si>
  <si>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</si>
  <si>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</si>
  <si>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</si>
  <si>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</si>
  <si>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</si>
  <si>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</si>
  <si>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</si>
  <si>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</si>
  <si>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</si>
  <si>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</si>
  <si>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</si>
  <si>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</si>
  <si>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</si>
  <si>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</si>
  <si>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</si>
  <si>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</si>
  <si>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</si>
  <si>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</si>
  <si>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</si>
  <si>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</si>
  <si>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</si>
  <si>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</si>
  <si>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</si>
  <si>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</si>
  <si>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</si>
  <si>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</si>
  <si>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</si>
  <si>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</si>
  <si>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</si>
  <si>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</si>
  <si>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</si>
  <si>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</si>
  <si>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</si>
  <si>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</si>
  <si>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</si>
  <si>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</si>
  <si>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</si>
  <si>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</si>
  <si>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</si>
  <si>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</si>
  <si>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</si>
  <si>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</si>
  <si>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</si>
  <si>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</si>
  <si>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</si>
  <si>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</si>
  <si>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</si>
  <si>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</si>
  <si>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</si>
  <si>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</si>
  <si>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</si>
  <si>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</si>
  <si>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</si>
  <si>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</si>
  <si>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</si>
  <si>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</si>
  <si>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</si>
  <si>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</si>
  <si>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</si>
  <si>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</si>
  <si>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</si>
  <si>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</si>
  <si>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</si>
  <si>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</si>
  <si>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</si>
  <si>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</si>
  <si>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</si>
  <si>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</si>
  <si>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</si>
  <si>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</si>
  <si>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</si>
  <si>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</si>
  <si>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</si>
  <si>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</si>
  <si>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</si>
  <si>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</si>
  <si>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</si>
  <si>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</si>
  <si>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</si>
  <si>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</si>
  <si>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</si>
  <si>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</si>
  <si>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</si>
  <si>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</si>
  <si>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</si>
  <si>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</si>
  <si>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</si>
  <si>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</si>
  <si>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</si>
  <si>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</si>
  <si>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</si>
  <si>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</si>
  <si>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</si>
  <si>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</si>
  <si>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</si>
  <si>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</si>
  <si>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</si>
  <si>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</si>
  <si>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</si>
  <si>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</si>
  <si>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</si>
  <si>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</si>
  <si>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</si>
  <si>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</si>
  <si>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</si>
  <si>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</si>
  <si>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</si>
  <si>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</si>
  <si>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</si>
  <si>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</si>
  <si>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</si>
  <si>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</si>
  <si>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</si>
  <si>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</si>
  <si>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</si>
  <si>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</si>
  <si>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</si>
  <si>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</si>
  <si>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</si>
  <si>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</si>
  <si>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</si>
  <si>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</si>
  <si>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</si>
  <si>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</si>
  <si>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</si>
  <si>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</si>
  <si>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</si>
  <si>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</si>
  <si>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</si>
  <si>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</si>
  <si>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</si>
  <si>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</si>
  <si>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</si>
  <si>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</si>
  <si>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</si>
  <si>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</si>
  <si>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</si>
  <si>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</si>
  <si>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</si>
  <si>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</si>
  <si>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</si>
  <si>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</si>
  <si>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</si>
  <si>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</si>
  <si>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</si>
  <si>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</si>
  <si>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</si>
  <si>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</si>
  <si>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</si>
  <si>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</si>
  <si>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</si>
  <si>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</si>
  <si>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</si>
  <si>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</si>
  <si>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</si>
  <si>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</si>
  <si>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</si>
  <si>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</si>
  <si>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</si>
  <si>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</si>
  <si>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</si>
  <si>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</si>
  <si>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</si>
  <si>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</si>
  <si>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</si>
  <si>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</si>
  <si>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</si>
  <si>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</si>
  <si>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</si>
  <si>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</si>
  <si>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</si>
  <si>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</si>
  <si>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</si>
  <si>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</si>
  <si>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</si>
  <si>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</si>
  <si>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</si>
  <si>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</si>
  <si>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</si>
  <si>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</si>
  <si>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</si>
  <si>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</si>
  <si>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</si>
  <si>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</si>
  <si>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</si>
  <si>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</si>
  <si>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</si>
  <si>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</si>
  <si>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</si>
  <si>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</si>
  <si>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</si>
  <si>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</si>
  <si>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</si>
  <si>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</si>
  <si>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</si>
  <si>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</si>
  <si>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</si>
  <si>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</si>
  <si>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</si>
  <si>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</si>
  <si>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</si>
  <si>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</si>
  <si>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</si>
  <si>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</si>
  <si>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</si>
  <si>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</si>
  <si>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</si>
  <si>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</si>
  <si>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</si>
  <si>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</si>
  <si>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</si>
  <si>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</si>
  <si>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</si>
  <si>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</si>
  <si>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</si>
  <si>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</si>
  <si>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</si>
  <si>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</si>
  <si>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</si>
  <si>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</si>
  <si>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</si>
  <si>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</si>
  <si>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</si>
  <si>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</si>
  <si>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</si>
  <si>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</si>
  <si>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</si>
  <si>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</si>
  <si>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</si>
  <si>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</si>
  <si>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</si>
  <si>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</si>
  <si>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</si>
  <si>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</si>
  <si>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</si>
  <si>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</si>
  <si>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</si>
  <si>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</si>
  <si>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</si>
  <si>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</si>
  <si>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</si>
  <si>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</si>
  <si>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</si>
  <si>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</si>
  <si>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</si>
  <si>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</si>
  <si>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</si>
  <si>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</si>
  <si>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</si>
  <si>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</si>
  <si>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</si>
  <si>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</si>
  <si>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</si>
  <si>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</si>
  <si>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</si>
  <si>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</si>
  <si>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</si>
  <si>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</si>
  <si>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</si>
  <si>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</si>
  <si>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</si>
  <si>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</si>
  <si>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</si>
  <si>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</si>
  <si>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</si>
  <si>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</si>
  <si>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</si>
  <si>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</si>
  <si>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</si>
  <si>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</si>
  <si>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</si>
  <si>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</si>
  <si>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</si>
  <si>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</si>
  <si>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</si>
  <si>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</si>
  <si>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</si>
  <si>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</si>
  <si>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</si>
  <si>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</si>
  <si>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</si>
  <si>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</si>
  <si>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</si>
  <si>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</si>
  <si>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</si>
  <si>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</si>
  <si>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</si>
  <si>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</si>
  <si>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</si>
  <si>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</si>
  <si>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</si>
  <si>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</si>
  <si>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</si>
  <si>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</si>
  <si>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</si>
  <si>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</si>
  <si>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</si>
  <si>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</si>
  <si>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</si>
  <si>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</si>
  <si>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</si>
  <si>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</si>
  <si>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</si>
  <si>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</si>
  <si>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</si>
  <si>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</si>
  <si>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</si>
  <si>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</si>
  <si>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</si>
  <si>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</si>
  <si>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</si>
  <si>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</si>
  <si>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</si>
  <si>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</si>
  <si>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</si>
  <si>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</si>
  <si>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</si>
  <si>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</si>
  <si>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</si>
  <si>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</si>
  <si>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</si>
  <si>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</si>
  <si>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</si>
  <si>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</si>
  <si>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</si>
  <si>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</si>
  <si>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</si>
  <si>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</si>
  <si>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</si>
  <si>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</si>
  <si>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</si>
  <si>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</si>
  <si>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</si>
  <si>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</si>
  <si>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</si>
  <si>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</si>
  <si>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</si>
  <si>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</si>
  <si>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</si>
  <si>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</si>
  <si>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</si>
  <si>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</si>
  <si>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</si>
  <si>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</si>
  <si>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</si>
  <si>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</si>
  <si>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</si>
  <si>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</si>
  <si>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</si>
  <si>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</si>
  <si>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</si>
  <si>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</si>
  <si>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</si>
  <si>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</si>
  <si>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</si>
  <si>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</si>
  <si>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</si>
  <si>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</si>
  <si>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</si>
  <si>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</si>
  <si>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</si>
  <si>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</si>
  <si>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</si>
  <si>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</si>
  <si>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</si>
  <si>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</si>
  <si>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</si>
  <si>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</si>
  <si>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</si>
  <si>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</si>
  <si>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</si>
  <si>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</si>
  <si>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</si>
  <si>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</si>
  <si>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</si>
  <si>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</si>
  <si>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</si>
  <si>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</si>
  <si>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</si>
  <si>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</si>
  <si>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</si>
  <si>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</si>
  <si>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</si>
  <si>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</si>
  <si>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</si>
  <si>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</si>
  <si>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</si>
  <si>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</si>
  <si>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</si>
  <si>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</si>
  <si>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</si>
  <si>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</si>
  <si>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</si>
  <si>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</si>
  <si>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</si>
  <si>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</si>
  <si>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</si>
  <si>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</si>
  <si>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</si>
  <si>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</si>
  <si>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</si>
  <si>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</si>
  <si>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</si>
  <si>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</si>
  <si>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</si>
  <si>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</si>
  <si>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</si>
  <si>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</si>
  <si>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</si>
  <si>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</si>
  <si>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</si>
  <si>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</si>
  <si>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</si>
  <si>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</si>
  <si>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</si>
  <si>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</si>
  <si>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</si>
  <si>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</si>
  <si>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</si>
  <si>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</si>
  <si>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</si>
  <si>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</si>
  <si>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</si>
  <si>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</si>
  <si>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</si>
  <si>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</si>
  <si>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</si>
  <si>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</si>
  <si>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</si>
  <si>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</si>
  <si>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</si>
  <si>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</si>
  <si>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</si>
  <si>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</si>
  <si>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</si>
  <si>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</si>
  <si>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</si>
  <si>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</si>
  <si>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</si>
  <si>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</si>
  <si>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</si>
  <si>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</si>
  <si>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</si>
  <si>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</si>
  <si>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</si>
  <si>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</si>
  <si>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</si>
  <si>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</si>
  <si>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</si>
  <si>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</si>
  <si>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</si>
  <si>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</si>
  <si>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</si>
  <si>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</si>
  <si>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</si>
  <si>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</si>
  <si>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</si>
  <si>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</si>
  <si>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</si>
  <si>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</si>
  <si>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</si>
  <si>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</si>
  <si>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</si>
  <si>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</si>
  <si>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</si>
  <si>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</si>
  <si>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</si>
  <si>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</si>
  <si>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</si>
  <si>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</si>
  <si>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</si>
  <si>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</si>
  <si>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</si>
  <si>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</si>
  <si>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</si>
  <si>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</si>
  <si>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</si>
  <si>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</si>
  <si>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</si>
  <si>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</si>
  <si>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</si>
  <si>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</si>
  <si>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</si>
  <si>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</si>
  <si>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</si>
  <si>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</si>
  <si>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</si>
  <si>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</si>
  <si>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</si>
  <si>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</si>
  <si>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</si>
  <si>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</si>
  <si>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</si>
  <si>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</si>
  <si>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</si>
  <si>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</si>
  <si>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</si>
  <si>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</si>
  <si>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</si>
  <si>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</si>
  <si>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</si>
  <si>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</si>
  <si>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</si>
  <si>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</si>
  <si>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</si>
  <si>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</si>
  <si>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</si>
  <si>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</si>
  <si>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</si>
  <si>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</si>
  <si>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</si>
  <si>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</si>
  <si>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</si>
  <si>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</si>
  <si>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</si>
  <si>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</si>
  <si>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</si>
  <si>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</si>
  <si>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</si>
  <si>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</si>
  <si>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</si>
  <si>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</si>
  <si>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</si>
  <si>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</si>
  <si>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</si>
  <si>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</si>
  <si>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</si>
  <si>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</si>
  <si>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</si>
  <si>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</si>
  <si>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</si>
  <si>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</si>
  <si>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</si>
  <si>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</si>
  <si>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</si>
  <si>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</si>
  <si>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</si>
  <si>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</si>
  <si>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</si>
  <si>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</si>
  <si>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</si>
  <si>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</si>
  <si>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</si>
  <si>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</si>
  <si>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</si>
  <si>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</si>
  <si>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</si>
  <si>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</si>
  <si>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</si>
  <si>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</si>
  <si>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</si>
  <si>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</si>
  <si>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</si>
  <si>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</si>
  <si>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</si>
  <si>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</si>
  <si>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</si>
  <si>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</si>
  <si>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</si>
  <si>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</si>
  <si>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</si>
  <si>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</si>
  <si>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</si>
  <si>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</si>
  <si>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</si>
  <si>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</si>
  <si>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</si>
  <si>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</si>
  <si>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</si>
  <si>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</si>
  <si>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</si>
  <si>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</si>
  <si>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</si>
  <si>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</si>
  <si>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</si>
  <si>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</si>
  <si>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</si>
  <si>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</si>
  <si>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</si>
  <si>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</si>
  <si>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</si>
  <si>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</si>
  <si>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</si>
  <si>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</si>
  <si>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</si>
  <si>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</si>
  <si>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</si>
  <si>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</si>
  <si>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</si>
  <si>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</si>
  <si>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</si>
  <si>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</si>
  <si>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</si>
  <si>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</si>
  <si>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</si>
  <si>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</si>
  <si>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</si>
  <si>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</si>
  <si>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</si>
  <si>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</si>
  <si>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</si>
  <si>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</si>
  <si>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</si>
  <si>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</si>
  <si>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</si>
  <si>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</si>
  <si>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</si>
  <si>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</si>
  <si>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</si>
  <si>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</si>
  <si>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</si>
  <si>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</si>
  <si>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</si>
  <si>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</si>
  <si>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</si>
  <si>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</si>
  <si>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</si>
  <si>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</si>
  <si>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</si>
  <si>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</si>
  <si>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</si>
  <si>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</si>
  <si>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</si>
  <si>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</si>
  <si>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</si>
  <si>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</si>
  <si>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</si>
  <si>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</si>
  <si>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</si>
  <si>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</si>
  <si>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</si>
  <si>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</si>
  <si>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</si>
  <si>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</si>
  <si>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</si>
  <si>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</si>
  <si>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</si>
  <si>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</si>
  <si>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</si>
  <si>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</si>
  <si>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</si>
  <si>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</si>
  <si>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</si>
  <si>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</si>
  <si>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</si>
  <si>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</si>
  <si>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</si>
  <si>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</si>
  <si>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</si>
  <si>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</si>
  <si>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</si>
  <si>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</si>
  <si>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</si>
  <si>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</si>
  <si>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</si>
  <si>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</si>
  <si>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</si>
  <si>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</si>
  <si>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</si>
  <si>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</si>
  <si>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</si>
  <si>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</si>
  <si>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</si>
  <si>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</si>
  <si>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</si>
  <si>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</si>
  <si>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</si>
  <si>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</si>
  <si>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</si>
  <si>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</si>
  <si>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</si>
  <si>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</si>
  <si>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</si>
  <si>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</si>
  <si>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</si>
  <si>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</si>
  <si>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</si>
  <si>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</si>
  <si>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</si>
  <si>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</si>
  <si>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</si>
  <si>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</si>
  <si>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</si>
  <si>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</si>
  <si>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</si>
  <si>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</si>
  <si>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</si>
  <si>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</si>
  <si>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</si>
  <si>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</si>
  <si>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</si>
  <si>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</si>
  <si>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</si>
  <si>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</si>
  <si>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</si>
  <si>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</si>
  <si>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</si>
  <si>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</si>
  <si>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</si>
  <si>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</si>
  <si>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</si>
  <si>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</si>
  <si>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</si>
  <si>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</si>
  <si>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</si>
  <si>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</si>
  <si>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</si>
  <si>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</si>
  <si>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</si>
  <si>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</si>
  <si>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</si>
  <si>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</si>
  <si>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</si>
  <si>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</si>
  <si>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</si>
  <si>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</si>
  <si>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</si>
  <si>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</si>
  <si>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</si>
  <si>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</si>
  <si>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</si>
  <si>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</si>
  <si>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</si>
  <si>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</si>
  <si>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</si>
  <si>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</si>
  <si>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</si>
  <si>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</si>
  <si>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</si>
  <si>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</si>
  <si>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</si>
  <si>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</si>
  <si>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</si>
  <si>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</si>
  <si>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</si>
  <si>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</si>
  <si>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</si>
  <si>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</si>
  <si>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</si>
  <si>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</si>
  <si>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</si>
  <si>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</si>
  <si>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</si>
  <si>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</si>
  <si>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</si>
  <si>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</si>
  <si>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</si>
  <si>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</si>
  <si>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</si>
  <si>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</si>
  <si>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</si>
  <si>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</si>
  <si>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</si>
  <si>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</si>
  <si>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</si>
  <si>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</si>
  <si>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</si>
  <si>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</si>
  <si>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</si>
  <si>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</si>
  <si>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</si>
  <si>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</si>
  <si>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</si>
  <si>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</si>
  <si>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</si>
  <si>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</si>
  <si>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</si>
  <si>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</si>
  <si>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</si>
  <si>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</si>
  <si>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</si>
  <si>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</si>
  <si>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</si>
  <si>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</si>
  <si>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</si>
  <si>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</si>
  <si>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</si>
  <si>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</si>
  <si>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</si>
  <si>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</si>
  <si>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</si>
  <si>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</si>
  <si>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</si>
  <si>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</si>
  <si>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</si>
  <si>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</si>
  <si>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</si>
  <si>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</si>
  <si>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</si>
  <si>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</si>
  <si>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</si>
  <si>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</si>
  <si>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</si>
  <si>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</si>
  <si>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</si>
  <si>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</si>
  <si>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</si>
  <si>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</si>
  <si>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</si>
  <si>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</si>
  <si>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</si>
  <si>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</si>
  <si>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</si>
  <si>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</si>
  <si>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</si>
  <si>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</si>
  <si>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</si>
  <si>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</si>
  <si>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</si>
  <si>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</si>
  <si>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</si>
  <si>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</si>
  <si>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</si>
  <si>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</si>
  <si>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</si>
  <si>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</si>
  <si>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</si>
  <si>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</si>
  <si>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</si>
  <si>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</si>
  <si>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</si>
  <si>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</si>
  <si>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</si>
  <si>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</si>
  <si>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</si>
  <si>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</si>
  <si>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</si>
  <si>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</si>
  <si>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</si>
  <si>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</si>
  <si>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</si>
  <si>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</si>
  <si>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</si>
  <si>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</si>
  <si>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</si>
  <si>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</si>
  <si>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</si>
  <si>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</si>
  <si>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</si>
  <si>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</si>
  <si>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</si>
  <si>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</si>
  <si>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</si>
  <si>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</si>
  <si>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</si>
  <si>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</si>
  <si>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</si>
  <si>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</si>
  <si>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</si>
  <si>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</si>
  <si>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</si>
  <si>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</si>
  <si>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</si>
  <si>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</si>
  <si>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</si>
  <si>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</si>
  <si>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</si>
  <si>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</si>
  <si>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</si>
  <si>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</si>
  <si>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</si>
  <si>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</si>
  <si>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</si>
  <si>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</si>
  <si>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</si>
  <si>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</si>
  <si>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</si>
  <si>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</si>
  <si>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</si>
  <si>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</si>
  <si>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</si>
  <si>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</si>
  <si>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</si>
  <si>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</si>
  <si>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</si>
  <si>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</si>
  <si>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</si>
  <si>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</si>
  <si>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</si>
  <si>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</si>
  <si>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</si>
  <si>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</si>
  <si>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</si>
  <si>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</si>
  <si>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</si>
  <si>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</si>
  <si>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</si>
  <si>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</si>
  <si>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</si>
  <si>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</si>
  <si>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</si>
  <si>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</si>
  <si>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</si>
  <si>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</si>
  <si>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</si>
  <si>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</si>
  <si>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</si>
  <si>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</si>
  <si>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</si>
  <si>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</si>
  <si>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</si>
  <si>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</si>
  <si>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</si>
  <si>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</si>
  <si>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</si>
  <si>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</si>
  <si>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</si>
  <si>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</si>
  <si>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</si>
  <si>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</si>
  <si>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</si>
  <si>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</si>
  <si>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</si>
  <si>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</si>
  <si>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</si>
  <si>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</si>
  <si>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</si>
  <si>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</si>
  <si>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</si>
  <si>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</si>
  <si>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</si>
  <si>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</si>
  <si>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</si>
  <si>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</si>
  <si>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</si>
  <si>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</si>
  <si>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</si>
  <si>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</si>
  <si>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</si>
  <si>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</si>
  <si>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</si>
  <si>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</si>
  <si>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</si>
  <si>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</si>
  <si>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</si>
  <si>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</si>
  <si>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</si>
  <si>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</si>
  <si>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</si>
  <si>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</si>
  <si>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</si>
  <si>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</si>
  <si>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</si>
  <si>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</si>
  <si>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</si>
  <si>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</si>
  <si>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</si>
  <si>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</si>
  <si>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</si>
  <si>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</si>
  <si>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</si>
  <si>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</si>
  <si>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</si>
  <si>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</si>
  <si>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</si>
  <si>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</si>
  <si>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</si>
  <si>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</si>
  <si>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</si>
  <si>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</si>
  <si>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</si>
  <si>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</si>
  <si>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</si>
  <si>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</si>
  <si>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</si>
  <si>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</si>
  <si>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</si>
  <si>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</si>
  <si>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</si>
  <si>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</si>
  <si>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</si>
  <si>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</si>
  <si>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</si>
  <si>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</si>
  <si>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</si>
  <si>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</si>
  <si>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</si>
  <si>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</si>
  <si>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</si>
  <si>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</si>
  <si>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</si>
  <si>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</si>
  <si>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</si>
  <si>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</si>
  <si>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</si>
  <si>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</si>
  <si>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</si>
  <si>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</si>
  <si>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</si>
  <si>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</si>
  <si>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</si>
  <si>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</si>
  <si>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</si>
  <si>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</si>
  <si>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</si>
  <si>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</si>
  <si>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</si>
  <si>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</si>
  <si>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</si>
  <si>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</si>
  <si>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</si>
  <si>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</si>
  <si>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</si>
  <si>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</si>
  <si>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</si>
  <si>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</si>
  <si>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</si>
  <si>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</si>
  <si>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</si>
  <si>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</si>
  <si>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</si>
  <si>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</si>
  <si>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</si>
  <si>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</si>
  <si>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</si>
  <si>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</si>
  <si>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</si>
  <si>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</si>
  <si>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</si>
  <si>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</si>
  <si>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</si>
  <si>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</si>
  <si>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</si>
  <si>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</si>
  <si>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</si>
  <si>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</si>
  <si>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</si>
  <si>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</si>
  <si>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</si>
  <si>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</si>
  <si>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</si>
  <si>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</si>
  <si>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</si>
  <si>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</si>
  <si>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</si>
  <si>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</si>
  <si>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</si>
  <si>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</si>
  <si>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</si>
  <si>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</si>
  <si>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</si>
  <si>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</si>
  <si>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</si>
  <si>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</si>
  <si>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</si>
  <si>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</si>
  <si>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</si>
  <si>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</si>
  <si>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</si>
  <si>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</si>
  <si>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</si>
  <si>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</si>
  <si>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</si>
  <si>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</si>
  <si>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</si>
  <si>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</si>
  <si>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</si>
  <si>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</si>
  <si>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</si>
  <si>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</si>
  <si>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</si>
  <si>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</si>
  <si>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</si>
  <si>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</si>
  <si>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</si>
  <si>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</si>
  <si>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</si>
  <si>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</si>
  <si>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</si>
  <si>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</si>
  <si>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</si>
  <si>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</si>
  <si>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</si>
  <si>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</si>
  <si>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</si>
  <si>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</si>
  <si>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</si>
  <si>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</si>
  <si>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</si>
  <si>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</si>
  <si>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</si>
  <si>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</si>
  <si>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</si>
  <si>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</si>
  <si>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</si>
  <si>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</si>
  <si>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</si>
  <si>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</si>
  <si>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</si>
  <si>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</si>
  <si>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</si>
  <si>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</si>
  <si>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</si>
  <si>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</si>
  <si>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</si>
  <si>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</si>
  <si>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</si>
  <si>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</si>
  <si>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</si>
  <si>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</si>
  <si>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</si>
  <si>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</si>
  <si>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</si>
  <si>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</si>
  <si>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</si>
  <si>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</si>
  <si>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</si>
  <si>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</si>
  <si>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</si>
  <si>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</si>
  <si>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</si>
  <si>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</si>
  <si>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</si>
  <si>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</si>
  <si>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</si>
  <si>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</si>
  <si>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</si>
  <si>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</si>
  <si>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</si>
  <si>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</si>
  <si>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</si>
  <si>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</si>
  <si>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</si>
  <si>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</si>
  <si>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</si>
  <si>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</si>
  <si>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</si>
  <si>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</si>
  <si>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</si>
  <si>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</si>
  <si>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</si>
  <si>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</si>
  <si>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</si>
  <si>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</si>
  <si>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</si>
  <si>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</si>
  <si>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</si>
  <si>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</si>
  <si>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</si>
  <si>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</si>
  <si>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</si>
  <si>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</si>
  <si>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</si>
  <si>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</si>
  <si>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</si>
  <si>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</si>
  <si>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</si>
  <si>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</si>
  <si>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</si>
  <si>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</si>
  <si>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</si>
  <si>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</si>
  <si>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</si>
  <si>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</si>
  <si>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</si>
  <si>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</si>
  <si>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</si>
  <si>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</si>
  <si>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</si>
  <si>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</si>
  <si>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</si>
  <si>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</si>
  <si>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</si>
  <si>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</si>
  <si>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</si>
  <si>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</si>
  <si>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</si>
  <si>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</si>
  <si>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</si>
  <si>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</si>
  <si>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</si>
  <si>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</si>
  <si>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</si>
  <si>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</si>
  <si>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</si>
  <si>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</si>
  <si>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</si>
  <si>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</si>
  <si>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</si>
  <si>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</si>
  <si>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</si>
  <si>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</si>
  <si>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</si>
  <si>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</si>
  <si>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</si>
  <si>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</si>
  <si>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</si>
  <si>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</si>
  <si>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</si>
  <si>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</si>
  <si>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</si>
  <si>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</si>
  <si>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</si>
  <si>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</si>
  <si>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</si>
  <si>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</si>
  <si>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</si>
  <si>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</si>
  <si>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</si>
  <si>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</si>
  <si>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</si>
  <si>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</si>
  <si>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</si>
  <si>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</si>
  <si>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</si>
  <si>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</si>
  <si>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</si>
  <si>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</si>
  <si>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</si>
  <si>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</si>
  <si>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</si>
  <si>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</si>
  <si>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</si>
  <si>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</si>
  <si>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</si>
  <si>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</si>
  <si>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</si>
  <si>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</si>
  <si>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</si>
  <si>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</si>
  <si>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</si>
  <si>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</si>
  <si>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</si>
  <si>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</si>
  <si>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</si>
  <si>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</si>
  <si>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</si>
  <si>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</si>
  <si>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</si>
  <si>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</si>
  <si>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</si>
  <si>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</si>
  <si>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</si>
  <si>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</si>
  <si>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</si>
  <si>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</si>
  <si>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</si>
  <si>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</si>
  <si>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</si>
  <si>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</si>
  <si>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</si>
  <si>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</si>
  <si>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</si>
  <si>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</si>
  <si>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</si>
  <si>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</si>
  <si>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</si>
  <si>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</si>
  <si>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</si>
  <si>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</si>
  <si>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</si>
  <si>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</si>
  <si>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</si>
  <si>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</si>
  <si>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</si>
  <si>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</si>
  <si>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</si>
  <si>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</si>
  <si>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</si>
  <si>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</si>
  <si>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</si>
  <si>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</si>
  <si>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</si>
  <si>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</si>
  <si>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</si>
  <si>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</si>
  <si>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</si>
  <si>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</si>
  <si>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</si>
  <si>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</si>
  <si>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</si>
  <si>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</si>
  <si>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</si>
  <si>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</si>
  <si>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</si>
  <si>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</si>
  <si>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</si>
  <si>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</si>
  <si>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</si>
  <si>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</si>
  <si>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</si>
  <si>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</si>
  <si>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</si>
  <si>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</si>
  <si>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</si>
  <si>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</si>
  <si>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</si>
  <si>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</si>
  <si>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</si>
  <si>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</si>
  <si>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</si>
  <si>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</si>
  <si>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</si>
  <si>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</si>
  <si>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</si>
  <si>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</si>
  <si>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</si>
  <si>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</si>
  <si>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</si>
  <si>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</si>
  <si>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</si>
  <si>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</si>
  <si>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</si>
  <si>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</si>
  <si>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</si>
  <si>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</si>
  <si>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</si>
  <si>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</si>
  <si>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</si>
  <si>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</si>
  <si>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</si>
  <si>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</si>
  <si>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</si>
  <si>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</si>
  <si>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</si>
  <si>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</si>
  <si>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</si>
  <si>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</si>
  <si>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</si>
  <si>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</si>
  <si>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</si>
  <si>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</si>
  <si>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</si>
  <si>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</si>
  <si>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</si>
  <si>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</si>
  <si>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</si>
  <si>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</si>
  <si>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</si>
  <si>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</si>
  <si>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</si>
  <si>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</si>
  <si>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</si>
  <si>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</si>
  <si>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</si>
  <si>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</si>
  <si>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</si>
  <si>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</si>
  <si>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</si>
  <si>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</si>
  <si>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</si>
  <si>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</si>
  <si>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</si>
  <si>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</si>
  <si>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</si>
  <si>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</si>
  <si>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</si>
  <si>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</si>
  <si>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</si>
  <si>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</si>
  <si>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</si>
  <si>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</si>
  <si>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</si>
  <si>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</si>
  <si>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</si>
  <si>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</si>
  <si>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</si>
  <si>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</si>
  <si>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</si>
  <si>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</si>
  <si>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</si>
  <si>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</si>
  <si>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</si>
  <si>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</si>
  <si>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</si>
  <si>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</si>
  <si>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</si>
  <si>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</si>
  <si>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</si>
  <si>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</si>
  <si>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</si>
  <si>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</si>
  <si>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</si>
  <si>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</si>
  <si>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</si>
  <si>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</si>
  <si>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</si>
  <si>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</si>
  <si>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</si>
  <si>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</si>
  <si>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</si>
  <si>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</si>
  <si>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</si>
  <si>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</si>
  <si>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</si>
  <si>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</si>
  <si>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</si>
  <si>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</si>
  <si>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</si>
  <si>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</si>
  <si>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</si>
  <si>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</si>
  <si>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</si>
  <si>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</si>
  <si>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</si>
  <si>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</si>
  <si>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</si>
  <si>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</si>
  <si>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</si>
  <si>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</si>
  <si>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</si>
  <si>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</si>
  <si>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</si>
  <si>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</si>
  <si>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</si>
  <si>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</si>
  <si>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</si>
  <si>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</si>
  <si>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</si>
  <si>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</si>
  <si>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</si>
  <si>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</si>
  <si>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</si>
  <si>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</si>
  <si>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</si>
  <si>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</si>
  <si>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</si>
  <si>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</si>
  <si>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</si>
  <si>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</si>
  <si>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</si>
  <si>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</si>
  <si>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</si>
  <si>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</si>
  <si>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</si>
  <si>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</si>
  <si>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</si>
  <si>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</si>
  <si>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</si>
  <si>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</si>
  <si>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</si>
  <si>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</si>
  <si>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</si>
  <si>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</si>
  <si>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</si>
  <si>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</si>
  <si>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</si>
  <si>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</si>
  <si>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</si>
  <si>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</si>
  <si>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</si>
  <si>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</si>
  <si>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</si>
  <si>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</si>
  <si>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</si>
  <si>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</si>
  <si>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</si>
  <si>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</si>
  <si>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</si>
  <si>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</si>
  <si>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</si>
  <si>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</si>
  <si>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</si>
  <si>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</si>
  <si>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</si>
  <si>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</si>
  <si>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</si>
  <si>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</si>
  <si>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</si>
  <si>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</si>
  <si>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</si>
  <si>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</si>
  <si>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</si>
  <si>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</si>
  <si>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</si>
  <si>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</si>
  <si>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</si>
  <si>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</si>
  <si>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</si>
  <si>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</si>
  <si>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</si>
  <si>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</si>
  <si>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</si>
  <si>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</si>
  <si>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</si>
  <si>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</si>
  <si>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</si>
  <si>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</si>
  <si>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</si>
  <si>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</si>
  <si>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</si>
  <si>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</si>
  <si>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</si>
  <si>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</si>
  <si>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</si>
  <si>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</si>
  <si>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</si>
  <si>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</si>
  <si>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</si>
  <si>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</si>
  <si>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</si>
  <si>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</si>
  <si>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</si>
  <si>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</si>
  <si>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</si>
  <si>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</si>
  <si>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</si>
  <si>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</si>
  <si>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</si>
  <si>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</si>
  <si>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</si>
  <si>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</si>
  <si>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</si>
  <si>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</si>
  <si>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</si>
  <si>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</si>
  <si>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</si>
  <si>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</si>
  <si>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</si>
  <si>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</si>
  <si>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</si>
  <si>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</si>
  <si>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</si>
  <si>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</si>
  <si>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</si>
  <si>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</si>
  <si>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</si>
  <si>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</si>
  <si>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</si>
  <si>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</si>
  <si>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</si>
  <si>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</si>
  <si>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</si>
  <si>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</si>
  <si>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</si>
  <si>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</si>
  <si>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</si>
  <si>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</si>
  <si>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</si>
  <si>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</si>
  <si>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</si>
  <si>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</si>
  <si>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</si>
  <si>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</si>
  <si>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</si>
  <si>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</si>
  <si>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</si>
  <si>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</si>
  <si>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</si>
  <si>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</si>
  <si>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</si>
  <si>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</si>
  <si>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</si>
  <si>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</si>
  <si>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</si>
  <si>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</si>
  <si>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</si>
  <si>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</si>
  <si>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</si>
  <si>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</si>
  <si>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</si>
  <si>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</si>
  <si>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</si>
  <si>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</si>
  <si>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</si>
  <si>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</si>
  <si>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</si>
  <si>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</si>
  <si>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</si>
  <si>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</si>
  <si>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</si>
  <si>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</si>
  <si>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</si>
  <si>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</si>
  <si>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</si>
  <si>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</si>
  <si>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</si>
  <si>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</si>
  <si>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</si>
  <si>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</si>
  <si>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</si>
  <si>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</si>
  <si>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</si>
  <si>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</si>
  <si>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</si>
  <si>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</si>
  <si>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</si>
  <si>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</si>
  <si>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</si>
  <si>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</si>
  <si>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</si>
  <si>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</si>
  <si>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</si>
  <si>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</si>
  <si>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</si>
  <si>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</si>
  <si>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</si>
  <si>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</si>
  <si>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</si>
  <si>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</si>
  <si>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</si>
  <si>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</si>
  <si>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</si>
  <si>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</si>
  <si>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</si>
  <si>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</si>
  <si>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</si>
  <si>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</si>
  <si>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</si>
  <si>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</si>
  <si>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</si>
  <si>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</si>
  <si>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</si>
  <si>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</si>
  <si>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</si>
  <si>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</si>
  <si>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</si>
  <si>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</si>
  <si>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</si>
  <si>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</si>
  <si>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</si>
  <si>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</si>
  <si>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</si>
  <si>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</si>
  <si>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</si>
  <si>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</si>
  <si>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</si>
  <si>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</si>
  <si>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</si>
  <si>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</si>
  <si>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</si>
  <si>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</si>
  <si>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</si>
  <si>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</si>
  <si>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</si>
  <si>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</si>
  <si>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</si>
  <si>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</si>
  <si>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</si>
  <si>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</si>
  <si>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</si>
  <si>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</si>
  <si>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</si>
  <si>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</si>
  <si>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</si>
  <si>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</si>
  <si>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</si>
  <si>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</si>
  <si>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</si>
  <si>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</si>
  <si>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</si>
  <si>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</si>
  <si>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</si>
  <si>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</si>
  <si>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</si>
  <si>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</si>
  <si>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</si>
  <si>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</si>
  <si>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</si>
  <si>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</si>
  <si>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</si>
  <si>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</si>
  <si>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</si>
  <si>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</si>
  <si>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</si>
  <si>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</si>
  <si>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</si>
  <si>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</si>
  <si>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</si>
  <si>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</si>
  <si>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</si>
  <si>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</si>
  <si>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</si>
  <si>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</si>
  <si>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</si>
  <si>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</si>
  <si>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</si>
  <si>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</si>
  <si>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</si>
  <si>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</si>
  <si>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</si>
  <si>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</si>
  <si>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</si>
  <si>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</si>
  <si>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</si>
  <si>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</si>
  <si>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</si>
  <si>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</si>
  <si>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</si>
  <si>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</si>
  <si>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</si>
  <si>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</si>
  <si>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</si>
  <si>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</si>
  <si>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</si>
  <si>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</si>
  <si>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</si>
  <si>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</si>
  <si>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</si>
  <si>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</si>
  <si>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</si>
  <si>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</si>
  <si>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</si>
  <si>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</si>
  <si>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</si>
  <si>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</si>
  <si>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</si>
  <si>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</si>
  <si>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</si>
  <si>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</si>
  <si>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</si>
  <si>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</si>
  <si>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</si>
  <si>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</si>
  <si>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</si>
  <si>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</si>
  <si>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</si>
  <si>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</si>
  <si>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</si>
  <si>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</si>
  <si>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</si>
  <si>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</si>
  <si>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</si>
  <si>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</si>
  <si>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</si>
  <si>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</si>
  <si>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</si>
  <si>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</si>
  <si>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</si>
  <si>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</si>
  <si>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</si>
  <si>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</si>
  <si>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</si>
  <si>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</si>
  <si>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</si>
  <si>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</si>
  <si>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</si>
  <si>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</si>
  <si>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</si>
  <si>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</si>
  <si>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</si>
  <si>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</si>
  <si>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</si>
  <si>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</si>
  <si>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</si>
  <si>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</si>
  <si>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</si>
  <si>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</si>
  <si>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</si>
  <si>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</si>
  <si>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</si>
  <si>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</si>
  <si>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</si>
  <si>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</si>
  <si>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</si>
  <si>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</si>
  <si>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</si>
  <si>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</si>
  <si>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</si>
  <si>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</si>
  <si>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</si>
  <si>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</si>
  <si>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</si>
  <si>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</si>
  <si>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</si>
  <si>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</si>
  <si>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</si>
  <si>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</si>
  <si>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</si>
  <si>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</si>
  <si>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</si>
  <si>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</si>
  <si>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</si>
  <si>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</si>
  <si>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</si>
  <si>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</si>
  <si>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</si>
  <si>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</si>
  <si>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</si>
  <si>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</si>
  <si>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</si>
  <si>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</si>
  <si>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</si>
  <si>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</si>
  <si>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</si>
  <si>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</si>
  <si>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</si>
  <si>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</si>
  <si>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</si>
  <si>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</si>
  <si>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</si>
  <si>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</si>
  <si>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</si>
  <si>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</si>
  <si>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</si>
  <si>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</si>
  <si>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</si>
  <si>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</si>
  <si>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</si>
  <si>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</si>
  <si>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</si>
  <si>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</si>
  <si>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</si>
  <si>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</si>
  <si>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</si>
  <si>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</si>
  <si>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</si>
  <si>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</si>
  <si>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</si>
  <si>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</si>
  <si>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</si>
  <si>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</si>
  <si>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</si>
  <si>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</si>
  <si>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</si>
  <si>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</si>
  <si>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</si>
  <si>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</si>
  <si>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</si>
  <si>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</si>
  <si>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</si>
  <si>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</si>
  <si>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</si>
  <si>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</si>
  <si>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</si>
  <si>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</si>
  <si>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</si>
  <si>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</si>
  <si>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</si>
  <si>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</si>
  <si>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</si>
  <si>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</si>
  <si>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</si>
  <si>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</si>
  <si>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</si>
  <si>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</si>
  <si>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</si>
  <si>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</si>
  <si>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</si>
  <si>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</si>
  <si>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</si>
  <si>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</si>
  <si>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</si>
  <si>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</si>
  <si>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</si>
  <si>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</si>
  <si>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</si>
  <si>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</si>
  <si>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</si>
  <si>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</si>
  <si>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</si>
  <si>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</si>
  <si>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</si>
  <si>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</si>
  <si>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</si>
  <si>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</si>
  <si>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</si>
  <si>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</si>
  <si>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</si>
  <si>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</si>
  <si>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</si>
  <si>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</si>
  <si>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</si>
  <si>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</si>
  <si>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</si>
  <si>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</si>
  <si>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</si>
  <si>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</si>
  <si>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</si>
  <si>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</si>
  <si>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</si>
  <si>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</si>
  <si>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</si>
  <si>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</si>
  <si>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</si>
  <si>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</si>
  <si>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</si>
  <si>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</si>
  <si>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</si>
  <si>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</si>
  <si>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</si>
  <si>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</si>
  <si>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</si>
  <si>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</si>
  <si>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</si>
  <si>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</si>
  <si>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</si>
  <si>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</si>
  <si>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</si>
  <si>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</si>
  <si>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</si>
  <si>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</si>
  <si>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</si>
  <si>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</si>
  <si>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</si>
  <si>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</si>
  <si>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</si>
  <si>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</si>
  <si>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</si>
  <si>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</si>
  <si>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</si>
  <si>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</si>
  <si>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</si>
  <si>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</si>
  <si>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</si>
  <si>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</si>
  <si>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</si>
  <si>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</si>
  <si>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</si>
  <si>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</si>
  <si>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</si>
  <si>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</si>
  <si>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</si>
  <si>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</si>
  <si>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</si>
  <si>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</si>
  <si>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</si>
  <si>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</si>
  <si>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</si>
  <si>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</si>
  <si>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</si>
  <si>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</si>
  <si>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</si>
  <si>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</si>
  <si>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</si>
  <si>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</si>
  <si>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</si>
  <si>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</si>
  <si>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</si>
  <si>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</si>
  <si>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</si>
  <si>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</si>
  <si>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</si>
  <si>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</si>
  <si>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</si>
  <si>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</si>
  <si>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</si>
  <si>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</si>
  <si>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</si>
  <si>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</si>
  <si>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</si>
  <si>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</si>
  <si>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</si>
  <si>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</si>
  <si>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</si>
  <si>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</si>
  <si>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</si>
  <si>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</si>
  <si>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</si>
  <si>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</si>
  <si>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</si>
  <si>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</si>
  <si>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</si>
  <si>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</si>
  <si>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</si>
  <si>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</si>
  <si>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</si>
  <si>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</si>
  <si>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</si>
  <si>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</si>
  <si>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</si>
  <si>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</si>
  <si>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</si>
  <si>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</si>
  <si>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</si>
  <si>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</si>
  <si>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</si>
  <si>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</si>
  <si>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</si>
  <si>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</si>
  <si>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</si>
  <si>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</si>
  <si>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</si>
  <si>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</si>
  <si>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</si>
  <si>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</si>
  <si>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</si>
  <si>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</si>
  <si>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</si>
  <si>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</si>
  <si>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</si>
  <si>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</si>
  <si>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</si>
  <si>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</si>
  <si>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</si>
  <si>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</si>
  <si>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</si>
  <si>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</si>
  <si>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</si>
  <si>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</si>
  <si>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</si>
  <si>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</si>
  <si>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</si>
  <si>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</si>
  <si>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</si>
  <si>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</si>
  <si>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</si>
  <si>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</si>
  <si>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</si>
  <si>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</si>
  <si>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</si>
  <si>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</si>
  <si>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</si>
  <si>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</si>
  <si>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</si>
  <si>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</si>
  <si>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</si>
  <si>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</si>
  <si>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</si>
  <si>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</si>
  <si>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</si>
  <si>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</si>
  <si>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</si>
  <si>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</si>
  <si>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</si>
  <si>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</si>
  <si>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</si>
  <si>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</si>
  <si>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</si>
  <si>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</si>
  <si>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</si>
  <si>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</si>
  <si>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</si>
  <si>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</si>
  <si>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</si>
  <si>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</si>
  <si>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</si>
  <si>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</si>
  <si>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</si>
  <si>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</si>
  <si>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</si>
  <si>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</si>
  <si>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</si>
  <si>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</si>
  <si>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</si>
  <si>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</si>
  <si>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</si>
  <si>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</si>
  <si>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</si>
  <si>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</si>
  <si>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</si>
  <si>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</si>
  <si>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</si>
  <si>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</si>
  <si>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</si>
  <si>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</si>
  <si>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</si>
  <si>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</si>
  <si>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</si>
  <si>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</si>
  <si>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</si>
  <si>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</si>
  <si>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</si>
  <si>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</si>
  <si>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</si>
  <si>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</si>
  <si>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</si>
  <si>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</si>
  <si>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</si>
  <si>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</si>
  <si>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</si>
  <si>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</si>
  <si>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</si>
  <si>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</si>
  <si>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</si>
  <si>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</si>
  <si>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</si>
  <si>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</si>
  <si>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</si>
  <si>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</si>
  <si>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</si>
  <si>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</si>
  <si>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</si>
  <si>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</si>
  <si>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</si>
  <si>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</si>
  <si>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</si>
  <si>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</si>
  <si>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</si>
  <si>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</si>
  <si>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</si>
  <si>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</si>
  <si>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</si>
  <si>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</si>
  <si>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</si>
  <si>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</si>
  <si>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</si>
  <si>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</si>
  <si>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</si>
  <si>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</si>
  <si>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</si>
  <si>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</si>
  <si>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</si>
  <si>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</si>
  <si>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</si>
  <si>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</si>
  <si>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</si>
  <si>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</si>
  <si>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</si>
  <si>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</si>
  <si>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</si>
  <si>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</si>
  <si>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</si>
  <si>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</si>
  <si>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</si>
  <si>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</si>
  <si>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</si>
  <si>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</si>
  <si>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</si>
  <si>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</si>
  <si>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</si>
  <si>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</si>
  <si>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</si>
  <si>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</si>
  <si>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</si>
  <si>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</si>
  <si>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</si>
  <si>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</si>
  <si>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</si>
  <si>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</si>
  <si>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</si>
  <si>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</si>
  <si>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</si>
  <si>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</si>
  <si>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</si>
  <si>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</si>
  <si>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</si>
  <si>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</si>
  <si>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</si>
  <si>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</si>
  <si>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</si>
  <si>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</si>
  <si>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</si>
  <si>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</si>
  <si>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</si>
  <si>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</si>
  <si>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</si>
  <si>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</si>
  <si>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</si>
  <si>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</si>
  <si>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</si>
  <si>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</si>
  <si>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</si>
  <si>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</si>
  <si>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</si>
  <si>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</si>
  <si>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</si>
  <si>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</si>
  <si>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</si>
  <si>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</si>
  <si>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</si>
  <si>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</si>
  <si>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</si>
  <si>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</si>
  <si>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</si>
  <si>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</si>
  <si>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</si>
  <si>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</si>
  <si>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</si>
  <si>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</si>
  <si>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</si>
  <si>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</si>
  <si>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</si>
  <si>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</si>
  <si>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</si>
  <si>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</si>
  <si>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</si>
  <si>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</si>
  <si>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</si>
  <si>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</si>
  <si>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</si>
  <si>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</si>
  <si>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</si>
  <si>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</si>
  <si>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</si>
  <si>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</si>
  <si>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</si>
  <si>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</si>
  <si>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</si>
  <si>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</si>
  <si>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</si>
  <si>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</si>
  <si>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</si>
  <si>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</si>
  <si>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</si>
  <si>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</si>
  <si>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</si>
  <si>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</si>
  <si>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</si>
  <si>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</si>
  <si>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</si>
  <si>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</si>
  <si>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</si>
  <si>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</si>
  <si>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</si>
  <si>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</si>
  <si>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</si>
  <si>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</si>
  <si>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</si>
  <si>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</si>
  <si>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</si>
  <si>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</si>
  <si>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</si>
  <si>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</si>
  <si>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</si>
  <si>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</si>
  <si>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</si>
  <si>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</si>
  <si>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</si>
  <si>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</si>
  <si>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</si>
  <si>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</si>
  <si>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</si>
  <si>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</si>
  <si>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</si>
  <si>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</si>
  <si>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</si>
  <si>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</si>
  <si>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</si>
  <si>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</si>
  <si>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</si>
  <si>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</si>
  <si>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</si>
  <si>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</si>
  <si>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</si>
  <si>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</si>
  <si>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</si>
  <si>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</si>
  <si>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</si>
  <si>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</si>
  <si>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</si>
  <si>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</si>
  <si>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</si>
  <si>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</si>
  <si>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</si>
  <si>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</si>
  <si>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</si>
  <si>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</si>
  <si>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</si>
  <si>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</si>
  <si>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</si>
  <si>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</si>
  <si>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</si>
  <si>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</si>
  <si>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</si>
  <si>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</si>
  <si>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</si>
  <si>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</si>
  <si>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</si>
  <si>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</si>
  <si>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</si>
  <si>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</si>
  <si>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</si>
  <si>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</si>
  <si>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</si>
  <si>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</si>
  <si>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</si>
  <si>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</si>
  <si>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</si>
  <si>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</si>
  <si>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</si>
  <si>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</si>
  <si>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</si>
  <si>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</si>
  <si>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</si>
  <si>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</si>
  <si>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</si>
  <si>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</si>
  <si>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</si>
  <si>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</si>
  <si>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</si>
  <si>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</si>
  <si>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</si>
  <si>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</si>
  <si>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</si>
  <si>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</si>
  <si>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</si>
  <si>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</si>
  <si>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</si>
  <si>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</si>
  <si>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</si>
  <si>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</si>
  <si>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</si>
  <si>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</si>
  <si>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</si>
  <si>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</si>
  <si>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</si>
  <si>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</si>
  <si>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</si>
  <si>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</si>
  <si>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</si>
  <si>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</si>
  <si>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</si>
  <si>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</si>
  <si>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</si>
  <si>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</si>
  <si>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</si>
  <si>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</si>
  <si>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</si>
  <si>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</si>
  <si>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</si>
  <si>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</si>
  <si>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</si>
  <si>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</si>
  <si>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</si>
  <si>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</si>
  <si>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</si>
  <si>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</si>
  <si>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</si>
  <si>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</si>
  <si>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</si>
  <si>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</si>
  <si>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</si>
  <si>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</si>
  <si>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</si>
  <si>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</si>
  <si>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</si>
  <si>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</si>
  <si>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</si>
  <si>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</si>
  <si>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</si>
  <si>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</si>
  <si>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</si>
  <si>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</si>
  <si>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</si>
  <si>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</si>
  <si>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</si>
  <si>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</si>
  <si>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</si>
  <si>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</si>
  <si>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</si>
  <si>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</si>
  <si>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</si>
  <si>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</si>
  <si>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</si>
  <si>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</si>
  <si>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</si>
  <si>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</si>
  <si>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</si>
  <si>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</si>
  <si>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</si>
  <si>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</si>
  <si>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</si>
  <si>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</si>
  <si>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</si>
  <si>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</si>
  <si>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</si>
  <si>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</si>
  <si>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</si>
  <si>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</si>
  <si>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</si>
  <si>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</si>
  <si>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</si>
  <si>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</si>
  <si>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</si>
  <si>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</si>
  <si>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</si>
  <si>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</si>
  <si>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</si>
  <si>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</si>
  <si>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</si>
  <si>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</si>
  <si>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</si>
  <si>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</si>
  <si>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</si>
  <si>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</si>
  <si>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</si>
  <si>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</si>
  <si>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</si>
  <si>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</si>
  <si>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</si>
  <si>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</si>
  <si>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</si>
  <si>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</si>
  <si>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</si>
  <si>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</si>
  <si>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</si>
  <si>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</si>
  <si>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</si>
  <si>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</si>
  <si>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</si>
  <si>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</si>
  <si>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</si>
  <si>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</si>
  <si>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</si>
  <si>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</si>
  <si>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</si>
  <si>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</si>
  <si>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</si>
  <si>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</si>
  <si>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</si>
  <si>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</si>
  <si>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</si>
  <si>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</si>
  <si>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</si>
  <si>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</si>
  <si>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</si>
  <si>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</si>
  <si>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</si>
  <si>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</si>
  <si>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</si>
  <si>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</si>
  <si>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</si>
  <si>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</si>
  <si>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</si>
  <si>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</si>
  <si>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</si>
  <si>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</si>
  <si>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</si>
  <si>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</si>
  <si>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</si>
  <si>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</si>
  <si>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</si>
  <si>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</si>
  <si>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</si>
  <si>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</si>
  <si>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</si>
  <si>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</si>
  <si>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</si>
  <si>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</si>
  <si>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</si>
  <si>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</si>
  <si>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</si>
  <si>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</si>
  <si>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</si>
  <si>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</si>
  <si>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</si>
  <si>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</si>
  <si>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</si>
  <si>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</si>
  <si>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</si>
  <si>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</si>
  <si>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</si>
  <si>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</si>
  <si>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</si>
  <si>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</si>
  <si>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</si>
  <si>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</si>
  <si>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</si>
  <si>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</si>
  <si>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</si>
  <si>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</si>
  <si>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</si>
  <si>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</si>
  <si>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</si>
  <si>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</si>
  <si>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</si>
  <si>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</si>
  <si>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</si>
  <si>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</si>
  <si>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</si>
  <si>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</si>
  <si>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</si>
  <si>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</si>
  <si>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</si>
  <si>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</si>
  <si>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</si>
  <si>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</si>
  <si>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</si>
  <si>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</si>
  <si>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</si>
  <si>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</si>
  <si>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</si>
  <si>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</si>
  <si>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</si>
  <si>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</si>
  <si>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</si>
  <si>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</si>
  <si>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</si>
  <si>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</si>
  <si>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</si>
  <si>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</si>
  <si>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</si>
  <si>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</si>
  <si>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</si>
  <si>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</si>
  <si>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</si>
  <si>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</si>
  <si>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</si>
  <si>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</si>
  <si>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</si>
  <si>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</si>
  <si>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</si>
  <si>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</si>
  <si>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</si>
  <si>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</si>
  <si>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</si>
  <si>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</si>
  <si>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</si>
  <si>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</si>
  <si>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</si>
  <si>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</si>
  <si>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</si>
  <si>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</si>
  <si>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</si>
  <si>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</si>
  <si>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</si>
  <si>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</si>
  <si>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</si>
  <si>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</si>
  <si>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</si>
  <si>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</si>
  <si>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</si>
  <si>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</si>
  <si>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</si>
  <si>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</si>
  <si>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</si>
  <si>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</si>
  <si>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</si>
  <si>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</si>
  <si>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</si>
  <si>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</si>
  <si>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</si>
  <si>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</si>
  <si>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</si>
  <si>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</si>
  <si>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</si>
  <si>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</si>
  <si>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</si>
  <si>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</si>
  <si>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</si>
  <si>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</si>
  <si>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</si>
  <si>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</si>
  <si>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</si>
  <si>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</si>
  <si>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</si>
  <si>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</si>
  <si>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</si>
  <si>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</si>
  <si>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</si>
  <si>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</si>
  <si>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</si>
  <si>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</si>
  <si>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</si>
  <si>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</si>
  <si>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</si>
  <si>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</si>
  <si>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</si>
  <si>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</si>
  <si>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</si>
  <si>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</si>
  <si>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</si>
  <si>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</si>
  <si>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</si>
  <si>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</si>
  <si>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</si>
  <si>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</si>
  <si>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</si>
  <si>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</si>
  <si>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</si>
  <si>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</si>
  <si>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</si>
  <si>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</si>
  <si>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</si>
  <si>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</si>
  <si>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</si>
  <si>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</si>
  <si>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</si>
  <si>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</si>
  <si>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</si>
  <si>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</si>
  <si>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</si>
  <si>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</si>
  <si>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</si>
  <si>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</si>
  <si>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</si>
  <si>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</si>
  <si>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</si>
  <si>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</si>
  <si>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</si>
  <si>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</si>
  <si>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</si>
  <si>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</si>
  <si>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</si>
  <si>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</si>
  <si>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</si>
  <si>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</si>
  <si>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</si>
  <si>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</si>
  <si>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</si>
  <si>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</si>
  <si>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</si>
  <si>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</si>
  <si>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</si>
  <si>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</si>
  <si>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</si>
  <si>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</si>
  <si>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</si>
  <si>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</si>
  <si>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</si>
  <si>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</si>
  <si>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</si>
  <si>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</si>
  <si>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</si>
  <si>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</si>
  <si>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</si>
  <si>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</si>
  <si>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</si>
  <si>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</si>
  <si>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</si>
  <si>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</si>
  <si>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</si>
  <si>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</si>
  <si>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</si>
  <si>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</si>
  <si>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</si>
  <si>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</si>
  <si>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</si>
  <si>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</si>
  <si>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</si>
  <si>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</si>
  <si>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</si>
  <si>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</si>
  <si>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</si>
  <si>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</si>
  <si>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</si>
  <si>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</si>
  <si>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</si>
  <si>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</si>
  <si>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</si>
  <si>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</si>
  <si>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</si>
  <si>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</si>
  <si>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</si>
  <si>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</si>
  <si>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</si>
  <si>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</si>
  <si>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</si>
  <si>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</si>
  <si>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</si>
  <si>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</si>
  <si>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</si>
  <si>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</si>
  <si>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</si>
  <si>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</si>
  <si>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</si>
  <si>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</si>
  <si>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</si>
  <si>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</si>
  <si>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</si>
  <si>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</si>
  <si>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</si>
  <si>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</si>
  <si>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</si>
  <si>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</si>
  <si>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</si>
  <si>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</si>
  <si>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</si>
  <si>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</si>
  <si>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</si>
  <si>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</si>
  <si>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</si>
  <si>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</si>
  <si>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</si>
  <si>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</si>
  <si>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</si>
  <si>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</si>
  <si>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</si>
  <si>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</si>
  <si>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</si>
  <si>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</si>
  <si>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</si>
  <si>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</si>
  <si>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</si>
  <si>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</si>
  <si>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</si>
  <si>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</si>
  <si>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</si>
  <si>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</si>
  <si>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</si>
  <si>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</si>
  <si>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</si>
  <si>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</si>
  <si>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</si>
  <si>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</si>
  <si>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</si>
  <si>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</si>
  <si>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</si>
  <si>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</si>
  <si>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</si>
  <si>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</si>
  <si>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</si>
  <si>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</si>
  <si>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</si>
  <si>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</si>
  <si>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</si>
  <si>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</si>
  <si>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</si>
  <si>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</si>
  <si>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</si>
  <si>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</si>
  <si>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</si>
  <si>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</si>
  <si>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</si>
  <si>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</si>
  <si>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</si>
  <si>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</si>
  <si>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</si>
  <si>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</si>
  <si>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</si>
  <si>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</si>
  <si>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</si>
  <si>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</si>
  <si>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</si>
  <si>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</si>
  <si>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</si>
  <si>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</si>
  <si>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</si>
  <si>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</si>
  <si>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</si>
  <si>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</si>
  <si>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</si>
  <si>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</si>
  <si>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</si>
  <si>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</si>
  <si>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</si>
  <si>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</si>
  <si>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</si>
  <si>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</si>
  <si>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</si>
  <si>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</si>
  <si>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</si>
  <si>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</si>
  <si>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</si>
  <si>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</si>
  <si>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</si>
  <si>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</si>
  <si>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</si>
  <si>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</si>
  <si>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</si>
  <si>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</si>
  <si>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</si>
  <si>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</si>
  <si>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</si>
  <si>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</si>
  <si>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</si>
  <si>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</si>
  <si>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</si>
  <si>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</si>
  <si>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</si>
  <si>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</si>
  <si>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</si>
  <si>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</si>
  <si>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</si>
  <si>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</si>
  <si>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</si>
  <si>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</si>
  <si>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</si>
  <si>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</si>
  <si>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</si>
  <si>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</si>
  <si>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</si>
  <si>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</si>
  <si>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</si>
  <si>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</si>
  <si>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</si>
  <si>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</si>
  <si>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</si>
  <si>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</si>
  <si>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</si>
  <si>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</si>
  <si>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</si>
  <si>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</si>
  <si>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</si>
  <si>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</si>
  <si>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</si>
  <si>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</si>
  <si>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</si>
  <si>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</si>
  <si>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</si>
  <si>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</si>
  <si>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</si>
  <si>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</si>
  <si>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</si>
  <si>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</si>
  <si>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</si>
  <si>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</si>
  <si>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</si>
  <si>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</si>
  <si>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</si>
  <si>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</si>
  <si>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</si>
  <si>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</si>
  <si>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</si>
  <si>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</si>
  <si>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</si>
  <si>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</si>
  <si>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</si>
  <si>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</si>
  <si>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</si>
  <si>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</si>
  <si>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</si>
  <si>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</si>
  <si>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</si>
  <si>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</si>
  <si>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</si>
  <si>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</si>
  <si>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</si>
  <si>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</si>
  <si>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</si>
  <si>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</si>
  <si>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</si>
  <si>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</si>
  <si>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</si>
  <si>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</si>
  <si>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</si>
  <si>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</si>
  <si>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</si>
  <si>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</si>
  <si>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</si>
  <si>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</si>
  <si>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</si>
  <si>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</si>
  <si>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</si>
  <si>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</si>
  <si>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</si>
  <si>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</si>
  <si>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</si>
  <si>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</si>
  <si>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</si>
  <si>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</si>
  <si>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</si>
  <si>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</si>
  <si>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</si>
  <si>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</si>
  <si>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</si>
  <si>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</si>
  <si>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</si>
  <si>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</si>
  <si>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</si>
  <si>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</si>
  <si>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</si>
  <si>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</si>
  <si>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</si>
  <si>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</si>
  <si>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</si>
  <si>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</si>
  <si>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</si>
  <si>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</si>
  <si>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</si>
  <si>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</si>
  <si>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</si>
  <si>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</si>
  <si>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</si>
  <si>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</si>
  <si>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</si>
  <si>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</si>
  <si>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</si>
  <si>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</si>
  <si>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</si>
  <si>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</si>
  <si>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</si>
  <si>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</si>
  <si>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</si>
  <si>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</si>
  <si>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</si>
  <si>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</si>
  <si>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</si>
  <si>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</si>
  <si>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</si>
  <si>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</si>
  <si>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</si>
  <si>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</si>
  <si>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</si>
  <si>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</si>
  <si>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</si>
  <si>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</si>
  <si>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</si>
  <si>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</si>
  <si>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</si>
  <si>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</si>
  <si>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</si>
  <si>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</si>
  <si>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</si>
  <si>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</si>
  <si>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</si>
  <si>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</si>
  <si>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</si>
  <si>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</si>
  <si>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</si>
  <si>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</si>
  <si>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</si>
  <si>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</si>
  <si>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</si>
  <si>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</si>
  <si>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</si>
  <si>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</si>
  <si>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</si>
  <si>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</si>
  <si>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</si>
  <si>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</si>
  <si>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</si>
  <si>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</si>
  <si>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</si>
  <si>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</si>
  <si>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</si>
  <si>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</si>
  <si>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</si>
  <si>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</si>
  <si>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</si>
  <si>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</si>
  <si>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</si>
  <si>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</si>
  <si>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</si>
  <si>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</si>
  <si>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</si>
  <si>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</si>
  <si>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</si>
  <si>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</si>
  <si>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</si>
  <si>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</si>
  <si>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</si>
  <si>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</si>
  <si>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</si>
  <si>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</si>
  <si>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</si>
  <si>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</si>
  <si>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</si>
  <si>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</si>
  <si>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</si>
  <si>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</si>
  <si>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</si>
  <si>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</si>
  <si>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</si>
  <si>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</si>
  <si>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</si>
  <si>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</si>
  <si>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</si>
  <si>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</si>
  <si>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</si>
  <si>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</si>
  <si>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</si>
  <si>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</si>
  <si>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</si>
  <si>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</si>
  <si>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</si>
  <si>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</si>
  <si>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</si>
  <si>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</si>
  <si>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</si>
  <si>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</si>
  <si>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</si>
  <si>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</si>
  <si>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</si>
  <si>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</si>
  <si>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</si>
  <si>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</si>
  <si>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</si>
  <si>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</si>
  <si>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</si>
  <si>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</si>
  <si>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</si>
  <si>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</si>
  <si>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</si>
  <si>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</si>
  <si>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</si>
  <si>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</si>
  <si>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</si>
  <si>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</si>
  <si>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</si>
  <si>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</si>
  <si>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</si>
  <si>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</si>
  <si>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</si>
  <si>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</si>
  <si>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</si>
  <si>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</si>
  <si>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</si>
  <si>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</si>
  <si>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</si>
  <si>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</si>
  <si>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</si>
  <si>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</si>
  <si>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</si>
  <si>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</si>
  <si>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</si>
  <si>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</si>
  <si>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</si>
  <si>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</si>
  <si>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</si>
  <si>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</si>
  <si>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</si>
  <si>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</si>
  <si>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</si>
  <si>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</si>
  <si>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</si>
  <si>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</si>
  <si>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</si>
  <si>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</si>
  <si>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</si>
  <si>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</si>
  <si>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</si>
  <si>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</si>
  <si>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</si>
  <si>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</si>
  <si>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</si>
  <si>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</si>
  <si>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</si>
  <si>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</si>
  <si>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</si>
  <si>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</si>
  <si>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</si>
  <si>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</si>
  <si>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</si>
  <si>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</si>
  <si>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</si>
  <si>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</si>
  <si>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</si>
  <si>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</si>
  <si>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</si>
  <si>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</si>
  <si>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</si>
  <si>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</si>
  <si>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</si>
  <si>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</si>
  <si>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</si>
  <si>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</si>
  <si>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</si>
  <si>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</si>
  <si>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</si>
  <si>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</si>
  <si>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</si>
  <si>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</si>
  <si>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</si>
  <si>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</si>
  <si>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</si>
  <si>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</si>
  <si>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</si>
  <si>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</si>
  <si>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</si>
  <si>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</si>
  <si>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</si>
  <si>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</si>
  <si>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</si>
  <si>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</si>
  <si>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</si>
  <si>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</si>
  <si>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</si>
  <si>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</si>
  <si>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</si>
  <si>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</si>
  <si>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</si>
  <si>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</si>
  <si>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</si>
  <si>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</si>
  <si>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</si>
  <si>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</si>
  <si>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</si>
  <si>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</si>
  <si>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</si>
  <si>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</si>
  <si>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</si>
  <si>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</si>
  <si>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</si>
  <si>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</si>
  <si>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</si>
  <si>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</si>
  <si>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</si>
  <si>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</si>
  <si>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</si>
  <si>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</si>
  <si>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</si>
  <si>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</si>
  <si>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</si>
  <si>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</si>
  <si>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</si>
  <si>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</si>
  <si>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</si>
  <si>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</si>
  <si>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</si>
  <si>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</si>
  <si>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</si>
  <si>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</si>
  <si>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</si>
  <si>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</si>
  <si>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</si>
  <si>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</si>
  <si>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</si>
  <si>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</si>
  <si>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</si>
  <si>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</si>
  <si>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</si>
  <si>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</si>
  <si>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</si>
  <si>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</si>
  <si>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</si>
  <si>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</si>
  <si>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</si>
  <si>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</si>
  <si>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</si>
  <si>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</si>
  <si>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</si>
  <si>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</si>
  <si>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</si>
  <si>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</si>
  <si>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</si>
  <si>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</si>
  <si>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</si>
  <si>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</si>
  <si>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</si>
  <si>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</si>
  <si>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</si>
  <si>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</si>
  <si>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</si>
  <si>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</si>
  <si>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</si>
  <si>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</si>
  <si>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</si>
  <si>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</si>
  <si>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</si>
  <si>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</si>
  <si>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</si>
  <si>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</si>
  <si>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</si>
  <si>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</si>
  <si>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</si>
  <si>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</si>
  <si>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</si>
  <si>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</si>
  <si>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</si>
  <si>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</si>
  <si>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</si>
  <si>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</si>
  <si>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</si>
  <si>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</si>
  <si>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</si>
  <si>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</si>
  <si>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</si>
  <si>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</si>
  <si>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</si>
  <si>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</si>
  <si>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</si>
  <si>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</si>
  <si>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</si>
  <si>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</si>
  <si>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</si>
  <si>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</si>
  <si>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</si>
  <si>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</si>
  <si>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</si>
  <si>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</si>
  <si>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</si>
  <si>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</si>
  <si>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</si>
  <si>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</si>
  <si>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</si>
  <si>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</si>
  <si>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</si>
  <si>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</si>
  <si>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</si>
  <si>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</si>
  <si>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</si>
  <si>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</si>
  <si>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</si>
  <si>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</si>
  <si>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</si>
  <si>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</si>
  <si>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</si>
  <si>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</si>
  <si>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</si>
  <si>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</si>
  <si>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</si>
  <si>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</si>
  <si>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</si>
  <si>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</si>
  <si>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</si>
  <si>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</si>
  <si>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</si>
  <si>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</si>
  <si>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</si>
  <si>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</si>
  <si>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</si>
  <si>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</si>
  <si>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</si>
  <si>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</si>
  <si>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</si>
  <si>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</si>
  <si>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</si>
  <si>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</si>
  <si>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</si>
  <si>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</si>
  <si>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</si>
  <si>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</si>
  <si>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</si>
  <si>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</si>
  <si>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</si>
  <si>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</si>
  <si>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</si>
  <si>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</si>
  <si>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</si>
  <si>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</si>
  <si>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</si>
  <si>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</si>
  <si>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</si>
  <si>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</si>
  <si>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</si>
  <si>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</si>
  <si>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</si>
  <si>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</si>
  <si>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</si>
  <si>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</si>
  <si>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</si>
  <si>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</si>
  <si>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</si>
  <si>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</si>
  <si>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</si>
  <si>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</si>
  <si>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</si>
  <si>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</si>
  <si>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</si>
  <si>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</si>
  <si>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</si>
  <si>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</si>
  <si>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</si>
  <si>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</si>
  <si>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</si>
  <si>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</si>
  <si>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</si>
  <si>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</si>
  <si>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</si>
  <si>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</si>
  <si>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</si>
  <si>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</si>
  <si>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</si>
  <si>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</si>
  <si>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</si>
  <si>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</si>
  <si>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</si>
  <si>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</si>
  <si>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</si>
  <si>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</si>
  <si>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</si>
  <si>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</si>
  <si>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</si>
  <si>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</si>
  <si>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</si>
  <si>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</si>
  <si>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</si>
  <si>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</si>
  <si>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</si>
  <si>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</si>
  <si>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</si>
  <si>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</si>
  <si>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</si>
  <si>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</si>
  <si>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</si>
  <si>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</si>
  <si>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</si>
  <si>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</si>
  <si>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</si>
  <si>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</si>
  <si>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</si>
  <si>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</si>
  <si>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</si>
  <si>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</si>
  <si>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</si>
  <si>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</si>
  <si>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</si>
  <si>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</si>
  <si>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</si>
  <si>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</si>
  <si>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</si>
  <si>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</si>
  <si>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</si>
  <si>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</si>
  <si>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</si>
  <si>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</si>
  <si>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</si>
  <si>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</si>
  <si>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</si>
  <si>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</si>
  <si>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</si>
  <si>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</si>
  <si>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</si>
  <si>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</si>
  <si>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</si>
  <si>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</si>
  <si>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</si>
  <si>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</si>
  <si>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</si>
  <si>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</si>
  <si>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</si>
  <si>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</si>
  <si>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</si>
  <si>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</si>
  <si>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</si>
  <si>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</si>
  <si>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</si>
  <si>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</si>
  <si>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</si>
  <si>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</si>
  <si>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</si>
  <si>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</si>
  <si>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</si>
  <si>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</si>
  <si>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</si>
  <si>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</si>
  <si>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</si>
  <si>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</si>
  <si>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</si>
  <si>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</si>
  <si>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</si>
  <si>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</si>
  <si>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</si>
  <si>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</si>
  <si>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</si>
  <si>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</si>
  <si>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</si>
  <si>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</si>
  <si>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</si>
  <si>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</si>
  <si>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</si>
  <si>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</si>
  <si>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</si>
  <si>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</si>
  <si>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</si>
  <si>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</si>
  <si>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</si>
  <si>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</si>
  <si>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</si>
  <si>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</si>
  <si>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</si>
  <si>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</si>
  <si>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</si>
  <si>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</si>
  <si>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</si>
  <si>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</si>
  <si>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</si>
  <si>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</si>
  <si>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</si>
  <si>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</si>
  <si>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</si>
  <si>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</si>
  <si>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</si>
  <si>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</si>
  <si>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</si>
  <si>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</si>
  <si>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</si>
  <si>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</si>
  <si>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</si>
  <si>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</si>
  <si>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</si>
  <si>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</si>
  <si>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</si>
  <si>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</si>
  <si>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</si>
  <si>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</si>
  <si>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</si>
  <si>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</si>
  <si>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</si>
  <si>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</si>
  <si>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</si>
  <si>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</si>
  <si>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</si>
  <si>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</si>
  <si>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</si>
  <si>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</si>
  <si>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</si>
  <si>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</si>
  <si>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</si>
  <si>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</si>
  <si>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</si>
  <si>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</si>
  <si>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</si>
  <si>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</si>
  <si>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</si>
  <si>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</si>
  <si>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</si>
  <si>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</si>
  <si>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</si>
  <si>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</si>
  <si>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</si>
  <si>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</si>
  <si>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</si>
  <si>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</si>
  <si>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</si>
  <si>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</si>
  <si>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</si>
  <si>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</si>
  <si>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</si>
  <si>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</si>
  <si>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</si>
  <si>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</si>
  <si>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</si>
  <si>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</si>
  <si>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</si>
  <si>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</si>
  <si>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</si>
  <si>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</si>
  <si>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</si>
  <si>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</si>
  <si>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</si>
  <si>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</si>
  <si>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</si>
  <si>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</si>
  <si>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</si>
  <si>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</si>
  <si>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</si>
  <si>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</si>
  <si>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</si>
  <si>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</si>
  <si>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</si>
  <si>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</si>
  <si>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</si>
  <si>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</si>
  <si>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</si>
  <si>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</si>
  <si>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</si>
  <si>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</si>
  <si>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</si>
  <si>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</si>
  <si>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</si>
  <si>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</si>
  <si>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</si>
  <si>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</si>
  <si>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</si>
  <si>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</si>
  <si>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</si>
  <si>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</si>
  <si>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</si>
  <si>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</si>
  <si>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</si>
  <si>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</si>
  <si>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</si>
  <si>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</si>
  <si>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</si>
  <si>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</si>
  <si>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</si>
  <si>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</si>
  <si>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</si>
  <si>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</si>
  <si>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</si>
  <si>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</si>
  <si>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</si>
  <si>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</si>
  <si>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</si>
  <si>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</si>
  <si>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</si>
  <si>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</si>
  <si>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</si>
  <si>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</si>
  <si>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</si>
  <si>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</si>
  <si>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</si>
  <si>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</si>
  <si>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</si>
  <si>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</si>
  <si>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</si>
  <si>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</si>
  <si>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</si>
  <si>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</si>
  <si>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</si>
  <si>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</si>
  <si>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</si>
  <si>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</si>
  <si>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</si>
  <si>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</si>
  <si>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</si>
  <si>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</si>
  <si>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</si>
  <si>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</si>
  <si>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</si>
  <si>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</si>
  <si>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</si>
  <si>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</si>
  <si>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</si>
  <si>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</si>
  <si>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</si>
  <si>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</si>
  <si>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</si>
  <si>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</si>
  <si>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</si>
  <si>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</si>
  <si>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</si>
  <si>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</si>
  <si>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</si>
  <si>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</si>
  <si>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</si>
  <si>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</si>
  <si>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</si>
  <si>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</si>
  <si>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</si>
  <si>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</si>
  <si>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</si>
  <si>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</si>
  <si>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</si>
  <si>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</si>
  <si>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</si>
  <si>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</si>
  <si>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</si>
  <si>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</si>
  <si>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</si>
  <si>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</si>
  <si>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</si>
  <si>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</si>
  <si>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</si>
  <si>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</si>
  <si>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</si>
  <si>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</si>
  <si>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</si>
  <si>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</si>
  <si>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</si>
  <si>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</si>
  <si>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</si>
  <si>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</si>
  <si>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</si>
  <si>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</si>
  <si>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</si>
  <si>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</si>
  <si>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</si>
  <si>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</si>
  <si>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</si>
  <si>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</si>
  <si>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</si>
  <si>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</si>
  <si>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</si>
  <si>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</si>
  <si>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</si>
  <si>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</si>
  <si>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</si>
  <si>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</si>
  <si>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</si>
  <si>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</si>
  <si>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</si>
  <si>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</si>
  <si>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</si>
  <si>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</si>
  <si>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</si>
  <si>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</si>
  <si>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</si>
  <si>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</si>
  <si>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</si>
  <si>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</si>
  <si>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</si>
  <si>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</si>
  <si>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</si>
  <si>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</si>
  <si>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</si>
  <si>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</si>
  <si>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</si>
  <si>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</si>
  <si>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</si>
  <si>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</si>
  <si>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</si>
  <si>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</si>
  <si>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</si>
  <si>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</si>
  <si>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</si>
  <si>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</si>
  <si>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</si>
  <si>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</si>
  <si>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</si>
  <si>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</si>
  <si>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</si>
  <si>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</si>
  <si>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</si>
  <si>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</si>
  <si>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</si>
  <si>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</si>
  <si>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</si>
  <si>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</si>
  <si>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</si>
  <si>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</si>
  <si>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</si>
  <si>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</si>
  <si>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</si>
  <si>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</si>
  <si>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</si>
  <si>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</si>
  <si>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</si>
  <si>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</si>
  <si>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</si>
  <si>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</si>
  <si>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</si>
  <si>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</si>
  <si>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</si>
  <si>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</si>
  <si>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</si>
  <si>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</si>
  <si>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</si>
  <si>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</si>
  <si>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</si>
  <si>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</si>
  <si>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</si>
  <si>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</si>
  <si>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</si>
  <si>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</si>
  <si>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</si>
  <si>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</si>
  <si>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</si>
  <si>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</si>
  <si>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</si>
  <si>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</si>
  <si>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</si>
  <si>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</si>
  <si>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</si>
  <si>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</si>
  <si>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</si>
  <si>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</si>
  <si>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</si>
  <si>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</si>
  <si>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</si>
  <si>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</si>
  <si>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</si>
  <si>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</si>
  <si>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</si>
  <si>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</si>
  <si>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</si>
  <si>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</si>
  <si>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</si>
  <si>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</si>
  <si>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</si>
  <si>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</si>
  <si>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</si>
  <si>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</si>
  <si>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</si>
  <si>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</si>
  <si>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</si>
  <si>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</si>
  <si>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</si>
  <si>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</si>
  <si>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</si>
  <si>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</si>
  <si>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</si>
  <si>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</si>
  <si>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</si>
  <si>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</si>
  <si>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</si>
  <si>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</si>
  <si>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</si>
  <si>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</si>
  <si>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</si>
  <si>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</si>
  <si>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</si>
  <si>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</si>
  <si>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</si>
  <si>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</si>
  <si>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</si>
  <si>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</si>
  <si>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</si>
  <si>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</si>
  <si>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</si>
  <si>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</si>
  <si>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</si>
  <si>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</si>
  <si>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</si>
  <si>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</si>
  <si>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</si>
  <si>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</si>
  <si>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</si>
  <si>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</si>
  <si>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</si>
  <si>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</si>
  <si>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</si>
  <si>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</si>
  <si>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</si>
  <si>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</si>
  <si>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</si>
  <si>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</si>
  <si>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</si>
  <si>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</si>
  <si>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</si>
  <si>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</si>
  <si>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</si>
  <si>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</si>
  <si>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</si>
  <si>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</si>
  <si>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</si>
  <si>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</si>
  <si>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</si>
  <si>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</si>
  <si>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</si>
  <si>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</si>
  <si>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</si>
  <si>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</si>
  <si>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</si>
  <si>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</si>
  <si>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</si>
  <si>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</si>
  <si>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</si>
  <si>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</si>
  <si>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</si>
  <si>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</si>
  <si>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</si>
  <si>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</si>
  <si>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</si>
  <si>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</si>
  <si>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</si>
  <si>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</si>
  <si>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</si>
  <si>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</si>
  <si>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</si>
  <si>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</si>
  <si>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</si>
  <si>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</si>
  <si>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</si>
  <si>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</si>
  <si>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</si>
  <si>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</si>
  <si>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</si>
  <si>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</si>
  <si>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</si>
  <si>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</si>
  <si>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</si>
  <si>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</si>
  <si>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</si>
  <si>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</si>
  <si>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</si>
  <si>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</si>
  <si>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</si>
  <si>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</si>
  <si>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</si>
  <si>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</si>
  <si>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</si>
  <si>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</si>
  <si>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</si>
  <si>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</si>
  <si>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</si>
  <si>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</si>
  <si>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</si>
  <si>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</si>
  <si>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</si>
  <si>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</si>
  <si>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</si>
  <si>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</si>
  <si>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</si>
  <si>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</si>
  <si>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</si>
  <si>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</si>
  <si>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</si>
  <si>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</si>
  <si>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</si>
  <si>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</si>
  <si>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</si>
  <si>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</si>
  <si>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</si>
  <si>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</si>
  <si>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</si>
  <si>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</si>
  <si>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</si>
  <si>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</si>
  <si>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</si>
  <si>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</si>
  <si>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</si>
  <si>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</si>
  <si>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</si>
  <si>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</si>
  <si>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</si>
  <si>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</si>
  <si>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</si>
  <si>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</si>
  <si>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</si>
  <si>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</si>
  <si>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</si>
  <si>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</si>
  <si>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</si>
  <si>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</si>
  <si>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</si>
  <si>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</si>
  <si>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</si>
  <si>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</si>
  <si>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</si>
  <si>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</si>
  <si>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</si>
  <si>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</si>
  <si>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</si>
  <si>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</si>
  <si>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</si>
  <si>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</si>
  <si>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</si>
  <si>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</si>
  <si>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</si>
  <si>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</si>
  <si>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</si>
  <si>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</si>
  <si>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</si>
  <si>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</si>
  <si>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</si>
  <si>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</si>
  <si>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</si>
  <si>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</si>
  <si>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</si>
  <si>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</si>
  <si>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</si>
  <si>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</si>
  <si>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</si>
  <si>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</si>
  <si>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</si>
  <si>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</si>
  <si>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</si>
  <si>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</si>
  <si>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</si>
  <si>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</si>
  <si>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</si>
  <si>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</si>
  <si>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</si>
  <si>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</si>
  <si>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</si>
  <si>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</si>
  <si>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</si>
  <si>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</si>
  <si>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</si>
  <si>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</si>
  <si>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</si>
  <si>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</si>
  <si>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</si>
  <si>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</si>
  <si>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</si>
  <si>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</si>
  <si>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</si>
  <si>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</si>
  <si>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</si>
  <si>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</si>
  <si>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</si>
  <si>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</si>
  <si>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</si>
  <si>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</si>
  <si>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</si>
  <si>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</si>
  <si>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</si>
  <si>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</si>
  <si>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</si>
  <si>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</si>
  <si>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</si>
  <si>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</si>
  <si>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</si>
  <si>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</si>
  <si>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</si>
  <si>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</si>
  <si>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</si>
  <si>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</si>
  <si>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</si>
  <si>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</si>
  <si>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</si>
  <si>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</si>
  <si>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</si>
  <si>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</si>
  <si>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</si>
  <si>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</si>
  <si>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</si>
  <si>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</si>
  <si>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</si>
  <si>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</si>
  <si>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</si>
  <si>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</si>
  <si>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</si>
  <si>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</si>
  <si>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</si>
  <si>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</si>
  <si>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</si>
  <si>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</si>
  <si>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</si>
  <si>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</si>
  <si>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</si>
  <si>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</si>
  <si>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</si>
  <si>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</si>
  <si>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</si>
  <si>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</si>
  <si>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</si>
  <si>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</si>
  <si>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</si>
  <si>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</si>
  <si>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</si>
  <si>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</si>
  <si>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</si>
  <si>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</si>
  <si>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</si>
  <si>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</si>
  <si>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</si>
  <si>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</si>
  <si>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</si>
  <si>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</si>
  <si>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</si>
  <si>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</si>
  <si>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</si>
  <si>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</si>
  <si>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</si>
  <si>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</si>
  <si>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</si>
  <si>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</si>
  <si>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</si>
  <si>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</si>
  <si>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</si>
  <si>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</si>
  <si>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</si>
  <si>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</si>
  <si>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</si>
  <si>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</si>
  <si>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</si>
  <si>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</si>
  <si>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</si>
  <si>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</si>
  <si>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</si>
  <si>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</si>
  <si>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</si>
  <si>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</si>
  <si>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</si>
  <si>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</si>
  <si>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</si>
  <si>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</si>
  <si>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</si>
  <si>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</si>
  <si>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</si>
  <si>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</si>
  <si>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</si>
  <si>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</si>
  <si>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</si>
  <si>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</si>
  <si>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</si>
  <si>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</si>
  <si>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</si>
  <si>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</si>
  <si>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</si>
  <si>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</si>
  <si>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</si>
  <si>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</si>
  <si>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</si>
  <si>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</si>
  <si>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</si>
  <si>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</si>
  <si>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</si>
  <si>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</si>
  <si>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</si>
  <si>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</si>
  <si>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</si>
  <si>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</si>
  <si>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</si>
  <si>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</si>
  <si>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</si>
  <si>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</si>
  <si>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</si>
  <si>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</si>
  <si>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</si>
  <si>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</si>
  <si>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</si>
  <si>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</si>
  <si>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</si>
  <si>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</si>
  <si>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</si>
  <si>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</si>
  <si>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</si>
  <si>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</si>
  <si>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</si>
  <si>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</si>
  <si>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</si>
  <si>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</si>
  <si>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</si>
  <si>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</si>
  <si>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</si>
  <si>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</si>
  <si>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</si>
  <si>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</si>
  <si>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</si>
  <si>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</si>
  <si>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</si>
  <si>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</si>
  <si>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</si>
  <si>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</si>
  <si>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</si>
  <si>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</si>
  <si>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</si>
  <si>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</si>
  <si>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</si>
  <si>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</si>
  <si>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</si>
  <si>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</si>
  <si>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</si>
  <si>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</si>
  <si>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</si>
  <si>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</si>
  <si>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</si>
  <si>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</si>
  <si>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</si>
  <si>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</si>
  <si>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</si>
  <si>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</si>
  <si>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</si>
  <si>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</si>
  <si>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</si>
  <si>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</si>
  <si>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</si>
  <si>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</si>
  <si>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</si>
  <si>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</si>
  <si>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</si>
  <si>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</si>
  <si>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</si>
  <si>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</si>
  <si>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</si>
  <si>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</si>
  <si>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</si>
  <si>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</si>
  <si>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</si>
  <si>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</si>
  <si>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</si>
  <si>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</si>
  <si>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</si>
  <si>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</si>
  <si>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</si>
  <si>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</si>
  <si>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</si>
  <si>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</si>
  <si>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</si>
  <si>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</si>
  <si>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</si>
  <si>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</si>
  <si>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</si>
  <si>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</si>
  <si>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</si>
  <si>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</si>
  <si>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</si>
  <si>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</si>
  <si>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</si>
  <si>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</si>
  <si>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</si>
  <si>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</si>
  <si>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</si>
  <si>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</si>
  <si>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</si>
  <si>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</si>
  <si>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</si>
  <si>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</si>
  <si>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</si>
  <si>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</si>
  <si>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</si>
  <si>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</si>
  <si>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</si>
  <si>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</si>
  <si>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</si>
  <si>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</si>
  <si>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</si>
  <si>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</si>
  <si>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</si>
  <si>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</si>
  <si>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</si>
  <si>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</si>
  <si>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</si>
  <si>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</si>
  <si>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</si>
  <si>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</si>
  <si>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</si>
  <si>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</si>
  <si>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</si>
  <si>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</si>
  <si>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</si>
  <si>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</si>
  <si>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</si>
  <si>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</si>
  <si>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</si>
  <si>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</si>
  <si>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</si>
  <si>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</si>
  <si>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</si>
  <si>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</si>
  <si>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</si>
  <si>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</si>
  <si>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</si>
  <si>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</si>
  <si>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</si>
  <si>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</si>
  <si>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</si>
  <si>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</si>
  <si>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</si>
  <si>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</si>
  <si>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</si>
  <si>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</si>
  <si>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</si>
  <si>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</si>
  <si>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</si>
  <si>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</si>
  <si>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</si>
  <si>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</si>
  <si>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</si>
  <si>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</si>
  <si>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</si>
  <si>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</si>
  <si>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</si>
  <si>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</si>
  <si>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</si>
  <si>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</si>
  <si>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</si>
  <si>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</si>
  <si>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</si>
  <si>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</si>
  <si>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</si>
  <si>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</si>
  <si>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</si>
  <si>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</si>
  <si>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</si>
  <si>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</si>
  <si>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</si>
  <si>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</si>
  <si>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</si>
  <si>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</si>
  <si>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</si>
  <si>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</si>
  <si>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</si>
  <si>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</si>
  <si>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</si>
  <si>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</si>
  <si>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</si>
  <si>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</si>
  <si>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</si>
  <si>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</si>
  <si>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</si>
  <si>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</si>
  <si>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</si>
  <si>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</si>
  <si>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</si>
  <si>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</si>
  <si>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</si>
  <si>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</si>
  <si>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</si>
  <si>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</si>
  <si>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</si>
  <si>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</si>
  <si>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</si>
  <si>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</si>
  <si>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</si>
  <si>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</si>
  <si>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</si>
  <si>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</si>
  <si>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</si>
  <si>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</si>
  <si>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</si>
  <si>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</si>
  <si>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</si>
  <si>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</si>
  <si>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</si>
  <si>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</si>
  <si>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</si>
  <si>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</si>
  <si>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</si>
  <si>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</si>
  <si>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</si>
  <si>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</si>
  <si>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</si>
  <si>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</si>
  <si>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</si>
  <si>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</si>
  <si>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</si>
  <si>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</si>
  <si>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</si>
  <si>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</si>
  <si>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</si>
  <si>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</si>
  <si>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</si>
  <si>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</si>
  <si>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</si>
  <si>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</si>
  <si>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</si>
  <si>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</si>
  <si>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</si>
  <si>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</si>
  <si>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</si>
  <si>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</si>
  <si>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</si>
  <si>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</si>
  <si>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</si>
  <si>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</si>
  <si>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</si>
  <si>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</si>
  <si>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</si>
  <si>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</si>
  <si>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</si>
  <si>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</si>
  <si>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</si>
  <si>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</si>
  <si>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</si>
  <si>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</si>
  <si>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</si>
  <si>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</si>
  <si>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</si>
  <si>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</si>
  <si>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</si>
  <si>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</si>
  <si>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</si>
  <si>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</si>
  <si>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</si>
  <si>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</si>
  <si>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</si>
  <si>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</si>
  <si>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</si>
  <si>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</si>
  <si>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</si>
  <si>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</si>
  <si>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</si>
  <si>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</si>
  <si>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</si>
  <si>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</si>
  <si>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</si>
  <si>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</si>
  <si>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</si>
  <si>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</si>
  <si>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</si>
  <si>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</si>
  <si>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</si>
  <si>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</si>
  <si>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</si>
  <si>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</si>
  <si>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</si>
  <si>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</si>
  <si>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</si>
  <si>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</si>
  <si>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</si>
  <si>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</si>
  <si>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</si>
  <si>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</si>
  <si>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</si>
  <si>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</si>
  <si>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</si>
  <si>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</si>
  <si>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</si>
  <si>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</si>
  <si>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</si>
  <si>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</si>
  <si>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</si>
  <si>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</si>
  <si>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</si>
  <si>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</si>
  <si>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</si>
  <si>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</si>
  <si>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</si>
  <si>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</si>
  <si>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</si>
  <si>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</si>
  <si>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</si>
  <si>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</si>
  <si>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</si>
  <si>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</si>
  <si>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</si>
  <si>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</si>
  <si>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</si>
  <si>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</si>
  <si>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</si>
  <si>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</si>
  <si>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</si>
  <si>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</si>
  <si>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</si>
  <si>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</si>
  <si>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</si>
  <si>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</si>
  <si>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</si>
  <si>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</si>
  <si>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</si>
  <si>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</si>
  <si>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</si>
  <si>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</si>
  <si>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</si>
  <si>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</si>
  <si>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</si>
  <si>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</si>
  <si>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</si>
  <si>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</si>
  <si>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</si>
  <si>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</si>
  <si>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</si>
  <si>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</si>
  <si>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</si>
  <si>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</si>
  <si>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</si>
  <si>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</si>
  <si>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</si>
  <si>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</si>
  <si>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</si>
  <si>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</si>
  <si>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</si>
  <si>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</si>
  <si>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</si>
  <si>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</si>
  <si>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</si>
  <si>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</si>
  <si>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</si>
  <si>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</si>
  <si>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</si>
  <si>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</si>
  <si>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</si>
  <si>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</si>
  <si>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</si>
  <si>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</si>
  <si>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</si>
  <si>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</si>
  <si>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</si>
  <si>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</si>
  <si>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</si>
  <si>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</si>
  <si>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</si>
  <si>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</si>
  <si>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</si>
  <si>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</si>
  <si>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</si>
  <si>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</si>
  <si>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</si>
  <si>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</si>
  <si>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</si>
  <si>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</si>
  <si>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</si>
  <si>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</si>
  <si>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</si>
  <si>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</si>
  <si>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</si>
  <si>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</si>
  <si>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</si>
  <si>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</si>
  <si>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</si>
  <si>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</si>
  <si>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</si>
  <si>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</si>
  <si>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</si>
  <si>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</si>
  <si>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</si>
  <si>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</si>
  <si>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</si>
  <si>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</si>
  <si>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</si>
  <si>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</si>
  <si>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</si>
  <si>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</si>
  <si>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</si>
  <si>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</si>
  <si>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</si>
  <si>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</si>
  <si>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</si>
  <si>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</si>
  <si>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</si>
  <si>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</si>
  <si>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</si>
  <si>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</si>
  <si>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</si>
  <si>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</si>
  <si>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</si>
  <si>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</si>
  <si>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</si>
  <si>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</si>
  <si>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</si>
  <si>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</si>
  <si>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</si>
  <si>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</si>
  <si>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</si>
  <si>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</si>
  <si>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</si>
  <si>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</si>
  <si>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</si>
  <si>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</si>
  <si>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</si>
  <si>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</si>
  <si>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</si>
  <si>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</si>
  <si>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</si>
  <si>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</si>
  <si>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</si>
  <si>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</si>
  <si>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</si>
  <si>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</si>
  <si>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</si>
  <si>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</si>
  <si>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</si>
  <si>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</si>
  <si>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</si>
  <si>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</si>
  <si>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</si>
  <si>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</si>
  <si>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</si>
  <si>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</si>
  <si>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</si>
  <si>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</si>
  <si>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</si>
  <si>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</si>
  <si>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</si>
  <si>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</si>
  <si>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</si>
  <si>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</si>
  <si>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</si>
  <si>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</si>
  <si>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</si>
  <si>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</si>
  <si>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</si>
  <si>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</si>
  <si>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</si>
  <si>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</si>
  <si>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</si>
  <si>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</si>
  <si>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</si>
  <si>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</si>
  <si>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</si>
  <si>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</si>
  <si>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</si>
  <si>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</si>
  <si>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</si>
  <si>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</si>
  <si>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</si>
  <si>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</si>
  <si>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</si>
  <si>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</si>
  <si>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</si>
  <si>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</si>
  <si>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</si>
  <si>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</si>
  <si>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</si>
  <si>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</si>
  <si>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</si>
  <si>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</si>
  <si>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</si>
  <si>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</si>
  <si>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</si>
  <si>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</si>
  <si>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</si>
  <si>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</si>
  <si>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</si>
  <si>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</si>
  <si>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</si>
  <si>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</si>
  <si>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</si>
  <si>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</si>
  <si>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</si>
  <si>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</si>
  <si>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</si>
  <si>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</si>
  <si>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</si>
  <si>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</si>
  <si>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</si>
  <si>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</si>
  <si>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</si>
  <si>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</si>
  <si>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</si>
  <si>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</si>
  <si>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</si>
  <si>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</si>
  <si>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</si>
  <si>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</si>
  <si>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</si>
  <si>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</si>
  <si>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</si>
  <si>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</si>
  <si>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</si>
  <si>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</si>
  <si>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</si>
  <si>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</si>
  <si>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</si>
  <si>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</si>
  <si>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</si>
  <si>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</si>
  <si>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</si>
  <si>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</si>
  <si>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</si>
  <si>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</si>
  <si>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</si>
  <si>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</si>
  <si>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</si>
  <si>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</si>
  <si>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</si>
  <si>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</si>
  <si>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</si>
  <si>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</si>
  <si>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</si>
  <si>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</si>
  <si>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</si>
  <si>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</si>
  <si>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</si>
  <si>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</si>
  <si>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</si>
  <si>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</si>
  <si>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</si>
  <si>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</si>
  <si>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</si>
  <si>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</si>
  <si>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</si>
  <si>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</si>
  <si>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</si>
  <si>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</si>
  <si>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</si>
  <si>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</si>
  <si>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</si>
  <si>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</si>
  <si>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</si>
  <si>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</si>
  <si>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</si>
  <si>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</si>
  <si>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</si>
  <si>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</si>
  <si>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</si>
  <si>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</si>
  <si>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</si>
  <si>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</si>
  <si>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</si>
  <si>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</si>
  <si>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</si>
  <si>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</si>
  <si>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</si>
  <si>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</si>
  <si>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</si>
  <si>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</si>
  <si>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</si>
  <si>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</si>
  <si>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</si>
  <si>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</si>
  <si>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</si>
  <si>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</si>
  <si>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</si>
  <si>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</si>
  <si>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</si>
  <si>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</si>
  <si>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</si>
  <si>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</si>
  <si>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</si>
  <si>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</si>
  <si>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</si>
  <si>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</si>
  <si>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</si>
  <si>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</si>
  <si>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</si>
  <si>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</si>
  <si>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</si>
  <si>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</si>
  <si>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</si>
  <si>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</si>
  <si>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</si>
  <si>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</si>
  <si>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</si>
  <si>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</si>
  <si>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</si>
  <si>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</si>
  <si>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</si>
  <si>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</si>
  <si>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</si>
  <si>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</si>
  <si>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</si>
  <si>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</si>
  <si>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</si>
  <si>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</si>
  <si>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</si>
  <si>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</si>
  <si>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</si>
  <si>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</si>
  <si>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</si>
  <si>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</si>
  <si>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</si>
  <si>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</si>
  <si>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</si>
  <si>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</si>
  <si>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</si>
  <si>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</si>
  <si>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</si>
  <si>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</si>
  <si>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</si>
  <si>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</si>
  <si>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</si>
  <si>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</si>
  <si>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</si>
  <si>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</si>
  <si>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</si>
  <si>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</si>
  <si>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</si>
  <si>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</si>
  <si>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</si>
  <si>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</si>
  <si>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</si>
  <si>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</si>
  <si>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</si>
  <si>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</si>
  <si>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</si>
  <si>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</si>
  <si>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</si>
  <si>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</si>
  <si>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</si>
  <si>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</si>
  <si>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</si>
  <si>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</si>
  <si>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</si>
  <si>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</si>
  <si>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</si>
  <si>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</si>
  <si>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</si>
  <si>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</si>
  <si>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</si>
  <si>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</si>
  <si>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</si>
  <si>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</si>
  <si>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</si>
  <si>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</si>
  <si>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</si>
  <si>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</si>
  <si>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</si>
  <si>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</si>
  <si>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</si>
  <si>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</si>
  <si>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</si>
  <si>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</si>
  <si>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</si>
  <si>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</si>
  <si>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</si>
  <si>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</si>
  <si>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</si>
  <si>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</si>
  <si>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</si>
  <si>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</si>
  <si>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</si>
  <si>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</si>
  <si>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</si>
  <si>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</si>
  <si>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</si>
  <si>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</si>
  <si>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</si>
  <si>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</si>
  <si>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</si>
  <si>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</si>
  <si>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</si>
  <si>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</si>
  <si>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</si>
  <si>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</si>
  <si>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</si>
  <si>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</si>
  <si>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</si>
  <si>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</si>
  <si>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</si>
  <si>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</si>
  <si>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</si>
  <si>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</si>
  <si>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</si>
  <si>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</si>
  <si>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</si>
  <si>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</si>
  <si>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</si>
  <si>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</si>
  <si>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</si>
  <si>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</si>
  <si>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</si>
  <si>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</si>
  <si>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</si>
  <si>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</si>
  <si>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</si>
  <si>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</si>
  <si>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</si>
  <si>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</si>
  <si>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</si>
  <si>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</si>
  <si>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</si>
  <si>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</si>
  <si>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</si>
  <si>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</si>
  <si>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</si>
  <si>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</si>
  <si>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</si>
  <si>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</si>
  <si>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</si>
  <si>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</si>
  <si>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</si>
  <si>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</si>
  <si>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</si>
  <si>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</si>
  <si>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</si>
  <si>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</si>
  <si>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</si>
  <si>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</si>
  <si>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</si>
  <si>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</si>
  <si>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</si>
  <si>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</si>
  <si>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</si>
  <si>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</si>
  <si>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</si>
  <si>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</si>
  <si>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</si>
  <si>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</si>
  <si>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</si>
  <si>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</si>
  <si>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</si>
  <si>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</si>
  <si>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</si>
  <si>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</si>
  <si>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</si>
  <si>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</si>
  <si>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</si>
  <si>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</si>
  <si>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</si>
  <si>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</si>
  <si>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</si>
  <si>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</si>
  <si>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</si>
  <si>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</si>
  <si>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</si>
  <si>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</si>
  <si>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</si>
  <si>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</si>
  <si>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</si>
  <si>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</si>
  <si>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</si>
  <si>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</si>
  <si>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</si>
  <si>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</si>
  <si>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</si>
  <si>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</si>
  <si>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</si>
  <si>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</si>
  <si>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</si>
  <si>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</si>
  <si>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</si>
  <si>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</si>
  <si>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</si>
  <si>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</si>
  <si>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</si>
  <si>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</si>
  <si>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</si>
  <si>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</si>
  <si>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</si>
  <si>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</si>
  <si>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</si>
  <si>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</si>
  <si>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</si>
  <si>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</si>
  <si>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</si>
  <si>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</si>
  <si>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</si>
  <si>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</si>
  <si>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</si>
  <si>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</si>
  <si>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</si>
  <si>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</si>
  <si>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</si>
  <si>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</si>
  <si>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</si>
  <si>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</si>
  <si>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</si>
  <si>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</si>
  <si>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</si>
  <si>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</si>
  <si>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</si>
  <si>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</si>
  <si>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</si>
  <si>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</si>
  <si>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</si>
  <si>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</si>
  <si>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</si>
  <si>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</si>
  <si>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</si>
  <si>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</si>
  <si>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</si>
  <si>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</si>
  <si>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</si>
  <si>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</si>
  <si>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</si>
  <si>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</si>
  <si>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</si>
  <si>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</si>
  <si>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</si>
  <si>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</si>
  <si>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</si>
  <si>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</si>
  <si>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</si>
  <si>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</si>
  <si>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</si>
  <si>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</si>
  <si>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</si>
  <si>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</si>
  <si>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</si>
  <si>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</si>
  <si>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</si>
  <si>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</si>
  <si>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</si>
  <si>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</si>
  <si>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</si>
  <si>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</si>
  <si>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</si>
  <si>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</si>
  <si>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</si>
  <si>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</si>
  <si>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</si>
  <si>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</si>
  <si>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</si>
  <si>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</si>
  <si>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</si>
  <si>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</si>
  <si>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</si>
  <si>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</si>
  <si>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</si>
  <si>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</si>
  <si>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</si>
  <si>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</si>
  <si>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</si>
  <si>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</si>
  <si>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</si>
  <si>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</si>
  <si>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</si>
  <si>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</si>
  <si>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</si>
  <si>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</si>
  <si>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</si>
  <si>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</si>
  <si>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</si>
  <si>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</si>
  <si>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</si>
  <si>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</si>
  <si>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</si>
  <si>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</si>
  <si>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</si>
  <si>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</si>
  <si>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</si>
  <si>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</si>
  <si>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</si>
  <si>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</si>
  <si>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</si>
  <si>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</si>
  <si>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</si>
  <si>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</si>
  <si>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</si>
  <si>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</si>
  <si>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</si>
  <si>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</si>
  <si>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</si>
  <si>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</si>
  <si>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</si>
  <si>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</si>
  <si>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</si>
  <si>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</si>
  <si>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</si>
  <si>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</si>
  <si>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</si>
  <si>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</si>
  <si>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</si>
  <si>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</si>
  <si>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</si>
  <si>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</si>
  <si>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</si>
  <si>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</si>
  <si>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</si>
  <si>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</si>
  <si>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</si>
  <si>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</si>
  <si>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</si>
  <si>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</si>
  <si>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</si>
  <si>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</si>
  <si>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</si>
  <si>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</si>
  <si>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</si>
  <si>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</si>
  <si>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</si>
  <si>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</si>
  <si>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</si>
  <si>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</si>
  <si>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</si>
  <si>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</si>
  <si>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</si>
  <si>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</si>
  <si>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</si>
  <si>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</si>
  <si>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</si>
  <si>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</si>
  <si>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</si>
  <si>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</si>
  <si>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</si>
  <si>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</si>
  <si>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</si>
  <si>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</si>
  <si>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</si>
  <si>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</si>
  <si>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</si>
  <si>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</si>
  <si>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</si>
  <si>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</si>
  <si>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</si>
  <si>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</si>
  <si>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</si>
  <si>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</si>
  <si>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</si>
  <si>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</si>
  <si>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</si>
  <si>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</si>
  <si>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</si>
  <si>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</si>
  <si>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</si>
  <si>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</si>
  <si>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</si>
  <si>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</si>
  <si>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</si>
  <si>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</si>
  <si>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</si>
  <si>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</si>
  <si>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</si>
  <si>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</si>
  <si>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</si>
  <si>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</si>
  <si>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</si>
  <si>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</si>
  <si>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</si>
  <si>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</si>
  <si>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</si>
  <si>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</si>
  <si>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</si>
  <si>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</si>
  <si>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</si>
  <si>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</si>
  <si>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</si>
  <si>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</si>
  <si>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</si>
  <si>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</si>
  <si>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</si>
  <si>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</si>
  <si>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</si>
  <si>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</si>
  <si>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</si>
  <si>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</si>
  <si>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</si>
  <si>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</si>
  <si>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</si>
  <si>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</si>
  <si>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</si>
  <si>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</si>
  <si>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</si>
  <si>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</si>
  <si>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</si>
  <si>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</si>
  <si>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</si>
  <si>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</si>
  <si>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</si>
  <si>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</si>
  <si>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</si>
  <si>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</si>
  <si>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</si>
  <si>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</si>
  <si>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</si>
  <si>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</si>
  <si>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</si>
  <si>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</si>
  <si>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</si>
  <si>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</si>
  <si>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</si>
  <si>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</si>
  <si>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</si>
  <si>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</si>
  <si>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</si>
  <si>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</si>
  <si>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</si>
  <si>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</si>
  <si>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</si>
  <si>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</si>
  <si>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</si>
  <si>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</si>
  <si>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</si>
  <si>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</si>
  <si>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</si>
  <si>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</si>
  <si>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</si>
  <si>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</si>
  <si>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</si>
  <si>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</si>
  <si>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</si>
  <si>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</si>
  <si>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</si>
  <si>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</si>
  <si>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</si>
  <si>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</si>
  <si>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</si>
  <si>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</si>
  <si>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</si>
  <si>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</si>
  <si>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</si>
  <si>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</si>
  <si>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</si>
  <si>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</si>
  <si>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</si>
  <si>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</si>
  <si>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</si>
  <si>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</si>
  <si>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</si>
  <si>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</si>
  <si>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</si>
  <si>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</si>
  <si>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</si>
  <si>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</si>
  <si>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</si>
  <si>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</si>
  <si>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</si>
  <si>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</si>
  <si>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</si>
  <si>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</si>
  <si>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</si>
  <si>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</si>
  <si>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</si>
  <si>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</si>
  <si>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</si>
  <si>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</si>
  <si>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</si>
  <si>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</si>
  <si>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</si>
  <si>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</si>
  <si>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</si>
  <si>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</si>
  <si>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</si>
  <si>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</si>
  <si>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</si>
  <si>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</si>
  <si>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</si>
  <si>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</si>
  <si>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</si>
  <si>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</si>
  <si>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</si>
  <si>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</si>
  <si>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</si>
  <si>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</si>
  <si>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</si>
  <si>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</si>
  <si>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</si>
  <si>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</si>
  <si>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</si>
  <si>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</si>
  <si>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</si>
  <si>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</si>
  <si>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</si>
  <si>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</si>
  <si>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</si>
  <si>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</si>
  <si>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</si>
  <si>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</si>
  <si>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</si>
  <si>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</si>
  <si>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</si>
  <si>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</si>
  <si>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</si>
  <si>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</si>
  <si>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</si>
  <si>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</si>
  <si>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</si>
  <si>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</si>
  <si>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</si>
  <si>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</si>
  <si>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</si>
  <si>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</si>
  <si>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</si>
  <si>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</si>
  <si>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</si>
  <si>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</si>
  <si>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</si>
  <si>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</si>
  <si>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</si>
  <si>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</si>
  <si>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</si>
  <si>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</si>
  <si>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</si>
  <si>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</si>
  <si>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</si>
  <si>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</si>
  <si>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</si>
  <si>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</si>
  <si>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</si>
  <si>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</si>
  <si>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</si>
  <si>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</si>
  <si>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</si>
  <si>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</si>
  <si>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</si>
  <si>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</si>
  <si>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</si>
  <si>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</si>
  <si>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</si>
  <si>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</si>
  <si>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</si>
  <si>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</si>
  <si>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</si>
  <si>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</si>
  <si>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</si>
  <si>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</si>
  <si>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</si>
  <si>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</si>
  <si>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</si>
  <si>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</si>
  <si>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</si>
  <si>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</si>
  <si>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</si>
  <si>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</si>
  <si>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</si>
  <si>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</si>
  <si>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</si>
  <si>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</si>
  <si>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</si>
  <si>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</si>
  <si>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</si>
  <si>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</si>
  <si>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</si>
  <si>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</si>
  <si>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</si>
  <si>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</si>
  <si>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</si>
  <si>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</si>
  <si>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</si>
  <si>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</si>
  <si>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</si>
  <si>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</si>
  <si>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</si>
  <si>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</si>
  <si>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</si>
  <si>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</si>
  <si>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</si>
  <si>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</si>
  <si>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</si>
  <si>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</si>
  <si>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</si>
  <si>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</si>
  <si>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</si>
  <si>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</si>
  <si>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</si>
  <si>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</si>
  <si>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</si>
  <si>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</si>
  <si>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</si>
  <si>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</si>
  <si>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</si>
  <si>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</si>
  <si>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</si>
  <si>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</si>
  <si>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</si>
  <si>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</si>
  <si>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</si>
  <si>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</si>
  <si>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</si>
  <si>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</si>
  <si>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</si>
  <si>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</si>
  <si>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</si>
  <si>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</si>
  <si>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</si>
  <si>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</si>
  <si>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</si>
  <si>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</si>
  <si>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</si>
  <si>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</si>
  <si>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</si>
  <si>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</si>
  <si>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</si>
  <si>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</si>
  <si>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</si>
  <si>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</si>
  <si>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</si>
  <si>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</si>
  <si>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</si>
  <si>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</si>
  <si>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</si>
  <si>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</si>
  <si>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</si>
  <si>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</si>
  <si>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</si>
  <si>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</si>
  <si>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</si>
  <si>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</si>
  <si>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</si>
  <si>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</si>
  <si>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</si>
  <si>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</si>
  <si>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</si>
  <si>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</si>
  <si>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</si>
  <si>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</si>
  <si>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</si>
  <si>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</si>
  <si>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</si>
  <si>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</si>
  <si>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</si>
  <si>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</si>
  <si>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</si>
  <si>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</si>
  <si>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</si>
  <si>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</si>
  <si>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</si>
  <si>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</si>
  <si>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</si>
  <si>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</si>
  <si>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</si>
  <si>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</si>
  <si>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</si>
  <si>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</si>
  <si>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</si>
  <si>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</si>
  <si>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</si>
  <si>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</si>
  <si>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</si>
  <si>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</si>
  <si>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</si>
  <si>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</si>
  <si>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</si>
  <si>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</si>
  <si>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</si>
  <si>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</si>
  <si>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</si>
  <si>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</si>
  <si>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</si>
  <si>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</si>
  <si>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</si>
  <si>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</si>
  <si>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</si>
  <si>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</si>
  <si>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</si>
  <si>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</si>
  <si>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</si>
  <si>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</si>
  <si>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</si>
  <si>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</si>
  <si>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</si>
  <si>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</si>
  <si>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</si>
  <si>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</si>
  <si>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</si>
  <si>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</si>
  <si>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</si>
  <si>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</si>
  <si>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</si>
  <si>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</si>
  <si>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</si>
  <si>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</si>
  <si>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</si>
  <si>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</si>
  <si>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</si>
  <si>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</si>
  <si>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</si>
  <si>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</si>
  <si>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</si>
  <si>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</si>
  <si>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</si>
  <si>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</si>
  <si>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</si>
  <si>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</si>
  <si>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</si>
  <si>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</si>
  <si>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</si>
  <si>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</si>
  <si>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</si>
  <si>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</si>
  <si>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</si>
  <si>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</si>
  <si>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</si>
  <si>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</si>
  <si>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</si>
  <si>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</si>
  <si>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</si>
  <si>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</si>
  <si>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</si>
  <si>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</si>
  <si>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</si>
  <si>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</si>
  <si>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</si>
  <si>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</si>
  <si>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</si>
  <si>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</si>
  <si>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</si>
  <si>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</si>
  <si>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</si>
  <si>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</si>
  <si>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</si>
  <si>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</si>
  <si>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</si>
  <si>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</si>
  <si>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</si>
  <si>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</si>
  <si>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</si>
  <si>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</si>
  <si>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</si>
  <si>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</si>
  <si>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</si>
  <si>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</si>
  <si>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</si>
  <si>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</si>
  <si>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</si>
  <si>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</si>
  <si>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</si>
  <si>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</si>
  <si>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</si>
  <si>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</si>
  <si>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</si>
  <si>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</si>
  <si>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</si>
  <si>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</si>
  <si>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</si>
  <si>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</si>
  <si>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</si>
  <si>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</si>
  <si>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</si>
  <si>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</si>
  <si>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</si>
  <si>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</si>
  <si>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</si>
  <si>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</si>
  <si>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</si>
  <si>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</si>
  <si>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</si>
  <si>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</si>
  <si>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</si>
  <si>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</si>
  <si>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</si>
  <si>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</si>
  <si>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</si>
  <si>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</si>
  <si>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</si>
  <si>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</si>
  <si>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</si>
  <si>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</si>
  <si>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</si>
  <si>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</si>
  <si>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</si>
  <si>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</si>
  <si>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</si>
  <si>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</si>
  <si>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</si>
  <si>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</si>
  <si>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</si>
  <si>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</si>
  <si>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</si>
  <si>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</si>
  <si>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</si>
  <si>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</si>
  <si>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</si>
  <si>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</si>
  <si>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</si>
  <si>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</si>
  <si>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</si>
  <si>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</si>
  <si>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</si>
  <si>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</si>
  <si>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</si>
  <si>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</si>
  <si>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</si>
  <si>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</si>
  <si>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</si>
  <si>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</si>
  <si>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</si>
  <si>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</si>
  <si>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</si>
  <si>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</si>
  <si>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</si>
  <si>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</si>
  <si>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</si>
  <si>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</si>
  <si>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</si>
  <si>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</si>
  <si>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</si>
  <si>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</si>
  <si>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</si>
  <si>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</si>
  <si>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</si>
  <si>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</si>
  <si>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</si>
  <si>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</si>
  <si>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</si>
  <si>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</si>
  <si>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</si>
  <si>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</si>
  <si>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</si>
  <si>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</si>
  <si>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</si>
  <si>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</si>
  <si>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</si>
  <si>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</si>
  <si>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</si>
  <si>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</si>
  <si>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</si>
  <si>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</si>
  <si>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</si>
  <si>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</si>
  <si>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</si>
  <si>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</si>
  <si>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</si>
  <si>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</si>
  <si>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</si>
  <si>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</si>
  <si>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</si>
  <si>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</si>
  <si>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</si>
  <si>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</si>
  <si>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</si>
  <si>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</si>
  <si>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</si>
  <si>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</si>
  <si>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</si>
  <si>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</si>
  <si>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</si>
  <si>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</si>
  <si>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</si>
  <si>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</si>
  <si>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</si>
  <si>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</si>
  <si>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</si>
  <si>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</si>
  <si>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</si>
  <si>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</si>
  <si>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</si>
  <si>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</si>
  <si>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</si>
  <si>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</si>
  <si>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</si>
  <si>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</si>
  <si>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</si>
  <si>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</si>
  <si>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</si>
  <si>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</si>
  <si>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</si>
  <si>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</si>
  <si>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</si>
  <si>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</si>
  <si>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</si>
  <si>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</si>
  <si>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</si>
  <si>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</si>
  <si>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</si>
  <si>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</si>
  <si>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</si>
  <si>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</si>
  <si>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</si>
  <si>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</si>
  <si>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</si>
  <si>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</si>
  <si>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</si>
  <si>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</si>
  <si>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</si>
  <si>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</si>
  <si>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</si>
  <si>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</si>
  <si>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</si>
  <si>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</si>
  <si>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</si>
  <si>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</si>
  <si>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</si>
  <si>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</si>
  <si>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</si>
  <si>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</si>
  <si>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</si>
  <si>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</si>
  <si>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</si>
  <si>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</si>
  <si>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</si>
  <si>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</si>
  <si>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</si>
  <si>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</si>
  <si>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</si>
  <si>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</si>
  <si>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</si>
  <si>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</si>
  <si>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</si>
  <si>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</si>
  <si>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</si>
  <si>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</si>
  <si>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</si>
  <si>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</si>
  <si>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</si>
  <si>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</si>
  <si>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</si>
  <si>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</si>
  <si>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</si>
  <si>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</si>
  <si>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</si>
  <si>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</si>
  <si>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</si>
  <si>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</si>
  <si>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</si>
  <si>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</si>
  <si>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</si>
  <si>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</si>
  <si>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</si>
  <si>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</si>
  <si>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</si>
  <si>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</si>
  <si>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</si>
  <si>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</si>
  <si>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</si>
  <si>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</si>
  <si>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</si>
  <si>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</si>
  <si>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</si>
  <si>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</si>
  <si>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</si>
  <si>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</si>
  <si>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</si>
  <si>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</si>
  <si>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</si>
  <si>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</si>
  <si>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</si>
  <si>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</si>
  <si>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</si>
  <si>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</si>
  <si>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</si>
  <si>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</si>
  <si>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</si>
  <si>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</si>
  <si>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</si>
  <si>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</si>
  <si>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</si>
  <si>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</si>
  <si>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</si>
  <si>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</si>
  <si>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</si>
  <si>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</si>
  <si>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</si>
  <si>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</si>
  <si>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</si>
  <si>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</si>
  <si>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</si>
  <si>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</si>
  <si>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</si>
  <si>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</si>
  <si>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</si>
  <si>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</si>
  <si>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</si>
  <si>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</si>
  <si>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</si>
  <si>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</si>
  <si>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</si>
  <si>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</si>
  <si>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</si>
  <si>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</si>
  <si>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</si>
  <si>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</si>
  <si>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</si>
  <si>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</si>
  <si>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</si>
  <si>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</si>
  <si>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</si>
  <si>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</si>
  <si>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</si>
  <si>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</si>
  <si>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</si>
  <si>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</si>
  <si>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</si>
  <si>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</si>
  <si>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</si>
  <si>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</si>
  <si>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</si>
  <si>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</si>
  <si>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</si>
  <si>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</si>
  <si>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</si>
  <si>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</si>
  <si>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</si>
  <si>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</si>
  <si>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</si>
  <si>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</si>
  <si>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</si>
  <si>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</si>
  <si>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</si>
  <si>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</si>
  <si>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</si>
  <si>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</si>
  <si>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</si>
  <si>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</si>
  <si>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</si>
  <si>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</si>
  <si>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</si>
  <si>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</si>
  <si>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</si>
  <si>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</si>
  <si>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</si>
  <si>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</si>
  <si>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</si>
  <si>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</si>
  <si>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</si>
  <si>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</si>
  <si>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</si>
  <si>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</si>
  <si>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</si>
  <si>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</si>
  <si>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</si>
  <si>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</si>
  <si>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</si>
  <si>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</si>
  <si>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</si>
  <si>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</si>
  <si>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</si>
  <si>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</si>
  <si>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</si>
  <si>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</si>
  <si>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</si>
  <si>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</si>
  <si>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</si>
  <si>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</si>
  <si>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</si>
  <si>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</si>
  <si>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</si>
  <si>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</si>
  <si>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</si>
  <si>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</si>
  <si>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</si>
  <si>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</si>
  <si>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</si>
  <si>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</si>
  <si>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</si>
  <si>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</si>
  <si>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</si>
  <si>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</si>
  <si>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</si>
  <si>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</si>
  <si>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</si>
  <si>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</si>
  <si>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</si>
  <si>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</si>
  <si>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</si>
  <si>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</si>
  <si>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</si>
  <si>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</si>
  <si>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</si>
  <si>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</si>
  <si>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</si>
  <si>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</si>
  <si>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</si>
  <si>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</si>
  <si>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</si>
  <si>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</si>
  <si>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</si>
  <si>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</si>
  <si>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</si>
  <si>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</si>
  <si>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</si>
  <si>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</si>
  <si>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</si>
  <si>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</si>
  <si>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</si>
  <si>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</si>
  <si>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</si>
  <si>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</si>
  <si>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</si>
  <si>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</si>
  <si>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</si>
  <si>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</si>
  <si>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</si>
  <si>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</si>
  <si>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</si>
  <si>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</si>
  <si>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</si>
  <si>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</si>
  <si>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</si>
  <si>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</si>
  <si>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</si>
  <si>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</si>
  <si>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</si>
  <si>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</si>
  <si>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</si>
  <si>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</si>
  <si>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</si>
  <si>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</si>
  <si>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</si>
  <si>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</si>
  <si>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</si>
  <si>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</si>
  <si>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</si>
  <si>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</si>
  <si>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</si>
  <si>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</si>
  <si>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</si>
  <si>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</si>
  <si>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</si>
  <si>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</si>
  <si>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</si>
  <si>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</si>
  <si>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</si>
  <si>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</si>
  <si>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</si>
  <si>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</si>
  <si>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</si>
  <si>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</si>
  <si>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</si>
  <si>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</si>
  <si>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</si>
  <si>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</si>
  <si>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</si>
  <si>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</si>
  <si>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</si>
  <si>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</si>
  <si>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</si>
  <si>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</si>
  <si>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</si>
  <si>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</si>
  <si>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</si>
  <si>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</si>
  <si>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</si>
  <si>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</si>
  <si>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</si>
  <si>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</si>
  <si>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</si>
  <si>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</si>
  <si>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</si>
  <si>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</si>
  <si>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</si>
  <si>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</si>
  <si>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</si>
  <si>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</si>
  <si>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</si>
  <si>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</si>
  <si>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</si>
  <si>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</si>
  <si>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</si>
  <si>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</si>
  <si>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</si>
  <si>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</si>
  <si>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</si>
  <si>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</si>
  <si>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</si>
  <si>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</si>
  <si>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</si>
  <si>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</si>
  <si>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</si>
  <si>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</si>
  <si>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</si>
  <si>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</si>
  <si>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</si>
  <si>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</si>
  <si>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</si>
  <si>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</si>
  <si>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</si>
  <si>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</si>
  <si>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</si>
  <si>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</si>
  <si>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</si>
  <si>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</si>
  <si>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</si>
  <si>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</si>
  <si>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</si>
  <si>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</si>
  <si>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</si>
  <si>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</si>
  <si>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</si>
  <si>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</si>
  <si>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</si>
  <si>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</si>
  <si>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</si>
  <si>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</si>
  <si>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</si>
  <si>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</si>
  <si>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</si>
  <si>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</si>
  <si>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</si>
  <si>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</si>
  <si>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</si>
  <si>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</si>
  <si>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</si>
  <si>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</si>
  <si>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</si>
  <si>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</si>
  <si>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</si>
  <si>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</si>
  <si>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</si>
  <si>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</si>
  <si>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</si>
  <si>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</si>
  <si>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</si>
  <si>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</si>
  <si>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</si>
  <si>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</si>
  <si>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</si>
  <si>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</si>
  <si>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</si>
  <si>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</si>
  <si>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</si>
  <si>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</si>
  <si>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</si>
  <si>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</si>
  <si>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</si>
  <si>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</si>
  <si>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</si>
  <si>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</si>
  <si>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</si>
  <si>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</si>
  <si>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</si>
  <si>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</si>
  <si>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</si>
  <si>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</si>
  <si>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</si>
  <si>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</si>
  <si>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</si>
  <si>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</si>
  <si>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</si>
  <si>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</si>
  <si>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</si>
  <si>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</si>
  <si>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</si>
  <si>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</si>
  <si>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</si>
  <si>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</si>
  <si>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</si>
  <si>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</si>
  <si>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</si>
  <si>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</si>
  <si>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</si>
  <si>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</si>
  <si>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</si>
  <si>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</si>
  <si>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</si>
  <si>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</si>
  <si>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</si>
  <si>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</si>
  <si>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</si>
  <si>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</si>
  <si>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</si>
  <si>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</si>
  <si>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</si>
  <si>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</si>
  <si>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</si>
  <si>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</si>
  <si>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</si>
  <si>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</si>
  <si>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</si>
  <si>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</si>
  <si>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</si>
  <si>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</si>
  <si>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</si>
  <si>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</si>
  <si>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</si>
  <si>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</si>
  <si>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</si>
  <si>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</si>
  <si>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</si>
  <si>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</si>
  <si>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</si>
  <si>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</si>
  <si>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</si>
  <si>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</si>
  <si>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</si>
  <si>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</si>
  <si>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</si>
  <si>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</si>
  <si>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</si>
  <si>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</si>
  <si>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</si>
  <si>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</si>
  <si>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</si>
  <si>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</si>
  <si>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</si>
  <si>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</si>
  <si>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</si>
  <si>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</si>
  <si>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</si>
  <si>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</si>
  <si>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</si>
  <si>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</si>
  <si>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</si>
  <si>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</si>
  <si>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</si>
  <si>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</si>
  <si>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</si>
  <si>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</si>
  <si>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</si>
  <si>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</si>
  <si>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</si>
  <si>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</si>
  <si>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</si>
  <si>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</si>
  <si>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</si>
  <si>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</si>
  <si>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</si>
  <si>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</si>
  <si>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</si>
  <si>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</si>
  <si>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</si>
  <si>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</si>
  <si>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</si>
  <si>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</si>
  <si>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</si>
  <si>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</si>
  <si>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</si>
  <si>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</si>
  <si>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</si>
  <si>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</si>
  <si>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</si>
  <si>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</si>
  <si>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</si>
  <si>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</si>
  <si>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</si>
  <si>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</si>
  <si>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</si>
  <si>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</si>
  <si>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</si>
  <si>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</si>
  <si>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</si>
  <si>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</si>
  <si>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</si>
  <si>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</si>
  <si>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</si>
  <si>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</si>
  <si>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</si>
  <si>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</si>
  <si>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</si>
  <si>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</si>
  <si>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</si>
  <si>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</si>
  <si>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</si>
  <si>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</si>
  <si>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</si>
  <si>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</si>
  <si>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</si>
  <si>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</si>
  <si>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</si>
  <si>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</si>
  <si>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</si>
  <si>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</si>
  <si>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</si>
  <si>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</si>
  <si>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</si>
  <si>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</si>
  <si>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</si>
  <si>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</si>
  <si>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</si>
  <si>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</si>
  <si>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</si>
  <si>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</si>
  <si>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</si>
  <si>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</si>
  <si>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</si>
  <si>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</si>
  <si>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</si>
  <si>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</si>
  <si>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</si>
  <si>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</si>
  <si>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</si>
  <si>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</si>
  <si>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</si>
  <si>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</si>
  <si>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</si>
  <si>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</si>
  <si>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</si>
  <si>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</si>
  <si>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</si>
  <si>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</si>
  <si>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</si>
  <si>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</si>
  <si>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</si>
  <si>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</si>
  <si>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</si>
  <si>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</si>
  <si>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</si>
  <si>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</si>
  <si>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</si>
  <si>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</si>
  <si>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</si>
  <si>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</si>
  <si>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</si>
  <si>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</si>
  <si>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</si>
  <si>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</si>
  <si>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</si>
  <si>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</si>
  <si>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</si>
  <si>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</si>
  <si>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</si>
  <si>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</si>
  <si>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</si>
  <si>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</si>
  <si>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</si>
  <si>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</si>
  <si>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</si>
  <si>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</si>
  <si>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</si>
  <si>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</si>
  <si>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</si>
  <si>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</si>
  <si>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</si>
  <si>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</si>
  <si>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</si>
  <si>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</si>
  <si>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</si>
  <si>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</si>
  <si>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</si>
  <si>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</si>
  <si>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</si>
  <si>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</si>
  <si>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</si>
  <si>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</si>
  <si>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</si>
  <si>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</si>
  <si>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</si>
  <si>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</si>
  <si>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</si>
  <si>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</si>
  <si>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</si>
  <si>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</si>
  <si>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</si>
  <si>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</si>
  <si>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</si>
  <si>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</si>
  <si>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</si>
  <si>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</si>
  <si>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</si>
  <si>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</si>
  <si>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</si>
  <si>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</si>
  <si>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</si>
  <si>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</si>
  <si>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</si>
  <si>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</si>
  <si>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</si>
  <si>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</si>
  <si>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</si>
  <si>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</si>
  <si>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</si>
  <si>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</si>
  <si>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</si>
  <si>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</si>
  <si>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</si>
  <si>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</si>
  <si>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</si>
  <si>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</si>
  <si>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</si>
  <si>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</si>
  <si>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</si>
  <si>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</si>
  <si>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</si>
  <si>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</si>
  <si>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</si>
  <si>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</si>
  <si>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</si>
  <si>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</si>
  <si>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</si>
  <si>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</si>
  <si>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</si>
  <si>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</si>
  <si>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</si>
  <si>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</si>
  <si>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</si>
  <si>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</si>
  <si>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</si>
  <si>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</si>
  <si>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</si>
  <si>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</si>
  <si>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</si>
  <si>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</si>
  <si>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</si>
  <si>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</si>
  <si>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</si>
  <si>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</si>
  <si>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</si>
  <si>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</si>
  <si>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</si>
  <si>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</si>
  <si>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</si>
  <si>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</si>
  <si>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</si>
  <si>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</si>
  <si>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</si>
  <si>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</si>
  <si>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</si>
  <si>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</si>
  <si>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</si>
  <si>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</si>
  <si>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</si>
  <si>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</si>
  <si>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</si>
  <si>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</si>
  <si>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</si>
  <si>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</si>
  <si>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</si>
  <si>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</si>
  <si>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</si>
  <si>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</si>
  <si>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</si>
  <si>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</si>
  <si>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</si>
  <si>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</si>
  <si>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</si>
  <si>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</si>
  <si>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</si>
  <si>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</si>
  <si>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</si>
  <si>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</si>
  <si>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</si>
  <si>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</si>
  <si>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</si>
  <si>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</si>
  <si>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</si>
  <si>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</si>
  <si>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</si>
  <si>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</si>
  <si>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</si>
  <si>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</si>
  <si>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</si>
  <si>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</si>
  <si>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</si>
  <si>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</si>
  <si>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</si>
  <si>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</si>
  <si>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</si>
  <si>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</si>
  <si>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</si>
  <si>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</si>
  <si>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</si>
  <si>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</si>
  <si>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</si>
  <si>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</si>
  <si>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</si>
  <si>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</si>
  <si>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</si>
  <si>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</si>
  <si>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</si>
  <si>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</si>
  <si>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</si>
  <si>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</si>
  <si>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</si>
  <si>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</si>
  <si>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</si>
  <si>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</si>
  <si>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</si>
  <si>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</si>
  <si>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</si>
  <si>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</si>
  <si>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</si>
  <si>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</si>
  <si>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</si>
  <si>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</si>
  <si>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</si>
  <si>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</si>
  <si>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</si>
  <si>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</si>
  <si>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</si>
  <si>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</si>
  <si>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</si>
  <si>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</si>
  <si>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</si>
  <si>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</si>
  <si>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</si>
  <si>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</si>
  <si>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</si>
  <si>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</si>
  <si>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</si>
  <si>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</si>
  <si>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</si>
  <si>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</si>
  <si>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</si>
  <si>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</si>
  <si>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</si>
  <si>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</si>
  <si>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</si>
  <si>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</si>
  <si>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</si>
  <si>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</si>
  <si>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</si>
  <si>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</si>
  <si>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</si>
  <si>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</si>
  <si>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</si>
  <si>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</si>
  <si>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</si>
  <si>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</si>
  <si>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</si>
  <si>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</si>
  <si>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</si>
  <si>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</si>
  <si>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</si>
  <si>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</si>
  <si>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</si>
  <si>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</si>
  <si>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</si>
  <si>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</si>
  <si>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</si>
  <si>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</si>
  <si>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</si>
  <si>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</si>
  <si>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</si>
  <si>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</si>
  <si>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</si>
  <si>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</si>
  <si>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</si>
  <si>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</si>
  <si>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</si>
  <si>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</si>
  <si>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</si>
  <si>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</si>
  <si>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</si>
  <si>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</si>
  <si>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</si>
  <si>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</si>
  <si>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</si>
  <si>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</si>
  <si>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</si>
  <si>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</si>
  <si>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</si>
  <si>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</si>
  <si>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</si>
  <si>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</si>
  <si>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</si>
  <si>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</si>
  <si>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</si>
  <si>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</si>
  <si>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</si>
  <si>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</si>
  <si>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</si>
  <si>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</si>
  <si>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</si>
  <si>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</si>
  <si>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</si>
  <si>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</si>
  <si>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</si>
  <si>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</si>
  <si>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</si>
  <si>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</si>
  <si>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</si>
  <si>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</si>
  <si>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</si>
  <si>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</si>
  <si>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</si>
  <si>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</si>
  <si>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</si>
  <si>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</si>
  <si>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</si>
  <si>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</si>
  <si>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</si>
  <si>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</si>
  <si>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</si>
  <si>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</si>
  <si>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</si>
  <si>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</si>
  <si>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</si>
  <si>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</si>
  <si>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</si>
  <si>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</si>
  <si>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</si>
  <si>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</si>
  <si>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</si>
  <si>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</si>
  <si>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</si>
  <si>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</si>
  <si>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</si>
  <si>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</si>
  <si>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</si>
  <si>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</si>
  <si>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</si>
  <si>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</si>
  <si>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</si>
  <si>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</si>
  <si>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</si>
  <si>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</si>
  <si>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</si>
  <si>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</si>
  <si>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</si>
  <si>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</si>
  <si>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</si>
  <si>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</si>
  <si>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</si>
  <si>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</si>
  <si>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</si>
  <si>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</si>
  <si>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</si>
  <si>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</si>
  <si>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</si>
  <si>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</si>
  <si>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</si>
  <si>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</si>
  <si>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</si>
  <si>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</si>
  <si>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</si>
  <si>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</si>
  <si>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</si>
  <si>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</si>
  <si>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</si>
  <si>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</si>
  <si>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</si>
  <si>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</si>
  <si>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</si>
  <si>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</si>
  <si>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</si>
  <si>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</si>
  <si>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</si>
  <si>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</si>
  <si>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</si>
  <si>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</si>
  <si>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</si>
  <si>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</si>
  <si>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</si>
  <si>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</si>
  <si>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</si>
  <si>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</si>
  <si>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</si>
  <si>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</si>
  <si>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</si>
  <si>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</si>
  <si>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</si>
  <si>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</si>
  <si>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</si>
  <si>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</si>
  <si>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</si>
  <si>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</si>
  <si>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</si>
  <si>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</si>
  <si>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</si>
  <si>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</si>
  <si>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</si>
  <si>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</si>
  <si>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</si>
  <si>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</si>
  <si>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</si>
  <si>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</si>
  <si>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</si>
  <si>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</si>
  <si>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</si>
  <si>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</si>
  <si>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</si>
  <si>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</si>
  <si>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</si>
  <si>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</si>
  <si>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</si>
  <si>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</si>
  <si>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</si>
  <si>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</si>
  <si>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</si>
  <si>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</si>
  <si>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</si>
  <si>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</si>
  <si>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</si>
  <si>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</si>
  <si>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</si>
  <si>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</si>
  <si>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</si>
  <si>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</si>
  <si>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</si>
  <si>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</si>
  <si>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</si>
  <si>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</si>
  <si>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</si>
  <si>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</si>
  <si>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</si>
  <si>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</si>
  <si>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</si>
  <si>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</si>
  <si>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</si>
  <si>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</si>
  <si>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</si>
  <si>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</si>
  <si>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</si>
  <si>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</si>
  <si>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</si>
  <si>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</si>
  <si>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</si>
  <si>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</si>
  <si>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</si>
  <si>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</si>
  <si>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</si>
  <si>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</si>
  <si>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</si>
  <si>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</si>
  <si>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</si>
  <si>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</si>
  <si>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</si>
  <si>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</si>
  <si>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</si>
  <si>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</si>
  <si>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</si>
  <si>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</si>
  <si>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</si>
  <si>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</si>
  <si>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</si>
  <si>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</si>
  <si>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</si>
  <si>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</si>
  <si>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</si>
  <si>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</si>
  <si>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</si>
  <si>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</si>
  <si>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</si>
  <si>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</si>
  <si>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</si>
  <si>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</si>
  <si>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</si>
  <si>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</si>
  <si>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</si>
  <si>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</si>
  <si>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</si>
  <si>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</si>
  <si>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</si>
  <si>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</si>
  <si>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</si>
  <si>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</si>
  <si>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</si>
  <si>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</si>
  <si>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</si>
  <si>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</si>
  <si>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</si>
  <si>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</si>
  <si>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</si>
  <si>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</si>
  <si>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</si>
  <si>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</si>
  <si>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</si>
  <si>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</si>
  <si>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</si>
  <si>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</si>
  <si>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</si>
  <si>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</si>
  <si>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</si>
  <si>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</si>
  <si>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</si>
  <si>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</si>
  <si>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</si>
  <si>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</si>
  <si>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</si>
  <si>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</si>
  <si>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</si>
  <si>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</si>
  <si>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</si>
  <si>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</si>
  <si>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</si>
  <si>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</si>
  <si>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</si>
  <si>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</si>
  <si>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</si>
  <si>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</si>
  <si>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</si>
  <si>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</si>
  <si>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</si>
  <si>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</si>
  <si>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</si>
  <si>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</si>
  <si>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</si>
  <si>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</si>
  <si>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</si>
  <si>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</si>
  <si>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</si>
  <si>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</si>
  <si>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</si>
  <si>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</si>
  <si>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</si>
  <si>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</si>
  <si>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</si>
  <si>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</si>
  <si>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</si>
  <si>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</si>
  <si>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</si>
  <si>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</si>
  <si>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</si>
  <si>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</si>
  <si>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</si>
  <si>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</si>
  <si>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</si>
  <si>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</si>
  <si>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</si>
  <si>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</si>
  <si>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</si>
  <si>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</si>
  <si>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</si>
  <si>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</si>
  <si>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</si>
  <si>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</si>
  <si>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</si>
  <si>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</si>
  <si>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</si>
  <si>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</si>
  <si>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</si>
  <si>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</si>
  <si>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</si>
  <si>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</si>
  <si>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</si>
  <si>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</si>
  <si>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</si>
  <si>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</si>
  <si>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</si>
  <si>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</si>
  <si>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</si>
  <si>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</si>
  <si>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</si>
  <si>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</si>
  <si>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</si>
  <si>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</si>
  <si>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</si>
  <si>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</si>
  <si>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</si>
  <si>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</si>
  <si>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</si>
  <si>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</si>
  <si>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</si>
  <si>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</si>
  <si>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</si>
  <si>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</si>
  <si>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</si>
  <si>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</si>
  <si>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</si>
  <si>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</si>
  <si>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</si>
  <si>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</si>
  <si>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</si>
  <si>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</si>
  <si>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</si>
  <si>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</si>
  <si>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</si>
  <si>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</si>
  <si>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</si>
  <si>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</si>
  <si>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</si>
  <si>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</si>
  <si>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</si>
  <si>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</si>
  <si>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</si>
  <si>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</si>
  <si>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</si>
  <si>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</si>
  <si>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</si>
  <si>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</si>
  <si>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</si>
  <si>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</si>
  <si>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</si>
  <si>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</si>
  <si>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</si>
  <si>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</si>
  <si>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</si>
  <si>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</si>
  <si>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</si>
  <si>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</si>
  <si>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</si>
  <si>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</si>
  <si>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</si>
  <si>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</si>
  <si>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</si>
  <si>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</si>
  <si>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</si>
  <si>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</si>
  <si>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</si>
  <si>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</si>
  <si>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</si>
  <si>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</si>
  <si>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</si>
  <si>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</si>
  <si>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</si>
  <si>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</si>
  <si>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</si>
  <si>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</si>
  <si>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</si>
  <si>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</si>
  <si>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</si>
  <si>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</si>
  <si>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</si>
  <si>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</si>
  <si>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</si>
  <si>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</si>
  <si>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</si>
  <si>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</si>
  <si>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</si>
  <si>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</si>
  <si>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</si>
  <si>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</si>
  <si>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</si>
  <si>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</si>
  <si>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</si>
  <si>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</si>
  <si>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</si>
  <si>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</si>
  <si>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</si>
  <si>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</si>
  <si>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</si>
  <si>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</si>
  <si>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</si>
  <si>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</si>
  <si>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</si>
  <si>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</si>
  <si>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</si>
  <si>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</si>
  <si>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</si>
  <si>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</si>
  <si>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</si>
  <si>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</si>
  <si>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</si>
  <si>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</si>
  <si>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</si>
  <si>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</si>
  <si>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</si>
  <si>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</si>
  <si>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</si>
  <si>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</si>
  <si>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</si>
  <si>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</si>
  <si>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</si>
  <si>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</si>
  <si>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</si>
  <si>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</si>
  <si>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</si>
  <si>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</si>
  <si>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</si>
  <si>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</si>
  <si>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</si>
  <si>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</si>
  <si>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</si>
  <si>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</si>
  <si>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</si>
  <si>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</si>
  <si>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</si>
  <si>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</si>
  <si>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</si>
  <si>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</si>
  <si>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</si>
  <si>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</si>
  <si>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</si>
  <si>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</si>
  <si>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</si>
  <si>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</si>
  <si>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</si>
  <si>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</si>
  <si>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</si>
  <si>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</si>
  <si>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</si>
  <si>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</si>
  <si>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</si>
  <si>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</si>
  <si>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</si>
  <si>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</si>
  <si>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</si>
  <si>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</si>
  <si>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</si>
  <si>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</si>
  <si>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</si>
  <si>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</si>
  <si>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</si>
  <si>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</si>
  <si>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</si>
  <si>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</si>
  <si>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</si>
  <si>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</si>
  <si>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</si>
  <si>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</si>
  <si>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</si>
  <si>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</si>
  <si>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</si>
  <si>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</si>
  <si>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</si>
  <si>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</si>
  <si>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</si>
  <si>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</si>
  <si>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</si>
  <si>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</si>
  <si>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</si>
  <si>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</si>
  <si>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</si>
  <si>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</si>
  <si>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</si>
  <si>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</si>
  <si>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</si>
  <si>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</si>
  <si>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</si>
  <si>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</si>
  <si>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</si>
  <si>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</si>
  <si>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</si>
  <si>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</si>
  <si>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</si>
  <si>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</si>
  <si>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</si>
  <si>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</si>
  <si>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</si>
  <si>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</si>
  <si>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</si>
  <si>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</si>
  <si>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</si>
  <si>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</si>
  <si>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</si>
  <si>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</si>
  <si>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</si>
  <si>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</si>
  <si>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</si>
  <si>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</si>
  <si>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</si>
  <si>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</si>
  <si>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</si>
  <si>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</si>
  <si>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</si>
  <si>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</si>
  <si>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</si>
  <si>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</si>
  <si>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</si>
  <si>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</si>
  <si>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</si>
  <si>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</si>
  <si>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</si>
  <si>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</si>
  <si>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</si>
  <si>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</si>
  <si>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</si>
  <si>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</si>
  <si>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</si>
  <si>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</si>
  <si>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</si>
  <si>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</si>
  <si>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</si>
  <si>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</si>
  <si>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</si>
  <si>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</si>
  <si>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</si>
  <si>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</si>
  <si>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</si>
  <si>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</si>
  <si>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</si>
  <si>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</si>
  <si>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</si>
  <si>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</si>
  <si>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</si>
  <si>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</si>
  <si>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</si>
  <si>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</si>
  <si>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</si>
  <si>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</si>
  <si>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</si>
  <si>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</si>
  <si>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</si>
  <si>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</si>
  <si>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</si>
  <si>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</si>
  <si>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</si>
  <si>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</si>
  <si>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</si>
  <si>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</si>
  <si>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</si>
  <si>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</si>
  <si>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</si>
  <si>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</si>
  <si>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</si>
  <si>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</si>
  <si>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</si>
  <si>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</si>
  <si>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</si>
  <si>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</si>
  <si>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</si>
  <si>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</si>
  <si>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</si>
  <si>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</si>
  <si>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</si>
  <si>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</si>
  <si>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</si>
  <si>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</si>
  <si>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</si>
  <si>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</si>
  <si>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</si>
  <si>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</si>
  <si>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</si>
  <si>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</si>
  <si>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</si>
  <si>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</si>
  <si>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</si>
  <si>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</si>
  <si>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</si>
  <si>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</si>
  <si>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</si>
  <si>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</si>
  <si>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</si>
  <si>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</si>
  <si>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</si>
  <si>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</si>
  <si>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</si>
  <si>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</si>
  <si>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</si>
  <si>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</si>
  <si>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</si>
  <si>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</si>
  <si>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</si>
  <si>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</si>
  <si>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</si>
  <si>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</si>
  <si>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</si>
  <si>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</si>
  <si>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</si>
  <si>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</si>
  <si>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</si>
  <si>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</si>
  <si>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</si>
  <si>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</si>
  <si>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</si>
  <si>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</si>
  <si>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</si>
  <si>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</si>
  <si>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</si>
  <si>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</si>
  <si>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</si>
  <si>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</si>
  <si>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</si>
  <si>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</si>
  <si>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</si>
  <si>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</si>
  <si>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</si>
  <si>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</si>
  <si>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</si>
  <si>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</si>
  <si>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</si>
  <si>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</si>
  <si>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</si>
  <si>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</si>
  <si>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</si>
  <si>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</si>
  <si>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</si>
  <si>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</si>
  <si>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</si>
  <si>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</si>
  <si>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</si>
  <si>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</si>
  <si>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</si>
  <si>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</si>
  <si>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</si>
  <si>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</si>
  <si>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</si>
  <si>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</si>
  <si>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</si>
  <si>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</si>
  <si>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</si>
  <si>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</si>
  <si>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</si>
  <si>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</si>
  <si>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</si>
  <si>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</si>
  <si>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</si>
  <si>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</si>
  <si>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</si>
  <si>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</si>
  <si>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</si>
  <si>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</si>
  <si>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</si>
  <si>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</si>
  <si>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</si>
  <si>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</si>
  <si>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</si>
  <si>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</si>
  <si>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</si>
  <si>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</si>
  <si>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</si>
  <si>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</si>
  <si>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</si>
  <si>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</si>
  <si>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</si>
  <si>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</si>
  <si>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</si>
  <si>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</si>
  <si>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</si>
  <si>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</si>
  <si>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</si>
  <si>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</si>
  <si>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</si>
  <si>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</si>
  <si>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</si>
  <si>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</si>
  <si>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</si>
  <si>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</si>
  <si>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</si>
  <si>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</si>
  <si>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</si>
  <si>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</si>
  <si>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</si>
  <si>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</si>
  <si>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</si>
  <si>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</si>
  <si>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</si>
  <si>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</si>
  <si>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</si>
  <si>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</si>
  <si>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</si>
  <si>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</si>
  <si>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</si>
  <si>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</si>
  <si>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</si>
  <si>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</si>
  <si>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</si>
  <si>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</si>
  <si>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</si>
  <si>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</si>
  <si>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</si>
  <si>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</si>
  <si>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</si>
  <si>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</si>
  <si>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</si>
  <si>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</si>
  <si>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</si>
  <si>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</si>
  <si>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</si>
  <si>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</si>
  <si>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</si>
  <si>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</si>
  <si>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</si>
  <si>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</si>
  <si>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</si>
  <si>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</si>
  <si>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</si>
  <si>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</si>
  <si>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</si>
  <si>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</si>
  <si>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</si>
  <si>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</si>
  <si>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</si>
  <si>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</si>
  <si>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</si>
  <si>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</si>
  <si>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</si>
  <si>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</si>
  <si>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</si>
  <si>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</si>
  <si>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</si>
  <si>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</si>
  <si>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</si>
  <si>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</si>
  <si>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</si>
  <si>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</si>
  <si>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</si>
  <si>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</si>
  <si>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</si>
  <si>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</si>
  <si>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</si>
  <si>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</si>
  <si>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</si>
  <si>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</si>
  <si>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</si>
  <si>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</si>
  <si>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</si>
  <si>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</si>
  <si>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</si>
  <si>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</si>
  <si>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</si>
  <si>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</si>
  <si>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</si>
  <si>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</si>
  <si>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</si>
  <si>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</si>
  <si>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</si>
  <si>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</si>
  <si>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</si>
  <si>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</si>
  <si>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</si>
  <si>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</si>
  <si>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</si>
  <si>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</si>
  <si>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</si>
  <si>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</si>
  <si>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</si>
  <si>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</si>
  <si>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</si>
  <si>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</si>
  <si>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</si>
  <si>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</si>
  <si>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</si>
  <si>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</si>
  <si>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</si>
  <si>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</si>
  <si>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</si>
  <si>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</si>
  <si>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</si>
  <si>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</si>
  <si>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</si>
  <si>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</si>
  <si>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</si>
  <si>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</si>
  <si>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</si>
  <si>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</si>
  <si>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</si>
  <si>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</si>
  <si>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</si>
  <si>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</si>
  <si>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</si>
  <si>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</si>
  <si>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</si>
  <si>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</si>
  <si>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</si>
  <si>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</si>
  <si>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</si>
  <si>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</si>
  <si>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</si>
  <si>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</si>
  <si>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</si>
  <si>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</si>
  <si>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</si>
  <si>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</si>
  <si>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</si>
  <si>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</si>
  <si>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</si>
  <si>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</si>
  <si>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</si>
  <si>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</si>
  <si>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</si>
  <si>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</si>
  <si>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</si>
  <si>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</si>
  <si>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</si>
  <si>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</si>
  <si>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</si>
  <si>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</si>
  <si>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</si>
  <si>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</si>
  <si>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</si>
  <si>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</si>
  <si>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</si>
  <si>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</si>
  <si>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</si>
  <si>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</si>
  <si>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</si>
  <si>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</si>
  <si>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</si>
  <si>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</si>
  <si>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</si>
  <si>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</si>
  <si>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</si>
  <si>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</si>
  <si>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</si>
  <si>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</si>
  <si>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</si>
  <si>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</si>
  <si>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</si>
  <si>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</si>
  <si>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</si>
  <si>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</si>
  <si>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</si>
  <si>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</si>
  <si>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</si>
  <si>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</si>
  <si>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</si>
  <si>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</si>
  <si>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</si>
  <si>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</si>
  <si>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</si>
  <si>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</si>
  <si>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</si>
  <si>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</si>
  <si>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</si>
  <si>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</si>
  <si>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</si>
  <si>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</si>
  <si>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</si>
  <si>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</si>
  <si>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</si>
  <si>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</si>
  <si>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</si>
  <si>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</si>
  <si>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</si>
  <si>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</si>
  <si>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</si>
  <si>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</si>
  <si>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</si>
  <si>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</si>
  <si>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</si>
  <si>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</si>
  <si>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</si>
  <si>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</si>
  <si>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</si>
  <si>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</si>
  <si>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</si>
  <si>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</si>
  <si>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</si>
  <si>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</si>
  <si>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</si>
  <si>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</si>
  <si>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</si>
  <si>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</si>
  <si>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</si>
  <si>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</si>
  <si>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</si>
  <si>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</si>
  <si>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</si>
  <si>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</si>
  <si>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</si>
  <si>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</si>
  <si>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</si>
  <si>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</si>
  <si>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</si>
  <si>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</si>
  <si>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</si>
  <si>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</si>
  <si>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</si>
  <si>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</si>
  <si>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</si>
  <si>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</si>
  <si>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</si>
  <si>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</si>
  <si>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</si>
  <si>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</si>
  <si>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</si>
  <si>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</si>
  <si>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</si>
  <si>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</si>
  <si>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</si>
  <si>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</si>
  <si>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</si>
  <si>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</si>
  <si>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</si>
  <si>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</si>
  <si>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</si>
  <si>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</si>
  <si>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</si>
  <si>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</si>
  <si>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</si>
  <si>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</si>
  <si>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</si>
  <si>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</si>
  <si>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</si>
  <si>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</si>
  <si>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</si>
  <si>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</si>
  <si>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</si>
  <si>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</si>
  <si>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</si>
  <si>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</si>
  <si>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</si>
  <si>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</si>
  <si>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</si>
  <si>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</si>
  <si>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</si>
  <si>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</si>
  <si>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</si>
  <si>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</si>
  <si>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</si>
  <si>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</si>
  <si>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</si>
  <si>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</si>
  <si>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</si>
  <si>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</si>
  <si>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</si>
  <si>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</si>
  <si>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</si>
  <si>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</si>
  <si>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</si>
  <si>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</si>
  <si>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</si>
  <si>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</si>
  <si>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</si>
  <si>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</si>
  <si>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</si>
  <si>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</si>
  <si>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</si>
  <si>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</si>
  <si>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</si>
  <si>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</si>
  <si>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</si>
  <si>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</si>
  <si>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</si>
  <si>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</si>
  <si>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</si>
  <si>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</si>
  <si>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</si>
  <si>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</si>
  <si>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</si>
  <si>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</si>
  <si>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</si>
  <si>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</si>
  <si>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</si>
  <si>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</si>
  <si>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</si>
  <si>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</si>
  <si>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</si>
  <si>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</si>
  <si>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</si>
  <si>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</si>
  <si>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</si>
  <si>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</si>
  <si>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</si>
  <si>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</si>
  <si>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</si>
  <si>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</si>
  <si>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</si>
  <si>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</si>
  <si>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</si>
  <si>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</si>
  <si>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</si>
  <si>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</si>
  <si>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</si>
  <si>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</si>
  <si>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</si>
  <si>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</si>
  <si>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</si>
  <si>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</si>
  <si>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</si>
  <si>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</si>
  <si>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</si>
  <si>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</si>
  <si>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</si>
  <si>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</si>
  <si>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</si>
  <si>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</si>
  <si>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</si>
  <si>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</si>
  <si>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</si>
  <si>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</si>
  <si>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</si>
  <si>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</si>
  <si>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</si>
  <si>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</si>
  <si>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</si>
  <si>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</si>
  <si>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</si>
  <si>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</si>
  <si>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</si>
  <si>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</si>
  <si>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</si>
  <si>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</si>
  <si>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</si>
  <si>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</si>
  <si>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</si>
  <si>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</si>
  <si>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</si>
  <si>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</si>
  <si>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</si>
  <si>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</si>
  <si>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</si>
  <si>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</si>
  <si>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</si>
  <si>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</si>
  <si>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</si>
  <si>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</si>
  <si>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</si>
  <si>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</si>
  <si>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</si>
  <si>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</si>
  <si>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</si>
  <si>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</si>
  <si>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</si>
  <si>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</si>
  <si>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</si>
  <si>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</si>
  <si>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</si>
  <si>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</si>
  <si>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</si>
  <si>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</si>
  <si>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</si>
  <si>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</si>
  <si>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</si>
  <si>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</si>
  <si>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</si>
  <si>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</si>
  <si>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</si>
  <si>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</si>
  <si>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</si>
  <si>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</si>
  <si>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</si>
  <si>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</si>
  <si>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</si>
  <si>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</si>
  <si>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</si>
  <si>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</si>
  <si>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</si>
  <si>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</si>
  <si>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</si>
  <si>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</si>
  <si>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</si>
  <si>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</si>
  <si>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</si>
  <si>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</si>
  <si>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</si>
  <si>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</si>
  <si>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</si>
  <si>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</si>
  <si>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</si>
  <si>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</si>
  <si>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</si>
  <si>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</si>
  <si>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</si>
  <si>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</si>
  <si>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</si>
  <si>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</si>
  <si>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</si>
  <si>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</si>
  <si>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</si>
  <si>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</si>
  <si>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</si>
  <si>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</si>
  <si>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</si>
  <si>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</si>
  <si>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</si>
  <si>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</si>
  <si>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</si>
  <si>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</si>
  <si>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</si>
  <si>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</si>
  <si>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</si>
  <si>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</si>
  <si>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</si>
  <si>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</si>
  <si>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</si>
  <si>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</si>
  <si>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</si>
  <si>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</si>
  <si>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</si>
  <si>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</si>
  <si>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</si>
  <si>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</si>
  <si>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</si>
  <si>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</si>
  <si>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</si>
  <si>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</si>
  <si>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</si>
  <si>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</si>
  <si>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</si>
  <si>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</si>
  <si>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</si>
  <si>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</si>
  <si>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</si>
  <si>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</si>
  <si>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</si>
  <si>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</si>
  <si>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</si>
  <si>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</si>
  <si>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</si>
  <si>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</si>
  <si>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</si>
  <si>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</si>
  <si>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</si>
  <si>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</si>
  <si>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</si>
  <si>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</si>
  <si>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</si>
  <si>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</si>
  <si>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</si>
  <si>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</si>
  <si>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</si>
  <si>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</si>
  <si>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</si>
  <si>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</si>
  <si>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</si>
  <si>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</si>
  <si>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</si>
  <si>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</si>
  <si>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</si>
  <si>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</si>
  <si>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</si>
  <si>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</si>
  <si>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</si>
  <si>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</si>
  <si>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</si>
  <si>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</si>
  <si>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</si>
  <si>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</si>
  <si>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</si>
  <si>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</si>
  <si>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</si>
  <si>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</si>
  <si>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</si>
  <si>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</si>
  <si>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</si>
  <si>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</si>
  <si>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</si>
  <si>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</si>
  <si>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</si>
  <si>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</si>
  <si>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</si>
  <si>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</si>
  <si>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</si>
  <si>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</si>
  <si>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</si>
  <si>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</si>
  <si>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</si>
  <si>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</si>
  <si>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</si>
  <si>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</si>
  <si>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</si>
  <si>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</si>
  <si>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</si>
  <si>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</si>
  <si>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</si>
  <si>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</si>
  <si>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</si>
  <si>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</si>
  <si>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</si>
  <si>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</si>
  <si>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</si>
  <si>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</si>
  <si>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</si>
  <si>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</si>
  <si>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</si>
  <si>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</si>
  <si>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</si>
  <si>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</si>
  <si>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</si>
  <si>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</si>
  <si>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</si>
  <si>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</si>
  <si>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</si>
  <si>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</si>
  <si>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</si>
  <si>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</si>
  <si>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</si>
  <si>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</si>
  <si>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</si>
  <si>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</si>
  <si>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</si>
  <si>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</si>
  <si>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</si>
  <si>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</si>
  <si>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</si>
  <si>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</si>
  <si>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</si>
  <si>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</si>
  <si>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</si>
  <si>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</si>
  <si>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</si>
  <si>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</si>
  <si>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</si>
  <si>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</si>
  <si>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</si>
  <si>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</si>
  <si>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</si>
  <si>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</si>
  <si>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</si>
  <si>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</si>
  <si>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</si>
  <si>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</si>
  <si>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</si>
  <si>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</si>
  <si>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</si>
  <si>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</si>
  <si>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</si>
  <si>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</si>
  <si>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</si>
  <si>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</si>
  <si>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</si>
  <si>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</si>
  <si>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</si>
  <si>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</si>
  <si>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</si>
  <si>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</si>
  <si>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</si>
  <si>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</si>
  <si>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</si>
  <si>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</si>
  <si>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</si>
  <si>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</si>
  <si>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</si>
  <si>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</si>
  <si>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</si>
  <si>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</si>
  <si>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</si>
  <si>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</si>
  <si>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</si>
  <si>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</si>
  <si>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</si>
  <si>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</si>
  <si>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</si>
  <si>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</si>
  <si>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</si>
  <si>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</si>
  <si>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</si>
  <si>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</si>
  <si>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</si>
  <si>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</si>
  <si>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</si>
  <si>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</si>
  <si>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</si>
  <si>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</si>
  <si>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</si>
  <si>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</si>
  <si>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</si>
  <si>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</si>
  <si>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</si>
  <si>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</si>
  <si>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</si>
  <si>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</si>
  <si>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</si>
  <si>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</si>
  <si>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</si>
  <si>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</si>
  <si>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</si>
  <si>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</si>
  <si>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</si>
  <si>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</si>
  <si>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</si>
  <si>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</si>
  <si>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</si>
  <si>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</si>
  <si>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</si>
  <si>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</si>
  <si>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</si>
  <si>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</si>
  <si>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</si>
  <si>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</si>
  <si>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</si>
  <si>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</si>
  <si>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</si>
  <si>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</si>
  <si>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</si>
  <si>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</si>
  <si>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</si>
  <si>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</si>
  <si>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</si>
  <si>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</si>
  <si>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</si>
  <si>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</si>
  <si>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</si>
  <si>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</si>
  <si>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</si>
  <si>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</si>
  <si>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</si>
  <si>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</si>
  <si>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</si>
  <si>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</si>
  <si>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</si>
  <si>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</si>
  <si>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</si>
  <si>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</si>
  <si>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</si>
  <si>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</si>
  <si>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</si>
  <si>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</si>
  <si>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</si>
  <si>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</si>
  <si>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</si>
  <si>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</si>
  <si>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</si>
  <si>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</si>
  <si>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</si>
  <si>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</si>
  <si>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</si>
  <si>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</si>
  <si>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</si>
  <si>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</si>
  <si>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</si>
  <si>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</si>
  <si>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</si>
  <si>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</si>
  <si>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</si>
  <si>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</si>
  <si>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</si>
  <si>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</si>
  <si>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</si>
  <si>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</si>
  <si>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</si>
  <si>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</si>
  <si>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</si>
  <si>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</si>
  <si>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</si>
  <si>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</si>
  <si>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</si>
  <si>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</si>
  <si>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</si>
  <si>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</si>
  <si>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</si>
  <si>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</si>
  <si>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</si>
  <si>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</si>
  <si>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</si>
  <si>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</si>
  <si>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</si>
  <si>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</si>
  <si>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</si>
  <si>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</si>
  <si>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</si>
  <si>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</si>
  <si>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</si>
  <si>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</si>
  <si>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</si>
  <si>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</si>
  <si>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</si>
  <si>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</si>
  <si>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</si>
  <si>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</si>
  <si>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</si>
  <si>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</si>
  <si>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</si>
  <si>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</si>
  <si>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</si>
  <si>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</si>
  <si>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</si>
  <si>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</si>
  <si>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</si>
  <si>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</si>
  <si>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</si>
  <si>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</si>
  <si>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</si>
  <si>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</si>
  <si>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</si>
  <si>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</si>
  <si>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</si>
  <si>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</si>
  <si>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</si>
  <si>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</si>
  <si>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</si>
  <si>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</si>
  <si>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</si>
  <si>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</si>
  <si>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</si>
  <si>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</si>
  <si>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</si>
  <si>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</si>
  <si>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</si>
  <si>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</si>
  <si>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</si>
  <si>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</si>
  <si>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</si>
  <si>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</si>
  <si>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</si>
  <si>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</si>
  <si>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</si>
  <si>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</si>
  <si>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</si>
  <si>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</si>
  <si>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</si>
  <si>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</si>
  <si>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</si>
  <si>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</si>
  <si>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</si>
  <si>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</si>
  <si>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</si>
  <si>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</si>
  <si>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</si>
  <si>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</si>
  <si>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</si>
  <si>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</si>
  <si>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</si>
  <si>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</si>
  <si>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</si>
  <si>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</si>
  <si>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</si>
  <si>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</si>
  <si>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</si>
  <si>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</si>
  <si>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</si>
  <si>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</si>
  <si>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</si>
  <si>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</si>
  <si>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</si>
  <si>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</si>
  <si>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</si>
  <si>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</si>
  <si>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</si>
  <si>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</si>
  <si>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</si>
  <si>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</si>
  <si>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</si>
  <si>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</si>
  <si>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</si>
  <si>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</si>
  <si>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</si>
  <si>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</si>
  <si>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</si>
  <si>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</si>
  <si>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</si>
  <si>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</si>
  <si>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</si>
  <si>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</si>
  <si>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</si>
  <si>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</si>
  <si>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</si>
  <si>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</si>
  <si>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</si>
  <si>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</si>
  <si>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</si>
  <si>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</si>
  <si>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</si>
  <si>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</si>
  <si>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</si>
  <si>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</si>
  <si>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</si>
  <si>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</si>
  <si>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</si>
  <si>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</si>
  <si>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</si>
  <si>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</si>
  <si>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</si>
  <si>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</si>
  <si>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</si>
  <si>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</si>
  <si>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</si>
  <si>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</si>
  <si>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</si>
  <si>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</si>
  <si>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</si>
  <si>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</si>
  <si>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</si>
  <si>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</si>
  <si>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</si>
  <si>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</si>
  <si>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</si>
  <si>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</si>
  <si>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</si>
  <si>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</si>
  <si>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</si>
  <si>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</si>
  <si>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</si>
  <si>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</si>
  <si>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</si>
  <si>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</si>
  <si>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</si>
  <si>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</si>
  <si>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</si>
  <si>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</si>
  <si>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</si>
  <si>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</si>
  <si>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</si>
  <si>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</si>
  <si>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</si>
  <si>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</si>
  <si>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</si>
  <si>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</si>
  <si>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</si>
  <si>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</si>
  <si>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</si>
  <si>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</si>
  <si>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</si>
  <si>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</si>
  <si>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</si>
  <si>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</si>
  <si>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</si>
  <si>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</si>
  <si>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</si>
  <si>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</si>
  <si>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</si>
  <si>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</si>
  <si>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</si>
  <si>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</si>
  <si>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</si>
  <si>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</si>
  <si>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</si>
  <si>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</si>
  <si>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</si>
  <si>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</si>
  <si>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</si>
  <si>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</si>
  <si>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</si>
  <si>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</si>
  <si>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</si>
  <si>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</si>
  <si>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</si>
  <si>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</si>
  <si>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</si>
  <si>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</si>
  <si>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</si>
  <si>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</si>
  <si>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</si>
  <si>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</si>
  <si>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</si>
  <si>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</si>
  <si>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</si>
  <si>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</si>
  <si>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</si>
  <si>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</si>
  <si>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</si>
  <si>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</si>
  <si>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</si>
  <si>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</si>
  <si>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</si>
  <si>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</si>
  <si>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</si>
  <si>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</si>
  <si>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</si>
  <si>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</si>
  <si>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</si>
  <si>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</si>
  <si>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</si>
  <si>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</si>
  <si>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</si>
  <si>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</si>
  <si>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</si>
  <si>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</si>
  <si>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</si>
  <si>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</si>
  <si>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</si>
  <si>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</si>
  <si>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</si>
  <si>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</si>
  <si>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</si>
  <si>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</si>
  <si>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</si>
  <si>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</si>
  <si>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</si>
  <si>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</si>
  <si>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</si>
  <si>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</si>
  <si>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</si>
  <si>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</si>
  <si>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</si>
  <si>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</si>
  <si>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</si>
  <si>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</si>
  <si>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</si>
  <si>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</si>
  <si>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</si>
  <si>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</si>
  <si>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</si>
  <si>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</si>
  <si>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</si>
  <si>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</si>
  <si>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</si>
  <si>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</si>
  <si>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</si>
  <si>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</si>
  <si>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</si>
  <si>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</si>
  <si>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</si>
  <si>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</si>
  <si>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</si>
  <si>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</si>
  <si>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</si>
  <si>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</si>
  <si>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</si>
  <si>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</si>
  <si>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</si>
  <si>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</si>
  <si>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</si>
  <si>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</si>
  <si>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</si>
  <si>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</si>
  <si>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</si>
  <si>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</si>
  <si>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</si>
  <si>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</si>
  <si>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</si>
  <si>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</si>
  <si>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</si>
  <si>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</si>
  <si>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</si>
  <si>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</si>
  <si>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</si>
  <si>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</si>
  <si>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</si>
  <si>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</si>
  <si>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</si>
  <si>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</si>
  <si>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</si>
  <si>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</si>
  <si>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</si>
  <si>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</si>
  <si>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</si>
  <si>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</si>
  <si>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</si>
  <si>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</si>
  <si>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</si>
  <si>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</si>
  <si>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</si>
  <si>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</si>
  <si>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</si>
  <si>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</si>
  <si>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</si>
  <si>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</si>
  <si>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</si>
  <si>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</si>
  <si>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</si>
  <si>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</si>
  <si>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</si>
  <si>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</si>
  <si>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</si>
  <si>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</si>
  <si>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</si>
  <si>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</si>
  <si>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</si>
  <si>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</si>
  <si>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</si>
  <si>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</si>
  <si>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</si>
  <si>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</si>
  <si>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</si>
  <si>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</si>
  <si>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</si>
  <si>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</si>
  <si>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</si>
  <si>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</si>
  <si>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</si>
  <si>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</si>
  <si>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</si>
  <si>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</si>
  <si>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</si>
  <si>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</si>
  <si>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</si>
  <si>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</si>
  <si>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</si>
  <si>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</si>
  <si>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</si>
  <si>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</si>
  <si>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</si>
  <si>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</si>
  <si>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</si>
  <si>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</si>
  <si>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</si>
  <si>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</si>
  <si>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</si>
  <si>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</si>
  <si>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</si>
  <si>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</si>
  <si>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</si>
  <si>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</si>
  <si>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</si>
  <si>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</si>
  <si>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</si>
  <si>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</si>
  <si>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</si>
  <si>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</si>
  <si>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</si>
  <si>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</si>
  <si>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</si>
  <si>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</si>
  <si>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</si>
  <si>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</si>
  <si>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</si>
  <si>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</si>
  <si>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</si>
  <si>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</si>
  <si>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</si>
  <si>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</si>
  <si>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</si>
  <si>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</si>
  <si>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</si>
  <si>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</si>
  <si>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</si>
  <si>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</si>
  <si>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</si>
  <si>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</si>
  <si>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</si>
  <si>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</si>
  <si>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</si>
  <si>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</si>
  <si>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</si>
  <si>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</si>
  <si>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</si>
  <si>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</si>
  <si>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</si>
  <si>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</si>
  <si>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</si>
  <si>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</si>
  <si>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</si>
  <si>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</si>
  <si>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</si>
  <si>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</si>
  <si>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</si>
  <si>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</si>
  <si>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</si>
  <si>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</si>
  <si>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</si>
  <si>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</si>
  <si>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</si>
  <si>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</si>
  <si>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</si>
  <si>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</si>
  <si>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</si>
  <si>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</si>
  <si>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</si>
  <si>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</si>
  <si>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</si>
  <si>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</si>
  <si>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</si>
  <si>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</si>
  <si>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</si>
  <si>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</si>
  <si>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</si>
  <si>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</si>
  <si>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</si>
  <si>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</si>
  <si>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</si>
  <si>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</si>
  <si>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</si>
  <si>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</si>
  <si>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</si>
  <si>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</si>
  <si>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</si>
  <si>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</si>
  <si>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</si>
  <si>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</si>
  <si>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</si>
  <si>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</si>
  <si>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</si>
  <si>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</si>
  <si>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</si>
  <si>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</si>
  <si>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</si>
  <si>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</si>
  <si>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</si>
  <si>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</si>
  <si>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</si>
  <si>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</si>
  <si>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</si>
  <si>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</si>
  <si>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</si>
  <si>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</si>
  <si>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</si>
  <si>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</si>
  <si>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</si>
  <si>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</si>
  <si>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</si>
  <si>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</si>
  <si>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</si>
  <si>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</si>
  <si>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</si>
  <si>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</si>
  <si>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</si>
  <si>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</si>
  <si>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</si>
  <si>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</si>
  <si>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</si>
  <si>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</si>
  <si>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</si>
  <si>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</si>
  <si>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</si>
  <si>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</si>
  <si>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</si>
  <si>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</si>
  <si>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</si>
  <si>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</si>
  <si>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</si>
  <si>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</si>
  <si>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</si>
  <si>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</si>
  <si>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</si>
  <si>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</si>
  <si>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</si>
  <si>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</si>
  <si>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</si>
  <si>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</si>
  <si>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</si>
  <si>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</si>
  <si>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</si>
  <si>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</si>
  <si>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</si>
  <si>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</si>
  <si>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</si>
  <si>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</si>
  <si>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</si>
  <si>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</si>
  <si>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</si>
  <si>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</si>
  <si>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</si>
  <si>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</si>
  <si>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</si>
  <si>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</si>
  <si>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</si>
  <si>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</si>
  <si>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</si>
  <si>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</si>
  <si>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</si>
  <si>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</si>
  <si>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</si>
  <si>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</si>
  <si>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</si>
  <si>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</si>
  <si>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</si>
  <si>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</si>
  <si>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</si>
  <si>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</si>
  <si>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</si>
  <si>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</si>
  <si>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</si>
  <si>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</si>
  <si>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</si>
  <si>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</si>
  <si>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</si>
  <si>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</si>
  <si>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</si>
  <si>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</si>
  <si>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</si>
  <si>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</si>
  <si>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</si>
  <si>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</si>
  <si>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</si>
  <si>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</si>
  <si>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</si>
  <si>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</si>
  <si>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</si>
  <si>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</si>
  <si>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</si>
  <si>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</si>
  <si>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</si>
  <si>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</si>
  <si>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</si>
  <si>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</si>
  <si>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</si>
  <si>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</si>
  <si>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</si>
  <si>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</si>
  <si>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</si>
  <si>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</si>
  <si>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</si>
  <si>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</si>
  <si>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</si>
  <si>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</si>
  <si>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</si>
  <si>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</si>
  <si>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</si>
  <si>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</si>
  <si>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</si>
  <si>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</si>
  <si>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</si>
  <si>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</si>
  <si>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</si>
  <si>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</si>
  <si>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</si>
  <si>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</si>
  <si>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</si>
  <si>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</si>
  <si>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</si>
  <si>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</si>
  <si>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</si>
  <si>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</si>
  <si>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</si>
  <si>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</si>
  <si>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</si>
  <si>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</si>
  <si>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</si>
  <si>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</si>
  <si>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</si>
  <si>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</si>
  <si>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</si>
  <si>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</si>
  <si>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</si>
  <si>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</si>
  <si>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</si>
  <si>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</si>
  <si>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</si>
  <si>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</si>
  <si>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</si>
  <si>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</si>
  <si>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</si>
  <si>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</si>
  <si>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</si>
  <si>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</si>
  <si>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</si>
  <si>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</si>
  <si>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</si>
  <si>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</si>
  <si>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</si>
  <si>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</si>
  <si>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</si>
  <si>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</si>
  <si>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</si>
  <si>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</si>
  <si>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</si>
  <si>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</si>
  <si>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</si>
  <si>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</si>
  <si>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</si>
  <si>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</si>
  <si>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</si>
  <si>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</si>
  <si>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</si>
  <si>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</si>
  <si>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</si>
  <si>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</si>
  <si>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</si>
  <si>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</si>
  <si>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</si>
  <si>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</si>
  <si>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</si>
  <si>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</si>
  <si>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</si>
  <si>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</si>
  <si>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</si>
  <si>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</si>
  <si>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</si>
  <si>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</si>
  <si>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</si>
  <si>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</si>
  <si>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</si>
  <si>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</si>
  <si>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</si>
  <si>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</si>
  <si>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</si>
  <si>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</si>
  <si>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</si>
  <si>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</si>
  <si>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</si>
  <si>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</si>
  <si>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</si>
  <si>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</si>
  <si>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</si>
  <si>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</si>
  <si>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</si>
  <si>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</si>
  <si>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</si>
  <si>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</si>
  <si>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</si>
  <si>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</si>
  <si>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</si>
  <si>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</si>
  <si>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</si>
  <si>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</si>
  <si>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</si>
  <si>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</si>
  <si>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</si>
  <si>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</si>
  <si>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</si>
  <si>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</si>
  <si>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</si>
  <si>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</si>
  <si>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</si>
  <si>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</si>
  <si>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</si>
  <si>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</si>
  <si>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</si>
  <si>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</si>
  <si>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</si>
  <si>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</si>
  <si>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</si>
  <si>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</si>
  <si>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</si>
  <si>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</si>
  <si>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</si>
  <si>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</si>
  <si>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</si>
  <si>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</si>
  <si>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</si>
  <si>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</si>
  <si>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</si>
  <si>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</si>
  <si>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</si>
  <si>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</si>
  <si>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</si>
  <si>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</si>
  <si>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</si>
  <si>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</si>
  <si>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</si>
  <si>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</si>
  <si>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</si>
  <si>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</si>
  <si>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</si>
  <si>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</si>
  <si>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</si>
  <si>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</si>
  <si>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</si>
  <si>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</si>
  <si>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</si>
  <si>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</si>
  <si>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</si>
  <si>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</si>
  <si>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</si>
  <si>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</si>
  <si>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</si>
  <si>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</si>
  <si>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</si>
  <si>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</si>
  <si>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</si>
  <si>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</si>
  <si>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</si>
  <si>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</si>
  <si>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</si>
  <si>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</si>
  <si>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</si>
  <si>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</si>
  <si>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</si>
  <si>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</si>
  <si>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</si>
  <si>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</si>
  <si>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</si>
  <si>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</si>
  <si>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</si>
  <si>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</si>
  <si>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</si>
  <si>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</si>
  <si>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</si>
  <si>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</si>
  <si>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</si>
  <si>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</si>
  <si>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</si>
  <si>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</si>
  <si>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</si>
  <si>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</si>
  <si>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</si>
  <si>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</si>
  <si>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</si>
  <si>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</si>
  <si>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</si>
  <si>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</si>
  <si>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</si>
  <si>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</si>
  <si>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</si>
  <si>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</si>
  <si>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</si>
  <si>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</si>
  <si>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</si>
  <si>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</si>
  <si>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</si>
  <si>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</si>
  <si>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</si>
  <si>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</si>
  <si>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</si>
  <si>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</si>
  <si>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</si>
  <si>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</si>
  <si>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</si>
  <si>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</si>
  <si>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</si>
  <si>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</si>
  <si>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</si>
  <si>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</si>
  <si>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</si>
  <si>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</si>
  <si>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</si>
  <si>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</si>
  <si>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</si>
  <si>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</si>
  <si>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</si>
  <si>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</si>
  <si>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</si>
  <si>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</si>
  <si>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</si>
  <si>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</si>
  <si>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</si>
  <si>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</si>
  <si>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</si>
  <si>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</si>
  <si>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</si>
  <si>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</si>
  <si>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</si>
  <si>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</si>
  <si>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</si>
  <si>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</si>
  <si>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</si>
  <si>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</si>
  <si>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</si>
  <si>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</si>
  <si>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</si>
  <si>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</si>
  <si>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</si>
  <si>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</si>
  <si>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</si>
  <si>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</si>
  <si>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</si>
  <si>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</si>
  <si>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</si>
  <si>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</si>
  <si>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</si>
  <si>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</si>
  <si>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</si>
  <si>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</si>
  <si>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</si>
  <si>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</si>
  <si>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</si>
  <si>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</si>
  <si>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</si>
  <si>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</si>
  <si>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</si>
  <si>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</si>
  <si>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</si>
  <si>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</si>
  <si>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</si>
  <si>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</si>
  <si>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</si>
  <si>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</si>
  <si>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</si>
  <si>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</si>
  <si>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</si>
  <si>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</si>
  <si>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</si>
  <si>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</si>
  <si>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</si>
  <si>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</si>
  <si>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</si>
  <si>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</si>
  <si>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</si>
  <si>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</si>
  <si>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</si>
  <si>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</si>
  <si>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</si>
  <si>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</si>
  <si>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</si>
  <si>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</si>
  <si>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</si>
  <si>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</si>
  <si>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</si>
  <si>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</si>
  <si>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</si>
  <si>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</si>
  <si>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</si>
  <si>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</si>
  <si>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</si>
  <si>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</si>
  <si>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</si>
  <si>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</si>
  <si>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</si>
  <si>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</si>
  <si>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</si>
  <si>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</si>
  <si>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</si>
  <si>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</si>
  <si>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</si>
  <si>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</si>
  <si>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</si>
  <si>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</si>
  <si>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</si>
  <si>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</si>
  <si>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</si>
  <si>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</si>
  <si>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</si>
  <si>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</si>
  <si>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</si>
  <si>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</si>
  <si>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</si>
  <si>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</si>
  <si>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</si>
  <si>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</si>
  <si>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</si>
  <si>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</si>
  <si>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</si>
  <si>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</si>
  <si>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</si>
  <si>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</si>
  <si>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</si>
  <si>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</si>
  <si>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</si>
  <si>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</si>
  <si>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</si>
  <si>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</si>
  <si>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</si>
  <si>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</si>
  <si>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</si>
  <si>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</si>
  <si>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</si>
  <si>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</si>
  <si>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</si>
  <si>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</si>
  <si>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</si>
  <si>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</si>
  <si>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</si>
  <si>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</si>
  <si>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</si>
  <si>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</si>
  <si>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</si>
  <si>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</si>
  <si>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</si>
  <si>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</si>
  <si>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</si>
  <si>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</si>
  <si>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</si>
  <si>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</si>
  <si>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</si>
  <si>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</si>
  <si>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</si>
  <si>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</si>
  <si>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</si>
  <si>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</si>
  <si>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</si>
  <si>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</si>
  <si>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</si>
  <si>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</si>
  <si>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</si>
  <si>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</si>
  <si>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</si>
  <si>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</si>
  <si>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</si>
  <si>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</si>
  <si>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</si>
  <si>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</si>
  <si>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</si>
  <si>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</si>
  <si>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</si>
  <si>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</si>
  <si>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</si>
  <si>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</si>
  <si>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</si>
  <si>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</si>
  <si>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</si>
  <si>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</si>
  <si>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</si>
  <si>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</si>
  <si>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</si>
  <si>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</si>
  <si>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</si>
  <si>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</si>
  <si>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</si>
  <si>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</si>
  <si>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</si>
  <si>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</si>
  <si>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</si>
  <si>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</si>
  <si>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</si>
  <si>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</si>
  <si>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</si>
  <si>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</si>
  <si>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</si>
  <si>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</si>
  <si>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</si>
  <si>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</si>
  <si>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</si>
  <si>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</si>
  <si>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</si>
  <si>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</si>
  <si>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</si>
  <si>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</si>
  <si>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</si>
  <si>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</si>
  <si>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</si>
  <si>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</si>
  <si>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</si>
  <si>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</si>
  <si>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</si>
  <si>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</si>
  <si>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</si>
  <si>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</si>
  <si>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</si>
  <si>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</si>
  <si>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</si>
  <si>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</si>
  <si>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</si>
  <si>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</si>
  <si>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</si>
  <si>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</si>
  <si>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</si>
  <si>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</si>
  <si>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</si>
  <si>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</si>
  <si>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</si>
  <si>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</si>
  <si>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</si>
  <si>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</si>
  <si>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</si>
  <si>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</si>
  <si>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</si>
  <si>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</si>
  <si>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</si>
  <si>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</si>
  <si>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</si>
  <si>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</si>
  <si>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</si>
  <si>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</si>
  <si>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</si>
  <si>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</si>
  <si>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</si>
  <si>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</si>
  <si>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</si>
  <si>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</si>
  <si>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</si>
  <si>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</si>
  <si>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</si>
  <si>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</si>
  <si>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</si>
  <si>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</si>
  <si>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</si>
  <si>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</si>
  <si>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</si>
  <si>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</si>
  <si>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</si>
  <si>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</si>
  <si>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</si>
  <si>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</si>
  <si>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</si>
  <si>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</si>
  <si>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</si>
  <si>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</si>
  <si>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</si>
  <si>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</si>
  <si>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</si>
  <si>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</si>
  <si>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</si>
  <si>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</si>
  <si>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</si>
  <si>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</si>
  <si>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</si>
  <si>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</si>
  <si>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</si>
  <si>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</si>
  <si>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</si>
  <si>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</si>
  <si>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</si>
  <si>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</si>
  <si>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</si>
  <si>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</si>
  <si>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</si>
  <si>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</si>
  <si>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</si>
  <si>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</si>
  <si>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</si>
  <si>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</si>
  <si>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</si>
  <si>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</si>
  <si>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</si>
  <si>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</si>
  <si>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</si>
  <si>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</si>
  <si>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</si>
  <si>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</si>
  <si>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</si>
  <si>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</si>
  <si>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</si>
  <si>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</si>
  <si>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</si>
  <si>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</si>
  <si>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</si>
  <si>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</si>
  <si>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</si>
  <si>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</si>
  <si>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</si>
  <si>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</si>
  <si>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</si>
  <si>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</si>
  <si>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</si>
  <si>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</si>
  <si>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</si>
  <si>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</si>
  <si>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</si>
  <si>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</si>
  <si>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</si>
  <si>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</si>
  <si>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</si>
  <si>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</si>
  <si>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</si>
  <si>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</si>
  <si>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</si>
  <si>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</si>
  <si>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</si>
  <si>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</si>
  <si>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</si>
  <si>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</si>
  <si>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</si>
  <si>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</si>
  <si>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</si>
  <si>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</si>
  <si>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</si>
  <si>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</si>
  <si>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</si>
  <si>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</si>
  <si>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</si>
  <si>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</si>
  <si>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</si>
  <si>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</si>
  <si>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</si>
  <si>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</si>
  <si>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</si>
  <si>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</si>
  <si>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</si>
  <si>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</si>
  <si>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</si>
  <si>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</si>
  <si>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</si>
  <si>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</si>
  <si>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</si>
  <si>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</si>
  <si>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</si>
  <si>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</si>
  <si>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</si>
  <si>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</si>
  <si>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</si>
  <si>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</si>
  <si>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</si>
  <si>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</si>
  <si>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</si>
  <si>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</si>
  <si>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</si>
  <si>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</si>
  <si>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</si>
  <si>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</si>
  <si>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</si>
  <si>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</si>
  <si>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</si>
  <si>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</si>
  <si>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</si>
  <si>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</si>
  <si>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</si>
  <si>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</si>
  <si>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</si>
  <si>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</si>
  <si>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</si>
  <si>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</si>
  <si>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</si>
  <si>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</si>
  <si>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</si>
  <si>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</si>
  <si>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</si>
  <si>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</si>
  <si>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</si>
  <si>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</si>
  <si>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</si>
  <si>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</si>
  <si>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</si>
  <si>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</si>
  <si>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</si>
  <si>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</si>
  <si>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</si>
  <si>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</si>
  <si>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</si>
  <si>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</si>
  <si>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</si>
  <si>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</si>
  <si>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</si>
  <si>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</si>
  <si>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</si>
  <si>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</si>
  <si>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</si>
  <si>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</si>
  <si>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</si>
  <si>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</si>
  <si>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</si>
  <si>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</si>
  <si>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</si>
  <si>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</si>
  <si>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</si>
  <si>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</si>
  <si>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</si>
  <si>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</si>
  <si>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</si>
  <si>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</si>
  <si>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</si>
  <si>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</si>
  <si>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</si>
  <si>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</si>
  <si>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</si>
  <si>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</si>
  <si>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</si>
  <si>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</si>
  <si>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</si>
  <si>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</si>
  <si>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</si>
  <si>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</si>
  <si>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</si>
  <si>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</si>
  <si>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</si>
  <si>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</si>
  <si>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</si>
  <si>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</si>
  <si>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</si>
  <si>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</si>
  <si>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</si>
  <si>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</si>
  <si>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</si>
  <si>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</si>
  <si>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</si>
  <si>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</si>
  <si>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</si>
  <si>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</si>
  <si>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</si>
  <si>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</si>
  <si>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</si>
  <si>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</si>
  <si>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</si>
  <si>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</si>
  <si>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</si>
  <si>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</si>
  <si>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</si>
  <si>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</si>
  <si>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</si>
  <si>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</si>
  <si>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</si>
  <si>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</si>
  <si>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</si>
  <si>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</si>
  <si>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</si>
  <si>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</si>
  <si>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</si>
  <si>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</si>
  <si>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</si>
  <si>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</si>
  <si>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</si>
  <si>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</si>
  <si>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</si>
  <si>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</si>
  <si>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</si>
  <si>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</si>
  <si>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</si>
  <si>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</si>
  <si>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</si>
  <si>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</si>
  <si>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</si>
  <si>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</si>
  <si>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</si>
  <si>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</si>
  <si>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</si>
  <si>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</si>
  <si>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</si>
  <si>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</si>
  <si>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</si>
  <si>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</si>
  <si>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</si>
  <si>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</si>
  <si>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</si>
  <si>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</si>
  <si>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</si>
  <si>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</si>
  <si>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</si>
  <si>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</si>
  <si>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</si>
  <si>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</si>
  <si>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</si>
  <si>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</si>
  <si>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</si>
  <si>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</si>
  <si>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</si>
  <si>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</si>
  <si>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</si>
  <si>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</si>
  <si>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</si>
  <si>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</si>
  <si>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</si>
  <si>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</si>
  <si>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</si>
  <si>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</si>
  <si>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</si>
  <si>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</si>
  <si>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</si>
  <si>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</si>
  <si>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</si>
  <si>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</si>
  <si>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</si>
  <si>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</si>
  <si>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</si>
  <si>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</si>
  <si>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</si>
  <si>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</si>
  <si>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</si>
  <si>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</si>
  <si>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</si>
  <si>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</si>
  <si>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</si>
  <si>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</si>
  <si>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</si>
  <si>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</si>
  <si>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</si>
  <si>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</si>
  <si>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</si>
  <si>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</si>
  <si>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</si>
  <si>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</si>
  <si>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</si>
  <si>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</si>
  <si>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</si>
  <si>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</si>
  <si>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</si>
  <si>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</si>
  <si>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</si>
  <si>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</si>
  <si>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</si>
  <si>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</si>
  <si>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</si>
  <si>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</si>
  <si>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</si>
  <si>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</si>
  <si>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</si>
  <si>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</si>
  <si>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</si>
  <si>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</si>
  <si>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</si>
  <si>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</si>
  <si>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</si>
  <si>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</si>
  <si>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</si>
  <si>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</si>
  <si>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</si>
  <si>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</si>
  <si>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</si>
  <si>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</si>
  <si>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</si>
  <si>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</si>
  <si>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</si>
  <si>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</si>
  <si>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</si>
  <si>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</si>
  <si>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</si>
  <si>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</si>
  <si>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</si>
  <si>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</si>
  <si>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</si>
  <si>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</si>
  <si>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</si>
  <si>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</si>
  <si>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</si>
  <si>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</si>
  <si>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</si>
  <si>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</si>
  <si>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</si>
  <si>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</si>
  <si>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</si>
  <si>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</si>
  <si>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</si>
  <si>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</si>
  <si>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</si>
  <si>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</si>
  <si>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</si>
  <si>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</si>
  <si>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</si>
  <si>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</si>
  <si>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</si>
  <si>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</si>
  <si>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</si>
  <si>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</si>
  <si>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</si>
  <si>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</si>
  <si>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</si>
  <si>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</si>
  <si>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</si>
  <si>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</si>
  <si>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</si>
  <si>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</si>
  <si>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</si>
  <si>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</si>
  <si>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</si>
  <si>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</si>
  <si>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</si>
  <si>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</si>
  <si>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</si>
  <si>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</si>
  <si>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</si>
  <si>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</si>
  <si>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</si>
  <si>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</si>
  <si>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</si>
  <si>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</si>
  <si>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</si>
  <si>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</si>
  <si>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</si>
  <si>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</si>
  <si>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</si>
  <si>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</si>
  <si>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</si>
  <si>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</si>
  <si>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</si>
  <si>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</si>
  <si>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</si>
  <si>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</si>
  <si>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</si>
  <si>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</si>
  <si>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</si>
  <si>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</si>
  <si>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</si>
  <si>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</si>
  <si>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</si>
  <si>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</si>
  <si>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</si>
  <si>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</si>
  <si>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</si>
  <si>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</si>
  <si>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</si>
  <si>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</si>
  <si>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</si>
  <si>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</si>
  <si>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</si>
  <si>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</si>
  <si>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</si>
  <si>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</si>
  <si>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</si>
  <si>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</si>
  <si>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</si>
  <si>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</si>
  <si>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</si>
  <si>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</si>
  <si>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</si>
  <si>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</si>
  <si>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</si>
  <si>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</si>
  <si>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</si>
  <si>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</si>
  <si>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</si>
  <si>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</si>
  <si>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</si>
  <si>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</si>
  <si>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</si>
  <si>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</si>
  <si>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</si>
  <si>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</si>
  <si>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</si>
  <si>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</si>
  <si>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</si>
  <si>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</si>
  <si>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</si>
  <si>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</si>
  <si>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</si>
  <si>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</si>
  <si>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</si>
  <si>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</si>
  <si>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</si>
  <si>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</si>
  <si>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</si>
  <si>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</si>
  <si>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</si>
  <si>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</si>
  <si>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</si>
  <si>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</si>
  <si>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</si>
  <si>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</si>
  <si>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</si>
  <si>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</si>
  <si>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</si>
  <si>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</si>
  <si>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</si>
  <si>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</si>
  <si>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</si>
  <si>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</si>
  <si>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</si>
  <si>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</si>
  <si>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</si>
  <si>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</si>
  <si>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</si>
  <si>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</si>
  <si>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</si>
  <si>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</si>
  <si>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</si>
  <si>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</si>
  <si>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</si>
  <si>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</si>
  <si>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</si>
  <si>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</si>
  <si>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</si>
  <si>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</si>
  <si>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</si>
  <si>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</si>
  <si>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</si>
  <si>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</si>
  <si>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</si>
  <si>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</si>
  <si>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</si>
  <si>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</si>
  <si>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</si>
  <si>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</si>
  <si>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</si>
  <si>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</si>
  <si>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</si>
  <si>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</si>
  <si>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</si>
  <si>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</si>
  <si>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</si>
  <si>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</si>
  <si>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</si>
  <si>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</si>
  <si>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</si>
  <si>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</si>
  <si>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</si>
  <si>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</si>
  <si>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</si>
  <si>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</si>
  <si>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</si>
  <si>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</si>
  <si>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</si>
  <si>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</si>
  <si>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</si>
  <si>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</si>
  <si>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</si>
  <si>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</si>
  <si>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</si>
  <si>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</si>
  <si>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</si>
  <si>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</si>
  <si>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</si>
  <si>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</si>
  <si>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</si>
  <si>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</si>
  <si>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</si>
  <si>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</si>
  <si>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</si>
  <si>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</si>
  <si>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</si>
  <si>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</si>
  <si>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</si>
  <si>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</si>
  <si>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</si>
  <si>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</si>
  <si>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</si>
  <si>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</si>
  <si>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</si>
  <si>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</si>
  <si>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</si>
  <si>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</si>
  <si>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</si>
  <si>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</si>
  <si>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</si>
  <si>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</si>
  <si>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</si>
  <si>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</si>
  <si>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</si>
  <si>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</si>
  <si>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</si>
  <si>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</si>
  <si>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</si>
  <si>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</si>
  <si>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</si>
  <si>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</si>
  <si>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</si>
  <si>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</si>
  <si>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</si>
  <si>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</si>
  <si>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</si>
  <si>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</si>
  <si>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</si>
  <si>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</si>
  <si>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</si>
  <si>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</si>
  <si>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</si>
  <si>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</si>
  <si>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</si>
  <si>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</si>
  <si>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</si>
  <si>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</si>
  <si>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</si>
  <si>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</si>
  <si>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</si>
  <si>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</si>
  <si>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</si>
  <si>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</si>
  <si>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</si>
  <si>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</si>
  <si>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</si>
  <si>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</si>
  <si>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</si>
  <si>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</si>
  <si>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</si>
  <si>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</si>
  <si>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</si>
  <si>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</si>
  <si>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</si>
  <si>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</si>
  <si>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</si>
  <si>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</si>
  <si>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</si>
  <si>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</si>
  <si>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</si>
  <si>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</si>
  <si>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</si>
  <si>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</si>
  <si>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</si>
  <si>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</si>
  <si>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</si>
  <si>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</si>
  <si>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</si>
  <si>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</si>
  <si>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</si>
  <si>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</si>
  <si>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</si>
  <si>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</si>
  <si>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</si>
  <si>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</si>
  <si>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</si>
  <si>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</si>
  <si>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</si>
  <si>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</si>
  <si>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</si>
  <si>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</si>
  <si>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</si>
  <si>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</si>
  <si>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</si>
  <si>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</si>
  <si>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</si>
  <si>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</si>
  <si>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</si>
  <si>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</si>
  <si>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</si>
  <si>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</si>
  <si>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</si>
  <si>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</si>
  <si>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</si>
  <si>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</si>
  <si>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</si>
  <si>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</si>
  <si>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</si>
  <si>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</si>
  <si>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</si>
  <si>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</si>
  <si>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</si>
  <si>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</si>
  <si>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</si>
  <si>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</si>
  <si>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</si>
  <si>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</si>
  <si>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</si>
  <si>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</si>
  <si>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</si>
  <si>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</si>
  <si>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</si>
  <si>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</si>
  <si>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</si>
  <si>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</si>
  <si>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</si>
  <si>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</si>
  <si>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</si>
  <si>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</si>
  <si>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</si>
  <si>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</si>
  <si>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</si>
  <si>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</si>
  <si>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</si>
  <si>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</si>
  <si>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</si>
  <si>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</si>
  <si>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</si>
  <si>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</si>
  <si>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</si>
  <si>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</si>
  <si>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</si>
  <si>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</si>
  <si>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</si>
  <si>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</si>
  <si>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</si>
  <si>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</si>
  <si>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</si>
  <si>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</si>
  <si>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</si>
  <si>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</si>
  <si>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</si>
  <si>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</si>
  <si>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</si>
  <si>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</si>
  <si>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</si>
  <si>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</si>
  <si>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</si>
  <si>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</si>
  <si>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</si>
  <si>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</si>
  <si>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</si>
  <si>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</si>
  <si>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</si>
  <si>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</si>
  <si>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</si>
  <si>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</si>
  <si>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</si>
  <si>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</si>
  <si>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</si>
  <si>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</si>
  <si>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</si>
  <si>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</si>
  <si>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</si>
  <si>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</si>
  <si>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</si>
  <si>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</si>
  <si>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</si>
  <si>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</si>
  <si>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</si>
  <si>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</si>
  <si>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</si>
  <si>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</si>
  <si>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</si>
  <si>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</si>
  <si>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</si>
  <si>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</si>
  <si>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</si>
  <si>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</si>
  <si>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</si>
  <si>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</si>
  <si>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</si>
  <si>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</si>
  <si>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</si>
  <si>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</si>
  <si>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</si>
  <si>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</si>
  <si>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</si>
  <si>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</si>
  <si>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</si>
  <si>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</si>
  <si>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</si>
  <si>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</si>
  <si>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</si>
  <si>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</si>
  <si>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</si>
  <si>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</si>
  <si>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</si>
  <si>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</si>
  <si>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</si>
  <si>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</si>
  <si>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</si>
  <si>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</si>
  <si>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</si>
  <si>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</si>
  <si>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</si>
  <si>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</si>
  <si>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</si>
  <si>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</si>
  <si>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</si>
  <si>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</si>
  <si>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</si>
  <si>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</si>
  <si>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</si>
  <si>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</si>
  <si>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</si>
  <si>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</si>
  <si>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</si>
  <si>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</si>
  <si>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</si>
  <si>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</si>
  <si>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</si>
  <si>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</si>
  <si>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</si>
  <si>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</si>
  <si>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</si>
  <si>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</si>
  <si>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</si>
  <si>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</si>
  <si>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</si>
  <si>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</si>
  <si>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</si>
  <si>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</si>
  <si>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</si>
  <si>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</si>
  <si>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</si>
  <si>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</si>
  <si>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</si>
  <si>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</si>
  <si>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</si>
  <si>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</si>
  <si>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</si>
  <si>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</si>
  <si>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</si>
  <si>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</si>
  <si>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</si>
  <si>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</si>
  <si>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</si>
  <si>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</si>
  <si>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</si>
  <si>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</si>
  <si>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</si>
  <si>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</si>
  <si>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</si>
  <si>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</si>
  <si>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</si>
  <si>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</si>
  <si>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</si>
  <si>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</si>
  <si>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</si>
  <si>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</si>
  <si>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</si>
  <si>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</si>
  <si>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</si>
  <si>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</si>
  <si>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</si>
  <si>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</si>
  <si>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</si>
  <si>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</si>
  <si>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</si>
  <si>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</si>
  <si>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</si>
  <si>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</si>
  <si>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</si>
  <si>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</si>
  <si>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</si>
  <si>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</si>
  <si>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</si>
  <si>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</si>
  <si>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</si>
  <si>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</si>
  <si>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</si>
  <si>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</si>
  <si>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</si>
  <si>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</si>
  <si>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</si>
  <si>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</si>
  <si>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</si>
  <si>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</si>
  <si>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</si>
  <si>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</si>
  <si>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</si>
  <si>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</si>
  <si>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</si>
  <si>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</si>
  <si>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</si>
  <si>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</si>
  <si>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</si>
  <si>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</si>
  <si>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</si>
  <si>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</si>
  <si>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</si>
  <si>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</si>
  <si>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</si>
  <si>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</si>
  <si>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</si>
  <si>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</si>
  <si>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</si>
  <si>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</si>
  <si>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</si>
  <si>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</si>
  <si>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</si>
  <si>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</si>
  <si>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</si>
  <si>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</si>
  <si>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</si>
  <si>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</si>
  <si>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</si>
  <si>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</si>
  <si>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</si>
  <si>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</si>
  <si>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</si>
  <si>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</si>
  <si>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</si>
  <si>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</si>
  <si>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</si>
  <si>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</si>
  <si>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</si>
  <si>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</si>
  <si>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</si>
  <si>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</si>
  <si>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</si>
  <si>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</si>
  <si>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</si>
  <si>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</si>
  <si>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</si>
  <si>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</si>
  <si>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</si>
  <si>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</si>
  <si>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</si>
  <si>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</si>
  <si>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</si>
  <si>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</si>
  <si>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</si>
  <si>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</si>
  <si>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</si>
  <si>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</si>
  <si>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</si>
  <si>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</si>
  <si>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</si>
  <si>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</si>
  <si>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</si>
  <si>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</si>
  <si>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</si>
  <si>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</si>
  <si>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</si>
  <si>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</si>
  <si>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</si>
  <si>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</si>
  <si>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</si>
  <si>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</si>
  <si>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</si>
  <si>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</si>
  <si>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</si>
  <si>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</si>
  <si>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</si>
  <si>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</si>
  <si>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</si>
  <si>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</si>
  <si>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</si>
  <si>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</si>
  <si>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</si>
  <si>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</si>
  <si>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</si>
  <si>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</si>
  <si>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</si>
  <si>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</si>
  <si>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</si>
  <si>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</si>
  <si>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</si>
  <si>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</si>
  <si>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</si>
  <si>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</si>
  <si>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</si>
  <si>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</si>
  <si>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</si>
  <si>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</si>
  <si>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</si>
  <si>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</si>
  <si>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</si>
  <si>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</si>
  <si>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</si>
  <si>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</si>
  <si>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</si>
  <si>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</si>
  <si>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</si>
  <si>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</si>
  <si>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</si>
  <si>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</si>
  <si>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</si>
  <si>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</si>
  <si>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</si>
  <si>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</si>
  <si>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</si>
  <si>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</si>
  <si>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</si>
  <si>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</si>
  <si>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</si>
  <si>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</si>
  <si>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</si>
  <si>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</si>
  <si>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</si>
  <si>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</si>
  <si>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</si>
  <si>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</si>
  <si>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</si>
  <si>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</si>
  <si>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</si>
  <si>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</si>
  <si>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</si>
  <si>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</si>
  <si>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</si>
  <si>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</si>
  <si>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</si>
  <si>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</si>
  <si>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</si>
  <si>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</si>
  <si>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</si>
  <si>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</si>
  <si>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</si>
  <si>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</si>
  <si>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</si>
  <si>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</si>
  <si>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</si>
  <si>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</si>
  <si>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</si>
  <si>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</si>
  <si>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</si>
  <si>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</si>
  <si>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</si>
  <si>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</si>
  <si>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</si>
  <si>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</si>
  <si>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</si>
  <si>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</si>
  <si>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</si>
  <si>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</si>
  <si>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</si>
  <si>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</si>
  <si>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</si>
  <si>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</si>
  <si>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</si>
  <si>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</si>
  <si>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</si>
  <si>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</si>
  <si>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</si>
  <si>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</si>
  <si>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</si>
  <si>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</si>
  <si>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</si>
  <si>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</si>
  <si>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</si>
  <si>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</si>
  <si>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</si>
  <si>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</si>
  <si>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</si>
  <si>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</si>
  <si>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</si>
  <si>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</si>
  <si>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</si>
  <si>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</si>
  <si>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</si>
  <si>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</si>
  <si>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</si>
  <si>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</si>
  <si>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</si>
  <si>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</si>
  <si>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</si>
  <si>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</si>
  <si>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</si>
  <si>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</si>
  <si>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</si>
  <si>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</si>
  <si>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</si>
  <si>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</si>
  <si>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</si>
  <si>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</si>
  <si>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</si>
  <si>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</si>
  <si>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</si>
  <si>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</si>
  <si>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</si>
  <si>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</si>
  <si>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</si>
  <si>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</si>
  <si>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</si>
  <si>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</si>
  <si>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</si>
  <si>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</si>
  <si>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</si>
  <si>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</si>
  <si>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</si>
  <si>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</si>
  <si>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</si>
  <si>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</si>
  <si>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</si>
  <si>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</si>
  <si>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</si>
  <si>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</si>
  <si>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</si>
  <si>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</si>
  <si>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</si>
  <si>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</si>
  <si>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</si>
  <si>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</si>
  <si>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</si>
  <si>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</si>
  <si>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</si>
  <si>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</si>
  <si>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</si>
  <si>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</si>
  <si>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</si>
  <si>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</si>
  <si>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</si>
  <si>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</si>
  <si>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</si>
  <si>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</si>
  <si>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</si>
  <si>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</si>
  <si>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</si>
  <si>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</si>
  <si>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</si>
  <si>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</si>
  <si>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</si>
  <si>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</si>
  <si>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</si>
  <si>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</si>
  <si>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</si>
  <si>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</si>
  <si>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</si>
  <si>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</si>
  <si>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</si>
  <si>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</si>
  <si>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</si>
  <si>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</si>
  <si>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</si>
  <si>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</si>
  <si>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</si>
  <si>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</si>
  <si>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</si>
  <si>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</si>
  <si>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</si>
  <si>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</si>
  <si>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</si>
  <si>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</si>
  <si>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</si>
  <si>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</si>
  <si>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</si>
  <si>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</si>
  <si>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</si>
  <si>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</si>
  <si>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</si>
  <si>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</si>
  <si>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</si>
  <si>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</si>
  <si>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</si>
  <si>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</si>
  <si>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</si>
  <si>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</si>
  <si>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</si>
  <si>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</si>
  <si>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</si>
  <si>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</si>
  <si>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</si>
  <si>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</si>
  <si>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</si>
  <si>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</si>
  <si>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</si>
  <si>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</si>
  <si>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</si>
  <si>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</si>
  <si>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</si>
  <si>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</si>
  <si>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</si>
  <si>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</si>
  <si>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</si>
  <si>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</si>
  <si>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</si>
  <si>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</si>
  <si>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</si>
  <si>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</si>
  <si>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</si>
  <si>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</si>
  <si>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</si>
  <si>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</si>
  <si>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</si>
  <si>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</si>
  <si>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</si>
  <si>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</si>
  <si>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</si>
  <si>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</si>
  <si>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</si>
  <si>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</si>
  <si>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</si>
  <si>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</si>
  <si>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</si>
  <si>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</si>
  <si>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</si>
  <si>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</si>
  <si>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</si>
  <si>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</si>
  <si>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</si>
  <si>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</si>
  <si>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</si>
  <si>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</si>
  <si>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</si>
  <si>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</si>
  <si>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</si>
  <si>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</si>
  <si>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</si>
  <si>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</si>
  <si>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</si>
  <si>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</si>
  <si>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</si>
  <si>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</si>
  <si>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</si>
  <si>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</si>
  <si>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</si>
  <si>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</si>
  <si>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</si>
  <si>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</si>
  <si>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</si>
  <si>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</si>
  <si>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</si>
  <si>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</si>
  <si>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</si>
  <si>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</si>
  <si>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</si>
  <si>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</si>
  <si>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</si>
  <si>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</si>
  <si>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</si>
  <si>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</si>
  <si>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</si>
  <si>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</si>
  <si>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</si>
  <si>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</si>
  <si>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</si>
  <si>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</si>
  <si>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</si>
  <si>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</si>
  <si>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</si>
  <si>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</si>
  <si>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</si>
  <si>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</si>
  <si>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</si>
  <si>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</si>
  <si>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</si>
  <si>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</si>
  <si>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</si>
  <si>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</si>
  <si>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</si>
  <si>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</si>
  <si>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</si>
  <si>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</si>
  <si>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</si>
  <si>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</si>
  <si>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</si>
  <si>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</si>
  <si>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</si>
  <si>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</si>
  <si>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</si>
  <si>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</si>
  <si>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</si>
  <si>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</si>
  <si>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</si>
  <si>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</si>
  <si>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</si>
  <si>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</si>
  <si>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</si>
  <si>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</si>
  <si>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</si>
  <si>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</si>
  <si>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</si>
  <si>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</si>
  <si>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</si>
  <si>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</si>
  <si>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</si>
  <si>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</si>
  <si>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</si>
  <si>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</si>
  <si>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</si>
  <si>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</si>
  <si>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</si>
  <si>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</si>
  <si>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</si>
  <si>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</si>
  <si>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</si>
  <si>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</si>
  <si>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</si>
  <si>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</si>
  <si>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</si>
  <si>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</si>
  <si>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</si>
  <si>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</si>
  <si>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</si>
  <si>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</si>
  <si>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</si>
  <si>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</si>
  <si>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</si>
  <si>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</si>
  <si>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</si>
  <si>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</si>
  <si>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</si>
  <si>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</si>
  <si>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</si>
  <si>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</si>
  <si>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</si>
  <si>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</si>
  <si>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</si>
  <si>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</si>
  <si>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</si>
  <si>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</si>
  <si>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</si>
  <si>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</si>
  <si>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</si>
  <si>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</si>
  <si>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</si>
  <si>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</si>
  <si>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</si>
  <si>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</si>
  <si>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</si>
  <si>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</si>
  <si>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</si>
  <si>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</si>
  <si>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</si>
  <si>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</si>
  <si>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</si>
  <si>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</si>
  <si>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</si>
  <si>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</si>
  <si>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</si>
  <si>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</si>
  <si>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</si>
  <si>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</si>
  <si>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</si>
  <si>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</si>
  <si>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</si>
  <si>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</si>
  <si>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</si>
  <si>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</si>
  <si>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</si>
  <si>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</si>
  <si>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</si>
  <si>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</si>
  <si>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</si>
  <si>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</si>
  <si>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</si>
  <si>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</si>
  <si>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</si>
  <si>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</si>
  <si>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</si>
  <si>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</si>
  <si>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</si>
  <si>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</si>
  <si>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</si>
  <si>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</si>
  <si>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</si>
  <si>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</si>
  <si>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</si>
  <si>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</si>
  <si>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</si>
  <si>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</si>
  <si>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</si>
  <si>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</si>
  <si>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</si>
  <si>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</si>
  <si>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</si>
  <si>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</si>
  <si>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</si>
  <si>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</si>
  <si>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</si>
  <si>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</si>
  <si>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</si>
  <si>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</si>
  <si>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</si>
  <si>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</si>
  <si>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</si>
  <si>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</si>
  <si>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</si>
  <si>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</si>
  <si>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</si>
  <si>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</si>
  <si>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</si>
  <si>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</si>
  <si>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</si>
  <si>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</si>
  <si>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</si>
  <si>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</si>
  <si>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</si>
  <si>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</si>
  <si>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</si>
  <si>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</si>
  <si>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</si>
  <si>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</si>
  <si>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</si>
  <si>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</si>
  <si>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</si>
  <si>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</si>
  <si>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</si>
  <si>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</si>
  <si>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</si>
  <si>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</si>
  <si>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</si>
  <si>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</si>
  <si>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</si>
  <si>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</si>
  <si>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</si>
  <si>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</si>
  <si>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</si>
  <si>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</si>
  <si>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</si>
  <si>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</si>
  <si>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</si>
  <si>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</si>
  <si>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</si>
  <si>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</si>
  <si>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</si>
  <si>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</si>
  <si>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</si>
  <si>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</si>
  <si>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</si>
  <si>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</si>
  <si>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</si>
  <si>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</si>
  <si>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</si>
  <si>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</si>
  <si>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</si>
  <si>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</si>
  <si>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</si>
  <si>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</si>
  <si>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</si>
  <si>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</si>
  <si>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</si>
  <si>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</si>
  <si>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</si>
  <si>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</si>
  <si>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</si>
  <si>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</si>
  <si>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</si>
  <si>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</si>
  <si>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</si>
  <si>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</si>
  <si>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</si>
  <si>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</si>
  <si>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</si>
  <si>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</si>
  <si>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</si>
  <si>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</si>
  <si>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</si>
  <si>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</si>
  <si>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</si>
  <si>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</si>
  <si>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</si>
  <si>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</si>
  <si>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</si>
  <si>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</si>
  <si>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</si>
  <si>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</si>
  <si>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</si>
  <si>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</si>
  <si>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</si>
  <si>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</si>
  <si>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</si>
  <si>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</si>
  <si>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</si>
  <si>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</si>
  <si>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</si>
  <si>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</si>
  <si>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</si>
  <si>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</si>
  <si>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</si>
  <si>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</si>
  <si>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</si>
  <si>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</si>
  <si>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</si>
  <si>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</si>
  <si>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</si>
  <si>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</si>
  <si>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</si>
  <si>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</si>
  <si>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</si>
  <si>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</si>
  <si>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</si>
  <si>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</si>
  <si>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</si>
  <si>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</si>
  <si>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</si>
  <si>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</si>
  <si>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</si>
  <si>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</si>
  <si>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</si>
  <si>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</si>
  <si>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</si>
  <si>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</si>
  <si>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</si>
  <si>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</si>
  <si>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</si>
  <si>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</si>
  <si>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</si>
  <si>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</si>
  <si>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</si>
  <si>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</si>
  <si>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</si>
  <si>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</si>
  <si>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</si>
  <si>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</si>
  <si>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</si>
  <si>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</si>
  <si>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</si>
  <si>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</si>
  <si>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</si>
  <si>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</si>
  <si>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</si>
  <si>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</si>
  <si>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</si>
  <si>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</si>
  <si>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</si>
  <si>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</si>
  <si>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</si>
  <si>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</si>
  <si>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</si>
  <si>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</si>
  <si>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</si>
  <si>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</si>
  <si>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</si>
  <si>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</si>
  <si>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</si>
  <si>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</si>
  <si>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</si>
  <si>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</si>
  <si>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</si>
  <si>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</si>
  <si>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</si>
  <si>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</si>
  <si>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</si>
  <si>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</si>
  <si>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</si>
  <si>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</si>
  <si>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</si>
  <si>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</si>
  <si>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</si>
  <si>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</si>
  <si>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</si>
  <si>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</si>
  <si>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</si>
  <si>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</si>
  <si>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</si>
  <si>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</si>
  <si>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</si>
  <si>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</si>
  <si>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</si>
  <si>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</si>
  <si>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</si>
  <si>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</si>
  <si>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</si>
  <si>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</si>
  <si>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</si>
  <si>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</si>
  <si>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</si>
  <si>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</si>
  <si>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</si>
  <si>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</si>
  <si>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</si>
  <si>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</si>
  <si>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</si>
  <si>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</si>
  <si>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</si>
  <si>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</si>
  <si>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</si>
  <si>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</si>
  <si>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</si>
  <si>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</si>
  <si>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</si>
  <si>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</si>
  <si>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</si>
  <si>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</si>
  <si>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</si>
  <si>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</si>
  <si>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</si>
  <si>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</si>
  <si>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</si>
  <si>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</si>
  <si>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</si>
  <si>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</si>
  <si>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</si>
  <si>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</si>
  <si>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</si>
  <si>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</si>
  <si>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</si>
  <si>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</si>
  <si>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</si>
  <si>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</si>
  <si>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</si>
  <si>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</si>
  <si>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</si>
  <si>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</si>
  <si>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</si>
  <si>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</si>
  <si>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</si>
  <si>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</si>
  <si>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</si>
  <si>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</si>
  <si>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</si>
  <si>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</si>
  <si>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</si>
  <si>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</si>
  <si>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</si>
  <si>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</si>
  <si>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</si>
  <si>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</si>
  <si>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</si>
  <si>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</si>
  <si>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</si>
  <si>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</si>
  <si>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</si>
  <si>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</si>
  <si>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</si>
  <si>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</si>
  <si>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</si>
  <si>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</si>
  <si>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</si>
  <si>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</si>
  <si>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</si>
  <si>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</si>
  <si>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</si>
  <si>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</si>
  <si>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</si>
  <si>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</si>
  <si>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</si>
  <si>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</si>
  <si>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</si>
  <si>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</si>
  <si>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</si>
  <si>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</si>
  <si>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</si>
  <si>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</si>
  <si>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</si>
  <si>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</si>
  <si>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</si>
  <si>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</si>
  <si>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</si>
  <si>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</si>
  <si>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</si>
  <si>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</si>
  <si>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</si>
  <si>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</si>
  <si>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</si>
  <si>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</si>
  <si>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</si>
  <si>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</si>
  <si>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</si>
  <si>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</si>
  <si>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</si>
  <si>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</si>
  <si>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</si>
  <si>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</si>
  <si>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</si>
  <si>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</si>
  <si>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</si>
  <si>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</si>
  <si>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</si>
  <si>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</si>
  <si>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</si>
  <si>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</si>
  <si>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</si>
  <si>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</si>
  <si>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</si>
  <si>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</si>
  <si>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</si>
  <si>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</si>
  <si>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</si>
  <si>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</si>
  <si>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</si>
  <si>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</si>
  <si>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</si>
  <si>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</si>
  <si>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</si>
  <si>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</si>
  <si>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</si>
  <si>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</si>
  <si>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</si>
  <si>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</si>
  <si>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</si>
  <si>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</si>
  <si>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</si>
  <si>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</si>
  <si>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</si>
  <si>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</si>
  <si>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</si>
  <si>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</si>
  <si>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</si>
  <si>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</si>
  <si>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</si>
  <si>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</si>
  <si>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</si>
  <si>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</si>
  <si>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</si>
  <si>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</si>
  <si>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</si>
  <si>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</si>
  <si>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</si>
  <si>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</si>
  <si>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</si>
  <si>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</si>
  <si>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</si>
  <si>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</si>
  <si>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</si>
  <si>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</si>
  <si>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</si>
  <si>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</si>
  <si>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</si>
  <si>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</si>
  <si>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</si>
  <si>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</si>
  <si>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</si>
  <si>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</si>
  <si>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</si>
  <si>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</si>
  <si>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</si>
  <si>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</si>
  <si>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</si>
  <si>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</si>
  <si>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</si>
  <si>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</si>
  <si>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</si>
  <si>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</si>
  <si>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</si>
  <si>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</si>
  <si>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</si>
  <si>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</si>
  <si>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</si>
  <si>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</si>
  <si>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</si>
  <si>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</si>
  <si>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</si>
  <si>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</si>
  <si>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</si>
  <si>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</si>
  <si>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</si>
  <si>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</si>
  <si>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</si>
  <si>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</si>
  <si>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</si>
  <si>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</si>
  <si>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</si>
  <si>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</si>
  <si>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</si>
  <si>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</si>
  <si>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</si>
  <si>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</si>
  <si>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</si>
  <si>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</si>
  <si>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</si>
  <si>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</si>
  <si>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</si>
  <si>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</si>
  <si>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</si>
  <si>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</si>
  <si>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</si>
  <si>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</si>
  <si>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</si>
  <si>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</si>
  <si>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</si>
  <si>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</si>
  <si>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</si>
  <si>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</si>
  <si>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</si>
  <si>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</si>
  <si>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</si>
  <si>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</si>
  <si>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</si>
  <si>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</si>
  <si>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</si>
  <si>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</si>
  <si>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</si>
  <si>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</si>
  <si>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</si>
  <si>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</si>
  <si>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</si>
  <si>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</si>
  <si>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</si>
  <si>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</si>
  <si>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</si>
  <si>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</si>
  <si>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</si>
  <si>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</si>
  <si>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</si>
  <si>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</si>
  <si>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</si>
  <si>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</si>
  <si>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</si>
  <si>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</si>
  <si>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</si>
  <si>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</si>
  <si>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</si>
  <si>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</si>
  <si>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</si>
  <si>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</si>
  <si>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</si>
  <si>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</si>
  <si>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</si>
  <si>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</si>
  <si>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</si>
  <si>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</si>
  <si>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</si>
  <si>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</si>
  <si>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</si>
  <si>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</si>
  <si>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</si>
  <si>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</si>
  <si>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</si>
  <si>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</si>
  <si>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</si>
  <si>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</si>
  <si>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</si>
  <si>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</si>
  <si>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</si>
  <si>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</si>
  <si>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</si>
  <si>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</si>
  <si>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</si>
  <si>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</si>
  <si>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</si>
  <si>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</si>
  <si>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</si>
  <si>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</si>
  <si>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</si>
  <si>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</si>
  <si>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</si>
  <si>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</si>
  <si>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</si>
  <si>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</si>
  <si>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</si>
  <si>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</si>
  <si>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</si>
  <si>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</si>
  <si>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</si>
  <si>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</si>
  <si>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</si>
  <si>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</si>
  <si>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</si>
  <si>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</si>
  <si>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</si>
  <si>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</si>
  <si>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</si>
  <si>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</si>
  <si>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</si>
  <si>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</si>
  <si>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</si>
  <si>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</si>
  <si>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</si>
  <si>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</si>
  <si>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</si>
  <si>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</si>
  <si>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</si>
  <si>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</si>
  <si>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</si>
  <si>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</si>
  <si>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</si>
  <si>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</si>
  <si>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</si>
  <si>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</si>
  <si>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</si>
  <si>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</si>
  <si>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</si>
  <si>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</si>
  <si>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</si>
  <si>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</si>
  <si>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</si>
  <si>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</si>
  <si>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</si>
  <si>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</si>
  <si>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</si>
  <si>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</si>
  <si>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</si>
  <si>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</si>
  <si>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</si>
  <si>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</si>
  <si>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</si>
  <si>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</si>
  <si>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</si>
  <si>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</si>
  <si>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</si>
  <si>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</si>
  <si>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</si>
  <si>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</si>
  <si>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</si>
  <si>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</si>
  <si>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</si>
  <si>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</si>
  <si>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</si>
  <si>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</si>
  <si>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</si>
  <si>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</si>
  <si>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</si>
  <si>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</si>
  <si>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</si>
  <si>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</si>
  <si>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</si>
  <si>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</si>
  <si>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</si>
  <si>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</si>
  <si>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</si>
  <si>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</si>
  <si>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</si>
  <si>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</si>
  <si>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</si>
  <si>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</si>
  <si>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</si>
  <si>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</si>
  <si>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</si>
  <si>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</si>
  <si>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</si>
  <si>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</si>
  <si>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</si>
  <si>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</si>
  <si>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</si>
  <si>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</si>
  <si>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</si>
  <si>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</si>
  <si>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</si>
  <si>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</si>
  <si>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</si>
  <si>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</si>
  <si>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</si>
  <si>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</si>
  <si>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</si>
  <si>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</si>
  <si>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</si>
  <si>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</si>
  <si>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</si>
  <si>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</si>
  <si>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</si>
  <si>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</si>
  <si>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</si>
  <si>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</si>
  <si>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</si>
  <si>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</si>
  <si>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</si>
  <si>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</si>
  <si>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</si>
  <si>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</si>
  <si>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</si>
  <si>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</si>
  <si>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</si>
  <si>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</si>
  <si>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</si>
  <si>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</si>
  <si>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</si>
  <si>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</si>
  <si>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</si>
  <si>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</si>
  <si>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</si>
  <si>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</si>
  <si>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</si>
  <si>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</si>
  <si>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</si>
  <si>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</si>
  <si>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</si>
  <si>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</si>
  <si>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</si>
  <si>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</si>
  <si>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</si>
  <si>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</si>
  <si>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</si>
  <si>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</si>
  <si>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</si>
  <si>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</si>
  <si>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</si>
  <si>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</si>
  <si>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</si>
  <si>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</si>
  <si>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</si>
  <si>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</si>
  <si>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</si>
  <si>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</si>
  <si>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</si>
  <si>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</si>
  <si>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</si>
  <si>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</si>
  <si>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</si>
  <si>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</si>
  <si>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</si>
  <si>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</si>
  <si>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</si>
  <si>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</si>
  <si>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</si>
  <si>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</si>
  <si>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</si>
  <si>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</si>
  <si>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</si>
  <si>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</si>
  <si>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</si>
  <si>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</si>
  <si>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</si>
  <si>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</si>
  <si>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</si>
  <si>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</si>
  <si>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</si>
  <si>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</si>
  <si>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</si>
  <si>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</si>
  <si>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</si>
  <si>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</si>
  <si>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</si>
  <si>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</si>
  <si>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</si>
  <si>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</si>
  <si>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</si>
  <si>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</si>
  <si>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</si>
  <si>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</si>
  <si>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</si>
  <si>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</si>
  <si>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</si>
  <si>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</si>
  <si>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</si>
  <si>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</si>
  <si>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</si>
  <si>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</si>
  <si>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</si>
  <si>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</si>
  <si>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</si>
  <si>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</si>
  <si>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</si>
  <si>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</si>
  <si>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</si>
  <si>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</si>
  <si>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</si>
  <si>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</si>
  <si>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</si>
  <si>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</si>
  <si>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</si>
  <si>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</si>
  <si>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</si>
  <si>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</si>
  <si>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</si>
  <si>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</si>
  <si>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</si>
  <si>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</si>
  <si>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</si>
  <si>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</si>
  <si>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</si>
  <si>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</si>
  <si>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</si>
  <si>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</si>
  <si>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</si>
  <si>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</si>
  <si>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</si>
  <si>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</si>
  <si>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</si>
  <si>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</si>
  <si>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</si>
  <si>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</si>
  <si>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</si>
  <si>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</si>
  <si>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</si>
  <si>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</si>
  <si>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</si>
  <si>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</si>
  <si>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</si>
  <si>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</si>
  <si>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</si>
  <si>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</si>
  <si>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</si>
  <si>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</si>
  <si>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</si>
  <si>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</si>
  <si>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</si>
  <si>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</si>
  <si>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</si>
  <si>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</si>
  <si>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</si>
  <si>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</si>
  <si>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</si>
  <si>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</si>
  <si>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</si>
  <si>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</si>
  <si>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</si>
  <si>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</si>
  <si>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</si>
  <si>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</si>
  <si>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</si>
  <si>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</si>
  <si>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</si>
  <si>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</si>
  <si>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</si>
  <si>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</si>
  <si>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</si>
  <si>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</si>
  <si>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</si>
  <si>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</si>
  <si>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</si>
  <si>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</si>
  <si>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</si>
  <si>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</si>
  <si>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</si>
  <si>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</si>
  <si>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</si>
  <si>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</si>
  <si>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</si>
  <si>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</si>
  <si>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</si>
  <si>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</si>
  <si>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</si>
  <si>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</si>
  <si>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</si>
  <si>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</si>
  <si>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</si>
  <si>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</si>
  <si>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</si>
  <si>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</si>
  <si>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</si>
  <si>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</si>
  <si>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</si>
  <si>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</si>
  <si>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</si>
  <si>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</si>
  <si>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</si>
  <si>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</si>
  <si>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</si>
  <si>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</si>
  <si>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</si>
  <si>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</si>
  <si>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</si>
  <si>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</si>
  <si>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</si>
  <si>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</si>
  <si>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</si>
  <si>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</si>
  <si>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</si>
  <si>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</si>
  <si>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</si>
  <si>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</si>
  <si>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</si>
  <si>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</si>
  <si>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</si>
  <si>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</si>
  <si>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</si>
  <si>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</si>
  <si>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</si>
  <si>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</si>
  <si>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</si>
  <si>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</si>
  <si>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</si>
  <si>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</si>
  <si>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</si>
  <si>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</si>
  <si>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</si>
  <si>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</si>
  <si>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</si>
  <si>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</si>
  <si>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</si>
  <si>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</si>
  <si>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</si>
  <si>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</si>
  <si>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</si>
  <si>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</si>
  <si>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</si>
  <si>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</si>
  <si>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</si>
  <si>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</si>
  <si>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</si>
  <si>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</si>
  <si>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</si>
  <si>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</si>
  <si>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</si>
  <si>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</si>
  <si>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</si>
  <si>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</si>
  <si>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</si>
  <si>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</si>
  <si>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</si>
  <si>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</si>
  <si>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</si>
  <si>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</si>
  <si>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</si>
  <si>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</si>
  <si>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</si>
  <si>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</si>
  <si>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</si>
  <si>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</si>
  <si>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</si>
  <si>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</si>
  <si>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</si>
  <si>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</si>
  <si>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</si>
  <si>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</si>
  <si>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</si>
  <si>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</si>
  <si>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</si>
  <si>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</si>
  <si>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</si>
  <si>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</si>
  <si>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</si>
  <si>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</si>
  <si>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</si>
  <si>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</si>
  <si>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</si>
  <si>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</si>
  <si>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</si>
  <si>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</si>
  <si>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</si>
  <si>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</si>
  <si>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</si>
  <si>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</si>
  <si>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</si>
  <si>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</si>
  <si>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</si>
  <si>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</si>
  <si>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</si>
  <si>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</si>
  <si>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</si>
  <si>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</si>
  <si>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</si>
  <si>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</si>
  <si>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</si>
  <si>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</si>
  <si>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</si>
  <si>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</si>
  <si>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</si>
  <si>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</si>
  <si>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</si>
  <si>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</si>
  <si>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</si>
  <si>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</si>
  <si>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</si>
  <si>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</si>
  <si>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</si>
  <si>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</si>
  <si>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</si>
  <si>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</si>
  <si>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</si>
  <si>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</si>
  <si>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</si>
  <si>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</si>
  <si>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</si>
  <si>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</si>
  <si>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</si>
  <si>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</si>
  <si>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</si>
  <si>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</si>
  <si>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</si>
  <si>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</si>
  <si>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</si>
  <si>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</si>
  <si>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</si>
  <si>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</si>
  <si>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</si>
  <si>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</si>
  <si>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</si>
  <si>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</si>
  <si>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</si>
  <si>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</si>
  <si>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</si>
  <si>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</si>
  <si>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</si>
  <si>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</si>
  <si>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</si>
  <si>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</si>
  <si>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</si>
  <si>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</si>
  <si>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</si>
  <si>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</si>
  <si>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</si>
  <si>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</si>
  <si>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</si>
  <si>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</si>
  <si>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</si>
  <si>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</si>
  <si>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</si>
  <si>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</si>
  <si>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</si>
  <si>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</si>
  <si>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</si>
  <si>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</si>
  <si>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</si>
  <si>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</si>
  <si>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</si>
  <si>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</si>
  <si>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</si>
  <si>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</si>
  <si>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</si>
  <si>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</si>
  <si>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</si>
  <si>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</si>
  <si>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</si>
  <si>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</si>
  <si>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</si>
  <si>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</si>
  <si>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</si>
  <si>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</si>
  <si>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</si>
  <si>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</si>
  <si>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</si>
  <si>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</si>
  <si>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</si>
  <si>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</si>
  <si>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</si>
  <si>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</si>
  <si>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</si>
  <si>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</si>
  <si>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</si>
  <si>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</si>
  <si>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</si>
  <si>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</si>
  <si>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</si>
  <si>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</si>
  <si>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</si>
  <si>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</si>
  <si>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</si>
  <si>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</si>
  <si>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</si>
  <si>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</si>
  <si>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</si>
  <si>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</si>
  <si>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</si>
  <si>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</si>
  <si>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</si>
  <si>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</si>
  <si>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</si>
  <si>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</si>
  <si>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</si>
  <si>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</si>
  <si>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</si>
  <si>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</si>
  <si>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</si>
  <si>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</si>
  <si>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</si>
  <si>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</si>
  <si>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</si>
  <si>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</si>
  <si>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</si>
  <si>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</si>
  <si>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</si>
  <si>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</si>
  <si>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</si>
  <si>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</si>
  <si>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</si>
  <si>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</si>
  <si>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</si>
  <si>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</si>
  <si>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</si>
  <si>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</si>
  <si>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</si>
  <si>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</si>
  <si>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</si>
  <si>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</si>
  <si>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</si>
  <si>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</si>
  <si>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</si>
  <si>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</si>
  <si>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</si>
  <si>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</si>
  <si>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</si>
  <si>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</si>
  <si>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</si>
  <si>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</si>
  <si>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</si>
  <si>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</si>
  <si>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</si>
  <si>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</si>
  <si>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</si>
  <si>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</si>
  <si>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</si>
  <si>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</si>
  <si>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</si>
  <si>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</si>
  <si>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</si>
  <si>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</si>
  <si>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</si>
  <si>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</si>
  <si>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</si>
  <si>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</si>
  <si>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</si>
  <si>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</si>
  <si>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</si>
  <si>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</si>
  <si>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</si>
  <si>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</si>
  <si>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</si>
  <si>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</si>
  <si>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</si>
  <si>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</si>
  <si>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</si>
  <si>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</si>
  <si>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</si>
  <si>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</si>
  <si>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</si>
  <si>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</si>
  <si>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</si>
  <si>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</si>
  <si>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</si>
  <si>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</si>
  <si>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</si>
  <si>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</si>
  <si>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</si>
  <si>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</si>
  <si>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</si>
  <si>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</si>
  <si>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</si>
  <si>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</si>
  <si>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</si>
  <si>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</si>
  <si>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</si>
  <si>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</si>
  <si>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</si>
  <si>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</si>
  <si>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</si>
  <si>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</si>
  <si>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</si>
  <si>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</si>
  <si>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</si>
  <si>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</si>
  <si>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</si>
  <si>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</si>
  <si>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</si>
  <si>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</si>
  <si>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</si>
  <si>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</si>
  <si>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</si>
  <si>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</si>
  <si>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</si>
  <si>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</si>
  <si>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</si>
  <si>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</si>
  <si>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</si>
  <si>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</si>
  <si>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</si>
  <si>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</si>
  <si>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</si>
  <si>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</si>
  <si>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</si>
  <si>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</si>
  <si>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</si>
  <si>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</si>
  <si>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</si>
  <si>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</si>
  <si>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</si>
  <si>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</si>
  <si>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</si>
  <si>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</si>
  <si>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</si>
  <si>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</si>
  <si>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</si>
  <si>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</si>
  <si>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</si>
  <si>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</si>
  <si>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</si>
  <si>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</si>
  <si>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</si>
  <si>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</si>
  <si>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</si>
  <si>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</si>
  <si>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</si>
  <si>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</si>
  <si>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</si>
  <si>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</si>
  <si>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</si>
  <si>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</si>
  <si>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</si>
  <si>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</si>
  <si>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</si>
  <si>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</si>
  <si>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</si>
  <si>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</si>
  <si>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</si>
  <si>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</si>
  <si>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</si>
  <si>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</si>
  <si>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</si>
  <si>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</si>
  <si>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</si>
  <si>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</si>
  <si>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</si>
  <si>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</si>
  <si>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</si>
  <si>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</si>
  <si>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</si>
  <si>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</si>
  <si>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</si>
  <si>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</si>
  <si>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</si>
  <si>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</si>
  <si>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</si>
  <si>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</si>
  <si>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</si>
  <si>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</si>
  <si>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</si>
  <si>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</si>
  <si>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</si>
  <si>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</si>
  <si>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</si>
  <si>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</si>
  <si>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</si>
  <si>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</si>
  <si>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</si>
  <si>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</si>
  <si>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</si>
  <si>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</si>
  <si>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</si>
  <si>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</si>
  <si>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</si>
  <si>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</si>
  <si>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</si>
  <si>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</si>
  <si>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</si>
  <si>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</si>
  <si>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</si>
  <si>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</si>
  <si>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</si>
  <si>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</si>
  <si>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</si>
  <si>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</si>
  <si>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</si>
  <si>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</si>
  <si>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</si>
  <si>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</si>
  <si>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</si>
  <si>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</si>
  <si>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</si>
  <si>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</si>
  <si>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</si>
  <si>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</si>
  <si>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</si>
  <si>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</si>
  <si>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</si>
  <si>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</si>
  <si>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</si>
  <si>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</si>
  <si>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</si>
  <si>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</si>
  <si>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</si>
  <si>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</si>
  <si>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</si>
  <si>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</si>
  <si>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</si>
  <si>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</si>
  <si>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</si>
  <si>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</si>
  <si>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</si>
  <si>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</si>
  <si>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</si>
  <si>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</si>
  <si>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</si>
  <si>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</si>
  <si>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</si>
  <si>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</si>
  <si>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</si>
  <si>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</si>
  <si>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</si>
  <si>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</si>
  <si>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</si>
  <si>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</si>
  <si>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</si>
  <si>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</si>
  <si>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REGION</t>
  </si>
  <si>
    <t xml:space="preserve">Country 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</si>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</sst>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customer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ation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gion_horz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1"/>
  <sheetViews>
    <sheetView workbookViewId="0">
      <selection activeCell="D1" sqref="D1"/>
    </sheetView>
  </sheetViews>
  <sheetFormatPr baseColWidth="10" defaultRowHeight="16" x14ac:dyDescent="0.2"/>
  <cols>
    <col min="1" max="1" width="10.5" bestFit="1" customWidth="1"/>
    <col min="2" max="2" width="19.1640625" bestFit="1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1"/>
  <sheetViews>
    <sheetView tabSelected="1" workbookViewId="0">
      <selection activeCell="H1" sqref="H1"/>
    </sheetView>
  </sheetViews>
  <sheetFormatPr baseColWidth="10" defaultRowHeight="16" x14ac:dyDescent="0.2"/>
  <cols>
    <col min="2" max="2" width="18.6640625" customWidth="1"/>
    <col min="4" max="8" width="16.33203125" customWidth="1"/>
  </cols>
  <sheetData>
    <row r="1" spans="1:15" x14ac:dyDescent="0.2">
      <c r="A1" t="s">
        <v>0</v>
      </c>
      <c r="B1" t="s">
        <v>21924</v>
      </c>
      <c r="C1" t="s">
        <v>1</v>
      </c>
      <c r="D1" t="s">
        <v>21925</v>
      </c>
      <c r="E1" t="s">
        <v>15919</v>
      </c>
      <c r="F1" t="s">
        <v>21994</v>
      </c>
      <c r="G1" t="s">
        <v>21928</v>
      </c>
      <c r="H1" t="s">
        <v>21995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2">
      <c r="A2">
        <v>1</v>
      </c>
      <c r="B2" t="str">
        <f>VLOOKUP(orders!C2,customers!$A$2:$B$1501, 2,FALSE)</f>
        <v>Customer#000000370</v>
      </c>
      <c r="C2">
        <v>370</v>
      </c>
      <c r="D2" t="str">
        <f>VLOOKUP(orders!C2,customers!$A$2:$G$1501,7,FALSE)</f>
        <v>FURNITURE</v>
      </c>
      <c r="E2">
        <f>VLOOKUP(C2,customers!$A$2:$D$1501, 4,FALSE)</f>
        <v>12</v>
      </c>
      <c r="F2" t="str">
        <f>VLOOKUP(E2,nation!$A$2:$B$26, 2,FALSE)</f>
        <v>JAPAN</v>
      </c>
      <c r="G2">
        <f>VLOOKUP(orders!F2,nation!$B$2:$C$26,2,FALSE)</f>
        <v>2</v>
      </c>
      <c r="H2" t="str">
        <f>HLOOKUP(orders!G2,region_horz!$B$1:$F$2,2,FALSE)</f>
        <v>ASIA</v>
      </c>
      <c r="I2" t="s">
        <v>9</v>
      </c>
      <c r="J2">
        <v>172799.49</v>
      </c>
      <c r="K2" s="1">
        <v>35066</v>
      </c>
      <c r="L2" t="s">
        <v>10</v>
      </c>
      <c r="M2" t="s">
        <v>11</v>
      </c>
      <c r="N2">
        <v>0</v>
      </c>
      <c r="O2" t="s">
        <v>12</v>
      </c>
    </row>
    <row r="3" spans="1:15" x14ac:dyDescent="0.2">
      <c r="A3">
        <v>2</v>
      </c>
      <c r="B3" t="str">
        <f>VLOOKUP(orders!C3,customers!$A$2:$B$1501, 2,FALSE)</f>
        <v>Customer#000000781</v>
      </c>
      <c r="C3">
        <v>781</v>
      </c>
      <c r="D3" t="str">
        <f>VLOOKUP(orders!C3,customers!$A$2:$G$1501,7,FALSE)</f>
        <v>MACHINERY</v>
      </c>
      <c r="E3">
        <f>VLOOKUP(C3,customers!$A$2:$D$1501, 4,FALSE)</f>
        <v>18</v>
      </c>
      <c r="F3" t="str">
        <f>VLOOKUP(E3,nation!$A$2:$B$26, 2,FALSE)</f>
        <v>CHINA</v>
      </c>
      <c r="G3">
        <f>VLOOKUP(orders!F3,nation!$B$2:$C$26,2,FALSE)</f>
        <v>2</v>
      </c>
      <c r="H3" t="str">
        <f>HLOOKUP(orders!G3,region_horz!$B$1:$F$2,2,FALSE)</f>
        <v>ASIA</v>
      </c>
      <c r="I3" t="s">
        <v>9</v>
      </c>
      <c r="J3">
        <v>38426.089999999997</v>
      </c>
      <c r="K3" s="1">
        <v>35400</v>
      </c>
      <c r="L3" t="s">
        <v>13</v>
      </c>
      <c r="M3" t="s">
        <v>14</v>
      </c>
      <c r="N3">
        <v>0</v>
      </c>
      <c r="O3" t="s">
        <v>15</v>
      </c>
    </row>
    <row r="4" spans="1:15" x14ac:dyDescent="0.2">
      <c r="A4">
        <v>3</v>
      </c>
      <c r="B4" t="str">
        <f>VLOOKUP(orders!C4,customers!$A$2:$B$1501, 2,FALSE)</f>
        <v>Customer#000001234</v>
      </c>
      <c r="C4">
        <v>1234</v>
      </c>
      <c r="D4" t="str">
        <f>VLOOKUP(orders!C4,customers!$A$2:$G$1501,7,FALSE)</f>
        <v>FURNITURE</v>
      </c>
      <c r="E4">
        <f>VLOOKUP(C4,customers!$A$2:$D$1501, 4,FALSE)</f>
        <v>1</v>
      </c>
      <c r="F4" t="str">
        <f>VLOOKUP(E4,nation!$A$2:$B$26, 2,FALSE)</f>
        <v>ARGENTINA</v>
      </c>
      <c r="G4">
        <f>VLOOKUP(orders!F4,nation!$B$2:$C$26,2,FALSE)</f>
        <v>1</v>
      </c>
      <c r="H4" t="str">
        <f>HLOOKUP(orders!G4,region_horz!$B$1:$F$2,2,FALSE)</f>
        <v>AMERICA</v>
      </c>
      <c r="I4" t="s">
        <v>16</v>
      </c>
      <c r="J4">
        <v>205654.3</v>
      </c>
      <c r="K4" s="1">
        <v>34256</v>
      </c>
      <c r="L4" t="s">
        <v>10</v>
      </c>
      <c r="M4" t="s">
        <v>17</v>
      </c>
      <c r="N4">
        <v>0</v>
      </c>
      <c r="O4" t="s">
        <v>18</v>
      </c>
    </row>
    <row r="5" spans="1:15" x14ac:dyDescent="0.2">
      <c r="A5">
        <v>4</v>
      </c>
      <c r="B5" t="str">
        <f>VLOOKUP(orders!C5,customers!$A$2:$B$1501, 2,FALSE)</f>
        <v>Customer#000001369</v>
      </c>
      <c r="C5">
        <v>1369</v>
      </c>
      <c r="D5" t="str">
        <f>VLOOKUP(orders!C5,customers!$A$2:$G$1501,7,FALSE)</f>
        <v>AUTOMOBILE</v>
      </c>
      <c r="E5">
        <f>VLOOKUP(C5,customers!$A$2:$D$1501, 4,FALSE)</f>
        <v>10</v>
      </c>
      <c r="F5" t="str">
        <f>VLOOKUP(E5,nation!$A$2:$B$26, 2,FALSE)</f>
        <v>IRAN</v>
      </c>
      <c r="G5">
        <f>VLOOKUP(orders!F5,nation!$B$2:$C$26,2,FALSE)</f>
        <v>4</v>
      </c>
      <c r="H5" t="str">
        <f>HLOOKUP(orders!G5,region_horz!$B$1:$F$2,2,FALSE)</f>
        <v>MIDDLE EAST</v>
      </c>
      <c r="I5" t="s">
        <v>9</v>
      </c>
      <c r="J5">
        <v>56000.91</v>
      </c>
      <c r="K5" s="1">
        <v>34983</v>
      </c>
      <c r="L5" t="s">
        <v>10</v>
      </c>
      <c r="M5" t="s">
        <v>19</v>
      </c>
      <c r="N5">
        <v>0</v>
      </c>
      <c r="O5" t="s">
        <v>20</v>
      </c>
    </row>
    <row r="6" spans="1:15" x14ac:dyDescent="0.2">
      <c r="A6">
        <v>5</v>
      </c>
      <c r="B6" t="str">
        <f>VLOOKUP(orders!C6,customers!$A$2:$B$1501, 2,FALSE)</f>
        <v>Customer#000000445</v>
      </c>
      <c r="C6">
        <v>445</v>
      </c>
      <c r="D6" t="str">
        <f>VLOOKUP(orders!C6,customers!$A$2:$G$1501,7,FALSE)</f>
        <v>FURNITURE</v>
      </c>
      <c r="E6">
        <f>VLOOKUP(C6,customers!$A$2:$D$1501, 4,FALSE)</f>
        <v>20</v>
      </c>
      <c r="F6" t="str">
        <f>VLOOKUP(E6,nation!$A$2:$B$26, 2,FALSE)</f>
        <v>SAUDI ARABIA</v>
      </c>
      <c r="G6">
        <f>VLOOKUP(orders!F6,nation!$B$2:$C$26,2,FALSE)</f>
        <v>4</v>
      </c>
      <c r="H6" t="str">
        <f>HLOOKUP(orders!G6,region_horz!$B$1:$F$2,2,FALSE)</f>
        <v>MIDDLE EAST</v>
      </c>
      <c r="I6" t="s">
        <v>16</v>
      </c>
      <c r="J6">
        <v>105367.67</v>
      </c>
      <c r="K6" s="1">
        <v>34545</v>
      </c>
      <c r="L6" t="s">
        <v>10</v>
      </c>
      <c r="M6" t="s">
        <v>21</v>
      </c>
      <c r="N6">
        <v>0</v>
      </c>
      <c r="O6" t="s">
        <v>22</v>
      </c>
    </row>
    <row r="7" spans="1:15" x14ac:dyDescent="0.2">
      <c r="A7">
        <v>6</v>
      </c>
      <c r="B7" t="str">
        <f>VLOOKUP(orders!C7,customers!$A$2:$B$1501, 2,FALSE)</f>
        <v>Customer#000000557</v>
      </c>
      <c r="C7">
        <v>557</v>
      </c>
      <c r="D7" t="str">
        <f>VLOOKUP(orders!C7,customers!$A$2:$G$1501,7,FALSE)</f>
        <v>BUILDING</v>
      </c>
      <c r="E7">
        <f>VLOOKUP(C7,customers!$A$2:$D$1501, 4,FALSE)</f>
        <v>15</v>
      </c>
      <c r="F7" t="str">
        <f>VLOOKUP(E7,nation!$A$2:$B$26, 2,FALSE)</f>
        <v>MOROCCO</v>
      </c>
      <c r="G7">
        <f>VLOOKUP(orders!F7,nation!$B$2:$C$26,2,FALSE)</f>
        <v>0</v>
      </c>
      <c r="H7" t="str">
        <f>HLOOKUP(orders!G7,region_horz!$B$1:$F$2,2,FALSE)</f>
        <v>AFRICA</v>
      </c>
      <c r="I7" t="s">
        <v>16</v>
      </c>
      <c r="J7">
        <v>45523.1</v>
      </c>
      <c r="K7" s="1">
        <v>33655</v>
      </c>
      <c r="L7" t="s">
        <v>23</v>
      </c>
      <c r="M7" t="s">
        <v>24</v>
      </c>
      <c r="N7">
        <v>0</v>
      </c>
      <c r="O7" t="s">
        <v>25</v>
      </c>
    </row>
    <row r="8" spans="1:15" x14ac:dyDescent="0.2">
      <c r="A8">
        <v>7</v>
      </c>
      <c r="B8" t="str">
        <f>VLOOKUP(orders!C8,customers!$A$2:$B$1501, 2,FALSE)</f>
        <v>Customer#000000392</v>
      </c>
      <c r="C8">
        <v>392</v>
      </c>
      <c r="D8" t="str">
        <f>VLOOKUP(orders!C8,customers!$A$2:$G$1501,7,FALSE)</f>
        <v>BUILDING</v>
      </c>
      <c r="E8">
        <f>VLOOKUP(C8,customers!$A$2:$D$1501, 4,FALSE)</f>
        <v>17</v>
      </c>
      <c r="F8" t="str">
        <f>VLOOKUP(E8,nation!$A$2:$B$26, 2,FALSE)</f>
        <v>PERU</v>
      </c>
      <c r="G8">
        <f>VLOOKUP(orders!F8,nation!$B$2:$C$26,2,FALSE)</f>
        <v>1</v>
      </c>
      <c r="H8" t="str">
        <f>HLOOKUP(orders!G8,region_horz!$B$1:$F$2,2,FALSE)</f>
        <v>AMERICA</v>
      </c>
      <c r="I8" t="s">
        <v>9</v>
      </c>
      <c r="J8">
        <v>271885.65999999997</v>
      </c>
      <c r="K8" s="1">
        <v>35074</v>
      </c>
      <c r="L8" t="s">
        <v>26</v>
      </c>
      <c r="M8" t="s">
        <v>27</v>
      </c>
      <c r="N8">
        <v>0</v>
      </c>
      <c r="O8" t="s">
        <v>28</v>
      </c>
    </row>
    <row r="9" spans="1:15" x14ac:dyDescent="0.2">
      <c r="A9">
        <v>32</v>
      </c>
      <c r="B9" t="str">
        <f>VLOOKUP(orders!C9,customers!$A$2:$B$1501, 2,FALSE)</f>
        <v>Customer#000001301</v>
      </c>
      <c r="C9">
        <v>1301</v>
      </c>
      <c r="D9" t="str">
        <f>VLOOKUP(orders!C9,customers!$A$2:$G$1501,7,FALSE)</f>
        <v>MACHINERY</v>
      </c>
      <c r="E9">
        <f>VLOOKUP(C9,customers!$A$2:$D$1501, 4,FALSE)</f>
        <v>10</v>
      </c>
      <c r="F9" t="str">
        <f>VLOOKUP(E9,nation!$A$2:$B$26, 2,FALSE)</f>
        <v>IRAN</v>
      </c>
      <c r="G9">
        <f>VLOOKUP(orders!F9,nation!$B$2:$C$26,2,FALSE)</f>
        <v>4</v>
      </c>
      <c r="H9" t="str">
        <f>HLOOKUP(orders!G9,region_horz!$B$1:$F$2,2,FALSE)</f>
        <v>MIDDLE EAST</v>
      </c>
      <c r="I9" t="s">
        <v>9</v>
      </c>
      <c r="J9">
        <v>198665.57</v>
      </c>
      <c r="K9" s="1">
        <v>34896</v>
      </c>
      <c r="L9" t="s">
        <v>26</v>
      </c>
      <c r="M9" t="s">
        <v>29</v>
      </c>
      <c r="N9">
        <v>0</v>
      </c>
      <c r="O9" t="s">
        <v>30</v>
      </c>
    </row>
    <row r="10" spans="1:15" x14ac:dyDescent="0.2">
      <c r="A10">
        <v>33</v>
      </c>
      <c r="B10" t="str">
        <f>VLOOKUP(orders!C10,customers!$A$2:$B$1501, 2,FALSE)</f>
        <v>Customer#000000670</v>
      </c>
      <c r="C10">
        <v>670</v>
      </c>
      <c r="D10" t="str">
        <f>VLOOKUP(orders!C10,customers!$A$2:$G$1501,7,FALSE)</f>
        <v>BUILDING</v>
      </c>
      <c r="E10">
        <f>VLOOKUP(C10,customers!$A$2:$D$1501, 4,FALSE)</f>
        <v>2</v>
      </c>
      <c r="F10" t="str">
        <f>VLOOKUP(E10,nation!$A$2:$B$26, 2,FALSE)</f>
        <v>BRAZIL</v>
      </c>
      <c r="G10">
        <f>VLOOKUP(orders!F10,nation!$B$2:$C$26,2,FALSE)</f>
        <v>1</v>
      </c>
      <c r="H10" t="str">
        <f>HLOOKUP(orders!G10,region_horz!$B$1:$F$2,2,FALSE)</f>
        <v>AMERICA</v>
      </c>
      <c r="I10" t="s">
        <v>16</v>
      </c>
      <c r="J10">
        <v>146567.24</v>
      </c>
      <c r="K10" s="1">
        <v>34269</v>
      </c>
      <c r="L10" t="s">
        <v>31</v>
      </c>
      <c r="M10" t="s">
        <v>32</v>
      </c>
      <c r="N10">
        <v>0</v>
      </c>
      <c r="O10" t="s">
        <v>33</v>
      </c>
    </row>
    <row r="11" spans="1:15" x14ac:dyDescent="0.2">
      <c r="A11">
        <v>34</v>
      </c>
      <c r="B11" t="str">
        <f>VLOOKUP(orders!C11,customers!$A$2:$B$1501, 2,FALSE)</f>
        <v>Customer#000000611</v>
      </c>
      <c r="C11">
        <v>611</v>
      </c>
      <c r="D11" t="str">
        <f>VLOOKUP(orders!C11,customers!$A$2:$G$1501,7,FALSE)</f>
        <v>HOUSEHOLD</v>
      </c>
      <c r="E11">
        <f>VLOOKUP(C11,customers!$A$2:$D$1501, 4,FALSE)</f>
        <v>19</v>
      </c>
      <c r="F11" t="str">
        <f>VLOOKUP(E11,nation!$A$2:$B$26, 2,FALSE)</f>
        <v>ROMANIA</v>
      </c>
      <c r="G11">
        <f>VLOOKUP(orders!F11,nation!$B$2:$C$26,2,FALSE)</f>
        <v>3</v>
      </c>
      <c r="H11" t="str">
        <f>HLOOKUP(orders!G11,region_horz!$B$1:$F$2,2,FALSE)</f>
        <v>EUROPE</v>
      </c>
      <c r="I11" t="s">
        <v>9</v>
      </c>
      <c r="J11">
        <v>73315.48</v>
      </c>
      <c r="K11" s="1">
        <v>35997</v>
      </c>
      <c r="L11" t="s">
        <v>31</v>
      </c>
      <c r="M11" t="s">
        <v>34</v>
      </c>
      <c r="N11">
        <v>0</v>
      </c>
      <c r="O11" t="s">
        <v>35</v>
      </c>
    </row>
    <row r="12" spans="1:15" x14ac:dyDescent="0.2">
      <c r="A12">
        <v>35</v>
      </c>
      <c r="B12" t="str">
        <f>VLOOKUP(orders!C12,customers!$A$2:$B$1501, 2,FALSE)</f>
        <v>Customer#000001276</v>
      </c>
      <c r="C12">
        <v>1276</v>
      </c>
      <c r="D12" t="str">
        <f>VLOOKUP(orders!C12,customers!$A$2:$G$1501,7,FALSE)</f>
        <v>AUTOMOBILE</v>
      </c>
      <c r="E12">
        <f>VLOOKUP(C12,customers!$A$2:$D$1501, 4,FALSE)</f>
        <v>16</v>
      </c>
      <c r="F12" t="str">
        <f>VLOOKUP(E12,nation!$A$2:$B$26, 2,FALSE)</f>
        <v>MOZAMBIQUE</v>
      </c>
      <c r="G12">
        <f>VLOOKUP(orders!F12,nation!$B$2:$C$26,2,FALSE)</f>
        <v>0</v>
      </c>
      <c r="H12" t="str">
        <f>HLOOKUP(orders!G12,region_horz!$B$1:$F$2,2,FALSE)</f>
        <v>AFRICA</v>
      </c>
      <c r="I12" t="s">
        <v>9</v>
      </c>
      <c r="J12">
        <v>194641.93</v>
      </c>
      <c r="K12" s="1">
        <v>34995</v>
      </c>
      <c r="L12" t="s">
        <v>23</v>
      </c>
      <c r="M12" t="s">
        <v>36</v>
      </c>
      <c r="N12">
        <v>0</v>
      </c>
      <c r="O12" t="s">
        <v>37</v>
      </c>
    </row>
    <row r="13" spans="1:15" x14ac:dyDescent="0.2">
      <c r="A13">
        <v>36</v>
      </c>
      <c r="B13" t="str">
        <f>VLOOKUP(orders!C13,customers!$A$2:$B$1501, 2,FALSE)</f>
        <v>Customer#000001153</v>
      </c>
      <c r="C13">
        <v>1153</v>
      </c>
      <c r="D13" t="str">
        <f>VLOOKUP(orders!C13,customers!$A$2:$G$1501,7,FALSE)</f>
        <v>HOUSEHOLD</v>
      </c>
      <c r="E13">
        <f>VLOOKUP(C13,customers!$A$2:$D$1501, 4,FALSE)</f>
        <v>3</v>
      </c>
      <c r="F13" t="str">
        <f>VLOOKUP(E13,nation!$A$2:$B$26, 2,FALSE)</f>
        <v>CANADA</v>
      </c>
      <c r="G13">
        <f>VLOOKUP(orders!F13,nation!$B$2:$C$26,2,FALSE)</f>
        <v>1</v>
      </c>
      <c r="H13" t="str">
        <f>HLOOKUP(orders!G13,region_horz!$B$1:$F$2,2,FALSE)</f>
        <v>AMERICA</v>
      </c>
      <c r="I13" t="s">
        <v>9</v>
      </c>
      <c r="J13">
        <v>42011.040000000001</v>
      </c>
      <c r="K13" s="1">
        <v>35006</v>
      </c>
      <c r="L13" t="s">
        <v>13</v>
      </c>
      <c r="M13" t="s">
        <v>38</v>
      </c>
      <c r="N13">
        <v>0</v>
      </c>
      <c r="O13" t="s">
        <v>39</v>
      </c>
    </row>
    <row r="14" spans="1:15" x14ac:dyDescent="0.2">
      <c r="A14">
        <v>37</v>
      </c>
      <c r="B14" t="str">
        <f>VLOOKUP(orders!C14,customers!$A$2:$B$1501, 2,FALSE)</f>
        <v>Customer#000000862</v>
      </c>
      <c r="C14">
        <v>862</v>
      </c>
      <c r="D14" t="str">
        <f>VLOOKUP(orders!C14,customers!$A$2:$G$1501,7,FALSE)</f>
        <v>MACHINERY</v>
      </c>
      <c r="E14">
        <f>VLOOKUP(C14,customers!$A$2:$D$1501, 4,FALSE)</f>
        <v>2</v>
      </c>
      <c r="F14" t="str">
        <f>VLOOKUP(E14,nation!$A$2:$B$26, 2,FALSE)</f>
        <v>BRAZIL</v>
      </c>
      <c r="G14">
        <f>VLOOKUP(orders!F14,nation!$B$2:$C$26,2,FALSE)</f>
        <v>1</v>
      </c>
      <c r="H14" t="str">
        <f>HLOOKUP(orders!G14,region_horz!$B$1:$F$2,2,FALSE)</f>
        <v>AMERICA</v>
      </c>
      <c r="I14" t="s">
        <v>16</v>
      </c>
      <c r="J14">
        <v>131896.49</v>
      </c>
      <c r="K14" s="1">
        <v>33758</v>
      </c>
      <c r="L14" t="s">
        <v>31</v>
      </c>
      <c r="M14" t="s">
        <v>40</v>
      </c>
      <c r="N14">
        <v>0</v>
      </c>
      <c r="O14" t="s">
        <v>41</v>
      </c>
    </row>
    <row r="15" spans="1:15" x14ac:dyDescent="0.2">
      <c r="A15">
        <v>38</v>
      </c>
      <c r="B15" t="str">
        <f>VLOOKUP(orders!C15,customers!$A$2:$B$1501, 2,FALSE)</f>
        <v>Customer#000001249</v>
      </c>
      <c r="C15">
        <v>1249</v>
      </c>
      <c r="D15" t="str">
        <f>VLOOKUP(orders!C15,customers!$A$2:$G$1501,7,FALSE)</f>
        <v>BUILDING</v>
      </c>
      <c r="E15">
        <f>VLOOKUP(C15,customers!$A$2:$D$1501, 4,FALSE)</f>
        <v>7</v>
      </c>
      <c r="F15" t="str">
        <f>VLOOKUP(E15,nation!$A$2:$B$26, 2,FALSE)</f>
        <v>GERMANY</v>
      </c>
      <c r="G15">
        <f>VLOOKUP(orders!F15,nation!$B$2:$C$26,2,FALSE)</f>
        <v>3</v>
      </c>
      <c r="H15" t="str">
        <f>HLOOKUP(orders!G15,region_horz!$B$1:$F$2,2,FALSE)</f>
        <v>EUROPE</v>
      </c>
      <c r="I15" t="s">
        <v>9</v>
      </c>
      <c r="J15">
        <v>71553.08</v>
      </c>
      <c r="K15" s="1">
        <v>35298</v>
      </c>
      <c r="L15" t="s">
        <v>23</v>
      </c>
      <c r="M15" t="s">
        <v>42</v>
      </c>
      <c r="N15">
        <v>0</v>
      </c>
      <c r="O15" t="s">
        <v>43</v>
      </c>
    </row>
    <row r="16" spans="1:15" x14ac:dyDescent="0.2">
      <c r="A16">
        <v>39</v>
      </c>
      <c r="B16" t="str">
        <f>VLOOKUP(orders!C16,customers!$A$2:$B$1501, 2,FALSE)</f>
        <v>Customer#000000818</v>
      </c>
      <c r="C16">
        <v>818</v>
      </c>
      <c r="D16" t="str">
        <f>VLOOKUP(orders!C16,customers!$A$2:$G$1501,7,FALSE)</f>
        <v>BUILDING</v>
      </c>
      <c r="E16">
        <f>VLOOKUP(C16,customers!$A$2:$D$1501, 4,FALSE)</f>
        <v>20</v>
      </c>
      <c r="F16" t="str">
        <f>VLOOKUP(E16,nation!$A$2:$B$26, 2,FALSE)</f>
        <v>SAUDI ARABIA</v>
      </c>
      <c r="G16">
        <f>VLOOKUP(orders!F16,nation!$B$2:$C$26,2,FALSE)</f>
        <v>4</v>
      </c>
      <c r="H16" t="str">
        <f>HLOOKUP(orders!G16,region_horz!$B$1:$F$2,2,FALSE)</f>
        <v>MIDDLE EAST</v>
      </c>
      <c r="I16" t="s">
        <v>9</v>
      </c>
      <c r="J16">
        <v>326565.37</v>
      </c>
      <c r="K16" s="1">
        <v>35328</v>
      </c>
      <c r="L16" t="s">
        <v>31</v>
      </c>
      <c r="M16" t="s">
        <v>44</v>
      </c>
      <c r="N16">
        <v>0</v>
      </c>
      <c r="O16" t="s">
        <v>45</v>
      </c>
    </row>
    <row r="17" spans="1:15" x14ac:dyDescent="0.2">
      <c r="A17">
        <v>64</v>
      </c>
      <c r="B17" t="str">
        <f>VLOOKUP(orders!C17,customers!$A$2:$B$1501, 2,FALSE)</f>
        <v>Customer#000000322</v>
      </c>
      <c r="C17">
        <v>322</v>
      </c>
      <c r="D17" t="str">
        <f>VLOOKUP(orders!C17,customers!$A$2:$G$1501,7,FALSE)</f>
        <v>HOUSEHOLD</v>
      </c>
      <c r="E17">
        <f>VLOOKUP(C17,customers!$A$2:$D$1501, 4,FALSE)</f>
        <v>20</v>
      </c>
      <c r="F17" t="str">
        <f>VLOOKUP(E17,nation!$A$2:$B$26, 2,FALSE)</f>
        <v>SAUDI ARABIA</v>
      </c>
      <c r="G17">
        <f>VLOOKUP(orders!F17,nation!$B$2:$C$26,2,FALSE)</f>
        <v>4</v>
      </c>
      <c r="H17" t="str">
        <f>HLOOKUP(orders!G17,region_horz!$B$1:$F$2,2,FALSE)</f>
        <v>MIDDLE EAST</v>
      </c>
      <c r="I17" t="s">
        <v>16</v>
      </c>
      <c r="J17">
        <v>35831.730000000003</v>
      </c>
      <c r="K17" s="1">
        <v>34531</v>
      </c>
      <c r="L17" t="s">
        <v>31</v>
      </c>
      <c r="M17" t="s">
        <v>46</v>
      </c>
      <c r="N17">
        <v>0</v>
      </c>
      <c r="O17" t="s">
        <v>47</v>
      </c>
    </row>
    <row r="18" spans="1:15" x14ac:dyDescent="0.2">
      <c r="A18">
        <v>65</v>
      </c>
      <c r="B18" t="str">
        <f>VLOOKUP(orders!C18,customers!$A$2:$B$1501, 2,FALSE)</f>
        <v>Customer#000000163</v>
      </c>
      <c r="C18">
        <v>163</v>
      </c>
      <c r="D18" t="str">
        <f>VLOOKUP(orders!C18,customers!$A$2:$G$1501,7,FALSE)</f>
        <v>FURNITURE</v>
      </c>
      <c r="E18">
        <f>VLOOKUP(C18,customers!$A$2:$D$1501, 4,FALSE)</f>
        <v>21</v>
      </c>
      <c r="F18" t="str">
        <f>VLOOKUP(E18,nation!$A$2:$B$26, 2,FALSE)</f>
        <v>VIETNAM</v>
      </c>
      <c r="G18">
        <f>VLOOKUP(orders!F18,nation!$B$2:$C$26,2,FALSE)</f>
        <v>2</v>
      </c>
      <c r="H18" t="str">
        <f>HLOOKUP(orders!G18,region_horz!$B$1:$F$2,2,FALSE)</f>
        <v>ASIA</v>
      </c>
      <c r="I18" t="s">
        <v>48</v>
      </c>
      <c r="J18">
        <v>95469.440000000002</v>
      </c>
      <c r="K18" s="1">
        <v>34776</v>
      </c>
      <c r="L18" t="s">
        <v>13</v>
      </c>
      <c r="M18" t="s">
        <v>49</v>
      </c>
      <c r="N18">
        <v>0</v>
      </c>
      <c r="O18" t="s">
        <v>50</v>
      </c>
    </row>
    <row r="19" spans="1:15" x14ac:dyDescent="0.2">
      <c r="A19">
        <v>66</v>
      </c>
      <c r="B19" t="str">
        <f>VLOOKUP(orders!C19,customers!$A$2:$B$1501, 2,FALSE)</f>
        <v>Customer#000001292</v>
      </c>
      <c r="C19">
        <v>1292</v>
      </c>
      <c r="D19" t="str">
        <f>VLOOKUP(orders!C19,customers!$A$2:$G$1501,7,FALSE)</f>
        <v>BUILDING</v>
      </c>
      <c r="E19">
        <f>VLOOKUP(C19,customers!$A$2:$D$1501, 4,FALSE)</f>
        <v>21</v>
      </c>
      <c r="F19" t="str">
        <f>VLOOKUP(E19,nation!$A$2:$B$26, 2,FALSE)</f>
        <v>VIETNAM</v>
      </c>
      <c r="G19">
        <f>VLOOKUP(orders!F19,nation!$B$2:$C$26,2,FALSE)</f>
        <v>2</v>
      </c>
      <c r="H19" t="str">
        <f>HLOOKUP(orders!G19,region_horz!$B$1:$F$2,2,FALSE)</f>
        <v>ASIA</v>
      </c>
      <c r="I19" t="s">
        <v>16</v>
      </c>
      <c r="J19">
        <v>104190.66</v>
      </c>
      <c r="K19" s="1">
        <v>34354</v>
      </c>
      <c r="L19" t="s">
        <v>10</v>
      </c>
      <c r="M19" t="s">
        <v>51</v>
      </c>
      <c r="N19">
        <v>0</v>
      </c>
      <c r="O19" t="s">
        <v>52</v>
      </c>
    </row>
    <row r="20" spans="1:15" x14ac:dyDescent="0.2">
      <c r="A20">
        <v>67</v>
      </c>
      <c r="B20" t="str">
        <f>VLOOKUP(orders!C20,customers!$A$2:$B$1501, 2,FALSE)</f>
        <v>Customer#000000568</v>
      </c>
      <c r="C20">
        <v>568</v>
      </c>
      <c r="D20" t="str">
        <f>VLOOKUP(orders!C20,customers!$A$2:$G$1501,7,FALSE)</f>
        <v>BUILDING</v>
      </c>
      <c r="E20">
        <f>VLOOKUP(C20,customers!$A$2:$D$1501, 4,FALSE)</f>
        <v>13</v>
      </c>
      <c r="F20" t="str">
        <f>VLOOKUP(E20,nation!$A$2:$B$26, 2,FALSE)</f>
        <v>JORDAN</v>
      </c>
      <c r="G20">
        <f>VLOOKUP(orders!F20,nation!$B$2:$C$26,2,FALSE)</f>
        <v>4</v>
      </c>
      <c r="H20" t="str">
        <f>HLOOKUP(orders!G20,region_horz!$B$1:$F$2,2,FALSE)</f>
        <v>MIDDLE EAST</v>
      </c>
      <c r="I20" t="s">
        <v>9</v>
      </c>
      <c r="J20">
        <v>182481.16</v>
      </c>
      <c r="K20" s="1">
        <v>35418</v>
      </c>
      <c r="L20" t="s">
        <v>23</v>
      </c>
      <c r="M20" t="s">
        <v>53</v>
      </c>
      <c r="N20">
        <v>0</v>
      </c>
      <c r="O20" t="s">
        <v>54</v>
      </c>
    </row>
    <row r="21" spans="1:15" x14ac:dyDescent="0.2">
      <c r="A21">
        <v>68</v>
      </c>
      <c r="B21" t="str">
        <f>VLOOKUP(orders!C21,customers!$A$2:$B$1501, 2,FALSE)</f>
        <v>Customer#000000286</v>
      </c>
      <c r="C21">
        <v>286</v>
      </c>
      <c r="D21" t="str">
        <f>VLOOKUP(orders!C21,customers!$A$2:$G$1501,7,FALSE)</f>
        <v>HOUSEHOLD</v>
      </c>
      <c r="E21">
        <f>VLOOKUP(C21,customers!$A$2:$D$1501, 4,FALSE)</f>
        <v>22</v>
      </c>
      <c r="F21" t="str">
        <f>VLOOKUP(E21,nation!$A$2:$B$26, 2,FALSE)</f>
        <v>RUSSIA</v>
      </c>
      <c r="G21">
        <f>VLOOKUP(orders!F21,nation!$B$2:$C$26,2,FALSE)</f>
        <v>3</v>
      </c>
      <c r="H21" t="str">
        <f>HLOOKUP(orders!G21,region_horz!$B$1:$F$2,2,FALSE)</f>
        <v>EUROPE</v>
      </c>
      <c r="I21" t="s">
        <v>9</v>
      </c>
      <c r="J21">
        <v>301968.78999999998</v>
      </c>
      <c r="K21" s="1">
        <v>35903</v>
      </c>
      <c r="L21" t="s">
        <v>31</v>
      </c>
      <c r="M21" t="s">
        <v>55</v>
      </c>
      <c r="N21">
        <v>0</v>
      </c>
      <c r="O21" t="s">
        <v>56</v>
      </c>
    </row>
    <row r="22" spans="1:15" x14ac:dyDescent="0.2">
      <c r="A22">
        <v>69</v>
      </c>
      <c r="B22" t="str">
        <f>VLOOKUP(orders!C22,customers!$A$2:$B$1501, 2,FALSE)</f>
        <v>Customer#000000845</v>
      </c>
      <c r="C22">
        <v>845</v>
      </c>
      <c r="D22" t="str">
        <f>VLOOKUP(orders!C22,customers!$A$2:$G$1501,7,FALSE)</f>
        <v>AUTOMOBILE</v>
      </c>
      <c r="E22">
        <f>VLOOKUP(C22,customers!$A$2:$D$1501, 4,FALSE)</f>
        <v>13</v>
      </c>
      <c r="F22" t="str">
        <f>VLOOKUP(E22,nation!$A$2:$B$26, 2,FALSE)</f>
        <v>JORDAN</v>
      </c>
      <c r="G22">
        <f>VLOOKUP(orders!F22,nation!$B$2:$C$26,2,FALSE)</f>
        <v>4</v>
      </c>
      <c r="H22" t="str">
        <f>HLOOKUP(orders!G22,region_horz!$B$1:$F$2,2,FALSE)</f>
        <v>MIDDLE EAST</v>
      </c>
      <c r="I22" t="s">
        <v>16</v>
      </c>
      <c r="J22">
        <v>204110.73</v>
      </c>
      <c r="K22" s="1">
        <v>34489</v>
      </c>
      <c r="L22" t="s">
        <v>23</v>
      </c>
      <c r="M22" t="s">
        <v>57</v>
      </c>
      <c r="N22">
        <v>0</v>
      </c>
      <c r="O22" t="s">
        <v>58</v>
      </c>
    </row>
    <row r="23" spans="1:15" x14ac:dyDescent="0.2">
      <c r="A23">
        <v>70</v>
      </c>
      <c r="B23" t="str">
        <f>VLOOKUP(orders!C23,customers!$A$2:$B$1501, 2,FALSE)</f>
        <v>Customer#000000644</v>
      </c>
      <c r="C23">
        <v>644</v>
      </c>
      <c r="D23" t="str">
        <f>VLOOKUP(orders!C23,customers!$A$2:$G$1501,7,FALSE)</f>
        <v>HOUSEHOLD</v>
      </c>
      <c r="E23">
        <f>VLOOKUP(C23,customers!$A$2:$D$1501, 4,FALSE)</f>
        <v>18</v>
      </c>
      <c r="F23" t="str">
        <f>VLOOKUP(E23,nation!$A$2:$B$26, 2,FALSE)</f>
        <v>CHINA</v>
      </c>
      <c r="G23">
        <f>VLOOKUP(orders!F23,nation!$B$2:$C$26,2,FALSE)</f>
        <v>2</v>
      </c>
      <c r="H23" t="str">
        <f>HLOOKUP(orders!G23,region_horz!$B$1:$F$2,2,FALSE)</f>
        <v>ASIA</v>
      </c>
      <c r="I23" t="s">
        <v>16</v>
      </c>
      <c r="J23">
        <v>125705.32</v>
      </c>
      <c r="K23" s="1">
        <v>34321</v>
      </c>
      <c r="L23" t="s">
        <v>10</v>
      </c>
      <c r="M23" t="s">
        <v>59</v>
      </c>
      <c r="N23">
        <v>0</v>
      </c>
      <c r="O23" t="s">
        <v>60</v>
      </c>
    </row>
    <row r="24" spans="1:15" x14ac:dyDescent="0.2">
      <c r="A24">
        <v>71</v>
      </c>
      <c r="B24" t="str">
        <f>VLOOKUP(orders!C24,customers!$A$2:$B$1501, 2,FALSE)</f>
        <v>Customer#000000034</v>
      </c>
      <c r="C24">
        <v>34</v>
      </c>
      <c r="D24" t="str">
        <f>VLOOKUP(orders!C24,customers!$A$2:$G$1501,7,FALSE)</f>
        <v>HOUSEHOLD</v>
      </c>
      <c r="E24">
        <f>VLOOKUP(C24,customers!$A$2:$D$1501, 4,FALSE)</f>
        <v>15</v>
      </c>
      <c r="F24" t="str">
        <f>VLOOKUP(E24,nation!$A$2:$B$26, 2,FALSE)</f>
        <v>MOROCCO</v>
      </c>
      <c r="G24">
        <f>VLOOKUP(orders!F24,nation!$B$2:$C$26,2,FALSE)</f>
        <v>0</v>
      </c>
      <c r="H24" t="str">
        <f>HLOOKUP(orders!G24,region_horz!$B$1:$F$2,2,FALSE)</f>
        <v>AFRICA</v>
      </c>
      <c r="I24" t="s">
        <v>9</v>
      </c>
      <c r="J24">
        <v>260603.38</v>
      </c>
      <c r="K24" s="1">
        <v>35819</v>
      </c>
      <c r="L24" t="s">
        <v>23</v>
      </c>
      <c r="M24" t="s">
        <v>61</v>
      </c>
      <c r="N24">
        <v>0</v>
      </c>
      <c r="O24" t="s">
        <v>62</v>
      </c>
    </row>
    <row r="25" spans="1:15" x14ac:dyDescent="0.2">
      <c r="A25">
        <v>96</v>
      </c>
      <c r="B25" t="str">
        <f>VLOOKUP(orders!C25,customers!$A$2:$B$1501, 2,FALSE)</f>
        <v>Customer#000001078</v>
      </c>
      <c r="C25">
        <v>1078</v>
      </c>
      <c r="D25" t="str">
        <f>VLOOKUP(orders!C25,customers!$A$2:$G$1501,7,FALSE)</f>
        <v>MACHINERY</v>
      </c>
      <c r="E25">
        <f>VLOOKUP(C25,customers!$A$2:$D$1501, 4,FALSE)</f>
        <v>19</v>
      </c>
      <c r="F25" t="str">
        <f>VLOOKUP(E25,nation!$A$2:$B$26, 2,FALSE)</f>
        <v>ROMANIA</v>
      </c>
      <c r="G25">
        <f>VLOOKUP(orders!F25,nation!$B$2:$C$26,2,FALSE)</f>
        <v>3</v>
      </c>
      <c r="H25" t="str">
        <f>HLOOKUP(orders!G25,region_horz!$B$1:$F$2,2,FALSE)</f>
        <v>EUROPE</v>
      </c>
      <c r="I25" t="s">
        <v>16</v>
      </c>
      <c r="J25">
        <v>64364.3</v>
      </c>
      <c r="K25" s="1">
        <v>34441</v>
      </c>
      <c r="L25" t="s">
        <v>26</v>
      </c>
      <c r="M25" t="s">
        <v>63</v>
      </c>
      <c r="N25">
        <v>0</v>
      </c>
      <c r="O25" t="s">
        <v>64</v>
      </c>
    </row>
    <row r="26" spans="1:15" x14ac:dyDescent="0.2">
      <c r="A26">
        <v>97</v>
      </c>
      <c r="B26" t="str">
        <f>VLOOKUP(orders!C26,customers!$A$2:$B$1501, 2,FALSE)</f>
        <v>Customer#000000211</v>
      </c>
      <c r="C26">
        <v>211</v>
      </c>
      <c r="D26" t="str">
        <f>VLOOKUP(orders!C26,customers!$A$2:$G$1501,7,FALSE)</f>
        <v>BUILDING</v>
      </c>
      <c r="E26">
        <f>VLOOKUP(C26,customers!$A$2:$D$1501, 4,FALSE)</f>
        <v>13</v>
      </c>
      <c r="F26" t="str">
        <f>VLOOKUP(E26,nation!$A$2:$B$26, 2,FALSE)</f>
        <v>JORDAN</v>
      </c>
      <c r="G26">
        <f>VLOOKUP(orders!F26,nation!$B$2:$C$26,2,FALSE)</f>
        <v>4</v>
      </c>
      <c r="H26" t="str">
        <f>HLOOKUP(orders!G26,region_horz!$B$1:$F$2,2,FALSE)</f>
        <v>MIDDLE EAST</v>
      </c>
      <c r="I26" t="s">
        <v>16</v>
      </c>
      <c r="J26">
        <v>100572.55</v>
      </c>
      <c r="K26" s="1">
        <v>33998</v>
      </c>
      <c r="L26" t="s">
        <v>31</v>
      </c>
      <c r="M26" t="s">
        <v>53</v>
      </c>
      <c r="N26">
        <v>0</v>
      </c>
      <c r="O26" t="s">
        <v>65</v>
      </c>
    </row>
    <row r="27" spans="1:15" x14ac:dyDescent="0.2">
      <c r="A27">
        <v>98</v>
      </c>
      <c r="B27" t="str">
        <f>VLOOKUP(orders!C27,customers!$A$2:$B$1501, 2,FALSE)</f>
        <v>Customer#000001045</v>
      </c>
      <c r="C27">
        <v>1045</v>
      </c>
      <c r="D27" t="str">
        <f>VLOOKUP(orders!C27,customers!$A$2:$G$1501,7,FALSE)</f>
        <v>HOUSEHOLD</v>
      </c>
      <c r="E27">
        <f>VLOOKUP(C27,customers!$A$2:$D$1501, 4,FALSE)</f>
        <v>20</v>
      </c>
      <c r="F27" t="str">
        <f>VLOOKUP(E27,nation!$A$2:$B$26, 2,FALSE)</f>
        <v>SAUDI ARABIA</v>
      </c>
      <c r="G27">
        <f>VLOOKUP(orders!F27,nation!$B$2:$C$26,2,FALSE)</f>
        <v>4</v>
      </c>
      <c r="H27" t="str">
        <f>HLOOKUP(orders!G27,region_horz!$B$1:$F$2,2,FALSE)</f>
        <v>MIDDLE EAST</v>
      </c>
      <c r="I27" t="s">
        <v>16</v>
      </c>
      <c r="J27">
        <v>71721.399999999994</v>
      </c>
      <c r="K27" s="1">
        <v>34602</v>
      </c>
      <c r="L27" t="s">
        <v>13</v>
      </c>
      <c r="M27" t="s">
        <v>66</v>
      </c>
      <c r="N27">
        <v>0</v>
      </c>
      <c r="O27" t="s">
        <v>67</v>
      </c>
    </row>
    <row r="28" spans="1:15" x14ac:dyDescent="0.2">
      <c r="A28">
        <v>99</v>
      </c>
      <c r="B28" t="str">
        <f>VLOOKUP(orders!C28,customers!$A$2:$B$1501, 2,FALSE)</f>
        <v>Customer#000000890</v>
      </c>
      <c r="C28">
        <v>890</v>
      </c>
      <c r="D28" t="str">
        <f>VLOOKUP(orders!C28,customers!$A$2:$G$1501,7,FALSE)</f>
        <v>BUILDING</v>
      </c>
      <c r="E28">
        <f>VLOOKUP(C28,customers!$A$2:$D$1501, 4,FALSE)</f>
        <v>4</v>
      </c>
      <c r="F28" t="str">
        <f>VLOOKUP(E28,nation!$A$2:$B$26, 2,FALSE)</f>
        <v>EGYPT</v>
      </c>
      <c r="G28">
        <f>VLOOKUP(orders!F28,nation!$B$2:$C$26,2,FALSE)</f>
        <v>4</v>
      </c>
      <c r="H28" t="str">
        <f>HLOOKUP(orders!G28,region_horz!$B$1:$F$2,2,FALSE)</f>
        <v>MIDDLE EAST</v>
      </c>
      <c r="I28" t="s">
        <v>16</v>
      </c>
      <c r="J28">
        <v>108594.87</v>
      </c>
      <c r="K28" s="1">
        <v>34406</v>
      </c>
      <c r="L28" t="s">
        <v>23</v>
      </c>
      <c r="M28" t="s">
        <v>68</v>
      </c>
      <c r="N28">
        <v>0</v>
      </c>
      <c r="O28" t="s">
        <v>69</v>
      </c>
    </row>
    <row r="29" spans="1:15" x14ac:dyDescent="0.2">
      <c r="A29">
        <v>100</v>
      </c>
      <c r="B29" t="str">
        <f>VLOOKUP(orders!C29,customers!$A$2:$B$1501, 2,FALSE)</f>
        <v>Customer#000001471</v>
      </c>
      <c r="C29">
        <v>1471</v>
      </c>
      <c r="D29" t="str">
        <f>VLOOKUP(orders!C29,customers!$A$2:$G$1501,7,FALSE)</f>
        <v>AUTOMOBILE</v>
      </c>
      <c r="E29">
        <f>VLOOKUP(C29,customers!$A$2:$D$1501, 4,FALSE)</f>
        <v>5</v>
      </c>
      <c r="F29" t="str">
        <f>VLOOKUP(E29,nation!$A$2:$B$26, 2,FALSE)</f>
        <v>ETHIOPIA</v>
      </c>
      <c r="G29">
        <f>VLOOKUP(orders!F29,nation!$B$2:$C$26,2,FALSE)</f>
        <v>0</v>
      </c>
      <c r="H29" t="str">
        <f>HLOOKUP(orders!G29,region_horz!$B$1:$F$2,2,FALSE)</f>
        <v>AFRICA</v>
      </c>
      <c r="I29" t="s">
        <v>9</v>
      </c>
      <c r="J29">
        <v>198978.27</v>
      </c>
      <c r="K29" s="1">
        <v>35854</v>
      </c>
      <c r="L29" t="s">
        <v>23</v>
      </c>
      <c r="M29" t="s">
        <v>70</v>
      </c>
      <c r="N29">
        <v>0</v>
      </c>
      <c r="O29" t="s">
        <v>71</v>
      </c>
    </row>
    <row r="30" spans="1:15" x14ac:dyDescent="0.2">
      <c r="A30">
        <v>101</v>
      </c>
      <c r="B30" t="str">
        <f>VLOOKUP(orders!C30,customers!$A$2:$B$1501, 2,FALSE)</f>
        <v>Customer#000000280</v>
      </c>
      <c r="C30">
        <v>280</v>
      </c>
      <c r="D30" t="str">
        <f>VLOOKUP(orders!C30,customers!$A$2:$G$1501,7,FALSE)</f>
        <v>BUILDING</v>
      </c>
      <c r="E30">
        <f>VLOOKUP(C30,customers!$A$2:$D$1501, 4,FALSE)</f>
        <v>11</v>
      </c>
      <c r="F30" t="str">
        <f>VLOOKUP(E30,nation!$A$2:$B$26, 2,FALSE)</f>
        <v>IRAQ</v>
      </c>
      <c r="G30">
        <f>VLOOKUP(orders!F30,nation!$B$2:$C$26,2,FALSE)</f>
        <v>4</v>
      </c>
      <c r="H30" t="str">
        <f>HLOOKUP(orders!G30,region_horz!$B$1:$F$2,2,FALSE)</f>
        <v>MIDDLE EAST</v>
      </c>
      <c r="I30" t="s">
        <v>9</v>
      </c>
      <c r="J30">
        <v>118448.39</v>
      </c>
      <c r="K30" s="1">
        <v>35141</v>
      </c>
      <c r="L30" t="s">
        <v>31</v>
      </c>
      <c r="M30" t="s">
        <v>72</v>
      </c>
      <c r="N30">
        <v>0</v>
      </c>
      <c r="O30" t="s">
        <v>73</v>
      </c>
    </row>
    <row r="31" spans="1:15" x14ac:dyDescent="0.2">
      <c r="A31">
        <v>102</v>
      </c>
      <c r="B31" t="str">
        <f>VLOOKUP(orders!C31,customers!$A$2:$B$1501, 2,FALSE)</f>
        <v>Customer#000000008</v>
      </c>
      <c r="C31">
        <v>8</v>
      </c>
      <c r="D31" t="str">
        <f>VLOOKUP(orders!C31,customers!$A$2:$G$1501,7,FALSE)</f>
        <v>BUILDING</v>
      </c>
      <c r="E31">
        <f>VLOOKUP(C31,customers!$A$2:$D$1501, 4,FALSE)</f>
        <v>17</v>
      </c>
      <c r="F31" t="str">
        <f>VLOOKUP(E31,nation!$A$2:$B$26, 2,FALSE)</f>
        <v>PERU</v>
      </c>
      <c r="G31">
        <f>VLOOKUP(orders!F31,nation!$B$2:$C$26,2,FALSE)</f>
        <v>1</v>
      </c>
      <c r="H31" t="str">
        <f>HLOOKUP(orders!G31,region_horz!$B$1:$F$2,2,FALSE)</f>
        <v>AMERICA</v>
      </c>
      <c r="I31" t="s">
        <v>9</v>
      </c>
      <c r="J31">
        <v>184806.58</v>
      </c>
      <c r="K31" s="1">
        <v>35559</v>
      </c>
      <c r="L31" t="s">
        <v>26</v>
      </c>
      <c r="M31" t="s">
        <v>74</v>
      </c>
      <c r="N31">
        <v>0</v>
      </c>
      <c r="O31" t="s">
        <v>75</v>
      </c>
    </row>
    <row r="32" spans="1:15" x14ac:dyDescent="0.2">
      <c r="A32">
        <v>103</v>
      </c>
      <c r="B32" t="str">
        <f>VLOOKUP(orders!C32,customers!$A$2:$B$1501, 2,FALSE)</f>
        <v>Customer#000000292</v>
      </c>
      <c r="C32">
        <v>292</v>
      </c>
      <c r="D32" t="str">
        <f>VLOOKUP(orders!C32,customers!$A$2:$G$1501,7,FALSE)</f>
        <v>HOUSEHOLD</v>
      </c>
      <c r="E32">
        <f>VLOOKUP(C32,customers!$A$2:$D$1501, 4,FALSE)</f>
        <v>11</v>
      </c>
      <c r="F32" t="str">
        <f>VLOOKUP(E32,nation!$A$2:$B$26, 2,FALSE)</f>
        <v>IRAQ</v>
      </c>
      <c r="G32">
        <f>VLOOKUP(orders!F32,nation!$B$2:$C$26,2,FALSE)</f>
        <v>4</v>
      </c>
      <c r="H32" t="str">
        <f>HLOOKUP(orders!G32,region_horz!$B$1:$F$2,2,FALSE)</f>
        <v>MIDDLE EAST</v>
      </c>
      <c r="I32" t="s">
        <v>9</v>
      </c>
      <c r="J32">
        <v>118745.16</v>
      </c>
      <c r="K32" s="1">
        <v>35236</v>
      </c>
      <c r="L32" t="s">
        <v>23</v>
      </c>
      <c r="M32" t="s">
        <v>76</v>
      </c>
      <c r="N32">
        <v>0</v>
      </c>
      <c r="O32" t="s">
        <v>77</v>
      </c>
    </row>
    <row r="33" spans="1:15" x14ac:dyDescent="0.2">
      <c r="A33">
        <v>128</v>
      </c>
      <c r="B33" t="str">
        <f>VLOOKUP(orders!C33,customers!$A$2:$B$1501, 2,FALSE)</f>
        <v>Customer#000000740</v>
      </c>
      <c r="C33">
        <v>740</v>
      </c>
      <c r="D33" t="str">
        <f>VLOOKUP(orders!C33,customers!$A$2:$G$1501,7,FALSE)</f>
        <v>BUILDING</v>
      </c>
      <c r="E33">
        <f>VLOOKUP(C33,customers!$A$2:$D$1501, 4,FALSE)</f>
        <v>10</v>
      </c>
      <c r="F33" t="str">
        <f>VLOOKUP(E33,nation!$A$2:$B$26, 2,FALSE)</f>
        <v>IRAN</v>
      </c>
      <c r="G33">
        <f>VLOOKUP(orders!F33,nation!$B$2:$C$26,2,FALSE)</f>
        <v>4</v>
      </c>
      <c r="H33" t="str">
        <f>HLOOKUP(orders!G33,region_horz!$B$1:$F$2,2,FALSE)</f>
        <v>MIDDLE EAST</v>
      </c>
      <c r="I33" t="s">
        <v>16</v>
      </c>
      <c r="J33">
        <v>34997.040000000001</v>
      </c>
      <c r="K33" s="1">
        <v>33770</v>
      </c>
      <c r="L33" t="s">
        <v>13</v>
      </c>
      <c r="M33" t="s">
        <v>78</v>
      </c>
      <c r="N33">
        <v>0</v>
      </c>
      <c r="O33" t="s">
        <v>79</v>
      </c>
    </row>
    <row r="34" spans="1:15" x14ac:dyDescent="0.2">
      <c r="A34">
        <v>129</v>
      </c>
      <c r="B34" t="str">
        <f>VLOOKUP(orders!C34,customers!$A$2:$B$1501, 2,FALSE)</f>
        <v>Customer#000000712</v>
      </c>
      <c r="C34">
        <v>712</v>
      </c>
      <c r="D34" t="str">
        <f>VLOOKUP(orders!C34,customers!$A$2:$G$1501,7,FALSE)</f>
        <v>BUILDING</v>
      </c>
      <c r="E34">
        <f>VLOOKUP(C34,customers!$A$2:$D$1501, 4,FALSE)</f>
        <v>6</v>
      </c>
      <c r="F34" t="str">
        <f>VLOOKUP(E34,nation!$A$2:$B$26, 2,FALSE)</f>
        <v>FRANCE</v>
      </c>
      <c r="G34">
        <f>VLOOKUP(orders!F34,nation!$B$2:$C$26,2,FALSE)</f>
        <v>3</v>
      </c>
      <c r="H34" t="str">
        <f>HLOOKUP(orders!G34,region_horz!$B$1:$F$2,2,FALSE)</f>
        <v>EUROPE</v>
      </c>
      <c r="I34" t="s">
        <v>16</v>
      </c>
      <c r="J34">
        <v>254281.41</v>
      </c>
      <c r="K34" s="1">
        <v>33927</v>
      </c>
      <c r="L34" t="s">
        <v>10</v>
      </c>
      <c r="M34" t="s">
        <v>80</v>
      </c>
      <c r="N34">
        <v>0</v>
      </c>
      <c r="O34" t="s">
        <v>81</v>
      </c>
    </row>
    <row r="35" spans="1:15" x14ac:dyDescent="0.2">
      <c r="A35">
        <v>130</v>
      </c>
      <c r="B35" t="str">
        <f>VLOOKUP(orders!C35,customers!$A$2:$B$1501, 2,FALSE)</f>
        <v>Customer#000000370</v>
      </c>
      <c r="C35">
        <v>370</v>
      </c>
      <c r="D35" t="str">
        <f>VLOOKUP(orders!C35,customers!$A$2:$G$1501,7,FALSE)</f>
        <v>FURNITURE</v>
      </c>
      <c r="E35">
        <f>VLOOKUP(C35,customers!$A$2:$D$1501, 4,FALSE)</f>
        <v>12</v>
      </c>
      <c r="F35" t="str">
        <f>VLOOKUP(E35,nation!$A$2:$B$26, 2,FALSE)</f>
        <v>JAPAN</v>
      </c>
      <c r="G35">
        <f>VLOOKUP(orders!F35,nation!$B$2:$C$26,2,FALSE)</f>
        <v>2</v>
      </c>
      <c r="H35" t="str">
        <f>HLOOKUP(orders!G35,region_horz!$B$1:$F$2,2,FALSE)</f>
        <v>ASIA</v>
      </c>
      <c r="I35" t="s">
        <v>16</v>
      </c>
      <c r="J35">
        <v>140213.54</v>
      </c>
      <c r="K35" s="1">
        <v>33732</v>
      </c>
      <c r="L35" t="s">
        <v>26</v>
      </c>
      <c r="M35" t="s">
        <v>82</v>
      </c>
      <c r="N35">
        <v>0</v>
      </c>
      <c r="O35" t="s">
        <v>83</v>
      </c>
    </row>
    <row r="36" spans="1:15" x14ac:dyDescent="0.2">
      <c r="A36">
        <v>131</v>
      </c>
      <c r="B36" t="str">
        <f>VLOOKUP(orders!C36,customers!$A$2:$B$1501, 2,FALSE)</f>
        <v>Customer#000000928</v>
      </c>
      <c r="C36">
        <v>928</v>
      </c>
      <c r="D36" t="str">
        <f>VLOOKUP(orders!C36,customers!$A$2:$G$1501,7,FALSE)</f>
        <v>HOUSEHOLD</v>
      </c>
      <c r="E36">
        <f>VLOOKUP(C36,customers!$A$2:$D$1501, 4,FALSE)</f>
        <v>21</v>
      </c>
      <c r="F36" t="str">
        <f>VLOOKUP(E36,nation!$A$2:$B$26, 2,FALSE)</f>
        <v>VIETNAM</v>
      </c>
      <c r="G36">
        <f>VLOOKUP(orders!F36,nation!$B$2:$C$26,2,FALSE)</f>
        <v>2</v>
      </c>
      <c r="H36" t="str">
        <f>HLOOKUP(orders!G36,region_horz!$B$1:$F$2,2,FALSE)</f>
        <v>ASIA</v>
      </c>
      <c r="I36" t="s">
        <v>16</v>
      </c>
      <c r="J36">
        <v>140726.47</v>
      </c>
      <c r="K36" s="1">
        <v>34493</v>
      </c>
      <c r="L36" t="s">
        <v>31</v>
      </c>
      <c r="M36" t="s">
        <v>84</v>
      </c>
      <c r="N36">
        <v>0</v>
      </c>
      <c r="O36" t="s">
        <v>85</v>
      </c>
    </row>
    <row r="37" spans="1:15" x14ac:dyDescent="0.2">
      <c r="A37">
        <v>132</v>
      </c>
      <c r="B37" t="str">
        <f>VLOOKUP(orders!C37,customers!$A$2:$B$1501, 2,FALSE)</f>
        <v>Customer#000000265</v>
      </c>
      <c r="C37">
        <v>265</v>
      </c>
      <c r="D37" t="str">
        <f>VLOOKUP(orders!C37,customers!$A$2:$G$1501,7,FALSE)</f>
        <v>MACHINERY</v>
      </c>
      <c r="E37">
        <f>VLOOKUP(C37,customers!$A$2:$D$1501, 4,FALSE)</f>
        <v>17</v>
      </c>
      <c r="F37" t="str">
        <f>VLOOKUP(E37,nation!$A$2:$B$26, 2,FALSE)</f>
        <v>PERU</v>
      </c>
      <c r="G37">
        <f>VLOOKUP(orders!F37,nation!$B$2:$C$26,2,FALSE)</f>
        <v>1</v>
      </c>
      <c r="H37" t="str">
        <f>HLOOKUP(orders!G37,region_horz!$B$1:$F$2,2,FALSE)</f>
        <v>AMERICA</v>
      </c>
      <c r="I37" t="s">
        <v>16</v>
      </c>
      <c r="J37">
        <v>133485.89000000001</v>
      </c>
      <c r="K37" s="1">
        <v>34131</v>
      </c>
      <c r="L37" t="s">
        <v>31</v>
      </c>
      <c r="M37" t="s">
        <v>86</v>
      </c>
      <c r="N37">
        <v>0</v>
      </c>
      <c r="O37" t="s">
        <v>87</v>
      </c>
    </row>
    <row r="38" spans="1:15" x14ac:dyDescent="0.2">
      <c r="A38">
        <v>133</v>
      </c>
      <c r="B38" t="str">
        <f>VLOOKUP(orders!C38,customers!$A$2:$B$1501, 2,FALSE)</f>
        <v>Customer#000000440</v>
      </c>
      <c r="C38">
        <v>440</v>
      </c>
      <c r="D38" t="str">
        <f>VLOOKUP(orders!C38,customers!$A$2:$G$1501,7,FALSE)</f>
        <v>MACHINERY</v>
      </c>
      <c r="E38">
        <f>VLOOKUP(C38,customers!$A$2:$D$1501, 4,FALSE)</f>
        <v>3</v>
      </c>
      <c r="F38" t="str">
        <f>VLOOKUP(E38,nation!$A$2:$B$26, 2,FALSE)</f>
        <v>CANADA</v>
      </c>
      <c r="G38">
        <f>VLOOKUP(orders!F38,nation!$B$2:$C$26,2,FALSE)</f>
        <v>1</v>
      </c>
      <c r="H38" t="str">
        <f>HLOOKUP(orders!G38,region_horz!$B$1:$F$2,2,FALSE)</f>
        <v>AMERICA</v>
      </c>
      <c r="I38" t="s">
        <v>9</v>
      </c>
      <c r="J38">
        <v>95971.06</v>
      </c>
      <c r="K38" s="1">
        <v>35763</v>
      </c>
      <c r="L38" t="s">
        <v>13</v>
      </c>
      <c r="M38" t="s">
        <v>88</v>
      </c>
      <c r="N38">
        <v>0</v>
      </c>
      <c r="O38" t="s">
        <v>89</v>
      </c>
    </row>
    <row r="39" spans="1:15" x14ac:dyDescent="0.2">
      <c r="A39">
        <v>134</v>
      </c>
      <c r="B39" t="str">
        <f>VLOOKUP(orders!C39,customers!$A$2:$B$1501, 2,FALSE)</f>
        <v>Customer#000000062</v>
      </c>
      <c r="C39">
        <v>62</v>
      </c>
      <c r="D39" t="str">
        <f>VLOOKUP(orders!C39,customers!$A$2:$G$1501,7,FALSE)</f>
        <v>MACHINERY</v>
      </c>
      <c r="E39">
        <f>VLOOKUP(C39,customers!$A$2:$D$1501, 4,FALSE)</f>
        <v>7</v>
      </c>
      <c r="F39" t="str">
        <f>VLOOKUP(E39,nation!$A$2:$B$26, 2,FALSE)</f>
        <v>GERMANY</v>
      </c>
      <c r="G39">
        <f>VLOOKUP(orders!F39,nation!$B$2:$C$26,2,FALSE)</f>
        <v>3</v>
      </c>
      <c r="H39" t="str">
        <f>HLOOKUP(orders!G39,region_horz!$B$1:$F$2,2,FALSE)</f>
        <v>EUROPE</v>
      </c>
      <c r="I39" t="s">
        <v>16</v>
      </c>
      <c r="J39">
        <v>208201.46</v>
      </c>
      <c r="K39" s="1">
        <v>33725</v>
      </c>
      <c r="L39" t="s">
        <v>23</v>
      </c>
      <c r="M39" t="s">
        <v>90</v>
      </c>
      <c r="N39">
        <v>0</v>
      </c>
      <c r="O39" t="s">
        <v>91</v>
      </c>
    </row>
    <row r="40" spans="1:15" x14ac:dyDescent="0.2">
      <c r="A40">
        <v>135</v>
      </c>
      <c r="B40" t="str">
        <f>VLOOKUP(orders!C40,customers!$A$2:$B$1501, 2,FALSE)</f>
        <v>Customer#000000605</v>
      </c>
      <c r="C40">
        <v>605</v>
      </c>
      <c r="D40" t="str">
        <f>VLOOKUP(orders!C40,customers!$A$2:$G$1501,7,FALSE)</f>
        <v>HOUSEHOLD</v>
      </c>
      <c r="E40">
        <f>VLOOKUP(C40,customers!$A$2:$D$1501, 4,FALSE)</f>
        <v>23</v>
      </c>
      <c r="F40" t="str">
        <f>VLOOKUP(E40,nation!$A$2:$B$26, 2,FALSE)</f>
        <v>UNITED KINGDOM</v>
      </c>
      <c r="G40">
        <f>VLOOKUP(orders!F40,nation!$B$2:$C$26,2,FALSE)</f>
        <v>3</v>
      </c>
      <c r="H40" t="str">
        <f>HLOOKUP(orders!G40,region_horz!$B$1:$F$2,2,FALSE)</f>
        <v>EUROPE</v>
      </c>
      <c r="I40" t="s">
        <v>9</v>
      </c>
      <c r="J40">
        <v>230472.84</v>
      </c>
      <c r="K40" s="1">
        <v>34993</v>
      </c>
      <c r="L40" t="s">
        <v>23</v>
      </c>
      <c r="M40" t="s">
        <v>92</v>
      </c>
      <c r="N40">
        <v>0</v>
      </c>
      <c r="O40" t="s">
        <v>93</v>
      </c>
    </row>
    <row r="41" spans="1:15" x14ac:dyDescent="0.2">
      <c r="A41">
        <v>160</v>
      </c>
      <c r="B41" t="str">
        <f>VLOOKUP(orders!C41,customers!$A$2:$B$1501, 2,FALSE)</f>
        <v>Customer#000000826</v>
      </c>
      <c r="C41">
        <v>826</v>
      </c>
      <c r="D41" t="str">
        <f>VLOOKUP(orders!C41,customers!$A$2:$G$1501,7,FALSE)</f>
        <v>BUILDING</v>
      </c>
      <c r="E41">
        <f>VLOOKUP(C41,customers!$A$2:$D$1501, 4,FALSE)</f>
        <v>13</v>
      </c>
      <c r="F41" t="str">
        <f>VLOOKUP(E41,nation!$A$2:$B$26, 2,FALSE)</f>
        <v>JORDAN</v>
      </c>
      <c r="G41">
        <f>VLOOKUP(orders!F41,nation!$B$2:$C$26,2,FALSE)</f>
        <v>4</v>
      </c>
      <c r="H41" t="str">
        <f>HLOOKUP(orders!G41,region_horz!$B$1:$F$2,2,FALSE)</f>
        <v>MIDDLE EAST</v>
      </c>
      <c r="I41" t="s">
        <v>9</v>
      </c>
      <c r="J41">
        <v>114742.32</v>
      </c>
      <c r="K41" s="1">
        <v>35418</v>
      </c>
      <c r="L41" t="s">
        <v>23</v>
      </c>
      <c r="M41" t="s">
        <v>94</v>
      </c>
      <c r="N41">
        <v>0</v>
      </c>
      <c r="O41" t="s">
        <v>95</v>
      </c>
    </row>
    <row r="42" spans="1:15" x14ac:dyDescent="0.2">
      <c r="A42">
        <v>161</v>
      </c>
      <c r="B42" t="str">
        <f>VLOOKUP(orders!C42,customers!$A$2:$B$1501, 2,FALSE)</f>
        <v>Customer#000000167</v>
      </c>
      <c r="C42">
        <v>167</v>
      </c>
      <c r="D42" t="str">
        <f>VLOOKUP(orders!C42,customers!$A$2:$G$1501,7,FALSE)</f>
        <v>AUTOMOBILE</v>
      </c>
      <c r="E42">
        <f>VLOOKUP(C42,customers!$A$2:$D$1501, 4,FALSE)</f>
        <v>5</v>
      </c>
      <c r="F42" t="str">
        <f>VLOOKUP(E42,nation!$A$2:$B$26, 2,FALSE)</f>
        <v>ETHIOPIA</v>
      </c>
      <c r="G42">
        <f>VLOOKUP(orders!F42,nation!$B$2:$C$26,2,FALSE)</f>
        <v>0</v>
      </c>
      <c r="H42" t="str">
        <f>HLOOKUP(orders!G42,region_horz!$B$1:$F$2,2,FALSE)</f>
        <v>AFRICA</v>
      </c>
      <c r="I42" t="s">
        <v>16</v>
      </c>
      <c r="J42">
        <v>17668.599999999999</v>
      </c>
      <c r="K42" s="1">
        <v>34577</v>
      </c>
      <c r="L42" t="s">
        <v>26</v>
      </c>
      <c r="M42" t="s">
        <v>59</v>
      </c>
      <c r="N42">
        <v>0</v>
      </c>
      <c r="O42" t="s">
        <v>96</v>
      </c>
    </row>
    <row r="43" spans="1:15" x14ac:dyDescent="0.2">
      <c r="A43">
        <v>162</v>
      </c>
      <c r="B43" t="str">
        <f>VLOOKUP(orders!C43,customers!$A$2:$B$1501, 2,FALSE)</f>
        <v>Customer#000000142</v>
      </c>
      <c r="C43">
        <v>142</v>
      </c>
      <c r="D43" t="str">
        <f>VLOOKUP(orders!C43,customers!$A$2:$G$1501,7,FALSE)</f>
        <v>AUTOMOBILE</v>
      </c>
      <c r="E43">
        <f>VLOOKUP(C43,customers!$A$2:$D$1501, 4,FALSE)</f>
        <v>9</v>
      </c>
      <c r="F43" t="str">
        <f>VLOOKUP(E43,nation!$A$2:$B$26, 2,FALSE)</f>
        <v>INDONESIA</v>
      </c>
      <c r="G43">
        <f>VLOOKUP(orders!F43,nation!$B$2:$C$26,2,FALSE)</f>
        <v>2</v>
      </c>
      <c r="H43" t="str">
        <f>HLOOKUP(orders!G43,region_horz!$B$1:$F$2,2,FALSE)</f>
        <v>ASIA</v>
      </c>
      <c r="I43" t="s">
        <v>9</v>
      </c>
      <c r="J43">
        <v>3553.15</v>
      </c>
      <c r="K43" s="1">
        <v>34827</v>
      </c>
      <c r="L43" t="s">
        <v>31</v>
      </c>
      <c r="M43" t="s">
        <v>97</v>
      </c>
      <c r="N43">
        <v>0</v>
      </c>
      <c r="O43" t="s">
        <v>98</v>
      </c>
    </row>
    <row r="44" spans="1:15" x14ac:dyDescent="0.2">
      <c r="A44">
        <v>163</v>
      </c>
      <c r="B44" t="str">
        <f>VLOOKUP(orders!C44,customers!$A$2:$B$1501, 2,FALSE)</f>
        <v>Customer#000000878</v>
      </c>
      <c r="C44">
        <v>878</v>
      </c>
      <c r="D44" t="str">
        <f>VLOOKUP(orders!C44,customers!$A$2:$G$1501,7,FALSE)</f>
        <v>FURNITURE</v>
      </c>
      <c r="E44">
        <f>VLOOKUP(C44,customers!$A$2:$D$1501, 4,FALSE)</f>
        <v>15</v>
      </c>
      <c r="F44" t="str">
        <f>VLOOKUP(E44,nation!$A$2:$B$26, 2,FALSE)</f>
        <v>MOROCCO</v>
      </c>
      <c r="G44">
        <f>VLOOKUP(orders!F44,nation!$B$2:$C$26,2,FALSE)</f>
        <v>0</v>
      </c>
      <c r="H44" t="str">
        <f>HLOOKUP(orders!G44,region_horz!$B$1:$F$2,2,FALSE)</f>
        <v>AFRICA</v>
      </c>
      <c r="I44" t="s">
        <v>9</v>
      </c>
      <c r="J44">
        <v>177809.13</v>
      </c>
      <c r="K44" s="1">
        <v>35678</v>
      </c>
      <c r="L44" t="s">
        <v>31</v>
      </c>
      <c r="M44" t="s">
        <v>99</v>
      </c>
      <c r="N44">
        <v>0</v>
      </c>
      <c r="O44" t="s">
        <v>100</v>
      </c>
    </row>
    <row r="45" spans="1:15" x14ac:dyDescent="0.2">
      <c r="A45">
        <v>164</v>
      </c>
      <c r="B45" t="str">
        <f>VLOOKUP(orders!C45,customers!$A$2:$B$1501, 2,FALSE)</f>
        <v>Customer#000000008</v>
      </c>
      <c r="C45">
        <v>8</v>
      </c>
      <c r="D45" t="str">
        <f>VLOOKUP(orders!C45,customers!$A$2:$G$1501,7,FALSE)</f>
        <v>BUILDING</v>
      </c>
      <c r="E45">
        <f>VLOOKUP(C45,customers!$A$2:$D$1501, 4,FALSE)</f>
        <v>17</v>
      </c>
      <c r="F45" t="str">
        <f>VLOOKUP(E45,nation!$A$2:$B$26, 2,FALSE)</f>
        <v>PERU</v>
      </c>
      <c r="G45">
        <f>VLOOKUP(orders!F45,nation!$B$2:$C$26,2,FALSE)</f>
        <v>1</v>
      </c>
      <c r="H45" t="str">
        <f>HLOOKUP(orders!G45,region_horz!$B$1:$F$2,2,FALSE)</f>
        <v>AMERICA</v>
      </c>
      <c r="I45" t="s">
        <v>16</v>
      </c>
      <c r="J45">
        <v>250417.2</v>
      </c>
      <c r="K45" s="1">
        <v>33898</v>
      </c>
      <c r="L45" t="s">
        <v>10</v>
      </c>
      <c r="M45" t="s">
        <v>101</v>
      </c>
      <c r="N45">
        <v>0</v>
      </c>
      <c r="O45" t="s">
        <v>102</v>
      </c>
    </row>
    <row r="46" spans="1:15" x14ac:dyDescent="0.2">
      <c r="A46">
        <v>165</v>
      </c>
      <c r="B46" t="str">
        <f>VLOOKUP(orders!C46,customers!$A$2:$B$1501, 2,FALSE)</f>
        <v>Customer#000000274</v>
      </c>
      <c r="C46">
        <v>274</v>
      </c>
      <c r="D46" t="str">
        <f>VLOOKUP(orders!C46,customers!$A$2:$G$1501,7,FALSE)</f>
        <v>FURNITURE</v>
      </c>
      <c r="E46">
        <f>VLOOKUP(C46,customers!$A$2:$D$1501, 4,FALSE)</f>
        <v>19</v>
      </c>
      <c r="F46" t="str">
        <f>VLOOKUP(E46,nation!$A$2:$B$26, 2,FALSE)</f>
        <v>ROMANIA</v>
      </c>
      <c r="G46">
        <f>VLOOKUP(orders!F46,nation!$B$2:$C$26,2,FALSE)</f>
        <v>3</v>
      </c>
      <c r="H46" t="str">
        <f>HLOOKUP(orders!G46,region_horz!$B$1:$F$2,2,FALSE)</f>
        <v>EUROPE</v>
      </c>
      <c r="I46" t="s">
        <v>16</v>
      </c>
      <c r="J46">
        <v>193302.35</v>
      </c>
      <c r="K46" s="1">
        <v>33999</v>
      </c>
      <c r="L46" t="s">
        <v>23</v>
      </c>
      <c r="M46" t="s">
        <v>103</v>
      </c>
      <c r="N46">
        <v>0</v>
      </c>
      <c r="O46" t="s">
        <v>104</v>
      </c>
    </row>
    <row r="47" spans="1:15" x14ac:dyDescent="0.2">
      <c r="A47">
        <v>166</v>
      </c>
      <c r="B47" t="str">
        <f>VLOOKUP(orders!C47,customers!$A$2:$B$1501, 2,FALSE)</f>
        <v>Customer#000001079</v>
      </c>
      <c r="C47">
        <v>1079</v>
      </c>
      <c r="D47" t="str">
        <f>VLOOKUP(orders!C47,customers!$A$2:$G$1501,7,FALSE)</f>
        <v>AUTOMOBILE</v>
      </c>
      <c r="E47">
        <f>VLOOKUP(C47,customers!$A$2:$D$1501, 4,FALSE)</f>
        <v>19</v>
      </c>
      <c r="F47" t="str">
        <f>VLOOKUP(E47,nation!$A$2:$B$26, 2,FALSE)</f>
        <v>ROMANIA</v>
      </c>
      <c r="G47">
        <f>VLOOKUP(orders!F47,nation!$B$2:$C$26,2,FALSE)</f>
        <v>3</v>
      </c>
      <c r="H47" t="str">
        <f>HLOOKUP(orders!G47,region_horz!$B$1:$F$2,2,FALSE)</f>
        <v>EUROPE</v>
      </c>
      <c r="I47" t="s">
        <v>9</v>
      </c>
      <c r="J47">
        <v>158207.39000000001</v>
      </c>
      <c r="K47" s="1">
        <v>34954</v>
      </c>
      <c r="L47" t="s">
        <v>26</v>
      </c>
      <c r="M47" t="s">
        <v>55</v>
      </c>
      <c r="N47">
        <v>0</v>
      </c>
      <c r="O47" t="s">
        <v>105</v>
      </c>
    </row>
    <row r="48" spans="1:15" x14ac:dyDescent="0.2">
      <c r="A48">
        <v>167</v>
      </c>
      <c r="B48" t="str">
        <f>VLOOKUP(orders!C48,customers!$A$2:$B$1501, 2,FALSE)</f>
        <v>Customer#000001195</v>
      </c>
      <c r="C48">
        <v>1195</v>
      </c>
      <c r="D48" t="str">
        <f>VLOOKUP(orders!C48,customers!$A$2:$G$1501,7,FALSE)</f>
        <v>FURNITURE</v>
      </c>
      <c r="E48">
        <f>VLOOKUP(C48,customers!$A$2:$D$1501, 4,FALSE)</f>
        <v>4</v>
      </c>
      <c r="F48" t="str">
        <f>VLOOKUP(E48,nation!$A$2:$B$26, 2,FALSE)</f>
        <v>EGYPT</v>
      </c>
      <c r="G48">
        <f>VLOOKUP(orders!F48,nation!$B$2:$C$26,2,FALSE)</f>
        <v>4</v>
      </c>
      <c r="H48" t="str">
        <f>HLOOKUP(orders!G48,region_horz!$B$1:$F$2,2,FALSE)</f>
        <v>MIDDLE EAST</v>
      </c>
      <c r="I48" t="s">
        <v>16</v>
      </c>
      <c r="J48">
        <v>64017.85</v>
      </c>
      <c r="K48" s="1">
        <v>33973</v>
      </c>
      <c r="L48" t="s">
        <v>23</v>
      </c>
      <c r="M48" t="s">
        <v>106</v>
      </c>
      <c r="N48">
        <v>0</v>
      </c>
      <c r="O48" t="s">
        <v>107</v>
      </c>
    </row>
    <row r="49" spans="1:15" x14ac:dyDescent="0.2">
      <c r="A49">
        <v>192</v>
      </c>
      <c r="B49" t="str">
        <f>VLOOKUP(orders!C49,customers!$A$2:$B$1501, 2,FALSE)</f>
        <v>Customer#000000826</v>
      </c>
      <c r="C49">
        <v>826</v>
      </c>
      <c r="D49" t="str">
        <f>VLOOKUP(orders!C49,customers!$A$2:$G$1501,7,FALSE)</f>
        <v>BUILDING</v>
      </c>
      <c r="E49">
        <f>VLOOKUP(C49,customers!$A$2:$D$1501, 4,FALSE)</f>
        <v>13</v>
      </c>
      <c r="F49" t="str">
        <f>VLOOKUP(E49,nation!$A$2:$B$26, 2,FALSE)</f>
        <v>JORDAN</v>
      </c>
      <c r="G49">
        <f>VLOOKUP(orders!F49,nation!$B$2:$C$26,2,FALSE)</f>
        <v>4</v>
      </c>
      <c r="H49" t="str">
        <f>HLOOKUP(orders!G49,region_horz!$B$1:$F$2,2,FALSE)</f>
        <v>MIDDLE EAST</v>
      </c>
      <c r="I49" t="s">
        <v>9</v>
      </c>
      <c r="J49">
        <v>194637.57</v>
      </c>
      <c r="K49" s="1">
        <v>35759</v>
      </c>
      <c r="L49" t="s">
        <v>10</v>
      </c>
      <c r="M49" t="s">
        <v>108</v>
      </c>
      <c r="N49">
        <v>0</v>
      </c>
      <c r="O49" t="s">
        <v>109</v>
      </c>
    </row>
    <row r="50" spans="1:15" x14ac:dyDescent="0.2">
      <c r="A50">
        <v>193</v>
      </c>
      <c r="B50" t="str">
        <f>VLOOKUP(orders!C50,customers!$A$2:$B$1501, 2,FALSE)</f>
        <v>Customer#000000791</v>
      </c>
      <c r="C50">
        <v>791</v>
      </c>
      <c r="D50" t="str">
        <f>VLOOKUP(orders!C50,customers!$A$2:$G$1501,7,FALSE)</f>
        <v>HOUSEHOLD</v>
      </c>
      <c r="E50">
        <f>VLOOKUP(C50,customers!$A$2:$D$1501, 4,FALSE)</f>
        <v>13</v>
      </c>
      <c r="F50" t="str">
        <f>VLOOKUP(E50,nation!$A$2:$B$26, 2,FALSE)</f>
        <v>JORDAN</v>
      </c>
      <c r="G50">
        <f>VLOOKUP(orders!F50,nation!$B$2:$C$26,2,FALSE)</f>
        <v>4</v>
      </c>
      <c r="H50" t="str">
        <f>HLOOKUP(orders!G50,region_horz!$B$1:$F$2,2,FALSE)</f>
        <v>MIDDLE EAST</v>
      </c>
      <c r="I50" t="s">
        <v>16</v>
      </c>
      <c r="J50">
        <v>80834.259999999995</v>
      </c>
      <c r="K50" s="1">
        <v>34189</v>
      </c>
      <c r="L50" t="s">
        <v>13</v>
      </c>
      <c r="M50" t="s">
        <v>110</v>
      </c>
      <c r="N50">
        <v>0</v>
      </c>
      <c r="O50" t="s">
        <v>111</v>
      </c>
    </row>
    <row r="51" spans="1:15" x14ac:dyDescent="0.2">
      <c r="A51">
        <v>194</v>
      </c>
      <c r="B51" t="str">
        <f>VLOOKUP(orders!C51,customers!$A$2:$B$1501, 2,FALSE)</f>
        <v>Customer#000000619</v>
      </c>
      <c r="C51">
        <v>619</v>
      </c>
      <c r="D51" t="str">
        <f>VLOOKUP(orders!C51,customers!$A$2:$G$1501,7,FALSE)</f>
        <v>FURNITURE</v>
      </c>
      <c r="E51">
        <f>VLOOKUP(C51,customers!$A$2:$D$1501, 4,FALSE)</f>
        <v>24</v>
      </c>
      <c r="F51" t="str">
        <f>VLOOKUP(E51,nation!$A$2:$B$26, 2,FALSE)</f>
        <v>UNITED STATES</v>
      </c>
      <c r="G51">
        <f>VLOOKUP(orders!F51,nation!$B$2:$C$26,2,FALSE)</f>
        <v>1</v>
      </c>
      <c r="H51" t="str">
        <f>HLOOKUP(orders!G51,region_horz!$B$1:$F$2,2,FALSE)</f>
        <v>AMERICA</v>
      </c>
      <c r="I51" t="s">
        <v>16</v>
      </c>
      <c r="J51">
        <v>154284.73000000001</v>
      </c>
      <c r="K51" s="1">
        <v>33699</v>
      </c>
      <c r="L51" t="s">
        <v>31</v>
      </c>
      <c r="M51" t="s">
        <v>112</v>
      </c>
      <c r="N51">
        <v>0</v>
      </c>
      <c r="O51" t="s">
        <v>113</v>
      </c>
    </row>
    <row r="52" spans="1:15" x14ac:dyDescent="0.2">
      <c r="A52">
        <v>195</v>
      </c>
      <c r="B52" t="str">
        <f>VLOOKUP(orders!C52,customers!$A$2:$B$1501, 2,FALSE)</f>
        <v>Customer#000001355</v>
      </c>
      <c r="C52">
        <v>1355</v>
      </c>
      <c r="D52" t="str">
        <f>VLOOKUP(orders!C52,customers!$A$2:$G$1501,7,FALSE)</f>
        <v>AUTOMOBILE</v>
      </c>
      <c r="E52">
        <f>VLOOKUP(C52,customers!$A$2:$D$1501, 4,FALSE)</f>
        <v>20</v>
      </c>
      <c r="F52" t="str">
        <f>VLOOKUP(E52,nation!$A$2:$B$26, 2,FALSE)</f>
        <v>SAUDI ARABIA</v>
      </c>
      <c r="G52">
        <f>VLOOKUP(orders!F52,nation!$B$2:$C$26,2,FALSE)</f>
        <v>4</v>
      </c>
      <c r="H52" t="str">
        <f>HLOOKUP(orders!G52,region_horz!$B$1:$F$2,2,FALSE)</f>
        <v>MIDDLE EAST</v>
      </c>
      <c r="I52" t="s">
        <v>16</v>
      </c>
      <c r="J52">
        <v>216638.92</v>
      </c>
      <c r="K52" s="1">
        <v>34331</v>
      </c>
      <c r="L52" t="s">
        <v>31</v>
      </c>
      <c r="M52" t="s">
        <v>114</v>
      </c>
      <c r="N52">
        <v>0</v>
      </c>
      <c r="O52" t="s">
        <v>115</v>
      </c>
    </row>
    <row r="53" spans="1:15" x14ac:dyDescent="0.2">
      <c r="A53">
        <v>196</v>
      </c>
      <c r="B53" t="str">
        <f>VLOOKUP(orders!C53,customers!$A$2:$B$1501, 2,FALSE)</f>
        <v>Customer#000000649</v>
      </c>
      <c r="C53">
        <v>649</v>
      </c>
      <c r="D53" t="str">
        <f>VLOOKUP(orders!C53,customers!$A$2:$G$1501,7,FALSE)</f>
        <v>BUILDING</v>
      </c>
      <c r="E53">
        <f>VLOOKUP(C53,customers!$A$2:$D$1501, 4,FALSE)</f>
        <v>11</v>
      </c>
      <c r="F53" t="str">
        <f>VLOOKUP(E53,nation!$A$2:$B$26, 2,FALSE)</f>
        <v>IRAQ</v>
      </c>
      <c r="G53">
        <f>VLOOKUP(orders!F53,nation!$B$2:$C$26,2,FALSE)</f>
        <v>4</v>
      </c>
      <c r="H53" t="str">
        <f>HLOOKUP(orders!G53,region_horz!$B$1:$F$2,2,FALSE)</f>
        <v>MIDDLE EAST</v>
      </c>
      <c r="I53" t="s">
        <v>16</v>
      </c>
      <c r="J53">
        <v>38660.639999999999</v>
      </c>
      <c r="K53" s="1">
        <v>34045</v>
      </c>
      <c r="L53" t="s">
        <v>26</v>
      </c>
      <c r="M53" t="s">
        <v>116</v>
      </c>
      <c r="N53">
        <v>0</v>
      </c>
      <c r="O53" t="s">
        <v>117</v>
      </c>
    </row>
    <row r="54" spans="1:15" x14ac:dyDescent="0.2">
      <c r="A54">
        <v>197</v>
      </c>
      <c r="B54" t="str">
        <f>VLOOKUP(orders!C54,customers!$A$2:$B$1501, 2,FALSE)</f>
        <v>Customer#000000326</v>
      </c>
      <c r="C54">
        <v>326</v>
      </c>
      <c r="D54" t="str">
        <f>VLOOKUP(orders!C54,customers!$A$2:$G$1501,7,FALSE)</f>
        <v>HOUSEHOLD</v>
      </c>
      <c r="E54">
        <f>VLOOKUP(C54,customers!$A$2:$D$1501, 4,FALSE)</f>
        <v>2</v>
      </c>
      <c r="F54" t="str">
        <f>VLOOKUP(E54,nation!$A$2:$B$26, 2,FALSE)</f>
        <v>BRAZIL</v>
      </c>
      <c r="G54">
        <f>VLOOKUP(orders!F54,nation!$B$2:$C$26,2,FALSE)</f>
        <v>1</v>
      </c>
      <c r="H54" t="str">
        <f>HLOOKUP(orders!G54,region_horz!$B$1:$F$2,2,FALSE)</f>
        <v>AMERICA</v>
      </c>
      <c r="I54" t="s">
        <v>48</v>
      </c>
      <c r="J54">
        <v>155247.48000000001</v>
      </c>
      <c r="K54" s="1">
        <v>34796</v>
      </c>
      <c r="L54" t="s">
        <v>26</v>
      </c>
      <c r="M54" t="s">
        <v>118</v>
      </c>
      <c r="N54">
        <v>0</v>
      </c>
      <c r="O54" t="s">
        <v>119</v>
      </c>
    </row>
    <row r="55" spans="1:15" x14ac:dyDescent="0.2">
      <c r="A55">
        <v>198</v>
      </c>
      <c r="B55" t="str">
        <f>VLOOKUP(orders!C55,customers!$A$2:$B$1501, 2,FALSE)</f>
        <v>Customer#000001103</v>
      </c>
      <c r="C55">
        <v>1103</v>
      </c>
      <c r="D55" t="str">
        <f>VLOOKUP(orders!C55,customers!$A$2:$G$1501,7,FALSE)</f>
        <v>AUTOMOBILE</v>
      </c>
      <c r="E55">
        <f>VLOOKUP(C55,customers!$A$2:$D$1501, 4,FALSE)</f>
        <v>16</v>
      </c>
      <c r="F55" t="str">
        <f>VLOOKUP(E55,nation!$A$2:$B$26, 2,FALSE)</f>
        <v>MOZAMBIQUE</v>
      </c>
      <c r="G55">
        <f>VLOOKUP(orders!F55,nation!$B$2:$C$26,2,FALSE)</f>
        <v>0</v>
      </c>
      <c r="H55" t="str">
        <f>HLOOKUP(orders!G55,region_horz!$B$1:$F$2,2,FALSE)</f>
        <v>AFRICA</v>
      </c>
      <c r="I55" t="s">
        <v>9</v>
      </c>
      <c r="J55">
        <v>149551.63</v>
      </c>
      <c r="K55" s="1">
        <v>35797</v>
      </c>
      <c r="L55" t="s">
        <v>23</v>
      </c>
      <c r="M55" t="s">
        <v>120</v>
      </c>
      <c r="N55">
        <v>0</v>
      </c>
      <c r="O55" t="s">
        <v>121</v>
      </c>
    </row>
    <row r="56" spans="1:15" x14ac:dyDescent="0.2">
      <c r="A56">
        <v>199</v>
      </c>
      <c r="B56" t="str">
        <f>VLOOKUP(orders!C56,customers!$A$2:$B$1501, 2,FALSE)</f>
        <v>Customer#000000530</v>
      </c>
      <c r="C56">
        <v>530</v>
      </c>
      <c r="D56" t="str">
        <f>VLOOKUP(orders!C56,customers!$A$2:$G$1501,7,FALSE)</f>
        <v>BUILDING</v>
      </c>
      <c r="E56">
        <f>VLOOKUP(C56,customers!$A$2:$D$1501, 4,FALSE)</f>
        <v>13</v>
      </c>
      <c r="F56" t="str">
        <f>VLOOKUP(E56,nation!$A$2:$B$26, 2,FALSE)</f>
        <v>JORDAN</v>
      </c>
      <c r="G56">
        <f>VLOOKUP(orders!F56,nation!$B$2:$C$26,2,FALSE)</f>
        <v>4</v>
      </c>
      <c r="H56" t="str">
        <f>HLOOKUP(orders!G56,region_horz!$B$1:$F$2,2,FALSE)</f>
        <v>MIDDLE EAST</v>
      </c>
      <c r="I56" t="s">
        <v>9</v>
      </c>
      <c r="J56">
        <v>95867.7</v>
      </c>
      <c r="K56" s="1">
        <v>35131</v>
      </c>
      <c r="L56" t="s">
        <v>26</v>
      </c>
      <c r="M56" t="s">
        <v>122</v>
      </c>
      <c r="N56">
        <v>0</v>
      </c>
      <c r="O56" t="s">
        <v>123</v>
      </c>
    </row>
    <row r="57" spans="1:15" x14ac:dyDescent="0.2">
      <c r="A57">
        <v>224</v>
      </c>
      <c r="B57" t="str">
        <f>VLOOKUP(orders!C57,customers!$A$2:$B$1501, 2,FALSE)</f>
        <v>Customer#000000025</v>
      </c>
      <c r="C57">
        <v>25</v>
      </c>
      <c r="D57" t="str">
        <f>VLOOKUP(orders!C57,customers!$A$2:$G$1501,7,FALSE)</f>
        <v>FURNITURE</v>
      </c>
      <c r="E57">
        <f>VLOOKUP(C57,customers!$A$2:$D$1501, 4,FALSE)</f>
        <v>12</v>
      </c>
      <c r="F57" t="str">
        <f>VLOOKUP(E57,nation!$A$2:$B$26, 2,FALSE)</f>
        <v>JAPAN</v>
      </c>
      <c r="G57">
        <f>VLOOKUP(orders!F57,nation!$B$2:$C$26,2,FALSE)</f>
        <v>2</v>
      </c>
      <c r="H57" t="str">
        <f>HLOOKUP(orders!G57,region_horz!$B$1:$F$2,2,FALSE)</f>
        <v>ASIA</v>
      </c>
      <c r="I57" t="s">
        <v>16</v>
      </c>
      <c r="J57">
        <v>234050.44</v>
      </c>
      <c r="K57" s="1">
        <v>34503</v>
      </c>
      <c r="L57" t="s">
        <v>23</v>
      </c>
      <c r="M57" t="s">
        <v>124</v>
      </c>
      <c r="N57">
        <v>0</v>
      </c>
      <c r="O57" t="s">
        <v>125</v>
      </c>
    </row>
    <row r="58" spans="1:15" x14ac:dyDescent="0.2">
      <c r="A58">
        <v>225</v>
      </c>
      <c r="B58" t="str">
        <f>VLOOKUP(orders!C58,customers!$A$2:$B$1501, 2,FALSE)</f>
        <v>Customer#000000331</v>
      </c>
      <c r="C58">
        <v>331</v>
      </c>
      <c r="D58" t="str">
        <f>VLOOKUP(orders!C58,customers!$A$2:$G$1501,7,FALSE)</f>
        <v>AUTOMOBILE</v>
      </c>
      <c r="E58">
        <f>VLOOKUP(C58,customers!$A$2:$D$1501, 4,FALSE)</f>
        <v>5</v>
      </c>
      <c r="F58" t="str">
        <f>VLOOKUP(E58,nation!$A$2:$B$26, 2,FALSE)</f>
        <v>ETHIOPIA</v>
      </c>
      <c r="G58">
        <f>VLOOKUP(orders!F58,nation!$B$2:$C$26,2,FALSE)</f>
        <v>0</v>
      </c>
      <c r="H58" t="str">
        <f>HLOOKUP(orders!G58,region_horz!$B$1:$F$2,2,FALSE)</f>
        <v>AFRICA</v>
      </c>
      <c r="I58" t="s">
        <v>48</v>
      </c>
      <c r="J58">
        <v>226028.98</v>
      </c>
      <c r="K58" s="1">
        <v>34844</v>
      </c>
      <c r="L58" t="s">
        <v>13</v>
      </c>
      <c r="M58" t="s">
        <v>126</v>
      </c>
      <c r="N58">
        <v>0</v>
      </c>
      <c r="O58" t="s">
        <v>127</v>
      </c>
    </row>
    <row r="59" spans="1:15" x14ac:dyDescent="0.2">
      <c r="A59">
        <v>226</v>
      </c>
      <c r="B59" t="str">
        <f>VLOOKUP(orders!C59,customers!$A$2:$B$1501, 2,FALSE)</f>
        <v>Customer#000001276</v>
      </c>
      <c r="C59">
        <v>1276</v>
      </c>
      <c r="D59" t="str">
        <f>VLOOKUP(orders!C59,customers!$A$2:$G$1501,7,FALSE)</f>
        <v>AUTOMOBILE</v>
      </c>
      <c r="E59">
        <f>VLOOKUP(C59,customers!$A$2:$D$1501, 4,FALSE)</f>
        <v>16</v>
      </c>
      <c r="F59" t="str">
        <f>VLOOKUP(E59,nation!$A$2:$B$26, 2,FALSE)</f>
        <v>MOZAMBIQUE</v>
      </c>
      <c r="G59">
        <f>VLOOKUP(orders!F59,nation!$B$2:$C$26,2,FALSE)</f>
        <v>0</v>
      </c>
      <c r="H59" t="str">
        <f>HLOOKUP(orders!G59,region_horz!$B$1:$F$2,2,FALSE)</f>
        <v>AFRICA</v>
      </c>
      <c r="I59" t="s">
        <v>16</v>
      </c>
      <c r="J59">
        <v>256459.4</v>
      </c>
      <c r="K59" s="1">
        <v>34038</v>
      </c>
      <c r="L59" t="s">
        <v>26</v>
      </c>
      <c r="M59" t="s">
        <v>128</v>
      </c>
      <c r="N59">
        <v>0</v>
      </c>
      <c r="O59" t="s">
        <v>129</v>
      </c>
    </row>
    <row r="60" spans="1:15" x14ac:dyDescent="0.2">
      <c r="A60">
        <v>227</v>
      </c>
      <c r="B60" t="str">
        <f>VLOOKUP(orders!C60,customers!$A$2:$B$1501, 2,FALSE)</f>
        <v>Customer#000000100</v>
      </c>
      <c r="C60">
        <v>100</v>
      </c>
      <c r="D60" t="str">
        <f>VLOOKUP(orders!C60,customers!$A$2:$G$1501,7,FALSE)</f>
        <v>FURNITURE</v>
      </c>
      <c r="E60">
        <f>VLOOKUP(C60,customers!$A$2:$D$1501, 4,FALSE)</f>
        <v>20</v>
      </c>
      <c r="F60" t="str">
        <f>VLOOKUP(E60,nation!$A$2:$B$26, 2,FALSE)</f>
        <v>SAUDI ARABIA</v>
      </c>
      <c r="G60">
        <f>VLOOKUP(orders!F60,nation!$B$2:$C$26,2,FALSE)</f>
        <v>4</v>
      </c>
      <c r="H60" t="str">
        <f>HLOOKUP(orders!G60,region_horz!$B$1:$F$2,2,FALSE)</f>
        <v>MIDDLE EAST</v>
      </c>
      <c r="I60" t="s">
        <v>9</v>
      </c>
      <c r="J60">
        <v>69020.679999999993</v>
      </c>
      <c r="K60" s="1">
        <v>35013</v>
      </c>
      <c r="L60" t="s">
        <v>10</v>
      </c>
      <c r="M60" t="s">
        <v>130</v>
      </c>
      <c r="N60">
        <v>0</v>
      </c>
      <c r="O60" t="s">
        <v>131</v>
      </c>
    </row>
    <row r="61" spans="1:15" x14ac:dyDescent="0.2">
      <c r="A61">
        <v>228</v>
      </c>
      <c r="B61" t="str">
        <f>VLOOKUP(orders!C61,customers!$A$2:$B$1501, 2,FALSE)</f>
        <v>Customer#000000442</v>
      </c>
      <c r="C61">
        <v>442</v>
      </c>
      <c r="D61" t="str">
        <f>VLOOKUP(orders!C61,customers!$A$2:$G$1501,7,FALSE)</f>
        <v>FURNITURE</v>
      </c>
      <c r="E61">
        <f>VLOOKUP(C61,customers!$A$2:$D$1501, 4,FALSE)</f>
        <v>1</v>
      </c>
      <c r="F61" t="str">
        <f>VLOOKUP(E61,nation!$A$2:$B$26, 2,FALSE)</f>
        <v>ARGENTINA</v>
      </c>
      <c r="G61">
        <f>VLOOKUP(orders!F61,nation!$B$2:$C$26,2,FALSE)</f>
        <v>1</v>
      </c>
      <c r="H61" t="str">
        <f>HLOOKUP(orders!G61,region_horz!$B$1:$F$2,2,FALSE)</f>
        <v>AMERICA</v>
      </c>
      <c r="I61" t="s">
        <v>16</v>
      </c>
      <c r="J61">
        <v>2744.06</v>
      </c>
      <c r="K61" s="1">
        <v>34025</v>
      </c>
      <c r="L61" t="s">
        <v>13</v>
      </c>
      <c r="M61" t="s">
        <v>132</v>
      </c>
      <c r="N61">
        <v>0</v>
      </c>
      <c r="O61" t="s">
        <v>133</v>
      </c>
    </row>
    <row r="62" spans="1:15" x14ac:dyDescent="0.2">
      <c r="A62">
        <v>229</v>
      </c>
      <c r="B62" t="str">
        <f>VLOOKUP(orders!C62,customers!$A$2:$B$1501, 2,FALSE)</f>
        <v>Customer#000001118</v>
      </c>
      <c r="C62">
        <v>1118</v>
      </c>
      <c r="D62" t="str">
        <f>VLOOKUP(orders!C62,customers!$A$2:$G$1501,7,FALSE)</f>
        <v>HOUSEHOLD</v>
      </c>
      <c r="E62">
        <f>VLOOKUP(C62,customers!$A$2:$D$1501, 4,FALSE)</f>
        <v>11</v>
      </c>
      <c r="F62" t="str">
        <f>VLOOKUP(E62,nation!$A$2:$B$26, 2,FALSE)</f>
        <v>IRAQ</v>
      </c>
      <c r="G62">
        <f>VLOOKUP(orders!F62,nation!$B$2:$C$26,2,FALSE)</f>
        <v>4</v>
      </c>
      <c r="H62" t="str">
        <f>HLOOKUP(orders!G62,region_horz!$B$1:$F$2,2,FALSE)</f>
        <v>MIDDLE EAST</v>
      </c>
      <c r="I62" t="s">
        <v>16</v>
      </c>
      <c r="J62">
        <v>195619.74</v>
      </c>
      <c r="K62" s="1">
        <v>34332</v>
      </c>
      <c r="L62" t="s">
        <v>13</v>
      </c>
      <c r="M62" t="s">
        <v>134</v>
      </c>
      <c r="N62">
        <v>0</v>
      </c>
      <c r="O62" t="s">
        <v>135</v>
      </c>
    </row>
    <row r="63" spans="1:15" x14ac:dyDescent="0.2">
      <c r="A63">
        <v>230</v>
      </c>
      <c r="B63" t="str">
        <f>VLOOKUP(orders!C63,customers!$A$2:$B$1501, 2,FALSE)</f>
        <v>Customer#000001027</v>
      </c>
      <c r="C63">
        <v>1027</v>
      </c>
      <c r="D63" t="str">
        <f>VLOOKUP(orders!C63,customers!$A$2:$G$1501,7,FALSE)</f>
        <v>BUILDING</v>
      </c>
      <c r="E63">
        <f>VLOOKUP(C63,customers!$A$2:$D$1501, 4,FALSE)</f>
        <v>2</v>
      </c>
      <c r="F63" t="str">
        <f>VLOOKUP(E63,nation!$A$2:$B$26, 2,FALSE)</f>
        <v>BRAZIL</v>
      </c>
      <c r="G63">
        <f>VLOOKUP(orders!F63,nation!$B$2:$C$26,2,FALSE)</f>
        <v>1</v>
      </c>
      <c r="H63" t="str">
        <f>HLOOKUP(orders!G63,region_horz!$B$1:$F$2,2,FALSE)</f>
        <v>AMERICA</v>
      </c>
      <c r="I63" t="s">
        <v>16</v>
      </c>
      <c r="J63">
        <v>147711.01</v>
      </c>
      <c r="K63" s="1">
        <v>34269</v>
      </c>
      <c r="L63" t="s">
        <v>13</v>
      </c>
      <c r="M63" t="s">
        <v>136</v>
      </c>
      <c r="N63">
        <v>0</v>
      </c>
      <c r="O63" t="s">
        <v>137</v>
      </c>
    </row>
    <row r="64" spans="1:15" x14ac:dyDescent="0.2">
      <c r="A64">
        <v>231</v>
      </c>
      <c r="B64" t="str">
        <f>VLOOKUP(orders!C64,customers!$A$2:$B$1501, 2,FALSE)</f>
        <v>Customer#000000910</v>
      </c>
      <c r="C64">
        <v>910</v>
      </c>
      <c r="D64" t="str">
        <f>VLOOKUP(orders!C64,customers!$A$2:$G$1501,7,FALSE)</f>
        <v>BUILDING</v>
      </c>
      <c r="E64">
        <f>VLOOKUP(C64,customers!$A$2:$D$1501, 4,FALSE)</f>
        <v>9</v>
      </c>
      <c r="F64" t="str">
        <f>VLOOKUP(E64,nation!$A$2:$B$26, 2,FALSE)</f>
        <v>INDONESIA</v>
      </c>
      <c r="G64">
        <f>VLOOKUP(orders!F64,nation!$B$2:$C$26,2,FALSE)</f>
        <v>2</v>
      </c>
      <c r="H64" t="str">
        <f>HLOOKUP(orders!G64,region_horz!$B$1:$F$2,2,FALSE)</f>
        <v>ASIA</v>
      </c>
      <c r="I64" t="s">
        <v>16</v>
      </c>
      <c r="J64">
        <v>234383.86</v>
      </c>
      <c r="K64" s="1">
        <v>34606</v>
      </c>
      <c r="L64" t="s">
        <v>26</v>
      </c>
      <c r="M64" t="s">
        <v>138</v>
      </c>
      <c r="N64">
        <v>0</v>
      </c>
      <c r="O64" t="s">
        <v>139</v>
      </c>
    </row>
    <row r="65" spans="1:15" x14ac:dyDescent="0.2">
      <c r="A65">
        <v>256</v>
      </c>
      <c r="B65" t="str">
        <f>VLOOKUP(orders!C65,customers!$A$2:$B$1501, 2,FALSE)</f>
        <v>Customer#000001249</v>
      </c>
      <c r="C65">
        <v>1249</v>
      </c>
      <c r="D65" t="str">
        <f>VLOOKUP(orders!C65,customers!$A$2:$G$1501,7,FALSE)</f>
        <v>BUILDING</v>
      </c>
      <c r="E65">
        <f>VLOOKUP(C65,customers!$A$2:$D$1501, 4,FALSE)</f>
        <v>7</v>
      </c>
      <c r="F65" t="str">
        <f>VLOOKUP(E65,nation!$A$2:$B$26, 2,FALSE)</f>
        <v>GERMANY</v>
      </c>
      <c r="G65">
        <f>VLOOKUP(orders!F65,nation!$B$2:$C$26,2,FALSE)</f>
        <v>3</v>
      </c>
      <c r="H65" t="str">
        <f>HLOOKUP(orders!G65,region_horz!$B$1:$F$2,2,FALSE)</f>
        <v>EUROPE</v>
      </c>
      <c r="I65" t="s">
        <v>16</v>
      </c>
      <c r="J65">
        <v>132718.67000000001</v>
      </c>
      <c r="K65" s="1">
        <v>34261</v>
      </c>
      <c r="L65" t="s">
        <v>23</v>
      </c>
      <c r="M65" t="s">
        <v>140</v>
      </c>
      <c r="N65">
        <v>0</v>
      </c>
      <c r="O65" t="s">
        <v>141</v>
      </c>
    </row>
    <row r="66" spans="1:15" x14ac:dyDescent="0.2">
      <c r="A66">
        <v>257</v>
      </c>
      <c r="B66" t="str">
        <f>VLOOKUP(orders!C66,customers!$A$2:$B$1501, 2,FALSE)</f>
        <v>Customer#000001228</v>
      </c>
      <c r="C66">
        <v>1228</v>
      </c>
      <c r="D66" t="str">
        <f>VLOOKUP(orders!C66,customers!$A$2:$G$1501,7,FALSE)</f>
        <v>AUTOMOBILE</v>
      </c>
      <c r="E66">
        <f>VLOOKUP(C66,customers!$A$2:$D$1501, 4,FALSE)</f>
        <v>12</v>
      </c>
      <c r="F66" t="str">
        <f>VLOOKUP(E66,nation!$A$2:$B$26, 2,FALSE)</f>
        <v>JAPAN</v>
      </c>
      <c r="G66">
        <f>VLOOKUP(orders!F66,nation!$B$2:$C$26,2,FALSE)</f>
        <v>2</v>
      </c>
      <c r="H66" t="str">
        <f>HLOOKUP(orders!G66,region_horz!$B$1:$F$2,2,FALSE)</f>
        <v>ASIA</v>
      </c>
      <c r="I66" t="s">
        <v>9</v>
      </c>
      <c r="J66">
        <v>9255.1200000000008</v>
      </c>
      <c r="K66" s="1">
        <v>35882</v>
      </c>
      <c r="L66" t="s">
        <v>31</v>
      </c>
      <c r="M66" t="s">
        <v>142</v>
      </c>
      <c r="N66">
        <v>0</v>
      </c>
      <c r="O66" t="s">
        <v>143</v>
      </c>
    </row>
    <row r="67" spans="1:15" x14ac:dyDescent="0.2">
      <c r="A67">
        <v>258</v>
      </c>
      <c r="B67" t="str">
        <f>VLOOKUP(orders!C67,customers!$A$2:$B$1501, 2,FALSE)</f>
        <v>Customer#000000419</v>
      </c>
      <c r="C67">
        <v>419</v>
      </c>
      <c r="D67" t="str">
        <f>VLOOKUP(orders!C67,customers!$A$2:$G$1501,7,FALSE)</f>
        <v>BUILDING</v>
      </c>
      <c r="E67">
        <f>VLOOKUP(C67,customers!$A$2:$D$1501, 4,FALSE)</f>
        <v>16</v>
      </c>
      <c r="F67" t="str">
        <f>VLOOKUP(E67,nation!$A$2:$B$26, 2,FALSE)</f>
        <v>MOZAMBIQUE</v>
      </c>
      <c r="G67">
        <f>VLOOKUP(orders!F67,nation!$B$2:$C$26,2,FALSE)</f>
        <v>0</v>
      </c>
      <c r="H67" t="str">
        <f>HLOOKUP(orders!G67,region_horz!$B$1:$F$2,2,FALSE)</f>
        <v>AFRICA</v>
      </c>
      <c r="I67" t="s">
        <v>16</v>
      </c>
      <c r="J67">
        <v>259466.78</v>
      </c>
      <c r="K67" s="1">
        <v>34332</v>
      </c>
      <c r="L67" t="s">
        <v>13</v>
      </c>
      <c r="M67" t="s">
        <v>144</v>
      </c>
      <c r="N67">
        <v>0</v>
      </c>
      <c r="O67" t="s">
        <v>145</v>
      </c>
    </row>
    <row r="68" spans="1:15" x14ac:dyDescent="0.2">
      <c r="A68">
        <v>259</v>
      </c>
      <c r="B68" t="str">
        <f>VLOOKUP(orders!C68,customers!$A$2:$B$1501, 2,FALSE)</f>
        <v>Customer#000000433</v>
      </c>
      <c r="C68">
        <v>433</v>
      </c>
      <c r="D68" t="str">
        <f>VLOOKUP(orders!C68,customers!$A$2:$G$1501,7,FALSE)</f>
        <v>FURNITURE</v>
      </c>
      <c r="E68">
        <f>VLOOKUP(C68,customers!$A$2:$D$1501, 4,FALSE)</f>
        <v>20</v>
      </c>
      <c r="F68" t="str">
        <f>VLOOKUP(E68,nation!$A$2:$B$26, 2,FALSE)</f>
        <v>SAUDI ARABIA</v>
      </c>
      <c r="G68">
        <f>VLOOKUP(orders!F68,nation!$B$2:$C$26,2,FALSE)</f>
        <v>4</v>
      </c>
      <c r="H68" t="str">
        <f>HLOOKUP(orders!G68,region_horz!$B$1:$F$2,2,FALSE)</f>
        <v>MIDDLE EAST</v>
      </c>
      <c r="I68" t="s">
        <v>16</v>
      </c>
      <c r="J68">
        <v>110611.59</v>
      </c>
      <c r="K68" s="1">
        <v>34241</v>
      </c>
      <c r="L68" t="s">
        <v>23</v>
      </c>
      <c r="M68" t="s">
        <v>146</v>
      </c>
      <c r="N68">
        <v>0</v>
      </c>
      <c r="O68" t="s">
        <v>147</v>
      </c>
    </row>
    <row r="69" spans="1:15" x14ac:dyDescent="0.2">
      <c r="A69">
        <v>260</v>
      </c>
      <c r="B69" t="str">
        <f>VLOOKUP(orders!C69,customers!$A$2:$B$1501, 2,FALSE)</f>
        <v>Customer#000001048</v>
      </c>
      <c r="C69">
        <v>1048</v>
      </c>
      <c r="D69" t="str">
        <f>VLOOKUP(orders!C69,customers!$A$2:$G$1501,7,FALSE)</f>
        <v>BUILDING</v>
      </c>
      <c r="E69">
        <f>VLOOKUP(C69,customers!$A$2:$D$1501, 4,FALSE)</f>
        <v>19</v>
      </c>
      <c r="F69" t="str">
        <f>VLOOKUP(E69,nation!$A$2:$B$26, 2,FALSE)</f>
        <v>ROMANIA</v>
      </c>
      <c r="G69">
        <f>VLOOKUP(orders!F69,nation!$B$2:$C$26,2,FALSE)</f>
        <v>3</v>
      </c>
      <c r="H69" t="str">
        <f>HLOOKUP(orders!G69,region_horz!$B$1:$F$2,2,FALSE)</f>
        <v>EUROPE</v>
      </c>
      <c r="I69" t="s">
        <v>9</v>
      </c>
      <c r="J69">
        <v>268084.69</v>
      </c>
      <c r="K69" s="1">
        <v>35409</v>
      </c>
      <c r="L69" t="s">
        <v>31</v>
      </c>
      <c r="M69" t="s">
        <v>148</v>
      </c>
      <c r="N69">
        <v>0</v>
      </c>
      <c r="O69" t="s">
        <v>149</v>
      </c>
    </row>
    <row r="70" spans="1:15" x14ac:dyDescent="0.2">
      <c r="A70">
        <v>261</v>
      </c>
      <c r="B70" t="str">
        <f>VLOOKUP(orders!C70,customers!$A$2:$B$1501, 2,FALSE)</f>
        <v>Customer#000000461</v>
      </c>
      <c r="C70">
        <v>461</v>
      </c>
      <c r="D70" t="str">
        <f>VLOOKUP(orders!C70,customers!$A$2:$G$1501,7,FALSE)</f>
        <v>AUTOMOBILE</v>
      </c>
      <c r="E70">
        <f>VLOOKUP(C70,customers!$A$2:$D$1501, 4,FALSE)</f>
        <v>21</v>
      </c>
      <c r="F70" t="str">
        <f>VLOOKUP(E70,nation!$A$2:$B$26, 2,FALSE)</f>
        <v>VIETNAM</v>
      </c>
      <c r="G70">
        <f>VLOOKUP(orders!F70,nation!$B$2:$C$26,2,FALSE)</f>
        <v>2</v>
      </c>
      <c r="H70" t="str">
        <f>HLOOKUP(orders!G70,region_horz!$B$1:$F$2,2,FALSE)</f>
        <v>ASIA</v>
      </c>
      <c r="I70" t="s">
        <v>16</v>
      </c>
      <c r="J70">
        <v>278279.3</v>
      </c>
      <c r="K70" s="1">
        <v>34149</v>
      </c>
      <c r="L70" t="s">
        <v>31</v>
      </c>
      <c r="M70" t="s">
        <v>150</v>
      </c>
      <c r="N70">
        <v>0</v>
      </c>
      <c r="O70" t="s">
        <v>151</v>
      </c>
    </row>
    <row r="71" spans="1:15" x14ac:dyDescent="0.2">
      <c r="A71">
        <v>262</v>
      </c>
      <c r="B71" t="str">
        <f>VLOOKUP(orders!C71,customers!$A$2:$B$1501, 2,FALSE)</f>
        <v>Customer#000000304</v>
      </c>
      <c r="C71">
        <v>304</v>
      </c>
      <c r="D71" t="str">
        <f>VLOOKUP(orders!C71,customers!$A$2:$G$1501,7,FALSE)</f>
        <v>MACHINERY</v>
      </c>
      <c r="E71">
        <f>VLOOKUP(C71,customers!$A$2:$D$1501, 4,FALSE)</f>
        <v>0</v>
      </c>
      <c r="F71" t="str">
        <f>VLOOKUP(E71,nation!$A$2:$B$26, 2,FALSE)</f>
        <v>ALGERIA</v>
      </c>
      <c r="G71">
        <f>VLOOKUP(orders!F71,nation!$B$2:$C$26,2,FALSE)</f>
        <v>0</v>
      </c>
      <c r="H71" t="str">
        <f>HLOOKUP(orders!G71,region_horz!$B$1:$F$2,2,FALSE)</f>
        <v>AFRICA</v>
      </c>
      <c r="I71" t="s">
        <v>9</v>
      </c>
      <c r="J71">
        <v>173401.63</v>
      </c>
      <c r="K71" s="1">
        <v>35028</v>
      </c>
      <c r="L71" t="s">
        <v>23</v>
      </c>
      <c r="M71" t="s">
        <v>152</v>
      </c>
      <c r="N71">
        <v>0</v>
      </c>
      <c r="O71" t="s">
        <v>153</v>
      </c>
    </row>
    <row r="72" spans="1:15" x14ac:dyDescent="0.2">
      <c r="A72">
        <v>263</v>
      </c>
      <c r="B72" t="str">
        <f>VLOOKUP(orders!C72,customers!$A$2:$B$1501, 2,FALSE)</f>
        <v>Customer#000001162</v>
      </c>
      <c r="C72">
        <v>1162</v>
      </c>
      <c r="D72" t="str">
        <f>VLOOKUP(orders!C72,customers!$A$2:$G$1501,7,FALSE)</f>
        <v>AUTOMOBILE</v>
      </c>
      <c r="E72">
        <f>VLOOKUP(C72,customers!$A$2:$D$1501, 4,FALSE)</f>
        <v>2</v>
      </c>
      <c r="F72" t="str">
        <f>VLOOKUP(E72,nation!$A$2:$B$26, 2,FALSE)</f>
        <v>BRAZIL</v>
      </c>
      <c r="G72">
        <f>VLOOKUP(orders!F72,nation!$B$2:$C$26,2,FALSE)</f>
        <v>1</v>
      </c>
      <c r="H72" t="str">
        <f>HLOOKUP(orders!G72,region_horz!$B$1:$F$2,2,FALSE)</f>
        <v>AMERICA</v>
      </c>
      <c r="I72" t="s">
        <v>16</v>
      </c>
      <c r="J72">
        <v>104961.32</v>
      </c>
      <c r="K72" s="1">
        <v>34471</v>
      </c>
      <c r="L72" t="s">
        <v>26</v>
      </c>
      <c r="M72" t="s">
        <v>154</v>
      </c>
      <c r="N72">
        <v>0</v>
      </c>
      <c r="O72" t="s">
        <v>155</v>
      </c>
    </row>
    <row r="73" spans="1:15" x14ac:dyDescent="0.2">
      <c r="A73">
        <v>288</v>
      </c>
      <c r="B73" t="str">
        <f>VLOOKUP(orders!C73,customers!$A$2:$B$1501, 2,FALSE)</f>
        <v>Customer#000000071</v>
      </c>
      <c r="C73">
        <v>71</v>
      </c>
      <c r="D73" t="str">
        <f>VLOOKUP(orders!C73,customers!$A$2:$G$1501,7,FALSE)</f>
        <v>HOUSEHOLD</v>
      </c>
      <c r="E73">
        <f>VLOOKUP(C73,customers!$A$2:$D$1501, 4,FALSE)</f>
        <v>7</v>
      </c>
      <c r="F73" t="str">
        <f>VLOOKUP(E73,nation!$A$2:$B$26, 2,FALSE)</f>
        <v>GERMANY</v>
      </c>
      <c r="G73">
        <f>VLOOKUP(orders!F73,nation!$B$2:$C$26,2,FALSE)</f>
        <v>3</v>
      </c>
      <c r="H73" t="str">
        <f>HLOOKUP(orders!G73,region_horz!$B$1:$F$2,2,FALSE)</f>
        <v>EUROPE</v>
      </c>
      <c r="I73" t="s">
        <v>9</v>
      </c>
      <c r="J73">
        <v>239366.68</v>
      </c>
      <c r="K73" s="1">
        <v>35482</v>
      </c>
      <c r="L73" t="s">
        <v>13</v>
      </c>
      <c r="M73" t="s">
        <v>156</v>
      </c>
      <c r="N73">
        <v>0</v>
      </c>
      <c r="O73" t="s">
        <v>157</v>
      </c>
    </row>
    <row r="74" spans="1:15" x14ac:dyDescent="0.2">
      <c r="A74">
        <v>289</v>
      </c>
      <c r="B74" t="str">
        <f>VLOOKUP(orders!C74,customers!$A$2:$B$1501, 2,FALSE)</f>
        <v>Customer#000001039</v>
      </c>
      <c r="C74">
        <v>1039</v>
      </c>
      <c r="D74" t="str">
        <f>VLOOKUP(orders!C74,customers!$A$2:$G$1501,7,FALSE)</f>
        <v>FURNITURE</v>
      </c>
      <c r="E74">
        <f>VLOOKUP(C74,customers!$A$2:$D$1501, 4,FALSE)</f>
        <v>10</v>
      </c>
      <c r="F74" t="str">
        <f>VLOOKUP(E74,nation!$A$2:$B$26, 2,FALSE)</f>
        <v>IRAN</v>
      </c>
      <c r="G74">
        <f>VLOOKUP(orders!F74,nation!$B$2:$C$26,2,FALSE)</f>
        <v>4</v>
      </c>
      <c r="H74" t="str">
        <f>HLOOKUP(orders!G74,region_horz!$B$1:$F$2,2,FALSE)</f>
        <v>MIDDLE EAST</v>
      </c>
      <c r="I74" t="s">
        <v>9</v>
      </c>
      <c r="J74">
        <v>174624.55</v>
      </c>
      <c r="K74" s="1">
        <v>35471</v>
      </c>
      <c r="L74" t="s">
        <v>31</v>
      </c>
      <c r="M74" t="s">
        <v>158</v>
      </c>
      <c r="N74">
        <v>0</v>
      </c>
      <c r="O74" t="s">
        <v>159</v>
      </c>
    </row>
    <row r="75" spans="1:15" x14ac:dyDescent="0.2">
      <c r="A75">
        <v>290</v>
      </c>
      <c r="B75" t="str">
        <f>VLOOKUP(orders!C75,customers!$A$2:$B$1501, 2,FALSE)</f>
        <v>Customer#000001180</v>
      </c>
      <c r="C75">
        <v>1180</v>
      </c>
      <c r="D75" t="str">
        <f>VLOOKUP(orders!C75,customers!$A$2:$G$1501,7,FALSE)</f>
        <v>BUILDING</v>
      </c>
      <c r="E75">
        <f>VLOOKUP(C75,customers!$A$2:$D$1501, 4,FALSE)</f>
        <v>13</v>
      </c>
      <c r="F75" t="str">
        <f>VLOOKUP(E75,nation!$A$2:$B$26, 2,FALSE)</f>
        <v>JORDAN</v>
      </c>
      <c r="G75">
        <f>VLOOKUP(orders!F75,nation!$B$2:$C$26,2,FALSE)</f>
        <v>4</v>
      </c>
      <c r="H75" t="str">
        <f>HLOOKUP(orders!G75,region_horz!$B$1:$F$2,2,FALSE)</f>
        <v>MIDDLE EAST</v>
      </c>
      <c r="I75" t="s">
        <v>16</v>
      </c>
      <c r="J75">
        <v>67636.539999999994</v>
      </c>
      <c r="K75" s="1">
        <v>34335</v>
      </c>
      <c r="L75" t="s">
        <v>23</v>
      </c>
      <c r="M75" t="s">
        <v>160</v>
      </c>
      <c r="N75">
        <v>0</v>
      </c>
      <c r="O75" t="s">
        <v>161</v>
      </c>
    </row>
    <row r="76" spans="1:15" x14ac:dyDescent="0.2">
      <c r="A76">
        <v>291</v>
      </c>
      <c r="B76" t="str">
        <f>VLOOKUP(orders!C76,customers!$A$2:$B$1501, 2,FALSE)</f>
        <v>Customer#000001411</v>
      </c>
      <c r="C76">
        <v>1411</v>
      </c>
      <c r="D76" t="str">
        <f>VLOOKUP(orders!C76,customers!$A$2:$G$1501,7,FALSE)</f>
        <v>AUTOMOBILE</v>
      </c>
      <c r="E76">
        <f>VLOOKUP(C76,customers!$A$2:$D$1501, 4,FALSE)</f>
        <v>21</v>
      </c>
      <c r="F76" t="str">
        <f>VLOOKUP(E76,nation!$A$2:$B$26, 2,FALSE)</f>
        <v>VIETNAM</v>
      </c>
      <c r="G76">
        <f>VLOOKUP(orders!F76,nation!$B$2:$C$26,2,FALSE)</f>
        <v>2</v>
      </c>
      <c r="H76" t="str">
        <f>HLOOKUP(orders!G76,region_horz!$B$1:$F$2,2,FALSE)</f>
        <v>ASIA</v>
      </c>
      <c r="I76" t="s">
        <v>16</v>
      </c>
      <c r="J76">
        <v>88375.89</v>
      </c>
      <c r="K76" s="1">
        <v>34406</v>
      </c>
      <c r="L76" t="s">
        <v>13</v>
      </c>
      <c r="M76" t="s">
        <v>162</v>
      </c>
      <c r="N76">
        <v>0</v>
      </c>
      <c r="O76" t="s">
        <v>163</v>
      </c>
    </row>
    <row r="77" spans="1:15" x14ac:dyDescent="0.2">
      <c r="A77">
        <v>292</v>
      </c>
      <c r="B77" t="str">
        <f>VLOOKUP(orders!C77,customers!$A$2:$B$1501, 2,FALSE)</f>
        <v>Customer#000000223</v>
      </c>
      <c r="C77">
        <v>223</v>
      </c>
      <c r="D77" t="str">
        <f>VLOOKUP(orders!C77,customers!$A$2:$G$1501,7,FALSE)</f>
        <v>BUILDING</v>
      </c>
      <c r="E77">
        <f>VLOOKUP(C77,customers!$A$2:$D$1501, 4,FALSE)</f>
        <v>20</v>
      </c>
      <c r="F77" t="str">
        <f>VLOOKUP(E77,nation!$A$2:$B$26, 2,FALSE)</f>
        <v>SAUDI ARABIA</v>
      </c>
      <c r="G77">
        <f>VLOOKUP(orders!F77,nation!$B$2:$C$26,2,FALSE)</f>
        <v>4</v>
      </c>
      <c r="H77" t="str">
        <f>HLOOKUP(orders!G77,region_horz!$B$1:$F$2,2,FALSE)</f>
        <v>MIDDLE EAST</v>
      </c>
      <c r="I77" t="s">
        <v>16</v>
      </c>
      <c r="J77">
        <v>54152.77</v>
      </c>
      <c r="K77" s="1">
        <v>33616</v>
      </c>
      <c r="L77" t="s">
        <v>26</v>
      </c>
      <c r="M77" t="s">
        <v>164</v>
      </c>
      <c r="N77">
        <v>0</v>
      </c>
      <c r="O77" t="s">
        <v>165</v>
      </c>
    </row>
    <row r="78" spans="1:15" x14ac:dyDescent="0.2">
      <c r="A78">
        <v>293</v>
      </c>
      <c r="B78" t="str">
        <f>VLOOKUP(orders!C78,customers!$A$2:$B$1501, 2,FALSE)</f>
        <v>Customer#000000301</v>
      </c>
      <c r="C78">
        <v>301</v>
      </c>
      <c r="D78" t="str">
        <f>VLOOKUP(orders!C78,customers!$A$2:$G$1501,7,FALSE)</f>
        <v>HOUSEHOLD</v>
      </c>
      <c r="E78">
        <f>VLOOKUP(C78,customers!$A$2:$D$1501, 4,FALSE)</f>
        <v>7</v>
      </c>
      <c r="F78" t="str">
        <f>VLOOKUP(E78,nation!$A$2:$B$26, 2,FALSE)</f>
        <v>GERMANY</v>
      </c>
      <c r="G78">
        <f>VLOOKUP(orders!F78,nation!$B$2:$C$26,2,FALSE)</f>
        <v>3</v>
      </c>
      <c r="H78" t="str">
        <f>HLOOKUP(orders!G78,region_horz!$B$1:$F$2,2,FALSE)</f>
        <v>EUROPE</v>
      </c>
      <c r="I78" t="s">
        <v>16</v>
      </c>
      <c r="J78">
        <v>46128.56</v>
      </c>
      <c r="K78" s="1">
        <v>33879</v>
      </c>
      <c r="L78" t="s">
        <v>26</v>
      </c>
      <c r="M78" t="s">
        <v>166</v>
      </c>
      <c r="N78">
        <v>0</v>
      </c>
      <c r="O78" t="s">
        <v>167</v>
      </c>
    </row>
    <row r="79" spans="1:15" x14ac:dyDescent="0.2">
      <c r="A79">
        <v>294</v>
      </c>
      <c r="B79" t="str">
        <f>VLOOKUP(orders!C79,customers!$A$2:$B$1501, 2,FALSE)</f>
        <v>Customer#000000505</v>
      </c>
      <c r="C79">
        <v>505</v>
      </c>
      <c r="D79" t="str">
        <f>VLOOKUP(orders!C79,customers!$A$2:$G$1501,7,FALSE)</f>
        <v>HOUSEHOLD</v>
      </c>
      <c r="E79">
        <f>VLOOKUP(C79,customers!$A$2:$D$1501, 4,FALSE)</f>
        <v>2</v>
      </c>
      <c r="F79" t="str">
        <f>VLOOKUP(E79,nation!$A$2:$B$26, 2,FALSE)</f>
        <v>BRAZIL</v>
      </c>
      <c r="G79">
        <f>VLOOKUP(orders!F79,nation!$B$2:$C$26,2,FALSE)</f>
        <v>1</v>
      </c>
      <c r="H79" t="str">
        <f>HLOOKUP(orders!G79,region_horz!$B$1:$F$2,2,FALSE)</f>
        <v>AMERICA</v>
      </c>
      <c r="I79" t="s">
        <v>16</v>
      </c>
      <c r="J79">
        <v>46889.54</v>
      </c>
      <c r="K79" s="1">
        <v>34166</v>
      </c>
      <c r="L79" t="s">
        <v>31</v>
      </c>
      <c r="M79" t="s">
        <v>168</v>
      </c>
      <c r="N79">
        <v>0</v>
      </c>
      <c r="O79" t="s">
        <v>169</v>
      </c>
    </row>
    <row r="80" spans="1:15" x14ac:dyDescent="0.2">
      <c r="A80">
        <v>295</v>
      </c>
      <c r="B80" t="str">
        <f>VLOOKUP(orders!C80,customers!$A$2:$B$1501, 2,FALSE)</f>
        <v>Customer#000000190</v>
      </c>
      <c r="C80">
        <v>190</v>
      </c>
      <c r="D80" t="str">
        <f>VLOOKUP(orders!C80,customers!$A$2:$G$1501,7,FALSE)</f>
        <v>AUTOMOBILE</v>
      </c>
      <c r="E80">
        <f>VLOOKUP(C80,customers!$A$2:$D$1501, 4,FALSE)</f>
        <v>11</v>
      </c>
      <c r="F80" t="str">
        <f>VLOOKUP(E80,nation!$A$2:$B$26, 2,FALSE)</f>
        <v>IRAQ</v>
      </c>
      <c r="G80">
        <f>VLOOKUP(orders!F80,nation!$B$2:$C$26,2,FALSE)</f>
        <v>4</v>
      </c>
      <c r="H80" t="str">
        <f>HLOOKUP(orders!G80,region_horz!$B$1:$F$2,2,FALSE)</f>
        <v>MIDDLE EAST</v>
      </c>
      <c r="I80" t="s">
        <v>16</v>
      </c>
      <c r="J80">
        <v>148569.49</v>
      </c>
      <c r="K80" s="1">
        <v>34606</v>
      </c>
      <c r="L80" t="s">
        <v>26</v>
      </c>
      <c r="M80" t="s">
        <v>170</v>
      </c>
      <c r="N80">
        <v>0</v>
      </c>
      <c r="O80" t="s">
        <v>171</v>
      </c>
    </row>
    <row r="81" spans="1:15" x14ac:dyDescent="0.2">
      <c r="A81">
        <v>320</v>
      </c>
      <c r="B81" t="str">
        <f>VLOOKUP(orders!C81,customers!$A$2:$B$1501, 2,FALSE)</f>
        <v>Customer#000000004</v>
      </c>
      <c r="C81">
        <v>4</v>
      </c>
      <c r="D81" t="str">
        <f>VLOOKUP(orders!C81,customers!$A$2:$G$1501,7,FALSE)</f>
        <v>MACHINERY</v>
      </c>
      <c r="E81">
        <f>VLOOKUP(C81,customers!$A$2:$D$1501, 4,FALSE)</f>
        <v>4</v>
      </c>
      <c r="F81" t="str">
        <f>VLOOKUP(E81,nation!$A$2:$B$26, 2,FALSE)</f>
        <v>EGYPT</v>
      </c>
      <c r="G81">
        <f>VLOOKUP(orders!F81,nation!$B$2:$C$26,2,FALSE)</f>
        <v>4</v>
      </c>
      <c r="H81" t="str">
        <f>HLOOKUP(orders!G81,region_horz!$B$1:$F$2,2,FALSE)</f>
        <v>MIDDLE EAST</v>
      </c>
      <c r="I81" t="s">
        <v>9</v>
      </c>
      <c r="J81">
        <v>50202.6</v>
      </c>
      <c r="K81" s="1">
        <v>35755</v>
      </c>
      <c r="L81" t="s">
        <v>26</v>
      </c>
      <c r="M81" t="s">
        <v>172</v>
      </c>
      <c r="N81">
        <v>0</v>
      </c>
      <c r="O81" t="s">
        <v>173</v>
      </c>
    </row>
    <row r="82" spans="1:15" x14ac:dyDescent="0.2">
      <c r="A82">
        <v>321</v>
      </c>
      <c r="B82" t="str">
        <f>VLOOKUP(orders!C82,customers!$A$2:$B$1501, 2,FALSE)</f>
        <v>Customer#000001226</v>
      </c>
      <c r="C82">
        <v>1226</v>
      </c>
      <c r="D82" t="str">
        <f>VLOOKUP(orders!C82,customers!$A$2:$G$1501,7,FALSE)</f>
        <v>FURNITURE</v>
      </c>
      <c r="E82">
        <f>VLOOKUP(C82,customers!$A$2:$D$1501, 4,FALSE)</f>
        <v>0</v>
      </c>
      <c r="F82" t="str">
        <f>VLOOKUP(E82,nation!$A$2:$B$26, 2,FALSE)</f>
        <v>ALGERIA</v>
      </c>
      <c r="G82">
        <f>VLOOKUP(orders!F82,nation!$B$2:$C$26,2,FALSE)</f>
        <v>0</v>
      </c>
      <c r="H82" t="str">
        <f>HLOOKUP(orders!G82,region_horz!$B$1:$F$2,2,FALSE)</f>
        <v>AFRICA</v>
      </c>
      <c r="I82" t="s">
        <v>16</v>
      </c>
      <c r="J82">
        <v>73024.5</v>
      </c>
      <c r="K82" s="1">
        <v>34049</v>
      </c>
      <c r="L82" t="s">
        <v>31</v>
      </c>
      <c r="M82" t="s">
        <v>174</v>
      </c>
      <c r="N82">
        <v>0</v>
      </c>
      <c r="O82" t="s">
        <v>175</v>
      </c>
    </row>
    <row r="83" spans="1:15" x14ac:dyDescent="0.2">
      <c r="A83">
        <v>322</v>
      </c>
      <c r="B83" t="str">
        <f>VLOOKUP(orders!C83,customers!$A$2:$B$1501, 2,FALSE)</f>
        <v>Customer#000001336</v>
      </c>
      <c r="C83">
        <v>1336</v>
      </c>
      <c r="D83" t="str">
        <f>VLOOKUP(orders!C83,customers!$A$2:$G$1501,7,FALSE)</f>
        <v>AUTOMOBILE</v>
      </c>
      <c r="E83">
        <f>VLOOKUP(C83,customers!$A$2:$D$1501, 4,FALSE)</f>
        <v>16</v>
      </c>
      <c r="F83" t="str">
        <f>VLOOKUP(E83,nation!$A$2:$B$26, 2,FALSE)</f>
        <v>MOZAMBIQUE</v>
      </c>
      <c r="G83">
        <f>VLOOKUP(orders!F83,nation!$B$2:$C$26,2,FALSE)</f>
        <v>0</v>
      </c>
      <c r="H83" t="str">
        <f>HLOOKUP(orders!G83,region_horz!$B$1:$F$2,2,FALSE)</f>
        <v>AFRICA</v>
      </c>
      <c r="I83" t="s">
        <v>16</v>
      </c>
      <c r="J83">
        <v>165992.04999999999</v>
      </c>
      <c r="K83" s="1">
        <v>33682</v>
      </c>
      <c r="L83" t="s">
        <v>13</v>
      </c>
      <c r="M83" t="s">
        <v>176</v>
      </c>
      <c r="N83">
        <v>0</v>
      </c>
      <c r="O83" t="s">
        <v>177</v>
      </c>
    </row>
    <row r="84" spans="1:15" x14ac:dyDescent="0.2">
      <c r="A84">
        <v>323</v>
      </c>
      <c r="B84" t="str">
        <f>VLOOKUP(orders!C84,customers!$A$2:$B$1501, 2,FALSE)</f>
        <v>Customer#000000392</v>
      </c>
      <c r="C84">
        <v>392</v>
      </c>
      <c r="D84" t="str">
        <f>VLOOKUP(orders!C84,customers!$A$2:$G$1501,7,FALSE)</f>
        <v>BUILDING</v>
      </c>
      <c r="E84">
        <f>VLOOKUP(C84,customers!$A$2:$D$1501, 4,FALSE)</f>
        <v>17</v>
      </c>
      <c r="F84" t="str">
        <f>VLOOKUP(E84,nation!$A$2:$B$26, 2,FALSE)</f>
        <v>PERU</v>
      </c>
      <c r="G84">
        <f>VLOOKUP(orders!F84,nation!$B$2:$C$26,2,FALSE)</f>
        <v>1</v>
      </c>
      <c r="H84" t="str">
        <f>HLOOKUP(orders!G84,region_horz!$B$1:$F$2,2,FALSE)</f>
        <v>AMERICA</v>
      </c>
      <c r="I84" t="s">
        <v>16</v>
      </c>
      <c r="J84">
        <v>121127.17</v>
      </c>
      <c r="K84" s="1">
        <v>34419</v>
      </c>
      <c r="L84" t="s">
        <v>13</v>
      </c>
      <c r="M84" t="s">
        <v>178</v>
      </c>
      <c r="N84">
        <v>0</v>
      </c>
      <c r="O84" t="s">
        <v>179</v>
      </c>
    </row>
    <row r="85" spans="1:15" x14ac:dyDescent="0.2">
      <c r="A85">
        <v>324</v>
      </c>
      <c r="B85" t="str">
        <f>VLOOKUP(orders!C85,customers!$A$2:$B$1501, 2,FALSE)</f>
        <v>Customer#000001052</v>
      </c>
      <c r="C85">
        <v>1052</v>
      </c>
      <c r="D85" t="str">
        <f>VLOOKUP(orders!C85,customers!$A$2:$G$1501,7,FALSE)</f>
        <v>BUILDING</v>
      </c>
      <c r="E85">
        <f>VLOOKUP(C85,customers!$A$2:$D$1501, 4,FALSE)</f>
        <v>13</v>
      </c>
      <c r="F85" t="str">
        <f>VLOOKUP(E85,nation!$A$2:$B$26, 2,FALSE)</f>
        <v>JORDAN</v>
      </c>
      <c r="G85">
        <f>VLOOKUP(orders!F85,nation!$B$2:$C$26,2,FALSE)</f>
        <v>4</v>
      </c>
      <c r="H85" t="str">
        <f>HLOOKUP(orders!G85,region_horz!$B$1:$F$2,2,FALSE)</f>
        <v>MIDDLE EAST</v>
      </c>
      <c r="I85" t="s">
        <v>16</v>
      </c>
      <c r="J85">
        <v>46327.9</v>
      </c>
      <c r="K85" s="1">
        <v>33683</v>
      </c>
      <c r="L85" t="s">
        <v>13</v>
      </c>
      <c r="M85" t="s">
        <v>112</v>
      </c>
      <c r="N85">
        <v>0</v>
      </c>
      <c r="O85" t="s">
        <v>180</v>
      </c>
    </row>
    <row r="86" spans="1:15" x14ac:dyDescent="0.2">
      <c r="A86">
        <v>325</v>
      </c>
      <c r="B86" t="str">
        <f>VLOOKUP(orders!C86,customers!$A$2:$B$1501, 2,FALSE)</f>
        <v>Customer#000000401</v>
      </c>
      <c r="C86">
        <v>401</v>
      </c>
      <c r="D86" t="str">
        <f>VLOOKUP(orders!C86,customers!$A$2:$G$1501,7,FALSE)</f>
        <v>BUILDING</v>
      </c>
      <c r="E86">
        <f>VLOOKUP(C86,customers!$A$2:$D$1501, 4,FALSE)</f>
        <v>19</v>
      </c>
      <c r="F86" t="str">
        <f>VLOOKUP(E86,nation!$A$2:$B$26, 2,FALSE)</f>
        <v>ROMANIA</v>
      </c>
      <c r="G86">
        <f>VLOOKUP(orders!F86,nation!$B$2:$C$26,2,FALSE)</f>
        <v>3</v>
      </c>
      <c r="H86" t="str">
        <f>HLOOKUP(orders!G86,region_horz!$B$1:$F$2,2,FALSE)</f>
        <v>EUROPE</v>
      </c>
      <c r="I86" t="s">
        <v>16</v>
      </c>
      <c r="J86">
        <v>94638.59</v>
      </c>
      <c r="K86" s="1">
        <v>34259</v>
      </c>
      <c r="L86" t="s">
        <v>10</v>
      </c>
      <c r="M86" t="s">
        <v>181</v>
      </c>
      <c r="N86">
        <v>0</v>
      </c>
      <c r="O86" t="s">
        <v>182</v>
      </c>
    </row>
    <row r="87" spans="1:15" x14ac:dyDescent="0.2">
      <c r="A87">
        <v>326</v>
      </c>
      <c r="B87" t="str">
        <f>VLOOKUP(orders!C87,customers!$A$2:$B$1501, 2,FALSE)</f>
        <v>Customer#000000760</v>
      </c>
      <c r="C87">
        <v>760</v>
      </c>
      <c r="D87" t="str">
        <f>VLOOKUP(orders!C87,customers!$A$2:$G$1501,7,FALSE)</f>
        <v>BUILDING</v>
      </c>
      <c r="E87">
        <f>VLOOKUP(C87,customers!$A$2:$D$1501, 4,FALSE)</f>
        <v>2</v>
      </c>
      <c r="F87" t="str">
        <f>VLOOKUP(E87,nation!$A$2:$B$26, 2,FALSE)</f>
        <v>BRAZIL</v>
      </c>
      <c r="G87">
        <f>VLOOKUP(orders!F87,nation!$B$2:$C$26,2,FALSE)</f>
        <v>1</v>
      </c>
      <c r="H87" t="str">
        <f>HLOOKUP(orders!G87,region_horz!$B$1:$F$2,2,FALSE)</f>
        <v>AMERICA</v>
      </c>
      <c r="I87" t="s">
        <v>9</v>
      </c>
      <c r="J87">
        <v>325448.68</v>
      </c>
      <c r="K87" s="1">
        <v>34854</v>
      </c>
      <c r="L87" t="s">
        <v>26</v>
      </c>
      <c r="M87" t="s">
        <v>183</v>
      </c>
      <c r="N87">
        <v>0</v>
      </c>
      <c r="O87" t="s">
        <v>184</v>
      </c>
    </row>
    <row r="88" spans="1:15" x14ac:dyDescent="0.2">
      <c r="A88">
        <v>327</v>
      </c>
      <c r="B88" t="str">
        <f>VLOOKUP(orders!C88,customers!$A$2:$B$1501, 2,FALSE)</f>
        <v>Customer#000001447</v>
      </c>
      <c r="C88">
        <v>1447</v>
      </c>
      <c r="D88" t="str">
        <f>VLOOKUP(orders!C88,customers!$A$2:$G$1501,7,FALSE)</f>
        <v>BUILDING</v>
      </c>
      <c r="E88">
        <f>VLOOKUP(C88,customers!$A$2:$D$1501, 4,FALSE)</f>
        <v>17</v>
      </c>
      <c r="F88" t="str">
        <f>VLOOKUP(E88,nation!$A$2:$B$26, 2,FALSE)</f>
        <v>PERU</v>
      </c>
      <c r="G88">
        <f>VLOOKUP(orders!F88,nation!$B$2:$C$26,2,FALSE)</f>
        <v>1</v>
      </c>
      <c r="H88" t="str">
        <f>HLOOKUP(orders!G88,region_horz!$B$1:$F$2,2,FALSE)</f>
        <v>AMERICA</v>
      </c>
      <c r="I88" t="s">
        <v>48</v>
      </c>
      <c r="J88">
        <v>32302.12</v>
      </c>
      <c r="K88" s="1">
        <v>34806</v>
      </c>
      <c r="L88" t="s">
        <v>10</v>
      </c>
      <c r="M88" t="s">
        <v>185</v>
      </c>
      <c r="N88">
        <v>0</v>
      </c>
      <c r="O88" t="s">
        <v>186</v>
      </c>
    </row>
    <row r="89" spans="1:15" x14ac:dyDescent="0.2">
      <c r="A89">
        <v>352</v>
      </c>
      <c r="B89" t="str">
        <f>VLOOKUP(orders!C89,customers!$A$2:$B$1501, 2,FALSE)</f>
        <v>Customer#000001066</v>
      </c>
      <c r="C89">
        <v>1066</v>
      </c>
      <c r="D89" t="str">
        <f>VLOOKUP(orders!C89,customers!$A$2:$G$1501,7,FALSE)</f>
        <v>MACHINERY</v>
      </c>
      <c r="E89">
        <f>VLOOKUP(C89,customers!$A$2:$D$1501, 4,FALSE)</f>
        <v>0</v>
      </c>
      <c r="F89" t="str">
        <f>VLOOKUP(E89,nation!$A$2:$B$26, 2,FALSE)</f>
        <v>ALGERIA</v>
      </c>
      <c r="G89">
        <f>VLOOKUP(orders!F89,nation!$B$2:$C$26,2,FALSE)</f>
        <v>0</v>
      </c>
      <c r="H89" t="str">
        <f>HLOOKUP(orders!G89,region_horz!$B$1:$F$2,2,FALSE)</f>
        <v>AFRICA</v>
      </c>
      <c r="I89" t="s">
        <v>16</v>
      </c>
      <c r="J89">
        <v>25542.02</v>
      </c>
      <c r="K89" s="1">
        <v>34401</v>
      </c>
      <c r="L89" t="s">
        <v>26</v>
      </c>
      <c r="M89" t="s">
        <v>187</v>
      </c>
      <c r="N89">
        <v>0</v>
      </c>
      <c r="O89" t="s">
        <v>188</v>
      </c>
    </row>
    <row r="90" spans="1:15" x14ac:dyDescent="0.2">
      <c r="A90">
        <v>353</v>
      </c>
      <c r="B90" t="str">
        <f>VLOOKUP(orders!C90,customers!$A$2:$B$1501, 2,FALSE)</f>
        <v>Customer#000000019</v>
      </c>
      <c r="C90">
        <v>19</v>
      </c>
      <c r="D90" t="str">
        <f>VLOOKUP(orders!C90,customers!$A$2:$G$1501,7,FALSE)</f>
        <v>HOUSEHOLD</v>
      </c>
      <c r="E90">
        <f>VLOOKUP(C90,customers!$A$2:$D$1501, 4,FALSE)</f>
        <v>18</v>
      </c>
      <c r="F90" t="str">
        <f>VLOOKUP(E90,nation!$A$2:$B$26, 2,FALSE)</f>
        <v>CHINA</v>
      </c>
      <c r="G90">
        <f>VLOOKUP(orders!F90,nation!$B$2:$C$26,2,FALSE)</f>
        <v>2</v>
      </c>
      <c r="H90" t="str">
        <f>HLOOKUP(orders!G90,region_horz!$B$1:$F$2,2,FALSE)</f>
        <v>ASIA</v>
      </c>
      <c r="I90" t="s">
        <v>16</v>
      </c>
      <c r="J90">
        <v>224983.69</v>
      </c>
      <c r="K90" s="1">
        <v>34334</v>
      </c>
      <c r="L90" t="s">
        <v>10</v>
      </c>
      <c r="M90" t="s">
        <v>189</v>
      </c>
      <c r="N90">
        <v>0</v>
      </c>
      <c r="O90" t="s">
        <v>190</v>
      </c>
    </row>
    <row r="91" spans="1:15" x14ac:dyDescent="0.2">
      <c r="A91">
        <v>354</v>
      </c>
      <c r="B91" t="str">
        <f>VLOOKUP(orders!C91,customers!$A$2:$B$1501, 2,FALSE)</f>
        <v>Customer#000001384</v>
      </c>
      <c r="C91">
        <v>1384</v>
      </c>
      <c r="D91" t="str">
        <f>VLOOKUP(orders!C91,customers!$A$2:$G$1501,7,FALSE)</f>
        <v>HOUSEHOLD</v>
      </c>
      <c r="E91">
        <f>VLOOKUP(C91,customers!$A$2:$D$1501, 4,FALSE)</f>
        <v>8</v>
      </c>
      <c r="F91" t="str">
        <f>VLOOKUP(E91,nation!$A$2:$B$26, 2,FALSE)</f>
        <v>INDIA</v>
      </c>
      <c r="G91">
        <f>VLOOKUP(orders!F91,nation!$B$2:$C$26,2,FALSE)</f>
        <v>2</v>
      </c>
      <c r="H91" t="str">
        <f>HLOOKUP(orders!G91,region_horz!$B$1:$F$2,2,FALSE)</f>
        <v>ASIA</v>
      </c>
      <c r="I91" t="s">
        <v>9</v>
      </c>
      <c r="J91">
        <v>231311.22</v>
      </c>
      <c r="K91" s="1">
        <v>35138</v>
      </c>
      <c r="L91" t="s">
        <v>26</v>
      </c>
      <c r="M91" t="s">
        <v>191</v>
      </c>
      <c r="N91">
        <v>0</v>
      </c>
      <c r="O91" t="s">
        <v>192</v>
      </c>
    </row>
    <row r="92" spans="1:15" x14ac:dyDescent="0.2">
      <c r="A92">
        <v>355</v>
      </c>
      <c r="B92" t="str">
        <f>VLOOKUP(orders!C92,customers!$A$2:$B$1501, 2,FALSE)</f>
        <v>Customer#000000701</v>
      </c>
      <c r="C92">
        <v>701</v>
      </c>
      <c r="D92" t="str">
        <f>VLOOKUP(orders!C92,customers!$A$2:$G$1501,7,FALSE)</f>
        <v>FURNITURE</v>
      </c>
      <c r="E92">
        <f>VLOOKUP(C92,customers!$A$2:$D$1501, 4,FALSE)</f>
        <v>2</v>
      </c>
      <c r="F92" t="str">
        <f>VLOOKUP(E92,nation!$A$2:$B$26, 2,FALSE)</f>
        <v>BRAZIL</v>
      </c>
      <c r="G92">
        <f>VLOOKUP(orders!F92,nation!$B$2:$C$26,2,FALSE)</f>
        <v>1</v>
      </c>
      <c r="H92" t="str">
        <f>HLOOKUP(orders!G92,region_horz!$B$1:$F$2,2,FALSE)</f>
        <v>AMERICA</v>
      </c>
      <c r="I92" t="s">
        <v>16</v>
      </c>
      <c r="J92">
        <v>103949.82</v>
      </c>
      <c r="K92" s="1">
        <v>34499</v>
      </c>
      <c r="L92" t="s">
        <v>10</v>
      </c>
      <c r="M92" t="s">
        <v>193</v>
      </c>
      <c r="N92">
        <v>0</v>
      </c>
      <c r="O92" t="s">
        <v>194</v>
      </c>
    </row>
    <row r="93" spans="1:15" x14ac:dyDescent="0.2">
      <c r="A93">
        <v>356</v>
      </c>
      <c r="B93" t="str">
        <f>VLOOKUP(orders!C93,customers!$A$2:$B$1501, 2,FALSE)</f>
        <v>Customer#000001469</v>
      </c>
      <c r="C93">
        <v>1469</v>
      </c>
      <c r="D93" t="str">
        <f>VLOOKUP(orders!C93,customers!$A$2:$G$1501,7,FALSE)</f>
        <v>FURNITURE</v>
      </c>
      <c r="E93">
        <f>VLOOKUP(C93,customers!$A$2:$D$1501, 4,FALSE)</f>
        <v>7</v>
      </c>
      <c r="F93" t="str">
        <f>VLOOKUP(E93,nation!$A$2:$B$26, 2,FALSE)</f>
        <v>GERMANY</v>
      </c>
      <c r="G93">
        <f>VLOOKUP(orders!F93,nation!$B$2:$C$26,2,FALSE)</f>
        <v>3</v>
      </c>
      <c r="H93" t="str">
        <f>HLOOKUP(orders!G93,region_horz!$B$1:$F$2,2,FALSE)</f>
        <v>EUROPE</v>
      </c>
      <c r="I93" t="s">
        <v>16</v>
      </c>
      <c r="J93">
        <v>189160.02</v>
      </c>
      <c r="K93" s="1">
        <v>34515</v>
      </c>
      <c r="L93" t="s">
        <v>23</v>
      </c>
      <c r="M93" t="s">
        <v>195</v>
      </c>
      <c r="N93">
        <v>0</v>
      </c>
      <c r="O93" t="s">
        <v>196</v>
      </c>
    </row>
    <row r="94" spans="1:15" x14ac:dyDescent="0.2">
      <c r="A94">
        <v>357</v>
      </c>
      <c r="B94" t="str">
        <f>VLOOKUP(orders!C94,customers!$A$2:$B$1501, 2,FALSE)</f>
        <v>Customer#000000604</v>
      </c>
      <c r="C94">
        <v>604</v>
      </c>
      <c r="D94" t="str">
        <f>VLOOKUP(orders!C94,customers!$A$2:$G$1501,7,FALSE)</f>
        <v>HOUSEHOLD</v>
      </c>
      <c r="E94">
        <f>VLOOKUP(C94,customers!$A$2:$D$1501, 4,FALSE)</f>
        <v>21</v>
      </c>
      <c r="F94" t="str">
        <f>VLOOKUP(E94,nation!$A$2:$B$26, 2,FALSE)</f>
        <v>VIETNAM</v>
      </c>
      <c r="G94">
        <f>VLOOKUP(orders!F94,nation!$B$2:$C$26,2,FALSE)</f>
        <v>2</v>
      </c>
      <c r="H94" t="str">
        <f>HLOOKUP(orders!G94,region_horz!$B$1:$F$2,2,FALSE)</f>
        <v>ASIA</v>
      </c>
      <c r="I94" t="s">
        <v>9</v>
      </c>
      <c r="J94">
        <v>138936.82999999999</v>
      </c>
      <c r="K94" s="1">
        <v>35347</v>
      </c>
      <c r="L94" t="s">
        <v>26</v>
      </c>
      <c r="M94" t="s">
        <v>197</v>
      </c>
      <c r="N94">
        <v>0</v>
      </c>
      <c r="O94" t="s">
        <v>198</v>
      </c>
    </row>
    <row r="95" spans="1:15" x14ac:dyDescent="0.2">
      <c r="A95">
        <v>358</v>
      </c>
      <c r="B95" t="str">
        <f>VLOOKUP(orders!C95,customers!$A$2:$B$1501, 2,FALSE)</f>
        <v>Customer#000000023</v>
      </c>
      <c r="C95">
        <v>23</v>
      </c>
      <c r="D95" t="str">
        <f>VLOOKUP(orders!C95,customers!$A$2:$G$1501,7,FALSE)</f>
        <v>HOUSEHOLD</v>
      </c>
      <c r="E95">
        <f>VLOOKUP(C95,customers!$A$2:$D$1501, 4,FALSE)</f>
        <v>3</v>
      </c>
      <c r="F95" t="str">
        <f>VLOOKUP(E95,nation!$A$2:$B$26, 2,FALSE)</f>
        <v>CANADA</v>
      </c>
      <c r="G95">
        <f>VLOOKUP(orders!F95,nation!$B$2:$C$26,2,FALSE)</f>
        <v>1</v>
      </c>
      <c r="H95" t="str">
        <f>HLOOKUP(orders!G95,region_horz!$B$1:$F$2,2,FALSE)</f>
        <v>AMERICA</v>
      </c>
      <c r="I95" t="s">
        <v>16</v>
      </c>
      <c r="J95">
        <v>362024.17</v>
      </c>
      <c r="K95" s="1">
        <v>34232</v>
      </c>
      <c r="L95" t="s">
        <v>26</v>
      </c>
      <c r="M95" t="s">
        <v>199</v>
      </c>
      <c r="N95">
        <v>0</v>
      </c>
      <c r="O95" t="s">
        <v>200</v>
      </c>
    </row>
    <row r="96" spans="1:15" x14ac:dyDescent="0.2">
      <c r="A96">
        <v>359</v>
      </c>
      <c r="B96" t="str">
        <f>VLOOKUP(orders!C96,customers!$A$2:$B$1501, 2,FALSE)</f>
        <v>Customer#000000776</v>
      </c>
      <c r="C96">
        <v>776</v>
      </c>
      <c r="D96" t="str">
        <f>VLOOKUP(orders!C96,customers!$A$2:$G$1501,7,FALSE)</f>
        <v>AUTOMOBILE</v>
      </c>
      <c r="E96">
        <f>VLOOKUP(C96,customers!$A$2:$D$1501, 4,FALSE)</f>
        <v>15</v>
      </c>
      <c r="F96" t="str">
        <f>VLOOKUP(E96,nation!$A$2:$B$26, 2,FALSE)</f>
        <v>MOROCCO</v>
      </c>
      <c r="G96">
        <f>VLOOKUP(orders!F96,nation!$B$2:$C$26,2,FALSE)</f>
        <v>0</v>
      </c>
      <c r="H96" t="str">
        <f>HLOOKUP(orders!G96,region_horz!$B$1:$F$2,2,FALSE)</f>
        <v>AFRICA</v>
      </c>
      <c r="I96" t="s">
        <v>16</v>
      </c>
      <c r="J96">
        <v>214770.97</v>
      </c>
      <c r="K96" s="1">
        <v>34687</v>
      </c>
      <c r="L96" t="s">
        <v>31</v>
      </c>
      <c r="M96" t="s">
        <v>201</v>
      </c>
      <c r="N96">
        <v>0</v>
      </c>
      <c r="O96" t="s">
        <v>202</v>
      </c>
    </row>
    <row r="97" spans="1:15" x14ac:dyDescent="0.2">
      <c r="A97">
        <v>384</v>
      </c>
      <c r="B97" t="str">
        <f>VLOOKUP(orders!C97,customers!$A$2:$B$1501, 2,FALSE)</f>
        <v>Customer#000001132</v>
      </c>
      <c r="C97">
        <v>1132</v>
      </c>
      <c r="D97" t="str">
        <f>VLOOKUP(orders!C97,customers!$A$2:$G$1501,7,FALSE)</f>
        <v>AUTOMOBILE</v>
      </c>
      <c r="E97">
        <f>VLOOKUP(C97,customers!$A$2:$D$1501, 4,FALSE)</f>
        <v>22</v>
      </c>
      <c r="F97" t="str">
        <f>VLOOKUP(E97,nation!$A$2:$B$26, 2,FALSE)</f>
        <v>RUSSIA</v>
      </c>
      <c r="G97">
        <f>VLOOKUP(orders!F97,nation!$B$2:$C$26,2,FALSE)</f>
        <v>3</v>
      </c>
      <c r="H97" t="str">
        <f>HLOOKUP(orders!G97,region_horz!$B$1:$F$2,2,FALSE)</f>
        <v>EUROPE</v>
      </c>
      <c r="I97" t="s">
        <v>16</v>
      </c>
      <c r="J97">
        <v>191275.12</v>
      </c>
      <c r="K97" s="1">
        <v>33666</v>
      </c>
      <c r="L97" t="s">
        <v>10</v>
      </c>
      <c r="M97" t="s">
        <v>203</v>
      </c>
      <c r="N97">
        <v>0</v>
      </c>
      <c r="O97" t="s">
        <v>204</v>
      </c>
    </row>
    <row r="98" spans="1:15" x14ac:dyDescent="0.2">
      <c r="A98">
        <v>385</v>
      </c>
      <c r="B98" t="str">
        <f>VLOOKUP(orders!C98,customers!$A$2:$B$1501, 2,FALSE)</f>
        <v>Customer#000000331</v>
      </c>
      <c r="C98">
        <v>331</v>
      </c>
      <c r="D98" t="str">
        <f>VLOOKUP(orders!C98,customers!$A$2:$G$1501,7,FALSE)</f>
        <v>AUTOMOBILE</v>
      </c>
      <c r="E98">
        <f>VLOOKUP(C98,customers!$A$2:$D$1501, 4,FALSE)</f>
        <v>5</v>
      </c>
      <c r="F98" t="str">
        <f>VLOOKUP(E98,nation!$A$2:$B$26, 2,FALSE)</f>
        <v>ETHIOPIA</v>
      </c>
      <c r="G98">
        <f>VLOOKUP(orders!F98,nation!$B$2:$C$26,2,FALSE)</f>
        <v>0</v>
      </c>
      <c r="H98" t="str">
        <f>HLOOKUP(orders!G98,region_horz!$B$1:$F$2,2,FALSE)</f>
        <v>AFRICA</v>
      </c>
      <c r="I98" t="s">
        <v>9</v>
      </c>
      <c r="J98">
        <v>75866.47</v>
      </c>
      <c r="K98" s="1">
        <v>35146</v>
      </c>
      <c r="L98" t="s">
        <v>10</v>
      </c>
      <c r="M98" t="s">
        <v>205</v>
      </c>
      <c r="N98">
        <v>0</v>
      </c>
      <c r="O98" t="s">
        <v>206</v>
      </c>
    </row>
    <row r="99" spans="1:15" x14ac:dyDescent="0.2">
      <c r="A99">
        <v>386</v>
      </c>
      <c r="B99" t="str">
        <f>VLOOKUP(orders!C99,customers!$A$2:$B$1501, 2,FALSE)</f>
        <v>Customer#000000602</v>
      </c>
      <c r="C99">
        <v>602</v>
      </c>
      <c r="D99" t="str">
        <f>VLOOKUP(orders!C99,customers!$A$2:$G$1501,7,FALSE)</f>
        <v>BUILDING</v>
      </c>
      <c r="E99">
        <f>VLOOKUP(C99,customers!$A$2:$D$1501, 4,FALSE)</f>
        <v>13</v>
      </c>
      <c r="F99" t="str">
        <f>VLOOKUP(E99,nation!$A$2:$B$26, 2,FALSE)</f>
        <v>JORDAN</v>
      </c>
      <c r="G99">
        <f>VLOOKUP(orders!F99,nation!$B$2:$C$26,2,FALSE)</f>
        <v>4</v>
      </c>
      <c r="H99" t="str">
        <f>HLOOKUP(orders!G99,region_horz!$B$1:$F$2,2,FALSE)</f>
        <v>MIDDLE EAST</v>
      </c>
      <c r="I99" t="s">
        <v>16</v>
      </c>
      <c r="J99">
        <v>119718.02</v>
      </c>
      <c r="K99" s="1">
        <v>34724</v>
      </c>
      <c r="L99" t="s">
        <v>26</v>
      </c>
      <c r="M99" t="s">
        <v>207</v>
      </c>
      <c r="N99">
        <v>0</v>
      </c>
      <c r="O99" t="s">
        <v>208</v>
      </c>
    </row>
    <row r="100" spans="1:15" x14ac:dyDescent="0.2">
      <c r="A100">
        <v>387</v>
      </c>
      <c r="B100" t="str">
        <f>VLOOKUP(orders!C100,customers!$A$2:$B$1501, 2,FALSE)</f>
        <v>Customer#000000034</v>
      </c>
      <c r="C100">
        <v>34</v>
      </c>
      <c r="D100" t="str">
        <f>VLOOKUP(orders!C100,customers!$A$2:$G$1501,7,FALSE)</f>
        <v>HOUSEHOLD</v>
      </c>
      <c r="E100">
        <f>VLOOKUP(C100,customers!$A$2:$D$1501, 4,FALSE)</f>
        <v>15</v>
      </c>
      <c r="F100" t="str">
        <f>VLOOKUP(E100,nation!$A$2:$B$26, 2,FALSE)</f>
        <v>MOROCCO</v>
      </c>
      <c r="G100">
        <f>VLOOKUP(orders!F100,nation!$B$2:$C$26,2,FALSE)</f>
        <v>0</v>
      </c>
      <c r="H100" t="str">
        <f>HLOOKUP(orders!G100,region_horz!$B$1:$F$2,2,FALSE)</f>
        <v>AFRICA</v>
      </c>
      <c r="I100" t="s">
        <v>9</v>
      </c>
      <c r="J100">
        <v>197839.44</v>
      </c>
      <c r="K100" s="1">
        <v>35456</v>
      </c>
      <c r="L100" t="s">
        <v>23</v>
      </c>
      <c r="M100" t="s">
        <v>209</v>
      </c>
      <c r="N100">
        <v>0</v>
      </c>
      <c r="O100" t="s">
        <v>210</v>
      </c>
    </row>
    <row r="101" spans="1:15" x14ac:dyDescent="0.2">
      <c r="A101">
        <v>388</v>
      </c>
      <c r="B101" t="str">
        <f>VLOOKUP(orders!C101,customers!$A$2:$B$1501, 2,FALSE)</f>
        <v>Customer#000000448</v>
      </c>
      <c r="C101">
        <v>448</v>
      </c>
      <c r="D101" t="str">
        <f>VLOOKUP(orders!C101,customers!$A$2:$G$1501,7,FALSE)</f>
        <v>BUILDING</v>
      </c>
      <c r="E101">
        <f>VLOOKUP(C101,customers!$A$2:$D$1501, 4,FALSE)</f>
        <v>24</v>
      </c>
      <c r="F101" t="str">
        <f>VLOOKUP(E101,nation!$A$2:$B$26, 2,FALSE)</f>
        <v>UNITED STATES</v>
      </c>
      <c r="G101">
        <f>VLOOKUP(orders!F101,nation!$B$2:$C$26,2,FALSE)</f>
        <v>1</v>
      </c>
      <c r="H101" t="str">
        <f>HLOOKUP(orders!G101,region_horz!$B$1:$F$2,2,FALSE)</f>
        <v>AMERICA</v>
      </c>
      <c r="I101" t="s">
        <v>16</v>
      </c>
      <c r="J101">
        <v>161560.04</v>
      </c>
      <c r="K101" s="1">
        <v>33954</v>
      </c>
      <c r="L101" t="s">
        <v>23</v>
      </c>
      <c r="M101" t="s">
        <v>211</v>
      </c>
      <c r="N101">
        <v>0</v>
      </c>
      <c r="O101" t="s">
        <v>212</v>
      </c>
    </row>
    <row r="102" spans="1:15" x14ac:dyDescent="0.2">
      <c r="A102">
        <v>389</v>
      </c>
      <c r="B102" t="str">
        <f>VLOOKUP(orders!C102,customers!$A$2:$B$1501, 2,FALSE)</f>
        <v>Customer#000001270</v>
      </c>
      <c r="C102">
        <v>1270</v>
      </c>
      <c r="D102" t="str">
        <f>VLOOKUP(orders!C102,customers!$A$2:$G$1501,7,FALSE)</f>
        <v>MACHINERY</v>
      </c>
      <c r="E102">
        <f>VLOOKUP(C102,customers!$A$2:$D$1501, 4,FALSE)</f>
        <v>13</v>
      </c>
      <c r="F102" t="str">
        <f>VLOOKUP(E102,nation!$A$2:$B$26, 2,FALSE)</f>
        <v>JORDAN</v>
      </c>
      <c r="G102">
        <f>VLOOKUP(orders!F102,nation!$B$2:$C$26,2,FALSE)</f>
        <v>4</v>
      </c>
      <c r="H102" t="str">
        <f>HLOOKUP(orders!G102,region_horz!$B$1:$F$2,2,FALSE)</f>
        <v>MIDDLE EAST</v>
      </c>
      <c r="I102" t="s">
        <v>16</v>
      </c>
      <c r="J102">
        <v>3266.69</v>
      </c>
      <c r="K102" s="1">
        <v>34382</v>
      </c>
      <c r="L102" t="s">
        <v>26</v>
      </c>
      <c r="M102" t="s">
        <v>213</v>
      </c>
      <c r="N102">
        <v>0</v>
      </c>
      <c r="O102" t="s">
        <v>214</v>
      </c>
    </row>
    <row r="103" spans="1:15" x14ac:dyDescent="0.2">
      <c r="A103">
        <v>390</v>
      </c>
      <c r="B103" t="str">
        <f>VLOOKUP(orders!C103,customers!$A$2:$B$1501, 2,FALSE)</f>
        <v>Customer#000001027</v>
      </c>
      <c r="C103">
        <v>1027</v>
      </c>
      <c r="D103" t="str">
        <f>VLOOKUP(orders!C103,customers!$A$2:$G$1501,7,FALSE)</f>
        <v>BUILDING</v>
      </c>
      <c r="E103">
        <f>VLOOKUP(C103,customers!$A$2:$D$1501, 4,FALSE)</f>
        <v>2</v>
      </c>
      <c r="F103" t="str">
        <f>VLOOKUP(E103,nation!$A$2:$B$26, 2,FALSE)</f>
        <v>BRAZIL</v>
      </c>
      <c r="G103">
        <f>VLOOKUP(orders!F103,nation!$B$2:$C$26,2,FALSE)</f>
        <v>1</v>
      </c>
      <c r="H103" t="str">
        <f>HLOOKUP(orders!G103,region_horz!$B$1:$F$2,2,FALSE)</f>
        <v>AMERICA</v>
      </c>
      <c r="I103" t="s">
        <v>9</v>
      </c>
      <c r="J103">
        <v>232256.36</v>
      </c>
      <c r="K103" s="1">
        <v>35892</v>
      </c>
      <c r="L103" t="s">
        <v>10</v>
      </c>
      <c r="M103" t="s">
        <v>215</v>
      </c>
      <c r="N103">
        <v>0</v>
      </c>
      <c r="O103" t="s">
        <v>216</v>
      </c>
    </row>
    <row r="104" spans="1:15" x14ac:dyDescent="0.2">
      <c r="A104">
        <v>391</v>
      </c>
      <c r="B104" t="str">
        <f>VLOOKUP(orders!C104,customers!$A$2:$B$1501, 2,FALSE)</f>
        <v>Customer#000001103</v>
      </c>
      <c r="C104">
        <v>1103</v>
      </c>
      <c r="D104" t="str">
        <f>VLOOKUP(orders!C104,customers!$A$2:$G$1501,7,FALSE)</f>
        <v>AUTOMOBILE</v>
      </c>
      <c r="E104">
        <f>VLOOKUP(C104,customers!$A$2:$D$1501, 4,FALSE)</f>
        <v>16</v>
      </c>
      <c r="F104" t="str">
        <f>VLOOKUP(E104,nation!$A$2:$B$26, 2,FALSE)</f>
        <v>MOZAMBIQUE</v>
      </c>
      <c r="G104">
        <f>VLOOKUP(orders!F104,nation!$B$2:$C$26,2,FALSE)</f>
        <v>0</v>
      </c>
      <c r="H104" t="str">
        <f>HLOOKUP(orders!G104,region_horz!$B$1:$F$2,2,FALSE)</f>
        <v>AFRICA</v>
      </c>
      <c r="I104" t="s">
        <v>16</v>
      </c>
      <c r="J104">
        <v>14517.91</v>
      </c>
      <c r="K104" s="1">
        <v>34655</v>
      </c>
      <c r="L104" t="s">
        <v>26</v>
      </c>
      <c r="M104" t="s">
        <v>217</v>
      </c>
      <c r="N104">
        <v>0</v>
      </c>
      <c r="O104" t="s">
        <v>218</v>
      </c>
    </row>
    <row r="105" spans="1:15" x14ac:dyDescent="0.2">
      <c r="A105">
        <v>416</v>
      </c>
      <c r="B105" t="str">
        <f>VLOOKUP(orders!C105,customers!$A$2:$B$1501, 2,FALSE)</f>
        <v>Customer#000000403</v>
      </c>
      <c r="C105">
        <v>403</v>
      </c>
      <c r="D105" t="str">
        <f>VLOOKUP(orders!C105,customers!$A$2:$G$1501,7,FALSE)</f>
        <v>HOUSEHOLD</v>
      </c>
      <c r="E105">
        <f>VLOOKUP(C105,customers!$A$2:$D$1501, 4,FALSE)</f>
        <v>14</v>
      </c>
      <c r="F105" t="str">
        <f>VLOOKUP(E105,nation!$A$2:$B$26, 2,FALSE)</f>
        <v>KENYA</v>
      </c>
      <c r="G105">
        <f>VLOOKUP(orders!F105,nation!$B$2:$C$26,2,FALSE)</f>
        <v>0</v>
      </c>
      <c r="H105" t="str">
        <f>HLOOKUP(orders!G105,region_horz!$B$1:$F$2,2,FALSE)</f>
        <v>AFRICA</v>
      </c>
      <c r="I105" t="s">
        <v>16</v>
      </c>
      <c r="J105">
        <v>106818.5</v>
      </c>
      <c r="K105" s="1">
        <v>34239</v>
      </c>
      <c r="L105" t="s">
        <v>10</v>
      </c>
      <c r="M105" t="s">
        <v>219</v>
      </c>
      <c r="N105">
        <v>0</v>
      </c>
      <c r="O105" t="s">
        <v>220</v>
      </c>
    </row>
    <row r="106" spans="1:15" x14ac:dyDescent="0.2">
      <c r="A106">
        <v>417</v>
      </c>
      <c r="B106" t="str">
        <f>VLOOKUP(orders!C106,customers!$A$2:$B$1501, 2,FALSE)</f>
        <v>Customer#000000547</v>
      </c>
      <c r="C106">
        <v>547</v>
      </c>
      <c r="D106" t="str">
        <f>VLOOKUP(orders!C106,customers!$A$2:$G$1501,7,FALSE)</f>
        <v>BUILDING</v>
      </c>
      <c r="E106">
        <f>VLOOKUP(C106,customers!$A$2:$D$1501, 4,FALSE)</f>
        <v>22</v>
      </c>
      <c r="F106" t="str">
        <f>VLOOKUP(E106,nation!$A$2:$B$26, 2,FALSE)</f>
        <v>RUSSIA</v>
      </c>
      <c r="G106">
        <f>VLOOKUP(orders!F106,nation!$B$2:$C$26,2,FALSE)</f>
        <v>3</v>
      </c>
      <c r="H106" t="str">
        <f>HLOOKUP(orders!G106,region_horz!$B$1:$F$2,2,FALSE)</f>
        <v>EUROPE</v>
      </c>
      <c r="I106" t="s">
        <v>16</v>
      </c>
      <c r="J106">
        <v>132531.73000000001</v>
      </c>
      <c r="K106" s="1">
        <v>34371</v>
      </c>
      <c r="L106" t="s">
        <v>31</v>
      </c>
      <c r="M106" t="s">
        <v>221</v>
      </c>
      <c r="N106">
        <v>0</v>
      </c>
      <c r="O106" t="s">
        <v>222</v>
      </c>
    </row>
    <row r="107" spans="1:15" x14ac:dyDescent="0.2">
      <c r="A107">
        <v>418</v>
      </c>
      <c r="B107" t="str">
        <f>VLOOKUP(orders!C107,customers!$A$2:$B$1501, 2,FALSE)</f>
        <v>Customer#000000949</v>
      </c>
      <c r="C107">
        <v>949</v>
      </c>
      <c r="D107" t="str">
        <f>VLOOKUP(orders!C107,customers!$A$2:$G$1501,7,FALSE)</f>
        <v>AUTOMOBILE</v>
      </c>
      <c r="E107">
        <f>VLOOKUP(C107,customers!$A$2:$D$1501, 4,FALSE)</f>
        <v>2</v>
      </c>
      <c r="F107" t="str">
        <f>VLOOKUP(E107,nation!$A$2:$B$26, 2,FALSE)</f>
        <v>BRAZIL</v>
      </c>
      <c r="G107">
        <f>VLOOKUP(orders!F107,nation!$B$2:$C$26,2,FALSE)</f>
        <v>1</v>
      </c>
      <c r="H107" t="str">
        <f>HLOOKUP(orders!G107,region_horz!$B$1:$F$2,2,FALSE)</f>
        <v>AMERICA</v>
      </c>
      <c r="I107" t="s">
        <v>48</v>
      </c>
      <c r="J107">
        <v>39431.46</v>
      </c>
      <c r="K107" s="1">
        <v>34802</v>
      </c>
      <c r="L107" t="s">
        <v>23</v>
      </c>
      <c r="M107" t="s">
        <v>223</v>
      </c>
      <c r="N107">
        <v>0</v>
      </c>
      <c r="O107" t="s">
        <v>224</v>
      </c>
    </row>
    <row r="108" spans="1:15" x14ac:dyDescent="0.2">
      <c r="A108">
        <v>419</v>
      </c>
      <c r="B108" t="str">
        <f>VLOOKUP(orders!C108,customers!$A$2:$B$1501, 2,FALSE)</f>
        <v>Customer#000001163</v>
      </c>
      <c r="C108">
        <v>1163</v>
      </c>
      <c r="D108" t="str">
        <f>VLOOKUP(orders!C108,customers!$A$2:$G$1501,7,FALSE)</f>
        <v>BUILDING</v>
      </c>
      <c r="E108">
        <f>VLOOKUP(C108,customers!$A$2:$D$1501, 4,FALSE)</f>
        <v>2</v>
      </c>
      <c r="F108" t="str">
        <f>VLOOKUP(E108,nation!$A$2:$B$26, 2,FALSE)</f>
        <v>BRAZIL</v>
      </c>
      <c r="G108">
        <f>VLOOKUP(orders!F108,nation!$B$2:$C$26,2,FALSE)</f>
        <v>1</v>
      </c>
      <c r="H108" t="str">
        <f>HLOOKUP(orders!G108,region_horz!$B$1:$F$2,2,FALSE)</f>
        <v>AMERICA</v>
      </c>
      <c r="I108" t="s">
        <v>9</v>
      </c>
      <c r="J108">
        <v>159079.22</v>
      </c>
      <c r="K108" s="1">
        <v>35339</v>
      </c>
      <c r="L108" t="s">
        <v>31</v>
      </c>
      <c r="M108" t="s">
        <v>225</v>
      </c>
      <c r="N108">
        <v>0</v>
      </c>
      <c r="O108" t="s">
        <v>226</v>
      </c>
    </row>
    <row r="109" spans="1:15" x14ac:dyDescent="0.2">
      <c r="A109">
        <v>420</v>
      </c>
      <c r="B109" t="str">
        <f>VLOOKUP(orders!C109,customers!$A$2:$B$1501, 2,FALSE)</f>
        <v>Customer#000000902</v>
      </c>
      <c r="C109">
        <v>902</v>
      </c>
      <c r="D109" t="str">
        <f>VLOOKUP(orders!C109,customers!$A$2:$G$1501,7,FALSE)</f>
        <v>AUTOMOBILE</v>
      </c>
      <c r="E109">
        <f>VLOOKUP(C109,customers!$A$2:$D$1501, 4,FALSE)</f>
        <v>4</v>
      </c>
      <c r="F109" t="str">
        <f>VLOOKUP(E109,nation!$A$2:$B$26, 2,FALSE)</f>
        <v>EGYPT</v>
      </c>
      <c r="G109">
        <f>VLOOKUP(orders!F109,nation!$B$2:$C$26,2,FALSE)</f>
        <v>4</v>
      </c>
      <c r="H109" t="str">
        <f>HLOOKUP(orders!G109,region_horz!$B$1:$F$2,2,FALSE)</f>
        <v>MIDDLE EAST</v>
      </c>
      <c r="I109" t="s">
        <v>9</v>
      </c>
      <c r="J109">
        <v>269064.46999999997</v>
      </c>
      <c r="K109" s="1">
        <v>35003</v>
      </c>
      <c r="L109" t="s">
        <v>23</v>
      </c>
      <c r="M109" t="s">
        <v>128</v>
      </c>
      <c r="N109">
        <v>0</v>
      </c>
      <c r="O109" t="s">
        <v>227</v>
      </c>
    </row>
    <row r="110" spans="1:15" x14ac:dyDescent="0.2">
      <c r="A110">
        <v>421</v>
      </c>
      <c r="B110" t="str">
        <f>VLOOKUP(orders!C110,customers!$A$2:$B$1501, 2,FALSE)</f>
        <v>Customer#000000392</v>
      </c>
      <c r="C110">
        <v>392</v>
      </c>
      <c r="D110" t="str">
        <f>VLOOKUP(orders!C110,customers!$A$2:$G$1501,7,FALSE)</f>
        <v>BUILDING</v>
      </c>
      <c r="E110">
        <f>VLOOKUP(C110,customers!$A$2:$D$1501, 4,FALSE)</f>
        <v>17</v>
      </c>
      <c r="F110" t="str">
        <f>VLOOKUP(E110,nation!$A$2:$B$26, 2,FALSE)</f>
        <v>PERU</v>
      </c>
      <c r="G110">
        <f>VLOOKUP(orders!F110,nation!$B$2:$C$26,2,FALSE)</f>
        <v>1</v>
      </c>
      <c r="H110" t="str">
        <f>HLOOKUP(orders!G110,region_horz!$B$1:$F$2,2,FALSE)</f>
        <v>AMERICA</v>
      </c>
      <c r="I110" t="s">
        <v>16</v>
      </c>
      <c r="J110">
        <v>1292.21</v>
      </c>
      <c r="K110" s="1">
        <v>33656</v>
      </c>
      <c r="L110" t="s">
        <v>10</v>
      </c>
      <c r="M110" t="s">
        <v>228</v>
      </c>
      <c r="N110">
        <v>0</v>
      </c>
      <c r="O110" t="s">
        <v>229</v>
      </c>
    </row>
    <row r="111" spans="1:15" x14ac:dyDescent="0.2">
      <c r="A111">
        <v>422</v>
      </c>
      <c r="B111" t="str">
        <f>VLOOKUP(orders!C111,customers!$A$2:$B$1501, 2,FALSE)</f>
        <v>Customer#000000731</v>
      </c>
      <c r="C111">
        <v>731</v>
      </c>
      <c r="D111" t="str">
        <f>VLOOKUP(orders!C111,customers!$A$2:$G$1501,7,FALSE)</f>
        <v>MACHINERY</v>
      </c>
      <c r="E111">
        <f>VLOOKUP(C111,customers!$A$2:$D$1501, 4,FALSE)</f>
        <v>7</v>
      </c>
      <c r="F111" t="str">
        <f>VLOOKUP(E111,nation!$A$2:$B$26, 2,FALSE)</f>
        <v>GERMANY</v>
      </c>
      <c r="G111">
        <f>VLOOKUP(orders!F111,nation!$B$2:$C$26,2,FALSE)</f>
        <v>3</v>
      </c>
      <c r="H111" t="str">
        <f>HLOOKUP(orders!G111,region_horz!$B$1:$F$2,2,FALSE)</f>
        <v>EUROPE</v>
      </c>
      <c r="I111" t="s">
        <v>9</v>
      </c>
      <c r="J111">
        <v>155533.71</v>
      </c>
      <c r="K111" s="1">
        <v>35581</v>
      </c>
      <c r="L111" t="s">
        <v>23</v>
      </c>
      <c r="M111" t="s">
        <v>230</v>
      </c>
      <c r="N111">
        <v>0</v>
      </c>
      <c r="O111" t="s">
        <v>231</v>
      </c>
    </row>
    <row r="112" spans="1:15" x14ac:dyDescent="0.2">
      <c r="A112">
        <v>423</v>
      </c>
      <c r="B112" t="str">
        <f>VLOOKUP(orders!C112,customers!$A$2:$B$1501, 2,FALSE)</f>
        <v>Customer#000001034</v>
      </c>
      <c r="C112">
        <v>1034</v>
      </c>
      <c r="D112" t="str">
        <f>VLOOKUP(orders!C112,customers!$A$2:$G$1501,7,FALSE)</f>
        <v>HOUSEHOLD</v>
      </c>
      <c r="E112">
        <f>VLOOKUP(C112,customers!$A$2:$D$1501, 4,FALSE)</f>
        <v>5</v>
      </c>
      <c r="F112" t="str">
        <f>VLOOKUP(E112,nation!$A$2:$B$26, 2,FALSE)</f>
        <v>ETHIOPIA</v>
      </c>
      <c r="G112">
        <f>VLOOKUP(orders!F112,nation!$B$2:$C$26,2,FALSE)</f>
        <v>0</v>
      </c>
      <c r="H112" t="str">
        <f>HLOOKUP(orders!G112,region_horz!$B$1:$F$2,2,FALSE)</f>
        <v>AFRICA</v>
      </c>
      <c r="I112" t="s">
        <v>9</v>
      </c>
      <c r="J112">
        <v>31900.6</v>
      </c>
      <c r="K112" s="1">
        <v>35217</v>
      </c>
      <c r="L112" t="s">
        <v>13</v>
      </c>
      <c r="M112" t="s">
        <v>232</v>
      </c>
      <c r="N112">
        <v>0</v>
      </c>
      <c r="O112" t="s">
        <v>233</v>
      </c>
    </row>
    <row r="113" spans="1:15" x14ac:dyDescent="0.2">
      <c r="A113">
        <v>448</v>
      </c>
      <c r="B113" t="str">
        <f>VLOOKUP(orders!C113,customers!$A$2:$B$1501, 2,FALSE)</f>
        <v>Customer#000001498</v>
      </c>
      <c r="C113">
        <v>1498</v>
      </c>
      <c r="D113" t="str">
        <f>VLOOKUP(orders!C113,customers!$A$2:$G$1501,7,FALSE)</f>
        <v>AUTOMOBILE</v>
      </c>
      <c r="E113">
        <f>VLOOKUP(C113,customers!$A$2:$D$1501, 4,FALSE)</f>
        <v>19</v>
      </c>
      <c r="F113" t="str">
        <f>VLOOKUP(E113,nation!$A$2:$B$26, 2,FALSE)</f>
        <v>ROMANIA</v>
      </c>
      <c r="G113">
        <f>VLOOKUP(orders!F113,nation!$B$2:$C$26,2,FALSE)</f>
        <v>3</v>
      </c>
      <c r="H113" t="str">
        <f>HLOOKUP(orders!G113,region_horz!$B$1:$F$2,2,FALSE)</f>
        <v>EUROPE</v>
      </c>
      <c r="I113" t="s">
        <v>9</v>
      </c>
      <c r="J113">
        <v>157247.56</v>
      </c>
      <c r="K113" s="1">
        <v>34932</v>
      </c>
      <c r="L113" t="s">
        <v>31</v>
      </c>
      <c r="M113" t="s">
        <v>234</v>
      </c>
      <c r="N113">
        <v>0</v>
      </c>
      <c r="O113" t="s">
        <v>235</v>
      </c>
    </row>
    <row r="114" spans="1:15" x14ac:dyDescent="0.2">
      <c r="A114">
        <v>449</v>
      </c>
      <c r="B114" t="str">
        <f>VLOOKUP(orders!C114,customers!$A$2:$B$1501, 2,FALSE)</f>
        <v>Customer#000000958</v>
      </c>
      <c r="C114">
        <v>958</v>
      </c>
      <c r="D114" t="str">
        <f>VLOOKUP(orders!C114,customers!$A$2:$G$1501,7,FALSE)</f>
        <v>FURNITURE</v>
      </c>
      <c r="E114">
        <f>VLOOKUP(C114,customers!$A$2:$D$1501, 4,FALSE)</f>
        <v>5</v>
      </c>
      <c r="F114" t="str">
        <f>VLOOKUP(E114,nation!$A$2:$B$26, 2,FALSE)</f>
        <v>ETHIOPIA</v>
      </c>
      <c r="G114">
        <f>VLOOKUP(orders!F114,nation!$B$2:$C$26,2,FALSE)</f>
        <v>0</v>
      </c>
      <c r="H114" t="str">
        <f>HLOOKUP(orders!G114,region_horz!$B$1:$F$2,2,FALSE)</f>
        <v>AFRICA</v>
      </c>
      <c r="I114" t="s">
        <v>9</v>
      </c>
      <c r="J114">
        <v>55082.33</v>
      </c>
      <c r="K114" s="1">
        <v>34900</v>
      </c>
      <c r="L114" t="s">
        <v>26</v>
      </c>
      <c r="M114" t="s">
        <v>236</v>
      </c>
      <c r="N114">
        <v>0</v>
      </c>
      <c r="O114" t="s">
        <v>237</v>
      </c>
    </row>
    <row r="115" spans="1:15" x14ac:dyDescent="0.2">
      <c r="A115">
        <v>450</v>
      </c>
      <c r="B115" t="str">
        <f>VLOOKUP(orders!C115,customers!$A$2:$B$1501, 2,FALSE)</f>
        <v>Customer#000000475</v>
      </c>
      <c r="C115">
        <v>475</v>
      </c>
      <c r="D115" t="str">
        <f>VLOOKUP(orders!C115,customers!$A$2:$G$1501,7,FALSE)</f>
        <v>BUILDING</v>
      </c>
      <c r="E115">
        <f>VLOOKUP(C115,customers!$A$2:$D$1501, 4,FALSE)</f>
        <v>14</v>
      </c>
      <c r="F115" t="str">
        <f>VLOOKUP(E115,nation!$A$2:$B$26, 2,FALSE)</f>
        <v>KENYA</v>
      </c>
      <c r="G115">
        <f>VLOOKUP(orders!F115,nation!$B$2:$C$26,2,FALSE)</f>
        <v>0</v>
      </c>
      <c r="H115" t="str">
        <f>HLOOKUP(orders!G115,region_horz!$B$1:$F$2,2,FALSE)</f>
        <v>AFRICA</v>
      </c>
      <c r="I115" t="s">
        <v>48</v>
      </c>
      <c r="J115">
        <v>213638.07</v>
      </c>
      <c r="K115" s="1">
        <v>34763</v>
      </c>
      <c r="L115" t="s">
        <v>23</v>
      </c>
      <c r="M115" t="s">
        <v>238</v>
      </c>
      <c r="N115">
        <v>0</v>
      </c>
      <c r="O115" t="s">
        <v>239</v>
      </c>
    </row>
    <row r="116" spans="1:15" x14ac:dyDescent="0.2">
      <c r="A116">
        <v>451</v>
      </c>
      <c r="B116" t="str">
        <f>VLOOKUP(orders!C116,customers!$A$2:$B$1501, 2,FALSE)</f>
        <v>Customer#000000988</v>
      </c>
      <c r="C116">
        <v>988</v>
      </c>
      <c r="D116" t="str">
        <f>VLOOKUP(orders!C116,customers!$A$2:$G$1501,7,FALSE)</f>
        <v>FURNITURE</v>
      </c>
      <c r="E116">
        <f>VLOOKUP(C116,customers!$A$2:$D$1501, 4,FALSE)</f>
        <v>3</v>
      </c>
      <c r="F116" t="str">
        <f>VLOOKUP(E116,nation!$A$2:$B$26, 2,FALSE)</f>
        <v>CANADA</v>
      </c>
      <c r="G116">
        <f>VLOOKUP(orders!F116,nation!$B$2:$C$26,2,FALSE)</f>
        <v>1</v>
      </c>
      <c r="H116" t="str">
        <f>HLOOKUP(orders!G116,region_horz!$B$1:$F$2,2,FALSE)</f>
        <v>AMERICA</v>
      </c>
      <c r="I116" t="s">
        <v>9</v>
      </c>
      <c r="J116">
        <v>142756.81</v>
      </c>
      <c r="K116" s="1">
        <v>35940</v>
      </c>
      <c r="L116" t="s">
        <v>10</v>
      </c>
      <c r="M116" t="s">
        <v>240</v>
      </c>
      <c r="N116">
        <v>0</v>
      </c>
      <c r="O116" t="s">
        <v>241</v>
      </c>
    </row>
    <row r="117" spans="1:15" x14ac:dyDescent="0.2">
      <c r="A117">
        <v>452</v>
      </c>
      <c r="B117" t="str">
        <f>VLOOKUP(orders!C117,customers!$A$2:$B$1501, 2,FALSE)</f>
        <v>Customer#000000596</v>
      </c>
      <c r="C117">
        <v>596</v>
      </c>
      <c r="D117" t="str">
        <f>VLOOKUP(orders!C117,customers!$A$2:$G$1501,7,FALSE)</f>
        <v>MACHINERY</v>
      </c>
      <c r="E117">
        <f>VLOOKUP(C117,customers!$A$2:$D$1501, 4,FALSE)</f>
        <v>5</v>
      </c>
      <c r="F117" t="str">
        <f>VLOOKUP(E117,nation!$A$2:$B$26, 2,FALSE)</f>
        <v>ETHIOPIA</v>
      </c>
      <c r="G117">
        <f>VLOOKUP(orders!F117,nation!$B$2:$C$26,2,FALSE)</f>
        <v>0</v>
      </c>
      <c r="H117" t="str">
        <f>HLOOKUP(orders!G117,region_horz!$B$1:$F$2,2,FALSE)</f>
        <v>AFRICA</v>
      </c>
      <c r="I117" t="s">
        <v>9</v>
      </c>
      <c r="J117">
        <v>2072.79</v>
      </c>
      <c r="K117" s="1">
        <v>35717</v>
      </c>
      <c r="L117" t="s">
        <v>13</v>
      </c>
      <c r="M117" t="s">
        <v>242</v>
      </c>
      <c r="N117">
        <v>0</v>
      </c>
      <c r="O117" t="s">
        <v>243</v>
      </c>
    </row>
    <row r="118" spans="1:15" x14ac:dyDescent="0.2">
      <c r="A118">
        <v>453</v>
      </c>
      <c r="B118" t="str">
        <f>VLOOKUP(orders!C118,customers!$A$2:$B$1501, 2,FALSE)</f>
        <v>Customer#000000442</v>
      </c>
      <c r="C118">
        <v>442</v>
      </c>
      <c r="D118" t="str">
        <f>VLOOKUP(orders!C118,customers!$A$2:$G$1501,7,FALSE)</f>
        <v>FURNITURE</v>
      </c>
      <c r="E118">
        <f>VLOOKUP(C118,customers!$A$2:$D$1501, 4,FALSE)</f>
        <v>1</v>
      </c>
      <c r="F118" t="str">
        <f>VLOOKUP(E118,nation!$A$2:$B$26, 2,FALSE)</f>
        <v>ARGENTINA</v>
      </c>
      <c r="G118">
        <f>VLOOKUP(orders!F118,nation!$B$2:$C$26,2,FALSE)</f>
        <v>1</v>
      </c>
      <c r="H118" t="str">
        <f>HLOOKUP(orders!G118,region_horz!$B$1:$F$2,2,FALSE)</f>
        <v>AMERICA</v>
      </c>
      <c r="I118" t="s">
        <v>9</v>
      </c>
      <c r="J118">
        <v>343004.49</v>
      </c>
      <c r="K118" s="1">
        <v>35576</v>
      </c>
      <c r="L118" t="s">
        <v>10</v>
      </c>
      <c r="M118" t="s">
        <v>244</v>
      </c>
      <c r="N118">
        <v>0</v>
      </c>
      <c r="O118" t="s">
        <v>245</v>
      </c>
    </row>
    <row r="119" spans="1:15" x14ac:dyDescent="0.2">
      <c r="A119">
        <v>454</v>
      </c>
      <c r="B119" t="str">
        <f>VLOOKUP(orders!C119,customers!$A$2:$B$1501, 2,FALSE)</f>
        <v>Customer#000000488</v>
      </c>
      <c r="C119">
        <v>488</v>
      </c>
      <c r="D119" t="str">
        <f>VLOOKUP(orders!C119,customers!$A$2:$G$1501,7,FALSE)</f>
        <v>AUTOMOBILE</v>
      </c>
      <c r="E119">
        <f>VLOOKUP(C119,customers!$A$2:$D$1501, 4,FALSE)</f>
        <v>3</v>
      </c>
      <c r="F119" t="str">
        <f>VLOOKUP(E119,nation!$A$2:$B$26, 2,FALSE)</f>
        <v>CANADA</v>
      </c>
      <c r="G119">
        <f>VLOOKUP(orders!F119,nation!$B$2:$C$26,2,FALSE)</f>
        <v>1</v>
      </c>
      <c r="H119" t="str">
        <f>HLOOKUP(orders!G119,region_horz!$B$1:$F$2,2,FALSE)</f>
        <v>AMERICA</v>
      </c>
      <c r="I119" t="s">
        <v>9</v>
      </c>
      <c r="J119">
        <v>24543.95</v>
      </c>
      <c r="K119" s="1">
        <v>35060</v>
      </c>
      <c r="L119" t="s">
        <v>10</v>
      </c>
      <c r="M119" t="s">
        <v>246</v>
      </c>
      <c r="N119">
        <v>0</v>
      </c>
      <c r="O119" t="s">
        <v>247</v>
      </c>
    </row>
    <row r="120" spans="1:15" x14ac:dyDescent="0.2">
      <c r="A120">
        <v>455</v>
      </c>
      <c r="B120" t="str">
        <f>VLOOKUP(orders!C120,customers!$A$2:$B$1501, 2,FALSE)</f>
        <v>Customer#000000121</v>
      </c>
      <c r="C120">
        <v>121</v>
      </c>
      <c r="D120" t="str">
        <f>VLOOKUP(orders!C120,customers!$A$2:$G$1501,7,FALSE)</f>
        <v>BUILDING</v>
      </c>
      <c r="E120">
        <f>VLOOKUP(C120,customers!$A$2:$D$1501, 4,FALSE)</f>
        <v>17</v>
      </c>
      <c r="F120" t="str">
        <f>VLOOKUP(E120,nation!$A$2:$B$26, 2,FALSE)</f>
        <v>PERU</v>
      </c>
      <c r="G120">
        <f>VLOOKUP(orders!F120,nation!$B$2:$C$26,2,FALSE)</f>
        <v>1</v>
      </c>
      <c r="H120" t="str">
        <f>HLOOKUP(orders!G120,region_horz!$B$1:$F$2,2,FALSE)</f>
        <v>AMERICA</v>
      </c>
      <c r="I120" t="s">
        <v>9</v>
      </c>
      <c r="J120">
        <v>190711.32</v>
      </c>
      <c r="K120" s="1">
        <v>35403</v>
      </c>
      <c r="L120" t="s">
        <v>13</v>
      </c>
      <c r="M120" t="s">
        <v>248</v>
      </c>
      <c r="N120">
        <v>0</v>
      </c>
      <c r="O120" t="s">
        <v>249</v>
      </c>
    </row>
    <row r="121" spans="1:15" x14ac:dyDescent="0.2">
      <c r="A121">
        <v>480</v>
      </c>
      <c r="B121" t="str">
        <f>VLOOKUP(orders!C121,customers!$A$2:$B$1501, 2,FALSE)</f>
        <v>Customer#000000715</v>
      </c>
      <c r="C121">
        <v>715</v>
      </c>
      <c r="D121" t="str">
        <f>VLOOKUP(orders!C121,customers!$A$2:$G$1501,7,FALSE)</f>
        <v>AUTOMOBILE</v>
      </c>
      <c r="E121">
        <f>VLOOKUP(C121,customers!$A$2:$D$1501, 4,FALSE)</f>
        <v>19</v>
      </c>
      <c r="F121" t="str">
        <f>VLOOKUP(E121,nation!$A$2:$B$26, 2,FALSE)</f>
        <v>ROMANIA</v>
      </c>
      <c r="G121">
        <f>VLOOKUP(orders!F121,nation!$B$2:$C$26,2,FALSE)</f>
        <v>3</v>
      </c>
      <c r="H121" t="str">
        <f>HLOOKUP(orders!G121,region_horz!$B$1:$F$2,2,FALSE)</f>
        <v>EUROPE</v>
      </c>
      <c r="I121" t="s">
        <v>16</v>
      </c>
      <c r="J121">
        <v>30644.49</v>
      </c>
      <c r="K121" s="1">
        <v>34097</v>
      </c>
      <c r="L121" t="s">
        <v>10</v>
      </c>
      <c r="M121" t="s">
        <v>250</v>
      </c>
      <c r="N121">
        <v>0</v>
      </c>
      <c r="O121" t="s">
        <v>251</v>
      </c>
    </row>
    <row r="122" spans="1:15" x14ac:dyDescent="0.2">
      <c r="A122">
        <v>481</v>
      </c>
      <c r="B122" t="str">
        <f>VLOOKUP(orders!C122,customers!$A$2:$B$1501, 2,FALSE)</f>
        <v>Customer#000000304</v>
      </c>
      <c r="C122">
        <v>304</v>
      </c>
      <c r="D122" t="str">
        <f>VLOOKUP(orders!C122,customers!$A$2:$G$1501,7,FALSE)</f>
        <v>MACHINERY</v>
      </c>
      <c r="E122">
        <f>VLOOKUP(C122,customers!$A$2:$D$1501, 4,FALSE)</f>
        <v>0</v>
      </c>
      <c r="F122" t="str">
        <f>VLOOKUP(E122,nation!$A$2:$B$26, 2,FALSE)</f>
        <v>ALGERIA</v>
      </c>
      <c r="G122">
        <f>VLOOKUP(orders!F122,nation!$B$2:$C$26,2,FALSE)</f>
        <v>0</v>
      </c>
      <c r="H122" t="str">
        <f>HLOOKUP(orders!G122,region_horz!$B$1:$F$2,2,FALSE)</f>
        <v>AFRICA</v>
      </c>
      <c r="I122" t="s">
        <v>16</v>
      </c>
      <c r="J122">
        <v>160370.14000000001</v>
      </c>
      <c r="K122" s="1">
        <v>33885</v>
      </c>
      <c r="L122" t="s">
        <v>26</v>
      </c>
      <c r="M122" t="s">
        <v>252</v>
      </c>
      <c r="N122">
        <v>0</v>
      </c>
      <c r="O122" t="s">
        <v>253</v>
      </c>
    </row>
    <row r="123" spans="1:15" x14ac:dyDescent="0.2">
      <c r="A123">
        <v>482</v>
      </c>
      <c r="B123" t="str">
        <f>VLOOKUP(orders!C123,customers!$A$2:$B$1501, 2,FALSE)</f>
        <v>Customer#000001252</v>
      </c>
      <c r="C123">
        <v>1252</v>
      </c>
      <c r="D123" t="str">
        <f>VLOOKUP(orders!C123,customers!$A$2:$G$1501,7,FALSE)</f>
        <v>MACHINERY</v>
      </c>
      <c r="E123">
        <f>VLOOKUP(C123,customers!$A$2:$D$1501, 4,FALSE)</f>
        <v>12</v>
      </c>
      <c r="F123" t="str">
        <f>VLOOKUP(E123,nation!$A$2:$B$26, 2,FALSE)</f>
        <v>JAPAN</v>
      </c>
      <c r="G123">
        <f>VLOOKUP(orders!F123,nation!$B$2:$C$26,2,FALSE)</f>
        <v>2</v>
      </c>
      <c r="H123" t="str">
        <f>HLOOKUP(orders!G123,region_horz!$B$1:$F$2,2,FALSE)</f>
        <v>ASIA</v>
      </c>
      <c r="I123" t="s">
        <v>9</v>
      </c>
      <c r="J123">
        <v>197194.23</v>
      </c>
      <c r="K123" s="1">
        <v>35150</v>
      </c>
      <c r="L123" t="s">
        <v>13</v>
      </c>
      <c r="M123" t="s">
        <v>254</v>
      </c>
      <c r="N123">
        <v>0</v>
      </c>
      <c r="O123" t="s">
        <v>255</v>
      </c>
    </row>
    <row r="124" spans="1:15" x14ac:dyDescent="0.2">
      <c r="A124">
        <v>483</v>
      </c>
      <c r="B124" t="str">
        <f>VLOOKUP(orders!C124,customers!$A$2:$B$1501, 2,FALSE)</f>
        <v>Customer#000000349</v>
      </c>
      <c r="C124">
        <v>349</v>
      </c>
      <c r="D124" t="str">
        <f>VLOOKUP(orders!C124,customers!$A$2:$G$1501,7,FALSE)</f>
        <v>BUILDING</v>
      </c>
      <c r="E124">
        <f>VLOOKUP(C124,customers!$A$2:$D$1501, 4,FALSE)</f>
        <v>23</v>
      </c>
      <c r="F124" t="str">
        <f>VLOOKUP(E124,nation!$A$2:$B$26, 2,FALSE)</f>
        <v>UNITED KINGDOM</v>
      </c>
      <c r="G124">
        <f>VLOOKUP(orders!F124,nation!$B$2:$C$26,2,FALSE)</f>
        <v>3</v>
      </c>
      <c r="H124" t="str">
        <f>HLOOKUP(orders!G124,region_horz!$B$1:$F$2,2,FALSE)</f>
        <v>EUROPE</v>
      </c>
      <c r="I124" t="s">
        <v>9</v>
      </c>
      <c r="J124">
        <v>66194.38</v>
      </c>
      <c r="K124" s="1">
        <v>34891</v>
      </c>
      <c r="L124" t="s">
        <v>26</v>
      </c>
      <c r="M124" t="s">
        <v>110</v>
      </c>
      <c r="N124">
        <v>0</v>
      </c>
      <c r="O124" t="s">
        <v>256</v>
      </c>
    </row>
    <row r="125" spans="1:15" x14ac:dyDescent="0.2">
      <c r="A125">
        <v>484</v>
      </c>
      <c r="B125" t="str">
        <f>VLOOKUP(orders!C125,customers!$A$2:$B$1501, 2,FALSE)</f>
        <v>Customer#000000544</v>
      </c>
      <c r="C125">
        <v>544</v>
      </c>
      <c r="D125" t="str">
        <f>VLOOKUP(orders!C125,customers!$A$2:$G$1501,7,FALSE)</f>
        <v>AUTOMOBILE</v>
      </c>
      <c r="E125">
        <f>VLOOKUP(C125,customers!$A$2:$D$1501, 4,FALSE)</f>
        <v>5</v>
      </c>
      <c r="F125" t="str">
        <f>VLOOKUP(E125,nation!$A$2:$B$26, 2,FALSE)</f>
        <v>ETHIOPIA</v>
      </c>
      <c r="G125">
        <f>VLOOKUP(orders!F125,nation!$B$2:$C$26,2,FALSE)</f>
        <v>0</v>
      </c>
      <c r="H125" t="str">
        <f>HLOOKUP(orders!G125,region_horz!$B$1:$F$2,2,FALSE)</f>
        <v>AFRICA</v>
      </c>
      <c r="I125" t="s">
        <v>9</v>
      </c>
      <c r="J125">
        <v>331553.32</v>
      </c>
      <c r="K125" s="1">
        <v>35433</v>
      </c>
      <c r="L125" t="s">
        <v>31</v>
      </c>
      <c r="M125" t="s">
        <v>257</v>
      </c>
      <c r="N125">
        <v>0</v>
      </c>
      <c r="O125" t="s">
        <v>258</v>
      </c>
    </row>
    <row r="126" spans="1:15" x14ac:dyDescent="0.2">
      <c r="A126">
        <v>485</v>
      </c>
      <c r="B126" t="str">
        <f>VLOOKUP(orders!C126,customers!$A$2:$B$1501, 2,FALSE)</f>
        <v>Customer#000001006</v>
      </c>
      <c r="C126">
        <v>1006</v>
      </c>
      <c r="D126" t="str">
        <f>VLOOKUP(orders!C126,customers!$A$2:$G$1501,7,FALSE)</f>
        <v>BUILDING</v>
      </c>
      <c r="E126">
        <f>VLOOKUP(C126,customers!$A$2:$D$1501, 4,FALSE)</f>
        <v>12</v>
      </c>
      <c r="F126" t="str">
        <f>VLOOKUP(E126,nation!$A$2:$B$26, 2,FALSE)</f>
        <v>JAPAN</v>
      </c>
      <c r="G126">
        <f>VLOOKUP(orders!F126,nation!$B$2:$C$26,2,FALSE)</f>
        <v>2</v>
      </c>
      <c r="H126" t="str">
        <f>HLOOKUP(orders!G126,region_horz!$B$1:$F$2,2,FALSE)</f>
        <v>ASIA</v>
      </c>
      <c r="I126" t="s">
        <v>9</v>
      </c>
      <c r="J126">
        <v>142389.70000000001</v>
      </c>
      <c r="K126" s="1">
        <v>35515</v>
      </c>
      <c r="L126" t="s">
        <v>26</v>
      </c>
      <c r="M126" t="s">
        <v>259</v>
      </c>
      <c r="N126">
        <v>0</v>
      </c>
      <c r="O126" t="s">
        <v>260</v>
      </c>
    </row>
    <row r="127" spans="1:15" x14ac:dyDescent="0.2">
      <c r="A127">
        <v>486</v>
      </c>
      <c r="B127" t="str">
        <f>VLOOKUP(orders!C127,customers!$A$2:$B$1501, 2,FALSE)</f>
        <v>Customer#000000509</v>
      </c>
      <c r="C127">
        <v>509</v>
      </c>
      <c r="D127" t="str">
        <f>VLOOKUP(orders!C127,customers!$A$2:$G$1501,7,FALSE)</f>
        <v>FURNITURE</v>
      </c>
      <c r="E127">
        <f>VLOOKUP(C127,customers!$A$2:$D$1501, 4,FALSE)</f>
        <v>4</v>
      </c>
      <c r="F127" t="str">
        <f>VLOOKUP(E127,nation!$A$2:$B$26, 2,FALSE)</f>
        <v>EGYPT</v>
      </c>
      <c r="G127">
        <f>VLOOKUP(orders!F127,nation!$B$2:$C$26,2,FALSE)</f>
        <v>4</v>
      </c>
      <c r="H127" t="str">
        <f>HLOOKUP(orders!G127,region_horz!$B$1:$F$2,2,FALSE)</f>
        <v>MIDDLE EAST</v>
      </c>
      <c r="I127" t="s">
        <v>9</v>
      </c>
      <c r="J127">
        <v>286150.09000000003</v>
      </c>
      <c r="K127" s="1">
        <v>35135</v>
      </c>
      <c r="L127" t="s">
        <v>23</v>
      </c>
      <c r="M127" t="s">
        <v>261</v>
      </c>
      <c r="N127">
        <v>0</v>
      </c>
      <c r="O127" t="s">
        <v>262</v>
      </c>
    </row>
    <row r="128" spans="1:15" x14ac:dyDescent="0.2">
      <c r="A128">
        <v>487</v>
      </c>
      <c r="B128" t="str">
        <f>VLOOKUP(orders!C128,customers!$A$2:$B$1501, 2,FALSE)</f>
        <v>Customer#000001079</v>
      </c>
      <c r="C128">
        <v>1079</v>
      </c>
      <c r="D128" t="str">
        <f>VLOOKUP(orders!C128,customers!$A$2:$G$1501,7,FALSE)</f>
        <v>AUTOMOBILE</v>
      </c>
      <c r="E128">
        <f>VLOOKUP(C128,customers!$A$2:$D$1501, 4,FALSE)</f>
        <v>19</v>
      </c>
      <c r="F128" t="str">
        <f>VLOOKUP(E128,nation!$A$2:$B$26, 2,FALSE)</f>
        <v>ROMANIA</v>
      </c>
      <c r="G128">
        <f>VLOOKUP(orders!F128,nation!$B$2:$C$26,2,FALSE)</f>
        <v>3</v>
      </c>
      <c r="H128" t="str">
        <f>HLOOKUP(orders!G128,region_horz!$B$1:$F$2,2,FALSE)</f>
        <v>EUROPE</v>
      </c>
      <c r="I128" t="s">
        <v>16</v>
      </c>
      <c r="J128">
        <v>88805.07</v>
      </c>
      <c r="K128" s="1">
        <v>33834</v>
      </c>
      <c r="L128" t="s">
        <v>13</v>
      </c>
      <c r="M128" t="s">
        <v>263</v>
      </c>
      <c r="N128">
        <v>0</v>
      </c>
      <c r="O128" t="s">
        <v>264</v>
      </c>
    </row>
    <row r="129" spans="1:15" x14ac:dyDescent="0.2">
      <c r="A129">
        <v>512</v>
      </c>
      <c r="B129" t="str">
        <f>VLOOKUP(orders!C129,customers!$A$2:$B$1501, 2,FALSE)</f>
        <v>Customer#000000631</v>
      </c>
      <c r="C129">
        <v>631</v>
      </c>
      <c r="D129" t="str">
        <f>VLOOKUP(orders!C129,customers!$A$2:$G$1501,7,FALSE)</f>
        <v>MACHINERY</v>
      </c>
      <c r="E129">
        <f>VLOOKUP(C129,customers!$A$2:$D$1501, 4,FALSE)</f>
        <v>19</v>
      </c>
      <c r="F129" t="str">
        <f>VLOOKUP(E129,nation!$A$2:$B$26, 2,FALSE)</f>
        <v>ROMANIA</v>
      </c>
      <c r="G129">
        <f>VLOOKUP(orders!F129,nation!$B$2:$C$26,2,FALSE)</f>
        <v>3</v>
      </c>
      <c r="H129" t="str">
        <f>HLOOKUP(orders!G129,region_horz!$B$1:$F$2,2,FALSE)</f>
        <v>EUROPE</v>
      </c>
      <c r="I129" t="s">
        <v>48</v>
      </c>
      <c r="J129">
        <v>183939.48</v>
      </c>
      <c r="K129" s="1">
        <v>34839</v>
      </c>
      <c r="L129" t="s">
        <v>10</v>
      </c>
      <c r="M129" t="s">
        <v>265</v>
      </c>
      <c r="N129">
        <v>0</v>
      </c>
      <c r="O129" t="s">
        <v>266</v>
      </c>
    </row>
    <row r="130" spans="1:15" x14ac:dyDescent="0.2">
      <c r="A130">
        <v>513</v>
      </c>
      <c r="B130" t="str">
        <f>VLOOKUP(orders!C130,customers!$A$2:$B$1501, 2,FALSE)</f>
        <v>Customer#000000607</v>
      </c>
      <c r="C130">
        <v>607</v>
      </c>
      <c r="D130" t="str">
        <f>VLOOKUP(orders!C130,customers!$A$2:$G$1501,7,FALSE)</f>
        <v>FURNITURE</v>
      </c>
      <c r="E130">
        <f>VLOOKUP(C130,customers!$A$2:$D$1501, 4,FALSE)</f>
        <v>24</v>
      </c>
      <c r="F130" t="str">
        <f>VLOOKUP(E130,nation!$A$2:$B$26, 2,FALSE)</f>
        <v>UNITED STATES</v>
      </c>
      <c r="G130">
        <f>VLOOKUP(orders!F130,nation!$B$2:$C$26,2,FALSE)</f>
        <v>1</v>
      </c>
      <c r="H130" t="str">
        <f>HLOOKUP(orders!G130,region_horz!$B$1:$F$2,2,FALSE)</f>
        <v>AMERICA</v>
      </c>
      <c r="I130" t="s">
        <v>9</v>
      </c>
      <c r="J130">
        <v>78769.710000000006</v>
      </c>
      <c r="K130" s="1">
        <v>34820</v>
      </c>
      <c r="L130" t="s">
        <v>26</v>
      </c>
      <c r="M130" t="s">
        <v>267</v>
      </c>
      <c r="N130">
        <v>0</v>
      </c>
      <c r="O130" t="s">
        <v>268</v>
      </c>
    </row>
    <row r="131" spans="1:15" x14ac:dyDescent="0.2">
      <c r="A131">
        <v>514</v>
      </c>
      <c r="B131" t="str">
        <f>VLOOKUP(orders!C131,customers!$A$2:$B$1501, 2,FALSE)</f>
        <v>Customer#000000749</v>
      </c>
      <c r="C131">
        <v>749</v>
      </c>
      <c r="D131" t="str">
        <f>VLOOKUP(orders!C131,customers!$A$2:$G$1501,7,FALSE)</f>
        <v>MACHINERY</v>
      </c>
      <c r="E131">
        <f>VLOOKUP(C131,customers!$A$2:$D$1501, 4,FALSE)</f>
        <v>24</v>
      </c>
      <c r="F131" t="str">
        <f>VLOOKUP(E131,nation!$A$2:$B$26, 2,FALSE)</f>
        <v>UNITED STATES</v>
      </c>
      <c r="G131">
        <f>VLOOKUP(orders!F131,nation!$B$2:$C$26,2,FALSE)</f>
        <v>1</v>
      </c>
      <c r="H131" t="str">
        <f>HLOOKUP(orders!G131,region_horz!$B$1:$F$2,2,FALSE)</f>
        <v>AMERICA</v>
      </c>
      <c r="I131" t="s">
        <v>9</v>
      </c>
      <c r="J131">
        <v>123202.51</v>
      </c>
      <c r="K131" s="1">
        <v>35159</v>
      </c>
      <c r="L131" t="s">
        <v>26</v>
      </c>
      <c r="M131" t="s">
        <v>269</v>
      </c>
      <c r="N131">
        <v>0</v>
      </c>
      <c r="O131" t="s">
        <v>270</v>
      </c>
    </row>
    <row r="132" spans="1:15" x14ac:dyDescent="0.2">
      <c r="A132">
        <v>515</v>
      </c>
      <c r="B132" t="str">
        <f>VLOOKUP(orders!C132,customers!$A$2:$B$1501, 2,FALSE)</f>
        <v>Customer#000001420</v>
      </c>
      <c r="C132">
        <v>1420</v>
      </c>
      <c r="D132" t="str">
        <f>VLOOKUP(orders!C132,customers!$A$2:$G$1501,7,FALSE)</f>
        <v>AUTOMOBILE</v>
      </c>
      <c r="E132">
        <f>VLOOKUP(C132,customers!$A$2:$D$1501, 4,FALSE)</f>
        <v>9</v>
      </c>
      <c r="F132" t="str">
        <f>VLOOKUP(E132,nation!$A$2:$B$26, 2,FALSE)</f>
        <v>INDONESIA</v>
      </c>
      <c r="G132">
        <f>VLOOKUP(orders!F132,nation!$B$2:$C$26,2,FALSE)</f>
        <v>2</v>
      </c>
      <c r="H132" t="str">
        <f>HLOOKUP(orders!G132,region_horz!$B$1:$F$2,2,FALSE)</f>
        <v>ASIA</v>
      </c>
      <c r="I132" t="s">
        <v>16</v>
      </c>
      <c r="J132">
        <v>177231.12</v>
      </c>
      <c r="K132" s="1">
        <v>34210</v>
      </c>
      <c r="L132" t="s">
        <v>23</v>
      </c>
      <c r="M132" t="s">
        <v>271</v>
      </c>
      <c r="N132">
        <v>0</v>
      </c>
      <c r="O132" t="s">
        <v>272</v>
      </c>
    </row>
    <row r="133" spans="1:15" x14ac:dyDescent="0.2">
      <c r="A133">
        <v>516</v>
      </c>
      <c r="B133" t="str">
        <f>VLOOKUP(orders!C133,customers!$A$2:$B$1501, 2,FALSE)</f>
        <v>Customer#000000440</v>
      </c>
      <c r="C133">
        <v>440</v>
      </c>
      <c r="D133" t="str">
        <f>VLOOKUP(orders!C133,customers!$A$2:$G$1501,7,FALSE)</f>
        <v>MACHINERY</v>
      </c>
      <c r="E133">
        <f>VLOOKUP(C133,customers!$A$2:$D$1501, 4,FALSE)</f>
        <v>3</v>
      </c>
      <c r="F133" t="str">
        <f>VLOOKUP(E133,nation!$A$2:$B$26, 2,FALSE)</f>
        <v>CANADA</v>
      </c>
      <c r="G133">
        <f>VLOOKUP(orders!F133,nation!$B$2:$C$26,2,FALSE)</f>
        <v>1</v>
      </c>
      <c r="H133" t="str">
        <f>HLOOKUP(orders!G133,region_horz!$B$1:$F$2,2,FALSE)</f>
        <v>AMERICA</v>
      </c>
      <c r="I133" t="s">
        <v>9</v>
      </c>
      <c r="J133">
        <v>13277.79</v>
      </c>
      <c r="K133" s="1">
        <v>35906</v>
      </c>
      <c r="L133" t="s">
        <v>26</v>
      </c>
      <c r="M133" t="s">
        <v>273</v>
      </c>
      <c r="N133">
        <v>0</v>
      </c>
      <c r="O133" t="s">
        <v>274</v>
      </c>
    </row>
    <row r="134" spans="1:15" x14ac:dyDescent="0.2">
      <c r="A134">
        <v>517</v>
      </c>
      <c r="B134" t="str">
        <f>VLOOKUP(orders!C134,customers!$A$2:$B$1501, 2,FALSE)</f>
        <v>Customer#000000094</v>
      </c>
      <c r="C134">
        <v>94</v>
      </c>
      <c r="D134" t="str">
        <f>VLOOKUP(orders!C134,customers!$A$2:$G$1501,7,FALSE)</f>
        <v>HOUSEHOLD</v>
      </c>
      <c r="E134">
        <f>VLOOKUP(C134,customers!$A$2:$D$1501, 4,FALSE)</f>
        <v>9</v>
      </c>
      <c r="F134" t="str">
        <f>VLOOKUP(E134,nation!$A$2:$B$26, 2,FALSE)</f>
        <v>INDONESIA</v>
      </c>
      <c r="G134">
        <f>VLOOKUP(orders!F134,nation!$B$2:$C$26,2,FALSE)</f>
        <v>2</v>
      </c>
      <c r="H134" t="str">
        <f>HLOOKUP(orders!G134,region_horz!$B$1:$F$2,2,FALSE)</f>
        <v>ASIA</v>
      </c>
      <c r="I134" t="s">
        <v>9</v>
      </c>
      <c r="J134">
        <v>109269.47</v>
      </c>
      <c r="K134" s="1">
        <v>35527</v>
      </c>
      <c r="L134" t="s">
        <v>10</v>
      </c>
      <c r="M134" t="s">
        <v>275</v>
      </c>
      <c r="N134">
        <v>0</v>
      </c>
      <c r="O134" t="s">
        <v>276</v>
      </c>
    </row>
    <row r="135" spans="1:15" x14ac:dyDescent="0.2">
      <c r="A135">
        <v>518</v>
      </c>
      <c r="B135" t="str">
        <f>VLOOKUP(orders!C135,customers!$A$2:$B$1501, 2,FALSE)</f>
        <v>Customer#000001444</v>
      </c>
      <c r="C135">
        <v>1444</v>
      </c>
      <c r="D135" t="str">
        <f>VLOOKUP(orders!C135,customers!$A$2:$G$1501,7,FALSE)</f>
        <v>HOUSEHOLD</v>
      </c>
      <c r="E135">
        <f>VLOOKUP(C135,customers!$A$2:$D$1501, 4,FALSE)</f>
        <v>7</v>
      </c>
      <c r="F135" t="str">
        <f>VLOOKUP(E135,nation!$A$2:$B$26, 2,FALSE)</f>
        <v>GERMANY</v>
      </c>
      <c r="G135">
        <f>VLOOKUP(orders!F135,nation!$B$2:$C$26,2,FALSE)</f>
        <v>3</v>
      </c>
      <c r="H135" t="str">
        <f>HLOOKUP(orders!G135,region_horz!$B$1:$F$2,2,FALSE)</f>
        <v>EUROPE</v>
      </c>
      <c r="I135" t="s">
        <v>9</v>
      </c>
      <c r="J135">
        <v>335285.37</v>
      </c>
      <c r="K135" s="1">
        <v>35834</v>
      </c>
      <c r="L135" t="s">
        <v>26</v>
      </c>
      <c r="M135" t="s">
        <v>209</v>
      </c>
      <c r="N135">
        <v>0</v>
      </c>
      <c r="O135" t="s">
        <v>277</v>
      </c>
    </row>
    <row r="136" spans="1:15" x14ac:dyDescent="0.2">
      <c r="A136">
        <v>519</v>
      </c>
      <c r="B136" t="str">
        <f>VLOOKUP(orders!C136,customers!$A$2:$B$1501, 2,FALSE)</f>
        <v>Customer#000000631</v>
      </c>
      <c r="C136">
        <v>631</v>
      </c>
      <c r="D136" t="str">
        <f>VLOOKUP(orders!C136,customers!$A$2:$G$1501,7,FALSE)</f>
        <v>MACHINERY</v>
      </c>
      <c r="E136">
        <f>VLOOKUP(C136,customers!$A$2:$D$1501, 4,FALSE)</f>
        <v>19</v>
      </c>
      <c r="F136" t="str">
        <f>VLOOKUP(E136,nation!$A$2:$B$26, 2,FALSE)</f>
        <v>ROMANIA</v>
      </c>
      <c r="G136">
        <f>VLOOKUP(orders!F136,nation!$B$2:$C$26,2,FALSE)</f>
        <v>3</v>
      </c>
      <c r="H136" t="str">
        <f>HLOOKUP(orders!G136,region_horz!$B$1:$F$2,2,FALSE)</f>
        <v>EUROPE</v>
      </c>
      <c r="I136" t="s">
        <v>9</v>
      </c>
      <c r="J136">
        <v>109395.6</v>
      </c>
      <c r="K136" s="1">
        <v>35734</v>
      </c>
      <c r="L136" t="s">
        <v>13</v>
      </c>
      <c r="M136" t="s">
        <v>278</v>
      </c>
      <c r="N136">
        <v>0</v>
      </c>
      <c r="O136" t="s">
        <v>279</v>
      </c>
    </row>
    <row r="137" spans="1:15" x14ac:dyDescent="0.2">
      <c r="A137">
        <v>544</v>
      </c>
      <c r="B137" t="str">
        <f>VLOOKUP(orders!C137,customers!$A$2:$B$1501, 2,FALSE)</f>
        <v>Customer#000000934</v>
      </c>
      <c r="C137">
        <v>934</v>
      </c>
      <c r="D137" t="str">
        <f>VLOOKUP(orders!C137,customers!$A$2:$G$1501,7,FALSE)</f>
        <v>AUTOMOBILE</v>
      </c>
      <c r="E137">
        <f>VLOOKUP(C137,customers!$A$2:$D$1501, 4,FALSE)</f>
        <v>12</v>
      </c>
      <c r="F137" t="str">
        <f>VLOOKUP(E137,nation!$A$2:$B$26, 2,FALSE)</f>
        <v>JAPAN</v>
      </c>
      <c r="G137">
        <f>VLOOKUP(orders!F137,nation!$B$2:$C$26,2,FALSE)</f>
        <v>2</v>
      </c>
      <c r="H137" t="str">
        <f>HLOOKUP(orders!G137,region_horz!$B$1:$F$2,2,FALSE)</f>
        <v>ASIA</v>
      </c>
      <c r="I137" t="s">
        <v>16</v>
      </c>
      <c r="J137">
        <v>58960.45</v>
      </c>
      <c r="K137" s="1">
        <v>34017</v>
      </c>
      <c r="L137" t="s">
        <v>26</v>
      </c>
      <c r="M137" t="s">
        <v>280</v>
      </c>
      <c r="N137">
        <v>0</v>
      </c>
      <c r="O137" t="s">
        <v>281</v>
      </c>
    </row>
    <row r="138" spans="1:15" x14ac:dyDescent="0.2">
      <c r="A138">
        <v>545</v>
      </c>
      <c r="B138" t="str">
        <f>VLOOKUP(orders!C138,customers!$A$2:$B$1501, 2,FALSE)</f>
        <v>Customer#000000632</v>
      </c>
      <c r="C138">
        <v>632</v>
      </c>
      <c r="D138" t="str">
        <f>VLOOKUP(orders!C138,customers!$A$2:$G$1501,7,FALSE)</f>
        <v>MACHINERY</v>
      </c>
      <c r="E138">
        <f>VLOOKUP(C138,customers!$A$2:$D$1501, 4,FALSE)</f>
        <v>3</v>
      </c>
      <c r="F138" t="str">
        <f>VLOOKUP(E138,nation!$A$2:$B$26, 2,FALSE)</f>
        <v>CANADA</v>
      </c>
      <c r="G138">
        <f>VLOOKUP(orders!F138,nation!$B$2:$C$26,2,FALSE)</f>
        <v>1</v>
      </c>
      <c r="H138" t="str">
        <f>HLOOKUP(orders!G138,region_horz!$B$1:$F$2,2,FALSE)</f>
        <v>AMERICA</v>
      </c>
      <c r="I138" t="s">
        <v>9</v>
      </c>
      <c r="J138">
        <v>35129.54</v>
      </c>
      <c r="K138" s="1">
        <v>35010</v>
      </c>
      <c r="L138" t="s">
        <v>26</v>
      </c>
      <c r="M138" t="s">
        <v>282</v>
      </c>
      <c r="N138">
        <v>0</v>
      </c>
      <c r="O138" t="s">
        <v>283</v>
      </c>
    </row>
    <row r="139" spans="1:15" x14ac:dyDescent="0.2">
      <c r="A139">
        <v>546</v>
      </c>
      <c r="B139" t="str">
        <f>VLOOKUP(orders!C139,customers!$A$2:$B$1501, 2,FALSE)</f>
        <v>Customer#000001433</v>
      </c>
      <c r="C139">
        <v>1433</v>
      </c>
      <c r="D139" t="str">
        <f>VLOOKUP(orders!C139,customers!$A$2:$G$1501,7,FALSE)</f>
        <v>BUILDING</v>
      </c>
      <c r="E139">
        <f>VLOOKUP(C139,customers!$A$2:$D$1501, 4,FALSE)</f>
        <v>17</v>
      </c>
      <c r="F139" t="str">
        <f>VLOOKUP(E139,nation!$A$2:$B$26, 2,FALSE)</f>
        <v>PERU</v>
      </c>
      <c r="G139">
        <f>VLOOKUP(orders!F139,nation!$B$2:$C$26,2,FALSE)</f>
        <v>1</v>
      </c>
      <c r="H139" t="str">
        <f>HLOOKUP(orders!G139,region_horz!$B$1:$F$2,2,FALSE)</f>
        <v>AMERICA</v>
      </c>
      <c r="I139" t="s">
        <v>9</v>
      </c>
      <c r="J139">
        <v>26227.74</v>
      </c>
      <c r="K139" s="1">
        <v>35370</v>
      </c>
      <c r="L139" t="s">
        <v>26</v>
      </c>
      <c r="M139" t="s">
        <v>284</v>
      </c>
      <c r="N139">
        <v>0</v>
      </c>
      <c r="O139" t="s">
        <v>285</v>
      </c>
    </row>
    <row r="140" spans="1:15" x14ac:dyDescent="0.2">
      <c r="A140">
        <v>547</v>
      </c>
      <c r="B140" t="str">
        <f>VLOOKUP(orders!C140,customers!$A$2:$B$1501, 2,FALSE)</f>
        <v>Customer#000000983</v>
      </c>
      <c r="C140">
        <v>983</v>
      </c>
      <c r="D140" t="str">
        <f>VLOOKUP(orders!C140,customers!$A$2:$G$1501,7,FALSE)</f>
        <v>BUILDING</v>
      </c>
      <c r="E140">
        <f>VLOOKUP(C140,customers!$A$2:$D$1501, 4,FALSE)</f>
        <v>7</v>
      </c>
      <c r="F140" t="str">
        <f>VLOOKUP(E140,nation!$A$2:$B$26, 2,FALSE)</f>
        <v>GERMANY</v>
      </c>
      <c r="G140">
        <f>VLOOKUP(orders!F140,nation!$B$2:$C$26,2,FALSE)</f>
        <v>3</v>
      </c>
      <c r="H140" t="str">
        <f>HLOOKUP(orders!G140,region_horz!$B$1:$F$2,2,FALSE)</f>
        <v>EUROPE</v>
      </c>
      <c r="I140" t="s">
        <v>9</v>
      </c>
      <c r="J140">
        <v>137852.72</v>
      </c>
      <c r="K140" s="1">
        <v>35238</v>
      </c>
      <c r="L140" t="s">
        <v>31</v>
      </c>
      <c r="M140" t="s">
        <v>286</v>
      </c>
      <c r="N140">
        <v>0</v>
      </c>
      <c r="O140" t="s">
        <v>287</v>
      </c>
    </row>
    <row r="141" spans="1:15" x14ac:dyDescent="0.2">
      <c r="A141">
        <v>548</v>
      </c>
      <c r="B141" t="str">
        <f>VLOOKUP(orders!C141,customers!$A$2:$B$1501, 2,FALSE)</f>
        <v>Customer#000001240</v>
      </c>
      <c r="C141">
        <v>1240</v>
      </c>
      <c r="D141" t="str">
        <f>VLOOKUP(orders!C141,customers!$A$2:$G$1501,7,FALSE)</f>
        <v>FURNITURE</v>
      </c>
      <c r="E141">
        <f>VLOOKUP(C141,customers!$A$2:$D$1501, 4,FALSE)</f>
        <v>4</v>
      </c>
      <c r="F141" t="str">
        <f>VLOOKUP(E141,nation!$A$2:$B$26, 2,FALSE)</f>
        <v>EGYPT</v>
      </c>
      <c r="G141">
        <f>VLOOKUP(orders!F141,nation!$B$2:$C$26,2,FALSE)</f>
        <v>4</v>
      </c>
      <c r="H141" t="str">
        <f>HLOOKUP(orders!G141,region_horz!$B$1:$F$2,2,FALSE)</f>
        <v>MIDDLE EAST</v>
      </c>
      <c r="I141" t="s">
        <v>16</v>
      </c>
      <c r="J141">
        <v>139094.89000000001</v>
      </c>
      <c r="K141" s="1">
        <v>34598</v>
      </c>
      <c r="L141" t="s">
        <v>13</v>
      </c>
      <c r="M141" t="s">
        <v>288</v>
      </c>
      <c r="N141">
        <v>0</v>
      </c>
      <c r="O141" t="s">
        <v>289</v>
      </c>
    </row>
    <row r="142" spans="1:15" x14ac:dyDescent="0.2">
      <c r="A142">
        <v>549</v>
      </c>
      <c r="B142" t="str">
        <f>VLOOKUP(orders!C142,customers!$A$2:$B$1501, 2,FALSE)</f>
        <v>Customer#000001100</v>
      </c>
      <c r="C142">
        <v>1100</v>
      </c>
      <c r="D142" t="str">
        <f>VLOOKUP(orders!C142,customers!$A$2:$G$1501,7,FALSE)</f>
        <v>BUILDING</v>
      </c>
      <c r="E142">
        <f>VLOOKUP(C142,customers!$A$2:$D$1501, 4,FALSE)</f>
        <v>12</v>
      </c>
      <c r="F142" t="str">
        <f>VLOOKUP(E142,nation!$A$2:$B$26, 2,FALSE)</f>
        <v>JAPAN</v>
      </c>
      <c r="G142">
        <f>VLOOKUP(orders!F142,nation!$B$2:$C$26,2,FALSE)</f>
        <v>2</v>
      </c>
      <c r="H142" t="str">
        <f>HLOOKUP(orders!G142,region_horz!$B$1:$F$2,2,FALSE)</f>
        <v>ASIA</v>
      </c>
      <c r="I142" t="s">
        <v>16</v>
      </c>
      <c r="J142">
        <v>211787.3</v>
      </c>
      <c r="K142" s="1">
        <v>33798</v>
      </c>
      <c r="L142" t="s">
        <v>13</v>
      </c>
      <c r="M142" t="s">
        <v>290</v>
      </c>
      <c r="N142">
        <v>0</v>
      </c>
      <c r="O142" t="s">
        <v>291</v>
      </c>
    </row>
    <row r="143" spans="1:15" x14ac:dyDescent="0.2">
      <c r="A143">
        <v>550</v>
      </c>
      <c r="B143" t="str">
        <f>VLOOKUP(orders!C143,customers!$A$2:$B$1501, 2,FALSE)</f>
        <v>Customer#000000236</v>
      </c>
      <c r="C143">
        <v>236</v>
      </c>
      <c r="D143" t="str">
        <f>VLOOKUP(orders!C143,customers!$A$2:$G$1501,7,FALSE)</f>
        <v>AUTOMOBILE</v>
      </c>
      <c r="E143">
        <f>VLOOKUP(C143,customers!$A$2:$D$1501, 4,FALSE)</f>
        <v>14</v>
      </c>
      <c r="F143" t="str">
        <f>VLOOKUP(E143,nation!$A$2:$B$26, 2,FALSE)</f>
        <v>KENYA</v>
      </c>
      <c r="G143">
        <f>VLOOKUP(orders!F143,nation!$B$2:$C$26,2,FALSE)</f>
        <v>0</v>
      </c>
      <c r="H143" t="str">
        <f>HLOOKUP(orders!G143,region_horz!$B$1:$F$2,2,FALSE)</f>
        <v>AFRICA</v>
      </c>
      <c r="I143" t="s">
        <v>9</v>
      </c>
      <c r="J143">
        <v>54818.45</v>
      </c>
      <c r="K143" s="1">
        <v>34913</v>
      </c>
      <c r="L143" t="s">
        <v>13</v>
      </c>
      <c r="M143" t="s">
        <v>292</v>
      </c>
      <c r="N143">
        <v>0</v>
      </c>
      <c r="O143" t="s">
        <v>293</v>
      </c>
    </row>
    <row r="144" spans="1:15" x14ac:dyDescent="0.2">
      <c r="A144">
        <v>551</v>
      </c>
      <c r="B144" t="str">
        <f>VLOOKUP(orders!C144,customers!$A$2:$B$1501, 2,FALSE)</f>
        <v>Customer#000000898</v>
      </c>
      <c r="C144">
        <v>898</v>
      </c>
      <c r="D144" t="str">
        <f>VLOOKUP(orders!C144,customers!$A$2:$G$1501,7,FALSE)</f>
        <v>AUTOMOBILE</v>
      </c>
      <c r="E144">
        <f>VLOOKUP(C144,customers!$A$2:$D$1501, 4,FALSE)</f>
        <v>3</v>
      </c>
      <c r="F144" t="str">
        <f>VLOOKUP(E144,nation!$A$2:$B$26, 2,FALSE)</f>
        <v>CANADA</v>
      </c>
      <c r="G144">
        <f>VLOOKUP(orders!F144,nation!$B$2:$C$26,2,FALSE)</f>
        <v>1</v>
      </c>
      <c r="H144" t="str">
        <f>HLOOKUP(orders!G144,region_horz!$B$1:$F$2,2,FALSE)</f>
        <v>AMERICA</v>
      </c>
      <c r="I144" t="s">
        <v>9</v>
      </c>
      <c r="J144">
        <v>64301.4</v>
      </c>
      <c r="K144" s="1">
        <v>34849</v>
      </c>
      <c r="L144" t="s">
        <v>13</v>
      </c>
      <c r="M144" t="s">
        <v>294</v>
      </c>
      <c r="N144">
        <v>0</v>
      </c>
      <c r="O144" t="s">
        <v>295</v>
      </c>
    </row>
    <row r="145" spans="1:15" x14ac:dyDescent="0.2">
      <c r="A145">
        <v>576</v>
      </c>
      <c r="B145" t="str">
        <f>VLOOKUP(orders!C145,customers!$A$2:$B$1501, 2,FALSE)</f>
        <v>Customer#000000296</v>
      </c>
      <c r="C145">
        <v>296</v>
      </c>
      <c r="D145" t="str">
        <f>VLOOKUP(orders!C145,customers!$A$2:$G$1501,7,FALSE)</f>
        <v>BUILDING</v>
      </c>
      <c r="E145">
        <f>VLOOKUP(C145,customers!$A$2:$D$1501, 4,FALSE)</f>
        <v>15</v>
      </c>
      <c r="F145" t="str">
        <f>VLOOKUP(E145,nation!$A$2:$B$26, 2,FALSE)</f>
        <v>MOROCCO</v>
      </c>
      <c r="G145">
        <f>VLOOKUP(orders!F145,nation!$B$2:$C$26,2,FALSE)</f>
        <v>0</v>
      </c>
      <c r="H145" t="str">
        <f>HLOOKUP(orders!G145,region_horz!$B$1:$F$2,2,FALSE)</f>
        <v>AFRICA</v>
      </c>
      <c r="I145" t="s">
        <v>9</v>
      </c>
      <c r="J145">
        <v>24722.97</v>
      </c>
      <c r="K145" s="1">
        <v>35563</v>
      </c>
      <c r="L145" t="s">
        <v>31</v>
      </c>
      <c r="M145" t="s">
        <v>17</v>
      </c>
      <c r="N145">
        <v>0</v>
      </c>
      <c r="O145" t="s">
        <v>296</v>
      </c>
    </row>
    <row r="146" spans="1:15" x14ac:dyDescent="0.2">
      <c r="A146">
        <v>577</v>
      </c>
      <c r="B146" t="str">
        <f>VLOOKUP(orders!C146,customers!$A$2:$B$1501, 2,FALSE)</f>
        <v>Customer#000000553</v>
      </c>
      <c r="C146">
        <v>553</v>
      </c>
      <c r="D146" t="str">
        <f>VLOOKUP(orders!C146,customers!$A$2:$G$1501,7,FALSE)</f>
        <v>BUILDING</v>
      </c>
      <c r="E146">
        <f>VLOOKUP(C146,customers!$A$2:$D$1501, 4,FALSE)</f>
        <v>4</v>
      </c>
      <c r="F146" t="str">
        <f>VLOOKUP(E146,nation!$A$2:$B$26, 2,FALSE)</f>
        <v>EGYPT</v>
      </c>
      <c r="G146">
        <f>VLOOKUP(orders!F146,nation!$B$2:$C$26,2,FALSE)</f>
        <v>4</v>
      </c>
      <c r="H146" t="str">
        <f>HLOOKUP(orders!G146,region_horz!$B$1:$F$2,2,FALSE)</f>
        <v>MIDDLE EAST</v>
      </c>
      <c r="I146" t="s">
        <v>16</v>
      </c>
      <c r="J146">
        <v>47860.53</v>
      </c>
      <c r="K146" s="1">
        <v>34687</v>
      </c>
      <c r="L146" t="s">
        <v>10</v>
      </c>
      <c r="M146" t="s">
        <v>297</v>
      </c>
      <c r="N146">
        <v>0</v>
      </c>
      <c r="O146" t="s">
        <v>298</v>
      </c>
    </row>
    <row r="147" spans="1:15" x14ac:dyDescent="0.2">
      <c r="A147">
        <v>578</v>
      </c>
      <c r="B147" t="str">
        <f>VLOOKUP(orders!C147,customers!$A$2:$B$1501, 2,FALSE)</f>
        <v>Customer#000000926</v>
      </c>
      <c r="C147">
        <v>926</v>
      </c>
      <c r="D147" t="str">
        <f>VLOOKUP(orders!C147,customers!$A$2:$G$1501,7,FALSE)</f>
        <v>AUTOMOBILE</v>
      </c>
      <c r="E147">
        <f>VLOOKUP(C147,customers!$A$2:$D$1501, 4,FALSE)</f>
        <v>16</v>
      </c>
      <c r="F147" t="str">
        <f>VLOOKUP(E147,nation!$A$2:$B$26, 2,FALSE)</f>
        <v>MOZAMBIQUE</v>
      </c>
      <c r="G147">
        <f>VLOOKUP(orders!F147,nation!$B$2:$C$26,2,FALSE)</f>
        <v>0</v>
      </c>
      <c r="H147" t="str">
        <f>HLOOKUP(orders!G147,region_horz!$B$1:$F$2,2,FALSE)</f>
        <v>AFRICA</v>
      </c>
      <c r="I147" t="s">
        <v>9</v>
      </c>
      <c r="J147">
        <v>103543</v>
      </c>
      <c r="K147" s="1">
        <v>35440</v>
      </c>
      <c r="L147" t="s">
        <v>10</v>
      </c>
      <c r="M147" t="s">
        <v>299</v>
      </c>
      <c r="N147">
        <v>0</v>
      </c>
      <c r="O147" t="s">
        <v>300</v>
      </c>
    </row>
    <row r="148" spans="1:15" x14ac:dyDescent="0.2">
      <c r="A148">
        <v>579</v>
      </c>
      <c r="B148" t="str">
        <f>VLOOKUP(orders!C148,customers!$A$2:$B$1501, 2,FALSE)</f>
        <v>Customer#000000671</v>
      </c>
      <c r="C148">
        <v>671</v>
      </c>
      <c r="D148" t="str">
        <f>VLOOKUP(orders!C148,customers!$A$2:$G$1501,7,FALSE)</f>
        <v>FURNITURE</v>
      </c>
      <c r="E148">
        <f>VLOOKUP(C148,customers!$A$2:$D$1501, 4,FALSE)</f>
        <v>21</v>
      </c>
      <c r="F148" t="str">
        <f>VLOOKUP(E148,nation!$A$2:$B$26, 2,FALSE)</f>
        <v>VIETNAM</v>
      </c>
      <c r="G148">
        <f>VLOOKUP(orders!F148,nation!$B$2:$C$26,2,FALSE)</f>
        <v>2</v>
      </c>
      <c r="H148" t="str">
        <f>HLOOKUP(orders!G148,region_horz!$B$1:$F$2,2,FALSE)</f>
        <v>ASIA</v>
      </c>
      <c r="I148" t="s">
        <v>9</v>
      </c>
      <c r="J148">
        <v>146610.10999999999</v>
      </c>
      <c r="K148" s="1">
        <v>35865</v>
      </c>
      <c r="L148" t="s">
        <v>26</v>
      </c>
      <c r="M148" t="s">
        <v>301</v>
      </c>
      <c r="N148">
        <v>0</v>
      </c>
      <c r="O148" t="s">
        <v>302</v>
      </c>
    </row>
    <row r="149" spans="1:15" x14ac:dyDescent="0.2">
      <c r="A149">
        <v>580</v>
      </c>
      <c r="B149" t="str">
        <f>VLOOKUP(orders!C149,customers!$A$2:$B$1501, 2,FALSE)</f>
        <v>Customer#000000593</v>
      </c>
      <c r="C149">
        <v>593</v>
      </c>
      <c r="D149" t="str">
        <f>VLOOKUP(orders!C149,customers!$A$2:$G$1501,7,FALSE)</f>
        <v>AUTOMOBILE</v>
      </c>
      <c r="E149">
        <f>VLOOKUP(C149,customers!$A$2:$D$1501, 4,FALSE)</f>
        <v>9</v>
      </c>
      <c r="F149" t="str">
        <f>VLOOKUP(E149,nation!$A$2:$B$26, 2,FALSE)</f>
        <v>INDONESIA</v>
      </c>
      <c r="G149">
        <f>VLOOKUP(orders!F149,nation!$B$2:$C$26,2,FALSE)</f>
        <v>2</v>
      </c>
      <c r="H149" t="str">
        <f>HLOOKUP(orders!G149,region_horz!$B$1:$F$2,2,FALSE)</f>
        <v>ASIA</v>
      </c>
      <c r="I149" t="s">
        <v>9</v>
      </c>
      <c r="J149">
        <v>144557.44</v>
      </c>
      <c r="K149" s="1">
        <v>35616</v>
      </c>
      <c r="L149" t="s">
        <v>26</v>
      </c>
      <c r="M149" t="s">
        <v>303</v>
      </c>
      <c r="N149">
        <v>0</v>
      </c>
      <c r="O149" t="s">
        <v>304</v>
      </c>
    </row>
    <row r="150" spans="1:15" x14ac:dyDescent="0.2">
      <c r="A150">
        <v>581</v>
      </c>
      <c r="B150" t="str">
        <f>VLOOKUP(orders!C150,customers!$A$2:$B$1501, 2,FALSE)</f>
        <v>Customer#000000688</v>
      </c>
      <c r="C150">
        <v>688</v>
      </c>
      <c r="D150" t="str">
        <f>VLOOKUP(orders!C150,customers!$A$2:$G$1501,7,FALSE)</f>
        <v>HOUSEHOLD</v>
      </c>
      <c r="E150">
        <f>VLOOKUP(C150,customers!$A$2:$D$1501, 4,FALSE)</f>
        <v>8</v>
      </c>
      <c r="F150" t="str">
        <f>VLOOKUP(E150,nation!$A$2:$B$26, 2,FALSE)</f>
        <v>INDIA</v>
      </c>
      <c r="G150">
        <f>VLOOKUP(orders!F150,nation!$B$2:$C$26,2,FALSE)</f>
        <v>2</v>
      </c>
      <c r="H150" t="str">
        <f>HLOOKUP(orders!G150,region_horz!$B$1:$F$2,2,FALSE)</f>
        <v>ASIA</v>
      </c>
      <c r="I150" t="s">
        <v>9</v>
      </c>
      <c r="J150">
        <v>175985.28</v>
      </c>
      <c r="K150" s="1">
        <v>35484</v>
      </c>
      <c r="L150" t="s">
        <v>23</v>
      </c>
      <c r="M150" t="s">
        <v>305</v>
      </c>
      <c r="N150">
        <v>0</v>
      </c>
      <c r="O150" t="s">
        <v>306</v>
      </c>
    </row>
    <row r="151" spans="1:15" x14ac:dyDescent="0.2">
      <c r="A151">
        <v>582</v>
      </c>
      <c r="B151" t="str">
        <f>VLOOKUP(orders!C151,customers!$A$2:$B$1501, 2,FALSE)</f>
        <v>Customer#000000494</v>
      </c>
      <c r="C151">
        <v>494</v>
      </c>
      <c r="D151" t="str">
        <f>VLOOKUP(orders!C151,customers!$A$2:$G$1501,7,FALSE)</f>
        <v>FURNITURE</v>
      </c>
      <c r="E151">
        <f>VLOOKUP(C151,customers!$A$2:$D$1501, 4,FALSE)</f>
        <v>10</v>
      </c>
      <c r="F151" t="str">
        <f>VLOOKUP(E151,nation!$A$2:$B$26, 2,FALSE)</f>
        <v>IRAN</v>
      </c>
      <c r="G151">
        <f>VLOOKUP(orders!F151,nation!$B$2:$C$26,2,FALSE)</f>
        <v>4</v>
      </c>
      <c r="H151" t="str">
        <f>HLOOKUP(orders!G151,region_horz!$B$1:$F$2,2,FALSE)</f>
        <v>MIDDLE EAST</v>
      </c>
      <c r="I151" t="s">
        <v>9</v>
      </c>
      <c r="J151">
        <v>181813.2</v>
      </c>
      <c r="K151" s="1">
        <v>35724</v>
      </c>
      <c r="L151" t="s">
        <v>13</v>
      </c>
      <c r="M151" t="s">
        <v>97</v>
      </c>
      <c r="N151">
        <v>0</v>
      </c>
      <c r="O151" t="s">
        <v>307</v>
      </c>
    </row>
    <row r="152" spans="1:15" x14ac:dyDescent="0.2">
      <c r="A152">
        <v>583</v>
      </c>
      <c r="B152" t="str">
        <f>VLOOKUP(orders!C152,customers!$A$2:$B$1501, 2,FALSE)</f>
        <v>Customer#000000472</v>
      </c>
      <c r="C152">
        <v>472</v>
      </c>
      <c r="D152" t="str">
        <f>VLOOKUP(orders!C152,customers!$A$2:$G$1501,7,FALSE)</f>
        <v>MACHINERY</v>
      </c>
      <c r="E152">
        <f>VLOOKUP(C152,customers!$A$2:$D$1501, 4,FALSE)</f>
        <v>12</v>
      </c>
      <c r="F152" t="str">
        <f>VLOOKUP(E152,nation!$A$2:$B$26, 2,FALSE)</f>
        <v>JAPAN</v>
      </c>
      <c r="G152">
        <f>VLOOKUP(orders!F152,nation!$B$2:$C$26,2,FALSE)</f>
        <v>2</v>
      </c>
      <c r="H152" t="str">
        <f>HLOOKUP(orders!G152,region_horz!$B$1:$F$2,2,FALSE)</f>
        <v>ASIA</v>
      </c>
      <c r="I152" t="s">
        <v>9</v>
      </c>
      <c r="J152">
        <v>154731.76</v>
      </c>
      <c r="K152" s="1">
        <v>35508</v>
      </c>
      <c r="L152" t="s">
        <v>31</v>
      </c>
      <c r="M152" t="s">
        <v>308</v>
      </c>
      <c r="N152">
        <v>0</v>
      </c>
      <c r="O152" t="s">
        <v>309</v>
      </c>
    </row>
    <row r="153" spans="1:15" x14ac:dyDescent="0.2">
      <c r="A153">
        <v>608</v>
      </c>
      <c r="B153" t="str">
        <f>VLOOKUP(orders!C153,customers!$A$2:$B$1501, 2,FALSE)</f>
        <v>Customer#000000260</v>
      </c>
      <c r="C153">
        <v>260</v>
      </c>
      <c r="D153" t="str">
        <f>VLOOKUP(orders!C153,customers!$A$2:$G$1501,7,FALSE)</f>
        <v>MACHINERY</v>
      </c>
      <c r="E153">
        <f>VLOOKUP(C153,customers!$A$2:$D$1501, 4,FALSE)</f>
        <v>1</v>
      </c>
      <c r="F153" t="str">
        <f>VLOOKUP(E153,nation!$A$2:$B$26, 2,FALSE)</f>
        <v>ARGENTINA</v>
      </c>
      <c r="G153">
        <f>VLOOKUP(orders!F153,nation!$B$2:$C$26,2,FALSE)</f>
        <v>1</v>
      </c>
      <c r="H153" t="str">
        <f>HLOOKUP(orders!G153,region_horz!$B$1:$F$2,2,FALSE)</f>
        <v>AMERICA</v>
      </c>
      <c r="I153" t="s">
        <v>9</v>
      </c>
      <c r="J153">
        <v>100151.2</v>
      </c>
      <c r="K153" s="1">
        <v>35123</v>
      </c>
      <c r="L153" t="s">
        <v>31</v>
      </c>
      <c r="M153" t="s">
        <v>310</v>
      </c>
      <c r="N153">
        <v>0</v>
      </c>
      <c r="O153" t="s">
        <v>311</v>
      </c>
    </row>
    <row r="154" spans="1:15" x14ac:dyDescent="0.2">
      <c r="A154">
        <v>609</v>
      </c>
      <c r="B154" t="str">
        <f>VLOOKUP(orders!C154,customers!$A$2:$B$1501, 2,FALSE)</f>
        <v>Customer#000001252</v>
      </c>
      <c r="C154">
        <v>1252</v>
      </c>
      <c r="D154" t="str">
        <f>VLOOKUP(orders!C154,customers!$A$2:$G$1501,7,FALSE)</f>
        <v>MACHINERY</v>
      </c>
      <c r="E154">
        <f>VLOOKUP(C154,customers!$A$2:$D$1501, 4,FALSE)</f>
        <v>12</v>
      </c>
      <c r="F154" t="str">
        <f>VLOOKUP(E154,nation!$A$2:$B$26, 2,FALSE)</f>
        <v>JAPAN</v>
      </c>
      <c r="G154">
        <f>VLOOKUP(orders!F154,nation!$B$2:$C$26,2,FALSE)</f>
        <v>2</v>
      </c>
      <c r="H154" t="str">
        <f>HLOOKUP(orders!G154,region_horz!$B$1:$F$2,2,FALSE)</f>
        <v>ASIA</v>
      </c>
      <c r="I154" t="s">
        <v>16</v>
      </c>
      <c r="J154">
        <v>33980.879999999997</v>
      </c>
      <c r="K154" s="1">
        <v>34486</v>
      </c>
      <c r="L154" t="s">
        <v>31</v>
      </c>
      <c r="M154" t="s">
        <v>312</v>
      </c>
      <c r="N154">
        <v>0</v>
      </c>
      <c r="O154" t="s">
        <v>313</v>
      </c>
    </row>
    <row r="155" spans="1:15" x14ac:dyDescent="0.2">
      <c r="A155">
        <v>610</v>
      </c>
      <c r="B155" t="str">
        <f>VLOOKUP(orders!C155,customers!$A$2:$B$1501, 2,FALSE)</f>
        <v>Customer#000000508</v>
      </c>
      <c r="C155">
        <v>508</v>
      </c>
      <c r="D155" t="str">
        <f>VLOOKUP(orders!C155,customers!$A$2:$G$1501,7,FALSE)</f>
        <v>BUILDING</v>
      </c>
      <c r="E155">
        <f>VLOOKUP(C155,customers!$A$2:$D$1501, 4,FALSE)</f>
        <v>18</v>
      </c>
      <c r="F155" t="str">
        <f>VLOOKUP(E155,nation!$A$2:$B$26, 2,FALSE)</f>
        <v>CHINA</v>
      </c>
      <c r="G155">
        <f>VLOOKUP(orders!F155,nation!$B$2:$C$26,2,FALSE)</f>
        <v>2</v>
      </c>
      <c r="H155" t="str">
        <f>HLOOKUP(orders!G155,region_horz!$B$1:$F$2,2,FALSE)</f>
        <v>ASIA</v>
      </c>
      <c r="I155" t="s">
        <v>9</v>
      </c>
      <c r="J155">
        <v>229411.94</v>
      </c>
      <c r="K155" s="1">
        <v>34913</v>
      </c>
      <c r="L155" t="s">
        <v>13</v>
      </c>
      <c r="M155" t="s">
        <v>314</v>
      </c>
      <c r="N155">
        <v>0</v>
      </c>
      <c r="O155" t="s">
        <v>315</v>
      </c>
    </row>
    <row r="156" spans="1:15" x14ac:dyDescent="0.2">
      <c r="A156">
        <v>611</v>
      </c>
      <c r="B156" t="str">
        <f>VLOOKUP(orders!C156,customers!$A$2:$B$1501, 2,FALSE)</f>
        <v>Customer#000001055</v>
      </c>
      <c r="C156">
        <v>1055</v>
      </c>
      <c r="D156" t="str">
        <f>VLOOKUP(orders!C156,customers!$A$2:$G$1501,7,FALSE)</f>
        <v>HOUSEHOLD</v>
      </c>
      <c r="E156">
        <f>VLOOKUP(C156,customers!$A$2:$D$1501, 4,FALSE)</f>
        <v>7</v>
      </c>
      <c r="F156" t="str">
        <f>VLOOKUP(E156,nation!$A$2:$B$26, 2,FALSE)</f>
        <v>GERMANY</v>
      </c>
      <c r="G156">
        <f>VLOOKUP(orders!F156,nation!$B$2:$C$26,2,FALSE)</f>
        <v>3</v>
      </c>
      <c r="H156" t="str">
        <f>HLOOKUP(orders!G156,region_horz!$B$1:$F$2,2,FALSE)</f>
        <v>EUROPE</v>
      </c>
      <c r="I156" t="s">
        <v>16</v>
      </c>
      <c r="J156">
        <v>83388.31</v>
      </c>
      <c r="K156" s="1">
        <v>33996</v>
      </c>
      <c r="L156" t="s">
        <v>13</v>
      </c>
      <c r="M156" t="s">
        <v>316</v>
      </c>
      <c r="N156">
        <v>0</v>
      </c>
      <c r="O156" t="s">
        <v>317</v>
      </c>
    </row>
    <row r="157" spans="1:15" x14ac:dyDescent="0.2">
      <c r="A157">
        <v>612</v>
      </c>
      <c r="B157" t="str">
        <f>VLOOKUP(orders!C157,customers!$A$2:$B$1501, 2,FALSE)</f>
        <v>Customer#000000815</v>
      </c>
      <c r="C157">
        <v>815</v>
      </c>
      <c r="D157" t="str">
        <f>VLOOKUP(orders!C157,customers!$A$2:$G$1501,7,FALSE)</f>
        <v>HOUSEHOLD</v>
      </c>
      <c r="E157">
        <f>VLOOKUP(C157,customers!$A$2:$D$1501, 4,FALSE)</f>
        <v>12</v>
      </c>
      <c r="F157" t="str">
        <f>VLOOKUP(E157,nation!$A$2:$B$26, 2,FALSE)</f>
        <v>JAPAN</v>
      </c>
      <c r="G157">
        <f>VLOOKUP(orders!F157,nation!$B$2:$C$26,2,FALSE)</f>
        <v>2</v>
      </c>
      <c r="H157" t="str">
        <f>HLOOKUP(orders!G157,region_horz!$B$1:$F$2,2,FALSE)</f>
        <v>ASIA</v>
      </c>
      <c r="I157" t="s">
        <v>16</v>
      </c>
      <c r="J157">
        <v>232560.07</v>
      </c>
      <c r="K157" s="1">
        <v>33898</v>
      </c>
      <c r="L157" t="s">
        <v>31</v>
      </c>
      <c r="M157" t="s">
        <v>318</v>
      </c>
      <c r="N157">
        <v>0</v>
      </c>
      <c r="O157" t="s">
        <v>319</v>
      </c>
    </row>
    <row r="158" spans="1:15" x14ac:dyDescent="0.2">
      <c r="A158">
        <v>613</v>
      </c>
      <c r="B158" t="str">
        <f>VLOOKUP(orders!C158,customers!$A$2:$B$1501, 2,FALSE)</f>
        <v>Customer#000001384</v>
      </c>
      <c r="C158">
        <v>1384</v>
      </c>
      <c r="D158" t="str">
        <f>VLOOKUP(orders!C158,customers!$A$2:$G$1501,7,FALSE)</f>
        <v>HOUSEHOLD</v>
      </c>
      <c r="E158">
        <f>VLOOKUP(C158,customers!$A$2:$D$1501, 4,FALSE)</f>
        <v>8</v>
      </c>
      <c r="F158" t="str">
        <f>VLOOKUP(E158,nation!$A$2:$B$26, 2,FALSE)</f>
        <v>INDIA</v>
      </c>
      <c r="G158">
        <f>VLOOKUP(orders!F158,nation!$B$2:$C$26,2,FALSE)</f>
        <v>2</v>
      </c>
      <c r="H158" t="str">
        <f>HLOOKUP(orders!G158,region_horz!$B$1:$F$2,2,FALSE)</f>
        <v>ASIA</v>
      </c>
      <c r="I158" t="s">
        <v>9</v>
      </c>
      <c r="J158">
        <v>56355.92</v>
      </c>
      <c r="K158" s="1">
        <v>34868</v>
      </c>
      <c r="L158" t="s">
        <v>26</v>
      </c>
      <c r="M158" t="s">
        <v>320</v>
      </c>
      <c r="N158">
        <v>0</v>
      </c>
      <c r="O158" t="s">
        <v>321</v>
      </c>
    </row>
    <row r="159" spans="1:15" x14ac:dyDescent="0.2">
      <c r="A159">
        <v>614</v>
      </c>
      <c r="B159" t="str">
        <f>VLOOKUP(orders!C159,customers!$A$2:$B$1501, 2,FALSE)</f>
        <v>Customer#000001333</v>
      </c>
      <c r="C159">
        <v>1333</v>
      </c>
      <c r="D159" t="str">
        <f>VLOOKUP(orders!C159,customers!$A$2:$G$1501,7,FALSE)</f>
        <v>AUTOMOBILE</v>
      </c>
      <c r="E159">
        <f>VLOOKUP(C159,customers!$A$2:$D$1501, 4,FALSE)</f>
        <v>2</v>
      </c>
      <c r="F159" t="str">
        <f>VLOOKUP(E159,nation!$A$2:$B$26, 2,FALSE)</f>
        <v>BRAZIL</v>
      </c>
      <c r="G159">
        <f>VLOOKUP(orders!F159,nation!$B$2:$C$26,2,FALSE)</f>
        <v>1</v>
      </c>
      <c r="H159" t="str">
        <f>HLOOKUP(orders!G159,region_horz!$B$1:$F$2,2,FALSE)</f>
        <v>AMERICA</v>
      </c>
      <c r="I159" t="s">
        <v>16</v>
      </c>
      <c r="J159">
        <v>325942.94</v>
      </c>
      <c r="K159" s="1">
        <v>33939</v>
      </c>
      <c r="L159" t="s">
        <v>26</v>
      </c>
      <c r="M159" t="s">
        <v>322</v>
      </c>
      <c r="N159">
        <v>0</v>
      </c>
      <c r="O159" t="s">
        <v>323</v>
      </c>
    </row>
    <row r="160" spans="1:15" x14ac:dyDescent="0.2">
      <c r="A160">
        <v>615</v>
      </c>
      <c r="B160" t="str">
        <f>VLOOKUP(orders!C160,customers!$A$2:$B$1501, 2,FALSE)</f>
        <v>Customer#000000655</v>
      </c>
      <c r="C160">
        <v>655</v>
      </c>
      <c r="D160" t="str">
        <f>VLOOKUP(orders!C160,customers!$A$2:$G$1501,7,FALSE)</f>
        <v>FURNITURE</v>
      </c>
      <c r="E160">
        <f>VLOOKUP(C160,customers!$A$2:$D$1501, 4,FALSE)</f>
        <v>14</v>
      </c>
      <c r="F160" t="str">
        <f>VLOOKUP(E160,nation!$A$2:$B$26, 2,FALSE)</f>
        <v>KENYA</v>
      </c>
      <c r="G160">
        <f>VLOOKUP(orders!F160,nation!$B$2:$C$26,2,FALSE)</f>
        <v>0</v>
      </c>
      <c r="H160" t="str">
        <f>HLOOKUP(orders!G160,region_horz!$B$1:$F$2,2,FALSE)</f>
        <v>AFRICA</v>
      </c>
      <c r="I160" t="s">
        <v>16</v>
      </c>
      <c r="J160">
        <v>30990.93</v>
      </c>
      <c r="K160" s="1">
        <v>33733</v>
      </c>
      <c r="L160" t="s">
        <v>10</v>
      </c>
      <c r="M160" t="s">
        <v>322</v>
      </c>
      <c r="N160">
        <v>0</v>
      </c>
      <c r="O160" t="s">
        <v>324</v>
      </c>
    </row>
    <row r="161" spans="1:15" x14ac:dyDescent="0.2">
      <c r="A161">
        <v>640</v>
      </c>
      <c r="B161" t="str">
        <f>VLOOKUP(orders!C161,customers!$A$2:$B$1501, 2,FALSE)</f>
        <v>Customer#000000952</v>
      </c>
      <c r="C161">
        <v>952</v>
      </c>
      <c r="D161" t="str">
        <f>VLOOKUP(orders!C161,customers!$A$2:$G$1501,7,FALSE)</f>
        <v>AUTOMOBILE</v>
      </c>
      <c r="E161">
        <f>VLOOKUP(C161,customers!$A$2:$D$1501, 4,FALSE)</f>
        <v>24</v>
      </c>
      <c r="F161" t="str">
        <f>VLOOKUP(E161,nation!$A$2:$B$26, 2,FALSE)</f>
        <v>UNITED STATES</v>
      </c>
      <c r="G161">
        <f>VLOOKUP(orders!F161,nation!$B$2:$C$26,2,FALSE)</f>
        <v>1</v>
      </c>
      <c r="H161" t="str">
        <f>HLOOKUP(orders!G161,region_horz!$B$1:$F$2,2,FALSE)</f>
        <v>AMERICA</v>
      </c>
      <c r="I161" t="s">
        <v>16</v>
      </c>
      <c r="J161">
        <v>210229.36</v>
      </c>
      <c r="K161" s="1">
        <v>33992</v>
      </c>
      <c r="L161" t="s">
        <v>26</v>
      </c>
      <c r="M161" t="s">
        <v>325</v>
      </c>
      <c r="N161">
        <v>0</v>
      </c>
      <c r="O161" t="s">
        <v>326</v>
      </c>
    </row>
    <row r="162" spans="1:15" x14ac:dyDescent="0.2">
      <c r="A162">
        <v>641</v>
      </c>
      <c r="B162" t="str">
        <f>VLOOKUP(orders!C162,customers!$A$2:$B$1501, 2,FALSE)</f>
        <v>Customer#000001330</v>
      </c>
      <c r="C162">
        <v>1330</v>
      </c>
      <c r="D162" t="str">
        <f>VLOOKUP(orders!C162,customers!$A$2:$G$1501,7,FALSE)</f>
        <v>BUILDING</v>
      </c>
      <c r="E162">
        <f>VLOOKUP(C162,customers!$A$2:$D$1501, 4,FALSE)</f>
        <v>1</v>
      </c>
      <c r="F162" t="str">
        <f>VLOOKUP(E162,nation!$A$2:$B$26, 2,FALSE)</f>
        <v>ARGENTINA</v>
      </c>
      <c r="G162">
        <f>VLOOKUP(orders!F162,nation!$B$2:$C$26,2,FALSE)</f>
        <v>1</v>
      </c>
      <c r="H162" t="str">
        <f>HLOOKUP(orders!G162,region_horz!$B$1:$F$2,2,FALSE)</f>
        <v>AMERICA</v>
      </c>
      <c r="I162" t="s">
        <v>16</v>
      </c>
      <c r="J162">
        <v>175084.81</v>
      </c>
      <c r="K162" s="1">
        <v>34211</v>
      </c>
      <c r="L162" t="s">
        <v>10</v>
      </c>
      <c r="M162" t="s">
        <v>327</v>
      </c>
      <c r="N162">
        <v>0</v>
      </c>
      <c r="O162" t="s">
        <v>328</v>
      </c>
    </row>
    <row r="163" spans="1:15" x14ac:dyDescent="0.2">
      <c r="A163">
        <v>642</v>
      </c>
      <c r="B163" t="str">
        <f>VLOOKUP(orders!C163,customers!$A$2:$B$1501, 2,FALSE)</f>
        <v>Customer#000000400</v>
      </c>
      <c r="C163">
        <v>400</v>
      </c>
      <c r="D163" t="str">
        <f>VLOOKUP(orders!C163,customers!$A$2:$G$1501,7,FALSE)</f>
        <v>BUILDING</v>
      </c>
      <c r="E163">
        <f>VLOOKUP(C163,customers!$A$2:$D$1501, 4,FALSE)</f>
        <v>14</v>
      </c>
      <c r="F163" t="str">
        <f>VLOOKUP(E163,nation!$A$2:$B$26, 2,FALSE)</f>
        <v>KENYA</v>
      </c>
      <c r="G163">
        <f>VLOOKUP(orders!F163,nation!$B$2:$C$26,2,FALSE)</f>
        <v>0</v>
      </c>
      <c r="H163" t="str">
        <f>HLOOKUP(orders!G163,region_horz!$B$1:$F$2,2,FALSE)</f>
        <v>AFRICA</v>
      </c>
      <c r="I163" t="s">
        <v>16</v>
      </c>
      <c r="J163">
        <v>34647.339999999997</v>
      </c>
      <c r="K163" s="1">
        <v>34319</v>
      </c>
      <c r="L163" t="s">
        <v>31</v>
      </c>
      <c r="M163" t="s">
        <v>329</v>
      </c>
      <c r="N163">
        <v>0</v>
      </c>
      <c r="O163" t="s">
        <v>330</v>
      </c>
    </row>
    <row r="164" spans="1:15" x14ac:dyDescent="0.2">
      <c r="A164">
        <v>643</v>
      </c>
      <c r="B164" t="str">
        <f>VLOOKUP(orders!C164,customers!$A$2:$B$1501, 2,FALSE)</f>
        <v>Customer#000000578</v>
      </c>
      <c r="C164">
        <v>578</v>
      </c>
      <c r="D164" t="str">
        <f>VLOOKUP(orders!C164,customers!$A$2:$G$1501,7,FALSE)</f>
        <v>FURNITURE</v>
      </c>
      <c r="E164">
        <f>VLOOKUP(C164,customers!$A$2:$D$1501, 4,FALSE)</f>
        <v>14</v>
      </c>
      <c r="F164" t="str">
        <f>VLOOKUP(E164,nation!$A$2:$B$26, 2,FALSE)</f>
        <v>KENYA</v>
      </c>
      <c r="G164">
        <f>VLOOKUP(orders!F164,nation!$B$2:$C$26,2,FALSE)</f>
        <v>0</v>
      </c>
      <c r="H164" t="str">
        <f>HLOOKUP(orders!G164,region_horz!$B$1:$F$2,2,FALSE)</f>
        <v>AFRICA</v>
      </c>
      <c r="I164" t="s">
        <v>48</v>
      </c>
      <c r="J164">
        <v>261882.19</v>
      </c>
      <c r="K164" s="1">
        <v>34783</v>
      </c>
      <c r="L164" t="s">
        <v>26</v>
      </c>
      <c r="M164" t="s">
        <v>331</v>
      </c>
      <c r="N164">
        <v>0</v>
      </c>
      <c r="O164" t="s">
        <v>332</v>
      </c>
    </row>
    <row r="165" spans="1:15" x14ac:dyDescent="0.2">
      <c r="A165">
        <v>644</v>
      </c>
      <c r="B165" t="str">
        <f>VLOOKUP(orders!C165,customers!$A$2:$B$1501, 2,FALSE)</f>
        <v>Customer#000000074</v>
      </c>
      <c r="C165">
        <v>74</v>
      </c>
      <c r="D165" t="str">
        <f>VLOOKUP(orders!C165,customers!$A$2:$G$1501,7,FALSE)</f>
        <v>MACHINERY</v>
      </c>
      <c r="E165">
        <f>VLOOKUP(C165,customers!$A$2:$D$1501, 4,FALSE)</f>
        <v>4</v>
      </c>
      <c r="F165" t="str">
        <f>VLOOKUP(E165,nation!$A$2:$B$26, 2,FALSE)</f>
        <v>EGYPT</v>
      </c>
      <c r="G165">
        <f>VLOOKUP(orders!F165,nation!$B$2:$C$26,2,FALSE)</f>
        <v>4</v>
      </c>
      <c r="H165" t="str">
        <f>HLOOKUP(orders!G165,region_horz!$B$1:$F$2,2,FALSE)</f>
        <v>MIDDLE EAST</v>
      </c>
      <c r="I165" t="s">
        <v>16</v>
      </c>
      <c r="J165">
        <v>267079.40999999997</v>
      </c>
      <c r="K165" s="1">
        <v>33725</v>
      </c>
      <c r="L165" t="s">
        <v>13</v>
      </c>
      <c r="M165" t="s">
        <v>333</v>
      </c>
      <c r="N165">
        <v>0</v>
      </c>
      <c r="O165" t="s">
        <v>334</v>
      </c>
    </row>
    <row r="166" spans="1:15" x14ac:dyDescent="0.2">
      <c r="A166">
        <v>645</v>
      </c>
      <c r="B166" t="str">
        <f>VLOOKUP(orders!C166,customers!$A$2:$B$1501, 2,FALSE)</f>
        <v>Customer#000001144</v>
      </c>
      <c r="C166">
        <v>1144</v>
      </c>
      <c r="D166" t="str">
        <f>VLOOKUP(orders!C166,customers!$A$2:$G$1501,7,FALSE)</f>
        <v>BUILDING</v>
      </c>
      <c r="E166">
        <f>VLOOKUP(C166,customers!$A$2:$D$1501, 4,FALSE)</f>
        <v>1</v>
      </c>
      <c r="F166" t="str">
        <f>VLOOKUP(E166,nation!$A$2:$B$26, 2,FALSE)</f>
        <v>ARGENTINA</v>
      </c>
      <c r="G166">
        <f>VLOOKUP(orders!F166,nation!$B$2:$C$26,2,FALSE)</f>
        <v>1</v>
      </c>
      <c r="H166" t="str">
        <f>HLOOKUP(orders!G166,region_horz!$B$1:$F$2,2,FALSE)</f>
        <v>AMERICA</v>
      </c>
      <c r="I166" t="s">
        <v>16</v>
      </c>
      <c r="J166">
        <v>350110.21</v>
      </c>
      <c r="K166" s="1">
        <v>34671</v>
      </c>
      <c r="L166" t="s">
        <v>26</v>
      </c>
      <c r="M166" t="s">
        <v>76</v>
      </c>
      <c r="N166">
        <v>0</v>
      </c>
      <c r="O166" t="s">
        <v>335</v>
      </c>
    </row>
    <row r="167" spans="1:15" x14ac:dyDescent="0.2">
      <c r="A167">
        <v>646</v>
      </c>
      <c r="B167" t="str">
        <f>VLOOKUP(orders!C167,customers!$A$2:$B$1501, 2,FALSE)</f>
        <v>Customer#000000505</v>
      </c>
      <c r="C167">
        <v>505</v>
      </c>
      <c r="D167" t="str">
        <f>VLOOKUP(orders!C167,customers!$A$2:$G$1501,7,FALSE)</f>
        <v>HOUSEHOLD</v>
      </c>
      <c r="E167">
        <f>VLOOKUP(C167,customers!$A$2:$D$1501, 4,FALSE)</f>
        <v>2</v>
      </c>
      <c r="F167" t="str">
        <f>VLOOKUP(E167,nation!$A$2:$B$26, 2,FALSE)</f>
        <v>BRAZIL</v>
      </c>
      <c r="G167">
        <f>VLOOKUP(orders!F167,nation!$B$2:$C$26,2,FALSE)</f>
        <v>1</v>
      </c>
      <c r="H167" t="str">
        <f>HLOOKUP(orders!G167,region_horz!$B$1:$F$2,2,FALSE)</f>
        <v>AMERICA</v>
      </c>
      <c r="I167" t="s">
        <v>16</v>
      </c>
      <c r="J167">
        <v>192105.59</v>
      </c>
      <c r="K167" s="1">
        <v>34660</v>
      </c>
      <c r="L167" t="s">
        <v>26</v>
      </c>
      <c r="M167" t="s">
        <v>336</v>
      </c>
      <c r="N167">
        <v>0</v>
      </c>
      <c r="O167" t="s">
        <v>337</v>
      </c>
    </row>
    <row r="168" spans="1:15" x14ac:dyDescent="0.2">
      <c r="A168">
        <v>647</v>
      </c>
      <c r="B168" t="str">
        <f>VLOOKUP(orders!C168,customers!$A$2:$B$1501, 2,FALSE)</f>
        <v>Customer#000001430</v>
      </c>
      <c r="C168">
        <v>1430</v>
      </c>
      <c r="D168" t="str">
        <f>VLOOKUP(orders!C168,customers!$A$2:$G$1501,7,FALSE)</f>
        <v>BUILDING</v>
      </c>
      <c r="E168">
        <f>VLOOKUP(C168,customers!$A$2:$D$1501, 4,FALSE)</f>
        <v>0</v>
      </c>
      <c r="F168" t="str">
        <f>VLOOKUP(E168,nation!$A$2:$B$26, 2,FALSE)</f>
        <v>ALGERIA</v>
      </c>
      <c r="G168">
        <f>VLOOKUP(orders!F168,nation!$B$2:$C$26,2,FALSE)</f>
        <v>0</v>
      </c>
      <c r="H168" t="str">
        <f>HLOOKUP(orders!G168,region_horz!$B$1:$F$2,2,FALSE)</f>
        <v>AFRICA</v>
      </c>
      <c r="I168" t="s">
        <v>9</v>
      </c>
      <c r="J168">
        <v>67696.52</v>
      </c>
      <c r="K168" s="1">
        <v>35649</v>
      </c>
      <c r="L168" t="s">
        <v>13</v>
      </c>
      <c r="M168" t="s">
        <v>338</v>
      </c>
      <c r="N168">
        <v>0</v>
      </c>
      <c r="O168" t="s">
        <v>339</v>
      </c>
    </row>
    <row r="169" spans="1:15" x14ac:dyDescent="0.2">
      <c r="A169">
        <v>672</v>
      </c>
      <c r="B169" t="str">
        <f>VLOOKUP(orders!C169,customers!$A$2:$B$1501, 2,FALSE)</f>
        <v>Customer#000001081</v>
      </c>
      <c r="C169">
        <v>1081</v>
      </c>
      <c r="D169" t="str">
        <f>VLOOKUP(orders!C169,customers!$A$2:$G$1501,7,FALSE)</f>
        <v>MACHINERY</v>
      </c>
      <c r="E169">
        <f>VLOOKUP(C169,customers!$A$2:$D$1501, 4,FALSE)</f>
        <v>12</v>
      </c>
      <c r="F169" t="str">
        <f>VLOOKUP(E169,nation!$A$2:$B$26, 2,FALSE)</f>
        <v>JAPAN</v>
      </c>
      <c r="G169">
        <f>VLOOKUP(orders!F169,nation!$B$2:$C$26,2,FALSE)</f>
        <v>2</v>
      </c>
      <c r="H169" t="str">
        <f>HLOOKUP(orders!G169,region_horz!$B$1:$F$2,2,FALSE)</f>
        <v>ASIA</v>
      </c>
      <c r="I169" t="s">
        <v>16</v>
      </c>
      <c r="J169">
        <v>128581.82</v>
      </c>
      <c r="K169" s="1">
        <v>34438</v>
      </c>
      <c r="L169" t="s">
        <v>10</v>
      </c>
      <c r="M169" t="s">
        <v>340</v>
      </c>
      <c r="N169">
        <v>0</v>
      </c>
      <c r="O169" t="s">
        <v>341</v>
      </c>
    </row>
    <row r="170" spans="1:15" x14ac:dyDescent="0.2">
      <c r="A170">
        <v>673</v>
      </c>
      <c r="B170" t="str">
        <f>VLOOKUP(orders!C170,customers!$A$2:$B$1501, 2,FALSE)</f>
        <v>Customer#000000793</v>
      </c>
      <c r="C170">
        <v>793</v>
      </c>
      <c r="D170" t="str">
        <f>VLOOKUP(orders!C170,customers!$A$2:$G$1501,7,FALSE)</f>
        <v>BUILDING</v>
      </c>
      <c r="E170">
        <f>VLOOKUP(C170,customers!$A$2:$D$1501, 4,FALSE)</f>
        <v>0</v>
      </c>
      <c r="F170" t="str">
        <f>VLOOKUP(E170,nation!$A$2:$B$26, 2,FALSE)</f>
        <v>ALGERIA</v>
      </c>
      <c r="G170">
        <f>VLOOKUP(orders!F170,nation!$B$2:$C$26,2,FALSE)</f>
        <v>0</v>
      </c>
      <c r="H170" t="str">
        <f>HLOOKUP(orders!G170,region_horz!$B$1:$F$2,2,FALSE)</f>
        <v>AFRICA</v>
      </c>
      <c r="I170" t="s">
        <v>16</v>
      </c>
      <c r="J170">
        <v>34950.94</v>
      </c>
      <c r="K170" s="1">
        <v>34403</v>
      </c>
      <c r="L170" t="s">
        <v>13</v>
      </c>
      <c r="M170" t="s">
        <v>66</v>
      </c>
      <c r="N170">
        <v>0</v>
      </c>
      <c r="O170" t="s">
        <v>342</v>
      </c>
    </row>
    <row r="171" spans="1:15" x14ac:dyDescent="0.2">
      <c r="A171">
        <v>674</v>
      </c>
      <c r="B171" t="str">
        <f>VLOOKUP(orders!C171,customers!$A$2:$B$1501, 2,FALSE)</f>
        <v>Customer#000000332</v>
      </c>
      <c r="C171">
        <v>332</v>
      </c>
      <c r="D171" t="str">
        <f>VLOOKUP(orders!C171,customers!$A$2:$G$1501,7,FALSE)</f>
        <v>HOUSEHOLD</v>
      </c>
      <c r="E171">
        <f>VLOOKUP(C171,customers!$A$2:$D$1501, 4,FALSE)</f>
        <v>22</v>
      </c>
      <c r="F171" t="str">
        <f>VLOOKUP(E171,nation!$A$2:$B$26, 2,FALSE)</f>
        <v>RUSSIA</v>
      </c>
      <c r="G171">
        <f>VLOOKUP(orders!F171,nation!$B$2:$C$26,2,FALSE)</f>
        <v>3</v>
      </c>
      <c r="H171" t="str">
        <f>HLOOKUP(orders!G171,region_horz!$B$1:$F$2,2,FALSE)</f>
        <v>EUROPE</v>
      </c>
      <c r="I171" t="s">
        <v>16</v>
      </c>
      <c r="J171">
        <v>27390</v>
      </c>
      <c r="K171" s="1">
        <v>33845</v>
      </c>
      <c r="L171" t="s">
        <v>10</v>
      </c>
      <c r="M171" t="s">
        <v>66</v>
      </c>
      <c r="N171">
        <v>0</v>
      </c>
      <c r="O171" t="s">
        <v>343</v>
      </c>
    </row>
    <row r="172" spans="1:15" x14ac:dyDescent="0.2">
      <c r="A172">
        <v>675</v>
      </c>
      <c r="B172" t="str">
        <f>VLOOKUP(orders!C172,customers!$A$2:$B$1501, 2,FALSE)</f>
        <v>Customer#000000118</v>
      </c>
      <c r="C172">
        <v>118</v>
      </c>
      <c r="D172" t="str">
        <f>VLOOKUP(orders!C172,customers!$A$2:$G$1501,7,FALSE)</f>
        <v>AUTOMOBILE</v>
      </c>
      <c r="E172">
        <f>VLOOKUP(C172,customers!$A$2:$D$1501, 4,FALSE)</f>
        <v>18</v>
      </c>
      <c r="F172" t="str">
        <f>VLOOKUP(E172,nation!$A$2:$B$26, 2,FALSE)</f>
        <v>CHINA</v>
      </c>
      <c r="G172">
        <f>VLOOKUP(orders!F172,nation!$B$2:$C$26,2,FALSE)</f>
        <v>2</v>
      </c>
      <c r="H172" t="str">
        <f>HLOOKUP(orders!G172,region_horz!$B$1:$F$2,2,FALSE)</f>
        <v>ASIA</v>
      </c>
      <c r="I172" t="s">
        <v>9</v>
      </c>
      <c r="J172">
        <v>166843.13</v>
      </c>
      <c r="K172" s="1">
        <v>35642</v>
      </c>
      <c r="L172" t="s">
        <v>26</v>
      </c>
      <c r="M172" t="s">
        <v>344</v>
      </c>
      <c r="N172">
        <v>0</v>
      </c>
      <c r="O172" t="s">
        <v>345</v>
      </c>
    </row>
    <row r="173" spans="1:15" x14ac:dyDescent="0.2">
      <c r="A173">
        <v>676</v>
      </c>
      <c r="B173" t="str">
        <f>VLOOKUP(orders!C173,customers!$A$2:$B$1501, 2,FALSE)</f>
        <v>Customer#000000380</v>
      </c>
      <c r="C173">
        <v>380</v>
      </c>
      <c r="D173" t="str">
        <f>VLOOKUP(orders!C173,customers!$A$2:$G$1501,7,FALSE)</f>
        <v>BUILDING</v>
      </c>
      <c r="E173">
        <f>VLOOKUP(C173,customers!$A$2:$D$1501, 4,FALSE)</f>
        <v>21</v>
      </c>
      <c r="F173" t="str">
        <f>VLOOKUP(E173,nation!$A$2:$B$26, 2,FALSE)</f>
        <v>VIETNAM</v>
      </c>
      <c r="G173">
        <f>VLOOKUP(orders!F173,nation!$B$2:$C$26,2,FALSE)</f>
        <v>2</v>
      </c>
      <c r="H173" t="str">
        <f>HLOOKUP(orders!G173,region_horz!$B$1:$F$2,2,FALSE)</f>
        <v>ASIA</v>
      </c>
      <c r="I173" t="s">
        <v>9</v>
      </c>
      <c r="J173">
        <v>254171.66</v>
      </c>
      <c r="K173" s="1">
        <v>35412</v>
      </c>
      <c r="L173" t="s">
        <v>26</v>
      </c>
      <c r="M173" t="s">
        <v>346</v>
      </c>
      <c r="N173">
        <v>0</v>
      </c>
      <c r="O173" t="s">
        <v>347</v>
      </c>
    </row>
    <row r="174" spans="1:15" x14ac:dyDescent="0.2">
      <c r="A174">
        <v>677</v>
      </c>
      <c r="B174" t="str">
        <f>VLOOKUP(orders!C174,customers!$A$2:$B$1501, 2,FALSE)</f>
        <v>Customer#000001240</v>
      </c>
      <c r="C174">
        <v>1240</v>
      </c>
      <c r="D174" t="str">
        <f>VLOOKUP(orders!C174,customers!$A$2:$G$1501,7,FALSE)</f>
        <v>FURNITURE</v>
      </c>
      <c r="E174">
        <f>VLOOKUP(C174,customers!$A$2:$D$1501, 4,FALSE)</f>
        <v>4</v>
      </c>
      <c r="F174" t="str">
        <f>VLOOKUP(E174,nation!$A$2:$B$26, 2,FALSE)</f>
        <v>EGYPT</v>
      </c>
      <c r="G174">
        <f>VLOOKUP(orders!F174,nation!$B$2:$C$26,2,FALSE)</f>
        <v>4</v>
      </c>
      <c r="H174" t="str">
        <f>HLOOKUP(orders!G174,region_horz!$B$1:$F$2,2,FALSE)</f>
        <v>MIDDLE EAST</v>
      </c>
      <c r="I174" t="s">
        <v>16</v>
      </c>
      <c r="J174">
        <v>205917.22</v>
      </c>
      <c r="K174" s="1">
        <v>34297</v>
      </c>
      <c r="L174" t="s">
        <v>31</v>
      </c>
      <c r="M174" t="s">
        <v>348</v>
      </c>
      <c r="N174">
        <v>0</v>
      </c>
      <c r="O174" t="s">
        <v>349</v>
      </c>
    </row>
    <row r="175" spans="1:15" x14ac:dyDescent="0.2">
      <c r="A175">
        <v>678</v>
      </c>
      <c r="B175" t="str">
        <f>VLOOKUP(orders!C175,customers!$A$2:$B$1501, 2,FALSE)</f>
        <v>Customer#000001307</v>
      </c>
      <c r="C175">
        <v>1307</v>
      </c>
      <c r="D175" t="str">
        <f>VLOOKUP(orders!C175,customers!$A$2:$G$1501,7,FALSE)</f>
        <v>MACHINERY</v>
      </c>
      <c r="E175">
        <f>VLOOKUP(C175,customers!$A$2:$D$1501, 4,FALSE)</f>
        <v>3</v>
      </c>
      <c r="F175" t="str">
        <f>VLOOKUP(E175,nation!$A$2:$B$26, 2,FALSE)</f>
        <v>CANADA</v>
      </c>
      <c r="G175">
        <f>VLOOKUP(orders!F175,nation!$B$2:$C$26,2,FALSE)</f>
        <v>1</v>
      </c>
      <c r="H175" t="str">
        <f>HLOOKUP(orders!G175,region_horz!$B$1:$F$2,2,FALSE)</f>
        <v>AMERICA</v>
      </c>
      <c r="I175" t="s">
        <v>16</v>
      </c>
      <c r="J175">
        <v>208791.37</v>
      </c>
      <c r="K175" s="1">
        <v>34027</v>
      </c>
      <c r="L175" t="s">
        <v>10</v>
      </c>
      <c r="M175" t="s">
        <v>350</v>
      </c>
      <c r="N175">
        <v>0</v>
      </c>
      <c r="O175" t="s">
        <v>351</v>
      </c>
    </row>
    <row r="176" spans="1:15" x14ac:dyDescent="0.2">
      <c r="A176">
        <v>679</v>
      </c>
      <c r="B176" t="str">
        <f>VLOOKUP(orders!C176,customers!$A$2:$B$1501, 2,FALSE)</f>
        <v>Customer#000000485</v>
      </c>
      <c r="C176">
        <v>485</v>
      </c>
      <c r="D176" t="str">
        <f>VLOOKUP(orders!C176,customers!$A$2:$G$1501,7,FALSE)</f>
        <v>MACHINERY</v>
      </c>
      <c r="E176">
        <f>VLOOKUP(C176,customers!$A$2:$D$1501, 4,FALSE)</f>
        <v>19</v>
      </c>
      <c r="F176" t="str">
        <f>VLOOKUP(E176,nation!$A$2:$B$26, 2,FALSE)</f>
        <v>ROMANIA</v>
      </c>
      <c r="G176">
        <f>VLOOKUP(orders!F176,nation!$B$2:$C$26,2,FALSE)</f>
        <v>3</v>
      </c>
      <c r="H176" t="str">
        <f>HLOOKUP(orders!G176,region_horz!$B$1:$F$2,2,FALSE)</f>
        <v>EUROPE</v>
      </c>
      <c r="I176" t="s">
        <v>9</v>
      </c>
      <c r="J176">
        <v>14905.06</v>
      </c>
      <c r="K176" s="1">
        <v>35048</v>
      </c>
      <c r="L176" t="s">
        <v>26</v>
      </c>
      <c r="M176" t="s">
        <v>352</v>
      </c>
      <c r="N176">
        <v>0</v>
      </c>
      <c r="O176" t="s">
        <v>353</v>
      </c>
    </row>
    <row r="177" spans="1:15" x14ac:dyDescent="0.2">
      <c r="A177">
        <v>704</v>
      </c>
      <c r="B177" t="str">
        <f>VLOOKUP(orders!C177,customers!$A$2:$B$1501, 2,FALSE)</f>
        <v>Customer#000000844</v>
      </c>
      <c r="C177">
        <v>844</v>
      </c>
      <c r="D177" t="str">
        <f>VLOOKUP(orders!C177,customers!$A$2:$G$1501,7,FALSE)</f>
        <v>BUILDING</v>
      </c>
      <c r="E177">
        <f>VLOOKUP(C177,customers!$A$2:$D$1501, 4,FALSE)</f>
        <v>11</v>
      </c>
      <c r="F177" t="str">
        <f>VLOOKUP(E177,nation!$A$2:$B$26, 2,FALSE)</f>
        <v>IRAQ</v>
      </c>
      <c r="G177">
        <f>VLOOKUP(orders!F177,nation!$B$2:$C$26,2,FALSE)</f>
        <v>4</v>
      </c>
      <c r="H177" t="str">
        <f>HLOOKUP(orders!G177,region_horz!$B$1:$F$2,2,FALSE)</f>
        <v>MIDDLE EAST</v>
      </c>
      <c r="I177" t="s">
        <v>9</v>
      </c>
      <c r="J177">
        <v>85100.07</v>
      </c>
      <c r="K177" s="1">
        <v>35390</v>
      </c>
      <c r="L177" t="s">
        <v>31</v>
      </c>
      <c r="M177" t="s">
        <v>354</v>
      </c>
      <c r="N177">
        <v>0</v>
      </c>
      <c r="O177" t="s">
        <v>355</v>
      </c>
    </row>
    <row r="178" spans="1:15" x14ac:dyDescent="0.2">
      <c r="A178">
        <v>705</v>
      </c>
      <c r="B178" t="str">
        <f>VLOOKUP(orders!C178,customers!$A$2:$B$1501, 2,FALSE)</f>
        <v>Customer#000000428</v>
      </c>
      <c r="C178">
        <v>428</v>
      </c>
      <c r="D178" t="str">
        <f>VLOOKUP(orders!C178,customers!$A$2:$G$1501,7,FALSE)</f>
        <v>BUILDING</v>
      </c>
      <c r="E178">
        <f>VLOOKUP(C178,customers!$A$2:$D$1501, 4,FALSE)</f>
        <v>21</v>
      </c>
      <c r="F178" t="str">
        <f>VLOOKUP(E178,nation!$A$2:$B$26, 2,FALSE)</f>
        <v>VIETNAM</v>
      </c>
      <c r="G178">
        <f>VLOOKUP(orders!F178,nation!$B$2:$C$26,2,FALSE)</f>
        <v>2</v>
      </c>
      <c r="H178" t="str">
        <f>HLOOKUP(orders!G178,region_horz!$B$1:$F$2,2,FALSE)</f>
        <v>ASIA</v>
      </c>
      <c r="I178" t="s">
        <v>9</v>
      </c>
      <c r="J178">
        <v>117587.4</v>
      </c>
      <c r="K178" s="1">
        <v>35474</v>
      </c>
      <c r="L178" t="s">
        <v>23</v>
      </c>
      <c r="M178" t="s">
        <v>219</v>
      </c>
      <c r="N178">
        <v>0</v>
      </c>
      <c r="O178" t="s">
        <v>356</v>
      </c>
    </row>
    <row r="179" spans="1:15" x14ac:dyDescent="0.2">
      <c r="A179">
        <v>706</v>
      </c>
      <c r="B179" t="str">
        <f>VLOOKUP(orders!C179,customers!$A$2:$B$1501, 2,FALSE)</f>
        <v>Customer#000001474</v>
      </c>
      <c r="C179">
        <v>1474</v>
      </c>
      <c r="D179" t="str">
        <f>VLOOKUP(orders!C179,customers!$A$2:$G$1501,7,FALSE)</f>
        <v>HOUSEHOLD</v>
      </c>
      <c r="E179">
        <f>VLOOKUP(C179,customers!$A$2:$D$1501, 4,FALSE)</f>
        <v>16</v>
      </c>
      <c r="F179" t="str">
        <f>VLOOKUP(E179,nation!$A$2:$B$26, 2,FALSE)</f>
        <v>MOZAMBIQUE</v>
      </c>
      <c r="G179">
        <f>VLOOKUP(orders!F179,nation!$B$2:$C$26,2,FALSE)</f>
        <v>0</v>
      </c>
      <c r="H179" t="str">
        <f>HLOOKUP(orders!G179,region_horz!$B$1:$F$2,2,FALSE)</f>
        <v>AFRICA</v>
      </c>
      <c r="I179" t="s">
        <v>9</v>
      </c>
      <c r="J179">
        <v>40836.769999999997</v>
      </c>
      <c r="K179" s="1">
        <v>34951</v>
      </c>
      <c r="L179" t="s">
        <v>13</v>
      </c>
      <c r="M179" t="s">
        <v>66</v>
      </c>
      <c r="N179">
        <v>0</v>
      </c>
      <c r="O179" t="s">
        <v>357</v>
      </c>
    </row>
    <row r="180" spans="1:15" x14ac:dyDescent="0.2">
      <c r="A180">
        <v>707</v>
      </c>
      <c r="B180" t="str">
        <f>VLOOKUP(orders!C180,customers!$A$2:$B$1501, 2,FALSE)</f>
        <v>Customer#000001162</v>
      </c>
      <c r="C180">
        <v>1162</v>
      </c>
      <c r="D180" t="str">
        <f>VLOOKUP(orders!C180,customers!$A$2:$G$1501,7,FALSE)</f>
        <v>AUTOMOBILE</v>
      </c>
      <c r="E180">
        <f>VLOOKUP(C180,customers!$A$2:$D$1501, 4,FALSE)</f>
        <v>2</v>
      </c>
      <c r="F180" t="str">
        <f>VLOOKUP(E180,nation!$A$2:$B$26, 2,FALSE)</f>
        <v>BRAZIL</v>
      </c>
      <c r="G180">
        <f>VLOOKUP(orders!F180,nation!$B$2:$C$26,2,FALSE)</f>
        <v>1</v>
      </c>
      <c r="H180" t="str">
        <f>HLOOKUP(orders!G180,region_horz!$B$1:$F$2,2,FALSE)</f>
        <v>AMERICA</v>
      </c>
      <c r="I180" t="s">
        <v>16</v>
      </c>
      <c r="J180">
        <v>80722.77</v>
      </c>
      <c r="K180" s="1">
        <v>34658</v>
      </c>
      <c r="L180" t="s">
        <v>31</v>
      </c>
      <c r="M180" t="s">
        <v>358</v>
      </c>
      <c r="N180">
        <v>0</v>
      </c>
      <c r="O180" t="s">
        <v>359</v>
      </c>
    </row>
    <row r="181" spans="1:15" x14ac:dyDescent="0.2">
      <c r="A181">
        <v>708</v>
      </c>
      <c r="B181" t="str">
        <f>VLOOKUP(orders!C181,customers!$A$2:$B$1501, 2,FALSE)</f>
        <v>Customer#000000316</v>
      </c>
      <c r="C181">
        <v>316</v>
      </c>
      <c r="D181" t="str">
        <f>VLOOKUP(orders!C181,customers!$A$2:$G$1501,7,FALSE)</f>
        <v>MACHINERY</v>
      </c>
      <c r="E181">
        <f>VLOOKUP(C181,customers!$A$2:$D$1501, 4,FALSE)</f>
        <v>8</v>
      </c>
      <c r="F181" t="str">
        <f>VLOOKUP(E181,nation!$A$2:$B$26, 2,FALSE)</f>
        <v>INDIA</v>
      </c>
      <c r="G181">
        <f>VLOOKUP(orders!F181,nation!$B$2:$C$26,2,FALSE)</f>
        <v>2</v>
      </c>
      <c r="H181" t="str">
        <f>HLOOKUP(orders!G181,region_horz!$B$1:$F$2,2,FALSE)</f>
        <v>ASIA</v>
      </c>
      <c r="I181" t="s">
        <v>9</v>
      </c>
      <c r="J181">
        <v>127925.56</v>
      </c>
      <c r="K181" s="1">
        <v>35979</v>
      </c>
      <c r="L181" t="s">
        <v>31</v>
      </c>
      <c r="M181" t="s">
        <v>360</v>
      </c>
      <c r="N181">
        <v>0</v>
      </c>
      <c r="O181" t="s">
        <v>361</v>
      </c>
    </row>
    <row r="182" spans="1:15" x14ac:dyDescent="0.2">
      <c r="A182">
        <v>709</v>
      </c>
      <c r="B182" t="str">
        <f>VLOOKUP(orders!C182,customers!$A$2:$B$1501, 2,FALSE)</f>
        <v>Customer#000000361</v>
      </c>
      <c r="C182">
        <v>361</v>
      </c>
      <c r="D182" t="str">
        <f>VLOOKUP(orders!C182,customers!$A$2:$G$1501,7,FALSE)</f>
        <v>BUILDING</v>
      </c>
      <c r="E182">
        <f>VLOOKUP(C182,customers!$A$2:$D$1501, 4,FALSE)</f>
        <v>20</v>
      </c>
      <c r="F182" t="str">
        <f>VLOOKUP(E182,nation!$A$2:$B$26, 2,FALSE)</f>
        <v>SAUDI ARABIA</v>
      </c>
      <c r="G182">
        <f>VLOOKUP(orders!F182,nation!$B$2:$C$26,2,FALSE)</f>
        <v>4</v>
      </c>
      <c r="H182" t="str">
        <f>HLOOKUP(orders!G182,region_horz!$B$1:$F$2,2,FALSE)</f>
        <v>MIDDLE EAST</v>
      </c>
      <c r="I182" t="s">
        <v>9</v>
      </c>
      <c r="J182">
        <v>92115.73</v>
      </c>
      <c r="K182" s="1">
        <v>35906</v>
      </c>
      <c r="L182" t="s">
        <v>13</v>
      </c>
      <c r="M182" t="s">
        <v>362</v>
      </c>
      <c r="N182">
        <v>0</v>
      </c>
      <c r="O182" t="s">
        <v>363</v>
      </c>
    </row>
    <row r="183" spans="1:15" x14ac:dyDescent="0.2">
      <c r="A183">
        <v>710</v>
      </c>
      <c r="B183" t="str">
        <f>VLOOKUP(orders!C183,customers!$A$2:$B$1501, 2,FALSE)</f>
        <v>Customer#000001312</v>
      </c>
      <c r="C183">
        <v>1312</v>
      </c>
      <c r="D183" t="str">
        <f>VLOOKUP(orders!C183,customers!$A$2:$G$1501,7,FALSE)</f>
        <v>BUILDING</v>
      </c>
      <c r="E183">
        <f>VLOOKUP(C183,customers!$A$2:$D$1501, 4,FALSE)</f>
        <v>3</v>
      </c>
      <c r="F183" t="str">
        <f>VLOOKUP(E183,nation!$A$2:$B$26, 2,FALSE)</f>
        <v>CANADA</v>
      </c>
      <c r="G183">
        <f>VLOOKUP(orders!F183,nation!$B$2:$C$26,2,FALSE)</f>
        <v>1</v>
      </c>
      <c r="H183" t="str">
        <f>HLOOKUP(orders!G183,region_horz!$B$1:$F$2,2,FALSE)</f>
        <v>AMERICA</v>
      </c>
      <c r="I183" t="s">
        <v>16</v>
      </c>
      <c r="J183">
        <v>309878.5</v>
      </c>
      <c r="K183" s="1">
        <v>33971</v>
      </c>
      <c r="L183" t="s">
        <v>10</v>
      </c>
      <c r="M183" t="s">
        <v>364</v>
      </c>
      <c r="N183">
        <v>0</v>
      </c>
      <c r="O183" t="s">
        <v>365</v>
      </c>
    </row>
    <row r="184" spans="1:15" x14ac:dyDescent="0.2">
      <c r="A184">
        <v>711</v>
      </c>
      <c r="B184" t="str">
        <f>VLOOKUP(orders!C184,customers!$A$2:$B$1501, 2,FALSE)</f>
        <v>Customer#000000637</v>
      </c>
      <c r="C184">
        <v>637</v>
      </c>
      <c r="D184" t="str">
        <f>VLOOKUP(orders!C184,customers!$A$2:$G$1501,7,FALSE)</f>
        <v>HOUSEHOLD</v>
      </c>
      <c r="E184">
        <f>VLOOKUP(C184,customers!$A$2:$D$1501, 4,FALSE)</f>
        <v>7</v>
      </c>
      <c r="F184" t="str">
        <f>VLOOKUP(E184,nation!$A$2:$B$26, 2,FALSE)</f>
        <v>GERMANY</v>
      </c>
      <c r="G184">
        <f>VLOOKUP(orders!F184,nation!$B$2:$C$26,2,FALSE)</f>
        <v>3</v>
      </c>
      <c r="H184" t="str">
        <f>HLOOKUP(orders!G184,region_horz!$B$1:$F$2,2,FALSE)</f>
        <v>EUROPE</v>
      </c>
      <c r="I184" t="s">
        <v>16</v>
      </c>
      <c r="J184">
        <v>99553.27</v>
      </c>
      <c r="K184" s="1">
        <v>34235</v>
      </c>
      <c r="L184" t="s">
        <v>23</v>
      </c>
      <c r="M184" t="s">
        <v>366</v>
      </c>
      <c r="N184">
        <v>0</v>
      </c>
      <c r="O184" t="s">
        <v>367</v>
      </c>
    </row>
    <row r="185" spans="1:15" x14ac:dyDescent="0.2">
      <c r="A185">
        <v>736</v>
      </c>
      <c r="B185" t="str">
        <f>VLOOKUP(orders!C185,customers!$A$2:$B$1501, 2,FALSE)</f>
        <v>Customer#000000464</v>
      </c>
      <c r="C185">
        <v>464</v>
      </c>
      <c r="D185" t="str">
        <f>VLOOKUP(orders!C185,customers!$A$2:$G$1501,7,FALSE)</f>
        <v>AUTOMOBILE</v>
      </c>
      <c r="E185">
        <f>VLOOKUP(C185,customers!$A$2:$D$1501, 4,FALSE)</f>
        <v>9</v>
      </c>
      <c r="F185" t="str">
        <f>VLOOKUP(E185,nation!$A$2:$B$26, 2,FALSE)</f>
        <v>INDONESIA</v>
      </c>
      <c r="G185">
        <f>VLOOKUP(orders!F185,nation!$B$2:$C$26,2,FALSE)</f>
        <v>2</v>
      </c>
      <c r="H185" t="str">
        <f>HLOOKUP(orders!G185,region_horz!$B$1:$F$2,2,FALSE)</f>
        <v>ASIA</v>
      </c>
      <c r="I185" t="s">
        <v>9</v>
      </c>
      <c r="J185">
        <v>200720.61</v>
      </c>
      <c r="K185" s="1">
        <v>35967</v>
      </c>
      <c r="L185" t="s">
        <v>10</v>
      </c>
      <c r="M185" t="s">
        <v>368</v>
      </c>
      <c r="N185">
        <v>0</v>
      </c>
      <c r="O185" t="s">
        <v>369</v>
      </c>
    </row>
    <row r="186" spans="1:15" x14ac:dyDescent="0.2">
      <c r="A186">
        <v>737</v>
      </c>
      <c r="B186" t="str">
        <f>VLOOKUP(orders!C186,customers!$A$2:$B$1501, 2,FALSE)</f>
        <v>Customer#000001198</v>
      </c>
      <c r="C186">
        <v>1198</v>
      </c>
      <c r="D186" t="str">
        <f>VLOOKUP(orders!C186,customers!$A$2:$G$1501,7,FALSE)</f>
        <v>AUTOMOBILE</v>
      </c>
      <c r="E186">
        <f>VLOOKUP(C186,customers!$A$2:$D$1501, 4,FALSE)</f>
        <v>18</v>
      </c>
      <c r="F186" t="str">
        <f>VLOOKUP(E186,nation!$A$2:$B$26, 2,FALSE)</f>
        <v>CHINA</v>
      </c>
      <c r="G186">
        <f>VLOOKUP(orders!F186,nation!$B$2:$C$26,2,FALSE)</f>
        <v>2</v>
      </c>
      <c r="H186" t="str">
        <f>HLOOKUP(orders!G186,region_horz!$B$1:$F$2,2,FALSE)</f>
        <v>ASIA</v>
      </c>
      <c r="I186" t="s">
        <v>16</v>
      </c>
      <c r="J186">
        <v>20647.650000000001</v>
      </c>
      <c r="K186" s="1">
        <v>33720</v>
      </c>
      <c r="L186" t="s">
        <v>10</v>
      </c>
      <c r="M186" t="s">
        <v>370</v>
      </c>
      <c r="N186">
        <v>0</v>
      </c>
      <c r="O186" t="s">
        <v>371</v>
      </c>
    </row>
    <row r="187" spans="1:15" x14ac:dyDescent="0.2">
      <c r="A187">
        <v>738</v>
      </c>
      <c r="B187" t="str">
        <f>VLOOKUP(orders!C187,customers!$A$2:$B$1501, 2,FALSE)</f>
        <v>Customer#000000208</v>
      </c>
      <c r="C187">
        <v>208</v>
      </c>
      <c r="D187" t="str">
        <f>VLOOKUP(orders!C187,customers!$A$2:$G$1501,7,FALSE)</f>
        <v>MACHINERY</v>
      </c>
      <c r="E187">
        <f>VLOOKUP(C187,customers!$A$2:$D$1501, 4,FALSE)</f>
        <v>19</v>
      </c>
      <c r="F187" t="str">
        <f>VLOOKUP(E187,nation!$A$2:$B$26, 2,FALSE)</f>
        <v>ROMANIA</v>
      </c>
      <c r="G187">
        <f>VLOOKUP(orders!F187,nation!$B$2:$C$26,2,FALSE)</f>
        <v>3</v>
      </c>
      <c r="H187" t="str">
        <f>HLOOKUP(orders!G187,region_horz!$B$1:$F$2,2,FALSE)</f>
        <v>EUROPE</v>
      </c>
      <c r="I187" t="s">
        <v>16</v>
      </c>
      <c r="J187">
        <v>177823.89</v>
      </c>
      <c r="K187" s="1">
        <v>34030</v>
      </c>
      <c r="L187" t="s">
        <v>23</v>
      </c>
      <c r="M187" t="s">
        <v>372</v>
      </c>
      <c r="N187">
        <v>0</v>
      </c>
      <c r="O187" t="s">
        <v>373</v>
      </c>
    </row>
    <row r="188" spans="1:15" x14ac:dyDescent="0.2">
      <c r="A188">
        <v>739</v>
      </c>
      <c r="B188" t="str">
        <f>VLOOKUP(orders!C188,customers!$A$2:$B$1501, 2,FALSE)</f>
        <v>Customer#000000004</v>
      </c>
      <c r="C188">
        <v>4</v>
      </c>
      <c r="D188" t="str">
        <f>VLOOKUP(orders!C188,customers!$A$2:$G$1501,7,FALSE)</f>
        <v>MACHINERY</v>
      </c>
      <c r="E188">
        <f>VLOOKUP(C188,customers!$A$2:$D$1501, 4,FALSE)</f>
        <v>4</v>
      </c>
      <c r="F188" t="str">
        <f>VLOOKUP(E188,nation!$A$2:$B$26, 2,FALSE)</f>
        <v>EGYPT</v>
      </c>
      <c r="G188">
        <f>VLOOKUP(orders!F188,nation!$B$2:$C$26,2,FALSE)</f>
        <v>4</v>
      </c>
      <c r="H188" t="str">
        <f>HLOOKUP(orders!G188,region_horz!$B$1:$F$2,2,FALSE)</f>
        <v>MIDDLE EAST</v>
      </c>
      <c r="I188" t="s">
        <v>9</v>
      </c>
      <c r="J188">
        <v>226008.8</v>
      </c>
      <c r="K188" s="1">
        <v>35946</v>
      </c>
      <c r="L188" t="s">
        <v>10</v>
      </c>
      <c r="M188" t="s">
        <v>374</v>
      </c>
      <c r="N188">
        <v>0</v>
      </c>
      <c r="O188" t="s">
        <v>375</v>
      </c>
    </row>
    <row r="189" spans="1:15" x14ac:dyDescent="0.2">
      <c r="A189">
        <v>740</v>
      </c>
      <c r="B189" t="str">
        <f>VLOOKUP(orders!C189,customers!$A$2:$B$1501, 2,FALSE)</f>
        <v>Customer#000000436</v>
      </c>
      <c r="C189">
        <v>436</v>
      </c>
      <c r="D189" t="str">
        <f>VLOOKUP(orders!C189,customers!$A$2:$G$1501,7,FALSE)</f>
        <v>FURNITURE</v>
      </c>
      <c r="E189">
        <f>VLOOKUP(C189,customers!$A$2:$D$1501, 4,FALSE)</f>
        <v>19</v>
      </c>
      <c r="F189" t="str">
        <f>VLOOKUP(E189,nation!$A$2:$B$26, 2,FALSE)</f>
        <v>ROMANIA</v>
      </c>
      <c r="G189">
        <f>VLOOKUP(orders!F189,nation!$B$2:$C$26,2,FALSE)</f>
        <v>3</v>
      </c>
      <c r="H189" t="str">
        <f>HLOOKUP(orders!G189,region_horz!$B$1:$F$2,2,FALSE)</f>
        <v>EUROPE</v>
      </c>
      <c r="I189" t="s">
        <v>9</v>
      </c>
      <c r="J189">
        <v>126713.42</v>
      </c>
      <c r="K189" s="1">
        <v>34896</v>
      </c>
      <c r="L189" t="s">
        <v>31</v>
      </c>
      <c r="M189" t="s">
        <v>376</v>
      </c>
      <c r="N189">
        <v>0</v>
      </c>
      <c r="O189" t="s">
        <v>377</v>
      </c>
    </row>
    <row r="190" spans="1:15" x14ac:dyDescent="0.2">
      <c r="A190">
        <v>741</v>
      </c>
      <c r="B190" t="str">
        <f>VLOOKUP(orders!C190,customers!$A$2:$B$1501, 2,FALSE)</f>
        <v>Customer#000001045</v>
      </c>
      <c r="C190">
        <v>1045</v>
      </c>
      <c r="D190" t="str">
        <f>VLOOKUP(orders!C190,customers!$A$2:$G$1501,7,FALSE)</f>
        <v>HOUSEHOLD</v>
      </c>
      <c r="E190">
        <f>VLOOKUP(C190,customers!$A$2:$D$1501, 4,FALSE)</f>
        <v>20</v>
      </c>
      <c r="F190" t="str">
        <f>VLOOKUP(E190,nation!$A$2:$B$26, 2,FALSE)</f>
        <v>SAUDI ARABIA</v>
      </c>
      <c r="G190">
        <f>VLOOKUP(orders!F190,nation!$B$2:$C$26,2,FALSE)</f>
        <v>4</v>
      </c>
      <c r="H190" t="str">
        <f>HLOOKUP(orders!G190,region_horz!$B$1:$F$2,2,FALSE)</f>
        <v>MIDDLE EAST</v>
      </c>
      <c r="I190" t="s">
        <v>9</v>
      </c>
      <c r="J190">
        <v>81912.56</v>
      </c>
      <c r="K190" s="1">
        <v>35983</v>
      </c>
      <c r="L190" t="s">
        <v>26</v>
      </c>
      <c r="M190" t="s">
        <v>254</v>
      </c>
      <c r="N190">
        <v>0</v>
      </c>
      <c r="O190" t="s">
        <v>378</v>
      </c>
    </row>
    <row r="191" spans="1:15" x14ac:dyDescent="0.2">
      <c r="A191">
        <v>742</v>
      </c>
      <c r="B191" t="str">
        <f>VLOOKUP(orders!C191,customers!$A$2:$B$1501, 2,FALSE)</f>
        <v>Customer#000001030</v>
      </c>
      <c r="C191">
        <v>1030</v>
      </c>
      <c r="D191" t="str">
        <f>VLOOKUP(orders!C191,customers!$A$2:$G$1501,7,FALSE)</f>
        <v>HOUSEHOLD</v>
      </c>
      <c r="E191">
        <f>VLOOKUP(C191,customers!$A$2:$D$1501, 4,FALSE)</f>
        <v>8</v>
      </c>
      <c r="F191" t="str">
        <f>VLOOKUP(E191,nation!$A$2:$B$26, 2,FALSE)</f>
        <v>INDIA</v>
      </c>
      <c r="G191">
        <f>VLOOKUP(orders!F191,nation!$B$2:$C$26,2,FALSE)</f>
        <v>2</v>
      </c>
      <c r="H191" t="str">
        <f>HLOOKUP(orders!G191,region_horz!$B$1:$F$2,2,FALSE)</f>
        <v>ASIA</v>
      </c>
      <c r="I191" t="s">
        <v>16</v>
      </c>
      <c r="J191">
        <v>258834.44</v>
      </c>
      <c r="K191" s="1">
        <v>34691</v>
      </c>
      <c r="L191" t="s">
        <v>10</v>
      </c>
      <c r="M191" t="s">
        <v>379</v>
      </c>
      <c r="N191">
        <v>0</v>
      </c>
      <c r="O191" t="s">
        <v>380</v>
      </c>
    </row>
    <row r="192" spans="1:15" x14ac:dyDescent="0.2">
      <c r="A192">
        <v>743</v>
      </c>
      <c r="B192" t="str">
        <f>VLOOKUP(orders!C192,customers!$A$2:$B$1501, 2,FALSE)</f>
        <v>Customer#000000784</v>
      </c>
      <c r="C192">
        <v>784</v>
      </c>
      <c r="D192" t="str">
        <f>VLOOKUP(orders!C192,customers!$A$2:$G$1501,7,FALSE)</f>
        <v>BUILDING</v>
      </c>
      <c r="E192">
        <f>VLOOKUP(C192,customers!$A$2:$D$1501, 4,FALSE)</f>
        <v>14</v>
      </c>
      <c r="F192" t="str">
        <f>VLOOKUP(E192,nation!$A$2:$B$26, 2,FALSE)</f>
        <v>KENYA</v>
      </c>
      <c r="G192">
        <f>VLOOKUP(orders!F192,nation!$B$2:$C$26,2,FALSE)</f>
        <v>0</v>
      </c>
      <c r="H192" t="str">
        <f>HLOOKUP(orders!G192,region_horz!$B$1:$F$2,2,FALSE)</f>
        <v>AFRICA</v>
      </c>
      <c r="I192" t="s">
        <v>9</v>
      </c>
      <c r="J192">
        <v>39284.49</v>
      </c>
      <c r="K192" s="1">
        <v>35342</v>
      </c>
      <c r="L192" t="s">
        <v>23</v>
      </c>
      <c r="M192" t="s">
        <v>381</v>
      </c>
      <c r="N192">
        <v>0</v>
      </c>
      <c r="O192" t="s">
        <v>382</v>
      </c>
    </row>
    <row r="193" spans="1:15" x14ac:dyDescent="0.2">
      <c r="A193">
        <v>768</v>
      </c>
      <c r="B193" t="str">
        <f>VLOOKUP(orders!C193,customers!$A$2:$B$1501, 2,FALSE)</f>
        <v>Customer#000000971</v>
      </c>
      <c r="C193">
        <v>971</v>
      </c>
      <c r="D193" t="str">
        <f>VLOOKUP(orders!C193,customers!$A$2:$G$1501,7,FALSE)</f>
        <v>AUTOMOBILE</v>
      </c>
      <c r="E193">
        <f>VLOOKUP(C193,customers!$A$2:$D$1501, 4,FALSE)</f>
        <v>1</v>
      </c>
      <c r="F193" t="str">
        <f>VLOOKUP(E193,nation!$A$2:$B$26, 2,FALSE)</f>
        <v>ARGENTINA</v>
      </c>
      <c r="G193">
        <f>VLOOKUP(orders!F193,nation!$B$2:$C$26,2,FALSE)</f>
        <v>1</v>
      </c>
      <c r="H193" t="str">
        <f>HLOOKUP(orders!G193,region_horz!$B$1:$F$2,2,FALSE)</f>
        <v>AMERICA</v>
      </c>
      <c r="I193" t="s">
        <v>9</v>
      </c>
      <c r="J193">
        <v>294534.21999999997</v>
      </c>
      <c r="K193" s="1">
        <v>35297</v>
      </c>
      <c r="L193" t="s">
        <v>31</v>
      </c>
      <c r="M193" t="s">
        <v>383</v>
      </c>
      <c r="N193">
        <v>0</v>
      </c>
      <c r="O193" t="s">
        <v>384</v>
      </c>
    </row>
    <row r="194" spans="1:15" x14ac:dyDescent="0.2">
      <c r="A194">
        <v>769</v>
      </c>
      <c r="B194" t="str">
        <f>VLOOKUP(orders!C194,customers!$A$2:$B$1501, 2,FALSE)</f>
        <v>Customer#000000800</v>
      </c>
      <c r="C194">
        <v>800</v>
      </c>
      <c r="D194" t="str">
        <f>VLOOKUP(orders!C194,customers!$A$2:$G$1501,7,FALSE)</f>
        <v>AUTOMOBILE</v>
      </c>
      <c r="E194">
        <f>VLOOKUP(C194,customers!$A$2:$D$1501, 4,FALSE)</f>
        <v>14</v>
      </c>
      <c r="F194" t="str">
        <f>VLOOKUP(E194,nation!$A$2:$B$26, 2,FALSE)</f>
        <v>KENYA</v>
      </c>
      <c r="G194">
        <f>VLOOKUP(orders!F194,nation!$B$2:$C$26,2,FALSE)</f>
        <v>0</v>
      </c>
      <c r="H194" t="str">
        <f>HLOOKUP(orders!G194,region_horz!$B$1:$F$2,2,FALSE)</f>
        <v>AFRICA</v>
      </c>
      <c r="I194" t="s">
        <v>16</v>
      </c>
      <c r="J194">
        <v>65622.27</v>
      </c>
      <c r="K194" s="1">
        <v>34122</v>
      </c>
      <c r="L194" t="s">
        <v>31</v>
      </c>
      <c r="M194" t="s">
        <v>320</v>
      </c>
      <c r="N194">
        <v>0</v>
      </c>
      <c r="O194" t="s">
        <v>385</v>
      </c>
    </row>
    <row r="195" spans="1:15" x14ac:dyDescent="0.2">
      <c r="A195">
        <v>770</v>
      </c>
      <c r="B195" t="str">
        <f>VLOOKUP(orders!C195,customers!$A$2:$B$1501, 2,FALSE)</f>
        <v>Customer#000000320</v>
      </c>
      <c r="C195">
        <v>320</v>
      </c>
      <c r="D195" t="str">
        <f>VLOOKUP(orders!C195,customers!$A$2:$G$1501,7,FALSE)</f>
        <v>MACHINERY</v>
      </c>
      <c r="E195">
        <f>VLOOKUP(C195,customers!$A$2:$D$1501, 4,FALSE)</f>
        <v>12</v>
      </c>
      <c r="F195" t="str">
        <f>VLOOKUP(E195,nation!$A$2:$B$26, 2,FALSE)</f>
        <v>JAPAN</v>
      </c>
      <c r="G195">
        <f>VLOOKUP(orders!F195,nation!$B$2:$C$26,2,FALSE)</f>
        <v>2</v>
      </c>
      <c r="H195" t="str">
        <f>HLOOKUP(orders!G195,region_horz!$B$1:$F$2,2,FALSE)</f>
        <v>ASIA</v>
      </c>
      <c r="I195" t="s">
        <v>9</v>
      </c>
      <c r="J195">
        <v>99554.29</v>
      </c>
      <c r="K195" s="1">
        <v>35938</v>
      </c>
      <c r="L195" t="s">
        <v>10</v>
      </c>
      <c r="M195" t="s">
        <v>386</v>
      </c>
      <c r="N195">
        <v>0</v>
      </c>
      <c r="O195" t="s">
        <v>387</v>
      </c>
    </row>
    <row r="196" spans="1:15" x14ac:dyDescent="0.2">
      <c r="A196">
        <v>771</v>
      </c>
      <c r="B196" t="str">
        <f>VLOOKUP(orders!C196,customers!$A$2:$B$1501, 2,FALSE)</f>
        <v>Customer#000000446</v>
      </c>
      <c r="C196">
        <v>446</v>
      </c>
      <c r="D196" t="str">
        <f>VLOOKUP(orders!C196,customers!$A$2:$G$1501,7,FALSE)</f>
        <v>FURNITURE</v>
      </c>
      <c r="E196">
        <f>VLOOKUP(C196,customers!$A$2:$D$1501, 4,FALSE)</f>
        <v>24</v>
      </c>
      <c r="F196" t="str">
        <f>VLOOKUP(E196,nation!$A$2:$B$26, 2,FALSE)</f>
        <v>UNITED STATES</v>
      </c>
      <c r="G196">
        <f>VLOOKUP(orders!F196,nation!$B$2:$C$26,2,FALSE)</f>
        <v>1</v>
      </c>
      <c r="H196" t="str">
        <f>HLOOKUP(orders!G196,region_horz!$B$1:$F$2,2,FALSE)</f>
        <v>AMERICA</v>
      </c>
      <c r="I196" t="s">
        <v>9</v>
      </c>
      <c r="J196">
        <v>151561.45000000001</v>
      </c>
      <c r="K196" s="1">
        <v>34867</v>
      </c>
      <c r="L196" t="s">
        <v>13</v>
      </c>
      <c r="M196" t="s">
        <v>259</v>
      </c>
      <c r="N196">
        <v>0</v>
      </c>
      <c r="O196" t="s">
        <v>388</v>
      </c>
    </row>
    <row r="197" spans="1:15" x14ac:dyDescent="0.2">
      <c r="A197">
        <v>772</v>
      </c>
      <c r="B197" t="str">
        <f>VLOOKUP(orders!C197,customers!$A$2:$B$1501, 2,FALSE)</f>
        <v>Customer#000000965</v>
      </c>
      <c r="C197">
        <v>965</v>
      </c>
      <c r="D197" t="str">
        <f>VLOOKUP(orders!C197,customers!$A$2:$G$1501,7,FALSE)</f>
        <v>MACHINERY</v>
      </c>
      <c r="E197">
        <f>VLOOKUP(C197,customers!$A$2:$D$1501, 4,FALSE)</f>
        <v>2</v>
      </c>
      <c r="F197" t="str">
        <f>VLOOKUP(E197,nation!$A$2:$B$26, 2,FALSE)</f>
        <v>BRAZIL</v>
      </c>
      <c r="G197">
        <f>VLOOKUP(orders!F197,nation!$B$2:$C$26,2,FALSE)</f>
        <v>1</v>
      </c>
      <c r="H197" t="str">
        <f>HLOOKUP(orders!G197,region_horz!$B$1:$F$2,2,FALSE)</f>
        <v>AMERICA</v>
      </c>
      <c r="I197" t="s">
        <v>16</v>
      </c>
      <c r="J197">
        <v>205442.15</v>
      </c>
      <c r="K197" s="1">
        <v>34076</v>
      </c>
      <c r="L197" t="s">
        <v>26</v>
      </c>
      <c r="M197" t="s">
        <v>389</v>
      </c>
      <c r="N197">
        <v>0</v>
      </c>
      <c r="O197" t="s">
        <v>390</v>
      </c>
    </row>
    <row r="198" spans="1:15" x14ac:dyDescent="0.2">
      <c r="A198">
        <v>773</v>
      </c>
      <c r="B198" t="str">
        <f>VLOOKUP(orders!C198,customers!$A$2:$B$1501, 2,FALSE)</f>
        <v>Customer#000001319</v>
      </c>
      <c r="C198">
        <v>1319</v>
      </c>
      <c r="D198" t="str">
        <f>VLOOKUP(orders!C198,customers!$A$2:$G$1501,7,FALSE)</f>
        <v>MACHINERY</v>
      </c>
      <c r="E198">
        <f>VLOOKUP(C198,customers!$A$2:$D$1501, 4,FALSE)</f>
        <v>9</v>
      </c>
      <c r="F198" t="str">
        <f>VLOOKUP(E198,nation!$A$2:$B$26, 2,FALSE)</f>
        <v>INDONESIA</v>
      </c>
      <c r="G198">
        <f>VLOOKUP(orders!F198,nation!$B$2:$C$26,2,FALSE)</f>
        <v>2</v>
      </c>
      <c r="H198" t="str">
        <f>HLOOKUP(orders!G198,region_horz!$B$1:$F$2,2,FALSE)</f>
        <v>ASIA</v>
      </c>
      <c r="I198" t="s">
        <v>16</v>
      </c>
      <c r="J198">
        <v>190734.21</v>
      </c>
      <c r="K198" s="1">
        <v>34238</v>
      </c>
      <c r="L198" t="s">
        <v>31</v>
      </c>
      <c r="M198" t="s">
        <v>391</v>
      </c>
      <c r="N198">
        <v>0</v>
      </c>
      <c r="O198" t="s">
        <v>392</v>
      </c>
    </row>
    <row r="199" spans="1:15" x14ac:dyDescent="0.2">
      <c r="A199">
        <v>774</v>
      </c>
      <c r="B199" t="str">
        <f>VLOOKUP(orders!C199,customers!$A$2:$B$1501, 2,FALSE)</f>
        <v>Customer#000000796</v>
      </c>
      <c r="C199">
        <v>796</v>
      </c>
      <c r="D199" t="str">
        <f>VLOOKUP(orders!C199,customers!$A$2:$G$1501,7,FALSE)</f>
        <v>HOUSEHOLD</v>
      </c>
      <c r="E199">
        <f>VLOOKUP(C199,customers!$A$2:$D$1501, 4,FALSE)</f>
        <v>3</v>
      </c>
      <c r="F199" t="str">
        <f>VLOOKUP(E199,nation!$A$2:$B$26, 2,FALSE)</f>
        <v>CANADA</v>
      </c>
      <c r="G199">
        <f>VLOOKUP(orders!F199,nation!$B$2:$C$26,2,FALSE)</f>
        <v>1</v>
      </c>
      <c r="H199" t="str">
        <f>HLOOKUP(orders!G199,region_horz!$B$1:$F$2,2,FALSE)</f>
        <v>AMERICA</v>
      </c>
      <c r="I199" t="s">
        <v>9</v>
      </c>
      <c r="J199">
        <v>214484.43</v>
      </c>
      <c r="K199" s="1">
        <v>35037</v>
      </c>
      <c r="L199" t="s">
        <v>13</v>
      </c>
      <c r="M199" t="s">
        <v>393</v>
      </c>
      <c r="N199">
        <v>0</v>
      </c>
      <c r="O199" t="s">
        <v>394</v>
      </c>
    </row>
    <row r="200" spans="1:15" x14ac:dyDescent="0.2">
      <c r="A200">
        <v>775</v>
      </c>
      <c r="B200" t="str">
        <f>VLOOKUP(orders!C200,customers!$A$2:$B$1501, 2,FALSE)</f>
        <v>Customer#000001333</v>
      </c>
      <c r="C200">
        <v>1333</v>
      </c>
      <c r="D200" t="str">
        <f>VLOOKUP(orders!C200,customers!$A$2:$G$1501,7,FALSE)</f>
        <v>AUTOMOBILE</v>
      </c>
      <c r="E200">
        <f>VLOOKUP(C200,customers!$A$2:$D$1501, 4,FALSE)</f>
        <v>2</v>
      </c>
      <c r="F200" t="str">
        <f>VLOOKUP(E200,nation!$A$2:$B$26, 2,FALSE)</f>
        <v>BRAZIL</v>
      </c>
      <c r="G200">
        <f>VLOOKUP(orders!F200,nation!$B$2:$C$26,2,FALSE)</f>
        <v>1</v>
      </c>
      <c r="H200" t="str">
        <f>HLOOKUP(orders!G200,region_horz!$B$1:$F$2,2,FALSE)</f>
        <v>AMERICA</v>
      </c>
      <c r="I200" t="s">
        <v>16</v>
      </c>
      <c r="J200">
        <v>75392.929999999993</v>
      </c>
      <c r="K200" s="1">
        <v>34776</v>
      </c>
      <c r="L200" t="s">
        <v>13</v>
      </c>
      <c r="M200" t="s">
        <v>395</v>
      </c>
      <c r="N200">
        <v>0</v>
      </c>
      <c r="O200" t="s">
        <v>396</v>
      </c>
    </row>
    <row r="201" spans="1:15" x14ac:dyDescent="0.2">
      <c r="A201">
        <v>800</v>
      </c>
      <c r="B201" t="str">
        <f>VLOOKUP(orders!C201,customers!$A$2:$B$1501, 2,FALSE)</f>
        <v>Customer#000000560</v>
      </c>
      <c r="C201">
        <v>560</v>
      </c>
      <c r="D201" t="str">
        <f>VLOOKUP(orders!C201,customers!$A$2:$G$1501,7,FALSE)</f>
        <v>BUILDING</v>
      </c>
      <c r="E201">
        <f>VLOOKUP(C201,customers!$A$2:$D$1501, 4,FALSE)</f>
        <v>19</v>
      </c>
      <c r="F201" t="str">
        <f>VLOOKUP(E201,nation!$A$2:$B$26, 2,FALSE)</f>
        <v>ROMANIA</v>
      </c>
      <c r="G201">
        <f>VLOOKUP(orders!F201,nation!$B$2:$C$26,2,FALSE)</f>
        <v>3</v>
      </c>
      <c r="H201" t="str">
        <f>HLOOKUP(orders!G201,region_horz!$B$1:$F$2,2,FALSE)</f>
        <v>EUROPE</v>
      </c>
      <c r="I201" t="s">
        <v>9</v>
      </c>
      <c r="J201">
        <v>144932.63</v>
      </c>
      <c r="K201" s="1">
        <v>35990</v>
      </c>
      <c r="L201" t="s">
        <v>26</v>
      </c>
      <c r="M201" t="s">
        <v>397</v>
      </c>
      <c r="N201">
        <v>0</v>
      </c>
      <c r="O201" t="s">
        <v>398</v>
      </c>
    </row>
    <row r="202" spans="1:15" x14ac:dyDescent="0.2">
      <c r="A202">
        <v>801</v>
      </c>
      <c r="B202" t="str">
        <f>VLOOKUP(orders!C202,customers!$A$2:$B$1501, 2,FALSE)</f>
        <v>Customer#000001178</v>
      </c>
      <c r="C202">
        <v>1178</v>
      </c>
      <c r="D202" t="str">
        <f>VLOOKUP(orders!C202,customers!$A$2:$G$1501,7,FALSE)</f>
        <v>HOUSEHOLD</v>
      </c>
      <c r="E202">
        <f>VLOOKUP(C202,customers!$A$2:$D$1501, 4,FALSE)</f>
        <v>9</v>
      </c>
      <c r="F202" t="str">
        <f>VLOOKUP(E202,nation!$A$2:$B$26, 2,FALSE)</f>
        <v>INDONESIA</v>
      </c>
      <c r="G202">
        <f>VLOOKUP(orders!F202,nation!$B$2:$C$26,2,FALSE)</f>
        <v>2</v>
      </c>
      <c r="H202" t="str">
        <f>HLOOKUP(orders!G202,region_horz!$B$1:$F$2,2,FALSE)</f>
        <v>ASIA</v>
      </c>
      <c r="I202" t="s">
        <v>16</v>
      </c>
      <c r="J202">
        <v>186160.67</v>
      </c>
      <c r="K202" s="1">
        <v>33652</v>
      </c>
      <c r="L202" t="s">
        <v>13</v>
      </c>
      <c r="M202" t="s">
        <v>399</v>
      </c>
      <c r="N202">
        <v>0</v>
      </c>
      <c r="O202" t="s">
        <v>400</v>
      </c>
    </row>
    <row r="203" spans="1:15" x14ac:dyDescent="0.2">
      <c r="A203">
        <v>802</v>
      </c>
      <c r="B203" t="str">
        <f>VLOOKUP(orders!C203,customers!$A$2:$B$1501, 2,FALSE)</f>
        <v>Customer#000001367</v>
      </c>
      <c r="C203">
        <v>1367</v>
      </c>
      <c r="D203" t="str">
        <f>VLOOKUP(orders!C203,customers!$A$2:$G$1501,7,FALSE)</f>
        <v>HOUSEHOLD</v>
      </c>
      <c r="E203">
        <f>VLOOKUP(C203,customers!$A$2:$D$1501, 4,FALSE)</f>
        <v>22</v>
      </c>
      <c r="F203" t="str">
        <f>VLOOKUP(E203,nation!$A$2:$B$26, 2,FALSE)</f>
        <v>RUSSIA</v>
      </c>
      <c r="G203">
        <f>VLOOKUP(orders!F203,nation!$B$2:$C$26,2,FALSE)</f>
        <v>3</v>
      </c>
      <c r="H203" t="str">
        <f>HLOOKUP(orders!G203,region_horz!$B$1:$F$2,2,FALSE)</f>
        <v>EUROPE</v>
      </c>
      <c r="I203" t="s">
        <v>16</v>
      </c>
      <c r="J203">
        <v>192178.48</v>
      </c>
      <c r="K203" s="1">
        <v>34704</v>
      </c>
      <c r="L203" t="s">
        <v>13</v>
      </c>
      <c r="M203" t="s">
        <v>401</v>
      </c>
      <c r="N203">
        <v>0</v>
      </c>
      <c r="O203" t="s">
        <v>402</v>
      </c>
    </row>
    <row r="204" spans="1:15" x14ac:dyDescent="0.2">
      <c r="A204">
        <v>803</v>
      </c>
      <c r="B204" t="str">
        <f>VLOOKUP(orders!C204,customers!$A$2:$B$1501, 2,FALSE)</f>
        <v>Customer#000000145</v>
      </c>
      <c r="C204">
        <v>145</v>
      </c>
      <c r="D204" t="str">
        <f>VLOOKUP(orders!C204,customers!$A$2:$G$1501,7,FALSE)</f>
        <v>HOUSEHOLD</v>
      </c>
      <c r="E204">
        <f>VLOOKUP(C204,customers!$A$2:$D$1501, 4,FALSE)</f>
        <v>13</v>
      </c>
      <c r="F204" t="str">
        <f>VLOOKUP(E204,nation!$A$2:$B$26, 2,FALSE)</f>
        <v>JORDAN</v>
      </c>
      <c r="G204">
        <f>VLOOKUP(orders!F204,nation!$B$2:$C$26,2,FALSE)</f>
        <v>4</v>
      </c>
      <c r="H204" t="str">
        <f>HLOOKUP(orders!G204,region_horz!$B$1:$F$2,2,FALSE)</f>
        <v>MIDDLE EAST</v>
      </c>
      <c r="I204" t="s">
        <v>9</v>
      </c>
      <c r="J204">
        <v>49471.93</v>
      </c>
      <c r="K204" s="1">
        <v>35549</v>
      </c>
      <c r="L204" t="s">
        <v>10</v>
      </c>
      <c r="M204" t="s">
        <v>403</v>
      </c>
      <c r="N204">
        <v>0</v>
      </c>
      <c r="O204" t="s">
        <v>404</v>
      </c>
    </row>
    <row r="205" spans="1:15" x14ac:dyDescent="0.2">
      <c r="A205">
        <v>804</v>
      </c>
      <c r="B205" t="str">
        <f>VLOOKUP(orders!C205,customers!$A$2:$B$1501, 2,FALSE)</f>
        <v>Customer#000000500</v>
      </c>
      <c r="C205">
        <v>500</v>
      </c>
      <c r="D205" t="str">
        <f>VLOOKUP(orders!C205,customers!$A$2:$G$1501,7,FALSE)</f>
        <v>AUTOMOBILE</v>
      </c>
      <c r="E205">
        <f>VLOOKUP(C205,customers!$A$2:$D$1501, 4,FALSE)</f>
        <v>4</v>
      </c>
      <c r="F205" t="str">
        <f>VLOOKUP(E205,nation!$A$2:$B$26, 2,FALSE)</f>
        <v>EGYPT</v>
      </c>
      <c r="G205">
        <f>VLOOKUP(orders!F205,nation!$B$2:$C$26,2,FALSE)</f>
        <v>4</v>
      </c>
      <c r="H205" t="str">
        <f>HLOOKUP(orders!G205,region_horz!$B$1:$F$2,2,FALSE)</f>
        <v>MIDDLE EAST</v>
      </c>
      <c r="I205" t="s">
        <v>16</v>
      </c>
      <c r="J205">
        <v>136844.01</v>
      </c>
      <c r="K205" s="1">
        <v>34040</v>
      </c>
      <c r="L205" t="s">
        <v>31</v>
      </c>
      <c r="M205" t="s">
        <v>405</v>
      </c>
      <c r="N205">
        <v>0</v>
      </c>
      <c r="O205" t="s">
        <v>406</v>
      </c>
    </row>
    <row r="206" spans="1:15" x14ac:dyDescent="0.2">
      <c r="A206">
        <v>805</v>
      </c>
      <c r="B206" t="str">
        <f>VLOOKUP(orders!C206,customers!$A$2:$B$1501, 2,FALSE)</f>
        <v>Customer#000001261</v>
      </c>
      <c r="C206">
        <v>1261</v>
      </c>
      <c r="D206" t="str">
        <f>VLOOKUP(orders!C206,customers!$A$2:$G$1501,7,FALSE)</f>
        <v>BUILDING</v>
      </c>
      <c r="E206">
        <f>VLOOKUP(C206,customers!$A$2:$D$1501, 4,FALSE)</f>
        <v>20</v>
      </c>
      <c r="F206" t="str">
        <f>VLOOKUP(E206,nation!$A$2:$B$26, 2,FALSE)</f>
        <v>SAUDI ARABIA</v>
      </c>
      <c r="G206">
        <f>VLOOKUP(orders!F206,nation!$B$2:$C$26,2,FALSE)</f>
        <v>4</v>
      </c>
      <c r="H206" t="str">
        <f>HLOOKUP(orders!G206,region_horz!$B$1:$F$2,2,FALSE)</f>
        <v>MIDDLE EAST</v>
      </c>
      <c r="I206" t="s">
        <v>9</v>
      </c>
      <c r="J206">
        <v>145879.67000000001</v>
      </c>
      <c r="K206" s="1">
        <v>34885</v>
      </c>
      <c r="L206" t="s">
        <v>23</v>
      </c>
      <c r="M206" t="s">
        <v>366</v>
      </c>
      <c r="N206">
        <v>0</v>
      </c>
      <c r="O206" t="s">
        <v>407</v>
      </c>
    </row>
    <row r="207" spans="1:15" x14ac:dyDescent="0.2">
      <c r="A207">
        <v>806</v>
      </c>
      <c r="B207" t="str">
        <f>VLOOKUP(orders!C207,customers!$A$2:$B$1501, 2,FALSE)</f>
        <v>Customer#000001309</v>
      </c>
      <c r="C207">
        <v>1309</v>
      </c>
      <c r="D207" t="str">
        <f>VLOOKUP(orders!C207,customers!$A$2:$G$1501,7,FALSE)</f>
        <v>AUTOMOBILE</v>
      </c>
      <c r="E207">
        <f>VLOOKUP(C207,customers!$A$2:$D$1501, 4,FALSE)</f>
        <v>10</v>
      </c>
      <c r="F207" t="str">
        <f>VLOOKUP(E207,nation!$A$2:$B$26, 2,FALSE)</f>
        <v>IRAN</v>
      </c>
      <c r="G207">
        <f>VLOOKUP(orders!F207,nation!$B$2:$C$26,2,FALSE)</f>
        <v>4</v>
      </c>
      <c r="H207" t="str">
        <f>HLOOKUP(orders!G207,region_horz!$B$1:$F$2,2,FALSE)</f>
        <v>MIDDLE EAST</v>
      </c>
      <c r="I207" t="s">
        <v>9</v>
      </c>
      <c r="J207">
        <v>39072.300000000003</v>
      </c>
      <c r="K207" s="1">
        <v>35236</v>
      </c>
      <c r="L207" t="s">
        <v>26</v>
      </c>
      <c r="M207" t="s">
        <v>408</v>
      </c>
      <c r="N207">
        <v>0</v>
      </c>
      <c r="O207" t="s">
        <v>409</v>
      </c>
    </row>
    <row r="208" spans="1:15" x14ac:dyDescent="0.2">
      <c r="A208">
        <v>807</v>
      </c>
      <c r="B208" t="str">
        <f>VLOOKUP(orders!C208,customers!$A$2:$B$1501, 2,FALSE)</f>
        <v>Customer#000001436</v>
      </c>
      <c r="C208">
        <v>1436</v>
      </c>
      <c r="D208" t="str">
        <f>VLOOKUP(orders!C208,customers!$A$2:$G$1501,7,FALSE)</f>
        <v>MACHINERY</v>
      </c>
      <c r="E208">
        <f>VLOOKUP(C208,customers!$A$2:$D$1501, 4,FALSE)</f>
        <v>10</v>
      </c>
      <c r="F208" t="str">
        <f>VLOOKUP(E208,nation!$A$2:$B$26, 2,FALSE)</f>
        <v>IRAN</v>
      </c>
      <c r="G208">
        <f>VLOOKUP(orders!F208,nation!$B$2:$C$26,2,FALSE)</f>
        <v>4</v>
      </c>
      <c r="H208" t="str">
        <f>HLOOKUP(orders!G208,region_horz!$B$1:$F$2,2,FALSE)</f>
        <v>MIDDLE EAST</v>
      </c>
      <c r="I208" t="s">
        <v>16</v>
      </c>
      <c r="J208">
        <v>291066.38</v>
      </c>
      <c r="K208" s="1">
        <v>34297</v>
      </c>
      <c r="L208" t="s">
        <v>31</v>
      </c>
      <c r="M208" t="s">
        <v>410</v>
      </c>
      <c r="N208">
        <v>0</v>
      </c>
      <c r="O208" t="s">
        <v>411</v>
      </c>
    </row>
    <row r="209" spans="1:15" x14ac:dyDescent="0.2">
      <c r="A209">
        <v>832</v>
      </c>
      <c r="B209" t="str">
        <f>VLOOKUP(orders!C209,customers!$A$2:$B$1501, 2,FALSE)</f>
        <v>Customer#000000290</v>
      </c>
      <c r="C209">
        <v>290</v>
      </c>
      <c r="D209" t="str">
        <f>VLOOKUP(orders!C209,customers!$A$2:$G$1501,7,FALSE)</f>
        <v>MACHINERY</v>
      </c>
      <c r="E209">
        <f>VLOOKUP(C209,customers!$A$2:$D$1501, 4,FALSE)</f>
        <v>4</v>
      </c>
      <c r="F209" t="str">
        <f>VLOOKUP(E209,nation!$A$2:$B$26, 2,FALSE)</f>
        <v>EGYPT</v>
      </c>
      <c r="G209">
        <f>VLOOKUP(orders!F209,nation!$B$2:$C$26,2,FALSE)</f>
        <v>4</v>
      </c>
      <c r="H209" t="str">
        <f>HLOOKUP(orders!G209,region_horz!$B$1:$F$2,2,FALSE)</f>
        <v>MIDDLE EAST</v>
      </c>
      <c r="I209" t="s">
        <v>16</v>
      </c>
      <c r="J209">
        <v>75549.27</v>
      </c>
      <c r="K209" s="1">
        <v>33713</v>
      </c>
      <c r="L209" t="s">
        <v>10</v>
      </c>
      <c r="M209" t="s">
        <v>412</v>
      </c>
      <c r="N209">
        <v>0</v>
      </c>
      <c r="O209" t="s">
        <v>413</v>
      </c>
    </row>
    <row r="210" spans="1:15" x14ac:dyDescent="0.2">
      <c r="A210">
        <v>833</v>
      </c>
      <c r="B210" t="str">
        <f>VLOOKUP(orders!C210,customers!$A$2:$B$1501, 2,FALSE)</f>
        <v>Customer#000000553</v>
      </c>
      <c r="C210">
        <v>553</v>
      </c>
      <c r="D210" t="str">
        <f>VLOOKUP(orders!C210,customers!$A$2:$G$1501,7,FALSE)</f>
        <v>BUILDING</v>
      </c>
      <c r="E210">
        <f>VLOOKUP(C210,customers!$A$2:$D$1501, 4,FALSE)</f>
        <v>4</v>
      </c>
      <c r="F210" t="str">
        <f>VLOOKUP(E210,nation!$A$2:$B$26, 2,FALSE)</f>
        <v>EGYPT</v>
      </c>
      <c r="G210">
        <f>VLOOKUP(orders!F210,nation!$B$2:$C$26,2,FALSE)</f>
        <v>4</v>
      </c>
      <c r="H210" t="str">
        <f>HLOOKUP(orders!G210,region_horz!$B$1:$F$2,2,FALSE)</f>
        <v>MIDDLE EAST</v>
      </c>
      <c r="I210" t="s">
        <v>16</v>
      </c>
      <c r="J210">
        <v>53948.73</v>
      </c>
      <c r="K210" s="1">
        <v>34378</v>
      </c>
      <c r="L210" t="s">
        <v>31</v>
      </c>
      <c r="M210" t="s">
        <v>414</v>
      </c>
      <c r="N210">
        <v>0</v>
      </c>
      <c r="O210" t="s">
        <v>415</v>
      </c>
    </row>
    <row r="211" spans="1:15" x14ac:dyDescent="0.2">
      <c r="A211">
        <v>834</v>
      </c>
      <c r="B211" t="str">
        <f>VLOOKUP(orders!C211,customers!$A$2:$B$1501, 2,FALSE)</f>
        <v>Customer#000000428</v>
      </c>
      <c r="C211">
        <v>428</v>
      </c>
      <c r="D211" t="str">
        <f>VLOOKUP(orders!C211,customers!$A$2:$G$1501,7,FALSE)</f>
        <v>BUILDING</v>
      </c>
      <c r="E211">
        <f>VLOOKUP(C211,customers!$A$2:$D$1501, 4,FALSE)</f>
        <v>21</v>
      </c>
      <c r="F211" t="str">
        <f>VLOOKUP(E211,nation!$A$2:$B$26, 2,FALSE)</f>
        <v>VIETNAM</v>
      </c>
      <c r="G211">
        <f>VLOOKUP(orders!F211,nation!$B$2:$C$26,2,FALSE)</f>
        <v>2</v>
      </c>
      <c r="H211" t="str">
        <f>HLOOKUP(orders!G211,region_horz!$B$1:$F$2,2,FALSE)</f>
        <v>ASIA</v>
      </c>
      <c r="I211" t="s">
        <v>16</v>
      </c>
      <c r="J211">
        <v>57631.12</v>
      </c>
      <c r="K211" s="1">
        <v>34477</v>
      </c>
      <c r="L211" t="s">
        <v>31</v>
      </c>
      <c r="M211" t="s">
        <v>416</v>
      </c>
      <c r="N211">
        <v>0</v>
      </c>
      <c r="O211" t="s">
        <v>417</v>
      </c>
    </row>
    <row r="212" spans="1:15" x14ac:dyDescent="0.2">
      <c r="A212">
        <v>835</v>
      </c>
      <c r="B212" t="str">
        <f>VLOOKUP(orders!C212,customers!$A$2:$B$1501, 2,FALSE)</f>
        <v>Customer#000000649</v>
      </c>
      <c r="C212">
        <v>649</v>
      </c>
      <c r="D212" t="str">
        <f>VLOOKUP(orders!C212,customers!$A$2:$G$1501,7,FALSE)</f>
        <v>BUILDING</v>
      </c>
      <c r="E212">
        <f>VLOOKUP(C212,customers!$A$2:$D$1501, 4,FALSE)</f>
        <v>11</v>
      </c>
      <c r="F212" t="str">
        <f>VLOOKUP(E212,nation!$A$2:$B$26, 2,FALSE)</f>
        <v>IRAQ</v>
      </c>
      <c r="G212">
        <f>VLOOKUP(orders!F212,nation!$B$2:$C$26,2,FALSE)</f>
        <v>4</v>
      </c>
      <c r="H212" t="str">
        <f>HLOOKUP(orders!G212,region_horz!$B$1:$F$2,2,FALSE)</f>
        <v>MIDDLE EAST</v>
      </c>
      <c r="I212" t="s">
        <v>9</v>
      </c>
      <c r="J212">
        <v>79671.350000000006</v>
      </c>
      <c r="K212" s="1">
        <v>34980</v>
      </c>
      <c r="L212" t="s">
        <v>23</v>
      </c>
      <c r="M212" t="s">
        <v>418</v>
      </c>
      <c r="N212">
        <v>0</v>
      </c>
      <c r="O212" t="s">
        <v>419</v>
      </c>
    </row>
    <row r="213" spans="1:15" x14ac:dyDescent="0.2">
      <c r="A213">
        <v>836</v>
      </c>
      <c r="B213" t="str">
        <f>VLOOKUP(orders!C213,customers!$A$2:$B$1501, 2,FALSE)</f>
        <v>Customer#000000688</v>
      </c>
      <c r="C213">
        <v>688</v>
      </c>
      <c r="D213" t="str">
        <f>VLOOKUP(orders!C213,customers!$A$2:$G$1501,7,FALSE)</f>
        <v>HOUSEHOLD</v>
      </c>
      <c r="E213">
        <f>VLOOKUP(C213,customers!$A$2:$D$1501, 4,FALSE)</f>
        <v>8</v>
      </c>
      <c r="F213" t="str">
        <f>VLOOKUP(E213,nation!$A$2:$B$26, 2,FALSE)</f>
        <v>INDIA</v>
      </c>
      <c r="G213">
        <f>VLOOKUP(orders!F213,nation!$B$2:$C$26,2,FALSE)</f>
        <v>2</v>
      </c>
      <c r="H213" t="str">
        <f>HLOOKUP(orders!G213,region_horz!$B$1:$F$2,2,FALSE)</f>
        <v>ASIA</v>
      </c>
      <c r="I213" t="s">
        <v>9</v>
      </c>
      <c r="J213">
        <v>103041.7</v>
      </c>
      <c r="K213" s="1">
        <v>35394</v>
      </c>
      <c r="L213" t="s">
        <v>23</v>
      </c>
      <c r="M213" t="s">
        <v>420</v>
      </c>
      <c r="N213">
        <v>0</v>
      </c>
      <c r="O213" t="s">
        <v>421</v>
      </c>
    </row>
    <row r="214" spans="1:15" x14ac:dyDescent="0.2">
      <c r="A214">
        <v>837</v>
      </c>
      <c r="B214" t="str">
        <f>VLOOKUP(orders!C214,customers!$A$2:$B$1501, 2,FALSE)</f>
        <v>Customer#000001159</v>
      </c>
      <c r="C214">
        <v>1159</v>
      </c>
      <c r="D214" t="str">
        <f>VLOOKUP(orders!C214,customers!$A$2:$G$1501,7,FALSE)</f>
        <v>HOUSEHOLD</v>
      </c>
      <c r="E214">
        <f>VLOOKUP(C214,customers!$A$2:$D$1501, 4,FALSE)</f>
        <v>2</v>
      </c>
      <c r="F214" t="str">
        <f>VLOOKUP(E214,nation!$A$2:$B$26, 2,FALSE)</f>
        <v>BRAZIL</v>
      </c>
      <c r="G214">
        <f>VLOOKUP(orders!F214,nation!$B$2:$C$26,2,FALSE)</f>
        <v>1</v>
      </c>
      <c r="H214" t="str">
        <f>HLOOKUP(orders!G214,region_horz!$B$1:$F$2,2,FALSE)</f>
        <v>AMERICA</v>
      </c>
      <c r="I214" t="s">
        <v>16</v>
      </c>
      <c r="J214">
        <v>99107.47</v>
      </c>
      <c r="K214" s="1">
        <v>34500</v>
      </c>
      <c r="L214" t="s">
        <v>23</v>
      </c>
      <c r="M214" t="s">
        <v>422</v>
      </c>
      <c r="N214">
        <v>0</v>
      </c>
      <c r="O214" t="s">
        <v>423</v>
      </c>
    </row>
    <row r="215" spans="1:15" x14ac:dyDescent="0.2">
      <c r="A215">
        <v>838</v>
      </c>
      <c r="B215" t="str">
        <f>VLOOKUP(orders!C215,customers!$A$2:$B$1501, 2,FALSE)</f>
        <v>Customer#000000164</v>
      </c>
      <c r="C215">
        <v>164</v>
      </c>
      <c r="D215" t="str">
        <f>VLOOKUP(orders!C215,customers!$A$2:$G$1501,7,FALSE)</f>
        <v>HOUSEHOLD</v>
      </c>
      <c r="E215">
        <f>VLOOKUP(C215,customers!$A$2:$D$1501, 4,FALSE)</f>
        <v>4</v>
      </c>
      <c r="F215" t="str">
        <f>VLOOKUP(E215,nation!$A$2:$B$26, 2,FALSE)</f>
        <v>EGYPT</v>
      </c>
      <c r="G215">
        <f>VLOOKUP(orders!F215,nation!$B$2:$C$26,2,FALSE)</f>
        <v>4</v>
      </c>
      <c r="H215" t="str">
        <f>HLOOKUP(orders!G215,region_horz!$B$1:$F$2,2,FALSE)</f>
        <v>MIDDLE EAST</v>
      </c>
      <c r="I215" t="s">
        <v>9</v>
      </c>
      <c r="J215">
        <v>119122.55</v>
      </c>
      <c r="K215" s="1">
        <v>35824</v>
      </c>
      <c r="L215" t="s">
        <v>10</v>
      </c>
      <c r="M215" t="s">
        <v>397</v>
      </c>
      <c r="N215">
        <v>0</v>
      </c>
      <c r="O215" t="s">
        <v>424</v>
      </c>
    </row>
    <row r="216" spans="1:15" x14ac:dyDescent="0.2">
      <c r="A216">
        <v>839</v>
      </c>
      <c r="B216" t="str">
        <f>VLOOKUP(orders!C216,customers!$A$2:$B$1501, 2,FALSE)</f>
        <v>Customer#000000280</v>
      </c>
      <c r="C216">
        <v>280</v>
      </c>
      <c r="D216" t="str">
        <f>VLOOKUP(orders!C216,customers!$A$2:$G$1501,7,FALSE)</f>
        <v>BUILDING</v>
      </c>
      <c r="E216">
        <f>VLOOKUP(C216,customers!$A$2:$D$1501, 4,FALSE)</f>
        <v>11</v>
      </c>
      <c r="F216" t="str">
        <f>VLOOKUP(E216,nation!$A$2:$B$26, 2,FALSE)</f>
        <v>IRAQ</v>
      </c>
      <c r="G216">
        <f>VLOOKUP(orders!F216,nation!$B$2:$C$26,2,FALSE)</f>
        <v>4</v>
      </c>
      <c r="H216" t="str">
        <f>HLOOKUP(orders!G216,region_horz!$B$1:$F$2,2,FALSE)</f>
        <v>MIDDLE EAST</v>
      </c>
      <c r="I216" t="s">
        <v>9</v>
      </c>
      <c r="J216">
        <v>109349.68</v>
      </c>
      <c r="K216" s="1">
        <v>34919</v>
      </c>
      <c r="L216" t="s">
        <v>13</v>
      </c>
      <c r="M216" t="s">
        <v>11</v>
      </c>
      <c r="N216">
        <v>0</v>
      </c>
      <c r="O216" t="s">
        <v>425</v>
      </c>
    </row>
    <row r="217" spans="1:15" x14ac:dyDescent="0.2">
      <c r="A217">
        <v>864</v>
      </c>
      <c r="B217" t="str">
        <f>VLOOKUP(orders!C217,customers!$A$2:$B$1501, 2,FALSE)</f>
        <v>Customer#000001378</v>
      </c>
      <c r="C217">
        <v>1378</v>
      </c>
      <c r="D217" t="str">
        <f>VLOOKUP(orders!C217,customers!$A$2:$G$1501,7,FALSE)</f>
        <v>HOUSEHOLD</v>
      </c>
      <c r="E217">
        <f>VLOOKUP(C217,customers!$A$2:$D$1501, 4,FALSE)</f>
        <v>17</v>
      </c>
      <c r="F217" t="str">
        <f>VLOOKUP(E217,nation!$A$2:$B$26, 2,FALSE)</f>
        <v>PERU</v>
      </c>
      <c r="G217">
        <f>VLOOKUP(orders!F217,nation!$B$2:$C$26,2,FALSE)</f>
        <v>1</v>
      </c>
      <c r="H217" t="str">
        <f>HLOOKUP(orders!G217,region_horz!$B$1:$F$2,2,FALSE)</f>
        <v>AMERICA</v>
      </c>
      <c r="I217" t="s">
        <v>9</v>
      </c>
      <c r="J217">
        <v>110290.44</v>
      </c>
      <c r="K217" s="1">
        <v>35659</v>
      </c>
      <c r="L217" t="s">
        <v>13</v>
      </c>
      <c r="M217" t="s">
        <v>82</v>
      </c>
      <c r="N217">
        <v>0</v>
      </c>
      <c r="O217" t="s">
        <v>426</v>
      </c>
    </row>
    <row r="218" spans="1:15" x14ac:dyDescent="0.2">
      <c r="A218">
        <v>865</v>
      </c>
      <c r="B218" t="str">
        <f>VLOOKUP(orders!C218,customers!$A$2:$B$1501, 2,FALSE)</f>
        <v>Customer#000000026</v>
      </c>
      <c r="C218">
        <v>26</v>
      </c>
      <c r="D218" t="str">
        <f>VLOOKUP(orders!C218,customers!$A$2:$G$1501,7,FALSE)</f>
        <v>AUTOMOBILE</v>
      </c>
      <c r="E218">
        <f>VLOOKUP(C218,customers!$A$2:$D$1501, 4,FALSE)</f>
        <v>22</v>
      </c>
      <c r="F218" t="str">
        <f>VLOOKUP(E218,nation!$A$2:$B$26, 2,FALSE)</f>
        <v>RUSSIA</v>
      </c>
      <c r="G218">
        <f>VLOOKUP(orders!F218,nation!$B$2:$C$26,2,FALSE)</f>
        <v>3</v>
      </c>
      <c r="H218" t="str">
        <f>HLOOKUP(orders!G218,region_horz!$B$1:$F$2,2,FALSE)</f>
        <v>EUROPE</v>
      </c>
      <c r="I218" t="s">
        <v>16</v>
      </c>
      <c r="J218">
        <v>112126.26</v>
      </c>
      <c r="K218" s="1">
        <v>34093</v>
      </c>
      <c r="L218" t="s">
        <v>31</v>
      </c>
      <c r="M218" t="s">
        <v>427</v>
      </c>
      <c r="N218">
        <v>0</v>
      </c>
      <c r="O218" t="s">
        <v>428</v>
      </c>
    </row>
    <row r="219" spans="1:15" x14ac:dyDescent="0.2">
      <c r="A219">
        <v>866</v>
      </c>
      <c r="B219" t="str">
        <f>VLOOKUP(orders!C219,customers!$A$2:$B$1501, 2,FALSE)</f>
        <v>Customer#000000383</v>
      </c>
      <c r="C219">
        <v>383</v>
      </c>
      <c r="D219" t="str">
        <f>VLOOKUP(orders!C219,customers!$A$2:$G$1501,7,FALSE)</f>
        <v>MACHINERY</v>
      </c>
      <c r="E219">
        <f>VLOOKUP(C219,customers!$A$2:$D$1501, 4,FALSE)</f>
        <v>2</v>
      </c>
      <c r="F219" t="str">
        <f>VLOOKUP(E219,nation!$A$2:$B$26, 2,FALSE)</f>
        <v>BRAZIL</v>
      </c>
      <c r="G219">
        <f>VLOOKUP(orders!F219,nation!$B$2:$C$26,2,FALSE)</f>
        <v>1</v>
      </c>
      <c r="H219" t="str">
        <f>HLOOKUP(orders!G219,region_horz!$B$1:$F$2,2,FALSE)</f>
        <v>AMERICA</v>
      </c>
      <c r="I219" t="s">
        <v>16</v>
      </c>
      <c r="J219">
        <v>5793.01</v>
      </c>
      <c r="K219" s="1">
        <v>33936</v>
      </c>
      <c r="L219" t="s">
        <v>31</v>
      </c>
      <c r="M219" t="s">
        <v>429</v>
      </c>
      <c r="N219">
        <v>0</v>
      </c>
      <c r="O219" t="s">
        <v>430</v>
      </c>
    </row>
    <row r="220" spans="1:15" x14ac:dyDescent="0.2">
      <c r="A220">
        <v>867</v>
      </c>
      <c r="B220" t="str">
        <f>VLOOKUP(orders!C220,customers!$A$2:$B$1501, 2,FALSE)</f>
        <v>Customer#000000253</v>
      </c>
      <c r="C220">
        <v>253</v>
      </c>
      <c r="D220" t="str">
        <f>VLOOKUP(orders!C220,customers!$A$2:$G$1501,7,FALSE)</f>
        <v>AUTOMOBILE</v>
      </c>
      <c r="E220">
        <f>VLOOKUP(C220,customers!$A$2:$D$1501, 4,FALSE)</f>
        <v>15</v>
      </c>
      <c r="F220" t="str">
        <f>VLOOKUP(E220,nation!$A$2:$B$26, 2,FALSE)</f>
        <v>MOROCCO</v>
      </c>
      <c r="G220">
        <f>VLOOKUP(orders!F220,nation!$B$2:$C$26,2,FALSE)</f>
        <v>0</v>
      </c>
      <c r="H220" t="str">
        <f>HLOOKUP(orders!G220,region_horz!$B$1:$F$2,2,FALSE)</f>
        <v>AFRICA</v>
      </c>
      <c r="I220" t="s">
        <v>16</v>
      </c>
      <c r="J220">
        <v>9271.15</v>
      </c>
      <c r="K220" s="1">
        <v>34289</v>
      </c>
      <c r="L220" t="s">
        <v>31</v>
      </c>
      <c r="M220" t="s">
        <v>431</v>
      </c>
      <c r="N220">
        <v>0</v>
      </c>
      <c r="O220" t="s">
        <v>432</v>
      </c>
    </row>
    <row r="221" spans="1:15" x14ac:dyDescent="0.2">
      <c r="A221">
        <v>868</v>
      </c>
      <c r="B221" t="str">
        <f>VLOOKUP(orders!C221,customers!$A$2:$B$1501, 2,FALSE)</f>
        <v>Customer#000001036</v>
      </c>
      <c r="C221">
        <v>1036</v>
      </c>
      <c r="D221" t="str">
        <f>VLOOKUP(orders!C221,customers!$A$2:$G$1501,7,FALSE)</f>
        <v>BUILDING</v>
      </c>
      <c r="E221">
        <f>VLOOKUP(C221,customers!$A$2:$D$1501, 4,FALSE)</f>
        <v>8</v>
      </c>
      <c r="F221" t="str">
        <f>VLOOKUP(E221,nation!$A$2:$B$26, 2,FALSE)</f>
        <v>INDIA</v>
      </c>
      <c r="G221">
        <f>VLOOKUP(orders!F221,nation!$B$2:$C$26,2,FALSE)</f>
        <v>2</v>
      </c>
      <c r="H221" t="str">
        <f>HLOOKUP(orders!G221,region_horz!$B$1:$F$2,2,FALSE)</f>
        <v>ASIA</v>
      </c>
      <c r="I221" t="s">
        <v>16</v>
      </c>
      <c r="J221">
        <v>157914.01</v>
      </c>
      <c r="K221" s="1">
        <v>33764</v>
      </c>
      <c r="L221" t="s">
        <v>23</v>
      </c>
      <c r="M221" t="s">
        <v>433</v>
      </c>
      <c r="N221">
        <v>0</v>
      </c>
      <c r="O221" t="s">
        <v>434</v>
      </c>
    </row>
    <row r="222" spans="1:15" x14ac:dyDescent="0.2">
      <c r="A222">
        <v>869</v>
      </c>
      <c r="B222" t="str">
        <f>VLOOKUP(orders!C222,customers!$A$2:$B$1501, 2,FALSE)</f>
        <v>Customer#000001348</v>
      </c>
      <c r="C222">
        <v>1348</v>
      </c>
      <c r="D222" t="str">
        <f>VLOOKUP(orders!C222,customers!$A$2:$G$1501,7,FALSE)</f>
        <v>MACHINERY</v>
      </c>
      <c r="E222">
        <f>VLOOKUP(C222,customers!$A$2:$D$1501, 4,FALSE)</f>
        <v>23</v>
      </c>
      <c r="F222" t="str">
        <f>VLOOKUP(E222,nation!$A$2:$B$26, 2,FALSE)</f>
        <v>UNITED KINGDOM</v>
      </c>
      <c r="G222">
        <f>VLOOKUP(orders!F222,nation!$B$2:$C$26,2,FALSE)</f>
        <v>3</v>
      </c>
      <c r="H222" t="str">
        <f>HLOOKUP(orders!G222,region_horz!$B$1:$F$2,2,FALSE)</f>
        <v>EUROPE</v>
      </c>
      <c r="I222" t="s">
        <v>9</v>
      </c>
      <c r="J222">
        <v>88458.72</v>
      </c>
      <c r="K222" s="1">
        <v>35442</v>
      </c>
      <c r="L222" t="s">
        <v>26</v>
      </c>
      <c r="M222" t="s">
        <v>435</v>
      </c>
      <c r="N222">
        <v>0</v>
      </c>
      <c r="O222" t="s">
        <v>436</v>
      </c>
    </row>
    <row r="223" spans="1:15" x14ac:dyDescent="0.2">
      <c r="A223">
        <v>870</v>
      </c>
      <c r="B223" t="str">
        <f>VLOOKUP(orders!C223,customers!$A$2:$B$1501, 2,FALSE)</f>
        <v>Customer#000000322</v>
      </c>
      <c r="C223">
        <v>322</v>
      </c>
      <c r="D223" t="str">
        <f>VLOOKUP(orders!C223,customers!$A$2:$G$1501,7,FALSE)</f>
        <v>HOUSEHOLD</v>
      </c>
      <c r="E223">
        <f>VLOOKUP(C223,customers!$A$2:$D$1501, 4,FALSE)</f>
        <v>20</v>
      </c>
      <c r="F223" t="str">
        <f>VLOOKUP(E223,nation!$A$2:$B$26, 2,FALSE)</f>
        <v>SAUDI ARABIA</v>
      </c>
      <c r="G223">
        <f>VLOOKUP(orders!F223,nation!$B$2:$C$26,2,FALSE)</f>
        <v>4</v>
      </c>
      <c r="H223" t="str">
        <f>HLOOKUP(orders!G223,region_horz!$B$1:$F$2,2,FALSE)</f>
        <v>MIDDLE EAST</v>
      </c>
      <c r="I223" t="s">
        <v>16</v>
      </c>
      <c r="J223">
        <v>60182.94</v>
      </c>
      <c r="K223" s="1">
        <v>34140</v>
      </c>
      <c r="L223" t="s">
        <v>23</v>
      </c>
      <c r="M223" t="s">
        <v>437</v>
      </c>
      <c r="N223">
        <v>0</v>
      </c>
      <c r="O223" t="s">
        <v>438</v>
      </c>
    </row>
    <row r="224" spans="1:15" x14ac:dyDescent="0.2">
      <c r="A224">
        <v>871</v>
      </c>
      <c r="B224" t="str">
        <f>VLOOKUP(orders!C224,customers!$A$2:$B$1501, 2,FALSE)</f>
        <v>Customer#000000145</v>
      </c>
      <c r="C224">
        <v>145</v>
      </c>
      <c r="D224" t="str">
        <f>VLOOKUP(orders!C224,customers!$A$2:$G$1501,7,FALSE)</f>
        <v>HOUSEHOLD</v>
      </c>
      <c r="E224">
        <f>VLOOKUP(C224,customers!$A$2:$D$1501, 4,FALSE)</f>
        <v>13</v>
      </c>
      <c r="F224" t="str">
        <f>VLOOKUP(E224,nation!$A$2:$B$26, 2,FALSE)</f>
        <v>JORDAN</v>
      </c>
      <c r="G224">
        <f>VLOOKUP(orders!F224,nation!$B$2:$C$26,2,FALSE)</f>
        <v>4</v>
      </c>
      <c r="H224" t="str">
        <f>HLOOKUP(orders!G224,region_horz!$B$1:$F$2,2,FALSE)</f>
        <v>MIDDLE EAST</v>
      </c>
      <c r="I224" t="s">
        <v>9</v>
      </c>
      <c r="J224">
        <v>265450.06</v>
      </c>
      <c r="K224" s="1">
        <v>35018</v>
      </c>
      <c r="L224" t="s">
        <v>10</v>
      </c>
      <c r="M224" t="s">
        <v>439</v>
      </c>
      <c r="N224">
        <v>0</v>
      </c>
      <c r="O224" t="s">
        <v>440</v>
      </c>
    </row>
    <row r="225" spans="1:15" x14ac:dyDescent="0.2">
      <c r="A225">
        <v>896</v>
      </c>
      <c r="B225" t="str">
        <f>VLOOKUP(orders!C225,customers!$A$2:$B$1501, 2,FALSE)</f>
        <v>Customer#000000017</v>
      </c>
      <c r="C225">
        <v>17</v>
      </c>
      <c r="D225" t="str">
        <f>VLOOKUP(orders!C225,customers!$A$2:$G$1501,7,FALSE)</f>
        <v>AUTOMOBILE</v>
      </c>
      <c r="E225">
        <f>VLOOKUP(C225,customers!$A$2:$D$1501, 4,FALSE)</f>
        <v>2</v>
      </c>
      <c r="F225" t="str">
        <f>VLOOKUP(E225,nation!$A$2:$B$26, 2,FALSE)</f>
        <v>BRAZIL</v>
      </c>
      <c r="G225">
        <f>VLOOKUP(orders!F225,nation!$B$2:$C$26,2,FALSE)</f>
        <v>1</v>
      </c>
      <c r="H225" t="str">
        <f>HLOOKUP(orders!G225,region_horz!$B$1:$F$2,2,FALSE)</f>
        <v>AMERICA</v>
      </c>
      <c r="I225" t="s">
        <v>16</v>
      </c>
      <c r="J225">
        <v>248402.1</v>
      </c>
      <c r="K225" s="1">
        <v>34037</v>
      </c>
      <c r="L225" t="s">
        <v>13</v>
      </c>
      <c r="M225" t="s">
        <v>441</v>
      </c>
      <c r="N225">
        <v>0</v>
      </c>
      <c r="O225" t="s">
        <v>442</v>
      </c>
    </row>
    <row r="226" spans="1:15" x14ac:dyDescent="0.2">
      <c r="A226">
        <v>897</v>
      </c>
      <c r="B226" t="str">
        <f>VLOOKUP(orders!C226,customers!$A$2:$B$1501, 2,FALSE)</f>
        <v>Customer#000000490</v>
      </c>
      <c r="C226">
        <v>490</v>
      </c>
      <c r="D226" t="str">
        <f>VLOOKUP(orders!C226,customers!$A$2:$G$1501,7,FALSE)</f>
        <v>FURNITURE</v>
      </c>
      <c r="E226">
        <f>VLOOKUP(C226,customers!$A$2:$D$1501, 4,FALSE)</f>
        <v>22</v>
      </c>
      <c r="F226" t="str">
        <f>VLOOKUP(E226,nation!$A$2:$B$26, 2,FALSE)</f>
        <v>RUSSIA</v>
      </c>
      <c r="G226">
        <f>VLOOKUP(orders!F226,nation!$B$2:$C$26,2,FALSE)</f>
        <v>3</v>
      </c>
      <c r="H226" t="str">
        <f>HLOOKUP(orders!G226,region_horz!$B$1:$F$2,2,FALSE)</f>
        <v>EUROPE</v>
      </c>
      <c r="I226" t="s">
        <v>48</v>
      </c>
      <c r="J226">
        <v>88281.279999999999</v>
      </c>
      <c r="K226" s="1">
        <v>34778</v>
      </c>
      <c r="L226" t="s">
        <v>13</v>
      </c>
      <c r="M226" t="s">
        <v>443</v>
      </c>
      <c r="N226">
        <v>0</v>
      </c>
      <c r="O226" t="s">
        <v>444</v>
      </c>
    </row>
    <row r="227" spans="1:15" x14ac:dyDescent="0.2">
      <c r="A227">
        <v>898</v>
      </c>
      <c r="B227" t="str">
        <f>VLOOKUP(orders!C227,customers!$A$2:$B$1501, 2,FALSE)</f>
        <v>Customer#000000536</v>
      </c>
      <c r="C227">
        <v>536</v>
      </c>
      <c r="D227" t="str">
        <f>VLOOKUP(orders!C227,customers!$A$2:$G$1501,7,FALSE)</f>
        <v>MACHINERY</v>
      </c>
      <c r="E227">
        <f>VLOOKUP(C227,customers!$A$2:$D$1501, 4,FALSE)</f>
        <v>12</v>
      </c>
      <c r="F227" t="str">
        <f>VLOOKUP(E227,nation!$A$2:$B$26, 2,FALSE)</f>
        <v>JAPAN</v>
      </c>
      <c r="G227">
        <f>VLOOKUP(orders!F227,nation!$B$2:$C$26,2,FALSE)</f>
        <v>2</v>
      </c>
      <c r="H227" t="str">
        <f>HLOOKUP(orders!G227,region_horz!$B$1:$F$2,2,FALSE)</f>
        <v>ASIA</v>
      </c>
      <c r="I227" t="s">
        <v>16</v>
      </c>
      <c r="J227">
        <v>159708.26</v>
      </c>
      <c r="K227" s="1">
        <v>34123</v>
      </c>
      <c r="L227" t="s">
        <v>26</v>
      </c>
      <c r="M227" t="s">
        <v>445</v>
      </c>
      <c r="N227">
        <v>0</v>
      </c>
      <c r="O227" t="s">
        <v>446</v>
      </c>
    </row>
    <row r="228" spans="1:15" x14ac:dyDescent="0.2">
      <c r="A228">
        <v>899</v>
      </c>
      <c r="B228" t="str">
        <f>VLOOKUP(orders!C228,customers!$A$2:$B$1501, 2,FALSE)</f>
        <v>Customer#000001085</v>
      </c>
      <c r="C228">
        <v>1085</v>
      </c>
      <c r="D228" t="str">
        <f>VLOOKUP(orders!C228,customers!$A$2:$G$1501,7,FALSE)</f>
        <v>BUILDING</v>
      </c>
      <c r="E228">
        <f>VLOOKUP(C228,customers!$A$2:$D$1501, 4,FALSE)</f>
        <v>21</v>
      </c>
      <c r="F228" t="str">
        <f>VLOOKUP(E228,nation!$A$2:$B$26, 2,FALSE)</f>
        <v>VIETNAM</v>
      </c>
      <c r="G228">
        <f>VLOOKUP(orders!F228,nation!$B$2:$C$26,2,FALSE)</f>
        <v>2</v>
      </c>
      <c r="H228" t="str">
        <f>HLOOKUP(orders!G228,region_horz!$B$1:$F$2,2,FALSE)</f>
        <v>ASIA</v>
      </c>
      <c r="I228" t="s">
        <v>9</v>
      </c>
      <c r="J228">
        <v>165248.53</v>
      </c>
      <c r="K228" s="1">
        <v>35893</v>
      </c>
      <c r="L228" t="s">
        <v>10</v>
      </c>
      <c r="M228" t="s">
        <v>447</v>
      </c>
      <c r="N228">
        <v>0</v>
      </c>
      <c r="O228" t="s">
        <v>448</v>
      </c>
    </row>
    <row r="229" spans="1:15" x14ac:dyDescent="0.2">
      <c r="A229">
        <v>900</v>
      </c>
      <c r="B229" t="str">
        <f>VLOOKUP(orders!C229,customers!$A$2:$B$1501, 2,FALSE)</f>
        <v>Customer#000000460</v>
      </c>
      <c r="C229">
        <v>460</v>
      </c>
      <c r="D229" t="str">
        <f>VLOOKUP(orders!C229,customers!$A$2:$G$1501,7,FALSE)</f>
        <v>FURNITURE</v>
      </c>
      <c r="E229">
        <f>VLOOKUP(C229,customers!$A$2:$D$1501, 4,FALSE)</f>
        <v>11</v>
      </c>
      <c r="F229" t="str">
        <f>VLOOKUP(E229,nation!$A$2:$B$26, 2,FALSE)</f>
        <v>IRAQ</v>
      </c>
      <c r="G229">
        <f>VLOOKUP(orders!F229,nation!$B$2:$C$26,2,FALSE)</f>
        <v>4</v>
      </c>
      <c r="H229" t="str">
        <f>HLOOKUP(orders!G229,region_horz!$B$1:$F$2,2,FALSE)</f>
        <v>MIDDLE EAST</v>
      </c>
      <c r="I229" t="s">
        <v>16</v>
      </c>
      <c r="J229">
        <v>173555.09</v>
      </c>
      <c r="K229" s="1">
        <v>34608</v>
      </c>
      <c r="L229" t="s">
        <v>23</v>
      </c>
      <c r="M229" t="s">
        <v>449</v>
      </c>
      <c r="N229">
        <v>0</v>
      </c>
      <c r="O229" t="s">
        <v>450</v>
      </c>
    </row>
    <row r="230" spans="1:15" x14ac:dyDescent="0.2">
      <c r="A230">
        <v>901</v>
      </c>
      <c r="B230" t="str">
        <f>VLOOKUP(orders!C230,customers!$A$2:$B$1501, 2,FALSE)</f>
        <v>Customer#000000113</v>
      </c>
      <c r="C230">
        <v>113</v>
      </c>
      <c r="D230" t="str">
        <f>VLOOKUP(orders!C230,customers!$A$2:$G$1501,7,FALSE)</f>
        <v>BUILDING</v>
      </c>
      <c r="E230">
        <f>VLOOKUP(C230,customers!$A$2:$D$1501, 4,FALSE)</f>
        <v>12</v>
      </c>
      <c r="F230" t="str">
        <f>VLOOKUP(E230,nation!$A$2:$B$26, 2,FALSE)</f>
        <v>JAPAN</v>
      </c>
      <c r="G230">
        <f>VLOOKUP(orders!F230,nation!$B$2:$C$26,2,FALSE)</f>
        <v>2</v>
      </c>
      <c r="H230" t="str">
        <f>HLOOKUP(orders!G230,region_horz!$B$1:$F$2,2,FALSE)</f>
        <v>ASIA</v>
      </c>
      <c r="I230" t="s">
        <v>9</v>
      </c>
      <c r="J230">
        <v>106041.48</v>
      </c>
      <c r="K230" s="1">
        <v>35997</v>
      </c>
      <c r="L230" t="s">
        <v>23</v>
      </c>
      <c r="M230" t="s">
        <v>451</v>
      </c>
      <c r="N230">
        <v>0</v>
      </c>
      <c r="O230" t="s">
        <v>452</v>
      </c>
    </row>
    <row r="231" spans="1:15" x14ac:dyDescent="0.2">
      <c r="A231">
        <v>902</v>
      </c>
      <c r="B231" t="str">
        <f>VLOOKUP(orders!C231,customers!$A$2:$B$1501, 2,FALSE)</f>
        <v>Customer#000000086</v>
      </c>
      <c r="C231">
        <v>86</v>
      </c>
      <c r="D231" t="str">
        <f>VLOOKUP(orders!C231,customers!$A$2:$G$1501,7,FALSE)</f>
        <v>HOUSEHOLD</v>
      </c>
      <c r="E231">
        <f>VLOOKUP(C231,customers!$A$2:$D$1501, 4,FALSE)</f>
        <v>0</v>
      </c>
      <c r="F231" t="str">
        <f>VLOOKUP(E231,nation!$A$2:$B$26, 2,FALSE)</f>
        <v>ALGERIA</v>
      </c>
      <c r="G231">
        <f>VLOOKUP(orders!F231,nation!$B$2:$C$26,2,FALSE)</f>
        <v>0</v>
      </c>
      <c r="H231" t="str">
        <f>HLOOKUP(orders!G231,region_horz!$B$1:$F$2,2,FALSE)</f>
        <v>AFRICA</v>
      </c>
      <c r="I231" t="s">
        <v>16</v>
      </c>
      <c r="J231">
        <v>49777.81</v>
      </c>
      <c r="K231" s="1">
        <v>34542</v>
      </c>
      <c r="L231" t="s">
        <v>23</v>
      </c>
      <c r="M231" t="s">
        <v>453</v>
      </c>
      <c r="N231">
        <v>0</v>
      </c>
      <c r="O231" t="s">
        <v>454</v>
      </c>
    </row>
    <row r="232" spans="1:15" x14ac:dyDescent="0.2">
      <c r="A232">
        <v>903</v>
      </c>
      <c r="B232" t="str">
        <f>VLOOKUP(orders!C232,customers!$A$2:$B$1501, 2,FALSE)</f>
        <v>Customer#000000109</v>
      </c>
      <c r="C232">
        <v>109</v>
      </c>
      <c r="D232" t="str">
        <f>VLOOKUP(orders!C232,customers!$A$2:$G$1501,7,FALSE)</f>
        <v>BUILDING</v>
      </c>
      <c r="E232">
        <f>VLOOKUP(C232,customers!$A$2:$D$1501, 4,FALSE)</f>
        <v>16</v>
      </c>
      <c r="F232" t="str">
        <f>VLOOKUP(E232,nation!$A$2:$B$26, 2,FALSE)</f>
        <v>MOZAMBIQUE</v>
      </c>
      <c r="G232">
        <f>VLOOKUP(orders!F232,nation!$B$2:$C$26,2,FALSE)</f>
        <v>0</v>
      </c>
      <c r="H232" t="str">
        <f>HLOOKUP(orders!G232,region_horz!$B$1:$F$2,2,FALSE)</f>
        <v>AFRICA</v>
      </c>
      <c r="I232" t="s">
        <v>9</v>
      </c>
      <c r="J232">
        <v>140726.26</v>
      </c>
      <c r="K232" s="1">
        <v>34887</v>
      </c>
      <c r="L232" t="s">
        <v>23</v>
      </c>
      <c r="M232" t="s">
        <v>455</v>
      </c>
      <c r="N232">
        <v>0</v>
      </c>
      <c r="O232" t="s">
        <v>456</v>
      </c>
    </row>
    <row r="233" spans="1:15" x14ac:dyDescent="0.2">
      <c r="A233">
        <v>928</v>
      </c>
      <c r="B233" t="str">
        <f>VLOOKUP(orders!C233,customers!$A$2:$B$1501, 2,FALSE)</f>
        <v>Customer#000000658</v>
      </c>
      <c r="C233">
        <v>658</v>
      </c>
      <c r="D233" t="str">
        <f>VLOOKUP(orders!C233,customers!$A$2:$G$1501,7,FALSE)</f>
        <v>HOUSEHOLD</v>
      </c>
      <c r="E233">
        <f>VLOOKUP(C233,customers!$A$2:$D$1501, 4,FALSE)</f>
        <v>1</v>
      </c>
      <c r="F233" t="str">
        <f>VLOOKUP(E233,nation!$A$2:$B$26, 2,FALSE)</f>
        <v>ARGENTINA</v>
      </c>
      <c r="G233">
        <f>VLOOKUP(orders!F233,nation!$B$2:$C$26,2,FALSE)</f>
        <v>1</v>
      </c>
      <c r="H233" t="str">
        <f>HLOOKUP(orders!G233,region_horz!$B$1:$F$2,2,FALSE)</f>
        <v>AMERICA</v>
      </c>
      <c r="I233" t="s">
        <v>16</v>
      </c>
      <c r="J233">
        <v>315638.02</v>
      </c>
      <c r="K233" s="1">
        <v>34760</v>
      </c>
      <c r="L233" t="s">
        <v>10</v>
      </c>
      <c r="M233" t="s">
        <v>457</v>
      </c>
      <c r="N233">
        <v>0</v>
      </c>
      <c r="O233" t="s">
        <v>458</v>
      </c>
    </row>
    <row r="234" spans="1:15" x14ac:dyDescent="0.2">
      <c r="A234">
        <v>929</v>
      </c>
      <c r="B234" t="str">
        <f>VLOOKUP(orders!C234,customers!$A$2:$B$1501, 2,FALSE)</f>
        <v>Customer#000000827</v>
      </c>
      <c r="C234">
        <v>827</v>
      </c>
      <c r="D234" t="str">
        <f>VLOOKUP(orders!C234,customers!$A$2:$G$1501,7,FALSE)</f>
        <v>HOUSEHOLD</v>
      </c>
      <c r="E234">
        <f>VLOOKUP(C234,customers!$A$2:$D$1501, 4,FALSE)</f>
        <v>14</v>
      </c>
      <c r="F234" t="str">
        <f>VLOOKUP(E234,nation!$A$2:$B$26, 2,FALSE)</f>
        <v>KENYA</v>
      </c>
      <c r="G234">
        <f>VLOOKUP(orders!F234,nation!$B$2:$C$26,2,FALSE)</f>
        <v>0</v>
      </c>
      <c r="H234" t="str">
        <f>HLOOKUP(orders!G234,region_horz!$B$1:$F$2,2,FALSE)</f>
        <v>AFRICA</v>
      </c>
      <c r="I234" t="s">
        <v>16</v>
      </c>
      <c r="J234">
        <v>149145.44</v>
      </c>
      <c r="K234" s="1">
        <v>33879</v>
      </c>
      <c r="L234" t="s">
        <v>26</v>
      </c>
      <c r="M234" t="s">
        <v>459</v>
      </c>
      <c r="N234">
        <v>0</v>
      </c>
      <c r="O234" t="s">
        <v>460</v>
      </c>
    </row>
    <row r="235" spans="1:15" x14ac:dyDescent="0.2">
      <c r="A235">
        <v>930</v>
      </c>
      <c r="B235" t="str">
        <f>VLOOKUP(orders!C235,customers!$A$2:$B$1501, 2,FALSE)</f>
        <v>Customer#000001310</v>
      </c>
      <c r="C235">
        <v>1310</v>
      </c>
      <c r="D235" t="str">
        <f>VLOOKUP(orders!C235,customers!$A$2:$G$1501,7,FALSE)</f>
        <v>HOUSEHOLD</v>
      </c>
      <c r="E235">
        <f>VLOOKUP(C235,customers!$A$2:$D$1501, 4,FALSE)</f>
        <v>17</v>
      </c>
      <c r="F235" t="str">
        <f>VLOOKUP(E235,nation!$A$2:$B$26, 2,FALSE)</f>
        <v>PERU</v>
      </c>
      <c r="G235">
        <f>VLOOKUP(orders!F235,nation!$B$2:$C$26,2,FALSE)</f>
        <v>1</v>
      </c>
      <c r="H235" t="str">
        <f>HLOOKUP(orders!G235,region_horz!$B$1:$F$2,2,FALSE)</f>
        <v>AMERICA</v>
      </c>
      <c r="I235" t="s">
        <v>16</v>
      </c>
      <c r="J235">
        <v>285619.42</v>
      </c>
      <c r="K235" s="1">
        <v>34685</v>
      </c>
      <c r="L235" t="s">
        <v>13</v>
      </c>
      <c r="M235" t="s">
        <v>250</v>
      </c>
      <c r="N235">
        <v>0</v>
      </c>
      <c r="O235" t="s">
        <v>461</v>
      </c>
    </row>
    <row r="236" spans="1:15" x14ac:dyDescent="0.2">
      <c r="A236">
        <v>931</v>
      </c>
      <c r="B236" t="str">
        <f>VLOOKUP(orders!C236,customers!$A$2:$B$1501, 2,FALSE)</f>
        <v>Customer#000001030</v>
      </c>
      <c r="C236">
        <v>1030</v>
      </c>
      <c r="D236" t="str">
        <f>VLOOKUP(orders!C236,customers!$A$2:$G$1501,7,FALSE)</f>
        <v>HOUSEHOLD</v>
      </c>
      <c r="E236">
        <f>VLOOKUP(C236,customers!$A$2:$D$1501, 4,FALSE)</f>
        <v>8</v>
      </c>
      <c r="F236" t="str">
        <f>VLOOKUP(E236,nation!$A$2:$B$26, 2,FALSE)</f>
        <v>INDIA</v>
      </c>
      <c r="G236">
        <f>VLOOKUP(orders!F236,nation!$B$2:$C$26,2,FALSE)</f>
        <v>2</v>
      </c>
      <c r="H236" t="str">
        <f>HLOOKUP(orders!G236,region_horz!$B$1:$F$2,2,FALSE)</f>
        <v>ASIA</v>
      </c>
      <c r="I236" t="s">
        <v>16</v>
      </c>
      <c r="J236">
        <v>170066.75</v>
      </c>
      <c r="K236" s="1">
        <v>33945</v>
      </c>
      <c r="L236" t="s">
        <v>13</v>
      </c>
      <c r="M236" t="s">
        <v>368</v>
      </c>
      <c r="N236">
        <v>0</v>
      </c>
      <c r="O236" t="s">
        <v>462</v>
      </c>
    </row>
    <row r="237" spans="1:15" x14ac:dyDescent="0.2">
      <c r="A237">
        <v>932</v>
      </c>
      <c r="B237" t="str">
        <f>VLOOKUP(orders!C237,customers!$A$2:$B$1501, 2,FALSE)</f>
        <v>Customer#000000404</v>
      </c>
      <c r="C237">
        <v>404</v>
      </c>
      <c r="D237" t="str">
        <f>VLOOKUP(orders!C237,customers!$A$2:$G$1501,7,FALSE)</f>
        <v>BUILDING</v>
      </c>
      <c r="E237">
        <f>VLOOKUP(C237,customers!$A$2:$D$1501, 4,FALSE)</f>
        <v>22</v>
      </c>
      <c r="F237" t="str">
        <f>VLOOKUP(E237,nation!$A$2:$B$26, 2,FALSE)</f>
        <v>RUSSIA</v>
      </c>
      <c r="G237">
        <f>VLOOKUP(orders!F237,nation!$B$2:$C$26,2,FALSE)</f>
        <v>3</v>
      </c>
      <c r="H237" t="str">
        <f>HLOOKUP(orders!G237,region_horz!$B$1:$F$2,2,FALSE)</f>
        <v>EUROPE</v>
      </c>
      <c r="I237" t="s">
        <v>9</v>
      </c>
      <c r="J237">
        <v>57043.21</v>
      </c>
      <c r="K237" s="1">
        <v>35566</v>
      </c>
      <c r="L237" t="s">
        <v>26</v>
      </c>
      <c r="M237" t="s">
        <v>463</v>
      </c>
      <c r="N237">
        <v>0</v>
      </c>
      <c r="O237" t="s">
        <v>464</v>
      </c>
    </row>
    <row r="238" spans="1:15" x14ac:dyDescent="0.2">
      <c r="A238">
        <v>933</v>
      </c>
      <c r="B238" t="str">
        <f>VLOOKUP(orders!C238,customers!$A$2:$B$1501, 2,FALSE)</f>
        <v>Customer#000000955</v>
      </c>
      <c r="C238">
        <v>955</v>
      </c>
      <c r="D238" t="str">
        <f>VLOOKUP(orders!C238,customers!$A$2:$G$1501,7,FALSE)</f>
        <v>AUTOMOBILE</v>
      </c>
      <c r="E238">
        <f>VLOOKUP(C238,customers!$A$2:$D$1501, 4,FALSE)</f>
        <v>0</v>
      </c>
      <c r="F238" t="str">
        <f>VLOOKUP(E238,nation!$A$2:$B$26, 2,FALSE)</f>
        <v>ALGERIA</v>
      </c>
      <c r="G238">
        <f>VLOOKUP(orders!F238,nation!$B$2:$C$26,2,FALSE)</f>
        <v>0</v>
      </c>
      <c r="H238" t="str">
        <f>HLOOKUP(orders!G238,region_horz!$B$1:$F$2,2,FALSE)</f>
        <v>AFRICA</v>
      </c>
      <c r="I238" t="s">
        <v>16</v>
      </c>
      <c r="J238">
        <v>106503.56</v>
      </c>
      <c r="K238" s="1">
        <v>33821</v>
      </c>
      <c r="L238" t="s">
        <v>23</v>
      </c>
      <c r="M238" t="s">
        <v>465</v>
      </c>
      <c r="N238">
        <v>0</v>
      </c>
      <c r="O238" t="s">
        <v>466</v>
      </c>
    </row>
    <row r="239" spans="1:15" x14ac:dyDescent="0.2">
      <c r="A239">
        <v>934</v>
      </c>
      <c r="B239" t="str">
        <f>VLOOKUP(orders!C239,customers!$A$2:$B$1501, 2,FALSE)</f>
        <v>Customer#000000514</v>
      </c>
      <c r="C239">
        <v>514</v>
      </c>
      <c r="D239" t="str">
        <f>VLOOKUP(orders!C239,customers!$A$2:$G$1501,7,FALSE)</f>
        <v>BUILDING</v>
      </c>
      <c r="E239">
        <f>VLOOKUP(C239,customers!$A$2:$D$1501, 4,FALSE)</f>
        <v>23</v>
      </c>
      <c r="F239" t="str">
        <f>VLOOKUP(E239,nation!$A$2:$B$26, 2,FALSE)</f>
        <v>UNITED KINGDOM</v>
      </c>
      <c r="G239">
        <f>VLOOKUP(orders!F239,nation!$B$2:$C$26,2,FALSE)</f>
        <v>3</v>
      </c>
      <c r="H239" t="str">
        <f>HLOOKUP(orders!G239,region_horz!$B$1:$F$2,2,FALSE)</f>
        <v>EUROPE</v>
      </c>
      <c r="I239" t="s">
        <v>9</v>
      </c>
      <c r="J239">
        <v>18262.86</v>
      </c>
      <c r="K239" s="1">
        <v>35249</v>
      </c>
      <c r="L239" t="s">
        <v>13</v>
      </c>
      <c r="M239" t="s">
        <v>467</v>
      </c>
      <c r="N239">
        <v>0</v>
      </c>
      <c r="O239" t="s">
        <v>468</v>
      </c>
    </row>
    <row r="240" spans="1:15" x14ac:dyDescent="0.2">
      <c r="A240">
        <v>935</v>
      </c>
      <c r="B240" t="str">
        <f>VLOOKUP(orders!C240,customers!$A$2:$B$1501, 2,FALSE)</f>
        <v>Customer#000000493</v>
      </c>
      <c r="C240">
        <v>493</v>
      </c>
      <c r="D240" t="str">
        <f>VLOOKUP(orders!C240,customers!$A$2:$G$1501,7,FALSE)</f>
        <v>MACHINERY</v>
      </c>
      <c r="E240">
        <f>VLOOKUP(C240,customers!$A$2:$D$1501, 4,FALSE)</f>
        <v>16</v>
      </c>
      <c r="F240" t="str">
        <f>VLOOKUP(E240,nation!$A$2:$B$26, 2,FALSE)</f>
        <v>MOZAMBIQUE</v>
      </c>
      <c r="G240">
        <f>VLOOKUP(orders!F240,nation!$B$2:$C$26,2,FALSE)</f>
        <v>0</v>
      </c>
      <c r="H240" t="str">
        <f>HLOOKUP(orders!G240,region_horz!$B$1:$F$2,2,FALSE)</f>
        <v>AFRICA</v>
      </c>
      <c r="I240" t="s">
        <v>9</v>
      </c>
      <c r="J240">
        <v>131247.01</v>
      </c>
      <c r="K240" s="1">
        <v>35697</v>
      </c>
      <c r="L240" t="s">
        <v>10</v>
      </c>
      <c r="M240" t="s">
        <v>469</v>
      </c>
      <c r="N240">
        <v>0</v>
      </c>
      <c r="O240" t="s">
        <v>470</v>
      </c>
    </row>
    <row r="241" spans="1:15" x14ac:dyDescent="0.2">
      <c r="A241">
        <v>960</v>
      </c>
      <c r="B241" t="str">
        <f>VLOOKUP(orders!C241,customers!$A$2:$B$1501, 2,FALSE)</f>
        <v>Customer#000000347</v>
      </c>
      <c r="C241">
        <v>347</v>
      </c>
      <c r="D241" t="str">
        <f>VLOOKUP(orders!C241,customers!$A$2:$G$1501,7,FALSE)</f>
        <v>BUILDING</v>
      </c>
      <c r="E241">
        <f>VLOOKUP(C241,customers!$A$2:$D$1501, 4,FALSE)</f>
        <v>1</v>
      </c>
      <c r="F241" t="str">
        <f>VLOOKUP(E241,nation!$A$2:$B$26, 2,FALSE)</f>
        <v>ARGENTINA</v>
      </c>
      <c r="G241">
        <f>VLOOKUP(orders!F241,nation!$B$2:$C$26,2,FALSE)</f>
        <v>1</v>
      </c>
      <c r="H241" t="str">
        <f>HLOOKUP(orders!G241,region_horz!$B$1:$F$2,2,FALSE)</f>
        <v>AMERICA</v>
      </c>
      <c r="I241" t="s">
        <v>16</v>
      </c>
      <c r="J241">
        <v>84356.33</v>
      </c>
      <c r="K241" s="1">
        <v>34598</v>
      </c>
      <c r="L241" t="s">
        <v>31</v>
      </c>
      <c r="M241" t="s">
        <v>471</v>
      </c>
      <c r="N241">
        <v>0</v>
      </c>
      <c r="O241" t="s">
        <v>472</v>
      </c>
    </row>
    <row r="242" spans="1:15" x14ac:dyDescent="0.2">
      <c r="A242">
        <v>961</v>
      </c>
      <c r="B242" t="str">
        <f>VLOOKUP(orders!C242,customers!$A$2:$B$1501, 2,FALSE)</f>
        <v>Customer#000000551</v>
      </c>
      <c r="C242">
        <v>551</v>
      </c>
      <c r="D242" t="str">
        <f>VLOOKUP(orders!C242,customers!$A$2:$G$1501,7,FALSE)</f>
        <v>MACHINERY</v>
      </c>
      <c r="E242">
        <f>VLOOKUP(C242,customers!$A$2:$D$1501, 4,FALSE)</f>
        <v>15</v>
      </c>
      <c r="F242" t="str">
        <f>VLOOKUP(E242,nation!$A$2:$B$26, 2,FALSE)</f>
        <v>MOROCCO</v>
      </c>
      <c r="G242">
        <f>VLOOKUP(orders!F242,nation!$B$2:$C$26,2,FALSE)</f>
        <v>0</v>
      </c>
      <c r="H242" t="str">
        <f>HLOOKUP(orders!G242,region_horz!$B$1:$F$2,2,FALSE)</f>
        <v>AFRICA</v>
      </c>
      <c r="I242" t="s">
        <v>48</v>
      </c>
      <c r="J242">
        <v>248080.06</v>
      </c>
      <c r="K242" s="1">
        <v>34854</v>
      </c>
      <c r="L242" t="s">
        <v>23</v>
      </c>
      <c r="M242" t="s">
        <v>473</v>
      </c>
      <c r="N242">
        <v>0</v>
      </c>
      <c r="O242" t="s">
        <v>474</v>
      </c>
    </row>
    <row r="243" spans="1:15" x14ac:dyDescent="0.2">
      <c r="A243">
        <v>962</v>
      </c>
      <c r="B243" t="str">
        <f>VLOOKUP(orders!C243,customers!$A$2:$B$1501, 2,FALSE)</f>
        <v>Customer#000000353</v>
      </c>
      <c r="C243">
        <v>353</v>
      </c>
      <c r="D243" t="str">
        <f>VLOOKUP(orders!C243,customers!$A$2:$G$1501,7,FALSE)</f>
        <v>BUILDING</v>
      </c>
      <c r="E243">
        <f>VLOOKUP(C243,customers!$A$2:$D$1501, 4,FALSE)</f>
        <v>10</v>
      </c>
      <c r="F243" t="str">
        <f>VLOOKUP(E243,nation!$A$2:$B$26, 2,FALSE)</f>
        <v>IRAN</v>
      </c>
      <c r="G243">
        <f>VLOOKUP(orders!F243,nation!$B$2:$C$26,2,FALSE)</f>
        <v>4</v>
      </c>
      <c r="H243" t="str">
        <f>HLOOKUP(orders!G243,region_horz!$B$1:$F$2,2,FALSE)</f>
        <v>MIDDLE EAST</v>
      </c>
      <c r="I243" t="s">
        <v>16</v>
      </c>
      <c r="J243">
        <v>144898.54</v>
      </c>
      <c r="K243" s="1">
        <v>34460</v>
      </c>
      <c r="L243" t="s">
        <v>10</v>
      </c>
      <c r="M243" t="s">
        <v>475</v>
      </c>
      <c r="N243">
        <v>0</v>
      </c>
      <c r="O243" t="s">
        <v>476</v>
      </c>
    </row>
    <row r="244" spans="1:15" x14ac:dyDescent="0.2">
      <c r="A244">
        <v>963</v>
      </c>
      <c r="B244" t="str">
        <f>VLOOKUP(orders!C244,customers!$A$2:$B$1501, 2,FALSE)</f>
        <v>Customer#000000253</v>
      </c>
      <c r="C244">
        <v>253</v>
      </c>
      <c r="D244" t="str">
        <f>VLOOKUP(orders!C244,customers!$A$2:$G$1501,7,FALSE)</f>
        <v>AUTOMOBILE</v>
      </c>
      <c r="E244">
        <f>VLOOKUP(C244,customers!$A$2:$D$1501, 4,FALSE)</f>
        <v>15</v>
      </c>
      <c r="F244" t="str">
        <f>VLOOKUP(E244,nation!$A$2:$B$26, 2,FALSE)</f>
        <v>MOROCCO</v>
      </c>
      <c r="G244">
        <f>VLOOKUP(orders!F244,nation!$B$2:$C$26,2,FALSE)</f>
        <v>0</v>
      </c>
      <c r="H244" t="str">
        <f>HLOOKUP(orders!G244,region_horz!$B$1:$F$2,2,FALSE)</f>
        <v>AFRICA</v>
      </c>
      <c r="I244" t="s">
        <v>16</v>
      </c>
      <c r="J244">
        <v>98613.54</v>
      </c>
      <c r="K244" s="1">
        <v>34480</v>
      </c>
      <c r="L244" t="s">
        <v>31</v>
      </c>
      <c r="M244" t="s">
        <v>477</v>
      </c>
      <c r="N244">
        <v>0</v>
      </c>
      <c r="O244" t="s">
        <v>478</v>
      </c>
    </row>
    <row r="245" spans="1:15" x14ac:dyDescent="0.2">
      <c r="A245">
        <v>964</v>
      </c>
      <c r="B245" t="str">
        <f>VLOOKUP(orders!C245,customers!$A$2:$B$1501, 2,FALSE)</f>
        <v>Customer#000000752</v>
      </c>
      <c r="C245">
        <v>752</v>
      </c>
      <c r="D245" t="str">
        <f>VLOOKUP(orders!C245,customers!$A$2:$G$1501,7,FALSE)</f>
        <v>MACHINERY</v>
      </c>
      <c r="E245">
        <f>VLOOKUP(C245,customers!$A$2:$D$1501, 4,FALSE)</f>
        <v>8</v>
      </c>
      <c r="F245" t="str">
        <f>VLOOKUP(E245,nation!$A$2:$B$26, 2,FALSE)</f>
        <v>INDIA</v>
      </c>
      <c r="G245">
        <f>VLOOKUP(orders!F245,nation!$B$2:$C$26,2,FALSE)</f>
        <v>2</v>
      </c>
      <c r="H245" t="str">
        <f>HLOOKUP(orders!G245,region_horz!$B$1:$F$2,2,FALSE)</f>
        <v>ASIA</v>
      </c>
      <c r="I245" t="s">
        <v>9</v>
      </c>
      <c r="J245">
        <v>207649.97</v>
      </c>
      <c r="K245" s="1">
        <v>34839</v>
      </c>
      <c r="L245" t="s">
        <v>31</v>
      </c>
      <c r="M245" t="s">
        <v>479</v>
      </c>
      <c r="N245">
        <v>0</v>
      </c>
      <c r="O245" t="s">
        <v>480</v>
      </c>
    </row>
    <row r="246" spans="1:15" x14ac:dyDescent="0.2">
      <c r="A246">
        <v>965</v>
      </c>
      <c r="B246" t="str">
        <f>VLOOKUP(orders!C246,customers!$A$2:$B$1501, 2,FALSE)</f>
        <v>Customer#000000685</v>
      </c>
      <c r="C246">
        <v>685</v>
      </c>
      <c r="D246" t="str">
        <f>VLOOKUP(orders!C246,customers!$A$2:$G$1501,7,FALSE)</f>
        <v>MACHINERY</v>
      </c>
      <c r="E246">
        <f>VLOOKUP(C246,customers!$A$2:$D$1501, 4,FALSE)</f>
        <v>17</v>
      </c>
      <c r="F246" t="str">
        <f>VLOOKUP(E246,nation!$A$2:$B$26, 2,FALSE)</f>
        <v>PERU</v>
      </c>
      <c r="G246">
        <f>VLOOKUP(orders!F246,nation!$B$2:$C$26,2,FALSE)</f>
        <v>1</v>
      </c>
      <c r="H246" t="str">
        <f>HLOOKUP(orders!G246,region_horz!$B$1:$F$2,2,FALSE)</f>
        <v>AMERICA</v>
      </c>
      <c r="I246" t="s">
        <v>48</v>
      </c>
      <c r="J246">
        <v>44648.62</v>
      </c>
      <c r="K246" s="1">
        <v>34834</v>
      </c>
      <c r="L246" t="s">
        <v>10</v>
      </c>
      <c r="M246" t="s">
        <v>463</v>
      </c>
      <c r="N246">
        <v>0</v>
      </c>
      <c r="O246" t="s">
        <v>481</v>
      </c>
    </row>
    <row r="247" spans="1:15" x14ac:dyDescent="0.2">
      <c r="A247">
        <v>966</v>
      </c>
      <c r="B247" t="str">
        <f>VLOOKUP(orders!C247,customers!$A$2:$B$1501, 2,FALSE)</f>
        <v>Customer#000000134</v>
      </c>
      <c r="C247">
        <v>134</v>
      </c>
      <c r="D247" t="str">
        <f>VLOOKUP(orders!C247,customers!$A$2:$G$1501,7,FALSE)</f>
        <v>BUILDING</v>
      </c>
      <c r="E247">
        <f>VLOOKUP(C247,customers!$A$2:$D$1501, 4,FALSE)</f>
        <v>11</v>
      </c>
      <c r="F247" t="str">
        <f>VLOOKUP(E247,nation!$A$2:$B$26, 2,FALSE)</f>
        <v>IRAQ</v>
      </c>
      <c r="G247">
        <f>VLOOKUP(orders!F247,nation!$B$2:$C$26,2,FALSE)</f>
        <v>4</v>
      </c>
      <c r="H247" t="str">
        <f>HLOOKUP(orders!G247,region_horz!$B$1:$F$2,2,FALSE)</f>
        <v>MIDDLE EAST</v>
      </c>
      <c r="I247" t="s">
        <v>9</v>
      </c>
      <c r="J247">
        <v>142557.51</v>
      </c>
      <c r="K247" s="1">
        <v>35915</v>
      </c>
      <c r="L247" t="s">
        <v>26</v>
      </c>
      <c r="M247" t="s">
        <v>305</v>
      </c>
      <c r="N247">
        <v>0</v>
      </c>
      <c r="O247" t="s">
        <v>482</v>
      </c>
    </row>
    <row r="248" spans="1:15" x14ac:dyDescent="0.2">
      <c r="A248">
        <v>967</v>
      </c>
      <c r="B248" t="str">
        <f>VLOOKUP(orders!C248,customers!$A$2:$B$1501, 2,FALSE)</f>
        <v>Customer#000001099</v>
      </c>
      <c r="C248">
        <v>1099</v>
      </c>
      <c r="D248" t="str">
        <f>VLOOKUP(orders!C248,customers!$A$2:$G$1501,7,FALSE)</f>
        <v>AUTOMOBILE</v>
      </c>
      <c r="E248">
        <f>VLOOKUP(C248,customers!$A$2:$D$1501, 4,FALSE)</f>
        <v>1</v>
      </c>
      <c r="F248" t="str">
        <f>VLOOKUP(E248,nation!$A$2:$B$26, 2,FALSE)</f>
        <v>ARGENTINA</v>
      </c>
      <c r="G248">
        <f>VLOOKUP(orders!F248,nation!$B$2:$C$26,2,FALSE)</f>
        <v>1</v>
      </c>
      <c r="H248" t="str">
        <f>HLOOKUP(orders!G248,region_horz!$B$1:$F$2,2,FALSE)</f>
        <v>AMERICA</v>
      </c>
      <c r="I248" t="s">
        <v>16</v>
      </c>
      <c r="J248">
        <v>236000.05</v>
      </c>
      <c r="K248" s="1">
        <v>33776</v>
      </c>
      <c r="L248" t="s">
        <v>31</v>
      </c>
      <c r="M248" t="s">
        <v>144</v>
      </c>
      <c r="N248">
        <v>0</v>
      </c>
      <c r="O248" t="s">
        <v>483</v>
      </c>
    </row>
    <row r="249" spans="1:15" x14ac:dyDescent="0.2">
      <c r="A249">
        <v>992</v>
      </c>
      <c r="B249" t="str">
        <f>VLOOKUP(orders!C249,customers!$A$2:$B$1501, 2,FALSE)</f>
        <v>Customer#000000538</v>
      </c>
      <c r="C249">
        <v>538</v>
      </c>
      <c r="D249" t="str">
        <f>VLOOKUP(orders!C249,customers!$A$2:$G$1501,7,FALSE)</f>
        <v>MACHINERY</v>
      </c>
      <c r="E249">
        <f>VLOOKUP(C249,customers!$A$2:$D$1501, 4,FALSE)</f>
        <v>19</v>
      </c>
      <c r="F249" t="str">
        <f>VLOOKUP(E249,nation!$A$2:$B$26, 2,FALSE)</f>
        <v>ROMANIA</v>
      </c>
      <c r="G249">
        <f>VLOOKUP(orders!F249,nation!$B$2:$C$26,2,FALSE)</f>
        <v>3</v>
      </c>
      <c r="H249" t="str">
        <f>HLOOKUP(orders!G249,region_horz!$B$1:$F$2,2,FALSE)</f>
        <v>EUROPE</v>
      </c>
      <c r="I249" t="s">
        <v>9</v>
      </c>
      <c r="J249">
        <v>189842.36</v>
      </c>
      <c r="K249" s="1">
        <v>35745</v>
      </c>
      <c r="L249" t="s">
        <v>31</v>
      </c>
      <c r="M249" t="s">
        <v>484</v>
      </c>
      <c r="N249">
        <v>0</v>
      </c>
      <c r="O249" t="s">
        <v>485</v>
      </c>
    </row>
    <row r="250" spans="1:15" x14ac:dyDescent="0.2">
      <c r="A250">
        <v>993</v>
      </c>
      <c r="B250" t="str">
        <f>VLOOKUP(orders!C250,customers!$A$2:$B$1501, 2,FALSE)</f>
        <v>Customer#000000793</v>
      </c>
      <c r="C250">
        <v>793</v>
      </c>
      <c r="D250" t="str">
        <f>VLOOKUP(orders!C250,customers!$A$2:$G$1501,7,FALSE)</f>
        <v>BUILDING</v>
      </c>
      <c r="E250">
        <f>VLOOKUP(C250,customers!$A$2:$D$1501, 4,FALSE)</f>
        <v>0</v>
      </c>
      <c r="F250" t="str">
        <f>VLOOKUP(E250,nation!$A$2:$B$26, 2,FALSE)</f>
        <v>ALGERIA</v>
      </c>
      <c r="G250">
        <f>VLOOKUP(orders!F250,nation!$B$2:$C$26,2,FALSE)</f>
        <v>0</v>
      </c>
      <c r="H250" t="str">
        <f>HLOOKUP(orders!G250,region_horz!$B$1:$F$2,2,FALSE)</f>
        <v>AFRICA</v>
      </c>
      <c r="I250" t="s">
        <v>9</v>
      </c>
      <c r="J250">
        <v>269632.17</v>
      </c>
      <c r="K250" s="1">
        <v>34952</v>
      </c>
      <c r="L250" t="s">
        <v>31</v>
      </c>
      <c r="M250" t="s">
        <v>486</v>
      </c>
      <c r="N250">
        <v>0</v>
      </c>
      <c r="O250" t="s">
        <v>487</v>
      </c>
    </row>
    <row r="251" spans="1:15" x14ac:dyDescent="0.2">
      <c r="A251">
        <v>994</v>
      </c>
      <c r="B251" t="str">
        <f>VLOOKUP(orders!C251,customers!$A$2:$B$1501, 2,FALSE)</f>
        <v>Customer#000000013</v>
      </c>
      <c r="C251">
        <v>13</v>
      </c>
      <c r="D251" t="str">
        <f>VLOOKUP(orders!C251,customers!$A$2:$G$1501,7,FALSE)</f>
        <v>BUILDING</v>
      </c>
      <c r="E251">
        <f>VLOOKUP(C251,customers!$A$2:$D$1501, 4,FALSE)</f>
        <v>3</v>
      </c>
      <c r="F251" t="str">
        <f>VLOOKUP(E251,nation!$A$2:$B$26, 2,FALSE)</f>
        <v>CANADA</v>
      </c>
      <c r="G251">
        <f>VLOOKUP(orders!F251,nation!$B$2:$C$26,2,FALSE)</f>
        <v>1</v>
      </c>
      <c r="H251" t="str">
        <f>HLOOKUP(orders!G251,region_horz!$B$1:$F$2,2,FALSE)</f>
        <v>AMERICA</v>
      </c>
      <c r="I251" t="s">
        <v>16</v>
      </c>
      <c r="J251">
        <v>49870.71</v>
      </c>
      <c r="K251" s="1">
        <v>34444</v>
      </c>
      <c r="L251" t="s">
        <v>10</v>
      </c>
      <c r="M251" t="s">
        <v>477</v>
      </c>
      <c r="N251">
        <v>0</v>
      </c>
      <c r="O251" t="s">
        <v>488</v>
      </c>
    </row>
    <row r="252" spans="1:15" x14ac:dyDescent="0.2">
      <c r="A252">
        <v>995</v>
      </c>
      <c r="B252" t="str">
        <f>VLOOKUP(orders!C252,customers!$A$2:$B$1501, 2,FALSE)</f>
        <v>Customer#000001160</v>
      </c>
      <c r="C252">
        <v>1160</v>
      </c>
      <c r="D252" t="str">
        <f>VLOOKUP(orders!C252,customers!$A$2:$G$1501,7,FALSE)</f>
        <v>AUTOMOBILE</v>
      </c>
      <c r="E252">
        <f>VLOOKUP(C252,customers!$A$2:$D$1501, 4,FALSE)</f>
        <v>24</v>
      </c>
      <c r="F252" t="str">
        <f>VLOOKUP(E252,nation!$A$2:$B$26, 2,FALSE)</f>
        <v>UNITED STATES</v>
      </c>
      <c r="G252">
        <f>VLOOKUP(orders!F252,nation!$B$2:$C$26,2,FALSE)</f>
        <v>1</v>
      </c>
      <c r="H252" t="str">
        <f>HLOOKUP(orders!G252,region_horz!$B$1:$F$2,2,FALSE)</f>
        <v>AMERICA</v>
      </c>
      <c r="I252" t="s">
        <v>48</v>
      </c>
      <c r="J252">
        <v>189854.55</v>
      </c>
      <c r="K252" s="1">
        <v>34850</v>
      </c>
      <c r="L252" t="s">
        <v>31</v>
      </c>
      <c r="M252" t="s">
        <v>489</v>
      </c>
      <c r="N252">
        <v>0</v>
      </c>
      <c r="O252" t="s">
        <v>490</v>
      </c>
    </row>
    <row r="253" spans="1:15" x14ac:dyDescent="0.2">
      <c r="A253">
        <v>996</v>
      </c>
      <c r="B253" t="str">
        <f>VLOOKUP(orders!C253,customers!$A$2:$B$1501, 2,FALSE)</f>
        <v>Customer#000000710</v>
      </c>
      <c r="C253">
        <v>710</v>
      </c>
      <c r="D253" t="str">
        <f>VLOOKUP(orders!C253,customers!$A$2:$G$1501,7,FALSE)</f>
        <v>FURNITURE</v>
      </c>
      <c r="E253">
        <f>VLOOKUP(C253,customers!$A$2:$D$1501, 4,FALSE)</f>
        <v>22</v>
      </c>
      <c r="F253" t="str">
        <f>VLOOKUP(E253,nation!$A$2:$B$26, 2,FALSE)</f>
        <v>RUSSIA</v>
      </c>
      <c r="G253">
        <f>VLOOKUP(orders!F253,nation!$B$2:$C$26,2,FALSE)</f>
        <v>3</v>
      </c>
      <c r="H253" t="str">
        <f>HLOOKUP(orders!G253,region_horz!$B$1:$F$2,2,FALSE)</f>
        <v>EUROPE</v>
      </c>
      <c r="I253" t="s">
        <v>9</v>
      </c>
      <c r="J253">
        <v>71877.3</v>
      </c>
      <c r="K253" s="1">
        <v>35793</v>
      </c>
      <c r="L253" t="s">
        <v>13</v>
      </c>
      <c r="M253" t="s">
        <v>477</v>
      </c>
      <c r="N253">
        <v>0</v>
      </c>
      <c r="O253" t="s">
        <v>491</v>
      </c>
    </row>
    <row r="254" spans="1:15" x14ac:dyDescent="0.2">
      <c r="A254">
        <v>997</v>
      </c>
      <c r="B254" t="str">
        <f>VLOOKUP(orders!C254,customers!$A$2:$B$1501, 2,FALSE)</f>
        <v>Customer#000001087</v>
      </c>
      <c r="C254">
        <v>1087</v>
      </c>
      <c r="D254" t="str">
        <f>VLOOKUP(orders!C254,customers!$A$2:$G$1501,7,FALSE)</f>
        <v>MACHINERY</v>
      </c>
      <c r="E254">
        <f>VLOOKUP(C254,customers!$A$2:$D$1501, 4,FALSE)</f>
        <v>21</v>
      </c>
      <c r="F254" t="str">
        <f>VLOOKUP(E254,nation!$A$2:$B$26, 2,FALSE)</f>
        <v>VIETNAM</v>
      </c>
      <c r="G254">
        <f>VLOOKUP(orders!F254,nation!$B$2:$C$26,2,FALSE)</f>
        <v>2</v>
      </c>
      <c r="H254" t="str">
        <f>HLOOKUP(orders!G254,region_horz!$B$1:$F$2,2,FALSE)</f>
        <v>ASIA</v>
      </c>
      <c r="I254" t="s">
        <v>9</v>
      </c>
      <c r="J254">
        <v>39832.61</v>
      </c>
      <c r="K254" s="1">
        <v>35569</v>
      </c>
      <c r="L254" t="s">
        <v>26</v>
      </c>
      <c r="M254" t="s">
        <v>492</v>
      </c>
      <c r="N254">
        <v>0</v>
      </c>
      <c r="O254" t="s">
        <v>493</v>
      </c>
    </row>
    <row r="255" spans="1:15" x14ac:dyDescent="0.2">
      <c r="A255">
        <v>998</v>
      </c>
      <c r="B255" t="str">
        <f>VLOOKUP(orders!C255,customers!$A$2:$B$1501, 2,FALSE)</f>
        <v>Customer#000000317</v>
      </c>
      <c r="C255">
        <v>317</v>
      </c>
      <c r="D255" t="str">
        <f>VLOOKUP(orders!C255,customers!$A$2:$G$1501,7,FALSE)</f>
        <v>HOUSEHOLD</v>
      </c>
      <c r="E255">
        <f>VLOOKUP(C255,customers!$A$2:$D$1501, 4,FALSE)</f>
        <v>19</v>
      </c>
      <c r="F255" t="str">
        <f>VLOOKUP(E255,nation!$A$2:$B$26, 2,FALSE)</f>
        <v>ROMANIA</v>
      </c>
      <c r="G255">
        <f>VLOOKUP(orders!F255,nation!$B$2:$C$26,2,FALSE)</f>
        <v>3</v>
      </c>
      <c r="H255" t="str">
        <f>HLOOKUP(orders!G255,region_horz!$B$1:$F$2,2,FALSE)</f>
        <v>EUROPE</v>
      </c>
      <c r="I255" t="s">
        <v>16</v>
      </c>
      <c r="J255">
        <v>81009.81</v>
      </c>
      <c r="K255" s="1">
        <v>34664</v>
      </c>
      <c r="L255" t="s">
        <v>23</v>
      </c>
      <c r="M255" t="s">
        <v>494</v>
      </c>
      <c r="N255">
        <v>0</v>
      </c>
      <c r="O255" t="s">
        <v>495</v>
      </c>
    </row>
    <row r="256" spans="1:15" x14ac:dyDescent="0.2">
      <c r="A256">
        <v>999</v>
      </c>
      <c r="B256" t="str">
        <f>VLOOKUP(orders!C256,customers!$A$2:$B$1501, 2,FALSE)</f>
        <v>Customer#000000602</v>
      </c>
      <c r="C256">
        <v>602</v>
      </c>
      <c r="D256" t="str">
        <f>VLOOKUP(orders!C256,customers!$A$2:$G$1501,7,FALSE)</f>
        <v>BUILDING</v>
      </c>
      <c r="E256">
        <f>VLOOKUP(C256,customers!$A$2:$D$1501, 4,FALSE)</f>
        <v>13</v>
      </c>
      <c r="F256" t="str">
        <f>VLOOKUP(E256,nation!$A$2:$B$26, 2,FALSE)</f>
        <v>JORDAN</v>
      </c>
      <c r="G256">
        <f>VLOOKUP(orders!F256,nation!$B$2:$C$26,2,FALSE)</f>
        <v>4</v>
      </c>
      <c r="H256" t="str">
        <f>HLOOKUP(orders!G256,region_horz!$B$1:$F$2,2,FALSE)</f>
        <v>MIDDLE EAST</v>
      </c>
      <c r="I256" t="s">
        <v>16</v>
      </c>
      <c r="J256">
        <v>221018.87</v>
      </c>
      <c r="K256" s="1">
        <v>34217</v>
      </c>
      <c r="L256" t="s">
        <v>10</v>
      </c>
      <c r="M256" t="s">
        <v>496</v>
      </c>
      <c r="N256">
        <v>0</v>
      </c>
      <c r="O256" t="s">
        <v>497</v>
      </c>
    </row>
    <row r="257" spans="1:15" x14ac:dyDescent="0.2">
      <c r="A257">
        <v>1024</v>
      </c>
      <c r="B257" t="str">
        <f>VLOOKUP(orders!C257,customers!$A$2:$B$1501, 2,FALSE)</f>
        <v>Customer#000000035</v>
      </c>
      <c r="C257">
        <v>35</v>
      </c>
      <c r="D257" t="str">
        <f>VLOOKUP(orders!C257,customers!$A$2:$G$1501,7,FALSE)</f>
        <v>HOUSEHOLD</v>
      </c>
      <c r="E257">
        <f>VLOOKUP(C257,customers!$A$2:$D$1501, 4,FALSE)</f>
        <v>17</v>
      </c>
      <c r="F257" t="str">
        <f>VLOOKUP(E257,nation!$A$2:$B$26, 2,FALSE)</f>
        <v>PERU</v>
      </c>
      <c r="G257">
        <f>VLOOKUP(orders!F257,nation!$B$2:$C$26,2,FALSE)</f>
        <v>1</v>
      </c>
      <c r="H257" t="str">
        <f>HLOOKUP(orders!G257,region_horz!$B$1:$F$2,2,FALSE)</f>
        <v>AMERICA</v>
      </c>
      <c r="I257" t="s">
        <v>9</v>
      </c>
      <c r="J257">
        <v>248306.79</v>
      </c>
      <c r="K257" s="1">
        <v>35787</v>
      </c>
      <c r="L257" t="s">
        <v>10</v>
      </c>
      <c r="M257" t="s">
        <v>498</v>
      </c>
      <c r="N257">
        <v>0</v>
      </c>
      <c r="O257" t="s">
        <v>499</v>
      </c>
    </row>
    <row r="258" spans="1:15" x14ac:dyDescent="0.2">
      <c r="A258">
        <v>1025</v>
      </c>
      <c r="B258" t="str">
        <f>VLOOKUP(orders!C258,customers!$A$2:$B$1501, 2,FALSE)</f>
        <v>Customer#000001027</v>
      </c>
      <c r="C258">
        <v>1027</v>
      </c>
      <c r="D258" t="str">
        <f>VLOOKUP(orders!C258,customers!$A$2:$G$1501,7,FALSE)</f>
        <v>BUILDING</v>
      </c>
      <c r="E258">
        <f>VLOOKUP(C258,customers!$A$2:$D$1501, 4,FALSE)</f>
        <v>2</v>
      </c>
      <c r="F258" t="str">
        <f>VLOOKUP(E258,nation!$A$2:$B$26, 2,FALSE)</f>
        <v>BRAZIL</v>
      </c>
      <c r="G258">
        <f>VLOOKUP(orders!F258,nation!$B$2:$C$26,2,FALSE)</f>
        <v>1</v>
      </c>
      <c r="H258" t="str">
        <f>HLOOKUP(orders!G258,region_horz!$B$1:$F$2,2,FALSE)</f>
        <v>AMERICA</v>
      </c>
      <c r="I258" t="s">
        <v>16</v>
      </c>
      <c r="J258">
        <v>112960.5</v>
      </c>
      <c r="K258" s="1">
        <v>34824</v>
      </c>
      <c r="L258" t="s">
        <v>26</v>
      </c>
      <c r="M258" t="s">
        <v>225</v>
      </c>
      <c r="N258">
        <v>0</v>
      </c>
      <c r="O258" t="s">
        <v>500</v>
      </c>
    </row>
    <row r="259" spans="1:15" x14ac:dyDescent="0.2">
      <c r="A259">
        <v>1026</v>
      </c>
      <c r="B259" t="str">
        <f>VLOOKUP(orders!C259,customers!$A$2:$B$1501, 2,FALSE)</f>
        <v>Customer#000000712</v>
      </c>
      <c r="C259">
        <v>712</v>
      </c>
      <c r="D259" t="str">
        <f>VLOOKUP(orders!C259,customers!$A$2:$G$1501,7,FALSE)</f>
        <v>BUILDING</v>
      </c>
      <c r="E259">
        <f>VLOOKUP(C259,customers!$A$2:$D$1501, 4,FALSE)</f>
        <v>6</v>
      </c>
      <c r="F259" t="str">
        <f>VLOOKUP(E259,nation!$A$2:$B$26, 2,FALSE)</f>
        <v>FRANCE</v>
      </c>
      <c r="G259">
        <f>VLOOKUP(orders!F259,nation!$B$2:$C$26,2,FALSE)</f>
        <v>3</v>
      </c>
      <c r="H259" t="str">
        <f>HLOOKUP(orders!G259,region_horz!$B$1:$F$2,2,FALSE)</f>
        <v>EUROPE</v>
      </c>
      <c r="I259" t="s">
        <v>9</v>
      </c>
      <c r="J259">
        <v>49485.22</v>
      </c>
      <c r="K259" s="1">
        <v>35585</v>
      </c>
      <c r="L259" t="s">
        <v>10</v>
      </c>
      <c r="M259" t="s">
        <v>34</v>
      </c>
      <c r="N259">
        <v>0</v>
      </c>
      <c r="O259" t="s">
        <v>501</v>
      </c>
    </row>
    <row r="260" spans="1:15" x14ac:dyDescent="0.2">
      <c r="A260">
        <v>1027</v>
      </c>
      <c r="B260" t="str">
        <f>VLOOKUP(orders!C260,customers!$A$2:$B$1501, 2,FALSE)</f>
        <v>Customer#000001280</v>
      </c>
      <c r="C260">
        <v>1280</v>
      </c>
      <c r="D260" t="str">
        <f>VLOOKUP(orders!C260,customers!$A$2:$G$1501,7,FALSE)</f>
        <v>HOUSEHOLD</v>
      </c>
      <c r="E260">
        <f>VLOOKUP(C260,customers!$A$2:$D$1501, 4,FALSE)</f>
        <v>16</v>
      </c>
      <c r="F260" t="str">
        <f>VLOOKUP(E260,nation!$A$2:$B$26, 2,FALSE)</f>
        <v>MOZAMBIQUE</v>
      </c>
      <c r="G260">
        <f>VLOOKUP(orders!F260,nation!$B$2:$C$26,2,FALSE)</f>
        <v>0</v>
      </c>
      <c r="H260" t="str">
        <f>HLOOKUP(orders!G260,region_horz!$B$1:$F$2,2,FALSE)</f>
        <v>AFRICA</v>
      </c>
      <c r="I260" t="s">
        <v>16</v>
      </c>
      <c r="J260">
        <v>145806.89000000001</v>
      </c>
      <c r="K260" s="1">
        <v>33758</v>
      </c>
      <c r="L260" t="s">
        <v>31</v>
      </c>
      <c r="M260" t="s">
        <v>502</v>
      </c>
      <c r="N260">
        <v>0</v>
      </c>
      <c r="O260" t="s">
        <v>503</v>
      </c>
    </row>
    <row r="261" spans="1:15" x14ac:dyDescent="0.2">
      <c r="A261">
        <v>1028</v>
      </c>
      <c r="B261" t="str">
        <f>VLOOKUP(orders!C261,customers!$A$2:$B$1501, 2,FALSE)</f>
        <v>Customer#000000685</v>
      </c>
      <c r="C261">
        <v>685</v>
      </c>
      <c r="D261" t="str">
        <f>VLOOKUP(orders!C261,customers!$A$2:$G$1501,7,FALSE)</f>
        <v>MACHINERY</v>
      </c>
      <c r="E261">
        <f>VLOOKUP(C261,customers!$A$2:$D$1501, 4,FALSE)</f>
        <v>17</v>
      </c>
      <c r="F261" t="str">
        <f>VLOOKUP(E261,nation!$A$2:$B$26, 2,FALSE)</f>
        <v>PERU</v>
      </c>
      <c r="G261">
        <f>VLOOKUP(orders!F261,nation!$B$2:$C$26,2,FALSE)</f>
        <v>1</v>
      </c>
      <c r="H261" t="str">
        <f>HLOOKUP(orders!G261,region_horz!$B$1:$F$2,2,FALSE)</f>
        <v>AMERICA</v>
      </c>
      <c r="I261" t="s">
        <v>16</v>
      </c>
      <c r="J261">
        <v>190755.43</v>
      </c>
      <c r="K261" s="1">
        <v>34335</v>
      </c>
      <c r="L261" t="s">
        <v>26</v>
      </c>
      <c r="M261" t="s">
        <v>504</v>
      </c>
      <c r="N261">
        <v>0</v>
      </c>
      <c r="O261" t="s">
        <v>505</v>
      </c>
    </row>
    <row r="262" spans="1:15" x14ac:dyDescent="0.2">
      <c r="A262">
        <v>1029</v>
      </c>
      <c r="B262" t="str">
        <f>VLOOKUP(orders!C262,customers!$A$2:$B$1501, 2,FALSE)</f>
        <v>Customer#000001288</v>
      </c>
      <c r="C262">
        <v>1288</v>
      </c>
      <c r="D262" t="str">
        <f>VLOOKUP(orders!C262,customers!$A$2:$G$1501,7,FALSE)</f>
        <v>HOUSEHOLD</v>
      </c>
      <c r="E262">
        <f>VLOOKUP(C262,customers!$A$2:$D$1501, 4,FALSE)</f>
        <v>3</v>
      </c>
      <c r="F262" t="str">
        <f>VLOOKUP(E262,nation!$A$2:$B$26, 2,FALSE)</f>
        <v>CANADA</v>
      </c>
      <c r="G262">
        <f>VLOOKUP(orders!F262,nation!$B$2:$C$26,2,FALSE)</f>
        <v>1</v>
      </c>
      <c r="H262" t="str">
        <f>HLOOKUP(orders!G262,region_horz!$B$1:$F$2,2,FALSE)</f>
        <v>AMERICA</v>
      </c>
      <c r="I262" t="s">
        <v>16</v>
      </c>
      <c r="J262">
        <v>57789.24</v>
      </c>
      <c r="K262" s="1">
        <v>34506</v>
      </c>
      <c r="L262" t="s">
        <v>26</v>
      </c>
      <c r="M262" t="s">
        <v>271</v>
      </c>
      <c r="N262">
        <v>0</v>
      </c>
      <c r="O262" t="s">
        <v>506</v>
      </c>
    </row>
    <row r="263" spans="1:15" x14ac:dyDescent="0.2">
      <c r="A263">
        <v>1030</v>
      </c>
      <c r="B263" t="str">
        <f>VLOOKUP(orders!C263,customers!$A$2:$B$1501, 2,FALSE)</f>
        <v>Customer#000001340</v>
      </c>
      <c r="C263">
        <v>1340</v>
      </c>
      <c r="D263" t="str">
        <f>VLOOKUP(orders!C263,customers!$A$2:$G$1501,7,FALSE)</f>
        <v>HOUSEHOLD</v>
      </c>
      <c r="E263">
        <f>VLOOKUP(C263,customers!$A$2:$D$1501, 4,FALSE)</f>
        <v>21</v>
      </c>
      <c r="F263" t="str">
        <f>VLOOKUP(E263,nation!$A$2:$B$26, 2,FALSE)</f>
        <v>VIETNAM</v>
      </c>
      <c r="G263">
        <f>VLOOKUP(orders!F263,nation!$B$2:$C$26,2,FALSE)</f>
        <v>2</v>
      </c>
      <c r="H263" t="str">
        <f>HLOOKUP(orders!G263,region_horz!$B$1:$F$2,2,FALSE)</f>
        <v>ASIA</v>
      </c>
      <c r="I263" t="s">
        <v>16</v>
      </c>
      <c r="J263">
        <v>26164.34</v>
      </c>
      <c r="K263" s="1">
        <v>34500</v>
      </c>
      <c r="L263" t="s">
        <v>10</v>
      </c>
      <c r="M263" t="s">
        <v>507</v>
      </c>
      <c r="N263">
        <v>0</v>
      </c>
      <c r="O263" t="s">
        <v>508</v>
      </c>
    </row>
    <row r="264" spans="1:15" x14ac:dyDescent="0.2">
      <c r="A264">
        <v>1031</v>
      </c>
      <c r="B264" t="str">
        <f>VLOOKUP(orders!C264,customers!$A$2:$B$1501, 2,FALSE)</f>
        <v>Customer#000000037</v>
      </c>
      <c r="C264">
        <v>37</v>
      </c>
      <c r="D264" t="str">
        <f>VLOOKUP(orders!C264,customers!$A$2:$G$1501,7,FALSE)</f>
        <v>FURNITURE</v>
      </c>
      <c r="E264">
        <f>VLOOKUP(C264,customers!$A$2:$D$1501, 4,FALSE)</f>
        <v>8</v>
      </c>
      <c r="F264" t="str">
        <f>VLOOKUP(E264,nation!$A$2:$B$26, 2,FALSE)</f>
        <v>INDIA</v>
      </c>
      <c r="G264">
        <f>VLOOKUP(orders!F264,nation!$B$2:$C$26,2,FALSE)</f>
        <v>2</v>
      </c>
      <c r="H264" t="str">
        <f>HLOOKUP(orders!G264,region_horz!$B$1:$F$2,2,FALSE)</f>
        <v>ASIA</v>
      </c>
      <c r="I264" t="s">
        <v>16</v>
      </c>
      <c r="J264">
        <v>203268.37</v>
      </c>
      <c r="K264" s="1">
        <v>34578</v>
      </c>
      <c r="L264" t="s">
        <v>31</v>
      </c>
      <c r="M264" t="s">
        <v>66</v>
      </c>
      <c r="N264">
        <v>0</v>
      </c>
      <c r="O264" t="s">
        <v>509</v>
      </c>
    </row>
    <row r="265" spans="1:15" x14ac:dyDescent="0.2">
      <c r="A265">
        <v>1056</v>
      </c>
      <c r="B265" t="str">
        <f>VLOOKUP(orders!C265,customers!$A$2:$B$1501, 2,FALSE)</f>
        <v>Customer#000000275</v>
      </c>
      <c r="C265">
        <v>275</v>
      </c>
      <c r="D265" t="str">
        <f>VLOOKUP(orders!C265,customers!$A$2:$G$1501,7,FALSE)</f>
        <v>AUTOMOBILE</v>
      </c>
      <c r="E265">
        <f>VLOOKUP(C265,customers!$A$2:$D$1501, 4,FALSE)</f>
        <v>22</v>
      </c>
      <c r="F265" t="str">
        <f>VLOOKUP(E265,nation!$A$2:$B$26, 2,FALSE)</f>
        <v>RUSSIA</v>
      </c>
      <c r="G265">
        <f>VLOOKUP(orders!F265,nation!$B$2:$C$26,2,FALSE)</f>
        <v>3</v>
      </c>
      <c r="H265" t="str">
        <f>HLOOKUP(orders!G265,region_horz!$B$1:$F$2,2,FALSE)</f>
        <v>EUROPE</v>
      </c>
      <c r="I265" t="s">
        <v>16</v>
      </c>
      <c r="J265">
        <v>41838.379999999997</v>
      </c>
      <c r="K265" s="1">
        <v>34741</v>
      </c>
      <c r="L265" t="s">
        <v>13</v>
      </c>
      <c r="M265" t="s">
        <v>510</v>
      </c>
      <c r="N265">
        <v>0</v>
      </c>
      <c r="O265" t="s">
        <v>511</v>
      </c>
    </row>
    <row r="266" spans="1:15" x14ac:dyDescent="0.2">
      <c r="A266">
        <v>1057</v>
      </c>
      <c r="B266" t="str">
        <f>VLOOKUP(orders!C266,customers!$A$2:$B$1501, 2,FALSE)</f>
        <v>Customer#000000760</v>
      </c>
      <c r="C266">
        <v>760</v>
      </c>
      <c r="D266" t="str">
        <f>VLOOKUP(orders!C266,customers!$A$2:$G$1501,7,FALSE)</f>
        <v>BUILDING</v>
      </c>
      <c r="E266">
        <f>VLOOKUP(C266,customers!$A$2:$D$1501, 4,FALSE)</f>
        <v>2</v>
      </c>
      <c r="F266" t="str">
        <f>VLOOKUP(E266,nation!$A$2:$B$26, 2,FALSE)</f>
        <v>BRAZIL</v>
      </c>
      <c r="G266">
        <f>VLOOKUP(orders!F266,nation!$B$2:$C$26,2,FALSE)</f>
        <v>1</v>
      </c>
      <c r="H266" t="str">
        <f>HLOOKUP(orders!G266,region_horz!$B$1:$F$2,2,FALSE)</f>
        <v>AMERICA</v>
      </c>
      <c r="I266" t="s">
        <v>16</v>
      </c>
      <c r="J266">
        <v>176625.96</v>
      </c>
      <c r="K266" s="1">
        <v>33654</v>
      </c>
      <c r="L266" t="s">
        <v>13</v>
      </c>
      <c r="M266" t="s">
        <v>19</v>
      </c>
      <c r="N266">
        <v>0</v>
      </c>
      <c r="O266" t="s">
        <v>512</v>
      </c>
    </row>
    <row r="267" spans="1:15" x14ac:dyDescent="0.2">
      <c r="A267">
        <v>1058</v>
      </c>
      <c r="B267" t="str">
        <f>VLOOKUP(orders!C267,customers!$A$2:$B$1501, 2,FALSE)</f>
        <v>Customer#000000530</v>
      </c>
      <c r="C267">
        <v>530</v>
      </c>
      <c r="D267" t="str">
        <f>VLOOKUP(orders!C267,customers!$A$2:$G$1501,7,FALSE)</f>
        <v>BUILDING</v>
      </c>
      <c r="E267">
        <f>VLOOKUP(C267,customers!$A$2:$D$1501, 4,FALSE)</f>
        <v>13</v>
      </c>
      <c r="F267" t="str">
        <f>VLOOKUP(E267,nation!$A$2:$B$26, 2,FALSE)</f>
        <v>JORDAN</v>
      </c>
      <c r="G267">
        <f>VLOOKUP(orders!F267,nation!$B$2:$C$26,2,FALSE)</f>
        <v>4</v>
      </c>
      <c r="H267" t="str">
        <f>HLOOKUP(orders!G267,region_horz!$B$1:$F$2,2,FALSE)</f>
        <v>MIDDLE EAST</v>
      </c>
      <c r="I267" t="s">
        <v>16</v>
      </c>
      <c r="J267">
        <v>132338.09</v>
      </c>
      <c r="K267" s="1">
        <v>34085</v>
      </c>
      <c r="L267" t="s">
        <v>31</v>
      </c>
      <c r="M267" t="s">
        <v>513</v>
      </c>
      <c r="N267">
        <v>0</v>
      </c>
      <c r="O267" t="s">
        <v>514</v>
      </c>
    </row>
    <row r="268" spans="1:15" x14ac:dyDescent="0.2">
      <c r="A268">
        <v>1059</v>
      </c>
      <c r="B268" t="str">
        <f>VLOOKUP(orders!C268,customers!$A$2:$B$1501, 2,FALSE)</f>
        <v>Customer#000001268</v>
      </c>
      <c r="C268">
        <v>1268</v>
      </c>
      <c r="D268" t="str">
        <f>VLOOKUP(orders!C268,customers!$A$2:$G$1501,7,FALSE)</f>
        <v>BUILDING</v>
      </c>
      <c r="E268">
        <f>VLOOKUP(C268,customers!$A$2:$D$1501, 4,FALSE)</f>
        <v>24</v>
      </c>
      <c r="F268" t="str">
        <f>VLOOKUP(E268,nation!$A$2:$B$26, 2,FALSE)</f>
        <v>UNITED STATES</v>
      </c>
      <c r="G268">
        <f>VLOOKUP(orders!F268,nation!$B$2:$C$26,2,FALSE)</f>
        <v>1</v>
      </c>
      <c r="H268" t="str">
        <f>HLOOKUP(orders!G268,region_horz!$B$1:$F$2,2,FALSE)</f>
        <v>AMERICA</v>
      </c>
      <c r="I268" t="s">
        <v>16</v>
      </c>
      <c r="J268">
        <v>291519.65000000002</v>
      </c>
      <c r="K268" s="1">
        <v>34392</v>
      </c>
      <c r="L268" t="s">
        <v>13</v>
      </c>
      <c r="M268" t="s">
        <v>515</v>
      </c>
      <c r="N268">
        <v>0</v>
      </c>
      <c r="O268" t="s">
        <v>516</v>
      </c>
    </row>
    <row r="269" spans="1:15" x14ac:dyDescent="0.2">
      <c r="A269">
        <v>1060</v>
      </c>
      <c r="B269" t="str">
        <f>VLOOKUP(orders!C269,customers!$A$2:$B$1501, 2,FALSE)</f>
        <v>Customer#000001397</v>
      </c>
      <c r="C269">
        <v>1397</v>
      </c>
      <c r="D269" t="str">
        <f>VLOOKUP(orders!C269,customers!$A$2:$G$1501,7,FALSE)</f>
        <v>AUTOMOBILE</v>
      </c>
      <c r="E269">
        <f>VLOOKUP(C269,customers!$A$2:$D$1501, 4,FALSE)</f>
        <v>8</v>
      </c>
      <c r="F269" t="str">
        <f>VLOOKUP(E269,nation!$A$2:$B$26, 2,FALSE)</f>
        <v>INDIA</v>
      </c>
      <c r="G269">
        <f>VLOOKUP(orders!F269,nation!$B$2:$C$26,2,FALSE)</f>
        <v>2</v>
      </c>
      <c r="H269" t="str">
        <f>HLOOKUP(orders!G269,region_horz!$B$1:$F$2,2,FALSE)</f>
        <v>ASIA</v>
      </c>
      <c r="I269" t="s">
        <v>16</v>
      </c>
      <c r="J269">
        <v>155247.64000000001</v>
      </c>
      <c r="K269" s="1">
        <v>34021</v>
      </c>
      <c r="L269" t="s">
        <v>31</v>
      </c>
      <c r="M269" t="s">
        <v>517</v>
      </c>
      <c r="N269">
        <v>0</v>
      </c>
      <c r="O269" t="s">
        <v>518</v>
      </c>
    </row>
    <row r="270" spans="1:15" x14ac:dyDescent="0.2">
      <c r="A270">
        <v>1061</v>
      </c>
      <c r="B270" t="str">
        <f>VLOOKUP(orders!C270,customers!$A$2:$B$1501, 2,FALSE)</f>
        <v>Customer#000001027</v>
      </c>
      <c r="C270">
        <v>1027</v>
      </c>
      <c r="D270" t="str">
        <f>VLOOKUP(orders!C270,customers!$A$2:$G$1501,7,FALSE)</f>
        <v>BUILDING</v>
      </c>
      <c r="E270">
        <f>VLOOKUP(C270,customers!$A$2:$D$1501, 4,FALSE)</f>
        <v>2</v>
      </c>
      <c r="F270" t="str">
        <f>VLOOKUP(E270,nation!$A$2:$B$26, 2,FALSE)</f>
        <v>BRAZIL</v>
      </c>
      <c r="G270">
        <f>VLOOKUP(orders!F270,nation!$B$2:$C$26,2,FALSE)</f>
        <v>1</v>
      </c>
      <c r="H270" t="str">
        <f>HLOOKUP(orders!G270,region_horz!$B$1:$F$2,2,FALSE)</f>
        <v>AMERICA</v>
      </c>
      <c r="I270" t="s">
        <v>9</v>
      </c>
      <c r="J270">
        <v>197424.17</v>
      </c>
      <c r="K270" s="1">
        <v>35930</v>
      </c>
      <c r="L270" t="s">
        <v>10</v>
      </c>
      <c r="M270" t="s">
        <v>519</v>
      </c>
      <c r="N270">
        <v>0</v>
      </c>
      <c r="O270" t="s">
        <v>520</v>
      </c>
    </row>
    <row r="271" spans="1:15" x14ac:dyDescent="0.2">
      <c r="A271">
        <v>1062</v>
      </c>
      <c r="B271" t="str">
        <f>VLOOKUP(orders!C271,customers!$A$2:$B$1501, 2,FALSE)</f>
        <v>Customer#000001051</v>
      </c>
      <c r="C271">
        <v>1051</v>
      </c>
      <c r="D271" t="str">
        <f>VLOOKUP(orders!C271,customers!$A$2:$G$1501,7,FALSE)</f>
        <v>HOUSEHOLD</v>
      </c>
      <c r="E271">
        <f>VLOOKUP(C271,customers!$A$2:$D$1501, 4,FALSE)</f>
        <v>2</v>
      </c>
      <c r="F271" t="str">
        <f>VLOOKUP(E271,nation!$A$2:$B$26, 2,FALSE)</f>
        <v>BRAZIL</v>
      </c>
      <c r="G271">
        <f>VLOOKUP(orders!F271,nation!$B$2:$C$26,2,FALSE)</f>
        <v>1</v>
      </c>
      <c r="H271" t="str">
        <f>HLOOKUP(orders!G271,region_horz!$B$1:$F$2,2,FALSE)</f>
        <v>AMERICA</v>
      </c>
      <c r="I271" t="s">
        <v>9</v>
      </c>
      <c r="J271">
        <v>48449.37</v>
      </c>
      <c r="K271" s="1">
        <v>35445</v>
      </c>
      <c r="L271" t="s">
        <v>13</v>
      </c>
      <c r="M271" t="s">
        <v>521</v>
      </c>
      <c r="N271">
        <v>0</v>
      </c>
      <c r="O271" t="s">
        <v>522</v>
      </c>
    </row>
    <row r="272" spans="1:15" x14ac:dyDescent="0.2">
      <c r="A272">
        <v>1063</v>
      </c>
      <c r="B272" t="str">
        <f>VLOOKUP(orders!C272,customers!$A$2:$B$1501, 2,FALSE)</f>
        <v>Customer#000000370</v>
      </c>
      <c r="C272">
        <v>370</v>
      </c>
      <c r="D272" t="str">
        <f>VLOOKUP(orders!C272,customers!$A$2:$G$1501,7,FALSE)</f>
        <v>FURNITURE</v>
      </c>
      <c r="E272">
        <f>VLOOKUP(C272,customers!$A$2:$D$1501, 4,FALSE)</f>
        <v>12</v>
      </c>
      <c r="F272" t="str">
        <f>VLOOKUP(E272,nation!$A$2:$B$26, 2,FALSE)</f>
        <v>JAPAN</v>
      </c>
      <c r="G272">
        <f>VLOOKUP(orders!F272,nation!$B$2:$C$26,2,FALSE)</f>
        <v>2</v>
      </c>
      <c r="H272" t="str">
        <f>HLOOKUP(orders!G272,region_horz!$B$1:$F$2,2,FALSE)</f>
        <v>ASIA</v>
      </c>
      <c r="I272" t="s">
        <v>16</v>
      </c>
      <c r="J272">
        <v>76957.399999999994</v>
      </c>
      <c r="K272" s="1">
        <v>34426</v>
      </c>
      <c r="L272" t="s">
        <v>26</v>
      </c>
      <c r="M272" t="s">
        <v>523</v>
      </c>
      <c r="N272">
        <v>0</v>
      </c>
      <c r="O272" t="s">
        <v>524</v>
      </c>
    </row>
    <row r="273" spans="1:15" x14ac:dyDescent="0.2">
      <c r="A273">
        <v>1088</v>
      </c>
      <c r="B273" t="str">
        <f>VLOOKUP(orders!C273,customers!$A$2:$B$1501, 2,FALSE)</f>
        <v>Customer#000001469</v>
      </c>
      <c r="C273">
        <v>1469</v>
      </c>
      <c r="D273" t="str">
        <f>VLOOKUP(orders!C273,customers!$A$2:$G$1501,7,FALSE)</f>
        <v>FURNITURE</v>
      </c>
      <c r="E273">
        <f>VLOOKUP(C273,customers!$A$2:$D$1501, 4,FALSE)</f>
        <v>7</v>
      </c>
      <c r="F273" t="str">
        <f>VLOOKUP(E273,nation!$A$2:$B$26, 2,FALSE)</f>
        <v>GERMANY</v>
      </c>
      <c r="G273">
        <f>VLOOKUP(orders!F273,nation!$B$2:$C$26,2,FALSE)</f>
        <v>3</v>
      </c>
      <c r="H273" t="str">
        <f>HLOOKUP(orders!G273,region_horz!$B$1:$F$2,2,FALSE)</f>
        <v>EUROPE</v>
      </c>
      <c r="I273" t="s">
        <v>16</v>
      </c>
      <c r="J273">
        <v>53063.07</v>
      </c>
      <c r="K273" s="1">
        <v>33745</v>
      </c>
      <c r="L273" t="s">
        <v>10</v>
      </c>
      <c r="M273" t="s">
        <v>525</v>
      </c>
      <c r="N273">
        <v>0</v>
      </c>
      <c r="O273" t="s">
        <v>526</v>
      </c>
    </row>
    <row r="274" spans="1:15" x14ac:dyDescent="0.2">
      <c r="A274">
        <v>1089</v>
      </c>
      <c r="B274" t="str">
        <f>VLOOKUP(orders!C274,customers!$A$2:$B$1501, 2,FALSE)</f>
        <v>Customer#000000481</v>
      </c>
      <c r="C274">
        <v>481</v>
      </c>
      <c r="D274" t="str">
        <f>VLOOKUP(orders!C274,customers!$A$2:$G$1501,7,FALSE)</f>
        <v>FURNITURE</v>
      </c>
      <c r="E274">
        <f>VLOOKUP(C274,customers!$A$2:$D$1501, 4,FALSE)</f>
        <v>21</v>
      </c>
      <c r="F274" t="str">
        <f>VLOOKUP(E274,nation!$A$2:$B$26, 2,FALSE)</f>
        <v>VIETNAM</v>
      </c>
      <c r="G274">
        <f>VLOOKUP(orders!F274,nation!$B$2:$C$26,2,FALSE)</f>
        <v>2</v>
      </c>
      <c r="H274" t="str">
        <f>HLOOKUP(orders!G274,region_horz!$B$1:$F$2,2,FALSE)</f>
        <v>ASIA</v>
      </c>
      <c r="I274" t="s">
        <v>9</v>
      </c>
      <c r="J274">
        <v>140302.14000000001</v>
      </c>
      <c r="K274" s="1">
        <v>35189</v>
      </c>
      <c r="L274" t="s">
        <v>23</v>
      </c>
      <c r="M274" t="s">
        <v>527</v>
      </c>
      <c r="N274">
        <v>0</v>
      </c>
      <c r="O274" t="s">
        <v>528</v>
      </c>
    </row>
    <row r="275" spans="1:15" x14ac:dyDescent="0.2">
      <c r="A275">
        <v>1090</v>
      </c>
      <c r="B275" t="str">
        <f>VLOOKUP(orders!C275,customers!$A$2:$B$1501, 2,FALSE)</f>
        <v>Customer#000000172</v>
      </c>
      <c r="C275">
        <v>172</v>
      </c>
      <c r="D275" t="str">
        <f>VLOOKUP(orders!C275,customers!$A$2:$G$1501,7,FALSE)</f>
        <v>MACHINERY</v>
      </c>
      <c r="E275">
        <f>VLOOKUP(C275,customers!$A$2:$D$1501, 4,FALSE)</f>
        <v>22</v>
      </c>
      <c r="F275" t="str">
        <f>VLOOKUP(E275,nation!$A$2:$B$26, 2,FALSE)</f>
        <v>RUSSIA</v>
      </c>
      <c r="G275">
        <f>VLOOKUP(orders!F275,nation!$B$2:$C$26,2,FALSE)</f>
        <v>3</v>
      </c>
      <c r="H275" t="str">
        <f>HLOOKUP(orders!G275,region_horz!$B$1:$F$2,2,FALSE)</f>
        <v>EUROPE</v>
      </c>
      <c r="I275" t="s">
        <v>9</v>
      </c>
      <c r="J275">
        <v>34290.36</v>
      </c>
      <c r="K275" s="1">
        <v>35749</v>
      </c>
      <c r="L275" t="s">
        <v>26</v>
      </c>
      <c r="M275" t="s">
        <v>529</v>
      </c>
      <c r="N275">
        <v>0</v>
      </c>
      <c r="O275" t="s">
        <v>530</v>
      </c>
    </row>
    <row r="276" spans="1:15" x14ac:dyDescent="0.2">
      <c r="A276">
        <v>1091</v>
      </c>
      <c r="B276" t="str">
        <f>VLOOKUP(orders!C276,customers!$A$2:$B$1501, 2,FALSE)</f>
        <v>Customer#000000829</v>
      </c>
      <c r="C276">
        <v>829</v>
      </c>
      <c r="D276" t="str">
        <f>VLOOKUP(orders!C276,customers!$A$2:$G$1501,7,FALSE)</f>
        <v>MACHINERY</v>
      </c>
      <c r="E276">
        <f>VLOOKUP(C276,customers!$A$2:$D$1501, 4,FALSE)</f>
        <v>8</v>
      </c>
      <c r="F276" t="str">
        <f>VLOOKUP(E276,nation!$A$2:$B$26, 2,FALSE)</f>
        <v>INDIA</v>
      </c>
      <c r="G276">
        <f>VLOOKUP(orders!F276,nation!$B$2:$C$26,2,FALSE)</f>
        <v>2</v>
      </c>
      <c r="H276" t="str">
        <f>HLOOKUP(orders!G276,region_horz!$B$1:$F$2,2,FALSE)</f>
        <v>ASIA</v>
      </c>
      <c r="I276" t="s">
        <v>9</v>
      </c>
      <c r="J276">
        <v>48591.79</v>
      </c>
      <c r="K276" s="1">
        <v>35304</v>
      </c>
      <c r="L276" t="s">
        <v>13</v>
      </c>
      <c r="M276" t="s">
        <v>531</v>
      </c>
      <c r="N276">
        <v>0</v>
      </c>
      <c r="O276" t="s">
        <v>532</v>
      </c>
    </row>
    <row r="277" spans="1:15" x14ac:dyDescent="0.2">
      <c r="A277">
        <v>1092</v>
      </c>
      <c r="B277" t="str">
        <f>VLOOKUP(orders!C277,customers!$A$2:$B$1501, 2,FALSE)</f>
        <v>Customer#000001232</v>
      </c>
      <c r="C277">
        <v>1232</v>
      </c>
      <c r="D277" t="str">
        <f>VLOOKUP(orders!C277,customers!$A$2:$G$1501,7,FALSE)</f>
        <v>MACHINERY</v>
      </c>
      <c r="E277">
        <f>VLOOKUP(C277,customers!$A$2:$D$1501, 4,FALSE)</f>
        <v>18</v>
      </c>
      <c r="F277" t="str">
        <f>VLOOKUP(E277,nation!$A$2:$B$26, 2,FALSE)</f>
        <v>CHINA</v>
      </c>
      <c r="G277">
        <f>VLOOKUP(orders!F277,nation!$B$2:$C$26,2,FALSE)</f>
        <v>2</v>
      </c>
      <c r="H277" t="str">
        <f>HLOOKUP(orders!G277,region_horz!$B$1:$F$2,2,FALSE)</f>
        <v>ASIA</v>
      </c>
      <c r="I277" t="s">
        <v>48</v>
      </c>
      <c r="J277">
        <v>131664.82999999999</v>
      </c>
      <c r="K277" s="1">
        <v>34762</v>
      </c>
      <c r="L277" t="s">
        <v>31</v>
      </c>
      <c r="M277" t="s">
        <v>533</v>
      </c>
      <c r="N277">
        <v>0</v>
      </c>
      <c r="O277" t="s">
        <v>534</v>
      </c>
    </row>
    <row r="278" spans="1:15" x14ac:dyDescent="0.2">
      <c r="A278">
        <v>1093</v>
      </c>
      <c r="B278" t="str">
        <f>VLOOKUP(orders!C278,customers!$A$2:$B$1501, 2,FALSE)</f>
        <v>Customer#000001007</v>
      </c>
      <c r="C278">
        <v>1007</v>
      </c>
      <c r="D278" t="str">
        <f>VLOOKUP(orders!C278,customers!$A$2:$G$1501,7,FALSE)</f>
        <v>MACHINERY</v>
      </c>
      <c r="E278">
        <f>VLOOKUP(C278,customers!$A$2:$D$1501, 4,FALSE)</f>
        <v>9</v>
      </c>
      <c r="F278" t="str">
        <f>VLOOKUP(E278,nation!$A$2:$B$26, 2,FALSE)</f>
        <v>INDONESIA</v>
      </c>
      <c r="G278">
        <f>VLOOKUP(orders!F278,nation!$B$2:$C$26,2,FALSE)</f>
        <v>2</v>
      </c>
      <c r="H278" t="str">
        <f>HLOOKUP(orders!G278,region_horz!$B$1:$F$2,2,FALSE)</f>
        <v>ASIA</v>
      </c>
      <c r="I278" t="s">
        <v>9</v>
      </c>
      <c r="J278">
        <v>124792.59</v>
      </c>
      <c r="K278" s="1">
        <v>35642</v>
      </c>
      <c r="L278" t="s">
        <v>23</v>
      </c>
      <c r="M278" t="s">
        <v>535</v>
      </c>
      <c r="N278">
        <v>0</v>
      </c>
      <c r="O278" t="s">
        <v>536</v>
      </c>
    </row>
    <row r="279" spans="1:15" x14ac:dyDescent="0.2">
      <c r="A279">
        <v>1094</v>
      </c>
      <c r="B279" t="str">
        <f>VLOOKUP(orders!C279,customers!$A$2:$B$1501, 2,FALSE)</f>
        <v>Customer#000001438</v>
      </c>
      <c r="C279">
        <v>1438</v>
      </c>
      <c r="D279" t="str">
        <f>VLOOKUP(orders!C279,customers!$A$2:$G$1501,7,FALSE)</f>
        <v>FURNITURE</v>
      </c>
      <c r="E279">
        <f>VLOOKUP(C279,customers!$A$2:$D$1501, 4,FALSE)</f>
        <v>17</v>
      </c>
      <c r="F279" t="str">
        <f>VLOOKUP(E279,nation!$A$2:$B$26, 2,FALSE)</f>
        <v>PERU</v>
      </c>
      <c r="G279">
        <f>VLOOKUP(orders!F279,nation!$B$2:$C$26,2,FALSE)</f>
        <v>1</v>
      </c>
      <c r="H279" t="str">
        <f>HLOOKUP(orders!G279,region_horz!$B$1:$F$2,2,FALSE)</f>
        <v>AMERICA</v>
      </c>
      <c r="I279" t="s">
        <v>9</v>
      </c>
      <c r="J279">
        <v>9281.56</v>
      </c>
      <c r="K279" s="1">
        <v>35788</v>
      </c>
      <c r="L279" t="s">
        <v>31</v>
      </c>
      <c r="M279" t="s">
        <v>537</v>
      </c>
      <c r="N279">
        <v>0</v>
      </c>
      <c r="O279" t="s">
        <v>538</v>
      </c>
    </row>
    <row r="280" spans="1:15" x14ac:dyDescent="0.2">
      <c r="A280">
        <v>1095</v>
      </c>
      <c r="B280" t="str">
        <f>VLOOKUP(orders!C280,customers!$A$2:$B$1501, 2,FALSE)</f>
        <v>Customer#000001433</v>
      </c>
      <c r="C280">
        <v>1433</v>
      </c>
      <c r="D280" t="str">
        <f>VLOOKUP(orders!C280,customers!$A$2:$G$1501,7,FALSE)</f>
        <v>BUILDING</v>
      </c>
      <c r="E280">
        <f>VLOOKUP(C280,customers!$A$2:$D$1501, 4,FALSE)</f>
        <v>17</v>
      </c>
      <c r="F280" t="str">
        <f>VLOOKUP(E280,nation!$A$2:$B$26, 2,FALSE)</f>
        <v>PERU</v>
      </c>
      <c r="G280">
        <f>VLOOKUP(orders!F280,nation!$B$2:$C$26,2,FALSE)</f>
        <v>1</v>
      </c>
      <c r="H280" t="str">
        <f>HLOOKUP(orders!G280,region_horz!$B$1:$F$2,2,FALSE)</f>
        <v>AMERICA</v>
      </c>
      <c r="I280" t="s">
        <v>9</v>
      </c>
      <c r="J280">
        <v>225466.98</v>
      </c>
      <c r="K280" s="1">
        <v>34933</v>
      </c>
      <c r="L280" t="s">
        <v>31</v>
      </c>
      <c r="M280" t="s">
        <v>539</v>
      </c>
      <c r="N280">
        <v>0</v>
      </c>
      <c r="O280" t="s">
        <v>540</v>
      </c>
    </row>
    <row r="281" spans="1:15" x14ac:dyDescent="0.2">
      <c r="A281">
        <v>1120</v>
      </c>
      <c r="B281" t="str">
        <f>VLOOKUP(orders!C281,customers!$A$2:$B$1501, 2,FALSE)</f>
        <v>Customer#000001391</v>
      </c>
      <c r="C281">
        <v>1391</v>
      </c>
      <c r="D281" t="str">
        <f>VLOOKUP(orders!C281,customers!$A$2:$G$1501,7,FALSE)</f>
        <v>FURNITURE</v>
      </c>
      <c r="E281">
        <f>VLOOKUP(C281,customers!$A$2:$D$1501, 4,FALSE)</f>
        <v>23</v>
      </c>
      <c r="F281" t="str">
        <f>VLOOKUP(E281,nation!$A$2:$B$26, 2,FALSE)</f>
        <v>UNITED KINGDOM</v>
      </c>
      <c r="G281">
        <f>VLOOKUP(orders!F281,nation!$B$2:$C$26,2,FALSE)</f>
        <v>3</v>
      </c>
      <c r="H281" t="str">
        <f>HLOOKUP(orders!G281,region_horz!$B$1:$F$2,2,FALSE)</f>
        <v>EUROPE</v>
      </c>
      <c r="I281" t="s">
        <v>9</v>
      </c>
      <c r="J281">
        <v>152580.64000000001</v>
      </c>
      <c r="K281" s="1">
        <v>35741</v>
      </c>
      <c r="L281" t="s">
        <v>31</v>
      </c>
      <c r="M281" t="s">
        <v>541</v>
      </c>
      <c r="N281">
        <v>0</v>
      </c>
      <c r="O281" t="s">
        <v>542</v>
      </c>
    </row>
    <row r="282" spans="1:15" x14ac:dyDescent="0.2">
      <c r="A282">
        <v>1121</v>
      </c>
      <c r="B282" t="str">
        <f>VLOOKUP(orders!C282,customers!$A$2:$B$1501, 2,FALSE)</f>
        <v>Customer#000000281</v>
      </c>
      <c r="C282">
        <v>281</v>
      </c>
      <c r="D282" t="str">
        <f>VLOOKUP(orders!C282,customers!$A$2:$G$1501,7,FALSE)</f>
        <v>BUILDING</v>
      </c>
      <c r="E282">
        <f>VLOOKUP(C282,customers!$A$2:$D$1501, 4,FALSE)</f>
        <v>6</v>
      </c>
      <c r="F282" t="str">
        <f>VLOOKUP(E282,nation!$A$2:$B$26, 2,FALSE)</f>
        <v>FRANCE</v>
      </c>
      <c r="G282">
        <f>VLOOKUP(orders!F282,nation!$B$2:$C$26,2,FALSE)</f>
        <v>3</v>
      </c>
      <c r="H282" t="str">
        <f>HLOOKUP(orders!G282,region_horz!$B$1:$F$2,2,FALSE)</f>
        <v>EUROPE</v>
      </c>
      <c r="I282" t="s">
        <v>9</v>
      </c>
      <c r="J282">
        <v>368220.47</v>
      </c>
      <c r="K282" s="1">
        <v>35443</v>
      </c>
      <c r="L282" t="s">
        <v>31</v>
      </c>
      <c r="M282" t="s">
        <v>543</v>
      </c>
      <c r="N282">
        <v>0</v>
      </c>
      <c r="O282" t="s">
        <v>544</v>
      </c>
    </row>
    <row r="283" spans="1:15" x14ac:dyDescent="0.2">
      <c r="A283">
        <v>1122</v>
      </c>
      <c r="B283" t="str">
        <f>VLOOKUP(orders!C283,customers!$A$2:$B$1501, 2,FALSE)</f>
        <v>Customer#000001196</v>
      </c>
      <c r="C283">
        <v>1196</v>
      </c>
      <c r="D283" t="str">
        <f>VLOOKUP(orders!C283,customers!$A$2:$G$1501,7,FALSE)</f>
        <v>BUILDING</v>
      </c>
      <c r="E283">
        <f>VLOOKUP(C283,customers!$A$2:$D$1501, 4,FALSE)</f>
        <v>20</v>
      </c>
      <c r="F283" t="str">
        <f>VLOOKUP(E283,nation!$A$2:$B$26, 2,FALSE)</f>
        <v>SAUDI ARABIA</v>
      </c>
      <c r="G283">
        <f>VLOOKUP(orders!F283,nation!$B$2:$C$26,2,FALSE)</f>
        <v>4</v>
      </c>
      <c r="H283" t="str">
        <f>HLOOKUP(orders!G283,region_horz!$B$1:$F$2,2,FALSE)</f>
        <v>MIDDLE EAST</v>
      </c>
      <c r="I283" t="s">
        <v>9</v>
      </c>
      <c r="J283">
        <v>225660.19</v>
      </c>
      <c r="K283" s="1">
        <v>35440</v>
      </c>
      <c r="L283" t="s">
        <v>13</v>
      </c>
      <c r="M283" t="s">
        <v>545</v>
      </c>
      <c r="N283">
        <v>0</v>
      </c>
      <c r="O283" t="s">
        <v>546</v>
      </c>
    </row>
    <row r="284" spans="1:15" x14ac:dyDescent="0.2">
      <c r="A284">
        <v>1123</v>
      </c>
      <c r="B284" t="str">
        <f>VLOOKUP(orders!C284,customers!$A$2:$B$1501, 2,FALSE)</f>
        <v>Customer#000000715</v>
      </c>
      <c r="C284">
        <v>715</v>
      </c>
      <c r="D284" t="str">
        <f>VLOOKUP(orders!C284,customers!$A$2:$G$1501,7,FALSE)</f>
        <v>AUTOMOBILE</v>
      </c>
      <c r="E284">
        <f>VLOOKUP(C284,customers!$A$2:$D$1501, 4,FALSE)</f>
        <v>19</v>
      </c>
      <c r="F284" t="str">
        <f>VLOOKUP(E284,nation!$A$2:$B$26, 2,FALSE)</f>
        <v>ROMANIA</v>
      </c>
      <c r="G284">
        <f>VLOOKUP(orders!F284,nation!$B$2:$C$26,2,FALSE)</f>
        <v>3</v>
      </c>
      <c r="H284" t="str">
        <f>HLOOKUP(orders!G284,region_horz!$B$1:$F$2,2,FALSE)</f>
        <v>EUROPE</v>
      </c>
      <c r="I284" t="s">
        <v>9</v>
      </c>
      <c r="J284">
        <v>115157.87</v>
      </c>
      <c r="K284" s="1">
        <v>35280</v>
      </c>
      <c r="L284" t="s">
        <v>31</v>
      </c>
      <c r="M284" t="s">
        <v>451</v>
      </c>
      <c r="N284">
        <v>0</v>
      </c>
      <c r="O284" t="s">
        <v>547</v>
      </c>
    </row>
    <row r="285" spans="1:15" x14ac:dyDescent="0.2">
      <c r="A285">
        <v>1124</v>
      </c>
      <c r="B285" t="str">
        <f>VLOOKUP(orders!C285,customers!$A$2:$B$1501, 2,FALSE)</f>
        <v>Customer#000000796</v>
      </c>
      <c r="C285">
        <v>796</v>
      </c>
      <c r="D285" t="str">
        <f>VLOOKUP(orders!C285,customers!$A$2:$G$1501,7,FALSE)</f>
        <v>HOUSEHOLD</v>
      </c>
      <c r="E285">
        <f>VLOOKUP(C285,customers!$A$2:$D$1501, 4,FALSE)</f>
        <v>3</v>
      </c>
      <c r="F285" t="str">
        <f>VLOOKUP(E285,nation!$A$2:$B$26, 2,FALSE)</f>
        <v>CANADA</v>
      </c>
      <c r="G285">
        <f>VLOOKUP(orders!F285,nation!$B$2:$C$26,2,FALSE)</f>
        <v>1</v>
      </c>
      <c r="H285" t="str">
        <f>HLOOKUP(orders!G285,region_horz!$B$1:$F$2,2,FALSE)</f>
        <v>AMERICA</v>
      </c>
      <c r="I285" t="s">
        <v>9</v>
      </c>
      <c r="J285">
        <v>214762.97</v>
      </c>
      <c r="K285" s="1">
        <v>36006</v>
      </c>
      <c r="L285" t="s">
        <v>10</v>
      </c>
      <c r="M285" t="s">
        <v>548</v>
      </c>
      <c r="N285">
        <v>0</v>
      </c>
      <c r="O285" t="s">
        <v>549</v>
      </c>
    </row>
    <row r="286" spans="1:15" x14ac:dyDescent="0.2">
      <c r="A286">
        <v>1125</v>
      </c>
      <c r="B286" t="str">
        <f>VLOOKUP(orders!C286,customers!$A$2:$B$1501, 2,FALSE)</f>
        <v>Customer#000000242</v>
      </c>
      <c r="C286">
        <v>242</v>
      </c>
      <c r="D286" t="str">
        <f>VLOOKUP(orders!C286,customers!$A$2:$G$1501,7,FALSE)</f>
        <v>MACHINERY</v>
      </c>
      <c r="E286">
        <f>VLOOKUP(C286,customers!$A$2:$D$1501, 4,FALSE)</f>
        <v>3</v>
      </c>
      <c r="F286" t="str">
        <f>VLOOKUP(E286,nation!$A$2:$B$26, 2,FALSE)</f>
        <v>CANADA</v>
      </c>
      <c r="G286">
        <f>VLOOKUP(orders!F286,nation!$B$2:$C$26,2,FALSE)</f>
        <v>1</v>
      </c>
      <c r="H286" t="str">
        <f>HLOOKUP(orders!G286,region_horz!$B$1:$F$2,2,FALSE)</f>
        <v>AMERICA</v>
      </c>
      <c r="I286" t="s">
        <v>16</v>
      </c>
      <c r="J286">
        <v>112869.93</v>
      </c>
      <c r="K286" s="1">
        <v>34634</v>
      </c>
      <c r="L286" t="s">
        <v>26</v>
      </c>
      <c r="M286" t="s">
        <v>550</v>
      </c>
      <c r="N286">
        <v>0</v>
      </c>
      <c r="O286" t="s">
        <v>551</v>
      </c>
    </row>
    <row r="287" spans="1:15" x14ac:dyDescent="0.2">
      <c r="A287">
        <v>1126</v>
      </c>
      <c r="B287" t="str">
        <f>VLOOKUP(orders!C287,customers!$A$2:$B$1501, 2,FALSE)</f>
        <v>Customer#000001433</v>
      </c>
      <c r="C287">
        <v>1433</v>
      </c>
      <c r="D287" t="str">
        <f>VLOOKUP(orders!C287,customers!$A$2:$G$1501,7,FALSE)</f>
        <v>BUILDING</v>
      </c>
      <c r="E287">
        <f>VLOOKUP(C287,customers!$A$2:$D$1501, 4,FALSE)</f>
        <v>17</v>
      </c>
      <c r="F287" t="str">
        <f>VLOOKUP(E287,nation!$A$2:$B$26, 2,FALSE)</f>
        <v>PERU</v>
      </c>
      <c r="G287">
        <f>VLOOKUP(orders!F287,nation!$B$2:$C$26,2,FALSE)</f>
        <v>1</v>
      </c>
      <c r="H287" t="str">
        <f>HLOOKUP(orders!G287,region_horz!$B$1:$F$2,2,FALSE)</f>
        <v>AMERICA</v>
      </c>
      <c r="I287" t="s">
        <v>9</v>
      </c>
      <c r="J287">
        <v>81025.22</v>
      </c>
      <c r="K287" s="1">
        <v>35823</v>
      </c>
      <c r="L287" t="s">
        <v>23</v>
      </c>
      <c r="M287" t="s">
        <v>552</v>
      </c>
      <c r="N287">
        <v>0</v>
      </c>
      <c r="O287" t="s">
        <v>553</v>
      </c>
    </row>
    <row r="288" spans="1:15" x14ac:dyDescent="0.2">
      <c r="A288">
        <v>1127</v>
      </c>
      <c r="B288" t="str">
        <f>VLOOKUP(orders!C288,customers!$A$2:$B$1501, 2,FALSE)</f>
        <v>Customer#000000575</v>
      </c>
      <c r="C288">
        <v>575</v>
      </c>
      <c r="D288" t="str">
        <f>VLOOKUP(orders!C288,customers!$A$2:$G$1501,7,FALSE)</f>
        <v>BUILDING</v>
      </c>
      <c r="E288">
        <f>VLOOKUP(C288,customers!$A$2:$D$1501, 4,FALSE)</f>
        <v>1</v>
      </c>
      <c r="F288" t="str">
        <f>VLOOKUP(E288,nation!$A$2:$B$26, 2,FALSE)</f>
        <v>ARGENTINA</v>
      </c>
      <c r="G288">
        <f>VLOOKUP(orders!F288,nation!$B$2:$C$26,2,FALSE)</f>
        <v>1</v>
      </c>
      <c r="H288" t="str">
        <f>HLOOKUP(orders!G288,region_horz!$B$1:$F$2,2,FALSE)</f>
        <v>AMERICA</v>
      </c>
      <c r="I288" t="s">
        <v>9</v>
      </c>
      <c r="J288">
        <v>125368.14</v>
      </c>
      <c r="K288" s="1">
        <v>34961</v>
      </c>
      <c r="L288" t="s">
        <v>23</v>
      </c>
      <c r="M288" t="s">
        <v>554</v>
      </c>
      <c r="N288">
        <v>0</v>
      </c>
      <c r="O288" t="s">
        <v>555</v>
      </c>
    </row>
    <row r="289" spans="1:15" x14ac:dyDescent="0.2">
      <c r="A289">
        <v>1152</v>
      </c>
      <c r="B289" t="str">
        <f>VLOOKUP(orders!C289,customers!$A$2:$B$1501, 2,FALSE)</f>
        <v>Customer#000000490</v>
      </c>
      <c r="C289">
        <v>490</v>
      </c>
      <c r="D289" t="str">
        <f>VLOOKUP(orders!C289,customers!$A$2:$G$1501,7,FALSE)</f>
        <v>FURNITURE</v>
      </c>
      <c r="E289">
        <f>VLOOKUP(C289,customers!$A$2:$D$1501, 4,FALSE)</f>
        <v>22</v>
      </c>
      <c r="F289" t="str">
        <f>VLOOKUP(E289,nation!$A$2:$B$26, 2,FALSE)</f>
        <v>RUSSIA</v>
      </c>
      <c r="G289">
        <f>VLOOKUP(orders!F289,nation!$B$2:$C$26,2,FALSE)</f>
        <v>3</v>
      </c>
      <c r="H289" t="str">
        <f>HLOOKUP(orders!G289,region_horz!$B$1:$F$2,2,FALSE)</f>
        <v>EUROPE</v>
      </c>
      <c r="I289" t="s">
        <v>16</v>
      </c>
      <c r="J289">
        <v>78973.34</v>
      </c>
      <c r="K289" s="1">
        <v>34560</v>
      </c>
      <c r="L289" t="s">
        <v>23</v>
      </c>
      <c r="M289" t="s">
        <v>556</v>
      </c>
      <c r="N289">
        <v>0</v>
      </c>
      <c r="O289" t="s">
        <v>557</v>
      </c>
    </row>
    <row r="290" spans="1:15" x14ac:dyDescent="0.2">
      <c r="A290">
        <v>1153</v>
      </c>
      <c r="B290" t="str">
        <f>VLOOKUP(orders!C290,customers!$A$2:$B$1501, 2,FALSE)</f>
        <v>Customer#000001196</v>
      </c>
      <c r="C290">
        <v>1196</v>
      </c>
      <c r="D290" t="str">
        <f>VLOOKUP(orders!C290,customers!$A$2:$G$1501,7,FALSE)</f>
        <v>BUILDING</v>
      </c>
      <c r="E290">
        <f>VLOOKUP(C290,customers!$A$2:$D$1501, 4,FALSE)</f>
        <v>20</v>
      </c>
      <c r="F290" t="str">
        <f>VLOOKUP(E290,nation!$A$2:$B$26, 2,FALSE)</f>
        <v>SAUDI ARABIA</v>
      </c>
      <c r="G290">
        <f>VLOOKUP(orders!F290,nation!$B$2:$C$26,2,FALSE)</f>
        <v>4</v>
      </c>
      <c r="H290" t="str">
        <f>HLOOKUP(orders!G290,region_horz!$B$1:$F$2,2,FALSE)</f>
        <v>MIDDLE EAST</v>
      </c>
      <c r="I290" t="s">
        <v>9</v>
      </c>
      <c r="J290">
        <v>328207.15000000002</v>
      </c>
      <c r="K290" s="1">
        <v>35173</v>
      </c>
      <c r="L290" t="s">
        <v>10</v>
      </c>
      <c r="M290" t="s">
        <v>558</v>
      </c>
      <c r="N290">
        <v>0</v>
      </c>
      <c r="O290" t="s">
        <v>559</v>
      </c>
    </row>
    <row r="291" spans="1:15" x14ac:dyDescent="0.2">
      <c r="A291">
        <v>1154</v>
      </c>
      <c r="B291" t="str">
        <f>VLOOKUP(orders!C291,customers!$A$2:$B$1501, 2,FALSE)</f>
        <v>Customer#000000352</v>
      </c>
      <c r="C291">
        <v>352</v>
      </c>
      <c r="D291" t="str">
        <f>VLOOKUP(orders!C291,customers!$A$2:$G$1501,7,FALSE)</f>
        <v>HOUSEHOLD</v>
      </c>
      <c r="E291">
        <f>VLOOKUP(C291,customers!$A$2:$D$1501, 4,FALSE)</f>
        <v>9</v>
      </c>
      <c r="F291" t="str">
        <f>VLOOKUP(E291,nation!$A$2:$B$26, 2,FALSE)</f>
        <v>INDONESIA</v>
      </c>
      <c r="G291">
        <f>VLOOKUP(orders!F291,nation!$B$2:$C$26,2,FALSE)</f>
        <v>2</v>
      </c>
      <c r="H291" t="str">
        <f>HLOOKUP(orders!G291,region_horz!$B$1:$F$2,2,FALSE)</f>
        <v>ASIA</v>
      </c>
      <c r="I291" t="s">
        <v>16</v>
      </c>
      <c r="J291">
        <v>264213.46000000002</v>
      </c>
      <c r="K291" s="1">
        <v>33649</v>
      </c>
      <c r="L291" t="s">
        <v>13</v>
      </c>
      <c r="M291" t="s">
        <v>560</v>
      </c>
      <c r="N291">
        <v>0</v>
      </c>
      <c r="O291" t="s">
        <v>561</v>
      </c>
    </row>
    <row r="292" spans="1:15" x14ac:dyDescent="0.2">
      <c r="A292">
        <v>1155</v>
      </c>
      <c r="B292" t="str">
        <f>VLOOKUP(orders!C292,customers!$A$2:$B$1501, 2,FALSE)</f>
        <v>Customer#000001498</v>
      </c>
      <c r="C292">
        <v>1498</v>
      </c>
      <c r="D292" t="str">
        <f>VLOOKUP(orders!C292,customers!$A$2:$G$1501,7,FALSE)</f>
        <v>AUTOMOBILE</v>
      </c>
      <c r="E292">
        <f>VLOOKUP(C292,customers!$A$2:$D$1501, 4,FALSE)</f>
        <v>19</v>
      </c>
      <c r="F292" t="str">
        <f>VLOOKUP(E292,nation!$A$2:$B$26, 2,FALSE)</f>
        <v>ROMANIA</v>
      </c>
      <c r="G292">
        <f>VLOOKUP(orders!F292,nation!$B$2:$C$26,2,FALSE)</f>
        <v>3</v>
      </c>
      <c r="H292" t="str">
        <f>HLOOKUP(orders!G292,region_horz!$B$1:$F$2,2,FALSE)</f>
        <v>EUROPE</v>
      </c>
      <c r="I292" t="s">
        <v>9</v>
      </c>
      <c r="J292">
        <v>170273.99</v>
      </c>
      <c r="K292" s="1">
        <v>35709</v>
      </c>
      <c r="L292" t="s">
        <v>26</v>
      </c>
      <c r="M292" t="s">
        <v>562</v>
      </c>
      <c r="N292">
        <v>0</v>
      </c>
      <c r="O292" t="s">
        <v>563</v>
      </c>
    </row>
    <row r="293" spans="1:15" x14ac:dyDescent="0.2">
      <c r="A293">
        <v>1156</v>
      </c>
      <c r="B293" t="str">
        <f>VLOOKUP(orders!C293,customers!$A$2:$B$1501, 2,FALSE)</f>
        <v>Customer#000001318</v>
      </c>
      <c r="C293">
        <v>1318</v>
      </c>
      <c r="D293" t="str">
        <f>VLOOKUP(orders!C293,customers!$A$2:$G$1501,7,FALSE)</f>
        <v>BUILDING</v>
      </c>
      <c r="E293">
        <f>VLOOKUP(C293,customers!$A$2:$D$1501, 4,FALSE)</f>
        <v>14</v>
      </c>
      <c r="F293" t="str">
        <f>VLOOKUP(E293,nation!$A$2:$B$26, 2,FALSE)</f>
        <v>KENYA</v>
      </c>
      <c r="G293">
        <f>VLOOKUP(orders!F293,nation!$B$2:$C$26,2,FALSE)</f>
        <v>0</v>
      </c>
      <c r="H293" t="str">
        <f>HLOOKUP(orders!G293,region_horz!$B$1:$F$2,2,FALSE)</f>
        <v>AFRICA</v>
      </c>
      <c r="I293" t="s">
        <v>9</v>
      </c>
      <c r="J293">
        <v>333319.23</v>
      </c>
      <c r="K293" s="1">
        <v>35357</v>
      </c>
      <c r="L293" t="s">
        <v>13</v>
      </c>
      <c r="M293" t="s">
        <v>564</v>
      </c>
      <c r="N293">
        <v>0</v>
      </c>
      <c r="O293" t="s">
        <v>565</v>
      </c>
    </row>
    <row r="294" spans="1:15" x14ac:dyDescent="0.2">
      <c r="A294">
        <v>1157</v>
      </c>
      <c r="B294" t="str">
        <f>VLOOKUP(orders!C294,customers!$A$2:$B$1501, 2,FALSE)</f>
        <v>Customer#000000968</v>
      </c>
      <c r="C294">
        <v>968</v>
      </c>
      <c r="D294" t="str">
        <f>VLOOKUP(orders!C294,customers!$A$2:$G$1501,7,FALSE)</f>
        <v>BUILDING</v>
      </c>
      <c r="E294">
        <f>VLOOKUP(C294,customers!$A$2:$D$1501, 4,FALSE)</f>
        <v>0</v>
      </c>
      <c r="F294" t="str">
        <f>VLOOKUP(E294,nation!$A$2:$B$26, 2,FALSE)</f>
        <v>ALGERIA</v>
      </c>
      <c r="G294">
        <f>VLOOKUP(orders!F294,nation!$B$2:$C$26,2,FALSE)</f>
        <v>0</v>
      </c>
      <c r="H294" t="str">
        <f>HLOOKUP(orders!G294,region_horz!$B$1:$F$2,2,FALSE)</f>
        <v>AFRICA</v>
      </c>
      <c r="I294" t="s">
        <v>9</v>
      </c>
      <c r="J294">
        <v>136306.85</v>
      </c>
      <c r="K294" s="1">
        <v>35809</v>
      </c>
      <c r="L294" t="s">
        <v>23</v>
      </c>
      <c r="M294" t="s">
        <v>566</v>
      </c>
      <c r="N294">
        <v>0</v>
      </c>
      <c r="O294" t="s">
        <v>567</v>
      </c>
    </row>
    <row r="295" spans="1:15" x14ac:dyDescent="0.2">
      <c r="A295">
        <v>1158</v>
      </c>
      <c r="B295" t="str">
        <f>VLOOKUP(orders!C295,customers!$A$2:$B$1501, 2,FALSE)</f>
        <v>Customer#000001414</v>
      </c>
      <c r="C295">
        <v>1414</v>
      </c>
      <c r="D295" t="str">
        <f>VLOOKUP(orders!C295,customers!$A$2:$G$1501,7,FALSE)</f>
        <v>BUILDING</v>
      </c>
      <c r="E295">
        <f>VLOOKUP(C295,customers!$A$2:$D$1501, 4,FALSE)</f>
        <v>20</v>
      </c>
      <c r="F295" t="str">
        <f>VLOOKUP(E295,nation!$A$2:$B$26, 2,FALSE)</f>
        <v>SAUDI ARABIA</v>
      </c>
      <c r="G295">
        <f>VLOOKUP(orders!F295,nation!$B$2:$C$26,2,FALSE)</f>
        <v>4</v>
      </c>
      <c r="H295" t="str">
        <f>HLOOKUP(orders!G295,region_horz!$B$1:$F$2,2,FALSE)</f>
        <v>MIDDLE EAST</v>
      </c>
      <c r="I295" t="s">
        <v>9</v>
      </c>
      <c r="J295">
        <v>43176.15</v>
      </c>
      <c r="K295" s="1">
        <v>35246</v>
      </c>
      <c r="L295" t="s">
        <v>26</v>
      </c>
      <c r="M295" t="s">
        <v>531</v>
      </c>
      <c r="N295">
        <v>0</v>
      </c>
      <c r="O295" t="s">
        <v>568</v>
      </c>
    </row>
    <row r="296" spans="1:15" x14ac:dyDescent="0.2">
      <c r="A296">
        <v>1159</v>
      </c>
      <c r="B296" t="str">
        <f>VLOOKUP(orders!C296,customers!$A$2:$B$1501, 2,FALSE)</f>
        <v>Customer#000000685</v>
      </c>
      <c r="C296">
        <v>685</v>
      </c>
      <c r="D296" t="str">
        <f>VLOOKUP(orders!C296,customers!$A$2:$G$1501,7,FALSE)</f>
        <v>MACHINERY</v>
      </c>
      <c r="E296">
        <f>VLOOKUP(C296,customers!$A$2:$D$1501, 4,FALSE)</f>
        <v>17</v>
      </c>
      <c r="F296" t="str">
        <f>VLOOKUP(E296,nation!$A$2:$B$26, 2,FALSE)</f>
        <v>PERU</v>
      </c>
      <c r="G296">
        <f>VLOOKUP(orders!F296,nation!$B$2:$C$26,2,FALSE)</f>
        <v>1</v>
      </c>
      <c r="H296" t="str">
        <f>HLOOKUP(orders!G296,region_horz!$B$1:$F$2,2,FALSE)</f>
        <v>AMERICA</v>
      </c>
      <c r="I296" t="s">
        <v>16</v>
      </c>
      <c r="J296">
        <v>68999.67</v>
      </c>
      <c r="K296" s="1">
        <v>33865</v>
      </c>
      <c r="L296" t="s">
        <v>31</v>
      </c>
      <c r="M296" t="s">
        <v>185</v>
      </c>
      <c r="N296">
        <v>0</v>
      </c>
      <c r="O296" t="s">
        <v>569</v>
      </c>
    </row>
    <row r="297" spans="1:15" x14ac:dyDescent="0.2">
      <c r="A297">
        <v>1184</v>
      </c>
      <c r="B297" t="str">
        <f>VLOOKUP(orders!C297,customers!$A$2:$B$1501, 2,FALSE)</f>
        <v>Customer#000000886</v>
      </c>
      <c r="C297">
        <v>886</v>
      </c>
      <c r="D297" t="str">
        <f>VLOOKUP(orders!C297,customers!$A$2:$G$1501,7,FALSE)</f>
        <v>AUTOMOBILE</v>
      </c>
      <c r="E297">
        <f>VLOOKUP(C297,customers!$A$2:$D$1501, 4,FALSE)</f>
        <v>12</v>
      </c>
      <c r="F297" t="str">
        <f>VLOOKUP(E297,nation!$A$2:$B$26, 2,FALSE)</f>
        <v>JAPAN</v>
      </c>
      <c r="G297">
        <f>VLOOKUP(orders!F297,nation!$B$2:$C$26,2,FALSE)</f>
        <v>2</v>
      </c>
      <c r="H297" t="str">
        <f>HLOOKUP(orders!G297,region_horz!$B$1:$F$2,2,FALSE)</f>
        <v>ASIA</v>
      </c>
      <c r="I297" t="s">
        <v>9</v>
      </c>
      <c r="J297">
        <v>55815.77</v>
      </c>
      <c r="K297" s="1">
        <v>35729</v>
      </c>
      <c r="L297" t="s">
        <v>10</v>
      </c>
      <c r="M297" t="s">
        <v>570</v>
      </c>
      <c r="N297">
        <v>0</v>
      </c>
      <c r="O297" t="s">
        <v>571</v>
      </c>
    </row>
    <row r="298" spans="1:15" x14ac:dyDescent="0.2">
      <c r="A298">
        <v>1185</v>
      </c>
      <c r="B298" t="str">
        <f>VLOOKUP(orders!C298,customers!$A$2:$B$1501, 2,FALSE)</f>
        <v>Customer#000000736</v>
      </c>
      <c r="C298">
        <v>736</v>
      </c>
      <c r="D298" t="str">
        <f>VLOOKUP(orders!C298,customers!$A$2:$G$1501,7,FALSE)</f>
        <v>MACHINERY</v>
      </c>
      <c r="E298">
        <f>VLOOKUP(C298,customers!$A$2:$D$1501, 4,FALSE)</f>
        <v>1</v>
      </c>
      <c r="F298" t="str">
        <f>VLOOKUP(E298,nation!$A$2:$B$26, 2,FALSE)</f>
        <v>ARGENTINA</v>
      </c>
      <c r="G298">
        <f>VLOOKUP(orders!F298,nation!$B$2:$C$26,2,FALSE)</f>
        <v>1</v>
      </c>
      <c r="H298" t="str">
        <f>HLOOKUP(orders!G298,region_horz!$B$1:$F$2,2,FALSE)</f>
        <v>AMERICA</v>
      </c>
      <c r="I298" t="s">
        <v>16</v>
      </c>
      <c r="J298">
        <v>68659.75</v>
      </c>
      <c r="K298" s="1">
        <v>33840</v>
      </c>
      <c r="L298" t="s">
        <v>10</v>
      </c>
      <c r="M298" t="s">
        <v>572</v>
      </c>
      <c r="N298">
        <v>0</v>
      </c>
      <c r="O298" t="s">
        <v>573</v>
      </c>
    </row>
    <row r="299" spans="1:15" x14ac:dyDescent="0.2">
      <c r="A299">
        <v>1186</v>
      </c>
      <c r="B299" t="str">
        <f>VLOOKUP(orders!C299,customers!$A$2:$B$1501, 2,FALSE)</f>
        <v>Customer#000000589</v>
      </c>
      <c r="C299">
        <v>589</v>
      </c>
      <c r="D299" t="str">
        <f>VLOOKUP(orders!C299,customers!$A$2:$G$1501,7,FALSE)</f>
        <v>FURNITURE</v>
      </c>
      <c r="E299">
        <f>VLOOKUP(C299,customers!$A$2:$D$1501, 4,FALSE)</f>
        <v>19</v>
      </c>
      <c r="F299" t="str">
        <f>VLOOKUP(E299,nation!$A$2:$B$26, 2,FALSE)</f>
        <v>ROMANIA</v>
      </c>
      <c r="G299">
        <f>VLOOKUP(orders!F299,nation!$B$2:$C$26,2,FALSE)</f>
        <v>3</v>
      </c>
      <c r="H299" t="str">
        <f>HLOOKUP(orders!G299,region_horz!$B$1:$F$2,2,FALSE)</f>
        <v>EUROPE</v>
      </c>
      <c r="I299" t="s">
        <v>9</v>
      </c>
      <c r="J299">
        <v>88428.13</v>
      </c>
      <c r="K299" s="1">
        <v>35292</v>
      </c>
      <c r="L299" t="s">
        <v>23</v>
      </c>
      <c r="M299" t="s">
        <v>574</v>
      </c>
      <c r="N299">
        <v>0</v>
      </c>
      <c r="O299" t="s">
        <v>575</v>
      </c>
    </row>
    <row r="300" spans="1:15" x14ac:dyDescent="0.2">
      <c r="A300">
        <v>1187</v>
      </c>
      <c r="B300" t="str">
        <f>VLOOKUP(orders!C300,customers!$A$2:$B$1501, 2,FALSE)</f>
        <v>Customer#000001337</v>
      </c>
      <c r="C300">
        <v>1337</v>
      </c>
      <c r="D300" t="str">
        <f>VLOOKUP(orders!C300,customers!$A$2:$G$1501,7,FALSE)</f>
        <v>MACHINERY</v>
      </c>
      <c r="E300">
        <f>VLOOKUP(C300,customers!$A$2:$D$1501, 4,FALSE)</f>
        <v>22</v>
      </c>
      <c r="F300" t="str">
        <f>VLOOKUP(E300,nation!$A$2:$B$26, 2,FALSE)</f>
        <v>RUSSIA</v>
      </c>
      <c r="G300">
        <f>VLOOKUP(orders!F300,nation!$B$2:$C$26,2,FALSE)</f>
        <v>3</v>
      </c>
      <c r="H300" t="str">
        <f>HLOOKUP(orders!G300,region_horz!$B$1:$F$2,2,FALSE)</f>
        <v>EUROPE</v>
      </c>
      <c r="I300" t="s">
        <v>16</v>
      </c>
      <c r="J300">
        <v>133699.35999999999</v>
      </c>
      <c r="K300" s="1">
        <v>33928</v>
      </c>
      <c r="L300" t="s">
        <v>31</v>
      </c>
      <c r="M300" t="s">
        <v>576</v>
      </c>
      <c r="N300">
        <v>0</v>
      </c>
      <c r="O300" t="s">
        <v>577</v>
      </c>
    </row>
    <row r="301" spans="1:15" x14ac:dyDescent="0.2">
      <c r="A301">
        <v>1188</v>
      </c>
      <c r="B301" t="str">
        <f>VLOOKUP(orders!C301,customers!$A$2:$B$1501, 2,FALSE)</f>
        <v>Customer#000000199</v>
      </c>
      <c r="C301">
        <v>199</v>
      </c>
      <c r="D301" t="str">
        <f>VLOOKUP(orders!C301,customers!$A$2:$G$1501,7,FALSE)</f>
        <v>FURNITURE</v>
      </c>
      <c r="E301">
        <f>VLOOKUP(C301,customers!$A$2:$D$1501, 4,FALSE)</f>
        <v>4</v>
      </c>
      <c r="F301" t="str">
        <f>VLOOKUP(E301,nation!$A$2:$B$26, 2,FALSE)</f>
        <v>EGYPT</v>
      </c>
      <c r="G301">
        <f>VLOOKUP(orders!F301,nation!$B$2:$C$26,2,FALSE)</f>
        <v>4</v>
      </c>
      <c r="H301" t="str">
        <f>HLOOKUP(orders!G301,region_horz!$B$1:$F$2,2,FALSE)</f>
        <v>MIDDLE EAST</v>
      </c>
      <c r="I301" t="s">
        <v>9</v>
      </c>
      <c r="J301">
        <v>79030.59</v>
      </c>
      <c r="K301" s="1">
        <v>35166</v>
      </c>
      <c r="L301" t="s">
        <v>26</v>
      </c>
      <c r="M301" t="s">
        <v>217</v>
      </c>
      <c r="N301">
        <v>0</v>
      </c>
      <c r="O301" t="s">
        <v>578</v>
      </c>
    </row>
    <row r="302" spans="1:15" x14ac:dyDescent="0.2">
      <c r="A302">
        <v>1189</v>
      </c>
      <c r="B302" t="str">
        <f>VLOOKUP(orders!C302,customers!$A$2:$B$1501, 2,FALSE)</f>
        <v>Customer#000000445</v>
      </c>
      <c r="C302">
        <v>445</v>
      </c>
      <c r="D302" t="str">
        <f>VLOOKUP(orders!C302,customers!$A$2:$G$1501,7,FALSE)</f>
        <v>FURNITURE</v>
      </c>
      <c r="E302">
        <f>VLOOKUP(C302,customers!$A$2:$D$1501, 4,FALSE)</f>
        <v>20</v>
      </c>
      <c r="F302" t="str">
        <f>VLOOKUP(E302,nation!$A$2:$B$26, 2,FALSE)</f>
        <v>SAUDI ARABIA</v>
      </c>
      <c r="G302">
        <f>VLOOKUP(orders!F302,nation!$B$2:$C$26,2,FALSE)</f>
        <v>4</v>
      </c>
      <c r="H302" t="str">
        <f>HLOOKUP(orders!G302,region_horz!$B$1:$F$2,2,FALSE)</f>
        <v>MIDDLE EAST</v>
      </c>
      <c r="I302" t="s">
        <v>16</v>
      </c>
      <c r="J302">
        <v>90219.24</v>
      </c>
      <c r="K302" s="1">
        <v>34433</v>
      </c>
      <c r="L302" t="s">
        <v>13</v>
      </c>
      <c r="M302" t="s">
        <v>579</v>
      </c>
      <c r="N302">
        <v>0</v>
      </c>
      <c r="O302" t="s">
        <v>580</v>
      </c>
    </row>
    <row r="303" spans="1:15" x14ac:dyDescent="0.2">
      <c r="A303">
        <v>1190</v>
      </c>
      <c r="B303" t="str">
        <f>VLOOKUP(orders!C303,customers!$A$2:$B$1501, 2,FALSE)</f>
        <v>Customer#000000121</v>
      </c>
      <c r="C303">
        <v>121</v>
      </c>
      <c r="D303" t="str">
        <f>VLOOKUP(orders!C303,customers!$A$2:$G$1501,7,FALSE)</f>
        <v>BUILDING</v>
      </c>
      <c r="E303">
        <f>VLOOKUP(C303,customers!$A$2:$D$1501, 4,FALSE)</f>
        <v>17</v>
      </c>
      <c r="F303" t="str">
        <f>VLOOKUP(E303,nation!$A$2:$B$26, 2,FALSE)</f>
        <v>PERU</v>
      </c>
      <c r="G303">
        <f>VLOOKUP(orders!F303,nation!$B$2:$C$26,2,FALSE)</f>
        <v>1</v>
      </c>
      <c r="H303" t="str">
        <f>HLOOKUP(orders!G303,region_horz!$B$1:$F$2,2,FALSE)</f>
        <v>AMERICA</v>
      </c>
      <c r="I303" t="s">
        <v>9</v>
      </c>
      <c r="J303">
        <v>54852.43</v>
      </c>
      <c r="K303" s="1">
        <v>35505</v>
      </c>
      <c r="L303" t="s">
        <v>10</v>
      </c>
      <c r="M303" t="s">
        <v>447</v>
      </c>
      <c r="N303">
        <v>0</v>
      </c>
      <c r="O303" t="s">
        <v>581</v>
      </c>
    </row>
    <row r="304" spans="1:15" x14ac:dyDescent="0.2">
      <c r="A304">
        <v>1191</v>
      </c>
      <c r="B304" t="str">
        <f>VLOOKUP(orders!C304,customers!$A$2:$B$1501, 2,FALSE)</f>
        <v>Customer#000001103</v>
      </c>
      <c r="C304">
        <v>1103</v>
      </c>
      <c r="D304" t="str">
        <f>VLOOKUP(orders!C304,customers!$A$2:$G$1501,7,FALSE)</f>
        <v>AUTOMOBILE</v>
      </c>
      <c r="E304">
        <f>VLOOKUP(C304,customers!$A$2:$D$1501, 4,FALSE)</f>
        <v>16</v>
      </c>
      <c r="F304" t="str">
        <f>VLOOKUP(E304,nation!$A$2:$B$26, 2,FALSE)</f>
        <v>MOZAMBIQUE</v>
      </c>
      <c r="G304">
        <f>VLOOKUP(orders!F304,nation!$B$2:$C$26,2,FALSE)</f>
        <v>0</v>
      </c>
      <c r="H304" t="str">
        <f>HLOOKUP(orders!G304,region_horz!$B$1:$F$2,2,FALSE)</f>
        <v>AFRICA</v>
      </c>
      <c r="I304" t="s">
        <v>9</v>
      </c>
      <c r="J304">
        <v>41725.75</v>
      </c>
      <c r="K304" s="1">
        <v>35010</v>
      </c>
      <c r="L304" t="s">
        <v>31</v>
      </c>
      <c r="M304" t="s">
        <v>582</v>
      </c>
      <c r="N304">
        <v>0</v>
      </c>
      <c r="O304" t="s">
        <v>583</v>
      </c>
    </row>
    <row r="305" spans="1:15" x14ac:dyDescent="0.2">
      <c r="A305">
        <v>1216</v>
      </c>
      <c r="B305" t="str">
        <f>VLOOKUP(orders!C305,customers!$A$2:$B$1501, 2,FALSE)</f>
        <v>Customer#000001220</v>
      </c>
      <c r="C305">
        <v>1220</v>
      </c>
      <c r="D305" t="str">
        <f>VLOOKUP(orders!C305,customers!$A$2:$G$1501,7,FALSE)</f>
        <v>FURNITURE</v>
      </c>
      <c r="E305">
        <f>VLOOKUP(C305,customers!$A$2:$D$1501, 4,FALSE)</f>
        <v>18</v>
      </c>
      <c r="F305" t="str">
        <f>VLOOKUP(E305,nation!$A$2:$B$26, 2,FALSE)</f>
        <v>CHINA</v>
      </c>
      <c r="G305">
        <f>VLOOKUP(orders!F305,nation!$B$2:$C$26,2,FALSE)</f>
        <v>2</v>
      </c>
      <c r="H305" t="str">
        <f>HLOOKUP(orders!G305,region_horz!$B$1:$F$2,2,FALSE)</f>
        <v>ASIA</v>
      </c>
      <c r="I305" t="s">
        <v>16</v>
      </c>
      <c r="J305">
        <v>111175.17</v>
      </c>
      <c r="K305" s="1">
        <v>33945</v>
      </c>
      <c r="L305" t="s">
        <v>10</v>
      </c>
      <c r="M305" t="s">
        <v>584</v>
      </c>
      <c r="N305">
        <v>0</v>
      </c>
      <c r="O305" t="s">
        <v>585</v>
      </c>
    </row>
    <row r="306" spans="1:15" x14ac:dyDescent="0.2">
      <c r="A306">
        <v>1217</v>
      </c>
      <c r="B306" t="str">
        <f>VLOOKUP(orders!C306,customers!$A$2:$B$1501, 2,FALSE)</f>
        <v>Customer#000000064</v>
      </c>
      <c r="C306">
        <v>64</v>
      </c>
      <c r="D306" t="str">
        <f>VLOOKUP(orders!C306,customers!$A$2:$G$1501,7,FALSE)</f>
        <v>BUILDING</v>
      </c>
      <c r="E306">
        <f>VLOOKUP(C306,customers!$A$2:$D$1501, 4,FALSE)</f>
        <v>3</v>
      </c>
      <c r="F306" t="str">
        <f>VLOOKUP(E306,nation!$A$2:$B$26, 2,FALSE)</f>
        <v>CANADA</v>
      </c>
      <c r="G306">
        <f>VLOOKUP(orders!F306,nation!$B$2:$C$26,2,FALSE)</f>
        <v>1</v>
      </c>
      <c r="H306" t="str">
        <f>HLOOKUP(orders!G306,region_horz!$B$1:$F$2,2,FALSE)</f>
        <v>AMERICA</v>
      </c>
      <c r="I306" t="s">
        <v>16</v>
      </c>
      <c r="J306">
        <v>63714.18</v>
      </c>
      <c r="K306" s="1">
        <v>33720</v>
      </c>
      <c r="L306" t="s">
        <v>23</v>
      </c>
      <c r="M306" t="s">
        <v>586</v>
      </c>
      <c r="N306">
        <v>0</v>
      </c>
      <c r="O306" t="s">
        <v>587</v>
      </c>
    </row>
    <row r="307" spans="1:15" x14ac:dyDescent="0.2">
      <c r="A307">
        <v>1218</v>
      </c>
      <c r="B307" t="str">
        <f>VLOOKUP(orders!C307,customers!$A$2:$B$1501, 2,FALSE)</f>
        <v>Customer#000000083</v>
      </c>
      <c r="C307">
        <v>83</v>
      </c>
      <c r="D307" t="str">
        <f>VLOOKUP(orders!C307,customers!$A$2:$G$1501,7,FALSE)</f>
        <v>BUILDING</v>
      </c>
      <c r="E307">
        <f>VLOOKUP(C307,customers!$A$2:$D$1501, 4,FALSE)</f>
        <v>22</v>
      </c>
      <c r="F307" t="str">
        <f>VLOOKUP(E307,nation!$A$2:$B$26, 2,FALSE)</f>
        <v>RUSSIA</v>
      </c>
      <c r="G307">
        <f>VLOOKUP(orders!F307,nation!$B$2:$C$26,2,FALSE)</f>
        <v>3</v>
      </c>
      <c r="H307" t="str">
        <f>HLOOKUP(orders!G307,region_horz!$B$1:$F$2,2,FALSE)</f>
        <v>EUROPE</v>
      </c>
      <c r="I307" t="s">
        <v>16</v>
      </c>
      <c r="J307">
        <v>157442.10999999999</v>
      </c>
      <c r="K307" s="1">
        <v>34505</v>
      </c>
      <c r="L307" t="s">
        <v>23</v>
      </c>
      <c r="M307" t="s">
        <v>588</v>
      </c>
      <c r="N307">
        <v>0</v>
      </c>
      <c r="O307" t="s">
        <v>589</v>
      </c>
    </row>
    <row r="308" spans="1:15" x14ac:dyDescent="0.2">
      <c r="A308">
        <v>1219</v>
      </c>
      <c r="B308" t="str">
        <f>VLOOKUP(orders!C308,customers!$A$2:$B$1501, 2,FALSE)</f>
        <v>Customer#000000271</v>
      </c>
      <c r="C308">
        <v>271</v>
      </c>
      <c r="D308" t="str">
        <f>VLOOKUP(orders!C308,customers!$A$2:$G$1501,7,FALSE)</f>
        <v>MACHINERY</v>
      </c>
      <c r="E308">
        <f>VLOOKUP(C308,customers!$A$2:$D$1501, 4,FALSE)</f>
        <v>6</v>
      </c>
      <c r="F308" t="str">
        <f>VLOOKUP(E308,nation!$A$2:$B$26, 2,FALSE)</f>
        <v>FRANCE</v>
      </c>
      <c r="G308">
        <f>VLOOKUP(orders!F308,nation!$B$2:$C$26,2,FALSE)</f>
        <v>3</v>
      </c>
      <c r="H308" t="str">
        <f>HLOOKUP(orders!G308,region_horz!$B$1:$F$2,2,FALSE)</f>
        <v>EUROPE</v>
      </c>
      <c r="I308" t="s">
        <v>9</v>
      </c>
      <c r="J308">
        <v>11895.23</v>
      </c>
      <c r="K308" s="1">
        <v>34977</v>
      </c>
      <c r="L308" t="s">
        <v>31</v>
      </c>
      <c r="M308" t="s">
        <v>590</v>
      </c>
      <c r="N308">
        <v>0</v>
      </c>
      <c r="O308" t="s">
        <v>591</v>
      </c>
    </row>
    <row r="309" spans="1:15" x14ac:dyDescent="0.2">
      <c r="A309">
        <v>1220</v>
      </c>
      <c r="B309" t="str">
        <f>VLOOKUP(orders!C309,customers!$A$2:$B$1501, 2,FALSE)</f>
        <v>Customer#000000485</v>
      </c>
      <c r="C309">
        <v>485</v>
      </c>
      <c r="D309" t="str">
        <f>VLOOKUP(orders!C309,customers!$A$2:$G$1501,7,FALSE)</f>
        <v>MACHINERY</v>
      </c>
      <c r="E309">
        <f>VLOOKUP(C309,customers!$A$2:$D$1501, 4,FALSE)</f>
        <v>19</v>
      </c>
      <c r="F309" t="str">
        <f>VLOOKUP(E309,nation!$A$2:$B$26, 2,FALSE)</f>
        <v>ROMANIA</v>
      </c>
      <c r="G309">
        <f>VLOOKUP(orders!F309,nation!$B$2:$C$26,2,FALSE)</f>
        <v>3</v>
      </c>
      <c r="H309" t="str">
        <f>HLOOKUP(orders!G309,region_horz!$B$1:$F$2,2,FALSE)</f>
        <v>EUROPE</v>
      </c>
      <c r="I309" t="s">
        <v>9</v>
      </c>
      <c r="J309">
        <v>164363.10999999999</v>
      </c>
      <c r="K309" s="1">
        <v>35306</v>
      </c>
      <c r="L309" t="s">
        <v>13</v>
      </c>
      <c r="M309" t="s">
        <v>592</v>
      </c>
      <c r="N309">
        <v>0</v>
      </c>
      <c r="O309" t="s">
        <v>593</v>
      </c>
    </row>
    <row r="310" spans="1:15" x14ac:dyDescent="0.2">
      <c r="A310">
        <v>1221</v>
      </c>
      <c r="B310" t="str">
        <f>VLOOKUP(orders!C310,customers!$A$2:$B$1501, 2,FALSE)</f>
        <v>Customer#000000134</v>
      </c>
      <c r="C310">
        <v>134</v>
      </c>
      <c r="D310" t="str">
        <f>VLOOKUP(orders!C310,customers!$A$2:$G$1501,7,FALSE)</f>
        <v>BUILDING</v>
      </c>
      <c r="E310">
        <f>VLOOKUP(C310,customers!$A$2:$D$1501, 4,FALSE)</f>
        <v>11</v>
      </c>
      <c r="F310" t="str">
        <f>VLOOKUP(E310,nation!$A$2:$B$26, 2,FALSE)</f>
        <v>IRAQ</v>
      </c>
      <c r="G310">
        <f>VLOOKUP(orders!F310,nation!$B$2:$C$26,2,FALSE)</f>
        <v>4</v>
      </c>
      <c r="H310" t="str">
        <f>HLOOKUP(orders!G310,region_horz!$B$1:$F$2,2,FALSE)</f>
        <v>MIDDLE EAST</v>
      </c>
      <c r="I310" t="s">
        <v>16</v>
      </c>
      <c r="J310">
        <v>164863.12</v>
      </c>
      <c r="K310" s="1">
        <v>33713</v>
      </c>
      <c r="L310" t="s">
        <v>23</v>
      </c>
      <c r="M310" t="s">
        <v>594</v>
      </c>
      <c r="N310">
        <v>0</v>
      </c>
      <c r="O310" t="s">
        <v>595</v>
      </c>
    </row>
    <row r="311" spans="1:15" x14ac:dyDescent="0.2">
      <c r="A311">
        <v>1222</v>
      </c>
      <c r="B311" t="str">
        <f>VLOOKUP(orders!C311,customers!$A$2:$B$1501, 2,FALSE)</f>
        <v>Customer#000000098</v>
      </c>
      <c r="C311">
        <v>98</v>
      </c>
      <c r="D311" t="str">
        <f>VLOOKUP(orders!C311,customers!$A$2:$G$1501,7,FALSE)</f>
        <v>BUILDING</v>
      </c>
      <c r="E311">
        <f>VLOOKUP(C311,customers!$A$2:$D$1501, 4,FALSE)</f>
        <v>12</v>
      </c>
      <c r="F311" t="str">
        <f>VLOOKUP(E311,nation!$A$2:$B$26, 2,FALSE)</f>
        <v>JAPAN</v>
      </c>
      <c r="G311">
        <f>VLOOKUP(orders!F311,nation!$B$2:$C$26,2,FALSE)</f>
        <v>2</v>
      </c>
      <c r="H311" t="str">
        <f>HLOOKUP(orders!G311,region_horz!$B$1:$F$2,2,FALSE)</f>
        <v>ASIA</v>
      </c>
      <c r="I311" t="s">
        <v>16</v>
      </c>
      <c r="J311">
        <v>61432.27</v>
      </c>
      <c r="K311" s="1">
        <v>34005</v>
      </c>
      <c r="L311" t="s">
        <v>31</v>
      </c>
      <c r="M311" t="s">
        <v>453</v>
      </c>
      <c r="N311">
        <v>0</v>
      </c>
      <c r="O311" t="s">
        <v>596</v>
      </c>
    </row>
    <row r="312" spans="1:15" x14ac:dyDescent="0.2">
      <c r="A312">
        <v>1223</v>
      </c>
      <c r="B312" t="str">
        <f>VLOOKUP(orders!C312,customers!$A$2:$B$1501, 2,FALSE)</f>
        <v>Customer#000000091</v>
      </c>
      <c r="C312">
        <v>91</v>
      </c>
      <c r="D312" t="str">
        <f>VLOOKUP(orders!C312,customers!$A$2:$G$1501,7,FALSE)</f>
        <v>AUTOMOBILE</v>
      </c>
      <c r="E312">
        <f>VLOOKUP(C312,customers!$A$2:$D$1501, 4,FALSE)</f>
        <v>8</v>
      </c>
      <c r="F312" t="str">
        <f>VLOOKUP(E312,nation!$A$2:$B$26, 2,FALSE)</f>
        <v>INDIA</v>
      </c>
      <c r="G312">
        <f>VLOOKUP(orders!F312,nation!$B$2:$C$26,2,FALSE)</f>
        <v>2</v>
      </c>
      <c r="H312" t="str">
        <f>HLOOKUP(orders!G312,region_horz!$B$1:$F$2,2,FALSE)</f>
        <v>ASIA</v>
      </c>
      <c r="I312" t="s">
        <v>9</v>
      </c>
      <c r="J312">
        <v>50645.67</v>
      </c>
      <c r="K312" s="1">
        <v>35210</v>
      </c>
      <c r="L312" t="s">
        <v>23</v>
      </c>
      <c r="M312" t="s">
        <v>597</v>
      </c>
      <c r="N312">
        <v>0</v>
      </c>
      <c r="O312" t="s">
        <v>598</v>
      </c>
    </row>
    <row r="313" spans="1:15" x14ac:dyDescent="0.2">
      <c r="A313">
        <v>1248</v>
      </c>
      <c r="B313" t="str">
        <f>VLOOKUP(orders!C313,customers!$A$2:$B$1501, 2,FALSE)</f>
        <v>Customer#000000472</v>
      </c>
      <c r="C313">
        <v>472</v>
      </c>
      <c r="D313" t="str">
        <f>VLOOKUP(orders!C313,customers!$A$2:$G$1501,7,FALSE)</f>
        <v>MACHINERY</v>
      </c>
      <c r="E313">
        <f>VLOOKUP(C313,customers!$A$2:$D$1501, 4,FALSE)</f>
        <v>12</v>
      </c>
      <c r="F313" t="str">
        <f>VLOOKUP(E313,nation!$A$2:$B$26, 2,FALSE)</f>
        <v>JAPAN</v>
      </c>
      <c r="G313">
        <f>VLOOKUP(orders!F313,nation!$B$2:$C$26,2,FALSE)</f>
        <v>2</v>
      </c>
      <c r="H313" t="str">
        <f>HLOOKUP(orders!G313,region_horz!$B$1:$F$2,2,FALSE)</f>
        <v>ASIA</v>
      </c>
      <c r="I313" t="s">
        <v>16</v>
      </c>
      <c r="J313">
        <v>295111.15000000002</v>
      </c>
      <c r="K313" s="1">
        <v>33605</v>
      </c>
      <c r="L313" t="s">
        <v>13</v>
      </c>
      <c r="M313" t="s">
        <v>246</v>
      </c>
      <c r="N313">
        <v>0</v>
      </c>
      <c r="O313" t="s">
        <v>599</v>
      </c>
    </row>
    <row r="314" spans="1:15" x14ac:dyDescent="0.2">
      <c r="A314">
        <v>1249</v>
      </c>
      <c r="B314" t="str">
        <f>VLOOKUP(orders!C314,customers!$A$2:$B$1501, 2,FALSE)</f>
        <v>Customer#000001498</v>
      </c>
      <c r="C314">
        <v>1498</v>
      </c>
      <c r="D314" t="str">
        <f>VLOOKUP(orders!C314,customers!$A$2:$G$1501,7,FALSE)</f>
        <v>AUTOMOBILE</v>
      </c>
      <c r="E314">
        <f>VLOOKUP(C314,customers!$A$2:$D$1501, 4,FALSE)</f>
        <v>19</v>
      </c>
      <c r="F314" t="str">
        <f>VLOOKUP(E314,nation!$A$2:$B$26, 2,FALSE)</f>
        <v>ROMANIA</v>
      </c>
      <c r="G314">
        <f>VLOOKUP(orders!F314,nation!$B$2:$C$26,2,FALSE)</f>
        <v>3</v>
      </c>
      <c r="H314" t="str">
        <f>HLOOKUP(orders!G314,region_horz!$B$1:$F$2,2,FALSE)</f>
        <v>EUROPE</v>
      </c>
      <c r="I314" t="s">
        <v>16</v>
      </c>
      <c r="J314">
        <v>70939.22</v>
      </c>
      <c r="K314" s="1">
        <v>34339</v>
      </c>
      <c r="L314" t="s">
        <v>13</v>
      </c>
      <c r="M314" t="s">
        <v>600</v>
      </c>
      <c r="N314">
        <v>0</v>
      </c>
      <c r="O314" t="s">
        <v>601</v>
      </c>
    </row>
    <row r="315" spans="1:15" x14ac:dyDescent="0.2">
      <c r="A315">
        <v>1250</v>
      </c>
      <c r="B315" t="str">
        <f>VLOOKUP(orders!C315,customers!$A$2:$B$1501, 2,FALSE)</f>
        <v>Customer#000000359</v>
      </c>
      <c r="C315">
        <v>359</v>
      </c>
      <c r="D315" t="str">
        <f>VLOOKUP(orders!C315,customers!$A$2:$G$1501,7,FALSE)</f>
        <v>FURNITURE</v>
      </c>
      <c r="E315">
        <f>VLOOKUP(C315,customers!$A$2:$D$1501, 4,FALSE)</f>
        <v>14</v>
      </c>
      <c r="F315" t="str">
        <f>VLOOKUP(E315,nation!$A$2:$B$26, 2,FALSE)</f>
        <v>KENYA</v>
      </c>
      <c r="G315">
        <f>VLOOKUP(orders!F315,nation!$B$2:$C$26,2,FALSE)</f>
        <v>0</v>
      </c>
      <c r="H315" t="str">
        <f>HLOOKUP(orders!G315,region_horz!$B$1:$F$2,2,FALSE)</f>
        <v>AFRICA</v>
      </c>
      <c r="I315" t="s">
        <v>16</v>
      </c>
      <c r="J315">
        <v>13036.54</v>
      </c>
      <c r="K315" s="1">
        <v>33876</v>
      </c>
      <c r="L315" t="s">
        <v>23</v>
      </c>
      <c r="M315" t="s">
        <v>602</v>
      </c>
      <c r="N315">
        <v>0</v>
      </c>
      <c r="O315" t="s">
        <v>603</v>
      </c>
    </row>
    <row r="316" spans="1:15" x14ac:dyDescent="0.2">
      <c r="A316">
        <v>1251</v>
      </c>
      <c r="B316" t="str">
        <f>VLOOKUP(orders!C316,customers!$A$2:$B$1501, 2,FALSE)</f>
        <v>Customer#000000379</v>
      </c>
      <c r="C316">
        <v>379</v>
      </c>
      <c r="D316" t="str">
        <f>VLOOKUP(orders!C316,customers!$A$2:$G$1501,7,FALSE)</f>
        <v>AUTOMOBILE</v>
      </c>
      <c r="E316">
        <f>VLOOKUP(C316,customers!$A$2:$D$1501, 4,FALSE)</f>
        <v>7</v>
      </c>
      <c r="F316" t="str">
        <f>VLOOKUP(E316,nation!$A$2:$B$26, 2,FALSE)</f>
        <v>GERMANY</v>
      </c>
      <c r="G316">
        <f>VLOOKUP(orders!F316,nation!$B$2:$C$26,2,FALSE)</f>
        <v>3</v>
      </c>
      <c r="H316" t="str">
        <f>HLOOKUP(orders!G316,region_horz!$B$1:$F$2,2,FALSE)</f>
        <v>EUROPE</v>
      </c>
      <c r="I316" t="s">
        <v>9</v>
      </c>
      <c r="J316">
        <v>168646.06</v>
      </c>
      <c r="K316" s="1">
        <v>35733</v>
      </c>
      <c r="L316" t="s">
        <v>13</v>
      </c>
      <c r="M316" t="s">
        <v>604</v>
      </c>
      <c r="N316">
        <v>0</v>
      </c>
      <c r="O316" t="s">
        <v>605</v>
      </c>
    </row>
    <row r="317" spans="1:15" x14ac:dyDescent="0.2">
      <c r="A317">
        <v>1252</v>
      </c>
      <c r="B317" t="str">
        <f>VLOOKUP(orders!C317,customers!$A$2:$B$1501, 2,FALSE)</f>
        <v>Customer#000001499</v>
      </c>
      <c r="C317">
        <v>1499</v>
      </c>
      <c r="D317" t="str">
        <f>VLOOKUP(orders!C317,customers!$A$2:$G$1501,7,FALSE)</f>
        <v>AUTOMOBILE</v>
      </c>
      <c r="E317">
        <f>VLOOKUP(C317,customers!$A$2:$D$1501, 4,FALSE)</f>
        <v>3</v>
      </c>
      <c r="F317" t="str">
        <f>VLOOKUP(E317,nation!$A$2:$B$26, 2,FALSE)</f>
        <v>CANADA</v>
      </c>
      <c r="G317">
        <f>VLOOKUP(orders!F317,nation!$B$2:$C$26,2,FALSE)</f>
        <v>1</v>
      </c>
      <c r="H317" t="str">
        <f>HLOOKUP(orders!G317,region_horz!$B$1:$F$2,2,FALSE)</f>
        <v>AMERICA</v>
      </c>
      <c r="I317" t="s">
        <v>9</v>
      </c>
      <c r="J317">
        <v>135540.70000000001</v>
      </c>
      <c r="K317" s="1">
        <v>35646</v>
      </c>
      <c r="L317" t="s">
        <v>10</v>
      </c>
      <c r="M317" t="s">
        <v>312</v>
      </c>
      <c r="N317">
        <v>0</v>
      </c>
      <c r="O317" t="s">
        <v>606</v>
      </c>
    </row>
    <row r="318" spans="1:15" x14ac:dyDescent="0.2">
      <c r="A318">
        <v>1253</v>
      </c>
      <c r="B318" t="str">
        <f>VLOOKUP(orders!C318,customers!$A$2:$B$1501, 2,FALSE)</f>
        <v>Customer#000001145</v>
      </c>
      <c r="C318">
        <v>1145</v>
      </c>
      <c r="D318" t="str">
        <f>VLOOKUP(orders!C318,customers!$A$2:$G$1501,7,FALSE)</f>
        <v>HOUSEHOLD</v>
      </c>
      <c r="E318">
        <f>VLOOKUP(C318,customers!$A$2:$D$1501, 4,FALSE)</f>
        <v>2</v>
      </c>
      <c r="F318" t="str">
        <f>VLOOKUP(E318,nation!$A$2:$B$26, 2,FALSE)</f>
        <v>BRAZIL</v>
      </c>
      <c r="G318">
        <f>VLOOKUP(orders!F318,nation!$B$2:$C$26,2,FALSE)</f>
        <v>1</v>
      </c>
      <c r="H318" t="str">
        <f>HLOOKUP(orders!G318,region_horz!$B$1:$F$2,2,FALSE)</f>
        <v>AMERICA</v>
      </c>
      <c r="I318" t="s">
        <v>16</v>
      </c>
      <c r="J318">
        <v>135358.41</v>
      </c>
      <c r="K318" s="1">
        <v>33995</v>
      </c>
      <c r="L318" t="s">
        <v>13</v>
      </c>
      <c r="M318" t="s">
        <v>607</v>
      </c>
      <c r="N318">
        <v>0</v>
      </c>
      <c r="O318" t="s">
        <v>608</v>
      </c>
    </row>
    <row r="319" spans="1:15" x14ac:dyDescent="0.2">
      <c r="A319">
        <v>1254</v>
      </c>
      <c r="B319" t="str">
        <f>VLOOKUP(orders!C319,customers!$A$2:$B$1501, 2,FALSE)</f>
        <v>Customer#000000698</v>
      </c>
      <c r="C319">
        <v>698</v>
      </c>
      <c r="D319" t="str">
        <f>VLOOKUP(orders!C319,customers!$A$2:$G$1501,7,FALSE)</f>
        <v>BUILDING</v>
      </c>
      <c r="E319">
        <f>VLOOKUP(C319,customers!$A$2:$D$1501, 4,FALSE)</f>
        <v>23</v>
      </c>
      <c r="F319" t="str">
        <f>VLOOKUP(E319,nation!$A$2:$B$26, 2,FALSE)</f>
        <v>UNITED KINGDOM</v>
      </c>
      <c r="G319">
        <f>VLOOKUP(orders!F319,nation!$B$2:$C$26,2,FALSE)</f>
        <v>3</v>
      </c>
      <c r="H319" t="str">
        <f>HLOOKUP(orders!G319,region_horz!$B$1:$F$2,2,FALSE)</f>
        <v>EUROPE</v>
      </c>
      <c r="I319" t="s">
        <v>9</v>
      </c>
      <c r="J319">
        <v>143889.73000000001</v>
      </c>
      <c r="K319" s="1">
        <v>35055</v>
      </c>
      <c r="L319" t="s">
        <v>13</v>
      </c>
      <c r="M319" t="s">
        <v>609</v>
      </c>
      <c r="N319">
        <v>0</v>
      </c>
      <c r="O319" t="s">
        <v>610</v>
      </c>
    </row>
    <row r="320" spans="1:15" x14ac:dyDescent="0.2">
      <c r="A320">
        <v>1255</v>
      </c>
      <c r="B320" t="str">
        <f>VLOOKUP(orders!C320,customers!$A$2:$B$1501, 2,FALSE)</f>
        <v>Customer#000001217</v>
      </c>
      <c r="C320">
        <v>1217</v>
      </c>
      <c r="D320" t="str">
        <f>VLOOKUP(orders!C320,customers!$A$2:$G$1501,7,FALSE)</f>
        <v>FURNITURE</v>
      </c>
      <c r="E320">
        <f>VLOOKUP(C320,customers!$A$2:$D$1501, 4,FALSE)</f>
        <v>12</v>
      </c>
      <c r="F320" t="str">
        <f>VLOOKUP(E320,nation!$A$2:$B$26, 2,FALSE)</f>
        <v>JAPAN</v>
      </c>
      <c r="G320">
        <f>VLOOKUP(orders!F320,nation!$B$2:$C$26,2,FALSE)</f>
        <v>2</v>
      </c>
      <c r="H320" t="str">
        <f>HLOOKUP(orders!G320,region_horz!$B$1:$F$2,2,FALSE)</f>
        <v>ASIA</v>
      </c>
      <c r="I320" t="s">
        <v>16</v>
      </c>
      <c r="J320">
        <v>104935.74</v>
      </c>
      <c r="K320" s="1">
        <v>34484</v>
      </c>
      <c r="L320" t="s">
        <v>23</v>
      </c>
      <c r="M320" t="s">
        <v>574</v>
      </c>
      <c r="N320">
        <v>0</v>
      </c>
      <c r="O320" t="s">
        <v>611</v>
      </c>
    </row>
    <row r="321" spans="1:15" x14ac:dyDescent="0.2">
      <c r="A321">
        <v>1280</v>
      </c>
      <c r="B321" t="str">
        <f>VLOOKUP(orders!C321,customers!$A$2:$B$1501, 2,FALSE)</f>
        <v>Customer#000000956</v>
      </c>
      <c r="C321">
        <v>956</v>
      </c>
      <c r="D321" t="str">
        <f>VLOOKUP(orders!C321,customers!$A$2:$G$1501,7,FALSE)</f>
        <v>HOUSEHOLD</v>
      </c>
      <c r="E321">
        <f>VLOOKUP(C321,customers!$A$2:$D$1501, 4,FALSE)</f>
        <v>20</v>
      </c>
      <c r="F321" t="str">
        <f>VLOOKUP(E321,nation!$A$2:$B$26, 2,FALSE)</f>
        <v>SAUDI ARABIA</v>
      </c>
      <c r="G321">
        <f>VLOOKUP(orders!F321,nation!$B$2:$C$26,2,FALSE)</f>
        <v>4</v>
      </c>
      <c r="H321" t="str">
        <f>HLOOKUP(orders!G321,region_horz!$B$1:$F$2,2,FALSE)</f>
        <v>MIDDLE EAST</v>
      </c>
      <c r="I321" t="s">
        <v>16</v>
      </c>
      <c r="J321">
        <v>137579.92000000001</v>
      </c>
      <c r="K321" s="1">
        <v>33980</v>
      </c>
      <c r="L321" t="s">
        <v>10</v>
      </c>
      <c r="M321" t="s">
        <v>459</v>
      </c>
      <c r="N321">
        <v>0</v>
      </c>
      <c r="O321" t="s">
        <v>612</v>
      </c>
    </row>
    <row r="322" spans="1:15" x14ac:dyDescent="0.2">
      <c r="A322">
        <v>1281</v>
      </c>
      <c r="B322" t="str">
        <f>VLOOKUP(orders!C322,customers!$A$2:$B$1501, 2,FALSE)</f>
        <v>Customer#000000611</v>
      </c>
      <c r="C322">
        <v>611</v>
      </c>
      <c r="D322" t="str">
        <f>VLOOKUP(orders!C322,customers!$A$2:$G$1501,7,FALSE)</f>
        <v>HOUSEHOLD</v>
      </c>
      <c r="E322">
        <f>VLOOKUP(C322,customers!$A$2:$D$1501, 4,FALSE)</f>
        <v>19</v>
      </c>
      <c r="F322" t="str">
        <f>VLOOKUP(E322,nation!$A$2:$B$26, 2,FALSE)</f>
        <v>ROMANIA</v>
      </c>
      <c r="G322">
        <f>VLOOKUP(orders!F322,nation!$B$2:$C$26,2,FALSE)</f>
        <v>3</v>
      </c>
      <c r="H322" t="str">
        <f>HLOOKUP(orders!G322,region_horz!$B$1:$F$2,2,FALSE)</f>
        <v>EUROPE</v>
      </c>
      <c r="I322" t="s">
        <v>16</v>
      </c>
      <c r="J322">
        <v>226132.4</v>
      </c>
      <c r="K322" s="1">
        <v>34679</v>
      </c>
      <c r="L322" t="s">
        <v>13</v>
      </c>
      <c r="M322" t="s">
        <v>389</v>
      </c>
      <c r="N322">
        <v>0</v>
      </c>
      <c r="O322" t="s">
        <v>613</v>
      </c>
    </row>
    <row r="323" spans="1:15" x14ac:dyDescent="0.2">
      <c r="A323">
        <v>1282</v>
      </c>
      <c r="B323" t="str">
        <f>VLOOKUP(orders!C323,customers!$A$2:$B$1501, 2,FALSE)</f>
        <v>Customer#000001160</v>
      </c>
      <c r="C323">
        <v>1160</v>
      </c>
      <c r="D323" t="str">
        <f>VLOOKUP(orders!C323,customers!$A$2:$G$1501,7,FALSE)</f>
        <v>AUTOMOBILE</v>
      </c>
      <c r="E323">
        <f>VLOOKUP(C323,customers!$A$2:$D$1501, 4,FALSE)</f>
        <v>24</v>
      </c>
      <c r="F323" t="str">
        <f>VLOOKUP(E323,nation!$A$2:$B$26, 2,FALSE)</f>
        <v>UNITED STATES</v>
      </c>
      <c r="G323">
        <f>VLOOKUP(orders!F323,nation!$B$2:$C$26,2,FALSE)</f>
        <v>1</v>
      </c>
      <c r="H323" t="str">
        <f>HLOOKUP(orders!G323,region_horz!$B$1:$F$2,2,FALSE)</f>
        <v>AMERICA</v>
      </c>
      <c r="I323" t="s">
        <v>16</v>
      </c>
      <c r="J323">
        <v>85558.32</v>
      </c>
      <c r="K323" s="1">
        <v>33663</v>
      </c>
      <c r="L323" t="s">
        <v>23</v>
      </c>
      <c r="M323" t="s">
        <v>344</v>
      </c>
      <c r="N323">
        <v>0</v>
      </c>
      <c r="O323" t="s">
        <v>614</v>
      </c>
    </row>
    <row r="324" spans="1:15" x14ac:dyDescent="0.2">
      <c r="A324">
        <v>1283</v>
      </c>
      <c r="B324" t="str">
        <f>VLOOKUP(orders!C324,customers!$A$2:$B$1501, 2,FALSE)</f>
        <v>Customer#000001165</v>
      </c>
      <c r="C324">
        <v>1165</v>
      </c>
      <c r="D324" t="str">
        <f>VLOOKUP(orders!C324,customers!$A$2:$G$1501,7,FALSE)</f>
        <v>MACHINERY</v>
      </c>
      <c r="E324">
        <f>VLOOKUP(C324,customers!$A$2:$D$1501, 4,FALSE)</f>
        <v>9</v>
      </c>
      <c r="F324" t="str">
        <f>VLOOKUP(E324,nation!$A$2:$B$26, 2,FALSE)</f>
        <v>INDONESIA</v>
      </c>
      <c r="G324">
        <f>VLOOKUP(orders!F324,nation!$B$2:$C$26,2,FALSE)</f>
        <v>2</v>
      </c>
      <c r="H324" t="str">
        <f>HLOOKUP(orders!G324,region_horz!$B$1:$F$2,2,FALSE)</f>
        <v>ASIA</v>
      </c>
      <c r="I324" t="s">
        <v>9</v>
      </c>
      <c r="J324">
        <v>296055.8</v>
      </c>
      <c r="K324" s="1">
        <v>35307</v>
      </c>
      <c r="L324" t="s">
        <v>23</v>
      </c>
      <c r="M324" t="s">
        <v>403</v>
      </c>
      <c r="N324">
        <v>0</v>
      </c>
      <c r="O324" t="s">
        <v>615</v>
      </c>
    </row>
    <row r="325" spans="1:15" x14ac:dyDescent="0.2">
      <c r="A325">
        <v>1284</v>
      </c>
      <c r="B325" t="str">
        <f>VLOOKUP(orders!C325,customers!$A$2:$B$1501, 2,FALSE)</f>
        <v>Customer#000001340</v>
      </c>
      <c r="C325">
        <v>1340</v>
      </c>
      <c r="D325" t="str">
        <f>VLOOKUP(orders!C325,customers!$A$2:$G$1501,7,FALSE)</f>
        <v>HOUSEHOLD</v>
      </c>
      <c r="E325">
        <f>VLOOKUP(C325,customers!$A$2:$D$1501, 4,FALSE)</f>
        <v>21</v>
      </c>
      <c r="F325" t="str">
        <f>VLOOKUP(E325,nation!$A$2:$B$26, 2,FALSE)</f>
        <v>VIETNAM</v>
      </c>
      <c r="G325">
        <f>VLOOKUP(orders!F325,nation!$B$2:$C$26,2,FALSE)</f>
        <v>2</v>
      </c>
      <c r="H325" t="str">
        <f>HLOOKUP(orders!G325,region_horz!$B$1:$F$2,2,FALSE)</f>
        <v>ASIA</v>
      </c>
      <c r="I325" t="s">
        <v>9</v>
      </c>
      <c r="J325">
        <v>147647.95000000001</v>
      </c>
      <c r="K325" s="1">
        <v>35071</v>
      </c>
      <c r="L325" t="s">
        <v>26</v>
      </c>
      <c r="M325" t="s">
        <v>616</v>
      </c>
      <c r="N325">
        <v>0</v>
      </c>
      <c r="O325" t="s">
        <v>617</v>
      </c>
    </row>
    <row r="326" spans="1:15" x14ac:dyDescent="0.2">
      <c r="A326">
        <v>1285</v>
      </c>
      <c r="B326" t="str">
        <f>VLOOKUP(orders!C326,customers!$A$2:$B$1501, 2,FALSE)</f>
        <v>Customer#000000104</v>
      </c>
      <c r="C326">
        <v>104</v>
      </c>
      <c r="D326" t="str">
        <f>VLOOKUP(orders!C326,customers!$A$2:$G$1501,7,FALSE)</f>
        <v>FURNITURE</v>
      </c>
      <c r="E326">
        <f>VLOOKUP(C326,customers!$A$2:$D$1501, 4,FALSE)</f>
        <v>10</v>
      </c>
      <c r="F326" t="str">
        <f>VLOOKUP(E326,nation!$A$2:$B$26, 2,FALSE)</f>
        <v>IRAN</v>
      </c>
      <c r="G326">
        <f>VLOOKUP(orders!F326,nation!$B$2:$C$26,2,FALSE)</f>
        <v>4</v>
      </c>
      <c r="H326" t="str">
        <f>HLOOKUP(orders!G326,region_horz!$B$1:$F$2,2,FALSE)</f>
        <v>MIDDLE EAST</v>
      </c>
      <c r="I326" t="s">
        <v>16</v>
      </c>
      <c r="J326">
        <v>209656.04</v>
      </c>
      <c r="K326" s="1">
        <v>33756</v>
      </c>
      <c r="L326" t="s">
        <v>13</v>
      </c>
      <c r="M326" t="s">
        <v>618</v>
      </c>
      <c r="N326">
        <v>0</v>
      </c>
      <c r="O326" t="s">
        <v>619</v>
      </c>
    </row>
    <row r="327" spans="1:15" x14ac:dyDescent="0.2">
      <c r="A327">
        <v>1286</v>
      </c>
      <c r="B327" t="str">
        <f>VLOOKUP(orders!C327,customers!$A$2:$B$1501, 2,FALSE)</f>
        <v>Customer#000001087</v>
      </c>
      <c r="C327">
        <v>1087</v>
      </c>
      <c r="D327" t="str">
        <f>VLOOKUP(orders!C327,customers!$A$2:$G$1501,7,FALSE)</f>
        <v>MACHINERY</v>
      </c>
      <c r="E327">
        <f>VLOOKUP(C327,customers!$A$2:$D$1501, 4,FALSE)</f>
        <v>21</v>
      </c>
      <c r="F327" t="str">
        <f>VLOOKUP(E327,nation!$A$2:$B$26, 2,FALSE)</f>
        <v>VIETNAM</v>
      </c>
      <c r="G327">
        <f>VLOOKUP(orders!F327,nation!$B$2:$C$26,2,FALSE)</f>
        <v>2</v>
      </c>
      <c r="H327" t="str">
        <f>HLOOKUP(orders!G327,region_horz!$B$1:$F$2,2,FALSE)</f>
        <v>ASIA</v>
      </c>
      <c r="I327" t="s">
        <v>16</v>
      </c>
      <c r="J327">
        <v>308115.46000000002</v>
      </c>
      <c r="K327" s="1">
        <v>34103</v>
      </c>
      <c r="L327" t="s">
        <v>23</v>
      </c>
      <c r="M327" t="s">
        <v>620</v>
      </c>
      <c r="N327">
        <v>0</v>
      </c>
      <c r="O327" t="s">
        <v>621</v>
      </c>
    </row>
    <row r="328" spans="1:15" x14ac:dyDescent="0.2">
      <c r="A328">
        <v>1287</v>
      </c>
      <c r="B328" t="str">
        <f>VLOOKUP(orders!C328,customers!$A$2:$B$1501, 2,FALSE)</f>
        <v>Customer#000000173</v>
      </c>
      <c r="C328">
        <v>173</v>
      </c>
      <c r="D328" t="str">
        <f>VLOOKUP(orders!C328,customers!$A$2:$G$1501,7,FALSE)</f>
        <v>BUILDING</v>
      </c>
      <c r="E328">
        <f>VLOOKUP(C328,customers!$A$2:$D$1501, 4,FALSE)</f>
        <v>9</v>
      </c>
      <c r="F328" t="str">
        <f>VLOOKUP(E328,nation!$A$2:$B$26, 2,FALSE)</f>
        <v>INDONESIA</v>
      </c>
      <c r="G328">
        <f>VLOOKUP(orders!F328,nation!$B$2:$C$26,2,FALSE)</f>
        <v>2</v>
      </c>
      <c r="H328" t="str">
        <f>HLOOKUP(orders!G328,region_horz!$B$1:$F$2,2,FALSE)</f>
        <v>ASIA</v>
      </c>
      <c r="I328" t="s">
        <v>16</v>
      </c>
      <c r="J328">
        <v>181586.61</v>
      </c>
      <c r="K328" s="1">
        <v>34520</v>
      </c>
      <c r="L328" t="s">
        <v>26</v>
      </c>
      <c r="M328" t="s">
        <v>622</v>
      </c>
      <c r="N328">
        <v>0</v>
      </c>
      <c r="O328" t="s">
        <v>623</v>
      </c>
    </row>
    <row r="329" spans="1:15" x14ac:dyDescent="0.2">
      <c r="A329">
        <v>1312</v>
      </c>
      <c r="B329" t="str">
        <f>VLOOKUP(orders!C329,customers!$A$2:$B$1501, 2,FALSE)</f>
        <v>Customer#000001111</v>
      </c>
      <c r="C329">
        <v>1111</v>
      </c>
      <c r="D329" t="str">
        <f>VLOOKUP(orders!C329,customers!$A$2:$G$1501,7,FALSE)</f>
        <v>MACHINERY</v>
      </c>
      <c r="E329">
        <f>VLOOKUP(C329,customers!$A$2:$D$1501, 4,FALSE)</f>
        <v>6</v>
      </c>
      <c r="F329" t="str">
        <f>VLOOKUP(E329,nation!$A$2:$B$26, 2,FALSE)</f>
        <v>FRANCE</v>
      </c>
      <c r="G329">
        <f>VLOOKUP(orders!F329,nation!$B$2:$C$26,2,FALSE)</f>
        <v>3</v>
      </c>
      <c r="H329" t="str">
        <f>HLOOKUP(orders!G329,region_horz!$B$1:$F$2,2,FALSE)</f>
        <v>EUROPE</v>
      </c>
      <c r="I329" t="s">
        <v>16</v>
      </c>
      <c r="J329">
        <v>81611.039999999994</v>
      </c>
      <c r="K329" s="1">
        <v>34473</v>
      </c>
      <c r="L329" t="s">
        <v>31</v>
      </c>
      <c r="M329" t="s">
        <v>586</v>
      </c>
      <c r="N329">
        <v>0</v>
      </c>
      <c r="O329" t="s">
        <v>624</v>
      </c>
    </row>
    <row r="330" spans="1:15" x14ac:dyDescent="0.2">
      <c r="A330">
        <v>1313</v>
      </c>
      <c r="B330" t="str">
        <f>VLOOKUP(orders!C330,customers!$A$2:$B$1501, 2,FALSE)</f>
        <v>Customer#000001477</v>
      </c>
      <c r="C330">
        <v>1477</v>
      </c>
      <c r="D330" t="str">
        <f>VLOOKUP(orders!C330,customers!$A$2:$G$1501,7,FALSE)</f>
        <v>MACHINERY</v>
      </c>
      <c r="E330">
        <f>VLOOKUP(C330,customers!$A$2:$D$1501, 4,FALSE)</f>
        <v>6</v>
      </c>
      <c r="F330" t="str">
        <f>VLOOKUP(E330,nation!$A$2:$B$26, 2,FALSE)</f>
        <v>FRANCE</v>
      </c>
      <c r="G330">
        <f>VLOOKUP(orders!F330,nation!$B$2:$C$26,2,FALSE)</f>
        <v>3</v>
      </c>
      <c r="H330" t="str">
        <f>HLOOKUP(orders!G330,region_horz!$B$1:$F$2,2,FALSE)</f>
        <v>EUROPE</v>
      </c>
      <c r="I330" t="s">
        <v>16</v>
      </c>
      <c r="J330">
        <v>69234.03</v>
      </c>
      <c r="K330" s="1">
        <v>34590</v>
      </c>
      <c r="L330" t="s">
        <v>13</v>
      </c>
      <c r="M330" t="s">
        <v>625</v>
      </c>
      <c r="N330">
        <v>0</v>
      </c>
      <c r="O330" t="s">
        <v>626</v>
      </c>
    </row>
    <row r="331" spans="1:15" x14ac:dyDescent="0.2">
      <c r="A331">
        <v>1314</v>
      </c>
      <c r="B331" t="str">
        <f>VLOOKUP(orders!C331,customers!$A$2:$B$1501, 2,FALSE)</f>
        <v>Customer#000001424</v>
      </c>
      <c r="C331">
        <v>1424</v>
      </c>
      <c r="D331" t="str">
        <f>VLOOKUP(orders!C331,customers!$A$2:$G$1501,7,FALSE)</f>
        <v>FURNITURE</v>
      </c>
      <c r="E331">
        <f>VLOOKUP(C331,customers!$A$2:$D$1501, 4,FALSE)</f>
        <v>22</v>
      </c>
      <c r="F331" t="str">
        <f>VLOOKUP(E331,nation!$A$2:$B$26, 2,FALSE)</f>
        <v>RUSSIA</v>
      </c>
      <c r="G331">
        <f>VLOOKUP(orders!F331,nation!$B$2:$C$26,2,FALSE)</f>
        <v>3</v>
      </c>
      <c r="H331" t="str">
        <f>HLOOKUP(orders!G331,region_horz!$B$1:$F$2,2,FALSE)</f>
        <v>EUROPE</v>
      </c>
      <c r="I331" t="s">
        <v>16</v>
      </c>
      <c r="J331">
        <v>63623.22</v>
      </c>
      <c r="K331" s="1">
        <v>34467</v>
      </c>
      <c r="L331" t="s">
        <v>31</v>
      </c>
      <c r="M331" t="s">
        <v>627</v>
      </c>
      <c r="N331">
        <v>0</v>
      </c>
      <c r="O331" t="s">
        <v>628</v>
      </c>
    </row>
    <row r="332" spans="1:15" x14ac:dyDescent="0.2">
      <c r="A332">
        <v>1315</v>
      </c>
      <c r="B332" t="str">
        <f>VLOOKUP(orders!C332,customers!$A$2:$B$1501, 2,FALSE)</f>
        <v>Customer#000000215</v>
      </c>
      <c r="C332">
        <v>215</v>
      </c>
      <c r="D332" t="str">
        <f>VLOOKUP(orders!C332,customers!$A$2:$G$1501,7,FALSE)</f>
        <v>FURNITURE</v>
      </c>
      <c r="E332">
        <f>VLOOKUP(C332,customers!$A$2:$D$1501, 4,FALSE)</f>
        <v>9</v>
      </c>
      <c r="F332" t="str">
        <f>VLOOKUP(E332,nation!$A$2:$B$26, 2,FALSE)</f>
        <v>INDONESIA</v>
      </c>
      <c r="G332">
        <f>VLOOKUP(orders!F332,nation!$B$2:$C$26,2,FALSE)</f>
        <v>2</v>
      </c>
      <c r="H332" t="str">
        <f>HLOOKUP(orders!G332,region_horz!$B$1:$F$2,2,FALSE)</f>
        <v>ASIA</v>
      </c>
      <c r="I332" t="s">
        <v>9</v>
      </c>
      <c r="J332">
        <v>182956.83</v>
      </c>
      <c r="K332" s="1">
        <v>35876</v>
      </c>
      <c r="L332" t="s">
        <v>10</v>
      </c>
      <c r="M332" t="s">
        <v>629</v>
      </c>
      <c r="N332">
        <v>0</v>
      </c>
      <c r="O332" t="s">
        <v>630</v>
      </c>
    </row>
    <row r="333" spans="1:15" x14ac:dyDescent="0.2">
      <c r="A333">
        <v>1316</v>
      </c>
      <c r="B333" t="str">
        <f>VLOOKUP(orders!C333,customers!$A$2:$B$1501, 2,FALSE)</f>
        <v>Customer#000000160</v>
      </c>
      <c r="C333">
        <v>160</v>
      </c>
      <c r="D333" t="str">
        <f>VLOOKUP(orders!C333,customers!$A$2:$G$1501,7,FALSE)</f>
        <v>MACHINERY</v>
      </c>
      <c r="E333">
        <f>VLOOKUP(C333,customers!$A$2:$D$1501, 4,FALSE)</f>
        <v>13</v>
      </c>
      <c r="F333" t="str">
        <f>VLOOKUP(E333,nation!$A$2:$B$26, 2,FALSE)</f>
        <v>JORDAN</v>
      </c>
      <c r="G333">
        <f>VLOOKUP(orders!F333,nation!$B$2:$C$26,2,FALSE)</f>
        <v>4</v>
      </c>
      <c r="H333" t="str">
        <f>HLOOKUP(orders!G333,region_horz!$B$1:$F$2,2,FALSE)</f>
        <v>MIDDLE EAST</v>
      </c>
      <c r="I333" t="s">
        <v>16</v>
      </c>
      <c r="J333">
        <v>232915.54</v>
      </c>
      <c r="K333" s="1">
        <v>34306</v>
      </c>
      <c r="L333" t="s">
        <v>13</v>
      </c>
      <c r="M333" t="s">
        <v>631</v>
      </c>
      <c r="N333">
        <v>0</v>
      </c>
      <c r="O333" t="s">
        <v>632</v>
      </c>
    </row>
    <row r="334" spans="1:15" x14ac:dyDescent="0.2">
      <c r="A334">
        <v>1317</v>
      </c>
      <c r="B334" t="str">
        <f>VLOOKUP(orders!C334,customers!$A$2:$B$1501, 2,FALSE)</f>
        <v>Customer#000000991</v>
      </c>
      <c r="C334">
        <v>991</v>
      </c>
      <c r="D334" t="str">
        <f>VLOOKUP(orders!C334,customers!$A$2:$G$1501,7,FALSE)</f>
        <v>AUTOMOBILE</v>
      </c>
      <c r="E334">
        <f>VLOOKUP(C334,customers!$A$2:$D$1501, 4,FALSE)</f>
        <v>21</v>
      </c>
      <c r="F334" t="str">
        <f>VLOOKUP(E334,nation!$A$2:$B$26, 2,FALSE)</f>
        <v>VIETNAM</v>
      </c>
      <c r="G334">
        <f>VLOOKUP(orders!F334,nation!$B$2:$C$26,2,FALSE)</f>
        <v>2</v>
      </c>
      <c r="H334" t="str">
        <f>HLOOKUP(orders!G334,region_horz!$B$1:$F$2,2,FALSE)</f>
        <v>ASIA</v>
      </c>
      <c r="I334" t="s">
        <v>48</v>
      </c>
      <c r="J334">
        <v>170654.55</v>
      </c>
      <c r="K334" s="1">
        <v>34838</v>
      </c>
      <c r="L334" t="s">
        <v>26</v>
      </c>
      <c r="M334" t="s">
        <v>513</v>
      </c>
      <c r="N334">
        <v>0</v>
      </c>
      <c r="O334" t="s">
        <v>633</v>
      </c>
    </row>
    <row r="335" spans="1:15" x14ac:dyDescent="0.2">
      <c r="A335">
        <v>1318</v>
      </c>
      <c r="B335" t="str">
        <f>VLOOKUP(orders!C335,customers!$A$2:$B$1501, 2,FALSE)</f>
        <v>Customer#000001279</v>
      </c>
      <c r="C335">
        <v>1279</v>
      </c>
      <c r="D335" t="str">
        <f>VLOOKUP(orders!C335,customers!$A$2:$G$1501,7,FALSE)</f>
        <v>BUILDING</v>
      </c>
      <c r="E335">
        <f>VLOOKUP(C335,customers!$A$2:$D$1501, 4,FALSE)</f>
        <v>14</v>
      </c>
      <c r="F335" t="str">
        <f>VLOOKUP(E335,nation!$A$2:$B$26, 2,FALSE)</f>
        <v>KENYA</v>
      </c>
      <c r="G335">
        <f>VLOOKUP(orders!F335,nation!$B$2:$C$26,2,FALSE)</f>
        <v>0</v>
      </c>
      <c r="H335" t="str">
        <f>HLOOKUP(orders!G335,region_horz!$B$1:$F$2,2,FALSE)</f>
        <v>AFRICA</v>
      </c>
      <c r="I335" t="s">
        <v>9</v>
      </c>
      <c r="J335">
        <v>98170.5</v>
      </c>
      <c r="K335" s="1">
        <v>35973</v>
      </c>
      <c r="L335" t="s">
        <v>31</v>
      </c>
      <c r="M335" t="s">
        <v>634</v>
      </c>
      <c r="N335">
        <v>0</v>
      </c>
      <c r="O335" t="s">
        <v>635</v>
      </c>
    </row>
    <row r="336" spans="1:15" x14ac:dyDescent="0.2">
      <c r="A336">
        <v>1319</v>
      </c>
      <c r="B336" t="str">
        <f>VLOOKUP(orders!C336,customers!$A$2:$B$1501, 2,FALSE)</f>
        <v>Customer#000000313</v>
      </c>
      <c r="C336">
        <v>313</v>
      </c>
      <c r="D336" t="str">
        <f>VLOOKUP(orders!C336,customers!$A$2:$G$1501,7,FALSE)</f>
        <v>HOUSEHOLD</v>
      </c>
      <c r="E336">
        <f>VLOOKUP(C336,customers!$A$2:$D$1501, 4,FALSE)</f>
        <v>0</v>
      </c>
      <c r="F336" t="str">
        <f>VLOOKUP(E336,nation!$A$2:$B$26, 2,FALSE)</f>
        <v>ALGERIA</v>
      </c>
      <c r="G336">
        <f>VLOOKUP(orders!F336,nation!$B$2:$C$26,2,FALSE)</f>
        <v>0</v>
      </c>
      <c r="H336" t="str">
        <f>HLOOKUP(orders!G336,region_horz!$B$1:$F$2,2,FALSE)</f>
        <v>AFRICA</v>
      </c>
      <c r="I336" t="s">
        <v>9</v>
      </c>
      <c r="J336">
        <v>46533.5</v>
      </c>
      <c r="K336" s="1">
        <v>35335</v>
      </c>
      <c r="L336" t="s">
        <v>26</v>
      </c>
      <c r="M336" t="s">
        <v>636</v>
      </c>
      <c r="N336">
        <v>0</v>
      </c>
      <c r="O336" t="s">
        <v>637</v>
      </c>
    </row>
    <row r="337" spans="1:15" x14ac:dyDescent="0.2">
      <c r="A337">
        <v>1344</v>
      </c>
      <c r="B337" t="str">
        <f>VLOOKUP(orders!C337,customers!$A$2:$B$1501, 2,FALSE)</f>
        <v>Customer#000000170</v>
      </c>
      <c r="C337">
        <v>170</v>
      </c>
      <c r="D337" t="str">
        <f>VLOOKUP(orders!C337,customers!$A$2:$G$1501,7,FALSE)</f>
        <v>BUILDING</v>
      </c>
      <c r="E337">
        <f>VLOOKUP(C337,customers!$A$2:$D$1501, 4,FALSE)</f>
        <v>15</v>
      </c>
      <c r="F337" t="str">
        <f>VLOOKUP(E337,nation!$A$2:$B$26, 2,FALSE)</f>
        <v>MOROCCO</v>
      </c>
      <c r="G337">
        <f>VLOOKUP(orders!F337,nation!$B$2:$C$26,2,FALSE)</f>
        <v>0</v>
      </c>
      <c r="H337" t="str">
        <f>HLOOKUP(orders!G337,region_horz!$B$1:$F$2,2,FALSE)</f>
        <v>AFRICA</v>
      </c>
      <c r="I337" t="s">
        <v>16</v>
      </c>
      <c r="J337">
        <v>66338.64</v>
      </c>
      <c r="K337" s="1">
        <v>33710</v>
      </c>
      <c r="L337" t="s">
        <v>10</v>
      </c>
      <c r="M337" t="s">
        <v>638</v>
      </c>
      <c r="N337">
        <v>0</v>
      </c>
      <c r="O337" t="s">
        <v>639</v>
      </c>
    </row>
    <row r="338" spans="1:15" x14ac:dyDescent="0.2">
      <c r="A338">
        <v>1345</v>
      </c>
      <c r="B338" t="str">
        <f>VLOOKUP(orders!C338,customers!$A$2:$B$1501, 2,FALSE)</f>
        <v>Customer#000000943</v>
      </c>
      <c r="C338">
        <v>943</v>
      </c>
      <c r="D338" t="str">
        <f>VLOOKUP(orders!C338,customers!$A$2:$G$1501,7,FALSE)</f>
        <v>FURNITURE</v>
      </c>
      <c r="E338">
        <f>VLOOKUP(C338,customers!$A$2:$D$1501, 4,FALSE)</f>
        <v>5</v>
      </c>
      <c r="F338" t="str">
        <f>VLOOKUP(E338,nation!$A$2:$B$26, 2,FALSE)</f>
        <v>ETHIOPIA</v>
      </c>
      <c r="G338">
        <f>VLOOKUP(orders!F338,nation!$B$2:$C$26,2,FALSE)</f>
        <v>0</v>
      </c>
      <c r="H338" t="str">
        <f>HLOOKUP(orders!G338,region_horz!$B$1:$F$2,2,FALSE)</f>
        <v>AFRICA</v>
      </c>
      <c r="I338" t="s">
        <v>16</v>
      </c>
      <c r="J338">
        <v>165361.31</v>
      </c>
      <c r="K338" s="1">
        <v>33905</v>
      </c>
      <c r="L338" t="s">
        <v>10</v>
      </c>
      <c r="M338" t="s">
        <v>640</v>
      </c>
      <c r="N338">
        <v>0</v>
      </c>
      <c r="O338" t="s">
        <v>641</v>
      </c>
    </row>
    <row r="339" spans="1:15" x14ac:dyDescent="0.2">
      <c r="A339">
        <v>1346</v>
      </c>
      <c r="B339" t="str">
        <f>VLOOKUP(orders!C339,customers!$A$2:$B$1501, 2,FALSE)</f>
        <v>Customer#000000748</v>
      </c>
      <c r="C339">
        <v>748</v>
      </c>
      <c r="D339" t="str">
        <f>VLOOKUP(orders!C339,customers!$A$2:$G$1501,7,FALSE)</f>
        <v>AUTOMOBILE</v>
      </c>
      <c r="E339">
        <f>VLOOKUP(C339,customers!$A$2:$D$1501, 4,FALSE)</f>
        <v>23</v>
      </c>
      <c r="F339" t="str">
        <f>VLOOKUP(E339,nation!$A$2:$B$26, 2,FALSE)</f>
        <v>UNITED KINGDOM</v>
      </c>
      <c r="G339">
        <f>VLOOKUP(orders!F339,nation!$B$2:$C$26,2,FALSE)</f>
        <v>3</v>
      </c>
      <c r="H339" t="str">
        <f>HLOOKUP(orders!G339,region_horz!$B$1:$F$2,2,FALSE)</f>
        <v>EUROPE</v>
      </c>
      <c r="I339" t="s">
        <v>16</v>
      </c>
      <c r="J339">
        <v>224106.48</v>
      </c>
      <c r="K339" s="1">
        <v>33773</v>
      </c>
      <c r="L339" t="s">
        <v>26</v>
      </c>
      <c r="M339" t="s">
        <v>642</v>
      </c>
      <c r="N339">
        <v>0</v>
      </c>
      <c r="O339" t="s">
        <v>643</v>
      </c>
    </row>
    <row r="340" spans="1:15" x14ac:dyDescent="0.2">
      <c r="A340">
        <v>1347</v>
      </c>
      <c r="B340" t="str">
        <f>VLOOKUP(orders!C340,customers!$A$2:$B$1501, 2,FALSE)</f>
        <v>Customer#000000403</v>
      </c>
      <c r="C340">
        <v>403</v>
      </c>
      <c r="D340" t="str">
        <f>VLOOKUP(orders!C340,customers!$A$2:$G$1501,7,FALSE)</f>
        <v>HOUSEHOLD</v>
      </c>
      <c r="E340">
        <f>VLOOKUP(C340,customers!$A$2:$D$1501, 4,FALSE)</f>
        <v>14</v>
      </c>
      <c r="F340" t="str">
        <f>VLOOKUP(E340,nation!$A$2:$B$26, 2,FALSE)</f>
        <v>KENYA</v>
      </c>
      <c r="G340">
        <f>VLOOKUP(orders!F340,nation!$B$2:$C$26,2,FALSE)</f>
        <v>0</v>
      </c>
      <c r="H340" t="str">
        <f>HLOOKUP(orders!G340,region_horz!$B$1:$F$2,2,FALSE)</f>
        <v>AFRICA</v>
      </c>
      <c r="I340" t="s">
        <v>9</v>
      </c>
      <c r="J340">
        <v>249530.87</v>
      </c>
      <c r="K340" s="1">
        <v>35601</v>
      </c>
      <c r="L340" t="s">
        <v>10</v>
      </c>
      <c r="M340" t="s">
        <v>644</v>
      </c>
      <c r="N340">
        <v>0</v>
      </c>
      <c r="O340" t="s">
        <v>645</v>
      </c>
    </row>
    <row r="341" spans="1:15" x14ac:dyDescent="0.2">
      <c r="A341">
        <v>1348</v>
      </c>
      <c r="B341" t="str">
        <f>VLOOKUP(orders!C341,customers!$A$2:$B$1501, 2,FALSE)</f>
        <v>Customer#000000175</v>
      </c>
      <c r="C341">
        <v>175</v>
      </c>
      <c r="D341" t="str">
        <f>VLOOKUP(orders!C341,customers!$A$2:$G$1501,7,FALSE)</f>
        <v>FURNITURE</v>
      </c>
      <c r="E341">
        <f>VLOOKUP(C341,customers!$A$2:$D$1501, 4,FALSE)</f>
        <v>10</v>
      </c>
      <c r="F341" t="str">
        <f>VLOOKUP(E341,nation!$A$2:$B$26, 2,FALSE)</f>
        <v>IRAN</v>
      </c>
      <c r="G341">
        <f>VLOOKUP(orders!F341,nation!$B$2:$C$26,2,FALSE)</f>
        <v>4</v>
      </c>
      <c r="H341" t="str">
        <f>HLOOKUP(orders!G341,region_horz!$B$1:$F$2,2,FALSE)</f>
        <v>MIDDLE EAST</v>
      </c>
      <c r="I341" t="s">
        <v>9</v>
      </c>
      <c r="J341">
        <v>145456.56</v>
      </c>
      <c r="K341" s="1">
        <v>35903</v>
      </c>
      <c r="L341" t="s">
        <v>10</v>
      </c>
      <c r="M341" t="s">
        <v>203</v>
      </c>
      <c r="N341">
        <v>0</v>
      </c>
      <c r="O341" t="s">
        <v>646</v>
      </c>
    </row>
    <row r="342" spans="1:15" x14ac:dyDescent="0.2">
      <c r="A342">
        <v>1349</v>
      </c>
      <c r="B342" t="str">
        <f>VLOOKUP(orders!C342,customers!$A$2:$B$1501, 2,FALSE)</f>
        <v>Customer#000000637</v>
      </c>
      <c r="C342">
        <v>637</v>
      </c>
      <c r="D342" t="str">
        <f>VLOOKUP(orders!C342,customers!$A$2:$G$1501,7,FALSE)</f>
        <v>HOUSEHOLD</v>
      </c>
      <c r="E342">
        <f>VLOOKUP(C342,customers!$A$2:$D$1501, 4,FALSE)</f>
        <v>7</v>
      </c>
      <c r="F342" t="str">
        <f>VLOOKUP(E342,nation!$A$2:$B$26, 2,FALSE)</f>
        <v>GERMANY</v>
      </c>
      <c r="G342">
        <f>VLOOKUP(orders!F342,nation!$B$2:$C$26,2,FALSE)</f>
        <v>3</v>
      </c>
      <c r="H342" t="str">
        <f>HLOOKUP(orders!G342,region_horz!$B$1:$F$2,2,FALSE)</f>
        <v>EUROPE</v>
      </c>
      <c r="I342" t="s">
        <v>9</v>
      </c>
      <c r="J342">
        <v>49656.84</v>
      </c>
      <c r="K342" s="1">
        <v>35729</v>
      </c>
      <c r="L342" t="s">
        <v>13</v>
      </c>
      <c r="M342" t="s">
        <v>379</v>
      </c>
      <c r="N342">
        <v>0</v>
      </c>
      <c r="O342" t="s">
        <v>647</v>
      </c>
    </row>
    <row r="343" spans="1:15" x14ac:dyDescent="0.2">
      <c r="A343">
        <v>1350</v>
      </c>
      <c r="B343" t="str">
        <f>VLOOKUP(orders!C343,customers!$A$2:$B$1501, 2,FALSE)</f>
        <v>Customer#000000508</v>
      </c>
      <c r="C343">
        <v>508</v>
      </c>
      <c r="D343" t="str">
        <f>VLOOKUP(orders!C343,customers!$A$2:$G$1501,7,FALSE)</f>
        <v>BUILDING</v>
      </c>
      <c r="E343">
        <f>VLOOKUP(C343,customers!$A$2:$D$1501, 4,FALSE)</f>
        <v>18</v>
      </c>
      <c r="F343" t="str">
        <f>VLOOKUP(E343,nation!$A$2:$B$26, 2,FALSE)</f>
        <v>CHINA</v>
      </c>
      <c r="G343">
        <f>VLOOKUP(orders!F343,nation!$B$2:$C$26,2,FALSE)</f>
        <v>2</v>
      </c>
      <c r="H343" t="str">
        <f>HLOOKUP(orders!G343,region_horz!$B$1:$F$2,2,FALSE)</f>
        <v>ASIA</v>
      </c>
      <c r="I343" t="s">
        <v>16</v>
      </c>
      <c r="J343">
        <v>71653.64</v>
      </c>
      <c r="K343" s="1">
        <v>34205</v>
      </c>
      <c r="L343" t="s">
        <v>13</v>
      </c>
      <c r="M343" t="s">
        <v>648</v>
      </c>
      <c r="N343">
        <v>0</v>
      </c>
      <c r="O343" t="s">
        <v>649</v>
      </c>
    </row>
    <row r="344" spans="1:15" x14ac:dyDescent="0.2">
      <c r="A344">
        <v>1351</v>
      </c>
      <c r="B344" t="str">
        <f>VLOOKUP(orders!C344,customers!$A$2:$B$1501, 2,FALSE)</f>
        <v>Customer#000001060</v>
      </c>
      <c r="C344">
        <v>1060</v>
      </c>
      <c r="D344" t="str">
        <f>VLOOKUP(orders!C344,customers!$A$2:$G$1501,7,FALSE)</f>
        <v>HOUSEHOLD</v>
      </c>
      <c r="E344">
        <f>VLOOKUP(C344,customers!$A$2:$D$1501, 4,FALSE)</f>
        <v>8</v>
      </c>
      <c r="F344" t="str">
        <f>VLOOKUP(E344,nation!$A$2:$B$26, 2,FALSE)</f>
        <v>INDIA</v>
      </c>
      <c r="G344">
        <f>VLOOKUP(orders!F344,nation!$B$2:$C$26,2,FALSE)</f>
        <v>2</v>
      </c>
      <c r="H344" t="str">
        <f>HLOOKUP(orders!G344,region_horz!$B$1:$F$2,2,FALSE)</f>
        <v>ASIA</v>
      </c>
      <c r="I344" t="s">
        <v>9</v>
      </c>
      <c r="J344">
        <v>23806.26</v>
      </c>
      <c r="K344" s="1">
        <v>35905</v>
      </c>
      <c r="L344" t="s">
        <v>13</v>
      </c>
      <c r="M344" t="s">
        <v>410</v>
      </c>
      <c r="N344">
        <v>0</v>
      </c>
      <c r="O344" t="s">
        <v>650</v>
      </c>
    </row>
    <row r="345" spans="1:15" x14ac:dyDescent="0.2">
      <c r="A345">
        <v>1376</v>
      </c>
      <c r="B345" t="str">
        <f>VLOOKUP(orders!C345,customers!$A$2:$B$1501, 2,FALSE)</f>
        <v>Customer#000000461</v>
      </c>
      <c r="C345">
        <v>461</v>
      </c>
      <c r="D345" t="str">
        <f>VLOOKUP(orders!C345,customers!$A$2:$G$1501,7,FALSE)</f>
        <v>AUTOMOBILE</v>
      </c>
      <c r="E345">
        <f>VLOOKUP(C345,customers!$A$2:$D$1501, 4,FALSE)</f>
        <v>21</v>
      </c>
      <c r="F345" t="str">
        <f>VLOOKUP(E345,nation!$A$2:$B$26, 2,FALSE)</f>
        <v>VIETNAM</v>
      </c>
      <c r="G345">
        <f>VLOOKUP(orders!F345,nation!$B$2:$C$26,2,FALSE)</f>
        <v>2</v>
      </c>
      <c r="H345" t="str">
        <f>HLOOKUP(orders!G345,region_horz!$B$1:$F$2,2,FALSE)</f>
        <v>ASIA</v>
      </c>
      <c r="I345" t="s">
        <v>9</v>
      </c>
      <c r="J345">
        <v>35617.06</v>
      </c>
      <c r="K345" s="1">
        <v>35554</v>
      </c>
      <c r="L345" t="s">
        <v>23</v>
      </c>
      <c r="M345" t="s">
        <v>651</v>
      </c>
      <c r="N345">
        <v>0</v>
      </c>
      <c r="O345" t="s">
        <v>652</v>
      </c>
    </row>
    <row r="346" spans="1:15" x14ac:dyDescent="0.2">
      <c r="A346">
        <v>1377</v>
      </c>
      <c r="B346" t="str">
        <f>VLOOKUP(orders!C346,customers!$A$2:$B$1501, 2,FALSE)</f>
        <v>Customer#000000199</v>
      </c>
      <c r="C346">
        <v>199</v>
      </c>
      <c r="D346" t="str">
        <f>VLOOKUP(orders!C346,customers!$A$2:$G$1501,7,FALSE)</f>
        <v>FURNITURE</v>
      </c>
      <c r="E346">
        <f>VLOOKUP(C346,customers!$A$2:$D$1501, 4,FALSE)</f>
        <v>4</v>
      </c>
      <c r="F346" t="str">
        <f>VLOOKUP(E346,nation!$A$2:$B$26, 2,FALSE)</f>
        <v>EGYPT</v>
      </c>
      <c r="G346">
        <f>VLOOKUP(orders!F346,nation!$B$2:$C$26,2,FALSE)</f>
        <v>4</v>
      </c>
      <c r="H346" t="str">
        <f>HLOOKUP(orders!G346,region_horz!$B$1:$F$2,2,FALSE)</f>
        <v>MIDDLE EAST</v>
      </c>
      <c r="I346" t="s">
        <v>9</v>
      </c>
      <c r="J346">
        <v>145303.74</v>
      </c>
      <c r="K346" s="1">
        <v>35909</v>
      </c>
      <c r="L346" t="s">
        <v>23</v>
      </c>
      <c r="M346" t="s">
        <v>84</v>
      </c>
      <c r="N346">
        <v>0</v>
      </c>
      <c r="O346" t="s">
        <v>653</v>
      </c>
    </row>
    <row r="347" spans="1:15" x14ac:dyDescent="0.2">
      <c r="A347">
        <v>1378</v>
      </c>
      <c r="B347" t="str">
        <f>VLOOKUP(orders!C347,customers!$A$2:$B$1501, 2,FALSE)</f>
        <v>Customer#000000196</v>
      </c>
      <c r="C347">
        <v>196</v>
      </c>
      <c r="D347" t="str">
        <f>VLOOKUP(orders!C347,customers!$A$2:$G$1501,7,FALSE)</f>
        <v>FURNITURE</v>
      </c>
      <c r="E347">
        <f>VLOOKUP(C347,customers!$A$2:$D$1501, 4,FALSE)</f>
        <v>18</v>
      </c>
      <c r="F347" t="str">
        <f>VLOOKUP(E347,nation!$A$2:$B$26, 2,FALSE)</f>
        <v>CHINA</v>
      </c>
      <c r="G347">
        <f>VLOOKUP(orders!F347,nation!$B$2:$C$26,2,FALSE)</f>
        <v>2</v>
      </c>
      <c r="H347" t="str">
        <f>HLOOKUP(orders!G347,region_horz!$B$1:$F$2,2,FALSE)</f>
        <v>ASIA</v>
      </c>
      <c r="I347" t="s">
        <v>9</v>
      </c>
      <c r="J347">
        <v>184205.63</v>
      </c>
      <c r="K347" s="1">
        <v>35133</v>
      </c>
      <c r="L347" t="s">
        <v>23</v>
      </c>
      <c r="M347" t="s">
        <v>654</v>
      </c>
      <c r="N347">
        <v>0</v>
      </c>
      <c r="O347" t="s">
        <v>655</v>
      </c>
    </row>
    <row r="348" spans="1:15" x14ac:dyDescent="0.2">
      <c r="A348">
        <v>1379</v>
      </c>
      <c r="B348" t="str">
        <f>VLOOKUP(orders!C348,customers!$A$2:$B$1501, 2,FALSE)</f>
        <v>Customer#000000643</v>
      </c>
      <c r="C348">
        <v>643</v>
      </c>
      <c r="D348" t="str">
        <f>VLOOKUP(orders!C348,customers!$A$2:$G$1501,7,FALSE)</f>
        <v>FURNITURE</v>
      </c>
      <c r="E348">
        <f>VLOOKUP(C348,customers!$A$2:$D$1501, 4,FALSE)</f>
        <v>0</v>
      </c>
      <c r="F348" t="str">
        <f>VLOOKUP(E348,nation!$A$2:$B$26, 2,FALSE)</f>
        <v>ALGERIA</v>
      </c>
      <c r="G348">
        <f>VLOOKUP(orders!F348,nation!$B$2:$C$26,2,FALSE)</f>
        <v>0</v>
      </c>
      <c r="H348" t="str">
        <f>HLOOKUP(orders!G348,region_horz!$B$1:$F$2,2,FALSE)</f>
        <v>AFRICA</v>
      </c>
      <c r="I348" t="s">
        <v>9</v>
      </c>
      <c r="J348">
        <v>98253.79</v>
      </c>
      <c r="K348" s="1">
        <v>35940</v>
      </c>
      <c r="L348" t="s">
        <v>10</v>
      </c>
      <c r="M348" t="s">
        <v>656</v>
      </c>
      <c r="N348">
        <v>0</v>
      </c>
      <c r="O348" t="s">
        <v>657</v>
      </c>
    </row>
    <row r="349" spans="1:15" x14ac:dyDescent="0.2">
      <c r="A349">
        <v>1380</v>
      </c>
      <c r="B349" t="str">
        <f>VLOOKUP(orders!C349,customers!$A$2:$B$1501, 2,FALSE)</f>
        <v>Customer#000001363</v>
      </c>
      <c r="C349">
        <v>1363</v>
      </c>
      <c r="D349" t="str">
        <f>VLOOKUP(orders!C349,customers!$A$2:$G$1501,7,FALSE)</f>
        <v>HOUSEHOLD</v>
      </c>
      <c r="E349">
        <f>VLOOKUP(C349,customers!$A$2:$D$1501, 4,FALSE)</f>
        <v>13</v>
      </c>
      <c r="F349" t="str">
        <f>VLOOKUP(E349,nation!$A$2:$B$26, 2,FALSE)</f>
        <v>JORDAN</v>
      </c>
      <c r="G349">
        <f>VLOOKUP(orders!F349,nation!$B$2:$C$26,2,FALSE)</f>
        <v>4</v>
      </c>
      <c r="H349" t="str">
        <f>HLOOKUP(orders!G349,region_horz!$B$1:$F$2,2,FALSE)</f>
        <v>MIDDLE EAST</v>
      </c>
      <c r="I349" t="s">
        <v>9</v>
      </c>
      <c r="J349">
        <v>136526.76999999999</v>
      </c>
      <c r="K349" s="1">
        <v>35253</v>
      </c>
      <c r="L349" t="s">
        <v>31</v>
      </c>
      <c r="M349" t="s">
        <v>118</v>
      </c>
      <c r="N349">
        <v>0</v>
      </c>
      <c r="O349" t="s">
        <v>658</v>
      </c>
    </row>
    <row r="350" spans="1:15" x14ac:dyDescent="0.2">
      <c r="A350">
        <v>1381</v>
      </c>
      <c r="B350" t="str">
        <f>VLOOKUP(orders!C350,customers!$A$2:$B$1501, 2,FALSE)</f>
        <v>Customer#000001264</v>
      </c>
      <c r="C350">
        <v>1264</v>
      </c>
      <c r="D350" t="str">
        <f>VLOOKUP(orders!C350,customers!$A$2:$G$1501,7,FALSE)</f>
        <v>MACHINERY</v>
      </c>
      <c r="E350">
        <f>VLOOKUP(C350,customers!$A$2:$D$1501, 4,FALSE)</f>
        <v>16</v>
      </c>
      <c r="F350" t="str">
        <f>VLOOKUP(E350,nation!$A$2:$B$26, 2,FALSE)</f>
        <v>MOZAMBIQUE</v>
      </c>
      <c r="G350">
        <f>VLOOKUP(orders!F350,nation!$B$2:$C$26,2,FALSE)</f>
        <v>0</v>
      </c>
      <c r="H350" t="str">
        <f>HLOOKUP(orders!G350,region_horz!$B$1:$F$2,2,FALSE)</f>
        <v>AFRICA</v>
      </c>
      <c r="I350" t="s">
        <v>9</v>
      </c>
      <c r="J350">
        <v>74771.86</v>
      </c>
      <c r="K350" s="1">
        <v>35940</v>
      </c>
      <c r="L350" t="s">
        <v>31</v>
      </c>
      <c r="M350" t="s">
        <v>659</v>
      </c>
      <c r="N350">
        <v>0</v>
      </c>
      <c r="O350" t="s">
        <v>660</v>
      </c>
    </row>
    <row r="351" spans="1:15" x14ac:dyDescent="0.2">
      <c r="A351">
        <v>1382</v>
      </c>
      <c r="B351" t="str">
        <f>VLOOKUP(orders!C351,customers!$A$2:$B$1501, 2,FALSE)</f>
        <v>Customer#000001324</v>
      </c>
      <c r="C351">
        <v>1324</v>
      </c>
      <c r="D351" t="str">
        <f>VLOOKUP(orders!C351,customers!$A$2:$G$1501,7,FALSE)</f>
        <v>AUTOMOBILE</v>
      </c>
      <c r="E351">
        <f>VLOOKUP(C351,customers!$A$2:$D$1501, 4,FALSE)</f>
        <v>7</v>
      </c>
      <c r="F351" t="str">
        <f>VLOOKUP(E351,nation!$A$2:$B$26, 2,FALSE)</f>
        <v>GERMANY</v>
      </c>
      <c r="G351">
        <f>VLOOKUP(orders!F351,nation!$B$2:$C$26,2,FALSE)</f>
        <v>3</v>
      </c>
      <c r="H351" t="str">
        <f>HLOOKUP(orders!G351,region_horz!$B$1:$F$2,2,FALSE)</f>
        <v>EUROPE</v>
      </c>
      <c r="I351" t="s">
        <v>16</v>
      </c>
      <c r="J351">
        <v>246263.02</v>
      </c>
      <c r="K351" s="1">
        <v>34198</v>
      </c>
      <c r="L351" t="s">
        <v>10</v>
      </c>
      <c r="M351" t="s">
        <v>502</v>
      </c>
      <c r="N351">
        <v>0</v>
      </c>
      <c r="O351" t="s">
        <v>661</v>
      </c>
    </row>
    <row r="352" spans="1:15" x14ac:dyDescent="0.2">
      <c r="A352">
        <v>1383</v>
      </c>
      <c r="B352" t="str">
        <f>VLOOKUP(orders!C352,customers!$A$2:$B$1501, 2,FALSE)</f>
        <v>Customer#000001196</v>
      </c>
      <c r="C352">
        <v>1196</v>
      </c>
      <c r="D352" t="str">
        <f>VLOOKUP(orders!C352,customers!$A$2:$G$1501,7,FALSE)</f>
        <v>BUILDING</v>
      </c>
      <c r="E352">
        <f>VLOOKUP(C352,customers!$A$2:$D$1501, 4,FALSE)</f>
        <v>20</v>
      </c>
      <c r="F352" t="str">
        <f>VLOOKUP(E352,nation!$A$2:$B$26, 2,FALSE)</f>
        <v>SAUDI ARABIA</v>
      </c>
      <c r="G352">
        <f>VLOOKUP(orders!F352,nation!$B$2:$C$26,2,FALSE)</f>
        <v>4</v>
      </c>
      <c r="H352" t="str">
        <f>HLOOKUP(orders!G352,region_horz!$B$1:$F$2,2,FALSE)</f>
        <v>MIDDLE EAST</v>
      </c>
      <c r="I352" t="s">
        <v>16</v>
      </c>
      <c r="J352">
        <v>53197.34</v>
      </c>
      <c r="K352" s="1">
        <v>34086</v>
      </c>
      <c r="L352" t="s">
        <v>26</v>
      </c>
      <c r="M352" t="s">
        <v>662</v>
      </c>
      <c r="N352">
        <v>0</v>
      </c>
      <c r="O352" t="s">
        <v>663</v>
      </c>
    </row>
    <row r="353" spans="1:15" x14ac:dyDescent="0.2">
      <c r="A353">
        <v>1408</v>
      </c>
      <c r="B353" t="str">
        <f>VLOOKUP(orders!C353,customers!$A$2:$B$1501, 2,FALSE)</f>
        <v>Customer#000000539</v>
      </c>
      <c r="C353">
        <v>539</v>
      </c>
      <c r="D353" t="str">
        <f>VLOOKUP(orders!C353,customers!$A$2:$G$1501,7,FALSE)</f>
        <v>HOUSEHOLD</v>
      </c>
      <c r="E353">
        <f>VLOOKUP(C353,customers!$A$2:$D$1501, 4,FALSE)</f>
        <v>6</v>
      </c>
      <c r="F353" t="str">
        <f>VLOOKUP(E353,nation!$A$2:$B$26, 2,FALSE)</f>
        <v>FRANCE</v>
      </c>
      <c r="G353">
        <f>VLOOKUP(orders!F353,nation!$B$2:$C$26,2,FALSE)</f>
        <v>3</v>
      </c>
      <c r="H353" t="str">
        <f>HLOOKUP(orders!G353,region_horz!$B$1:$F$2,2,FALSE)</f>
        <v>EUROPE</v>
      </c>
      <c r="I353" t="s">
        <v>9</v>
      </c>
      <c r="J353">
        <v>255424</v>
      </c>
      <c r="K353" s="1">
        <v>35790</v>
      </c>
      <c r="L353" t="s">
        <v>23</v>
      </c>
      <c r="M353" t="s">
        <v>664</v>
      </c>
      <c r="N353">
        <v>0</v>
      </c>
      <c r="O353" t="s">
        <v>665</v>
      </c>
    </row>
    <row r="354" spans="1:15" x14ac:dyDescent="0.2">
      <c r="A354">
        <v>1409</v>
      </c>
      <c r="B354" t="str">
        <f>VLOOKUP(orders!C354,customers!$A$2:$B$1501, 2,FALSE)</f>
        <v>Customer#000001429</v>
      </c>
      <c r="C354">
        <v>1429</v>
      </c>
      <c r="D354" t="str">
        <f>VLOOKUP(orders!C354,customers!$A$2:$G$1501,7,FALSE)</f>
        <v>AUTOMOBILE</v>
      </c>
      <c r="E354">
        <f>VLOOKUP(C354,customers!$A$2:$D$1501, 4,FALSE)</f>
        <v>3</v>
      </c>
      <c r="F354" t="str">
        <f>VLOOKUP(E354,nation!$A$2:$B$26, 2,FALSE)</f>
        <v>CANADA</v>
      </c>
      <c r="G354">
        <f>VLOOKUP(orders!F354,nation!$B$2:$C$26,2,FALSE)</f>
        <v>1</v>
      </c>
      <c r="H354" t="str">
        <f>HLOOKUP(orders!G354,region_horz!$B$1:$F$2,2,FALSE)</f>
        <v>AMERICA</v>
      </c>
      <c r="I354" t="s">
        <v>16</v>
      </c>
      <c r="J354">
        <v>119571.58</v>
      </c>
      <c r="K354" s="1">
        <v>33969</v>
      </c>
      <c r="L354" t="s">
        <v>23</v>
      </c>
      <c r="M354" t="s">
        <v>666</v>
      </c>
      <c r="N354">
        <v>0</v>
      </c>
      <c r="O354" t="s">
        <v>667</v>
      </c>
    </row>
    <row r="355" spans="1:15" x14ac:dyDescent="0.2">
      <c r="A355">
        <v>1410</v>
      </c>
      <c r="B355" t="str">
        <f>VLOOKUP(orders!C355,customers!$A$2:$B$1501, 2,FALSE)</f>
        <v>Customer#000001123</v>
      </c>
      <c r="C355">
        <v>1123</v>
      </c>
      <c r="D355" t="str">
        <f>VLOOKUP(orders!C355,customers!$A$2:$G$1501,7,FALSE)</f>
        <v>MACHINERY</v>
      </c>
      <c r="E355">
        <f>VLOOKUP(C355,customers!$A$2:$D$1501, 4,FALSE)</f>
        <v>16</v>
      </c>
      <c r="F355" t="str">
        <f>VLOOKUP(E355,nation!$A$2:$B$26, 2,FALSE)</f>
        <v>MOZAMBIQUE</v>
      </c>
      <c r="G355">
        <f>VLOOKUP(orders!F355,nation!$B$2:$C$26,2,FALSE)</f>
        <v>0</v>
      </c>
      <c r="H355" t="str">
        <f>HLOOKUP(orders!G355,region_horz!$B$1:$F$2,2,FALSE)</f>
        <v>AFRICA</v>
      </c>
      <c r="I355" t="s">
        <v>9</v>
      </c>
      <c r="J355">
        <v>153160.35999999999</v>
      </c>
      <c r="K355" s="1">
        <v>35532</v>
      </c>
      <c r="L355" t="s">
        <v>10</v>
      </c>
      <c r="M355" t="s">
        <v>437</v>
      </c>
      <c r="N355">
        <v>0</v>
      </c>
      <c r="O355" t="s">
        <v>668</v>
      </c>
    </row>
    <row r="356" spans="1:15" x14ac:dyDescent="0.2">
      <c r="A356">
        <v>1411</v>
      </c>
      <c r="B356" t="str">
        <f>VLOOKUP(orders!C356,customers!$A$2:$B$1501, 2,FALSE)</f>
        <v>Customer#000000946</v>
      </c>
      <c r="C356">
        <v>946</v>
      </c>
      <c r="D356" t="str">
        <f>VLOOKUP(orders!C356,customers!$A$2:$G$1501,7,FALSE)</f>
        <v>FURNITURE</v>
      </c>
      <c r="E356">
        <f>VLOOKUP(C356,customers!$A$2:$D$1501, 4,FALSE)</f>
        <v>21</v>
      </c>
      <c r="F356" t="str">
        <f>VLOOKUP(E356,nation!$A$2:$B$26, 2,FALSE)</f>
        <v>VIETNAM</v>
      </c>
      <c r="G356">
        <f>VLOOKUP(orders!F356,nation!$B$2:$C$26,2,FALSE)</f>
        <v>2</v>
      </c>
      <c r="H356" t="str">
        <f>HLOOKUP(orders!G356,region_horz!$B$1:$F$2,2,FALSE)</f>
        <v>ASIA</v>
      </c>
      <c r="I356" t="s">
        <v>16</v>
      </c>
      <c r="J356">
        <v>222485.73</v>
      </c>
      <c r="K356" s="1">
        <v>34689</v>
      </c>
      <c r="L356" t="s">
        <v>26</v>
      </c>
      <c r="M356" t="s">
        <v>669</v>
      </c>
      <c r="N356">
        <v>0</v>
      </c>
      <c r="O356" t="s">
        <v>670</v>
      </c>
    </row>
    <row r="357" spans="1:15" x14ac:dyDescent="0.2">
      <c r="A357">
        <v>1412</v>
      </c>
      <c r="B357" t="str">
        <f>VLOOKUP(orders!C357,customers!$A$2:$B$1501, 2,FALSE)</f>
        <v>Customer#000000529</v>
      </c>
      <c r="C357">
        <v>529</v>
      </c>
      <c r="D357" t="str">
        <f>VLOOKUP(orders!C357,customers!$A$2:$G$1501,7,FALSE)</f>
        <v>FURNITURE</v>
      </c>
      <c r="E357">
        <f>VLOOKUP(C357,customers!$A$2:$D$1501, 4,FALSE)</f>
        <v>15</v>
      </c>
      <c r="F357" t="str">
        <f>VLOOKUP(E357,nation!$A$2:$B$26, 2,FALSE)</f>
        <v>MOROCCO</v>
      </c>
      <c r="G357">
        <f>VLOOKUP(orders!F357,nation!$B$2:$C$26,2,FALSE)</f>
        <v>0</v>
      </c>
      <c r="H357" t="str">
        <f>HLOOKUP(orders!G357,region_horz!$B$1:$F$2,2,FALSE)</f>
        <v>AFRICA</v>
      </c>
      <c r="I357" t="s">
        <v>16</v>
      </c>
      <c r="J357">
        <v>114697.28</v>
      </c>
      <c r="K357" s="1">
        <v>34041</v>
      </c>
      <c r="L357" t="s">
        <v>23</v>
      </c>
      <c r="M357" t="s">
        <v>545</v>
      </c>
      <c r="N357">
        <v>0</v>
      </c>
      <c r="O357" t="s">
        <v>671</v>
      </c>
    </row>
    <row r="358" spans="1:15" x14ac:dyDescent="0.2">
      <c r="A358">
        <v>1413</v>
      </c>
      <c r="B358" t="str">
        <f>VLOOKUP(orders!C358,customers!$A$2:$B$1501, 2,FALSE)</f>
        <v>Customer#000000907</v>
      </c>
      <c r="C358">
        <v>907</v>
      </c>
      <c r="D358" t="str">
        <f>VLOOKUP(orders!C358,customers!$A$2:$G$1501,7,FALSE)</f>
        <v>HOUSEHOLD</v>
      </c>
      <c r="E358">
        <f>VLOOKUP(C358,customers!$A$2:$D$1501, 4,FALSE)</f>
        <v>10</v>
      </c>
      <c r="F358" t="str">
        <f>VLOOKUP(E358,nation!$A$2:$B$26, 2,FALSE)</f>
        <v>IRAN</v>
      </c>
      <c r="G358">
        <f>VLOOKUP(orders!F358,nation!$B$2:$C$26,2,FALSE)</f>
        <v>4</v>
      </c>
      <c r="H358" t="str">
        <f>HLOOKUP(orders!G358,region_horz!$B$1:$F$2,2,FALSE)</f>
        <v>MIDDLE EAST</v>
      </c>
      <c r="I358" t="s">
        <v>9</v>
      </c>
      <c r="J358">
        <v>111589.54</v>
      </c>
      <c r="K358" s="1">
        <v>35595</v>
      </c>
      <c r="L358" t="s">
        <v>31</v>
      </c>
      <c r="M358" t="s">
        <v>94</v>
      </c>
      <c r="N358">
        <v>0</v>
      </c>
      <c r="O358" t="s">
        <v>672</v>
      </c>
    </row>
    <row r="359" spans="1:15" x14ac:dyDescent="0.2">
      <c r="A359">
        <v>1414</v>
      </c>
      <c r="B359" t="str">
        <f>VLOOKUP(orders!C359,customers!$A$2:$B$1501, 2,FALSE)</f>
        <v>Customer#000000763</v>
      </c>
      <c r="C359">
        <v>763</v>
      </c>
      <c r="D359" t="str">
        <f>VLOOKUP(orders!C359,customers!$A$2:$G$1501,7,FALSE)</f>
        <v>BUILDING</v>
      </c>
      <c r="E359">
        <f>VLOOKUP(C359,customers!$A$2:$D$1501, 4,FALSE)</f>
        <v>1</v>
      </c>
      <c r="F359" t="str">
        <f>VLOOKUP(E359,nation!$A$2:$B$26, 2,FALSE)</f>
        <v>ARGENTINA</v>
      </c>
      <c r="G359">
        <f>VLOOKUP(orders!F359,nation!$B$2:$C$26,2,FALSE)</f>
        <v>1</v>
      </c>
      <c r="H359" t="str">
        <f>HLOOKUP(orders!G359,region_horz!$B$1:$F$2,2,FALSE)</f>
        <v>AMERICA</v>
      </c>
      <c r="I359" t="s">
        <v>9</v>
      </c>
      <c r="J359">
        <v>50012.42</v>
      </c>
      <c r="K359" s="1">
        <v>34927</v>
      </c>
      <c r="L359" t="s">
        <v>13</v>
      </c>
      <c r="M359" t="s">
        <v>393</v>
      </c>
      <c r="N359">
        <v>0</v>
      </c>
      <c r="O359" t="s">
        <v>673</v>
      </c>
    </row>
    <row r="360" spans="1:15" x14ac:dyDescent="0.2">
      <c r="A360">
        <v>1415</v>
      </c>
      <c r="B360" t="str">
        <f>VLOOKUP(orders!C360,customers!$A$2:$B$1501, 2,FALSE)</f>
        <v>Customer#000000787</v>
      </c>
      <c r="C360">
        <v>787</v>
      </c>
      <c r="D360" t="str">
        <f>VLOOKUP(orders!C360,customers!$A$2:$G$1501,7,FALSE)</f>
        <v>AUTOMOBILE</v>
      </c>
      <c r="E360">
        <f>VLOOKUP(C360,customers!$A$2:$D$1501, 4,FALSE)</f>
        <v>10</v>
      </c>
      <c r="F360" t="str">
        <f>VLOOKUP(E360,nation!$A$2:$B$26, 2,FALSE)</f>
        <v>IRAN</v>
      </c>
      <c r="G360">
        <f>VLOOKUP(orders!F360,nation!$B$2:$C$26,2,FALSE)</f>
        <v>4</v>
      </c>
      <c r="H360" t="str">
        <f>HLOOKUP(orders!G360,region_horz!$B$1:$F$2,2,FALSE)</f>
        <v>MIDDLE EAST</v>
      </c>
      <c r="I360" t="s">
        <v>16</v>
      </c>
      <c r="J360">
        <v>32535.279999999999</v>
      </c>
      <c r="K360" s="1">
        <v>34483</v>
      </c>
      <c r="L360" t="s">
        <v>23</v>
      </c>
      <c r="M360" t="s">
        <v>146</v>
      </c>
      <c r="N360">
        <v>0</v>
      </c>
      <c r="O360" t="s">
        <v>674</v>
      </c>
    </row>
    <row r="361" spans="1:15" x14ac:dyDescent="0.2">
      <c r="A361">
        <v>1440</v>
      </c>
      <c r="B361" t="str">
        <f>VLOOKUP(orders!C361,customers!$A$2:$B$1501, 2,FALSE)</f>
        <v>Customer#000000979</v>
      </c>
      <c r="C361">
        <v>979</v>
      </c>
      <c r="D361" t="str">
        <f>VLOOKUP(orders!C361,customers!$A$2:$G$1501,7,FALSE)</f>
        <v>MACHINERY</v>
      </c>
      <c r="E361">
        <f>VLOOKUP(C361,customers!$A$2:$D$1501, 4,FALSE)</f>
        <v>18</v>
      </c>
      <c r="F361" t="str">
        <f>VLOOKUP(E361,nation!$A$2:$B$26, 2,FALSE)</f>
        <v>CHINA</v>
      </c>
      <c r="G361">
        <f>VLOOKUP(orders!F361,nation!$B$2:$C$26,2,FALSE)</f>
        <v>2</v>
      </c>
      <c r="H361" t="str">
        <f>HLOOKUP(orders!G361,region_horz!$B$1:$F$2,2,FALSE)</f>
        <v>ASIA</v>
      </c>
      <c r="I361" t="s">
        <v>9</v>
      </c>
      <c r="J361">
        <v>53447.02</v>
      </c>
      <c r="K361" s="1">
        <v>34921</v>
      </c>
      <c r="L361" t="s">
        <v>10</v>
      </c>
      <c r="M361" t="s">
        <v>494</v>
      </c>
      <c r="N361">
        <v>0</v>
      </c>
      <c r="O361" t="s">
        <v>675</v>
      </c>
    </row>
    <row r="362" spans="1:15" x14ac:dyDescent="0.2">
      <c r="A362">
        <v>1441</v>
      </c>
      <c r="B362" t="str">
        <f>VLOOKUP(orders!C362,customers!$A$2:$B$1501, 2,FALSE)</f>
        <v>Customer#000001219</v>
      </c>
      <c r="C362">
        <v>1219</v>
      </c>
      <c r="D362" t="str">
        <f>VLOOKUP(orders!C362,customers!$A$2:$G$1501,7,FALSE)</f>
        <v>FURNITURE</v>
      </c>
      <c r="E362">
        <f>VLOOKUP(C362,customers!$A$2:$D$1501, 4,FALSE)</f>
        <v>4</v>
      </c>
      <c r="F362" t="str">
        <f>VLOOKUP(E362,nation!$A$2:$B$26, 2,FALSE)</f>
        <v>EGYPT</v>
      </c>
      <c r="G362">
        <f>VLOOKUP(orders!F362,nation!$B$2:$C$26,2,FALSE)</f>
        <v>4</v>
      </c>
      <c r="H362" t="str">
        <f>HLOOKUP(orders!G362,region_horz!$B$1:$F$2,2,FALSE)</f>
        <v>MIDDLE EAST</v>
      </c>
      <c r="I362" t="s">
        <v>9</v>
      </c>
      <c r="J362">
        <v>243310.98</v>
      </c>
      <c r="K362" s="1">
        <v>35495</v>
      </c>
      <c r="L362" t="s">
        <v>23</v>
      </c>
      <c r="M362" t="s">
        <v>676</v>
      </c>
      <c r="N362">
        <v>0</v>
      </c>
      <c r="O362" t="s">
        <v>677</v>
      </c>
    </row>
    <row r="363" spans="1:15" x14ac:dyDescent="0.2">
      <c r="A363">
        <v>1442</v>
      </c>
      <c r="B363" t="str">
        <f>VLOOKUP(orders!C363,customers!$A$2:$B$1501, 2,FALSE)</f>
        <v>Customer#000001106</v>
      </c>
      <c r="C363">
        <v>1106</v>
      </c>
      <c r="D363" t="str">
        <f>VLOOKUP(orders!C363,customers!$A$2:$G$1501,7,FALSE)</f>
        <v>HOUSEHOLD</v>
      </c>
      <c r="E363">
        <f>VLOOKUP(C363,customers!$A$2:$D$1501, 4,FALSE)</f>
        <v>21</v>
      </c>
      <c r="F363" t="str">
        <f>VLOOKUP(E363,nation!$A$2:$B$26, 2,FALSE)</f>
        <v>VIETNAM</v>
      </c>
      <c r="G363">
        <f>VLOOKUP(orders!F363,nation!$B$2:$C$26,2,FALSE)</f>
        <v>2</v>
      </c>
      <c r="H363" t="str">
        <f>HLOOKUP(orders!G363,region_horz!$B$1:$F$2,2,FALSE)</f>
        <v>ASIA</v>
      </c>
      <c r="I363" t="s">
        <v>16</v>
      </c>
      <c r="J363">
        <v>8836.99</v>
      </c>
      <c r="K363" s="1">
        <v>34520</v>
      </c>
      <c r="L363" t="s">
        <v>23</v>
      </c>
      <c r="M363" t="s">
        <v>678</v>
      </c>
      <c r="N363">
        <v>0</v>
      </c>
      <c r="O363" t="s">
        <v>679</v>
      </c>
    </row>
    <row r="364" spans="1:15" x14ac:dyDescent="0.2">
      <c r="A364">
        <v>1443</v>
      </c>
      <c r="B364" t="str">
        <f>VLOOKUP(orders!C364,customers!$A$2:$B$1501, 2,FALSE)</f>
        <v>Customer#000000439</v>
      </c>
      <c r="C364">
        <v>439</v>
      </c>
      <c r="D364" t="str">
        <f>VLOOKUP(orders!C364,customers!$A$2:$G$1501,7,FALSE)</f>
        <v>BUILDING</v>
      </c>
      <c r="E364">
        <f>VLOOKUP(C364,customers!$A$2:$D$1501, 4,FALSE)</f>
        <v>14</v>
      </c>
      <c r="F364" t="str">
        <f>VLOOKUP(E364,nation!$A$2:$B$26, 2,FALSE)</f>
        <v>KENYA</v>
      </c>
      <c r="G364">
        <f>VLOOKUP(orders!F364,nation!$B$2:$C$26,2,FALSE)</f>
        <v>0</v>
      </c>
      <c r="H364" t="str">
        <f>HLOOKUP(orders!G364,region_horz!$B$1:$F$2,2,FALSE)</f>
        <v>AFRICA</v>
      </c>
      <c r="I364" t="s">
        <v>9</v>
      </c>
      <c r="J364">
        <v>59178.01</v>
      </c>
      <c r="K364" s="1">
        <v>35415</v>
      </c>
      <c r="L364" t="s">
        <v>10</v>
      </c>
      <c r="M364" t="s">
        <v>680</v>
      </c>
      <c r="N364">
        <v>0</v>
      </c>
      <c r="O364" t="s">
        <v>681</v>
      </c>
    </row>
    <row r="365" spans="1:15" x14ac:dyDescent="0.2">
      <c r="A365">
        <v>1444</v>
      </c>
      <c r="B365" t="str">
        <f>VLOOKUP(orders!C365,customers!$A$2:$B$1501, 2,FALSE)</f>
        <v>Customer#000001333</v>
      </c>
      <c r="C365">
        <v>1333</v>
      </c>
      <c r="D365" t="str">
        <f>VLOOKUP(orders!C365,customers!$A$2:$G$1501,7,FALSE)</f>
        <v>AUTOMOBILE</v>
      </c>
      <c r="E365">
        <f>VLOOKUP(C365,customers!$A$2:$D$1501, 4,FALSE)</f>
        <v>2</v>
      </c>
      <c r="F365" t="str">
        <f>VLOOKUP(E365,nation!$A$2:$B$26, 2,FALSE)</f>
        <v>BRAZIL</v>
      </c>
      <c r="G365">
        <f>VLOOKUP(orders!F365,nation!$B$2:$C$26,2,FALSE)</f>
        <v>1</v>
      </c>
      <c r="H365" t="str">
        <f>HLOOKUP(orders!G365,region_horz!$B$1:$F$2,2,FALSE)</f>
        <v>AMERICA</v>
      </c>
      <c r="I365" t="s">
        <v>16</v>
      </c>
      <c r="J365">
        <v>290512.2</v>
      </c>
      <c r="K365" s="1">
        <v>34674</v>
      </c>
      <c r="L365" t="s">
        <v>31</v>
      </c>
      <c r="M365" t="s">
        <v>682</v>
      </c>
      <c r="N365">
        <v>0</v>
      </c>
      <c r="O365" t="s">
        <v>683</v>
      </c>
    </row>
    <row r="366" spans="1:15" x14ac:dyDescent="0.2">
      <c r="A366">
        <v>1445</v>
      </c>
      <c r="B366" t="str">
        <f>VLOOKUP(orders!C366,customers!$A$2:$B$1501, 2,FALSE)</f>
        <v>Customer#000001136</v>
      </c>
      <c r="C366">
        <v>1136</v>
      </c>
      <c r="D366" t="str">
        <f>VLOOKUP(orders!C366,customers!$A$2:$G$1501,7,FALSE)</f>
        <v>FURNITURE</v>
      </c>
      <c r="E366">
        <f>VLOOKUP(C366,customers!$A$2:$D$1501, 4,FALSE)</f>
        <v>24</v>
      </c>
      <c r="F366" t="str">
        <f>VLOOKUP(E366,nation!$A$2:$B$26, 2,FALSE)</f>
        <v>UNITED STATES</v>
      </c>
      <c r="G366">
        <f>VLOOKUP(orders!F366,nation!$B$2:$C$26,2,FALSE)</f>
        <v>1</v>
      </c>
      <c r="H366" t="str">
        <f>HLOOKUP(orders!G366,region_horz!$B$1:$F$2,2,FALSE)</f>
        <v>AMERICA</v>
      </c>
      <c r="I366" t="s">
        <v>16</v>
      </c>
      <c r="J366">
        <v>235888.22</v>
      </c>
      <c r="K366" s="1">
        <v>34709</v>
      </c>
      <c r="L366" t="s">
        <v>31</v>
      </c>
      <c r="M366" t="s">
        <v>684</v>
      </c>
      <c r="N366">
        <v>0</v>
      </c>
      <c r="O366" t="s">
        <v>685</v>
      </c>
    </row>
    <row r="367" spans="1:15" x14ac:dyDescent="0.2">
      <c r="A367">
        <v>1446</v>
      </c>
      <c r="B367" t="str">
        <f>VLOOKUP(orders!C367,customers!$A$2:$B$1501, 2,FALSE)</f>
        <v>Customer#000000401</v>
      </c>
      <c r="C367">
        <v>401</v>
      </c>
      <c r="D367" t="str">
        <f>VLOOKUP(orders!C367,customers!$A$2:$G$1501,7,FALSE)</f>
        <v>BUILDING</v>
      </c>
      <c r="E367">
        <f>VLOOKUP(C367,customers!$A$2:$D$1501, 4,FALSE)</f>
        <v>19</v>
      </c>
      <c r="F367" t="str">
        <f>VLOOKUP(E367,nation!$A$2:$B$26, 2,FALSE)</f>
        <v>ROMANIA</v>
      </c>
      <c r="G367">
        <f>VLOOKUP(orders!F367,nation!$B$2:$C$26,2,FALSE)</f>
        <v>3</v>
      </c>
      <c r="H367" t="str">
        <f>HLOOKUP(orders!G367,region_horz!$B$1:$F$2,2,FALSE)</f>
        <v>EUROPE</v>
      </c>
      <c r="I367" t="s">
        <v>9</v>
      </c>
      <c r="J367">
        <v>46093.69</v>
      </c>
      <c r="K367" s="1">
        <v>35842</v>
      </c>
      <c r="L367" t="s">
        <v>10</v>
      </c>
      <c r="M367" t="s">
        <v>686</v>
      </c>
      <c r="N367">
        <v>0</v>
      </c>
      <c r="O367" t="s">
        <v>687</v>
      </c>
    </row>
    <row r="368" spans="1:15" x14ac:dyDescent="0.2">
      <c r="A368">
        <v>1447</v>
      </c>
      <c r="B368" t="str">
        <f>VLOOKUP(orders!C368,customers!$A$2:$B$1501, 2,FALSE)</f>
        <v>Customer#000000901</v>
      </c>
      <c r="C368">
        <v>901</v>
      </c>
      <c r="D368" t="str">
        <f>VLOOKUP(orders!C368,customers!$A$2:$G$1501,7,FALSE)</f>
        <v>HOUSEHOLD</v>
      </c>
      <c r="E368">
        <f>VLOOKUP(C368,customers!$A$2:$D$1501, 4,FALSE)</f>
        <v>12</v>
      </c>
      <c r="F368" t="str">
        <f>VLOOKUP(E368,nation!$A$2:$B$26, 2,FALSE)</f>
        <v>JAPAN</v>
      </c>
      <c r="G368">
        <f>VLOOKUP(orders!F368,nation!$B$2:$C$26,2,FALSE)</f>
        <v>2</v>
      </c>
      <c r="H368" t="str">
        <f>HLOOKUP(orders!G368,region_horz!$B$1:$F$2,2,FALSE)</f>
        <v>ASIA</v>
      </c>
      <c r="I368" t="s">
        <v>16</v>
      </c>
      <c r="J368">
        <v>158371.04</v>
      </c>
      <c r="K368" s="1">
        <v>33892</v>
      </c>
      <c r="L368" t="s">
        <v>26</v>
      </c>
      <c r="M368" t="s">
        <v>14</v>
      </c>
      <c r="N368">
        <v>0</v>
      </c>
      <c r="O368" t="s">
        <v>688</v>
      </c>
    </row>
    <row r="369" spans="1:15" x14ac:dyDescent="0.2">
      <c r="A369">
        <v>1472</v>
      </c>
      <c r="B369" t="str">
        <f>VLOOKUP(orders!C369,customers!$A$2:$B$1501, 2,FALSE)</f>
        <v>Customer#000001499</v>
      </c>
      <c r="C369">
        <v>1499</v>
      </c>
      <c r="D369" t="str">
        <f>VLOOKUP(orders!C369,customers!$A$2:$G$1501,7,FALSE)</f>
        <v>AUTOMOBILE</v>
      </c>
      <c r="E369">
        <f>VLOOKUP(C369,customers!$A$2:$D$1501, 4,FALSE)</f>
        <v>3</v>
      </c>
      <c r="F369" t="str">
        <f>VLOOKUP(E369,nation!$A$2:$B$26, 2,FALSE)</f>
        <v>CANADA</v>
      </c>
      <c r="G369">
        <f>VLOOKUP(orders!F369,nation!$B$2:$C$26,2,FALSE)</f>
        <v>1</v>
      </c>
      <c r="H369" t="str">
        <f>HLOOKUP(orders!G369,region_horz!$B$1:$F$2,2,FALSE)</f>
        <v>AMERICA</v>
      </c>
      <c r="I369" t="s">
        <v>9</v>
      </c>
      <c r="J369">
        <v>72730.13</v>
      </c>
      <c r="K369" s="1">
        <v>35344</v>
      </c>
      <c r="L369" t="s">
        <v>10</v>
      </c>
      <c r="M369" t="s">
        <v>689</v>
      </c>
      <c r="N369">
        <v>0</v>
      </c>
      <c r="O369" t="s">
        <v>690</v>
      </c>
    </row>
    <row r="370" spans="1:15" x14ac:dyDescent="0.2">
      <c r="A370">
        <v>1473</v>
      </c>
      <c r="B370" t="str">
        <f>VLOOKUP(orders!C370,customers!$A$2:$B$1501, 2,FALSE)</f>
        <v>Customer#000000923</v>
      </c>
      <c r="C370">
        <v>923</v>
      </c>
      <c r="D370" t="str">
        <f>VLOOKUP(orders!C370,customers!$A$2:$G$1501,7,FALSE)</f>
        <v>HOUSEHOLD</v>
      </c>
      <c r="E370">
        <f>VLOOKUP(C370,customers!$A$2:$D$1501, 4,FALSE)</f>
        <v>11</v>
      </c>
      <c r="F370" t="str">
        <f>VLOOKUP(E370,nation!$A$2:$B$26, 2,FALSE)</f>
        <v>IRAQ</v>
      </c>
      <c r="G370">
        <f>VLOOKUP(orders!F370,nation!$B$2:$C$26,2,FALSE)</f>
        <v>4</v>
      </c>
      <c r="H370" t="str">
        <f>HLOOKUP(orders!G370,region_horz!$B$1:$F$2,2,FALSE)</f>
        <v>MIDDLE EAST</v>
      </c>
      <c r="I370" t="s">
        <v>9</v>
      </c>
      <c r="J370">
        <v>125427.75</v>
      </c>
      <c r="K370" s="1">
        <v>35506</v>
      </c>
      <c r="L370" t="s">
        <v>31</v>
      </c>
      <c r="M370" t="s">
        <v>148</v>
      </c>
      <c r="N370">
        <v>0</v>
      </c>
      <c r="O370" t="s">
        <v>691</v>
      </c>
    </row>
    <row r="371" spans="1:15" x14ac:dyDescent="0.2">
      <c r="A371">
        <v>1474</v>
      </c>
      <c r="B371" t="str">
        <f>VLOOKUP(orders!C371,customers!$A$2:$B$1501, 2,FALSE)</f>
        <v>Customer#000000691</v>
      </c>
      <c r="C371">
        <v>691</v>
      </c>
      <c r="D371" t="str">
        <f>VLOOKUP(orders!C371,customers!$A$2:$G$1501,7,FALSE)</f>
        <v>MACHINERY</v>
      </c>
      <c r="E371">
        <f>VLOOKUP(C371,customers!$A$2:$D$1501, 4,FALSE)</f>
        <v>16</v>
      </c>
      <c r="F371" t="str">
        <f>VLOOKUP(E371,nation!$A$2:$B$26, 2,FALSE)</f>
        <v>MOZAMBIQUE</v>
      </c>
      <c r="G371">
        <f>VLOOKUP(orders!F371,nation!$B$2:$C$26,2,FALSE)</f>
        <v>0</v>
      </c>
      <c r="H371" t="str">
        <f>HLOOKUP(orders!G371,region_horz!$B$1:$F$2,2,FALSE)</f>
        <v>AFRICA</v>
      </c>
      <c r="I371" t="s">
        <v>16</v>
      </c>
      <c r="J371">
        <v>69600.97</v>
      </c>
      <c r="K371" s="1">
        <v>34708</v>
      </c>
      <c r="L371" t="s">
        <v>13</v>
      </c>
      <c r="M371" t="s">
        <v>692</v>
      </c>
      <c r="N371">
        <v>0</v>
      </c>
      <c r="O371" t="s">
        <v>693</v>
      </c>
    </row>
    <row r="372" spans="1:15" x14ac:dyDescent="0.2">
      <c r="A372">
        <v>1475</v>
      </c>
      <c r="B372" t="str">
        <f>VLOOKUP(orders!C372,customers!$A$2:$B$1501, 2,FALSE)</f>
        <v>Customer#000000049</v>
      </c>
      <c r="C372">
        <v>49</v>
      </c>
      <c r="D372" t="str">
        <f>VLOOKUP(orders!C372,customers!$A$2:$G$1501,7,FALSE)</f>
        <v>FURNITURE</v>
      </c>
      <c r="E372">
        <f>VLOOKUP(C372,customers!$A$2:$D$1501, 4,FALSE)</f>
        <v>10</v>
      </c>
      <c r="F372" t="str">
        <f>VLOOKUP(E372,nation!$A$2:$B$26, 2,FALSE)</f>
        <v>IRAN</v>
      </c>
      <c r="G372">
        <f>VLOOKUP(orders!F372,nation!$B$2:$C$26,2,FALSE)</f>
        <v>4</v>
      </c>
      <c r="H372" t="str">
        <f>HLOOKUP(orders!G372,region_horz!$B$1:$F$2,2,FALSE)</f>
        <v>MIDDLE EAST</v>
      </c>
      <c r="I372" t="s">
        <v>9</v>
      </c>
      <c r="J372">
        <v>252931.74</v>
      </c>
      <c r="K372" s="1">
        <v>35746</v>
      </c>
      <c r="L372" t="s">
        <v>26</v>
      </c>
      <c r="M372" t="s">
        <v>694</v>
      </c>
      <c r="N372">
        <v>0</v>
      </c>
      <c r="O372" t="s">
        <v>695</v>
      </c>
    </row>
    <row r="373" spans="1:15" x14ac:dyDescent="0.2">
      <c r="A373">
        <v>1476</v>
      </c>
      <c r="B373" t="str">
        <f>VLOOKUP(orders!C373,customers!$A$2:$B$1501, 2,FALSE)</f>
        <v>Customer#000001447</v>
      </c>
      <c r="C373">
        <v>1447</v>
      </c>
      <c r="D373" t="str">
        <f>VLOOKUP(orders!C373,customers!$A$2:$G$1501,7,FALSE)</f>
        <v>BUILDING</v>
      </c>
      <c r="E373">
        <f>VLOOKUP(C373,customers!$A$2:$D$1501, 4,FALSE)</f>
        <v>17</v>
      </c>
      <c r="F373" t="str">
        <f>VLOOKUP(E373,nation!$A$2:$B$26, 2,FALSE)</f>
        <v>PERU</v>
      </c>
      <c r="G373">
        <f>VLOOKUP(orders!F373,nation!$B$2:$C$26,2,FALSE)</f>
        <v>1</v>
      </c>
      <c r="H373" t="str">
        <f>HLOOKUP(orders!G373,region_horz!$B$1:$F$2,2,FALSE)</f>
        <v>AMERICA</v>
      </c>
      <c r="I373" t="s">
        <v>9</v>
      </c>
      <c r="J373">
        <v>24352.78</v>
      </c>
      <c r="K373" s="1">
        <v>35243</v>
      </c>
      <c r="L373" t="s">
        <v>26</v>
      </c>
      <c r="M373" t="s">
        <v>696</v>
      </c>
      <c r="N373">
        <v>0</v>
      </c>
      <c r="O373" t="s">
        <v>697</v>
      </c>
    </row>
    <row r="374" spans="1:15" x14ac:dyDescent="0.2">
      <c r="A374">
        <v>1477</v>
      </c>
      <c r="B374" t="str">
        <f>VLOOKUP(orders!C374,customers!$A$2:$B$1501, 2,FALSE)</f>
        <v>Customer#000000755</v>
      </c>
      <c r="C374">
        <v>755</v>
      </c>
      <c r="D374" t="str">
        <f>VLOOKUP(orders!C374,customers!$A$2:$G$1501,7,FALSE)</f>
        <v>HOUSEHOLD</v>
      </c>
      <c r="E374">
        <f>VLOOKUP(C374,customers!$A$2:$D$1501, 4,FALSE)</f>
        <v>16</v>
      </c>
      <c r="F374" t="str">
        <f>VLOOKUP(E374,nation!$A$2:$B$26, 2,FALSE)</f>
        <v>MOZAMBIQUE</v>
      </c>
      <c r="G374">
        <f>VLOOKUP(orders!F374,nation!$B$2:$C$26,2,FALSE)</f>
        <v>0</v>
      </c>
      <c r="H374" t="str">
        <f>HLOOKUP(orders!G374,region_horz!$B$1:$F$2,2,FALSE)</f>
        <v>AFRICA</v>
      </c>
      <c r="I374" t="s">
        <v>9</v>
      </c>
      <c r="J374">
        <v>288752.23</v>
      </c>
      <c r="K374" s="1">
        <v>35666</v>
      </c>
      <c r="L374" t="s">
        <v>10</v>
      </c>
      <c r="M374" t="s">
        <v>698</v>
      </c>
      <c r="N374">
        <v>0</v>
      </c>
      <c r="O374" t="s">
        <v>699</v>
      </c>
    </row>
    <row r="375" spans="1:15" x14ac:dyDescent="0.2">
      <c r="A375">
        <v>1478</v>
      </c>
      <c r="B375" t="str">
        <f>VLOOKUP(orders!C375,customers!$A$2:$B$1501, 2,FALSE)</f>
        <v>Customer#000000499</v>
      </c>
      <c r="C375">
        <v>499</v>
      </c>
      <c r="D375" t="str">
        <f>VLOOKUP(orders!C375,customers!$A$2:$G$1501,7,FALSE)</f>
        <v>HOUSEHOLD</v>
      </c>
      <c r="E375">
        <f>VLOOKUP(C375,customers!$A$2:$D$1501, 4,FALSE)</f>
        <v>14</v>
      </c>
      <c r="F375" t="str">
        <f>VLOOKUP(E375,nation!$A$2:$B$26, 2,FALSE)</f>
        <v>KENYA</v>
      </c>
      <c r="G375">
        <f>VLOOKUP(orders!F375,nation!$B$2:$C$26,2,FALSE)</f>
        <v>0</v>
      </c>
      <c r="H375" t="str">
        <f>HLOOKUP(orders!G375,region_horz!$B$1:$F$2,2,FALSE)</f>
        <v>AFRICA</v>
      </c>
      <c r="I375" t="s">
        <v>9</v>
      </c>
      <c r="J375">
        <v>27542.959999999999</v>
      </c>
      <c r="K375" s="1">
        <v>35645</v>
      </c>
      <c r="L375" t="s">
        <v>26</v>
      </c>
      <c r="M375" t="s">
        <v>700</v>
      </c>
      <c r="N375">
        <v>0</v>
      </c>
      <c r="O375" t="s">
        <v>701</v>
      </c>
    </row>
    <row r="376" spans="1:15" x14ac:dyDescent="0.2">
      <c r="A376">
        <v>1479</v>
      </c>
      <c r="B376" t="str">
        <f>VLOOKUP(orders!C376,customers!$A$2:$B$1501, 2,FALSE)</f>
        <v>Customer#000000146</v>
      </c>
      <c r="C376">
        <v>146</v>
      </c>
      <c r="D376" t="str">
        <f>VLOOKUP(orders!C376,customers!$A$2:$G$1501,7,FALSE)</f>
        <v>FURNITURE</v>
      </c>
      <c r="E376">
        <f>VLOOKUP(C376,customers!$A$2:$D$1501, 4,FALSE)</f>
        <v>3</v>
      </c>
      <c r="F376" t="str">
        <f>VLOOKUP(E376,nation!$A$2:$B$26, 2,FALSE)</f>
        <v>CANADA</v>
      </c>
      <c r="G376">
        <f>VLOOKUP(orders!F376,nation!$B$2:$C$26,2,FALSE)</f>
        <v>1</v>
      </c>
      <c r="H376" t="str">
        <f>HLOOKUP(orders!G376,region_horz!$B$1:$F$2,2,FALSE)</f>
        <v>AMERICA</v>
      </c>
      <c r="I376" t="s">
        <v>9</v>
      </c>
      <c r="J376">
        <v>41710.22</v>
      </c>
      <c r="K376" s="1">
        <v>35049</v>
      </c>
      <c r="L376" t="s">
        <v>23</v>
      </c>
      <c r="M376" t="s">
        <v>702</v>
      </c>
      <c r="N376">
        <v>0</v>
      </c>
      <c r="O376" t="s">
        <v>703</v>
      </c>
    </row>
    <row r="377" spans="1:15" x14ac:dyDescent="0.2">
      <c r="A377">
        <v>1504</v>
      </c>
      <c r="B377" t="str">
        <f>VLOOKUP(orders!C377,customers!$A$2:$B$1501, 2,FALSE)</f>
        <v>Customer#000000019</v>
      </c>
      <c r="C377">
        <v>19</v>
      </c>
      <c r="D377" t="str">
        <f>VLOOKUP(orders!C377,customers!$A$2:$G$1501,7,FALSE)</f>
        <v>HOUSEHOLD</v>
      </c>
      <c r="E377">
        <f>VLOOKUP(C377,customers!$A$2:$D$1501, 4,FALSE)</f>
        <v>18</v>
      </c>
      <c r="F377" t="str">
        <f>VLOOKUP(E377,nation!$A$2:$B$26, 2,FALSE)</f>
        <v>CHINA</v>
      </c>
      <c r="G377">
        <f>VLOOKUP(orders!F377,nation!$B$2:$C$26,2,FALSE)</f>
        <v>2</v>
      </c>
      <c r="H377" t="str">
        <f>HLOOKUP(orders!G377,region_horz!$B$1:$F$2,2,FALSE)</f>
        <v>ASIA</v>
      </c>
      <c r="I377" t="s">
        <v>16</v>
      </c>
      <c r="J377">
        <v>125349.58</v>
      </c>
      <c r="K377" s="1">
        <v>33844</v>
      </c>
      <c r="L377" t="s">
        <v>31</v>
      </c>
      <c r="M377" t="s">
        <v>704</v>
      </c>
      <c r="N377">
        <v>0</v>
      </c>
      <c r="O377" t="s">
        <v>705</v>
      </c>
    </row>
    <row r="378" spans="1:15" x14ac:dyDescent="0.2">
      <c r="A378">
        <v>1505</v>
      </c>
      <c r="B378" t="str">
        <f>VLOOKUP(orders!C378,customers!$A$2:$B$1501, 2,FALSE)</f>
        <v>Customer#000000352</v>
      </c>
      <c r="C378">
        <v>352</v>
      </c>
      <c r="D378" t="str">
        <f>VLOOKUP(orders!C378,customers!$A$2:$G$1501,7,FALSE)</f>
        <v>HOUSEHOLD</v>
      </c>
      <c r="E378">
        <f>VLOOKUP(C378,customers!$A$2:$D$1501, 4,FALSE)</f>
        <v>9</v>
      </c>
      <c r="F378" t="str">
        <f>VLOOKUP(E378,nation!$A$2:$B$26, 2,FALSE)</f>
        <v>INDONESIA</v>
      </c>
      <c r="G378">
        <f>VLOOKUP(orders!F378,nation!$B$2:$C$26,2,FALSE)</f>
        <v>2</v>
      </c>
      <c r="H378" t="str">
        <f>HLOOKUP(orders!G378,region_horz!$B$1:$F$2,2,FALSE)</f>
        <v>ASIA</v>
      </c>
      <c r="I378" t="s">
        <v>16</v>
      </c>
      <c r="J378">
        <v>61594.91</v>
      </c>
      <c r="K378" s="1">
        <v>33837</v>
      </c>
      <c r="L378" t="s">
        <v>26</v>
      </c>
      <c r="M378" t="s">
        <v>706</v>
      </c>
      <c r="N378">
        <v>0</v>
      </c>
      <c r="O378" t="s">
        <v>707</v>
      </c>
    </row>
    <row r="379" spans="1:15" x14ac:dyDescent="0.2">
      <c r="A379">
        <v>1506</v>
      </c>
      <c r="B379" t="str">
        <f>VLOOKUP(orders!C379,customers!$A$2:$B$1501, 2,FALSE)</f>
        <v>Customer#000001462</v>
      </c>
      <c r="C379">
        <v>1462</v>
      </c>
      <c r="D379" t="str">
        <f>VLOOKUP(orders!C379,customers!$A$2:$G$1501,7,FALSE)</f>
        <v>FURNITURE</v>
      </c>
      <c r="E379">
        <f>VLOOKUP(C379,customers!$A$2:$D$1501, 4,FALSE)</f>
        <v>17</v>
      </c>
      <c r="F379" t="str">
        <f>VLOOKUP(E379,nation!$A$2:$B$26, 2,FALSE)</f>
        <v>PERU</v>
      </c>
      <c r="G379">
        <f>VLOOKUP(orders!F379,nation!$B$2:$C$26,2,FALSE)</f>
        <v>1</v>
      </c>
      <c r="H379" t="str">
        <f>HLOOKUP(orders!G379,region_horz!$B$1:$F$2,2,FALSE)</f>
        <v>AMERICA</v>
      </c>
      <c r="I379" t="s">
        <v>16</v>
      </c>
      <c r="J379">
        <v>263170.46999999997</v>
      </c>
      <c r="K379" s="1">
        <v>33868</v>
      </c>
      <c r="L379" t="s">
        <v>31</v>
      </c>
      <c r="M379" t="s">
        <v>708</v>
      </c>
      <c r="N379">
        <v>0</v>
      </c>
      <c r="O379" t="s">
        <v>709</v>
      </c>
    </row>
    <row r="380" spans="1:15" x14ac:dyDescent="0.2">
      <c r="A380">
        <v>1507</v>
      </c>
      <c r="B380" t="str">
        <f>VLOOKUP(orders!C380,customers!$A$2:$B$1501, 2,FALSE)</f>
        <v>Customer#000001205</v>
      </c>
      <c r="C380">
        <v>1205</v>
      </c>
      <c r="D380" t="str">
        <f>VLOOKUP(orders!C380,customers!$A$2:$G$1501,7,FALSE)</f>
        <v>HOUSEHOLD</v>
      </c>
      <c r="E380">
        <f>VLOOKUP(C380,customers!$A$2:$D$1501, 4,FALSE)</f>
        <v>8</v>
      </c>
      <c r="F380" t="str">
        <f>VLOOKUP(E380,nation!$A$2:$B$26, 2,FALSE)</f>
        <v>INDIA</v>
      </c>
      <c r="G380">
        <f>VLOOKUP(orders!F380,nation!$B$2:$C$26,2,FALSE)</f>
        <v>2</v>
      </c>
      <c r="H380" t="str">
        <f>HLOOKUP(orders!G380,region_horz!$B$1:$F$2,2,FALSE)</f>
        <v>ASIA</v>
      </c>
      <c r="I380" t="s">
        <v>16</v>
      </c>
      <c r="J380">
        <v>155226.23000000001</v>
      </c>
      <c r="K380" s="1">
        <v>34256</v>
      </c>
      <c r="L380" t="s">
        <v>31</v>
      </c>
      <c r="M380" t="s">
        <v>273</v>
      </c>
      <c r="N380">
        <v>0</v>
      </c>
      <c r="O380" t="s">
        <v>710</v>
      </c>
    </row>
    <row r="381" spans="1:15" x14ac:dyDescent="0.2">
      <c r="A381">
        <v>1508</v>
      </c>
      <c r="B381" t="str">
        <f>VLOOKUP(orders!C381,customers!$A$2:$B$1501, 2,FALSE)</f>
        <v>Customer#000001013</v>
      </c>
      <c r="C381">
        <v>1013</v>
      </c>
      <c r="D381" t="str">
        <f>VLOOKUP(orders!C381,customers!$A$2:$G$1501,7,FALSE)</f>
        <v>BUILDING</v>
      </c>
      <c r="E381">
        <f>VLOOKUP(C381,customers!$A$2:$D$1501, 4,FALSE)</f>
        <v>15</v>
      </c>
      <c r="F381" t="str">
        <f>VLOOKUP(E381,nation!$A$2:$B$26, 2,FALSE)</f>
        <v>MOROCCO</v>
      </c>
      <c r="G381">
        <f>VLOOKUP(orders!F381,nation!$B$2:$C$26,2,FALSE)</f>
        <v>0</v>
      </c>
      <c r="H381" t="str">
        <f>HLOOKUP(orders!G381,region_horz!$B$1:$F$2,2,FALSE)</f>
        <v>AFRICA</v>
      </c>
      <c r="I381" t="s">
        <v>9</v>
      </c>
      <c r="J381">
        <v>207727.99</v>
      </c>
      <c r="K381" s="1">
        <v>35895</v>
      </c>
      <c r="L381" t="s">
        <v>10</v>
      </c>
      <c r="M381" t="s">
        <v>711</v>
      </c>
      <c r="N381">
        <v>0</v>
      </c>
      <c r="O381" t="s">
        <v>712</v>
      </c>
    </row>
    <row r="382" spans="1:15" x14ac:dyDescent="0.2">
      <c r="A382">
        <v>1509</v>
      </c>
      <c r="B382" t="str">
        <f>VLOOKUP(orders!C382,customers!$A$2:$B$1501, 2,FALSE)</f>
        <v>Customer#000000625</v>
      </c>
      <c r="C382">
        <v>625</v>
      </c>
      <c r="D382" t="str">
        <f>VLOOKUP(orders!C382,customers!$A$2:$G$1501,7,FALSE)</f>
        <v>FURNITURE</v>
      </c>
      <c r="E382">
        <f>VLOOKUP(C382,customers!$A$2:$D$1501, 4,FALSE)</f>
        <v>13</v>
      </c>
      <c r="F382" t="str">
        <f>VLOOKUP(E382,nation!$A$2:$B$26, 2,FALSE)</f>
        <v>JORDAN</v>
      </c>
      <c r="G382">
        <f>VLOOKUP(orders!F382,nation!$B$2:$C$26,2,FALSE)</f>
        <v>4</v>
      </c>
      <c r="H382" t="str">
        <f>HLOOKUP(orders!G382,region_horz!$B$1:$F$2,2,FALSE)</f>
        <v>MIDDLE EAST</v>
      </c>
      <c r="I382" t="s">
        <v>16</v>
      </c>
      <c r="J382">
        <v>252994.9</v>
      </c>
      <c r="K382" s="1">
        <v>34158</v>
      </c>
      <c r="L382" t="s">
        <v>10</v>
      </c>
      <c r="M382" t="s">
        <v>713</v>
      </c>
      <c r="N382">
        <v>0</v>
      </c>
      <c r="O382" t="s">
        <v>714</v>
      </c>
    </row>
    <row r="383" spans="1:15" x14ac:dyDescent="0.2">
      <c r="A383">
        <v>1510</v>
      </c>
      <c r="B383" t="str">
        <f>VLOOKUP(orders!C383,customers!$A$2:$B$1501, 2,FALSE)</f>
        <v>Customer#000000523</v>
      </c>
      <c r="C383">
        <v>523</v>
      </c>
      <c r="D383" t="str">
        <f>VLOOKUP(orders!C383,customers!$A$2:$G$1501,7,FALSE)</f>
        <v>BUILDING</v>
      </c>
      <c r="E383">
        <f>VLOOKUP(C383,customers!$A$2:$D$1501, 4,FALSE)</f>
        <v>10</v>
      </c>
      <c r="F383" t="str">
        <f>VLOOKUP(E383,nation!$A$2:$B$26, 2,FALSE)</f>
        <v>IRAN</v>
      </c>
      <c r="G383">
        <f>VLOOKUP(orders!F383,nation!$B$2:$C$26,2,FALSE)</f>
        <v>4</v>
      </c>
      <c r="H383" t="str">
        <f>HLOOKUP(orders!G383,region_horz!$B$1:$F$2,2,FALSE)</f>
        <v>MIDDLE EAST</v>
      </c>
      <c r="I383" t="s">
        <v>9</v>
      </c>
      <c r="J383">
        <v>235151.19</v>
      </c>
      <c r="K383" s="1">
        <v>35325</v>
      </c>
      <c r="L383" t="s">
        <v>10</v>
      </c>
      <c r="M383" t="s">
        <v>715</v>
      </c>
      <c r="N383">
        <v>0</v>
      </c>
      <c r="O383" t="s">
        <v>716</v>
      </c>
    </row>
    <row r="384" spans="1:15" x14ac:dyDescent="0.2">
      <c r="A384">
        <v>1511</v>
      </c>
      <c r="B384" t="str">
        <f>VLOOKUP(orders!C384,customers!$A$2:$B$1501, 2,FALSE)</f>
        <v>Customer#000000785</v>
      </c>
      <c r="C384">
        <v>785</v>
      </c>
      <c r="D384" t="str">
        <f>VLOOKUP(orders!C384,customers!$A$2:$G$1501,7,FALSE)</f>
        <v>BUILDING</v>
      </c>
      <c r="E384">
        <f>VLOOKUP(C384,customers!$A$2:$D$1501, 4,FALSE)</f>
        <v>18</v>
      </c>
      <c r="F384" t="str">
        <f>VLOOKUP(E384,nation!$A$2:$B$26, 2,FALSE)</f>
        <v>CHINA</v>
      </c>
      <c r="G384">
        <f>VLOOKUP(orders!F384,nation!$B$2:$C$26,2,FALSE)</f>
        <v>2</v>
      </c>
      <c r="H384" t="str">
        <f>HLOOKUP(orders!G384,region_horz!$B$1:$F$2,2,FALSE)</f>
        <v>ASIA</v>
      </c>
      <c r="I384" t="s">
        <v>9</v>
      </c>
      <c r="J384">
        <v>103042.07</v>
      </c>
      <c r="K384" s="1">
        <v>35421</v>
      </c>
      <c r="L384" t="s">
        <v>23</v>
      </c>
      <c r="M384" t="s">
        <v>717</v>
      </c>
      <c r="N384">
        <v>0</v>
      </c>
      <c r="O384" t="s">
        <v>718</v>
      </c>
    </row>
    <row r="385" spans="1:15" x14ac:dyDescent="0.2">
      <c r="A385">
        <v>1536</v>
      </c>
      <c r="B385" t="str">
        <f>VLOOKUP(orders!C385,customers!$A$2:$B$1501, 2,FALSE)</f>
        <v>Customer#000000932</v>
      </c>
      <c r="C385">
        <v>932</v>
      </c>
      <c r="D385" t="str">
        <f>VLOOKUP(orders!C385,customers!$A$2:$G$1501,7,FALSE)</f>
        <v>BUILDING</v>
      </c>
      <c r="E385">
        <f>VLOOKUP(C385,customers!$A$2:$D$1501, 4,FALSE)</f>
        <v>13</v>
      </c>
      <c r="F385" t="str">
        <f>VLOOKUP(E385,nation!$A$2:$B$26, 2,FALSE)</f>
        <v>JORDAN</v>
      </c>
      <c r="G385">
        <f>VLOOKUP(orders!F385,nation!$B$2:$C$26,2,FALSE)</f>
        <v>4</v>
      </c>
      <c r="H385" t="str">
        <f>HLOOKUP(orders!G385,region_horz!$B$1:$F$2,2,FALSE)</f>
        <v>MIDDLE EAST</v>
      </c>
      <c r="I385" t="s">
        <v>9</v>
      </c>
      <c r="J385">
        <v>8717.58</v>
      </c>
      <c r="K385" s="1">
        <v>35456</v>
      </c>
      <c r="L385" t="s">
        <v>31</v>
      </c>
      <c r="M385" t="s">
        <v>711</v>
      </c>
      <c r="N385">
        <v>0</v>
      </c>
      <c r="O385" t="s">
        <v>719</v>
      </c>
    </row>
    <row r="386" spans="1:15" x14ac:dyDescent="0.2">
      <c r="A386">
        <v>1537</v>
      </c>
      <c r="B386" t="str">
        <f>VLOOKUP(orders!C386,customers!$A$2:$B$1501, 2,FALSE)</f>
        <v>Customer#000001076</v>
      </c>
      <c r="C386">
        <v>1076</v>
      </c>
      <c r="D386" t="str">
        <f>VLOOKUP(orders!C386,customers!$A$2:$G$1501,7,FALSE)</f>
        <v>AUTOMOBILE</v>
      </c>
      <c r="E386">
        <f>VLOOKUP(C386,customers!$A$2:$D$1501, 4,FALSE)</f>
        <v>10</v>
      </c>
      <c r="F386" t="str">
        <f>VLOOKUP(E386,nation!$A$2:$B$26, 2,FALSE)</f>
        <v>IRAN</v>
      </c>
      <c r="G386">
        <f>VLOOKUP(orders!F386,nation!$B$2:$C$26,2,FALSE)</f>
        <v>4</v>
      </c>
      <c r="H386" t="str">
        <f>HLOOKUP(orders!G386,region_horz!$B$1:$F$2,2,FALSE)</f>
        <v>MIDDLE EAST</v>
      </c>
      <c r="I386" t="s">
        <v>16</v>
      </c>
      <c r="J386">
        <v>144582.24</v>
      </c>
      <c r="K386" s="1">
        <v>33649</v>
      </c>
      <c r="L386" t="s">
        <v>23</v>
      </c>
      <c r="M386" t="s">
        <v>301</v>
      </c>
      <c r="N386">
        <v>0</v>
      </c>
      <c r="O386" t="s">
        <v>720</v>
      </c>
    </row>
    <row r="387" spans="1:15" x14ac:dyDescent="0.2">
      <c r="A387">
        <v>1538</v>
      </c>
      <c r="B387" t="str">
        <f>VLOOKUP(orders!C387,customers!$A$2:$B$1501, 2,FALSE)</f>
        <v>Customer#000000290</v>
      </c>
      <c r="C387">
        <v>290</v>
      </c>
      <c r="D387" t="str">
        <f>VLOOKUP(orders!C387,customers!$A$2:$G$1501,7,FALSE)</f>
        <v>MACHINERY</v>
      </c>
      <c r="E387">
        <f>VLOOKUP(C387,customers!$A$2:$D$1501, 4,FALSE)</f>
        <v>4</v>
      </c>
      <c r="F387" t="str">
        <f>VLOOKUP(E387,nation!$A$2:$B$26, 2,FALSE)</f>
        <v>EGYPT</v>
      </c>
      <c r="G387">
        <f>VLOOKUP(orders!F387,nation!$B$2:$C$26,2,FALSE)</f>
        <v>4</v>
      </c>
      <c r="H387" t="str">
        <f>HLOOKUP(orders!G387,region_horz!$B$1:$F$2,2,FALSE)</f>
        <v>MIDDLE EAST</v>
      </c>
      <c r="I387" t="s">
        <v>9</v>
      </c>
      <c r="J387">
        <v>214050.85</v>
      </c>
      <c r="K387" s="1">
        <v>34868</v>
      </c>
      <c r="L387" t="s">
        <v>23</v>
      </c>
      <c r="M387" t="s">
        <v>721</v>
      </c>
      <c r="N387">
        <v>0</v>
      </c>
      <c r="O387" t="s">
        <v>722</v>
      </c>
    </row>
    <row r="388" spans="1:15" x14ac:dyDescent="0.2">
      <c r="A388">
        <v>1539</v>
      </c>
      <c r="B388" t="str">
        <f>VLOOKUP(orders!C388,customers!$A$2:$B$1501, 2,FALSE)</f>
        <v>Customer#000001118</v>
      </c>
      <c r="C388">
        <v>1118</v>
      </c>
      <c r="D388" t="str">
        <f>VLOOKUP(orders!C388,customers!$A$2:$G$1501,7,FALSE)</f>
        <v>HOUSEHOLD</v>
      </c>
      <c r="E388">
        <f>VLOOKUP(C388,customers!$A$2:$D$1501, 4,FALSE)</f>
        <v>11</v>
      </c>
      <c r="F388" t="str">
        <f>VLOOKUP(E388,nation!$A$2:$B$26, 2,FALSE)</f>
        <v>IRAQ</v>
      </c>
      <c r="G388">
        <f>VLOOKUP(orders!F388,nation!$B$2:$C$26,2,FALSE)</f>
        <v>4</v>
      </c>
      <c r="H388" t="str">
        <f>HLOOKUP(orders!G388,region_horz!$B$1:$F$2,2,FALSE)</f>
        <v>MIDDLE EAST</v>
      </c>
      <c r="I388" t="s">
        <v>16</v>
      </c>
      <c r="J388">
        <v>67801.22</v>
      </c>
      <c r="K388" s="1">
        <v>34768</v>
      </c>
      <c r="L388" t="s">
        <v>10</v>
      </c>
      <c r="M388" t="s">
        <v>629</v>
      </c>
      <c r="N388">
        <v>0</v>
      </c>
      <c r="O388" t="s">
        <v>723</v>
      </c>
    </row>
    <row r="389" spans="1:15" x14ac:dyDescent="0.2">
      <c r="A389">
        <v>1540</v>
      </c>
      <c r="B389" t="str">
        <f>VLOOKUP(orders!C389,customers!$A$2:$B$1501, 2,FALSE)</f>
        <v>Customer#000000142</v>
      </c>
      <c r="C389">
        <v>142</v>
      </c>
      <c r="D389" t="str">
        <f>VLOOKUP(orders!C389,customers!$A$2:$G$1501,7,FALSE)</f>
        <v>AUTOMOBILE</v>
      </c>
      <c r="E389">
        <f>VLOOKUP(C389,customers!$A$2:$D$1501, 4,FALSE)</f>
        <v>9</v>
      </c>
      <c r="F389" t="str">
        <f>VLOOKUP(E389,nation!$A$2:$B$26, 2,FALSE)</f>
        <v>INDONESIA</v>
      </c>
      <c r="G389">
        <f>VLOOKUP(orders!F389,nation!$B$2:$C$26,2,FALSE)</f>
        <v>2</v>
      </c>
      <c r="H389" t="str">
        <f>HLOOKUP(orders!G389,region_horz!$B$1:$F$2,2,FALSE)</f>
        <v>ASIA</v>
      </c>
      <c r="I389" t="s">
        <v>16</v>
      </c>
      <c r="J389">
        <v>191775.25</v>
      </c>
      <c r="K389" s="1">
        <v>33821</v>
      </c>
      <c r="L389" t="s">
        <v>26</v>
      </c>
      <c r="M389" t="s">
        <v>724</v>
      </c>
      <c r="N389">
        <v>0</v>
      </c>
      <c r="O389" t="s">
        <v>725</v>
      </c>
    </row>
    <row r="390" spans="1:15" x14ac:dyDescent="0.2">
      <c r="A390">
        <v>1541</v>
      </c>
      <c r="B390" t="str">
        <f>VLOOKUP(orders!C390,customers!$A$2:$B$1501, 2,FALSE)</f>
        <v>Customer#000000940</v>
      </c>
      <c r="C390">
        <v>940</v>
      </c>
      <c r="D390" t="str">
        <f>VLOOKUP(orders!C390,customers!$A$2:$G$1501,7,FALSE)</f>
        <v>AUTOMOBILE</v>
      </c>
      <c r="E390">
        <f>VLOOKUP(C390,customers!$A$2:$D$1501, 4,FALSE)</f>
        <v>19</v>
      </c>
      <c r="F390" t="str">
        <f>VLOOKUP(E390,nation!$A$2:$B$26, 2,FALSE)</f>
        <v>ROMANIA</v>
      </c>
      <c r="G390">
        <f>VLOOKUP(orders!F390,nation!$B$2:$C$26,2,FALSE)</f>
        <v>3</v>
      </c>
      <c r="H390" t="str">
        <f>HLOOKUP(orders!G390,region_horz!$B$1:$F$2,2,FALSE)</f>
        <v>EUROPE</v>
      </c>
      <c r="I390" t="s">
        <v>48</v>
      </c>
      <c r="J390">
        <v>72808.67</v>
      </c>
      <c r="K390" s="1">
        <v>34837</v>
      </c>
      <c r="L390" t="s">
        <v>13</v>
      </c>
      <c r="M390" t="s">
        <v>726</v>
      </c>
      <c r="N390">
        <v>0</v>
      </c>
      <c r="O390" t="s">
        <v>727</v>
      </c>
    </row>
    <row r="391" spans="1:15" x14ac:dyDescent="0.2">
      <c r="A391">
        <v>1542</v>
      </c>
      <c r="B391" t="str">
        <f>VLOOKUP(orders!C391,customers!$A$2:$B$1501, 2,FALSE)</f>
        <v>Customer#000001427</v>
      </c>
      <c r="C391">
        <v>1427</v>
      </c>
      <c r="D391" t="str">
        <f>VLOOKUP(orders!C391,customers!$A$2:$G$1501,7,FALSE)</f>
        <v>AUTOMOBILE</v>
      </c>
      <c r="E391">
        <f>VLOOKUP(C391,customers!$A$2:$D$1501, 4,FALSE)</f>
        <v>11</v>
      </c>
      <c r="F391" t="str">
        <f>VLOOKUP(E391,nation!$A$2:$B$26, 2,FALSE)</f>
        <v>IRAQ</v>
      </c>
      <c r="G391">
        <f>VLOOKUP(orders!F391,nation!$B$2:$C$26,2,FALSE)</f>
        <v>4</v>
      </c>
      <c r="H391" t="str">
        <f>HLOOKUP(orders!G391,region_horz!$B$1:$F$2,2,FALSE)</f>
        <v>MIDDLE EAST</v>
      </c>
      <c r="I391" t="s">
        <v>16</v>
      </c>
      <c r="J391">
        <v>177573.43</v>
      </c>
      <c r="K391" s="1">
        <v>34227</v>
      </c>
      <c r="L391" t="s">
        <v>31</v>
      </c>
      <c r="M391" t="s">
        <v>288</v>
      </c>
      <c r="N391">
        <v>0</v>
      </c>
      <c r="O391" t="s">
        <v>728</v>
      </c>
    </row>
    <row r="392" spans="1:15" x14ac:dyDescent="0.2">
      <c r="A392">
        <v>1543</v>
      </c>
      <c r="B392" t="str">
        <f>VLOOKUP(orders!C392,customers!$A$2:$B$1501, 2,FALSE)</f>
        <v>Customer#000000503</v>
      </c>
      <c r="C392">
        <v>503</v>
      </c>
      <c r="D392" t="str">
        <f>VLOOKUP(orders!C392,customers!$A$2:$G$1501,7,FALSE)</f>
        <v>MACHINERY</v>
      </c>
      <c r="E392">
        <f>VLOOKUP(C392,customers!$A$2:$D$1501, 4,FALSE)</f>
        <v>20</v>
      </c>
      <c r="F392" t="str">
        <f>VLOOKUP(E392,nation!$A$2:$B$26, 2,FALSE)</f>
        <v>SAUDI ARABIA</v>
      </c>
      <c r="G392">
        <f>VLOOKUP(orders!F392,nation!$B$2:$C$26,2,FALSE)</f>
        <v>4</v>
      </c>
      <c r="H392" t="str">
        <f>HLOOKUP(orders!G392,region_horz!$B$1:$F$2,2,FALSE)</f>
        <v>MIDDLE EAST</v>
      </c>
      <c r="I392" t="s">
        <v>9</v>
      </c>
      <c r="J392">
        <v>221716.54</v>
      </c>
      <c r="K392" s="1">
        <v>35481</v>
      </c>
      <c r="L392" t="s">
        <v>13</v>
      </c>
      <c r="M392" t="s">
        <v>729</v>
      </c>
      <c r="N392">
        <v>0</v>
      </c>
      <c r="O392" t="s">
        <v>730</v>
      </c>
    </row>
    <row r="393" spans="1:15" x14ac:dyDescent="0.2">
      <c r="A393">
        <v>1568</v>
      </c>
      <c r="B393" t="str">
        <f>VLOOKUP(orders!C393,customers!$A$2:$B$1501, 2,FALSE)</f>
        <v>Customer#000000167</v>
      </c>
      <c r="C393">
        <v>167</v>
      </c>
      <c r="D393" t="str">
        <f>VLOOKUP(orders!C393,customers!$A$2:$G$1501,7,FALSE)</f>
        <v>AUTOMOBILE</v>
      </c>
      <c r="E393">
        <f>VLOOKUP(C393,customers!$A$2:$D$1501, 4,FALSE)</f>
        <v>5</v>
      </c>
      <c r="F393" t="str">
        <f>VLOOKUP(E393,nation!$A$2:$B$26, 2,FALSE)</f>
        <v>ETHIOPIA</v>
      </c>
      <c r="G393">
        <f>VLOOKUP(orders!F393,nation!$B$2:$C$26,2,FALSE)</f>
        <v>0</v>
      </c>
      <c r="H393" t="str">
        <f>HLOOKUP(orders!G393,region_horz!$B$1:$F$2,2,FALSE)</f>
        <v>AFRICA</v>
      </c>
      <c r="I393" t="s">
        <v>9</v>
      </c>
      <c r="J393">
        <v>108945.79</v>
      </c>
      <c r="K393" s="1">
        <v>35460</v>
      </c>
      <c r="L393" t="s">
        <v>23</v>
      </c>
      <c r="M393" t="s">
        <v>731</v>
      </c>
      <c r="N393">
        <v>0</v>
      </c>
      <c r="O393" t="s">
        <v>732</v>
      </c>
    </row>
    <row r="394" spans="1:15" x14ac:dyDescent="0.2">
      <c r="A394">
        <v>1569</v>
      </c>
      <c r="B394" t="str">
        <f>VLOOKUP(orders!C394,customers!$A$2:$B$1501, 2,FALSE)</f>
        <v>Customer#000001036</v>
      </c>
      <c r="C394">
        <v>1036</v>
      </c>
      <c r="D394" t="str">
        <f>VLOOKUP(orders!C394,customers!$A$2:$G$1501,7,FALSE)</f>
        <v>BUILDING</v>
      </c>
      <c r="E394">
        <f>VLOOKUP(C394,customers!$A$2:$D$1501, 4,FALSE)</f>
        <v>8</v>
      </c>
      <c r="F394" t="str">
        <f>VLOOKUP(E394,nation!$A$2:$B$26, 2,FALSE)</f>
        <v>INDIA</v>
      </c>
      <c r="G394">
        <f>VLOOKUP(orders!F394,nation!$B$2:$C$26,2,FALSE)</f>
        <v>2</v>
      </c>
      <c r="H394" t="str">
        <f>HLOOKUP(orders!G394,region_horz!$B$1:$F$2,2,FALSE)</f>
        <v>ASIA</v>
      </c>
      <c r="I394" t="s">
        <v>9</v>
      </c>
      <c r="J394">
        <v>133309.13</v>
      </c>
      <c r="K394" s="1">
        <v>35887</v>
      </c>
      <c r="L394" t="s">
        <v>10</v>
      </c>
      <c r="M394" t="s">
        <v>733</v>
      </c>
      <c r="N394">
        <v>0</v>
      </c>
      <c r="O394" t="s">
        <v>734</v>
      </c>
    </row>
    <row r="395" spans="1:15" x14ac:dyDescent="0.2">
      <c r="A395">
        <v>1570</v>
      </c>
      <c r="B395" t="str">
        <f>VLOOKUP(orders!C395,customers!$A$2:$B$1501, 2,FALSE)</f>
        <v>Customer#000001223</v>
      </c>
      <c r="C395">
        <v>1223</v>
      </c>
      <c r="D395" t="str">
        <f>VLOOKUP(orders!C395,customers!$A$2:$G$1501,7,FALSE)</f>
        <v>BUILDING</v>
      </c>
      <c r="E395">
        <f>VLOOKUP(C395,customers!$A$2:$D$1501, 4,FALSE)</f>
        <v>11</v>
      </c>
      <c r="F395" t="str">
        <f>VLOOKUP(E395,nation!$A$2:$B$26, 2,FALSE)</f>
        <v>IRAQ</v>
      </c>
      <c r="G395">
        <f>VLOOKUP(orders!F395,nation!$B$2:$C$26,2,FALSE)</f>
        <v>4</v>
      </c>
      <c r="H395" t="str">
        <f>HLOOKUP(orders!G395,region_horz!$B$1:$F$2,2,FALSE)</f>
        <v>MIDDLE EAST</v>
      </c>
      <c r="I395" t="s">
        <v>9</v>
      </c>
      <c r="J395">
        <v>58046.02</v>
      </c>
      <c r="K395" s="1">
        <v>35870</v>
      </c>
      <c r="L395" t="s">
        <v>13</v>
      </c>
      <c r="M395" t="s">
        <v>735</v>
      </c>
      <c r="N395">
        <v>0</v>
      </c>
      <c r="O395" t="s">
        <v>736</v>
      </c>
    </row>
    <row r="396" spans="1:15" x14ac:dyDescent="0.2">
      <c r="A396">
        <v>1571</v>
      </c>
      <c r="B396" t="str">
        <f>VLOOKUP(orders!C396,customers!$A$2:$B$1501, 2,FALSE)</f>
        <v>Customer#000001027</v>
      </c>
      <c r="C396">
        <v>1027</v>
      </c>
      <c r="D396" t="str">
        <f>VLOOKUP(orders!C396,customers!$A$2:$G$1501,7,FALSE)</f>
        <v>BUILDING</v>
      </c>
      <c r="E396">
        <f>VLOOKUP(C396,customers!$A$2:$D$1501, 4,FALSE)</f>
        <v>2</v>
      </c>
      <c r="F396" t="str">
        <f>VLOOKUP(E396,nation!$A$2:$B$26, 2,FALSE)</f>
        <v>BRAZIL</v>
      </c>
      <c r="G396">
        <f>VLOOKUP(orders!F396,nation!$B$2:$C$26,2,FALSE)</f>
        <v>1</v>
      </c>
      <c r="H396" t="str">
        <f>HLOOKUP(orders!G396,region_horz!$B$1:$F$2,2,FALSE)</f>
        <v>AMERICA</v>
      </c>
      <c r="I396" t="s">
        <v>16</v>
      </c>
      <c r="J396">
        <v>194190.45</v>
      </c>
      <c r="K396" s="1">
        <v>33943</v>
      </c>
      <c r="L396" t="s">
        <v>26</v>
      </c>
      <c r="M396" t="s">
        <v>737</v>
      </c>
      <c r="N396">
        <v>0</v>
      </c>
      <c r="O396" t="s">
        <v>738</v>
      </c>
    </row>
    <row r="397" spans="1:15" x14ac:dyDescent="0.2">
      <c r="A397">
        <v>1572</v>
      </c>
      <c r="B397" t="str">
        <f>VLOOKUP(orders!C397,customers!$A$2:$B$1501, 2,FALSE)</f>
        <v>Customer#000000104</v>
      </c>
      <c r="C397">
        <v>104</v>
      </c>
      <c r="D397" t="str">
        <f>VLOOKUP(orders!C397,customers!$A$2:$G$1501,7,FALSE)</f>
        <v>FURNITURE</v>
      </c>
      <c r="E397">
        <f>VLOOKUP(C397,customers!$A$2:$D$1501, 4,FALSE)</f>
        <v>10</v>
      </c>
      <c r="F397" t="str">
        <f>VLOOKUP(E397,nation!$A$2:$B$26, 2,FALSE)</f>
        <v>IRAN</v>
      </c>
      <c r="G397">
        <f>VLOOKUP(orders!F397,nation!$B$2:$C$26,2,FALSE)</f>
        <v>4</v>
      </c>
      <c r="H397" t="str">
        <f>HLOOKUP(orders!G397,region_horz!$B$1:$F$2,2,FALSE)</f>
        <v>MIDDLE EAST</v>
      </c>
      <c r="I397" t="s">
        <v>9</v>
      </c>
      <c r="J397">
        <v>64264.28</v>
      </c>
      <c r="K397" s="1">
        <v>35119</v>
      </c>
      <c r="L397" t="s">
        <v>26</v>
      </c>
      <c r="M397" t="s">
        <v>588</v>
      </c>
      <c r="N397">
        <v>0</v>
      </c>
      <c r="O397" t="s">
        <v>739</v>
      </c>
    </row>
    <row r="398" spans="1:15" x14ac:dyDescent="0.2">
      <c r="A398">
        <v>1573</v>
      </c>
      <c r="B398" t="str">
        <f>VLOOKUP(orders!C398,customers!$A$2:$B$1501, 2,FALSE)</f>
        <v>Customer#000001480</v>
      </c>
      <c r="C398">
        <v>1480</v>
      </c>
      <c r="D398" t="str">
        <f>VLOOKUP(orders!C398,customers!$A$2:$G$1501,7,FALSE)</f>
        <v>HOUSEHOLD</v>
      </c>
      <c r="E398">
        <f>VLOOKUP(C398,customers!$A$2:$D$1501, 4,FALSE)</f>
        <v>7</v>
      </c>
      <c r="F398" t="str">
        <f>VLOOKUP(E398,nation!$A$2:$B$26, 2,FALSE)</f>
        <v>GERMANY</v>
      </c>
      <c r="G398">
        <f>VLOOKUP(orders!F398,nation!$B$2:$C$26,2,FALSE)</f>
        <v>3</v>
      </c>
      <c r="H398" t="str">
        <f>HLOOKUP(orders!G398,region_horz!$B$1:$F$2,2,FALSE)</f>
        <v>EUROPE</v>
      </c>
      <c r="I398" t="s">
        <v>16</v>
      </c>
      <c r="J398">
        <v>127138.2</v>
      </c>
      <c r="K398" s="1">
        <v>33966</v>
      </c>
      <c r="L398" t="s">
        <v>26</v>
      </c>
      <c r="M398" t="s">
        <v>740</v>
      </c>
      <c r="N398">
        <v>0</v>
      </c>
      <c r="O398" t="s">
        <v>741</v>
      </c>
    </row>
    <row r="399" spans="1:15" x14ac:dyDescent="0.2">
      <c r="A399">
        <v>1574</v>
      </c>
      <c r="B399" t="str">
        <f>VLOOKUP(orders!C399,customers!$A$2:$B$1501, 2,FALSE)</f>
        <v>Customer#000001334</v>
      </c>
      <c r="C399">
        <v>1334</v>
      </c>
      <c r="D399" t="str">
        <f>VLOOKUP(orders!C399,customers!$A$2:$G$1501,7,FALSE)</f>
        <v>BUILDING</v>
      </c>
      <c r="E399">
        <f>VLOOKUP(C399,customers!$A$2:$D$1501, 4,FALSE)</f>
        <v>5</v>
      </c>
      <c r="F399" t="str">
        <f>VLOOKUP(E399,nation!$A$2:$B$26, 2,FALSE)</f>
        <v>ETHIOPIA</v>
      </c>
      <c r="G399">
        <f>VLOOKUP(orders!F399,nation!$B$2:$C$26,2,FALSE)</f>
        <v>0</v>
      </c>
      <c r="H399" t="str">
        <f>HLOOKUP(orders!G399,region_horz!$B$1:$F$2,2,FALSE)</f>
        <v>AFRICA</v>
      </c>
      <c r="I399" t="s">
        <v>9</v>
      </c>
      <c r="J399">
        <v>255009.95</v>
      </c>
      <c r="K399" s="1">
        <v>35411</v>
      </c>
      <c r="L399" t="s">
        <v>31</v>
      </c>
      <c r="M399" t="s">
        <v>742</v>
      </c>
      <c r="N399">
        <v>0</v>
      </c>
      <c r="O399" t="s">
        <v>743</v>
      </c>
    </row>
    <row r="400" spans="1:15" x14ac:dyDescent="0.2">
      <c r="A400">
        <v>1575</v>
      </c>
      <c r="B400" t="str">
        <f>VLOOKUP(orders!C400,customers!$A$2:$B$1501, 2,FALSE)</f>
        <v>Customer#000001447</v>
      </c>
      <c r="C400">
        <v>1447</v>
      </c>
      <c r="D400" t="str">
        <f>VLOOKUP(orders!C400,customers!$A$2:$G$1501,7,FALSE)</f>
        <v>BUILDING</v>
      </c>
      <c r="E400">
        <f>VLOOKUP(C400,customers!$A$2:$D$1501, 4,FALSE)</f>
        <v>17</v>
      </c>
      <c r="F400" t="str">
        <f>VLOOKUP(E400,nation!$A$2:$B$26, 2,FALSE)</f>
        <v>PERU</v>
      </c>
      <c r="G400">
        <f>VLOOKUP(orders!F400,nation!$B$2:$C$26,2,FALSE)</f>
        <v>1</v>
      </c>
      <c r="H400" t="str">
        <f>HLOOKUP(orders!G400,region_horz!$B$1:$F$2,2,FALSE)</f>
        <v>AMERICA</v>
      </c>
      <c r="I400" t="s">
        <v>9</v>
      </c>
      <c r="J400">
        <v>238537.34</v>
      </c>
      <c r="K400" s="1">
        <v>34955</v>
      </c>
      <c r="L400" t="s">
        <v>31</v>
      </c>
      <c r="M400" t="s">
        <v>477</v>
      </c>
      <c r="N400">
        <v>0</v>
      </c>
      <c r="O400" t="s">
        <v>744</v>
      </c>
    </row>
    <row r="401" spans="1:15" x14ac:dyDescent="0.2">
      <c r="A401">
        <v>1600</v>
      </c>
      <c r="B401" t="str">
        <f>VLOOKUP(orders!C401,customers!$A$2:$B$1501, 2,FALSE)</f>
        <v>Customer#000000926</v>
      </c>
      <c r="C401">
        <v>926</v>
      </c>
      <c r="D401" t="str">
        <f>VLOOKUP(orders!C401,customers!$A$2:$G$1501,7,FALSE)</f>
        <v>AUTOMOBILE</v>
      </c>
      <c r="E401">
        <f>VLOOKUP(C401,customers!$A$2:$D$1501, 4,FALSE)</f>
        <v>16</v>
      </c>
      <c r="F401" t="str">
        <f>VLOOKUP(E401,nation!$A$2:$B$26, 2,FALSE)</f>
        <v>MOZAMBIQUE</v>
      </c>
      <c r="G401">
        <f>VLOOKUP(orders!F401,nation!$B$2:$C$26,2,FALSE)</f>
        <v>0</v>
      </c>
      <c r="H401" t="str">
        <f>HLOOKUP(orders!G401,region_horz!$B$1:$F$2,2,FALSE)</f>
        <v>AFRICA</v>
      </c>
      <c r="I401" t="s">
        <v>16</v>
      </c>
      <c r="J401">
        <v>188076.26</v>
      </c>
      <c r="K401" s="1">
        <v>34031</v>
      </c>
      <c r="L401" t="s">
        <v>31</v>
      </c>
      <c r="M401" t="s">
        <v>745</v>
      </c>
      <c r="N401">
        <v>0</v>
      </c>
      <c r="O401" t="s">
        <v>746</v>
      </c>
    </row>
    <row r="402" spans="1:15" x14ac:dyDescent="0.2">
      <c r="A402">
        <v>1601</v>
      </c>
      <c r="B402" t="str">
        <f>VLOOKUP(orders!C402,customers!$A$2:$B$1501, 2,FALSE)</f>
        <v>Customer#000000524</v>
      </c>
      <c r="C402">
        <v>524</v>
      </c>
      <c r="D402" t="str">
        <f>VLOOKUP(orders!C402,customers!$A$2:$G$1501,7,FALSE)</f>
        <v>HOUSEHOLD</v>
      </c>
      <c r="E402">
        <f>VLOOKUP(C402,customers!$A$2:$D$1501, 4,FALSE)</f>
        <v>9</v>
      </c>
      <c r="F402" t="str">
        <f>VLOOKUP(E402,nation!$A$2:$B$26, 2,FALSE)</f>
        <v>INDONESIA</v>
      </c>
      <c r="G402">
        <f>VLOOKUP(orders!F402,nation!$B$2:$C$26,2,FALSE)</f>
        <v>2</v>
      </c>
      <c r="H402" t="str">
        <f>HLOOKUP(orders!G402,region_horz!$B$1:$F$2,2,FALSE)</f>
        <v>ASIA</v>
      </c>
      <c r="I402" t="s">
        <v>16</v>
      </c>
      <c r="J402">
        <v>116922.47</v>
      </c>
      <c r="K402" s="1">
        <v>34573</v>
      </c>
      <c r="L402" t="s">
        <v>10</v>
      </c>
      <c r="M402" t="s">
        <v>747</v>
      </c>
      <c r="N402">
        <v>0</v>
      </c>
      <c r="O402" t="s">
        <v>748</v>
      </c>
    </row>
    <row r="403" spans="1:15" x14ac:dyDescent="0.2">
      <c r="A403">
        <v>1602</v>
      </c>
      <c r="B403" t="str">
        <f>VLOOKUP(orders!C403,customers!$A$2:$B$1501, 2,FALSE)</f>
        <v>Customer#000000010</v>
      </c>
      <c r="C403">
        <v>10</v>
      </c>
      <c r="D403" t="str">
        <f>VLOOKUP(orders!C403,customers!$A$2:$G$1501,7,FALSE)</f>
        <v>HOUSEHOLD</v>
      </c>
      <c r="E403">
        <f>VLOOKUP(C403,customers!$A$2:$D$1501, 4,FALSE)</f>
        <v>5</v>
      </c>
      <c r="F403" t="str">
        <f>VLOOKUP(E403,nation!$A$2:$B$26, 2,FALSE)</f>
        <v>ETHIOPIA</v>
      </c>
      <c r="G403">
        <f>VLOOKUP(orders!F403,nation!$B$2:$C$26,2,FALSE)</f>
        <v>0</v>
      </c>
      <c r="H403" t="str">
        <f>HLOOKUP(orders!G403,region_horz!$B$1:$F$2,2,FALSE)</f>
        <v>AFRICA</v>
      </c>
      <c r="I403" t="s">
        <v>16</v>
      </c>
      <c r="J403">
        <v>6751.57</v>
      </c>
      <c r="K403" s="1">
        <v>34186</v>
      </c>
      <c r="L403" t="s">
        <v>10</v>
      </c>
      <c r="M403" t="s">
        <v>749</v>
      </c>
      <c r="N403">
        <v>0</v>
      </c>
      <c r="O403" t="s">
        <v>750</v>
      </c>
    </row>
    <row r="404" spans="1:15" x14ac:dyDescent="0.2">
      <c r="A404">
        <v>1603</v>
      </c>
      <c r="B404" t="str">
        <f>VLOOKUP(orders!C404,customers!$A$2:$B$1501, 2,FALSE)</f>
        <v>Customer#000000013</v>
      </c>
      <c r="C404">
        <v>13</v>
      </c>
      <c r="D404" t="str">
        <f>VLOOKUP(orders!C404,customers!$A$2:$G$1501,7,FALSE)</f>
        <v>BUILDING</v>
      </c>
      <c r="E404">
        <f>VLOOKUP(C404,customers!$A$2:$D$1501, 4,FALSE)</f>
        <v>3</v>
      </c>
      <c r="F404" t="str">
        <f>VLOOKUP(E404,nation!$A$2:$B$26, 2,FALSE)</f>
        <v>CANADA</v>
      </c>
      <c r="G404">
        <f>VLOOKUP(orders!F404,nation!$B$2:$C$26,2,FALSE)</f>
        <v>1</v>
      </c>
      <c r="H404" t="str">
        <f>HLOOKUP(orders!G404,region_horz!$B$1:$F$2,2,FALSE)</f>
        <v>AMERICA</v>
      </c>
      <c r="I404" t="s">
        <v>16</v>
      </c>
      <c r="J404">
        <v>46920.46</v>
      </c>
      <c r="K404" s="1">
        <v>34181</v>
      </c>
      <c r="L404" t="s">
        <v>23</v>
      </c>
      <c r="M404" t="s">
        <v>751</v>
      </c>
      <c r="N404">
        <v>0</v>
      </c>
      <c r="O404" t="s">
        <v>752</v>
      </c>
    </row>
    <row r="405" spans="1:15" x14ac:dyDescent="0.2">
      <c r="A405">
        <v>1604</v>
      </c>
      <c r="B405" t="str">
        <f>VLOOKUP(orders!C405,customers!$A$2:$B$1501, 2,FALSE)</f>
        <v>Customer#000001123</v>
      </c>
      <c r="C405">
        <v>1123</v>
      </c>
      <c r="D405" t="str">
        <f>VLOOKUP(orders!C405,customers!$A$2:$G$1501,7,FALSE)</f>
        <v>MACHINERY</v>
      </c>
      <c r="E405">
        <f>VLOOKUP(C405,customers!$A$2:$D$1501, 4,FALSE)</f>
        <v>16</v>
      </c>
      <c r="F405" t="str">
        <f>VLOOKUP(E405,nation!$A$2:$B$26, 2,FALSE)</f>
        <v>MOZAMBIQUE</v>
      </c>
      <c r="G405">
        <f>VLOOKUP(orders!F405,nation!$B$2:$C$26,2,FALSE)</f>
        <v>0</v>
      </c>
      <c r="H405" t="str">
        <f>HLOOKUP(orders!G405,region_horz!$B$1:$F$2,2,FALSE)</f>
        <v>AFRICA</v>
      </c>
      <c r="I405" t="s">
        <v>16</v>
      </c>
      <c r="J405">
        <v>135098.39000000001</v>
      </c>
      <c r="K405" s="1">
        <v>34167</v>
      </c>
      <c r="L405" t="s">
        <v>10</v>
      </c>
      <c r="M405" t="s">
        <v>753</v>
      </c>
      <c r="N405">
        <v>0</v>
      </c>
      <c r="O405" t="s">
        <v>754</v>
      </c>
    </row>
    <row r="406" spans="1:15" x14ac:dyDescent="0.2">
      <c r="A406">
        <v>1605</v>
      </c>
      <c r="B406" t="str">
        <f>VLOOKUP(orders!C406,customers!$A$2:$B$1501, 2,FALSE)</f>
        <v>Customer#000000577</v>
      </c>
      <c r="C406">
        <v>577</v>
      </c>
      <c r="D406" t="str">
        <f>VLOOKUP(orders!C406,customers!$A$2:$G$1501,7,FALSE)</f>
        <v>FURNITURE</v>
      </c>
      <c r="E406">
        <f>VLOOKUP(C406,customers!$A$2:$D$1501, 4,FALSE)</f>
        <v>14</v>
      </c>
      <c r="F406" t="str">
        <f>VLOOKUP(E406,nation!$A$2:$B$26, 2,FALSE)</f>
        <v>KENYA</v>
      </c>
      <c r="G406">
        <f>VLOOKUP(orders!F406,nation!$B$2:$C$26,2,FALSE)</f>
        <v>0</v>
      </c>
      <c r="H406" t="str">
        <f>HLOOKUP(orders!G406,region_horz!$B$1:$F$2,2,FALSE)</f>
        <v>AFRICA</v>
      </c>
      <c r="I406" t="s">
        <v>9</v>
      </c>
      <c r="J406">
        <v>190137.68</v>
      </c>
      <c r="K406" s="1">
        <v>35909</v>
      </c>
      <c r="L406" t="s">
        <v>23</v>
      </c>
      <c r="M406" t="s">
        <v>29</v>
      </c>
      <c r="N406">
        <v>0</v>
      </c>
      <c r="O406" t="s">
        <v>755</v>
      </c>
    </row>
    <row r="407" spans="1:15" x14ac:dyDescent="0.2">
      <c r="A407">
        <v>1606</v>
      </c>
      <c r="B407" t="str">
        <f>VLOOKUP(orders!C407,customers!$A$2:$B$1501, 2,FALSE)</f>
        <v>Customer#000000530</v>
      </c>
      <c r="C407">
        <v>530</v>
      </c>
      <c r="D407" t="str">
        <f>VLOOKUP(orders!C407,customers!$A$2:$G$1501,7,FALSE)</f>
        <v>BUILDING</v>
      </c>
      <c r="E407">
        <f>VLOOKUP(C407,customers!$A$2:$D$1501, 4,FALSE)</f>
        <v>13</v>
      </c>
      <c r="F407" t="str">
        <f>VLOOKUP(E407,nation!$A$2:$B$26, 2,FALSE)</f>
        <v>JORDAN</v>
      </c>
      <c r="G407">
        <f>VLOOKUP(orders!F407,nation!$B$2:$C$26,2,FALSE)</f>
        <v>4</v>
      </c>
      <c r="H407" t="str">
        <f>HLOOKUP(orders!G407,region_horz!$B$1:$F$2,2,FALSE)</f>
        <v>MIDDLE EAST</v>
      </c>
      <c r="I407" t="s">
        <v>9</v>
      </c>
      <c r="J407">
        <v>184091.64</v>
      </c>
      <c r="K407" s="1">
        <v>35537</v>
      </c>
      <c r="L407" t="s">
        <v>23</v>
      </c>
      <c r="M407" t="s">
        <v>333</v>
      </c>
      <c r="N407">
        <v>0</v>
      </c>
      <c r="O407" t="s">
        <v>756</v>
      </c>
    </row>
    <row r="408" spans="1:15" x14ac:dyDescent="0.2">
      <c r="A408">
        <v>1607</v>
      </c>
      <c r="B408" t="str">
        <f>VLOOKUP(orders!C408,customers!$A$2:$B$1501, 2,FALSE)</f>
        <v>Customer#000001493</v>
      </c>
      <c r="C408">
        <v>1493</v>
      </c>
      <c r="D408" t="str">
        <f>VLOOKUP(orders!C408,customers!$A$2:$G$1501,7,FALSE)</f>
        <v>MACHINERY</v>
      </c>
      <c r="E408">
        <f>VLOOKUP(C408,customers!$A$2:$D$1501, 4,FALSE)</f>
        <v>24</v>
      </c>
      <c r="F408" t="str">
        <f>VLOOKUP(E408,nation!$A$2:$B$26, 2,FALSE)</f>
        <v>UNITED STATES</v>
      </c>
      <c r="G408">
        <f>VLOOKUP(orders!F408,nation!$B$2:$C$26,2,FALSE)</f>
        <v>1</v>
      </c>
      <c r="H408" t="str">
        <f>HLOOKUP(orders!G408,region_horz!$B$1:$F$2,2,FALSE)</f>
        <v>AMERICA</v>
      </c>
      <c r="I408" t="s">
        <v>9</v>
      </c>
      <c r="J408">
        <v>228124.53</v>
      </c>
      <c r="K408" s="1">
        <v>35049</v>
      </c>
      <c r="L408" t="s">
        <v>26</v>
      </c>
      <c r="M408" t="s">
        <v>242</v>
      </c>
      <c r="N408">
        <v>0</v>
      </c>
      <c r="O408" t="s">
        <v>757</v>
      </c>
    </row>
    <row r="409" spans="1:15" x14ac:dyDescent="0.2">
      <c r="A409">
        <v>1632</v>
      </c>
      <c r="B409" t="str">
        <f>VLOOKUP(orders!C409,customers!$A$2:$B$1501, 2,FALSE)</f>
        <v>Customer#000000659</v>
      </c>
      <c r="C409">
        <v>659</v>
      </c>
      <c r="D409" t="str">
        <f>VLOOKUP(orders!C409,customers!$A$2:$G$1501,7,FALSE)</f>
        <v>HOUSEHOLD</v>
      </c>
      <c r="E409">
        <f>VLOOKUP(C409,customers!$A$2:$D$1501, 4,FALSE)</f>
        <v>0</v>
      </c>
      <c r="F409" t="str">
        <f>VLOOKUP(E409,nation!$A$2:$B$26, 2,FALSE)</f>
        <v>ALGERIA</v>
      </c>
      <c r="G409">
        <f>VLOOKUP(orders!F409,nation!$B$2:$C$26,2,FALSE)</f>
        <v>0</v>
      </c>
      <c r="H409" t="str">
        <f>HLOOKUP(orders!G409,region_horz!$B$1:$F$2,2,FALSE)</f>
        <v>AFRICA</v>
      </c>
      <c r="I409" t="s">
        <v>9</v>
      </c>
      <c r="J409">
        <v>272854.59999999998</v>
      </c>
      <c r="K409" s="1">
        <v>35438</v>
      </c>
      <c r="L409" t="s">
        <v>31</v>
      </c>
      <c r="M409" t="s">
        <v>758</v>
      </c>
      <c r="N409">
        <v>0</v>
      </c>
      <c r="O409" t="s">
        <v>759</v>
      </c>
    </row>
    <row r="410" spans="1:15" x14ac:dyDescent="0.2">
      <c r="A410">
        <v>1633</v>
      </c>
      <c r="B410" t="str">
        <f>VLOOKUP(orders!C410,customers!$A$2:$B$1501, 2,FALSE)</f>
        <v>Customer#000000143</v>
      </c>
      <c r="C410">
        <v>143</v>
      </c>
      <c r="D410" t="str">
        <f>VLOOKUP(orders!C410,customers!$A$2:$G$1501,7,FALSE)</f>
        <v>MACHINERY</v>
      </c>
      <c r="E410">
        <f>VLOOKUP(C410,customers!$A$2:$D$1501, 4,FALSE)</f>
        <v>16</v>
      </c>
      <c r="F410" t="str">
        <f>VLOOKUP(E410,nation!$A$2:$B$26, 2,FALSE)</f>
        <v>MOZAMBIQUE</v>
      </c>
      <c r="G410">
        <f>VLOOKUP(orders!F410,nation!$B$2:$C$26,2,FALSE)</f>
        <v>0</v>
      </c>
      <c r="H410" t="str">
        <f>HLOOKUP(orders!G410,region_horz!$B$1:$F$2,2,FALSE)</f>
        <v>AFRICA</v>
      </c>
      <c r="I410" t="s">
        <v>9</v>
      </c>
      <c r="J410">
        <v>74276.27</v>
      </c>
      <c r="K410" s="1">
        <v>34986</v>
      </c>
      <c r="L410" t="s">
        <v>26</v>
      </c>
      <c r="M410" t="s">
        <v>760</v>
      </c>
      <c r="N410">
        <v>0</v>
      </c>
      <c r="O410" t="s">
        <v>761</v>
      </c>
    </row>
    <row r="411" spans="1:15" x14ac:dyDescent="0.2">
      <c r="A411">
        <v>1634</v>
      </c>
      <c r="B411" t="str">
        <f>VLOOKUP(orders!C411,customers!$A$2:$B$1501, 2,FALSE)</f>
        <v>Customer#000000689</v>
      </c>
      <c r="C411">
        <v>689</v>
      </c>
      <c r="D411" t="str">
        <f>VLOOKUP(orders!C411,customers!$A$2:$G$1501,7,FALSE)</f>
        <v>MACHINERY</v>
      </c>
      <c r="E411">
        <f>VLOOKUP(C411,customers!$A$2:$D$1501, 4,FALSE)</f>
        <v>24</v>
      </c>
      <c r="F411" t="str">
        <f>VLOOKUP(E411,nation!$A$2:$B$26, 2,FALSE)</f>
        <v>UNITED STATES</v>
      </c>
      <c r="G411">
        <f>VLOOKUP(orders!F411,nation!$B$2:$C$26,2,FALSE)</f>
        <v>1</v>
      </c>
      <c r="H411" t="str">
        <f>HLOOKUP(orders!G411,region_horz!$B$1:$F$2,2,FALSE)</f>
        <v>AMERICA</v>
      </c>
      <c r="I411" t="s">
        <v>9</v>
      </c>
      <c r="J411">
        <v>202866.17</v>
      </c>
      <c r="K411" s="1">
        <v>35318</v>
      </c>
      <c r="L411" t="s">
        <v>13</v>
      </c>
      <c r="M411" t="s">
        <v>762</v>
      </c>
      <c r="N411">
        <v>0</v>
      </c>
      <c r="O411" t="s">
        <v>763</v>
      </c>
    </row>
    <row r="412" spans="1:15" x14ac:dyDescent="0.2">
      <c r="A412">
        <v>1635</v>
      </c>
      <c r="B412" t="str">
        <f>VLOOKUP(orders!C412,customers!$A$2:$B$1501, 2,FALSE)</f>
        <v>Customer#000000038</v>
      </c>
      <c r="C412">
        <v>38</v>
      </c>
      <c r="D412" t="str">
        <f>VLOOKUP(orders!C412,customers!$A$2:$G$1501,7,FALSE)</f>
        <v>HOUSEHOLD</v>
      </c>
      <c r="E412">
        <f>VLOOKUP(C412,customers!$A$2:$D$1501, 4,FALSE)</f>
        <v>12</v>
      </c>
      <c r="F412" t="str">
        <f>VLOOKUP(E412,nation!$A$2:$B$26, 2,FALSE)</f>
        <v>JAPAN</v>
      </c>
      <c r="G412">
        <f>VLOOKUP(orders!F412,nation!$B$2:$C$26,2,FALSE)</f>
        <v>2</v>
      </c>
      <c r="H412" t="str">
        <f>HLOOKUP(orders!G412,region_horz!$B$1:$F$2,2,FALSE)</f>
        <v>ASIA</v>
      </c>
      <c r="I412" t="s">
        <v>9</v>
      </c>
      <c r="J412">
        <v>107289.95</v>
      </c>
      <c r="K412" s="1">
        <v>35474</v>
      </c>
      <c r="L412" t="s">
        <v>31</v>
      </c>
      <c r="M412" t="s">
        <v>764</v>
      </c>
      <c r="N412">
        <v>0</v>
      </c>
      <c r="O412" t="s">
        <v>765</v>
      </c>
    </row>
    <row r="413" spans="1:15" x14ac:dyDescent="0.2">
      <c r="A413">
        <v>1636</v>
      </c>
      <c r="B413" t="str">
        <f>VLOOKUP(orders!C413,customers!$A$2:$B$1501, 2,FALSE)</f>
        <v>Customer#000000787</v>
      </c>
      <c r="C413">
        <v>787</v>
      </c>
      <c r="D413" t="str">
        <f>VLOOKUP(orders!C413,customers!$A$2:$G$1501,7,FALSE)</f>
        <v>AUTOMOBILE</v>
      </c>
      <c r="E413">
        <f>VLOOKUP(C413,customers!$A$2:$D$1501, 4,FALSE)</f>
        <v>10</v>
      </c>
      <c r="F413" t="str">
        <f>VLOOKUP(E413,nation!$A$2:$B$26, 2,FALSE)</f>
        <v>IRAN</v>
      </c>
      <c r="G413">
        <f>VLOOKUP(orders!F413,nation!$B$2:$C$26,2,FALSE)</f>
        <v>4</v>
      </c>
      <c r="H413" t="str">
        <f>HLOOKUP(orders!G413,region_horz!$B$1:$F$2,2,FALSE)</f>
        <v>MIDDLE EAST</v>
      </c>
      <c r="I413" t="s">
        <v>9</v>
      </c>
      <c r="J413">
        <v>232036.04</v>
      </c>
      <c r="K413" s="1">
        <v>35598</v>
      </c>
      <c r="L413" t="s">
        <v>31</v>
      </c>
      <c r="M413" t="s">
        <v>766</v>
      </c>
      <c r="N413">
        <v>0</v>
      </c>
      <c r="O413" t="s">
        <v>767</v>
      </c>
    </row>
    <row r="414" spans="1:15" x14ac:dyDescent="0.2">
      <c r="A414">
        <v>1637</v>
      </c>
      <c r="B414" t="str">
        <f>VLOOKUP(orders!C414,customers!$A$2:$B$1501, 2,FALSE)</f>
        <v>Customer#000000728</v>
      </c>
      <c r="C414">
        <v>728</v>
      </c>
      <c r="D414" t="str">
        <f>VLOOKUP(orders!C414,customers!$A$2:$G$1501,7,FALSE)</f>
        <v>BUILDING</v>
      </c>
      <c r="E414">
        <f>VLOOKUP(C414,customers!$A$2:$D$1501, 4,FALSE)</f>
        <v>24</v>
      </c>
      <c r="F414" t="str">
        <f>VLOOKUP(E414,nation!$A$2:$B$26, 2,FALSE)</f>
        <v>UNITED STATES</v>
      </c>
      <c r="G414">
        <f>VLOOKUP(orders!F414,nation!$B$2:$C$26,2,FALSE)</f>
        <v>1</v>
      </c>
      <c r="H414" t="str">
        <f>HLOOKUP(orders!G414,region_horz!$B$1:$F$2,2,FALSE)</f>
        <v>AMERICA</v>
      </c>
      <c r="I414" t="s">
        <v>16</v>
      </c>
      <c r="J414">
        <v>264917.81</v>
      </c>
      <c r="K414" s="1">
        <v>34738</v>
      </c>
      <c r="L414" t="s">
        <v>23</v>
      </c>
      <c r="M414" t="s">
        <v>768</v>
      </c>
      <c r="N414">
        <v>0</v>
      </c>
      <c r="O414" t="s">
        <v>769</v>
      </c>
    </row>
    <row r="415" spans="1:15" x14ac:dyDescent="0.2">
      <c r="A415">
        <v>1638</v>
      </c>
      <c r="B415" t="str">
        <f>VLOOKUP(orders!C415,customers!$A$2:$B$1501, 2,FALSE)</f>
        <v>Customer#000001390</v>
      </c>
      <c r="C415">
        <v>1390</v>
      </c>
      <c r="D415" t="str">
        <f>VLOOKUP(orders!C415,customers!$A$2:$G$1501,7,FALSE)</f>
        <v>HOUSEHOLD</v>
      </c>
      <c r="E415">
        <f>VLOOKUP(C415,customers!$A$2:$D$1501, 4,FALSE)</f>
        <v>11</v>
      </c>
      <c r="F415" t="str">
        <f>VLOOKUP(E415,nation!$A$2:$B$26, 2,FALSE)</f>
        <v>IRAQ</v>
      </c>
      <c r="G415">
        <f>VLOOKUP(orders!F415,nation!$B$2:$C$26,2,FALSE)</f>
        <v>4</v>
      </c>
      <c r="H415" t="str">
        <f>HLOOKUP(orders!G415,region_horz!$B$1:$F$2,2,FALSE)</f>
        <v>MIDDLE EAST</v>
      </c>
      <c r="I415" t="s">
        <v>9</v>
      </c>
      <c r="J415">
        <v>222330.55</v>
      </c>
      <c r="K415" s="1">
        <v>35655</v>
      </c>
      <c r="L415" t="s">
        <v>26</v>
      </c>
      <c r="M415" t="s">
        <v>223</v>
      </c>
      <c r="N415">
        <v>0</v>
      </c>
      <c r="O415" t="s">
        <v>770</v>
      </c>
    </row>
    <row r="416" spans="1:15" x14ac:dyDescent="0.2">
      <c r="A416">
        <v>1639</v>
      </c>
      <c r="B416" t="str">
        <f>VLOOKUP(orders!C416,customers!$A$2:$B$1501, 2,FALSE)</f>
        <v>Customer#000000044</v>
      </c>
      <c r="C416">
        <v>44</v>
      </c>
      <c r="D416" t="str">
        <f>VLOOKUP(orders!C416,customers!$A$2:$G$1501,7,FALSE)</f>
        <v>AUTOMOBILE</v>
      </c>
      <c r="E416">
        <f>VLOOKUP(C416,customers!$A$2:$D$1501, 4,FALSE)</f>
        <v>16</v>
      </c>
      <c r="F416" t="str">
        <f>VLOOKUP(E416,nation!$A$2:$B$26, 2,FALSE)</f>
        <v>MOZAMBIQUE</v>
      </c>
      <c r="G416">
        <f>VLOOKUP(orders!F416,nation!$B$2:$C$26,2,FALSE)</f>
        <v>0</v>
      </c>
      <c r="H416" t="str">
        <f>HLOOKUP(orders!G416,region_horz!$B$1:$F$2,2,FALSE)</f>
        <v>AFRICA</v>
      </c>
      <c r="I416" t="s">
        <v>9</v>
      </c>
      <c r="J416">
        <v>155953.46</v>
      </c>
      <c r="K416" s="1">
        <v>34931</v>
      </c>
      <c r="L416" t="s">
        <v>23</v>
      </c>
      <c r="M416" t="s">
        <v>620</v>
      </c>
      <c r="N416">
        <v>0</v>
      </c>
      <c r="O416" t="s">
        <v>771</v>
      </c>
    </row>
    <row r="417" spans="1:15" x14ac:dyDescent="0.2">
      <c r="A417">
        <v>1664</v>
      </c>
      <c r="B417" t="str">
        <f>VLOOKUP(orders!C417,customers!$A$2:$B$1501, 2,FALSE)</f>
        <v>Customer#000000640</v>
      </c>
      <c r="C417">
        <v>640</v>
      </c>
      <c r="D417" t="str">
        <f>VLOOKUP(orders!C417,customers!$A$2:$G$1501,7,FALSE)</f>
        <v>HOUSEHOLD</v>
      </c>
      <c r="E417">
        <f>VLOOKUP(C417,customers!$A$2:$D$1501, 4,FALSE)</f>
        <v>2</v>
      </c>
      <c r="F417" t="str">
        <f>VLOOKUP(E417,nation!$A$2:$B$26, 2,FALSE)</f>
        <v>BRAZIL</v>
      </c>
      <c r="G417">
        <f>VLOOKUP(orders!F417,nation!$B$2:$C$26,2,FALSE)</f>
        <v>1</v>
      </c>
      <c r="H417" t="str">
        <f>HLOOKUP(orders!G417,region_horz!$B$1:$F$2,2,FALSE)</f>
        <v>AMERICA</v>
      </c>
      <c r="I417" t="s">
        <v>9</v>
      </c>
      <c r="J417">
        <v>229693.92</v>
      </c>
      <c r="K417" s="1">
        <v>35127</v>
      </c>
      <c r="L417" t="s">
        <v>13</v>
      </c>
      <c r="M417" t="s">
        <v>76</v>
      </c>
      <c r="N417">
        <v>0</v>
      </c>
      <c r="O417" t="s">
        <v>772</v>
      </c>
    </row>
    <row r="418" spans="1:15" x14ac:dyDescent="0.2">
      <c r="A418">
        <v>1665</v>
      </c>
      <c r="B418" t="str">
        <f>VLOOKUP(orders!C418,customers!$A$2:$B$1501, 2,FALSE)</f>
        <v>Customer#000000757</v>
      </c>
      <c r="C418">
        <v>757</v>
      </c>
      <c r="D418" t="str">
        <f>VLOOKUP(orders!C418,customers!$A$2:$G$1501,7,FALSE)</f>
        <v>AUTOMOBILE</v>
      </c>
      <c r="E418">
        <f>VLOOKUP(C418,customers!$A$2:$D$1501, 4,FALSE)</f>
        <v>3</v>
      </c>
      <c r="F418" t="str">
        <f>VLOOKUP(E418,nation!$A$2:$B$26, 2,FALSE)</f>
        <v>CANADA</v>
      </c>
      <c r="G418">
        <f>VLOOKUP(orders!F418,nation!$B$2:$C$26,2,FALSE)</f>
        <v>1</v>
      </c>
      <c r="H418" t="str">
        <f>HLOOKUP(orders!G418,region_horz!$B$1:$F$2,2,FALSE)</f>
        <v>AMERICA</v>
      </c>
      <c r="I418" t="s">
        <v>16</v>
      </c>
      <c r="J418">
        <v>7215.86</v>
      </c>
      <c r="K418" s="1">
        <v>34462</v>
      </c>
      <c r="L418" t="s">
        <v>26</v>
      </c>
      <c r="M418" t="s">
        <v>773</v>
      </c>
      <c r="N418">
        <v>0</v>
      </c>
      <c r="O418" t="s">
        <v>774</v>
      </c>
    </row>
    <row r="419" spans="1:15" x14ac:dyDescent="0.2">
      <c r="A419">
        <v>1666</v>
      </c>
      <c r="B419" t="str">
        <f>VLOOKUP(orders!C419,customers!$A$2:$B$1501, 2,FALSE)</f>
        <v>Customer#000000941</v>
      </c>
      <c r="C419">
        <v>941</v>
      </c>
      <c r="D419" t="str">
        <f>VLOOKUP(orders!C419,customers!$A$2:$G$1501,7,FALSE)</f>
        <v>FURNITURE</v>
      </c>
      <c r="E419">
        <f>VLOOKUP(C419,customers!$A$2:$D$1501, 4,FALSE)</f>
        <v>19</v>
      </c>
      <c r="F419" t="str">
        <f>VLOOKUP(E419,nation!$A$2:$B$26, 2,FALSE)</f>
        <v>ROMANIA</v>
      </c>
      <c r="G419">
        <f>VLOOKUP(orders!F419,nation!$B$2:$C$26,2,FALSE)</f>
        <v>3</v>
      </c>
      <c r="H419" t="str">
        <f>HLOOKUP(orders!G419,region_horz!$B$1:$F$2,2,FALSE)</f>
        <v>EUROPE</v>
      </c>
      <c r="I419" t="s">
        <v>9</v>
      </c>
      <c r="J419">
        <v>187461.04</v>
      </c>
      <c r="K419" s="1">
        <v>34990</v>
      </c>
      <c r="L419" t="s">
        <v>13</v>
      </c>
      <c r="M419" t="s">
        <v>775</v>
      </c>
      <c r="N419">
        <v>0</v>
      </c>
      <c r="O419" t="s">
        <v>776</v>
      </c>
    </row>
    <row r="420" spans="1:15" x14ac:dyDescent="0.2">
      <c r="A420">
        <v>1667</v>
      </c>
      <c r="B420" t="str">
        <f>VLOOKUP(orders!C420,customers!$A$2:$B$1501, 2,FALSE)</f>
        <v>Customer#000000046</v>
      </c>
      <c r="C420">
        <v>46</v>
      </c>
      <c r="D420" t="str">
        <f>VLOOKUP(orders!C420,customers!$A$2:$G$1501,7,FALSE)</f>
        <v>AUTOMOBILE</v>
      </c>
      <c r="E420">
        <f>VLOOKUP(C420,customers!$A$2:$D$1501, 4,FALSE)</f>
        <v>6</v>
      </c>
      <c r="F420" t="str">
        <f>VLOOKUP(E420,nation!$A$2:$B$26, 2,FALSE)</f>
        <v>FRANCE</v>
      </c>
      <c r="G420">
        <f>VLOOKUP(orders!F420,nation!$B$2:$C$26,2,FALSE)</f>
        <v>3</v>
      </c>
      <c r="H420" t="str">
        <f>HLOOKUP(orders!G420,region_horz!$B$1:$F$2,2,FALSE)</f>
        <v>EUROPE</v>
      </c>
      <c r="I420" t="s">
        <v>9</v>
      </c>
      <c r="J420">
        <v>193695.84</v>
      </c>
      <c r="K420" s="1">
        <v>35713</v>
      </c>
      <c r="L420" t="s">
        <v>26</v>
      </c>
      <c r="M420" t="s">
        <v>158</v>
      </c>
      <c r="N420">
        <v>0</v>
      </c>
      <c r="O420" t="s">
        <v>777</v>
      </c>
    </row>
    <row r="421" spans="1:15" x14ac:dyDescent="0.2">
      <c r="A421">
        <v>1668</v>
      </c>
      <c r="B421" t="str">
        <f>VLOOKUP(orders!C421,customers!$A$2:$B$1501, 2,FALSE)</f>
        <v>Customer#000001415</v>
      </c>
      <c r="C421">
        <v>1415</v>
      </c>
      <c r="D421" t="str">
        <f>VLOOKUP(orders!C421,customers!$A$2:$G$1501,7,FALSE)</f>
        <v>BUILDING</v>
      </c>
      <c r="E421">
        <f>VLOOKUP(C421,customers!$A$2:$D$1501, 4,FALSE)</f>
        <v>21</v>
      </c>
      <c r="F421" t="str">
        <f>VLOOKUP(E421,nation!$A$2:$B$26, 2,FALSE)</f>
        <v>VIETNAM</v>
      </c>
      <c r="G421">
        <f>VLOOKUP(orders!F421,nation!$B$2:$C$26,2,FALSE)</f>
        <v>2</v>
      </c>
      <c r="H421" t="str">
        <f>HLOOKUP(orders!G421,region_horz!$B$1:$F$2,2,FALSE)</f>
        <v>ASIA</v>
      </c>
      <c r="I421" t="s">
        <v>9</v>
      </c>
      <c r="J421">
        <v>178694.86</v>
      </c>
      <c r="K421" s="1">
        <v>35623</v>
      </c>
      <c r="L421" t="s">
        <v>23</v>
      </c>
      <c r="M421" t="s">
        <v>778</v>
      </c>
      <c r="N421">
        <v>0</v>
      </c>
      <c r="O421" t="s">
        <v>779</v>
      </c>
    </row>
    <row r="422" spans="1:15" x14ac:dyDescent="0.2">
      <c r="A422">
        <v>1669</v>
      </c>
      <c r="B422" t="str">
        <f>VLOOKUP(orders!C422,customers!$A$2:$B$1501, 2,FALSE)</f>
        <v>Customer#000000019</v>
      </c>
      <c r="C422">
        <v>19</v>
      </c>
      <c r="D422" t="str">
        <f>VLOOKUP(orders!C422,customers!$A$2:$G$1501,7,FALSE)</f>
        <v>HOUSEHOLD</v>
      </c>
      <c r="E422">
        <f>VLOOKUP(C422,customers!$A$2:$D$1501, 4,FALSE)</f>
        <v>18</v>
      </c>
      <c r="F422" t="str">
        <f>VLOOKUP(E422,nation!$A$2:$B$26, 2,FALSE)</f>
        <v>CHINA</v>
      </c>
      <c r="G422">
        <f>VLOOKUP(orders!F422,nation!$B$2:$C$26,2,FALSE)</f>
        <v>2</v>
      </c>
      <c r="H422" t="str">
        <f>HLOOKUP(orders!G422,region_horz!$B$1:$F$2,2,FALSE)</f>
        <v>ASIA</v>
      </c>
      <c r="I422" t="s">
        <v>9</v>
      </c>
      <c r="J422">
        <v>41922.71</v>
      </c>
      <c r="K422" s="1">
        <v>35590</v>
      </c>
      <c r="L422" t="s">
        <v>31</v>
      </c>
      <c r="M422" t="s">
        <v>780</v>
      </c>
      <c r="N422">
        <v>0</v>
      </c>
      <c r="O422" t="s">
        <v>781</v>
      </c>
    </row>
    <row r="423" spans="1:15" x14ac:dyDescent="0.2">
      <c r="A423">
        <v>1670</v>
      </c>
      <c r="B423" t="str">
        <f>VLOOKUP(orders!C423,customers!$A$2:$B$1501, 2,FALSE)</f>
        <v>Customer#000000245</v>
      </c>
      <c r="C423">
        <v>245</v>
      </c>
      <c r="D423" t="str">
        <f>VLOOKUP(orders!C423,customers!$A$2:$G$1501,7,FALSE)</f>
        <v>MACHINERY</v>
      </c>
      <c r="E423">
        <f>VLOOKUP(C423,customers!$A$2:$D$1501, 4,FALSE)</f>
        <v>12</v>
      </c>
      <c r="F423" t="str">
        <f>VLOOKUP(E423,nation!$A$2:$B$26, 2,FALSE)</f>
        <v>JAPAN</v>
      </c>
      <c r="G423">
        <f>VLOOKUP(orders!F423,nation!$B$2:$C$26,2,FALSE)</f>
        <v>2</v>
      </c>
      <c r="H423" t="str">
        <f>HLOOKUP(orders!G423,region_horz!$B$1:$F$2,2,FALSE)</f>
        <v>ASIA</v>
      </c>
      <c r="I423" t="s">
        <v>9</v>
      </c>
      <c r="J423">
        <v>129082.05</v>
      </c>
      <c r="K423" s="1">
        <v>35574</v>
      </c>
      <c r="L423" t="s">
        <v>26</v>
      </c>
      <c r="M423" t="s">
        <v>782</v>
      </c>
      <c r="N423">
        <v>0</v>
      </c>
      <c r="O423" t="s">
        <v>783</v>
      </c>
    </row>
    <row r="424" spans="1:15" x14ac:dyDescent="0.2">
      <c r="A424">
        <v>1671</v>
      </c>
      <c r="B424" t="str">
        <f>VLOOKUP(orders!C424,customers!$A$2:$B$1501, 2,FALSE)</f>
        <v>Customer#000000343</v>
      </c>
      <c r="C424">
        <v>343</v>
      </c>
      <c r="D424" t="str">
        <f>VLOOKUP(orders!C424,customers!$A$2:$G$1501,7,FALSE)</f>
        <v>HOUSEHOLD</v>
      </c>
      <c r="E424">
        <f>VLOOKUP(C424,customers!$A$2:$D$1501, 4,FALSE)</f>
        <v>3</v>
      </c>
      <c r="F424" t="str">
        <f>VLOOKUP(E424,nation!$A$2:$B$26, 2,FALSE)</f>
        <v>CANADA</v>
      </c>
      <c r="G424">
        <f>VLOOKUP(orders!F424,nation!$B$2:$C$26,2,FALSE)</f>
        <v>1</v>
      </c>
      <c r="H424" t="str">
        <f>HLOOKUP(orders!G424,region_horz!$B$1:$F$2,2,FALSE)</f>
        <v>AMERICA</v>
      </c>
      <c r="I424" t="s">
        <v>9</v>
      </c>
      <c r="J424">
        <v>155157.94</v>
      </c>
      <c r="K424" s="1">
        <v>35273</v>
      </c>
      <c r="L424" t="s">
        <v>23</v>
      </c>
      <c r="M424" t="s">
        <v>784</v>
      </c>
      <c r="N424">
        <v>0</v>
      </c>
      <c r="O424" t="s">
        <v>785</v>
      </c>
    </row>
    <row r="425" spans="1:15" x14ac:dyDescent="0.2">
      <c r="A425">
        <v>1696</v>
      </c>
      <c r="B425" t="str">
        <f>VLOOKUP(orders!C425,customers!$A$2:$B$1501, 2,FALSE)</f>
        <v>Customer#000000035</v>
      </c>
      <c r="C425">
        <v>35</v>
      </c>
      <c r="D425" t="str">
        <f>VLOOKUP(orders!C425,customers!$A$2:$G$1501,7,FALSE)</f>
        <v>HOUSEHOLD</v>
      </c>
      <c r="E425">
        <f>VLOOKUP(C425,customers!$A$2:$D$1501, 4,FALSE)</f>
        <v>17</v>
      </c>
      <c r="F425" t="str">
        <f>VLOOKUP(E425,nation!$A$2:$B$26, 2,FALSE)</f>
        <v>PERU</v>
      </c>
      <c r="G425">
        <f>VLOOKUP(orders!F425,nation!$B$2:$C$26,2,FALSE)</f>
        <v>1</v>
      </c>
      <c r="H425" t="str">
        <f>HLOOKUP(orders!G425,region_horz!$B$1:$F$2,2,FALSE)</f>
        <v>AMERICA</v>
      </c>
      <c r="I425" t="s">
        <v>9</v>
      </c>
      <c r="J425">
        <v>159110.93</v>
      </c>
      <c r="K425" s="1">
        <v>35803</v>
      </c>
      <c r="L425" t="s">
        <v>23</v>
      </c>
      <c r="M425" t="s">
        <v>284</v>
      </c>
      <c r="N425">
        <v>0</v>
      </c>
      <c r="O425" t="s">
        <v>786</v>
      </c>
    </row>
    <row r="426" spans="1:15" x14ac:dyDescent="0.2">
      <c r="A426">
        <v>1697</v>
      </c>
      <c r="B426" t="str">
        <f>VLOOKUP(orders!C426,customers!$A$2:$B$1501, 2,FALSE)</f>
        <v>Customer#000000758</v>
      </c>
      <c r="C426">
        <v>758</v>
      </c>
      <c r="D426" t="str">
        <f>VLOOKUP(orders!C426,customers!$A$2:$G$1501,7,FALSE)</f>
        <v>HOUSEHOLD</v>
      </c>
      <c r="E426">
        <f>VLOOKUP(C426,customers!$A$2:$D$1501, 4,FALSE)</f>
        <v>17</v>
      </c>
      <c r="F426" t="str">
        <f>VLOOKUP(E426,nation!$A$2:$B$26, 2,FALSE)</f>
        <v>PERU</v>
      </c>
      <c r="G426">
        <f>VLOOKUP(orders!F426,nation!$B$2:$C$26,2,FALSE)</f>
        <v>1</v>
      </c>
      <c r="H426" t="str">
        <f>HLOOKUP(orders!G426,region_horz!$B$1:$F$2,2,FALSE)</f>
        <v>AMERICA</v>
      </c>
      <c r="I426" t="s">
        <v>9</v>
      </c>
      <c r="J426">
        <v>173054.7</v>
      </c>
      <c r="K426" s="1">
        <v>35345</v>
      </c>
      <c r="L426" t="s">
        <v>13</v>
      </c>
      <c r="M426" t="s">
        <v>787</v>
      </c>
      <c r="N426">
        <v>0</v>
      </c>
      <c r="O426" t="s">
        <v>788</v>
      </c>
    </row>
    <row r="427" spans="1:15" x14ac:dyDescent="0.2">
      <c r="A427">
        <v>1698</v>
      </c>
      <c r="B427" t="str">
        <f>VLOOKUP(orders!C427,customers!$A$2:$B$1501, 2,FALSE)</f>
        <v>Customer#000000395</v>
      </c>
      <c r="C427">
        <v>395</v>
      </c>
      <c r="D427" t="str">
        <f>VLOOKUP(orders!C427,customers!$A$2:$G$1501,7,FALSE)</f>
        <v>HOUSEHOLD</v>
      </c>
      <c r="E427">
        <f>VLOOKUP(C427,customers!$A$2:$D$1501, 4,FALSE)</f>
        <v>15</v>
      </c>
      <c r="F427" t="str">
        <f>VLOOKUP(E427,nation!$A$2:$B$26, 2,FALSE)</f>
        <v>MOROCCO</v>
      </c>
      <c r="G427">
        <f>VLOOKUP(orders!F427,nation!$B$2:$C$26,2,FALSE)</f>
        <v>0</v>
      </c>
      <c r="H427" t="str">
        <f>HLOOKUP(orders!G427,region_horz!$B$1:$F$2,2,FALSE)</f>
        <v>AFRICA</v>
      </c>
      <c r="I427" t="s">
        <v>9</v>
      </c>
      <c r="J427">
        <v>212919.29</v>
      </c>
      <c r="K427" s="1">
        <v>35543</v>
      </c>
      <c r="L427" t="s">
        <v>26</v>
      </c>
      <c r="M427" t="s">
        <v>789</v>
      </c>
      <c r="N427">
        <v>0</v>
      </c>
      <c r="O427" t="s">
        <v>790</v>
      </c>
    </row>
    <row r="428" spans="1:15" x14ac:dyDescent="0.2">
      <c r="A428">
        <v>1699</v>
      </c>
      <c r="B428" t="str">
        <f>VLOOKUP(orders!C428,customers!$A$2:$B$1501, 2,FALSE)</f>
        <v>Customer#000000835</v>
      </c>
      <c r="C428">
        <v>835</v>
      </c>
      <c r="D428" t="str">
        <f>VLOOKUP(orders!C428,customers!$A$2:$G$1501,7,FALSE)</f>
        <v>BUILDING</v>
      </c>
      <c r="E428">
        <f>VLOOKUP(C428,customers!$A$2:$D$1501, 4,FALSE)</f>
        <v>21</v>
      </c>
      <c r="F428" t="str">
        <f>VLOOKUP(E428,nation!$A$2:$B$26, 2,FALSE)</f>
        <v>VIETNAM</v>
      </c>
      <c r="G428">
        <f>VLOOKUP(orders!F428,nation!$B$2:$C$26,2,FALSE)</f>
        <v>2</v>
      </c>
      <c r="H428" t="str">
        <f>HLOOKUP(orders!G428,region_horz!$B$1:$F$2,2,FALSE)</f>
        <v>ASIA</v>
      </c>
      <c r="I428" t="s">
        <v>16</v>
      </c>
      <c r="J428">
        <v>87704.83</v>
      </c>
      <c r="K428" s="1">
        <v>34333</v>
      </c>
      <c r="L428" t="s">
        <v>13</v>
      </c>
      <c r="M428" t="s">
        <v>510</v>
      </c>
      <c r="N428">
        <v>0</v>
      </c>
      <c r="O428" t="s">
        <v>791</v>
      </c>
    </row>
    <row r="429" spans="1:15" x14ac:dyDescent="0.2">
      <c r="A429">
        <v>1700</v>
      </c>
      <c r="B429" t="str">
        <f>VLOOKUP(orders!C429,customers!$A$2:$B$1501, 2,FALSE)</f>
        <v>Customer#000000649</v>
      </c>
      <c r="C429">
        <v>649</v>
      </c>
      <c r="D429" t="str">
        <f>VLOOKUP(orders!C429,customers!$A$2:$G$1501,7,FALSE)</f>
        <v>BUILDING</v>
      </c>
      <c r="E429">
        <f>VLOOKUP(C429,customers!$A$2:$D$1501, 4,FALSE)</f>
        <v>11</v>
      </c>
      <c r="F429" t="str">
        <f>VLOOKUP(E429,nation!$A$2:$B$26, 2,FALSE)</f>
        <v>IRAQ</v>
      </c>
      <c r="G429">
        <f>VLOOKUP(orders!F429,nation!$B$2:$C$26,2,FALSE)</f>
        <v>4</v>
      </c>
      <c r="H429" t="str">
        <f>HLOOKUP(orders!G429,region_horz!$B$1:$F$2,2,FALSE)</f>
        <v>MIDDLE EAST</v>
      </c>
      <c r="I429" t="s">
        <v>9</v>
      </c>
      <c r="J429">
        <v>118049.58</v>
      </c>
      <c r="K429" s="1">
        <v>35231</v>
      </c>
      <c r="L429" t="s">
        <v>31</v>
      </c>
      <c r="M429" t="s">
        <v>792</v>
      </c>
      <c r="N429">
        <v>0</v>
      </c>
      <c r="O429" t="s">
        <v>793</v>
      </c>
    </row>
    <row r="430" spans="1:15" x14ac:dyDescent="0.2">
      <c r="A430">
        <v>1701</v>
      </c>
      <c r="B430" t="str">
        <f>VLOOKUP(orders!C430,customers!$A$2:$B$1501, 2,FALSE)</f>
        <v>Customer#000001285</v>
      </c>
      <c r="C430">
        <v>1285</v>
      </c>
      <c r="D430" t="str">
        <f>VLOOKUP(orders!C430,customers!$A$2:$G$1501,7,FALSE)</f>
        <v>HOUSEHOLD</v>
      </c>
      <c r="E430">
        <f>VLOOKUP(C430,customers!$A$2:$D$1501, 4,FALSE)</f>
        <v>19</v>
      </c>
      <c r="F430" t="str">
        <f>VLOOKUP(E430,nation!$A$2:$B$26, 2,FALSE)</f>
        <v>ROMANIA</v>
      </c>
      <c r="G430">
        <f>VLOOKUP(orders!F430,nation!$B$2:$C$26,2,FALSE)</f>
        <v>3</v>
      </c>
      <c r="H430" t="str">
        <f>HLOOKUP(orders!G430,region_horz!$B$1:$F$2,2,FALSE)</f>
        <v>EUROPE</v>
      </c>
      <c r="I430" t="s">
        <v>16</v>
      </c>
      <c r="J430">
        <v>97290.23</v>
      </c>
      <c r="K430" s="1">
        <v>33743</v>
      </c>
      <c r="L430" t="s">
        <v>26</v>
      </c>
      <c r="M430" t="s">
        <v>63</v>
      </c>
      <c r="N430">
        <v>0</v>
      </c>
      <c r="O430" t="s">
        <v>794</v>
      </c>
    </row>
    <row r="431" spans="1:15" x14ac:dyDescent="0.2">
      <c r="A431">
        <v>1702</v>
      </c>
      <c r="B431" t="str">
        <f>VLOOKUP(orders!C431,customers!$A$2:$B$1501, 2,FALSE)</f>
        <v>Customer#000000655</v>
      </c>
      <c r="C431">
        <v>655</v>
      </c>
      <c r="D431" t="str">
        <f>VLOOKUP(orders!C431,customers!$A$2:$G$1501,7,FALSE)</f>
        <v>FURNITURE</v>
      </c>
      <c r="E431">
        <f>VLOOKUP(C431,customers!$A$2:$D$1501, 4,FALSE)</f>
        <v>14</v>
      </c>
      <c r="F431" t="str">
        <f>VLOOKUP(E431,nation!$A$2:$B$26, 2,FALSE)</f>
        <v>KENYA</v>
      </c>
      <c r="G431">
        <f>VLOOKUP(orders!F431,nation!$B$2:$C$26,2,FALSE)</f>
        <v>0</v>
      </c>
      <c r="H431" t="str">
        <f>HLOOKUP(orders!G431,region_horz!$B$1:$F$2,2,FALSE)</f>
        <v>AFRICA</v>
      </c>
      <c r="I431" t="s">
        <v>48</v>
      </c>
      <c r="J431">
        <v>313394.52</v>
      </c>
      <c r="K431" s="1">
        <v>34826</v>
      </c>
      <c r="L431" t="s">
        <v>26</v>
      </c>
      <c r="M431" t="s">
        <v>529</v>
      </c>
      <c r="N431">
        <v>0</v>
      </c>
      <c r="O431" t="s">
        <v>795</v>
      </c>
    </row>
    <row r="432" spans="1:15" x14ac:dyDescent="0.2">
      <c r="A432">
        <v>1703</v>
      </c>
      <c r="B432" t="str">
        <f>VLOOKUP(orders!C432,customers!$A$2:$B$1501, 2,FALSE)</f>
        <v>Customer#000001334</v>
      </c>
      <c r="C432">
        <v>1334</v>
      </c>
      <c r="D432" t="str">
        <f>VLOOKUP(orders!C432,customers!$A$2:$G$1501,7,FALSE)</f>
        <v>BUILDING</v>
      </c>
      <c r="E432">
        <f>VLOOKUP(C432,customers!$A$2:$D$1501, 4,FALSE)</f>
        <v>5</v>
      </c>
      <c r="F432" t="str">
        <f>VLOOKUP(E432,nation!$A$2:$B$26, 2,FALSE)</f>
        <v>ETHIOPIA</v>
      </c>
      <c r="G432">
        <f>VLOOKUP(orders!F432,nation!$B$2:$C$26,2,FALSE)</f>
        <v>0</v>
      </c>
      <c r="H432" t="str">
        <f>HLOOKUP(orders!G432,region_horz!$B$1:$F$2,2,FALSE)</f>
        <v>AFRICA</v>
      </c>
      <c r="I432" t="s">
        <v>16</v>
      </c>
      <c r="J432">
        <v>151075.26999999999</v>
      </c>
      <c r="K432" s="1">
        <v>33997</v>
      </c>
      <c r="L432" t="s">
        <v>31</v>
      </c>
      <c r="M432" t="s">
        <v>475</v>
      </c>
      <c r="N432">
        <v>0</v>
      </c>
      <c r="O432" t="s">
        <v>796</v>
      </c>
    </row>
    <row r="433" spans="1:15" x14ac:dyDescent="0.2">
      <c r="A433">
        <v>1728</v>
      </c>
      <c r="B433" t="str">
        <f>VLOOKUP(orders!C433,customers!$A$2:$B$1501, 2,FALSE)</f>
        <v>Customer#000000631</v>
      </c>
      <c r="C433">
        <v>631</v>
      </c>
      <c r="D433" t="str">
        <f>VLOOKUP(orders!C433,customers!$A$2:$G$1501,7,FALSE)</f>
        <v>MACHINERY</v>
      </c>
      <c r="E433">
        <f>VLOOKUP(C433,customers!$A$2:$D$1501, 4,FALSE)</f>
        <v>19</v>
      </c>
      <c r="F433" t="str">
        <f>VLOOKUP(E433,nation!$A$2:$B$26, 2,FALSE)</f>
        <v>ROMANIA</v>
      </c>
      <c r="G433">
        <f>VLOOKUP(orders!F433,nation!$B$2:$C$26,2,FALSE)</f>
        <v>3</v>
      </c>
      <c r="H433" t="str">
        <f>HLOOKUP(orders!G433,region_horz!$B$1:$F$2,2,FALSE)</f>
        <v>EUROPE</v>
      </c>
      <c r="I433" t="s">
        <v>9</v>
      </c>
      <c r="J433">
        <v>181415.94</v>
      </c>
      <c r="K433" s="1">
        <v>35207</v>
      </c>
      <c r="L433" t="s">
        <v>26</v>
      </c>
      <c r="M433" t="s">
        <v>90</v>
      </c>
      <c r="N433">
        <v>0</v>
      </c>
      <c r="O433" t="s">
        <v>797</v>
      </c>
    </row>
    <row r="434" spans="1:15" x14ac:dyDescent="0.2">
      <c r="A434">
        <v>1729</v>
      </c>
      <c r="B434" t="str">
        <f>VLOOKUP(orders!C434,customers!$A$2:$B$1501, 2,FALSE)</f>
        <v>Customer#000001312</v>
      </c>
      <c r="C434">
        <v>1312</v>
      </c>
      <c r="D434" t="str">
        <f>VLOOKUP(orders!C434,customers!$A$2:$G$1501,7,FALSE)</f>
        <v>BUILDING</v>
      </c>
      <c r="E434">
        <f>VLOOKUP(C434,customers!$A$2:$D$1501, 4,FALSE)</f>
        <v>3</v>
      </c>
      <c r="F434" t="str">
        <f>VLOOKUP(E434,nation!$A$2:$B$26, 2,FALSE)</f>
        <v>CANADA</v>
      </c>
      <c r="G434">
        <f>VLOOKUP(orders!F434,nation!$B$2:$C$26,2,FALSE)</f>
        <v>1</v>
      </c>
      <c r="H434" t="str">
        <f>HLOOKUP(orders!G434,region_horz!$B$1:$F$2,2,FALSE)</f>
        <v>AMERICA</v>
      </c>
      <c r="I434" t="s">
        <v>16</v>
      </c>
      <c r="J434">
        <v>16895.97</v>
      </c>
      <c r="K434" s="1">
        <v>33743</v>
      </c>
      <c r="L434" t="s">
        <v>26</v>
      </c>
      <c r="M434" t="s">
        <v>176</v>
      </c>
      <c r="N434">
        <v>0</v>
      </c>
      <c r="O434" t="s">
        <v>798</v>
      </c>
    </row>
    <row r="435" spans="1:15" x14ac:dyDescent="0.2">
      <c r="A435">
        <v>1730</v>
      </c>
      <c r="B435" t="str">
        <f>VLOOKUP(orders!C435,customers!$A$2:$B$1501, 2,FALSE)</f>
        <v>Customer#000001234</v>
      </c>
      <c r="C435">
        <v>1234</v>
      </c>
      <c r="D435" t="str">
        <f>VLOOKUP(orders!C435,customers!$A$2:$G$1501,7,FALSE)</f>
        <v>FURNITURE</v>
      </c>
      <c r="E435">
        <f>VLOOKUP(C435,customers!$A$2:$D$1501, 4,FALSE)</f>
        <v>1</v>
      </c>
      <c r="F435" t="str">
        <f>VLOOKUP(E435,nation!$A$2:$B$26, 2,FALSE)</f>
        <v>ARGENTINA</v>
      </c>
      <c r="G435">
        <f>VLOOKUP(orders!F435,nation!$B$2:$C$26,2,FALSE)</f>
        <v>1</v>
      </c>
      <c r="H435" t="str">
        <f>HLOOKUP(orders!G435,region_horz!$B$1:$F$2,2,FALSE)</f>
        <v>AMERICA</v>
      </c>
      <c r="I435" t="s">
        <v>9</v>
      </c>
      <c r="J435">
        <v>196574.65</v>
      </c>
      <c r="K435" s="1">
        <v>36000</v>
      </c>
      <c r="L435" t="s">
        <v>10</v>
      </c>
      <c r="M435" t="s">
        <v>799</v>
      </c>
      <c r="N435">
        <v>0</v>
      </c>
      <c r="O435" t="s">
        <v>800</v>
      </c>
    </row>
    <row r="436" spans="1:15" x14ac:dyDescent="0.2">
      <c r="A436">
        <v>1731</v>
      </c>
      <c r="B436" t="str">
        <f>VLOOKUP(orders!C436,customers!$A$2:$B$1501, 2,FALSE)</f>
        <v>Customer#000001279</v>
      </c>
      <c r="C436">
        <v>1279</v>
      </c>
      <c r="D436" t="str">
        <f>VLOOKUP(orders!C436,customers!$A$2:$G$1501,7,FALSE)</f>
        <v>BUILDING</v>
      </c>
      <c r="E436">
        <f>VLOOKUP(C436,customers!$A$2:$D$1501, 4,FALSE)</f>
        <v>14</v>
      </c>
      <c r="F436" t="str">
        <f>VLOOKUP(E436,nation!$A$2:$B$26, 2,FALSE)</f>
        <v>KENYA</v>
      </c>
      <c r="G436">
        <f>VLOOKUP(orders!F436,nation!$B$2:$C$26,2,FALSE)</f>
        <v>0</v>
      </c>
      <c r="H436" t="str">
        <f>HLOOKUP(orders!G436,region_horz!$B$1:$F$2,2,FALSE)</f>
        <v>AFRICA</v>
      </c>
      <c r="I436" t="s">
        <v>9</v>
      </c>
      <c r="J436">
        <v>274023.71999999997</v>
      </c>
      <c r="K436" s="1">
        <v>35070</v>
      </c>
      <c r="L436" t="s">
        <v>13</v>
      </c>
      <c r="M436" t="s">
        <v>560</v>
      </c>
      <c r="N436">
        <v>0</v>
      </c>
      <c r="O436" t="s">
        <v>801</v>
      </c>
    </row>
    <row r="437" spans="1:15" x14ac:dyDescent="0.2">
      <c r="A437">
        <v>1732</v>
      </c>
      <c r="B437" t="str">
        <f>VLOOKUP(orders!C437,customers!$A$2:$B$1501, 2,FALSE)</f>
        <v>Customer#000001459</v>
      </c>
      <c r="C437">
        <v>1459</v>
      </c>
      <c r="D437" t="str">
        <f>VLOOKUP(orders!C437,customers!$A$2:$G$1501,7,FALSE)</f>
        <v>AUTOMOBILE</v>
      </c>
      <c r="E437">
        <f>VLOOKUP(C437,customers!$A$2:$D$1501, 4,FALSE)</f>
        <v>11</v>
      </c>
      <c r="F437" t="str">
        <f>VLOOKUP(E437,nation!$A$2:$B$26, 2,FALSE)</f>
        <v>IRAQ</v>
      </c>
      <c r="G437">
        <f>VLOOKUP(orders!F437,nation!$B$2:$C$26,2,FALSE)</f>
        <v>4</v>
      </c>
      <c r="H437" t="str">
        <f>HLOOKUP(orders!G437,region_horz!$B$1:$F$2,2,FALSE)</f>
        <v>MIDDLE EAST</v>
      </c>
      <c r="I437" t="s">
        <v>16</v>
      </c>
      <c r="J437">
        <v>261007.93</v>
      </c>
      <c r="K437" s="1">
        <v>34302</v>
      </c>
      <c r="L437" t="s">
        <v>10</v>
      </c>
      <c r="M437" t="s">
        <v>498</v>
      </c>
      <c r="N437">
        <v>0</v>
      </c>
      <c r="O437" t="s">
        <v>802</v>
      </c>
    </row>
    <row r="438" spans="1:15" x14ac:dyDescent="0.2">
      <c r="A438">
        <v>1733</v>
      </c>
      <c r="B438" t="str">
        <f>VLOOKUP(orders!C438,customers!$A$2:$B$1501, 2,FALSE)</f>
        <v>Customer#000001475</v>
      </c>
      <c r="C438">
        <v>1475</v>
      </c>
      <c r="D438" t="str">
        <f>VLOOKUP(orders!C438,customers!$A$2:$G$1501,7,FALSE)</f>
        <v>BUILDING</v>
      </c>
      <c r="E438">
        <f>VLOOKUP(C438,customers!$A$2:$D$1501, 4,FALSE)</f>
        <v>0</v>
      </c>
      <c r="F438" t="str">
        <f>VLOOKUP(E438,nation!$A$2:$B$26, 2,FALSE)</f>
        <v>ALGERIA</v>
      </c>
      <c r="G438">
        <f>VLOOKUP(orders!F438,nation!$B$2:$C$26,2,FALSE)</f>
        <v>0</v>
      </c>
      <c r="H438" t="str">
        <f>HLOOKUP(orders!G438,region_horz!$B$1:$F$2,2,FALSE)</f>
        <v>AFRICA</v>
      </c>
      <c r="I438" t="s">
        <v>9</v>
      </c>
      <c r="J438">
        <v>195828.98</v>
      </c>
      <c r="K438" s="1">
        <v>35197</v>
      </c>
      <c r="L438" t="s">
        <v>26</v>
      </c>
      <c r="M438" t="s">
        <v>803</v>
      </c>
      <c r="N438">
        <v>0</v>
      </c>
      <c r="O438" t="s">
        <v>804</v>
      </c>
    </row>
    <row r="439" spans="1:15" x14ac:dyDescent="0.2">
      <c r="A439">
        <v>1734</v>
      </c>
      <c r="B439" t="str">
        <f>VLOOKUP(orders!C439,customers!$A$2:$B$1501, 2,FALSE)</f>
        <v>Customer#000000064</v>
      </c>
      <c r="C439">
        <v>64</v>
      </c>
      <c r="D439" t="str">
        <f>VLOOKUP(orders!C439,customers!$A$2:$G$1501,7,FALSE)</f>
        <v>BUILDING</v>
      </c>
      <c r="E439">
        <f>VLOOKUP(C439,customers!$A$2:$D$1501, 4,FALSE)</f>
        <v>3</v>
      </c>
      <c r="F439" t="str">
        <f>VLOOKUP(E439,nation!$A$2:$B$26, 2,FALSE)</f>
        <v>CANADA</v>
      </c>
      <c r="G439">
        <f>VLOOKUP(orders!F439,nation!$B$2:$C$26,2,FALSE)</f>
        <v>1</v>
      </c>
      <c r="H439" t="str">
        <f>HLOOKUP(orders!G439,region_horz!$B$1:$F$2,2,FALSE)</f>
        <v>AMERICA</v>
      </c>
      <c r="I439" t="s">
        <v>16</v>
      </c>
      <c r="J439">
        <v>59250.3</v>
      </c>
      <c r="K439" s="1">
        <v>34496</v>
      </c>
      <c r="L439" t="s">
        <v>26</v>
      </c>
      <c r="M439" t="s">
        <v>805</v>
      </c>
      <c r="N439">
        <v>0</v>
      </c>
      <c r="O439" t="s">
        <v>806</v>
      </c>
    </row>
    <row r="440" spans="1:15" x14ac:dyDescent="0.2">
      <c r="A440">
        <v>1735</v>
      </c>
      <c r="B440" t="str">
        <f>VLOOKUP(orders!C440,customers!$A$2:$B$1501, 2,FALSE)</f>
        <v>Customer#000000206</v>
      </c>
      <c r="C440">
        <v>206</v>
      </c>
      <c r="D440" t="str">
        <f>VLOOKUP(orders!C440,customers!$A$2:$G$1501,7,FALSE)</f>
        <v>AUTOMOBILE</v>
      </c>
      <c r="E440">
        <f>VLOOKUP(C440,customers!$A$2:$D$1501, 4,FALSE)</f>
        <v>9</v>
      </c>
      <c r="F440" t="str">
        <f>VLOOKUP(E440,nation!$A$2:$B$26, 2,FALSE)</f>
        <v>INDONESIA</v>
      </c>
      <c r="G440">
        <f>VLOOKUP(orders!F440,nation!$B$2:$C$26,2,FALSE)</f>
        <v>2</v>
      </c>
      <c r="H440" t="str">
        <f>HLOOKUP(orders!G440,region_horz!$B$1:$F$2,2,FALSE)</f>
        <v>ASIA</v>
      </c>
      <c r="I440" t="s">
        <v>16</v>
      </c>
      <c r="J440">
        <v>128698.48</v>
      </c>
      <c r="K440" s="1">
        <v>33965</v>
      </c>
      <c r="L440" t="s">
        <v>13</v>
      </c>
      <c r="M440" t="s">
        <v>807</v>
      </c>
      <c r="N440">
        <v>0</v>
      </c>
      <c r="O440" t="s">
        <v>808</v>
      </c>
    </row>
    <row r="441" spans="1:15" x14ac:dyDescent="0.2">
      <c r="A441">
        <v>1760</v>
      </c>
      <c r="B441" t="str">
        <f>VLOOKUP(orders!C441,customers!$A$2:$B$1501, 2,FALSE)</f>
        <v>Customer#000001142</v>
      </c>
      <c r="C441">
        <v>1142</v>
      </c>
      <c r="D441" t="str">
        <f>VLOOKUP(orders!C441,customers!$A$2:$G$1501,7,FALSE)</f>
        <v>AUTOMOBILE</v>
      </c>
      <c r="E441">
        <f>VLOOKUP(C441,customers!$A$2:$D$1501, 4,FALSE)</f>
        <v>16</v>
      </c>
      <c r="F441" t="str">
        <f>VLOOKUP(E441,nation!$A$2:$B$26, 2,FALSE)</f>
        <v>MOZAMBIQUE</v>
      </c>
      <c r="G441">
        <f>VLOOKUP(orders!F441,nation!$B$2:$C$26,2,FALSE)</f>
        <v>0</v>
      </c>
      <c r="H441" t="str">
        <f>HLOOKUP(orders!G441,region_horz!$B$1:$F$2,2,FALSE)</f>
        <v>AFRICA</v>
      </c>
      <c r="I441" t="s">
        <v>9</v>
      </c>
      <c r="J441">
        <v>122830.52</v>
      </c>
      <c r="K441" s="1">
        <v>35202</v>
      </c>
      <c r="L441" t="s">
        <v>10</v>
      </c>
      <c r="M441" t="s">
        <v>809</v>
      </c>
      <c r="N441">
        <v>0</v>
      </c>
      <c r="O441" t="s">
        <v>810</v>
      </c>
    </row>
    <row r="442" spans="1:15" x14ac:dyDescent="0.2">
      <c r="A442">
        <v>1761</v>
      </c>
      <c r="B442" t="str">
        <f>VLOOKUP(orders!C442,customers!$A$2:$B$1501, 2,FALSE)</f>
        <v>Customer#000001049</v>
      </c>
      <c r="C442">
        <v>1049</v>
      </c>
      <c r="D442" t="str">
        <f>VLOOKUP(orders!C442,customers!$A$2:$G$1501,7,FALSE)</f>
        <v>MACHINERY</v>
      </c>
      <c r="E442">
        <f>VLOOKUP(C442,customers!$A$2:$D$1501, 4,FALSE)</f>
        <v>9</v>
      </c>
      <c r="F442" t="str">
        <f>VLOOKUP(E442,nation!$A$2:$B$26, 2,FALSE)</f>
        <v>INDONESIA</v>
      </c>
      <c r="G442">
        <f>VLOOKUP(orders!F442,nation!$B$2:$C$26,2,FALSE)</f>
        <v>2</v>
      </c>
      <c r="H442" t="str">
        <f>HLOOKUP(orders!G442,region_horz!$B$1:$F$2,2,FALSE)</f>
        <v>ASIA</v>
      </c>
      <c r="I442" t="s">
        <v>16</v>
      </c>
      <c r="J442">
        <v>310359.21999999997</v>
      </c>
      <c r="K442" s="1">
        <v>34327</v>
      </c>
      <c r="L442" t="s">
        <v>26</v>
      </c>
      <c r="M442" t="s">
        <v>811</v>
      </c>
      <c r="N442">
        <v>0</v>
      </c>
      <c r="O442" t="s">
        <v>812</v>
      </c>
    </row>
    <row r="443" spans="1:15" x14ac:dyDescent="0.2">
      <c r="A443">
        <v>1762</v>
      </c>
      <c r="B443" t="str">
        <f>VLOOKUP(orders!C443,customers!$A$2:$B$1501, 2,FALSE)</f>
        <v>Customer#000000767</v>
      </c>
      <c r="C443">
        <v>767</v>
      </c>
      <c r="D443" t="str">
        <f>VLOOKUP(orders!C443,customers!$A$2:$G$1501,7,FALSE)</f>
        <v>BUILDING</v>
      </c>
      <c r="E443">
        <f>VLOOKUP(C443,customers!$A$2:$D$1501, 4,FALSE)</f>
        <v>17</v>
      </c>
      <c r="F443" t="str">
        <f>VLOOKUP(E443,nation!$A$2:$B$26, 2,FALSE)</f>
        <v>PERU</v>
      </c>
      <c r="G443">
        <f>VLOOKUP(orders!F443,nation!$B$2:$C$26,2,FALSE)</f>
        <v>1</v>
      </c>
      <c r="H443" t="str">
        <f>HLOOKUP(orders!G443,region_horz!$B$1:$F$2,2,FALSE)</f>
        <v>AMERICA</v>
      </c>
      <c r="I443" t="s">
        <v>16</v>
      </c>
      <c r="J443">
        <v>293674.75</v>
      </c>
      <c r="K443" s="1">
        <v>34566</v>
      </c>
      <c r="L443" t="s">
        <v>23</v>
      </c>
      <c r="M443" t="s">
        <v>813</v>
      </c>
      <c r="N443">
        <v>0</v>
      </c>
      <c r="O443" t="s">
        <v>814</v>
      </c>
    </row>
    <row r="444" spans="1:15" x14ac:dyDescent="0.2">
      <c r="A444">
        <v>1763</v>
      </c>
      <c r="B444" t="str">
        <f>VLOOKUP(orders!C444,customers!$A$2:$B$1501, 2,FALSE)</f>
        <v>Customer#000001205</v>
      </c>
      <c r="C444">
        <v>1205</v>
      </c>
      <c r="D444" t="str">
        <f>VLOOKUP(orders!C444,customers!$A$2:$G$1501,7,FALSE)</f>
        <v>HOUSEHOLD</v>
      </c>
      <c r="E444">
        <f>VLOOKUP(C444,customers!$A$2:$D$1501, 4,FALSE)</f>
        <v>8</v>
      </c>
      <c r="F444" t="str">
        <f>VLOOKUP(E444,nation!$A$2:$B$26, 2,FALSE)</f>
        <v>INDIA</v>
      </c>
      <c r="G444">
        <f>VLOOKUP(orders!F444,nation!$B$2:$C$26,2,FALSE)</f>
        <v>2</v>
      </c>
      <c r="H444" t="str">
        <f>HLOOKUP(orders!G444,region_horz!$B$1:$F$2,2,FALSE)</f>
        <v>ASIA</v>
      </c>
      <c r="I444" t="s">
        <v>9</v>
      </c>
      <c r="J444">
        <v>194261.8</v>
      </c>
      <c r="K444" s="1">
        <v>35367</v>
      </c>
      <c r="L444" t="s">
        <v>26</v>
      </c>
      <c r="M444" t="s">
        <v>815</v>
      </c>
      <c r="N444">
        <v>0</v>
      </c>
      <c r="O444" t="s">
        <v>816</v>
      </c>
    </row>
    <row r="445" spans="1:15" x14ac:dyDescent="0.2">
      <c r="A445">
        <v>1764</v>
      </c>
      <c r="B445" t="str">
        <f>VLOOKUP(orders!C445,customers!$A$2:$B$1501, 2,FALSE)</f>
        <v>Customer#000000283</v>
      </c>
      <c r="C445">
        <v>283</v>
      </c>
      <c r="D445" t="str">
        <f>VLOOKUP(orders!C445,customers!$A$2:$G$1501,7,FALSE)</f>
        <v>AUTOMOBILE</v>
      </c>
      <c r="E445">
        <f>VLOOKUP(C445,customers!$A$2:$D$1501, 4,FALSE)</f>
        <v>7</v>
      </c>
      <c r="F445" t="str">
        <f>VLOOKUP(E445,nation!$A$2:$B$26, 2,FALSE)</f>
        <v>GERMANY</v>
      </c>
      <c r="G445">
        <f>VLOOKUP(orders!F445,nation!$B$2:$C$26,2,FALSE)</f>
        <v>3</v>
      </c>
      <c r="H445" t="str">
        <f>HLOOKUP(orders!G445,region_horz!$B$1:$F$2,2,FALSE)</f>
        <v>EUROPE</v>
      </c>
      <c r="I445" t="s">
        <v>16</v>
      </c>
      <c r="J445">
        <v>68855.7</v>
      </c>
      <c r="K445" s="1">
        <v>33688</v>
      </c>
      <c r="L445" t="s">
        <v>13</v>
      </c>
      <c r="M445" t="s">
        <v>817</v>
      </c>
      <c r="N445">
        <v>0</v>
      </c>
      <c r="O445" t="s">
        <v>818</v>
      </c>
    </row>
    <row r="446" spans="1:15" x14ac:dyDescent="0.2">
      <c r="A446">
        <v>1765</v>
      </c>
      <c r="B446" t="str">
        <f>VLOOKUP(orders!C446,customers!$A$2:$B$1501, 2,FALSE)</f>
        <v>Customer#000000727</v>
      </c>
      <c r="C446">
        <v>727</v>
      </c>
      <c r="D446" t="str">
        <f>VLOOKUP(orders!C446,customers!$A$2:$G$1501,7,FALSE)</f>
        <v>FURNITURE</v>
      </c>
      <c r="E446">
        <f>VLOOKUP(C446,customers!$A$2:$D$1501, 4,FALSE)</f>
        <v>18</v>
      </c>
      <c r="F446" t="str">
        <f>VLOOKUP(E446,nation!$A$2:$B$26, 2,FALSE)</f>
        <v>CHINA</v>
      </c>
      <c r="G446">
        <f>VLOOKUP(orders!F446,nation!$B$2:$C$26,2,FALSE)</f>
        <v>2</v>
      </c>
      <c r="H446" t="str">
        <f>HLOOKUP(orders!G446,region_horz!$B$1:$F$2,2,FALSE)</f>
        <v>ASIA</v>
      </c>
      <c r="I446" t="s">
        <v>9</v>
      </c>
      <c r="J446">
        <v>51928.97</v>
      </c>
      <c r="K446" s="1">
        <v>35036</v>
      </c>
      <c r="L446" t="s">
        <v>23</v>
      </c>
      <c r="M446" t="s">
        <v>819</v>
      </c>
      <c r="N446">
        <v>0</v>
      </c>
      <c r="O446" t="s">
        <v>820</v>
      </c>
    </row>
    <row r="447" spans="1:15" x14ac:dyDescent="0.2">
      <c r="A447">
        <v>1766</v>
      </c>
      <c r="B447" t="str">
        <f>VLOOKUP(orders!C447,customers!$A$2:$B$1501, 2,FALSE)</f>
        <v>Customer#000001385</v>
      </c>
      <c r="C447">
        <v>1385</v>
      </c>
      <c r="D447" t="str">
        <f>VLOOKUP(orders!C447,customers!$A$2:$G$1501,7,FALSE)</f>
        <v>BUILDING</v>
      </c>
      <c r="E447">
        <f>VLOOKUP(C447,customers!$A$2:$D$1501, 4,FALSE)</f>
        <v>3</v>
      </c>
      <c r="F447" t="str">
        <f>VLOOKUP(E447,nation!$A$2:$B$26, 2,FALSE)</f>
        <v>CANADA</v>
      </c>
      <c r="G447">
        <f>VLOOKUP(orders!F447,nation!$B$2:$C$26,2,FALSE)</f>
        <v>1</v>
      </c>
      <c r="H447" t="str">
        <f>HLOOKUP(orders!G447,region_horz!$B$1:$F$2,2,FALSE)</f>
        <v>AMERICA</v>
      </c>
      <c r="I447" t="s">
        <v>9</v>
      </c>
      <c r="J447">
        <v>67803.59</v>
      </c>
      <c r="K447" s="1">
        <v>35350</v>
      </c>
      <c r="L447" t="s">
        <v>26</v>
      </c>
      <c r="M447" t="s">
        <v>821</v>
      </c>
      <c r="N447">
        <v>0</v>
      </c>
      <c r="O447" t="s">
        <v>822</v>
      </c>
    </row>
    <row r="448" spans="1:15" x14ac:dyDescent="0.2">
      <c r="A448">
        <v>1767</v>
      </c>
      <c r="B448" t="str">
        <f>VLOOKUP(orders!C448,customers!$A$2:$B$1501, 2,FALSE)</f>
        <v>Customer#000000247</v>
      </c>
      <c r="C448">
        <v>247</v>
      </c>
      <c r="D448" t="str">
        <f>VLOOKUP(orders!C448,customers!$A$2:$G$1501,7,FALSE)</f>
        <v>HOUSEHOLD</v>
      </c>
      <c r="E448">
        <f>VLOOKUP(C448,customers!$A$2:$D$1501, 4,FALSE)</f>
        <v>20</v>
      </c>
      <c r="F448" t="str">
        <f>VLOOKUP(E448,nation!$A$2:$B$26, 2,FALSE)</f>
        <v>SAUDI ARABIA</v>
      </c>
      <c r="G448">
        <f>VLOOKUP(orders!F448,nation!$B$2:$C$26,2,FALSE)</f>
        <v>4</v>
      </c>
      <c r="H448" t="str">
        <f>HLOOKUP(orders!G448,region_horz!$B$1:$F$2,2,FALSE)</f>
        <v>MIDDLE EAST</v>
      </c>
      <c r="I448" t="s">
        <v>48</v>
      </c>
      <c r="J448">
        <v>184646.16</v>
      </c>
      <c r="K448" s="1">
        <v>34772</v>
      </c>
      <c r="L448" t="s">
        <v>26</v>
      </c>
      <c r="M448" t="s">
        <v>823</v>
      </c>
      <c r="N448">
        <v>0</v>
      </c>
      <c r="O448" t="s">
        <v>824</v>
      </c>
    </row>
    <row r="449" spans="1:15" x14ac:dyDescent="0.2">
      <c r="A449">
        <v>1792</v>
      </c>
      <c r="B449" t="str">
        <f>VLOOKUP(orders!C449,customers!$A$2:$B$1501, 2,FALSE)</f>
        <v>Customer#000000472</v>
      </c>
      <c r="C449">
        <v>472</v>
      </c>
      <c r="D449" t="str">
        <f>VLOOKUP(orders!C449,customers!$A$2:$G$1501,7,FALSE)</f>
        <v>MACHINERY</v>
      </c>
      <c r="E449">
        <f>VLOOKUP(C449,customers!$A$2:$D$1501, 4,FALSE)</f>
        <v>12</v>
      </c>
      <c r="F449" t="str">
        <f>VLOOKUP(E449,nation!$A$2:$B$26, 2,FALSE)</f>
        <v>JAPAN</v>
      </c>
      <c r="G449">
        <f>VLOOKUP(orders!F449,nation!$B$2:$C$26,2,FALSE)</f>
        <v>2</v>
      </c>
      <c r="H449" t="str">
        <f>HLOOKUP(orders!G449,region_horz!$B$1:$F$2,2,FALSE)</f>
        <v>ASIA</v>
      </c>
      <c r="I449" t="s">
        <v>16</v>
      </c>
      <c r="J449">
        <v>175299.11</v>
      </c>
      <c r="K449" s="1">
        <v>34282</v>
      </c>
      <c r="L449" t="s">
        <v>10</v>
      </c>
      <c r="M449" t="s">
        <v>825</v>
      </c>
      <c r="N449">
        <v>0</v>
      </c>
      <c r="O449" t="s">
        <v>826</v>
      </c>
    </row>
    <row r="450" spans="1:15" x14ac:dyDescent="0.2">
      <c r="A450">
        <v>1793</v>
      </c>
      <c r="B450" t="str">
        <f>VLOOKUP(orders!C450,customers!$A$2:$B$1501, 2,FALSE)</f>
        <v>Customer#000000178</v>
      </c>
      <c r="C450">
        <v>178</v>
      </c>
      <c r="D450" t="str">
        <f>VLOOKUP(orders!C450,customers!$A$2:$G$1501,7,FALSE)</f>
        <v>FURNITURE</v>
      </c>
      <c r="E450">
        <f>VLOOKUP(C450,customers!$A$2:$D$1501, 4,FALSE)</f>
        <v>21</v>
      </c>
      <c r="F450" t="str">
        <f>VLOOKUP(E450,nation!$A$2:$B$26, 2,FALSE)</f>
        <v>VIETNAM</v>
      </c>
      <c r="G450">
        <f>VLOOKUP(orders!F450,nation!$B$2:$C$26,2,FALSE)</f>
        <v>2</v>
      </c>
      <c r="H450" t="str">
        <f>HLOOKUP(orders!G450,region_horz!$B$1:$F$2,2,FALSE)</f>
        <v>ASIA</v>
      </c>
      <c r="I450" t="s">
        <v>16</v>
      </c>
      <c r="J450">
        <v>106527.58</v>
      </c>
      <c r="K450" s="1">
        <v>33797</v>
      </c>
      <c r="L450" t="s">
        <v>23</v>
      </c>
      <c r="M450" t="s">
        <v>827</v>
      </c>
      <c r="N450">
        <v>0</v>
      </c>
      <c r="O450" t="s">
        <v>828</v>
      </c>
    </row>
    <row r="451" spans="1:15" x14ac:dyDescent="0.2">
      <c r="A451">
        <v>1794</v>
      </c>
      <c r="B451" t="str">
        <f>VLOOKUP(orders!C451,customers!$A$2:$B$1501, 2,FALSE)</f>
        <v>Customer#000001396</v>
      </c>
      <c r="C451">
        <v>1396</v>
      </c>
      <c r="D451" t="str">
        <f>VLOOKUP(orders!C451,customers!$A$2:$G$1501,7,FALSE)</f>
        <v>BUILDING</v>
      </c>
      <c r="E451">
        <f>VLOOKUP(C451,customers!$A$2:$D$1501, 4,FALSE)</f>
        <v>3</v>
      </c>
      <c r="F451" t="str">
        <f>VLOOKUP(E451,nation!$A$2:$B$26, 2,FALSE)</f>
        <v>CANADA</v>
      </c>
      <c r="G451">
        <f>VLOOKUP(orders!F451,nation!$B$2:$C$26,2,FALSE)</f>
        <v>1</v>
      </c>
      <c r="H451" t="str">
        <f>HLOOKUP(orders!G451,region_horz!$B$1:$F$2,2,FALSE)</f>
        <v>AMERICA</v>
      </c>
      <c r="I451" t="s">
        <v>9</v>
      </c>
      <c r="J451">
        <v>259572.58</v>
      </c>
      <c r="K451" s="1">
        <v>35701</v>
      </c>
      <c r="L451" t="s">
        <v>13</v>
      </c>
      <c r="M451" t="s">
        <v>829</v>
      </c>
      <c r="N451">
        <v>0</v>
      </c>
      <c r="O451" t="s">
        <v>830</v>
      </c>
    </row>
    <row r="452" spans="1:15" x14ac:dyDescent="0.2">
      <c r="A452">
        <v>1795</v>
      </c>
      <c r="B452" t="str">
        <f>VLOOKUP(orders!C452,customers!$A$2:$B$1501, 2,FALSE)</f>
        <v>Customer#000000928</v>
      </c>
      <c r="C452">
        <v>928</v>
      </c>
      <c r="D452" t="str">
        <f>VLOOKUP(orders!C452,customers!$A$2:$G$1501,7,FALSE)</f>
        <v>HOUSEHOLD</v>
      </c>
      <c r="E452">
        <f>VLOOKUP(C452,customers!$A$2:$D$1501, 4,FALSE)</f>
        <v>21</v>
      </c>
      <c r="F452" t="str">
        <f>VLOOKUP(E452,nation!$A$2:$B$26, 2,FALSE)</f>
        <v>VIETNAM</v>
      </c>
      <c r="G452">
        <f>VLOOKUP(orders!F452,nation!$B$2:$C$26,2,FALSE)</f>
        <v>2</v>
      </c>
      <c r="H452" t="str">
        <f>HLOOKUP(orders!G452,region_horz!$B$1:$F$2,2,FALSE)</f>
        <v>ASIA</v>
      </c>
      <c r="I452" t="s">
        <v>16</v>
      </c>
      <c r="J452">
        <v>178189.68</v>
      </c>
      <c r="K452" s="1">
        <v>34412</v>
      </c>
      <c r="L452" t="s">
        <v>26</v>
      </c>
      <c r="M452" t="s">
        <v>787</v>
      </c>
      <c r="N452">
        <v>0</v>
      </c>
      <c r="O452" t="s">
        <v>831</v>
      </c>
    </row>
    <row r="453" spans="1:15" x14ac:dyDescent="0.2">
      <c r="A453">
        <v>1796</v>
      </c>
      <c r="B453" t="str">
        <f>VLOOKUP(orders!C453,customers!$A$2:$B$1501, 2,FALSE)</f>
        <v>Customer#000000463</v>
      </c>
      <c r="C453">
        <v>463</v>
      </c>
      <c r="D453" t="str">
        <f>VLOOKUP(orders!C453,customers!$A$2:$G$1501,7,FALSE)</f>
        <v>HOUSEHOLD</v>
      </c>
      <c r="E453">
        <f>VLOOKUP(C453,customers!$A$2:$D$1501, 4,FALSE)</f>
        <v>8</v>
      </c>
      <c r="F453" t="str">
        <f>VLOOKUP(E453,nation!$A$2:$B$26, 2,FALSE)</f>
        <v>INDIA</v>
      </c>
      <c r="G453">
        <f>VLOOKUP(orders!F453,nation!$B$2:$C$26,2,FALSE)</f>
        <v>2</v>
      </c>
      <c r="H453" t="str">
        <f>HLOOKUP(orders!G453,region_horz!$B$1:$F$2,2,FALSE)</f>
        <v>ASIA</v>
      </c>
      <c r="I453" t="s">
        <v>16</v>
      </c>
      <c r="J453">
        <v>41893.26</v>
      </c>
      <c r="K453" s="1">
        <v>33929</v>
      </c>
      <c r="L453" t="s">
        <v>26</v>
      </c>
      <c r="M453" t="s">
        <v>435</v>
      </c>
      <c r="N453">
        <v>0</v>
      </c>
      <c r="O453" t="s">
        <v>832</v>
      </c>
    </row>
    <row r="454" spans="1:15" x14ac:dyDescent="0.2">
      <c r="A454">
        <v>1797</v>
      </c>
      <c r="B454" t="str">
        <f>VLOOKUP(orders!C454,customers!$A$2:$B$1501, 2,FALSE)</f>
        <v>Customer#000001243</v>
      </c>
      <c r="C454">
        <v>1243</v>
      </c>
      <c r="D454" t="str">
        <f>VLOOKUP(orders!C454,customers!$A$2:$G$1501,7,FALSE)</f>
        <v>MACHINERY</v>
      </c>
      <c r="E454">
        <f>VLOOKUP(C454,customers!$A$2:$D$1501, 4,FALSE)</f>
        <v>14</v>
      </c>
      <c r="F454" t="str">
        <f>VLOOKUP(E454,nation!$A$2:$B$26, 2,FALSE)</f>
        <v>KENYA</v>
      </c>
      <c r="G454">
        <f>VLOOKUP(orders!F454,nation!$B$2:$C$26,2,FALSE)</f>
        <v>0</v>
      </c>
      <c r="H454" t="str">
        <f>HLOOKUP(orders!G454,region_horz!$B$1:$F$2,2,FALSE)</f>
        <v>AFRICA</v>
      </c>
      <c r="I454" t="s">
        <v>9</v>
      </c>
      <c r="J454">
        <v>63183.360000000001</v>
      </c>
      <c r="K454" s="1">
        <v>35192</v>
      </c>
      <c r="L454" t="s">
        <v>31</v>
      </c>
      <c r="M454" t="s">
        <v>833</v>
      </c>
      <c r="N454">
        <v>0</v>
      </c>
      <c r="O454" t="s">
        <v>834</v>
      </c>
    </row>
    <row r="455" spans="1:15" x14ac:dyDescent="0.2">
      <c r="A455">
        <v>1798</v>
      </c>
      <c r="B455" t="str">
        <f>VLOOKUP(orders!C455,customers!$A$2:$B$1501, 2,FALSE)</f>
        <v>Customer#000000517</v>
      </c>
      <c r="C455">
        <v>517</v>
      </c>
      <c r="D455" t="str">
        <f>VLOOKUP(orders!C455,customers!$A$2:$G$1501,7,FALSE)</f>
        <v>FURNITURE</v>
      </c>
      <c r="E455">
        <f>VLOOKUP(C455,customers!$A$2:$D$1501, 4,FALSE)</f>
        <v>10</v>
      </c>
      <c r="F455" t="str">
        <f>VLOOKUP(E455,nation!$A$2:$B$26, 2,FALSE)</f>
        <v>IRAN</v>
      </c>
      <c r="G455">
        <f>VLOOKUP(orders!F455,nation!$B$2:$C$26,2,FALSE)</f>
        <v>4</v>
      </c>
      <c r="H455" t="str">
        <f>HLOOKUP(orders!G455,region_horz!$B$1:$F$2,2,FALSE)</f>
        <v>MIDDLE EAST</v>
      </c>
      <c r="I455" t="s">
        <v>9</v>
      </c>
      <c r="J455">
        <v>45519.51</v>
      </c>
      <c r="K455" s="1">
        <v>35639</v>
      </c>
      <c r="L455" t="s">
        <v>13</v>
      </c>
      <c r="M455" t="s">
        <v>835</v>
      </c>
      <c r="N455">
        <v>0</v>
      </c>
      <c r="O455" t="s">
        <v>836</v>
      </c>
    </row>
    <row r="456" spans="1:15" x14ac:dyDescent="0.2">
      <c r="A456">
        <v>1799</v>
      </c>
      <c r="B456" t="str">
        <f>VLOOKUP(orders!C456,customers!$A$2:$B$1501, 2,FALSE)</f>
        <v>Customer#000000601</v>
      </c>
      <c r="C456">
        <v>601</v>
      </c>
      <c r="D456" t="str">
        <f>VLOOKUP(orders!C456,customers!$A$2:$G$1501,7,FALSE)</f>
        <v>BUILDING</v>
      </c>
      <c r="E456">
        <f>VLOOKUP(C456,customers!$A$2:$D$1501, 4,FALSE)</f>
        <v>1</v>
      </c>
      <c r="F456" t="str">
        <f>VLOOKUP(E456,nation!$A$2:$B$26, 2,FALSE)</f>
        <v>ARGENTINA</v>
      </c>
      <c r="G456">
        <f>VLOOKUP(orders!F456,nation!$B$2:$C$26,2,FALSE)</f>
        <v>1</v>
      </c>
      <c r="H456" t="str">
        <f>HLOOKUP(orders!G456,region_horz!$B$1:$F$2,2,FALSE)</f>
        <v>AMERICA</v>
      </c>
      <c r="I456" t="s">
        <v>16</v>
      </c>
      <c r="J456">
        <v>60595.26</v>
      </c>
      <c r="K456" s="1">
        <v>34400</v>
      </c>
      <c r="L456" t="s">
        <v>23</v>
      </c>
      <c r="M456" t="s">
        <v>837</v>
      </c>
      <c r="N456">
        <v>0</v>
      </c>
      <c r="O456" t="s">
        <v>838</v>
      </c>
    </row>
    <row r="457" spans="1:15" x14ac:dyDescent="0.2">
      <c r="A457">
        <v>1824</v>
      </c>
      <c r="B457" t="str">
        <f>VLOOKUP(orders!C457,customers!$A$2:$B$1501, 2,FALSE)</f>
        <v>Customer#000000482</v>
      </c>
      <c r="C457">
        <v>482</v>
      </c>
      <c r="D457" t="str">
        <f>VLOOKUP(orders!C457,customers!$A$2:$G$1501,7,FALSE)</f>
        <v>HOUSEHOLD</v>
      </c>
      <c r="E457">
        <f>VLOOKUP(C457,customers!$A$2:$D$1501, 4,FALSE)</f>
        <v>13</v>
      </c>
      <c r="F457" t="str">
        <f>VLOOKUP(E457,nation!$A$2:$B$26, 2,FALSE)</f>
        <v>JORDAN</v>
      </c>
      <c r="G457">
        <f>VLOOKUP(orders!F457,nation!$B$2:$C$26,2,FALSE)</f>
        <v>4</v>
      </c>
      <c r="H457" t="str">
        <f>HLOOKUP(orders!G457,region_horz!$B$1:$F$2,2,FALSE)</f>
        <v>MIDDLE EAST</v>
      </c>
      <c r="I457" t="s">
        <v>16</v>
      </c>
      <c r="J457">
        <v>107580.47</v>
      </c>
      <c r="K457" s="1">
        <v>34459</v>
      </c>
      <c r="L457" t="s">
        <v>13</v>
      </c>
      <c r="M457" t="s">
        <v>694</v>
      </c>
      <c r="N457">
        <v>0</v>
      </c>
      <c r="O457" t="s">
        <v>839</v>
      </c>
    </row>
    <row r="458" spans="1:15" x14ac:dyDescent="0.2">
      <c r="A458">
        <v>1825</v>
      </c>
      <c r="B458" t="str">
        <f>VLOOKUP(orders!C458,customers!$A$2:$B$1501, 2,FALSE)</f>
        <v>Customer#000001465</v>
      </c>
      <c r="C458">
        <v>1465</v>
      </c>
      <c r="D458" t="str">
        <f>VLOOKUP(orders!C458,customers!$A$2:$G$1501,7,FALSE)</f>
        <v>FURNITURE</v>
      </c>
      <c r="E458">
        <f>VLOOKUP(C458,customers!$A$2:$D$1501, 4,FALSE)</f>
        <v>8</v>
      </c>
      <c r="F458" t="str">
        <f>VLOOKUP(E458,nation!$A$2:$B$26, 2,FALSE)</f>
        <v>INDIA</v>
      </c>
      <c r="G458">
        <f>VLOOKUP(orders!F458,nation!$B$2:$C$26,2,FALSE)</f>
        <v>2</v>
      </c>
      <c r="H458" t="str">
        <f>HLOOKUP(orders!G458,region_horz!$B$1:$F$2,2,FALSE)</f>
        <v>ASIA</v>
      </c>
      <c r="I458" t="s">
        <v>16</v>
      </c>
      <c r="J458">
        <v>203057.19</v>
      </c>
      <c r="K458" s="1">
        <v>34308</v>
      </c>
      <c r="L458" t="s">
        <v>31</v>
      </c>
      <c r="M458" t="s">
        <v>840</v>
      </c>
      <c r="N458">
        <v>0</v>
      </c>
      <c r="O458" t="s">
        <v>841</v>
      </c>
    </row>
    <row r="459" spans="1:15" x14ac:dyDescent="0.2">
      <c r="A459">
        <v>1826</v>
      </c>
      <c r="B459" t="str">
        <f>VLOOKUP(orders!C459,customers!$A$2:$B$1501, 2,FALSE)</f>
        <v>Customer#000000814</v>
      </c>
      <c r="C459">
        <v>814</v>
      </c>
      <c r="D459" t="str">
        <f>VLOOKUP(orders!C459,customers!$A$2:$G$1501,7,FALSE)</f>
        <v>BUILDING</v>
      </c>
      <c r="E459">
        <f>VLOOKUP(C459,customers!$A$2:$D$1501, 4,FALSE)</f>
        <v>15</v>
      </c>
      <c r="F459" t="str">
        <f>VLOOKUP(E459,nation!$A$2:$B$26, 2,FALSE)</f>
        <v>MOROCCO</v>
      </c>
      <c r="G459">
        <f>VLOOKUP(orders!F459,nation!$B$2:$C$26,2,FALSE)</f>
        <v>0</v>
      </c>
      <c r="H459" t="str">
        <f>HLOOKUP(orders!G459,region_horz!$B$1:$F$2,2,FALSE)</f>
        <v>AFRICA</v>
      </c>
      <c r="I459" t="s">
        <v>16</v>
      </c>
      <c r="J459">
        <v>150931.79</v>
      </c>
      <c r="K459" s="1">
        <v>33710</v>
      </c>
      <c r="L459" t="s">
        <v>23</v>
      </c>
      <c r="M459" t="s">
        <v>429</v>
      </c>
      <c r="N459">
        <v>0</v>
      </c>
      <c r="O459" t="s">
        <v>842</v>
      </c>
    </row>
    <row r="460" spans="1:15" x14ac:dyDescent="0.2">
      <c r="A460">
        <v>1827</v>
      </c>
      <c r="B460" t="str">
        <f>VLOOKUP(orders!C460,customers!$A$2:$B$1501, 2,FALSE)</f>
        <v>Customer#000001051</v>
      </c>
      <c r="C460">
        <v>1051</v>
      </c>
      <c r="D460" t="str">
        <f>VLOOKUP(orders!C460,customers!$A$2:$G$1501,7,FALSE)</f>
        <v>HOUSEHOLD</v>
      </c>
      <c r="E460">
        <f>VLOOKUP(C460,customers!$A$2:$D$1501, 4,FALSE)</f>
        <v>2</v>
      </c>
      <c r="F460" t="str">
        <f>VLOOKUP(E460,nation!$A$2:$B$26, 2,FALSE)</f>
        <v>BRAZIL</v>
      </c>
      <c r="G460">
        <f>VLOOKUP(orders!F460,nation!$B$2:$C$26,2,FALSE)</f>
        <v>1</v>
      </c>
      <c r="H460" t="str">
        <f>HLOOKUP(orders!G460,region_horz!$B$1:$F$2,2,FALSE)</f>
        <v>AMERICA</v>
      </c>
      <c r="I460" t="s">
        <v>9</v>
      </c>
      <c r="J460">
        <v>320537.08</v>
      </c>
      <c r="K460" s="1">
        <v>35238</v>
      </c>
      <c r="L460" t="s">
        <v>23</v>
      </c>
      <c r="M460" t="s">
        <v>843</v>
      </c>
      <c r="N460">
        <v>0</v>
      </c>
      <c r="O460" t="s">
        <v>844</v>
      </c>
    </row>
    <row r="461" spans="1:15" x14ac:dyDescent="0.2">
      <c r="A461">
        <v>1828</v>
      </c>
      <c r="B461" t="str">
        <f>VLOOKUP(orders!C461,customers!$A$2:$B$1501, 2,FALSE)</f>
        <v>Customer#000000314</v>
      </c>
      <c r="C461">
        <v>314</v>
      </c>
      <c r="D461" t="str">
        <f>VLOOKUP(orders!C461,customers!$A$2:$G$1501,7,FALSE)</f>
        <v>MACHINERY</v>
      </c>
      <c r="E461">
        <f>VLOOKUP(C461,customers!$A$2:$D$1501, 4,FALSE)</f>
        <v>13</v>
      </c>
      <c r="F461" t="str">
        <f>VLOOKUP(E461,nation!$A$2:$B$26, 2,FALSE)</f>
        <v>JORDAN</v>
      </c>
      <c r="G461">
        <f>VLOOKUP(orders!F461,nation!$B$2:$C$26,2,FALSE)</f>
        <v>4</v>
      </c>
      <c r="H461" t="str">
        <f>HLOOKUP(orders!G461,region_horz!$B$1:$F$2,2,FALSE)</f>
        <v>MIDDLE EAST</v>
      </c>
      <c r="I461" t="s">
        <v>16</v>
      </c>
      <c r="J461">
        <v>193253.78</v>
      </c>
      <c r="K461" s="1">
        <v>34442</v>
      </c>
      <c r="L461" t="s">
        <v>31</v>
      </c>
      <c r="M461" t="s">
        <v>629</v>
      </c>
      <c r="N461">
        <v>0</v>
      </c>
      <c r="O461" t="s">
        <v>845</v>
      </c>
    </row>
    <row r="462" spans="1:15" x14ac:dyDescent="0.2">
      <c r="A462">
        <v>1829</v>
      </c>
      <c r="B462" t="str">
        <f>VLOOKUP(orders!C462,customers!$A$2:$B$1501, 2,FALSE)</f>
        <v>Customer#000001114</v>
      </c>
      <c r="C462">
        <v>1114</v>
      </c>
      <c r="D462" t="str">
        <f>VLOOKUP(orders!C462,customers!$A$2:$G$1501,7,FALSE)</f>
        <v>BUILDING</v>
      </c>
      <c r="E462">
        <f>VLOOKUP(C462,customers!$A$2:$D$1501, 4,FALSE)</f>
        <v>14</v>
      </c>
      <c r="F462" t="str">
        <f>VLOOKUP(E462,nation!$A$2:$B$26, 2,FALSE)</f>
        <v>KENYA</v>
      </c>
      <c r="G462">
        <f>VLOOKUP(orders!F462,nation!$B$2:$C$26,2,FALSE)</f>
        <v>0</v>
      </c>
      <c r="H462" t="str">
        <f>HLOOKUP(orders!G462,region_horz!$B$1:$F$2,2,FALSE)</f>
        <v>AFRICA</v>
      </c>
      <c r="I462" t="s">
        <v>16</v>
      </c>
      <c r="J462">
        <v>138691.03</v>
      </c>
      <c r="K462" s="1">
        <v>34462</v>
      </c>
      <c r="L462" t="s">
        <v>26</v>
      </c>
      <c r="M462" t="s">
        <v>282</v>
      </c>
      <c r="N462">
        <v>0</v>
      </c>
      <c r="O462" t="s">
        <v>846</v>
      </c>
    </row>
    <row r="463" spans="1:15" x14ac:dyDescent="0.2">
      <c r="A463">
        <v>1830</v>
      </c>
      <c r="B463" t="str">
        <f>VLOOKUP(orders!C463,customers!$A$2:$B$1501, 2,FALSE)</f>
        <v>Customer#000001315</v>
      </c>
      <c r="C463">
        <v>1315</v>
      </c>
      <c r="D463" t="str">
        <f>VLOOKUP(orders!C463,customers!$A$2:$G$1501,7,FALSE)</f>
        <v>AUTOMOBILE</v>
      </c>
      <c r="E463">
        <f>VLOOKUP(C463,customers!$A$2:$D$1501, 4,FALSE)</f>
        <v>10</v>
      </c>
      <c r="F463" t="str">
        <f>VLOOKUP(E463,nation!$A$2:$B$26, 2,FALSE)</f>
        <v>IRAN</v>
      </c>
      <c r="G463">
        <f>VLOOKUP(orders!F463,nation!$B$2:$C$26,2,FALSE)</f>
        <v>4</v>
      </c>
      <c r="H463" t="str">
        <f>HLOOKUP(orders!G463,region_horz!$B$1:$F$2,2,FALSE)</f>
        <v>MIDDLE EAST</v>
      </c>
      <c r="I463" t="s">
        <v>16</v>
      </c>
      <c r="J463">
        <v>116412.14</v>
      </c>
      <c r="K463" s="1">
        <v>34753</v>
      </c>
      <c r="L463" t="s">
        <v>13</v>
      </c>
      <c r="M463" t="s">
        <v>847</v>
      </c>
      <c r="N463">
        <v>0</v>
      </c>
      <c r="O463" t="s">
        <v>848</v>
      </c>
    </row>
    <row r="464" spans="1:15" x14ac:dyDescent="0.2">
      <c r="A464">
        <v>1831</v>
      </c>
      <c r="B464" t="str">
        <f>VLOOKUP(orders!C464,customers!$A$2:$B$1501, 2,FALSE)</f>
        <v>Customer#000000706</v>
      </c>
      <c r="C464">
        <v>706</v>
      </c>
      <c r="D464" t="str">
        <f>VLOOKUP(orders!C464,customers!$A$2:$G$1501,7,FALSE)</f>
        <v>AUTOMOBILE</v>
      </c>
      <c r="E464">
        <f>VLOOKUP(C464,customers!$A$2:$D$1501, 4,FALSE)</f>
        <v>19</v>
      </c>
      <c r="F464" t="str">
        <f>VLOOKUP(E464,nation!$A$2:$B$26, 2,FALSE)</f>
        <v>ROMANIA</v>
      </c>
      <c r="G464">
        <f>VLOOKUP(orders!F464,nation!$B$2:$C$26,2,FALSE)</f>
        <v>3</v>
      </c>
      <c r="H464" t="str">
        <f>HLOOKUP(orders!G464,region_horz!$B$1:$F$2,2,FALSE)</f>
        <v>EUROPE</v>
      </c>
      <c r="I464" t="s">
        <v>16</v>
      </c>
      <c r="J464">
        <v>83108.479999999996</v>
      </c>
      <c r="K464" s="1">
        <v>34305</v>
      </c>
      <c r="L464" t="s">
        <v>13</v>
      </c>
      <c r="M464" t="s">
        <v>849</v>
      </c>
      <c r="N464">
        <v>0</v>
      </c>
      <c r="O464" t="s">
        <v>850</v>
      </c>
    </row>
    <row r="465" spans="1:15" x14ac:dyDescent="0.2">
      <c r="A465">
        <v>1856</v>
      </c>
      <c r="B465" t="str">
        <f>VLOOKUP(orders!C465,customers!$A$2:$B$1501, 2,FALSE)</f>
        <v>Customer#000001045</v>
      </c>
      <c r="C465">
        <v>1045</v>
      </c>
      <c r="D465" t="str">
        <f>VLOOKUP(orders!C465,customers!$A$2:$G$1501,7,FALSE)</f>
        <v>HOUSEHOLD</v>
      </c>
      <c r="E465">
        <f>VLOOKUP(C465,customers!$A$2:$D$1501, 4,FALSE)</f>
        <v>20</v>
      </c>
      <c r="F465" t="str">
        <f>VLOOKUP(E465,nation!$A$2:$B$26, 2,FALSE)</f>
        <v>SAUDI ARABIA</v>
      </c>
      <c r="G465">
        <f>VLOOKUP(orders!F465,nation!$B$2:$C$26,2,FALSE)</f>
        <v>4</v>
      </c>
      <c r="H465" t="str">
        <f>HLOOKUP(orders!G465,region_horz!$B$1:$F$2,2,FALSE)</f>
        <v>MIDDLE EAST</v>
      </c>
      <c r="I465" t="s">
        <v>16</v>
      </c>
      <c r="J465">
        <v>267665.56</v>
      </c>
      <c r="K465" s="1">
        <v>33683</v>
      </c>
      <c r="L465" t="s">
        <v>23</v>
      </c>
      <c r="M465" t="s">
        <v>851</v>
      </c>
      <c r="N465">
        <v>0</v>
      </c>
      <c r="O465" t="s">
        <v>852</v>
      </c>
    </row>
    <row r="466" spans="1:15" x14ac:dyDescent="0.2">
      <c r="A466">
        <v>1857</v>
      </c>
      <c r="B466" t="str">
        <f>VLOOKUP(orders!C466,customers!$A$2:$B$1501, 2,FALSE)</f>
        <v>Customer#000001321</v>
      </c>
      <c r="C466">
        <v>1321</v>
      </c>
      <c r="D466" t="str">
        <f>VLOOKUP(orders!C466,customers!$A$2:$G$1501,7,FALSE)</f>
        <v>FURNITURE</v>
      </c>
      <c r="E466">
        <f>VLOOKUP(C466,customers!$A$2:$D$1501, 4,FALSE)</f>
        <v>10</v>
      </c>
      <c r="F466" t="str">
        <f>VLOOKUP(E466,nation!$A$2:$B$26, 2,FALSE)</f>
        <v>IRAN</v>
      </c>
      <c r="G466">
        <f>VLOOKUP(orders!F466,nation!$B$2:$C$26,2,FALSE)</f>
        <v>4</v>
      </c>
      <c r="H466" t="str">
        <f>HLOOKUP(orders!G466,region_horz!$B$1:$F$2,2,FALSE)</f>
        <v>MIDDLE EAST</v>
      </c>
      <c r="I466" t="s">
        <v>16</v>
      </c>
      <c r="J466">
        <v>165861.54</v>
      </c>
      <c r="K466" s="1">
        <v>33982</v>
      </c>
      <c r="L466" t="s">
        <v>26</v>
      </c>
      <c r="M466" t="s">
        <v>545</v>
      </c>
      <c r="N466">
        <v>0</v>
      </c>
      <c r="O466" t="s">
        <v>853</v>
      </c>
    </row>
    <row r="467" spans="1:15" x14ac:dyDescent="0.2">
      <c r="A467">
        <v>1858</v>
      </c>
      <c r="B467" t="str">
        <f>VLOOKUP(orders!C467,customers!$A$2:$B$1501, 2,FALSE)</f>
        <v>Customer#000001423</v>
      </c>
      <c r="C467">
        <v>1423</v>
      </c>
      <c r="D467" t="str">
        <f>VLOOKUP(orders!C467,customers!$A$2:$G$1501,7,FALSE)</f>
        <v>FURNITURE</v>
      </c>
      <c r="E467">
        <f>VLOOKUP(C467,customers!$A$2:$D$1501, 4,FALSE)</f>
        <v>21</v>
      </c>
      <c r="F467" t="str">
        <f>VLOOKUP(E467,nation!$A$2:$B$26, 2,FALSE)</f>
        <v>VIETNAM</v>
      </c>
      <c r="G467">
        <f>VLOOKUP(orders!F467,nation!$B$2:$C$26,2,FALSE)</f>
        <v>2</v>
      </c>
      <c r="H467" t="str">
        <f>HLOOKUP(orders!G467,region_horz!$B$1:$F$2,2,FALSE)</f>
        <v>ASIA</v>
      </c>
      <c r="I467" t="s">
        <v>9</v>
      </c>
      <c r="J467">
        <v>34660.99</v>
      </c>
      <c r="K467" s="1">
        <v>35777</v>
      </c>
      <c r="L467" t="s">
        <v>13</v>
      </c>
      <c r="M467" t="s">
        <v>854</v>
      </c>
      <c r="N467">
        <v>0</v>
      </c>
      <c r="O467" t="s">
        <v>855</v>
      </c>
    </row>
    <row r="468" spans="1:15" x14ac:dyDescent="0.2">
      <c r="A468">
        <v>1859</v>
      </c>
      <c r="B468" t="str">
        <f>VLOOKUP(orders!C468,customers!$A$2:$B$1501, 2,FALSE)</f>
        <v>Customer#000000598</v>
      </c>
      <c r="C468">
        <v>598</v>
      </c>
      <c r="D468" t="str">
        <f>VLOOKUP(orders!C468,customers!$A$2:$G$1501,7,FALSE)</f>
        <v>FURNITURE</v>
      </c>
      <c r="E468">
        <f>VLOOKUP(C468,customers!$A$2:$D$1501, 4,FALSE)</f>
        <v>9</v>
      </c>
      <c r="F468" t="str">
        <f>VLOOKUP(E468,nation!$A$2:$B$26, 2,FALSE)</f>
        <v>INDONESIA</v>
      </c>
      <c r="G468">
        <f>VLOOKUP(orders!F468,nation!$B$2:$C$26,2,FALSE)</f>
        <v>2</v>
      </c>
      <c r="H468" t="str">
        <f>HLOOKUP(orders!G468,region_horz!$B$1:$F$2,2,FALSE)</f>
        <v>ASIA</v>
      </c>
      <c r="I468" t="s">
        <v>9</v>
      </c>
      <c r="J468">
        <v>162087.76999999999</v>
      </c>
      <c r="K468" s="1">
        <v>35531</v>
      </c>
      <c r="L468" t="s">
        <v>23</v>
      </c>
      <c r="M468" t="s">
        <v>856</v>
      </c>
      <c r="N468">
        <v>0</v>
      </c>
      <c r="O468" t="s">
        <v>857</v>
      </c>
    </row>
    <row r="469" spans="1:15" x14ac:dyDescent="0.2">
      <c r="A469">
        <v>1860</v>
      </c>
      <c r="B469" t="str">
        <f>VLOOKUP(orders!C469,customers!$A$2:$B$1501, 2,FALSE)</f>
        <v>Customer#000000097</v>
      </c>
      <c r="C469">
        <v>97</v>
      </c>
      <c r="D469" t="str">
        <f>VLOOKUP(orders!C469,customers!$A$2:$G$1501,7,FALSE)</f>
        <v>AUTOMOBILE</v>
      </c>
      <c r="E469">
        <f>VLOOKUP(C469,customers!$A$2:$D$1501, 4,FALSE)</f>
        <v>17</v>
      </c>
      <c r="F469" t="str">
        <f>VLOOKUP(E469,nation!$A$2:$B$26, 2,FALSE)</f>
        <v>PERU</v>
      </c>
      <c r="G469">
        <f>VLOOKUP(orders!F469,nation!$B$2:$C$26,2,FALSE)</f>
        <v>1</v>
      </c>
      <c r="H469" t="str">
        <f>HLOOKUP(orders!G469,region_horz!$B$1:$F$2,2,FALSE)</f>
        <v>AMERICA</v>
      </c>
      <c r="I469" t="s">
        <v>9</v>
      </c>
      <c r="J469">
        <v>9265.31</v>
      </c>
      <c r="K469" s="1">
        <v>35159</v>
      </c>
      <c r="L469" t="s">
        <v>31</v>
      </c>
      <c r="M469" t="s">
        <v>858</v>
      </c>
      <c r="N469">
        <v>0</v>
      </c>
      <c r="O469" t="s">
        <v>859</v>
      </c>
    </row>
    <row r="470" spans="1:15" x14ac:dyDescent="0.2">
      <c r="A470">
        <v>1861</v>
      </c>
      <c r="B470" t="str">
        <f>VLOOKUP(orders!C470,customers!$A$2:$B$1501, 2,FALSE)</f>
        <v>Customer#000000685</v>
      </c>
      <c r="C470">
        <v>685</v>
      </c>
      <c r="D470" t="str">
        <f>VLOOKUP(orders!C470,customers!$A$2:$G$1501,7,FALSE)</f>
        <v>MACHINERY</v>
      </c>
      <c r="E470">
        <f>VLOOKUP(C470,customers!$A$2:$D$1501, 4,FALSE)</f>
        <v>17</v>
      </c>
      <c r="F470" t="str">
        <f>VLOOKUP(E470,nation!$A$2:$B$26, 2,FALSE)</f>
        <v>PERU</v>
      </c>
      <c r="G470">
        <f>VLOOKUP(orders!F470,nation!$B$2:$C$26,2,FALSE)</f>
        <v>1</v>
      </c>
      <c r="H470" t="str">
        <f>HLOOKUP(orders!G470,region_horz!$B$1:$F$2,2,FALSE)</f>
        <v>AMERICA</v>
      </c>
      <c r="I470" t="s">
        <v>16</v>
      </c>
      <c r="J470">
        <v>113123.65</v>
      </c>
      <c r="K470" s="1">
        <v>34337</v>
      </c>
      <c r="L470" t="s">
        <v>31</v>
      </c>
      <c r="M470" t="s">
        <v>860</v>
      </c>
      <c r="N470">
        <v>0</v>
      </c>
      <c r="O470" t="s">
        <v>861</v>
      </c>
    </row>
    <row r="471" spans="1:15" x14ac:dyDescent="0.2">
      <c r="A471">
        <v>1862</v>
      </c>
      <c r="B471" t="str">
        <f>VLOOKUP(orders!C471,customers!$A$2:$B$1501, 2,FALSE)</f>
        <v>Customer#000000325</v>
      </c>
      <c r="C471">
        <v>325</v>
      </c>
      <c r="D471" t="str">
        <f>VLOOKUP(orders!C471,customers!$A$2:$G$1501,7,FALSE)</f>
        <v>HOUSEHOLD</v>
      </c>
      <c r="E471">
        <f>VLOOKUP(C471,customers!$A$2:$D$1501, 4,FALSE)</f>
        <v>15</v>
      </c>
      <c r="F471" t="str">
        <f>VLOOKUP(E471,nation!$A$2:$B$26, 2,FALSE)</f>
        <v>MOROCCO</v>
      </c>
      <c r="G471">
        <f>VLOOKUP(orders!F471,nation!$B$2:$C$26,2,FALSE)</f>
        <v>0</v>
      </c>
      <c r="H471" t="str">
        <f>HLOOKUP(orders!G471,region_horz!$B$1:$F$2,2,FALSE)</f>
        <v>AFRICA</v>
      </c>
      <c r="I471" t="s">
        <v>9</v>
      </c>
      <c r="J471">
        <v>123620.54</v>
      </c>
      <c r="K471" s="1">
        <v>35850</v>
      </c>
      <c r="L471" t="s">
        <v>10</v>
      </c>
      <c r="M471" t="s">
        <v>312</v>
      </c>
      <c r="N471">
        <v>0</v>
      </c>
      <c r="O471" t="s">
        <v>862</v>
      </c>
    </row>
    <row r="472" spans="1:15" x14ac:dyDescent="0.2">
      <c r="A472">
        <v>1863</v>
      </c>
      <c r="B472" t="str">
        <f>VLOOKUP(orders!C472,customers!$A$2:$B$1501, 2,FALSE)</f>
        <v>Customer#000000731</v>
      </c>
      <c r="C472">
        <v>731</v>
      </c>
      <c r="D472" t="str">
        <f>VLOOKUP(orders!C472,customers!$A$2:$G$1501,7,FALSE)</f>
        <v>MACHINERY</v>
      </c>
      <c r="E472">
        <f>VLOOKUP(C472,customers!$A$2:$D$1501, 4,FALSE)</f>
        <v>7</v>
      </c>
      <c r="F472" t="str">
        <f>VLOOKUP(E472,nation!$A$2:$B$26, 2,FALSE)</f>
        <v>GERMANY</v>
      </c>
      <c r="G472">
        <f>VLOOKUP(orders!F472,nation!$B$2:$C$26,2,FALSE)</f>
        <v>3</v>
      </c>
      <c r="H472" t="str">
        <f>HLOOKUP(orders!G472,region_horz!$B$1:$F$2,2,FALSE)</f>
        <v>EUROPE</v>
      </c>
      <c r="I472" t="s">
        <v>16</v>
      </c>
      <c r="J472">
        <v>142539.37</v>
      </c>
      <c r="K472" s="1">
        <v>34235</v>
      </c>
      <c r="L472" t="s">
        <v>23</v>
      </c>
      <c r="M472" t="s">
        <v>863</v>
      </c>
      <c r="N472">
        <v>0</v>
      </c>
      <c r="O472" t="s">
        <v>864</v>
      </c>
    </row>
    <row r="473" spans="1:15" x14ac:dyDescent="0.2">
      <c r="A473">
        <v>1888</v>
      </c>
      <c r="B473" t="str">
        <f>VLOOKUP(orders!C473,customers!$A$2:$B$1501, 2,FALSE)</f>
        <v>Customer#000001192</v>
      </c>
      <c r="C473">
        <v>1192</v>
      </c>
      <c r="D473" t="str">
        <f>VLOOKUP(orders!C473,customers!$A$2:$G$1501,7,FALSE)</f>
        <v>BUILDING</v>
      </c>
      <c r="E473">
        <f>VLOOKUP(C473,customers!$A$2:$D$1501, 4,FALSE)</f>
        <v>20</v>
      </c>
      <c r="F473" t="str">
        <f>VLOOKUP(E473,nation!$A$2:$B$26, 2,FALSE)</f>
        <v>SAUDI ARABIA</v>
      </c>
      <c r="G473">
        <f>VLOOKUP(orders!F473,nation!$B$2:$C$26,2,FALSE)</f>
        <v>4</v>
      </c>
      <c r="H473" t="str">
        <f>HLOOKUP(orders!G473,region_horz!$B$1:$F$2,2,FALSE)</f>
        <v>MIDDLE EAST</v>
      </c>
      <c r="I473" t="s">
        <v>16</v>
      </c>
      <c r="J473">
        <v>360144.81</v>
      </c>
      <c r="K473" s="1">
        <v>34273</v>
      </c>
      <c r="L473" t="s">
        <v>23</v>
      </c>
      <c r="M473" t="s">
        <v>44</v>
      </c>
      <c r="N473">
        <v>0</v>
      </c>
      <c r="O473" t="s">
        <v>865</v>
      </c>
    </row>
    <row r="474" spans="1:15" x14ac:dyDescent="0.2">
      <c r="A474">
        <v>1889</v>
      </c>
      <c r="B474" t="str">
        <f>VLOOKUP(orders!C474,customers!$A$2:$B$1501, 2,FALSE)</f>
        <v>Customer#000000244</v>
      </c>
      <c r="C474">
        <v>244</v>
      </c>
      <c r="D474" t="str">
        <f>VLOOKUP(orders!C474,customers!$A$2:$G$1501,7,FALSE)</f>
        <v>HOUSEHOLD</v>
      </c>
      <c r="E474">
        <f>VLOOKUP(C474,customers!$A$2:$D$1501, 4,FALSE)</f>
        <v>15</v>
      </c>
      <c r="F474" t="str">
        <f>VLOOKUP(E474,nation!$A$2:$B$26, 2,FALSE)</f>
        <v>MOROCCO</v>
      </c>
      <c r="G474">
        <f>VLOOKUP(orders!F474,nation!$B$2:$C$26,2,FALSE)</f>
        <v>0</v>
      </c>
      <c r="H474" t="str">
        <f>HLOOKUP(orders!G474,region_horz!$B$1:$F$2,2,FALSE)</f>
        <v>AFRICA</v>
      </c>
      <c r="I474" t="s">
        <v>9</v>
      </c>
      <c r="J474">
        <v>128067.39</v>
      </c>
      <c r="K474" s="1">
        <v>35505</v>
      </c>
      <c r="L474" t="s">
        <v>13</v>
      </c>
      <c r="M474" t="s">
        <v>849</v>
      </c>
      <c r="N474">
        <v>0</v>
      </c>
      <c r="O474" t="s">
        <v>866</v>
      </c>
    </row>
    <row r="475" spans="1:15" x14ac:dyDescent="0.2">
      <c r="A475">
        <v>1890</v>
      </c>
      <c r="B475" t="str">
        <f>VLOOKUP(orders!C475,customers!$A$2:$B$1501, 2,FALSE)</f>
        <v>Customer#000000095</v>
      </c>
      <c r="C475">
        <v>95</v>
      </c>
      <c r="D475" t="str">
        <f>VLOOKUP(orders!C475,customers!$A$2:$G$1501,7,FALSE)</f>
        <v>MACHINERY</v>
      </c>
      <c r="E475">
        <f>VLOOKUP(C475,customers!$A$2:$D$1501, 4,FALSE)</f>
        <v>15</v>
      </c>
      <c r="F475" t="str">
        <f>VLOOKUP(E475,nation!$A$2:$B$26, 2,FALSE)</f>
        <v>MOROCCO</v>
      </c>
      <c r="G475">
        <f>VLOOKUP(orders!F475,nation!$B$2:$C$26,2,FALSE)</f>
        <v>0</v>
      </c>
      <c r="H475" t="str">
        <f>HLOOKUP(orders!G475,region_horz!$B$1:$F$2,2,FALSE)</f>
        <v>AFRICA</v>
      </c>
      <c r="I475" t="s">
        <v>9</v>
      </c>
      <c r="J475">
        <v>297716.58</v>
      </c>
      <c r="K475" s="1">
        <v>35417</v>
      </c>
      <c r="L475" t="s">
        <v>23</v>
      </c>
      <c r="M475" t="s">
        <v>745</v>
      </c>
      <c r="N475">
        <v>0</v>
      </c>
      <c r="O475" t="s">
        <v>867</v>
      </c>
    </row>
    <row r="476" spans="1:15" x14ac:dyDescent="0.2">
      <c r="A476">
        <v>1891</v>
      </c>
      <c r="B476" t="str">
        <f>VLOOKUP(orders!C476,customers!$A$2:$B$1501, 2,FALSE)</f>
        <v>Customer#000000610</v>
      </c>
      <c r="C476">
        <v>610</v>
      </c>
      <c r="D476" t="str">
        <f>VLOOKUP(orders!C476,customers!$A$2:$G$1501,7,FALSE)</f>
        <v>BUILDING</v>
      </c>
      <c r="E476">
        <f>VLOOKUP(C476,customers!$A$2:$D$1501, 4,FALSE)</f>
        <v>11</v>
      </c>
      <c r="F476" t="str">
        <f>VLOOKUP(E476,nation!$A$2:$B$26, 2,FALSE)</f>
        <v>IRAQ</v>
      </c>
      <c r="G476">
        <f>VLOOKUP(orders!F476,nation!$B$2:$C$26,2,FALSE)</f>
        <v>4</v>
      </c>
      <c r="H476" t="str">
        <f>HLOOKUP(orders!G476,region_horz!$B$1:$F$2,2,FALSE)</f>
        <v>MIDDLE EAST</v>
      </c>
      <c r="I476" t="s">
        <v>16</v>
      </c>
      <c r="J476">
        <v>128912.17</v>
      </c>
      <c r="K476" s="1">
        <v>34683</v>
      </c>
      <c r="L476" t="s">
        <v>10</v>
      </c>
      <c r="M476" t="s">
        <v>412</v>
      </c>
      <c r="N476">
        <v>0</v>
      </c>
      <c r="O476" t="s">
        <v>868</v>
      </c>
    </row>
    <row r="477" spans="1:15" x14ac:dyDescent="0.2">
      <c r="A477">
        <v>1892</v>
      </c>
      <c r="B477" t="str">
        <f>VLOOKUP(orders!C477,customers!$A$2:$B$1501, 2,FALSE)</f>
        <v>Customer#000000235</v>
      </c>
      <c r="C477">
        <v>235</v>
      </c>
      <c r="D477" t="str">
        <f>VLOOKUP(orders!C477,customers!$A$2:$G$1501,7,FALSE)</f>
        <v>AUTOMOBILE</v>
      </c>
      <c r="E477">
        <f>VLOOKUP(C477,customers!$A$2:$D$1501, 4,FALSE)</f>
        <v>3</v>
      </c>
      <c r="F477" t="str">
        <f>VLOOKUP(E477,nation!$A$2:$B$26, 2,FALSE)</f>
        <v>CANADA</v>
      </c>
      <c r="G477">
        <f>VLOOKUP(orders!F477,nation!$B$2:$C$26,2,FALSE)</f>
        <v>1</v>
      </c>
      <c r="H477" t="str">
        <f>HLOOKUP(orders!G477,region_horz!$B$1:$F$2,2,FALSE)</f>
        <v>AMERICA</v>
      </c>
      <c r="I477" t="s">
        <v>16</v>
      </c>
      <c r="J477">
        <v>165541.41</v>
      </c>
      <c r="K477" s="1">
        <v>34419</v>
      </c>
      <c r="L477" t="s">
        <v>10</v>
      </c>
      <c r="M477" t="s">
        <v>869</v>
      </c>
      <c r="N477">
        <v>0</v>
      </c>
      <c r="O477" t="s">
        <v>870</v>
      </c>
    </row>
    <row r="478" spans="1:15" x14ac:dyDescent="0.2">
      <c r="A478">
        <v>1893</v>
      </c>
      <c r="B478" t="str">
        <f>VLOOKUP(orders!C478,customers!$A$2:$B$1501, 2,FALSE)</f>
        <v>Customer#000001244</v>
      </c>
      <c r="C478">
        <v>1244</v>
      </c>
      <c r="D478" t="str">
        <f>VLOOKUP(orders!C478,customers!$A$2:$G$1501,7,FALSE)</f>
        <v>BUILDING</v>
      </c>
      <c r="E478">
        <f>VLOOKUP(C478,customers!$A$2:$D$1501, 4,FALSE)</f>
        <v>5</v>
      </c>
      <c r="F478" t="str">
        <f>VLOOKUP(E478,nation!$A$2:$B$26, 2,FALSE)</f>
        <v>ETHIOPIA</v>
      </c>
      <c r="G478">
        <f>VLOOKUP(orders!F478,nation!$B$2:$C$26,2,FALSE)</f>
        <v>0</v>
      </c>
      <c r="H478" t="str">
        <f>HLOOKUP(orders!G478,region_horz!$B$1:$F$2,2,FALSE)</f>
        <v>AFRICA</v>
      </c>
      <c r="I478" t="s">
        <v>9</v>
      </c>
      <c r="J478">
        <v>169481.16</v>
      </c>
      <c r="K478" s="1">
        <v>35733</v>
      </c>
      <c r="L478" t="s">
        <v>26</v>
      </c>
      <c r="M478" t="s">
        <v>871</v>
      </c>
      <c r="N478">
        <v>0</v>
      </c>
      <c r="O478" t="s">
        <v>872</v>
      </c>
    </row>
    <row r="479" spans="1:15" x14ac:dyDescent="0.2">
      <c r="A479">
        <v>1894</v>
      </c>
      <c r="B479" t="str">
        <f>VLOOKUP(orders!C479,customers!$A$2:$B$1501, 2,FALSE)</f>
        <v>Customer#000000751</v>
      </c>
      <c r="C479">
        <v>751</v>
      </c>
      <c r="D479" t="str">
        <f>VLOOKUP(orders!C479,customers!$A$2:$G$1501,7,FALSE)</f>
        <v>FURNITURE</v>
      </c>
      <c r="E479">
        <f>VLOOKUP(C479,customers!$A$2:$D$1501, 4,FALSE)</f>
        <v>0</v>
      </c>
      <c r="F479" t="str">
        <f>VLOOKUP(E479,nation!$A$2:$B$26, 2,FALSE)</f>
        <v>ALGERIA</v>
      </c>
      <c r="G479">
        <f>VLOOKUP(orders!F479,nation!$B$2:$C$26,2,FALSE)</f>
        <v>0</v>
      </c>
      <c r="H479" t="str">
        <f>HLOOKUP(orders!G479,region_horz!$B$1:$F$2,2,FALSE)</f>
        <v>AFRICA</v>
      </c>
      <c r="I479" t="s">
        <v>16</v>
      </c>
      <c r="J479">
        <v>65789.570000000007</v>
      </c>
      <c r="K479" s="1">
        <v>33693</v>
      </c>
      <c r="L479" t="s">
        <v>13</v>
      </c>
      <c r="M479" t="s">
        <v>873</v>
      </c>
      <c r="N479">
        <v>0</v>
      </c>
      <c r="O479" t="s">
        <v>874</v>
      </c>
    </row>
    <row r="480" spans="1:15" x14ac:dyDescent="0.2">
      <c r="A480">
        <v>1895</v>
      </c>
      <c r="B480" t="str">
        <f>VLOOKUP(orders!C480,customers!$A$2:$B$1501, 2,FALSE)</f>
        <v>Customer#000000067</v>
      </c>
      <c r="C480">
        <v>67</v>
      </c>
      <c r="D480" t="str">
        <f>VLOOKUP(orders!C480,customers!$A$2:$G$1501,7,FALSE)</f>
        <v>MACHINERY</v>
      </c>
      <c r="E480">
        <f>VLOOKUP(C480,customers!$A$2:$D$1501, 4,FALSE)</f>
        <v>9</v>
      </c>
      <c r="F480" t="str">
        <f>VLOOKUP(E480,nation!$A$2:$B$26, 2,FALSE)</f>
        <v>INDONESIA</v>
      </c>
      <c r="G480">
        <f>VLOOKUP(orders!F480,nation!$B$2:$C$26,2,FALSE)</f>
        <v>2</v>
      </c>
      <c r="H480" t="str">
        <f>HLOOKUP(orders!G480,region_horz!$B$1:$F$2,2,FALSE)</f>
        <v>ASIA</v>
      </c>
      <c r="I480" t="s">
        <v>16</v>
      </c>
      <c r="J480">
        <v>62954.37</v>
      </c>
      <c r="K480" s="1">
        <v>34484</v>
      </c>
      <c r="L480" t="s">
        <v>31</v>
      </c>
      <c r="M480" t="s">
        <v>875</v>
      </c>
      <c r="N480">
        <v>0</v>
      </c>
      <c r="O480" t="s">
        <v>876</v>
      </c>
    </row>
    <row r="481" spans="1:15" x14ac:dyDescent="0.2">
      <c r="A481">
        <v>1920</v>
      </c>
      <c r="B481" t="str">
        <f>VLOOKUP(orders!C481,customers!$A$2:$B$1501, 2,FALSE)</f>
        <v>Customer#000001096</v>
      </c>
      <c r="C481">
        <v>1096</v>
      </c>
      <c r="D481" t="str">
        <f>VLOOKUP(orders!C481,customers!$A$2:$G$1501,7,FALSE)</f>
        <v>FURNITURE</v>
      </c>
      <c r="E481">
        <f>VLOOKUP(C481,customers!$A$2:$D$1501, 4,FALSE)</f>
        <v>4</v>
      </c>
      <c r="F481" t="str">
        <f>VLOOKUP(E481,nation!$A$2:$B$26, 2,FALSE)</f>
        <v>EGYPT</v>
      </c>
      <c r="G481">
        <f>VLOOKUP(orders!F481,nation!$B$2:$C$26,2,FALSE)</f>
        <v>4</v>
      </c>
      <c r="H481" t="str">
        <f>HLOOKUP(orders!G481,region_horz!$B$1:$F$2,2,FALSE)</f>
        <v>MIDDLE EAST</v>
      </c>
      <c r="I481" t="s">
        <v>9</v>
      </c>
      <c r="J481">
        <v>195949.19</v>
      </c>
      <c r="K481" s="1">
        <v>35970</v>
      </c>
      <c r="L481" t="s">
        <v>10</v>
      </c>
      <c r="M481" t="s">
        <v>877</v>
      </c>
      <c r="N481">
        <v>0</v>
      </c>
      <c r="O481" t="s">
        <v>878</v>
      </c>
    </row>
    <row r="482" spans="1:15" x14ac:dyDescent="0.2">
      <c r="A482">
        <v>1921</v>
      </c>
      <c r="B482" t="str">
        <f>VLOOKUP(orders!C482,customers!$A$2:$B$1501, 2,FALSE)</f>
        <v>Customer#000000862</v>
      </c>
      <c r="C482">
        <v>862</v>
      </c>
      <c r="D482" t="str">
        <f>VLOOKUP(orders!C482,customers!$A$2:$G$1501,7,FALSE)</f>
        <v>MACHINERY</v>
      </c>
      <c r="E482">
        <f>VLOOKUP(C482,customers!$A$2:$D$1501, 4,FALSE)</f>
        <v>2</v>
      </c>
      <c r="F482" t="str">
        <f>VLOOKUP(E482,nation!$A$2:$B$26, 2,FALSE)</f>
        <v>BRAZIL</v>
      </c>
      <c r="G482">
        <f>VLOOKUP(orders!F482,nation!$B$2:$C$26,2,FALSE)</f>
        <v>1</v>
      </c>
      <c r="H482" t="str">
        <f>HLOOKUP(orders!G482,region_horz!$B$1:$F$2,2,FALSE)</f>
        <v>AMERICA</v>
      </c>
      <c r="I482" t="s">
        <v>16</v>
      </c>
      <c r="J482">
        <v>82692.09</v>
      </c>
      <c r="K482" s="1">
        <v>34352</v>
      </c>
      <c r="L482" t="s">
        <v>31</v>
      </c>
      <c r="M482" t="s">
        <v>238</v>
      </c>
      <c r="N482">
        <v>0</v>
      </c>
      <c r="O482" t="s">
        <v>879</v>
      </c>
    </row>
    <row r="483" spans="1:15" x14ac:dyDescent="0.2">
      <c r="A483">
        <v>1922</v>
      </c>
      <c r="B483" t="str">
        <f>VLOOKUP(orders!C483,customers!$A$2:$B$1501, 2,FALSE)</f>
        <v>Customer#000000556</v>
      </c>
      <c r="C483">
        <v>556</v>
      </c>
      <c r="D483" t="str">
        <f>VLOOKUP(orders!C483,customers!$A$2:$G$1501,7,FALSE)</f>
        <v>MACHINERY</v>
      </c>
      <c r="E483">
        <f>VLOOKUP(C483,customers!$A$2:$D$1501, 4,FALSE)</f>
        <v>1</v>
      </c>
      <c r="F483" t="str">
        <f>VLOOKUP(E483,nation!$A$2:$B$26, 2,FALSE)</f>
        <v>ARGENTINA</v>
      </c>
      <c r="G483">
        <f>VLOOKUP(orders!F483,nation!$B$2:$C$26,2,FALSE)</f>
        <v>1</v>
      </c>
      <c r="H483" t="str">
        <f>HLOOKUP(orders!G483,region_horz!$B$1:$F$2,2,FALSE)</f>
        <v>AMERICA</v>
      </c>
      <c r="I483" t="s">
        <v>9</v>
      </c>
      <c r="J483">
        <v>12696.2</v>
      </c>
      <c r="K483" s="1">
        <v>35259</v>
      </c>
      <c r="L483" t="s">
        <v>31</v>
      </c>
      <c r="M483" t="s">
        <v>880</v>
      </c>
      <c r="N483">
        <v>0</v>
      </c>
      <c r="O483" t="s">
        <v>881</v>
      </c>
    </row>
    <row r="484" spans="1:15" x14ac:dyDescent="0.2">
      <c r="A484">
        <v>1923</v>
      </c>
      <c r="B484" t="str">
        <f>VLOOKUP(orders!C484,customers!$A$2:$B$1501, 2,FALSE)</f>
        <v>Customer#000001345</v>
      </c>
      <c r="C484">
        <v>1345</v>
      </c>
      <c r="D484" t="str">
        <f>VLOOKUP(orders!C484,customers!$A$2:$G$1501,7,FALSE)</f>
        <v>BUILDING</v>
      </c>
      <c r="E484">
        <f>VLOOKUP(C484,customers!$A$2:$D$1501, 4,FALSE)</f>
        <v>9</v>
      </c>
      <c r="F484" t="str">
        <f>VLOOKUP(E484,nation!$A$2:$B$26, 2,FALSE)</f>
        <v>INDONESIA</v>
      </c>
      <c r="G484">
        <f>VLOOKUP(orders!F484,nation!$B$2:$C$26,2,FALSE)</f>
        <v>2</v>
      </c>
      <c r="H484" t="str">
        <f>HLOOKUP(orders!G484,region_horz!$B$1:$F$2,2,FALSE)</f>
        <v>ASIA</v>
      </c>
      <c r="I484" t="s">
        <v>9</v>
      </c>
      <c r="J484">
        <v>262475.36</v>
      </c>
      <c r="K484" s="1">
        <v>35618</v>
      </c>
      <c r="L484" t="s">
        <v>13</v>
      </c>
      <c r="M484" t="s">
        <v>882</v>
      </c>
      <c r="N484">
        <v>0</v>
      </c>
      <c r="O484" t="s">
        <v>883</v>
      </c>
    </row>
    <row r="485" spans="1:15" x14ac:dyDescent="0.2">
      <c r="A485">
        <v>1924</v>
      </c>
      <c r="B485" t="str">
        <f>VLOOKUP(orders!C485,customers!$A$2:$B$1501, 2,FALSE)</f>
        <v>Customer#000000748</v>
      </c>
      <c r="C485">
        <v>748</v>
      </c>
      <c r="D485" t="str">
        <f>VLOOKUP(orders!C485,customers!$A$2:$G$1501,7,FALSE)</f>
        <v>AUTOMOBILE</v>
      </c>
      <c r="E485">
        <f>VLOOKUP(C485,customers!$A$2:$D$1501, 4,FALSE)</f>
        <v>23</v>
      </c>
      <c r="F485" t="str">
        <f>VLOOKUP(E485,nation!$A$2:$B$26, 2,FALSE)</f>
        <v>UNITED KINGDOM</v>
      </c>
      <c r="G485">
        <f>VLOOKUP(orders!F485,nation!$B$2:$C$26,2,FALSE)</f>
        <v>3</v>
      </c>
      <c r="H485" t="str">
        <f>HLOOKUP(orders!G485,region_horz!$B$1:$F$2,2,FALSE)</f>
        <v>EUROPE</v>
      </c>
      <c r="I485" t="s">
        <v>9</v>
      </c>
      <c r="J485">
        <v>235357.72</v>
      </c>
      <c r="K485" s="1">
        <v>35315</v>
      </c>
      <c r="L485" t="s">
        <v>23</v>
      </c>
      <c r="M485" t="s">
        <v>884</v>
      </c>
      <c r="N485">
        <v>0</v>
      </c>
      <c r="O485" t="s">
        <v>885</v>
      </c>
    </row>
    <row r="486" spans="1:15" x14ac:dyDescent="0.2">
      <c r="A486">
        <v>1925</v>
      </c>
      <c r="B486" t="str">
        <f>VLOOKUP(orders!C486,customers!$A$2:$B$1501, 2,FALSE)</f>
        <v>Customer#000000167</v>
      </c>
      <c r="C486">
        <v>167</v>
      </c>
      <c r="D486" t="str">
        <f>VLOOKUP(orders!C486,customers!$A$2:$G$1501,7,FALSE)</f>
        <v>AUTOMOBILE</v>
      </c>
      <c r="E486">
        <f>VLOOKUP(C486,customers!$A$2:$D$1501, 4,FALSE)</f>
        <v>5</v>
      </c>
      <c r="F486" t="str">
        <f>VLOOKUP(E486,nation!$A$2:$B$26, 2,FALSE)</f>
        <v>ETHIOPIA</v>
      </c>
      <c r="G486">
        <f>VLOOKUP(orders!F486,nation!$B$2:$C$26,2,FALSE)</f>
        <v>0</v>
      </c>
      <c r="H486" t="str">
        <f>HLOOKUP(orders!G486,region_horz!$B$1:$F$2,2,FALSE)</f>
        <v>AFRICA</v>
      </c>
      <c r="I486" t="s">
        <v>16</v>
      </c>
      <c r="J486">
        <v>192587.39</v>
      </c>
      <c r="K486" s="1">
        <v>33668</v>
      </c>
      <c r="L486" t="s">
        <v>13</v>
      </c>
      <c r="M486" t="s">
        <v>886</v>
      </c>
      <c r="N486">
        <v>0</v>
      </c>
      <c r="O486" t="s">
        <v>887</v>
      </c>
    </row>
    <row r="487" spans="1:15" x14ac:dyDescent="0.2">
      <c r="A487">
        <v>1926</v>
      </c>
      <c r="B487" t="str">
        <f>VLOOKUP(orders!C487,customers!$A$2:$B$1501, 2,FALSE)</f>
        <v>Customer#000000931</v>
      </c>
      <c r="C487">
        <v>931</v>
      </c>
      <c r="D487" t="str">
        <f>VLOOKUP(orders!C487,customers!$A$2:$G$1501,7,FALSE)</f>
        <v>BUILDING</v>
      </c>
      <c r="E487">
        <f>VLOOKUP(C487,customers!$A$2:$D$1501, 4,FALSE)</f>
        <v>0</v>
      </c>
      <c r="F487" t="str">
        <f>VLOOKUP(E487,nation!$A$2:$B$26, 2,FALSE)</f>
        <v>ALGERIA</v>
      </c>
      <c r="G487">
        <f>VLOOKUP(orders!F487,nation!$B$2:$C$26,2,FALSE)</f>
        <v>0</v>
      </c>
      <c r="H487" t="str">
        <f>HLOOKUP(orders!G487,region_horz!$B$1:$F$2,2,FALSE)</f>
        <v>AFRICA</v>
      </c>
      <c r="I487" t="s">
        <v>9</v>
      </c>
      <c r="J487">
        <v>132894.56</v>
      </c>
      <c r="K487" s="1">
        <v>35095</v>
      </c>
      <c r="L487" t="s">
        <v>26</v>
      </c>
      <c r="M487" t="s">
        <v>888</v>
      </c>
      <c r="N487">
        <v>0</v>
      </c>
      <c r="O487" t="s">
        <v>889</v>
      </c>
    </row>
    <row r="488" spans="1:15" x14ac:dyDescent="0.2">
      <c r="A488">
        <v>1927</v>
      </c>
      <c r="B488" t="str">
        <f>VLOOKUP(orders!C488,customers!$A$2:$B$1501, 2,FALSE)</f>
        <v>Customer#000001399</v>
      </c>
      <c r="C488">
        <v>1399</v>
      </c>
      <c r="D488" t="str">
        <f>VLOOKUP(orders!C488,customers!$A$2:$G$1501,7,FALSE)</f>
        <v>AUTOMOBILE</v>
      </c>
      <c r="E488">
        <f>VLOOKUP(C488,customers!$A$2:$D$1501, 4,FALSE)</f>
        <v>0</v>
      </c>
      <c r="F488" t="str">
        <f>VLOOKUP(E488,nation!$A$2:$B$26, 2,FALSE)</f>
        <v>ALGERIA</v>
      </c>
      <c r="G488">
        <f>VLOOKUP(orders!F488,nation!$B$2:$C$26,2,FALSE)</f>
        <v>0</v>
      </c>
      <c r="H488" t="str">
        <f>HLOOKUP(orders!G488,region_horz!$B$1:$F$2,2,FALSE)</f>
        <v>AFRICA</v>
      </c>
      <c r="I488" t="s">
        <v>9</v>
      </c>
      <c r="J488">
        <v>38474.28</v>
      </c>
      <c r="K488" s="1">
        <v>34972</v>
      </c>
      <c r="L488" t="s">
        <v>31</v>
      </c>
      <c r="M488" t="s">
        <v>29</v>
      </c>
      <c r="N488">
        <v>0</v>
      </c>
      <c r="O488" t="s">
        <v>890</v>
      </c>
    </row>
    <row r="489" spans="1:15" x14ac:dyDescent="0.2">
      <c r="A489">
        <v>1952</v>
      </c>
      <c r="B489" t="str">
        <f>VLOOKUP(orders!C489,customers!$A$2:$B$1501, 2,FALSE)</f>
        <v>Customer#000000662</v>
      </c>
      <c r="C489">
        <v>662</v>
      </c>
      <c r="D489" t="str">
        <f>VLOOKUP(orders!C489,customers!$A$2:$G$1501,7,FALSE)</f>
        <v>BUILDING</v>
      </c>
      <c r="E489">
        <f>VLOOKUP(C489,customers!$A$2:$D$1501, 4,FALSE)</f>
        <v>0</v>
      </c>
      <c r="F489" t="str">
        <f>VLOOKUP(E489,nation!$A$2:$B$26, 2,FALSE)</f>
        <v>ALGERIA</v>
      </c>
      <c r="G489">
        <f>VLOOKUP(orders!F489,nation!$B$2:$C$26,2,FALSE)</f>
        <v>0</v>
      </c>
      <c r="H489" t="str">
        <f>HLOOKUP(orders!G489,region_horz!$B$1:$F$2,2,FALSE)</f>
        <v>AFRICA</v>
      </c>
      <c r="I489" t="s">
        <v>16</v>
      </c>
      <c r="J489">
        <v>17837.86</v>
      </c>
      <c r="K489" s="1">
        <v>34409</v>
      </c>
      <c r="L489" t="s">
        <v>26</v>
      </c>
      <c r="M489" t="s">
        <v>891</v>
      </c>
      <c r="N489">
        <v>0</v>
      </c>
      <c r="O489" t="s">
        <v>892</v>
      </c>
    </row>
    <row r="490" spans="1:15" x14ac:dyDescent="0.2">
      <c r="A490">
        <v>1953</v>
      </c>
      <c r="B490" t="str">
        <f>VLOOKUP(orders!C490,customers!$A$2:$B$1501, 2,FALSE)</f>
        <v>Customer#000001495</v>
      </c>
      <c r="C490">
        <v>1495</v>
      </c>
      <c r="D490" t="str">
        <f>VLOOKUP(orders!C490,customers!$A$2:$G$1501,7,FALSE)</f>
        <v>FURNITURE</v>
      </c>
      <c r="E490">
        <f>VLOOKUP(C490,customers!$A$2:$D$1501, 4,FALSE)</f>
        <v>10</v>
      </c>
      <c r="F490" t="str">
        <f>VLOOKUP(E490,nation!$A$2:$B$26, 2,FALSE)</f>
        <v>IRAN</v>
      </c>
      <c r="G490">
        <f>VLOOKUP(orders!F490,nation!$B$2:$C$26,2,FALSE)</f>
        <v>4</v>
      </c>
      <c r="H490" t="str">
        <f>HLOOKUP(orders!G490,region_horz!$B$1:$F$2,2,FALSE)</f>
        <v>MIDDLE EAST</v>
      </c>
      <c r="I490" t="s">
        <v>16</v>
      </c>
      <c r="J490">
        <v>65277.06</v>
      </c>
      <c r="K490" s="1">
        <v>34303</v>
      </c>
      <c r="L490" t="s">
        <v>31</v>
      </c>
      <c r="M490" t="s">
        <v>893</v>
      </c>
      <c r="N490">
        <v>0</v>
      </c>
      <c r="O490" t="s">
        <v>894</v>
      </c>
    </row>
    <row r="491" spans="1:15" x14ac:dyDescent="0.2">
      <c r="A491">
        <v>1954</v>
      </c>
      <c r="B491" t="str">
        <f>VLOOKUP(orders!C491,customers!$A$2:$B$1501, 2,FALSE)</f>
        <v>Customer#000000559</v>
      </c>
      <c r="C491">
        <v>559</v>
      </c>
      <c r="D491" t="str">
        <f>VLOOKUP(orders!C491,customers!$A$2:$G$1501,7,FALSE)</f>
        <v>AUTOMOBILE</v>
      </c>
      <c r="E491">
        <f>VLOOKUP(C491,customers!$A$2:$D$1501, 4,FALSE)</f>
        <v>7</v>
      </c>
      <c r="F491" t="str">
        <f>VLOOKUP(E491,nation!$A$2:$B$26, 2,FALSE)</f>
        <v>GERMANY</v>
      </c>
      <c r="G491">
        <f>VLOOKUP(orders!F491,nation!$B$2:$C$26,2,FALSE)</f>
        <v>3</v>
      </c>
      <c r="H491" t="str">
        <f>HLOOKUP(orders!G491,region_horz!$B$1:$F$2,2,FALSE)</f>
        <v>EUROPE</v>
      </c>
      <c r="I491" t="s">
        <v>9</v>
      </c>
      <c r="J491">
        <v>244793.78</v>
      </c>
      <c r="K491" s="1">
        <v>35581</v>
      </c>
      <c r="L491" t="s">
        <v>23</v>
      </c>
      <c r="M491" t="s">
        <v>515</v>
      </c>
      <c r="N491">
        <v>0</v>
      </c>
      <c r="O491" t="s">
        <v>895</v>
      </c>
    </row>
    <row r="492" spans="1:15" x14ac:dyDescent="0.2">
      <c r="A492">
        <v>1955</v>
      </c>
      <c r="B492" t="str">
        <f>VLOOKUP(orders!C492,customers!$A$2:$B$1501, 2,FALSE)</f>
        <v>Customer#000000121</v>
      </c>
      <c r="C492">
        <v>121</v>
      </c>
      <c r="D492" t="str">
        <f>VLOOKUP(orders!C492,customers!$A$2:$G$1501,7,FALSE)</f>
        <v>BUILDING</v>
      </c>
      <c r="E492">
        <f>VLOOKUP(C492,customers!$A$2:$D$1501, 4,FALSE)</f>
        <v>17</v>
      </c>
      <c r="F492" t="str">
        <f>VLOOKUP(E492,nation!$A$2:$B$26, 2,FALSE)</f>
        <v>PERU</v>
      </c>
      <c r="G492">
        <f>VLOOKUP(orders!F492,nation!$B$2:$C$26,2,FALSE)</f>
        <v>1</v>
      </c>
      <c r="H492" t="str">
        <f>HLOOKUP(orders!G492,region_horz!$B$1:$F$2,2,FALSE)</f>
        <v>AMERICA</v>
      </c>
      <c r="I492" t="s">
        <v>16</v>
      </c>
      <c r="J492">
        <v>132951.01</v>
      </c>
      <c r="K492" s="1">
        <v>33714</v>
      </c>
      <c r="L492" t="s">
        <v>13</v>
      </c>
      <c r="M492" t="s">
        <v>308</v>
      </c>
      <c r="N492">
        <v>0</v>
      </c>
      <c r="O492" t="s">
        <v>896</v>
      </c>
    </row>
    <row r="493" spans="1:15" x14ac:dyDescent="0.2">
      <c r="A493">
        <v>1956</v>
      </c>
      <c r="B493" t="str">
        <f>VLOOKUP(orders!C493,customers!$A$2:$B$1501, 2,FALSE)</f>
        <v>Customer#000001258</v>
      </c>
      <c r="C493">
        <v>1258</v>
      </c>
      <c r="D493" t="str">
        <f>VLOOKUP(orders!C493,customers!$A$2:$G$1501,7,FALSE)</f>
        <v>AUTOMOBILE</v>
      </c>
      <c r="E493">
        <f>VLOOKUP(C493,customers!$A$2:$D$1501, 4,FALSE)</f>
        <v>3</v>
      </c>
      <c r="F493" t="str">
        <f>VLOOKUP(E493,nation!$A$2:$B$26, 2,FALSE)</f>
        <v>CANADA</v>
      </c>
      <c r="G493">
        <f>VLOOKUP(orders!F493,nation!$B$2:$C$26,2,FALSE)</f>
        <v>1</v>
      </c>
      <c r="H493" t="str">
        <f>HLOOKUP(orders!G493,region_horz!$B$1:$F$2,2,FALSE)</f>
        <v>AMERICA</v>
      </c>
      <c r="I493" t="s">
        <v>16</v>
      </c>
      <c r="J493">
        <v>109978.44</v>
      </c>
      <c r="K493" s="1">
        <v>33867</v>
      </c>
      <c r="L493" t="s">
        <v>23</v>
      </c>
      <c r="M493" t="s">
        <v>205</v>
      </c>
      <c r="N493">
        <v>0</v>
      </c>
      <c r="O493" t="s">
        <v>897</v>
      </c>
    </row>
    <row r="494" spans="1:15" x14ac:dyDescent="0.2">
      <c r="A494">
        <v>1957</v>
      </c>
      <c r="B494" t="str">
        <f>VLOOKUP(orders!C494,customers!$A$2:$B$1501, 2,FALSE)</f>
        <v>Customer#000000302</v>
      </c>
      <c r="C494">
        <v>302</v>
      </c>
      <c r="D494" t="str">
        <f>VLOOKUP(orders!C494,customers!$A$2:$G$1501,7,FALSE)</f>
        <v>MACHINERY</v>
      </c>
      <c r="E494">
        <f>VLOOKUP(C494,customers!$A$2:$D$1501, 4,FALSE)</f>
        <v>4</v>
      </c>
      <c r="F494" t="str">
        <f>VLOOKUP(E494,nation!$A$2:$B$26, 2,FALSE)</f>
        <v>EGYPT</v>
      </c>
      <c r="G494">
        <f>VLOOKUP(orders!F494,nation!$B$2:$C$26,2,FALSE)</f>
        <v>4</v>
      </c>
      <c r="H494" t="str">
        <f>HLOOKUP(orders!G494,region_horz!$B$1:$F$2,2,FALSE)</f>
        <v>MIDDLE EAST</v>
      </c>
      <c r="I494" t="s">
        <v>9</v>
      </c>
      <c r="J494">
        <v>113050.82</v>
      </c>
      <c r="K494" s="1">
        <v>35997</v>
      </c>
      <c r="L494" t="s">
        <v>26</v>
      </c>
      <c r="M494" t="s">
        <v>898</v>
      </c>
      <c r="N494">
        <v>0</v>
      </c>
      <c r="O494" t="s">
        <v>899</v>
      </c>
    </row>
    <row r="495" spans="1:15" x14ac:dyDescent="0.2">
      <c r="A495">
        <v>1958</v>
      </c>
      <c r="B495" t="str">
        <f>VLOOKUP(orders!C495,customers!$A$2:$B$1501, 2,FALSE)</f>
        <v>Customer#000000523</v>
      </c>
      <c r="C495">
        <v>523</v>
      </c>
      <c r="D495" t="str">
        <f>VLOOKUP(orders!C495,customers!$A$2:$G$1501,7,FALSE)</f>
        <v>BUILDING</v>
      </c>
      <c r="E495">
        <f>VLOOKUP(C495,customers!$A$2:$D$1501, 4,FALSE)</f>
        <v>10</v>
      </c>
      <c r="F495" t="str">
        <f>VLOOKUP(E495,nation!$A$2:$B$26, 2,FALSE)</f>
        <v>IRAN</v>
      </c>
      <c r="G495">
        <f>VLOOKUP(orders!F495,nation!$B$2:$C$26,2,FALSE)</f>
        <v>4</v>
      </c>
      <c r="H495" t="str">
        <f>HLOOKUP(orders!G495,region_horz!$B$1:$F$2,2,FALSE)</f>
        <v>MIDDLE EAST</v>
      </c>
      <c r="I495" t="s">
        <v>9</v>
      </c>
      <c r="J495">
        <v>240252.23</v>
      </c>
      <c r="K495" s="1">
        <v>34964</v>
      </c>
      <c r="L495" t="s">
        <v>10</v>
      </c>
      <c r="M495" t="s">
        <v>900</v>
      </c>
      <c r="N495">
        <v>0</v>
      </c>
      <c r="O495" t="s">
        <v>901</v>
      </c>
    </row>
    <row r="496" spans="1:15" x14ac:dyDescent="0.2">
      <c r="A496">
        <v>1959</v>
      </c>
      <c r="B496" t="str">
        <f>VLOOKUP(orders!C496,customers!$A$2:$B$1501, 2,FALSE)</f>
        <v>Customer#000000424</v>
      </c>
      <c r="C496">
        <v>424</v>
      </c>
      <c r="D496" t="str">
        <f>VLOOKUP(orders!C496,customers!$A$2:$G$1501,7,FALSE)</f>
        <v>HOUSEHOLD</v>
      </c>
      <c r="E496">
        <f>VLOOKUP(C496,customers!$A$2:$D$1501, 4,FALSE)</f>
        <v>19</v>
      </c>
      <c r="F496" t="str">
        <f>VLOOKUP(E496,nation!$A$2:$B$26, 2,FALSE)</f>
        <v>ROMANIA</v>
      </c>
      <c r="G496">
        <f>VLOOKUP(orders!F496,nation!$B$2:$C$26,2,FALSE)</f>
        <v>3</v>
      </c>
      <c r="H496" t="str">
        <f>HLOOKUP(orders!G496,region_horz!$B$1:$F$2,2,FALSE)</f>
        <v>EUROPE</v>
      </c>
      <c r="I496" t="s">
        <v>9</v>
      </c>
      <c r="J496">
        <v>86342.43</v>
      </c>
      <c r="K496" s="1">
        <v>35443</v>
      </c>
      <c r="L496" t="s">
        <v>23</v>
      </c>
      <c r="M496" t="s">
        <v>902</v>
      </c>
      <c r="N496">
        <v>0</v>
      </c>
      <c r="O496" t="s">
        <v>903</v>
      </c>
    </row>
    <row r="497" spans="1:15" x14ac:dyDescent="0.2">
      <c r="A497">
        <v>1984</v>
      </c>
      <c r="B497" t="str">
        <f>VLOOKUP(orders!C497,customers!$A$2:$B$1501, 2,FALSE)</f>
        <v>Customer#000000508</v>
      </c>
      <c r="C497">
        <v>508</v>
      </c>
      <c r="D497" t="str">
        <f>VLOOKUP(orders!C497,customers!$A$2:$G$1501,7,FALSE)</f>
        <v>BUILDING</v>
      </c>
      <c r="E497">
        <f>VLOOKUP(C497,customers!$A$2:$D$1501, 4,FALSE)</f>
        <v>18</v>
      </c>
      <c r="F497" t="str">
        <f>VLOOKUP(E497,nation!$A$2:$B$26, 2,FALSE)</f>
        <v>CHINA</v>
      </c>
      <c r="G497">
        <f>VLOOKUP(orders!F497,nation!$B$2:$C$26,2,FALSE)</f>
        <v>2</v>
      </c>
      <c r="H497" t="str">
        <f>HLOOKUP(orders!G497,region_horz!$B$1:$F$2,2,FALSE)</f>
        <v>ASIA</v>
      </c>
      <c r="I497" t="s">
        <v>9</v>
      </c>
      <c r="J497">
        <v>123878.05</v>
      </c>
      <c r="K497" s="1">
        <v>35886</v>
      </c>
      <c r="L497" t="s">
        <v>13</v>
      </c>
      <c r="M497" t="s">
        <v>418</v>
      </c>
      <c r="N497">
        <v>0</v>
      </c>
      <c r="O497" t="s">
        <v>904</v>
      </c>
    </row>
    <row r="498" spans="1:15" x14ac:dyDescent="0.2">
      <c r="A498">
        <v>1985</v>
      </c>
      <c r="B498" t="str">
        <f>VLOOKUP(orders!C498,customers!$A$2:$B$1501, 2,FALSE)</f>
        <v>Customer#000000059</v>
      </c>
      <c r="C498">
        <v>59</v>
      </c>
      <c r="D498" t="str">
        <f>VLOOKUP(orders!C498,customers!$A$2:$G$1501,7,FALSE)</f>
        <v>MACHINERY</v>
      </c>
      <c r="E498">
        <f>VLOOKUP(C498,customers!$A$2:$D$1501, 4,FALSE)</f>
        <v>1</v>
      </c>
      <c r="F498" t="str">
        <f>VLOOKUP(E498,nation!$A$2:$B$26, 2,FALSE)</f>
        <v>ARGENTINA</v>
      </c>
      <c r="G498">
        <f>VLOOKUP(orders!F498,nation!$B$2:$C$26,2,FALSE)</f>
        <v>1</v>
      </c>
      <c r="H498" t="str">
        <f>HLOOKUP(orders!G498,region_horz!$B$1:$F$2,2,FALSE)</f>
        <v>AMERICA</v>
      </c>
      <c r="I498" t="s">
        <v>16</v>
      </c>
      <c r="J498">
        <v>220942.19</v>
      </c>
      <c r="K498" s="1">
        <v>34579</v>
      </c>
      <c r="L498" t="s">
        <v>23</v>
      </c>
      <c r="M498" t="s">
        <v>835</v>
      </c>
      <c r="N498">
        <v>0</v>
      </c>
      <c r="O498" t="s">
        <v>905</v>
      </c>
    </row>
    <row r="499" spans="1:15" x14ac:dyDescent="0.2">
      <c r="A499">
        <v>1986</v>
      </c>
      <c r="B499" t="str">
        <f>VLOOKUP(orders!C499,customers!$A$2:$B$1501, 2,FALSE)</f>
        <v>Customer#000001486</v>
      </c>
      <c r="C499">
        <v>1486</v>
      </c>
      <c r="D499" t="str">
        <f>VLOOKUP(orders!C499,customers!$A$2:$G$1501,7,FALSE)</f>
        <v>BUILDING</v>
      </c>
      <c r="E499">
        <f>VLOOKUP(C499,customers!$A$2:$D$1501, 4,FALSE)</f>
        <v>24</v>
      </c>
      <c r="F499" t="str">
        <f>VLOOKUP(E499,nation!$A$2:$B$26, 2,FALSE)</f>
        <v>UNITED STATES</v>
      </c>
      <c r="G499">
        <f>VLOOKUP(orders!F499,nation!$B$2:$C$26,2,FALSE)</f>
        <v>1</v>
      </c>
      <c r="H499" t="str">
        <f>HLOOKUP(orders!G499,region_horz!$B$1:$F$2,2,FALSE)</f>
        <v>AMERICA</v>
      </c>
      <c r="I499" t="s">
        <v>16</v>
      </c>
      <c r="J499">
        <v>51251.5</v>
      </c>
      <c r="K499" s="1">
        <v>34459</v>
      </c>
      <c r="L499" t="s">
        <v>26</v>
      </c>
      <c r="M499" t="s">
        <v>906</v>
      </c>
      <c r="N499">
        <v>0</v>
      </c>
      <c r="O499" t="s">
        <v>907</v>
      </c>
    </row>
    <row r="500" spans="1:15" x14ac:dyDescent="0.2">
      <c r="A500">
        <v>1987</v>
      </c>
      <c r="B500" t="str">
        <f>VLOOKUP(orders!C500,customers!$A$2:$B$1501, 2,FALSE)</f>
        <v>Customer#000000982</v>
      </c>
      <c r="C500">
        <v>982</v>
      </c>
      <c r="D500" t="str">
        <f>VLOOKUP(orders!C500,customers!$A$2:$G$1501,7,FALSE)</f>
        <v>FURNITURE</v>
      </c>
      <c r="E500">
        <f>VLOOKUP(C500,customers!$A$2:$D$1501, 4,FALSE)</f>
        <v>23</v>
      </c>
      <c r="F500" t="str">
        <f>VLOOKUP(E500,nation!$A$2:$B$26, 2,FALSE)</f>
        <v>UNITED KINGDOM</v>
      </c>
      <c r="G500">
        <f>VLOOKUP(orders!F500,nation!$B$2:$C$26,2,FALSE)</f>
        <v>3</v>
      </c>
      <c r="H500" t="str">
        <f>HLOOKUP(orders!G500,region_horz!$B$1:$F$2,2,FALSE)</f>
        <v>EUROPE</v>
      </c>
      <c r="I500" t="s">
        <v>16</v>
      </c>
      <c r="J500">
        <v>7351.41</v>
      </c>
      <c r="K500" s="1">
        <v>34454</v>
      </c>
      <c r="L500" t="s">
        <v>26</v>
      </c>
      <c r="M500" t="s">
        <v>602</v>
      </c>
      <c r="N500">
        <v>0</v>
      </c>
      <c r="O500" t="s">
        <v>908</v>
      </c>
    </row>
    <row r="501" spans="1:15" x14ac:dyDescent="0.2">
      <c r="A501">
        <v>1988</v>
      </c>
      <c r="B501" t="str">
        <f>VLOOKUP(orders!C501,customers!$A$2:$B$1501, 2,FALSE)</f>
        <v>Customer#000001075</v>
      </c>
      <c r="C501">
        <v>1075</v>
      </c>
      <c r="D501" t="str">
        <f>VLOOKUP(orders!C501,customers!$A$2:$G$1501,7,FALSE)</f>
        <v>BUILDING</v>
      </c>
      <c r="E501">
        <f>VLOOKUP(C501,customers!$A$2:$D$1501, 4,FALSE)</f>
        <v>21</v>
      </c>
      <c r="F501" t="str">
        <f>VLOOKUP(E501,nation!$A$2:$B$26, 2,FALSE)</f>
        <v>VIETNAM</v>
      </c>
      <c r="G501">
        <f>VLOOKUP(orders!F501,nation!$B$2:$C$26,2,FALSE)</f>
        <v>2</v>
      </c>
      <c r="H501" t="str">
        <f>HLOOKUP(orders!G501,region_horz!$B$1:$F$2,2,FALSE)</f>
        <v>ASIA</v>
      </c>
      <c r="I501" t="s">
        <v>9</v>
      </c>
      <c r="J501">
        <v>189572.71</v>
      </c>
      <c r="K501" s="1">
        <v>34978</v>
      </c>
      <c r="L501" t="s">
        <v>23</v>
      </c>
      <c r="M501" t="s">
        <v>582</v>
      </c>
      <c r="N501">
        <v>0</v>
      </c>
      <c r="O501" t="s">
        <v>909</v>
      </c>
    </row>
    <row r="502" spans="1:15" x14ac:dyDescent="0.2">
      <c r="A502">
        <v>1989</v>
      </c>
      <c r="B502" t="str">
        <f>VLOOKUP(orders!C502,customers!$A$2:$B$1501, 2,FALSE)</f>
        <v>Customer#000001162</v>
      </c>
      <c r="C502">
        <v>1162</v>
      </c>
      <c r="D502" t="str">
        <f>VLOOKUP(orders!C502,customers!$A$2:$G$1501,7,FALSE)</f>
        <v>AUTOMOBILE</v>
      </c>
      <c r="E502">
        <f>VLOOKUP(C502,customers!$A$2:$D$1501, 4,FALSE)</f>
        <v>2</v>
      </c>
      <c r="F502" t="str">
        <f>VLOOKUP(E502,nation!$A$2:$B$26, 2,FALSE)</f>
        <v>BRAZIL</v>
      </c>
      <c r="G502">
        <f>VLOOKUP(orders!F502,nation!$B$2:$C$26,2,FALSE)</f>
        <v>1</v>
      </c>
      <c r="H502" t="str">
        <f>HLOOKUP(orders!G502,region_horz!$B$1:$F$2,2,FALSE)</f>
        <v>AMERICA</v>
      </c>
      <c r="I502" t="s">
        <v>16</v>
      </c>
      <c r="J502">
        <v>43106.73</v>
      </c>
      <c r="K502" s="1">
        <v>34409</v>
      </c>
      <c r="L502" t="s">
        <v>23</v>
      </c>
      <c r="M502" t="s">
        <v>910</v>
      </c>
      <c r="N502">
        <v>0</v>
      </c>
      <c r="O502" t="s">
        <v>911</v>
      </c>
    </row>
    <row r="503" spans="1:15" x14ac:dyDescent="0.2">
      <c r="A503">
        <v>1990</v>
      </c>
      <c r="B503" t="str">
        <f>VLOOKUP(orders!C503,customers!$A$2:$B$1501, 2,FALSE)</f>
        <v>Customer#000001181</v>
      </c>
      <c r="C503">
        <v>1181</v>
      </c>
      <c r="D503" t="str">
        <f>VLOOKUP(orders!C503,customers!$A$2:$G$1501,7,FALSE)</f>
        <v>AUTOMOBILE</v>
      </c>
      <c r="E503">
        <f>VLOOKUP(C503,customers!$A$2:$D$1501, 4,FALSE)</f>
        <v>10</v>
      </c>
      <c r="F503" t="str">
        <f>VLOOKUP(E503,nation!$A$2:$B$26, 2,FALSE)</f>
        <v>IRAN</v>
      </c>
      <c r="G503">
        <f>VLOOKUP(orders!F503,nation!$B$2:$C$26,2,FALSE)</f>
        <v>4</v>
      </c>
      <c r="H503" t="str">
        <f>HLOOKUP(orders!G503,region_horz!$B$1:$F$2,2,FALSE)</f>
        <v>MIDDLE EAST</v>
      </c>
      <c r="I503" t="s">
        <v>16</v>
      </c>
      <c r="J503">
        <v>44391.5</v>
      </c>
      <c r="K503" s="1">
        <v>34684</v>
      </c>
      <c r="L503" t="s">
        <v>26</v>
      </c>
      <c r="M503" t="s">
        <v>912</v>
      </c>
      <c r="N503">
        <v>0</v>
      </c>
      <c r="O503" t="s">
        <v>913</v>
      </c>
    </row>
    <row r="504" spans="1:15" x14ac:dyDescent="0.2">
      <c r="A504">
        <v>1991</v>
      </c>
      <c r="B504" t="str">
        <f>VLOOKUP(orders!C504,customers!$A$2:$B$1501, 2,FALSE)</f>
        <v>Customer#000000187</v>
      </c>
      <c r="C504">
        <v>187</v>
      </c>
      <c r="D504" t="str">
        <f>VLOOKUP(orders!C504,customers!$A$2:$G$1501,7,FALSE)</f>
        <v>FURNITURE</v>
      </c>
      <c r="E504">
        <f>VLOOKUP(C504,customers!$A$2:$D$1501, 4,FALSE)</f>
        <v>4</v>
      </c>
      <c r="F504" t="str">
        <f>VLOOKUP(E504,nation!$A$2:$B$26, 2,FALSE)</f>
        <v>EGYPT</v>
      </c>
      <c r="G504">
        <f>VLOOKUP(orders!F504,nation!$B$2:$C$26,2,FALSE)</f>
        <v>4</v>
      </c>
      <c r="H504" t="str">
        <f>HLOOKUP(orders!G504,region_horz!$B$1:$F$2,2,FALSE)</f>
        <v>MIDDLE EAST</v>
      </c>
      <c r="I504" t="s">
        <v>16</v>
      </c>
      <c r="J504">
        <v>191273.88</v>
      </c>
      <c r="K504" s="1">
        <v>33854</v>
      </c>
      <c r="L504" t="s">
        <v>23</v>
      </c>
      <c r="M504" t="s">
        <v>849</v>
      </c>
      <c r="N504">
        <v>0</v>
      </c>
      <c r="O504" t="s">
        <v>914</v>
      </c>
    </row>
    <row r="505" spans="1:15" x14ac:dyDescent="0.2">
      <c r="A505">
        <v>2016</v>
      </c>
      <c r="B505" t="str">
        <f>VLOOKUP(orders!C505,customers!$A$2:$B$1501, 2,FALSE)</f>
        <v>Customer#000000076</v>
      </c>
      <c r="C505">
        <v>76</v>
      </c>
      <c r="D505" t="str">
        <f>VLOOKUP(orders!C505,customers!$A$2:$G$1501,7,FALSE)</f>
        <v>FURNITURE</v>
      </c>
      <c r="E505">
        <f>VLOOKUP(C505,customers!$A$2:$D$1501, 4,FALSE)</f>
        <v>0</v>
      </c>
      <c r="F505" t="str">
        <f>VLOOKUP(E505,nation!$A$2:$B$26, 2,FALSE)</f>
        <v>ALGERIA</v>
      </c>
      <c r="G505">
        <f>VLOOKUP(orders!F505,nation!$B$2:$C$26,2,FALSE)</f>
        <v>0</v>
      </c>
      <c r="H505" t="str">
        <f>HLOOKUP(orders!G505,region_horz!$B$1:$F$2,2,FALSE)</f>
        <v>AFRICA</v>
      </c>
      <c r="I505" t="s">
        <v>9</v>
      </c>
      <c r="J505">
        <v>34243.46</v>
      </c>
      <c r="K505" s="1">
        <v>35293</v>
      </c>
      <c r="L505" t="s">
        <v>31</v>
      </c>
      <c r="M505" t="s">
        <v>915</v>
      </c>
      <c r="N505">
        <v>0</v>
      </c>
      <c r="O505" t="s">
        <v>916</v>
      </c>
    </row>
    <row r="506" spans="1:15" x14ac:dyDescent="0.2">
      <c r="A506">
        <v>2017</v>
      </c>
      <c r="B506" t="str">
        <f>VLOOKUP(orders!C506,customers!$A$2:$B$1501, 2,FALSE)</f>
        <v>Customer#000001006</v>
      </c>
      <c r="C506">
        <v>1006</v>
      </c>
      <c r="D506" t="str">
        <f>VLOOKUP(orders!C506,customers!$A$2:$G$1501,7,FALSE)</f>
        <v>BUILDING</v>
      </c>
      <c r="E506">
        <f>VLOOKUP(C506,customers!$A$2:$D$1501, 4,FALSE)</f>
        <v>12</v>
      </c>
      <c r="F506" t="str">
        <f>VLOOKUP(E506,nation!$A$2:$B$26, 2,FALSE)</f>
        <v>JAPAN</v>
      </c>
      <c r="G506">
        <f>VLOOKUP(orders!F506,nation!$B$2:$C$26,2,FALSE)</f>
        <v>2</v>
      </c>
      <c r="H506" t="str">
        <f>HLOOKUP(orders!G506,region_horz!$B$1:$F$2,2,FALSE)</f>
        <v>ASIA</v>
      </c>
      <c r="I506" t="s">
        <v>9</v>
      </c>
      <c r="J506">
        <v>83524.960000000006</v>
      </c>
      <c r="K506" s="1">
        <v>35928</v>
      </c>
      <c r="L506" t="s">
        <v>31</v>
      </c>
      <c r="M506" t="s">
        <v>917</v>
      </c>
      <c r="N506">
        <v>0</v>
      </c>
      <c r="O506" t="s">
        <v>918</v>
      </c>
    </row>
    <row r="507" spans="1:15" x14ac:dyDescent="0.2">
      <c r="A507">
        <v>2018</v>
      </c>
      <c r="B507" t="str">
        <f>VLOOKUP(orders!C507,customers!$A$2:$B$1501, 2,FALSE)</f>
        <v>Customer#000000176</v>
      </c>
      <c r="C507">
        <v>176</v>
      </c>
      <c r="D507" t="str">
        <f>VLOOKUP(orders!C507,customers!$A$2:$G$1501,7,FALSE)</f>
        <v>FURNITURE</v>
      </c>
      <c r="E507">
        <f>VLOOKUP(C507,customers!$A$2:$D$1501, 4,FALSE)</f>
        <v>13</v>
      </c>
      <c r="F507" t="str">
        <f>VLOOKUP(E507,nation!$A$2:$B$26, 2,FALSE)</f>
        <v>JORDAN</v>
      </c>
      <c r="G507">
        <f>VLOOKUP(orders!F507,nation!$B$2:$C$26,2,FALSE)</f>
        <v>4</v>
      </c>
      <c r="H507" t="str">
        <f>HLOOKUP(orders!G507,region_horz!$B$1:$F$2,2,FALSE)</f>
        <v>MIDDLE EAST</v>
      </c>
      <c r="I507" t="s">
        <v>48</v>
      </c>
      <c r="J507">
        <v>29982.400000000001</v>
      </c>
      <c r="K507" s="1">
        <v>34794</v>
      </c>
      <c r="L507" t="s">
        <v>23</v>
      </c>
      <c r="M507" t="s">
        <v>773</v>
      </c>
      <c r="N507">
        <v>0</v>
      </c>
      <c r="O507" t="s">
        <v>919</v>
      </c>
    </row>
    <row r="508" spans="1:15" x14ac:dyDescent="0.2">
      <c r="A508">
        <v>2019</v>
      </c>
      <c r="B508" t="str">
        <f>VLOOKUP(orders!C508,customers!$A$2:$B$1501, 2,FALSE)</f>
        <v>Customer#000001342</v>
      </c>
      <c r="C508">
        <v>1342</v>
      </c>
      <c r="D508" t="str">
        <f>VLOOKUP(orders!C508,customers!$A$2:$G$1501,7,FALSE)</f>
        <v>MACHINERY</v>
      </c>
      <c r="E508">
        <f>VLOOKUP(C508,customers!$A$2:$D$1501, 4,FALSE)</f>
        <v>16</v>
      </c>
      <c r="F508" t="str">
        <f>VLOOKUP(E508,nation!$A$2:$B$26, 2,FALSE)</f>
        <v>MOZAMBIQUE</v>
      </c>
      <c r="G508">
        <f>VLOOKUP(orders!F508,nation!$B$2:$C$26,2,FALSE)</f>
        <v>0</v>
      </c>
      <c r="H508" t="str">
        <f>HLOOKUP(orders!G508,region_horz!$B$1:$F$2,2,FALSE)</f>
        <v>AFRICA</v>
      </c>
      <c r="I508" t="s">
        <v>16</v>
      </c>
      <c r="J508">
        <v>52971.22</v>
      </c>
      <c r="K508" s="1">
        <v>33900</v>
      </c>
      <c r="L508" t="s">
        <v>13</v>
      </c>
      <c r="M508" t="s">
        <v>737</v>
      </c>
      <c r="N508">
        <v>0</v>
      </c>
      <c r="O508" t="s">
        <v>920</v>
      </c>
    </row>
    <row r="509" spans="1:15" x14ac:dyDescent="0.2">
      <c r="A509">
        <v>2020</v>
      </c>
      <c r="B509" t="str">
        <f>VLOOKUP(orders!C509,customers!$A$2:$B$1501, 2,FALSE)</f>
        <v>Customer#000000725</v>
      </c>
      <c r="C509">
        <v>725</v>
      </c>
      <c r="D509" t="str">
        <f>VLOOKUP(orders!C509,customers!$A$2:$G$1501,7,FALSE)</f>
        <v>FURNITURE</v>
      </c>
      <c r="E509">
        <f>VLOOKUP(C509,customers!$A$2:$D$1501, 4,FALSE)</f>
        <v>16</v>
      </c>
      <c r="F509" t="str">
        <f>VLOOKUP(E509,nation!$A$2:$B$26, 2,FALSE)</f>
        <v>MOZAMBIQUE</v>
      </c>
      <c r="G509">
        <f>VLOOKUP(orders!F509,nation!$B$2:$C$26,2,FALSE)</f>
        <v>0</v>
      </c>
      <c r="H509" t="str">
        <f>HLOOKUP(orders!G509,region_horz!$B$1:$F$2,2,FALSE)</f>
        <v>AFRICA</v>
      </c>
      <c r="I509" t="s">
        <v>16</v>
      </c>
      <c r="J509">
        <v>190262.97</v>
      </c>
      <c r="K509" s="1">
        <v>34141</v>
      </c>
      <c r="L509" t="s">
        <v>31</v>
      </c>
      <c r="M509" t="s">
        <v>921</v>
      </c>
      <c r="N509">
        <v>0</v>
      </c>
      <c r="O509" t="s">
        <v>922</v>
      </c>
    </row>
    <row r="510" spans="1:15" x14ac:dyDescent="0.2">
      <c r="A510">
        <v>2021</v>
      </c>
      <c r="B510" t="str">
        <f>VLOOKUP(orders!C510,customers!$A$2:$B$1501, 2,FALSE)</f>
        <v>Customer#000000700</v>
      </c>
      <c r="C510">
        <v>700</v>
      </c>
      <c r="D510" t="str">
        <f>VLOOKUP(orders!C510,customers!$A$2:$G$1501,7,FALSE)</f>
        <v>MACHINERY</v>
      </c>
      <c r="E510">
        <f>VLOOKUP(C510,customers!$A$2:$D$1501, 4,FALSE)</f>
        <v>0</v>
      </c>
      <c r="F510" t="str">
        <f>VLOOKUP(E510,nation!$A$2:$B$26, 2,FALSE)</f>
        <v>ALGERIA</v>
      </c>
      <c r="G510">
        <f>VLOOKUP(orders!F510,nation!$B$2:$C$26,2,FALSE)</f>
        <v>0</v>
      </c>
      <c r="H510" t="str">
        <f>HLOOKUP(orders!G510,region_horz!$B$1:$F$2,2,FALSE)</f>
        <v>AFRICA</v>
      </c>
      <c r="I510" t="s">
        <v>9</v>
      </c>
      <c r="J510">
        <v>41487.67</v>
      </c>
      <c r="K510" s="1">
        <v>34895</v>
      </c>
      <c r="L510" t="s">
        <v>13</v>
      </c>
      <c r="M510" t="s">
        <v>170</v>
      </c>
      <c r="N510">
        <v>0</v>
      </c>
      <c r="O510" t="s">
        <v>923</v>
      </c>
    </row>
    <row r="511" spans="1:15" x14ac:dyDescent="0.2">
      <c r="A511">
        <v>2022</v>
      </c>
      <c r="B511" t="str">
        <f>VLOOKUP(orders!C511,customers!$A$2:$B$1501, 2,FALSE)</f>
        <v>Customer#000000619</v>
      </c>
      <c r="C511">
        <v>619</v>
      </c>
      <c r="D511" t="str">
        <f>VLOOKUP(orders!C511,customers!$A$2:$G$1501,7,FALSE)</f>
        <v>FURNITURE</v>
      </c>
      <c r="E511">
        <f>VLOOKUP(C511,customers!$A$2:$D$1501, 4,FALSE)</f>
        <v>24</v>
      </c>
      <c r="F511" t="str">
        <f>VLOOKUP(E511,nation!$A$2:$B$26, 2,FALSE)</f>
        <v>UNITED STATES</v>
      </c>
      <c r="G511">
        <f>VLOOKUP(orders!F511,nation!$B$2:$C$26,2,FALSE)</f>
        <v>1</v>
      </c>
      <c r="H511" t="str">
        <f>HLOOKUP(orders!G511,region_horz!$B$1:$F$2,2,FALSE)</f>
        <v>AMERICA</v>
      </c>
      <c r="I511" t="s">
        <v>16</v>
      </c>
      <c r="J511">
        <v>319320.43</v>
      </c>
      <c r="K511" s="1">
        <v>33678</v>
      </c>
      <c r="L511" t="s">
        <v>13</v>
      </c>
      <c r="M511" t="s">
        <v>560</v>
      </c>
      <c r="N511">
        <v>0</v>
      </c>
      <c r="O511" t="s">
        <v>924</v>
      </c>
    </row>
    <row r="512" spans="1:15" x14ac:dyDescent="0.2">
      <c r="A512">
        <v>2023</v>
      </c>
      <c r="B512" t="str">
        <f>VLOOKUP(orders!C512,customers!$A$2:$B$1501, 2,FALSE)</f>
        <v>Customer#000001180</v>
      </c>
      <c r="C512">
        <v>1180</v>
      </c>
      <c r="D512" t="str">
        <f>VLOOKUP(orders!C512,customers!$A$2:$G$1501,7,FALSE)</f>
        <v>BUILDING</v>
      </c>
      <c r="E512">
        <f>VLOOKUP(C512,customers!$A$2:$D$1501, 4,FALSE)</f>
        <v>13</v>
      </c>
      <c r="F512" t="str">
        <f>VLOOKUP(E512,nation!$A$2:$B$26, 2,FALSE)</f>
        <v>JORDAN</v>
      </c>
      <c r="G512">
        <f>VLOOKUP(orders!F512,nation!$B$2:$C$26,2,FALSE)</f>
        <v>4</v>
      </c>
      <c r="H512" t="str">
        <f>HLOOKUP(orders!G512,region_horz!$B$1:$F$2,2,FALSE)</f>
        <v>MIDDLE EAST</v>
      </c>
      <c r="I512" t="s">
        <v>16</v>
      </c>
      <c r="J512">
        <v>181994.65</v>
      </c>
      <c r="K512" s="1">
        <v>33730</v>
      </c>
      <c r="L512" t="s">
        <v>10</v>
      </c>
      <c r="M512" t="s">
        <v>925</v>
      </c>
      <c r="N512">
        <v>0</v>
      </c>
      <c r="O512" t="s">
        <v>926</v>
      </c>
    </row>
    <row r="513" spans="1:15" x14ac:dyDescent="0.2">
      <c r="A513">
        <v>2048</v>
      </c>
      <c r="B513" t="str">
        <f>VLOOKUP(orders!C513,customers!$A$2:$B$1501, 2,FALSE)</f>
        <v>Customer#000000169</v>
      </c>
      <c r="C513">
        <v>169</v>
      </c>
      <c r="D513" t="str">
        <f>VLOOKUP(orders!C513,customers!$A$2:$G$1501,7,FALSE)</f>
        <v>FURNITURE</v>
      </c>
      <c r="E513">
        <f>VLOOKUP(C513,customers!$A$2:$D$1501, 4,FALSE)</f>
        <v>18</v>
      </c>
      <c r="F513" t="str">
        <f>VLOOKUP(E513,nation!$A$2:$B$26, 2,FALSE)</f>
        <v>CHINA</v>
      </c>
      <c r="G513">
        <f>VLOOKUP(orders!F513,nation!$B$2:$C$26,2,FALSE)</f>
        <v>2</v>
      </c>
      <c r="H513" t="str">
        <f>HLOOKUP(orders!G513,region_horz!$B$1:$F$2,2,FALSE)</f>
        <v>ASIA</v>
      </c>
      <c r="I513" t="s">
        <v>16</v>
      </c>
      <c r="J513">
        <v>43446.23</v>
      </c>
      <c r="K513" s="1">
        <v>34288</v>
      </c>
      <c r="L513" t="s">
        <v>13</v>
      </c>
      <c r="M513" t="s">
        <v>201</v>
      </c>
      <c r="N513">
        <v>0</v>
      </c>
      <c r="O513" t="s">
        <v>927</v>
      </c>
    </row>
    <row r="514" spans="1:15" x14ac:dyDescent="0.2">
      <c r="A514">
        <v>2049</v>
      </c>
      <c r="B514" t="str">
        <f>VLOOKUP(orders!C514,customers!$A$2:$B$1501, 2,FALSE)</f>
        <v>Customer#000000298</v>
      </c>
      <c r="C514">
        <v>298</v>
      </c>
      <c r="D514" t="str">
        <f>VLOOKUP(orders!C514,customers!$A$2:$G$1501,7,FALSE)</f>
        <v>BUILDING</v>
      </c>
      <c r="E514">
        <f>VLOOKUP(C514,customers!$A$2:$D$1501, 4,FALSE)</f>
        <v>21</v>
      </c>
      <c r="F514" t="str">
        <f>VLOOKUP(E514,nation!$A$2:$B$26, 2,FALSE)</f>
        <v>VIETNAM</v>
      </c>
      <c r="G514">
        <f>VLOOKUP(orders!F514,nation!$B$2:$C$26,2,FALSE)</f>
        <v>2</v>
      </c>
      <c r="H514" t="str">
        <f>HLOOKUP(orders!G514,region_horz!$B$1:$F$2,2,FALSE)</f>
        <v>ASIA</v>
      </c>
      <c r="I514" t="s">
        <v>9</v>
      </c>
      <c r="J514">
        <v>206620.7</v>
      </c>
      <c r="K514" s="1">
        <v>35040</v>
      </c>
      <c r="L514" t="s">
        <v>26</v>
      </c>
      <c r="M514" t="s">
        <v>80</v>
      </c>
      <c r="N514">
        <v>0</v>
      </c>
      <c r="O514" t="s">
        <v>928</v>
      </c>
    </row>
    <row r="515" spans="1:15" x14ac:dyDescent="0.2">
      <c r="A515">
        <v>2050</v>
      </c>
      <c r="B515" t="str">
        <f>VLOOKUP(orders!C515,customers!$A$2:$B$1501, 2,FALSE)</f>
        <v>Customer#000000274</v>
      </c>
      <c r="C515">
        <v>274</v>
      </c>
      <c r="D515" t="str">
        <f>VLOOKUP(orders!C515,customers!$A$2:$G$1501,7,FALSE)</f>
        <v>FURNITURE</v>
      </c>
      <c r="E515">
        <f>VLOOKUP(C515,customers!$A$2:$D$1501, 4,FALSE)</f>
        <v>19</v>
      </c>
      <c r="F515" t="str">
        <f>VLOOKUP(E515,nation!$A$2:$B$26, 2,FALSE)</f>
        <v>ROMANIA</v>
      </c>
      <c r="G515">
        <f>VLOOKUP(orders!F515,nation!$B$2:$C$26,2,FALSE)</f>
        <v>3</v>
      </c>
      <c r="H515" t="str">
        <f>HLOOKUP(orders!G515,region_horz!$B$1:$F$2,2,FALSE)</f>
        <v>EUROPE</v>
      </c>
      <c r="I515" t="s">
        <v>16</v>
      </c>
      <c r="J515">
        <v>289457.13</v>
      </c>
      <c r="K515" s="1">
        <v>34487</v>
      </c>
      <c r="L515" t="s">
        <v>23</v>
      </c>
      <c r="M515" t="s">
        <v>929</v>
      </c>
      <c r="N515">
        <v>0</v>
      </c>
      <c r="O515" t="s">
        <v>930</v>
      </c>
    </row>
    <row r="516" spans="1:15" x14ac:dyDescent="0.2">
      <c r="A516">
        <v>2051</v>
      </c>
      <c r="B516" t="str">
        <f>VLOOKUP(orders!C516,customers!$A$2:$B$1501, 2,FALSE)</f>
        <v>Customer#000000382</v>
      </c>
      <c r="C516">
        <v>382</v>
      </c>
      <c r="D516" t="str">
        <f>VLOOKUP(orders!C516,customers!$A$2:$G$1501,7,FALSE)</f>
        <v>AUTOMOBILE</v>
      </c>
      <c r="E516">
        <f>VLOOKUP(C516,customers!$A$2:$D$1501, 4,FALSE)</f>
        <v>8</v>
      </c>
      <c r="F516" t="str">
        <f>VLOOKUP(E516,nation!$A$2:$B$26, 2,FALSE)</f>
        <v>INDIA</v>
      </c>
      <c r="G516">
        <f>VLOOKUP(orders!F516,nation!$B$2:$C$26,2,FALSE)</f>
        <v>2</v>
      </c>
      <c r="H516" t="str">
        <f>HLOOKUP(orders!G516,region_horz!$B$1:$F$2,2,FALSE)</f>
        <v>ASIA</v>
      </c>
      <c r="I516" t="s">
        <v>9</v>
      </c>
      <c r="J516">
        <v>104971.81</v>
      </c>
      <c r="K516" s="1">
        <v>35142</v>
      </c>
      <c r="L516" t="s">
        <v>23</v>
      </c>
      <c r="M516" t="s">
        <v>931</v>
      </c>
      <c r="N516">
        <v>0</v>
      </c>
      <c r="O516" t="s">
        <v>932</v>
      </c>
    </row>
    <row r="517" spans="1:15" x14ac:dyDescent="0.2">
      <c r="A517">
        <v>2052</v>
      </c>
      <c r="B517" t="str">
        <f>VLOOKUP(orders!C517,customers!$A$2:$B$1501, 2,FALSE)</f>
        <v>Customer#000000895</v>
      </c>
      <c r="C517">
        <v>895</v>
      </c>
      <c r="D517" t="str">
        <f>VLOOKUP(orders!C517,customers!$A$2:$G$1501,7,FALSE)</f>
        <v>AUTOMOBILE</v>
      </c>
      <c r="E517">
        <f>VLOOKUP(C517,customers!$A$2:$D$1501, 4,FALSE)</f>
        <v>0</v>
      </c>
      <c r="F517" t="str">
        <f>VLOOKUP(E517,nation!$A$2:$B$26, 2,FALSE)</f>
        <v>ALGERIA</v>
      </c>
      <c r="G517">
        <f>VLOOKUP(orders!F517,nation!$B$2:$C$26,2,FALSE)</f>
        <v>0</v>
      </c>
      <c r="H517" t="str">
        <f>HLOOKUP(orders!G517,region_horz!$B$1:$F$2,2,FALSE)</f>
        <v>AFRICA</v>
      </c>
      <c r="I517" t="s">
        <v>16</v>
      </c>
      <c r="J517">
        <v>223352.03</v>
      </c>
      <c r="K517" s="1">
        <v>33707</v>
      </c>
      <c r="L517" t="s">
        <v>26</v>
      </c>
      <c r="M517" t="s">
        <v>933</v>
      </c>
      <c r="N517">
        <v>0</v>
      </c>
      <c r="O517" t="s">
        <v>934</v>
      </c>
    </row>
    <row r="518" spans="1:15" x14ac:dyDescent="0.2">
      <c r="A518">
        <v>2053</v>
      </c>
      <c r="B518" t="str">
        <f>VLOOKUP(orders!C518,customers!$A$2:$B$1501, 2,FALSE)</f>
        <v>Customer#000001406</v>
      </c>
      <c r="C518">
        <v>1406</v>
      </c>
      <c r="D518" t="str">
        <f>VLOOKUP(orders!C518,customers!$A$2:$G$1501,7,FALSE)</f>
        <v>HOUSEHOLD</v>
      </c>
      <c r="E518">
        <f>VLOOKUP(C518,customers!$A$2:$D$1501, 4,FALSE)</f>
        <v>5</v>
      </c>
      <c r="F518" t="str">
        <f>VLOOKUP(E518,nation!$A$2:$B$26, 2,FALSE)</f>
        <v>ETHIOPIA</v>
      </c>
      <c r="G518">
        <f>VLOOKUP(orders!F518,nation!$B$2:$C$26,2,FALSE)</f>
        <v>0</v>
      </c>
      <c r="H518" t="str">
        <f>HLOOKUP(orders!G518,region_horz!$B$1:$F$2,2,FALSE)</f>
        <v>AFRICA</v>
      </c>
      <c r="I518" t="s">
        <v>16</v>
      </c>
      <c r="J518">
        <v>162584.35</v>
      </c>
      <c r="K518" s="1">
        <v>34737</v>
      </c>
      <c r="L518" t="s">
        <v>13</v>
      </c>
      <c r="M518" t="s">
        <v>935</v>
      </c>
      <c r="N518">
        <v>0</v>
      </c>
      <c r="O518" t="s">
        <v>936</v>
      </c>
    </row>
    <row r="519" spans="1:15" x14ac:dyDescent="0.2">
      <c r="A519">
        <v>2054</v>
      </c>
      <c r="B519" t="str">
        <f>VLOOKUP(orders!C519,customers!$A$2:$B$1501, 2,FALSE)</f>
        <v>Customer#000000401</v>
      </c>
      <c r="C519">
        <v>401</v>
      </c>
      <c r="D519" t="str">
        <f>VLOOKUP(orders!C519,customers!$A$2:$G$1501,7,FALSE)</f>
        <v>BUILDING</v>
      </c>
      <c r="E519">
        <f>VLOOKUP(C519,customers!$A$2:$D$1501, 4,FALSE)</f>
        <v>19</v>
      </c>
      <c r="F519" t="str">
        <f>VLOOKUP(E519,nation!$A$2:$B$26, 2,FALSE)</f>
        <v>ROMANIA</v>
      </c>
      <c r="G519">
        <f>VLOOKUP(orders!F519,nation!$B$2:$C$26,2,FALSE)</f>
        <v>3</v>
      </c>
      <c r="H519" t="str">
        <f>HLOOKUP(orders!G519,region_horz!$B$1:$F$2,2,FALSE)</f>
        <v>EUROPE</v>
      </c>
      <c r="I519" t="s">
        <v>16</v>
      </c>
      <c r="J519">
        <v>162781.21</v>
      </c>
      <c r="K519" s="1">
        <v>33763</v>
      </c>
      <c r="L519" t="s">
        <v>23</v>
      </c>
      <c r="M519" t="s">
        <v>158</v>
      </c>
      <c r="N519">
        <v>0</v>
      </c>
      <c r="O519" t="s">
        <v>937</v>
      </c>
    </row>
    <row r="520" spans="1:15" x14ac:dyDescent="0.2">
      <c r="A520">
        <v>2055</v>
      </c>
      <c r="B520" t="str">
        <f>VLOOKUP(orders!C520,customers!$A$2:$B$1501, 2,FALSE)</f>
        <v>Customer#000000970</v>
      </c>
      <c r="C520">
        <v>970</v>
      </c>
      <c r="D520" t="str">
        <f>VLOOKUP(orders!C520,customers!$A$2:$G$1501,7,FALSE)</f>
        <v>MACHINERY</v>
      </c>
      <c r="E520">
        <f>VLOOKUP(C520,customers!$A$2:$D$1501, 4,FALSE)</f>
        <v>14</v>
      </c>
      <c r="F520" t="str">
        <f>VLOOKUP(E520,nation!$A$2:$B$26, 2,FALSE)</f>
        <v>KENYA</v>
      </c>
      <c r="G520">
        <f>VLOOKUP(orders!F520,nation!$B$2:$C$26,2,FALSE)</f>
        <v>0</v>
      </c>
      <c r="H520" t="str">
        <f>HLOOKUP(orders!G520,region_horz!$B$1:$F$2,2,FALSE)</f>
        <v>AFRICA</v>
      </c>
      <c r="I520" t="s">
        <v>16</v>
      </c>
      <c r="J520">
        <v>70155.570000000007</v>
      </c>
      <c r="K520" s="1">
        <v>34216</v>
      </c>
      <c r="L520" t="s">
        <v>13</v>
      </c>
      <c r="M520" t="s">
        <v>938</v>
      </c>
      <c r="N520">
        <v>0</v>
      </c>
      <c r="O520" t="s">
        <v>939</v>
      </c>
    </row>
    <row r="521" spans="1:15" x14ac:dyDescent="0.2">
      <c r="A521">
        <v>2080</v>
      </c>
      <c r="B521" t="str">
        <f>VLOOKUP(orders!C521,customers!$A$2:$B$1501, 2,FALSE)</f>
        <v>Customer#000000946</v>
      </c>
      <c r="C521">
        <v>946</v>
      </c>
      <c r="D521" t="str">
        <f>VLOOKUP(orders!C521,customers!$A$2:$G$1501,7,FALSE)</f>
        <v>FURNITURE</v>
      </c>
      <c r="E521">
        <f>VLOOKUP(C521,customers!$A$2:$D$1501, 4,FALSE)</f>
        <v>21</v>
      </c>
      <c r="F521" t="str">
        <f>VLOOKUP(E521,nation!$A$2:$B$26, 2,FALSE)</f>
        <v>VIETNAM</v>
      </c>
      <c r="G521">
        <f>VLOOKUP(orders!F521,nation!$B$2:$C$26,2,FALSE)</f>
        <v>2</v>
      </c>
      <c r="H521" t="str">
        <f>HLOOKUP(orders!G521,region_horz!$B$1:$F$2,2,FALSE)</f>
        <v>ASIA</v>
      </c>
      <c r="I521" t="s">
        <v>16</v>
      </c>
      <c r="J521">
        <v>75292.75</v>
      </c>
      <c r="K521" s="1">
        <v>34138</v>
      </c>
      <c r="L521" t="s">
        <v>10</v>
      </c>
      <c r="M521" t="s">
        <v>940</v>
      </c>
      <c r="N521">
        <v>0</v>
      </c>
      <c r="O521" t="s">
        <v>941</v>
      </c>
    </row>
    <row r="522" spans="1:15" x14ac:dyDescent="0.2">
      <c r="A522">
        <v>2081</v>
      </c>
      <c r="B522" t="str">
        <f>VLOOKUP(orders!C522,customers!$A$2:$B$1501, 2,FALSE)</f>
        <v>Customer#000001193</v>
      </c>
      <c r="C522">
        <v>1193</v>
      </c>
      <c r="D522" t="str">
        <f>VLOOKUP(orders!C522,customers!$A$2:$G$1501,7,FALSE)</f>
        <v>AUTOMOBILE</v>
      </c>
      <c r="E522">
        <f>VLOOKUP(C522,customers!$A$2:$D$1501, 4,FALSE)</f>
        <v>8</v>
      </c>
      <c r="F522" t="str">
        <f>VLOOKUP(E522,nation!$A$2:$B$26, 2,FALSE)</f>
        <v>INDIA</v>
      </c>
      <c r="G522">
        <f>VLOOKUP(orders!F522,nation!$B$2:$C$26,2,FALSE)</f>
        <v>2</v>
      </c>
      <c r="H522" t="str">
        <f>HLOOKUP(orders!G522,region_horz!$B$1:$F$2,2,FALSE)</f>
        <v>ASIA</v>
      </c>
      <c r="I522" t="s">
        <v>9</v>
      </c>
      <c r="J522">
        <v>202626.98</v>
      </c>
      <c r="K522" s="1">
        <v>35616</v>
      </c>
      <c r="L522" t="s">
        <v>26</v>
      </c>
      <c r="M522" t="s">
        <v>942</v>
      </c>
      <c r="N522">
        <v>0</v>
      </c>
      <c r="O522" t="s">
        <v>943</v>
      </c>
    </row>
    <row r="523" spans="1:15" x14ac:dyDescent="0.2">
      <c r="A523">
        <v>2082</v>
      </c>
      <c r="B523" t="str">
        <f>VLOOKUP(orders!C523,customers!$A$2:$B$1501, 2,FALSE)</f>
        <v>Customer#000000487</v>
      </c>
      <c r="C523">
        <v>487</v>
      </c>
      <c r="D523" t="str">
        <f>VLOOKUP(orders!C523,customers!$A$2:$G$1501,7,FALSE)</f>
        <v>AUTOMOBILE</v>
      </c>
      <c r="E523">
        <f>VLOOKUP(C523,customers!$A$2:$D$1501, 4,FALSE)</f>
        <v>2</v>
      </c>
      <c r="F523" t="str">
        <f>VLOOKUP(E523,nation!$A$2:$B$26, 2,FALSE)</f>
        <v>BRAZIL</v>
      </c>
      <c r="G523">
        <f>VLOOKUP(orders!F523,nation!$B$2:$C$26,2,FALSE)</f>
        <v>1</v>
      </c>
      <c r="H523" t="str">
        <f>HLOOKUP(orders!G523,region_horz!$B$1:$F$2,2,FALSE)</f>
        <v>AMERICA</v>
      </c>
      <c r="I523" t="s">
        <v>16</v>
      </c>
      <c r="J523">
        <v>70224.72</v>
      </c>
      <c r="K523" s="1">
        <v>34709</v>
      </c>
      <c r="L523" t="s">
        <v>26</v>
      </c>
      <c r="M523" t="s">
        <v>331</v>
      </c>
      <c r="N523">
        <v>0</v>
      </c>
      <c r="O523" t="s">
        <v>944</v>
      </c>
    </row>
    <row r="524" spans="1:15" x14ac:dyDescent="0.2">
      <c r="A524">
        <v>2083</v>
      </c>
      <c r="B524" t="str">
        <f>VLOOKUP(orders!C524,customers!$A$2:$B$1501, 2,FALSE)</f>
        <v>Customer#000001009</v>
      </c>
      <c r="C524">
        <v>1009</v>
      </c>
      <c r="D524" t="str">
        <f>VLOOKUP(orders!C524,customers!$A$2:$G$1501,7,FALSE)</f>
        <v>BUILDING</v>
      </c>
      <c r="E524">
        <f>VLOOKUP(C524,customers!$A$2:$D$1501, 4,FALSE)</f>
        <v>12</v>
      </c>
      <c r="F524" t="str">
        <f>VLOOKUP(E524,nation!$A$2:$B$26, 2,FALSE)</f>
        <v>JAPAN</v>
      </c>
      <c r="G524">
        <f>VLOOKUP(orders!F524,nation!$B$2:$C$26,2,FALSE)</f>
        <v>2</v>
      </c>
      <c r="H524" t="str">
        <f>HLOOKUP(orders!G524,region_horz!$B$1:$F$2,2,FALSE)</f>
        <v>ASIA</v>
      </c>
      <c r="I524" t="s">
        <v>16</v>
      </c>
      <c r="J524">
        <v>39235.65</v>
      </c>
      <c r="K524" s="1">
        <v>34164</v>
      </c>
      <c r="L524" t="s">
        <v>31</v>
      </c>
      <c r="M524" t="s">
        <v>945</v>
      </c>
      <c r="N524">
        <v>0</v>
      </c>
      <c r="O524" t="s">
        <v>946</v>
      </c>
    </row>
    <row r="525" spans="1:15" x14ac:dyDescent="0.2">
      <c r="A525">
        <v>2084</v>
      </c>
      <c r="B525" t="str">
        <f>VLOOKUP(orders!C525,customers!$A$2:$B$1501, 2,FALSE)</f>
        <v>Customer#000000800</v>
      </c>
      <c r="C525">
        <v>800</v>
      </c>
      <c r="D525" t="str">
        <f>VLOOKUP(orders!C525,customers!$A$2:$G$1501,7,FALSE)</f>
        <v>AUTOMOBILE</v>
      </c>
      <c r="E525">
        <f>VLOOKUP(C525,customers!$A$2:$D$1501, 4,FALSE)</f>
        <v>14</v>
      </c>
      <c r="F525" t="str">
        <f>VLOOKUP(E525,nation!$A$2:$B$26, 2,FALSE)</f>
        <v>KENYA</v>
      </c>
      <c r="G525">
        <f>VLOOKUP(orders!F525,nation!$B$2:$C$26,2,FALSE)</f>
        <v>0</v>
      </c>
      <c r="H525" t="str">
        <f>HLOOKUP(orders!G525,region_horz!$B$1:$F$2,2,FALSE)</f>
        <v>AFRICA</v>
      </c>
      <c r="I525" t="s">
        <v>16</v>
      </c>
      <c r="J525">
        <v>277607.01</v>
      </c>
      <c r="K525" s="1">
        <v>34045</v>
      </c>
      <c r="L525" t="s">
        <v>26</v>
      </c>
      <c r="M525" t="s">
        <v>240</v>
      </c>
      <c r="N525">
        <v>0</v>
      </c>
      <c r="O525" t="s">
        <v>947</v>
      </c>
    </row>
    <row r="526" spans="1:15" x14ac:dyDescent="0.2">
      <c r="A526">
        <v>2085</v>
      </c>
      <c r="B526" t="str">
        <f>VLOOKUP(orders!C526,customers!$A$2:$B$1501, 2,FALSE)</f>
        <v>Customer#000000488</v>
      </c>
      <c r="C526">
        <v>488</v>
      </c>
      <c r="D526" t="str">
        <f>VLOOKUP(orders!C526,customers!$A$2:$G$1501,7,FALSE)</f>
        <v>AUTOMOBILE</v>
      </c>
      <c r="E526">
        <f>VLOOKUP(C526,customers!$A$2:$D$1501, 4,FALSE)</f>
        <v>3</v>
      </c>
      <c r="F526" t="str">
        <f>VLOOKUP(E526,nation!$A$2:$B$26, 2,FALSE)</f>
        <v>CANADA</v>
      </c>
      <c r="G526">
        <f>VLOOKUP(orders!F526,nation!$B$2:$C$26,2,FALSE)</f>
        <v>1</v>
      </c>
      <c r="H526" t="str">
        <f>HLOOKUP(orders!G526,region_horz!$B$1:$F$2,2,FALSE)</f>
        <v>AMERICA</v>
      </c>
      <c r="I526" t="s">
        <v>16</v>
      </c>
      <c r="J526">
        <v>62710.559999999998</v>
      </c>
      <c r="K526" s="1">
        <v>34294</v>
      </c>
      <c r="L526" t="s">
        <v>31</v>
      </c>
      <c r="M526" t="s">
        <v>948</v>
      </c>
      <c r="N526">
        <v>0</v>
      </c>
      <c r="O526" t="s">
        <v>949</v>
      </c>
    </row>
    <row r="527" spans="1:15" x14ac:dyDescent="0.2">
      <c r="A527">
        <v>2086</v>
      </c>
      <c r="B527" t="str">
        <f>VLOOKUP(orders!C527,customers!$A$2:$B$1501, 2,FALSE)</f>
        <v>Customer#000001405</v>
      </c>
      <c r="C527">
        <v>1405</v>
      </c>
      <c r="D527" t="str">
        <f>VLOOKUP(orders!C527,customers!$A$2:$G$1501,7,FALSE)</f>
        <v>BUILDING</v>
      </c>
      <c r="E527">
        <f>VLOOKUP(C527,customers!$A$2:$D$1501, 4,FALSE)</f>
        <v>16</v>
      </c>
      <c r="F527" t="str">
        <f>VLOOKUP(E527,nation!$A$2:$B$26, 2,FALSE)</f>
        <v>MOZAMBIQUE</v>
      </c>
      <c r="G527">
        <f>VLOOKUP(orders!F527,nation!$B$2:$C$26,2,FALSE)</f>
        <v>0</v>
      </c>
      <c r="H527" t="str">
        <f>HLOOKUP(orders!G527,region_horz!$B$1:$F$2,2,FALSE)</f>
        <v>AFRICA</v>
      </c>
      <c r="I527" t="s">
        <v>16</v>
      </c>
      <c r="J527">
        <v>259355.86</v>
      </c>
      <c r="K527" s="1">
        <v>34626</v>
      </c>
      <c r="L527" t="s">
        <v>13</v>
      </c>
      <c r="M527" t="s">
        <v>950</v>
      </c>
      <c r="N527">
        <v>0</v>
      </c>
      <c r="O527" t="s">
        <v>951</v>
      </c>
    </row>
    <row r="528" spans="1:15" x14ac:dyDescent="0.2">
      <c r="A528">
        <v>2087</v>
      </c>
      <c r="B528" t="str">
        <f>VLOOKUP(orders!C528,customers!$A$2:$B$1501, 2,FALSE)</f>
        <v>Customer#000000493</v>
      </c>
      <c r="C528">
        <v>493</v>
      </c>
      <c r="D528" t="str">
        <f>VLOOKUP(orders!C528,customers!$A$2:$G$1501,7,FALSE)</f>
        <v>MACHINERY</v>
      </c>
      <c r="E528">
        <f>VLOOKUP(C528,customers!$A$2:$D$1501, 4,FALSE)</f>
        <v>16</v>
      </c>
      <c r="F528" t="str">
        <f>VLOOKUP(E528,nation!$A$2:$B$26, 2,FALSE)</f>
        <v>MOZAMBIQUE</v>
      </c>
      <c r="G528">
        <f>VLOOKUP(orders!F528,nation!$B$2:$C$26,2,FALSE)</f>
        <v>0</v>
      </c>
      <c r="H528" t="str">
        <f>HLOOKUP(orders!G528,region_horz!$B$1:$F$2,2,FALSE)</f>
        <v>AFRICA</v>
      </c>
      <c r="I528" t="s">
        <v>9</v>
      </c>
      <c r="J528">
        <v>79220.539999999994</v>
      </c>
      <c r="K528" s="1">
        <v>35826</v>
      </c>
      <c r="L528" t="s">
        <v>26</v>
      </c>
      <c r="M528" t="s">
        <v>873</v>
      </c>
      <c r="N528">
        <v>0</v>
      </c>
      <c r="O528" t="s">
        <v>952</v>
      </c>
    </row>
    <row r="529" spans="1:15" x14ac:dyDescent="0.2">
      <c r="A529">
        <v>2112</v>
      </c>
      <c r="B529" t="str">
        <f>VLOOKUP(orders!C529,customers!$A$2:$B$1501, 2,FALSE)</f>
        <v>Customer#000000634</v>
      </c>
      <c r="C529">
        <v>634</v>
      </c>
      <c r="D529" t="str">
        <f>VLOOKUP(orders!C529,customers!$A$2:$G$1501,7,FALSE)</f>
        <v>FURNITURE</v>
      </c>
      <c r="E529">
        <f>VLOOKUP(C529,customers!$A$2:$D$1501, 4,FALSE)</f>
        <v>20</v>
      </c>
      <c r="F529" t="str">
        <f>VLOOKUP(E529,nation!$A$2:$B$26, 2,FALSE)</f>
        <v>SAUDI ARABIA</v>
      </c>
      <c r="G529">
        <f>VLOOKUP(orders!F529,nation!$B$2:$C$26,2,FALSE)</f>
        <v>4</v>
      </c>
      <c r="H529" t="str">
        <f>HLOOKUP(orders!G529,region_horz!$B$1:$F$2,2,FALSE)</f>
        <v>MIDDLE EAST</v>
      </c>
      <c r="I529" t="s">
        <v>9</v>
      </c>
      <c r="J529">
        <v>29666.67</v>
      </c>
      <c r="K529" s="1">
        <v>35466</v>
      </c>
      <c r="L529" t="s">
        <v>26</v>
      </c>
      <c r="M529" t="s">
        <v>758</v>
      </c>
      <c r="N529">
        <v>0</v>
      </c>
      <c r="O529" t="s">
        <v>953</v>
      </c>
    </row>
    <row r="530" spans="1:15" x14ac:dyDescent="0.2">
      <c r="A530">
        <v>2113</v>
      </c>
      <c r="B530" t="str">
        <f>VLOOKUP(orders!C530,customers!$A$2:$B$1501, 2,FALSE)</f>
        <v>Customer#000000319</v>
      </c>
      <c r="C530">
        <v>319</v>
      </c>
      <c r="D530" t="str">
        <f>VLOOKUP(orders!C530,customers!$A$2:$G$1501,7,FALSE)</f>
        <v>FURNITURE</v>
      </c>
      <c r="E530">
        <f>VLOOKUP(C530,customers!$A$2:$D$1501, 4,FALSE)</f>
        <v>6</v>
      </c>
      <c r="F530" t="str">
        <f>VLOOKUP(E530,nation!$A$2:$B$26, 2,FALSE)</f>
        <v>FRANCE</v>
      </c>
      <c r="G530">
        <f>VLOOKUP(orders!F530,nation!$B$2:$C$26,2,FALSE)</f>
        <v>3</v>
      </c>
      <c r="H530" t="str">
        <f>HLOOKUP(orders!G530,region_horz!$B$1:$F$2,2,FALSE)</f>
        <v>EUROPE</v>
      </c>
      <c r="I530" t="s">
        <v>9</v>
      </c>
      <c r="J530">
        <v>70044.399999999994</v>
      </c>
      <c r="K530" s="1">
        <v>35742</v>
      </c>
      <c r="L530" t="s">
        <v>26</v>
      </c>
      <c r="M530" t="s">
        <v>954</v>
      </c>
      <c r="N530">
        <v>0</v>
      </c>
      <c r="O530" t="s">
        <v>955</v>
      </c>
    </row>
    <row r="531" spans="1:15" x14ac:dyDescent="0.2">
      <c r="A531">
        <v>2114</v>
      </c>
      <c r="B531" t="str">
        <f>VLOOKUP(orders!C531,customers!$A$2:$B$1501, 2,FALSE)</f>
        <v>Customer#000000787</v>
      </c>
      <c r="C531">
        <v>787</v>
      </c>
      <c r="D531" t="str">
        <f>VLOOKUP(orders!C531,customers!$A$2:$G$1501,7,FALSE)</f>
        <v>AUTOMOBILE</v>
      </c>
      <c r="E531">
        <f>VLOOKUP(C531,customers!$A$2:$D$1501, 4,FALSE)</f>
        <v>10</v>
      </c>
      <c r="F531" t="str">
        <f>VLOOKUP(E531,nation!$A$2:$B$26, 2,FALSE)</f>
        <v>IRAN</v>
      </c>
      <c r="G531">
        <f>VLOOKUP(orders!F531,nation!$B$2:$C$26,2,FALSE)</f>
        <v>4</v>
      </c>
      <c r="H531" t="str">
        <f>HLOOKUP(orders!G531,region_horz!$B$1:$F$2,2,FALSE)</f>
        <v>MIDDLE EAST</v>
      </c>
      <c r="I531" t="s">
        <v>16</v>
      </c>
      <c r="J531">
        <v>159876.5</v>
      </c>
      <c r="K531" s="1">
        <v>34715</v>
      </c>
      <c r="L531" t="s">
        <v>10</v>
      </c>
      <c r="M531" t="s">
        <v>956</v>
      </c>
      <c r="N531">
        <v>0</v>
      </c>
      <c r="O531" t="s">
        <v>957</v>
      </c>
    </row>
    <row r="532" spans="1:15" x14ac:dyDescent="0.2">
      <c r="A532">
        <v>2115</v>
      </c>
      <c r="B532" t="str">
        <f>VLOOKUP(orders!C532,customers!$A$2:$B$1501, 2,FALSE)</f>
        <v>Customer#000001042</v>
      </c>
      <c r="C532">
        <v>1042</v>
      </c>
      <c r="D532" t="str">
        <f>VLOOKUP(orders!C532,customers!$A$2:$G$1501,7,FALSE)</f>
        <v>FURNITURE</v>
      </c>
      <c r="E532">
        <f>VLOOKUP(C532,customers!$A$2:$D$1501, 4,FALSE)</f>
        <v>5</v>
      </c>
      <c r="F532" t="str">
        <f>VLOOKUP(E532,nation!$A$2:$B$26, 2,FALSE)</f>
        <v>ETHIOPIA</v>
      </c>
      <c r="G532">
        <f>VLOOKUP(orders!F532,nation!$B$2:$C$26,2,FALSE)</f>
        <v>0</v>
      </c>
      <c r="H532" t="str">
        <f>HLOOKUP(orders!G532,region_horz!$B$1:$F$2,2,FALSE)</f>
        <v>AFRICA</v>
      </c>
      <c r="I532" t="s">
        <v>9</v>
      </c>
      <c r="J532">
        <v>213137.77</v>
      </c>
      <c r="K532" s="1">
        <v>35938</v>
      </c>
      <c r="L532" t="s">
        <v>23</v>
      </c>
      <c r="M532" t="s">
        <v>360</v>
      </c>
      <c r="N532">
        <v>0</v>
      </c>
      <c r="O532" t="s">
        <v>958</v>
      </c>
    </row>
    <row r="533" spans="1:15" x14ac:dyDescent="0.2">
      <c r="A533">
        <v>2116</v>
      </c>
      <c r="B533" t="str">
        <f>VLOOKUP(orders!C533,customers!$A$2:$B$1501, 2,FALSE)</f>
        <v>Customer#000000223</v>
      </c>
      <c r="C533">
        <v>223</v>
      </c>
      <c r="D533" t="str">
        <f>VLOOKUP(orders!C533,customers!$A$2:$G$1501,7,FALSE)</f>
        <v>BUILDING</v>
      </c>
      <c r="E533">
        <f>VLOOKUP(C533,customers!$A$2:$D$1501, 4,FALSE)</f>
        <v>20</v>
      </c>
      <c r="F533" t="str">
        <f>VLOOKUP(E533,nation!$A$2:$B$26, 2,FALSE)</f>
        <v>SAUDI ARABIA</v>
      </c>
      <c r="G533">
        <f>VLOOKUP(orders!F533,nation!$B$2:$C$26,2,FALSE)</f>
        <v>4</v>
      </c>
      <c r="H533" t="str">
        <f>HLOOKUP(orders!G533,region_horz!$B$1:$F$2,2,FALSE)</f>
        <v>MIDDLE EAST</v>
      </c>
      <c r="I533" t="s">
        <v>16</v>
      </c>
      <c r="J533">
        <v>79971.53</v>
      </c>
      <c r="K533" s="1">
        <v>34572</v>
      </c>
      <c r="L533" t="s">
        <v>13</v>
      </c>
      <c r="M533" t="s">
        <v>959</v>
      </c>
      <c r="N533">
        <v>0</v>
      </c>
      <c r="O533" t="s">
        <v>960</v>
      </c>
    </row>
    <row r="534" spans="1:15" x14ac:dyDescent="0.2">
      <c r="A534">
        <v>2117</v>
      </c>
      <c r="B534" t="str">
        <f>VLOOKUP(orders!C534,customers!$A$2:$B$1501, 2,FALSE)</f>
        <v>Customer#000000220</v>
      </c>
      <c r="C534">
        <v>220</v>
      </c>
      <c r="D534" t="str">
        <f>VLOOKUP(orders!C534,customers!$A$2:$G$1501,7,FALSE)</f>
        <v>BUILDING</v>
      </c>
      <c r="E534">
        <f>VLOOKUP(C534,customers!$A$2:$D$1501, 4,FALSE)</f>
        <v>16</v>
      </c>
      <c r="F534" t="str">
        <f>VLOOKUP(E534,nation!$A$2:$B$26, 2,FALSE)</f>
        <v>MOZAMBIQUE</v>
      </c>
      <c r="G534">
        <f>VLOOKUP(orders!F534,nation!$B$2:$C$26,2,FALSE)</f>
        <v>0</v>
      </c>
      <c r="H534" t="str">
        <f>HLOOKUP(orders!G534,region_horz!$B$1:$F$2,2,FALSE)</f>
        <v>AFRICA</v>
      </c>
      <c r="I534" t="s">
        <v>9</v>
      </c>
      <c r="J534">
        <v>215355.06</v>
      </c>
      <c r="K534" s="1">
        <v>35546</v>
      </c>
      <c r="L534" t="s">
        <v>26</v>
      </c>
      <c r="M534" t="s">
        <v>961</v>
      </c>
      <c r="N534">
        <v>0</v>
      </c>
      <c r="O534" t="s">
        <v>962</v>
      </c>
    </row>
    <row r="535" spans="1:15" x14ac:dyDescent="0.2">
      <c r="A535">
        <v>2118</v>
      </c>
      <c r="B535" t="str">
        <f>VLOOKUP(orders!C535,customers!$A$2:$B$1501, 2,FALSE)</f>
        <v>Customer#000001333</v>
      </c>
      <c r="C535">
        <v>1333</v>
      </c>
      <c r="D535" t="str">
        <f>VLOOKUP(orders!C535,customers!$A$2:$G$1501,7,FALSE)</f>
        <v>AUTOMOBILE</v>
      </c>
      <c r="E535">
        <f>VLOOKUP(C535,customers!$A$2:$D$1501, 4,FALSE)</f>
        <v>2</v>
      </c>
      <c r="F535" t="str">
        <f>VLOOKUP(E535,nation!$A$2:$B$26, 2,FALSE)</f>
        <v>BRAZIL</v>
      </c>
      <c r="G535">
        <f>VLOOKUP(orders!F535,nation!$B$2:$C$26,2,FALSE)</f>
        <v>1</v>
      </c>
      <c r="H535" t="str">
        <f>HLOOKUP(orders!G535,region_horz!$B$1:$F$2,2,FALSE)</f>
        <v>AMERICA</v>
      </c>
      <c r="I535" t="s">
        <v>9</v>
      </c>
      <c r="J535">
        <v>54388.61</v>
      </c>
      <c r="K535" s="1">
        <v>35347</v>
      </c>
      <c r="L535" t="s">
        <v>13</v>
      </c>
      <c r="M535" t="s">
        <v>290</v>
      </c>
      <c r="N535">
        <v>0</v>
      </c>
      <c r="O535" t="s">
        <v>963</v>
      </c>
    </row>
    <row r="536" spans="1:15" x14ac:dyDescent="0.2">
      <c r="A536">
        <v>2119</v>
      </c>
      <c r="B536" t="str">
        <f>VLOOKUP(orders!C536,customers!$A$2:$B$1501, 2,FALSE)</f>
        <v>Customer#000000622</v>
      </c>
      <c r="C536">
        <v>622</v>
      </c>
      <c r="D536" t="str">
        <f>VLOOKUP(orders!C536,customers!$A$2:$G$1501,7,FALSE)</f>
        <v>FURNITURE</v>
      </c>
      <c r="E536">
        <f>VLOOKUP(C536,customers!$A$2:$D$1501, 4,FALSE)</f>
        <v>13</v>
      </c>
      <c r="F536" t="str">
        <f>VLOOKUP(E536,nation!$A$2:$B$26, 2,FALSE)</f>
        <v>JORDAN</v>
      </c>
      <c r="G536">
        <f>VLOOKUP(orders!F536,nation!$B$2:$C$26,2,FALSE)</f>
        <v>4</v>
      </c>
      <c r="H536" t="str">
        <f>HLOOKUP(orders!G536,region_horz!$B$1:$F$2,2,FALSE)</f>
        <v>MIDDLE EAST</v>
      </c>
      <c r="I536" t="s">
        <v>9</v>
      </c>
      <c r="J536">
        <v>31760.98</v>
      </c>
      <c r="K536" s="1">
        <v>35297</v>
      </c>
      <c r="L536" t="s">
        <v>26</v>
      </c>
      <c r="M536" t="s">
        <v>964</v>
      </c>
      <c r="N536">
        <v>0</v>
      </c>
      <c r="O536" t="s">
        <v>965</v>
      </c>
    </row>
    <row r="537" spans="1:15" x14ac:dyDescent="0.2">
      <c r="A537">
        <v>2144</v>
      </c>
      <c r="B537" t="str">
        <f>VLOOKUP(orders!C537,customers!$A$2:$B$1501, 2,FALSE)</f>
        <v>Customer#000001348</v>
      </c>
      <c r="C537">
        <v>1348</v>
      </c>
      <c r="D537" t="str">
        <f>VLOOKUP(orders!C537,customers!$A$2:$G$1501,7,FALSE)</f>
        <v>MACHINERY</v>
      </c>
      <c r="E537">
        <f>VLOOKUP(C537,customers!$A$2:$D$1501, 4,FALSE)</f>
        <v>23</v>
      </c>
      <c r="F537" t="str">
        <f>VLOOKUP(E537,nation!$A$2:$B$26, 2,FALSE)</f>
        <v>UNITED KINGDOM</v>
      </c>
      <c r="G537">
        <f>VLOOKUP(orders!F537,nation!$B$2:$C$26,2,FALSE)</f>
        <v>3</v>
      </c>
      <c r="H537" t="str">
        <f>HLOOKUP(orders!G537,region_horz!$B$1:$F$2,2,FALSE)</f>
        <v>EUROPE</v>
      </c>
      <c r="I537" t="s">
        <v>16</v>
      </c>
      <c r="J537">
        <v>176382.12</v>
      </c>
      <c r="K537" s="1">
        <v>34422</v>
      </c>
      <c r="L537" t="s">
        <v>31</v>
      </c>
      <c r="M537" t="s">
        <v>966</v>
      </c>
      <c r="N537">
        <v>0</v>
      </c>
      <c r="O537" t="s">
        <v>967</v>
      </c>
    </row>
    <row r="538" spans="1:15" x14ac:dyDescent="0.2">
      <c r="A538">
        <v>2145</v>
      </c>
      <c r="B538" t="str">
        <f>VLOOKUP(orders!C538,customers!$A$2:$B$1501, 2,FALSE)</f>
        <v>Customer#000001336</v>
      </c>
      <c r="C538">
        <v>1336</v>
      </c>
      <c r="D538" t="str">
        <f>VLOOKUP(orders!C538,customers!$A$2:$G$1501,7,FALSE)</f>
        <v>AUTOMOBILE</v>
      </c>
      <c r="E538">
        <f>VLOOKUP(C538,customers!$A$2:$D$1501, 4,FALSE)</f>
        <v>16</v>
      </c>
      <c r="F538" t="str">
        <f>VLOOKUP(E538,nation!$A$2:$B$26, 2,FALSE)</f>
        <v>MOZAMBIQUE</v>
      </c>
      <c r="G538">
        <f>VLOOKUP(orders!F538,nation!$B$2:$C$26,2,FALSE)</f>
        <v>0</v>
      </c>
      <c r="H538" t="str">
        <f>HLOOKUP(orders!G538,region_horz!$B$1:$F$2,2,FALSE)</f>
        <v>AFRICA</v>
      </c>
      <c r="I538" t="s">
        <v>16</v>
      </c>
      <c r="J538">
        <v>30239.3</v>
      </c>
      <c r="K538" s="1">
        <v>33880</v>
      </c>
      <c r="L538" t="s">
        <v>13</v>
      </c>
      <c r="M538" t="s">
        <v>968</v>
      </c>
      <c r="N538">
        <v>0</v>
      </c>
      <c r="O538" t="s">
        <v>969</v>
      </c>
    </row>
    <row r="539" spans="1:15" x14ac:dyDescent="0.2">
      <c r="A539">
        <v>2146</v>
      </c>
      <c r="B539" t="str">
        <f>VLOOKUP(orders!C539,customers!$A$2:$B$1501, 2,FALSE)</f>
        <v>Customer#000001177</v>
      </c>
      <c r="C539">
        <v>1177</v>
      </c>
      <c r="D539" t="str">
        <f>VLOOKUP(orders!C539,customers!$A$2:$G$1501,7,FALSE)</f>
        <v>FURNITURE</v>
      </c>
      <c r="E539">
        <f>VLOOKUP(C539,customers!$A$2:$D$1501, 4,FALSE)</f>
        <v>14</v>
      </c>
      <c r="F539" t="str">
        <f>VLOOKUP(E539,nation!$A$2:$B$26, 2,FALSE)</f>
        <v>KENYA</v>
      </c>
      <c r="G539">
        <f>VLOOKUP(orders!F539,nation!$B$2:$C$26,2,FALSE)</f>
        <v>0</v>
      </c>
      <c r="H539" t="str">
        <f>HLOOKUP(orders!G539,region_horz!$B$1:$F$2,2,FALSE)</f>
        <v>AFRICA</v>
      </c>
      <c r="I539" t="s">
        <v>16</v>
      </c>
      <c r="J539">
        <v>254476.65</v>
      </c>
      <c r="K539" s="1">
        <v>33861</v>
      </c>
      <c r="L539" t="s">
        <v>23</v>
      </c>
      <c r="M539" t="s">
        <v>970</v>
      </c>
      <c r="N539">
        <v>0</v>
      </c>
      <c r="O539" t="s">
        <v>971</v>
      </c>
    </row>
    <row r="540" spans="1:15" x14ac:dyDescent="0.2">
      <c r="A540">
        <v>2147</v>
      </c>
      <c r="B540" t="str">
        <f>VLOOKUP(orders!C540,customers!$A$2:$B$1501, 2,FALSE)</f>
        <v>Customer#000000988</v>
      </c>
      <c r="C540">
        <v>988</v>
      </c>
      <c r="D540" t="str">
        <f>VLOOKUP(orders!C540,customers!$A$2:$G$1501,7,FALSE)</f>
        <v>FURNITURE</v>
      </c>
      <c r="E540">
        <f>VLOOKUP(C540,customers!$A$2:$D$1501, 4,FALSE)</f>
        <v>3</v>
      </c>
      <c r="F540" t="str">
        <f>VLOOKUP(E540,nation!$A$2:$B$26, 2,FALSE)</f>
        <v>CANADA</v>
      </c>
      <c r="G540">
        <f>VLOOKUP(orders!F540,nation!$B$2:$C$26,2,FALSE)</f>
        <v>1</v>
      </c>
      <c r="H540" t="str">
        <f>HLOOKUP(orders!G540,region_horz!$B$1:$F$2,2,FALSE)</f>
        <v>AMERICA</v>
      </c>
      <c r="I540" t="s">
        <v>16</v>
      </c>
      <c r="J540">
        <v>117795.98</v>
      </c>
      <c r="K540" s="1">
        <v>33853</v>
      </c>
      <c r="L540" t="s">
        <v>23</v>
      </c>
      <c r="M540" t="s">
        <v>972</v>
      </c>
      <c r="N540">
        <v>0</v>
      </c>
      <c r="O540" t="s">
        <v>973</v>
      </c>
    </row>
    <row r="541" spans="1:15" x14ac:dyDescent="0.2">
      <c r="A541">
        <v>2148</v>
      </c>
      <c r="B541" t="str">
        <f>VLOOKUP(orders!C541,customers!$A$2:$B$1501, 2,FALSE)</f>
        <v>Customer#000001283</v>
      </c>
      <c r="C541">
        <v>1283</v>
      </c>
      <c r="D541" t="str">
        <f>VLOOKUP(orders!C541,customers!$A$2:$G$1501,7,FALSE)</f>
        <v>AUTOMOBILE</v>
      </c>
      <c r="E541">
        <f>VLOOKUP(C541,customers!$A$2:$D$1501, 4,FALSE)</f>
        <v>0</v>
      </c>
      <c r="F541" t="str">
        <f>VLOOKUP(E541,nation!$A$2:$B$26, 2,FALSE)</f>
        <v>ALGERIA</v>
      </c>
      <c r="G541">
        <f>VLOOKUP(orders!F541,nation!$B$2:$C$26,2,FALSE)</f>
        <v>0</v>
      </c>
      <c r="H541" t="str">
        <f>HLOOKUP(orders!G541,region_horz!$B$1:$F$2,2,FALSE)</f>
        <v>AFRICA</v>
      </c>
      <c r="I541" t="s">
        <v>16</v>
      </c>
      <c r="J541">
        <v>20481.54</v>
      </c>
      <c r="K541" s="1">
        <v>34808</v>
      </c>
      <c r="L541" t="s">
        <v>23</v>
      </c>
      <c r="M541" t="s">
        <v>974</v>
      </c>
      <c r="N541">
        <v>0</v>
      </c>
      <c r="O541" t="s">
        <v>975</v>
      </c>
    </row>
    <row r="542" spans="1:15" x14ac:dyDescent="0.2">
      <c r="A542">
        <v>2149</v>
      </c>
      <c r="B542" t="str">
        <f>VLOOKUP(orders!C542,customers!$A$2:$B$1501, 2,FALSE)</f>
        <v>Customer#000001007</v>
      </c>
      <c r="C542">
        <v>1007</v>
      </c>
      <c r="D542" t="str">
        <f>VLOOKUP(orders!C542,customers!$A$2:$G$1501,7,FALSE)</f>
        <v>MACHINERY</v>
      </c>
      <c r="E542">
        <f>VLOOKUP(C542,customers!$A$2:$D$1501, 4,FALSE)</f>
        <v>9</v>
      </c>
      <c r="F542" t="str">
        <f>VLOOKUP(E542,nation!$A$2:$B$26, 2,FALSE)</f>
        <v>INDONESIA</v>
      </c>
      <c r="G542">
        <f>VLOOKUP(orders!F542,nation!$B$2:$C$26,2,FALSE)</f>
        <v>2</v>
      </c>
      <c r="H542" t="str">
        <f>HLOOKUP(orders!G542,region_horz!$B$1:$F$2,2,FALSE)</f>
        <v>ASIA</v>
      </c>
      <c r="I542" t="s">
        <v>16</v>
      </c>
      <c r="J542">
        <v>151151.22</v>
      </c>
      <c r="K542" s="1">
        <v>34041</v>
      </c>
      <c r="L542" t="s">
        <v>10</v>
      </c>
      <c r="M542" t="s">
        <v>976</v>
      </c>
      <c r="N542">
        <v>0</v>
      </c>
      <c r="O542" t="s">
        <v>977</v>
      </c>
    </row>
    <row r="543" spans="1:15" x14ac:dyDescent="0.2">
      <c r="A543">
        <v>2150</v>
      </c>
      <c r="B543" t="str">
        <f>VLOOKUP(orders!C543,customers!$A$2:$B$1501, 2,FALSE)</f>
        <v>Customer#000000817</v>
      </c>
      <c r="C543">
        <v>817</v>
      </c>
      <c r="D543" t="str">
        <f>VLOOKUP(orders!C543,customers!$A$2:$G$1501,7,FALSE)</f>
        <v>MACHINERY</v>
      </c>
      <c r="E543">
        <f>VLOOKUP(C543,customers!$A$2:$D$1501, 4,FALSE)</f>
        <v>0</v>
      </c>
      <c r="F543" t="str">
        <f>VLOOKUP(E543,nation!$A$2:$B$26, 2,FALSE)</f>
        <v>ALGERIA</v>
      </c>
      <c r="G543">
        <f>VLOOKUP(orders!F543,nation!$B$2:$C$26,2,FALSE)</f>
        <v>0</v>
      </c>
      <c r="H543" t="str">
        <f>HLOOKUP(orders!G543,region_horz!$B$1:$F$2,2,FALSE)</f>
        <v>AFRICA</v>
      </c>
      <c r="I543" t="s">
        <v>16</v>
      </c>
      <c r="J543">
        <v>230677.37</v>
      </c>
      <c r="K543" s="1">
        <v>34488</v>
      </c>
      <c r="L543" t="s">
        <v>31</v>
      </c>
      <c r="M543" t="s">
        <v>297</v>
      </c>
      <c r="N543">
        <v>0</v>
      </c>
      <c r="O543" t="s">
        <v>978</v>
      </c>
    </row>
    <row r="544" spans="1:15" x14ac:dyDescent="0.2">
      <c r="A544">
        <v>2151</v>
      </c>
      <c r="B544" t="str">
        <f>VLOOKUP(orders!C544,customers!$A$2:$B$1501, 2,FALSE)</f>
        <v>Customer#000000580</v>
      </c>
      <c r="C544">
        <v>580</v>
      </c>
      <c r="D544" t="str">
        <f>VLOOKUP(orders!C544,customers!$A$2:$G$1501,7,FALSE)</f>
        <v>BUILDING</v>
      </c>
      <c r="E544">
        <f>VLOOKUP(C544,customers!$A$2:$D$1501, 4,FALSE)</f>
        <v>11</v>
      </c>
      <c r="F544" t="str">
        <f>VLOOKUP(E544,nation!$A$2:$B$26, 2,FALSE)</f>
        <v>IRAQ</v>
      </c>
      <c r="G544">
        <f>VLOOKUP(orders!F544,nation!$B$2:$C$26,2,FALSE)</f>
        <v>4</v>
      </c>
      <c r="H544" t="str">
        <f>HLOOKUP(orders!G544,region_horz!$B$1:$F$2,2,FALSE)</f>
        <v>MIDDLE EAST</v>
      </c>
      <c r="I544" t="s">
        <v>9</v>
      </c>
      <c r="J544">
        <v>166259.85999999999</v>
      </c>
      <c r="K544" s="1">
        <v>35380</v>
      </c>
      <c r="L544" t="s">
        <v>31</v>
      </c>
      <c r="M544" t="s">
        <v>979</v>
      </c>
      <c r="N544">
        <v>0</v>
      </c>
      <c r="O544" t="s">
        <v>980</v>
      </c>
    </row>
    <row r="545" spans="1:15" x14ac:dyDescent="0.2">
      <c r="A545">
        <v>2176</v>
      </c>
      <c r="B545" t="str">
        <f>VLOOKUP(orders!C545,customers!$A$2:$B$1501, 2,FALSE)</f>
        <v>Customer#000001036</v>
      </c>
      <c r="C545">
        <v>1036</v>
      </c>
      <c r="D545" t="str">
        <f>VLOOKUP(orders!C545,customers!$A$2:$G$1501,7,FALSE)</f>
        <v>BUILDING</v>
      </c>
      <c r="E545">
        <f>VLOOKUP(C545,customers!$A$2:$D$1501, 4,FALSE)</f>
        <v>8</v>
      </c>
      <c r="F545" t="str">
        <f>VLOOKUP(E545,nation!$A$2:$B$26, 2,FALSE)</f>
        <v>INDIA</v>
      </c>
      <c r="G545">
        <f>VLOOKUP(orders!F545,nation!$B$2:$C$26,2,FALSE)</f>
        <v>2</v>
      </c>
      <c r="H545" t="str">
        <f>HLOOKUP(orders!G545,region_horz!$B$1:$F$2,2,FALSE)</f>
        <v>ASIA</v>
      </c>
      <c r="I545" t="s">
        <v>16</v>
      </c>
      <c r="J545">
        <v>140007.98000000001</v>
      </c>
      <c r="K545" s="1">
        <v>33918</v>
      </c>
      <c r="L545" t="s">
        <v>13</v>
      </c>
      <c r="M545" t="s">
        <v>981</v>
      </c>
      <c r="N545">
        <v>0</v>
      </c>
      <c r="O545" t="s">
        <v>982</v>
      </c>
    </row>
    <row r="546" spans="1:15" x14ac:dyDescent="0.2">
      <c r="A546">
        <v>2177</v>
      </c>
      <c r="B546" t="str">
        <f>VLOOKUP(orders!C546,customers!$A$2:$B$1501, 2,FALSE)</f>
        <v>Customer#000001351</v>
      </c>
      <c r="C546">
        <v>1351</v>
      </c>
      <c r="D546" t="str">
        <f>VLOOKUP(orders!C546,customers!$A$2:$G$1501,7,FALSE)</f>
        <v>FURNITURE</v>
      </c>
      <c r="E546">
        <f>VLOOKUP(C546,customers!$A$2:$D$1501, 4,FALSE)</f>
        <v>1</v>
      </c>
      <c r="F546" t="str">
        <f>VLOOKUP(E546,nation!$A$2:$B$26, 2,FALSE)</f>
        <v>ARGENTINA</v>
      </c>
      <c r="G546">
        <f>VLOOKUP(orders!F546,nation!$B$2:$C$26,2,FALSE)</f>
        <v>1</v>
      </c>
      <c r="H546" t="str">
        <f>HLOOKUP(orders!G546,region_horz!$B$1:$F$2,2,FALSE)</f>
        <v>AMERICA</v>
      </c>
      <c r="I546" t="s">
        <v>9</v>
      </c>
      <c r="J546">
        <v>254199.26</v>
      </c>
      <c r="K546" s="1">
        <v>35450</v>
      </c>
      <c r="L546" t="s">
        <v>31</v>
      </c>
      <c r="M546" t="s">
        <v>983</v>
      </c>
      <c r="N546">
        <v>0</v>
      </c>
      <c r="O546" t="s">
        <v>984</v>
      </c>
    </row>
    <row r="547" spans="1:15" x14ac:dyDescent="0.2">
      <c r="A547">
        <v>2178</v>
      </c>
      <c r="B547" t="str">
        <f>VLOOKUP(orders!C547,customers!$A$2:$B$1501, 2,FALSE)</f>
        <v>Customer#000000080</v>
      </c>
      <c r="C547">
        <v>80</v>
      </c>
      <c r="D547" t="str">
        <f>VLOOKUP(orders!C547,customers!$A$2:$G$1501,7,FALSE)</f>
        <v>FURNITURE</v>
      </c>
      <c r="E547">
        <f>VLOOKUP(C547,customers!$A$2:$D$1501, 4,FALSE)</f>
        <v>0</v>
      </c>
      <c r="F547" t="str">
        <f>VLOOKUP(E547,nation!$A$2:$B$26, 2,FALSE)</f>
        <v>ALGERIA</v>
      </c>
      <c r="G547">
        <f>VLOOKUP(orders!F547,nation!$B$2:$C$26,2,FALSE)</f>
        <v>0</v>
      </c>
      <c r="H547" t="str">
        <f>HLOOKUP(orders!G547,region_horz!$B$1:$F$2,2,FALSE)</f>
        <v>AFRICA</v>
      </c>
      <c r="I547" t="s">
        <v>9</v>
      </c>
      <c r="J547">
        <v>92942</v>
      </c>
      <c r="K547" s="1">
        <v>35411</v>
      </c>
      <c r="L547" t="s">
        <v>31</v>
      </c>
      <c r="M547" t="s">
        <v>985</v>
      </c>
      <c r="N547">
        <v>0</v>
      </c>
      <c r="O547" t="s">
        <v>986</v>
      </c>
    </row>
    <row r="548" spans="1:15" x14ac:dyDescent="0.2">
      <c r="A548">
        <v>2179</v>
      </c>
      <c r="B548" t="str">
        <f>VLOOKUP(orders!C548,customers!$A$2:$B$1501, 2,FALSE)</f>
        <v>Customer#000000410</v>
      </c>
      <c r="C548">
        <v>410</v>
      </c>
      <c r="D548" t="str">
        <f>VLOOKUP(orders!C548,customers!$A$2:$G$1501,7,FALSE)</f>
        <v>BUILDING</v>
      </c>
      <c r="E548">
        <f>VLOOKUP(C548,customers!$A$2:$D$1501, 4,FALSE)</f>
        <v>7</v>
      </c>
      <c r="F548" t="str">
        <f>VLOOKUP(E548,nation!$A$2:$B$26, 2,FALSE)</f>
        <v>GERMANY</v>
      </c>
      <c r="G548">
        <f>VLOOKUP(orders!F548,nation!$B$2:$C$26,2,FALSE)</f>
        <v>3</v>
      </c>
      <c r="H548" t="str">
        <f>HLOOKUP(orders!G548,region_horz!$B$1:$F$2,2,FALSE)</f>
        <v>EUROPE</v>
      </c>
      <c r="I548" t="s">
        <v>9</v>
      </c>
      <c r="J548">
        <v>86553.77</v>
      </c>
      <c r="K548" s="1">
        <v>35315</v>
      </c>
      <c r="L548" t="s">
        <v>26</v>
      </c>
      <c r="M548" t="s">
        <v>678</v>
      </c>
      <c r="N548">
        <v>0</v>
      </c>
      <c r="O548" t="s">
        <v>987</v>
      </c>
    </row>
    <row r="549" spans="1:15" x14ac:dyDescent="0.2">
      <c r="A549">
        <v>2180</v>
      </c>
      <c r="B549" t="str">
        <f>VLOOKUP(orders!C549,customers!$A$2:$B$1501, 2,FALSE)</f>
        <v>Customer#000000751</v>
      </c>
      <c r="C549">
        <v>751</v>
      </c>
      <c r="D549" t="str">
        <f>VLOOKUP(orders!C549,customers!$A$2:$G$1501,7,FALSE)</f>
        <v>FURNITURE</v>
      </c>
      <c r="E549">
        <f>VLOOKUP(C549,customers!$A$2:$D$1501, 4,FALSE)</f>
        <v>0</v>
      </c>
      <c r="F549" t="str">
        <f>VLOOKUP(E549,nation!$A$2:$B$26, 2,FALSE)</f>
        <v>ALGERIA</v>
      </c>
      <c r="G549">
        <f>VLOOKUP(orders!F549,nation!$B$2:$C$26,2,FALSE)</f>
        <v>0</v>
      </c>
      <c r="H549" t="str">
        <f>HLOOKUP(orders!G549,region_horz!$B$1:$F$2,2,FALSE)</f>
        <v>AFRICA</v>
      </c>
      <c r="I549" t="s">
        <v>9</v>
      </c>
      <c r="J549">
        <v>287379.99</v>
      </c>
      <c r="K549" s="1">
        <v>35322</v>
      </c>
      <c r="L549" t="s">
        <v>23</v>
      </c>
      <c r="M549" t="s">
        <v>988</v>
      </c>
      <c r="N549">
        <v>0</v>
      </c>
      <c r="O549" t="s">
        <v>989</v>
      </c>
    </row>
    <row r="550" spans="1:15" x14ac:dyDescent="0.2">
      <c r="A550">
        <v>2181</v>
      </c>
      <c r="B550" t="str">
        <f>VLOOKUP(orders!C550,customers!$A$2:$B$1501, 2,FALSE)</f>
        <v>Customer#000000742</v>
      </c>
      <c r="C550">
        <v>742</v>
      </c>
      <c r="D550" t="str">
        <f>VLOOKUP(orders!C550,customers!$A$2:$G$1501,7,FALSE)</f>
        <v>HOUSEHOLD</v>
      </c>
      <c r="E550">
        <f>VLOOKUP(C550,customers!$A$2:$D$1501, 4,FALSE)</f>
        <v>12</v>
      </c>
      <c r="F550" t="str">
        <f>VLOOKUP(E550,nation!$A$2:$B$26, 2,FALSE)</f>
        <v>JAPAN</v>
      </c>
      <c r="G550">
        <f>VLOOKUP(orders!F550,nation!$B$2:$C$26,2,FALSE)</f>
        <v>2</v>
      </c>
      <c r="H550" t="str">
        <f>HLOOKUP(orders!G550,region_horz!$B$1:$F$2,2,FALSE)</f>
        <v>ASIA</v>
      </c>
      <c r="I550" t="s">
        <v>9</v>
      </c>
      <c r="J550">
        <v>174000.86</v>
      </c>
      <c r="K550" s="1">
        <v>34955</v>
      </c>
      <c r="L550" t="s">
        <v>31</v>
      </c>
      <c r="M550" t="s">
        <v>265</v>
      </c>
      <c r="N550">
        <v>0</v>
      </c>
      <c r="O550" t="s">
        <v>990</v>
      </c>
    </row>
    <row r="551" spans="1:15" x14ac:dyDescent="0.2">
      <c r="A551">
        <v>2182</v>
      </c>
      <c r="B551" t="str">
        <f>VLOOKUP(orders!C551,customers!$A$2:$B$1501, 2,FALSE)</f>
        <v>Customer#000000226</v>
      </c>
      <c r="C551">
        <v>226</v>
      </c>
      <c r="D551" t="str">
        <f>VLOOKUP(orders!C551,customers!$A$2:$G$1501,7,FALSE)</f>
        <v>AUTOMOBILE</v>
      </c>
      <c r="E551">
        <f>VLOOKUP(C551,customers!$A$2:$D$1501, 4,FALSE)</f>
        <v>3</v>
      </c>
      <c r="F551" t="str">
        <f>VLOOKUP(E551,nation!$A$2:$B$26, 2,FALSE)</f>
        <v>CANADA</v>
      </c>
      <c r="G551">
        <f>VLOOKUP(orders!F551,nation!$B$2:$C$26,2,FALSE)</f>
        <v>1</v>
      </c>
      <c r="H551" t="str">
        <f>HLOOKUP(orders!G551,region_horz!$B$1:$F$2,2,FALSE)</f>
        <v>AMERICA</v>
      </c>
      <c r="I551" t="s">
        <v>16</v>
      </c>
      <c r="J551">
        <v>174578.47</v>
      </c>
      <c r="K551" s="1">
        <v>34429</v>
      </c>
      <c r="L551" t="s">
        <v>26</v>
      </c>
      <c r="M551" t="s">
        <v>991</v>
      </c>
      <c r="N551">
        <v>0</v>
      </c>
      <c r="O551" t="s">
        <v>992</v>
      </c>
    </row>
    <row r="552" spans="1:15" x14ac:dyDescent="0.2">
      <c r="A552">
        <v>2183</v>
      </c>
      <c r="B552" t="str">
        <f>VLOOKUP(orders!C552,customers!$A$2:$B$1501, 2,FALSE)</f>
        <v>Customer#000001121</v>
      </c>
      <c r="C552">
        <v>1121</v>
      </c>
      <c r="D552" t="str">
        <f>VLOOKUP(orders!C552,customers!$A$2:$G$1501,7,FALSE)</f>
        <v>MACHINERY</v>
      </c>
      <c r="E552">
        <f>VLOOKUP(C552,customers!$A$2:$D$1501, 4,FALSE)</f>
        <v>20</v>
      </c>
      <c r="F552" t="str">
        <f>VLOOKUP(E552,nation!$A$2:$B$26, 2,FALSE)</f>
        <v>SAUDI ARABIA</v>
      </c>
      <c r="G552">
        <f>VLOOKUP(orders!F552,nation!$B$2:$C$26,2,FALSE)</f>
        <v>4</v>
      </c>
      <c r="H552" t="str">
        <f>HLOOKUP(orders!G552,region_horz!$B$1:$F$2,2,FALSE)</f>
        <v>MIDDLE EAST</v>
      </c>
      <c r="I552" t="s">
        <v>9</v>
      </c>
      <c r="J552">
        <v>78568.929999999993</v>
      </c>
      <c r="K552" s="1">
        <v>35238</v>
      </c>
      <c r="L552" t="s">
        <v>13</v>
      </c>
      <c r="M552" t="s">
        <v>993</v>
      </c>
      <c r="N552">
        <v>0</v>
      </c>
      <c r="O552" t="s">
        <v>994</v>
      </c>
    </row>
    <row r="553" spans="1:15" x14ac:dyDescent="0.2">
      <c r="A553">
        <v>2208</v>
      </c>
      <c r="B553" t="str">
        <f>VLOOKUP(orders!C553,customers!$A$2:$B$1501, 2,FALSE)</f>
        <v>Customer#000000676</v>
      </c>
      <c r="C553">
        <v>676</v>
      </c>
      <c r="D553" t="str">
        <f>VLOOKUP(orders!C553,customers!$A$2:$G$1501,7,FALSE)</f>
        <v>HOUSEHOLD</v>
      </c>
      <c r="E553">
        <f>VLOOKUP(C553,customers!$A$2:$D$1501, 4,FALSE)</f>
        <v>24</v>
      </c>
      <c r="F553" t="str">
        <f>VLOOKUP(E553,nation!$A$2:$B$26, 2,FALSE)</f>
        <v>UNITED STATES</v>
      </c>
      <c r="G553">
        <f>VLOOKUP(orders!F553,nation!$B$2:$C$26,2,FALSE)</f>
        <v>1</v>
      </c>
      <c r="H553" t="str">
        <f>HLOOKUP(orders!G553,region_horz!$B$1:$F$2,2,FALSE)</f>
        <v>AMERICA</v>
      </c>
      <c r="I553" t="s">
        <v>48</v>
      </c>
      <c r="J553">
        <v>346978.53</v>
      </c>
      <c r="K553" s="1">
        <v>34820</v>
      </c>
      <c r="L553" t="s">
        <v>23</v>
      </c>
      <c r="M553" t="s">
        <v>374</v>
      </c>
      <c r="N553">
        <v>0</v>
      </c>
      <c r="O553" t="s">
        <v>995</v>
      </c>
    </row>
    <row r="554" spans="1:15" x14ac:dyDescent="0.2">
      <c r="A554">
        <v>2209</v>
      </c>
      <c r="B554" t="str">
        <f>VLOOKUP(orders!C554,customers!$A$2:$B$1501, 2,FALSE)</f>
        <v>Customer#000000892</v>
      </c>
      <c r="C554">
        <v>892</v>
      </c>
      <c r="D554" t="str">
        <f>VLOOKUP(orders!C554,customers!$A$2:$G$1501,7,FALSE)</f>
        <v>FURNITURE</v>
      </c>
      <c r="E554">
        <f>VLOOKUP(C554,customers!$A$2:$D$1501, 4,FALSE)</f>
        <v>9</v>
      </c>
      <c r="F554" t="str">
        <f>VLOOKUP(E554,nation!$A$2:$B$26, 2,FALSE)</f>
        <v>INDONESIA</v>
      </c>
      <c r="G554">
        <f>VLOOKUP(orders!F554,nation!$B$2:$C$26,2,FALSE)</f>
        <v>2</v>
      </c>
      <c r="H554" t="str">
        <f>HLOOKUP(orders!G554,region_horz!$B$1:$F$2,2,FALSE)</f>
        <v>ASIA</v>
      </c>
      <c r="I554" t="s">
        <v>16</v>
      </c>
      <c r="J554">
        <v>173318.78</v>
      </c>
      <c r="K554" s="1">
        <v>33795</v>
      </c>
      <c r="L554" t="s">
        <v>26</v>
      </c>
      <c r="M554" t="s">
        <v>996</v>
      </c>
      <c r="N554">
        <v>0</v>
      </c>
      <c r="O554" t="s">
        <v>997</v>
      </c>
    </row>
    <row r="555" spans="1:15" x14ac:dyDescent="0.2">
      <c r="A555">
        <v>2210</v>
      </c>
      <c r="B555" t="str">
        <f>VLOOKUP(orders!C555,customers!$A$2:$B$1501, 2,FALSE)</f>
        <v>Customer#000000319</v>
      </c>
      <c r="C555">
        <v>319</v>
      </c>
      <c r="D555" t="str">
        <f>VLOOKUP(orders!C555,customers!$A$2:$G$1501,7,FALSE)</f>
        <v>FURNITURE</v>
      </c>
      <c r="E555">
        <f>VLOOKUP(C555,customers!$A$2:$D$1501, 4,FALSE)</f>
        <v>6</v>
      </c>
      <c r="F555" t="str">
        <f>VLOOKUP(E555,nation!$A$2:$B$26, 2,FALSE)</f>
        <v>FRANCE</v>
      </c>
      <c r="G555">
        <f>VLOOKUP(orders!F555,nation!$B$2:$C$26,2,FALSE)</f>
        <v>3</v>
      </c>
      <c r="H555" t="str">
        <f>HLOOKUP(orders!G555,region_horz!$B$1:$F$2,2,FALSE)</f>
        <v>EUROPE</v>
      </c>
      <c r="I555" t="s">
        <v>16</v>
      </c>
      <c r="J555">
        <v>54392.14</v>
      </c>
      <c r="K555" s="1">
        <v>33619</v>
      </c>
      <c r="L555" t="s">
        <v>26</v>
      </c>
      <c r="M555" t="s">
        <v>998</v>
      </c>
      <c r="N555">
        <v>0</v>
      </c>
      <c r="O555" t="s">
        <v>999</v>
      </c>
    </row>
    <row r="556" spans="1:15" x14ac:dyDescent="0.2">
      <c r="A556">
        <v>2211</v>
      </c>
      <c r="B556" t="str">
        <f>VLOOKUP(orders!C556,customers!$A$2:$B$1501, 2,FALSE)</f>
        <v>Customer#000000920</v>
      </c>
      <c r="C556">
        <v>920</v>
      </c>
      <c r="D556" t="str">
        <f>VLOOKUP(orders!C556,customers!$A$2:$G$1501,7,FALSE)</f>
        <v>HOUSEHOLD</v>
      </c>
      <c r="E556">
        <f>VLOOKUP(C556,customers!$A$2:$D$1501, 4,FALSE)</f>
        <v>2</v>
      </c>
      <c r="F556" t="str">
        <f>VLOOKUP(E556,nation!$A$2:$B$26, 2,FALSE)</f>
        <v>BRAZIL</v>
      </c>
      <c r="G556">
        <f>VLOOKUP(orders!F556,nation!$B$2:$C$26,2,FALSE)</f>
        <v>1</v>
      </c>
      <c r="H556" t="str">
        <f>HLOOKUP(orders!G556,region_horz!$B$1:$F$2,2,FALSE)</f>
        <v>AMERICA</v>
      </c>
      <c r="I556" t="s">
        <v>16</v>
      </c>
      <c r="J556">
        <v>204877.13</v>
      </c>
      <c r="K556" s="1">
        <v>34515</v>
      </c>
      <c r="L556" t="s">
        <v>26</v>
      </c>
      <c r="M556" t="s">
        <v>496</v>
      </c>
      <c r="N556">
        <v>0</v>
      </c>
      <c r="O556" t="s">
        <v>1000</v>
      </c>
    </row>
    <row r="557" spans="1:15" x14ac:dyDescent="0.2">
      <c r="A557">
        <v>2212</v>
      </c>
      <c r="B557" t="str">
        <f>VLOOKUP(orders!C557,customers!$A$2:$B$1501, 2,FALSE)</f>
        <v>Customer#000001163</v>
      </c>
      <c r="C557">
        <v>1163</v>
      </c>
      <c r="D557" t="str">
        <f>VLOOKUP(orders!C557,customers!$A$2:$G$1501,7,FALSE)</f>
        <v>BUILDING</v>
      </c>
      <c r="E557">
        <f>VLOOKUP(C557,customers!$A$2:$D$1501, 4,FALSE)</f>
        <v>2</v>
      </c>
      <c r="F557" t="str">
        <f>VLOOKUP(E557,nation!$A$2:$B$26, 2,FALSE)</f>
        <v>BRAZIL</v>
      </c>
      <c r="G557">
        <f>VLOOKUP(orders!F557,nation!$B$2:$C$26,2,FALSE)</f>
        <v>1</v>
      </c>
      <c r="H557" t="str">
        <f>HLOOKUP(orders!G557,region_horz!$B$1:$F$2,2,FALSE)</f>
        <v>AMERICA</v>
      </c>
      <c r="I557" t="s">
        <v>16</v>
      </c>
      <c r="J557">
        <v>28563.15</v>
      </c>
      <c r="K557" s="1">
        <v>34416</v>
      </c>
      <c r="L557" t="s">
        <v>31</v>
      </c>
      <c r="M557" t="s">
        <v>1001</v>
      </c>
      <c r="N557">
        <v>0</v>
      </c>
      <c r="O557" t="s">
        <v>1002</v>
      </c>
    </row>
    <row r="558" spans="1:15" x14ac:dyDescent="0.2">
      <c r="A558">
        <v>2213</v>
      </c>
      <c r="B558" t="str">
        <f>VLOOKUP(orders!C558,customers!$A$2:$B$1501, 2,FALSE)</f>
        <v>Customer#000001213</v>
      </c>
      <c r="C558">
        <v>1213</v>
      </c>
      <c r="D558" t="str">
        <f>VLOOKUP(orders!C558,customers!$A$2:$G$1501,7,FALSE)</f>
        <v>HOUSEHOLD</v>
      </c>
      <c r="E558">
        <f>VLOOKUP(C558,customers!$A$2:$D$1501, 4,FALSE)</f>
        <v>7</v>
      </c>
      <c r="F558" t="str">
        <f>VLOOKUP(E558,nation!$A$2:$B$26, 2,FALSE)</f>
        <v>GERMANY</v>
      </c>
      <c r="G558">
        <f>VLOOKUP(orders!F558,nation!$B$2:$C$26,2,FALSE)</f>
        <v>3</v>
      </c>
      <c r="H558" t="str">
        <f>HLOOKUP(orders!G558,region_horz!$B$1:$F$2,2,FALSE)</f>
        <v>EUROPE</v>
      </c>
      <c r="I558" t="s">
        <v>16</v>
      </c>
      <c r="J558">
        <v>204541.38</v>
      </c>
      <c r="K558" s="1">
        <v>33984</v>
      </c>
      <c r="L558" t="s">
        <v>23</v>
      </c>
      <c r="M558" t="s">
        <v>1003</v>
      </c>
      <c r="N558">
        <v>0</v>
      </c>
      <c r="O558" t="s">
        <v>1004</v>
      </c>
    </row>
    <row r="559" spans="1:15" x14ac:dyDescent="0.2">
      <c r="A559">
        <v>2214</v>
      </c>
      <c r="B559" t="str">
        <f>VLOOKUP(orders!C559,customers!$A$2:$B$1501, 2,FALSE)</f>
        <v>Customer#000001141</v>
      </c>
      <c r="C559">
        <v>1141</v>
      </c>
      <c r="D559" t="str">
        <f>VLOOKUP(orders!C559,customers!$A$2:$G$1501,7,FALSE)</f>
        <v>MACHINERY</v>
      </c>
      <c r="E559">
        <f>VLOOKUP(C559,customers!$A$2:$D$1501, 4,FALSE)</f>
        <v>22</v>
      </c>
      <c r="F559" t="str">
        <f>VLOOKUP(E559,nation!$A$2:$B$26, 2,FALSE)</f>
        <v>RUSSIA</v>
      </c>
      <c r="G559">
        <f>VLOOKUP(orders!F559,nation!$B$2:$C$26,2,FALSE)</f>
        <v>3</v>
      </c>
      <c r="H559" t="str">
        <f>HLOOKUP(orders!G559,region_horz!$B$1:$F$2,2,FALSE)</f>
        <v>EUROPE</v>
      </c>
      <c r="I559" t="s">
        <v>9</v>
      </c>
      <c r="J559">
        <v>224136.38</v>
      </c>
      <c r="K559" s="1">
        <v>35920</v>
      </c>
      <c r="L559" t="s">
        <v>31</v>
      </c>
      <c r="M559" t="s">
        <v>1005</v>
      </c>
      <c r="N559">
        <v>0</v>
      </c>
      <c r="O559" t="s">
        <v>1006</v>
      </c>
    </row>
    <row r="560" spans="1:15" x14ac:dyDescent="0.2">
      <c r="A560">
        <v>2215</v>
      </c>
      <c r="B560" t="str">
        <f>VLOOKUP(orders!C560,customers!$A$2:$B$1501, 2,FALSE)</f>
        <v>Customer#000000388</v>
      </c>
      <c r="C560">
        <v>388</v>
      </c>
      <c r="D560" t="str">
        <f>VLOOKUP(orders!C560,customers!$A$2:$G$1501,7,FALSE)</f>
        <v>HOUSEHOLD</v>
      </c>
      <c r="E560">
        <f>VLOOKUP(C560,customers!$A$2:$D$1501, 4,FALSE)</f>
        <v>7</v>
      </c>
      <c r="F560" t="str">
        <f>VLOOKUP(E560,nation!$A$2:$B$26, 2,FALSE)</f>
        <v>GERMANY</v>
      </c>
      <c r="G560">
        <f>VLOOKUP(orders!F560,nation!$B$2:$C$26,2,FALSE)</f>
        <v>3</v>
      </c>
      <c r="H560" t="str">
        <f>HLOOKUP(orders!G560,region_horz!$B$1:$F$2,2,FALSE)</f>
        <v>EUROPE</v>
      </c>
      <c r="I560" t="s">
        <v>9</v>
      </c>
      <c r="J560">
        <v>159169.89000000001</v>
      </c>
      <c r="K560" s="1">
        <v>35232</v>
      </c>
      <c r="L560" t="s">
        <v>23</v>
      </c>
      <c r="M560" t="s">
        <v>811</v>
      </c>
      <c r="N560">
        <v>0</v>
      </c>
      <c r="O560" t="s">
        <v>1007</v>
      </c>
    </row>
    <row r="561" spans="1:15" x14ac:dyDescent="0.2">
      <c r="A561">
        <v>2240</v>
      </c>
      <c r="B561" t="str">
        <f>VLOOKUP(orders!C561,customers!$A$2:$B$1501, 2,FALSE)</f>
        <v>Customer#000000554</v>
      </c>
      <c r="C561">
        <v>554</v>
      </c>
      <c r="D561" t="str">
        <f>VLOOKUP(orders!C561,customers!$A$2:$G$1501,7,FALSE)</f>
        <v>HOUSEHOLD</v>
      </c>
      <c r="E561">
        <f>VLOOKUP(C561,customers!$A$2:$D$1501, 4,FALSE)</f>
        <v>2</v>
      </c>
      <c r="F561" t="str">
        <f>VLOOKUP(E561,nation!$A$2:$B$26, 2,FALSE)</f>
        <v>BRAZIL</v>
      </c>
      <c r="G561">
        <f>VLOOKUP(orders!F561,nation!$B$2:$C$26,2,FALSE)</f>
        <v>1</v>
      </c>
      <c r="H561" t="str">
        <f>HLOOKUP(orders!G561,region_horz!$B$1:$F$2,2,FALSE)</f>
        <v>AMERICA</v>
      </c>
      <c r="I561" t="s">
        <v>16</v>
      </c>
      <c r="J561">
        <v>265020.95</v>
      </c>
      <c r="K561" s="1">
        <v>33669</v>
      </c>
      <c r="L561" t="s">
        <v>23</v>
      </c>
      <c r="M561" t="s">
        <v>1008</v>
      </c>
      <c r="N561">
        <v>0</v>
      </c>
      <c r="O561" t="s">
        <v>1009</v>
      </c>
    </row>
    <row r="562" spans="1:15" x14ac:dyDescent="0.2">
      <c r="A562">
        <v>2241</v>
      </c>
      <c r="B562" t="str">
        <f>VLOOKUP(orders!C562,customers!$A$2:$B$1501, 2,FALSE)</f>
        <v>Customer#000001013</v>
      </c>
      <c r="C562">
        <v>1013</v>
      </c>
      <c r="D562" t="str">
        <f>VLOOKUP(orders!C562,customers!$A$2:$G$1501,7,FALSE)</f>
        <v>BUILDING</v>
      </c>
      <c r="E562">
        <f>VLOOKUP(C562,customers!$A$2:$D$1501, 4,FALSE)</f>
        <v>15</v>
      </c>
      <c r="F562" t="str">
        <f>VLOOKUP(E562,nation!$A$2:$B$26, 2,FALSE)</f>
        <v>MOROCCO</v>
      </c>
      <c r="G562">
        <f>VLOOKUP(orders!F562,nation!$B$2:$C$26,2,FALSE)</f>
        <v>0</v>
      </c>
      <c r="H562" t="str">
        <f>HLOOKUP(orders!G562,region_horz!$B$1:$F$2,2,FALSE)</f>
        <v>AFRICA</v>
      </c>
      <c r="I562" t="s">
        <v>16</v>
      </c>
      <c r="J562">
        <v>248564.48000000001</v>
      </c>
      <c r="K562" s="1">
        <v>34100</v>
      </c>
      <c r="L562" t="s">
        <v>13</v>
      </c>
      <c r="M562" t="s">
        <v>1010</v>
      </c>
      <c r="N562">
        <v>0</v>
      </c>
      <c r="O562" t="s">
        <v>1011</v>
      </c>
    </row>
    <row r="563" spans="1:15" x14ac:dyDescent="0.2">
      <c r="A563">
        <v>2242</v>
      </c>
      <c r="B563" t="str">
        <f>VLOOKUP(orders!C563,customers!$A$2:$B$1501, 2,FALSE)</f>
        <v>Customer#000000815</v>
      </c>
      <c r="C563">
        <v>815</v>
      </c>
      <c r="D563" t="str">
        <f>VLOOKUP(orders!C563,customers!$A$2:$G$1501,7,FALSE)</f>
        <v>HOUSEHOLD</v>
      </c>
      <c r="E563">
        <f>VLOOKUP(C563,customers!$A$2:$D$1501, 4,FALSE)</f>
        <v>12</v>
      </c>
      <c r="F563" t="str">
        <f>VLOOKUP(E563,nation!$A$2:$B$26, 2,FALSE)</f>
        <v>JAPAN</v>
      </c>
      <c r="G563">
        <f>VLOOKUP(orders!F563,nation!$B$2:$C$26,2,FALSE)</f>
        <v>2</v>
      </c>
      <c r="H563" t="str">
        <f>HLOOKUP(orders!G563,region_horz!$B$1:$F$2,2,FALSE)</f>
        <v>ASIA</v>
      </c>
      <c r="I563" t="s">
        <v>9</v>
      </c>
      <c r="J563">
        <v>16543.759999999998</v>
      </c>
      <c r="K563" s="1">
        <v>35631</v>
      </c>
      <c r="L563" t="s">
        <v>23</v>
      </c>
      <c r="M563" t="s">
        <v>762</v>
      </c>
      <c r="N563">
        <v>0</v>
      </c>
      <c r="O563" t="s">
        <v>1012</v>
      </c>
    </row>
    <row r="564" spans="1:15" x14ac:dyDescent="0.2">
      <c r="A564">
        <v>2243</v>
      </c>
      <c r="B564" t="str">
        <f>VLOOKUP(orders!C564,customers!$A$2:$B$1501, 2,FALSE)</f>
        <v>Customer#000000479</v>
      </c>
      <c r="C564">
        <v>479</v>
      </c>
      <c r="D564" t="str">
        <f>VLOOKUP(orders!C564,customers!$A$2:$G$1501,7,FALSE)</f>
        <v>AUTOMOBILE</v>
      </c>
      <c r="E564">
        <f>VLOOKUP(C564,customers!$A$2:$D$1501, 4,FALSE)</f>
        <v>18</v>
      </c>
      <c r="F564" t="str">
        <f>VLOOKUP(E564,nation!$A$2:$B$26, 2,FALSE)</f>
        <v>CHINA</v>
      </c>
      <c r="G564">
        <f>VLOOKUP(orders!F564,nation!$B$2:$C$26,2,FALSE)</f>
        <v>2</v>
      </c>
      <c r="H564" t="str">
        <f>HLOOKUP(orders!G564,region_horz!$B$1:$F$2,2,FALSE)</f>
        <v>ASIA</v>
      </c>
      <c r="I564" t="s">
        <v>9</v>
      </c>
      <c r="J564">
        <v>11918.84</v>
      </c>
      <c r="K564" s="1">
        <v>34860</v>
      </c>
      <c r="L564" t="s">
        <v>26</v>
      </c>
      <c r="M564" t="s">
        <v>1013</v>
      </c>
      <c r="N564">
        <v>0</v>
      </c>
      <c r="O564" t="s">
        <v>1014</v>
      </c>
    </row>
    <row r="565" spans="1:15" x14ac:dyDescent="0.2">
      <c r="A565">
        <v>2244</v>
      </c>
      <c r="B565" t="str">
        <f>VLOOKUP(orders!C565,customers!$A$2:$B$1501, 2,FALSE)</f>
        <v>Customer#000001268</v>
      </c>
      <c r="C565">
        <v>1268</v>
      </c>
      <c r="D565" t="str">
        <f>VLOOKUP(orders!C565,customers!$A$2:$G$1501,7,FALSE)</f>
        <v>BUILDING</v>
      </c>
      <c r="E565">
        <f>VLOOKUP(C565,customers!$A$2:$D$1501, 4,FALSE)</f>
        <v>24</v>
      </c>
      <c r="F565" t="str">
        <f>VLOOKUP(E565,nation!$A$2:$B$26, 2,FALSE)</f>
        <v>UNITED STATES</v>
      </c>
      <c r="G565">
        <f>VLOOKUP(orders!F565,nation!$B$2:$C$26,2,FALSE)</f>
        <v>1</v>
      </c>
      <c r="H565" t="str">
        <f>HLOOKUP(orders!G565,region_horz!$B$1:$F$2,2,FALSE)</f>
        <v>AMERICA</v>
      </c>
      <c r="I565" t="s">
        <v>16</v>
      </c>
      <c r="J565">
        <v>34877.519999999997</v>
      </c>
      <c r="K565" s="1">
        <v>33978</v>
      </c>
      <c r="L565" t="s">
        <v>13</v>
      </c>
      <c r="M565" t="s">
        <v>1015</v>
      </c>
      <c r="N565">
        <v>0</v>
      </c>
      <c r="O565" t="s">
        <v>1016</v>
      </c>
    </row>
    <row r="566" spans="1:15" x14ac:dyDescent="0.2">
      <c r="A566">
        <v>2245</v>
      </c>
      <c r="B566" t="str">
        <f>VLOOKUP(orders!C566,customers!$A$2:$B$1501, 2,FALSE)</f>
        <v>Customer#000000565</v>
      </c>
      <c r="C566">
        <v>565</v>
      </c>
      <c r="D566" t="str">
        <f>VLOOKUP(orders!C566,customers!$A$2:$G$1501,7,FALSE)</f>
        <v>FURNITURE</v>
      </c>
      <c r="E566">
        <f>VLOOKUP(C566,customers!$A$2:$D$1501, 4,FALSE)</f>
        <v>4</v>
      </c>
      <c r="F566" t="str">
        <f>VLOOKUP(E566,nation!$A$2:$B$26, 2,FALSE)</f>
        <v>EGYPT</v>
      </c>
      <c r="G566">
        <f>VLOOKUP(orders!F566,nation!$B$2:$C$26,2,FALSE)</f>
        <v>4</v>
      </c>
      <c r="H566" t="str">
        <f>HLOOKUP(orders!G566,region_horz!$B$1:$F$2,2,FALSE)</f>
        <v>MIDDLE EAST</v>
      </c>
      <c r="I566" t="s">
        <v>16</v>
      </c>
      <c r="J566">
        <v>257990.42</v>
      </c>
      <c r="K566" s="1">
        <v>34087</v>
      </c>
      <c r="L566" t="s">
        <v>31</v>
      </c>
      <c r="M566" t="s">
        <v>1017</v>
      </c>
      <c r="N566">
        <v>0</v>
      </c>
      <c r="O566" t="s">
        <v>1018</v>
      </c>
    </row>
    <row r="567" spans="1:15" x14ac:dyDescent="0.2">
      <c r="A567">
        <v>2246</v>
      </c>
      <c r="B567" t="str">
        <f>VLOOKUP(orders!C567,customers!$A$2:$B$1501, 2,FALSE)</f>
        <v>Customer#000001124</v>
      </c>
      <c r="C567">
        <v>1124</v>
      </c>
      <c r="D567" t="str">
        <f>VLOOKUP(orders!C567,customers!$A$2:$G$1501,7,FALSE)</f>
        <v>BUILDING</v>
      </c>
      <c r="E567">
        <f>VLOOKUP(C567,customers!$A$2:$D$1501, 4,FALSE)</f>
        <v>1</v>
      </c>
      <c r="F567" t="str">
        <f>VLOOKUP(E567,nation!$A$2:$B$26, 2,FALSE)</f>
        <v>ARGENTINA</v>
      </c>
      <c r="G567">
        <f>VLOOKUP(orders!F567,nation!$B$2:$C$26,2,FALSE)</f>
        <v>1</v>
      </c>
      <c r="H567" t="str">
        <f>HLOOKUP(orders!G567,region_horz!$B$1:$F$2,2,FALSE)</f>
        <v>AMERICA</v>
      </c>
      <c r="I567" t="s">
        <v>9</v>
      </c>
      <c r="J567">
        <v>100351.39</v>
      </c>
      <c r="K567" s="1">
        <v>35212</v>
      </c>
      <c r="L567" t="s">
        <v>23</v>
      </c>
      <c r="M567" t="s">
        <v>1019</v>
      </c>
      <c r="N567">
        <v>0</v>
      </c>
      <c r="O567" t="s">
        <v>1020</v>
      </c>
    </row>
    <row r="568" spans="1:15" x14ac:dyDescent="0.2">
      <c r="A568">
        <v>2247</v>
      </c>
      <c r="B568" t="str">
        <f>VLOOKUP(orders!C568,customers!$A$2:$B$1501, 2,FALSE)</f>
        <v>Customer#000000947</v>
      </c>
      <c r="C568">
        <v>947</v>
      </c>
      <c r="D568" t="str">
        <f>VLOOKUP(orders!C568,customers!$A$2:$G$1501,7,FALSE)</f>
        <v>BUILDING</v>
      </c>
      <c r="E568">
        <f>VLOOKUP(C568,customers!$A$2:$D$1501, 4,FALSE)</f>
        <v>22</v>
      </c>
      <c r="F568" t="str">
        <f>VLOOKUP(E568,nation!$A$2:$B$26, 2,FALSE)</f>
        <v>RUSSIA</v>
      </c>
      <c r="G568">
        <f>VLOOKUP(orders!F568,nation!$B$2:$C$26,2,FALSE)</f>
        <v>3</v>
      </c>
      <c r="H568" t="str">
        <f>HLOOKUP(orders!G568,region_horz!$B$1:$F$2,2,FALSE)</f>
        <v>EUROPE</v>
      </c>
      <c r="I568" t="s">
        <v>16</v>
      </c>
      <c r="J568">
        <v>20406.41</v>
      </c>
      <c r="K568" s="1">
        <v>33818</v>
      </c>
      <c r="L568" t="s">
        <v>23</v>
      </c>
      <c r="M568" t="s">
        <v>1021</v>
      </c>
      <c r="N568">
        <v>0</v>
      </c>
      <c r="O568" t="s">
        <v>1022</v>
      </c>
    </row>
    <row r="569" spans="1:15" x14ac:dyDescent="0.2">
      <c r="A569">
        <v>2272</v>
      </c>
      <c r="B569" t="str">
        <f>VLOOKUP(orders!C569,customers!$A$2:$B$1501, 2,FALSE)</f>
        <v>Customer#000001384</v>
      </c>
      <c r="C569">
        <v>1384</v>
      </c>
      <c r="D569" t="str">
        <f>VLOOKUP(orders!C569,customers!$A$2:$G$1501,7,FALSE)</f>
        <v>HOUSEHOLD</v>
      </c>
      <c r="E569">
        <f>VLOOKUP(C569,customers!$A$2:$D$1501, 4,FALSE)</f>
        <v>8</v>
      </c>
      <c r="F569" t="str">
        <f>VLOOKUP(E569,nation!$A$2:$B$26, 2,FALSE)</f>
        <v>INDIA</v>
      </c>
      <c r="G569">
        <f>VLOOKUP(orders!F569,nation!$B$2:$C$26,2,FALSE)</f>
        <v>2</v>
      </c>
      <c r="H569" t="str">
        <f>HLOOKUP(orders!G569,region_horz!$B$1:$F$2,2,FALSE)</f>
        <v>ASIA</v>
      </c>
      <c r="I569" t="s">
        <v>16</v>
      </c>
      <c r="J569">
        <v>186159.7</v>
      </c>
      <c r="K569" s="1">
        <v>34072</v>
      </c>
      <c r="L569" t="s">
        <v>26</v>
      </c>
      <c r="M569" t="s">
        <v>189</v>
      </c>
      <c r="N569">
        <v>0</v>
      </c>
      <c r="O569" t="s">
        <v>1023</v>
      </c>
    </row>
    <row r="570" spans="1:15" x14ac:dyDescent="0.2">
      <c r="A570">
        <v>2273</v>
      </c>
      <c r="B570" t="str">
        <f>VLOOKUP(orders!C570,customers!$A$2:$B$1501, 2,FALSE)</f>
        <v>Customer#000001343</v>
      </c>
      <c r="C570">
        <v>1343</v>
      </c>
      <c r="D570" t="str">
        <f>VLOOKUP(orders!C570,customers!$A$2:$G$1501,7,FALSE)</f>
        <v>AUTOMOBILE</v>
      </c>
      <c r="E570">
        <f>VLOOKUP(C570,customers!$A$2:$D$1501, 4,FALSE)</f>
        <v>18</v>
      </c>
      <c r="F570" t="str">
        <f>VLOOKUP(E570,nation!$A$2:$B$26, 2,FALSE)</f>
        <v>CHINA</v>
      </c>
      <c r="G570">
        <f>VLOOKUP(orders!F570,nation!$B$2:$C$26,2,FALSE)</f>
        <v>2</v>
      </c>
      <c r="H570" t="str">
        <f>HLOOKUP(orders!G570,region_horz!$B$1:$F$2,2,FALSE)</f>
        <v>ASIA</v>
      </c>
      <c r="I570" t="s">
        <v>9</v>
      </c>
      <c r="J570">
        <v>223151.74</v>
      </c>
      <c r="K570" s="1">
        <v>35413</v>
      </c>
      <c r="L570" t="s">
        <v>10</v>
      </c>
      <c r="M570" t="s">
        <v>170</v>
      </c>
      <c r="N570">
        <v>0</v>
      </c>
      <c r="O570" t="s">
        <v>1024</v>
      </c>
    </row>
    <row r="571" spans="1:15" x14ac:dyDescent="0.2">
      <c r="A571">
        <v>2274</v>
      </c>
      <c r="B571" t="str">
        <f>VLOOKUP(orders!C571,customers!$A$2:$B$1501, 2,FALSE)</f>
        <v>Customer#000001040</v>
      </c>
      <c r="C571">
        <v>1040</v>
      </c>
      <c r="D571" t="str">
        <f>VLOOKUP(orders!C571,customers!$A$2:$G$1501,7,FALSE)</f>
        <v>BUILDING</v>
      </c>
      <c r="E571">
        <f>VLOOKUP(C571,customers!$A$2:$D$1501, 4,FALSE)</f>
        <v>11</v>
      </c>
      <c r="F571" t="str">
        <f>VLOOKUP(E571,nation!$A$2:$B$26, 2,FALSE)</f>
        <v>IRAQ</v>
      </c>
      <c r="G571">
        <f>VLOOKUP(orders!F571,nation!$B$2:$C$26,2,FALSE)</f>
        <v>4</v>
      </c>
      <c r="H571" t="str">
        <f>HLOOKUP(orders!G571,region_horz!$B$1:$F$2,2,FALSE)</f>
        <v>MIDDLE EAST</v>
      </c>
      <c r="I571" t="s">
        <v>16</v>
      </c>
      <c r="J571">
        <v>62910.69</v>
      </c>
      <c r="K571" s="1">
        <v>34216</v>
      </c>
      <c r="L571" t="s">
        <v>23</v>
      </c>
      <c r="M571" t="s">
        <v>721</v>
      </c>
      <c r="N571">
        <v>0</v>
      </c>
      <c r="O571" t="s">
        <v>1025</v>
      </c>
    </row>
    <row r="572" spans="1:15" x14ac:dyDescent="0.2">
      <c r="A572">
        <v>2275</v>
      </c>
      <c r="B572" t="str">
        <f>VLOOKUP(orders!C572,customers!$A$2:$B$1501, 2,FALSE)</f>
        <v>Customer#000001484</v>
      </c>
      <c r="C572">
        <v>1484</v>
      </c>
      <c r="D572" t="str">
        <f>VLOOKUP(orders!C572,customers!$A$2:$G$1501,7,FALSE)</f>
        <v>FURNITURE</v>
      </c>
      <c r="E572">
        <f>VLOOKUP(C572,customers!$A$2:$D$1501, 4,FALSE)</f>
        <v>18</v>
      </c>
      <c r="F572" t="str">
        <f>VLOOKUP(E572,nation!$A$2:$B$26, 2,FALSE)</f>
        <v>CHINA</v>
      </c>
      <c r="G572">
        <f>VLOOKUP(orders!F572,nation!$B$2:$C$26,2,FALSE)</f>
        <v>2</v>
      </c>
      <c r="H572" t="str">
        <f>HLOOKUP(orders!G572,region_horz!$B$1:$F$2,2,FALSE)</f>
        <v>ASIA</v>
      </c>
      <c r="I572" t="s">
        <v>16</v>
      </c>
      <c r="J572">
        <v>54526.45</v>
      </c>
      <c r="K572" s="1">
        <v>33899</v>
      </c>
      <c r="L572" t="s">
        <v>23</v>
      </c>
      <c r="M572" t="s">
        <v>203</v>
      </c>
      <c r="N572">
        <v>0</v>
      </c>
      <c r="O572" t="s">
        <v>1026</v>
      </c>
    </row>
    <row r="573" spans="1:15" x14ac:dyDescent="0.2">
      <c r="A573">
        <v>2276</v>
      </c>
      <c r="B573" t="str">
        <f>VLOOKUP(orders!C573,customers!$A$2:$B$1501, 2,FALSE)</f>
        <v>Customer#000000415</v>
      </c>
      <c r="C573">
        <v>415</v>
      </c>
      <c r="D573" t="str">
        <f>VLOOKUP(orders!C573,customers!$A$2:$G$1501,7,FALSE)</f>
        <v>FURNITURE</v>
      </c>
      <c r="E573">
        <f>VLOOKUP(C573,customers!$A$2:$D$1501, 4,FALSE)</f>
        <v>23</v>
      </c>
      <c r="F573" t="str">
        <f>VLOOKUP(E573,nation!$A$2:$B$26, 2,FALSE)</f>
        <v>UNITED KINGDOM</v>
      </c>
      <c r="G573">
        <f>VLOOKUP(orders!F573,nation!$B$2:$C$26,2,FALSE)</f>
        <v>3</v>
      </c>
      <c r="H573" t="str">
        <f>HLOOKUP(orders!G573,region_horz!$B$1:$F$2,2,FALSE)</f>
        <v>EUROPE</v>
      </c>
      <c r="I573" t="s">
        <v>9</v>
      </c>
      <c r="J573">
        <v>177003.87</v>
      </c>
      <c r="K573" s="1">
        <v>35184</v>
      </c>
      <c r="L573" t="s">
        <v>23</v>
      </c>
      <c r="M573" t="s">
        <v>929</v>
      </c>
      <c r="N573">
        <v>0</v>
      </c>
      <c r="O573" t="s">
        <v>1027</v>
      </c>
    </row>
    <row r="574" spans="1:15" x14ac:dyDescent="0.2">
      <c r="A574">
        <v>2277</v>
      </c>
      <c r="B574" t="str">
        <f>VLOOKUP(orders!C574,customers!$A$2:$B$1501, 2,FALSE)</f>
        <v>Customer#000000889</v>
      </c>
      <c r="C574">
        <v>889</v>
      </c>
      <c r="D574" t="str">
        <f>VLOOKUP(orders!C574,customers!$A$2:$G$1501,7,FALSE)</f>
        <v>FURNITURE</v>
      </c>
      <c r="E574">
        <f>VLOOKUP(C574,customers!$A$2:$D$1501, 4,FALSE)</f>
        <v>13</v>
      </c>
      <c r="F574" t="str">
        <f>VLOOKUP(E574,nation!$A$2:$B$26, 2,FALSE)</f>
        <v>JORDAN</v>
      </c>
      <c r="G574">
        <f>VLOOKUP(orders!F574,nation!$B$2:$C$26,2,FALSE)</f>
        <v>4</v>
      </c>
      <c r="H574" t="str">
        <f>HLOOKUP(orders!G574,region_horz!$B$1:$F$2,2,FALSE)</f>
        <v>MIDDLE EAST</v>
      </c>
      <c r="I574" t="s">
        <v>16</v>
      </c>
      <c r="J574">
        <v>104747.35</v>
      </c>
      <c r="K574" s="1">
        <v>34701</v>
      </c>
      <c r="L574" t="s">
        <v>23</v>
      </c>
      <c r="M574" t="s">
        <v>78</v>
      </c>
      <c r="N574">
        <v>0</v>
      </c>
      <c r="O574" t="s">
        <v>1028</v>
      </c>
    </row>
    <row r="575" spans="1:15" x14ac:dyDescent="0.2">
      <c r="A575">
        <v>2278</v>
      </c>
      <c r="B575" t="str">
        <f>VLOOKUP(orders!C575,customers!$A$2:$B$1501, 2,FALSE)</f>
        <v>Customer#000001406</v>
      </c>
      <c r="C575">
        <v>1406</v>
      </c>
      <c r="D575" t="str">
        <f>VLOOKUP(orders!C575,customers!$A$2:$G$1501,7,FALSE)</f>
        <v>HOUSEHOLD</v>
      </c>
      <c r="E575">
        <f>VLOOKUP(C575,customers!$A$2:$D$1501, 4,FALSE)</f>
        <v>5</v>
      </c>
      <c r="F575" t="str">
        <f>VLOOKUP(E575,nation!$A$2:$B$26, 2,FALSE)</f>
        <v>ETHIOPIA</v>
      </c>
      <c r="G575">
        <f>VLOOKUP(orders!F575,nation!$B$2:$C$26,2,FALSE)</f>
        <v>0</v>
      </c>
      <c r="H575" t="str">
        <f>HLOOKUP(orders!G575,region_horz!$B$1:$F$2,2,FALSE)</f>
        <v>AFRICA</v>
      </c>
      <c r="I575" t="s">
        <v>9</v>
      </c>
      <c r="J575">
        <v>154671.54</v>
      </c>
      <c r="K575" s="1">
        <v>35910</v>
      </c>
      <c r="L575" t="s">
        <v>31</v>
      </c>
      <c r="M575" t="s">
        <v>399</v>
      </c>
      <c r="N575">
        <v>0</v>
      </c>
      <c r="O575" t="s">
        <v>1029</v>
      </c>
    </row>
    <row r="576" spans="1:15" x14ac:dyDescent="0.2">
      <c r="A576">
        <v>2279</v>
      </c>
      <c r="B576" t="str">
        <f>VLOOKUP(orders!C576,customers!$A$2:$B$1501, 2,FALSE)</f>
        <v>Customer#000000794</v>
      </c>
      <c r="C576">
        <v>794</v>
      </c>
      <c r="D576" t="str">
        <f>VLOOKUP(orders!C576,customers!$A$2:$G$1501,7,FALSE)</f>
        <v>FURNITURE</v>
      </c>
      <c r="E576">
        <f>VLOOKUP(C576,customers!$A$2:$D$1501, 4,FALSE)</f>
        <v>23</v>
      </c>
      <c r="F576" t="str">
        <f>VLOOKUP(E576,nation!$A$2:$B$26, 2,FALSE)</f>
        <v>UNITED KINGDOM</v>
      </c>
      <c r="G576">
        <f>VLOOKUP(orders!F576,nation!$B$2:$C$26,2,FALSE)</f>
        <v>3</v>
      </c>
      <c r="H576" t="str">
        <f>HLOOKUP(orders!G576,region_horz!$B$1:$F$2,2,FALSE)</f>
        <v>EUROPE</v>
      </c>
      <c r="I576" t="s">
        <v>16</v>
      </c>
      <c r="J576">
        <v>187322.08</v>
      </c>
      <c r="K576" s="1">
        <v>34023</v>
      </c>
      <c r="L576" t="s">
        <v>31</v>
      </c>
      <c r="M576" t="s">
        <v>1030</v>
      </c>
      <c r="N576">
        <v>0</v>
      </c>
      <c r="O576" t="s">
        <v>1031</v>
      </c>
    </row>
    <row r="577" spans="1:15" x14ac:dyDescent="0.2">
      <c r="A577">
        <v>2304</v>
      </c>
      <c r="B577" t="str">
        <f>VLOOKUP(orders!C577,customers!$A$2:$B$1501, 2,FALSE)</f>
        <v>Customer#000000451</v>
      </c>
      <c r="C577">
        <v>451</v>
      </c>
      <c r="D577" t="str">
        <f>VLOOKUP(orders!C577,customers!$A$2:$G$1501,7,FALSE)</f>
        <v>HOUSEHOLD</v>
      </c>
      <c r="E577">
        <f>VLOOKUP(C577,customers!$A$2:$D$1501, 4,FALSE)</f>
        <v>20</v>
      </c>
      <c r="F577" t="str">
        <f>VLOOKUP(E577,nation!$A$2:$B$26, 2,FALSE)</f>
        <v>SAUDI ARABIA</v>
      </c>
      <c r="G577">
        <f>VLOOKUP(orders!F577,nation!$B$2:$C$26,2,FALSE)</f>
        <v>4</v>
      </c>
      <c r="H577" t="str">
        <f>HLOOKUP(orders!G577,region_horz!$B$1:$F$2,2,FALSE)</f>
        <v>MIDDLE EAST</v>
      </c>
      <c r="I577" t="s">
        <v>16</v>
      </c>
      <c r="J577">
        <v>136763.46</v>
      </c>
      <c r="K577" s="1">
        <v>34341</v>
      </c>
      <c r="L577" t="s">
        <v>23</v>
      </c>
      <c r="M577" t="s">
        <v>1032</v>
      </c>
      <c r="N577">
        <v>0</v>
      </c>
      <c r="O577" t="s">
        <v>1033</v>
      </c>
    </row>
    <row r="578" spans="1:15" x14ac:dyDescent="0.2">
      <c r="A578">
        <v>2305</v>
      </c>
      <c r="B578" t="str">
        <f>VLOOKUP(orders!C578,customers!$A$2:$B$1501, 2,FALSE)</f>
        <v>Customer#000000421</v>
      </c>
      <c r="C578">
        <v>421</v>
      </c>
      <c r="D578" t="str">
        <f>VLOOKUP(orders!C578,customers!$A$2:$G$1501,7,FALSE)</f>
        <v>FURNITURE</v>
      </c>
      <c r="E578">
        <f>VLOOKUP(C578,customers!$A$2:$D$1501, 4,FALSE)</f>
        <v>13</v>
      </c>
      <c r="F578" t="str">
        <f>VLOOKUP(E578,nation!$A$2:$B$26, 2,FALSE)</f>
        <v>JORDAN</v>
      </c>
      <c r="G578">
        <f>VLOOKUP(orders!F578,nation!$B$2:$C$26,2,FALSE)</f>
        <v>4</v>
      </c>
      <c r="H578" t="str">
        <f>HLOOKUP(orders!G578,region_horz!$B$1:$F$2,2,FALSE)</f>
        <v>MIDDLE EAST</v>
      </c>
      <c r="I578" t="s">
        <v>16</v>
      </c>
      <c r="J578">
        <v>154302.46</v>
      </c>
      <c r="K578" s="1">
        <v>33995</v>
      </c>
      <c r="L578" t="s">
        <v>26</v>
      </c>
      <c r="M578" t="s">
        <v>55</v>
      </c>
      <c r="N578">
        <v>0</v>
      </c>
      <c r="O578" t="s">
        <v>1034</v>
      </c>
    </row>
    <row r="579" spans="1:15" x14ac:dyDescent="0.2">
      <c r="A579">
        <v>2306</v>
      </c>
      <c r="B579" t="str">
        <f>VLOOKUP(orders!C579,customers!$A$2:$B$1501, 2,FALSE)</f>
        <v>Customer#000000268</v>
      </c>
      <c r="C579">
        <v>268</v>
      </c>
      <c r="D579" t="str">
        <f>VLOOKUP(orders!C579,customers!$A$2:$G$1501,7,FALSE)</f>
        <v>MACHINERY</v>
      </c>
      <c r="E579">
        <f>VLOOKUP(C579,customers!$A$2:$D$1501, 4,FALSE)</f>
        <v>3</v>
      </c>
      <c r="F579" t="str">
        <f>VLOOKUP(E579,nation!$A$2:$B$26, 2,FALSE)</f>
        <v>CANADA</v>
      </c>
      <c r="G579">
        <f>VLOOKUP(orders!F579,nation!$B$2:$C$26,2,FALSE)</f>
        <v>1</v>
      </c>
      <c r="H579" t="str">
        <f>HLOOKUP(orders!G579,region_horz!$B$1:$F$2,2,FALSE)</f>
        <v>AMERICA</v>
      </c>
      <c r="I579" t="s">
        <v>9</v>
      </c>
      <c r="J579">
        <v>341859.2</v>
      </c>
      <c r="K579" s="1">
        <v>34906</v>
      </c>
      <c r="L579" t="s">
        <v>26</v>
      </c>
      <c r="M579" t="s">
        <v>1035</v>
      </c>
      <c r="N579">
        <v>0</v>
      </c>
      <c r="O579" t="s">
        <v>1036</v>
      </c>
    </row>
    <row r="580" spans="1:15" x14ac:dyDescent="0.2">
      <c r="A580">
        <v>2307</v>
      </c>
      <c r="B580" t="str">
        <f>VLOOKUP(orders!C580,customers!$A$2:$B$1501, 2,FALSE)</f>
        <v>Customer#000001042</v>
      </c>
      <c r="C580">
        <v>1042</v>
      </c>
      <c r="D580" t="str">
        <f>VLOOKUP(orders!C580,customers!$A$2:$G$1501,7,FALSE)</f>
        <v>FURNITURE</v>
      </c>
      <c r="E580">
        <f>VLOOKUP(C580,customers!$A$2:$D$1501, 4,FALSE)</f>
        <v>5</v>
      </c>
      <c r="F580" t="str">
        <f>VLOOKUP(E580,nation!$A$2:$B$26, 2,FALSE)</f>
        <v>ETHIOPIA</v>
      </c>
      <c r="G580">
        <f>VLOOKUP(orders!F580,nation!$B$2:$C$26,2,FALSE)</f>
        <v>0</v>
      </c>
      <c r="H580" t="str">
        <f>HLOOKUP(orders!G580,region_horz!$B$1:$F$2,2,FALSE)</f>
        <v>AFRICA</v>
      </c>
      <c r="I580" t="s">
        <v>16</v>
      </c>
      <c r="J580">
        <v>79156.350000000006</v>
      </c>
      <c r="K580" s="1">
        <v>34149</v>
      </c>
      <c r="L580" t="s">
        <v>10</v>
      </c>
      <c r="M580" t="s">
        <v>851</v>
      </c>
      <c r="N580">
        <v>0</v>
      </c>
      <c r="O580" t="s">
        <v>1037</v>
      </c>
    </row>
    <row r="581" spans="1:15" x14ac:dyDescent="0.2">
      <c r="A581">
        <v>2308</v>
      </c>
      <c r="B581" t="str">
        <f>VLOOKUP(orders!C581,customers!$A$2:$B$1501, 2,FALSE)</f>
        <v>Customer#000000239</v>
      </c>
      <c r="C581">
        <v>239</v>
      </c>
      <c r="D581" t="str">
        <f>VLOOKUP(orders!C581,customers!$A$2:$G$1501,7,FALSE)</f>
        <v>FURNITURE</v>
      </c>
      <c r="E581">
        <f>VLOOKUP(C581,customers!$A$2:$D$1501, 4,FALSE)</f>
        <v>9</v>
      </c>
      <c r="F581" t="str">
        <f>VLOOKUP(E581,nation!$A$2:$B$26, 2,FALSE)</f>
        <v>INDONESIA</v>
      </c>
      <c r="G581">
        <f>VLOOKUP(orders!F581,nation!$B$2:$C$26,2,FALSE)</f>
        <v>2</v>
      </c>
      <c r="H581" t="str">
        <f>HLOOKUP(orders!G581,region_horz!$B$1:$F$2,2,FALSE)</f>
        <v>ASIA</v>
      </c>
      <c r="I581" t="s">
        <v>16</v>
      </c>
      <c r="J581">
        <v>78112.08</v>
      </c>
      <c r="K581" s="1">
        <v>33902</v>
      </c>
      <c r="L581" t="s">
        <v>23</v>
      </c>
      <c r="M581" t="s">
        <v>906</v>
      </c>
      <c r="N581">
        <v>0</v>
      </c>
      <c r="O581" t="s">
        <v>1038</v>
      </c>
    </row>
    <row r="582" spans="1:15" x14ac:dyDescent="0.2">
      <c r="A582">
        <v>2309</v>
      </c>
      <c r="B582" t="str">
        <f>VLOOKUP(orders!C582,customers!$A$2:$B$1501, 2,FALSE)</f>
        <v>Customer#000000997</v>
      </c>
      <c r="C582">
        <v>997</v>
      </c>
      <c r="D582" t="str">
        <f>VLOOKUP(orders!C582,customers!$A$2:$G$1501,7,FALSE)</f>
        <v>FURNITURE</v>
      </c>
      <c r="E582">
        <f>VLOOKUP(C582,customers!$A$2:$D$1501, 4,FALSE)</f>
        <v>17</v>
      </c>
      <c r="F582" t="str">
        <f>VLOOKUP(E582,nation!$A$2:$B$26, 2,FALSE)</f>
        <v>PERU</v>
      </c>
      <c r="G582">
        <f>VLOOKUP(orders!F582,nation!$B$2:$C$26,2,FALSE)</f>
        <v>1</v>
      </c>
      <c r="H582" t="str">
        <f>HLOOKUP(orders!G582,region_horz!$B$1:$F$2,2,FALSE)</f>
        <v>AMERICA</v>
      </c>
      <c r="I582" t="s">
        <v>9</v>
      </c>
      <c r="J582">
        <v>194143.51</v>
      </c>
      <c r="K582" s="1">
        <v>34946</v>
      </c>
      <c r="L582" t="s">
        <v>10</v>
      </c>
      <c r="M582" t="s">
        <v>261</v>
      </c>
      <c r="N582">
        <v>0</v>
      </c>
      <c r="O582" t="s">
        <v>1039</v>
      </c>
    </row>
    <row r="583" spans="1:15" x14ac:dyDescent="0.2">
      <c r="A583">
        <v>2310</v>
      </c>
      <c r="B583" t="str">
        <f>VLOOKUP(orders!C583,customers!$A$2:$B$1501, 2,FALSE)</f>
        <v>Customer#000000304</v>
      </c>
      <c r="C583">
        <v>304</v>
      </c>
      <c r="D583" t="str">
        <f>VLOOKUP(orders!C583,customers!$A$2:$G$1501,7,FALSE)</f>
        <v>MACHINERY</v>
      </c>
      <c r="E583">
        <f>VLOOKUP(C583,customers!$A$2:$D$1501, 4,FALSE)</f>
        <v>0</v>
      </c>
      <c r="F583" t="str">
        <f>VLOOKUP(E583,nation!$A$2:$B$26, 2,FALSE)</f>
        <v>ALGERIA</v>
      </c>
      <c r="G583">
        <f>VLOOKUP(orders!F583,nation!$B$2:$C$26,2,FALSE)</f>
        <v>0</v>
      </c>
      <c r="H583" t="str">
        <f>HLOOKUP(orders!G583,region_horz!$B$1:$F$2,2,FALSE)</f>
        <v>AFRICA</v>
      </c>
      <c r="I583" t="s">
        <v>9</v>
      </c>
      <c r="J583">
        <v>121341.69</v>
      </c>
      <c r="K583" s="1">
        <v>35328</v>
      </c>
      <c r="L583" t="s">
        <v>10</v>
      </c>
      <c r="M583" t="s">
        <v>809</v>
      </c>
      <c r="N583">
        <v>0</v>
      </c>
      <c r="O583" t="s">
        <v>1040</v>
      </c>
    </row>
    <row r="584" spans="1:15" x14ac:dyDescent="0.2">
      <c r="A584">
        <v>2311</v>
      </c>
      <c r="B584" t="str">
        <f>VLOOKUP(orders!C584,customers!$A$2:$B$1501, 2,FALSE)</f>
        <v>Customer#000000718</v>
      </c>
      <c r="C584">
        <v>718</v>
      </c>
      <c r="D584" t="str">
        <f>VLOOKUP(orders!C584,customers!$A$2:$G$1501,7,FALSE)</f>
        <v>HOUSEHOLD</v>
      </c>
      <c r="E584">
        <f>VLOOKUP(C584,customers!$A$2:$D$1501, 4,FALSE)</f>
        <v>20</v>
      </c>
      <c r="F584" t="str">
        <f>VLOOKUP(E584,nation!$A$2:$B$26, 2,FALSE)</f>
        <v>SAUDI ARABIA</v>
      </c>
      <c r="G584">
        <f>VLOOKUP(orders!F584,nation!$B$2:$C$26,2,FALSE)</f>
        <v>4</v>
      </c>
      <c r="H584" t="str">
        <f>HLOOKUP(orders!G584,region_horz!$B$1:$F$2,2,FALSE)</f>
        <v>MIDDLE EAST</v>
      </c>
      <c r="I584" t="s">
        <v>48</v>
      </c>
      <c r="J584">
        <v>208795.07</v>
      </c>
      <c r="K584" s="1">
        <v>34821</v>
      </c>
      <c r="L584" t="s">
        <v>26</v>
      </c>
      <c r="M584" t="s">
        <v>1041</v>
      </c>
      <c r="N584">
        <v>0</v>
      </c>
      <c r="O584" t="s">
        <v>1042</v>
      </c>
    </row>
    <row r="585" spans="1:15" x14ac:dyDescent="0.2">
      <c r="A585">
        <v>2336</v>
      </c>
      <c r="B585" t="str">
        <f>VLOOKUP(orders!C585,customers!$A$2:$B$1501, 2,FALSE)</f>
        <v>Customer#000001414</v>
      </c>
      <c r="C585">
        <v>1414</v>
      </c>
      <c r="D585" t="str">
        <f>VLOOKUP(orders!C585,customers!$A$2:$G$1501,7,FALSE)</f>
        <v>BUILDING</v>
      </c>
      <c r="E585">
        <f>VLOOKUP(C585,customers!$A$2:$D$1501, 4,FALSE)</f>
        <v>20</v>
      </c>
      <c r="F585" t="str">
        <f>VLOOKUP(E585,nation!$A$2:$B$26, 2,FALSE)</f>
        <v>SAUDI ARABIA</v>
      </c>
      <c r="G585">
        <f>VLOOKUP(orders!F585,nation!$B$2:$C$26,2,FALSE)</f>
        <v>4</v>
      </c>
      <c r="H585" t="str">
        <f>HLOOKUP(orders!G585,region_horz!$B$1:$F$2,2,FALSE)</f>
        <v>MIDDLE EAST</v>
      </c>
      <c r="I585" t="s">
        <v>9</v>
      </c>
      <c r="J585">
        <v>37197.01</v>
      </c>
      <c r="K585" s="1">
        <v>35071</v>
      </c>
      <c r="L585" t="s">
        <v>23</v>
      </c>
      <c r="M585" t="s">
        <v>1043</v>
      </c>
      <c r="N585">
        <v>0</v>
      </c>
      <c r="O585" t="s">
        <v>1044</v>
      </c>
    </row>
    <row r="586" spans="1:15" x14ac:dyDescent="0.2">
      <c r="A586">
        <v>2337</v>
      </c>
      <c r="B586" t="str">
        <f>VLOOKUP(orders!C586,customers!$A$2:$B$1501, 2,FALSE)</f>
        <v>Customer#000001402</v>
      </c>
      <c r="C586">
        <v>1402</v>
      </c>
      <c r="D586" t="str">
        <f>VLOOKUP(orders!C586,customers!$A$2:$G$1501,7,FALSE)</f>
        <v>AUTOMOBILE</v>
      </c>
      <c r="E586">
        <f>VLOOKUP(C586,customers!$A$2:$D$1501, 4,FALSE)</f>
        <v>6</v>
      </c>
      <c r="F586" t="str">
        <f>VLOOKUP(E586,nation!$A$2:$B$26, 2,FALSE)</f>
        <v>FRANCE</v>
      </c>
      <c r="G586">
        <f>VLOOKUP(orders!F586,nation!$B$2:$C$26,2,FALSE)</f>
        <v>3</v>
      </c>
      <c r="H586" t="str">
        <f>HLOOKUP(orders!G586,region_horz!$B$1:$F$2,2,FALSE)</f>
        <v>EUROPE</v>
      </c>
      <c r="I586" t="s">
        <v>9</v>
      </c>
      <c r="J586">
        <v>65214.59</v>
      </c>
      <c r="K586" s="1">
        <v>35599</v>
      </c>
      <c r="L586" t="s">
        <v>23</v>
      </c>
      <c r="M586" t="s">
        <v>1045</v>
      </c>
      <c r="N586">
        <v>0</v>
      </c>
      <c r="O586" t="s">
        <v>1046</v>
      </c>
    </row>
    <row r="587" spans="1:15" x14ac:dyDescent="0.2">
      <c r="A587">
        <v>2338</v>
      </c>
      <c r="B587" t="str">
        <f>VLOOKUP(orders!C587,customers!$A$2:$B$1501, 2,FALSE)</f>
        <v>Customer#000001394</v>
      </c>
      <c r="C587">
        <v>1394</v>
      </c>
      <c r="D587" t="str">
        <f>VLOOKUP(orders!C587,customers!$A$2:$G$1501,7,FALSE)</f>
        <v>MACHINERY</v>
      </c>
      <c r="E587">
        <f>VLOOKUP(C587,customers!$A$2:$D$1501, 4,FALSE)</f>
        <v>3</v>
      </c>
      <c r="F587" t="str">
        <f>VLOOKUP(E587,nation!$A$2:$B$26, 2,FALSE)</f>
        <v>CANADA</v>
      </c>
      <c r="G587">
        <f>VLOOKUP(orders!F587,nation!$B$2:$C$26,2,FALSE)</f>
        <v>1</v>
      </c>
      <c r="H587" t="str">
        <f>HLOOKUP(orders!G587,region_horz!$B$1:$F$2,2,FALSE)</f>
        <v>AMERICA</v>
      </c>
      <c r="I587" t="s">
        <v>9</v>
      </c>
      <c r="J587">
        <v>41743.980000000003</v>
      </c>
      <c r="K587" s="1">
        <v>35688</v>
      </c>
      <c r="L587" t="s">
        <v>26</v>
      </c>
      <c r="M587" t="s">
        <v>11</v>
      </c>
      <c r="N587">
        <v>0</v>
      </c>
      <c r="O587" t="s">
        <v>1047</v>
      </c>
    </row>
    <row r="588" spans="1:15" x14ac:dyDescent="0.2">
      <c r="A588">
        <v>2339</v>
      </c>
      <c r="B588" t="str">
        <f>VLOOKUP(orders!C588,customers!$A$2:$B$1501, 2,FALSE)</f>
        <v>Customer#000001084</v>
      </c>
      <c r="C588">
        <v>1084</v>
      </c>
      <c r="D588" t="str">
        <f>VLOOKUP(orders!C588,customers!$A$2:$G$1501,7,FALSE)</f>
        <v>FURNITURE</v>
      </c>
      <c r="E588">
        <f>VLOOKUP(C588,customers!$A$2:$D$1501, 4,FALSE)</f>
        <v>2</v>
      </c>
      <c r="F588" t="str">
        <f>VLOOKUP(E588,nation!$A$2:$B$26, 2,FALSE)</f>
        <v>BRAZIL</v>
      </c>
      <c r="G588">
        <f>VLOOKUP(orders!F588,nation!$B$2:$C$26,2,FALSE)</f>
        <v>1</v>
      </c>
      <c r="H588" t="str">
        <f>HLOOKUP(orders!G588,region_horz!$B$1:$F$2,2,FALSE)</f>
        <v>AMERICA</v>
      </c>
      <c r="I588" t="s">
        <v>16</v>
      </c>
      <c r="J588">
        <v>87620.47</v>
      </c>
      <c r="K588" s="1">
        <v>34318</v>
      </c>
      <c r="L588" t="s">
        <v>10</v>
      </c>
      <c r="M588" t="s">
        <v>860</v>
      </c>
      <c r="N588">
        <v>0</v>
      </c>
      <c r="O588" t="s">
        <v>1048</v>
      </c>
    </row>
    <row r="589" spans="1:15" x14ac:dyDescent="0.2">
      <c r="A589">
        <v>2340</v>
      </c>
      <c r="B589" t="str">
        <f>VLOOKUP(orders!C589,customers!$A$2:$B$1501, 2,FALSE)</f>
        <v>Customer#000000646</v>
      </c>
      <c r="C589">
        <v>646</v>
      </c>
      <c r="D589" t="str">
        <f>VLOOKUP(orders!C589,customers!$A$2:$G$1501,7,FALSE)</f>
        <v>HOUSEHOLD</v>
      </c>
      <c r="E589">
        <f>VLOOKUP(C589,customers!$A$2:$D$1501, 4,FALSE)</f>
        <v>2</v>
      </c>
      <c r="F589" t="str">
        <f>VLOOKUP(E589,nation!$A$2:$B$26, 2,FALSE)</f>
        <v>BRAZIL</v>
      </c>
      <c r="G589">
        <f>VLOOKUP(orders!F589,nation!$B$2:$C$26,2,FALSE)</f>
        <v>1</v>
      </c>
      <c r="H589" t="str">
        <f>HLOOKUP(orders!G589,region_horz!$B$1:$F$2,2,FALSE)</f>
        <v>AMERICA</v>
      </c>
      <c r="I589" t="s">
        <v>9</v>
      </c>
      <c r="J589">
        <v>47690.57</v>
      </c>
      <c r="K589" s="1">
        <v>35076</v>
      </c>
      <c r="L589" t="s">
        <v>13</v>
      </c>
      <c r="M589" t="s">
        <v>1049</v>
      </c>
      <c r="N589">
        <v>0</v>
      </c>
      <c r="O589" t="s">
        <v>1050</v>
      </c>
    </row>
    <row r="590" spans="1:15" x14ac:dyDescent="0.2">
      <c r="A590">
        <v>2341</v>
      </c>
      <c r="B590" t="str">
        <f>VLOOKUP(orders!C590,customers!$A$2:$B$1501, 2,FALSE)</f>
        <v>Customer#000000817</v>
      </c>
      <c r="C590">
        <v>817</v>
      </c>
      <c r="D590" t="str">
        <f>VLOOKUP(orders!C590,customers!$A$2:$G$1501,7,FALSE)</f>
        <v>MACHINERY</v>
      </c>
      <c r="E590">
        <f>VLOOKUP(C590,customers!$A$2:$D$1501, 4,FALSE)</f>
        <v>0</v>
      </c>
      <c r="F590" t="str">
        <f>VLOOKUP(E590,nation!$A$2:$B$26, 2,FALSE)</f>
        <v>ALGERIA</v>
      </c>
      <c r="G590">
        <f>VLOOKUP(orders!F590,nation!$B$2:$C$26,2,FALSE)</f>
        <v>0</v>
      </c>
      <c r="H590" t="str">
        <f>HLOOKUP(orders!G590,region_horz!$B$1:$F$2,2,FALSE)</f>
        <v>AFRICA</v>
      </c>
      <c r="I590" t="s">
        <v>16</v>
      </c>
      <c r="J590">
        <v>90460.36</v>
      </c>
      <c r="K590" s="1">
        <v>34119</v>
      </c>
      <c r="L590" t="s">
        <v>10</v>
      </c>
      <c r="M590" t="s">
        <v>1051</v>
      </c>
      <c r="N590">
        <v>0</v>
      </c>
      <c r="O590" t="s">
        <v>1052</v>
      </c>
    </row>
    <row r="591" spans="1:15" x14ac:dyDescent="0.2">
      <c r="A591">
        <v>2342</v>
      </c>
      <c r="B591" t="str">
        <f>VLOOKUP(orders!C591,customers!$A$2:$B$1501, 2,FALSE)</f>
        <v>Customer#000000365</v>
      </c>
      <c r="C591">
        <v>365</v>
      </c>
      <c r="D591" t="str">
        <f>VLOOKUP(orders!C591,customers!$A$2:$G$1501,7,FALSE)</f>
        <v>HOUSEHOLD</v>
      </c>
      <c r="E591">
        <f>VLOOKUP(C591,customers!$A$2:$D$1501, 4,FALSE)</f>
        <v>24</v>
      </c>
      <c r="F591" t="str">
        <f>VLOOKUP(E591,nation!$A$2:$B$26, 2,FALSE)</f>
        <v>UNITED STATES</v>
      </c>
      <c r="G591">
        <f>VLOOKUP(orders!F591,nation!$B$2:$C$26,2,FALSE)</f>
        <v>1</v>
      </c>
      <c r="H591" t="str">
        <f>HLOOKUP(orders!G591,region_horz!$B$1:$F$2,2,FALSE)</f>
        <v>AMERICA</v>
      </c>
      <c r="I591" t="s">
        <v>9</v>
      </c>
      <c r="J591">
        <v>139380.41</v>
      </c>
      <c r="K591" s="1">
        <v>35225</v>
      </c>
      <c r="L591" t="s">
        <v>13</v>
      </c>
      <c r="M591" t="s">
        <v>1053</v>
      </c>
      <c r="N591">
        <v>0</v>
      </c>
      <c r="O591" t="s">
        <v>1054</v>
      </c>
    </row>
    <row r="592" spans="1:15" x14ac:dyDescent="0.2">
      <c r="A592">
        <v>2343</v>
      </c>
      <c r="B592" t="str">
        <f>VLOOKUP(orders!C592,customers!$A$2:$B$1501, 2,FALSE)</f>
        <v>Customer#000000712</v>
      </c>
      <c r="C592">
        <v>712</v>
      </c>
      <c r="D592" t="str">
        <f>VLOOKUP(orders!C592,customers!$A$2:$G$1501,7,FALSE)</f>
        <v>BUILDING</v>
      </c>
      <c r="E592">
        <f>VLOOKUP(C592,customers!$A$2:$D$1501, 4,FALSE)</f>
        <v>6</v>
      </c>
      <c r="F592" t="str">
        <f>VLOOKUP(E592,nation!$A$2:$B$26, 2,FALSE)</f>
        <v>FRANCE</v>
      </c>
      <c r="G592">
        <f>VLOOKUP(orders!F592,nation!$B$2:$C$26,2,FALSE)</f>
        <v>3</v>
      </c>
      <c r="H592" t="str">
        <f>HLOOKUP(orders!G592,region_horz!$B$1:$F$2,2,FALSE)</f>
        <v>EUROPE</v>
      </c>
      <c r="I592" t="s">
        <v>9</v>
      </c>
      <c r="J592">
        <v>119571.52</v>
      </c>
      <c r="K592" s="1">
        <v>34932</v>
      </c>
      <c r="L592" t="s">
        <v>31</v>
      </c>
      <c r="M592" t="s">
        <v>1055</v>
      </c>
      <c r="N592">
        <v>0</v>
      </c>
      <c r="O592" t="s">
        <v>1056</v>
      </c>
    </row>
    <row r="593" spans="1:15" x14ac:dyDescent="0.2">
      <c r="A593">
        <v>2368</v>
      </c>
      <c r="B593" t="str">
        <f>VLOOKUP(orders!C593,customers!$A$2:$B$1501, 2,FALSE)</f>
        <v>Customer#000000130</v>
      </c>
      <c r="C593">
        <v>130</v>
      </c>
      <c r="D593" t="str">
        <f>VLOOKUP(orders!C593,customers!$A$2:$G$1501,7,FALSE)</f>
        <v>HOUSEHOLD</v>
      </c>
      <c r="E593">
        <f>VLOOKUP(C593,customers!$A$2:$D$1501, 4,FALSE)</f>
        <v>9</v>
      </c>
      <c r="F593" t="str">
        <f>VLOOKUP(E593,nation!$A$2:$B$26, 2,FALSE)</f>
        <v>INDONESIA</v>
      </c>
      <c r="G593">
        <f>VLOOKUP(orders!F593,nation!$B$2:$C$26,2,FALSE)</f>
        <v>2</v>
      </c>
      <c r="H593" t="str">
        <f>HLOOKUP(orders!G593,region_horz!$B$1:$F$2,2,FALSE)</f>
        <v>ASIA</v>
      </c>
      <c r="I593" t="s">
        <v>16</v>
      </c>
      <c r="J593">
        <v>130017.09</v>
      </c>
      <c r="K593" s="1">
        <v>34201</v>
      </c>
      <c r="L593" t="s">
        <v>13</v>
      </c>
      <c r="M593" t="s">
        <v>1057</v>
      </c>
      <c r="N593">
        <v>0</v>
      </c>
      <c r="O593" t="s">
        <v>1058</v>
      </c>
    </row>
    <row r="594" spans="1:15" x14ac:dyDescent="0.2">
      <c r="A594">
        <v>2369</v>
      </c>
      <c r="B594" t="str">
        <f>VLOOKUP(orders!C594,customers!$A$2:$B$1501, 2,FALSE)</f>
        <v>Customer#000001097</v>
      </c>
      <c r="C594">
        <v>1097</v>
      </c>
      <c r="D594" t="str">
        <f>VLOOKUP(orders!C594,customers!$A$2:$G$1501,7,FALSE)</f>
        <v>MACHINERY</v>
      </c>
      <c r="E594">
        <f>VLOOKUP(C594,customers!$A$2:$D$1501, 4,FALSE)</f>
        <v>6</v>
      </c>
      <c r="F594" t="str">
        <f>VLOOKUP(E594,nation!$A$2:$B$26, 2,FALSE)</f>
        <v>FRANCE</v>
      </c>
      <c r="G594">
        <f>VLOOKUP(orders!F594,nation!$B$2:$C$26,2,FALSE)</f>
        <v>3</v>
      </c>
      <c r="H594" t="str">
        <f>HLOOKUP(orders!G594,region_horz!$B$1:$F$2,2,FALSE)</f>
        <v>EUROPE</v>
      </c>
      <c r="I594" t="s">
        <v>9</v>
      </c>
      <c r="J594">
        <v>102225.66</v>
      </c>
      <c r="K594" s="1">
        <v>35423</v>
      </c>
      <c r="L594" t="s">
        <v>26</v>
      </c>
      <c r="M594" t="s">
        <v>465</v>
      </c>
      <c r="N594">
        <v>0</v>
      </c>
      <c r="O594" t="s">
        <v>1059</v>
      </c>
    </row>
    <row r="595" spans="1:15" x14ac:dyDescent="0.2">
      <c r="A595">
        <v>2370</v>
      </c>
      <c r="B595" t="str">
        <f>VLOOKUP(orders!C595,customers!$A$2:$B$1501, 2,FALSE)</f>
        <v>Customer#000001405</v>
      </c>
      <c r="C595">
        <v>1405</v>
      </c>
      <c r="D595" t="str">
        <f>VLOOKUP(orders!C595,customers!$A$2:$G$1501,7,FALSE)</f>
        <v>BUILDING</v>
      </c>
      <c r="E595">
        <f>VLOOKUP(C595,customers!$A$2:$D$1501, 4,FALSE)</f>
        <v>16</v>
      </c>
      <c r="F595" t="str">
        <f>VLOOKUP(E595,nation!$A$2:$B$26, 2,FALSE)</f>
        <v>MOZAMBIQUE</v>
      </c>
      <c r="G595">
        <f>VLOOKUP(orders!F595,nation!$B$2:$C$26,2,FALSE)</f>
        <v>0</v>
      </c>
      <c r="H595" t="str">
        <f>HLOOKUP(orders!G595,region_horz!$B$1:$F$2,2,FALSE)</f>
        <v>AFRICA</v>
      </c>
      <c r="I595" t="s">
        <v>16</v>
      </c>
      <c r="J595">
        <v>93340</v>
      </c>
      <c r="K595" s="1">
        <v>34351</v>
      </c>
      <c r="L595" t="s">
        <v>13</v>
      </c>
      <c r="M595" t="s">
        <v>1060</v>
      </c>
      <c r="N595">
        <v>0</v>
      </c>
      <c r="O595" t="s">
        <v>1061</v>
      </c>
    </row>
    <row r="596" spans="1:15" x14ac:dyDescent="0.2">
      <c r="A596">
        <v>2371</v>
      </c>
      <c r="B596" t="str">
        <f>VLOOKUP(orders!C596,customers!$A$2:$B$1501, 2,FALSE)</f>
        <v>Customer#000000187</v>
      </c>
      <c r="C596">
        <v>187</v>
      </c>
      <c r="D596" t="str">
        <f>VLOOKUP(orders!C596,customers!$A$2:$G$1501,7,FALSE)</f>
        <v>FURNITURE</v>
      </c>
      <c r="E596">
        <f>VLOOKUP(C596,customers!$A$2:$D$1501, 4,FALSE)</f>
        <v>4</v>
      </c>
      <c r="F596" t="str">
        <f>VLOOKUP(E596,nation!$A$2:$B$26, 2,FALSE)</f>
        <v>EGYPT</v>
      </c>
      <c r="G596">
        <f>VLOOKUP(orders!F596,nation!$B$2:$C$26,2,FALSE)</f>
        <v>4</v>
      </c>
      <c r="H596" t="str">
        <f>HLOOKUP(orders!G596,region_horz!$B$1:$F$2,2,FALSE)</f>
        <v>MIDDLE EAST</v>
      </c>
      <c r="I596" t="s">
        <v>9</v>
      </c>
      <c r="J596">
        <v>278700.24</v>
      </c>
      <c r="K596" s="1">
        <v>35802</v>
      </c>
      <c r="L596" t="s">
        <v>13</v>
      </c>
      <c r="M596" t="s">
        <v>1062</v>
      </c>
      <c r="N596">
        <v>0</v>
      </c>
      <c r="O596" t="s">
        <v>1063</v>
      </c>
    </row>
    <row r="597" spans="1:15" x14ac:dyDescent="0.2">
      <c r="A597">
        <v>2372</v>
      </c>
      <c r="B597" t="str">
        <f>VLOOKUP(orders!C597,customers!$A$2:$B$1501, 2,FALSE)</f>
        <v>Customer#000000292</v>
      </c>
      <c r="C597">
        <v>292</v>
      </c>
      <c r="D597" t="str">
        <f>VLOOKUP(orders!C597,customers!$A$2:$G$1501,7,FALSE)</f>
        <v>HOUSEHOLD</v>
      </c>
      <c r="E597">
        <f>VLOOKUP(C597,customers!$A$2:$D$1501, 4,FALSE)</f>
        <v>11</v>
      </c>
      <c r="F597" t="str">
        <f>VLOOKUP(E597,nation!$A$2:$B$26, 2,FALSE)</f>
        <v>IRAQ</v>
      </c>
      <c r="G597">
        <f>VLOOKUP(orders!F597,nation!$B$2:$C$26,2,FALSE)</f>
        <v>4</v>
      </c>
      <c r="H597" t="str">
        <f>HLOOKUP(orders!G597,region_horz!$B$1:$F$2,2,FALSE)</f>
        <v>MIDDLE EAST</v>
      </c>
      <c r="I597" t="s">
        <v>9</v>
      </c>
      <c r="J597">
        <v>145396.99</v>
      </c>
      <c r="K597" s="1">
        <v>35755</v>
      </c>
      <c r="L597" t="s">
        <v>10</v>
      </c>
      <c r="M597" t="s">
        <v>94</v>
      </c>
      <c r="N597">
        <v>0</v>
      </c>
      <c r="O597" t="s">
        <v>1064</v>
      </c>
    </row>
    <row r="598" spans="1:15" x14ac:dyDescent="0.2">
      <c r="A598">
        <v>2373</v>
      </c>
      <c r="B598" t="str">
        <f>VLOOKUP(orders!C598,customers!$A$2:$B$1501, 2,FALSE)</f>
        <v>Customer#000000263</v>
      </c>
      <c r="C598">
        <v>263</v>
      </c>
      <c r="D598" t="str">
        <f>VLOOKUP(orders!C598,customers!$A$2:$G$1501,7,FALSE)</f>
        <v>FURNITURE</v>
      </c>
      <c r="E598">
        <f>VLOOKUP(C598,customers!$A$2:$D$1501, 4,FALSE)</f>
        <v>1</v>
      </c>
      <c r="F598" t="str">
        <f>VLOOKUP(E598,nation!$A$2:$B$26, 2,FALSE)</f>
        <v>ARGENTINA</v>
      </c>
      <c r="G598">
        <f>VLOOKUP(orders!F598,nation!$B$2:$C$26,2,FALSE)</f>
        <v>1</v>
      </c>
      <c r="H598" t="str">
        <f>HLOOKUP(orders!G598,region_horz!$B$1:$F$2,2,FALSE)</f>
        <v>AMERICA</v>
      </c>
      <c r="I598" t="s">
        <v>16</v>
      </c>
      <c r="J598">
        <v>79116.08</v>
      </c>
      <c r="K598" s="1">
        <v>34405</v>
      </c>
      <c r="L598" t="s">
        <v>23</v>
      </c>
      <c r="M598" t="s">
        <v>1065</v>
      </c>
      <c r="N598">
        <v>0</v>
      </c>
      <c r="O598" t="s">
        <v>1066</v>
      </c>
    </row>
    <row r="599" spans="1:15" x14ac:dyDescent="0.2">
      <c r="A599">
        <v>2374</v>
      </c>
      <c r="B599" t="str">
        <f>VLOOKUP(orders!C599,customers!$A$2:$B$1501, 2,FALSE)</f>
        <v>Customer#000000040</v>
      </c>
      <c r="C599">
        <v>40</v>
      </c>
      <c r="D599" t="str">
        <f>VLOOKUP(orders!C599,customers!$A$2:$G$1501,7,FALSE)</f>
        <v>BUILDING</v>
      </c>
      <c r="E599">
        <f>VLOOKUP(C599,customers!$A$2:$D$1501, 4,FALSE)</f>
        <v>3</v>
      </c>
      <c r="F599" t="str">
        <f>VLOOKUP(E599,nation!$A$2:$B$26, 2,FALSE)</f>
        <v>CANADA</v>
      </c>
      <c r="G599">
        <f>VLOOKUP(orders!F599,nation!$B$2:$C$26,2,FALSE)</f>
        <v>1</v>
      </c>
      <c r="H599" t="str">
        <f>HLOOKUP(orders!G599,region_horz!$B$1:$F$2,2,FALSE)</f>
        <v>AMERICA</v>
      </c>
      <c r="I599" t="s">
        <v>16</v>
      </c>
      <c r="J599">
        <v>148382.76</v>
      </c>
      <c r="K599" s="1">
        <v>34271</v>
      </c>
      <c r="L599" t="s">
        <v>23</v>
      </c>
      <c r="M599" t="s">
        <v>1010</v>
      </c>
      <c r="N599">
        <v>0</v>
      </c>
      <c r="O599" t="s">
        <v>1067</v>
      </c>
    </row>
    <row r="600" spans="1:15" x14ac:dyDescent="0.2">
      <c r="A600">
        <v>2375</v>
      </c>
      <c r="B600" t="str">
        <f>VLOOKUP(orders!C600,customers!$A$2:$B$1501, 2,FALSE)</f>
        <v>Customer#000000049</v>
      </c>
      <c r="C600">
        <v>49</v>
      </c>
      <c r="D600" t="str">
        <f>VLOOKUP(orders!C600,customers!$A$2:$G$1501,7,FALSE)</f>
        <v>FURNITURE</v>
      </c>
      <c r="E600">
        <f>VLOOKUP(C600,customers!$A$2:$D$1501, 4,FALSE)</f>
        <v>10</v>
      </c>
      <c r="F600" t="str">
        <f>VLOOKUP(E600,nation!$A$2:$B$26, 2,FALSE)</f>
        <v>IRAN</v>
      </c>
      <c r="G600">
        <f>VLOOKUP(orders!F600,nation!$B$2:$C$26,2,FALSE)</f>
        <v>4</v>
      </c>
      <c r="H600" t="str">
        <f>HLOOKUP(orders!G600,region_horz!$B$1:$F$2,2,FALSE)</f>
        <v>MIDDLE EAST</v>
      </c>
      <c r="I600" t="s">
        <v>9</v>
      </c>
      <c r="J600">
        <v>159126.15</v>
      </c>
      <c r="K600" s="1">
        <v>35389</v>
      </c>
      <c r="L600" t="s">
        <v>31</v>
      </c>
      <c r="M600" t="s">
        <v>959</v>
      </c>
      <c r="N600">
        <v>0</v>
      </c>
      <c r="O600" t="s">
        <v>1068</v>
      </c>
    </row>
    <row r="601" spans="1:15" x14ac:dyDescent="0.2">
      <c r="A601">
        <v>2400</v>
      </c>
      <c r="B601" t="str">
        <f>VLOOKUP(orders!C601,customers!$A$2:$B$1501, 2,FALSE)</f>
        <v>Customer#000000364</v>
      </c>
      <c r="C601">
        <v>364</v>
      </c>
      <c r="D601" t="str">
        <f>VLOOKUP(orders!C601,customers!$A$2:$G$1501,7,FALSE)</f>
        <v>HOUSEHOLD</v>
      </c>
      <c r="E601">
        <f>VLOOKUP(C601,customers!$A$2:$D$1501, 4,FALSE)</f>
        <v>23</v>
      </c>
      <c r="F601" t="str">
        <f>VLOOKUP(E601,nation!$A$2:$B$26, 2,FALSE)</f>
        <v>UNITED KINGDOM</v>
      </c>
      <c r="G601">
        <f>VLOOKUP(orders!F601,nation!$B$2:$C$26,2,FALSE)</f>
        <v>3</v>
      </c>
      <c r="H601" t="str">
        <f>HLOOKUP(orders!G601,region_horz!$B$1:$F$2,2,FALSE)</f>
        <v>EUROPE</v>
      </c>
      <c r="I601" t="s">
        <v>9</v>
      </c>
      <c r="J601">
        <v>104781.57</v>
      </c>
      <c r="K601" s="1">
        <v>36001</v>
      </c>
      <c r="L601" t="s">
        <v>10</v>
      </c>
      <c r="M601" t="s">
        <v>433</v>
      </c>
      <c r="N601">
        <v>0</v>
      </c>
      <c r="O601" t="s">
        <v>1069</v>
      </c>
    </row>
    <row r="602" spans="1:15" x14ac:dyDescent="0.2">
      <c r="A602">
        <v>2401</v>
      </c>
      <c r="B602" t="str">
        <f>VLOOKUP(orders!C602,customers!$A$2:$B$1501, 2,FALSE)</f>
        <v>Customer#000001477</v>
      </c>
      <c r="C602">
        <v>1477</v>
      </c>
      <c r="D602" t="str">
        <f>VLOOKUP(orders!C602,customers!$A$2:$G$1501,7,FALSE)</f>
        <v>MACHINERY</v>
      </c>
      <c r="E602">
        <f>VLOOKUP(C602,customers!$A$2:$D$1501, 4,FALSE)</f>
        <v>6</v>
      </c>
      <c r="F602" t="str">
        <f>VLOOKUP(E602,nation!$A$2:$B$26, 2,FALSE)</f>
        <v>FRANCE</v>
      </c>
      <c r="G602">
        <f>VLOOKUP(orders!F602,nation!$B$2:$C$26,2,FALSE)</f>
        <v>3</v>
      </c>
      <c r="H602" t="str">
        <f>HLOOKUP(orders!G602,region_horz!$B$1:$F$2,2,FALSE)</f>
        <v>EUROPE</v>
      </c>
      <c r="I602" t="s">
        <v>9</v>
      </c>
      <c r="J602">
        <v>115018.83</v>
      </c>
      <c r="K602" s="1">
        <v>35640</v>
      </c>
      <c r="L602" t="s">
        <v>23</v>
      </c>
      <c r="M602" t="s">
        <v>1070</v>
      </c>
      <c r="N602">
        <v>0</v>
      </c>
      <c r="O602" t="s">
        <v>1071</v>
      </c>
    </row>
    <row r="603" spans="1:15" x14ac:dyDescent="0.2">
      <c r="A603">
        <v>2402</v>
      </c>
      <c r="B603" t="str">
        <f>VLOOKUP(orders!C603,customers!$A$2:$B$1501, 2,FALSE)</f>
        <v>Customer#000000658</v>
      </c>
      <c r="C603">
        <v>658</v>
      </c>
      <c r="D603" t="str">
        <f>VLOOKUP(orders!C603,customers!$A$2:$G$1501,7,FALSE)</f>
        <v>HOUSEHOLD</v>
      </c>
      <c r="E603">
        <f>VLOOKUP(C603,customers!$A$2:$D$1501, 4,FALSE)</f>
        <v>1</v>
      </c>
      <c r="F603" t="str">
        <f>VLOOKUP(E603,nation!$A$2:$B$26, 2,FALSE)</f>
        <v>ARGENTINA</v>
      </c>
      <c r="G603">
        <f>VLOOKUP(orders!F603,nation!$B$2:$C$26,2,FALSE)</f>
        <v>1</v>
      </c>
      <c r="H603" t="str">
        <f>HLOOKUP(orders!G603,region_horz!$B$1:$F$2,2,FALSE)</f>
        <v>AMERICA</v>
      </c>
      <c r="I603" t="s">
        <v>9</v>
      </c>
      <c r="J603">
        <v>114097.88</v>
      </c>
      <c r="K603" s="1">
        <v>35314</v>
      </c>
      <c r="L603" t="s">
        <v>23</v>
      </c>
      <c r="M603" t="s">
        <v>1072</v>
      </c>
      <c r="N603">
        <v>0</v>
      </c>
      <c r="O603" t="s">
        <v>1073</v>
      </c>
    </row>
    <row r="604" spans="1:15" x14ac:dyDescent="0.2">
      <c r="A604">
        <v>2403</v>
      </c>
      <c r="B604" t="str">
        <f>VLOOKUP(orders!C604,customers!$A$2:$B$1501, 2,FALSE)</f>
        <v>Customer#000000544</v>
      </c>
      <c r="C604">
        <v>544</v>
      </c>
      <c r="D604" t="str">
        <f>VLOOKUP(orders!C604,customers!$A$2:$G$1501,7,FALSE)</f>
        <v>AUTOMOBILE</v>
      </c>
      <c r="E604">
        <f>VLOOKUP(C604,customers!$A$2:$D$1501, 4,FALSE)</f>
        <v>5</v>
      </c>
      <c r="F604" t="str">
        <f>VLOOKUP(E604,nation!$A$2:$B$26, 2,FALSE)</f>
        <v>ETHIOPIA</v>
      </c>
      <c r="G604">
        <f>VLOOKUP(orders!F604,nation!$B$2:$C$26,2,FALSE)</f>
        <v>0</v>
      </c>
      <c r="H604" t="str">
        <f>HLOOKUP(orders!G604,region_horz!$B$1:$F$2,2,FALSE)</f>
        <v>AFRICA</v>
      </c>
      <c r="I604" t="s">
        <v>9</v>
      </c>
      <c r="J604">
        <v>171679.55</v>
      </c>
      <c r="K604" s="1">
        <v>35896</v>
      </c>
      <c r="L604" t="s">
        <v>31</v>
      </c>
      <c r="M604" t="s">
        <v>1074</v>
      </c>
      <c r="N604">
        <v>0</v>
      </c>
      <c r="O604" t="s">
        <v>1075</v>
      </c>
    </row>
    <row r="605" spans="1:15" x14ac:dyDescent="0.2">
      <c r="A605">
        <v>2404</v>
      </c>
      <c r="B605" t="str">
        <f>VLOOKUP(orders!C605,customers!$A$2:$B$1501, 2,FALSE)</f>
        <v>Customer#000000767</v>
      </c>
      <c r="C605">
        <v>767</v>
      </c>
      <c r="D605" t="str">
        <f>VLOOKUP(orders!C605,customers!$A$2:$G$1501,7,FALSE)</f>
        <v>BUILDING</v>
      </c>
      <c r="E605">
        <f>VLOOKUP(C605,customers!$A$2:$D$1501, 4,FALSE)</f>
        <v>17</v>
      </c>
      <c r="F605" t="str">
        <f>VLOOKUP(E605,nation!$A$2:$B$26, 2,FALSE)</f>
        <v>PERU</v>
      </c>
      <c r="G605">
        <f>VLOOKUP(orders!F605,nation!$B$2:$C$26,2,FALSE)</f>
        <v>1</v>
      </c>
      <c r="H605" t="str">
        <f>HLOOKUP(orders!G605,region_horz!$B$1:$F$2,2,FALSE)</f>
        <v>AMERICA</v>
      </c>
      <c r="I605" t="s">
        <v>9</v>
      </c>
      <c r="J605">
        <v>136444.96</v>
      </c>
      <c r="K605" s="1">
        <v>35502</v>
      </c>
      <c r="L605" t="s">
        <v>23</v>
      </c>
      <c r="M605" t="s">
        <v>32</v>
      </c>
      <c r="N605">
        <v>0</v>
      </c>
      <c r="O605" t="s">
        <v>1076</v>
      </c>
    </row>
    <row r="606" spans="1:15" x14ac:dyDescent="0.2">
      <c r="A606">
        <v>2405</v>
      </c>
      <c r="B606" t="str">
        <f>VLOOKUP(orders!C606,customers!$A$2:$B$1501, 2,FALSE)</f>
        <v>Customer#000000713</v>
      </c>
      <c r="C606">
        <v>713</v>
      </c>
      <c r="D606" t="str">
        <f>VLOOKUP(orders!C606,customers!$A$2:$G$1501,7,FALSE)</f>
        <v>MACHINERY</v>
      </c>
      <c r="E606">
        <f>VLOOKUP(C606,customers!$A$2:$D$1501, 4,FALSE)</f>
        <v>10</v>
      </c>
      <c r="F606" t="str">
        <f>VLOOKUP(E606,nation!$A$2:$B$26, 2,FALSE)</f>
        <v>IRAN</v>
      </c>
      <c r="G606">
        <f>VLOOKUP(orders!F606,nation!$B$2:$C$26,2,FALSE)</f>
        <v>4</v>
      </c>
      <c r="H606" t="str">
        <f>HLOOKUP(orders!G606,region_horz!$B$1:$F$2,2,FALSE)</f>
        <v>MIDDLE EAST</v>
      </c>
      <c r="I606" t="s">
        <v>9</v>
      </c>
      <c r="J606">
        <v>157476.73000000001</v>
      </c>
      <c r="K606" s="1">
        <v>35422</v>
      </c>
      <c r="L606" t="s">
        <v>31</v>
      </c>
      <c r="M606" t="s">
        <v>1077</v>
      </c>
      <c r="N606">
        <v>0</v>
      </c>
      <c r="O606" t="s">
        <v>1078</v>
      </c>
    </row>
    <row r="607" spans="1:15" x14ac:dyDescent="0.2">
      <c r="A607">
        <v>2406</v>
      </c>
      <c r="B607" t="str">
        <f>VLOOKUP(orders!C607,customers!$A$2:$B$1501, 2,FALSE)</f>
        <v>Customer#000000067</v>
      </c>
      <c r="C607">
        <v>67</v>
      </c>
      <c r="D607" t="str">
        <f>VLOOKUP(orders!C607,customers!$A$2:$G$1501,7,FALSE)</f>
        <v>MACHINERY</v>
      </c>
      <c r="E607">
        <f>VLOOKUP(C607,customers!$A$2:$D$1501, 4,FALSE)</f>
        <v>9</v>
      </c>
      <c r="F607" t="str">
        <f>VLOOKUP(E607,nation!$A$2:$B$26, 2,FALSE)</f>
        <v>INDONESIA</v>
      </c>
      <c r="G607">
        <f>VLOOKUP(orders!F607,nation!$B$2:$C$26,2,FALSE)</f>
        <v>2</v>
      </c>
      <c r="H607" t="str">
        <f>HLOOKUP(orders!G607,region_horz!$B$1:$F$2,2,FALSE)</f>
        <v>ASIA</v>
      </c>
      <c r="I607" t="s">
        <v>9</v>
      </c>
      <c r="J607">
        <v>267248.11</v>
      </c>
      <c r="K607" s="1">
        <v>35366</v>
      </c>
      <c r="L607" t="s">
        <v>10</v>
      </c>
      <c r="M607" t="s">
        <v>1079</v>
      </c>
      <c r="N607">
        <v>0</v>
      </c>
      <c r="O607" t="s">
        <v>1080</v>
      </c>
    </row>
    <row r="608" spans="1:15" x14ac:dyDescent="0.2">
      <c r="A608">
        <v>2407</v>
      </c>
      <c r="B608" t="str">
        <f>VLOOKUP(orders!C608,customers!$A$2:$B$1501, 2,FALSE)</f>
        <v>Customer#000000536</v>
      </c>
      <c r="C608">
        <v>536</v>
      </c>
      <c r="D608" t="str">
        <f>VLOOKUP(orders!C608,customers!$A$2:$G$1501,7,FALSE)</f>
        <v>MACHINERY</v>
      </c>
      <c r="E608">
        <f>VLOOKUP(C608,customers!$A$2:$D$1501, 4,FALSE)</f>
        <v>12</v>
      </c>
      <c r="F608" t="str">
        <f>VLOOKUP(E608,nation!$A$2:$B$26, 2,FALSE)</f>
        <v>JAPAN</v>
      </c>
      <c r="G608">
        <f>VLOOKUP(orders!F608,nation!$B$2:$C$26,2,FALSE)</f>
        <v>2</v>
      </c>
      <c r="H608" t="str">
        <f>HLOOKUP(orders!G608,region_horz!$B$1:$F$2,2,FALSE)</f>
        <v>ASIA</v>
      </c>
      <c r="I608" t="s">
        <v>9</v>
      </c>
      <c r="J608">
        <v>165349.79999999999</v>
      </c>
      <c r="K608" s="1">
        <v>35965</v>
      </c>
      <c r="L608" t="s">
        <v>26</v>
      </c>
      <c r="M608" t="s">
        <v>1081</v>
      </c>
      <c r="N608">
        <v>0</v>
      </c>
      <c r="O608" t="s">
        <v>1082</v>
      </c>
    </row>
    <row r="609" spans="1:15" x14ac:dyDescent="0.2">
      <c r="A609">
        <v>2432</v>
      </c>
      <c r="B609" t="str">
        <f>VLOOKUP(orders!C609,customers!$A$2:$B$1501, 2,FALSE)</f>
        <v>Customer#000001021</v>
      </c>
      <c r="C609">
        <v>1021</v>
      </c>
      <c r="D609" t="str">
        <f>VLOOKUP(orders!C609,customers!$A$2:$G$1501,7,FALSE)</f>
        <v>MACHINERY</v>
      </c>
      <c r="E609">
        <f>VLOOKUP(C609,customers!$A$2:$D$1501, 4,FALSE)</f>
        <v>6</v>
      </c>
      <c r="F609" t="str">
        <f>VLOOKUP(E609,nation!$A$2:$B$26, 2,FALSE)</f>
        <v>FRANCE</v>
      </c>
      <c r="G609">
        <f>VLOOKUP(orders!F609,nation!$B$2:$C$26,2,FALSE)</f>
        <v>3</v>
      </c>
      <c r="H609" t="str">
        <f>HLOOKUP(orders!G609,region_horz!$B$1:$F$2,2,FALSE)</f>
        <v>EUROPE</v>
      </c>
      <c r="I609" t="s">
        <v>9</v>
      </c>
      <c r="J609">
        <v>80711.22</v>
      </c>
      <c r="K609" s="1">
        <v>35259</v>
      </c>
      <c r="L609" t="s">
        <v>13</v>
      </c>
      <c r="M609" t="s">
        <v>1083</v>
      </c>
      <c r="N609">
        <v>0</v>
      </c>
      <c r="O609" t="s">
        <v>1084</v>
      </c>
    </row>
    <row r="610" spans="1:15" x14ac:dyDescent="0.2">
      <c r="A610">
        <v>2433</v>
      </c>
      <c r="B610" t="str">
        <f>VLOOKUP(orders!C610,customers!$A$2:$B$1501, 2,FALSE)</f>
        <v>Customer#000000299</v>
      </c>
      <c r="C610">
        <v>299</v>
      </c>
      <c r="D610" t="str">
        <f>VLOOKUP(orders!C610,customers!$A$2:$G$1501,7,FALSE)</f>
        <v>HOUSEHOLD</v>
      </c>
      <c r="E610">
        <f>VLOOKUP(C610,customers!$A$2:$D$1501, 4,FALSE)</f>
        <v>4</v>
      </c>
      <c r="F610" t="str">
        <f>VLOOKUP(E610,nation!$A$2:$B$26, 2,FALSE)</f>
        <v>EGYPT</v>
      </c>
      <c r="G610">
        <f>VLOOKUP(orders!F610,nation!$B$2:$C$26,2,FALSE)</f>
        <v>4</v>
      </c>
      <c r="H610" t="str">
        <f>HLOOKUP(orders!G610,region_horz!$B$1:$F$2,2,FALSE)</f>
        <v>MIDDLE EAST</v>
      </c>
      <c r="I610" t="s">
        <v>16</v>
      </c>
      <c r="J610">
        <v>200835.08</v>
      </c>
      <c r="K610" s="1">
        <v>34568</v>
      </c>
      <c r="L610" t="s">
        <v>23</v>
      </c>
      <c r="M610" t="s">
        <v>1085</v>
      </c>
      <c r="N610">
        <v>0</v>
      </c>
      <c r="O610" t="s">
        <v>1086</v>
      </c>
    </row>
    <row r="611" spans="1:15" x14ac:dyDescent="0.2">
      <c r="A611">
        <v>2434</v>
      </c>
      <c r="B611" t="str">
        <f>VLOOKUP(orders!C611,customers!$A$2:$B$1501, 2,FALSE)</f>
        <v>Customer#000000238</v>
      </c>
      <c r="C611">
        <v>238</v>
      </c>
      <c r="D611" t="str">
        <f>VLOOKUP(orders!C611,customers!$A$2:$G$1501,7,FALSE)</f>
        <v>HOUSEHOLD</v>
      </c>
      <c r="E611">
        <f>VLOOKUP(C611,customers!$A$2:$D$1501, 4,FALSE)</f>
        <v>16</v>
      </c>
      <c r="F611" t="str">
        <f>VLOOKUP(E611,nation!$A$2:$B$26, 2,FALSE)</f>
        <v>MOZAMBIQUE</v>
      </c>
      <c r="G611">
        <f>VLOOKUP(orders!F611,nation!$B$2:$C$26,2,FALSE)</f>
        <v>0</v>
      </c>
      <c r="H611" t="str">
        <f>HLOOKUP(orders!G611,region_horz!$B$1:$F$2,2,FALSE)</f>
        <v>AFRICA</v>
      </c>
      <c r="I611" t="s">
        <v>9</v>
      </c>
      <c r="J611">
        <v>160941.81</v>
      </c>
      <c r="K611" s="1">
        <v>35547</v>
      </c>
      <c r="L611" t="s">
        <v>31</v>
      </c>
      <c r="M611" t="s">
        <v>940</v>
      </c>
      <c r="N611">
        <v>0</v>
      </c>
      <c r="O611" t="s">
        <v>1087</v>
      </c>
    </row>
    <row r="612" spans="1:15" x14ac:dyDescent="0.2">
      <c r="A612">
        <v>2435</v>
      </c>
      <c r="B612" t="str">
        <f>VLOOKUP(orders!C612,customers!$A$2:$B$1501, 2,FALSE)</f>
        <v>Customer#000000715</v>
      </c>
      <c r="C612">
        <v>715</v>
      </c>
      <c r="D612" t="str">
        <f>VLOOKUP(orders!C612,customers!$A$2:$G$1501,7,FALSE)</f>
        <v>AUTOMOBILE</v>
      </c>
      <c r="E612">
        <f>VLOOKUP(C612,customers!$A$2:$D$1501, 4,FALSE)</f>
        <v>19</v>
      </c>
      <c r="F612" t="str">
        <f>VLOOKUP(E612,nation!$A$2:$B$26, 2,FALSE)</f>
        <v>ROMANIA</v>
      </c>
      <c r="G612">
        <f>VLOOKUP(orders!F612,nation!$B$2:$C$26,2,FALSE)</f>
        <v>3</v>
      </c>
      <c r="H612" t="str">
        <f>HLOOKUP(orders!G612,region_horz!$B$1:$F$2,2,FALSE)</f>
        <v>EUROPE</v>
      </c>
      <c r="I612" t="s">
        <v>16</v>
      </c>
      <c r="J612">
        <v>165964.31</v>
      </c>
      <c r="K612" s="1">
        <v>34021</v>
      </c>
      <c r="L612" t="s">
        <v>10</v>
      </c>
      <c r="M612" t="s">
        <v>1088</v>
      </c>
      <c r="N612">
        <v>0</v>
      </c>
      <c r="O612" t="s">
        <v>1089</v>
      </c>
    </row>
    <row r="613" spans="1:15" x14ac:dyDescent="0.2">
      <c r="A613">
        <v>2436</v>
      </c>
      <c r="B613" t="str">
        <f>VLOOKUP(orders!C613,customers!$A$2:$B$1501, 2,FALSE)</f>
        <v>Customer#000001250</v>
      </c>
      <c r="C613">
        <v>1250</v>
      </c>
      <c r="D613" t="str">
        <f>VLOOKUP(orders!C613,customers!$A$2:$G$1501,7,FALSE)</f>
        <v>AUTOMOBILE</v>
      </c>
      <c r="E613">
        <f>VLOOKUP(C613,customers!$A$2:$D$1501, 4,FALSE)</f>
        <v>9</v>
      </c>
      <c r="F613" t="str">
        <f>VLOOKUP(E613,nation!$A$2:$B$26, 2,FALSE)</f>
        <v>INDONESIA</v>
      </c>
      <c r="G613">
        <f>VLOOKUP(orders!F613,nation!$B$2:$C$26,2,FALSE)</f>
        <v>2</v>
      </c>
      <c r="H613" t="str">
        <f>HLOOKUP(orders!G613,region_horz!$B$1:$F$2,2,FALSE)</f>
        <v>ASIA</v>
      </c>
      <c r="I613" t="s">
        <v>9</v>
      </c>
      <c r="J613">
        <v>95969.65</v>
      </c>
      <c r="K613" s="1">
        <v>34953</v>
      </c>
      <c r="L613" t="s">
        <v>23</v>
      </c>
      <c r="M613" t="s">
        <v>531</v>
      </c>
      <c r="N613">
        <v>0</v>
      </c>
      <c r="O613" t="s">
        <v>1090</v>
      </c>
    </row>
    <row r="614" spans="1:15" x14ac:dyDescent="0.2">
      <c r="A614">
        <v>2437</v>
      </c>
      <c r="B614" t="str">
        <f>VLOOKUP(orders!C614,customers!$A$2:$B$1501, 2,FALSE)</f>
        <v>Customer#000000844</v>
      </c>
      <c r="C614">
        <v>844</v>
      </c>
      <c r="D614" t="str">
        <f>VLOOKUP(orders!C614,customers!$A$2:$G$1501,7,FALSE)</f>
        <v>BUILDING</v>
      </c>
      <c r="E614">
        <f>VLOOKUP(C614,customers!$A$2:$D$1501, 4,FALSE)</f>
        <v>11</v>
      </c>
      <c r="F614" t="str">
        <f>VLOOKUP(E614,nation!$A$2:$B$26, 2,FALSE)</f>
        <v>IRAQ</v>
      </c>
      <c r="G614">
        <f>VLOOKUP(orders!F614,nation!$B$2:$C$26,2,FALSE)</f>
        <v>4</v>
      </c>
      <c r="H614" t="str">
        <f>HLOOKUP(orders!G614,region_horz!$B$1:$F$2,2,FALSE)</f>
        <v>MIDDLE EAST</v>
      </c>
      <c r="I614" t="s">
        <v>16</v>
      </c>
      <c r="J614">
        <v>207060.97</v>
      </c>
      <c r="K614" s="1">
        <v>34080</v>
      </c>
      <c r="L614" t="s">
        <v>23</v>
      </c>
      <c r="M614" t="s">
        <v>1091</v>
      </c>
      <c r="N614">
        <v>0</v>
      </c>
      <c r="O614" t="s">
        <v>1092</v>
      </c>
    </row>
    <row r="615" spans="1:15" x14ac:dyDescent="0.2">
      <c r="A615">
        <v>2438</v>
      </c>
      <c r="B615" t="str">
        <f>VLOOKUP(orders!C615,customers!$A$2:$B$1501, 2,FALSE)</f>
        <v>Customer#000000127</v>
      </c>
      <c r="C615">
        <v>127</v>
      </c>
      <c r="D615" t="str">
        <f>VLOOKUP(orders!C615,customers!$A$2:$G$1501,7,FALSE)</f>
        <v>MACHINERY</v>
      </c>
      <c r="E615">
        <f>VLOOKUP(C615,customers!$A$2:$D$1501, 4,FALSE)</f>
        <v>21</v>
      </c>
      <c r="F615" t="str">
        <f>VLOOKUP(E615,nation!$A$2:$B$26, 2,FALSE)</f>
        <v>VIETNAM</v>
      </c>
      <c r="G615">
        <f>VLOOKUP(orders!F615,nation!$B$2:$C$26,2,FALSE)</f>
        <v>2</v>
      </c>
      <c r="H615" t="str">
        <f>HLOOKUP(orders!G615,region_horz!$B$1:$F$2,2,FALSE)</f>
        <v>ASIA</v>
      </c>
      <c r="I615" t="s">
        <v>16</v>
      </c>
      <c r="J615">
        <v>308209.95</v>
      </c>
      <c r="K615" s="1">
        <v>34165</v>
      </c>
      <c r="L615" t="s">
        <v>26</v>
      </c>
      <c r="M615" t="s">
        <v>1093</v>
      </c>
      <c r="N615">
        <v>0</v>
      </c>
      <c r="O615" t="s">
        <v>1094</v>
      </c>
    </row>
    <row r="616" spans="1:15" x14ac:dyDescent="0.2">
      <c r="A616">
        <v>2439</v>
      </c>
      <c r="B616" t="str">
        <f>VLOOKUP(orders!C616,customers!$A$2:$B$1501, 2,FALSE)</f>
        <v>Customer#000000541</v>
      </c>
      <c r="C616">
        <v>541</v>
      </c>
      <c r="D616" t="str">
        <f>VLOOKUP(orders!C616,customers!$A$2:$G$1501,7,FALSE)</f>
        <v>FURNITURE</v>
      </c>
      <c r="E616">
        <f>VLOOKUP(C616,customers!$A$2:$D$1501, 4,FALSE)</f>
        <v>0</v>
      </c>
      <c r="F616" t="str">
        <f>VLOOKUP(E616,nation!$A$2:$B$26, 2,FALSE)</f>
        <v>ALGERIA</v>
      </c>
      <c r="G616">
        <f>VLOOKUP(orders!F616,nation!$B$2:$C$26,2,FALSE)</f>
        <v>0</v>
      </c>
      <c r="H616" t="str">
        <f>HLOOKUP(orders!G616,region_horz!$B$1:$F$2,2,FALSE)</f>
        <v>AFRICA</v>
      </c>
      <c r="I616" t="s">
        <v>9</v>
      </c>
      <c r="J616">
        <v>68090.09</v>
      </c>
      <c r="K616" s="1">
        <v>35504</v>
      </c>
      <c r="L616" t="s">
        <v>26</v>
      </c>
      <c r="M616" t="s">
        <v>1095</v>
      </c>
      <c r="N616">
        <v>0</v>
      </c>
      <c r="O616" t="s">
        <v>1096</v>
      </c>
    </row>
    <row r="617" spans="1:15" x14ac:dyDescent="0.2">
      <c r="A617">
        <v>2464</v>
      </c>
      <c r="B617" t="str">
        <f>VLOOKUP(orders!C617,customers!$A$2:$B$1501, 2,FALSE)</f>
        <v>Customer#000001450</v>
      </c>
      <c r="C617">
        <v>1450</v>
      </c>
      <c r="D617" t="str">
        <f>VLOOKUP(orders!C617,customers!$A$2:$G$1501,7,FALSE)</f>
        <v>MACHINERY</v>
      </c>
      <c r="E617">
        <f>VLOOKUP(C617,customers!$A$2:$D$1501, 4,FALSE)</f>
        <v>3</v>
      </c>
      <c r="F617" t="str">
        <f>VLOOKUP(E617,nation!$A$2:$B$26, 2,FALSE)</f>
        <v>CANADA</v>
      </c>
      <c r="G617">
        <f>VLOOKUP(orders!F617,nation!$B$2:$C$26,2,FALSE)</f>
        <v>1</v>
      </c>
      <c r="H617" t="str">
        <f>HLOOKUP(orders!G617,region_horz!$B$1:$F$2,2,FALSE)</f>
        <v>AMERICA</v>
      </c>
      <c r="I617" t="s">
        <v>9</v>
      </c>
      <c r="J617">
        <v>32741.64</v>
      </c>
      <c r="K617" s="1">
        <v>35757</v>
      </c>
      <c r="L617" t="s">
        <v>10</v>
      </c>
      <c r="M617" t="s">
        <v>1097</v>
      </c>
      <c r="N617">
        <v>0</v>
      </c>
      <c r="O617" t="s">
        <v>1098</v>
      </c>
    </row>
    <row r="618" spans="1:15" x14ac:dyDescent="0.2">
      <c r="A618">
        <v>2465</v>
      </c>
      <c r="B618" t="str">
        <f>VLOOKUP(orders!C618,customers!$A$2:$B$1501, 2,FALSE)</f>
        <v>Customer#000000325</v>
      </c>
      <c r="C618">
        <v>325</v>
      </c>
      <c r="D618" t="str">
        <f>VLOOKUP(orders!C618,customers!$A$2:$G$1501,7,FALSE)</f>
        <v>HOUSEHOLD</v>
      </c>
      <c r="E618">
        <f>VLOOKUP(C618,customers!$A$2:$D$1501, 4,FALSE)</f>
        <v>15</v>
      </c>
      <c r="F618" t="str">
        <f>VLOOKUP(E618,nation!$A$2:$B$26, 2,FALSE)</f>
        <v>MOROCCO</v>
      </c>
      <c r="G618">
        <f>VLOOKUP(orders!F618,nation!$B$2:$C$26,2,FALSE)</f>
        <v>0</v>
      </c>
      <c r="H618" t="str">
        <f>HLOOKUP(orders!G618,region_horz!$B$1:$F$2,2,FALSE)</f>
        <v>AFRICA</v>
      </c>
      <c r="I618" t="s">
        <v>9</v>
      </c>
      <c r="J618">
        <v>253098.4</v>
      </c>
      <c r="K618" s="1">
        <v>34874</v>
      </c>
      <c r="L618" t="s">
        <v>13</v>
      </c>
      <c r="M618" t="s">
        <v>1099</v>
      </c>
      <c r="N618">
        <v>0</v>
      </c>
      <c r="O618" t="s">
        <v>1100</v>
      </c>
    </row>
    <row r="619" spans="1:15" x14ac:dyDescent="0.2">
      <c r="A619">
        <v>2466</v>
      </c>
      <c r="B619" t="str">
        <f>VLOOKUP(orders!C619,customers!$A$2:$B$1501, 2,FALSE)</f>
        <v>Customer#000000181</v>
      </c>
      <c r="C619">
        <v>181</v>
      </c>
      <c r="D619" t="str">
        <f>VLOOKUP(orders!C619,customers!$A$2:$G$1501,7,FALSE)</f>
        <v>FURNITURE</v>
      </c>
      <c r="E619">
        <f>VLOOKUP(C619,customers!$A$2:$D$1501, 4,FALSE)</f>
        <v>9</v>
      </c>
      <c r="F619" t="str">
        <f>VLOOKUP(E619,nation!$A$2:$B$26, 2,FALSE)</f>
        <v>INDONESIA</v>
      </c>
      <c r="G619">
        <f>VLOOKUP(orders!F619,nation!$B$2:$C$26,2,FALSE)</f>
        <v>2</v>
      </c>
      <c r="H619" t="str">
        <f>HLOOKUP(orders!G619,region_horz!$B$1:$F$2,2,FALSE)</f>
        <v>ASIA</v>
      </c>
      <c r="I619" t="s">
        <v>16</v>
      </c>
      <c r="J619">
        <v>221482.78</v>
      </c>
      <c r="K619" s="1">
        <v>34399</v>
      </c>
      <c r="L619" t="s">
        <v>13</v>
      </c>
      <c r="M619" t="s">
        <v>972</v>
      </c>
      <c r="N619">
        <v>0</v>
      </c>
      <c r="O619" t="s">
        <v>1101</v>
      </c>
    </row>
    <row r="620" spans="1:15" x14ac:dyDescent="0.2">
      <c r="A620">
        <v>2467</v>
      </c>
      <c r="B620" t="str">
        <f>VLOOKUP(orders!C620,customers!$A$2:$B$1501, 2,FALSE)</f>
        <v>Customer#000000343</v>
      </c>
      <c r="C620">
        <v>343</v>
      </c>
      <c r="D620" t="str">
        <f>VLOOKUP(orders!C620,customers!$A$2:$G$1501,7,FALSE)</f>
        <v>HOUSEHOLD</v>
      </c>
      <c r="E620">
        <f>VLOOKUP(C620,customers!$A$2:$D$1501, 4,FALSE)</f>
        <v>3</v>
      </c>
      <c r="F620" t="str">
        <f>VLOOKUP(E620,nation!$A$2:$B$26, 2,FALSE)</f>
        <v>CANADA</v>
      </c>
      <c r="G620">
        <f>VLOOKUP(orders!F620,nation!$B$2:$C$26,2,FALSE)</f>
        <v>1</v>
      </c>
      <c r="H620" t="str">
        <f>HLOOKUP(orders!G620,region_horz!$B$1:$F$2,2,FALSE)</f>
        <v>AMERICA</v>
      </c>
      <c r="I620" t="s">
        <v>9</v>
      </c>
      <c r="J620">
        <v>8612.24</v>
      </c>
      <c r="K620" s="1">
        <v>34896</v>
      </c>
      <c r="L620" t="s">
        <v>23</v>
      </c>
      <c r="M620" t="s">
        <v>1102</v>
      </c>
      <c r="N620">
        <v>0</v>
      </c>
      <c r="O620" t="s">
        <v>1103</v>
      </c>
    </row>
    <row r="621" spans="1:15" x14ac:dyDescent="0.2">
      <c r="A621">
        <v>2468</v>
      </c>
      <c r="B621" t="str">
        <f>VLOOKUP(orders!C621,customers!$A$2:$B$1501, 2,FALSE)</f>
        <v>Customer#000001109</v>
      </c>
      <c r="C621">
        <v>1109</v>
      </c>
      <c r="D621" t="str">
        <f>VLOOKUP(orders!C621,customers!$A$2:$G$1501,7,FALSE)</f>
        <v>FURNITURE</v>
      </c>
      <c r="E621">
        <f>VLOOKUP(C621,customers!$A$2:$D$1501, 4,FALSE)</f>
        <v>22</v>
      </c>
      <c r="F621" t="str">
        <f>VLOOKUP(E621,nation!$A$2:$B$26, 2,FALSE)</f>
        <v>RUSSIA</v>
      </c>
      <c r="G621">
        <f>VLOOKUP(orders!F621,nation!$B$2:$C$26,2,FALSE)</f>
        <v>3</v>
      </c>
      <c r="H621" t="str">
        <f>HLOOKUP(orders!G621,region_horz!$B$1:$F$2,2,FALSE)</f>
        <v>EUROPE</v>
      </c>
      <c r="I621" t="s">
        <v>9</v>
      </c>
      <c r="J621">
        <v>253685.87</v>
      </c>
      <c r="K621" s="1">
        <v>35590</v>
      </c>
      <c r="L621" t="s">
        <v>23</v>
      </c>
      <c r="M621" t="s">
        <v>403</v>
      </c>
      <c r="N621">
        <v>0</v>
      </c>
      <c r="O621" t="s">
        <v>1104</v>
      </c>
    </row>
    <row r="622" spans="1:15" x14ac:dyDescent="0.2">
      <c r="A622">
        <v>2469</v>
      </c>
      <c r="B622" t="str">
        <f>VLOOKUP(orders!C622,customers!$A$2:$B$1501, 2,FALSE)</f>
        <v>Customer#000001229</v>
      </c>
      <c r="C622">
        <v>1229</v>
      </c>
      <c r="D622" t="str">
        <f>VLOOKUP(orders!C622,customers!$A$2:$G$1501,7,FALSE)</f>
        <v>FURNITURE</v>
      </c>
      <c r="E622">
        <f>VLOOKUP(C622,customers!$A$2:$D$1501, 4,FALSE)</f>
        <v>9</v>
      </c>
      <c r="F622" t="str">
        <f>VLOOKUP(E622,nation!$A$2:$B$26, 2,FALSE)</f>
        <v>INDONESIA</v>
      </c>
      <c r="G622">
        <f>VLOOKUP(orders!F622,nation!$B$2:$C$26,2,FALSE)</f>
        <v>2</v>
      </c>
      <c r="H622" t="str">
        <f>HLOOKUP(orders!G622,region_horz!$B$1:$F$2,2,FALSE)</f>
        <v>ASIA</v>
      </c>
      <c r="I622" t="s">
        <v>9</v>
      </c>
      <c r="J622">
        <v>230050.24</v>
      </c>
      <c r="K622" s="1">
        <v>35395</v>
      </c>
      <c r="L622" t="s">
        <v>10</v>
      </c>
      <c r="M622" t="s">
        <v>651</v>
      </c>
      <c r="N622">
        <v>0</v>
      </c>
      <c r="O622" t="s">
        <v>1105</v>
      </c>
    </row>
    <row r="623" spans="1:15" x14ac:dyDescent="0.2">
      <c r="A623">
        <v>2470</v>
      </c>
      <c r="B623" t="str">
        <f>VLOOKUP(orders!C623,customers!$A$2:$B$1501, 2,FALSE)</f>
        <v>Customer#000000563</v>
      </c>
      <c r="C623">
        <v>563</v>
      </c>
      <c r="D623" t="str">
        <f>VLOOKUP(orders!C623,customers!$A$2:$G$1501,7,FALSE)</f>
        <v>FURNITURE</v>
      </c>
      <c r="E623">
        <f>VLOOKUP(C623,customers!$A$2:$D$1501, 4,FALSE)</f>
        <v>12</v>
      </c>
      <c r="F623" t="str">
        <f>VLOOKUP(E623,nation!$A$2:$B$26, 2,FALSE)</f>
        <v>JAPAN</v>
      </c>
      <c r="G623">
        <f>VLOOKUP(orders!F623,nation!$B$2:$C$26,2,FALSE)</f>
        <v>2</v>
      </c>
      <c r="H623" t="str">
        <f>HLOOKUP(orders!G623,region_horz!$B$1:$F$2,2,FALSE)</f>
        <v>ASIA</v>
      </c>
      <c r="I623" t="s">
        <v>9</v>
      </c>
      <c r="J623">
        <v>119774.66</v>
      </c>
      <c r="K623" s="1">
        <v>35539</v>
      </c>
      <c r="L623" t="s">
        <v>31</v>
      </c>
      <c r="M623" t="s">
        <v>1106</v>
      </c>
      <c r="N623">
        <v>0</v>
      </c>
      <c r="O623" t="s">
        <v>1107</v>
      </c>
    </row>
    <row r="624" spans="1:15" x14ac:dyDescent="0.2">
      <c r="A624">
        <v>2471</v>
      </c>
      <c r="B624" t="str">
        <f>VLOOKUP(orders!C624,customers!$A$2:$B$1501, 2,FALSE)</f>
        <v>Customer#000000884</v>
      </c>
      <c r="C624">
        <v>884</v>
      </c>
      <c r="D624" t="str">
        <f>VLOOKUP(orders!C624,customers!$A$2:$G$1501,7,FALSE)</f>
        <v>FURNITURE</v>
      </c>
      <c r="E624">
        <f>VLOOKUP(C624,customers!$A$2:$D$1501, 4,FALSE)</f>
        <v>21</v>
      </c>
      <c r="F624" t="str">
        <f>VLOOKUP(E624,nation!$A$2:$B$26, 2,FALSE)</f>
        <v>VIETNAM</v>
      </c>
      <c r="G624">
        <f>VLOOKUP(orders!F624,nation!$B$2:$C$26,2,FALSE)</f>
        <v>2</v>
      </c>
      <c r="H624" t="str">
        <f>HLOOKUP(orders!G624,region_horz!$B$1:$F$2,2,FALSE)</f>
        <v>ASIA</v>
      </c>
      <c r="I624" t="s">
        <v>9</v>
      </c>
      <c r="J624">
        <v>61766.57</v>
      </c>
      <c r="K624" s="1">
        <v>35866</v>
      </c>
      <c r="L624" t="s">
        <v>23</v>
      </c>
      <c r="M624" t="s">
        <v>1108</v>
      </c>
      <c r="N624">
        <v>0</v>
      </c>
      <c r="O624" t="s">
        <v>1109</v>
      </c>
    </row>
    <row r="625" spans="1:15" x14ac:dyDescent="0.2">
      <c r="A625">
        <v>2496</v>
      </c>
      <c r="B625" t="str">
        <f>VLOOKUP(orders!C625,customers!$A$2:$B$1501, 2,FALSE)</f>
        <v>Customer#000001342</v>
      </c>
      <c r="C625">
        <v>1342</v>
      </c>
      <c r="D625" t="str">
        <f>VLOOKUP(orders!C625,customers!$A$2:$G$1501,7,FALSE)</f>
        <v>MACHINERY</v>
      </c>
      <c r="E625">
        <f>VLOOKUP(C625,customers!$A$2:$D$1501, 4,FALSE)</f>
        <v>16</v>
      </c>
      <c r="F625" t="str">
        <f>VLOOKUP(E625,nation!$A$2:$B$26, 2,FALSE)</f>
        <v>MOZAMBIQUE</v>
      </c>
      <c r="G625">
        <f>VLOOKUP(orders!F625,nation!$B$2:$C$26,2,FALSE)</f>
        <v>0</v>
      </c>
      <c r="H625" t="str">
        <f>HLOOKUP(orders!G625,region_horz!$B$1:$F$2,2,FALSE)</f>
        <v>AFRICA</v>
      </c>
      <c r="I625" t="s">
        <v>16</v>
      </c>
      <c r="J625">
        <v>188456.2</v>
      </c>
      <c r="K625" s="1">
        <v>34343</v>
      </c>
      <c r="L625" t="s">
        <v>26</v>
      </c>
      <c r="M625" t="s">
        <v>1110</v>
      </c>
      <c r="N625">
        <v>0</v>
      </c>
      <c r="O625" t="s">
        <v>1111</v>
      </c>
    </row>
    <row r="626" spans="1:15" x14ac:dyDescent="0.2">
      <c r="A626">
        <v>2497</v>
      </c>
      <c r="B626" t="str">
        <f>VLOOKUP(orders!C626,customers!$A$2:$B$1501, 2,FALSE)</f>
        <v>Customer#000000470</v>
      </c>
      <c r="C626">
        <v>470</v>
      </c>
      <c r="D626" t="str">
        <f>VLOOKUP(orders!C626,customers!$A$2:$G$1501,7,FALSE)</f>
        <v>HOUSEHOLD</v>
      </c>
      <c r="E626">
        <f>VLOOKUP(C626,customers!$A$2:$D$1501, 4,FALSE)</f>
        <v>20</v>
      </c>
      <c r="F626" t="str">
        <f>VLOOKUP(E626,nation!$A$2:$B$26, 2,FALSE)</f>
        <v>SAUDI ARABIA</v>
      </c>
      <c r="G626">
        <f>VLOOKUP(orders!F626,nation!$B$2:$C$26,2,FALSE)</f>
        <v>4</v>
      </c>
      <c r="H626" t="str">
        <f>HLOOKUP(orders!G626,region_horz!$B$1:$F$2,2,FALSE)</f>
        <v>MIDDLE EAST</v>
      </c>
      <c r="I626" t="s">
        <v>16</v>
      </c>
      <c r="J626">
        <v>236003.51</v>
      </c>
      <c r="K626" s="1">
        <v>33843</v>
      </c>
      <c r="L626" t="s">
        <v>13</v>
      </c>
      <c r="M626" t="s">
        <v>644</v>
      </c>
      <c r="N626">
        <v>0</v>
      </c>
      <c r="O626" t="s">
        <v>1112</v>
      </c>
    </row>
    <row r="627" spans="1:15" x14ac:dyDescent="0.2">
      <c r="A627">
        <v>2498</v>
      </c>
      <c r="B627" t="str">
        <f>VLOOKUP(orders!C627,customers!$A$2:$B$1501, 2,FALSE)</f>
        <v>Customer#000000959</v>
      </c>
      <c r="C627">
        <v>959</v>
      </c>
      <c r="D627" t="str">
        <f>VLOOKUP(orders!C627,customers!$A$2:$G$1501,7,FALSE)</f>
        <v>FURNITURE</v>
      </c>
      <c r="E627">
        <f>VLOOKUP(C627,customers!$A$2:$D$1501, 4,FALSE)</f>
        <v>4</v>
      </c>
      <c r="F627" t="str">
        <f>VLOOKUP(E627,nation!$A$2:$B$26, 2,FALSE)</f>
        <v>EGYPT</v>
      </c>
      <c r="G627">
        <f>VLOOKUP(orders!F627,nation!$B$2:$C$26,2,FALSE)</f>
        <v>4</v>
      </c>
      <c r="H627" t="str">
        <f>HLOOKUP(orders!G627,region_horz!$B$1:$F$2,2,FALSE)</f>
        <v>MIDDLE EAST</v>
      </c>
      <c r="I627" t="s">
        <v>16</v>
      </c>
      <c r="J627">
        <v>57787.08</v>
      </c>
      <c r="K627" s="1">
        <v>34281</v>
      </c>
      <c r="L627" t="s">
        <v>10</v>
      </c>
      <c r="M627" t="s">
        <v>513</v>
      </c>
      <c r="N627">
        <v>0</v>
      </c>
      <c r="O627" t="s">
        <v>1113</v>
      </c>
    </row>
    <row r="628" spans="1:15" x14ac:dyDescent="0.2">
      <c r="A628">
        <v>2499</v>
      </c>
      <c r="B628" t="str">
        <f>VLOOKUP(orders!C628,customers!$A$2:$B$1501, 2,FALSE)</f>
        <v>Customer#000001210</v>
      </c>
      <c r="C628">
        <v>1210</v>
      </c>
      <c r="D628" t="str">
        <f>VLOOKUP(orders!C628,customers!$A$2:$G$1501,7,FALSE)</f>
        <v>AUTOMOBILE</v>
      </c>
      <c r="E628">
        <f>VLOOKUP(C628,customers!$A$2:$D$1501, 4,FALSE)</f>
        <v>16</v>
      </c>
      <c r="F628" t="str">
        <f>VLOOKUP(E628,nation!$A$2:$B$26, 2,FALSE)</f>
        <v>MOZAMBIQUE</v>
      </c>
      <c r="G628">
        <f>VLOOKUP(orders!F628,nation!$B$2:$C$26,2,FALSE)</f>
        <v>0</v>
      </c>
      <c r="H628" t="str">
        <f>HLOOKUP(orders!G628,region_horz!$B$1:$F$2,2,FALSE)</f>
        <v>AFRICA</v>
      </c>
      <c r="I628" t="s">
        <v>9</v>
      </c>
      <c r="J628">
        <v>194133.93</v>
      </c>
      <c r="K628" s="1">
        <v>34966</v>
      </c>
      <c r="L628" t="s">
        <v>13</v>
      </c>
      <c r="M628" t="s">
        <v>1114</v>
      </c>
      <c r="N628">
        <v>0</v>
      </c>
      <c r="O628" t="s">
        <v>1115</v>
      </c>
    </row>
    <row r="629" spans="1:15" x14ac:dyDescent="0.2">
      <c r="A629">
        <v>2500</v>
      </c>
      <c r="B629" t="str">
        <f>VLOOKUP(orders!C629,customers!$A$2:$B$1501, 2,FALSE)</f>
        <v>Customer#000001330</v>
      </c>
      <c r="C629">
        <v>1330</v>
      </c>
      <c r="D629" t="str">
        <f>VLOOKUP(orders!C629,customers!$A$2:$G$1501,7,FALSE)</f>
        <v>BUILDING</v>
      </c>
      <c r="E629">
        <f>VLOOKUP(C629,customers!$A$2:$D$1501, 4,FALSE)</f>
        <v>1</v>
      </c>
      <c r="F629" t="str">
        <f>VLOOKUP(E629,nation!$A$2:$B$26, 2,FALSE)</f>
        <v>ARGENTINA</v>
      </c>
      <c r="G629">
        <f>VLOOKUP(orders!F629,nation!$B$2:$C$26,2,FALSE)</f>
        <v>1</v>
      </c>
      <c r="H629" t="str">
        <f>HLOOKUP(orders!G629,region_horz!$B$1:$F$2,2,FALSE)</f>
        <v>AMERICA</v>
      </c>
      <c r="I629" t="s">
        <v>16</v>
      </c>
      <c r="J629">
        <v>210458.54</v>
      </c>
      <c r="K629" s="1">
        <v>33831</v>
      </c>
      <c r="L629" t="s">
        <v>26</v>
      </c>
      <c r="M629" t="s">
        <v>640</v>
      </c>
      <c r="N629">
        <v>0</v>
      </c>
      <c r="O629" t="s">
        <v>1116</v>
      </c>
    </row>
    <row r="630" spans="1:15" x14ac:dyDescent="0.2">
      <c r="A630">
        <v>2501</v>
      </c>
      <c r="B630" t="str">
        <f>VLOOKUP(orders!C630,customers!$A$2:$B$1501, 2,FALSE)</f>
        <v>Customer#000000665</v>
      </c>
      <c r="C630">
        <v>665</v>
      </c>
      <c r="D630" t="str">
        <f>VLOOKUP(orders!C630,customers!$A$2:$G$1501,7,FALSE)</f>
        <v>BUILDING</v>
      </c>
      <c r="E630">
        <f>VLOOKUP(C630,customers!$A$2:$D$1501, 4,FALSE)</f>
        <v>22</v>
      </c>
      <c r="F630" t="str">
        <f>VLOOKUP(E630,nation!$A$2:$B$26, 2,FALSE)</f>
        <v>RUSSIA</v>
      </c>
      <c r="G630">
        <f>VLOOKUP(orders!F630,nation!$B$2:$C$26,2,FALSE)</f>
        <v>3</v>
      </c>
      <c r="H630" t="str">
        <f>HLOOKUP(orders!G630,region_horz!$B$1:$F$2,2,FALSE)</f>
        <v>EUROPE</v>
      </c>
      <c r="I630" t="s">
        <v>9</v>
      </c>
      <c r="J630">
        <v>105442.8</v>
      </c>
      <c r="K630" s="1">
        <v>35575</v>
      </c>
      <c r="L630" t="s">
        <v>10</v>
      </c>
      <c r="M630" t="s">
        <v>1117</v>
      </c>
      <c r="N630">
        <v>0</v>
      </c>
      <c r="O630" t="s">
        <v>1118</v>
      </c>
    </row>
    <row r="631" spans="1:15" x14ac:dyDescent="0.2">
      <c r="A631">
        <v>2502</v>
      </c>
      <c r="B631" t="str">
        <f>VLOOKUP(orders!C631,customers!$A$2:$B$1501, 2,FALSE)</f>
        <v>Customer#000000694</v>
      </c>
      <c r="C631">
        <v>694</v>
      </c>
      <c r="D631" t="str">
        <f>VLOOKUP(orders!C631,customers!$A$2:$G$1501,7,FALSE)</f>
        <v>BUILDING</v>
      </c>
      <c r="E631">
        <f>VLOOKUP(C631,customers!$A$2:$D$1501, 4,FALSE)</f>
        <v>10</v>
      </c>
      <c r="F631" t="str">
        <f>VLOOKUP(E631,nation!$A$2:$B$26, 2,FALSE)</f>
        <v>IRAN</v>
      </c>
      <c r="G631">
        <f>VLOOKUP(orders!F631,nation!$B$2:$C$26,2,FALSE)</f>
        <v>4</v>
      </c>
      <c r="H631" t="str">
        <f>HLOOKUP(orders!G631,region_horz!$B$1:$F$2,2,FALSE)</f>
        <v>MIDDLE EAST</v>
      </c>
      <c r="I631" t="s">
        <v>16</v>
      </c>
      <c r="J631">
        <v>47966.6</v>
      </c>
      <c r="K631" s="1">
        <v>34117</v>
      </c>
      <c r="L631" t="s">
        <v>23</v>
      </c>
      <c r="M631" t="s">
        <v>1102</v>
      </c>
      <c r="N631">
        <v>0</v>
      </c>
      <c r="O631" t="s">
        <v>1119</v>
      </c>
    </row>
    <row r="632" spans="1:15" x14ac:dyDescent="0.2">
      <c r="A632">
        <v>2503</v>
      </c>
      <c r="B632" t="str">
        <f>VLOOKUP(orders!C632,customers!$A$2:$B$1501, 2,FALSE)</f>
        <v>Customer#000000067</v>
      </c>
      <c r="C632">
        <v>67</v>
      </c>
      <c r="D632" t="str">
        <f>VLOOKUP(orders!C632,customers!$A$2:$G$1501,7,FALSE)</f>
        <v>MACHINERY</v>
      </c>
      <c r="E632">
        <f>VLOOKUP(C632,customers!$A$2:$D$1501, 4,FALSE)</f>
        <v>9</v>
      </c>
      <c r="F632" t="str">
        <f>VLOOKUP(E632,nation!$A$2:$B$26, 2,FALSE)</f>
        <v>INDONESIA</v>
      </c>
      <c r="G632">
        <f>VLOOKUP(orders!F632,nation!$B$2:$C$26,2,FALSE)</f>
        <v>2</v>
      </c>
      <c r="H632" t="str">
        <f>HLOOKUP(orders!G632,region_horz!$B$1:$F$2,2,FALSE)</f>
        <v>ASIA</v>
      </c>
      <c r="I632" t="s">
        <v>16</v>
      </c>
      <c r="J632">
        <v>250884.59</v>
      </c>
      <c r="K632" s="1">
        <v>34140</v>
      </c>
      <c r="L632" t="s">
        <v>31</v>
      </c>
      <c r="M632" t="s">
        <v>219</v>
      </c>
      <c r="N632">
        <v>0</v>
      </c>
      <c r="O632" t="s">
        <v>1120</v>
      </c>
    </row>
    <row r="633" spans="1:15" x14ac:dyDescent="0.2">
      <c r="A633">
        <v>2528</v>
      </c>
      <c r="B633" t="str">
        <f>VLOOKUP(orders!C633,customers!$A$2:$B$1501, 2,FALSE)</f>
        <v>Customer#000000550</v>
      </c>
      <c r="C633">
        <v>550</v>
      </c>
      <c r="D633" t="str">
        <f>VLOOKUP(orders!C633,customers!$A$2:$G$1501,7,FALSE)</f>
        <v>FURNITURE</v>
      </c>
      <c r="E633">
        <f>VLOOKUP(C633,customers!$A$2:$D$1501, 4,FALSE)</f>
        <v>17</v>
      </c>
      <c r="F633" t="str">
        <f>VLOOKUP(E633,nation!$A$2:$B$26, 2,FALSE)</f>
        <v>PERU</v>
      </c>
      <c r="G633">
        <f>VLOOKUP(orders!F633,nation!$B$2:$C$26,2,FALSE)</f>
        <v>1</v>
      </c>
      <c r="H633" t="str">
        <f>HLOOKUP(orders!G633,region_horz!$B$1:$F$2,2,FALSE)</f>
        <v>AMERICA</v>
      </c>
      <c r="I633" t="s">
        <v>16</v>
      </c>
      <c r="J633">
        <v>140496.46</v>
      </c>
      <c r="K633" s="1">
        <v>34658</v>
      </c>
      <c r="L633" t="s">
        <v>13</v>
      </c>
      <c r="M633" t="s">
        <v>803</v>
      </c>
      <c r="N633">
        <v>0</v>
      </c>
      <c r="O633" t="s">
        <v>1121</v>
      </c>
    </row>
    <row r="634" spans="1:15" x14ac:dyDescent="0.2">
      <c r="A634">
        <v>2529</v>
      </c>
      <c r="B634" t="str">
        <f>VLOOKUP(orders!C634,customers!$A$2:$B$1501, 2,FALSE)</f>
        <v>Customer#000001349</v>
      </c>
      <c r="C634">
        <v>1349</v>
      </c>
      <c r="D634" t="str">
        <f>VLOOKUP(orders!C634,customers!$A$2:$G$1501,7,FALSE)</f>
        <v>AUTOMOBILE</v>
      </c>
      <c r="E634">
        <f>VLOOKUP(C634,customers!$A$2:$D$1501, 4,FALSE)</f>
        <v>18</v>
      </c>
      <c r="F634" t="str">
        <f>VLOOKUP(E634,nation!$A$2:$B$26, 2,FALSE)</f>
        <v>CHINA</v>
      </c>
      <c r="G634">
        <f>VLOOKUP(orders!F634,nation!$B$2:$C$26,2,FALSE)</f>
        <v>2</v>
      </c>
      <c r="H634" t="str">
        <f>HLOOKUP(orders!G634,region_horz!$B$1:$F$2,2,FALSE)</f>
        <v>ASIA</v>
      </c>
      <c r="I634" t="s">
        <v>9</v>
      </c>
      <c r="J634">
        <v>4809.51</v>
      </c>
      <c r="K634" s="1">
        <v>35297</v>
      </c>
      <c r="L634" t="s">
        <v>26</v>
      </c>
      <c r="M634" t="s">
        <v>191</v>
      </c>
      <c r="N634">
        <v>0</v>
      </c>
      <c r="O634" t="s">
        <v>1122</v>
      </c>
    </row>
    <row r="635" spans="1:15" x14ac:dyDescent="0.2">
      <c r="A635">
        <v>2530</v>
      </c>
      <c r="B635" t="str">
        <f>VLOOKUP(orders!C635,customers!$A$2:$B$1501, 2,FALSE)</f>
        <v>Customer#000001271</v>
      </c>
      <c r="C635">
        <v>1271</v>
      </c>
      <c r="D635" t="str">
        <f>VLOOKUP(orders!C635,customers!$A$2:$G$1501,7,FALSE)</f>
        <v>HOUSEHOLD</v>
      </c>
      <c r="E635">
        <f>VLOOKUP(C635,customers!$A$2:$D$1501, 4,FALSE)</f>
        <v>14</v>
      </c>
      <c r="F635" t="str">
        <f>VLOOKUP(E635,nation!$A$2:$B$26, 2,FALSE)</f>
        <v>KENYA</v>
      </c>
      <c r="G635">
        <f>VLOOKUP(orders!F635,nation!$B$2:$C$26,2,FALSE)</f>
        <v>0</v>
      </c>
      <c r="H635" t="str">
        <f>HLOOKUP(orders!G635,region_horz!$B$1:$F$2,2,FALSE)</f>
        <v>AFRICA</v>
      </c>
      <c r="I635" t="s">
        <v>16</v>
      </c>
      <c r="J635">
        <v>96402.94</v>
      </c>
      <c r="K635" s="1">
        <v>34414</v>
      </c>
      <c r="L635" t="s">
        <v>31</v>
      </c>
      <c r="M635" t="s">
        <v>827</v>
      </c>
      <c r="N635">
        <v>0</v>
      </c>
      <c r="O635" t="s">
        <v>1123</v>
      </c>
    </row>
    <row r="636" spans="1:15" x14ac:dyDescent="0.2">
      <c r="A636">
        <v>2531</v>
      </c>
      <c r="B636" t="str">
        <f>VLOOKUP(orders!C636,customers!$A$2:$B$1501, 2,FALSE)</f>
        <v>Customer#000000434</v>
      </c>
      <c r="C636">
        <v>434</v>
      </c>
      <c r="D636" t="str">
        <f>VLOOKUP(orders!C636,customers!$A$2:$G$1501,7,FALSE)</f>
        <v>MACHINERY</v>
      </c>
      <c r="E636">
        <f>VLOOKUP(C636,customers!$A$2:$D$1501, 4,FALSE)</f>
        <v>3</v>
      </c>
      <c r="F636" t="str">
        <f>VLOOKUP(E636,nation!$A$2:$B$26, 2,FALSE)</f>
        <v>CANADA</v>
      </c>
      <c r="G636">
        <f>VLOOKUP(orders!F636,nation!$B$2:$C$26,2,FALSE)</f>
        <v>1</v>
      </c>
      <c r="H636" t="str">
        <f>HLOOKUP(orders!G636,region_horz!$B$1:$F$2,2,FALSE)</f>
        <v>AMERICA</v>
      </c>
      <c r="I636" t="s">
        <v>9</v>
      </c>
      <c r="J636">
        <v>214816.43</v>
      </c>
      <c r="K636" s="1">
        <v>35191</v>
      </c>
      <c r="L636" t="s">
        <v>23</v>
      </c>
      <c r="M636" t="s">
        <v>600</v>
      </c>
      <c r="N636">
        <v>0</v>
      </c>
      <c r="O636" t="s">
        <v>1124</v>
      </c>
    </row>
    <row r="637" spans="1:15" x14ac:dyDescent="0.2">
      <c r="A637">
        <v>2532</v>
      </c>
      <c r="B637" t="str">
        <f>VLOOKUP(orders!C637,customers!$A$2:$B$1501, 2,FALSE)</f>
        <v>Customer#000000937</v>
      </c>
      <c r="C637">
        <v>937</v>
      </c>
      <c r="D637" t="str">
        <f>VLOOKUP(orders!C637,customers!$A$2:$G$1501,7,FALSE)</f>
        <v>AUTOMOBILE</v>
      </c>
      <c r="E637">
        <f>VLOOKUP(C637,customers!$A$2:$D$1501, 4,FALSE)</f>
        <v>23</v>
      </c>
      <c r="F637" t="str">
        <f>VLOOKUP(E637,nation!$A$2:$B$26, 2,FALSE)</f>
        <v>UNITED KINGDOM</v>
      </c>
      <c r="G637">
        <f>VLOOKUP(orders!F637,nation!$B$2:$C$26,2,FALSE)</f>
        <v>3</v>
      </c>
      <c r="H637" t="str">
        <f>HLOOKUP(orders!G637,region_horz!$B$1:$F$2,2,FALSE)</f>
        <v>EUROPE</v>
      </c>
      <c r="I637" t="s">
        <v>9</v>
      </c>
      <c r="J637">
        <v>173714.44</v>
      </c>
      <c r="K637" s="1">
        <v>34983</v>
      </c>
      <c r="L637" t="s">
        <v>26</v>
      </c>
      <c r="M637" t="s">
        <v>242</v>
      </c>
      <c r="N637">
        <v>0</v>
      </c>
      <c r="O637" t="s">
        <v>1125</v>
      </c>
    </row>
    <row r="638" spans="1:15" x14ac:dyDescent="0.2">
      <c r="A638">
        <v>2533</v>
      </c>
      <c r="B638" t="str">
        <f>VLOOKUP(orders!C638,customers!$A$2:$B$1501, 2,FALSE)</f>
        <v>Customer#000000496</v>
      </c>
      <c r="C638">
        <v>496</v>
      </c>
      <c r="D638" t="str">
        <f>VLOOKUP(orders!C638,customers!$A$2:$G$1501,7,FALSE)</f>
        <v>MACHINERY</v>
      </c>
      <c r="E638">
        <f>VLOOKUP(C638,customers!$A$2:$D$1501, 4,FALSE)</f>
        <v>12</v>
      </c>
      <c r="F638" t="str">
        <f>VLOOKUP(E638,nation!$A$2:$B$26, 2,FALSE)</f>
        <v>JAPAN</v>
      </c>
      <c r="G638">
        <f>VLOOKUP(orders!F638,nation!$B$2:$C$26,2,FALSE)</f>
        <v>2</v>
      </c>
      <c r="H638" t="str">
        <f>HLOOKUP(orders!G638,region_horz!$B$1:$F$2,2,FALSE)</f>
        <v>ASIA</v>
      </c>
      <c r="I638" t="s">
        <v>9</v>
      </c>
      <c r="J638">
        <v>248797.75</v>
      </c>
      <c r="K638" s="1">
        <v>35513</v>
      </c>
      <c r="L638" t="s">
        <v>13</v>
      </c>
      <c r="M638" t="s">
        <v>1126</v>
      </c>
      <c r="N638">
        <v>0</v>
      </c>
      <c r="O638" t="s">
        <v>1127</v>
      </c>
    </row>
    <row r="639" spans="1:15" x14ac:dyDescent="0.2">
      <c r="A639">
        <v>2534</v>
      </c>
      <c r="B639" t="str">
        <f>VLOOKUP(orders!C639,customers!$A$2:$B$1501, 2,FALSE)</f>
        <v>Customer#000000754</v>
      </c>
      <c r="C639">
        <v>754</v>
      </c>
      <c r="D639" t="str">
        <f>VLOOKUP(orders!C639,customers!$A$2:$G$1501,7,FALSE)</f>
        <v>BUILDING</v>
      </c>
      <c r="E639">
        <f>VLOOKUP(C639,customers!$A$2:$D$1501, 4,FALSE)</f>
        <v>0</v>
      </c>
      <c r="F639" t="str">
        <f>VLOOKUP(E639,nation!$A$2:$B$26, 2,FALSE)</f>
        <v>ALGERIA</v>
      </c>
      <c r="G639">
        <f>VLOOKUP(orders!F639,nation!$B$2:$C$26,2,FALSE)</f>
        <v>0</v>
      </c>
      <c r="H639" t="str">
        <f>HLOOKUP(orders!G639,region_horz!$B$1:$F$2,2,FALSE)</f>
        <v>AFRICA</v>
      </c>
      <c r="I639" t="s">
        <v>9</v>
      </c>
      <c r="J639">
        <v>265775.52</v>
      </c>
      <c r="K639" s="1">
        <v>35263</v>
      </c>
      <c r="L639" t="s">
        <v>31</v>
      </c>
      <c r="M639" t="s">
        <v>1128</v>
      </c>
      <c r="N639">
        <v>0</v>
      </c>
      <c r="O639" t="s">
        <v>1129</v>
      </c>
    </row>
    <row r="640" spans="1:15" x14ac:dyDescent="0.2">
      <c r="A640">
        <v>2535</v>
      </c>
      <c r="B640" t="str">
        <f>VLOOKUP(orders!C640,customers!$A$2:$B$1501, 2,FALSE)</f>
        <v>Customer#000001202</v>
      </c>
      <c r="C640">
        <v>1202</v>
      </c>
      <c r="D640" t="str">
        <f>VLOOKUP(orders!C640,customers!$A$2:$G$1501,7,FALSE)</f>
        <v>BUILDING</v>
      </c>
      <c r="E640">
        <f>VLOOKUP(C640,customers!$A$2:$D$1501, 4,FALSE)</f>
        <v>0</v>
      </c>
      <c r="F640" t="str">
        <f>VLOOKUP(E640,nation!$A$2:$B$26, 2,FALSE)</f>
        <v>ALGERIA</v>
      </c>
      <c r="G640">
        <f>VLOOKUP(orders!F640,nation!$B$2:$C$26,2,FALSE)</f>
        <v>0</v>
      </c>
      <c r="H640" t="str">
        <f>HLOOKUP(orders!G640,region_horz!$B$1:$F$2,2,FALSE)</f>
        <v>AFRICA</v>
      </c>
      <c r="I640" t="s">
        <v>16</v>
      </c>
      <c r="J640">
        <v>99020.66</v>
      </c>
      <c r="K640" s="1">
        <v>34114</v>
      </c>
      <c r="L640" t="s">
        <v>10</v>
      </c>
      <c r="M640" t="s">
        <v>1130</v>
      </c>
      <c r="N640">
        <v>0</v>
      </c>
      <c r="O640" t="s">
        <v>1131</v>
      </c>
    </row>
    <row r="641" spans="1:15" x14ac:dyDescent="0.2">
      <c r="A641">
        <v>2560</v>
      </c>
      <c r="B641" t="str">
        <f>VLOOKUP(orders!C641,customers!$A$2:$B$1501, 2,FALSE)</f>
        <v>Customer#000001309</v>
      </c>
      <c r="C641">
        <v>1309</v>
      </c>
      <c r="D641" t="str">
        <f>VLOOKUP(orders!C641,customers!$A$2:$G$1501,7,FALSE)</f>
        <v>AUTOMOBILE</v>
      </c>
      <c r="E641">
        <f>VLOOKUP(C641,customers!$A$2:$D$1501, 4,FALSE)</f>
        <v>10</v>
      </c>
      <c r="F641" t="str">
        <f>VLOOKUP(E641,nation!$A$2:$B$26, 2,FALSE)</f>
        <v>IRAN</v>
      </c>
      <c r="G641">
        <f>VLOOKUP(orders!F641,nation!$B$2:$C$26,2,FALSE)</f>
        <v>4</v>
      </c>
      <c r="H641" t="str">
        <f>HLOOKUP(orders!G641,region_horz!$B$1:$F$2,2,FALSE)</f>
        <v>MIDDLE EAST</v>
      </c>
      <c r="I641" t="s">
        <v>16</v>
      </c>
      <c r="J641">
        <v>213993.64</v>
      </c>
      <c r="K641" s="1">
        <v>33852</v>
      </c>
      <c r="L641" t="s">
        <v>13</v>
      </c>
      <c r="M641" t="s">
        <v>586</v>
      </c>
      <c r="N641">
        <v>0</v>
      </c>
      <c r="O641" t="s">
        <v>1132</v>
      </c>
    </row>
    <row r="642" spans="1:15" x14ac:dyDescent="0.2">
      <c r="A642">
        <v>2561</v>
      </c>
      <c r="B642" t="str">
        <f>VLOOKUP(orders!C642,customers!$A$2:$B$1501, 2,FALSE)</f>
        <v>Customer#000000572</v>
      </c>
      <c r="C642">
        <v>572</v>
      </c>
      <c r="D642" t="str">
        <f>VLOOKUP(orders!C642,customers!$A$2:$G$1501,7,FALSE)</f>
        <v>AUTOMOBILE</v>
      </c>
      <c r="E642">
        <f>VLOOKUP(C642,customers!$A$2:$D$1501, 4,FALSE)</f>
        <v>11</v>
      </c>
      <c r="F642" t="str">
        <f>VLOOKUP(E642,nation!$A$2:$B$26, 2,FALSE)</f>
        <v>IRAQ</v>
      </c>
      <c r="G642">
        <f>VLOOKUP(orders!F642,nation!$B$2:$C$26,2,FALSE)</f>
        <v>4</v>
      </c>
      <c r="H642" t="str">
        <f>HLOOKUP(orders!G642,region_horz!$B$1:$F$2,2,FALSE)</f>
        <v>MIDDLE EAST</v>
      </c>
      <c r="I642" t="s">
        <v>9</v>
      </c>
      <c r="J642">
        <v>180170.5</v>
      </c>
      <c r="K642" s="1">
        <v>35748</v>
      </c>
      <c r="L642" t="s">
        <v>13</v>
      </c>
      <c r="M642" t="s">
        <v>656</v>
      </c>
      <c r="N642">
        <v>0</v>
      </c>
      <c r="O642" t="s">
        <v>1133</v>
      </c>
    </row>
    <row r="643" spans="1:15" x14ac:dyDescent="0.2">
      <c r="A643">
        <v>2562</v>
      </c>
      <c r="B643" t="str">
        <f>VLOOKUP(orders!C643,customers!$A$2:$B$1501, 2,FALSE)</f>
        <v>Customer#000000082</v>
      </c>
      <c r="C643">
        <v>82</v>
      </c>
      <c r="D643" t="str">
        <f>VLOOKUP(orders!C643,customers!$A$2:$G$1501,7,FALSE)</f>
        <v>AUTOMOBILE</v>
      </c>
      <c r="E643">
        <f>VLOOKUP(C643,customers!$A$2:$D$1501, 4,FALSE)</f>
        <v>18</v>
      </c>
      <c r="F643" t="str">
        <f>VLOOKUP(E643,nation!$A$2:$B$26, 2,FALSE)</f>
        <v>CHINA</v>
      </c>
      <c r="G643">
        <f>VLOOKUP(orders!F643,nation!$B$2:$C$26,2,FALSE)</f>
        <v>2</v>
      </c>
      <c r="H643" t="str">
        <f>HLOOKUP(orders!G643,region_horz!$B$1:$F$2,2,FALSE)</f>
        <v>ASIA</v>
      </c>
      <c r="I643" t="s">
        <v>16</v>
      </c>
      <c r="J643">
        <v>196430.96</v>
      </c>
      <c r="K643" s="1">
        <v>33817</v>
      </c>
      <c r="L643" t="s">
        <v>13</v>
      </c>
      <c r="M643" t="s">
        <v>1134</v>
      </c>
      <c r="N643">
        <v>0</v>
      </c>
      <c r="O643" t="s">
        <v>1135</v>
      </c>
    </row>
    <row r="644" spans="1:15" x14ac:dyDescent="0.2">
      <c r="A644">
        <v>2563</v>
      </c>
      <c r="B644" t="str">
        <f>VLOOKUP(orders!C644,customers!$A$2:$B$1501, 2,FALSE)</f>
        <v>Customer#000000613</v>
      </c>
      <c r="C644">
        <v>613</v>
      </c>
      <c r="D644" t="str">
        <f>VLOOKUP(orders!C644,customers!$A$2:$G$1501,7,FALSE)</f>
        <v>AUTOMOBILE</v>
      </c>
      <c r="E644">
        <f>VLOOKUP(C644,customers!$A$2:$D$1501, 4,FALSE)</f>
        <v>4</v>
      </c>
      <c r="F644" t="str">
        <f>VLOOKUP(E644,nation!$A$2:$B$26, 2,FALSE)</f>
        <v>EGYPT</v>
      </c>
      <c r="G644">
        <f>VLOOKUP(orders!F644,nation!$B$2:$C$26,2,FALSE)</f>
        <v>4</v>
      </c>
      <c r="H644" t="str">
        <f>HLOOKUP(orders!G644,region_horz!$B$1:$F$2,2,FALSE)</f>
        <v>MIDDLE EAST</v>
      </c>
      <c r="I644" t="s">
        <v>16</v>
      </c>
      <c r="J644">
        <v>237151.86</v>
      </c>
      <c r="K644" s="1">
        <v>34292</v>
      </c>
      <c r="L644" t="s">
        <v>23</v>
      </c>
      <c r="M644" t="s">
        <v>1136</v>
      </c>
      <c r="N644">
        <v>0</v>
      </c>
      <c r="O644" t="s">
        <v>1137</v>
      </c>
    </row>
    <row r="645" spans="1:15" x14ac:dyDescent="0.2">
      <c r="A645">
        <v>2564</v>
      </c>
      <c r="B645" t="str">
        <f>VLOOKUP(orders!C645,customers!$A$2:$B$1501, 2,FALSE)</f>
        <v>Customer#000000761</v>
      </c>
      <c r="C645">
        <v>761</v>
      </c>
      <c r="D645" t="str">
        <f>VLOOKUP(orders!C645,customers!$A$2:$G$1501,7,FALSE)</f>
        <v>BUILDING</v>
      </c>
      <c r="E645">
        <f>VLOOKUP(C645,customers!$A$2:$D$1501, 4,FALSE)</f>
        <v>19</v>
      </c>
      <c r="F645" t="str">
        <f>VLOOKUP(E645,nation!$A$2:$B$26, 2,FALSE)</f>
        <v>ROMANIA</v>
      </c>
      <c r="G645">
        <f>VLOOKUP(orders!F645,nation!$B$2:$C$26,2,FALSE)</f>
        <v>3</v>
      </c>
      <c r="H645" t="str">
        <f>HLOOKUP(orders!G645,region_horz!$B$1:$F$2,2,FALSE)</f>
        <v>EUROPE</v>
      </c>
      <c r="I645" t="s">
        <v>16</v>
      </c>
      <c r="J645">
        <v>3975.31</v>
      </c>
      <c r="K645" s="1">
        <v>34586</v>
      </c>
      <c r="L645" t="s">
        <v>26</v>
      </c>
      <c r="M645" t="s">
        <v>429</v>
      </c>
      <c r="N645">
        <v>0</v>
      </c>
      <c r="O645" t="s">
        <v>1138</v>
      </c>
    </row>
    <row r="646" spans="1:15" x14ac:dyDescent="0.2">
      <c r="A646">
        <v>2565</v>
      </c>
      <c r="B646" t="str">
        <f>VLOOKUP(orders!C646,customers!$A$2:$B$1501, 2,FALSE)</f>
        <v>Customer#000000554</v>
      </c>
      <c r="C646">
        <v>554</v>
      </c>
      <c r="D646" t="str">
        <f>VLOOKUP(orders!C646,customers!$A$2:$G$1501,7,FALSE)</f>
        <v>HOUSEHOLD</v>
      </c>
      <c r="E646">
        <f>VLOOKUP(C646,customers!$A$2:$D$1501, 4,FALSE)</f>
        <v>2</v>
      </c>
      <c r="F646" t="str">
        <f>VLOOKUP(E646,nation!$A$2:$B$26, 2,FALSE)</f>
        <v>BRAZIL</v>
      </c>
      <c r="G646">
        <f>VLOOKUP(orders!F646,nation!$B$2:$C$26,2,FALSE)</f>
        <v>1</v>
      </c>
      <c r="H646" t="str">
        <f>HLOOKUP(orders!G646,region_horz!$B$1:$F$2,2,FALSE)</f>
        <v>AMERICA</v>
      </c>
      <c r="I646" t="s">
        <v>9</v>
      </c>
      <c r="J646">
        <v>269678.73</v>
      </c>
      <c r="K646" s="1">
        <v>35854</v>
      </c>
      <c r="L646" t="s">
        <v>31</v>
      </c>
      <c r="M646" t="s">
        <v>1139</v>
      </c>
      <c r="N646">
        <v>0</v>
      </c>
      <c r="O646" t="s">
        <v>1140</v>
      </c>
    </row>
    <row r="647" spans="1:15" x14ac:dyDescent="0.2">
      <c r="A647">
        <v>2566</v>
      </c>
      <c r="B647" t="str">
        <f>VLOOKUP(orders!C647,customers!$A$2:$B$1501, 2,FALSE)</f>
        <v>Customer#000000856</v>
      </c>
      <c r="C647">
        <v>856</v>
      </c>
      <c r="D647" t="str">
        <f>VLOOKUP(orders!C647,customers!$A$2:$G$1501,7,FALSE)</f>
        <v>FURNITURE</v>
      </c>
      <c r="E647">
        <f>VLOOKUP(C647,customers!$A$2:$D$1501, 4,FALSE)</f>
        <v>15</v>
      </c>
      <c r="F647" t="str">
        <f>VLOOKUP(E647,nation!$A$2:$B$26, 2,FALSE)</f>
        <v>MOROCCO</v>
      </c>
      <c r="G647">
        <f>VLOOKUP(orders!F647,nation!$B$2:$C$26,2,FALSE)</f>
        <v>0</v>
      </c>
      <c r="H647" t="str">
        <f>HLOOKUP(orders!G647,region_horz!$B$1:$F$2,2,FALSE)</f>
        <v>AFRICA</v>
      </c>
      <c r="I647" t="s">
        <v>16</v>
      </c>
      <c r="J647">
        <v>127226.57</v>
      </c>
      <c r="K647" s="1">
        <v>33887</v>
      </c>
      <c r="L647" t="s">
        <v>31</v>
      </c>
      <c r="M647" t="s">
        <v>1141</v>
      </c>
      <c r="N647">
        <v>0</v>
      </c>
      <c r="O647" t="s">
        <v>1142</v>
      </c>
    </row>
    <row r="648" spans="1:15" x14ac:dyDescent="0.2">
      <c r="A648">
        <v>2567</v>
      </c>
      <c r="B648" t="str">
        <f>VLOOKUP(orders!C648,customers!$A$2:$B$1501, 2,FALSE)</f>
        <v>Customer#000000694</v>
      </c>
      <c r="C648">
        <v>694</v>
      </c>
      <c r="D648" t="str">
        <f>VLOOKUP(orders!C648,customers!$A$2:$G$1501,7,FALSE)</f>
        <v>BUILDING</v>
      </c>
      <c r="E648">
        <f>VLOOKUP(C648,customers!$A$2:$D$1501, 4,FALSE)</f>
        <v>10</v>
      </c>
      <c r="F648" t="str">
        <f>VLOOKUP(E648,nation!$A$2:$B$26, 2,FALSE)</f>
        <v>IRAN</v>
      </c>
      <c r="G648">
        <f>VLOOKUP(orders!F648,nation!$B$2:$C$26,2,FALSE)</f>
        <v>4</v>
      </c>
      <c r="H648" t="str">
        <f>HLOOKUP(orders!G648,region_horz!$B$1:$F$2,2,FALSE)</f>
        <v>MIDDLE EAST</v>
      </c>
      <c r="I648" t="s">
        <v>9</v>
      </c>
      <c r="J648">
        <v>366949.49</v>
      </c>
      <c r="K648" s="1">
        <v>35853</v>
      </c>
      <c r="L648" t="s">
        <v>26</v>
      </c>
      <c r="M648" t="s">
        <v>1143</v>
      </c>
      <c r="N648">
        <v>0</v>
      </c>
      <c r="O648" t="s">
        <v>1144</v>
      </c>
    </row>
    <row r="649" spans="1:15" x14ac:dyDescent="0.2">
      <c r="A649">
        <v>2592</v>
      </c>
      <c r="B649" t="str">
        <f>VLOOKUP(orders!C649,customers!$A$2:$B$1501, 2,FALSE)</f>
        <v>Customer#000001006</v>
      </c>
      <c r="C649">
        <v>1006</v>
      </c>
      <c r="D649" t="str">
        <f>VLOOKUP(orders!C649,customers!$A$2:$G$1501,7,FALSE)</f>
        <v>BUILDING</v>
      </c>
      <c r="E649">
        <f>VLOOKUP(C649,customers!$A$2:$D$1501, 4,FALSE)</f>
        <v>12</v>
      </c>
      <c r="F649" t="str">
        <f>VLOOKUP(E649,nation!$A$2:$B$26, 2,FALSE)</f>
        <v>JAPAN</v>
      </c>
      <c r="G649">
        <f>VLOOKUP(orders!F649,nation!$B$2:$C$26,2,FALSE)</f>
        <v>2</v>
      </c>
      <c r="H649" t="str">
        <f>HLOOKUP(orders!G649,region_horz!$B$1:$F$2,2,FALSE)</f>
        <v>ASIA</v>
      </c>
      <c r="I649" t="s">
        <v>16</v>
      </c>
      <c r="J649">
        <v>14583.53</v>
      </c>
      <c r="K649" s="1">
        <v>34033</v>
      </c>
      <c r="L649" t="s">
        <v>23</v>
      </c>
      <c r="M649" t="s">
        <v>1145</v>
      </c>
      <c r="N649">
        <v>0</v>
      </c>
      <c r="O649" t="s">
        <v>1146</v>
      </c>
    </row>
    <row r="650" spans="1:15" x14ac:dyDescent="0.2">
      <c r="A650">
        <v>2593</v>
      </c>
      <c r="B650" t="str">
        <f>VLOOKUP(orders!C650,customers!$A$2:$B$1501, 2,FALSE)</f>
        <v>Customer#000000913</v>
      </c>
      <c r="C650">
        <v>913</v>
      </c>
      <c r="D650" t="str">
        <f>VLOOKUP(orders!C650,customers!$A$2:$G$1501,7,FALSE)</f>
        <v>FURNITURE</v>
      </c>
      <c r="E650">
        <f>VLOOKUP(C650,customers!$A$2:$D$1501, 4,FALSE)</f>
        <v>14</v>
      </c>
      <c r="F650" t="str">
        <f>VLOOKUP(E650,nation!$A$2:$B$26, 2,FALSE)</f>
        <v>KENYA</v>
      </c>
      <c r="G650">
        <f>VLOOKUP(orders!F650,nation!$B$2:$C$26,2,FALSE)</f>
        <v>0</v>
      </c>
      <c r="H650" t="str">
        <f>HLOOKUP(orders!G650,region_horz!$B$1:$F$2,2,FALSE)</f>
        <v>AFRICA</v>
      </c>
      <c r="I650" t="s">
        <v>16</v>
      </c>
      <c r="J650">
        <v>184358.17</v>
      </c>
      <c r="K650" s="1">
        <v>34216</v>
      </c>
      <c r="L650" t="s">
        <v>26</v>
      </c>
      <c r="M650" t="s">
        <v>221</v>
      </c>
      <c r="N650">
        <v>0</v>
      </c>
      <c r="O650" t="s">
        <v>1147</v>
      </c>
    </row>
    <row r="651" spans="1:15" x14ac:dyDescent="0.2">
      <c r="A651">
        <v>2594</v>
      </c>
      <c r="B651" t="str">
        <f>VLOOKUP(orders!C651,customers!$A$2:$B$1501, 2,FALSE)</f>
        <v>Customer#000000776</v>
      </c>
      <c r="C651">
        <v>776</v>
      </c>
      <c r="D651" t="str">
        <f>VLOOKUP(orders!C651,customers!$A$2:$G$1501,7,FALSE)</f>
        <v>AUTOMOBILE</v>
      </c>
      <c r="E651">
        <f>VLOOKUP(C651,customers!$A$2:$D$1501, 4,FALSE)</f>
        <v>15</v>
      </c>
      <c r="F651" t="str">
        <f>VLOOKUP(E651,nation!$A$2:$B$26, 2,FALSE)</f>
        <v>MOROCCO</v>
      </c>
      <c r="G651">
        <f>VLOOKUP(orders!F651,nation!$B$2:$C$26,2,FALSE)</f>
        <v>0</v>
      </c>
      <c r="H651" t="str">
        <f>HLOOKUP(orders!G651,region_horz!$B$1:$F$2,2,FALSE)</f>
        <v>AFRICA</v>
      </c>
      <c r="I651" t="s">
        <v>16</v>
      </c>
      <c r="J651">
        <v>118325.94</v>
      </c>
      <c r="K651" s="1">
        <v>33955</v>
      </c>
      <c r="L651" t="s">
        <v>13</v>
      </c>
      <c r="M651" t="s">
        <v>333</v>
      </c>
      <c r="N651">
        <v>0</v>
      </c>
      <c r="O651" t="s">
        <v>1148</v>
      </c>
    </row>
    <row r="652" spans="1:15" x14ac:dyDescent="0.2">
      <c r="A652">
        <v>2595</v>
      </c>
      <c r="B652" t="str">
        <f>VLOOKUP(orders!C652,customers!$A$2:$B$1501, 2,FALSE)</f>
        <v>Customer#000000737</v>
      </c>
      <c r="C652">
        <v>737</v>
      </c>
      <c r="D652" t="str">
        <f>VLOOKUP(orders!C652,customers!$A$2:$G$1501,7,FALSE)</f>
        <v>AUTOMOBILE</v>
      </c>
      <c r="E652">
        <f>VLOOKUP(C652,customers!$A$2:$D$1501, 4,FALSE)</f>
        <v>18</v>
      </c>
      <c r="F652" t="str">
        <f>VLOOKUP(E652,nation!$A$2:$B$26, 2,FALSE)</f>
        <v>CHINA</v>
      </c>
      <c r="G652">
        <f>VLOOKUP(orders!F652,nation!$B$2:$C$26,2,FALSE)</f>
        <v>2</v>
      </c>
      <c r="H652" t="str">
        <f>HLOOKUP(orders!G652,region_horz!$B$1:$F$2,2,FALSE)</f>
        <v>ASIA</v>
      </c>
      <c r="I652" t="s">
        <v>9</v>
      </c>
      <c r="J652">
        <v>278418.03999999998</v>
      </c>
      <c r="K652" s="1">
        <v>35047</v>
      </c>
      <c r="L652" t="s">
        <v>23</v>
      </c>
      <c r="M652" t="s">
        <v>1149</v>
      </c>
      <c r="N652">
        <v>0</v>
      </c>
      <c r="O652" t="s">
        <v>1150</v>
      </c>
    </row>
    <row r="653" spans="1:15" x14ac:dyDescent="0.2">
      <c r="A653">
        <v>2596</v>
      </c>
      <c r="B653" t="str">
        <f>VLOOKUP(orders!C653,customers!$A$2:$B$1501, 2,FALSE)</f>
        <v>Customer#000000424</v>
      </c>
      <c r="C653">
        <v>424</v>
      </c>
      <c r="D653" t="str">
        <f>VLOOKUP(orders!C653,customers!$A$2:$G$1501,7,FALSE)</f>
        <v>HOUSEHOLD</v>
      </c>
      <c r="E653">
        <f>VLOOKUP(C653,customers!$A$2:$D$1501, 4,FALSE)</f>
        <v>19</v>
      </c>
      <c r="F653" t="str">
        <f>VLOOKUP(E653,nation!$A$2:$B$26, 2,FALSE)</f>
        <v>ROMANIA</v>
      </c>
      <c r="G653">
        <f>VLOOKUP(orders!F653,nation!$B$2:$C$26,2,FALSE)</f>
        <v>3</v>
      </c>
      <c r="H653" t="str">
        <f>HLOOKUP(orders!G653,region_horz!$B$1:$F$2,2,FALSE)</f>
        <v>EUROPE</v>
      </c>
      <c r="I653" t="s">
        <v>9</v>
      </c>
      <c r="J653">
        <v>93640.14</v>
      </c>
      <c r="K653" s="1">
        <v>35294</v>
      </c>
      <c r="L653" t="s">
        <v>13</v>
      </c>
      <c r="M653" t="s">
        <v>1151</v>
      </c>
      <c r="N653">
        <v>0</v>
      </c>
      <c r="O653" t="s">
        <v>1152</v>
      </c>
    </row>
    <row r="654" spans="1:15" x14ac:dyDescent="0.2">
      <c r="A654">
        <v>2597</v>
      </c>
      <c r="B654" t="str">
        <f>VLOOKUP(orders!C654,customers!$A$2:$B$1501, 2,FALSE)</f>
        <v>Customer#000001036</v>
      </c>
      <c r="C654">
        <v>1036</v>
      </c>
      <c r="D654" t="str">
        <f>VLOOKUP(orders!C654,customers!$A$2:$G$1501,7,FALSE)</f>
        <v>BUILDING</v>
      </c>
      <c r="E654">
        <f>VLOOKUP(C654,customers!$A$2:$D$1501, 4,FALSE)</f>
        <v>8</v>
      </c>
      <c r="F654" t="str">
        <f>VLOOKUP(E654,nation!$A$2:$B$26, 2,FALSE)</f>
        <v>INDIA</v>
      </c>
      <c r="G654">
        <f>VLOOKUP(orders!F654,nation!$B$2:$C$26,2,FALSE)</f>
        <v>2</v>
      </c>
      <c r="H654" t="str">
        <f>HLOOKUP(orders!G654,region_horz!$B$1:$F$2,2,FALSE)</f>
        <v>ASIA</v>
      </c>
      <c r="I654" t="s">
        <v>16</v>
      </c>
      <c r="J654">
        <v>38810.68</v>
      </c>
      <c r="K654" s="1">
        <v>34004</v>
      </c>
      <c r="L654" t="s">
        <v>26</v>
      </c>
      <c r="M654" t="s">
        <v>1153</v>
      </c>
      <c r="N654">
        <v>0</v>
      </c>
      <c r="O654" t="s">
        <v>1154</v>
      </c>
    </row>
    <row r="655" spans="1:15" x14ac:dyDescent="0.2">
      <c r="A655">
        <v>2598</v>
      </c>
      <c r="B655" t="str">
        <f>VLOOKUP(orders!C655,customers!$A$2:$B$1501, 2,FALSE)</f>
        <v>Customer#000001120</v>
      </c>
      <c r="C655">
        <v>1120</v>
      </c>
      <c r="D655" t="str">
        <f>VLOOKUP(orders!C655,customers!$A$2:$G$1501,7,FALSE)</f>
        <v>AUTOMOBILE</v>
      </c>
      <c r="E655">
        <f>VLOOKUP(C655,customers!$A$2:$D$1501, 4,FALSE)</f>
        <v>2</v>
      </c>
      <c r="F655" t="str">
        <f>VLOOKUP(E655,nation!$A$2:$B$26, 2,FALSE)</f>
        <v>BRAZIL</v>
      </c>
      <c r="G655">
        <f>VLOOKUP(orders!F655,nation!$B$2:$C$26,2,FALSE)</f>
        <v>1</v>
      </c>
      <c r="H655" t="str">
        <f>HLOOKUP(orders!G655,region_horz!$B$1:$F$2,2,FALSE)</f>
        <v>AMERICA</v>
      </c>
      <c r="I655" t="s">
        <v>9</v>
      </c>
      <c r="J655">
        <v>100794.85</v>
      </c>
      <c r="K655" s="1">
        <v>35129</v>
      </c>
      <c r="L655" t="s">
        <v>31</v>
      </c>
      <c r="M655" t="s">
        <v>1155</v>
      </c>
      <c r="N655">
        <v>0</v>
      </c>
      <c r="O655" t="s">
        <v>1156</v>
      </c>
    </row>
    <row r="656" spans="1:15" x14ac:dyDescent="0.2">
      <c r="A656">
        <v>2599</v>
      </c>
      <c r="B656" t="str">
        <f>VLOOKUP(orders!C656,customers!$A$2:$B$1501, 2,FALSE)</f>
        <v>Customer#000001483</v>
      </c>
      <c r="C656">
        <v>1483</v>
      </c>
      <c r="D656" t="str">
        <f>VLOOKUP(orders!C656,customers!$A$2:$G$1501,7,FALSE)</f>
        <v>BUILDING</v>
      </c>
      <c r="E656">
        <f>VLOOKUP(C656,customers!$A$2:$D$1501, 4,FALSE)</f>
        <v>7</v>
      </c>
      <c r="F656" t="str">
        <f>VLOOKUP(E656,nation!$A$2:$B$26, 2,FALSE)</f>
        <v>GERMANY</v>
      </c>
      <c r="G656">
        <f>VLOOKUP(orders!F656,nation!$B$2:$C$26,2,FALSE)</f>
        <v>3</v>
      </c>
      <c r="H656" t="str">
        <f>HLOOKUP(orders!G656,region_horz!$B$1:$F$2,2,FALSE)</f>
        <v>EUROPE</v>
      </c>
      <c r="I656" t="s">
        <v>9</v>
      </c>
      <c r="J656">
        <v>95783.25</v>
      </c>
      <c r="K656" s="1">
        <v>35376</v>
      </c>
      <c r="L656" t="s">
        <v>26</v>
      </c>
      <c r="M656" t="s">
        <v>805</v>
      </c>
      <c r="N656">
        <v>0</v>
      </c>
      <c r="O656" t="s">
        <v>1157</v>
      </c>
    </row>
    <row r="657" spans="1:15" x14ac:dyDescent="0.2">
      <c r="A657">
        <v>2624</v>
      </c>
      <c r="B657" t="str">
        <f>VLOOKUP(orders!C657,customers!$A$2:$B$1501, 2,FALSE)</f>
        <v>Customer#000000512</v>
      </c>
      <c r="C657">
        <v>512</v>
      </c>
      <c r="D657" t="str">
        <f>VLOOKUP(orders!C657,customers!$A$2:$G$1501,7,FALSE)</f>
        <v>BUILDING</v>
      </c>
      <c r="E657">
        <f>VLOOKUP(C657,customers!$A$2:$D$1501, 4,FALSE)</f>
        <v>2</v>
      </c>
      <c r="F657" t="str">
        <f>VLOOKUP(E657,nation!$A$2:$B$26, 2,FALSE)</f>
        <v>BRAZIL</v>
      </c>
      <c r="G657">
        <f>VLOOKUP(orders!F657,nation!$B$2:$C$26,2,FALSE)</f>
        <v>1</v>
      </c>
      <c r="H657" t="str">
        <f>HLOOKUP(orders!G657,region_horz!$B$1:$F$2,2,FALSE)</f>
        <v>AMERICA</v>
      </c>
      <c r="I657" t="s">
        <v>9</v>
      </c>
      <c r="J657">
        <v>43715.51</v>
      </c>
      <c r="K657" s="1">
        <v>35397</v>
      </c>
      <c r="L657" t="s">
        <v>10</v>
      </c>
      <c r="M657" t="s">
        <v>1158</v>
      </c>
      <c r="N657">
        <v>0</v>
      </c>
      <c r="O657" t="s">
        <v>1159</v>
      </c>
    </row>
    <row r="658" spans="1:15" x14ac:dyDescent="0.2">
      <c r="A658">
        <v>2625</v>
      </c>
      <c r="B658" t="str">
        <f>VLOOKUP(orders!C658,customers!$A$2:$B$1501, 2,FALSE)</f>
        <v>Customer#000000382</v>
      </c>
      <c r="C658">
        <v>382</v>
      </c>
      <c r="D658" t="str">
        <f>VLOOKUP(orders!C658,customers!$A$2:$G$1501,7,FALSE)</f>
        <v>AUTOMOBILE</v>
      </c>
      <c r="E658">
        <f>VLOOKUP(C658,customers!$A$2:$D$1501, 4,FALSE)</f>
        <v>8</v>
      </c>
      <c r="F658" t="str">
        <f>VLOOKUP(E658,nation!$A$2:$B$26, 2,FALSE)</f>
        <v>INDIA</v>
      </c>
      <c r="G658">
        <f>VLOOKUP(orders!F658,nation!$B$2:$C$26,2,FALSE)</f>
        <v>2</v>
      </c>
      <c r="H658" t="str">
        <f>HLOOKUP(orders!G658,region_horz!$B$1:$F$2,2,FALSE)</f>
        <v>ASIA</v>
      </c>
      <c r="I658" t="s">
        <v>16</v>
      </c>
      <c r="J658">
        <v>46838.33</v>
      </c>
      <c r="K658" s="1">
        <v>33891</v>
      </c>
      <c r="L658" t="s">
        <v>23</v>
      </c>
      <c r="M658" t="s">
        <v>717</v>
      </c>
      <c r="N658">
        <v>0</v>
      </c>
      <c r="O658" t="s">
        <v>1160</v>
      </c>
    </row>
    <row r="659" spans="1:15" x14ac:dyDescent="0.2">
      <c r="A659">
        <v>2626</v>
      </c>
      <c r="B659" t="str">
        <f>VLOOKUP(orders!C659,customers!$A$2:$B$1501, 2,FALSE)</f>
        <v>Customer#000001372</v>
      </c>
      <c r="C659">
        <v>1372</v>
      </c>
      <c r="D659" t="str">
        <f>VLOOKUP(orders!C659,customers!$A$2:$G$1501,7,FALSE)</f>
        <v>HOUSEHOLD</v>
      </c>
      <c r="E659">
        <f>VLOOKUP(C659,customers!$A$2:$D$1501, 4,FALSE)</f>
        <v>23</v>
      </c>
      <c r="F659" t="str">
        <f>VLOOKUP(E659,nation!$A$2:$B$26, 2,FALSE)</f>
        <v>UNITED KINGDOM</v>
      </c>
      <c r="G659">
        <f>VLOOKUP(orders!F659,nation!$B$2:$C$26,2,FALSE)</f>
        <v>3</v>
      </c>
      <c r="H659" t="str">
        <f>HLOOKUP(orders!G659,region_horz!$B$1:$F$2,2,FALSE)</f>
        <v>EUROPE</v>
      </c>
      <c r="I659" t="s">
        <v>9</v>
      </c>
      <c r="J659">
        <v>109208.97</v>
      </c>
      <c r="K659" s="1">
        <v>34950</v>
      </c>
      <c r="L659" t="s">
        <v>23</v>
      </c>
      <c r="M659" t="s">
        <v>174</v>
      </c>
      <c r="N659">
        <v>0</v>
      </c>
      <c r="O659" t="s">
        <v>1161</v>
      </c>
    </row>
    <row r="660" spans="1:15" x14ac:dyDescent="0.2">
      <c r="A660">
        <v>2627</v>
      </c>
      <c r="B660" t="str">
        <f>VLOOKUP(orders!C660,customers!$A$2:$B$1501, 2,FALSE)</f>
        <v>Customer#000001486</v>
      </c>
      <c r="C660">
        <v>1486</v>
      </c>
      <c r="D660" t="str">
        <f>VLOOKUP(orders!C660,customers!$A$2:$G$1501,7,FALSE)</f>
        <v>BUILDING</v>
      </c>
      <c r="E660">
        <f>VLOOKUP(C660,customers!$A$2:$D$1501, 4,FALSE)</f>
        <v>24</v>
      </c>
      <c r="F660" t="str">
        <f>VLOOKUP(E660,nation!$A$2:$B$26, 2,FALSE)</f>
        <v>UNITED STATES</v>
      </c>
      <c r="G660">
        <f>VLOOKUP(orders!F660,nation!$B$2:$C$26,2,FALSE)</f>
        <v>1</v>
      </c>
      <c r="H660" t="str">
        <f>HLOOKUP(orders!G660,region_horz!$B$1:$F$2,2,FALSE)</f>
        <v>AMERICA</v>
      </c>
      <c r="I660" t="s">
        <v>16</v>
      </c>
      <c r="J660">
        <v>31377.24</v>
      </c>
      <c r="K660" s="1">
        <v>33687</v>
      </c>
      <c r="L660" t="s">
        <v>31</v>
      </c>
      <c r="M660" t="s">
        <v>1162</v>
      </c>
      <c r="N660">
        <v>0</v>
      </c>
      <c r="O660" t="s">
        <v>1163</v>
      </c>
    </row>
    <row r="661" spans="1:15" x14ac:dyDescent="0.2">
      <c r="A661">
        <v>2628</v>
      </c>
      <c r="B661" t="str">
        <f>VLOOKUP(orders!C661,customers!$A$2:$B$1501, 2,FALSE)</f>
        <v>Customer#000000553</v>
      </c>
      <c r="C661">
        <v>553</v>
      </c>
      <c r="D661" t="str">
        <f>VLOOKUP(orders!C661,customers!$A$2:$G$1501,7,FALSE)</f>
        <v>BUILDING</v>
      </c>
      <c r="E661">
        <f>VLOOKUP(C661,customers!$A$2:$D$1501, 4,FALSE)</f>
        <v>4</v>
      </c>
      <c r="F661" t="str">
        <f>VLOOKUP(E661,nation!$A$2:$B$26, 2,FALSE)</f>
        <v>EGYPT</v>
      </c>
      <c r="G661">
        <f>VLOOKUP(orders!F661,nation!$B$2:$C$26,2,FALSE)</f>
        <v>4</v>
      </c>
      <c r="H661" t="str">
        <f>HLOOKUP(orders!G661,region_horz!$B$1:$F$2,2,FALSE)</f>
        <v>MIDDLE EAST</v>
      </c>
      <c r="I661" t="s">
        <v>16</v>
      </c>
      <c r="J661">
        <v>243890.34</v>
      </c>
      <c r="K661" s="1">
        <v>34264</v>
      </c>
      <c r="L661" t="s">
        <v>10</v>
      </c>
      <c r="M661" t="s">
        <v>1164</v>
      </c>
      <c r="N661">
        <v>0</v>
      </c>
      <c r="O661" t="s">
        <v>1165</v>
      </c>
    </row>
    <row r="662" spans="1:15" x14ac:dyDescent="0.2">
      <c r="A662">
        <v>2629</v>
      </c>
      <c r="B662" t="str">
        <f>VLOOKUP(orders!C662,customers!$A$2:$B$1501, 2,FALSE)</f>
        <v>Customer#000001372</v>
      </c>
      <c r="C662">
        <v>1372</v>
      </c>
      <c r="D662" t="str">
        <f>VLOOKUP(orders!C662,customers!$A$2:$G$1501,7,FALSE)</f>
        <v>HOUSEHOLD</v>
      </c>
      <c r="E662">
        <f>VLOOKUP(C662,customers!$A$2:$D$1501, 4,FALSE)</f>
        <v>23</v>
      </c>
      <c r="F662" t="str">
        <f>VLOOKUP(E662,nation!$A$2:$B$26, 2,FALSE)</f>
        <v>UNITED KINGDOM</v>
      </c>
      <c r="G662">
        <f>VLOOKUP(orders!F662,nation!$B$2:$C$26,2,FALSE)</f>
        <v>3</v>
      </c>
      <c r="H662" t="str">
        <f>HLOOKUP(orders!G662,region_horz!$B$1:$F$2,2,FALSE)</f>
        <v>EUROPE</v>
      </c>
      <c r="I662" t="s">
        <v>9</v>
      </c>
      <c r="J662">
        <v>124187.64</v>
      </c>
      <c r="K662" s="1">
        <v>35891</v>
      </c>
      <c r="L662" t="s">
        <v>10</v>
      </c>
      <c r="M662" t="s">
        <v>142</v>
      </c>
      <c r="N662">
        <v>0</v>
      </c>
      <c r="O662" t="s">
        <v>1166</v>
      </c>
    </row>
    <row r="663" spans="1:15" x14ac:dyDescent="0.2">
      <c r="A663">
        <v>2630</v>
      </c>
      <c r="B663" t="str">
        <f>VLOOKUP(orders!C663,customers!$A$2:$B$1501, 2,FALSE)</f>
        <v>Customer#000000841</v>
      </c>
      <c r="C663">
        <v>841</v>
      </c>
      <c r="D663" t="str">
        <f>VLOOKUP(orders!C663,customers!$A$2:$G$1501,7,FALSE)</f>
        <v>FURNITURE</v>
      </c>
      <c r="E663">
        <f>VLOOKUP(C663,customers!$A$2:$D$1501, 4,FALSE)</f>
        <v>9</v>
      </c>
      <c r="F663" t="str">
        <f>VLOOKUP(E663,nation!$A$2:$B$26, 2,FALSE)</f>
        <v>INDONESIA</v>
      </c>
      <c r="G663">
        <f>VLOOKUP(orders!F663,nation!$B$2:$C$26,2,FALSE)</f>
        <v>2</v>
      </c>
      <c r="H663" t="str">
        <f>HLOOKUP(orders!G663,region_horz!$B$1:$F$2,2,FALSE)</f>
        <v>ASIA</v>
      </c>
      <c r="I663" t="s">
        <v>16</v>
      </c>
      <c r="J663">
        <v>180224.3</v>
      </c>
      <c r="K663" s="1">
        <v>33901</v>
      </c>
      <c r="L663" t="s">
        <v>10</v>
      </c>
      <c r="M663" t="s">
        <v>592</v>
      </c>
      <c r="N663">
        <v>0</v>
      </c>
      <c r="O663" t="s">
        <v>1167</v>
      </c>
    </row>
    <row r="664" spans="1:15" x14ac:dyDescent="0.2">
      <c r="A664">
        <v>2631</v>
      </c>
      <c r="B664" t="str">
        <f>VLOOKUP(orders!C664,customers!$A$2:$B$1501, 2,FALSE)</f>
        <v>Customer#000000352</v>
      </c>
      <c r="C664">
        <v>352</v>
      </c>
      <c r="D664" t="str">
        <f>VLOOKUP(orders!C664,customers!$A$2:$G$1501,7,FALSE)</f>
        <v>HOUSEHOLD</v>
      </c>
      <c r="E664">
        <f>VLOOKUP(C664,customers!$A$2:$D$1501, 4,FALSE)</f>
        <v>9</v>
      </c>
      <c r="F664" t="str">
        <f>VLOOKUP(E664,nation!$A$2:$B$26, 2,FALSE)</f>
        <v>INDONESIA</v>
      </c>
      <c r="G664">
        <f>VLOOKUP(orders!F664,nation!$B$2:$C$26,2,FALSE)</f>
        <v>2</v>
      </c>
      <c r="H664" t="str">
        <f>HLOOKUP(orders!G664,region_horz!$B$1:$F$2,2,FALSE)</f>
        <v>ASIA</v>
      </c>
      <c r="I664" t="s">
        <v>16</v>
      </c>
      <c r="J664">
        <v>70543.3</v>
      </c>
      <c r="K664" s="1">
        <v>34236</v>
      </c>
      <c r="L664" t="s">
        <v>10</v>
      </c>
      <c r="M664" t="s">
        <v>1168</v>
      </c>
      <c r="N664">
        <v>0</v>
      </c>
      <c r="O664" t="s">
        <v>1169</v>
      </c>
    </row>
    <row r="665" spans="1:15" x14ac:dyDescent="0.2">
      <c r="A665">
        <v>2656</v>
      </c>
      <c r="B665" t="str">
        <f>VLOOKUP(orders!C665,customers!$A$2:$B$1501, 2,FALSE)</f>
        <v>Customer#000000766</v>
      </c>
      <c r="C665">
        <v>766</v>
      </c>
      <c r="D665" t="str">
        <f>VLOOKUP(orders!C665,customers!$A$2:$G$1501,7,FALSE)</f>
        <v>BUILDING</v>
      </c>
      <c r="E665">
        <f>VLOOKUP(C665,customers!$A$2:$D$1501, 4,FALSE)</f>
        <v>16</v>
      </c>
      <c r="F665" t="str">
        <f>VLOOKUP(E665,nation!$A$2:$B$26, 2,FALSE)</f>
        <v>MOZAMBIQUE</v>
      </c>
      <c r="G665">
        <f>VLOOKUP(orders!F665,nation!$B$2:$C$26,2,FALSE)</f>
        <v>0</v>
      </c>
      <c r="H665" t="str">
        <f>HLOOKUP(orders!G665,region_horz!$B$1:$F$2,2,FALSE)</f>
        <v>AFRICA</v>
      </c>
      <c r="I665" t="s">
        <v>16</v>
      </c>
      <c r="J665">
        <v>119993.15</v>
      </c>
      <c r="K665" s="1">
        <v>34093</v>
      </c>
      <c r="L665" t="s">
        <v>13</v>
      </c>
      <c r="M665" t="s">
        <v>391</v>
      </c>
      <c r="N665">
        <v>0</v>
      </c>
      <c r="O665" t="s">
        <v>1170</v>
      </c>
    </row>
    <row r="666" spans="1:15" x14ac:dyDescent="0.2">
      <c r="A666">
        <v>2657</v>
      </c>
      <c r="B666" t="str">
        <f>VLOOKUP(orders!C666,customers!$A$2:$B$1501, 2,FALSE)</f>
        <v>Customer#000000247</v>
      </c>
      <c r="C666">
        <v>247</v>
      </c>
      <c r="D666" t="str">
        <f>VLOOKUP(orders!C666,customers!$A$2:$G$1501,7,FALSE)</f>
        <v>HOUSEHOLD</v>
      </c>
      <c r="E666">
        <f>VLOOKUP(C666,customers!$A$2:$D$1501, 4,FALSE)</f>
        <v>20</v>
      </c>
      <c r="F666" t="str">
        <f>VLOOKUP(E666,nation!$A$2:$B$26, 2,FALSE)</f>
        <v>SAUDI ARABIA</v>
      </c>
      <c r="G666">
        <f>VLOOKUP(orders!F666,nation!$B$2:$C$26,2,FALSE)</f>
        <v>4</v>
      </c>
      <c r="H666" t="str">
        <f>HLOOKUP(orders!G666,region_horz!$B$1:$F$2,2,FALSE)</f>
        <v>MIDDLE EAST</v>
      </c>
      <c r="I666" t="s">
        <v>9</v>
      </c>
      <c r="J666">
        <v>231309.69</v>
      </c>
      <c r="K666" s="1">
        <v>34989</v>
      </c>
      <c r="L666" t="s">
        <v>26</v>
      </c>
      <c r="M666" t="s">
        <v>459</v>
      </c>
      <c r="N666">
        <v>0</v>
      </c>
      <c r="O666" t="s">
        <v>1171</v>
      </c>
    </row>
    <row r="667" spans="1:15" x14ac:dyDescent="0.2">
      <c r="A667">
        <v>2658</v>
      </c>
      <c r="B667" t="str">
        <f>VLOOKUP(orders!C667,customers!$A$2:$B$1501, 2,FALSE)</f>
        <v>Customer#000000134</v>
      </c>
      <c r="C667">
        <v>134</v>
      </c>
      <c r="D667" t="str">
        <f>VLOOKUP(orders!C667,customers!$A$2:$G$1501,7,FALSE)</f>
        <v>BUILDING</v>
      </c>
      <c r="E667">
        <f>VLOOKUP(C667,customers!$A$2:$D$1501, 4,FALSE)</f>
        <v>11</v>
      </c>
      <c r="F667" t="str">
        <f>VLOOKUP(E667,nation!$A$2:$B$26, 2,FALSE)</f>
        <v>IRAQ</v>
      </c>
      <c r="G667">
        <f>VLOOKUP(orders!F667,nation!$B$2:$C$26,2,FALSE)</f>
        <v>4</v>
      </c>
      <c r="H667" t="str">
        <f>HLOOKUP(orders!G667,region_horz!$B$1:$F$2,2,FALSE)</f>
        <v>MIDDLE EAST</v>
      </c>
      <c r="I667" t="s">
        <v>9</v>
      </c>
      <c r="J667">
        <v>208449.54</v>
      </c>
      <c r="K667" s="1">
        <v>34965</v>
      </c>
      <c r="L667" t="s">
        <v>31</v>
      </c>
      <c r="M667" t="s">
        <v>1172</v>
      </c>
      <c r="N667">
        <v>0</v>
      </c>
      <c r="O667" t="s">
        <v>1173</v>
      </c>
    </row>
    <row r="668" spans="1:15" x14ac:dyDescent="0.2">
      <c r="A668">
        <v>2659</v>
      </c>
      <c r="B668" t="str">
        <f>VLOOKUP(orders!C668,customers!$A$2:$B$1501, 2,FALSE)</f>
        <v>Customer#000000821</v>
      </c>
      <c r="C668">
        <v>821</v>
      </c>
      <c r="D668" t="str">
        <f>VLOOKUP(orders!C668,customers!$A$2:$G$1501,7,FALSE)</f>
        <v>FURNITURE</v>
      </c>
      <c r="E668">
        <f>VLOOKUP(C668,customers!$A$2:$D$1501, 4,FALSE)</f>
        <v>5</v>
      </c>
      <c r="F668" t="str">
        <f>VLOOKUP(E668,nation!$A$2:$B$26, 2,FALSE)</f>
        <v>ETHIOPIA</v>
      </c>
      <c r="G668">
        <f>VLOOKUP(orders!F668,nation!$B$2:$C$26,2,FALSE)</f>
        <v>0</v>
      </c>
      <c r="H668" t="str">
        <f>HLOOKUP(orders!G668,region_horz!$B$1:$F$2,2,FALSE)</f>
        <v>AFRICA</v>
      </c>
      <c r="I668" t="s">
        <v>16</v>
      </c>
      <c r="J668">
        <v>103595.36</v>
      </c>
      <c r="K668" s="1">
        <v>34321</v>
      </c>
      <c r="L668" t="s">
        <v>23</v>
      </c>
      <c r="M668" t="s">
        <v>1174</v>
      </c>
      <c r="N668">
        <v>0</v>
      </c>
      <c r="O668" t="s">
        <v>1175</v>
      </c>
    </row>
    <row r="669" spans="1:15" x14ac:dyDescent="0.2">
      <c r="A669">
        <v>2660</v>
      </c>
      <c r="B669" t="str">
        <f>VLOOKUP(orders!C669,customers!$A$2:$B$1501, 2,FALSE)</f>
        <v>Customer#000001264</v>
      </c>
      <c r="C669">
        <v>1264</v>
      </c>
      <c r="D669" t="str">
        <f>VLOOKUP(orders!C669,customers!$A$2:$G$1501,7,FALSE)</f>
        <v>MACHINERY</v>
      </c>
      <c r="E669">
        <f>VLOOKUP(C669,customers!$A$2:$D$1501, 4,FALSE)</f>
        <v>16</v>
      </c>
      <c r="F669" t="str">
        <f>VLOOKUP(E669,nation!$A$2:$B$26, 2,FALSE)</f>
        <v>MOZAMBIQUE</v>
      </c>
      <c r="G669">
        <f>VLOOKUP(orders!F669,nation!$B$2:$C$26,2,FALSE)</f>
        <v>0</v>
      </c>
      <c r="H669" t="str">
        <f>HLOOKUP(orders!G669,region_horz!$B$1:$F$2,2,FALSE)</f>
        <v>AFRICA</v>
      </c>
      <c r="I669" t="s">
        <v>9</v>
      </c>
      <c r="J669">
        <v>24605.68</v>
      </c>
      <c r="K669" s="1">
        <v>34916</v>
      </c>
      <c r="L669" t="s">
        <v>10</v>
      </c>
      <c r="M669" t="s">
        <v>1176</v>
      </c>
      <c r="N669">
        <v>0</v>
      </c>
      <c r="O669" t="s">
        <v>1177</v>
      </c>
    </row>
    <row r="670" spans="1:15" x14ac:dyDescent="0.2">
      <c r="A670">
        <v>2661</v>
      </c>
      <c r="B670" t="str">
        <f>VLOOKUP(orders!C670,customers!$A$2:$B$1501, 2,FALSE)</f>
        <v>Customer#000000739</v>
      </c>
      <c r="C670">
        <v>739</v>
      </c>
      <c r="D670" t="str">
        <f>VLOOKUP(orders!C670,customers!$A$2:$G$1501,7,FALSE)</f>
        <v>HOUSEHOLD</v>
      </c>
      <c r="E670">
        <f>VLOOKUP(C670,customers!$A$2:$D$1501, 4,FALSE)</f>
        <v>14</v>
      </c>
      <c r="F670" t="str">
        <f>VLOOKUP(E670,nation!$A$2:$B$26, 2,FALSE)</f>
        <v>KENYA</v>
      </c>
      <c r="G670">
        <f>VLOOKUP(orders!F670,nation!$B$2:$C$26,2,FALSE)</f>
        <v>0</v>
      </c>
      <c r="H670" t="str">
        <f>HLOOKUP(orders!G670,region_horz!$B$1:$F$2,2,FALSE)</f>
        <v>AFRICA</v>
      </c>
      <c r="I670" t="s">
        <v>9</v>
      </c>
      <c r="J670">
        <v>138682.43</v>
      </c>
      <c r="K670" s="1">
        <v>35434</v>
      </c>
      <c r="L670" t="s">
        <v>31</v>
      </c>
      <c r="M670" t="s">
        <v>1178</v>
      </c>
      <c r="N670">
        <v>0</v>
      </c>
      <c r="O670" t="s">
        <v>1179</v>
      </c>
    </row>
    <row r="671" spans="1:15" x14ac:dyDescent="0.2">
      <c r="A671">
        <v>2662</v>
      </c>
      <c r="B671" t="str">
        <f>VLOOKUP(orders!C671,customers!$A$2:$B$1501, 2,FALSE)</f>
        <v>Customer#000000370</v>
      </c>
      <c r="C671">
        <v>370</v>
      </c>
      <c r="D671" t="str">
        <f>VLOOKUP(orders!C671,customers!$A$2:$G$1501,7,FALSE)</f>
        <v>FURNITURE</v>
      </c>
      <c r="E671">
        <f>VLOOKUP(C671,customers!$A$2:$D$1501, 4,FALSE)</f>
        <v>12</v>
      </c>
      <c r="F671" t="str">
        <f>VLOOKUP(E671,nation!$A$2:$B$26, 2,FALSE)</f>
        <v>JAPAN</v>
      </c>
      <c r="G671">
        <f>VLOOKUP(orders!F671,nation!$B$2:$C$26,2,FALSE)</f>
        <v>2</v>
      </c>
      <c r="H671" t="str">
        <f>HLOOKUP(orders!G671,region_horz!$B$1:$F$2,2,FALSE)</f>
        <v>ASIA</v>
      </c>
      <c r="I671" t="s">
        <v>9</v>
      </c>
      <c r="J671">
        <v>94638.61</v>
      </c>
      <c r="K671" s="1">
        <v>35298</v>
      </c>
      <c r="L671" t="s">
        <v>31</v>
      </c>
      <c r="M671" t="s">
        <v>1180</v>
      </c>
      <c r="N671">
        <v>0</v>
      </c>
      <c r="O671" t="s">
        <v>1181</v>
      </c>
    </row>
    <row r="672" spans="1:15" x14ac:dyDescent="0.2">
      <c r="A672">
        <v>2663</v>
      </c>
      <c r="B672" t="str">
        <f>VLOOKUP(orders!C672,customers!$A$2:$B$1501, 2,FALSE)</f>
        <v>Customer#000000941</v>
      </c>
      <c r="C672">
        <v>941</v>
      </c>
      <c r="D672" t="str">
        <f>VLOOKUP(orders!C672,customers!$A$2:$G$1501,7,FALSE)</f>
        <v>FURNITURE</v>
      </c>
      <c r="E672">
        <f>VLOOKUP(C672,customers!$A$2:$D$1501, 4,FALSE)</f>
        <v>19</v>
      </c>
      <c r="F672" t="str">
        <f>VLOOKUP(E672,nation!$A$2:$B$26, 2,FALSE)</f>
        <v>ROMANIA</v>
      </c>
      <c r="G672">
        <f>VLOOKUP(orders!F672,nation!$B$2:$C$26,2,FALSE)</f>
        <v>3</v>
      </c>
      <c r="H672" t="str">
        <f>HLOOKUP(orders!G672,region_horz!$B$1:$F$2,2,FALSE)</f>
        <v>EUROPE</v>
      </c>
      <c r="I672" t="s">
        <v>9</v>
      </c>
      <c r="J672">
        <v>35825.35</v>
      </c>
      <c r="K672" s="1">
        <v>34948</v>
      </c>
      <c r="L672" t="s">
        <v>13</v>
      </c>
      <c r="M672" t="s">
        <v>1182</v>
      </c>
      <c r="N672">
        <v>0</v>
      </c>
      <c r="O672" t="s">
        <v>1183</v>
      </c>
    </row>
    <row r="673" spans="1:15" x14ac:dyDescent="0.2">
      <c r="A673">
        <v>2688</v>
      </c>
      <c r="B673" t="str">
        <f>VLOOKUP(orders!C673,customers!$A$2:$B$1501, 2,FALSE)</f>
        <v>Customer#000000974</v>
      </c>
      <c r="C673">
        <v>974</v>
      </c>
      <c r="D673" t="str">
        <f>VLOOKUP(orders!C673,customers!$A$2:$G$1501,7,FALSE)</f>
        <v>HOUSEHOLD</v>
      </c>
      <c r="E673">
        <f>VLOOKUP(C673,customers!$A$2:$D$1501, 4,FALSE)</f>
        <v>20</v>
      </c>
      <c r="F673" t="str">
        <f>VLOOKUP(E673,nation!$A$2:$B$26, 2,FALSE)</f>
        <v>SAUDI ARABIA</v>
      </c>
      <c r="G673">
        <f>VLOOKUP(orders!F673,nation!$B$2:$C$26,2,FALSE)</f>
        <v>4</v>
      </c>
      <c r="H673" t="str">
        <f>HLOOKUP(orders!G673,region_horz!$B$1:$F$2,2,FALSE)</f>
        <v>MIDDLE EAST</v>
      </c>
      <c r="I673" t="s">
        <v>16</v>
      </c>
      <c r="J673">
        <v>244642.45</v>
      </c>
      <c r="K673" s="1">
        <v>33627</v>
      </c>
      <c r="L673" t="s">
        <v>26</v>
      </c>
      <c r="M673" t="s">
        <v>473</v>
      </c>
      <c r="N673">
        <v>0</v>
      </c>
      <c r="O673" t="s">
        <v>1184</v>
      </c>
    </row>
    <row r="674" spans="1:15" x14ac:dyDescent="0.2">
      <c r="A674">
        <v>2689</v>
      </c>
      <c r="B674" t="str">
        <f>VLOOKUP(orders!C674,customers!$A$2:$B$1501, 2,FALSE)</f>
        <v>Customer#000001015</v>
      </c>
      <c r="C674">
        <v>1015</v>
      </c>
      <c r="D674" t="str">
        <f>VLOOKUP(orders!C674,customers!$A$2:$G$1501,7,FALSE)</f>
        <v>HOUSEHOLD</v>
      </c>
      <c r="E674">
        <f>VLOOKUP(C674,customers!$A$2:$D$1501, 4,FALSE)</f>
        <v>10</v>
      </c>
      <c r="F674" t="str">
        <f>VLOOKUP(E674,nation!$A$2:$B$26, 2,FALSE)</f>
        <v>IRAN</v>
      </c>
      <c r="G674">
        <f>VLOOKUP(orders!F674,nation!$B$2:$C$26,2,FALSE)</f>
        <v>4</v>
      </c>
      <c r="H674" t="str">
        <f>HLOOKUP(orders!G674,region_horz!$B$1:$F$2,2,FALSE)</f>
        <v>MIDDLE EAST</v>
      </c>
      <c r="I674" t="s">
        <v>16</v>
      </c>
      <c r="J674">
        <v>43940</v>
      </c>
      <c r="K674" s="1">
        <v>33703</v>
      </c>
      <c r="L674" t="s">
        <v>23</v>
      </c>
      <c r="M674" t="s">
        <v>1185</v>
      </c>
      <c r="N674">
        <v>0</v>
      </c>
      <c r="O674" t="s">
        <v>1186</v>
      </c>
    </row>
    <row r="675" spans="1:15" x14ac:dyDescent="0.2">
      <c r="A675">
        <v>2690</v>
      </c>
      <c r="B675" t="str">
        <f>VLOOKUP(orders!C675,customers!$A$2:$B$1501, 2,FALSE)</f>
        <v>Customer#000000935</v>
      </c>
      <c r="C675">
        <v>935</v>
      </c>
      <c r="D675" t="str">
        <f>VLOOKUP(orders!C675,customers!$A$2:$G$1501,7,FALSE)</f>
        <v>MACHINERY</v>
      </c>
      <c r="E675">
        <f>VLOOKUP(C675,customers!$A$2:$D$1501, 4,FALSE)</f>
        <v>0</v>
      </c>
      <c r="F675" t="str">
        <f>VLOOKUP(E675,nation!$A$2:$B$26, 2,FALSE)</f>
        <v>ALGERIA</v>
      </c>
      <c r="G675">
        <f>VLOOKUP(orders!F675,nation!$B$2:$C$26,2,FALSE)</f>
        <v>0</v>
      </c>
      <c r="H675" t="str">
        <f>HLOOKUP(orders!G675,region_horz!$B$1:$F$2,2,FALSE)</f>
        <v>AFRICA</v>
      </c>
      <c r="I675" t="s">
        <v>9</v>
      </c>
      <c r="J675">
        <v>325313.14</v>
      </c>
      <c r="K675" s="1">
        <v>35155</v>
      </c>
      <c r="L675" t="s">
        <v>31</v>
      </c>
      <c r="M675" t="s">
        <v>1187</v>
      </c>
      <c r="N675">
        <v>0</v>
      </c>
      <c r="O675" t="s">
        <v>1188</v>
      </c>
    </row>
    <row r="676" spans="1:15" x14ac:dyDescent="0.2">
      <c r="A676">
        <v>2691</v>
      </c>
      <c r="B676" t="str">
        <f>VLOOKUP(orders!C676,customers!$A$2:$B$1501, 2,FALSE)</f>
        <v>Customer#000000059</v>
      </c>
      <c r="C676">
        <v>59</v>
      </c>
      <c r="D676" t="str">
        <f>VLOOKUP(orders!C676,customers!$A$2:$G$1501,7,FALSE)</f>
        <v>MACHINERY</v>
      </c>
      <c r="E676">
        <f>VLOOKUP(C676,customers!$A$2:$D$1501, 4,FALSE)</f>
        <v>1</v>
      </c>
      <c r="F676" t="str">
        <f>VLOOKUP(E676,nation!$A$2:$B$26, 2,FALSE)</f>
        <v>ARGENTINA</v>
      </c>
      <c r="G676">
        <f>VLOOKUP(orders!F676,nation!$B$2:$C$26,2,FALSE)</f>
        <v>1</v>
      </c>
      <c r="H676" t="str">
        <f>HLOOKUP(orders!G676,region_horz!$B$1:$F$2,2,FALSE)</f>
        <v>AMERICA</v>
      </c>
      <c r="I676" t="s">
        <v>16</v>
      </c>
      <c r="J676">
        <v>47515.61</v>
      </c>
      <c r="K676" s="1">
        <v>33724</v>
      </c>
      <c r="L676" t="s">
        <v>10</v>
      </c>
      <c r="M676" t="s">
        <v>489</v>
      </c>
      <c r="N676">
        <v>0</v>
      </c>
      <c r="O676" t="s">
        <v>1189</v>
      </c>
    </row>
    <row r="677" spans="1:15" x14ac:dyDescent="0.2">
      <c r="A677">
        <v>2692</v>
      </c>
      <c r="B677" t="str">
        <f>VLOOKUP(orders!C677,customers!$A$2:$B$1501, 2,FALSE)</f>
        <v>Customer#000000619</v>
      </c>
      <c r="C677">
        <v>619</v>
      </c>
      <c r="D677" t="str">
        <f>VLOOKUP(orders!C677,customers!$A$2:$G$1501,7,FALSE)</f>
        <v>FURNITURE</v>
      </c>
      <c r="E677">
        <f>VLOOKUP(C677,customers!$A$2:$D$1501, 4,FALSE)</f>
        <v>24</v>
      </c>
      <c r="F677" t="str">
        <f>VLOOKUP(E677,nation!$A$2:$B$26, 2,FALSE)</f>
        <v>UNITED STATES</v>
      </c>
      <c r="G677">
        <f>VLOOKUP(orders!F677,nation!$B$2:$C$26,2,FALSE)</f>
        <v>1</v>
      </c>
      <c r="H677" t="str">
        <f>HLOOKUP(orders!G677,region_horz!$B$1:$F$2,2,FALSE)</f>
        <v>AMERICA</v>
      </c>
      <c r="I677" t="s">
        <v>9</v>
      </c>
      <c r="J677">
        <v>25165.18</v>
      </c>
      <c r="K677" s="1">
        <v>35766</v>
      </c>
      <c r="L677" t="s">
        <v>31</v>
      </c>
      <c r="M677" t="s">
        <v>875</v>
      </c>
      <c r="N677">
        <v>0</v>
      </c>
      <c r="O677" t="s">
        <v>1190</v>
      </c>
    </row>
    <row r="678" spans="1:15" x14ac:dyDescent="0.2">
      <c r="A678">
        <v>2693</v>
      </c>
      <c r="B678" t="str">
        <f>VLOOKUP(orders!C678,customers!$A$2:$B$1501, 2,FALSE)</f>
        <v>Customer#000000172</v>
      </c>
      <c r="C678">
        <v>172</v>
      </c>
      <c r="D678" t="str">
        <f>VLOOKUP(orders!C678,customers!$A$2:$G$1501,7,FALSE)</f>
        <v>MACHINERY</v>
      </c>
      <c r="E678">
        <f>VLOOKUP(C678,customers!$A$2:$D$1501, 4,FALSE)</f>
        <v>22</v>
      </c>
      <c r="F678" t="str">
        <f>VLOOKUP(E678,nation!$A$2:$B$26, 2,FALSE)</f>
        <v>RUSSIA</v>
      </c>
      <c r="G678">
        <f>VLOOKUP(orders!F678,nation!$B$2:$C$26,2,FALSE)</f>
        <v>3</v>
      </c>
      <c r="H678" t="str">
        <f>HLOOKUP(orders!G678,region_horz!$B$1:$F$2,2,FALSE)</f>
        <v>EUROPE</v>
      </c>
      <c r="I678" t="s">
        <v>9</v>
      </c>
      <c r="J678">
        <v>64546.06</v>
      </c>
      <c r="K678" s="1">
        <v>35312</v>
      </c>
      <c r="L678" t="s">
        <v>13</v>
      </c>
      <c r="M678" t="s">
        <v>1191</v>
      </c>
      <c r="N678">
        <v>0</v>
      </c>
      <c r="O678" t="s">
        <v>1192</v>
      </c>
    </row>
    <row r="679" spans="1:15" x14ac:dyDescent="0.2">
      <c r="A679">
        <v>2694</v>
      </c>
      <c r="B679" t="str">
        <f>VLOOKUP(orders!C679,customers!$A$2:$B$1501, 2,FALSE)</f>
        <v>Customer#000001192</v>
      </c>
      <c r="C679">
        <v>1192</v>
      </c>
      <c r="D679" t="str">
        <f>VLOOKUP(orders!C679,customers!$A$2:$G$1501,7,FALSE)</f>
        <v>BUILDING</v>
      </c>
      <c r="E679">
        <f>VLOOKUP(C679,customers!$A$2:$D$1501, 4,FALSE)</f>
        <v>20</v>
      </c>
      <c r="F679" t="str">
        <f>VLOOKUP(E679,nation!$A$2:$B$26, 2,FALSE)</f>
        <v>SAUDI ARABIA</v>
      </c>
      <c r="G679">
        <f>VLOOKUP(orders!F679,nation!$B$2:$C$26,2,FALSE)</f>
        <v>4</v>
      </c>
      <c r="H679" t="str">
        <f>HLOOKUP(orders!G679,region_horz!$B$1:$F$2,2,FALSE)</f>
        <v>MIDDLE EAST</v>
      </c>
      <c r="I679" t="s">
        <v>9</v>
      </c>
      <c r="J679">
        <v>132476.42000000001</v>
      </c>
      <c r="K679" s="1">
        <v>35138</v>
      </c>
      <c r="L679" t="s">
        <v>10</v>
      </c>
      <c r="M679" t="s">
        <v>805</v>
      </c>
      <c r="N679">
        <v>0</v>
      </c>
      <c r="O679" t="s">
        <v>1193</v>
      </c>
    </row>
    <row r="680" spans="1:15" x14ac:dyDescent="0.2">
      <c r="A680">
        <v>2695</v>
      </c>
      <c r="B680" t="str">
        <f>VLOOKUP(orders!C680,customers!$A$2:$B$1501, 2,FALSE)</f>
        <v>Customer#000000563</v>
      </c>
      <c r="C680">
        <v>563</v>
      </c>
      <c r="D680" t="str">
        <f>VLOOKUP(orders!C680,customers!$A$2:$G$1501,7,FALSE)</f>
        <v>FURNITURE</v>
      </c>
      <c r="E680">
        <f>VLOOKUP(C680,customers!$A$2:$D$1501, 4,FALSE)</f>
        <v>12</v>
      </c>
      <c r="F680" t="str">
        <f>VLOOKUP(E680,nation!$A$2:$B$26, 2,FALSE)</f>
        <v>JAPAN</v>
      </c>
      <c r="G680">
        <f>VLOOKUP(orders!F680,nation!$B$2:$C$26,2,FALSE)</f>
        <v>2</v>
      </c>
      <c r="H680" t="str">
        <f>HLOOKUP(orders!G680,region_horz!$B$1:$F$2,2,FALSE)</f>
        <v>ASIA</v>
      </c>
      <c r="I680" t="s">
        <v>9</v>
      </c>
      <c r="J680">
        <v>204229.27</v>
      </c>
      <c r="K680" s="1">
        <v>35297</v>
      </c>
      <c r="L680" t="s">
        <v>13</v>
      </c>
      <c r="M680" t="s">
        <v>702</v>
      </c>
      <c r="N680">
        <v>0</v>
      </c>
      <c r="O680" t="s">
        <v>1194</v>
      </c>
    </row>
    <row r="681" spans="1:15" x14ac:dyDescent="0.2">
      <c r="A681">
        <v>2720</v>
      </c>
      <c r="B681" t="str">
        <f>VLOOKUP(orders!C681,customers!$A$2:$B$1501, 2,FALSE)</f>
        <v>Customer#000000301</v>
      </c>
      <c r="C681">
        <v>301</v>
      </c>
      <c r="D681" t="str">
        <f>VLOOKUP(orders!C681,customers!$A$2:$G$1501,7,FALSE)</f>
        <v>HOUSEHOLD</v>
      </c>
      <c r="E681">
        <f>VLOOKUP(C681,customers!$A$2:$D$1501, 4,FALSE)</f>
        <v>7</v>
      </c>
      <c r="F681" t="str">
        <f>VLOOKUP(E681,nation!$A$2:$B$26, 2,FALSE)</f>
        <v>GERMANY</v>
      </c>
      <c r="G681">
        <f>VLOOKUP(orders!F681,nation!$B$2:$C$26,2,FALSE)</f>
        <v>3</v>
      </c>
      <c r="H681" t="str">
        <f>HLOOKUP(orders!G681,region_horz!$B$1:$F$2,2,FALSE)</f>
        <v>EUROPE</v>
      </c>
      <c r="I681" t="s">
        <v>16</v>
      </c>
      <c r="J681">
        <v>173898.68</v>
      </c>
      <c r="K681" s="1">
        <v>34128</v>
      </c>
      <c r="L681" t="s">
        <v>13</v>
      </c>
      <c r="M681" t="s">
        <v>1195</v>
      </c>
      <c r="N681">
        <v>0</v>
      </c>
      <c r="O681" t="s">
        <v>1196</v>
      </c>
    </row>
    <row r="682" spans="1:15" x14ac:dyDescent="0.2">
      <c r="A682">
        <v>2721</v>
      </c>
      <c r="B682" t="str">
        <f>VLOOKUP(orders!C682,customers!$A$2:$B$1501, 2,FALSE)</f>
        <v>Customer#000000773</v>
      </c>
      <c r="C682">
        <v>773</v>
      </c>
      <c r="D682" t="str">
        <f>VLOOKUP(orders!C682,customers!$A$2:$G$1501,7,FALSE)</f>
        <v>FURNITURE</v>
      </c>
      <c r="E682">
        <f>VLOOKUP(C682,customers!$A$2:$D$1501, 4,FALSE)</f>
        <v>8</v>
      </c>
      <c r="F682" t="str">
        <f>VLOOKUP(E682,nation!$A$2:$B$26, 2,FALSE)</f>
        <v>INDIA</v>
      </c>
      <c r="G682">
        <f>VLOOKUP(orders!F682,nation!$B$2:$C$26,2,FALSE)</f>
        <v>2</v>
      </c>
      <c r="H682" t="str">
        <f>HLOOKUP(orders!G682,region_horz!$B$1:$F$2,2,FALSE)</f>
        <v>ASIA</v>
      </c>
      <c r="I682" t="s">
        <v>9</v>
      </c>
      <c r="J682">
        <v>93291.1</v>
      </c>
      <c r="K682" s="1">
        <v>35091</v>
      </c>
      <c r="L682" t="s">
        <v>26</v>
      </c>
      <c r="M682" t="s">
        <v>316</v>
      </c>
      <c r="N682">
        <v>0</v>
      </c>
      <c r="O682" t="s">
        <v>1197</v>
      </c>
    </row>
    <row r="683" spans="1:15" x14ac:dyDescent="0.2">
      <c r="A683">
        <v>2722</v>
      </c>
      <c r="B683" t="str">
        <f>VLOOKUP(orders!C683,customers!$A$2:$B$1501, 2,FALSE)</f>
        <v>Customer#000000347</v>
      </c>
      <c r="C683">
        <v>347</v>
      </c>
      <c r="D683" t="str">
        <f>VLOOKUP(orders!C683,customers!$A$2:$G$1501,7,FALSE)</f>
        <v>BUILDING</v>
      </c>
      <c r="E683">
        <f>VLOOKUP(C683,customers!$A$2:$D$1501, 4,FALSE)</f>
        <v>1</v>
      </c>
      <c r="F683" t="str">
        <f>VLOOKUP(E683,nation!$A$2:$B$26, 2,FALSE)</f>
        <v>ARGENTINA</v>
      </c>
      <c r="G683">
        <f>VLOOKUP(orders!F683,nation!$B$2:$C$26,2,FALSE)</f>
        <v>1</v>
      </c>
      <c r="H683" t="str">
        <f>HLOOKUP(orders!G683,region_horz!$B$1:$F$2,2,FALSE)</f>
        <v>AMERICA</v>
      </c>
      <c r="I683" t="s">
        <v>16</v>
      </c>
      <c r="J683">
        <v>62122.98</v>
      </c>
      <c r="K683" s="1">
        <v>34433</v>
      </c>
      <c r="L683" t="s">
        <v>10</v>
      </c>
      <c r="M683" t="s">
        <v>1198</v>
      </c>
      <c r="N683">
        <v>0</v>
      </c>
      <c r="O683" t="s">
        <v>1199</v>
      </c>
    </row>
    <row r="684" spans="1:15" x14ac:dyDescent="0.2">
      <c r="A684">
        <v>2723</v>
      </c>
      <c r="B684" t="str">
        <f>VLOOKUP(orders!C684,customers!$A$2:$B$1501, 2,FALSE)</f>
        <v>Customer#000000592</v>
      </c>
      <c r="C684">
        <v>592</v>
      </c>
      <c r="D684" t="str">
        <f>VLOOKUP(orders!C684,customers!$A$2:$G$1501,7,FALSE)</f>
        <v>BUILDING</v>
      </c>
      <c r="E684">
        <f>VLOOKUP(C684,customers!$A$2:$D$1501, 4,FALSE)</f>
        <v>24</v>
      </c>
      <c r="F684" t="str">
        <f>VLOOKUP(E684,nation!$A$2:$B$26, 2,FALSE)</f>
        <v>UNITED STATES</v>
      </c>
      <c r="G684">
        <f>VLOOKUP(orders!F684,nation!$B$2:$C$26,2,FALSE)</f>
        <v>1</v>
      </c>
      <c r="H684" t="str">
        <f>HLOOKUP(orders!G684,region_horz!$B$1:$F$2,2,FALSE)</f>
        <v>AMERICA</v>
      </c>
      <c r="I684" t="s">
        <v>9</v>
      </c>
      <c r="J684">
        <v>128721.12</v>
      </c>
      <c r="K684" s="1">
        <v>34978</v>
      </c>
      <c r="L684" t="s">
        <v>10</v>
      </c>
      <c r="M684" t="s">
        <v>1164</v>
      </c>
      <c r="N684">
        <v>0</v>
      </c>
      <c r="O684" t="s">
        <v>1200</v>
      </c>
    </row>
    <row r="685" spans="1:15" x14ac:dyDescent="0.2">
      <c r="A685">
        <v>2724</v>
      </c>
      <c r="B685" t="str">
        <f>VLOOKUP(orders!C685,customers!$A$2:$B$1501, 2,FALSE)</f>
        <v>Customer#000001369</v>
      </c>
      <c r="C685">
        <v>1369</v>
      </c>
      <c r="D685" t="str">
        <f>VLOOKUP(orders!C685,customers!$A$2:$G$1501,7,FALSE)</f>
        <v>AUTOMOBILE</v>
      </c>
      <c r="E685">
        <f>VLOOKUP(C685,customers!$A$2:$D$1501, 4,FALSE)</f>
        <v>10</v>
      </c>
      <c r="F685" t="str">
        <f>VLOOKUP(E685,nation!$A$2:$B$26, 2,FALSE)</f>
        <v>IRAN</v>
      </c>
      <c r="G685">
        <f>VLOOKUP(orders!F685,nation!$B$2:$C$26,2,FALSE)</f>
        <v>4</v>
      </c>
      <c r="H685" t="str">
        <f>HLOOKUP(orders!G685,region_horz!$B$1:$F$2,2,FALSE)</f>
        <v>MIDDLE EAST</v>
      </c>
      <c r="I685" t="s">
        <v>16</v>
      </c>
      <c r="J685">
        <v>178028.99</v>
      </c>
      <c r="K685" s="1">
        <v>34591</v>
      </c>
      <c r="L685" t="s">
        <v>26</v>
      </c>
      <c r="M685" t="s">
        <v>1178</v>
      </c>
      <c r="N685">
        <v>0</v>
      </c>
      <c r="O685" t="s">
        <v>1201</v>
      </c>
    </row>
    <row r="686" spans="1:15" x14ac:dyDescent="0.2">
      <c r="A686">
        <v>2725</v>
      </c>
      <c r="B686" t="str">
        <f>VLOOKUP(orders!C686,customers!$A$2:$B$1501, 2,FALSE)</f>
        <v>Customer#000000884</v>
      </c>
      <c r="C686">
        <v>884</v>
      </c>
      <c r="D686" t="str">
        <f>VLOOKUP(orders!C686,customers!$A$2:$G$1501,7,FALSE)</f>
        <v>FURNITURE</v>
      </c>
      <c r="E686">
        <f>VLOOKUP(C686,customers!$A$2:$D$1501, 4,FALSE)</f>
        <v>21</v>
      </c>
      <c r="F686" t="str">
        <f>VLOOKUP(E686,nation!$A$2:$B$26, 2,FALSE)</f>
        <v>VIETNAM</v>
      </c>
      <c r="G686">
        <f>VLOOKUP(orders!F686,nation!$B$2:$C$26,2,FALSE)</f>
        <v>2</v>
      </c>
      <c r="H686" t="str">
        <f>HLOOKUP(orders!G686,region_horz!$B$1:$F$2,2,FALSE)</f>
        <v>ASIA</v>
      </c>
      <c r="I686" t="s">
        <v>16</v>
      </c>
      <c r="J686">
        <v>88263.14</v>
      </c>
      <c r="K686" s="1">
        <v>34475</v>
      </c>
      <c r="L686" t="s">
        <v>23</v>
      </c>
      <c r="M686" t="s">
        <v>1202</v>
      </c>
      <c r="N686">
        <v>0</v>
      </c>
      <c r="O686" t="s">
        <v>1203</v>
      </c>
    </row>
    <row r="687" spans="1:15" x14ac:dyDescent="0.2">
      <c r="A687">
        <v>2726</v>
      </c>
      <c r="B687" t="str">
        <f>VLOOKUP(orders!C687,customers!$A$2:$B$1501, 2,FALSE)</f>
        <v>Customer#000000058</v>
      </c>
      <c r="C687">
        <v>58</v>
      </c>
      <c r="D687" t="str">
        <f>VLOOKUP(orders!C687,customers!$A$2:$G$1501,7,FALSE)</f>
        <v>HOUSEHOLD</v>
      </c>
      <c r="E687">
        <f>VLOOKUP(C687,customers!$A$2:$D$1501, 4,FALSE)</f>
        <v>13</v>
      </c>
      <c r="F687" t="str">
        <f>VLOOKUP(E687,nation!$A$2:$B$26, 2,FALSE)</f>
        <v>JORDAN</v>
      </c>
      <c r="G687">
        <f>VLOOKUP(orders!F687,nation!$B$2:$C$26,2,FALSE)</f>
        <v>4</v>
      </c>
      <c r="H687" t="str">
        <f>HLOOKUP(orders!G687,region_horz!$B$1:$F$2,2,FALSE)</f>
        <v>MIDDLE EAST</v>
      </c>
      <c r="I687" t="s">
        <v>16</v>
      </c>
      <c r="J687">
        <v>48071</v>
      </c>
      <c r="K687" s="1">
        <v>33935</v>
      </c>
      <c r="L687" t="s">
        <v>10</v>
      </c>
      <c r="M687" t="s">
        <v>27</v>
      </c>
      <c r="N687">
        <v>0</v>
      </c>
      <c r="O687" t="s">
        <v>1204</v>
      </c>
    </row>
    <row r="688" spans="1:15" x14ac:dyDescent="0.2">
      <c r="A688">
        <v>2727</v>
      </c>
      <c r="B688" t="str">
        <f>VLOOKUP(orders!C688,customers!$A$2:$B$1501, 2,FALSE)</f>
        <v>Customer#000000739</v>
      </c>
      <c r="C688">
        <v>739</v>
      </c>
      <c r="D688" t="str">
        <f>VLOOKUP(orders!C688,customers!$A$2:$G$1501,7,FALSE)</f>
        <v>HOUSEHOLD</v>
      </c>
      <c r="E688">
        <f>VLOOKUP(C688,customers!$A$2:$D$1501, 4,FALSE)</f>
        <v>14</v>
      </c>
      <c r="F688" t="str">
        <f>VLOOKUP(E688,nation!$A$2:$B$26, 2,FALSE)</f>
        <v>KENYA</v>
      </c>
      <c r="G688">
        <f>VLOOKUP(orders!F688,nation!$B$2:$C$26,2,FALSE)</f>
        <v>0</v>
      </c>
      <c r="H688" t="str">
        <f>HLOOKUP(orders!G688,region_horz!$B$1:$F$2,2,FALSE)</f>
        <v>AFRICA</v>
      </c>
      <c r="I688" t="s">
        <v>9</v>
      </c>
      <c r="J688">
        <v>4148.5600000000004</v>
      </c>
      <c r="K688" s="1">
        <v>35904</v>
      </c>
      <c r="L688" t="s">
        <v>23</v>
      </c>
      <c r="M688" t="s">
        <v>1205</v>
      </c>
      <c r="N688">
        <v>0</v>
      </c>
      <c r="O688" t="s">
        <v>1206</v>
      </c>
    </row>
    <row r="689" spans="1:15" x14ac:dyDescent="0.2">
      <c r="A689">
        <v>2752</v>
      </c>
      <c r="B689" t="str">
        <f>VLOOKUP(orders!C689,customers!$A$2:$B$1501, 2,FALSE)</f>
        <v>Customer#000000581</v>
      </c>
      <c r="C689">
        <v>581</v>
      </c>
      <c r="D689" t="str">
        <f>VLOOKUP(orders!C689,customers!$A$2:$G$1501,7,FALSE)</f>
        <v>MACHINERY</v>
      </c>
      <c r="E689">
        <f>VLOOKUP(C689,customers!$A$2:$D$1501, 4,FALSE)</f>
        <v>24</v>
      </c>
      <c r="F689" t="str">
        <f>VLOOKUP(E689,nation!$A$2:$B$26, 2,FALSE)</f>
        <v>UNITED STATES</v>
      </c>
      <c r="G689">
        <f>VLOOKUP(orders!F689,nation!$B$2:$C$26,2,FALSE)</f>
        <v>1</v>
      </c>
      <c r="H689" t="str">
        <f>HLOOKUP(orders!G689,region_horz!$B$1:$F$2,2,FALSE)</f>
        <v>AMERICA</v>
      </c>
      <c r="I689" t="s">
        <v>16</v>
      </c>
      <c r="J689">
        <v>252581.73</v>
      </c>
      <c r="K689" s="1">
        <v>34292</v>
      </c>
      <c r="L689" t="s">
        <v>26</v>
      </c>
      <c r="M689" t="s">
        <v>207</v>
      </c>
      <c r="N689">
        <v>0</v>
      </c>
      <c r="O689" t="s">
        <v>1207</v>
      </c>
    </row>
    <row r="690" spans="1:15" x14ac:dyDescent="0.2">
      <c r="A690">
        <v>2753</v>
      </c>
      <c r="B690" t="str">
        <f>VLOOKUP(orders!C690,customers!$A$2:$B$1501, 2,FALSE)</f>
        <v>Customer#000000154</v>
      </c>
      <c r="C690">
        <v>154</v>
      </c>
      <c r="D690" t="str">
        <f>VLOOKUP(orders!C690,customers!$A$2:$G$1501,7,FALSE)</f>
        <v>FURNITURE</v>
      </c>
      <c r="E690">
        <f>VLOOKUP(C690,customers!$A$2:$D$1501, 4,FALSE)</f>
        <v>19</v>
      </c>
      <c r="F690" t="str">
        <f>VLOOKUP(E690,nation!$A$2:$B$26, 2,FALSE)</f>
        <v>ROMANIA</v>
      </c>
      <c r="G690">
        <f>VLOOKUP(orders!F690,nation!$B$2:$C$26,2,FALSE)</f>
        <v>3</v>
      </c>
      <c r="H690" t="str">
        <f>HLOOKUP(orders!G690,region_horz!$B$1:$F$2,2,FALSE)</f>
        <v>EUROPE</v>
      </c>
      <c r="I690" t="s">
        <v>16</v>
      </c>
      <c r="J690">
        <v>228723.78</v>
      </c>
      <c r="K690" s="1">
        <v>34303</v>
      </c>
      <c r="L690" t="s">
        <v>26</v>
      </c>
      <c r="M690" t="s">
        <v>1208</v>
      </c>
      <c r="N690">
        <v>0</v>
      </c>
      <c r="O690" t="s">
        <v>1209</v>
      </c>
    </row>
    <row r="691" spans="1:15" x14ac:dyDescent="0.2">
      <c r="A691">
        <v>2754</v>
      </c>
      <c r="B691" t="str">
        <f>VLOOKUP(orders!C691,customers!$A$2:$B$1501, 2,FALSE)</f>
        <v>Customer#000001438</v>
      </c>
      <c r="C691">
        <v>1438</v>
      </c>
      <c r="D691" t="str">
        <f>VLOOKUP(orders!C691,customers!$A$2:$G$1501,7,FALSE)</f>
        <v>FURNITURE</v>
      </c>
      <c r="E691">
        <f>VLOOKUP(C691,customers!$A$2:$D$1501, 4,FALSE)</f>
        <v>17</v>
      </c>
      <c r="F691" t="str">
        <f>VLOOKUP(E691,nation!$A$2:$B$26, 2,FALSE)</f>
        <v>PERU</v>
      </c>
      <c r="G691">
        <f>VLOOKUP(orders!F691,nation!$B$2:$C$26,2,FALSE)</f>
        <v>1</v>
      </c>
      <c r="H691" t="str">
        <f>HLOOKUP(orders!G691,region_horz!$B$1:$F$2,2,FALSE)</f>
        <v>AMERICA</v>
      </c>
      <c r="I691" t="s">
        <v>16</v>
      </c>
      <c r="J691">
        <v>39260.31</v>
      </c>
      <c r="K691" s="1">
        <v>34427</v>
      </c>
      <c r="L691" t="s">
        <v>26</v>
      </c>
      <c r="M691" t="s">
        <v>148</v>
      </c>
      <c r="N691">
        <v>0</v>
      </c>
      <c r="O691" t="s">
        <v>1210</v>
      </c>
    </row>
    <row r="692" spans="1:15" x14ac:dyDescent="0.2">
      <c r="A692">
        <v>2755</v>
      </c>
      <c r="B692" t="str">
        <f>VLOOKUP(orders!C692,customers!$A$2:$B$1501, 2,FALSE)</f>
        <v>Customer#000001177</v>
      </c>
      <c r="C692">
        <v>1177</v>
      </c>
      <c r="D692" t="str">
        <f>VLOOKUP(orders!C692,customers!$A$2:$G$1501,7,FALSE)</f>
        <v>FURNITURE</v>
      </c>
      <c r="E692">
        <f>VLOOKUP(C692,customers!$A$2:$D$1501, 4,FALSE)</f>
        <v>14</v>
      </c>
      <c r="F692" t="str">
        <f>VLOOKUP(E692,nation!$A$2:$B$26, 2,FALSE)</f>
        <v>KENYA</v>
      </c>
      <c r="G692">
        <f>VLOOKUP(orders!F692,nation!$B$2:$C$26,2,FALSE)</f>
        <v>0</v>
      </c>
      <c r="H692" t="str">
        <f>HLOOKUP(orders!G692,region_horz!$B$1:$F$2,2,FALSE)</f>
        <v>AFRICA</v>
      </c>
      <c r="I692" t="s">
        <v>16</v>
      </c>
      <c r="J692">
        <v>131857.47</v>
      </c>
      <c r="K692" s="1">
        <v>33641</v>
      </c>
      <c r="L692" t="s">
        <v>23</v>
      </c>
      <c r="M692" t="s">
        <v>126</v>
      </c>
      <c r="N692">
        <v>0</v>
      </c>
      <c r="O692" t="s">
        <v>1211</v>
      </c>
    </row>
    <row r="693" spans="1:15" x14ac:dyDescent="0.2">
      <c r="A693">
        <v>2756</v>
      </c>
      <c r="B693" t="str">
        <f>VLOOKUP(orders!C693,customers!$A$2:$B$1501, 2,FALSE)</f>
        <v>Customer#000001166</v>
      </c>
      <c r="C693">
        <v>1166</v>
      </c>
      <c r="D693" t="str">
        <f>VLOOKUP(orders!C693,customers!$A$2:$G$1501,7,FALSE)</f>
        <v>MACHINERY</v>
      </c>
      <c r="E693">
        <f>VLOOKUP(C693,customers!$A$2:$D$1501, 4,FALSE)</f>
        <v>17</v>
      </c>
      <c r="F693" t="str">
        <f>VLOOKUP(E693,nation!$A$2:$B$26, 2,FALSE)</f>
        <v>PERU</v>
      </c>
      <c r="G693">
        <f>VLOOKUP(orders!F693,nation!$B$2:$C$26,2,FALSE)</f>
        <v>1</v>
      </c>
      <c r="H693" t="str">
        <f>HLOOKUP(orders!G693,region_horz!$B$1:$F$2,2,FALSE)</f>
        <v>AMERICA</v>
      </c>
      <c r="I693" t="s">
        <v>16</v>
      </c>
      <c r="J693">
        <v>194478.82</v>
      </c>
      <c r="K693" s="1">
        <v>34442</v>
      </c>
      <c r="L693" t="s">
        <v>13</v>
      </c>
      <c r="M693" t="s">
        <v>282</v>
      </c>
      <c r="N693">
        <v>0</v>
      </c>
      <c r="O693" t="s">
        <v>1212</v>
      </c>
    </row>
    <row r="694" spans="1:15" x14ac:dyDescent="0.2">
      <c r="A694">
        <v>2757</v>
      </c>
      <c r="B694" t="str">
        <f>VLOOKUP(orders!C694,customers!$A$2:$B$1501, 2,FALSE)</f>
        <v>Customer#000000755</v>
      </c>
      <c r="C694">
        <v>755</v>
      </c>
      <c r="D694" t="str">
        <f>VLOOKUP(orders!C694,customers!$A$2:$G$1501,7,FALSE)</f>
        <v>HOUSEHOLD</v>
      </c>
      <c r="E694">
        <f>VLOOKUP(C694,customers!$A$2:$D$1501, 4,FALSE)</f>
        <v>16</v>
      </c>
      <c r="F694" t="str">
        <f>VLOOKUP(E694,nation!$A$2:$B$26, 2,FALSE)</f>
        <v>MOZAMBIQUE</v>
      </c>
      <c r="G694">
        <f>VLOOKUP(orders!F694,nation!$B$2:$C$26,2,FALSE)</f>
        <v>0</v>
      </c>
      <c r="H694" t="str">
        <f>HLOOKUP(orders!G694,region_horz!$B$1:$F$2,2,FALSE)</f>
        <v>AFRICA</v>
      </c>
      <c r="I694" t="s">
        <v>9</v>
      </c>
      <c r="J694">
        <v>125256.68</v>
      </c>
      <c r="K694" s="1">
        <v>34900</v>
      </c>
      <c r="L694" t="s">
        <v>26</v>
      </c>
      <c r="M694" t="s">
        <v>114</v>
      </c>
      <c r="N694">
        <v>0</v>
      </c>
      <c r="O694" t="s">
        <v>1213</v>
      </c>
    </row>
    <row r="695" spans="1:15" x14ac:dyDescent="0.2">
      <c r="A695">
        <v>2758</v>
      </c>
      <c r="B695" t="str">
        <f>VLOOKUP(orders!C695,customers!$A$2:$B$1501, 2,FALSE)</f>
        <v>Customer#000000412</v>
      </c>
      <c r="C695">
        <v>412</v>
      </c>
      <c r="D695" t="str">
        <f>VLOOKUP(orders!C695,customers!$A$2:$G$1501,7,FALSE)</f>
        <v>BUILDING</v>
      </c>
      <c r="E695">
        <f>VLOOKUP(C695,customers!$A$2:$D$1501, 4,FALSE)</f>
        <v>22</v>
      </c>
      <c r="F695" t="str">
        <f>VLOOKUP(E695,nation!$A$2:$B$26, 2,FALSE)</f>
        <v>RUSSIA</v>
      </c>
      <c r="G695">
        <f>VLOOKUP(orders!F695,nation!$B$2:$C$26,2,FALSE)</f>
        <v>3</v>
      </c>
      <c r="H695" t="str">
        <f>HLOOKUP(orders!G695,region_horz!$B$1:$F$2,2,FALSE)</f>
        <v>EUROPE</v>
      </c>
      <c r="I695" t="s">
        <v>9</v>
      </c>
      <c r="J695">
        <v>42052.59</v>
      </c>
      <c r="K695" s="1">
        <v>35988</v>
      </c>
      <c r="L695" t="s">
        <v>10</v>
      </c>
      <c r="M695" t="s">
        <v>1214</v>
      </c>
      <c r="N695">
        <v>0</v>
      </c>
      <c r="O695" t="s">
        <v>1215</v>
      </c>
    </row>
    <row r="696" spans="1:15" x14ac:dyDescent="0.2">
      <c r="A696">
        <v>2759</v>
      </c>
      <c r="B696" t="str">
        <f>VLOOKUP(orders!C696,customers!$A$2:$B$1501, 2,FALSE)</f>
        <v>Customer#000001159</v>
      </c>
      <c r="C696">
        <v>1159</v>
      </c>
      <c r="D696" t="str">
        <f>VLOOKUP(orders!C696,customers!$A$2:$G$1501,7,FALSE)</f>
        <v>HOUSEHOLD</v>
      </c>
      <c r="E696">
        <f>VLOOKUP(C696,customers!$A$2:$D$1501, 4,FALSE)</f>
        <v>2</v>
      </c>
      <c r="F696" t="str">
        <f>VLOOKUP(E696,nation!$A$2:$B$26, 2,FALSE)</f>
        <v>BRAZIL</v>
      </c>
      <c r="G696">
        <f>VLOOKUP(orders!F696,nation!$B$2:$C$26,2,FALSE)</f>
        <v>1</v>
      </c>
      <c r="H696" t="str">
        <f>HLOOKUP(orders!G696,region_horz!$B$1:$F$2,2,FALSE)</f>
        <v>AMERICA</v>
      </c>
      <c r="I696" t="s">
        <v>16</v>
      </c>
      <c r="J696">
        <v>101861.98</v>
      </c>
      <c r="K696" s="1">
        <v>34298</v>
      </c>
      <c r="L696" t="s">
        <v>23</v>
      </c>
      <c r="M696" t="s">
        <v>991</v>
      </c>
      <c r="N696">
        <v>0</v>
      </c>
      <c r="O696" t="s">
        <v>1216</v>
      </c>
    </row>
    <row r="697" spans="1:15" x14ac:dyDescent="0.2">
      <c r="A697">
        <v>2784</v>
      </c>
      <c r="B697" t="str">
        <f>VLOOKUP(orders!C697,customers!$A$2:$B$1501, 2,FALSE)</f>
        <v>Customer#000000943</v>
      </c>
      <c r="C697">
        <v>943</v>
      </c>
      <c r="D697" t="str">
        <f>VLOOKUP(orders!C697,customers!$A$2:$G$1501,7,FALSE)</f>
        <v>FURNITURE</v>
      </c>
      <c r="E697">
        <f>VLOOKUP(C697,customers!$A$2:$D$1501, 4,FALSE)</f>
        <v>5</v>
      </c>
      <c r="F697" t="str">
        <f>VLOOKUP(E697,nation!$A$2:$B$26, 2,FALSE)</f>
        <v>ETHIOPIA</v>
      </c>
      <c r="G697">
        <f>VLOOKUP(orders!F697,nation!$B$2:$C$26,2,FALSE)</f>
        <v>0</v>
      </c>
      <c r="H697" t="str">
        <f>HLOOKUP(orders!G697,region_horz!$B$1:$F$2,2,FALSE)</f>
        <v>AFRICA</v>
      </c>
      <c r="I697" t="s">
        <v>9</v>
      </c>
      <c r="J697">
        <v>153115.54999999999</v>
      </c>
      <c r="K697" s="1">
        <v>35802</v>
      </c>
      <c r="L697" t="s">
        <v>13</v>
      </c>
      <c r="M697" t="s">
        <v>1217</v>
      </c>
      <c r="N697">
        <v>0</v>
      </c>
      <c r="O697" t="s">
        <v>1218</v>
      </c>
    </row>
    <row r="698" spans="1:15" x14ac:dyDescent="0.2">
      <c r="A698">
        <v>2785</v>
      </c>
      <c r="B698" t="str">
        <f>VLOOKUP(orders!C698,customers!$A$2:$B$1501, 2,FALSE)</f>
        <v>Customer#000001462</v>
      </c>
      <c r="C698">
        <v>1462</v>
      </c>
      <c r="D698" t="str">
        <f>VLOOKUP(orders!C698,customers!$A$2:$G$1501,7,FALSE)</f>
        <v>FURNITURE</v>
      </c>
      <c r="E698">
        <f>VLOOKUP(C698,customers!$A$2:$D$1501, 4,FALSE)</f>
        <v>17</v>
      </c>
      <c r="F698" t="str">
        <f>VLOOKUP(E698,nation!$A$2:$B$26, 2,FALSE)</f>
        <v>PERU</v>
      </c>
      <c r="G698">
        <f>VLOOKUP(orders!F698,nation!$B$2:$C$26,2,FALSE)</f>
        <v>1</v>
      </c>
      <c r="H698" t="str">
        <f>HLOOKUP(orders!G698,region_horz!$B$1:$F$2,2,FALSE)</f>
        <v>AMERICA</v>
      </c>
      <c r="I698" t="s">
        <v>9</v>
      </c>
      <c r="J698">
        <v>195472.29</v>
      </c>
      <c r="K698" s="1">
        <v>34901</v>
      </c>
      <c r="L698" t="s">
        <v>26</v>
      </c>
      <c r="M698" t="s">
        <v>1219</v>
      </c>
      <c r="N698">
        <v>0</v>
      </c>
      <c r="O698" t="s">
        <v>1220</v>
      </c>
    </row>
    <row r="699" spans="1:15" x14ac:dyDescent="0.2">
      <c r="A699">
        <v>2786</v>
      </c>
      <c r="B699" t="str">
        <f>VLOOKUP(orders!C699,customers!$A$2:$B$1501, 2,FALSE)</f>
        <v>Customer#000000788</v>
      </c>
      <c r="C699">
        <v>788</v>
      </c>
      <c r="D699" t="str">
        <f>VLOOKUP(orders!C699,customers!$A$2:$G$1501,7,FALSE)</f>
        <v>FURNITURE</v>
      </c>
      <c r="E699">
        <f>VLOOKUP(C699,customers!$A$2:$D$1501, 4,FALSE)</f>
        <v>16</v>
      </c>
      <c r="F699" t="str">
        <f>VLOOKUP(E699,nation!$A$2:$B$26, 2,FALSE)</f>
        <v>MOZAMBIQUE</v>
      </c>
      <c r="G699">
        <f>VLOOKUP(orders!F699,nation!$B$2:$C$26,2,FALSE)</f>
        <v>0</v>
      </c>
      <c r="H699" t="str">
        <f>HLOOKUP(orders!G699,region_horz!$B$1:$F$2,2,FALSE)</f>
        <v>AFRICA</v>
      </c>
      <c r="I699" t="s">
        <v>16</v>
      </c>
      <c r="J699">
        <v>247891</v>
      </c>
      <c r="K699" s="1">
        <v>33685</v>
      </c>
      <c r="L699" t="s">
        <v>26</v>
      </c>
      <c r="M699" t="s">
        <v>286</v>
      </c>
      <c r="N699">
        <v>0</v>
      </c>
      <c r="O699" t="s">
        <v>1221</v>
      </c>
    </row>
    <row r="700" spans="1:15" x14ac:dyDescent="0.2">
      <c r="A700">
        <v>2787</v>
      </c>
      <c r="B700" t="str">
        <f>VLOOKUP(orders!C700,customers!$A$2:$B$1501, 2,FALSE)</f>
        <v>Customer#000001030</v>
      </c>
      <c r="C700">
        <v>1030</v>
      </c>
      <c r="D700" t="str">
        <f>VLOOKUP(orders!C700,customers!$A$2:$G$1501,7,FALSE)</f>
        <v>HOUSEHOLD</v>
      </c>
      <c r="E700">
        <f>VLOOKUP(C700,customers!$A$2:$D$1501, 4,FALSE)</f>
        <v>8</v>
      </c>
      <c r="F700" t="str">
        <f>VLOOKUP(E700,nation!$A$2:$B$26, 2,FALSE)</f>
        <v>INDIA</v>
      </c>
      <c r="G700">
        <f>VLOOKUP(orders!F700,nation!$B$2:$C$26,2,FALSE)</f>
        <v>2</v>
      </c>
      <c r="H700" t="str">
        <f>HLOOKUP(orders!G700,region_horz!$B$1:$F$2,2,FALSE)</f>
        <v>ASIA</v>
      </c>
      <c r="I700" t="s">
        <v>9</v>
      </c>
      <c r="J700">
        <v>4893.42</v>
      </c>
      <c r="K700" s="1">
        <v>34972</v>
      </c>
      <c r="L700" t="s">
        <v>13</v>
      </c>
      <c r="M700" t="s">
        <v>726</v>
      </c>
      <c r="N700">
        <v>0</v>
      </c>
      <c r="O700" t="s">
        <v>1222</v>
      </c>
    </row>
    <row r="701" spans="1:15" x14ac:dyDescent="0.2">
      <c r="A701">
        <v>2788</v>
      </c>
      <c r="B701" t="str">
        <f>VLOOKUP(orders!C701,customers!$A$2:$B$1501, 2,FALSE)</f>
        <v>Customer#000001234</v>
      </c>
      <c r="C701">
        <v>1234</v>
      </c>
      <c r="D701" t="str">
        <f>VLOOKUP(orders!C701,customers!$A$2:$G$1501,7,FALSE)</f>
        <v>FURNITURE</v>
      </c>
      <c r="E701">
        <f>VLOOKUP(C701,customers!$A$2:$D$1501, 4,FALSE)</f>
        <v>1</v>
      </c>
      <c r="F701" t="str">
        <f>VLOOKUP(E701,nation!$A$2:$B$26, 2,FALSE)</f>
        <v>ARGENTINA</v>
      </c>
      <c r="G701">
        <f>VLOOKUP(orders!F701,nation!$B$2:$C$26,2,FALSE)</f>
        <v>1</v>
      </c>
      <c r="H701" t="str">
        <f>HLOOKUP(orders!G701,region_horz!$B$1:$F$2,2,FALSE)</f>
        <v>AMERICA</v>
      </c>
      <c r="I701" t="s">
        <v>16</v>
      </c>
      <c r="J701">
        <v>26524.32</v>
      </c>
      <c r="K701" s="1">
        <v>34599</v>
      </c>
      <c r="L701" t="s">
        <v>13</v>
      </c>
      <c r="M701" t="s">
        <v>915</v>
      </c>
      <c r="N701">
        <v>0</v>
      </c>
      <c r="O701" t="s">
        <v>1223</v>
      </c>
    </row>
    <row r="702" spans="1:15" x14ac:dyDescent="0.2">
      <c r="A702">
        <v>2789</v>
      </c>
      <c r="B702" t="str">
        <f>VLOOKUP(orders!C702,customers!$A$2:$B$1501, 2,FALSE)</f>
        <v>Customer#000000361</v>
      </c>
      <c r="C702">
        <v>361</v>
      </c>
      <c r="D702" t="str">
        <f>VLOOKUP(orders!C702,customers!$A$2:$G$1501,7,FALSE)</f>
        <v>BUILDING</v>
      </c>
      <c r="E702">
        <f>VLOOKUP(C702,customers!$A$2:$D$1501, 4,FALSE)</f>
        <v>20</v>
      </c>
      <c r="F702" t="str">
        <f>VLOOKUP(E702,nation!$A$2:$B$26, 2,FALSE)</f>
        <v>SAUDI ARABIA</v>
      </c>
      <c r="G702">
        <f>VLOOKUP(orders!F702,nation!$B$2:$C$26,2,FALSE)</f>
        <v>4</v>
      </c>
      <c r="H702" t="str">
        <f>HLOOKUP(orders!G702,region_horz!$B$1:$F$2,2,FALSE)</f>
        <v>MIDDLE EAST</v>
      </c>
      <c r="I702" t="s">
        <v>9</v>
      </c>
      <c r="J702">
        <v>291634.33</v>
      </c>
      <c r="K702" s="1">
        <v>35868</v>
      </c>
      <c r="L702" t="s">
        <v>26</v>
      </c>
      <c r="M702" t="s">
        <v>694</v>
      </c>
      <c r="N702">
        <v>0</v>
      </c>
      <c r="O702" t="s">
        <v>1224</v>
      </c>
    </row>
    <row r="703" spans="1:15" x14ac:dyDescent="0.2">
      <c r="A703">
        <v>2790</v>
      </c>
      <c r="B703" t="str">
        <f>VLOOKUP(orders!C703,customers!$A$2:$B$1501, 2,FALSE)</f>
        <v>Customer#000000250</v>
      </c>
      <c r="C703">
        <v>250</v>
      </c>
      <c r="D703" t="str">
        <f>VLOOKUP(orders!C703,customers!$A$2:$G$1501,7,FALSE)</f>
        <v>FURNITURE</v>
      </c>
      <c r="E703">
        <f>VLOOKUP(C703,customers!$A$2:$D$1501, 4,FALSE)</f>
        <v>16</v>
      </c>
      <c r="F703" t="str">
        <f>VLOOKUP(E703,nation!$A$2:$B$26, 2,FALSE)</f>
        <v>MOZAMBIQUE</v>
      </c>
      <c r="G703">
        <f>VLOOKUP(orders!F703,nation!$B$2:$C$26,2,FALSE)</f>
        <v>0</v>
      </c>
      <c r="H703" t="str">
        <f>HLOOKUP(orders!G703,region_horz!$B$1:$F$2,2,FALSE)</f>
        <v>AFRICA</v>
      </c>
      <c r="I703" t="s">
        <v>16</v>
      </c>
      <c r="J703">
        <v>239747.97</v>
      </c>
      <c r="K703" s="1">
        <v>34565</v>
      </c>
      <c r="L703" t="s">
        <v>26</v>
      </c>
      <c r="M703" t="s">
        <v>1225</v>
      </c>
      <c r="N703">
        <v>0</v>
      </c>
      <c r="O703" t="s">
        <v>1226</v>
      </c>
    </row>
    <row r="704" spans="1:15" x14ac:dyDescent="0.2">
      <c r="A704">
        <v>2791</v>
      </c>
      <c r="B704" t="str">
        <f>VLOOKUP(orders!C704,customers!$A$2:$B$1501, 2,FALSE)</f>
        <v>Customer#000001207</v>
      </c>
      <c r="C704">
        <v>1207</v>
      </c>
      <c r="D704" t="str">
        <f>VLOOKUP(orders!C704,customers!$A$2:$G$1501,7,FALSE)</f>
        <v>AUTOMOBILE</v>
      </c>
      <c r="E704">
        <f>VLOOKUP(C704,customers!$A$2:$D$1501, 4,FALSE)</f>
        <v>3</v>
      </c>
      <c r="F704" t="str">
        <f>VLOOKUP(E704,nation!$A$2:$B$26, 2,FALSE)</f>
        <v>CANADA</v>
      </c>
      <c r="G704">
        <f>VLOOKUP(orders!F704,nation!$B$2:$C$26,2,FALSE)</f>
        <v>1</v>
      </c>
      <c r="H704" t="str">
        <f>HLOOKUP(orders!G704,region_horz!$B$1:$F$2,2,FALSE)</f>
        <v>AMERICA</v>
      </c>
      <c r="I704" t="s">
        <v>16</v>
      </c>
      <c r="J704">
        <v>212540.36</v>
      </c>
      <c r="K704" s="1">
        <v>34617</v>
      </c>
      <c r="L704" t="s">
        <v>26</v>
      </c>
      <c r="M704" t="s">
        <v>1227</v>
      </c>
      <c r="N704">
        <v>0</v>
      </c>
      <c r="O704" t="s">
        <v>1228</v>
      </c>
    </row>
    <row r="705" spans="1:15" x14ac:dyDescent="0.2">
      <c r="A705">
        <v>2816</v>
      </c>
      <c r="B705" t="str">
        <f>VLOOKUP(orders!C705,customers!$A$2:$B$1501, 2,FALSE)</f>
        <v>Customer#000000568</v>
      </c>
      <c r="C705">
        <v>568</v>
      </c>
      <c r="D705" t="str">
        <f>VLOOKUP(orders!C705,customers!$A$2:$G$1501,7,FALSE)</f>
        <v>BUILDING</v>
      </c>
      <c r="E705">
        <f>VLOOKUP(C705,customers!$A$2:$D$1501, 4,FALSE)</f>
        <v>13</v>
      </c>
      <c r="F705" t="str">
        <f>VLOOKUP(E705,nation!$A$2:$B$26, 2,FALSE)</f>
        <v>JORDAN</v>
      </c>
      <c r="G705">
        <f>VLOOKUP(orders!F705,nation!$B$2:$C$26,2,FALSE)</f>
        <v>4</v>
      </c>
      <c r="H705" t="str">
        <f>HLOOKUP(orders!G705,region_horz!$B$1:$F$2,2,FALSE)</f>
        <v>MIDDLE EAST</v>
      </c>
      <c r="I705" t="s">
        <v>16</v>
      </c>
      <c r="J705">
        <v>62180.160000000003</v>
      </c>
      <c r="K705" s="1">
        <v>34597</v>
      </c>
      <c r="L705" t="s">
        <v>26</v>
      </c>
      <c r="M705" t="s">
        <v>174</v>
      </c>
      <c r="N705">
        <v>0</v>
      </c>
      <c r="O705" t="s">
        <v>1229</v>
      </c>
    </row>
    <row r="706" spans="1:15" x14ac:dyDescent="0.2">
      <c r="A706">
        <v>2817</v>
      </c>
      <c r="B706" t="str">
        <f>VLOOKUP(orders!C706,customers!$A$2:$B$1501, 2,FALSE)</f>
        <v>Customer#000000397</v>
      </c>
      <c r="C706">
        <v>397</v>
      </c>
      <c r="D706" t="str">
        <f>VLOOKUP(orders!C706,customers!$A$2:$G$1501,7,FALSE)</f>
        <v>FURNITURE</v>
      </c>
      <c r="E706">
        <f>VLOOKUP(C706,customers!$A$2:$D$1501, 4,FALSE)</f>
        <v>7</v>
      </c>
      <c r="F706" t="str">
        <f>VLOOKUP(E706,nation!$A$2:$B$26, 2,FALSE)</f>
        <v>GERMANY</v>
      </c>
      <c r="G706">
        <f>VLOOKUP(orders!F706,nation!$B$2:$C$26,2,FALSE)</f>
        <v>3</v>
      </c>
      <c r="H706" t="str">
        <f>HLOOKUP(orders!G706,region_horz!$B$1:$F$2,2,FALSE)</f>
        <v>EUROPE</v>
      </c>
      <c r="I706" t="s">
        <v>16</v>
      </c>
      <c r="J706">
        <v>107437.21</v>
      </c>
      <c r="K706" s="1">
        <v>34443</v>
      </c>
      <c r="L706" t="s">
        <v>31</v>
      </c>
      <c r="M706" t="s">
        <v>1230</v>
      </c>
      <c r="N706">
        <v>0</v>
      </c>
      <c r="O706" t="s">
        <v>1231</v>
      </c>
    </row>
    <row r="707" spans="1:15" x14ac:dyDescent="0.2">
      <c r="A707">
        <v>2818</v>
      </c>
      <c r="B707" t="str">
        <f>VLOOKUP(orders!C707,customers!$A$2:$B$1501, 2,FALSE)</f>
        <v>Customer#000000482</v>
      </c>
      <c r="C707">
        <v>482</v>
      </c>
      <c r="D707" t="str">
        <f>VLOOKUP(orders!C707,customers!$A$2:$G$1501,7,FALSE)</f>
        <v>HOUSEHOLD</v>
      </c>
      <c r="E707">
        <f>VLOOKUP(C707,customers!$A$2:$D$1501, 4,FALSE)</f>
        <v>13</v>
      </c>
      <c r="F707" t="str">
        <f>VLOOKUP(E707,nation!$A$2:$B$26, 2,FALSE)</f>
        <v>JORDAN</v>
      </c>
      <c r="G707">
        <f>VLOOKUP(orders!F707,nation!$B$2:$C$26,2,FALSE)</f>
        <v>4</v>
      </c>
      <c r="H707" t="str">
        <f>HLOOKUP(orders!G707,region_horz!$B$1:$F$2,2,FALSE)</f>
        <v>MIDDLE EAST</v>
      </c>
      <c r="I707" t="s">
        <v>16</v>
      </c>
      <c r="J707">
        <v>166324.37</v>
      </c>
      <c r="K707" s="1">
        <v>34680</v>
      </c>
      <c r="L707" t="s">
        <v>31</v>
      </c>
      <c r="M707" t="s">
        <v>1232</v>
      </c>
      <c r="N707">
        <v>0</v>
      </c>
      <c r="O707" t="s">
        <v>1233</v>
      </c>
    </row>
    <row r="708" spans="1:15" x14ac:dyDescent="0.2">
      <c r="A708">
        <v>2819</v>
      </c>
      <c r="B708" t="str">
        <f>VLOOKUP(orders!C708,customers!$A$2:$B$1501, 2,FALSE)</f>
        <v>Customer#000001019</v>
      </c>
      <c r="C708">
        <v>1019</v>
      </c>
      <c r="D708" t="str">
        <f>VLOOKUP(orders!C708,customers!$A$2:$G$1501,7,FALSE)</f>
        <v>FURNITURE</v>
      </c>
      <c r="E708">
        <f>VLOOKUP(C708,customers!$A$2:$D$1501, 4,FALSE)</f>
        <v>21</v>
      </c>
      <c r="F708" t="str">
        <f>VLOOKUP(E708,nation!$A$2:$B$26, 2,FALSE)</f>
        <v>VIETNAM</v>
      </c>
      <c r="G708">
        <f>VLOOKUP(orders!F708,nation!$B$2:$C$26,2,FALSE)</f>
        <v>2</v>
      </c>
      <c r="H708" t="str">
        <f>HLOOKUP(orders!G708,region_horz!$B$1:$F$2,2,FALSE)</f>
        <v>ASIA</v>
      </c>
      <c r="I708" t="s">
        <v>16</v>
      </c>
      <c r="J708">
        <v>92864.28</v>
      </c>
      <c r="K708" s="1">
        <v>34459</v>
      </c>
      <c r="L708" t="s">
        <v>13</v>
      </c>
      <c r="M708" t="s">
        <v>1234</v>
      </c>
      <c r="N708">
        <v>0</v>
      </c>
      <c r="O708" t="s">
        <v>1235</v>
      </c>
    </row>
    <row r="709" spans="1:15" x14ac:dyDescent="0.2">
      <c r="A709">
        <v>2820</v>
      </c>
      <c r="B709" t="str">
        <f>VLOOKUP(orders!C709,customers!$A$2:$B$1501, 2,FALSE)</f>
        <v>Customer#000000181</v>
      </c>
      <c r="C709">
        <v>181</v>
      </c>
      <c r="D709" t="str">
        <f>VLOOKUP(orders!C709,customers!$A$2:$G$1501,7,FALSE)</f>
        <v>FURNITURE</v>
      </c>
      <c r="E709">
        <f>VLOOKUP(C709,customers!$A$2:$D$1501, 4,FALSE)</f>
        <v>9</v>
      </c>
      <c r="F709" t="str">
        <f>VLOOKUP(E709,nation!$A$2:$B$26, 2,FALSE)</f>
        <v>INDONESIA</v>
      </c>
      <c r="G709">
        <f>VLOOKUP(orders!F709,nation!$B$2:$C$26,2,FALSE)</f>
        <v>2</v>
      </c>
      <c r="H709" t="str">
        <f>HLOOKUP(orders!G709,region_horz!$B$1:$F$2,2,FALSE)</f>
        <v>ASIA</v>
      </c>
      <c r="I709" t="s">
        <v>16</v>
      </c>
      <c r="J709">
        <v>202441.88</v>
      </c>
      <c r="K709" s="1">
        <v>34474</v>
      </c>
      <c r="L709" t="s">
        <v>31</v>
      </c>
      <c r="M709" t="s">
        <v>1236</v>
      </c>
      <c r="N709">
        <v>0</v>
      </c>
      <c r="O709" t="s">
        <v>1237</v>
      </c>
    </row>
    <row r="710" spans="1:15" x14ac:dyDescent="0.2">
      <c r="A710">
        <v>2821</v>
      </c>
      <c r="B710" t="str">
        <f>VLOOKUP(orders!C710,customers!$A$2:$B$1501, 2,FALSE)</f>
        <v>Customer#000001166</v>
      </c>
      <c r="C710">
        <v>1166</v>
      </c>
      <c r="D710" t="str">
        <f>VLOOKUP(orders!C710,customers!$A$2:$G$1501,7,FALSE)</f>
        <v>MACHINERY</v>
      </c>
      <c r="E710">
        <f>VLOOKUP(C710,customers!$A$2:$D$1501, 4,FALSE)</f>
        <v>17</v>
      </c>
      <c r="F710" t="str">
        <f>VLOOKUP(E710,nation!$A$2:$B$26, 2,FALSE)</f>
        <v>PERU</v>
      </c>
      <c r="G710">
        <f>VLOOKUP(orders!F710,nation!$B$2:$C$26,2,FALSE)</f>
        <v>1</v>
      </c>
      <c r="H710" t="str">
        <f>HLOOKUP(orders!G710,region_horz!$B$1:$F$2,2,FALSE)</f>
        <v>AMERICA</v>
      </c>
      <c r="I710" t="s">
        <v>16</v>
      </c>
      <c r="J710">
        <v>54252.3</v>
      </c>
      <c r="K710" s="1">
        <v>34190</v>
      </c>
      <c r="L710" t="s">
        <v>31</v>
      </c>
      <c r="M710" t="s">
        <v>1238</v>
      </c>
      <c r="N710">
        <v>0</v>
      </c>
      <c r="O710" t="s">
        <v>1239</v>
      </c>
    </row>
    <row r="711" spans="1:15" x14ac:dyDescent="0.2">
      <c r="A711">
        <v>2822</v>
      </c>
      <c r="B711" t="str">
        <f>VLOOKUP(orders!C711,customers!$A$2:$B$1501, 2,FALSE)</f>
        <v>Customer#000000788</v>
      </c>
      <c r="C711">
        <v>788</v>
      </c>
      <c r="D711" t="str">
        <f>VLOOKUP(orders!C711,customers!$A$2:$G$1501,7,FALSE)</f>
        <v>FURNITURE</v>
      </c>
      <c r="E711">
        <f>VLOOKUP(C711,customers!$A$2:$D$1501, 4,FALSE)</f>
        <v>16</v>
      </c>
      <c r="F711" t="str">
        <f>VLOOKUP(E711,nation!$A$2:$B$26, 2,FALSE)</f>
        <v>MOZAMBIQUE</v>
      </c>
      <c r="G711">
        <f>VLOOKUP(orders!F711,nation!$B$2:$C$26,2,FALSE)</f>
        <v>0</v>
      </c>
      <c r="H711" t="str">
        <f>HLOOKUP(orders!G711,region_horz!$B$1:$F$2,2,FALSE)</f>
        <v>AFRICA</v>
      </c>
      <c r="I711" t="s">
        <v>16</v>
      </c>
      <c r="J711">
        <v>53827.11</v>
      </c>
      <c r="K711" s="1">
        <v>34176</v>
      </c>
      <c r="L711" t="s">
        <v>26</v>
      </c>
      <c r="M711" t="s">
        <v>550</v>
      </c>
      <c r="N711">
        <v>0</v>
      </c>
      <c r="O711" t="s">
        <v>1240</v>
      </c>
    </row>
    <row r="712" spans="1:15" x14ac:dyDescent="0.2">
      <c r="A712">
        <v>2823</v>
      </c>
      <c r="B712" t="str">
        <f>VLOOKUP(orders!C712,customers!$A$2:$B$1501, 2,FALSE)</f>
        <v>Customer#000000781</v>
      </c>
      <c r="C712">
        <v>781</v>
      </c>
      <c r="D712" t="str">
        <f>VLOOKUP(orders!C712,customers!$A$2:$G$1501,7,FALSE)</f>
        <v>MACHINERY</v>
      </c>
      <c r="E712">
        <f>VLOOKUP(C712,customers!$A$2:$D$1501, 4,FALSE)</f>
        <v>18</v>
      </c>
      <c r="F712" t="str">
        <f>VLOOKUP(E712,nation!$A$2:$B$26, 2,FALSE)</f>
        <v>CHINA</v>
      </c>
      <c r="G712">
        <f>VLOOKUP(orders!F712,nation!$B$2:$C$26,2,FALSE)</f>
        <v>2</v>
      </c>
      <c r="H712" t="str">
        <f>HLOOKUP(orders!G712,region_horz!$B$1:$F$2,2,FALSE)</f>
        <v>ASIA</v>
      </c>
      <c r="I712" t="s">
        <v>9</v>
      </c>
      <c r="J712">
        <v>261004.83</v>
      </c>
      <c r="K712" s="1">
        <v>34951</v>
      </c>
      <c r="L712" t="s">
        <v>26</v>
      </c>
      <c r="M712" t="s">
        <v>1241</v>
      </c>
      <c r="N712">
        <v>0</v>
      </c>
      <c r="O712" t="s">
        <v>1242</v>
      </c>
    </row>
    <row r="713" spans="1:15" x14ac:dyDescent="0.2">
      <c r="A713">
        <v>2848</v>
      </c>
      <c r="B713" t="str">
        <f>VLOOKUP(orders!C713,customers!$A$2:$B$1501, 2,FALSE)</f>
        <v>Customer#000000689</v>
      </c>
      <c r="C713">
        <v>689</v>
      </c>
      <c r="D713" t="str">
        <f>VLOOKUP(orders!C713,customers!$A$2:$G$1501,7,FALSE)</f>
        <v>MACHINERY</v>
      </c>
      <c r="E713">
        <f>VLOOKUP(C713,customers!$A$2:$D$1501, 4,FALSE)</f>
        <v>24</v>
      </c>
      <c r="F713" t="str">
        <f>VLOOKUP(E713,nation!$A$2:$B$26, 2,FALSE)</f>
        <v>UNITED STATES</v>
      </c>
      <c r="G713">
        <f>VLOOKUP(orders!F713,nation!$B$2:$C$26,2,FALSE)</f>
        <v>1</v>
      </c>
      <c r="H713" t="str">
        <f>HLOOKUP(orders!G713,region_horz!$B$1:$F$2,2,FALSE)</f>
        <v>AMERICA</v>
      </c>
      <c r="I713" t="s">
        <v>16</v>
      </c>
      <c r="J713">
        <v>165694.9</v>
      </c>
      <c r="K713" s="1">
        <v>33673</v>
      </c>
      <c r="L713" t="s">
        <v>13</v>
      </c>
      <c r="M713" t="s">
        <v>217</v>
      </c>
      <c r="N713">
        <v>0</v>
      </c>
      <c r="O713" t="s">
        <v>1243</v>
      </c>
    </row>
    <row r="714" spans="1:15" x14ac:dyDescent="0.2">
      <c r="A714">
        <v>2849</v>
      </c>
      <c r="B714" t="str">
        <f>VLOOKUP(orders!C714,customers!$A$2:$B$1501, 2,FALSE)</f>
        <v>Customer#000000455</v>
      </c>
      <c r="C714">
        <v>455</v>
      </c>
      <c r="D714" t="str">
        <f>VLOOKUP(orders!C714,customers!$A$2:$G$1501,7,FALSE)</f>
        <v>BUILDING</v>
      </c>
      <c r="E714">
        <f>VLOOKUP(C714,customers!$A$2:$D$1501, 4,FALSE)</f>
        <v>6</v>
      </c>
      <c r="F714" t="str">
        <f>VLOOKUP(E714,nation!$A$2:$B$26, 2,FALSE)</f>
        <v>FRANCE</v>
      </c>
      <c r="G714">
        <f>VLOOKUP(orders!F714,nation!$B$2:$C$26,2,FALSE)</f>
        <v>3</v>
      </c>
      <c r="H714" t="str">
        <f>HLOOKUP(orders!G714,region_horz!$B$1:$F$2,2,FALSE)</f>
        <v>EUROPE</v>
      </c>
      <c r="I714" t="s">
        <v>9</v>
      </c>
      <c r="J714">
        <v>272713.21999999997</v>
      </c>
      <c r="K714" s="1">
        <v>35185</v>
      </c>
      <c r="L714" t="s">
        <v>26</v>
      </c>
      <c r="M714" t="s">
        <v>44</v>
      </c>
      <c r="N714">
        <v>0</v>
      </c>
      <c r="O714" t="s">
        <v>1244</v>
      </c>
    </row>
    <row r="715" spans="1:15" x14ac:dyDescent="0.2">
      <c r="A715">
        <v>2850</v>
      </c>
      <c r="B715" t="str">
        <f>VLOOKUP(orders!C715,customers!$A$2:$B$1501, 2,FALSE)</f>
        <v>Customer#000000992</v>
      </c>
      <c r="C715">
        <v>992</v>
      </c>
      <c r="D715" t="str">
        <f>VLOOKUP(orders!C715,customers!$A$2:$G$1501,7,FALSE)</f>
        <v>MACHINERY</v>
      </c>
      <c r="E715">
        <f>VLOOKUP(C715,customers!$A$2:$D$1501, 4,FALSE)</f>
        <v>5</v>
      </c>
      <c r="F715" t="str">
        <f>VLOOKUP(E715,nation!$A$2:$B$26, 2,FALSE)</f>
        <v>ETHIOPIA</v>
      </c>
      <c r="G715">
        <f>VLOOKUP(orders!F715,nation!$B$2:$C$26,2,FALSE)</f>
        <v>0</v>
      </c>
      <c r="H715" t="str">
        <f>HLOOKUP(orders!G715,region_horz!$B$1:$F$2,2,FALSE)</f>
        <v>AFRICA</v>
      </c>
      <c r="I715" t="s">
        <v>9</v>
      </c>
      <c r="J715">
        <v>161737.06</v>
      </c>
      <c r="K715" s="1">
        <v>35340</v>
      </c>
      <c r="L715" t="s">
        <v>26</v>
      </c>
      <c r="M715" t="s">
        <v>199</v>
      </c>
      <c r="N715">
        <v>0</v>
      </c>
      <c r="O715" t="s">
        <v>1245</v>
      </c>
    </row>
    <row r="716" spans="1:15" x14ac:dyDescent="0.2">
      <c r="A716">
        <v>2851</v>
      </c>
      <c r="B716" t="str">
        <f>VLOOKUP(orders!C716,customers!$A$2:$B$1501, 2,FALSE)</f>
        <v>Customer#000001445</v>
      </c>
      <c r="C716">
        <v>1445</v>
      </c>
      <c r="D716" t="str">
        <f>VLOOKUP(orders!C716,customers!$A$2:$G$1501,7,FALSE)</f>
        <v>HOUSEHOLD</v>
      </c>
      <c r="E716">
        <f>VLOOKUP(C716,customers!$A$2:$D$1501, 4,FALSE)</f>
        <v>21</v>
      </c>
      <c r="F716" t="str">
        <f>VLOOKUP(E716,nation!$A$2:$B$26, 2,FALSE)</f>
        <v>VIETNAM</v>
      </c>
      <c r="G716">
        <f>VLOOKUP(orders!F716,nation!$B$2:$C$26,2,FALSE)</f>
        <v>2</v>
      </c>
      <c r="H716" t="str">
        <f>HLOOKUP(orders!G716,region_horz!$B$1:$F$2,2,FALSE)</f>
        <v>ASIA</v>
      </c>
      <c r="I716" t="s">
        <v>9</v>
      </c>
      <c r="J716">
        <v>10321.32</v>
      </c>
      <c r="K716" s="1">
        <v>35680</v>
      </c>
      <c r="L716" t="s">
        <v>10</v>
      </c>
      <c r="M716" t="s">
        <v>669</v>
      </c>
      <c r="N716">
        <v>0</v>
      </c>
      <c r="O716" t="s">
        <v>1246</v>
      </c>
    </row>
    <row r="717" spans="1:15" x14ac:dyDescent="0.2">
      <c r="A717">
        <v>2852</v>
      </c>
      <c r="B717" t="str">
        <f>VLOOKUP(orders!C717,customers!$A$2:$B$1501, 2,FALSE)</f>
        <v>Customer#000000892</v>
      </c>
      <c r="C717">
        <v>892</v>
      </c>
      <c r="D717" t="str">
        <f>VLOOKUP(orders!C717,customers!$A$2:$G$1501,7,FALSE)</f>
        <v>FURNITURE</v>
      </c>
      <c r="E717">
        <f>VLOOKUP(C717,customers!$A$2:$D$1501, 4,FALSE)</f>
        <v>9</v>
      </c>
      <c r="F717" t="str">
        <f>VLOOKUP(E717,nation!$A$2:$B$26, 2,FALSE)</f>
        <v>INDONESIA</v>
      </c>
      <c r="G717">
        <f>VLOOKUP(orders!F717,nation!$B$2:$C$26,2,FALSE)</f>
        <v>2</v>
      </c>
      <c r="H717" t="str">
        <f>HLOOKUP(orders!G717,region_horz!$B$1:$F$2,2,FALSE)</f>
        <v>ASIA</v>
      </c>
      <c r="I717" t="s">
        <v>16</v>
      </c>
      <c r="J717">
        <v>144902.15</v>
      </c>
      <c r="K717" s="1">
        <v>33985</v>
      </c>
      <c r="L717" t="s">
        <v>13</v>
      </c>
      <c r="M717" t="s">
        <v>1247</v>
      </c>
      <c r="N717">
        <v>0</v>
      </c>
      <c r="O717" t="s">
        <v>1248</v>
      </c>
    </row>
    <row r="718" spans="1:15" x14ac:dyDescent="0.2">
      <c r="A718">
        <v>2853</v>
      </c>
      <c r="B718" t="str">
        <f>VLOOKUP(orders!C718,customers!$A$2:$B$1501, 2,FALSE)</f>
        <v>Customer#000000929</v>
      </c>
      <c r="C718">
        <v>929</v>
      </c>
      <c r="D718" t="str">
        <f>VLOOKUP(orders!C718,customers!$A$2:$G$1501,7,FALSE)</f>
        <v>MACHINERY</v>
      </c>
      <c r="E718">
        <f>VLOOKUP(C718,customers!$A$2:$D$1501, 4,FALSE)</f>
        <v>23</v>
      </c>
      <c r="F718" t="str">
        <f>VLOOKUP(E718,nation!$A$2:$B$26, 2,FALSE)</f>
        <v>UNITED KINGDOM</v>
      </c>
      <c r="G718">
        <f>VLOOKUP(orders!F718,nation!$B$2:$C$26,2,FALSE)</f>
        <v>3</v>
      </c>
      <c r="H718" t="str">
        <f>HLOOKUP(orders!G718,region_horz!$B$1:$F$2,2,FALSE)</f>
        <v>EUROPE</v>
      </c>
      <c r="I718" t="s">
        <v>16</v>
      </c>
      <c r="J718">
        <v>137718.56</v>
      </c>
      <c r="K718" s="1">
        <v>34459</v>
      </c>
      <c r="L718" t="s">
        <v>26</v>
      </c>
      <c r="M718" t="s">
        <v>875</v>
      </c>
      <c r="N718">
        <v>0</v>
      </c>
      <c r="O718" t="s">
        <v>1249</v>
      </c>
    </row>
    <row r="719" spans="1:15" x14ac:dyDescent="0.2">
      <c r="A719">
        <v>2854</v>
      </c>
      <c r="B719" t="str">
        <f>VLOOKUP(orders!C719,customers!$A$2:$B$1501, 2,FALSE)</f>
        <v>Customer#000001384</v>
      </c>
      <c r="C719">
        <v>1384</v>
      </c>
      <c r="D719" t="str">
        <f>VLOOKUP(orders!C719,customers!$A$2:$G$1501,7,FALSE)</f>
        <v>HOUSEHOLD</v>
      </c>
      <c r="E719">
        <f>VLOOKUP(C719,customers!$A$2:$D$1501, 4,FALSE)</f>
        <v>8</v>
      </c>
      <c r="F719" t="str">
        <f>VLOOKUP(E719,nation!$A$2:$B$26, 2,FALSE)</f>
        <v>INDIA</v>
      </c>
      <c r="G719">
        <f>VLOOKUP(orders!F719,nation!$B$2:$C$26,2,FALSE)</f>
        <v>2</v>
      </c>
      <c r="H719" t="str">
        <f>HLOOKUP(orders!G719,region_horz!$B$1:$F$2,2,FALSE)</f>
        <v>ASIA</v>
      </c>
      <c r="I719" t="s">
        <v>16</v>
      </c>
      <c r="J719">
        <v>232446.67</v>
      </c>
      <c r="K719" s="1">
        <v>34512</v>
      </c>
      <c r="L719" t="s">
        <v>13</v>
      </c>
      <c r="M719" t="s">
        <v>1250</v>
      </c>
      <c r="N719">
        <v>0</v>
      </c>
      <c r="O719" t="s">
        <v>1251</v>
      </c>
    </row>
    <row r="720" spans="1:15" x14ac:dyDescent="0.2">
      <c r="A720">
        <v>2855</v>
      </c>
      <c r="B720" t="str">
        <f>VLOOKUP(orders!C720,customers!$A$2:$B$1501, 2,FALSE)</f>
        <v>Customer#000000481</v>
      </c>
      <c r="C720">
        <v>481</v>
      </c>
      <c r="D720" t="str">
        <f>VLOOKUP(orders!C720,customers!$A$2:$G$1501,7,FALSE)</f>
        <v>FURNITURE</v>
      </c>
      <c r="E720">
        <f>VLOOKUP(C720,customers!$A$2:$D$1501, 4,FALSE)</f>
        <v>21</v>
      </c>
      <c r="F720" t="str">
        <f>VLOOKUP(E720,nation!$A$2:$B$26, 2,FALSE)</f>
        <v>VIETNAM</v>
      </c>
      <c r="G720">
        <f>VLOOKUP(orders!F720,nation!$B$2:$C$26,2,FALSE)</f>
        <v>2</v>
      </c>
      <c r="H720" t="str">
        <f>HLOOKUP(orders!G720,region_horz!$B$1:$F$2,2,FALSE)</f>
        <v>ASIA</v>
      </c>
      <c r="I720" t="s">
        <v>16</v>
      </c>
      <c r="J720">
        <v>63484.19</v>
      </c>
      <c r="K720" s="1">
        <v>34063</v>
      </c>
      <c r="L720" t="s">
        <v>23</v>
      </c>
      <c r="M720" t="s">
        <v>68</v>
      </c>
      <c r="N720">
        <v>0</v>
      </c>
      <c r="O720" t="s">
        <v>1252</v>
      </c>
    </row>
    <row r="721" spans="1:15" x14ac:dyDescent="0.2">
      <c r="A721">
        <v>2880</v>
      </c>
      <c r="B721" t="str">
        <f>VLOOKUP(orders!C721,customers!$A$2:$B$1501, 2,FALSE)</f>
        <v>Customer#000000079</v>
      </c>
      <c r="C721">
        <v>79</v>
      </c>
      <c r="D721" t="str">
        <f>VLOOKUP(orders!C721,customers!$A$2:$G$1501,7,FALSE)</f>
        <v>MACHINERY</v>
      </c>
      <c r="E721">
        <f>VLOOKUP(C721,customers!$A$2:$D$1501, 4,FALSE)</f>
        <v>15</v>
      </c>
      <c r="F721" t="str">
        <f>VLOOKUP(E721,nation!$A$2:$B$26, 2,FALSE)</f>
        <v>MOROCCO</v>
      </c>
      <c r="G721">
        <f>VLOOKUP(orders!F721,nation!$B$2:$C$26,2,FALSE)</f>
        <v>0</v>
      </c>
      <c r="H721" t="str">
        <f>HLOOKUP(orders!G721,region_horz!$B$1:$F$2,2,FALSE)</f>
        <v>AFRICA</v>
      </c>
      <c r="I721" t="s">
        <v>16</v>
      </c>
      <c r="J721">
        <v>172033.71</v>
      </c>
      <c r="K721" s="1">
        <v>33678</v>
      </c>
      <c r="L721" t="s">
        <v>26</v>
      </c>
      <c r="M721" t="s">
        <v>128</v>
      </c>
      <c r="N721">
        <v>0</v>
      </c>
      <c r="O721" t="s">
        <v>1253</v>
      </c>
    </row>
    <row r="722" spans="1:15" x14ac:dyDescent="0.2">
      <c r="A722">
        <v>2881</v>
      </c>
      <c r="B722" t="str">
        <f>VLOOKUP(orders!C722,customers!$A$2:$B$1501, 2,FALSE)</f>
        <v>Customer#000000986</v>
      </c>
      <c r="C722">
        <v>986</v>
      </c>
      <c r="D722" t="str">
        <f>VLOOKUP(orders!C722,customers!$A$2:$G$1501,7,FALSE)</f>
        <v>BUILDING</v>
      </c>
      <c r="E722">
        <f>VLOOKUP(C722,customers!$A$2:$D$1501, 4,FALSE)</f>
        <v>1</v>
      </c>
      <c r="F722" t="str">
        <f>VLOOKUP(E722,nation!$A$2:$B$26, 2,FALSE)</f>
        <v>ARGENTINA</v>
      </c>
      <c r="G722">
        <f>VLOOKUP(orders!F722,nation!$B$2:$C$26,2,FALSE)</f>
        <v>1</v>
      </c>
      <c r="H722" t="str">
        <f>HLOOKUP(orders!G722,region_horz!$B$1:$F$2,2,FALSE)</f>
        <v>AMERICA</v>
      </c>
      <c r="I722" t="s">
        <v>16</v>
      </c>
      <c r="J722">
        <v>74406.92</v>
      </c>
      <c r="K722" s="1">
        <v>33734</v>
      </c>
      <c r="L722" t="s">
        <v>10</v>
      </c>
      <c r="M722" t="s">
        <v>1254</v>
      </c>
      <c r="N722">
        <v>0</v>
      </c>
      <c r="O722" t="s">
        <v>1255</v>
      </c>
    </row>
    <row r="723" spans="1:15" x14ac:dyDescent="0.2">
      <c r="A723">
        <v>2882</v>
      </c>
      <c r="B723" t="str">
        <f>VLOOKUP(orders!C723,customers!$A$2:$B$1501, 2,FALSE)</f>
        <v>Customer#000001201</v>
      </c>
      <c r="C723">
        <v>1201</v>
      </c>
      <c r="D723" t="str">
        <f>VLOOKUP(orders!C723,customers!$A$2:$G$1501,7,FALSE)</f>
        <v>BUILDING</v>
      </c>
      <c r="E723">
        <f>VLOOKUP(C723,customers!$A$2:$D$1501, 4,FALSE)</f>
        <v>10</v>
      </c>
      <c r="F723" t="str">
        <f>VLOOKUP(E723,nation!$A$2:$B$26, 2,FALSE)</f>
        <v>IRAN</v>
      </c>
      <c r="G723">
        <f>VLOOKUP(orders!F723,nation!$B$2:$C$26,2,FALSE)</f>
        <v>4</v>
      </c>
      <c r="H723" t="str">
        <f>HLOOKUP(orders!G723,region_horz!$B$1:$F$2,2,FALSE)</f>
        <v>MIDDLE EAST</v>
      </c>
      <c r="I723" t="s">
        <v>9</v>
      </c>
      <c r="J723">
        <v>266004.51</v>
      </c>
      <c r="K723" s="1">
        <v>34933</v>
      </c>
      <c r="L723" t="s">
        <v>26</v>
      </c>
      <c r="M723" t="s">
        <v>893</v>
      </c>
      <c r="N723">
        <v>0</v>
      </c>
      <c r="O723" t="s">
        <v>1256</v>
      </c>
    </row>
    <row r="724" spans="1:15" x14ac:dyDescent="0.2">
      <c r="A724">
        <v>2883</v>
      </c>
      <c r="B724" t="str">
        <f>VLOOKUP(orders!C724,customers!$A$2:$B$1501, 2,FALSE)</f>
        <v>Customer#000001208</v>
      </c>
      <c r="C724">
        <v>1208</v>
      </c>
      <c r="D724" t="str">
        <f>VLOOKUP(orders!C724,customers!$A$2:$G$1501,7,FALSE)</f>
        <v>BUILDING</v>
      </c>
      <c r="E724">
        <f>VLOOKUP(C724,customers!$A$2:$D$1501, 4,FALSE)</f>
        <v>5</v>
      </c>
      <c r="F724" t="str">
        <f>VLOOKUP(E724,nation!$A$2:$B$26, 2,FALSE)</f>
        <v>ETHIOPIA</v>
      </c>
      <c r="G724">
        <f>VLOOKUP(orders!F724,nation!$B$2:$C$26,2,FALSE)</f>
        <v>0</v>
      </c>
      <c r="H724" t="str">
        <f>HLOOKUP(orders!G724,region_horz!$B$1:$F$2,2,FALSE)</f>
        <v>AFRICA</v>
      </c>
      <c r="I724" t="s">
        <v>16</v>
      </c>
      <c r="J724">
        <v>253433.41</v>
      </c>
      <c r="K724" s="1">
        <v>34722</v>
      </c>
      <c r="L724" t="s">
        <v>10</v>
      </c>
      <c r="M724" t="s">
        <v>469</v>
      </c>
      <c r="N724">
        <v>0</v>
      </c>
      <c r="O724" t="s">
        <v>1257</v>
      </c>
    </row>
    <row r="725" spans="1:15" x14ac:dyDescent="0.2">
      <c r="A725">
        <v>2884</v>
      </c>
      <c r="B725" t="str">
        <f>VLOOKUP(orders!C725,customers!$A$2:$B$1501, 2,FALSE)</f>
        <v>Customer#000000914</v>
      </c>
      <c r="C725">
        <v>914</v>
      </c>
      <c r="D725" t="str">
        <f>VLOOKUP(orders!C725,customers!$A$2:$G$1501,7,FALSE)</f>
        <v>MACHINERY</v>
      </c>
      <c r="E725">
        <f>VLOOKUP(C725,customers!$A$2:$D$1501, 4,FALSE)</f>
        <v>5</v>
      </c>
      <c r="F725" t="str">
        <f>VLOOKUP(E725,nation!$A$2:$B$26, 2,FALSE)</f>
        <v>ETHIOPIA</v>
      </c>
      <c r="G725">
        <f>VLOOKUP(orders!F725,nation!$B$2:$C$26,2,FALSE)</f>
        <v>0</v>
      </c>
      <c r="H725" t="str">
        <f>HLOOKUP(orders!G725,region_horz!$B$1:$F$2,2,FALSE)</f>
        <v>AFRICA</v>
      </c>
      <c r="I725" t="s">
        <v>9</v>
      </c>
      <c r="J725">
        <v>106271.93</v>
      </c>
      <c r="K725" s="1">
        <v>35715</v>
      </c>
      <c r="L725" t="s">
        <v>31</v>
      </c>
      <c r="M725" t="s">
        <v>1258</v>
      </c>
      <c r="N725">
        <v>0</v>
      </c>
      <c r="O725" t="s">
        <v>1259</v>
      </c>
    </row>
    <row r="726" spans="1:15" x14ac:dyDescent="0.2">
      <c r="A726">
        <v>2885</v>
      </c>
      <c r="B726" t="str">
        <f>VLOOKUP(orders!C726,customers!$A$2:$B$1501, 2,FALSE)</f>
        <v>Customer#000000061</v>
      </c>
      <c r="C726">
        <v>61</v>
      </c>
      <c r="D726" t="str">
        <f>VLOOKUP(orders!C726,customers!$A$2:$G$1501,7,FALSE)</f>
        <v>FURNITURE</v>
      </c>
      <c r="E726">
        <f>VLOOKUP(C726,customers!$A$2:$D$1501, 4,FALSE)</f>
        <v>17</v>
      </c>
      <c r="F726" t="str">
        <f>VLOOKUP(E726,nation!$A$2:$B$26, 2,FALSE)</f>
        <v>PERU</v>
      </c>
      <c r="G726">
        <f>VLOOKUP(orders!F726,nation!$B$2:$C$26,2,FALSE)</f>
        <v>1</v>
      </c>
      <c r="H726" t="str">
        <f>HLOOKUP(orders!G726,region_horz!$B$1:$F$2,2,FALSE)</f>
        <v>AMERICA</v>
      </c>
      <c r="I726" t="s">
        <v>16</v>
      </c>
      <c r="J726">
        <v>195560.03</v>
      </c>
      <c r="K726" s="1">
        <v>33866</v>
      </c>
      <c r="L726" t="s">
        <v>23</v>
      </c>
      <c r="M726" t="s">
        <v>1260</v>
      </c>
      <c r="N726">
        <v>0</v>
      </c>
      <c r="O726" t="s">
        <v>1261</v>
      </c>
    </row>
    <row r="727" spans="1:15" x14ac:dyDescent="0.2">
      <c r="A727">
        <v>2886</v>
      </c>
      <c r="B727" t="str">
        <f>VLOOKUP(orders!C727,customers!$A$2:$B$1501, 2,FALSE)</f>
        <v>Customer#000001075</v>
      </c>
      <c r="C727">
        <v>1075</v>
      </c>
      <c r="D727" t="str">
        <f>VLOOKUP(orders!C727,customers!$A$2:$G$1501,7,FALSE)</f>
        <v>BUILDING</v>
      </c>
      <c r="E727">
        <f>VLOOKUP(C727,customers!$A$2:$D$1501, 4,FALSE)</f>
        <v>21</v>
      </c>
      <c r="F727" t="str">
        <f>VLOOKUP(E727,nation!$A$2:$B$26, 2,FALSE)</f>
        <v>VIETNAM</v>
      </c>
      <c r="G727">
        <f>VLOOKUP(orders!F727,nation!$B$2:$C$26,2,FALSE)</f>
        <v>2</v>
      </c>
      <c r="H727" t="str">
        <f>HLOOKUP(orders!G727,region_horz!$B$1:$F$2,2,FALSE)</f>
        <v>ASIA</v>
      </c>
      <c r="I727" t="s">
        <v>16</v>
      </c>
      <c r="J727">
        <v>129888.2</v>
      </c>
      <c r="K727" s="1">
        <v>34651</v>
      </c>
      <c r="L727" t="s">
        <v>23</v>
      </c>
      <c r="M727" t="s">
        <v>1262</v>
      </c>
      <c r="N727">
        <v>0</v>
      </c>
      <c r="O727" t="s">
        <v>1263</v>
      </c>
    </row>
    <row r="728" spans="1:15" x14ac:dyDescent="0.2">
      <c r="A728">
        <v>2887</v>
      </c>
      <c r="B728" t="str">
        <f>VLOOKUP(orders!C728,customers!$A$2:$B$1501, 2,FALSE)</f>
        <v>Customer#000001075</v>
      </c>
      <c r="C728">
        <v>1075</v>
      </c>
      <c r="D728" t="str">
        <f>VLOOKUP(orders!C728,customers!$A$2:$G$1501,7,FALSE)</f>
        <v>BUILDING</v>
      </c>
      <c r="E728">
        <f>VLOOKUP(C728,customers!$A$2:$D$1501, 4,FALSE)</f>
        <v>21</v>
      </c>
      <c r="F728" t="str">
        <f>VLOOKUP(E728,nation!$A$2:$B$26, 2,FALSE)</f>
        <v>VIETNAM</v>
      </c>
      <c r="G728">
        <f>VLOOKUP(orders!F728,nation!$B$2:$C$26,2,FALSE)</f>
        <v>2</v>
      </c>
      <c r="H728" t="str">
        <f>HLOOKUP(orders!G728,region_horz!$B$1:$F$2,2,FALSE)</f>
        <v>ASIA</v>
      </c>
      <c r="I728" t="s">
        <v>9</v>
      </c>
      <c r="J728">
        <v>34769.89</v>
      </c>
      <c r="K728" s="1">
        <v>35576</v>
      </c>
      <c r="L728" t="s">
        <v>10</v>
      </c>
      <c r="M728" t="s">
        <v>669</v>
      </c>
      <c r="N728">
        <v>0</v>
      </c>
      <c r="O728" t="s">
        <v>1264</v>
      </c>
    </row>
    <row r="729" spans="1:15" x14ac:dyDescent="0.2">
      <c r="A729">
        <v>2912</v>
      </c>
      <c r="B729" t="str">
        <f>VLOOKUP(orders!C729,customers!$A$2:$B$1501, 2,FALSE)</f>
        <v>Customer#000000922</v>
      </c>
      <c r="C729">
        <v>922</v>
      </c>
      <c r="D729" t="str">
        <f>VLOOKUP(orders!C729,customers!$A$2:$G$1501,7,FALSE)</f>
        <v>BUILDING</v>
      </c>
      <c r="E729">
        <f>VLOOKUP(C729,customers!$A$2:$D$1501, 4,FALSE)</f>
        <v>7</v>
      </c>
      <c r="F729" t="str">
        <f>VLOOKUP(E729,nation!$A$2:$B$26, 2,FALSE)</f>
        <v>GERMANY</v>
      </c>
      <c r="G729">
        <f>VLOOKUP(orders!F729,nation!$B$2:$C$26,2,FALSE)</f>
        <v>3</v>
      </c>
      <c r="H729" t="str">
        <f>HLOOKUP(orders!G729,region_horz!$B$1:$F$2,2,FALSE)</f>
        <v>EUROPE</v>
      </c>
      <c r="I729" t="s">
        <v>16</v>
      </c>
      <c r="J729">
        <v>29086.04</v>
      </c>
      <c r="K729" s="1">
        <v>33675</v>
      </c>
      <c r="L729" t="s">
        <v>10</v>
      </c>
      <c r="M729" t="s">
        <v>399</v>
      </c>
      <c r="N729">
        <v>0</v>
      </c>
      <c r="O729" t="s">
        <v>1265</v>
      </c>
    </row>
    <row r="730" spans="1:15" x14ac:dyDescent="0.2">
      <c r="A730">
        <v>2913</v>
      </c>
      <c r="B730" t="str">
        <f>VLOOKUP(orders!C730,customers!$A$2:$B$1501, 2,FALSE)</f>
        <v>Customer#000000424</v>
      </c>
      <c r="C730">
        <v>424</v>
      </c>
      <c r="D730" t="str">
        <f>VLOOKUP(orders!C730,customers!$A$2:$G$1501,7,FALSE)</f>
        <v>HOUSEHOLD</v>
      </c>
      <c r="E730">
        <f>VLOOKUP(C730,customers!$A$2:$D$1501, 4,FALSE)</f>
        <v>19</v>
      </c>
      <c r="F730" t="str">
        <f>VLOOKUP(E730,nation!$A$2:$B$26, 2,FALSE)</f>
        <v>ROMANIA</v>
      </c>
      <c r="G730">
        <f>VLOOKUP(orders!F730,nation!$B$2:$C$26,2,FALSE)</f>
        <v>3</v>
      </c>
      <c r="H730" t="str">
        <f>HLOOKUP(orders!G730,region_horz!$B$1:$F$2,2,FALSE)</f>
        <v>EUROPE</v>
      </c>
      <c r="I730" t="s">
        <v>9</v>
      </c>
      <c r="J730">
        <v>168204.36</v>
      </c>
      <c r="K730" s="1">
        <v>35623</v>
      </c>
      <c r="L730" t="s">
        <v>31</v>
      </c>
      <c r="M730" t="s">
        <v>1266</v>
      </c>
      <c r="N730">
        <v>0</v>
      </c>
      <c r="O730" t="s">
        <v>1267</v>
      </c>
    </row>
    <row r="731" spans="1:15" x14ac:dyDescent="0.2">
      <c r="A731">
        <v>2914</v>
      </c>
      <c r="B731" t="str">
        <f>VLOOKUP(orders!C731,customers!$A$2:$B$1501, 2,FALSE)</f>
        <v>Customer#000001072</v>
      </c>
      <c r="C731">
        <v>1072</v>
      </c>
      <c r="D731" t="str">
        <f>VLOOKUP(orders!C731,customers!$A$2:$G$1501,7,FALSE)</f>
        <v>HOUSEHOLD</v>
      </c>
      <c r="E731">
        <f>VLOOKUP(C731,customers!$A$2:$D$1501, 4,FALSE)</f>
        <v>4</v>
      </c>
      <c r="F731" t="str">
        <f>VLOOKUP(E731,nation!$A$2:$B$26, 2,FALSE)</f>
        <v>EGYPT</v>
      </c>
      <c r="G731">
        <f>VLOOKUP(orders!F731,nation!$B$2:$C$26,2,FALSE)</f>
        <v>4</v>
      </c>
      <c r="H731" t="str">
        <f>HLOOKUP(orders!G731,region_horz!$B$1:$F$2,2,FALSE)</f>
        <v>MIDDLE EAST</v>
      </c>
      <c r="I731" t="s">
        <v>16</v>
      </c>
      <c r="J731">
        <v>87611.96</v>
      </c>
      <c r="K731" s="1">
        <v>34031</v>
      </c>
      <c r="L731" t="s">
        <v>31</v>
      </c>
      <c r="M731" t="s">
        <v>379</v>
      </c>
      <c r="N731">
        <v>0</v>
      </c>
      <c r="O731" t="s">
        <v>1268</v>
      </c>
    </row>
    <row r="732" spans="1:15" x14ac:dyDescent="0.2">
      <c r="A732">
        <v>2915</v>
      </c>
      <c r="B732" t="str">
        <f>VLOOKUP(orders!C732,customers!$A$2:$B$1501, 2,FALSE)</f>
        <v>Customer#000000925</v>
      </c>
      <c r="C732">
        <v>925</v>
      </c>
      <c r="D732" t="str">
        <f>VLOOKUP(orders!C732,customers!$A$2:$G$1501,7,FALSE)</f>
        <v>AUTOMOBILE</v>
      </c>
      <c r="E732">
        <f>VLOOKUP(C732,customers!$A$2:$D$1501, 4,FALSE)</f>
        <v>10</v>
      </c>
      <c r="F732" t="str">
        <f>VLOOKUP(E732,nation!$A$2:$B$26, 2,FALSE)</f>
        <v>IRAN</v>
      </c>
      <c r="G732">
        <f>VLOOKUP(orders!F732,nation!$B$2:$C$26,2,FALSE)</f>
        <v>4</v>
      </c>
      <c r="H732" t="str">
        <f>HLOOKUP(orders!G732,region_horz!$B$1:$F$2,2,FALSE)</f>
        <v>MIDDLE EAST</v>
      </c>
      <c r="I732" t="s">
        <v>16</v>
      </c>
      <c r="J732">
        <v>154725.01</v>
      </c>
      <c r="K732" s="1">
        <v>34424</v>
      </c>
      <c r="L732" t="s">
        <v>10</v>
      </c>
      <c r="M732" t="s">
        <v>1269</v>
      </c>
      <c r="N732">
        <v>0</v>
      </c>
      <c r="O732" t="s">
        <v>1270</v>
      </c>
    </row>
    <row r="733" spans="1:15" x14ac:dyDescent="0.2">
      <c r="A733">
        <v>2916</v>
      </c>
      <c r="B733" t="str">
        <f>VLOOKUP(orders!C733,customers!$A$2:$B$1501, 2,FALSE)</f>
        <v>Customer#000000074</v>
      </c>
      <c r="C733">
        <v>74</v>
      </c>
      <c r="D733" t="str">
        <f>VLOOKUP(orders!C733,customers!$A$2:$G$1501,7,FALSE)</f>
        <v>MACHINERY</v>
      </c>
      <c r="E733">
        <f>VLOOKUP(C733,customers!$A$2:$D$1501, 4,FALSE)</f>
        <v>4</v>
      </c>
      <c r="F733" t="str">
        <f>VLOOKUP(E733,nation!$A$2:$B$26, 2,FALSE)</f>
        <v>EGYPT</v>
      </c>
      <c r="G733">
        <f>VLOOKUP(orders!F733,nation!$B$2:$C$26,2,FALSE)</f>
        <v>4</v>
      </c>
      <c r="H733" t="str">
        <f>HLOOKUP(orders!G733,region_horz!$B$1:$F$2,2,FALSE)</f>
        <v>MIDDLE EAST</v>
      </c>
      <c r="I733" t="s">
        <v>9</v>
      </c>
      <c r="J733">
        <v>35450.910000000003</v>
      </c>
      <c r="K733" s="1">
        <v>35060</v>
      </c>
      <c r="L733" t="s">
        <v>26</v>
      </c>
      <c r="M733" t="s">
        <v>1271</v>
      </c>
      <c r="N733">
        <v>0</v>
      </c>
      <c r="O733" t="s">
        <v>1272</v>
      </c>
    </row>
    <row r="734" spans="1:15" x14ac:dyDescent="0.2">
      <c r="A734">
        <v>2917</v>
      </c>
      <c r="B734" t="str">
        <f>VLOOKUP(orders!C734,customers!$A$2:$B$1501, 2,FALSE)</f>
        <v>Customer#000000908</v>
      </c>
      <c r="C734">
        <v>908</v>
      </c>
      <c r="D734" t="str">
        <f>VLOOKUP(orders!C734,customers!$A$2:$G$1501,7,FALSE)</f>
        <v>AUTOMOBILE</v>
      </c>
      <c r="E734">
        <f>VLOOKUP(C734,customers!$A$2:$D$1501, 4,FALSE)</f>
        <v>12</v>
      </c>
      <c r="F734" t="str">
        <f>VLOOKUP(E734,nation!$A$2:$B$26, 2,FALSE)</f>
        <v>JAPAN</v>
      </c>
      <c r="G734">
        <f>VLOOKUP(orders!F734,nation!$B$2:$C$26,2,FALSE)</f>
        <v>2</v>
      </c>
      <c r="H734" t="str">
        <f>HLOOKUP(orders!G734,region_horz!$B$1:$F$2,2,FALSE)</f>
        <v>ASIA</v>
      </c>
      <c r="I734" t="s">
        <v>9</v>
      </c>
      <c r="J734">
        <v>155542.57</v>
      </c>
      <c r="K734" s="1">
        <v>35773</v>
      </c>
      <c r="L734" t="s">
        <v>23</v>
      </c>
      <c r="M734" t="s">
        <v>1273</v>
      </c>
      <c r="N734">
        <v>0</v>
      </c>
      <c r="O734" t="s">
        <v>1274</v>
      </c>
    </row>
    <row r="735" spans="1:15" x14ac:dyDescent="0.2">
      <c r="A735">
        <v>2918</v>
      </c>
      <c r="B735" t="str">
        <f>VLOOKUP(orders!C735,customers!$A$2:$B$1501, 2,FALSE)</f>
        <v>Customer#000001175</v>
      </c>
      <c r="C735">
        <v>1175</v>
      </c>
      <c r="D735" t="str">
        <f>VLOOKUP(orders!C735,customers!$A$2:$G$1501,7,FALSE)</f>
        <v>FURNITURE</v>
      </c>
      <c r="E735">
        <f>VLOOKUP(C735,customers!$A$2:$D$1501, 4,FALSE)</f>
        <v>4</v>
      </c>
      <c r="F735" t="str">
        <f>VLOOKUP(E735,nation!$A$2:$B$26, 2,FALSE)</f>
        <v>EGYPT</v>
      </c>
      <c r="G735">
        <f>VLOOKUP(orders!F735,nation!$B$2:$C$26,2,FALSE)</f>
        <v>4</v>
      </c>
      <c r="H735" t="str">
        <f>HLOOKUP(orders!G735,region_horz!$B$1:$F$2,2,FALSE)</f>
        <v>MIDDLE EAST</v>
      </c>
      <c r="I735" t="s">
        <v>9</v>
      </c>
      <c r="J735">
        <v>37282.519999999997</v>
      </c>
      <c r="K735" s="1">
        <v>35316</v>
      </c>
      <c r="L735" t="s">
        <v>31</v>
      </c>
      <c r="M735" t="s">
        <v>489</v>
      </c>
      <c r="N735">
        <v>0</v>
      </c>
      <c r="O735" t="s">
        <v>1275</v>
      </c>
    </row>
    <row r="736" spans="1:15" x14ac:dyDescent="0.2">
      <c r="A736">
        <v>2919</v>
      </c>
      <c r="B736" t="str">
        <f>VLOOKUP(orders!C736,customers!$A$2:$B$1501, 2,FALSE)</f>
        <v>Customer#000000526</v>
      </c>
      <c r="C736">
        <v>526</v>
      </c>
      <c r="D736" t="str">
        <f>VLOOKUP(orders!C736,customers!$A$2:$G$1501,7,FALSE)</f>
        <v>HOUSEHOLD</v>
      </c>
      <c r="E736">
        <f>VLOOKUP(C736,customers!$A$2:$D$1501, 4,FALSE)</f>
        <v>1</v>
      </c>
      <c r="F736" t="str">
        <f>VLOOKUP(E736,nation!$A$2:$B$26, 2,FALSE)</f>
        <v>ARGENTINA</v>
      </c>
      <c r="G736">
        <f>VLOOKUP(orders!F736,nation!$B$2:$C$26,2,FALSE)</f>
        <v>1</v>
      </c>
      <c r="H736" t="str">
        <f>HLOOKUP(orders!G736,region_horz!$B$1:$F$2,2,FALSE)</f>
        <v>AMERICA</v>
      </c>
      <c r="I736" t="s">
        <v>16</v>
      </c>
      <c r="J736">
        <v>154899.60999999999</v>
      </c>
      <c r="K736" s="1">
        <v>34313</v>
      </c>
      <c r="L736" t="s">
        <v>26</v>
      </c>
      <c r="M736" t="s">
        <v>101</v>
      </c>
      <c r="N736">
        <v>0</v>
      </c>
      <c r="O736" t="s">
        <v>1276</v>
      </c>
    </row>
    <row r="737" spans="1:15" x14ac:dyDescent="0.2">
      <c r="A737">
        <v>2944</v>
      </c>
      <c r="B737" t="str">
        <f>VLOOKUP(orders!C737,customers!$A$2:$B$1501, 2,FALSE)</f>
        <v>Customer#000000136</v>
      </c>
      <c r="C737">
        <v>136</v>
      </c>
      <c r="D737" t="str">
        <f>VLOOKUP(orders!C737,customers!$A$2:$G$1501,7,FALSE)</f>
        <v>FURNITURE</v>
      </c>
      <c r="E737">
        <f>VLOOKUP(C737,customers!$A$2:$D$1501, 4,FALSE)</f>
        <v>7</v>
      </c>
      <c r="F737" t="str">
        <f>VLOOKUP(E737,nation!$A$2:$B$26, 2,FALSE)</f>
        <v>GERMANY</v>
      </c>
      <c r="G737">
        <f>VLOOKUP(orders!F737,nation!$B$2:$C$26,2,FALSE)</f>
        <v>3</v>
      </c>
      <c r="H737" t="str">
        <f>HLOOKUP(orders!G737,region_horz!$B$1:$F$2,2,FALSE)</f>
        <v>EUROPE</v>
      </c>
      <c r="I737" t="s">
        <v>9</v>
      </c>
      <c r="J737">
        <v>196529.29</v>
      </c>
      <c r="K737" s="1">
        <v>35697</v>
      </c>
      <c r="L737" t="s">
        <v>23</v>
      </c>
      <c r="M737" t="s">
        <v>1247</v>
      </c>
      <c r="N737">
        <v>0</v>
      </c>
      <c r="O737" t="s">
        <v>1277</v>
      </c>
    </row>
    <row r="738" spans="1:15" x14ac:dyDescent="0.2">
      <c r="A738">
        <v>2945</v>
      </c>
      <c r="B738" t="str">
        <f>VLOOKUP(orders!C738,customers!$A$2:$B$1501, 2,FALSE)</f>
        <v>Customer#000000283</v>
      </c>
      <c r="C738">
        <v>283</v>
      </c>
      <c r="D738" t="str">
        <f>VLOOKUP(orders!C738,customers!$A$2:$G$1501,7,FALSE)</f>
        <v>AUTOMOBILE</v>
      </c>
      <c r="E738">
        <f>VLOOKUP(C738,customers!$A$2:$D$1501, 4,FALSE)</f>
        <v>7</v>
      </c>
      <c r="F738" t="str">
        <f>VLOOKUP(E738,nation!$A$2:$B$26, 2,FALSE)</f>
        <v>GERMANY</v>
      </c>
      <c r="G738">
        <f>VLOOKUP(orders!F738,nation!$B$2:$C$26,2,FALSE)</f>
        <v>3</v>
      </c>
      <c r="H738" t="str">
        <f>HLOOKUP(orders!G738,region_horz!$B$1:$F$2,2,FALSE)</f>
        <v>EUROPE</v>
      </c>
      <c r="I738" t="s">
        <v>9</v>
      </c>
      <c r="J738">
        <v>351345.57</v>
      </c>
      <c r="K738" s="1">
        <v>35067</v>
      </c>
      <c r="L738" t="s">
        <v>26</v>
      </c>
      <c r="M738" t="s">
        <v>168</v>
      </c>
      <c r="N738">
        <v>0</v>
      </c>
      <c r="O738" t="s">
        <v>1278</v>
      </c>
    </row>
    <row r="739" spans="1:15" x14ac:dyDescent="0.2">
      <c r="A739">
        <v>2946</v>
      </c>
      <c r="B739" t="str">
        <f>VLOOKUP(orders!C739,customers!$A$2:$B$1501, 2,FALSE)</f>
        <v>Customer#000001243</v>
      </c>
      <c r="C739">
        <v>1243</v>
      </c>
      <c r="D739" t="str">
        <f>VLOOKUP(orders!C739,customers!$A$2:$G$1501,7,FALSE)</f>
        <v>MACHINERY</v>
      </c>
      <c r="E739">
        <f>VLOOKUP(C739,customers!$A$2:$D$1501, 4,FALSE)</f>
        <v>14</v>
      </c>
      <c r="F739" t="str">
        <f>VLOOKUP(E739,nation!$A$2:$B$26, 2,FALSE)</f>
        <v>KENYA</v>
      </c>
      <c r="G739">
        <f>VLOOKUP(orders!F739,nation!$B$2:$C$26,2,FALSE)</f>
        <v>0</v>
      </c>
      <c r="H739" t="str">
        <f>HLOOKUP(orders!G739,region_horz!$B$1:$F$2,2,FALSE)</f>
        <v>AFRICA</v>
      </c>
      <c r="I739" t="s">
        <v>9</v>
      </c>
      <c r="J739">
        <v>146922.98000000001</v>
      </c>
      <c r="K739" s="1">
        <v>35100</v>
      </c>
      <c r="L739" t="s">
        <v>10</v>
      </c>
      <c r="M739" t="s">
        <v>1279</v>
      </c>
      <c r="N739">
        <v>0</v>
      </c>
      <c r="O739" t="s">
        <v>1280</v>
      </c>
    </row>
    <row r="740" spans="1:15" x14ac:dyDescent="0.2">
      <c r="A740">
        <v>2947</v>
      </c>
      <c r="B740" t="str">
        <f>VLOOKUP(orders!C740,customers!$A$2:$B$1501, 2,FALSE)</f>
        <v>Customer#000000697</v>
      </c>
      <c r="C740">
        <v>697</v>
      </c>
      <c r="D740" t="str">
        <f>VLOOKUP(orders!C740,customers!$A$2:$G$1501,7,FALSE)</f>
        <v>AUTOMOBILE</v>
      </c>
      <c r="E740">
        <f>VLOOKUP(C740,customers!$A$2:$D$1501, 4,FALSE)</f>
        <v>4</v>
      </c>
      <c r="F740" t="str">
        <f>VLOOKUP(E740,nation!$A$2:$B$26, 2,FALSE)</f>
        <v>EGYPT</v>
      </c>
      <c r="G740">
        <f>VLOOKUP(orders!F740,nation!$B$2:$C$26,2,FALSE)</f>
        <v>4</v>
      </c>
      <c r="H740" t="str">
        <f>HLOOKUP(orders!G740,region_horz!$B$1:$F$2,2,FALSE)</f>
        <v>MIDDLE EAST</v>
      </c>
      <c r="I740" t="s">
        <v>48</v>
      </c>
      <c r="J740">
        <v>53117.45</v>
      </c>
      <c r="K740" s="1">
        <v>34815</v>
      </c>
      <c r="L740" t="s">
        <v>13</v>
      </c>
      <c r="M740" t="s">
        <v>496</v>
      </c>
      <c r="N740">
        <v>0</v>
      </c>
      <c r="O740" t="s">
        <v>1281</v>
      </c>
    </row>
    <row r="741" spans="1:15" x14ac:dyDescent="0.2">
      <c r="A741">
        <v>2948</v>
      </c>
      <c r="B741" t="str">
        <f>VLOOKUP(orders!C741,customers!$A$2:$B$1501, 2,FALSE)</f>
        <v>Customer#000000439</v>
      </c>
      <c r="C741">
        <v>439</v>
      </c>
      <c r="D741" t="str">
        <f>VLOOKUP(orders!C741,customers!$A$2:$G$1501,7,FALSE)</f>
        <v>BUILDING</v>
      </c>
      <c r="E741">
        <f>VLOOKUP(C741,customers!$A$2:$D$1501, 4,FALSE)</f>
        <v>14</v>
      </c>
      <c r="F741" t="str">
        <f>VLOOKUP(E741,nation!$A$2:$B$26, 2,FALSE)</f>
        <v>KENYA</v>
      </c>
      <c r="G741">
        <f>VLOOKUP(orders!F741,nation!$B$2:$C$26,2,FALSE)</f>
        <v>0</v>
      </c>
      <c r="H741" t="str">
        <f>HLOOKUP(orders!G741,region_horz!$B$1:$F$2,2,FALSE)</f>
        <v>AFRICA</v>
      </c>
      <c r="I741" t="s">
        <v>16</v>
      </c>
      <c r="J741">
        <v>145273.22</v>
      </c>
      <c r="K741" s="1">
        <v>34569</v>
      </c>
      <c r="L741" t="s">
        <v>10</v>
      </c>
      <c r="M741" t="s">
        <v>1282</v>
      </c>
      <c r="N741">
        <v>0</v>
      </c>
      <c r="O741" t="s">
        <v>1283</v>
      </c>
    </row>
    <row r="742" spans="1:15" x14ac:dyDescent="0.2">
      <c r="A742">
        <v>2949</v>
      </c>
      <c r="B742" t="str">
        <f>VLOOKUP(orders!C742,customers!$A$2:$B$1501, 2,FALSE)</f>
        <v>Customer#000001363</v>
      </c>
      <c r="C742">
        <v>1363</v>
      </c>
      <c r="D742" t="str">
        <f>VLOOKUP(orders!C742,customers!$A$2:$G$1501,7,FALSE)</f>
        <v>HOUSEHOLD</v>
      </c>
      <c r="E742">
        <f>VLOOKUP(C742,customers!$A$2:$D$1501, 4,FALSE)</f>
        <v>13</v>
      </c>
      <c r="F742" t="str">
        <f>VLOOKUP(E742,nation!$A$2:$B$26, 2,FALSE)</f>
        <v>JORDAN</v>
      </c>
      <c r="G742">
        <f>VLOOKUP(orders!F742,nation!$B$2:$C$26,2,FALSE)</f>
        <v>4</v>
      </c>
      <c r="H742" t="str">
        <f>HLOOKUP(orders!G742,region_horz!$B$1:$F$2,2,FALSE)</f>
        <v>MIDDLE EAST</v>
      </c>
      <c r="I742" t="s">
        <v>16</v>
      </c>
      <c r="J742">
        <v>150199.75</v>
      </c>
      <c r="K742" s="1">
        <v>34436</v>
      </c>
      <c r="L742" t="s">
        <v>26</v>
      </c>
      <c r="M742" t="s">
        <v>1284</v>
      </c>
      <c r="N742">
        <v>0</v>
      </c>
      <c r="O742" t="s">
        <v>1285</v>
      </c>
    </row>
    <row r="743" spans="1:15" x14ac:dyDescent="0.2">
      <c r="A743">
        <v>2950</v>
      </c>
      <c r="B743" t="str">
        <f>VLOOKUP(orders!C743,customers!$A$2:$B$1501, 2,FALSE)</f>
        <v>Customer#000001345</v>
      </c>
      <c r="C743">
        <v>1345</v>
      </c>
      <c r="D743" t="str">
        <f>VLOOKUP(orders!C743,customers!$A$2:$G$1501,7,FALSE)</f>
        <v>BUILDING</v>
      </c>
      <c r="E743">
        <f>VLOOKUP(C743,customers!$A$2:$D$1501, 4,FALSE)</f>
        <v>9</v>
      </c>
      <c r="F743" t="str">
        <f>VLOOKUP(E743,nation!$A$2:$B$26, 2,FALSE)</f>
        <v>INDONESIA</v>
      </c>
      <c r="G743">
        <f>VLOOKUP(orders!F743,nation!$B$2:$C$26,2,FALSE)</f>
        <v>2</v>
      </c>
      <c r="H743" t="str">
        <f>HLOOKUP(orders!G743,region_horz!$B$1:$F$2,2,FALSE)</f>
        <v>ASIA</v>
      </c>
      <c r="I743" t="s">
        <v>9</v>
      </c>
      <c r="J743">
        <v>275176.74</v>
      </c>
      <c r="K743" s="1">
        <v>35617</v>
      </c>
      <c r="L743" t="s">
        <v>13</v>
      </c>
      <c r="M743" t="s">
        <v>1168</v>
      </c>
      <c r="N743">
        <v>0</v>
      </c>
      <c r="O743" t="s">
        <v>1286</v>
      </c>
    </row>
    <row r="744" spans="1:15" x14ac:dyDescent="0.2">
      <c r="A744">
        <v>2951</v>
      </c>
      <c r="B744" t="str">
        <f>VLOOKUP(orders!C744,customers!$A$2:$B$1501, 2,FALSE)</f>
        <v>Customer#000000737</v>
      </c>
      <c r="C744">
        <v>737</v>
      </c>
      <c r="D744" t="str">
        <f>VLOOKUP(orders!C744,customers!$A$2:$G$1501,7,FALSE)</f>
        <v>AUTOMOBILE</v>
      </c>
      <c r="E744">
        <f>VLOOKUP(C744,customers!$A$2:$D$1501, 4,FALSE)</f>
        <v>18</v>
      </c>
      <c r="F744" t="str">
        <f>VLOOKUP(E744,nation!$A$2:$B$26, 2,FALSE)</f>
        <v>CHINA</v>
      </c>
      <c r="G744">
        <f>VLOOKUP(orders!F744,nation!$B$2:$C$26,2,FALSE)</f>
        <v>2</v>
      </c>
      <c r="H744" t="str">
        <f>HLOOKUP(orders!G744,region_horz!$B$1:$F$2,2,FALSE)</f>
        <v>ASIA</v>
      </c>
      <c r="I744" t="s">
        <v>9</v>
      </c>
      <c r="J744">
        <v>183228.93</v>
      </c>
      <c r="K744" s="1">
        <v>35101</v>
      </c>
      <c r="L744" t="s">
        <v>26</v>
      </c>
      <c r="M744" t="s">
        <v>142</v>
      </c>
      <c r="N744">
        <v>0</v>
      </c>
      <c r="O744" t="s">
        <v>1287</v>
      </c>
    </row>
    <row r="745" spans="1:15" x14ac:dyDescent="0.2">
      <c r="A745">
        <v>2976</v>
      </c>
      <c r="B745" t="str">
        <f>VLOOKUP(orders!C745,customers!$A$2:$B$1501, 2,FALSE)</f>
        <v>Customer#000000281</v>
      </c>
      <c r="C745">
        <v>281</v>
      </c>
      <c r="D745" t="str">
        <f>VLOOKUP(orders!C745,customers!$A$2:$G$1501,7,FALSE)</f>
        <v>BUILDING</v>
      </c>
      <c r="E745">
        <f>VLOOKUP(C745,customers!$A$2:$D$1501, 4,FALSE)</f>
        <v>6</v>
      </c>
      <c r="F745" t="str">
        <f>VLOOKUP(E745,nation!$A$2:$B$26, 2,FALSE)</f>
        <v>FRANCE</v>
      </c>
      <c r="G745">
        <f>VLOOKUP(orders!F745,nation!$B$2:$C$26,2,FALSE)</f>
        <v>3</v>
      </c>
      <c r="H745" t="str">
        <f>HLOOKUP(orders!G745,region_horz!$B$1:$F$2,2,FALSE)</f>
        <v>EUROPE</v>
      </c>
      <c r="I745" t="s">
        <v>16</v>
      </c>
      <c r="J745">
        <v>170496.06</v>
      </c>
      <c r="K745" s="1">
        <v>34313</v>
      </c>
      <c r="L745" t="s">
        <v>23</v>
      </c>
      <c r="M745" t="s">
        <v>535</v>
      </c>
      <c r="N745">
        <v>0</v>
      </c>
      <c r="O745" t="s">
        <v>1288</v>
      </c>
    </row>
    <row r="746" spans="1:15" x14ac:dyDescent="0.2">
      <c r="A746">
        <v>2977</v>
      </c>
      <c r="B746" t="str">
        <f>VLOOKUP(orders!C746,customers!$A$2:$B$1501, 2,FALSE)</f>
        <v>Customer#000000712</v>
      </c>
      <c r="C746">
        <v>712</v>
      </c>
      <c r="D746" t="str">
        <f>VLOOKUP(orders!C746,customers!$A$2:$G$1501,7,FALSE)</f>
        <v>BUILDING</v>
      </c>
      <c r="E746">
        <f>VLOOKUP(C746,customers!$A$2:$D$1501, 4,FALSE)</f>
        <v>6</v>
      </c>
      <c r="F746" t="str">
        <f>VLOOKUP(E746,nation!$A$2:$B$26, 2,FALSE)</f>
        <v>FRANCE</v>
      </c>
      <c r="G746">
        <f>VLOOKUP(orders!F746,nation!$B$2:$C$26,2,FALSE)</f>
        <v>3</v>
      </c>
      <c r="H746" t="str">
        <f>HLOOKUP(orders!G746,region_horz!$B$1:$F$2,2,FALSE)</f>
        <v>EUROPE</v>
      </c>
      <c r="I746" t="s">
        <v>9</v>
      </c>
      <c r="J746">
        <v>41482</v>
      </c>
      <c r="K746" s="1">
        <v>35304</v>
      </c>
      <c r="L746" t="s">
        <v>31</v>
      </c>
      <c r="M746" t="s">
        <v>1289</v>
      </c>
      <c r="N746">
        <v>0</v>
      </c>
      <c r="O746" t="s">
        <v>1290</v>
      </c>
    </row>
    <row r="747" spans="1:15" x14ac:dyDescent="0.2">
      <c r="A747">
        <v>2978</v>
      </c>
      <c r="B747" t="str">
        <f>VLOOKUP(orders!C747,customers!$A$2:$B$1501, 2,FALSE)</f>
        <v>Customer#000000439</v>
      </c>
      <c r="C747">
        <v>439</v>
      </c>
      <c r="D747" t="str">
        <f>VLOOKUP(orders!C747,customers!$A$2:$G$1501,7,FALSE)</f>
        <v>BUILDING</v>
      </c>
      <c r="E747">
        <f>VLOOKUP(C747,customers!$A$2:$D$1501, 4,FALSE)</f>
        <v>14</v>
      </c>
      <c r="F747" t="str">
        <f>VLOOKUP(E747,nation!$A$2:$B$26, 2,FALSE)</f>
        <v>KENYA</v>
      </c>
      <c r="G747">
        <f>VLOOKUP(orders!F747,nation!$B$2:$C$26,2,FALSE)</f>
        <v>0</v>
      </c>
      <c r="H747" t="str">
        <f>HLOOKUP(orders!G747,region_horz!$B$1:$F$2,2,FALSE)</f>
        <v>AFRICA</v>
      </c>
      <c r="I747" t="s">
        <v>48</v>
      </c>
      <c r="J747">
        <v>192591.22</v>
      </c>
      <c r="K747" s="1">
        <v>34822</v>
      </c>
      <c r="L747" t="s">
        <v>13</v>
      </c>
      <c r="M747" t="s">
        <v>1291</v>
      </c>
      <c r="N747">
        <v>0</v>
      </c>
      <c r="O747" t="s">
        <v>1292</v>
      </c>
    </row>
    <row r="748" spans="1:15" x14ac:dyDescent="0.2">
      <c r="A748">
        <v>2979</v>
      </c>
      <c r="B748" t="str">
        <f>VLOOKUP(orders!C748,customers!$A$2:$B$1501, 2,FALSE)</f>
        <v>Customer#000001330</v>
      </c>
      <c r="C748">
        <v>1330</v>
      </c>
      <c r="D748" t="str">
        <f>VLOOKUP(orders!C748,customers!$A$2:$G$1501,7,FALSE)</f>
        <v>BUILDING</v>
      </c>
      <c r="E748">
        <f>VLOOKUP(C748,customers!$A$2:$D$1501, 4,FALSE)</f>
        <v>1</v>
      </c>
      <c r="F748" t="str">
        <f>VLOOKUP(E748,nation!$A$2:$B$26, 2,FALSE)</f>
        <v>ARGENTINA</v>
      </c>
      <c r="G748">
        <f>VLOOKUP(orders!F748,nation!$B$2:$C$26,2,FALSE)</f>
        <v>1</v>
      </c>
      <c r="H748" t="str">
        <f>HLOOKUP(orders!G748,region_horz!$B$1:$F$2,2,FALSE)</f>
        <v>AMERICA</v>
      </c>
      <c r="I748" t="s">
        <v>9</v>
      </c>
      <c r="J748">
        <v>159392.82999999999</v>
      </c>
      <c r="K748" s="1">
        <v>35147</v>
      </c>
      <c r="L748" t="s">
        <v>31</v>
      </c>
      <c r="M748" t="s">
        <v>1074</v>
      </c>
      <c r="N748">
        <v>0</v>
      </c>
      <c r="O748" t="s">
        <v>1293</v>
      </c>
    </row>
    <row r="749" spans="1:15" x14ac:dyDescent="0.2">
      <c r="A749">
        <v>2980</v>
      </c>
      <c r="B749" t="str">
        <f>VLOOKUP(orders!C749,customers!$A$2:$B$1501, 2,FALSE)</f>
        <v>Customer#000000038</v>
      </c>
      <c r="C749">
        <v>38</v>
      </c>
      <c r="D749" t="str">
        <f>VLOOKUP(orders!C749,customers!$A$2:$G$1501,7,FALSE)</f>
        <v>HOUSEHOLD</v>
      </c>
      <c r="E749">
        <f>VLOOKUP(C749,customers!$A$2:$D$1501, 4,FALSE)</f>
        <v>12</v>
      </c>
      <c r="F749" t="str">
        <f>VLOOKUP(E749,nation!$A$2:$B$26, 2,FALSE)</f>
        <v>JAPAN</v>
      </c>
      <c r="G749">
        <f>VLOOKUP(orders!F749,nation!$B$2:$C$26,2,FALSE)</f>
        <v>2</v>
      </c>
      <c r="H749" t="str">
        <f>HLOOKUP(orders!G749,region_horz!$B$1:$F$2,2,FALSE)</f>
        <v>ASIA</v>
      </c>
      <c r="I749" t="s">
        <v>9</v>
      </c>
      <c r="J749">
        <v>223259.35</v>
      </c>
      <c r="K749" s="1">
        <v>35322</v>
      </c>
      <c r="L749" t="s">
        <v>31</v>
      </c>
      <c r="M749" t="s">
        <v>46</v>
      </c>
      <c r="N749">
        <v>0</v>
      </c>
      <c r="O749" t="s">
        <v>1294</v>
      </c>
    </row>
    <row r="750" spans="1:15" x14ac:dyDescent="0.2">
      <c r="A750">
        <v>2981</v>
      </c>
      <c r="B750" t="str">
        <f>VLOOKUP(orders!C750,customers!$A$2:$B$1501, 2,FALSE)</f>
        <v>Customer#000000475</v>
      </c>
      <c r="C750">
        <v>475</v>
      </c>
      <c r="D750" t="str">
        <f>VLOOKUP(orders!C750,customers!$A$2:$G$1501,7,FALSE)</f>
        <v>BUILDING</v>
      </c>
      <c r="E750">
        <f>VLOOKUP(C750,customers!$A$2:$D$1501, 4,FALSE)</f>
        <v>14</v>
      </c>
      <c r="F750" t="str">
        <f>VLOOKUP(E750,nation!$A$2:$B$26, 2,FALSE)</f>
        <v>KENYA</v>
      </c>
      <c r="G750">
        <f>VLOOKUP(orders!F750,nation!$B$2:$C$26,2,FALSE)</f>
        <v>0</v>
      </c>
      <c r="H750" t="str">
        <f>HLOOKUP(orders!G750,region_horz!$B$1:$F$2,2,FALSE)</f>
        <v>AFRICA</v>
      </c>
      <c r="I750" t="s">
        <v>9</v>
      </c>
      <c r="J750">
        <v>49188.07</v>
      </c>
      <c r="K750" s="1">
        <v>36005</v>
      </c>
      <c r="L750" t="s">
        <v>10</v>
      </c>
      <c r="M750" t="s">
        <v>1295</v>
      </c>
      <c r="N750">
        <v>0</v>
      </c>
      <c r="O750" t="s">
        <v>1296</v>
      </c>
    </row>
    <row r="751" spans="1:15" x14ac:dyDescent="0.2">
      <c r="A751">
        <v>2982</v>
      </c>
      <c r="B751" t="str">
        <f>VLOOKUP(orders!C751,customers!$A$2:$B$1501, 2,FALSE)</f>
        <v>Customer#000000844</v>
      </c>
      <c r="C751">
        <v>844</v>
      </c>
      <c r="D751" t="str">
        <f>VLOOKUP(orders!C751,customers!$A$2:$G$1501,7,FALSE)</f>
        <v>BUILDING</v>
      </c>
      <c r="E751">
        <f>VLOOKUP(C751,customers!$A$2:$D$1501, 4,FALSE)</f>
        <v>11</v>
      </c>
      <c r="F751" t="str">
        <f>VLOOKUP(E751,nation!$A$2:$B$26, 2,FALSE)</f>
        <v>IRAQ</v>
      </c>
      <c r="G751">
        <f>VLOOKUP(orders!F751,nation!$B$2:$C$26,2,FALSE)</f>
        <v>4</v>
      </c>
      <c r="H751" t="str">
        <f>HLOOKUP(orders!G751,region_horz!$B$1:$F$2,2,FALSE)</f>
        <v>MIDDLE EAST</v>
      </c>
      <c r="I751" t="s">
        <v>16</v>
      </c>
      <c r="J751">
        <v>81058.61</v>
      </c>
      <c r="K751" s="1">
        <v>34777</v>
      </c>
      <c r="L751" t="s">
        <v>26</v>
      </c>
      <c r="M751" t="s">
        <v>1297</v>
      </c>
      <c r="N751">
        <v>0</v>
      </c>
      <c r="O751" t="s">
        <v>1298</v>
      </c>
    </row>
    <row r="752" spans="1:15" x14ac:dyDescent="0.2">
      <c r="A752">
        <v>2983</v>
      </c>
      <c r="B752" t="str">
        <f>VLOOKUP(orders!C752,customers!$A$2:$B$1501, 2,FALSE)</f>
        <v>Customer#000000613</v>
      </c>
      <c r="C752">
        <v>613</v>
      </c>
      <c r="D752" t="str">
        <f>VLOOKUP(orders!C752,customers!$A$2:$G$1501,7,FALSE)</f>
        <v>AUTOMOBILE</v>
      </c>
      <c r="E752">
        <f>VLOOKUP(C752,customers!$A$2:$D$1501, 4,FALSE)</f>
        <v>4</v>
      </c>
      <c r="F752" t="str">
        <f>VLOOKUP(E752,nation!$A$2:$B$26, 2,FALSE)</f>
        <v>EGYPT</v>
      </c>
      <c r="G752">
        <f>VLOOKUP(orders!F752,nation!$B$2:$C$26,2,FALSE)</f>
        <v>4</v>
      </c>
      <c r="H752" t="str">
        <f>HLOOKUP(orders!G752,region_horz!$B$1:$F$2,2,FALSE)</f>
        <v>MIDDLE EAST</v>
      </c>
      <c r="I752" t="s">
        <v>16</v>
      </c>
      <c r="J752">
        <v>83588.100000000006</v>
      </c>
      <c r="K752" s="1">
        <v>33610</v>
      </c>
      <c r="L752" t="s">
        <v>13</v>
      </c>
      <c r="M752" t="s">
        <v>1299</v>
      </c>
      <c r="N752">
        <v>0</v>
      </c>
      <c r="O752" t="s">
        <v>1300</v>
      </c>
    </row>
    <row r="753" spans="1:15" x14ac:dyDescent="0.2">
      <c r="A753">
        <v>3008</v>
      </c>
      <c r="B753" t="str">
        <f>VLOOKUP(orders!C753,customers!$A$2:$B$1501, 2,FALSE)</f>
        <v>Customer#000000394</v>
      </c>
      <c r="C753">
        <v>394</v>
      </c>
      <c r="D753" t="str">
        <f>VLOOKUP(orders!C753,customers!$A$2:$G$1501,7,FALSE)</f>
        <v>MACHINERY</v>
      </c>
      <c r="E753">
        <f>VLOOKUP(C753,customers!$A$2:$D$1501, 4,FALSE)</f>
        <v>23</v>
      </c>
      <c r="F753" t="str">
        <f>VLOOKUP(E753,nation!$A$2:$B$26, 2,FALSE)</f>
        <v>UNITED KINGDOM</v>
      </c>
      <c r="G753">
        <f>VLOOKUP(orders!F753,nation!$B$2:$C$26,2,FALSE)</f>
        <v>3</v>
      </c>
      <c r="H753" t="str">
        <f>HLOOKUP(orders!G753,region_horz!$B$1:$F$2,2,FALSE)</f>
        <v>EUROPE</v>
      </c>
      <c r="I753" t="s">
        <v>9</v>
      </c>
      <c r="J753">
        <v>214071.78</v>
      </c>
      <c r="K753" s="1">
        <v>35011</v>
      </c>
      <c r="L753" t="s">
        <v>31</v>
      </c>
      <c r="M753" t="s">
        <v>1282</v>
      </c>
      <c r="N753">
        <v>0</v>
      </c>
      <c r="O753" t="s">
        <v>1301</v>
      </c>
    </row>
    <row r="754" spans="1:15" x14ac:dyDescent="0.2">
      <c r="A754">
        <v>3009</v>
      </c>
      <c r="B754" t="str">
        <f>VLOOKUP(orders!C754,customers!$A$2:$B$1501, 2,FALSE)</f>
        <v>Customer#000000544</v>
      </c>
      <c r="C754">
        <v>544</v>
      </c>
      <c r="D754" t="str">
        <f>VLOOKUP(orders!C754,customers!$A$2:$G$1501,7,FALSE)</f>
        <v>AUTOMOBILE</v>
      </c>
      <c r="E754">
        <f>VLOOKUP(C754,customers!$A$2:$D$1501, 4,FALSE)</f>
        <v>5</v>
      </c>
      <c r="F754" t="str">
        <f>VLOOKUP(E754,nation!$A$2:$B$26, 2,FALSE)</f>
        <v>ETHIOPIA</v>
      </c>
      <c r="G754">
        <f>VLOOKUP(orders!F754,nation!$B$2:$C$26,2,FALSE)</f>
        <v>0</v>
      </c>
      <c r="H754" t="str">
        <f>HLOOKUP(orders!G754,region_horz!$B$1:$F$2,2,FALSE)</f>
        <v>AFRICA</v>
      </c>
      <c r="I754" t="s">
        <v>9</v>
      </c>
      <c r="J754">
        <v>155804.54999999999</v>
      </c>
      <c r="K754" s="1">
        <v>35489</v>
      </c>
      <c r="L754" t="s">
        <v>13</v>
      </c>
      <c r="M754" t="s">
        <v>1302</v>
      </c>
      <c r="N754">
        <v>0</v>
      </c>
      <c r="O754" t="s">
        <v>1303</v>
      </c>
    </row>
    <row r="755" spans="1:15" x14ac:dyDescent="0.2">
      <c r="A755">
        <v>3010</v>
      </c>
      <c r="B755" t="str">
        <f>VLOOKUP(orders!C755,customers!$A$2:$B$1501, 2,FALSE)</f>
        <v>Customer#000000076</v>
      </c>
      <c r="C755">
        <v>76</v>
      </c>
      <c r="D755" t="str">
        <f>VLOOKUP(orders!C755,customers!$A$2:$G$1501,7,FALSE)</f>
        <v>FURNITURE</v>
      </c>
      <c r="E755">
        <f>VLOOKUP(C755,customers!$A$2:$D$1501, 4,FALSE)</f>
        <v>0</v>
      </c>
      <c r="F755" t="str">
        <f>VLOOKUP(E755,nation!$A$2:$B$26, 2,FALSE)</f>
        <v>ALGERIA</v>
      </c>
      <c r="G755">
        <f>VLOOKUP(orders!F755,nation!$B$2:$C$26,2,FALSE)</f>
        <v>0</v>
      </c>
      <c r="H755" t="str">
        <f>HLOOKUP(orders!G755,region_horz!$B$1:$F$2,2,FALSE)</f>
        <v>AFRICA</v>
      </c>
      <c r="I755" t="s">
        <v>9</v>
      </c>
      <c r="J755">
        <v>208692.43</v>
      </c>
      <c r="K755" s="1">
        <v>35090</v>
      </c>
      <c r="L755" t="s">
        <v>26</v>
      </c>
      <c r="M755" t="s">
        <v>405</v>
      </c>
      <c r="N755">
        <v>0</v>
      </c>
      <c r="O755" t="s">
        <v>1304</v>
      </c>
    </row>
    <row r="756" spans="1:15" x14ac:dyDescent="0.2">
      <c r="A756">
        <v>3011</v>
      </c>
      <c r="B756" t="str">
        <f>VLOOKUP(orders!C756,customers!$A$2:$B$1501, 2,FALSE)</f>
        <v>Customer#000000898</v>
      </c>
      <c r="C756">
        <v>898</v>
      </c>
      <c r="D756" t="str">
        <f>VLOOKUP(orders!C756,customers!$A$2:$G$1501,7,FALSE)</f>
        <v>AUTOMOBILE</v>
      </c>
      <c r="E756">
        <f>VLOOKUP(C756,customers!$A$2:$D$1501, 4,FALSE)</f>
        <v>3</v>
      </c>
      <c r="F756" t="str">
        <f>VLOOKUP(E756,nation!$A$2:$B$26, 2,FALSE)</f>
        <v>CANADA</v>
      </c>
      <c r="G756">
        <f>VLOOKUP(orders!F756,nation!$B$2:$C$26,2,FALSE)</f>
        <v>1</v>
      </c>
      <c r="H756" t="str">
        <f>HLOOKUP(orders!G756,region_horz!$B$1:$F$2,2,FALSE)</f>
        <v>AMERICA</v>
      </c>
      <c r="I756" t="s">
        <v>16</v>
      </c>
      <c r="J756">
        <v>54626</v>
      </c>
      <c r="K756" s="1">
        <v>33617</v>
      </c>
      <c r="L756" t="s">
        <v>10</v>
      </c>
      <c r="M756" t="s">
        <v>1305</v>
      </c>
      <c r="N756">
        <v>0</v>
      </c>
      <c r="O756" t="s">
        <v>1306</v>
      </c>
    </row>
    <row r="757" spans="1:15" x14ac:dyDescent="0.2">
      <c r="A757">
        <v>3012</v>
      </c>
      <c r="B757" t="str">
        <f>VLOOKUP(orders!C757,customers!$A$2:$B$1501, 2,FALSE)</f>
        <v>Customer#000000314</v>
      </c>
      <c r="C757">
        <v>314</v>
      </c>
      <c r="D757" t="str">
        <f>VLOOKUP(orders!C757,customers!$A$2:$G$1501,7,FALSE)</f>
        <v>MACHINERY</v>
      </c>
      <c r="E757">
        <f>VLOOKUP(C757,customers!$A$2:$D$1501, 4,FALSE)</f>
        <v>13</v>
      </c>
      <c r="F757" t="str">
        <f>VLOOKUP(E757,nation!$A$2:$B$26, 2,FALSE)</f>
        <v>JORDAN</v>
      </c>
      <c r="G757">
        <f>VLOOKUP(orders!F757,nation!$B$2:$C$26,2,FALSE)</f>
        <v>4</v>
      </c>
      <c r="H757" t="str">
        <f>HLOOKUP(orders!G757,region_horz!$B$1:$F$2,2,FALSE)</f>
        <v>MIDDLE EAST</v>
      </c>
      <c r="I757" t="s">
        <v>16</v>
      </c>
      <c r="J757">
        <v>144301.93</v>
      </c>
      <c r="K757" s="1">
        <v>34094</v>
      </c>
      <c r="L757" t="s">
        <v>13</v>
      </c>
      <c r="M757" t="s">
        <v>1141</v>
      </c>
      <c r="N757">
        <v>0</v>
      </c>
      <c r="O757" t="s">
        <v>1307</v>
      </c>
    </row>
    <row r="758" spans="1:15" x14ac:dyDescent="0.2">
      <c r="A758">
        <v>3013</v>
      </c>
      <c r="B758" t="str">
        <f>VLOOKUP(orders!C758,customers!$A$2:$B$1501, 2,FALSE)</f>
        <v>Customer#000001423</v>
      </c>
      <c r="C758">
        <v>1423</v>
      </c>
      <c r="D758" t="str">
        <f>VLOOKUP(orders!C758,customers!$A$2:$G$1501,7,FALSE)</f>
        <v>FURNITURE</v>
      </c>
      <c r="E758">
        <f>VLOOKUP(C758,customers!$A$2:$D$1501, 4,FALSE)</f>
        <v>21</v>
      </c>
      <c r="F758" t="str">
        <f>VLOOKUP(E758,nation!$A$2:$B$26, 2,FALSE)</f>
        <v>VIETNAM</v>
      </c>
      <c r="G758">
        <f>VLOOKUP(orders!F758,nation!$B$2:$C$26,2,FALSE)</f>
        <v>2</v>
      </c>
      <c r="H758" t="str">
        <f>HLOOKUP(orders!G758,region_horz!$B$1:$F$2,2,FALSE)</f>
        <v>ASIA</v>
      </c>
      <c r="I758" t="s">
        <v>9</v>
      </c>
      <c r="J758">
        <v>227439.49</v>
      </c>
      <c r="K758" s="1">
        <v>35466</v>
      </c>
      <c r="L758" t="s">
        <v>10</v>
      </c>
      <c r="M758" t="s">
        <v>1308</v>
      </c>
      <c r="N758">
        <v>0</v>
      </c>
      <c r="O758" t="s">
        <v>1309</v>
      </c>
    </row>
    <row r="759" spans="1:15" x14ac:dyDescent="0.2">
      <c r="A759">
        <v>3014</v>
      </c>
      <c r="B759" t="str">
        <f>VLOOKUP(orders!C759,customers!$A$2:$B$1501, 2,FALSE)</f>
        <v>Customer#000000289</v>
      </c>
      <c r="C759">
        <v>289</v>
      </c>
      <c r="D759" t="str">
        <f>VLOOKUP(orders!C759,customers!$A$2:$G$1501,7,FALSE)</f>
        <v>AUTOMOBILE</v>
      </c>
      <c r="E759">
        <f>VLOOKUP(C759,customers!$A$2:$D$1501, 4,FALSE)</f>
        <v>10</v>
      </c>
      <c r="F759" t="str">
        <f>VLOOKUP(E759,nation!$A$2:$B$26, 2,FALSE)</f>
        <v>IRAN</v>
      </c>
      <c r="G759">
        <f>VLOOKUP(orders!F759,nation!$B$2:$C$26,2,FALSE)</f>
        <v>4</v>
      </c>
      <c r="H759" t="str">
        <f>HLOOKUP(orders!G759,region_horz!$B$1:$F$2,2,FALSE)</f>
        <v>MIDDLE EAST</v>
      </c>
      <c r="I759" t="s">
        <v>16</v>
      </c>
      <c r="J759">
        <v>254837.16</v>
      </c>
      <c r="K759" s="1">
        <v>33907</v>
      </c>
      <c r="L759" t="s">
        <v>23</v>
      </c>
      <c r="M759" t="s">
        <v>970</v>
      </c>
      <c r="N759">
        <v>0</v>
      </c>
      <c r="O759" t="s">
        <v>1310</v>
      </c>
    </row>
    <row r="760" spans="1:15" x14ac:dyDescent="0.2">
      <c r="A760">
        <v>3015</v>
      </c>
      <c r="B760" t="str">
        <f>VLOOKUP(orders!C760,customers!$A$2:$B$1501, 2,FALSE)</f>
        <v>Customer#000001016</v>
      </c>
      <c r="C760">
        <v>1016</v>
      </c>
      <c r="D760" t="str">
        <f>VLOOKUP(orders!C760,customers!$A$2:$G$1501,7,FALSE)</f>
        <v>AUTOMOBILE</v>
      </c>
      <c r="E760">
        <f>VLOOKUP(C760,customers!$A$2:$D$1501, 4,FALSE)</f>
        <v>11</v>
      </c>
      <c r="F760" t="str">
        <f>VLOOKUP(E760,nation!$A$2:$B$26, 2,FALSE)</f>
        <v>IRAQ</v>
      </c>
      <c r="G760">
        <f>VLOOKUP(orders!F760,nation!$B$2:$C$26,2,FALSE)</f>
        <v>4</v>
      </c>
      <c r="H760" t="str">
        <f>HLOOKUP(orders!G760,region_horz!$B$1:$F$2,2,FALSE)</f>
        <v>MIDDLE EAST</v>
      </c>
      <c r="I760" t="s">
        <v>16</v>
      </c>
      <c r="J760">
        <v>165794.93</v>
      </c>
      <c r="K760" s="1">
        <v>33874</v>
      </c>
      <c r="L760" t="s">
        <v>10</v>
      </c>
      <c r="M760" t="s">
        <v>1311</v>
      </c>
      <c r="N760">
        <v>0</v>
      </c>
      <c r="O760" t="s">
        <v>1312</v>
      </c>
    </row>
    <row r="761" spans="1:15" x14ac:dyDescent="0.2">
      <c r="A761">
        <v>3040</v>
      </c>
      <c r="B761" t="str">
        <f>VLOOKUP(orders!C761,customers!$A$2:$B$1501, 2,FALSE)</f>
        <v>Customer#000001108</v>
      </c>
      <c r="C761">
        <v>1108</v>
      </c>
      <c r="D761" t="str">
        <f>VLOOKUP(orders!C761,customers!$A$2:$G$1501,7,FALSE)</f>
        <v>BUILDING</v>
      </c>
      <c r="E761">
        <f>VLOOKUP(C761,customers!$A$2:$D$1501, 4,FALSE)</f>
        <v>7</v>
      </c>
      <c r="F761" t="str">
        <f>VLOOKUP(E761,nation!$A$2:$B$26, 2,FALSE)</f>
        <v>GERMANY</v>
      </c>
      <c r="G761">
        <f>VLOOKUP(orders!F761,nation!$B$2:$C$26,2,FALSE)</f>
        <v>3</v>
      </c>
      <c r="H761" t="str">
        <f>HLOOKUP(orders!G761,region_horz!$B$1:$F$2,2,FALSE)</f>
        <v>EUROPE</v>
      </c>
      <c r="I761" t="s">
        <v>16</v>
      </c>
      <c r="J761">
        <v>159027.67000000001</v>
      </c>
      <c r="K761" s="1">
        <v>34071</v>
      </c>
      <c r="L761" t="s">
        <v>31</v>
      </c>
      <c r="M761" t="s">
        <v>706</v>
      </c>
      <c r="N761">
        <v>0</v>
      </c>
      <c r="O761" t="s">
        <v>1313</v>
      </c>
    </row>
    <row r="762" spans="1:15" x14ac:dyDescent="0.2">
      <c r="A762">
        <v>3041</v>
      </c>
      <c r="B762" t="str">
        <f>VLOOKUP(orders!C762,customers!$A$2:$B$1501, 2,FALSE)</f>
        <v>Customer#000001126</v>
      </c>
      <c r="C762">
        <v>1126</v>
      </c>
      <c r="D762" t="str">
        <f>VLOOKUP(orders!C762,customers!$A$2:$G$1501,7,FALSE)</f>
        <v>AUTOMOBILE</v>
      </c>
      <c r="E762">
        <f>VLOOKUP(C762,customers!$A$2:$D$1501, 4,FALSE)</f>
        <v>8</v>
      </c>
      <c r="F762" t="str">
        <f>VLOOKUP(E762,nation!$A$2:$B$26, 2,FALSE)</f>
        <v>INDIA</v>
      </c>
      <c r="G762">
        <f>VLOOKUP(orders!F762,nation!$B$2:$C$26,2,FALSE)</f>
        <v>2</v>
      </c>
      <c r="H762" t="str">
        <f>HLOOKUP(orders!G762,region_horz!$B$1:$F$2,2,FALSE)</f>
        <v>ASIA</v>
      </c>
      <c r="I762" t="s">
        <v>9</v>
      </c>
      <c r="J762">
        <v>34175.78</v>
      </c>
      <c r="K762" s="1">
        <v>35584</v>
      </c>
      <c r="L762" t="s">
        <v>10</v>
      </c>
      <c r="M762" t="s">
        <v>1314</v>
      </c>
      <c r="N762">
        <v>0</v>
      </c>
      <c r="O762" t="s">
        <v>1315</v>
      </c>
    </row>
    <row r="763" spans="1:15" x14ac:dyDescent="0.2">
      <c r="A763">
        <v>3042</v>
      </c>
      <c r="B763" t="str">
        <f>VLOOKUP(orders!C763,customers!$A$2:$B$1501, 2,FALSE)</f>
        <v>Customer#000000199</v>
      </c>
      <c r="C763">
        <v>199</v>
      </c>
      <c r="D763" t="str">
        <f>VLOOKUP(orders!C763,customers!$A$2:$G$1501,7,FALSE)</f>
        <v>FURNITURE</v>
      </c>
      <c r="E763">
        <f>VLOOKUP(C763,customers!$A$2:$D$1501, 4,FALSE)</f>
        <v>4</v>
      </c>
      <c r="F763" t="str">
        <f>VLOOKUP(E763,nation!$A$2:$B$26, 2,FALSE)</f>
        <v>EGYPT</v>
      </c>
      <c r="G763">
        <f>VLOOKUP(orders!F763,nation!$B$2:$C$26,2,FALSE)</f>
        <v>4</v>
      </c>
      <c r="H763" t="str">
        <f>HLOOKUP(orders!G763,region_horz!$B$1:$F$2,2,FALSE)</f>
        <v>MIDDLE EAST</v>
      </c>
      <c r="I763" t="s">
        <v>16</v>
      </c>
      <c r="J763">
        <v>112621.21</v>
      </c>
      <c r="K763" s="1">
        <v>34659</v>
      </c>
      <c r="L763" t="s">
        <v>31</v>
      </c>
      <c r="M763" t="s">
        <v>172</v>
      </c>
      <c r="N763">
        <v>0</v>
      </c>
      <c r="O763" t="s">
        <v>1316</v>
      </c>
    </row>
    <row r="764" spans="1:15" x14ac:dyDescent="0.2">
      <c r="A764">
        <v>3043</v>
      </c>
      <c r="B764" t="str">
        <f>VLOOKUP(orders!C764,customers!$A$2:$B$1501, 2,FALSE)</f>
        <v>Customer#000000434</v>
      </c>
      <c r="C764">
        <v>434</v>
      </c>
      <c r="D764" t="str">
        <f>VLOOKUP(orders!C764,customers!$A$2:$G$1501,7,FALSE)</f>
        <v>MACHINERY</v>
      </c>
      <c r="E764">
        <f>VLOOKUP(C764,customers!$A$2:$D$1501, 4,FALSE)</f>
        <v>3</v>
      </c>
      <c r="F764" t="str">
        <f>VLOOKUP(E764,nation!$A$2:$B$26, 2,FALSE)</f>
        <v>CANADA</v>
      </c>
      <c r="G764">
        <f>VLOOKUP(orders!F764,nation!$B$2:$C$26,2,FALSE)</f>
        <v>1</v>
      </c>
      <c r="H764" t="str">
        <f>HLOOKUP(orders!G764,region_horz!$B$1:$F$2,2,FALSE)</f>
        <v>AMERICA</v>
      </c>
      <c r="I764" t="s">
        <v>16</v>
      </c>
      <c r="J764">
        <v>113399.95</v>
      </c>
      <c r="K764" s="1">
        <v>33719</v>
      </c>
      <c r="L764" t="s">
        <v>10</v>
      </c>
      <c r="M764" t="s">
        <v>925</v>
      </c>
      <c r="N764">
        <v>0</v>
      </c>
      <c r="O764" t="s">
        <v>1317</v>
      </c>
    </row>
    <row r="765" spans="1:15" x14ac:dyDescent="0.2">
      <c r="A765">
        <v>3044</v>
      </c>
      <c r="B765" t="str">
        <f>VLOOKUP(orders!C765,customers!$A$2:$B$1501, 2,FALSE)</f>
        <v>Customer#000000529</v>
      </c>
      <c r="C765">
        <v>529</v>
      </c>
      <c r="D765" t="str">
        <f>VLOOKUP(orders!C765,customers!$A$2:$G$1501,7,FALSE)</f>
        <v>FURNITURE</v>
      </c>
      <c r="E765">
        <f>VLOOKUP(C765,customers!$A$2:$D$1501, 4,FALSE)</f>
        <v>15</v>
      </c>
      <c r="F765" t="str">
        <f>VLOOKUP(E765,nation!$A$2:$B$26, 2,FALSE)</f>
        <v>MOROCCO</v>
      </c>
      <c r="G765">
        <f>VLOOKUP(orders!F765,nation!$B$2:$C$26,2,FALSE)</f>
        <v>0</v>
      </c>
      <c r="H765" t="str">
        <f>HLOOKUP(orders!G765,region_horz!$B$1:$F$2,2,FALSE)</f>
        <v>AFRICA</v>
      </c>
      <c r="I765" t="s">
        <v>9</v>
      </c>
      <c r="J765">
        <v>60086.93</v>
      </c>
      <c r="K765" s="1">
        <v>35158</v>
      </c>
      <c r="L765" t="s">
        <v>26</v>
      </c>
      <c r="M765" t="s">
        <v>1318</v>
      </c>
      <c r="N765">
        <v>0</v>
      </c>
      <c r="O765" t="s">
        <v>1319</v>
      </c>
    </row>
    <row r="766" spans="1:15" x14ac:dyDescent="0.2">
      <c r="A766">
        <v>3045</v>
      </c>
      <c r="B766" t="str">
        <f>VLOOKUP(orders!C766,customers!$A$2:$B$1501, 2,FALSE)</f>
        <v>Customer#000000499</v>
      </c>
      <c r="C766">
        <v>499</v>
      </c>
      <c r="D766" t="str">
        <f>VLOOKUP(orders!C766,customers!$A$2:$G$1501,7,FALSE)</f>
        <v>HOUSEHOLD</v>
      </c>
      <c r="E766">
        <f>VLOOKUP(C766,customers!$A$2:$D$1501, 4,FALSE)</f>
        <v>14</v>
      </c>
      <c r="F766" t="str">
        <f>VLOOKUP(E766,nation!$A$2:$B$26, 2,FALSE)</f>
        <v>KENYA</v>
      </c>
      <c r="G766">
        <f>VLOOKUP(orders!F766,nation!$B$2:$C$26,2,FALSE)</f>
        <v>0</v>
      </c>
      <c r="H766" t="str">
        <f>HLOOKUP(orders!G766,region_horz!$B$1:$F$2,2,FALSE)</f>
        <v>AFRICA</v>
      </c>
      <c r="I766" t="s">
        <v>9</v>
      </c>
      <c r="J766">
        <v>146623.24</v>
      </c>
      <c r="K766" s="1">
        <v>34969</v>
      </c>
      <c r="L766" t="s">
        <v>13</v>
      </c>
      <c r="M766" t="s">
        <v>228</v>
      </c>
      <c r="N766">
        <v>0</v>
      </c>
      <c r="O766" t="s">
        <v>1320</v>
      </c>
    </row>
    <row r="767" spans="1:15" x14ac:dyDescent="0.2">
      <c r="A767">
        <v>3046</v>
      </c>
      <c r="B767" t="str">
        <f>VLOOKUP(orders!C767,customers!$A$2:$B$1501, 2,FALSE)</f>
        <v>Customer#000000314</v>
      </c>
      <c r="C767">
        <v>314</v>
      </c>
      <c r="D767" t="str">
        <f>VLOOKUP(orders!C767,customers!$A$2:$G$1501,7,FALSE)</f>
        <v>MACHINERY</v>
      </c>
      <c r="E767">
        <f>VLOOKUP(C767,customers!$A$2:$D$1501, 4,FALSE)</f>
        <v>13</v>
      </c>
      <c r="F767" t="str">
        <f>VLOOKUP(E767,nation!$A$2:$B$26, 2,FALSE)</f>
        <v>JORDAN</v>
      </c>
      <c r="G767">
        <f>VLOOKUP(orders!F767,nation!$B$2:$C$26,2,FALSE)</f>
        <v>4</v>
      </c>
      <c r="H767" t="str">
        <f>HLOOKUP(orders!G767,region_horz!$B$1:$F$2,2,FALSE)</f>
        <v>MIDDLE EAST</v>
      </c>
      <c r="I767" t="s">
        <v>9</v>
      </c>
      <c r="J767">
        <v>170565.91</v>
      </c>
      <c r="K767" s="1">
        <v>35033</v>
      </c>
      <c r="L767" t="s">
        <v>26</v>
      </c>
      <c r="M767" t="s">
        <v>267</v>
      </c>
      <c r="N767">
        <v>0</v>
      </c>
      <c r="O767" t="s">
        <v>1321</v>
      </c>
    </row>
    <row r="768" spans="1:15" x14ac:dyDescent="0.2">
      <c r="A768">
        <v>3047</v>
      </c>
      <c r="B768" t="str">
        <f>VLOOKUP(orders!C768,customers!$A$2:$B$1501, 2,FALSE)</f>
        <v>Customer#000000247</v>
      </c>
      <c r="C768">
        <v>247</v>
      </c>
      <c r="D768" t="str">
        <f>VLOOKUP(orders!C768,customers!$A$2:$G$1501,7,FALSE)</f>
        <v>HOUSEHOLD</v>
      </c>
      <c r="E768">
        <f>VLOOKUP(C768,customers!$A$2:$D$1501, 4,FALSE)</f>
        <v>20</v>
      </c>
      <c r="F768" t="str">
        <f>VLOOKUP(E768,nation!$A$2:$B$26, 2,FALSE)</f>
        <v>SAUDI ARABIA</v>
      </c>
      <c r="G768">
        <f>VLOOKUP(orders!F768,nation!$B$2:$C$26,2,FALSE)</f>
        <v>4</v>
      </c>
      <c r="H768" t="str">
        <f>HLOOKUP(orders!G768,region_horz!$B$1:$F$2,2,FALSE)</f>
        <v>MIDDLE EAST</v>
      </c>
      <c r="I768" t="s">
        <v>9</v>
      </c>
      <c r="J768">
        <v>39892.35</v>
      </c>
      <c r="K768" s="1">
        <v>35510</v>
      </c>
      <c r="L768" t="s">
        <v>13</v>
      </c>
      <c r="M768" t="s">
        <v>1322</v>
      </c>
      <c r="N768">
        <v>0</v>
      </c>
      <c r="O768" t="s">
        <v>1323</v>
      </c>
    </row>
    <row r="769" spans="1:15" x14ac:dyDescent="0.2">
      <c r="A769">
        <v>3072</v>
      </c>
      <c r="B769" t="str">
        <f>VLOOKUP(orders!C769,customers!$A$2:$B$1501, 2,FALSE)</f>
        <v>Customer#000000226</v>
      </c>
      <c r="C769">
        <v>226</v>
      </c>
      <c r="D769" t="str">
        <f>VLOOKUP(orders!C769,customers!$A$2:$G$1501,7,FALSE)</f>
        <v>AUTOMOBILE</v>
      </c>
      <c r="E769">
        <f>VLOOKUP(C769,customers!$A$2:$D$1501, 4,FALSE)</f>
        <v>3</v>
      </c>
      <c r="F769" t="str">
        <f>VLOOKUP(E769,nation!$A$2:$B$26, 2,FALSE)</f>
        <v>CANADA</v>
      </c>
      <c r="G769">
        <f>VLOOKUP(orders!F769,nation!$B$2:$C$26,2,FALSE)</f>
        <v>1</v>
      </c>
      <c r="H769" t="str">
        <f>HLOOKUP(orders!G769,region_horz!$B$1:$F$2,2,FALSE)</f>
        <v>AMERICA</v>
      </c>
      <c r="I769" t="s">
        <v>16</v>
      </c>
      <c r="J769">
        <v>126150.96</v>
      </c>
      <c r="K769" s="1">
        <v>34364</v>
      </c>
      <c r="L769" t="s">
        <v>23</v>
      </c>
      <c r="M769" t="s">
        <v>1191</v>
      </c>
      <c r="N769">
        <v>0</v>
      </c>
      <c r="O769" t="s">
        <v>1324</v>
      </c>
    </row>
    <row r="770" spans="1:15" x14ac:dyDescent="0.2">
      <c r="A770">
        <v>3073</v>
      </c>
      <c r="B770" t="str">
        <f>VLOOKUP(orders!C770,customers!$A$2:$B$1501, 2,FALSE)</f>
        <v>Customer#000001354</v>
      </c>
      <c r="C770">
        <v>1354</v>
      </c>
      <c r="D770" t="str">
        <f>VLOOKUP(orders!C770,customers!$A$2:$G$1501,7,FALSE)</f>
        <v>MACHINERY</v>
      </c>
      <c r="E770">
        <f>VLOOKUP(C770,customers!$A$2:$D$1501, 4,FALSE)</f>
        <v>13</v>
      </c>
      <c r="F770" t="str">
        <f>VLOOKUP(E770,nation!$A$2:$B$26, 2,FALSE)</f>
        <v>JORDAN</v>
      </c>
      <c r="G770">
        <f>VLOOKUP(orders!F770,nation!$B$2:$C$26,2,FALSE)</f>
        <v>4</v>
      </c>
      <c r="H770" t="str">
        <f>HLOOKUP(orders!G770,region_horz!$B$1:$F$2,2,FALSE)</f>
        <v>MIDDLE EAST</v>
      </c>
      <c r="I770" t="s">
        <v>16</v>
      </c>
      <c r="J770">
        <v>207755.81</v>
      </c>
      <c r="K770" s="1">
        <v>34342</v>
      </c>
      <c r="L770" t="s">
        <v>31</v>
      </c>
      <c r="M770" t="s">
        <v>215</v>
      </c>
      <c r="N770">
        <v>0</v>
      </c>
      <c r="O770" t="s">
        <v>1325</v>
      </c>
    </row>
    <row r="771" spans="1:15" x14ac:dyDescent="0.2">
      <c r="A771">
        <v>3074</v>
      </c>
      <c r="B771" t="str">
        <f>VLOOKUP(orders!C771,customers!$A$2:$B$1501, 2,FALSE)</f>
        <v>Customer#000000658</v>
      </c>
      <c r="C771">
        <v>658</v>
      </c>
      <c r="D771" t="str">
        <f>VLOOKUP(orders!C771,customers!$A$2:$G$1501,7,FALSE)</f>
        <v>HOUSEHOLD</v>
      </c>
      <c r="E771">
        <f>VLOOKUP(C771,customers!$A$2:$D$1501, 4,FALSE)</f>
        <v>1</v>
      </c>
      <c r="F771" t="str">
        <f>VLOOKUP(E771,nation!$A$2:$B$26, 2,FALSE)</f>
        <v>ARGENTINA</v>
      </c>
      <c r="G771">
        <f>VLOOKUP(orders!F771,nation!$B$2:$C$26,2,FALSE)</f>
        <v>1</v>
      </c>
      <c r="H771" t="str">
        <f>HLOOKUP(orders!G771,region_horz!$B$1:$F$2,2,FALSE)</f>
        <v>AMERICA</v>
      </c>
      <c r="I771" t="s">
        <v>16</v>
      </c>
      <c r="J771">
        <v>111588.36</v>
      </c>
      <c r="K771" s="1">
        <v>33909</v>
      </c>
      <c r="L771" t="s">
        <v>10</v>
      </c>
      <c r="M771" t="s">
        <v>966</v>
      </c>
      <c r="N771">
        <v>0</v>
      </c>
      <c r="O771" t="s">
        <v>1326</v>
      </c>
    </row>
    <row r="772" spans="1:15" x14ac:dyDescent="0.2">
      <c r="A772">
        <v>3075</v>
      </c>
      <c r="B772" t="str">
        <f>VLOOKUP(orders!C772,customers!$A$2:$B$1501, 2,FALSE)</f>
        <v>Customer#000001252</v>
      </c>
      <c r="C772">
        <v>1252</v>
      </c>
      <c r="D772" t="str">
        <f>VLOOKUP(orders!C772,customers!$A$2:$G$1501,7,FALSE)</f>
        <v>MACHINERY</v>
      </c>
      <c r="E772">
        <f>VLOOKUP(C772,customers!$A$2:$D$1501, 4,FALSE)</f>
        <v>12</v>
      </c>
      <c r="F772" t="str">
        <f>VLOOKUP(E772,nation!$A$2:$B$26, 2,FALSE)</f>
        <v>JAPAN</v>
      </c>
      <c r="G772">
        <f>VLOOKUP(orders!F772,nation!$B$2:$C$26,2,FALSE)</f>
        <v>2</v>
      </c>
      <c r="H772" t="str">
        <f>HLOOKUP(orders!G772,region_horz!$B$1:$F$2,2,FALSE)</f>
        <v>ASIA</v>
      </c>
      <c r="I772" t="s">
        <v>16</v>
      </c>
      <c r="J772">
        <v>41813.9</v>
      </c>
      <c r="K772" s="1">
        <v>34461</v>
      </c>
      <c r="L772" t="s">
        <v>31</v>
      </c>
      <c r="M772" t="s">
        <v>325</v>
      </c>
      <c r="N772">
        <v>0</v>
      </c>
      <c r="O772" t="s">
        <v>1327</v>
      </c>
    </row>
    <row r="773" spans="1:15" x14ac:dyDescent="0.2">
      <c r="A773">
        <v>3076</v>
      </c>
      <c r="B773" t="str">
        <f>VLOOKUP(orders!C773,customers!$A$2:$B$1501, 2,FALSE)</f>
        <v>Customer#000000914</v>
      </c>
      <c r="C773">
        <v>914</v>
      </c>
      <c r="D773" t="str">
        <f>VLOOKUP(orders!C773,customers!$A$2:$G$1501,7,FALSE)</f>
        <v>MACHINERY</v>
      </c>
      <c r="E773">
        <f>VLOOKUP(C773,customers!$A$2:$D$1501, 4,FALSE)</f>
        <v>5</v>
      </c>
      <c r="F773" t="str">
        <f>VLOOKUP(E773,nation!$A$2:$B$26, 2,FALSE)</f>
        <v>ETHIOPIA</v>
      </c>
      <c r="G773">
        <f>VLOOKUP(orders!F773,nation!$B$2:$C$26,2,FALSE)</f>
        <v>0</v>
      </c>
      <c r="H773" t="str">
        <f>HLOOKUP(orders!G773,region_horz!$B$1:$F$2,2,FALSE)</f>
        <v>AFRICA</v>
      </c>
      <c r="I773" t="s">
        <v>16</v>
      </c>
      <c r="J773">
        <v>129065.87</v>
      </c>
      <c r="K773" s="1">
        <v>34173</v>
      </c>
      <c r="L773" t="s">
        <v>26</v>
      </c>
      <c r="M773" t="s">
        <v>1328</v>
      </c>
      <c r="N773">
        <v>0</v>
      </c>
      <c r="O773" t="s">
        <v>1329</v>
      </c>
    </row>
    <row r="774" spans="1:15" x14ac:dyDescent="0.2">
      <c r="A774">
        <v>3077</v>
      </c>
      <c r="B774" t="str">
        <f>VLOOKUP(orders!C774,customers!$A$2:$B$1501, 2,FALSE)</f>
        <v>Customer#000001208</v>
      </c>
      <c r="C774">
        <v>1208</v>
      </c>
      <c r="D774" t="str">
        <f>VLOOKUP(orders!C774,customers!$A$2:$G$1501,7,FALSE)</f>
        <v>BUILDING</v>
      </c>
      <c r="E774">
        <f>VLOOKUP(C774,customers!$A$2:$D$1501, 4,FALSE)</f>
        <v>5</v>
      </c>
      <c r="F774" t="str">
        <f>VLOOKUP(E774,nation!$A$2:$B$26, 2,FALSE)</f>
        <v>ETHIOPIA</v>
      </c>
      <c r="G774">
        <f>VLOOKUP(orders!F774,nation!$B$2:$C$26,2,FALSE)</f>
        <v>0</v>
      </c>
      <c r="H774" t="str">
        <f>HLOOKUP(orders!G774,region_horz!$B$1:$F$2,2,FALSE)</f>
        <v>AFRICA</v>
      </c>
      <c r="I774" t="s">
        <v>9</v>
      </c>
      <c r="J774">
        <v>157557.18</v>
      </c>
      <c r="K774" s="1">
        <v>35648</v>
      </c>
      <c r="L774" t="s">
        <v>26</v>
      </c>
      <c r="M774" t="s">
        <v>1330</v>
      </c>
      <c r="N774">
        <v>0</v>
      </c>
      <c r="O774" t="s">
        <v>1331</v>
      </c>
    </row>
    <row r="775" spans="1:15" x14ac:dyDescent="0.2">
      <c r="A775">
        <v>3078</v>
      </c>
      <c r="B775" t="str">
        <f>VLOOKUP(orders!C775,customers!$A$2:$B$1501, 2,FALSE)</f>
        <v>Customer#000000473</v>
      </c>
      <c r="C775">
        <v>473</v>
      </c>
      <c r="D775" t="str">
        <f>VLOOKUP(orders!C775,customers!$A$2:$G$1501,7,FALSE)</f>
        <v>HOUSEHOLD</v>
      </c>
      <c r="E775">
        <f>VLOOKUP(C775,customers!$A$2:$D$1501, 4,FALSE)</f>
        <v>9</v>
      </c>
      <c r="F775" t="str">
        <f>VLOOKUP(E775,nation!$A$2:$B$26, 2,FALSE)</f>
        <v>INDONESIA</v>
      </c>
      <c r="G775">
        <f>VLOOKUP(orders!F775,nation!$B$2:$C$26,2,FALSE)</f>
        <v>2</v>
      </c>
      <c r="H775" t="str">
        <f>HLOOKUP(orders!G775,region_horz!$B$1:$F$2,2,FALSE)</f>
        <v>ASIA</v>
      </c>
      <c r="I775" t="s">
        <v>16</v>
      </c>
      <c r="J775">
        <v>65211.07</v>
      </c>
      <c r="K775" s="1">
        <v>34012</v>
      </c>
      <c r="L775" t="s">
        <v>26</v>
      </c>
      <c r="M775" t="s">
        <v>1332</v>
      </c>
      <c r="N775">
        <v>0</v>
      </c>
      <c r="O775" t="s">
        <v>1333</v>
      </c>
    </row>
    <row r="776" spans="1:15" x14ac:dyDescent="0.2">
      <c r="A776">
        <v>3079</v>
      </c>
      <c r="B776" t="str">
        <f>VLOOKUP(orders!C776,customers!$A$2:$B$1501, 2,FALSE)</f>
        <v>Customer#000000986</v>
      </c>
      <c r="C776">
        <v>986</v>
      </c>
      <c r="D776" t="str">
        <f>VLOOKUP(orders!C776,customers!$A$2:$G$1501,7,FALSE)</f>
        <v>BUILDING</v>
      </c>
      <c r="E776">
        <f>VLOOKUP(C776,customers!$A$2:$D$1501, 4,FALSE)</f>
        <v>1</v>
      </c>
      <c r="F776" t="str">
        <f>VLOOKUP(E776,nation!$A$2:$B$26, 2,FALSE)</f>
        <v>ARGENTINA</v>
      </c>
      <c r="G776">
        <f>VLOOKUP(orders!F776,nation!$B$2:$C$26,2,FALSE)</f>
        <v>1</v>
      </c>
      <c r="H776" t="str">
        <f>HLOOKUP(orders!G776,region_horz!$B$1:$F$2,2,FALSE)</f>
        <v>AMERICA</v>
      </c>
      <c r="I776" t="s">
        <v>9</v>
      </c>
      <c r="J776">
        <v>192511.27</v>
      </c>
      <c r="K776" s="1">
        <v>35685</v>
      </c>
      <c r="L776" t="s">
        <v>10</v>
      </c>
      <c r="M776" t="s">
        <v>1334</v>
      </c>
      <c r="N776">
        <v>0</v>
      </c>
      <c r="O776" t="s">
        <v>1335</v>
      </c>
    </row>
    <row r="777" spans="1:15" x14ac:dyDescent="0.2">
      <c r="A777">
        <v>3104</v>
      </c>
      <c r="B777" t="str">
        <f>VLOOKUP(orders!C777,customers!$A$2:$B$1501, 2,FALSE)</f>
        <v>Customer#000000689</v>
      </c>
      <c r="C777">
        <v>689</v>
      </c>
      <c r="D777" t="str">
        <f>VLOOKUP(orders!C777,customers!$A$2:$G$1501,7,FALSE)</f>
        <v>MACHINERY</v>
      </c>
      <c r="E777">
        <f>VLOOKUP(C777,customers!$A$2:$D$1501, 4,FALSE)</f>
        <v>24</v>
      </c>
      <c r="F777" t="str">
        <f>VLOOKUP(E777,nation!$A$2:$B$26, 2,FALSE)</f>
        <v>UNITED STATES</v>
      </c>
      <c r="G777">
        <f>VLOOKUP(orders!F777,nation!$B$2:$C$26,2,FALSE)</f>
        <v>1</v>
      </c>
      <c r="H777" t="str">
        <f>HLOOKUP(orders!G777,region_horz!$B$1:$F$2,2,FALSE)</f>
        <v>AMERICA</v>
      </c>
      <c r="I777" t="s">
        <v>16</v>
      </c>
      <c r="J777">
        <v>148848.19</v>
      </c>
      <c r="K777" s="1">
        <v>34228</v>
      </c>
      <c r="L777" t="s">
        <v>31</v>
      </c>
      <c r="M777" t="s">
        <v>1336</v>
      </c>
      <c r="N777">
        <v>0</v>
      </c>
      <c r="O777" t="s">
        <v>1337</v>
      </c>
    </row>
    <row r="778" spans="1:15" x14ac:dyDescent="0.2">
      <c r="A778">
        <v>3105</v>
      </c>
      <c r="B778" t="str">
        <f>VLOOKUP(orders!C778,customers!$A$2:$B$1501, 2,FALSE)</f>
        <v>Customer#000001366</v>
      </c>
      <c r="C778">
        <v>1366</v>
      </c>
      <c r="D778" t="str">
        <f>VLOOKUP(orders!C778,customers!$A$2:$G$1501,7,FALSE)</f>
        <v>HOUSEHOLD</v>
      </c>
      <c r="E778">
        <f>VLOOKUP(C778,customers!$A$2:$D$1501, 4,FALSE)</f>
        <v>20</v>
      </c>
      <c r="F778" t="str">
        <f>VLOOKUP(E778,nation!$A$2:$B$26, 2,FALSE)</f>
        <v>SAUDI ARABIA</v>
      </c>
      <c r="G778">
        <f>VLOOKUP(orders!F778,nation!$B$2:$C$26,2,FALSE)</f>
        <v>4</v>
      </c>
      <c r="H778" t="str">
        <f>HLOOKUP(orders!G778,region_horz!$B$1:$F$2,2,FALSE)</f>
        <v>MIDDLE EAST</v>
      </c>
      <c r="I778" t="s">
        <v>9</v>
      </c>
      <c r="J778">
        <v>185113.31</v>
      </c>
      <c r="K778" s="1">
        <v>35382</v>
      </c>
      <c r="L778" t="s">
        <v>23</v>
      </c>
      <c r="M778" t="s">
        <v>1338</v>
      </c>
      <c r="N778">
        <v>0</v>
      </c>
      <c r="O778" t="s">
        <v>1339</v>
      </c>
    </row>
    <row r="779" spans="1:15" x14ac:dyDescent="0.2">
      <c r="A779">
        <v>3106</v>
      </c>
      <c r="B779" t="str">
        <f>VLOOKUP(orders!C779,customers!$A$2:$B$1501, 2,FALSE)</f>
        <v>Customer#000001445</v>
      </c>
      <c r="C779">
        <v>1445</v>
      </c>
      <c r="D779" t="str">
        <f>VLOOKUP(orders!C779,customers!$A$2:$G$1501,7,FALSE)</f>
        <v>HOUSEHOLD</v>
      </c>
      <c r="E779">
        <f>VLOOKUP(C779,customers!$A$2:$D$1501, 4,FALSE)</f>
        <v>21</v>
      </c>
      <c r="F779" t="str">
        <f>VLOOKUP(E779,nation!$A$2:$B$26, 2,FALSE)</f>
        <v>VIETNAM</v>
      </c>
      <c r="G779">
        <f>VLOOKUP(orders!F779,nation!$B$2:$C$26,2,FALSE)</f>
        <v>2</v>
      </c>
      <c r="H779" t="str">
        <f>HLOOKUP(orders!G779,region_horz!$B$1:$F$2,2,FALSE)</f>
        <v>ASIA</v>
      </c>
      <c r="I779" t="s">
        <v>9</v>
      </c>
      <c r="J779">
        <v>192869.71</v>
      </c>
      <c r="K779" s="1">
        <v>35442</v>
      </c>
      <c r="L779" t="s">
        <v>31</v>
      </c>
      <c r="M779" t="s">
        <v>420</v>
      </c>
      <c r="N779">
        <v>0</v>
      </c>
      <c r="O779" t="s">
        <v>1340</v>
      </c>
    </row>
    <row r="780" spans="1:15" x14ac:dyDescent="0.2">
      <c r="A780">
        <v>3107</v>
      </c>
      <c r="B780" t="str">
        <f>VLOOKUP(orders!C780,customers!$A$2:$B$1501, 2,FALSE)</f>
        <v>Customer#000000254</v>
      </c>
      <c r="C780">
        <v>254</v>
      </c>
      <c r="D780" t="str">
        <f>VLOOKUP(orders!C780,customers!$A$2:$G$1501,7,FALSE)</f>
        <v>MACHINERY</v>
      </c>
      <c r="E780">
        <f>VLOOKUP(C780,customers!$A$2:$D$1501, 4,FALSE)</f>
        <v>1</v>
      </c>
      <c r="F780" t="str">
        <f>VLOOKUP(E780,nation!$A$2:$B$26, 2,FALSE)</f>
        <v>ARGENTINA</v>
      </c>
      <c r="G780">
        <f>VLOOKUP(orders!F780,nation!$B$2:$C$26,2,FALSE)</f>
        <v>1</v>
      </c>
      <c r="H780" t="str">
        <f>HLOOKUP(orders!G780,region_horz!$B$1:$F$2,2,FALSE)</f>
        <v>AMERICA</v>
      </c>
      <c r="I780" t="s">
        <v>9</v>
      </c>
      <c r="J780">
        <v>157543.64000000001</v>
      </c>
      <c r="K780" s="1">
        <v>35663</v>
      </c>
      <c r="L780" t="s">
        <v>13</v>
      </c>
      <c r="M780" t="s">
        <v>372</v>
      </c>
      <c r="N780">
        <v>0</v>
      </c>
      <c r="O780" t="s">
        <v>1341</v>
      </c>
    </row>
    <row r="781" spans="1:15" x14ac:dyDescent="0.2">
      <c r="A781">
        <v>3108</v>
      </c>
      <c r="B781" t="str">
        <f>VLOOKUP(orders!C781,customers!$A$2:$B$1501, 2,FALSE)</f>
        <v>Customer#000000844</v>
      </c>
      <c r="C781">
        <v>844</v>
      </c>
      <c r="D781" t="str">
        <f>VLOOKUP(orders!C781,customers!$A$2:$G$1501,7,FALSE)</f>
        <v>BUILDING</v>
      </c>
      <c r="E781">
        <f>VLOOKUP(C781,customers!$A$2:$D$1501, 4,FALSE)</f>
        <v>11</v>
      </c>
      <c r="F781" t="str">
        <f>VLOOKUP(E781,nation!$A$2:$B$26, 2,FALSE)</f>
        <v>IRAQ</v>
      </c>
      <c r="G781">
        <f>VLOOKUP(orders!F781,nation!$B$2:$C$26,2,FALSE)</f>
        <v>4</v>
      </c>
      <c r="H781" t="str">
        <f>HLOOKUP(orders!G781,region_horz!$B$1:$F$2,2,FALSE)</f>
        <v>MIDDLE EAST</v>
      </c>
      <c r="I781" t="s">
        <v>16</v>
      </c>
      <c r="J781">
        <v>75046.179999999993</v>
      </c>
      <c r="K781" s="1">
        <v>34186</v>
      </c>
      <c r="L781" t="s">
        <v>13</v>
      </c>
      <c r="M781" t="s">
        <v>1342</v>
      </c>
      <c r="N781">
        <v>0</v>
      </c>
      <c r="O781" t="s">
        <v>1343</v>
      </c>
    </row>
    <row r="782" spans="1:15" x14ac:dyDescent="0.2">
      <c r="A782">
        <v>3109</v>
      </c>
      <c r="B782" t="str">
        <f>VLOOKUP(orders!C782,customers!$A$2:$B$1501, 2,FALSE)</f>
        <v>Customer#000001222</v>
      </c>
      <c r="C782">
        <v>1222</v>
      </c>
      <c r="D782" t="str">
        <f>VLOOKUP(orders!C782,customers!$A$2:$G$1501,7,FALSE)</f>
        <v>AUTOMOBILE</v>
      </c>
      <c r="E782">
        <f>VLOOKUP(C782,customers!$A$2:$D$1501, 4,FALSE)</f>
        <v>11</v>
      </c>
      <c r="F782" t="str">
        <f>VLOOKUP(E782,nation!$A$2:$B$26, 2,FALSE)</f>
        <v>IRAQ</v>
      </c>
      <c r="G782">
        <f>VLOOKUP(orders!F782,nation!$B$2:$C$26,2,FALSE)</f>
        <v>4</v>
      </c>
      <c r="H782" t="str">
        <f>HLOOKUP(orders!G782,region_horz!$B$1:$F$2,2,FALSE)</f>
        <v>MIDDLE EAST</v>
      </c>
      <c r="I782" t="s">
        <v>16</v>
      </c>
      <c r="J782">
        <v>296211.71000000002</v>
      </c>
      <c r="K782" s="1">
        <v>34174</v>
      </c>
      <c r="L782" t="s">
        <v>10</v>
      </c>
      <c r="M782" t="s">
        <v>1344</v>
      </c>
      <c r="N782">
        <v>0</v>
      </c>
      <c r="O782" t="s">
        <v>1345</v>
      </c>
    </row>
    <row r="783" spans="1:15" x14ac:dyDescent="0.2">
      <c r="A783">
        <v>3110</v>
      </c>
      <c r="B783" t="str">
        <f>VLOOKUP(orders!C783,customers!$A$2:$B$1501, 2,FALSE)</f>
        <v>Customer#000000874</v>
      </c>
      <c r="C783">
        <v>874</v>
      </c>
      <c r="D783" t="str">
        <f>VLOOKUP(orders!C783,customers!$A$2:$G$1501,7,FALSE)</f>
        <v>AUTOMOBILE</v>
      </c>
      <c r="E783">
        <f>VLOOKUP(C783,customers!$A$2:$D$1501, 4,FALSE)</f>
        <v>0</v>
      </c>
      <c r="F783" t="str">
        <f>VLOOKUP(E783,nation!$A$2:$B$26, 2,FALSE)</f>
        <v>ALGERIA</v>
      </c>
      <c r="G783">
        <f>VLOOKUP(orders!F783,nation!$B$2:$C$26,2,FALSE)</f>
        <v>0</v>
      </c>
      <c r="H783" t="str">
        <f>HLOOKUP(orders!G783,region_horz!$B$1:$F$2,2,FALSE)</f>
        <v>AFRICA</v>
      </c>
      <c r="I783" t="s">
        <v>16</v>
      </c>
      <c r="J783">
        <v>148021.35</v>
      </c>
      <c r="K783" s="1">
        <v>34685</v>
      </c>
      <c r="L783" t="s">
        <v>26</v>
      </c>
      <c r="M783" t="s">
        <v>1346</v>
      </c>
      <c r="N783">
        <v>0</v>
      </c>
      <c r="O783" t="s">
        <v>1347</v>
      </c>
    </row>
    <row r="784" spans="1:15" x14ac:dyDescent="0.2">
      <c r="A784">
        <v>3111</v>
      </c>
      <c r="B784" t="str">
        <f>VLOOKUP(orders!C784,customers!$A$2:$B$1501, 2,FALSE)</f>
        <v>Customer#000001328</v>
      </c>
      <c r="C784">
        <v>1328</v>
      </c>
      <c r="D784" t="str">
        <f>VLOOKUP(orders!C784,customers!$A$2:$G$1501,7,FALSE)</f>
        <v>AUTOMOBILE</v>
      </c>
      <c r="E784">
        <f>VLOOKUP(C784,customers!$A$2:$D$1501, 4,FALSE)</f>
        <v>10</v>
      </c>
      <c r="F784" t="str">
        <f>VLOOKUP(E784,nation!$A$2:$B$26, 2,FALSE)</f>
        <v>IRAN</v>
      </c>
      <c r="G784">
        <f>VLOOKUP(orders!F784,nation!$B$2:$C$26,2,FALSE)</f>
        <v>4</v>
      </c>
      <c r="H784" t="str">
        <f>HLOOKUP(orders!G784,region_horz!$B$1:$F$2,2,FALSE)</f>
        <v>MIDDLE EAST</v>
      </c>
      <c r="I784" t="s">
        <v>9</v>
      </c>
      <c r="J784">
        <v>208880.19</v>
      </c>
      <c r="K784" s="1">
        <v>34936</v>
      </c>
      <c r="L784" t="s">
        <v>10</v>
      </c>
      <c r="M784" t="s">
        <v>1348</v>
      </c>
      <c r="N784">
        <v>0</v>
      </c>
      <c r="O784" t="s">
        <v>1349</v>
      </c>
    </row>
    <row r="785" spans="1:15" x14ac:dyDescent="0.2">
      <c r="A785">
        <v>3136</v>
      </c>
      <c r="B785" t="str">
        <f>VLOOKUP(orders!C785,customers!$A$2:$B$1501, 2,FALSE)</f>
        <v>Customer#000000230</v>
      </c>
      <c r="C785">
        <v>230</v>
      </c>
      <c r="D785" t="str">
        <f>VLOOKUP(orders!C785,customers!$A$2:$G$1501,7,FALSE)</f>
        <v>MACHINERY</v>
      </c>
      <c r="E785">
        <f>VLOOKUP(C785,customers!$A$2:$D$1501, 4,FALSE)</f>
        <v>21</v>
      </c>
      <c r="F785" t="str">
        <f>VLOOKUP(E785,nation!$A$2:$B$26, 2,FALSE)</f>
        <v>VIETNAM</v>
      </c>
      <c r="G785">
        <f>VLOOKUP(orders!F785,nation!$B$2:$C$26,2,FALSE)</f>
        <v>2</v>
      </c>
      <c r="H785" t="str">
        <f>HLOOKUP(orders!G785,region_horz!$B$1:$F$2,2,FALSE)</f>
        <v>ASIA</v>
      </c>
      <c r="I785" t="s">
        <v>16</v>
      </c>
      <c r="J785">
        <v>195429.4</v>
      </c>
      <c r="K785" s="1">
        <v>34556</v>
      </c>
      <c r="L785" t="s">
        <v>23</v>
      </c>
      <c r="M785" t="s">
        <v>893</v>
      </c>
      <c r="N785">
        <v>0</v>
      </c>
      <c r="O785" t="s">
        <v>1350</v>
      </c>
    </row>
    <row r="786" spans="1:15" x14ac:dyDescent="0.2">
      <c r="A786">
        <v>3137</v>
      </c>
      <c r="B786" t="str">
        <f>VLOOKUP(orders!C786,customers!$A$2:$B$1501, 2,FALSE)</f>
        <v>Customer#000001342</v>
      </c>
      <c r="C786">
        <v>1342</v>
      </c>
      <c r="D786" t="str">
        <f>VLOOKUP(orders!C786,customers!$A$2:$G$1501,7,FALSE)</f>
        <v>MACHINERY</v>
      </c>
      <c r="E786">
        <f>VLOOKUP(C786,customers!$A$2:$D$1501, 4,FALSE)</f>
        <v>16</v>
      </c>
      <c r="F786" t="str">
        <f>VLOOKUP(E786,nation!$A$2:$B$26, 2,FALSE)</f>
        <v>MOZAMBIQUE</v>
      </c>
      <c r="G786">
        <f>VLOOKUP(orders!F786,nation!$B$2:$C$26,2,FALSE)</f>
        <v>0</v>
      </c>
      <c r="H786" t="str">
        <f>HLOOKUP(orders!G786,region_horz!$B$1:$F$2,2,FALSE)</f>
        <v>AFRICA</v>
      </c>
      <c r="I786" t="s">
        <v>9</v>
      </c>
      <c r="J786">
        <v>9264.77</v>
      </c>
      <c r="K786" s="1">
        <v>34906</v>
      </c>
      <c r="L786" t="s">
        <v>31</v>
      </c>
      <c r="M786" t="s">
        <v>1351</v>
      </c>
      <c r="N786">
        <v>0</v>
      </c>
      <c r="O786" t="s">
        <v>1352</v>
      </c>
    </row>
    <row r="787" spans="1:15" x14ac:dyDescent="0.2">
      <c r="A787">
        <v>3138</v>
      </c>
      <c r="B787" t="str">
        <f>VLOOKUP(orders!C787,customers!$A$2:$B$1501, 2,FALSE)</f>
        <v>Customer#000001390</v>
      </c>
      <c r="C787">
        <v>1390</v>
      </c>
      <c r="D787" t="str">
        <f>VLOOKUP(orders!C787,customers!$A$2:$G$1501,7,FALSE)</f>
        <v>HOUSEHOLD</v>
      </c>
      <c r="E787">
        <f>VLOOKUP(C787,customers!$A$2:$D$1501, 4,FALSE)</f>
        <v>11</v>
      </c>
      <c r="F787" t="str">
        <f>VLOOKUP(E787,nation!$A$2:$B$26, 2,FALSE)</f>
        <v>IRAQ</v>
      </c>
      <c r="G787">
        <f>VLOOKUP(orders!F787,nation!$B$2:$C$26,2,FALSE)</f>
        <v>4</v>
      </c>
      <c r="H787" t="str">
        <f>HLOOKUP(orders!G787,region_horz!$B$1:$F$2,2,FALSE)</f>
        <v>MIDDLE EAST</v>
      </c>
      <c r="I787" t="s">
        <v>16</v>
      </c>
      <c r="J787">
        <v>210941.18</v>
      </c>
      <c r="K787" s="1">
        <v>34374</v>
      </c>
      <c r="L787" t="s">
        <v>23</v>
      </c>
      <c r="M787" t="s">
        <v>988</v>
      </c>
      <c r="N787">
        <v>0</v>
      </c>
      <c r="O787" t="s">
        <v>1353</v>
      </c>
    </row>
    <row r="788" spans="1:15" x14ac:dyDescent="0.2">
      <c r="A788">
        <v>3139</v>
      </c>
      <c r="B788" t="str">
        <f>VLOOKUP(orders!C788,customers!$A$2:$B$1501, 2,FALSE)</f>
        <v>Customer#000000166</v>
      </c>
      <c r="C788">
        <v>166</v>
      </c>
      <c r="D788" t="str">
        <f>VLOOKUP(orders!C788,customers!$A$2:$G$1501,7,FALSE)</f>
        <v>FURNITURE</v>
      </c>
      <c r="E788">
        <f>VLOOKUP(C788,customers!$A$2:$D$1501, 4,FALSE)</f>
        <v>10</v>
      </c>
      <c r="F788" t="str">
        <f>VLOOKUP(E788,nation!$A$2:$B$26, 2,FALSE)</f>
        <v>IRAN</v>
      </c>
      <c r="G788">
        <f>VLOOKUP(orders!F788,nation!$B$2:$C$26,2,FALSE)</f>
        <v>4</v>
      </c>
      <c r="H788" t="str">
        <f>HLOOKUP(orders!G788,region_horz!$B$1:$F$2,2,FALSE)</f>
        <v>MIDDLE EAST</v>
      </c>
      <c r="I788" t="s">
        <v>16</v>
      </c>
      <c r="J788">
        <v>56421.93</v>
      </c>
      <c r="K788" s="1">
        <v>33605</v>
      </c>
      <c r="L788" t="s">
        <v>31</v>
      </c>
      <c r="M788" t="s">
        <v>1354</v>
      </c>
      <c r="N788">
        <v>0</v>
      </c>
      <c r="O788" t="s">
        <v>1355</v>
      </c>
    </row>
    <row r="789" spans="1:15" x14ac:dyDescent="0.2">
      <c r="A789">
        <v>3140</v>
      </c>
      <c r="B789" t="str">
        <f>VLOOKUP(orders!C789,customers!$A$2:$B$1501, 2,FALSE)</f>
        <v>Customer#000001450</v>
      </c>
      <c r="C789">
        <v>1450</v>
      </c>
      <c r="D789" t="str">
        <f>VLOOKUP(orders!C789,customers!$A$2:$G$1501,7,FALSE)</f>
        <v>MACHINERY</v>
      </c>
      <c r="E789">
        <f>VLOOKUP(C789,customers!$A$2:$D$1501, 4,FALSE)</f>
        <v>3</v>
      </c>
      <c r="F789" t="str">
        <f>VLOOKUP(E789,nation!$A$2:$B$26, 2,FALSE)</f>
        <v>CANADA</v>
      </c>
      <c r="G789">
        <f>VLOOKUP(orders!F789,nation!$B$2:$C$26,2,FALSE)</f>
        <v>1</v>
      </c>
      <c r="H789" t="str">
        <f>HLOOKUP(orders!G789,region_horz!$B$1:$F$2,2,FALSE)</f>
        <v>AMERICA</v>
      </c>
      <c r="I789" t="s">
        <v>16</v>
      </c>
      <c r="J789">
        <v>68160.479999999996</v>
      </c>
      <c r="K789" s="1">
        <v>33703</v>
      </c>
      <c r="L789" t="s">
        <v>13</v>
      </c>
      <c r="M789" t="s">
        <v>1356</v>
      </c>
      <c r="N789">
        <v>0</v>
      </c>
      <c r="O789" t="s">
        <v>1357</v>
      </c>
    </row>
    <row r="790" spans="1:15" x14ac:dyDescent="0.2">
      <c r="A790">
        <v>3141</v>
      </c>
      <c r="B790" t="str">
        <f>VLOOKUP(orders!C790,customers!$A$2:$B$1501, 2,FALSE)</f>
        <v>Customer#000000253</v>
      </c>
      <c r="C790">
        <v>253</v>
      </c>
      <c r="D790" t="str">
        <f>VLOOKUP(orders!C790,customers!$A$2:$G$1501,7,FALSE)</f>
        <v>AUTOMOBILE</v>
      </c>
      <c r="E790">
        <f>VLOOKUP(C790,customers!$A$2:$D$1501, 4,FALSE)</f>
        <v>15</v>
      </c>
      <c r="F790" t="str">
        <f>VLOOKUP(E790,nation!$A$2:$B$26, 2,FALSE)</f>
        <v>MOROCCO</v>
      </c>
      <c r="G790">
        <f>VLOOKUP(orders!F790,nation!$B$2:$C$26,2,FALSE)</f>
        <v>0</v>
      </c>
      <c r="H790" t="str">
        <f>HLOOKUP(orders!G790,region_horz!$B$1:$F$2,2,FALSE)</f>
        <v>AFRICA</v>
      </c>
      <c r="I790" t="s">
        <v>9</v>
      </c>
      <c r="J790">
        <v>161595.67000000001</v>
      </c>
      <c r="K790" s="1">
        <v>35013</v>
      </c>
      <c r="L790" t="s">
        <v>13</v>
      </c>
      <c r="M790" t="s">
        <v>1358</v>
      </c>
      <c r="N790">
        <v>0</v>
      </c>
      <c r="O790" t="s">
        <v>1359</v>
      </c>
    </row>
    <row r="791" spans="1:15" x14ac:dyDescent="0.2">
      <c r="A791">
        <v>3142</v>
      </c>
      <c r="B791" t="str">
        <f>VLOOKUP(orders!C791,customers!$A$2:$B$1501, 2,FALSE)</f>
        <v>Customer#000000073</v>
      </c>
      <c r="C791">
        <v>73</v>
      </c>
      <c r="D791" t="str">
        <f>VLOOKUP(orders!C791,customers!$A$2:$G$1501,7,FALSE)</f>
        <v>BUILDING</v>
      </c>
      <c r="E791">
        <f>VLOOKUP(C791,customers!$A$2:$D$1501, 4,FALSE)</f>
        <v>0</v>
      </c>
      <c r="F791" t="str">
        <f>VLOOKUP(E791,nation!$A$2:$B$26, 2,FALSE)</f>
        <v>ALGERIA</v>
      </c>
      <c r="G791">
        <f>VLOOKUP(orders!F791,nation!$B$2:$C$26,2,FALSE)</f>
        <v>0</v>
      </c>
      <c r="H791" t="str">
        <f>HLOOKUP(orders!G791,region_horz!$B$1:$F$2,2,FALSE)</f>
        <v>AFRICA</v>
      </c>
      <c r="I791" t="s">
        <v>16</v>
      </c>
      <c r="J791">
        <v>17194.09</v>
      </c>
      <c r="K791" s="1">
        <v>33783</v>
      </c>
      <c r="L791" t="s">
        <v>31</v>
      </c>
      <c r="M791" t="s">
        <v>1360</v>
      </c>
      <c r="N791">
        <v>0</v>
      </c>
      <c r="O791" t="s">
        <v>1361</v>
      </c>
    </row>
    <row r="792" spans="1:15" x14ac:dyDescent="0.2">
      <c r="A792">
        <v>3143</v>
      </c>
      <c r="B792" t="str">
        <f>VLOOKUP(orders!C792,customers!$A$2:$B$1501, 2,FALSE)</f>
        <v>Customer#000001069</v>
      </c>
      <c r="C792">
        <v>1069</v>
      </c>
      <c r="D792" t="str">
        <f>VLOOKUP(orders!C792,customers!$A$2:$G$1501,7,FALSE)</f>
        <v>BUILDING</v>
      </c>
      <c r="E792">
        <f>VLOOKUP(C792,customers!$A$2:$D$1501, 4,FALSE)</f>
        <v>21</v>
      </c>
      <c r="F792" t="str">
        <f>VLOOKUP(E792,nation!$A$2:$B$26, 2,FALSE)</f>
        <v>VIETNAM</v>
      </c>
      <c r="G792">
        <f>VLOOKUP(orders!F792,nation!$B$2:$C$26,2,FALSE)</f>
        <v>2</v>
      </c>
      <c r="H792" t="str">
        <f>HLOOKUP(orders!G792,region_horz!$B$1:$F$2,2,FALSE)</f>
        <v>ASIA</v>
      </c>
      <c r="I792" t="s">
        <v>16</v>
      </c>
      <c r="J792">
        <v>221770.55</v>
      </c>
      <c r="K792" s="1">
        <v>34017</v>
      </c>
      <c r="L792" t="s">
        <v>13</v>
      </c>
      <c r="M792" t="s">
        <v>1362</v>
      </c>
      <c r="N792">
        <v>0</v>
      </c>
      <c r="O792" t="s">
        <v>1363</v>
      </c>
    </row>
    <row r="793" spans="1:15" x14ac:dyDescent="0.2">
      <c r="A793">
        <v>3168</v>
      </c>
      <c r="B793" t="str">
        <f>VLOOKUP(orders!C793,customers!$A$2:$B$1501, 2,FALSE)</f>
        <v>Customer#000001358</v>
      </c>
      <c r="C793">
        <v>1358</v>
      </c>
      <c r="D793" t="str">
        <f>VLOOKUP(orders!C793,customers!$A$2:$G$1501,7,FALSE)</f>
        <v>BUILDING</v>
      </c>
      <c r="E793">
        <f>VLOOKUP(C793,customers!$A$2:$D$1501, 4,FALSE)</f>
        <v>3</v>
      </c>
      <c r="F793" t="str">
        <f>VLOOKUP(E793,nation!$A$2:$B$26, 2,FALSE)</f>
        <v>CANADA</v>
      </c>
      <c r="G793">
        <f>VLOOKUP(orders!F793,nation!$B$2:$C$26,2,FALSE)</f>
        <v>1</v>
      </c>
      <c r="H793" t="str">
        <f>HLOOKUP(orders!G793,region_horz!$B$1:$F$2,2,FALSE)</f>
        <v>AMERICA</v>
      </c>
      <c r="I793" t="s">
        <v>16</v>
      </c>
      <c r="J793">
        <v>101697.9</v>
      </c>
      <c r="K793" s="1">
        <v>33633</v>
      </c>
      <c r="L793" t="s">
        <v>10</v>
      </c>
      <c r="M793" t="s">
        <v>112</v>
      </c>
      <c r="N793">
        <v>0</v>
      </c>
      <c r="O793" t="s">
        <v>1364</v>
      </c>
    </row>
    <row r="794" spans="1:15" x14ac:dyDescent="0.2">
      <c r="A794">
        <v>3169</v>
      </c>
      <c r="B794" t="str">
        <f>VLOOKUP(orders!C794,customers!$A$2:$B$1501, 2,FALSE)</f>
        <v>Customer#000000181</v>
      </c>
      <c r="C794">
        <v>181</v>
      </c>
      <c r="D794" t="str">
        <f>VLOOKUP(orders!C794,customers!$A$2:$G$1501,7,FALSE)</f>
        <v>FURNITURE</v>
      </c>
      <c r="E794">
        <f>VLOOKUP(C794,customers!$A$2:$D$1501, 4,FALSE)</f>
        <v>9</v>
      </c>
      <c r="F794" t="str">
        <f>VLOOKUP(E794,nation!$A$2:$B$26, 2,FALSE)</f>
        <v>INDONESIA</v>
      </c>
      <c r="G794">
        <f>VLOOKUP(orders!F794,nation!$B$2:$C$26,2,FALSE)</f>
        <v>2</v>
      </c>
      <c r="H794" t="str">
        <f>HLOOKUP(orders!G794,region_horz!$B$1:$F$2,2,FALSE)</f>
        <v>ASIA</v>
      </c>
      <c r="I794" t="s">
        <v>16</v>
      </c>
      <c r="J794">
        <v>184054</v>
      </c>
      <c r="K794" s="1">
        <v>34324</v>
      </c>
      <c r="L794" t="s">
        <v>31</v>
      </c>
      <c r="M794" t="s">
        <v>1289</v>
      </c>
      <c r="N794">
        <v>0</v>
      </c>
      <c r="O794" t="s">
        <v>1365</v>
      </c>
    </row>
    <row r="795" spans="1:15" x14ac:dyDescent="0.2">
      <c r="A795">
        <v>3170</v>
      </c>
      <c r="B795" t="str">
        <f>VLOOKUP(orders!C795,customers!$A$2:$B$1501, 2,FALSE)</f>
        <v>Customer#000000043</v>
      </c>
      <c r="C795">
        <v>43</v>
      </c>
      <c r="D795" t="str">
        <f>VLOOKUP(orders!C795,customers!$A$2:$G$1501,7,FALSE)</f>
        <v>MACHINERY</v>
      </c>
      <c r="E795">
        <f>VLOOKUP(C795,customers!$A$2:$D$1501, 4,FALSE)</f>
        <v>19</v>
      </c>
      <c r="F795" t="str">
        <f>VLOOKUP(E795,nation!$A$2:$B$26, 2,FALSE)</f>
        <v>ROMANIA</v>
      </c>
      <c r="G795">
        <f>VLOOKUP(orders!F795,nation!$B$2:$C$26,2,FALSE)</f>
        <v>3</v>
      </c>
      <c r="H795" t="str">
        <f>HLOOKUP(orders!G795,region_horz!$B$1:$F$2,2,FALSE)</f>
        <v>EUROPE</v>
      </c>
      <c r="I795" t="s">
        <v>9</v>
      </c>
      <c r="J795">
        <v>292168.09999999998</v>
      </c>
      <c r="K795" s="1">
        <v>35743</v>
      </c>
      <c r="L795" t="s">
        <v>13</v>
      </c>
      <c r="M795" t="s">
        <v>622</v>
      </c>
      <c r="N795">
        <v>0</v>
      </c>
      <c r="O795" t="s">
        <v>1366</v>
      </c>
    </row>
    <row r="796" spans="1:15" x14ac:dyDescent="0.2">
      <c r="A796">
        <v>3171</v>
      </c>
      <c r="B796" t="str">
        <f>VLOOKUP(orders!C796,customers!$A$2:$B$1501, 2,FALSE)</f>
        <v>Customer#000000466</v>
      </c>
      <c r="C796">
        <v>466</v>
      </c>
      <c r="D796" t="str">
        <f>VLOOKUP(orders!C796,customers!$A$2:$G$1501,7,FALSE)</f>
        <v>MACHINERY</v>
      </c>
      <c r="E796">
        <f>VLOOKUP(C796,customers!$A$2:$D$1501, 4,FALSE)</f>
        <v>12</v>
      </c>
      <c r="F796" t="str">
        <f>VLOOKUP(E796,nation!$A$2:$B$26, 2,FALSE)</f>
        <v>JAPAN</v>
      </c>
      <c r="G796">
        <f>VLOOKUP(orders!F796,nation!$B$2:$C$26,2,FALSE)</f>
        <v>2</v>
      </c>
      <c r="H796" t="str">
        <f>HLOOKUP(orders!G796,region_horz!$B$1:$F$2,2,FALSE)</f>
        <v>ASIA</v>
      </c>
      <c r="I796" t="s">
        <v>16</v>
      </c>
      <c r="J796">
        <v>110707.33</v>
      </c>
      <c r="K796" s="1">
        <v>34065</v>
      </c>
      <c r="L796" t="s">
        <v>10</v>
      </c>
      <c r="M796" t="s">
        <v>740</v>
      </c>
      <c r="N796">
        <v>0</v>
      </c>
      <c r="O796" t="s">
        <v>1367</v>
      </c>
    </row>
    <row r="797" spans="1:15" x14ac:dyDescent="0.2">
      <c r="A797">
        <v>3172</v>
      </c>
      <c r="B797" t="str">
        <f>VLOOKUP(orders!C797,customers!$A$2:$B$1501, 2,FALSE)</f>
        <v>Customer#000000883</v>
      </c>
      <c r="C797">
        <v>883</v>
      </c>
      <c r="D797" t="str">
        <f>VLOOKUP(orders!C797,customers!$A$2:$G$1501,7,FALSE)</f>
        <v>FURNITURE</v>
      </c>
      <c r="E797">
        <f>VLOOKUP(C797,customers!$A$2:$D$1501, 4,FALSE)</f>
        <v>3</v>
      </c>
      <c r="F797" t="str">
        <f>VLOOKUP(E797,nation!$A$2:$B$26, 2,FALSE)</f>
        <v>CANADA</v>
      </c>
      <c r="G797">
        <f>VLOOKUP(orders!F797,nation!$B$2:$C$26,2,FALSE)</f>
        <v>1</v>
      </c>
      <c r="H797" t="str">
        <f>HLOOKUP(orders!G797,region_horz!$B$1:$F$2,2,FALSE)</f>
        <v>AMERICA</v>
      </c>
      <c r="I797" t="s">
        <v>16</v>
      </c>
      <c r="J797">
        <v>165727.78</v>
      </c>
      <c r="K797" s="1">
        <v>33758</v>
      </c>
      <c r="L797" t="s">
        <v>23</v>
      </c>
      <c r="M797" t="s">
        <v>1368</v>
      </c>
      <c r="N797">
        <v>0</v>
      </c>
      <c r="O797" t="s">
        <v>1369</v>
      </c>
    </row>
    <row r="798" spans="1:15" x14ac:dyDescent="0.2">
      <c r="A798">
        <v>3173</v>
      </c>
      <c r="B798" t="str">
        <f>VLOOKUP(orders!C798,customers!$A$2:$B$1501, 2,FALSE)</f>
        <v>Customer#000001462</v>
      </c>
      <c r="C798">
        <v>1462</v>
      </c>
      <c r="D798" t="str">
        <f>VLOOKUP(orders!C798,customers!$A$2:$G$1501,7,FALSE)</f>
        <v>FURNITURE</v>
      </c>
      <c r="E798">
        <f>VLOOKUP(C798,customers!$A$2:$D$1501, 4,FALSE)</f>
        <v>17</v>
      </c>
      <c r="F798" t="str">
        <f>VLOOKUP(E798,nation!$A$2:$B$26, 2,FALSE)</f>
        <v>PERU</v>
      </c>
      <c r="G798">
        <f>VLOOKUP(orders!F798,nation!$B$2:$C$26,2,FALSE)</f>
        <v>1</v>
      </c>
      <c r="H798" t="str">
        <f>HLOOKUP(orders!G798,region_horz!$B$1:$F$2,2,FALSE)</f>
        <v>AMERICA</v>
      </c>
      <c r="I798" t="s">
        <v>9</v>
      </c>
      <c r="J798">
        <v>105183.55</v>
      </c>
      <c r="K798" s="1">
        <v>35287</v>
      </c>
      <c r="L798" t="s">
        <v>10</v>
      </c>
      <c r="M798" t="s">
        <v>401</v>
      </c>
      <c r="N798">
        <v>0</v>
      </c>
      <c r="O798" t="s">
        <v>1370</v>
      </c>
    </row>
    <row r="799" spans="1:15" x14ac:dyDescent="0.2">
      <c r="A799">
        <v>3174</v>
      </c>
      <c r="B799" t="str">
        <f>VLOOKUP(orders!C799,customers!$A$2:$B$1501, 2,FALSE)</f>
        <v>Customer#000001264</v>
      </c>
      <c r="C799">
        <v>1264</v>
      </c>
      <c r="D799" t="str">
        <f>VLOOKUP(orders!C799,customers!$A$2:$G$1501,7,FALSE)</f>
        <v>MACHINERY</v>
      </c>
      <c r="E799">
        <f>VLOOKUP(C799,customers!$A$2:$D$1501, 4,FALSE)</f>
        <v>16</v>
      </c>
      <c r="F799" t="str">
        <f>VLOOKUP(E799,nation!$A$2:$B$26, 2,FALSE)</f>
        <v>MOZAMBIQUE</v>
      </c>
      <c r="G799">
        <f>VLOOKUP(orders!F799,nation!$B$2:$C$26,2,FALSE)</f>
        <v>0</v>
      </c>
      <c r="H799" t="str">
        <f>HLOOKUP(orders!G799,region_horz!$B$1:$F$2,2,FALSE)</f>
        <v>AFRICA</v>
      </c>
      <c r="I799" t="s">
        <v>9</v>
      </c>
      <c r="J799">
        <v>152505.56</v>
      </c>
      <c r="K799" s="1">
        <v>35018</v>
      </c>
      <c r="L799" t="s">
        <v>10</v>
      </c>
      <c r="M799" t="s">
        <v>780</v>
      </c>
      <c r="N799">
        <v>0</v>
      </c>
      <c r="O799" t="s">
        <v>1371</v>
      </c>
    </row>
    <row r="800" spans="1:15" x14ac:dyDescent="0.2">
      <c r="A800">
        <v>3175</v>
      </c>
      <c r="B800" t="str">
        <f>VLOOKUP(orders!C800,customers!$A$2:$B$1501, 2,FALSE)</f>
        <v>Customer#000000439</v>
      </c>
      <c r="C800">
        <v>439</v>
      </c>
      <c r="D800" t="str">
        <f>VLOOKUP(orders!C800,customers!$A$2:$G$1501,7,FALSE)</f>
        <v>BUILDING</v>
      </c>
      <c r="E800">
        <f>VLOOKUP(C800,customers!$A$2:$D$1501, 4,FALSE)</f>
        <v>14</v>
      </c>
      <c r="F800" t="str">
        <f>VLOOKUP(E800,nation!$A$2:$B$26, 2,FALSE)</f>
        <v>KENYA</v>
      </c>
      <c r="G800">
        <f>VLOOKUP(orders!F800,nation!$B$2:$C$26,2,FALSE)</f>
        <v>0</v>
      </c>
      <c r="H800" t="str">
        <f>HLOOKUP(orders!G800,region_horz!$B$1:$F$2,2,FALSE)</f>
        <v>AFRICA</v>
      </c>
      <c r="I800" t="s">
        <v>16</v>
      </c>
      <c r="J800">
        <v>252261.28</v>
      </c>
      <c r="K800" s="1">
        <v>34530</v>
      </c>
      <c r="L800" t="s">
        <v>10</v>
      </c>
      <c r="M800" t="s">
        <v>166</v>
      </c>
      <c r="N800">
        <v>0</v>
      </c>
      <c r="O800" t="s">
        <v>1372</v>
      </c>
    </row>
    <row r="801" spans="1:15" x14ac:dyDescent="0.2">
      <c r="A801">
        <v>3200</v>
      </c>
      <c r="B801" t="str">
        <f>VLOOKUP(orders!C801,customers!$A$2:$B$1501, 2,FALSE)</f>
        <v>Customer#000000122</v>
      </c>
      <c r="C801">
        <v>122</v>
      </c>
      <c r="D801" t="str">
        <f>VLOOKUP(orders!C801,customers!$A$2:$G$1501,7,FALSE)</f>
        <v>HOUSEHOLD</v>
      </c>
      <c r="E801">
        <f>VLOOKUP(C801,customers!$A$2:$D$1501, 4,FALSE)</f>
        <v>3</v>
      </c>
      <c r="F801" t="str">
        <f>VLOOKUP(E801,nation!$A$2:$B$26, 2,FALSE)</f>
        <v>CANADA</v>
      </c>
      <c r="G801">
        <f>VLOOKUP(orders!F801,nation!$B$2:$C$26,2,FALSE)</f>
        <v>1</v>
      </c>
      <c r="H801" t="str">
        <f>HLOOKUP(orders!G801,region_horz!$B$1:$F$2,2,FALSE)</f>
        <v>AMERICA</v>
      </c>
      <c r="I801" t="s">
        <v>9</v>
      </c>
      <c r="J801">
        <v>178687.59</v>
      </c>
      <c r="K801" s="1">
        <v>35102</v>
      </c>
      <c r="L801" t="s">
        <v>13</v>
      </c>
      <c r="M801" t="s">
        <v>1373</v>
      </c>
      <c r="N801">
        <v>0</v>
      </c>
      <c r="O801" t="s">
        <v>1374</v>
      </c>
    </row>
    <row r="802" spans="1:15" x14ac:dyDescent="0.2">
      <c r="A802">
        <v>3201</v>
      </c>
      <c r="B802" t="str">
        <f>VLOOKUP(orders!C802,customers!$A$2:$B$1501, 2,FALSE)</f>
        <v>Customer#000000952</v>
      </c>
      <c r="C802">
        <v>952</v>
      </c>
      <c r="D802" t="str">
        <f>VLOOKUP(orders!C802,customers!$A$2:$G$1501,7,FALSE)</f>
        <v>AUTOMOBILE</v>
      </c>
      <c r="E802">
        <f>VLOOKUP(C802,customers!$A$2:$D$1501, 4,FALSE)</f>
        <v>24</v>
      </c>
      <c r="F802" t="str">
        <f>VLOOKUP(E802,nation!$A$2:$B$26, 2,FALSE)</f>
        <v>UNITED STATES</v>
      </c>
      <c r="G802">
        <f>VLOOKUP(orders!F802,nation!$B$2:$C$26,2,FALSE)</f>
        <v>1</v>
      </c>
      <c r="H802" t="str">
        <f>HLOOKUP(orders!G802,region_horz!$B$1:$F$2,2,FALSE)</f>
        <v>AMERICA</v>
      </c>
      <c r="I802" t="s">
        <v>16</v>
      </c>
      <c r="J802">
        <v>100522.53</v>
      </c>
      <c r="K802" s="1">
        <v>34152</v>
      </c>
      <c r="L802" t="s">
        <v>23</v>
      </c>
      <c r="M802" t="s">
        <v>88</v>
      </c>
      <c r="N802">
        <v>0</v>
      </c>
      <c r="O802" t="s">
        <v>1375</v>
      </c>
    </row>
    <row r="803" spans="1:15" x14ac:dyDescent="0.2">
      <c r="A803">
        <v>3202</v>
      </c>
      <c r="B803" t="str">
        <f>VLOOKUP(orders!C803,customers!$A$2:$B$1501, 2,FALSE)</f>
        <v>Customer#000000868</v>
      </c>
      <c r="C803">
        <v>868</v>
      </c>
      <c r="D803" t="str">
        <f>VLOOKUP(orders!C803,customers!$A$2:$G$1501,7,FALSE)</f>
        <v>FURNITURE</v>
      </c>
      <c r="E803">
        <f>VLOOKUP(C803,customers!$A$2:$D$1501, 4,FALSE)</f>
        <v>22</v>
      </c>
      <c r="F803" t="str">
        <f>VLOOKUP(E803,nation!$A$2:$B$26, 2,FALSE)</f>
        <v>RUSSIA</v>
      </c>
      <c r="G803">
        <f>VLOOKUP(orders!F803,nation!$B$2:$C$26,2,FALSE)</f>
        <v>3</v>
      </c>
      <c r="H803" t="str">
        <f>HLOOKUP(orders!G803,region_horz!$B$1:$F$2,2,FALSE)</f>
        <v>EUROPE</v>
      </c>
      <c r="I803" t="s">
        <v>16</v>
      </c>
      <c r="J803">
        <v>72537.649999999994</v>
      </c>
      <c r="K803" s="1">
        <v>33962</v>
      </c>
      <c r="L803" t="s">
        <v>10</v>
      </c>
      <c r="M803" t="s">
        <v>938</v>
      </c>
      <c r="N803">
        <v>0</v>
      </c>
      <c r="O803" t="s">
        <v>1376</v>
      </c>
    </row>
    <row r="804" spans="1:15" x14ac:dyDescent="0.2">
      <c r="A804">
        <v>3203</v>
      </c>
      <c r="B804" t="str">
        <f>VLOOKUP(orders!C804,customers!$A$2:$B$1501, 2,FALSE)</f>
        <v>Customer#000001259</v>
      </c>
      <c r="C804">
        <v>1259</v>
      </c>
      <c r="D804" t="str">
        <f>VLOOKUP(orders!C804,customers!$A$2:$G$1501,7,FALSE)</f>
        <v>HOUSEHOLD</v>
      </c>
      <c r="E804">
        <f>VLOOKUP(C804,customers!$A$2:$D$1501, 4,FALSE)</f>
        <v>20</v>
      </c>
      <c r="F804" t="str">
        <f>VLOOKUP(E804,nation!$A$2:$B$26, 2,FALSE)</f>
        <v>SAUDI ARABIA</v>
      </c>
      <c r="G804">
        <f>VLOOKUP(orders!F804,nation!$B$2:$C$26,2,FALSE)</f>
        <v>4</v>
      </c>
      <c r="H804" t="str">
        <f>HLOOKUP(orders!G804,region_horz!$B$1:$F$2,2,FALSE)</f>
        <v>MIDDLE EAST</v>
      </c>
      <c r="I804" t="s">
        <v>9</v>
      </c>
      <c r="J804">
        <v>71682.53</v>
      </c>
      <c r="K804" s="1">
        <v>35739</v>
      </c>
      <c r="L804" t="s">
        <v>26</v>
      </c>
      <c r="M804" t="s">
        <v>1377</v>
      </c>
      <c r="N804">
        <v>0</v>
      </c>
      <c r="O804" t="s">
        <v>1378</v>
      </c>
    </row>
    <row r="805" spans="1:15" x14ac:dyDescent="0.2">
      <c r="A805">
        <v>3204</v>
      </c>
      <c r="B805" t="str">
        <f>VLOOKUP(orders!C805,customers!$A$2:$B$1501, 2,FALSE)</f>
        <v>Customer#000000088</v>
      </c>
      <c r="C805">
        <v>88</v>
      </c>
      <c r="D805" t="str">
        <f>VLOOKUP(orders!C805,customers!$A$2:$G$1501,7,FALSE)</f>
        <v>AUTOMOBILE</v>
      </c>
      <c r="E805">
        <f>VLOOKUP(C805,customers!$A$2:$D$1501, 4,FALSE)</f>
        <v>16</v>
      </c>
      <c r="F805" t="str">
        <f>VLOOKUP(E805,nation!$A$2:$B$26, 2,FALSE)</f>
        <v>MOZAMBIQUE</v>
      </c>
      <c r="G805">
        <f>VLOOKUP(orders!F805,nation!$B$2:$C$26,2,FALSE)</f>
        <v>0</v>
      </c>
      <c r="H805" t="str">
        <f>HLOOKUP(orders!G805,region_horz!$B$1:$F$2,2,FALSE)</f>
        <v>AFRICA</v>
      </c>
      <c r="I805" t="s">
        <v>16</v>
      </c>
      <c r="J805">
        <v>44713.55</v>
      </c>
      <c r="K805" s="1">
        <v>33964</v>
      </c>
      <c r="L805" t="s">
        <v>13</v>
      </c>
      <c r="M805" t="s">
        <v>1379</v>
      </c>
      <c r="N805">
        <v>0</v>
      </c>
      <c r="O805" t="s">
        <v>1380</v>
      </c>
    </row>
    <row r="806" spans="1:15" x14ac:dyDescent="0.2">
      <c r="A806">
        <v>3205</v>
      </c>
      <c r="B806" t="str">
        <f>VLOOKUP(orders!C806,customers!$A$2:$B$1501, 2,FALSE)</f>
        <v>Customer#000001463</v>
      </c>
      <c r="C806">
        <v>1463</v>
      </c>
      <c r="D806" t="str">
        <f>VLOOKUP(orders!C806,customers!$A$2:$G$1501,7,FALSE)</f>
        <v>MACHINERY</v>
      </c>
      <c r="E806">
        <f>VLOOKUP(C806,customers!$A$2:$D$1501, 4,FALSE)</f>
        <v>7</v>
      </c>
      <c r="F806" t="str">
        <f>VLOOKUP(E806,nation!$A$2:$B$26, 2,FALSE)</f>
        <v>GERMANY</v>
      </c>
      <c r="G806">
        <f>VLOOKUP(orders!F806,nation!$B$2:$C$26,2,FALSE)</f>
        <v>3</v>
      </c>
      <c r="H806" t="str">
        <f>HLOOKUP(orders!G806,region_horz!$B$1:$F$2,2,FALSE)</f>
        <v>EUROPE</v>
      </c>
      <c r="I806" t="s">
        <v>16</v>
      </c>
      <c r="J806">
        <v>215063.16</v>
      </c>
      <c r="K806" s="1">
        <v>33705</v>
      </c>
      <c r="L806" t="s">
        <v>10</v>
      </c>
      <c r="M806" t="s">
        <v>261</v>
      </c>
      <c r="N806">
        <v>0</v>
      </c>
      <c r="O806" t="s">
        <v>1381</v>
      </c>
    </row>
    <row r="807" spans="1:15" x14ac:dyDescent="0.2">
      <c r="A807">
        <v>3206</v>
      </c>
      <c r="B807" t="str">
        <f>VLOOKUP(orders!C807,customers!$A$2:$B$1501, 2,FALSE)</f>
        <v>Customer#000001213</v>
      </c>
      <c r="C807">
        <v>1213</v>
      </c>
      <c r="D807" t="str">
        <f>VLOOKUP(orders!C807,customers!$A$2:$G$1501,7,FALSE)</f>
        <v>HOUSEHOLD</v>
      </c>
      <c r="E807">
        <f>VLOOKUP(C807,customers!$A$2:$D$1501, 4,FALSE)</f>
        <v>7</v>
      </c>
      <c r="F807" t="str">
        <f>VLOOKUP(E807,nation!$A$2:$B$26, 2,FALSE)</f>
        <v>GERMANY</v>
      </c>
      <c r="G807">
        <f>VLOOKUP(orders!F807,nation!$B$2:$C$26,2,FALSE)</f>
        <v>3</v>
      </c>
      <c r="H807" t="str">
        <f>HLOOKUP(orders!G807,region_horz!$B$1:$F$2,2,FALSE)</f>
        <v>EUROPE</v>
      </c>
      <c r="I807" t="s">
        <v>9</v>
      </c>
      <c r="J807">
        <v>82248.7</v>
      </c>
      <c r="K807" s="1">
        <v>35286</v>
      </c>
      <c r="L807" t="s">
        <v>13</v>
      </c>
      <c r="M807" t="s">
        <v>1382</v>
      </c>
      <c r="N807">
        <v>0</v>
      </c>
      <c r="O807" t="s">
        <v>1383</v>
      </c>
    </row>
    <row r="808" spans="1:15" x14ac:dyDescent="0.2">
      <c r="A808">
        <v>3207</v>
      </c>
      <c r="B808" t="str">
        <f>VLOOKUP(orders!C808,customers!$A$2:$B$1501, 2,FALSE)</f>
        <v>Customer#000000205</v>
      </c>
      <c r="C808">
        <v>205</v>
      </c>
      <c r="D808" t="str">
        <f>VLOOKUP(orders!C808,customers!$A$2:$G$1501,7,FALSE)</f>
        <v>BUILDING</v>
      </c>
      <c r="E808">
        <f>VLOOKUP(C808,customers!$A$2:$D$1501, 4,FALSE)</f>
        <v>12</v>
      </c>
      <c r="F808" t="str">
        <f>VLOOKUP(E808,nation!$A$2:$B$26, 2,FALSE)</f>
        <v>JAPAN</v>
      </c>
      <c r="G808">
        <f>VLOOKUP(orders!F808,nation!$B$2:$C$26,2,FALSE)</f>
        <v>2</v>
      </c>
      <c r="H808" t="str">
        <f>HLOOKUP(orders!G808,region_horz!$B$1:$F$2,2,FALSE)</f>
        <v>ASIA</v>
      </c>
      <c r="I808" t="s">
        <v>9</v>
      </c>
      <c r="J808">
        <v>184595.78</v>
      </c>
      <c r="K808" s="1">
        <v>35842</v>
      </c>
      <c r="L808" t="s">
        <v>13</v>
      </c>
      <c r="M808" t="s">
        <v>1384</v>
      </c>
      <c r="N808">
        <v>0</v>
      </c>
      <c r="O808" t="s">
        <v>1385</v>
      </c>
    </row>
    <row r="809" spans="1:15" x14ac:dyDescent="0.2">
      <c r="A809">
        <v>3232</v>
      </c>
      <c r="B809" t="str">
        <f>VLOOKUP(orders!C809,customers!$A$2:$B$1501, 2,FALSE)</f>
        <v>Customer#000000809</v>
      </c>
      <c r="C809">
        <v>809</v>
      </c>
      <c r="D809" t="str">
        <f>VLOOKUP(orders!C809,customers!$A$2:$G$1501,7,FALSE)</f>
        <v>HOUSEHOLD</v>
      </c>
      <c r="E809">
        <f>VLOOKUP(C809,customers!$A$2:$D$1501, 4,FALSE)</f>
        <v>16</v>
      </c>
      <c r="F809" t="str">
        <f>VLOOKUP(E809,nation!$A$2:$B$26, 2,FALSE)</f>
        <v>MOZAMBIQUE</v>
      </c>
      <c r="G809">
        <f>VLOOKUP(orders!F809,nation!$B$2:$C$26,2,FALSE)</f>
        <v>0</v>
      </c>
      <c r="H809" t="str">
        <f>HLOOKUP(orders!G809,region_horz!$B$1:$F$2,2,FALSE)</f>
        <v>AFRICA</v>
      </c>
      <c r="I809" t="s">
        <v>16</v>
      </c>
      <c r="J809">
        <v>66817.67</v>
      </c>
      <c r="K809" s="1">
        <v>33886</v>
      </c>
      <c r="L809" t="s">
        <v>13</v>
      </c>
      <c r="M809" t="s">
        <v>303</v>
      </c>
      <c r="N809">
        <v>0</v>
      </c>
      <c r="O809" t="s">
        <v>1386</v>
      </c>
    </row>
    <row r="810" spans="1:15" x14ac:dyDescent="0.2">
      <c r="A810">
        <v>3233</v>
      </c>
      <c r="B810" t="str">
        <f>VLOOKUP(orders!C810,customers!$A$2:$B$1501, 2,FALSE)</f>
        <v>Customer#000001397</v>
      </c>
      <c r="C810">
        <v>1397</v>
      </c>
      <c r="D810" t="str">
        <f>VLOOKUP(orders!C810,customers!$A$2:$G$1501,7,FALSE)</f>
        <v>AUTOMOBILE</v>
      </c>
      <c r="E810">
        <f>VLOOKUP(C810,customers!$A$2:$D$1501, 4,FALSE)</f>
        <v>8</v>
      </c>
      <c r="F810" t="str">
        <f>VLOOKUP(E810,nation!$A$2:$B$26, 2,FALSE)</f>
        <v>INDIA</v>
      </c>
      <c r="G810">
        <f>VLOOKUP(orders!F810,nation!$B$2:$C$26,2,FALSE)</f>
        <v>2</v>
      </c>
      <c r="H810" t="str">
        <f>HLOOKUP(orders!G810,region_horz!$B$1:$F$2,2,FALSE)</f>
        <v>ASIA</v>
      </c>
      <c r="I810" t="s">
        <v>16</v>
      </c>
      <c r="J810">
        <v>70920.2</v>
      </c>
      <c r="K810" s="1">
        <v>34631</v>
      </c>
      <c r="L810" t="s">
        <v>10</v>
      </c>
      <c r="M810" t="s">
        <v>27</v>
      </c>
      <c r="N810">
        <v>0</v>
      </c>
      <c r="O810" t="s">
        <v>1387</v>
      </c>
    </row>
    <row r="811" spans="1:15" x14ac:dyDescent="0.2">
      <c r="A811">
        <v>3234</v>
      </c>
      <c r="B811" t="str">
        <f>VLOOKUP(orders!C811,customers!$A$2:$B$1501, 2,FALSE)</f>
        <v>Customer#000000139</v>
      </c>
      <c r="C811">
        <v>139</v>
      </c>
      <c r="D811" t="str">
        <f>VLOOKUP(orders!C811,customers!$A$2:$G$1501,7,FALSE)</f>
        <v>MACHINERY</v>
      </c>
      <c r="E811">
        <f>VLOOKUP(C811,customers!$A$2:$D$1501, 4,FALSE)</f>
        <v>9</v>
      </c>
      <c r="F811" t="str">
        <f>VLOOKUP(E811,nation!$A$2:$B$26, 2,FALSE)</f>
        <v>INDONESIA</v>
      </c>
      <c r="G811">
        <f>VLOOKUP(orders!F811,nation!$B$2:$C$26,2,FALSE)</f>
        <v>2</v>
      </c>
      <c r="H811" t="str">
        <f>HLOOKUP(orders!G811,region_horz!$B$1:$F$2,2,FALSE)</f>
        <v>ASIA</v>
      </c>
      <c r="I811" t="s">
        <v>9</v>
      </c>
      <c r="J811">
        <v>218988.88</v>
      </c>
      <c r="K811" s="1">
        <v>35160</v>
      </c>
      <c r="L811" t="s">
        <v>23</v>
      </c>
      <c r="M811" t="s">
        <v>1388</v>
      </c>
      <c r="N811">
        <v>0</v>
      </c>
      <c r="O811" t="s">
        <v>1389</v>
      </c>
    </row>
    <row r="812" spans="1:15" x14ac:dyDescent="0.2">
      <c r="A812">
        <v>3235</v>
      </c>
      <c r="B812" t="str">
        <f>VLOOKUP(orders!C812,customers!$A$2:$B$1501, 2,FALSE)</f>
        <v>Customer#000000448</v>
      </c>
      <c r="C812">
        <v>448</v>
      </c>
      <c r="D812" t="str">
        <f>VLOOKUP(orders!C812,customers!$A$2:$G$1501,7,FALSE)</f>
        <v>BUILDING</v>
      </c>
      <c r="E812">
        <f>VLOOKUP(C812,customers!$A$2:$D$1501, 4,FALSE)</f>
        <v>24</v>
      </c>
      <c r="F812" t="str">
        <f>VLOOKUP(E812,nation!$A$2:$B$26, 2,FALSE)</f>
        <v>UNITED STATES</v>
      </c>
      <c r="G812">
        <f>VLOOKUP(orders!F812,nation!$B$2:$C$26,2,FALSE)</f>
        <v>1</v>
      </c>
      <c r="H812" t="str">
        <f>HLOOKUP(orders!G812,region_horz!$B$1:$F$2,2,FALSE)</f>
        <v>AMERICA</v>
      </c>
      <c r="I812" t="s">
        <v>9</v>
      </c>
      <c r="J812">
        <v>160699.91</v>
      </c>
      <c r="K812" s="1">
        <v>35018</v>
      </c>
      <c r="L812" t="s">
        <v>10</v>
      </c>
      <c r="M812" t="s">
        <v>1390</v>
      </c>
      <c r="N812">
        <v>0</v>
      </c>
      <c r="O812" t="s">
        <v>1391</v>
      </c>
    </row>
    <row r="813" spans="1:15" x14ac:dyDescent="0.2">
      <c r="A813">
        <v>3236</v>
      </c>
      <c r="B813" t="str">
        <f>VLOOKUP(orders!C813,customers!$A$2:$B$1501, 2,FALSE)</f>
        <v>Customer#000001405</v>
      </c>
      <c r="C813">
        <v>1405</v>
      </c>
      <c r="D813" t="str">
        <f>VLOOKUP(orders!C813,customers!$A$2:$G$1501,7,FALSE)</f>
        <v>BUILDING</v>
      </c>
      <c r="E813">
        <f>VLOOKUP(C813,customers!$A$2:$D$1501, 4,FALSE)</f>
        <v>16</v>
      </c>
      <c r="F813" t="str">
        <f>VLOOKUP(E813,nation!$A$2:$B$26, 2,FALSE)</f>
        <v>MOZAMBIQUE</v>
      </c>
      <c r="G813">
        <f>VLOOKUP(orders!F813,nation!$B$2:$C$26,2,FALSE)</f>
        <v>0</v>
      </c>
      <c r="H813" t="str">
        <f>HLOOKUP(orders!G813,region_horz!$B$1:$F$2,2,FALSE)</f>
        <v>AFRICA</v>
      </c>
      <c r="I813" t="s">
        <v>9</v>
      </c>
      <c r="J813">
        <v>42427.77</v>
      </c>
      <c r="K813" s="1">
        <v>35375</v>
      </c>
      <c r="L813" t="s">
        <v>23</v>
      </c>
      <c r="M813" t="s">
        <v>1392</v>
      </c>
      <c r="N813">
        <v>0</v>
      </c>
      <c r="O813" t="s">
        <v>1393</v>
      </c>
    </row>
    <row r="814" spans="1:15" x14ac:dyDescent="0.2">
      <c r="A814">
        <v>3237</v>
      </c>
      <c r="B814" t="str">
        <f>VLOOKUP(orders!C814,customers!$A$2:$B$1501, 2,FALSE)</f>
        <v>Customer#000000182</v>
      </c>
      <c r="C814">
        <v>182</v>
      </c>
      <c r="D814" t="str">
        <f>VLOOKUP(orders!C814,customers!$A$2:$G$1501,7,FALSE)</f>
        <v>AUTOMOBILE</v>
      </c>
      <c r="E814">
        <f>VLOOKUP(C814,customers!$A$2:$D$1501, 4,FALSE)</f>
        <v>3</v>
      </c>
      <c r="F814" t="str">
        <f>VLOOKUP(E814,nation!$A$2:$B$26, 2,FALSE)</f>
        <v>CANADA</v>
      </c>
      <c r="G814">
        <f>VLOOKUP(orders!F814,nation!$B$2:$C$26,2,FALSE)</f>
        <v>1</v>
      </c>
      <c r="H814" t="str">
        <f>HLOOKUP(orders!G814,region_horz!$B$1:$F$2,2,FALSE)</f>
        <v>AMERICA</v>
      </c>
      <c r="I814" t="s">
        <v>16</v>
      </c>
      <c r="J814">
        <v>11628.02</v>
      </c>
      <c r="K814" s="1">
        <v>33758</v>
      </c>
      <c r="L814" t="s">
        <v>13</v>
      </c>
      <c r="M814" t="s">
        <v>1394</v>
      </c>
      <c r="N814">
        <v>0</v>
      </c>
      <c r="O814" t="s">
        <v>1395</v>
      </c>
    </row>
    <row r="815" spans="1:15" x14ac:dyDescent="0.2">
      <c r="A815">
        <v>3238</v>
      </c>
      <c r="B815" t="str">
        <f>VLOOKUP(orders!C815,customers!$A$2:$B$1501, 2,FALSE)</f>
        <v>Customer#000000610</v>
      </c>
      <c r="C815">
        <v>610</v>
      </c>
      <c r="D815" t="str">
        <f>VLOOKUP(orders!C815,customers!$A$2:$G$1501,7,FALSE)</f>
        <v>BUILDING</v>
      </c>
      <c r="E815">
        <f>VLOOKUP(C815,customers!$A$2:$D$1501, 4,FALSE)</f>
        <v>11</v>
      </c>
      <c r="F815" t="str">
        <f>VLOOKUP(E815,nation!$A$2:$B$26, 2,FALSE)</f>
        <v>IRAQ</v>
      </c>
      <c r="G815">
        <f>VLOOKUP(orders!F815,nation!$B$2:$C$26,2,FALSE)</f>
        <v>4</v>
      </c>
      <c r="H815" t="str">
        <f>HLOOKUP(orders!G815,region_horz!$B$1:$F$2,2,FALSE)</f>
        <v>MIDDLE EAST</v>
      </c>
      <c r="I815" t="s">
        <v>16</v>
      </c>
      <c r="J815">
        <v>64556.89</v>
      </c>
      <c r="K815" s="1">
        <v>34021</v>
      </c>
      <c r="L815" t="s">
        <v>10</v>
      </c>
      <c r="M815" t="s">
        <v>948</v>
      </c>
      <c r="N815">
        <v>0</v>
      </c>
      <c r="O815" t="s">
        <v>1396</v>
      </c>
    </row>
    <row r="816" spans="1:15" x14ac:dyDescent="0.2">
      <c r="A816">
        <v>3239</v>
      </c>
      <c r="B816" t="str">
        <f>VLOOKUP(orders!C816,customers!$A$2:$B$1501, 2,FALSE)</f>
        <v>Customer#000000343</v>
      </c>
      <c r="C816">
        <v>343</v>
      </c>
      <c r="D816" t="str">
        <f>VLOOKUP(orders!C816,customers!$A$2:$G$1501,7,FALSE)</f>
        <v>HOUSEHOLD</v>
      </c>
      <c r="E816">
        <f>VLOOKUP(C816,customers!$A$2:$D$1501, 4,FALSE)</f>
        <v>3</v>
      </c>
      <c r="F816" t="str">
        <f>VLOOKUP(E816,nation!$A$2:$B$26, 2,FALSE)</f>
        <v>CANADA</v>
      </c>
      <c r="G816">
        <f>VLOOKUP(orders!F816,nation!$B$2:$C$26,2,FALSE)</f>
        <v>1</v>
      </c>
      <c r="H816" t="str">
        <f>HLOOKUP(orders!G816,region_horz!$B$1:$F$2,2,FALSE)</f>
        <v>AMERICA</v>
      </c>
      <c r="I816" t="s">
        <v>9</v>
      </c>
      <c r="J816">
        <v>219052.93</v>
      </c>
      <c r="K816" s="1">
        <v>35807</v>
      </c>
      <c r="L816" t="s">
        <v>23</v>
      </c>
      <c r="M816" t="s">
        <v>1262</v>
      </c>
      <c r="N816">
        <v>0</v>
      </c>
      <c r="O816" t="s">
        <v>1397</v>
      </c>
    </row>
    <row r="817" spans="1:15" x14ac:dyDescent="0.2">
      <c r="A817">
        <v>3264</v>
      </c>
      <c r="B817" t="str">
        <f>VLOOKUP(orders!C817,customers!$A$2:$B$1501, 2,FALSE)</f>
        <v>Customer#000000925</v>
      </c>
      <c r="C817">
        <v>925</v>
      </c>
      <c r="D817" t="str">
        <f>VLOOKUP(orders!C817,customers!$A$2:$G$1501,7,FALSE)</f>
        <v>AUTOMOBILE</v>
      </c>
      <c r="E817">
        <f>VLOOKUP(C817,customers!$A$2:$D$1501, 4,FALSE)</f>
        <v>10</v>
      </c>
      <c r="F817" t="str">
        <f>VLOOKUP(E817,nation!$A$2:$B$26, 2,FALSE)</f>
        <v>IRAN</v>
      </c>
      <c r="G817">
        <f>VLOOKUP(orders!F817,nation!$B$2:$C$26,2,FALSE)</f>
        <v>4</v>
      </c>
      <c r="H817" t="str">
        <f>HLOOKUP(orders!G817,region_horz!$B$1:$F$2,2,FALSE)</f>
        <v>MIDDLE EAST</v>
      </c>
      <c r="I817" t="s">
        <v>9</v>
      </c>
      <c r="J817">
        <v>214961.96</v>
      </c>
      <c r="K817" s="1">
        <v>35371</v>
      </c>
      <c r="L817" t="s">
        <v>10</v>
      </c>
      <c r="M817" t="s">
        <v>1398</v>
      </c>
      <c r="N817">
        <v>0</v>
      </c>
      <c r="O817" t="s">
        <v>1399</v>
      </c>
    </row>
    <row r="818" spans="1:15" x14ac:dyDescent="0.2">
      <c r="A818">
        <v>3265</v>
      </c>
      <c r="B818" t="str">
        <f>VLOOKUP(orders!C818,customers!$A$2:$B$1501, 2,FALSE)</f>
        <v>Customer#000000523</v>
      </c>
      <c r="C818">
        <v>523</v>
      </c>
      <c r="D818" t="str">
        <f>VLOOKUP(orders!C818,customers!$A$2:$G$1501,7,FALSE)</f>
        <v>BUILDING</v>
      </c>
      <c r="E818">
        <f>VLOOKUP(C818,customers!$A$2:$D$1501, 4,FALSE)</f>
        <v>10</v>
      </c>
      <c r="F818" t="str">
        <f>VLOOKUP(E818,nation!$A$2:$B$26, 2,FALSE)</f>
        <v>IRAN</v>
      </c>
      <c r="G818">
        <f>VLOOKUP(orders!F818,nation!$B$2:$C$26,2,FALSE)</f>
        <v>4</v>
      </c>
      <c r="H818" t="str">
        <f>HLOOKUP(orders!G818,region_horz!$B$1:$F$2,2,FALSE)</f>
        <v>MIDDLE EAST</v>
      </c>
      <c r="I818" t="s">
        <v>16</v>
      </c>
      <c r="J818">
        <v>68739.22</v>
      </c>
      <c r="K818" s="1">
        <v>33782</v>
      </c>
      <c r="L818" t="s">
        <v>13</v>
      </c>
      <c r="M818" t="s">
        <v>1400</v>
      </c>
      <c r="N818">
        <v>0</v>
      </c>
      <c r="O818" t="s">
        <v>1401</v>
      </c>
    </row>
    <row r="819" spans="1:15" x14ac:dyDescent="0.2">
      <c r="A819">
        <v>3266</v>
      </c>
      <c r="B819" t="str">
        <f>VLOOKUP(orders!C819,customers!$A$2:$B$1501, 2,FALSE)</f>
        <v>Customer#000000037</v>
      </c>
      <c r="C819">
        <v>37</v>
      </c>
      <c r="D819" t="str">
        <f>VLOOKUP(orders!C819,customers!$A$2:$G$1501,7,FALSE)</f>
        <v>FURNITURE</v>
      </c>
      <c r="E819">
        <f>VLOOKUP(C819,customers!$A$2:$D$1501, 4,FALSE)</f>
        <v>8</v>
      </c>
      <c r="F819" t="str">
        <f>VLOOKUP(E819,nation!$A$2:$B$26, 2,FALSE)</f>
        <v>INDIA</v>
      </c>
      <c r="G819">
        <f>VLOOKUP(orders!F819,nation!$B$2:$C$26,2,FALSE)</f>
        <v>2</v>
      </c>
      <c r="H819" t="str">
        <f>HLOOKUP(orders!G819,region_horz!$B$1:$F$2,2,FALSE)</f>
        <v>ASIA</v>
      </c>
      <c r="I819" t="s">
        <v>48</v>
      </c>
      <c r="J819">
        <v>99432.16</v>
      </c>
      <c r="K819" s="1">
        <v>34775</v>
      </c>
      <c r="L819" t="s">
        <v>10</v>
      </c>
      <c r="M819" t="s">
        <v>257</v>
      </c>
      <c r="N819">
        <v>0</v>
      </c>
      <c r="O819" t="s">
        <v>1402</v>
      </c>
    </row>
    <row r="820" spans="1:15" x14ac:dyDescent="0.2">
      <c r="A820">
        <v>3267</v>
      </c>
      <c r="B820" t="str">
        <f>VLOOKUP(orders!C820,customers!$A$2:$B$1501, 2,FALSE)</f>
        <v>Customer#000001120</v>
      </c>
      <c r="C820">
        <v>1120</v>
      </c>
      <c r="D820" t="str">
        <f>VLOOKUP(orders!C820,customers!$A$2:$G$1501,7,FALSE)</f>
        <v>AUTOMOBILE</v>
      </c>
      <c r="E820">
        <f>VLOOKUP(C820,customers!$A$2:$D$1501, 4,FALSE)</f>
        <v>2</v>
      </c>
      <c r="F820" t="str">
        <f>VLOOKUP(E820,nation!$A$2:$B$26, 2,FALSE)</f>
        <v>BRAZIL</v>
      </c>
      <c r="G820">
        <f>VLOOKUP(orders!F820,nation!$B$2:$C$26,2,FALSE)</f>
        <v>1</v>
      </c>
      <c r="H820" t="str">
        <f>HLOOKUP(orders!G820,region_horz!$B$1:$F$2,2,FALSE)</f>
        <v>AMERICA</v>
      </c>
      <c r="I820" t="s">
        <v>9</v>
      </c>
      <c r="J820">
        <v>54666.17</v>
      </c>
      <c r="K820" s="1">
        <v>35437</v>
      </c>
      <c r="L820" t="s">
        <v>10</v>
      </c>
      <c r="M820" t="s">
        <v>1403</v>
      </c>
      <c r="N820">
        <v>0</v>
      </c>
      <c r="O820" t="s">
        <v>1404</v>
      </c>
    </row>
    <row r="821" spans="1:15" x14ac:dyDescent="0.2">
      <c r="A821">
        <v>3268</v>
      </c>
      <c r="B821" t="str">
        <f>VLOOKUP(orders!C821,customers!$A$2:$B$1501, 2,FALSE)</f>
        <v>Customer#000001414</v>
      </c>
      <c r="C821">
        <v>1414</v>
      </c>
      <c r="D821" t="str">
        <f>VLOOKUP(orders!C821,customers!$A$2:$G$1501,7,FALSE)</f>
        <v>BUILDING</v>
      </c>
      <c r="E821">
        <f>VLOOKUP(C821,customers!$A$2:$D$1501, 4,FALSE)</f>
        <v>20</v>
      </c>
      <c r="F821" t="str">
        <f>VLOOKUP(E821,nation!$A$2:$B$26, 2,FALSE)</f>
        <v>SAUDI ARABIA</v>
      </c>
      <c r="G821">
        <f>VLOOKUP(orders!F821,nation!$B$2:$C$26,2,FALSE)</f>
        <v>4</v>
      </c>
      <c r="H821" t="str">
        <f>HLOOKUP(orders!G821,region_horz!$B$1:$F$2,2,FALSE)</f>
        <v>MIDDLE EAST</v>
      </c>
      <c r="I821" t="s">
        <v>16</v>
      </c>
      <c r="J821">
        <v>50963.54</v>
      </c>
      <c r="K821" s="1">
        <v>34510</v>
      </c>
      <c r="L821" t="s">
        <v>10</v>
      </c>
      <c r="M821" t="s">
        <v>1405</v>
      </c>
      <c r="N821">
        <v>0</v>
      </c>
      <c r="O821" t="s">
        <v>1406</v>
      </c>
    </row>
    <row r="822" spans="1:15" x14ac:dyDescent="0.2">
      <c r="A822">
        <v>3269</v>
      </c>
      <c r="B822" t="str">
        <f>VLOOKUP(orders!C822,customers!$A$2:$B$1501, 2,FALSE)</f>
        <v>Customer#000000169</v>
      </c>
      <c r="C822">
        <v>169</v>
      </c>
      <c r="D822" t="str">
        <f>VLOOKUP(orders!C822,customers!$A$2:$G$1501,7,FALSE)</f>
        <v>FURNITURE</v>
      </c>
      <c r="E822">
        <f>VLOOKUP(C822,customers!$A$2:$D$1501, 4,FALSE)</f>
        <v>18</v>
      </c>
      <c r="F822" t="str">
        <f>VLOOKUP(E822,nation!$A$2:$B$26, 2,FALSE)</f>
        <v>CHINA</v>
      </c>
      <c r="G822">
        <f>VLOOKUP(orders!F822,nation!$B$2:$C$26,2,FALSE)</f>
        <v>2</v>
      </c>
      <c r="H822" t="str">
        <f>HLOOKUP(orders!G822,region_horz!$B$1:$F$2,2,FALSE)</f>
        <v>ASIA</v>
      </c>
      <c r="I822" t="s">
        <v>9</v>
      </c>
      <c r="J822">
        <v>331533.21999999997</v>
      </c>
      <c r="K822" s="1">
        <v>35125</v>
      </c>
      <c r="L822" t="s">
        <v>31</v>
      </c>
      <c r="M822" t="s">
        <v>97</v>
      </c>
      <c r="N822">
        <v>0</v>
      </c>
      <c r="O822" t="s">
        <v>1407</v>
      </c>
    </row>
    <row r="823" spans="1:15" x14ac:dyDescent="0.2">
      <c r="A823">
        <v>3270</v>
      </c>
      <c r="B823" t="str">
        <f>VLOOKUP(orders!C823,customers!$A$2:$B$1501, 2,FALSE)</f>
        <v>Customer#000000379</v>
      </c>
      <c r="C823">
        <v>379</v>
      </c>
      <c r="D823" t="str">
        <f>VLOOKUP(orders!C823,customers!$A$2:$G$1501,7,FALSE)</f>
        <v>AUTOMOBILE</v>
      </c>
      <c r="E823">
        <f>VLOOKUP(C823,customers!$A$2:$D$1501, 4,FALSE)</f>
        <v>7</v>
      </c>
      <c r="F823" t="str">
        <f>VLOOKUP(E823,nation!$A$2:$B$26, 2,FALSE)</f>
        <v>GERMANY</v>
      </c>
      <c r="G823">
        <f>VLOOKUP(orders!F823,nation!$B$2:$C$26,2,FALSE)</f>
        <v>3</v>
      </c>
      <c r="H823" t="str">
        <f>HLOOKUP(orders!G823,region_horz!$B$1:$F$2,2,FALSE)</f>
        <v>EUROPE</v>
      </c>
      <c r="I823" t="s">
        <v>9</v>
      </c>
      <c r="J823">
        <v>240687.99</v>
      </c>
      <c r="K823" s="1">
        <v>35578</v>
      </c>
      <c r="L823" t="s">
        <v>13</v>
      </c>
      <c r="M823" t="s">
        <v>1408</v>
      </c>
      <c r="N823">
        <v>0</v>
      </c>
      <c r="O823" t="s">
        <v>1409</v>
      </c>
    </row>
    <row r="824" spans="1:15" x14ac:dyDescent="0.2">
      <c r="A824">
        <v>3271</v>
      </c>
      <c r="B824" t="str">
        <f>VLOOKUP(orders!C824,customers!$A$2:$B$1501, 2,FALSE)</f>
        <v>Customer#000000331</v>
      </c>
      <c r="C824">
        <v>331</v>
      </c>
      <c r="D824" t="str">
        <f>VLOOKUP(orders!C824,customers!$A$2:$G$1501,7,FALSE)</f>
        <v>AUTOMOBILE</v>
      </c>
      <c r="E824">
        <f>VLOOKUP(C824,customers!$A$2:$D$1501, 4,FALSE)</f>
        <v>5</v>
      </c>
      <c r="F824" t="str">
        <f>VLOOKUP(E824,nation!$A$2:$B$26, 2,FALSE)</f>
        <v>ETHIOPIA</v>
      </c>
      <c r="G824">
        <f>VLOOKUP(orders!F824,nation!$B$2:$C$26,2,FALSE)</f>
        <v>0</v>
      </c>
      <c r="H824" t="str">
        <f>HLOOKUP(orders!G824,region_horz!$B$1:$F$2,2,FALSE)</f>
        <v>AFRICA</v>
      </c>
      <c r="I824" t="s">
        <v>16</v>
      </c>
      <c r="J824">
        <v>138053.06</v>
      </c>
      <c r="K824" s="1">
        <v>33604</v>
      </c>
      <c r="L824" t="s">
        <v>13</v>
      </c>
      <c r="M824" t="s">
        <v>1410</v>
      </c>
      <c r="N824">
        <v>0</v>
      </c>
      <c r="O824" t="s">
        <v>1411</v>
      </c>
    </row>
    <row r="825" spans="1:15" x14ac:dyDescent="0.2">
      <c r="A825">
        <v>3296</v>
      </c>
      <c r="B825" t="str">
        <f>VLOOKUP(orders!C825,customers!$A$2:$B$1501, 2,FALSE)</f>
        <v>Customer#000001471</v>
      </c>
      <c r="C825">
        <v>1471</v>
      </c>
      <c r="D825" t="str">
        <f>VLOOKUP(orders!C825,customers!$A$2:$G$1501,7,FALSE)</f>
        <v>AUTOMOBILE</v>
      </c>
      <c r="E825">
        <f>VLOOKUP(C825,customers!$A$2:$D$1501, 4,FALSE)</f>
        <v>5</v>
      </c>
      <c r="F825" t="str">
        <f>VLOOKUP(E825,nation!$A$2:$B$26, 2,FALSE)</f>
        <v>ETHIOPIA</v>
      </c>
      <c r="G825">
        <f>VLOOKUP(orders!F825,nation!$B$2:$C$26,2,FALSE)</f>
        <v>0</v>
      </c>
      <c r="H825" t="str">
        <f>HLOOKUP(orders!G825,region_horz!$B$1:$F$2,2,FALSE)</f>
        <v>AFRICA</v>
      </c>
      <c r="I825" t="s">
        <v>16</v>
      </c>
      <c r="J825">
        <v>280148</v>
      </c>
      <c r="K825" s="1">
        <v>34626</v>
      </c>
      <c r="L825" t="s">
        <v>31</v>
      </c>
      <c r="M825" t="s">
        <v>1412</v>
      </c>
      <c r="N825">
        <v>0</v>
      </c>
      <c r="O825" t="s">
        <v>1413</v>
      </c>
    </row>
    <row r="826" spans="1:15" x14ac:dyDescent="0.2">
      <c r="A826">
        <v>3297</v>
      </c>
      <c r="B826" t="str">
        <f>VLOOKUP(orders!C826,customers!$A$2:$B$1501, 2,FALSE)</f>
        <v>Customer#000001385</v>
      </c>
      <c r="C826">
        <v>1385</v>
      </c>
      <c r="D826" t="str">
        <f>VLOOKUP(orders!C826,customers!$A$2:$G$1501,7,FALSE)</f>
        <v>BUILDING</v>
      </c>
      <c r="E826">
        <f>VLOOKUP(C826,customers!$A$2:$D$1501, 4,FALSE)</f>
        <v>3</v>
      </c>
      <c r="F826" t="str">
        <f>VLOOKUP(E826,nation!$A$2:$B$26, 2,FALSE)</f>
        <v>CANADA</v>
      </c>
      <c r="G826">
        <f>VLOOKUP(orders!F826,nation!$B$2:$C$26,2,FALSE)</f>
        <v>1</v>
      </c>
      <c r="H826" t="str">
        <f>HLOOKUP(orders!G826,region_horz!$B$1:$F$2,2,FALSE)</f>
        <v>AMERICA</v>
      </c>
      <c r="I826" t="s">
        <v>16</v>
      </c>
      <c r="J826">
        <v>11553.32</v>
      </c>
      <c r="K826" s="1">
        <v>33911</v>
      </c>
      <c r="L826" t="s">
        <v>26</v>
      </c>
      <c r="M826" t="s">
        <v>1414</v>
      </c>
      <c r="N826">
        <v>0</v>
      </c>
      <c r="O826" t="s">
        <v>1415</v>
      </c>
    </row>
    <row r="827" spans="1:15" x14ac:dyDescent="0.2">
      <c r="A827">
        <v>3298</v>
      </c>
      <c r="B827" t="str">
        <f>VLOOKUP(orders!C827,customers!$A$2:$B$1501, 2,FALSE)</f>
        <v>Customer#000001159</v>
      </c>
      <c r="C827">
        <v>1159</v>
      </c>
      <c r="D827" t="str">
        <f>VLOOKUP(orders!C827,customers!$A$2:$G$1501,7,FALSE)</f>
        <v>HOUSEHOLD</v>
      </c>
      <c r="E827">
        <f>VLOOKUP(C827,customers!$A$2:$D$1501, 4,FALSE)</f>
        <v>2</v>
      </c>
      <c r="F827" t="str">
        <f>VLOOKUP(E827,nation!$A$2:$B$26, 2,FALSE)</f>
        <v>BRAZIL</v>
      </c>
      <c r="G827">
        <f>VLOOKUP(orders!F827,nation!$B$2:$C$26,2,FALSE)</f>
        <v>1</v>
      </c>
      <c r="H827" t="str">
        <f>HLOOKUP(orders!G827,region_horz!$B$1:$F$2,2,FALSE)</f>
        <v>AMERICA</v>
      </c>
      <c r="I827" t="s">
        <v>9</v>
      </c>
      <c r="J827">
        <v>91070.97</v>
      </c>
      <c r="K827" s="1">
        <v>35172</v>
      </c>
      <c r="L827" t="s">
        <v>10</v>
      </c>
      <c r="M827" t="s">
        <v>502</v>
      </c>
      <c r="N827">
        <v>0</v>
      </c>
      <c r="O827" t="s">
        <v>1416</v>
      </c>
    </row>
    <row r="828" spans="1:15" x14ac:dyDescent="0.2">
      <c r="A828">
        <v>3299</v>
      </c>
      <c r="B828" t="str">
        <f>VLOOKUP(orders!C828,customers!$A$2:$B$1501, 2,FALSE)</f>
        <v>Customer#000000892</v>
      </c>
      <c r="C828">
        <v>892</v>
      </c>
      <c r="D828" t="str">
        <f>VLOOKUP(orders!C828,customers!$A$2:$G$1501,7,FALSE)</f>
        <v>FURNITURE</v>
      </c>
      <c r="E828">
        <f>VLOOKUP(C828,customers!$A$2:$D$1501, 4,FALSE)</f>
        <v>9</v>
      </c>
      <c r="F828" t="str">
        <f>VLOOKUP(E828,nation!$A$2:$B$26, 2,FALSE)</f>
        <v>INDONESIA</v>
      </c>
      <c r="G828">
        <f>VLOOKUP(orders!F828,nation!$B$2:$C$26,2,FALSE)</f>
        <v>2</v>
      </c>
      <c r="H828" t="str">
        <f>HLOOKUP(orders!G828,region_horz!$B$1:$F$2,2,FALSE)</f>
        <v>ASIA</v>
      </c>
      <c r="I828" t="s">
        <v>16</v>
      </c>
      <c r="J828">
        <v>68340.62</v>
      </c>
      <c r="K828" s="1">
        <v>34329</v>
      </c>
      <c r="L828" t="s">
        <v>31</v>
      </c>
      <c r="M828" t="s">
        <v>352</v>
      </c>
      <c r="N828">
        <v>0</v>
      </c>
      <c r="O828" t="s">
        <v>1417</v>
      </c>
    </row>
    <row r="829" spans="1:15" x14ac:dyDescent="0.2">
      <c r="A829">
        <v>3300</v>
      </c>
      <c r="B829" t="str">
        <f>VLOOKUP(orders!C829,customers!$A$2:$B$1501, 2,FALSE)</f>
        <v>Customer#000001168</v>
      </c>
      <c r="C829">
        <v>1168</v>
      </c>
      <c r="D829" t="str">
        <f>VLOOKUP(orders!C829,customers!$A$2:$G$1501,7,FALSE)</f>
        <v>FURNITURE</v>
      </c>
      <c r="E829">
        <f>VLOOKUP(C829,customers!$A$2:$D$1501, 4,FALSE)</f>
        <v>17</v>
      </c>
      <c r="F829" t="str">
        <f>VLOOKUP(E829,nation!$A$2:$B$26, 2,FALSE)</f>
        <v>PERU</v>
      </c>
      <c r="G829">
        <f>VLOOKUP(orders!F829,nation!$B$2:$C$26,2,FALSE)</f>
        <v>1</v>
      </c>
      <c r="H829" t="str">
        <f>HLOOKUP(orders!G829,region_horz!$B$1:$F$2,2,FALSE)</f>
        <v>AMERICA</v>
      </c>
      <c r="I829" t="s">
        <v>9</v>
      </c>
      <c r="J829">
        <v>35168.76</v>
      </c>
      <c r="K829" s="1">
        <v>34895</v>
      </c>
      <c r="L829" t="s">
        <v>10</v>
      </c>
      <c r="M829" t="s">
        <v>1418</v>
      </c>
      <c r="N829">
        <v>0</v>
      </c>
      <c r="O829" t="s">
        <v>1419</v>
      </c>
    </row>
    <row r="830" spans="1:15" x14ac:dyDescent="0.2">
      <c r="A830">
        <v>3301</v>
      </c>
      <c r="B830" t="str">
        <f>VLOOKUP(orders!C830,customers!$A$2:$B$1501, 2,FALSE)</f>
        <v>Customer#000001322</v>
      </c>
      <c r="C830">
        <v>1322</v>
      </c>
      <c r="D830" t="str">
        <f>VLOOKUP(orders!C830,customers!$A$2:$G$1501,7,FALSE)</f>
        <v>FURNITURE</v>
      </c>
      <c r="E830">
        <f>VLOOKUP(C830,customers!$A$2:$D$1501, 4,FALSE)</f>
        <v>13</v>
      </c>
      <c r="F830" t="str">
        <f>VLOOKUP(E830,nation!$A$2:$B$26, 2,FALSE)</f>
        <v>JORDAN</v>
      </c>
      <c r="G830">
        <f>VLOOKUP(orders!F830,nation!$B$2:$C$26,2,FALSE)</f>
        <v>4</v>
      </c>
      <c r="H830" t="str">
        <f>HLOOKUP(orders!G830,region_horz!$B$1:$F$2,2,FALSE)</f>
        <v>MIDDLE EAST</v>
      </c>
      <c r="I830" t="s">
        <v>16</v>
      </c>
      <c r="J830">
        <v>72199.05</v>
      </c>
      <c r="K830" s="1">
        <v>34581</v>
      </c>
      <c r="L830" t="s">
        <v>23</v>
      </c>
      <c r="M830" t="s">
        <v>1420</v>
      </c>
      <c r="N830">
        <v>0</v>
      </c>
      <c r="O830" t="s">
        <v>1421</v>
      </c>
    </row>
    <row r="831" spans="1:15" x14ac:dyDescent="0.2">
      <c r="A831">
        <v>3302</v>
      </c>
      <c r="B831" t="str">
        <f>VLOOKUP(orders!C831,customers!$A$2:$B$1501, 2,FALSE)</f>
        <v>Customer#000000334</v>
      </c>
      <c r="C831">
        <v>334</v>
      </c>
      <c r="D831" t="str">
        <f>VLOOKUP(orders!C831,customers!$A$2:$G$1501,7,FALSE)</f>
        <v>BUILDING</v>
      </c>
      <c r="E831">
        <f>VLOOKUP(C831,customers!$A$2:$D$1501, 4,FALSE)</f>
        <v>4</v>
      </c>
      <c r="F831" t="str">
        <f>VLOOKUP(E831,nation!$A$2:$B$26, 2,FALSE)</f>
        <v>EGYPT</v>
      </c>
      <c r="G831">
        <f>VLOOKUP(orders!F831,nation!$B$2:$C$26,2,FALSE)</f>
        <v>4</v>
      </c>
      <c r="H831" t="str">
        <f>HLOOKUP(orders!G831,region_horz!$B$1:$F$2,2,FALSE)</f>
        <v>MIDDLE EAST</v>
      </c>
      <c r="I831" t="s">
        <v>9</v>
      </c>
      <c r="J831">
        <v>51365.63</v>
      </c>
      <c r="K831" s="1">
        <v>35017</v>
      </c>
      <c r="L831" t="s">
        <v>26</v>
      </c>
      <c r="M831" t="s">
        <v>1388</v>
      </c>
      <c r="N831">
        <v>0</v>
      </c>
      <c r="O831" t="s">
        <v>1422</v>
      </c>
    </row>
    <row r="832" spans="1:15" x14ac:dyDescent="0.2">
      <c r="A832">
        <v>3303</v>
      </c>
      <c r="B832" t="str">
        <f>VLOOKUP(orders!C832,customers!$A$2:$B$1501, 2,FALSE)</f>
        <v>Customer#000001435</v>
      </c>
      <c r="C832">
        <v>1435</v>
      </c>
      <c r="D832" t="str">
        <f>VLOOKUP(orders!C832,customers!$A$2:$G$1501,7,FALSE)</f>
        <v>AUTOMOBILE</v>
      </c>
      <c r="E832">
        <f>VLOOKUP(C832,customers!$A$2:$D$1501, 4,FALSE)</f>
        <v>20</v>
      </c>
      <c r="F832" t="str">
        <f>VLOOKUP(E832,nation!$A$2:$B$26, 2,FALSE)</f>
        <v>SAUDI ARABIA</v>
      </c>
      <c r="G832">
        <f>VLOOKUP(orders!F832,nation!$B$2:$C$26,2,FALSE)</f>
        <v>4</v>
      </c>
      <c r="H832" t="str">
        <f>HLOOKUP(orders!G832,region_horz!$B$1:$F$2,2,FALSE)</f>
        <v>MIDDLE EAST</v>
      </c>
      <c r="I832" t="s">
        <v>9</v>
      </c>
      <c r="J832">
        <v>155557.54999999999</v>
      </c>
      <c r="K832" s="1">
        <v>35778</v>
      </c>
      <c r="L832" t="s">
        <v>23</v>
      </c>
      <c r="M832" t="s">
        <v>46</v>
      </c>
      <c r="N832">
        <v>0</v>
      </c>
      <c r="O832" t="s">
        <v>1423</v>
      </c>
    </row>
    <row r="833" spans="1:15" x14ac:dyDescent="0.2">
      <c r="A833">
        <v>3328</v>
      </c>
      <c r="B833" t="str">
        <f>VLOOKUP(orders!C833,customers!$A$2:$B$1501, 2,FALSE)</f>
        <v>Customer#000000065</v>
      </c>
      <c r="C833">
        <v>65</v>
      </c>
      <c r="D833" t="str">
        <f>VLOOKUP(orders!C833,customers!$A$2:$G$1501,7,FALSE)</f>
        <v>AUTOMOBILE</v>
      </c>
      <c r="E833">
        <f>VLOOKUP(C833,customers!$A$2:$D$1501, 4,FALSE)</f>
        <v>23</v>
      </c>
      <c r="F833" t="str">
        <f>VLOOKUP(E833,nation!$A$2:$B$26, 2,FALSE)</f>
        <v>UNITED KINGDOM</v>
      </c>
      <c r="G833">
        <f>VLOOKUP(orders!F833,nation!$B$2:$C$26,2,FALSE)</f>
        <v>3</v>
      </c>
      <c r="H833" t="str">
        <f>HLOOKUP(orders!G833,region_horz!$B$1:$F$2,2,FALSE)</f>
        <v>EUROPE</v>
      </c>
      <c r="I833" t="s">
        <v>16</v>
      </c>
      <c r="J833">
        <v>192264.8</v>
      </c>
      <c r="K833" s="1">
        <v>33927</v>
      </c>
      <c r="L833" t="s">
        <v>10</v>
      </c>
      <c r="M833" t="s">
        <v>1424</v>
      </c>
      <c r="N833">
        <v>0</v>
      </c>
      <c r="O833" t="s">
        <v>1425</v>
      </c>
    </row>
    <row r="834" spans="1:15" x14ac:dyDescent="0.2">
      <c r="A834">
        <v>3329</v>
      </c>
      <c r="B834" t="str">
        <f>VLOOKUP(orders!C834,customers!$A$2:$B$1501, 2,FALSE)</f>
        <v>Customer#000000034</v>
      </c>
      <c r="C834">
        <v>34</v>
      </c>
      <c r="D834" t="str">
        <f>VLOOKUP(orders!C834,customers!$A$2:$G$1501,7,FALSE)</f>
        <v>HOUSEHOLD</v>
      </c>
      <c r="E834">
        <f>VLOOKUP(C834,customers!$A$2:$D$1501, 4,FALSE)</f>
        <v>15</v>
      </c>
      <c r="F834" t="str">
        <f>VLOOKUP(E834,nation!$A$2:$B$26, 2,FALSE)</f>
        <v>MOROCCO</v>
      </c>
      <c r="G834">
        <f>VLOOKUP(orders!F834,nation!$B$2:$C$26,2,FALSE)</f>
        <v>0</v>
      </c>
      <c r="H834" t="str">
        <f>HLOOKUP(orders!G834,region_horz!$B$1:$F$2,2,FALSE)</f>
        <v>AFRICA</v>
      </c>
      <c r="I834" t="s">
        <v>9</v>
      </c>
      <c r="J834">
        <v>55269.13</v>
      </c>
      <c r="K834" s="1">
        <v>34883</v>
      </c>
      <c r="L834" t="s">
        <v>26</v>
      </c>
      <c r="M834" t="s">
        <v>1426</v>
      </c>
      <c r="N834">
        <v>0</v>
      </c>
      <c r="O834" t="s">
        <v>1427</v>
      </c>
    </row>
    <row r="835" spans="1:15" x14ac:dyDescent="0.2">
      <c r="A835">
        <v>3330</v>
      </c>
      <c r="B835" t="str">
        <f>VLOOKUP(orders!C835,customers!$A$2:$B$1501, 2,FALSE)</f>
        <v>Customer#000000065</v>
      </c>
      <c r="C835">
        <v>65</v>
      </c>
      <c r="D835" t="str">
        <f>VLOOKUP(orders!C835,customers!$A$2:$G$1501,7,FALSE)</f>
        <v>AUTOMOBILE</v>
      </c>
      <c r="E835">
        <f>VLOOKUP(C835,customers!$A$2:$D$1501, 4,FALSE)</f>
        <v>23</v>
      </c>
      <c r="F835" t="str">
        <f>VLOOKUP(E835,nation!$A$2:$B$26, 2,FALSE)</f>
        <v>UNITED KINGDOM</v>
      </c>
      <c r="G835">
        <f>VLOOKUP(orders!F835,nation!$B$2:$C$26,2,FALSE)</f>
        <v>3</v>
      </c>
      <c r="H835" t="str">
        <f>HLOOKUP(orders!G835,region_horz!$B$1:$F$2,2,FALSE)</f>
        <v>EUROPE</v>
      </c>
      <c r="I835" t="s">
        <v>16</v>
      </c>
      <c r="J835">
        <v>51302.83</v>
      </c>
      <c r="K835" s="1">
        <v>34687</v>
      </c>
      <c r="L835" t="s">
        <v>13</v>
      </c>
      <c r="M835" t="s">
        <v>19</v>
      </c>
      <c r="N835">
        <v>0</v>
      </c>
      <c r="O835" t="s">
        <v>1428</v>
      </c>
    </row>
    <row r="836" spans="1:15" x14ac:dyDescent="0.2">
      <c r="A836">
        <v>3331</v>
      </c>
      <c r="B836" t="str">
        <f>VLOOKUP(orders!C836,customers!$A$2:$B$1501, 2,FALSE)</f>
        <v>Customer#000000907</v>
      </c>
      <c r="C836">
        <v>907</v>
      </c>
      <c r="D836" t="str">
        <f>VLOOKUP(orders!C836,customers!$A$2:$G$1501,7,FALSE)</f>
        <v>HOUSEHOLD</v>
      </c>
      <c r="E836">
        <f>VLOOKUP(C836,customers!$A$2:$D$1501, 4,FALSE)</f>
        <v>10</v>
      </c>
      <c r="F836" t="str">
        <f>VLOOKUP(E836,nation!$A$2:$B$26, 2,FALSE)</f>
        <v>IRAN</v>
      </c>
      <c r="G836">
        <f>VLOOKUP(orders!F836,nation!$B$2:$C$26,2,FALSE)</f>
        <v>4</v>
      </c>
      <c r="H836" t="str">
        <f>HLOOKUP(orders!G836,region_horz!$B$1:$F$2,2,FALSE)</f>
        <v>MIDDLE EAST</v>
      </c>
      <c r="I836" t="s">
        <v>16</v>
      </c>
      <c r="J836">
        <v>77649.289999999994</v>
      </c>
      <c r="K836" s="1">
        <v>34110</v>
      </c>
      <c r="L836" t="s">
        <v>26</v>
      </c>
      <c r="M836" t="s">
        <v>1429</v>
      </c>
      <c r="N836">
        <v>0</v>
      </c>
      <c r="O836" t="s">
        <v>1430</v>
      </c>
    </row>
    <row r="837" spans="1:15" x14ac:dyDescent="0.2">
      <c r="A837">
        <v>3332</v>
      </c>
      <c r="B837" t="str">
        <f>VLOOKUP(orders!C837,customers!$A$2:$B$1501, 2,FALSE)</f>
        <v>Customer#000001424</v>
      </c>
      <c r="C837">
        <v>1424</v>
      </c>
      <c r="D837" t="str">
        <f>VLOOKUP(orders!C837,customers!$A$2:$G$1501,7,FALSE)</f>
        <v>FURNITURE</v>
      </c>
      <c r="E837">
        <f>VLOOKUP(C837,customers!$A$2:$D$1501, 4,FALSE)</f>
        <v>22</v>
      </c>
      <c r="F837" t="str">
        <f>VLOOKUP(E837,nation!$A$2:$B$26, 2,FALSE)</f>
        <v>RUSSIA</v>
      </c>
      <c r="G837">
        <f>VLOOKUP(orders!F837,nation!$B$2:$C$26,2,FALSE)</f>
        <v>3</v>
      </c>
      <c r="H837" t="str">
        <f>HLOOKUP(orders!G837,region_horz!$B$1:$F$2,2,FALSE)</f>
        <v>EUROPE</v>
      </c>
      <c r="I837" t="s">
        <v>16</v>
      </c>
      <c r="J837">
        <v>103092.9</v>
      </c>
      <c r="K837" s="1">
        <v>34643</v>
      </c>
      <c r="L837" t="s">
        <v>13</v>
      </c>
      <c r="M837" t="s">
        <v>629</v>
      </c>
      <c r="N837">
        <v>0</v>
      </c>
      <c r="O837" t="s">
        <v>1431</v>
      </c>
    </row>
    <row r="838" spans="1:15" x14ac:dyDescent="0.2">
      <c r="A838">
        <v>3333</v>
      </c>
      <c r="B838" t="str">
        <f>VLOOKUP(orders!C838,customers!$A$2:$B$1501, 2,FALSE)</f>
        <v>Customer#000000913</v>
      </c>
      <c r="C838">
        <v>913</v>
      </c>
      <c r="D838" t="str">
        <f>VLOOKUP(orders!C838,customers!$A$2:$G$1501,7,FALSE)</f>
        <v>FURNITURE</v>
      </c>
      <c r="E838">
        <f>VLOOKUP(C838,customers!$A$2:$D$1501, 4,FALSE)</f>
        <v>14</v>
      </c>
      <c r="F838" t="str">
        <f>VLOOKUP(E838,nation!$A$2:$B$26, 2,FALSE)</f>
        <v>KENYA</v>
      </c>
      <c r="G838">
        <f>VLOOKUP(orders!F838,nation!$B$2:$C$26,2,FALSE)</f>
        <v>0</v>
      </c>
      <c r="H838" t="str">
        <f>HLOOKUP(orders!G838,region_horz!$B$1:$F$2,2,FALSE)</f>
        <v>AFRICA</v>
      </c>
      <c r="I838" t="s">
        <v>16</v>
      </c>
      <c r="J838">
        <v>252419.8</v>
      </c>
      <c r="K838" s="1">
        <v>33863</v>
      </c>
      <c r="L838" t="s">
        <v>23</v>
      </c>
      <c r="M838" t="s">
        <v>1432</v>
      </c>
      <c r="N838">
        <v>0</v>
      </c>
      <c r="O838" t="s">
        <v>1433</v>
      </c>
    </row>
    <row r="839" spans="1:15" x14ac:dyDescent="0.2">
      <c r="A839">
        <v>3334</v>
      </c>
      <c r="B839" t="str">
        <f>VLOOKUP(orders!C839,customers!$A$2:$B$1501, 2,FALSE)</f>
        <v>Customer#000000751</v>
      </c>
      <c r="C839">
        <v>751</v>
      </c>
      <c r="D839" t="str">
        <f>VLOOKUP(orders!C839,customers!$A$2:$G$1501,7,FALSE)</f>
        <v>FURNITURE</v>
      </c>
      <c r="E839">
        <f>VLOOKUP(C839,customers!$A$2:$D$1501, 4,FALSE)</f>
        <v>0</v>
      </c>
      <c r="F839" t="str">
        <f>VLOOKUP(E839,nation!$A$2:$B$26, 2,FALSE)</f>
        <v>ALGERIA</v>
      </c>
      <c r="G839">
        <f>VLOOKUP(orders!F839,nation!$B$2:$C$26,2,FALSE)</f>
        <v>0</v>
      </c>
      <c r="H839" t="str">
        <f>HLOOKUP(orders!G839,region_horz!$B$1:$F$2,2,FALSE)</f>
        <v>AFRICA</v>
      </c>
      <c r="I839" t="s">
        <v>9</v>
      </c>
      <c r="J839">
        <v>47161.56</v>
      </c>
      <c r="K839" s="1">
        <v>35113</v>
      </c>
      <c r="L839" t="s">
        <v>10</v>
      </c>
      <c r="M839" t="s">
        <v>193</v>
      </c>
      <c r="N839">
        <v>0</v>
      </c>
      <c r="O839" t="s">
        <v>1434</v>
      </c>
    </row>
    <row r="840" spans="1:15" x14ac:dyDescent="0.2">
      <c r="A840">
        <v>3335</v>
      </c>
      <c r="B840" t="str">
        <f>VLOOKUP(orders!C840,customers!$A$2:$B$1501, 2,FALSE)</f>
        <v>Customer#000000487</v>
      </c>
      <c r="C840">
        <v>487</v>
      </c>
      <c r="D840" t="str">
        <f>VLOOKUP(orders!C840,customers!$A$2:$G$1501,7,FALSE)</f>
        <v>AUTOMOBILE</v>
      </c>
      <c r="E840">
        <f>VLOOKUP(C840,customers!$A$2:$D$1501, 4,FALSE)</f>
        <v>2</v>
      </c>
      <c r="F840" t="str">
        <f>VLOOKUP(E840,nation!$A$2:$B$26, 2,FALSE)</f>
        <v>BRAZIL</v>
      </c>
      <c r="G840">
        <f>VLOOKUP(orders!F840,nation!$B$2:$C$26,2,FALSE)</f>
        <v>1</v>
      </c>
      <c r="H840" t="str">
        <f>HLOOKUP(orders!G840,region_horz!$B$1:$F$2,2,FALSE)</f>
        <v>AMERICA</v>
      </c>
      <c r="I840" t="s">
        <v>9</v>
      </c>
      <c r="J840">
        <v>162808.07</v>
      </c>
      <c r="K840" s="1">
        <v>34987</v>
      </c>
      <c r="L840" t="s">
        <v>31</v>
      </c>
      <c r="M840" t="s">
        <v>1435</v>
      </c>
      <c r="N840">
        <v>0</v>
      </c>
      <c r="O840" t="s">
        <v>1436</v>
      </c>
    </row>
    <row r="841" spans="1:15" x14ac:dyDescent="0.2">
      <c r="A841">
        <v>3360</v>
      </c>
      <c r="B841" t="str">
        <f>VLOOKUP(orders!C841,customers!$A$2:$B$1501, 2,FALSE)</f>
        <v>Customer#000001030</v>
      </c>
      <c r="C841">
        <v>1030</v>
      </c>
      <c r="D841" t="str">
        <f>VLOOKUP(orders!C841,customers!$A$2:$G$1501,7,FALSE)</f>
        <v>HOUSEHOLD</v>
      </c>
      <c r="E841">
        <f>VLOOKUP(C841,customers!$A$2:$D$1501, 4,FALSE)</f>
        <v>8</v>
      </c>
      <c r="F841" t="str">
        <f>VLOOKUP(E841,nation!$A$2:$B$26, 2,FALSE)</f>
        <v>INDIA</v>
      </c>
      <c r="G841">
        <f>VLOOKUP(orders!F841,nation!$B$2:$C$26,2,FALSE)</f>
        <v>2</v>
      </c>
      <c r="H841" t="str">
        <f>HLOOKUP(orders!G841,region_horz!$B$1:$F$2,2,FALSE)</f>
        <v>ASIA</v>
      </c>
      <c r="I841" t="s">
        <v>9</v>
      </c>
      <c r="J841">
        <v>266634.93</v>
      </c>
      <c r="K841" s="1">
        <v>35818</v>
      </c>
      <c r="L841" t="s">
        <v>10</v>
      </c>
      <c r="M841" t="s">
        <v>891</v>
      </c>
      <c r="N841">
        <v>0</v>
      </c>
      <c r="O841" t="s">
        <v>1437</v>
      </c>
    </row>
    <row r="842" spans="1:15" x14ac:dyDescent="0.2">
      <c r="A842">
        <v>3361</v>
      </c>
      <c r="B842" t="str">
        <f>VLOOKUP(orders!C842,customers!$A$2:$B$1501, 2,FALSE)</f>
        <v>Customer#000000484</v>
      </c>
      <c r="C842">
        <v>484</v>
      </c>
      <c r="D842" t="str">
        <f>VLOOKUP(orders!C842,customers!$A$2:$G$1501,7,FALSE)</f>
        <v>BUILDING</v>
      </c>
      <c r="E842">
        <f>VLOOKUP(C842,customers!$A$2:$D$1501, 4,FALSE)</f>
        <v>20</v>
      </c>
      <c r="F842" t="str">
        <f>VLOOKUP(E842,nation!$A$2:$B$26, 2,FALSE)</f>
        <v>SAUDI ARABIA</v>
      </c>
      <c r="G842">
        <f>VLOOKUP(orders!F842,nation!$B$2:$C$26,2,FALSE)</f>
        <v>4</v>
      </c>
      <c r="H842" t="str">
        <f>HLOOKUP(orders!G842,region_horz!$B$1:$F$2,2,FALSE)</f>
        <v>MIDDLE EAST</v>
      </c>
      <c r="I842" t="s">
        <v>16</v>
      </c>
      <c r="J842">
        <v>116078.71</v>
      </c>
      <c r="K842" s="1">
        <v>33839</v>
      </c>
      <c r="L842" t="s">
        <v>23</v>
      </c>
      <c r="M842" t="s">
        <v>70</v>
      </c>
      <c r="N842">
        <v>0</v>
      </c>
      <c r="O842" t="s">
        <v>1438</v>
      </c>
    </row>
    <row r="843" spans="1:15" x14ac:dyDescent="0.2">
      <c r="A843">
        <v>3362</v>
      </c>
      <c r="B843" t="str">
        <f>VLOOKUP(orders!C843,customers!$A$2:$B$1501, 2,FALSE)</f>
        <v>Customer#000001399</v>
      </c>
      <c r="C843">
        <v>1399</v>
      </c>
      <c r="D843" t="str">
        <f>VLOOKUP(orders!C843,customers!$A$2:$G$1501,7,FALSE)</f>
        <v>AUTOMOBILE</v>
      </c>
      <c r="E843">
        <f>VLOOKUP(C843,customers!$A$2:$D$1501, 4,FALSE)</f>
        <v>0</v>
      </c>
      <c r="F843" t="str">
        <f>VLOOKUP(E843,nation!$A$2:$B$26, 2,FALSE)</f>
        <v>ALGERIA</v>
      </c>
      <c r="G843">
        <f>VLOOKUP(orders!F843,nation!$B$2:$C$26,2,FALSE)</f>
        <v>0</v>
      </c>
      <c r="H843" t="str">
        <f>HLOOKUP(orders!G843,region_horz!$B$1:$F$2,2,FALSE)</f>
        <v>AFRICA</v>
      </c>
      <c r="I843" t="s">
        <v>9</v>
      </c>
      <c r="J843">
        <v>256039.11</v>
      </c>
      <c r="K843" s="1">
        <v>34909</v>
      </c>
      <c r="L843" t="s">
        <v>10</v>
      </c>
      <c r="M843" t="s">
        <v>582</v>
      </c>
      <c r="N843">
        <v>0</v>
      </c>
      <c r="O843" t="s">
        <v>1439</v>
      </c>
    </row>
    <row r="844" spans="1:15" x14ac:dyDescent="0.2">
      <c r="A844">
        <v>3363</v>
      </c>
      <c r="B844" t="str">
        <f>VLOOKUP(orders!C844,customers!$A$2:$B$1501, 2,FALSE)</f>
        <v>Customer#000000512</v>
      </c>
      <c r="C844">
        <v>512</v>
      </c>
      <c r="D844" t="str">
        <f>VLOOKUP(orders!C844,customers!$A$2:$G$1501,7,FALSE)</f>
        <v>BUILDING</v>
      </c>
      <c r="E844">
        <f>VLOOKUP(C844,customers!$A$2:$D$1501, 4,FALSE)</f>
        <v>2</v>
      </c>
      <c r="F844" t="str">
        <f>VLOOKUP(E844,nation!$A$2:$B$26, 2,FALSE)</f>
        <v>BRAZIL</v>
      </c>
      <c r="G844">
        <f>VLOOKUP(orders!F844,nation!$B$2:$C$26,2,FALSE)</f>
        <v>1</v>
      </c>
      <c r="H844" t="str">
        <f>HLOOKUP(orders!G844,region_horz!$B$1:$F$2,2,FALSE)</f>
        <v>AMERICA</v>
      </c>
      <c r="I844" t="s">
        <v>9</v>
      </c>
      <c r="J844">
        <v>114518.93</v>
      </c>
      <c r="K844" s="1">
        <v>34965</v>
      </c>
      <c r="L844" t="s">
        <v>26</v>
      </c>
      <c r="M844" t="s">
        <v>1053</v>
      </c>
      <c r="N844">
        <v>0</v>
      </c>
      <c r="O844" t="s">
        <v>1440</v>
      </c>
    </row>
    <row r="845" spans="1:15" x14ac:dyDescent="0.2">
      <c r="A845">
        <v>3364</v>
      </c>
      <c r="B845" t="str">
        <f>VLOOKUP(orders!C845,customers!$A$2:$B$1501, 2,FALSE)</f>
        <v>Customer#000000448</v>
      </c>
      <c r="C845">
        <v>448</v>
      </c>
      <c r="D845" t="str">
        <f>VLOOKUP(orders!C845,customers!$A$2:$G$1501,7,FALSE)</f>
        <v>BUILDING</v>
      </c>
      <c r="E845">
        <f>VLOOKUP(C845,customers!$A$2:$D$1501, 4,FALSE)</f>
        <v>24</v>
      </c>
      <c r="F845" t="str">
        <f>VLOOKUP(E845,nation!$A$2:$B$26, 2,FALSE)</f>
        <v>UNITED STATES</v>
      </c>
      <c r="G845">
        <f>VLOOKUP(orders!F845,nation!$B$2:$C$26,2,FALSE)</f>
        <v>1</v>
      </c>
      <c r="H845" t="str">
        <f>HLOOKUP(orders!G845,region_horz!$B$1:$F$2,2,FALSE)</f>
        <v>AMERICA</v>
      </c>
      <c r="I845" t="s">
        <v>9</v>
      </c>
      <c r="J845">
        <v>157350.59</v>
      </c>
      <c r="K845" s="1">
        <v>35602</v>
      </c>
      <c r="L845" t="s">
        <v>13</v>
      </c>
      <c r="M845" t="s">
        <v>1260</v>
      </c>
      <c r="N845">
        <v>0</v>
      </c>
      <c r="O845" t="s">
        <v>1441</v>
      </c>
    </row>
    <row r="846" spans="1:15" x14ac:dyDescent="0.2">
      <c r="A846">
        <v>3365</v>
      </c>
      <c r="B846" t="str">
        <f>VLOOKUP(orders!C846,customers!$A$2:$B$1501, 2,FALSE)</f>
        <v>Customer#000000820</v>
      </c>
      <c r="C846">
        <v>820</v>
      </c>
      <c r="D846" t="str">
        <f>VLOOKUP(orders!C846,customers!$A$2:$G$1501,7,FALSE)</f>
        <v>AUTOMOBILE</v>
      </c>
      <c r="E846">
        <f>VLOOKUP(C846,customers!$A$2:$D$1501, 4,FALSE)</f>
        <v>4</v>
      </c>
      <c r="F846" t="str">
        <f>VLOOKUP(E846,nation!$A$2:$B$26, 2,FALSE)</f>
        <v>EGYPT</v>
      </c>
      <c r="G846">
        <f>VLOOKUP(orders!F846,nation!$B$2:$C$26,2,FALSE)</f>
        <v>4</v>
      </c>
      <c r="H846" t="str">
        <f>HLOOKUP(orders!G846,region_horz!$B$1:$F$2,2,FALSE)</f>
        <v>MIDDLE EAST</v>
      </c>
      <c r="I846" t="s">
        <v>16</v>
      </c>
      <c r="J846">
        <v>240272.44</v>
      </c>
      <c r="K846" s="1">
        <v>34647</v>
      </c>
      <c r="L846" t="s">
        <v>26</v>
      </c>
      <c r="M846" t="s">
        <v>1442</v>
      </c>
      <c r="N846">
        <v>0</v>
      </c>
      <c r="O846" t="s">
        <v>1443</v>
      </c>
    </row>
    <row r="847" spans="1:15" x14ac:dyDescent="0.2">
      <c r="A847">
        <v>3366</v>
      </c>
      <c r="B847" t="str">
        <f>VLOOKUP(orders!C847,customers!$A$2:$B$1501, 2,FALSE)</f>
        <v>Customer#000000508</v>
      </c>
      <c r="C847">
        <v>508</v>
      </c>
      <c r="D847" t="str">
        <f>VLOOKUP(orders!C847,customers!$A$2:$G$1501,7,FALSE)</f>
        <v>BUILDING</v>
      </c>
      <c r="E847">
        <f>VLOOKUP(C847,customers!$A$2:$D$1501, 4,FALSE)</f>
        <v>18</v>
      </c>
      <c r="F847" t="str">
        <f>VLOOKUP(E847,nation!$A$2:$B$26, 2,FALSE)</f>
        <v>CHINA</v>
      </c>
      <c r="G847">
        <f>VLOOKUP(orders!F847,nation!$B$2:$C$26,2,FALSE)</f>
        <v>2</v>
      </c>
      <c r="H847" t="str">
        <f>HLOOKUP(orders!G847,region_horz!$B$1:$F$2,2,FALSE)</f>
        <v>ASIA</v>
      </c>
      <c r="I847" t="s">
        <v>9</v>
      </c>
      <c r="J847">
        <v>17060.87</v>
      </c>
      <c r="K847" s="1">
        <v>35568</v>
      </c>
      <c r="L847" t="s">
        <v>13</v>
      </c>
      <c r="M847" t="s">
        <v>459</v>
      </c>
      <c r="N847">
        <v>0</v>
      </c>
      <c r="O847" t="s">
        <v>1444</v>
      </c>
    </row>
    <row r="848" spans="1:15" x14ac:dyDescent="0.2">
      <c r="A848">
        <v>3367</v>
      </c>
      <c r="B848" t="str">
        <f>VLOOKUP(orders!C848,customers!$A$2:$B$1501, 2,FALSE)</f>
        <v>Customer#000000727</v>
      </c>
      <c r="C848">
        <v>727</v>
      </c>
      <c r="D848" t="str">
        <f>VLOOKUP(orders!C848,customers!$A$2:$G$1501,7,FALSE)</f>
        <v>FURNITURE</v>
      </c>
      <c r="E848">
        <f>VLOOKUP(C848,customers!$A$2:$D$1501, 4,FALSE)</f>
        <v>18</v>
      </c>
      <c r="F848" t="str">
        <f>VLOOKUP(E848,nation!$A$2:$B$26, 2,FALSE)</f>
        <v>CHINA</v>
      </c>
      <c r="G848">
        <f>VLOOKUP(orders!F848,nation!$B$2:$C$26,2,FALSE)</f>
        <v>2</v>
      </c>
      <c r="H848" t="str">
        <f>HLOOKUP(orders!G848,region_horz!$B$1:$F$2,2,FALSE)</f>
        <v>ASIA</v>
      </c>
      <c r="I848" t="s">
        <v>16</v>
      </c>
      <c r="J848">
        <v>123759.09</v>
      </c>
      <c r="K848" s="1">
        <v>33969</v>
      </c>
      <c r="L848" t="s">
        <v>23</v>
      </c>
      <c r="M848" t="s">
        <v>1445</v>
      </c>
      <c r="N848">
        <v>0</v>
      </c>
      <c r="O848" t="s">
        <v>1446</v>
      </c>
    </row>
    <row r="849" spans="1:15" x14ac:dyDescent="0.2">
      <c r="A849">
        <v>3392</v>
      </c>
      <c r="B849" t="str">
        <f>VLOOKUP(orders!C849,customers!$A$2:$B$1501, 2,FALSE)</f>
        <v>Customer#000000737</v>
      </c>
      <c r="C849">
        <v>737</v>
      </c>
      <c r="D849" t="str">
        <f>VLOOKUP(orders!C849,customers!$A$2:$G$1501,7,FALSE)</f>
        <v>AUTOMOBILE</v>
      </c>
      <c r="E849">
        <f>VLOOKUP(C849,customers!$A$2:$D$1501, 4,FALSE)</f>
        <v>18</v>
      </c>
      <c r="F849" t="str">
        <f>VLOOKUP(E849,nation!$A$2:$B$26, 2,FALSE)</f>
        <v>CHINA</v>
      </c>
      <c r="G849">
        <f>VLOOKUP(orders!F849,nation!$B$2:$C$26,2,FALSE)</f>
        <v>2</v>
      </c>
      <c r="H849" t="str">
        <f>HLOOKUP(orders!G849,region_horz!$B$1:$F$2,2,FALSE)</f>
        <v>ASIA</v>
      </c>
      <c r="I849" t="s">
        <v>9</v>
      </c>
      <c r="J849">
        <v>124060.27</v>
      </c>
      <c r="K849" s="1">
        <v>35000</v>
      </c>
      <c r="L849" t="s">
        <v>13</v>
      </c>
      <c r="M849" t="s">
        <v>1420</v>
      </c>
      <c r="N849">
        <v>0</v>
      </c>
      <c r="O849" t="s">
        <v>1447</v>
      </c>
    </row>
    <row r="850" spans="1:15" x14ac:dyDescent="0.2">
      <c r="A850">
        <v>3393</v>
      </c>
      <c r="B850" t="str">
        <f>VLOOKUP(orders!C850,customers!$A$2:$B$1501, 2,FALSE)</f>
        <v>Customer#000000973</v>
      </c>
      <c r="C850">
        <v>973</v>
      </c>
      <c r="D850" t="str">
        <f>VLOOKUP(orders!C850,customers!$A$2:$G$1501,7,FALSE)</f>
        <v>FURNITURE</v>
      </c>
      <c r="E850">
        <f>VLOOKUP(C850,customers!$A$2:$D$1501, 4,FALSE)</f>
        <v>0</v>
      </c>
      <c r="F850" t="str">
        <f>VLOOKUP(E850,nation!$A$2:$B$26, 2,FALSE)</f>
        <v>ALGERIA</v>
      </c>
      <c r="G850">
        <f>VLOOKUP(orders!F850,nation!$B$2:$C$26,2,FALSE)</f>
        <v>0</v>
      </c>
      <c r="H850" t="str">
        <f>HLOOKUP(orders!G850,region_horz!$B$1:$F$2,2,FALSE)</f>
        <v>AFRICA</v>
      </c>
      <c r="I850" t="s">
        <v>9</v>
      </c>
      <c r="J850">
        <v>270663.25</v>
      </c>
      <c r="K850" s="1">
        <v>34884</v>
      </c>
      <c r="L850" t="s">
        <v>26</v>
      </c>
      <c r="M850" t="s">
        <v>1448</v>
      </c>
      <c r="N850">
        <v>0</v>
      </c>
      <c r="O850" t="s">
        <v>1449</v>
      </c>
    </row>
    <row r="851" spans="1:15" x14ac:dyDescent="0.2">
      <c r="A851">
        <v>3394</v>
      </c>
      <c r="B851" t="str">
        <f>VLOOKUP(orders!C851,customers!$A$2:$B$1501, 2,FALSE)</f>
        <v>Customer#000001486</v>
      </c>
      <c r="C851">
        <v>1486</v>
      </c>
      <c r="D851" t="str">
        <f>VLOOKUP(orders!C851,customers!$A$2:$G$1501,7,FALSE)</f>
        <v>BUILDING</v>
      </c>
      <c r="E851">
        <f>VLOOKUP(C851,customers!$A$2:$D$1501, 4,FALSE)</f>
        <v>24</v>
      </c>
      <c r="F851" t="str">
        <f>VLOOKUP(E851,nation!$A$2:$B$26, 2,FALSE)</f>
        <v>UNITED STATES</v>
      </c>
      <c r="G851">
        <f>VLOOKUP(orders!F851,nation!$B$2:$C$26,2,FALSE)</f>
        <v>1</v>
      </c>
      <c r="H851" t="str">
        <f>HLOOKUP(orders!G851,region_horz!$B$1:$F$2,2,FALSE)</f>
        <v>AMERICA</v>
      </c>
      <c r="I851" t="s">
        <v>9</v>
      </c>
      <c r="J851">
        <v>231035.67</v>
      </c>
      <c r="K851" s="1">
        <v>35190</v>
      </c>
      <c r="L851" t="s">
        <v>23</v>
      </c>
      <c r="M851" t="s">
        <v>259</v>
      </c>
      <c r="N851">
        <v>0</v>
      </c>
      <c r="O851" t="s">
        <v>1450</v>
      </c>
    </row>
    <row r="852" spans="1:15" x14ac:dyDescent="0.2">
      <c r="A852">
        <v>3395</v>
      </c>
      <c r="B852" t="str">
        <f>VLOOKUP(orders!C852,customers!$A$2:$B$1501, 2,FALSE)</f>
        <v>Customer#000001496</v>
      </c>
      <c r="C852">
        <v>1496</v>
      </c>
      <c r="D852" t="str">
        <f>VLOOKUP(orders!C852,customers!$A$2:$G$1501,7,FALSE)</f>
        <v>AUTOMOBILE</v>
      </c>
      <c r="E852">
        <f>VLOOKUP(C852,customers!$A$2:$D$1501, 4,FALSE)</f>
        <v>3</v>
      </c>
      <c r="F852" t="str">
        <f>VLOOKUP(E852,nation!$A$2:$B$26, 2,FALSE)</f>
        <v>CANADA</v>
      </c>
      <c r="G852">
        <f>VLOOKUP(orders!F852,nation!$B$2:$C$26,2,FALSE)</f>
        <v>1</v>
      </c>
      <c r="H852" t="str">
        <f>HLOOKUP(orders!G852,region_horz!$B$1:$F$2,2,FALSE)</f>
        <v>AMERICA</v>
      </c>
      <c r="I852" t="s">
        <v>16</v>
      </c>
      <c r="J852">
        <v>180443.18</v>
      </c>
      <c r="K852" s="1">
        <v>34637</v>
      </c>
      <c r="L852" t="s">
        <v>23</v>
      </c>
      <c r="M852" t="s">
        <v>354</v>
      </c>
      <c r="N852">
        <v>0</v>
      </c>
      <c r="O852" t="s">
        <v>1451</v>
      </c>
    </row>
    <row r="853" spans="1:15" x14ac:dyDescent="0.2">
      <c r="A853">
        <v>3396</v>
      </c>
      <c r="B853" t="str">
        <f>VLOOKUP(orders!C853,customers!$A$2:$B$1501, 2,FALSE)</f>
        <v>Customer#000001492</v>
      </c>
      <c r="C853">
        <v>1492</v>
      </c>
      <c r="D853" t="str">
        <f>VLOOKUP(orders!C853,customers!$A$2:$G$1501,7,FALSE)</f>
        <v>HOUSEHOLD</v>
      </c>
      <c r="E853">
        <f>VLOOKUP(C853,customers!$A$2:$D$1501, 4,FALSE)</f>
        <v>1</v>
      </c>
      <c r="F853" t="str">
        <f>VLOOKUP(E853,nation!$A$2:$B$26, 2,FALSE)</f>
        <v>ARGENTINA</v>
      </c>
      <c r="G853">
        <f>VLOOKUP(orders!F853,nation!$B$2:$C$26,2,FALSE)</f>
        <v>1</v>
      </c>
      <c r="H853" t="str">
        <f>HLOOKUP(orders!G853,region_horz!$B$1:$F$2,2,FALSE)</f>
        <v>AMERICA</v>
      </c>
      <c r="I853" t="s">
        <v>16</v>
      </c>
      <c r="J853">
        <v>277647.09000000003</v>
      </c>
      <c r="K853" s="1">
        <v>34475</v>
      </c>
      <c r="L853" t="s">
        <v>31</v>
      </c>
      <c r="M853" t="s">
        <v>1452</v>
      </c>
      <c r="N853">
        <v>0</v>
      </c>
      <c r="O853" t="s">
        <v>1453</v>
      </c>
    </row>
    <row r="854" spans="1:15" x14ac:dyDescent="0.2">
      <c r="A854">
        <v>3397</v>
      </c>
      <c r="B854" t="str">
        <f>VLOOKUP(orders!C854,customers!$A$2:$B$1501, 2,FALSE)</f>
        <v>Customer#000001297</v>
      </c>
      <c r="C854">
        <v>1297</v>
      </c>
      <c r="D854" t="str">
        <f>VLOOKUP(orders!C854,customers!$A$2:$G$1501,7,FALSE)</f>
        <v>HOUSEHOLD</v>
      </c>
      <c r="E854">
        <f>VLOOKUP(C854,customers!$A$2:$D$1501, 4,FALSE)</f>
        <v>21</v>
      </c>
      <c r="F854" t="str">
        <f>VLOOKUP(E854,nation!$A$2:$B$26, 2,FALSE)</f>
        <v>VIETNAM</v>
      </c>
      <c r="G854">
        <f>VLOOKUP(orders!F854,nation!$B$2:$C$26,2,FALSE)</f>
        <v>2</v>
      </c>
      <c r="H854" t="str">
        <f>HLOOKUP(orders!G854,region_horz!$B$1:$F$2,2,FALSE)</f>
        <v>ASIA</v>
      </c>
      <c r="I854" t="s">
        <v>16</v>
      </c>
      <c r="J854">
        <v>117210.56</v>
      </c>
      <c r="K854" s="1">
        <v>34508</v>
      </c>
      <c r="L854" t="s">
        <v>31</v>
      </c>
      <c r="M854" t="s">
        <v>240</v>
      </c>
      <c r="N854">
        <v>0</v>
      </c>
      <c r="O854" t="s">
        <v>1454</v>
      </c>
    </row>
    <row r="855" spans="1:15" x14ac:dyDescent="0.2">
      <c r="A855">
        <v>3398</v>
      </c>
      <c r="B855" t="str">
        <f>VLOOKUP(orders!C855,customers!$A$2:$B$1501, 2,FALSE)</f>
        <v>Customer#000000668</v>
      </c>
      <c r="C855">
        <v>668</v>
      </c>
      <c r="D855" t="str">
        <f>VLOOKUP(orders!C855,customers!$A$2:$G$1501,7,FALSE)</f>
        <v>FURNITURE</v>
      </c>
      <c r="E855">
        <f>VLOOKUP(C855,customers!$A$2:$D$1501, 4,FALSE)</f>
        <v>15</v>
      </c>
      <c r="F855" t="str">
        <f>VLOOKUP(E855,nation!$A$2:$B$26, 2,FALSE)</f>
        <v>MOROCCO</v>
      </c>
      <c r="G855">
        <f>VLOOKUP(orders!F855,nation!$B$2:$C$26,2,FALSE)</f>
        <v>0</v>
      </c>
      <c r="H855" t="str">
        <f>HLOOKUP(orders!G855,region_horz!$B$1:$F$2,2,FALSE)</f>
        <v>AFRICA</v>
      </c>
      <c r="I855" t="s">
        <v>9</v>
      </c>
      <c r="J855">
        <v>1744.64</v>
      </c>
      <c r="K855" s="1">
        <v>35331</v>
      </c>
      <c r="L855" t="s">
        <v>13</v>
      </c>
      <c r="M855" t="s">
        <v>948</v>
      </c>
      <c r="N855">
        <v>0</v>
      </c>
      <c r="O855" t="s">
        <v>1455</v>
      </c>
    </row>
    <row r="856" spans="1:15" x14ac:dyDescent="0.2">
      <c r="A856">
        <v>3399</v>
      </c>
      <c r="B856" t="str">
        <f>VLOOKUP(orders!C856,customers!$A$2:$B$1501, 2,FALSE)</f>
        <v>Customer#000001220</v>
      </c>
      <c r="C856">
        <v>1220</v>
      </c>
      <c r="D856" t="str">
        <f>VLOOKUP(orders!C856,customers!$A$2:$G$1501,7,FALSE)</f>
        <v>FURNITURE</v>
      </c>
      <c r="E856">
        <f>VLOOKUP(C856,customers!$A$2:$D$1501, 4,FALSE)</f>
        <v>18</v>
      </c>
      <c r="F856" t="str">
        <f>VLOOKUP(E856,nation!$A$2:$B$26, 2,FALSE)</f>
        <v>CHINA</v>
      </c>
      <c r="G856">
        <f>VLOOKUP(orders!F856,nation!$B$2:$C$26,2,FALSE)</f>
        <v>2</v>
      </c>
      <c r="H856" t="str">
        <f>HLOOKUP(orders!G856,region_horz!$B$1:$F$2,2,FALSE)</f>
        <v>ASIA</v>
      </c>
      <c r="I856" t="s">
        <v>48</v>
      </c>
      <c r="J856">
        <v>70777.98</v>
      </c>
      <c r="K856" s="1">
        <v>34758</v>
      </c>
      <c r="L856" t="s">
        <v>23</v>
      </c>
      <c r="M856" t="s">
        <v>447</v>
      </c>
      <c r="N856">
        <v>0</v>
      </c>
      <c r="O856" t="s">
        <v>1456</v>
      </c>
    </row>
    <row r="857" spans="1:15" x14ac:dyDescent="0.2">
      <c r="A857">
        <v>3424</v>
      </c>
      <c r="B857" t="str">
        <f>VLOOKUP(orders!C857,customers!$A$2:$B$1501, 2,FALSE)</f>
        <v>Customer#000001013</v>
      </c>
      <c r="C857">
        <v>1013</v>
      </c>
      <c r="D857" t="str">
        <f>VLOOKUP(orders!C857,customers!$A$2:$G$1501,7,FALSE)</f>
        <v>BUILDING</v>
      </c>
      <c r="E857">
        <f>VLOOKUP(C857,customers!$A$2:$D$1501, 4,FALSE)</f>
        <v>15</v>
      </c>
      <c r="F857" t="str">
        <f>VLOOKUP(E857,nation!$A$2:$B$26, 2,FALSE)</f>
        <v>MOROCCO</v>
      </c>
      <c r="G857">
        <f>VLOOKUP(orders!F857,nation!$B$2:$C$26,2,FALSE)</f>
        <v>0</v>
      </c>
      <c r="H857" t="str">
        <f>HLOOKUP(orders!G857,region_horz!$B$1:$F$2,2,FALSE)</f>
        <v>AFRICA</v>
      </c>
      <c r="I857" t="s">
        <v>9</v>
      </c>
      <c r="J857">
        <v>67108.17</v>
      </c>
      <c r="K857" s="1">
        <v>35298</v>
      </c>
      <c r="L857" t="s">
        <v>13</v>
      </c>
      <c r="M857" t="s">
        <v>940</v>
      </c>
      <c r="N857">
        <v>0</v>
      </c>
      <c r="O857" t="s">
        <v>1457</v>
      </c>
    </row>
    <row r="858" spans="1:15" x14ac:dyDescent="0.2">
      <c r="A858">
        <v>3425</v>
      </c>
      <c r="B858" t="str">
        <f>VLOOKUP(orders!C858,customers!$A$2:$B$1501, 2,FALSE)</f>
        <v>Customer#000001150</v>
      </c>
      <c r="C858">
        <v>1150</v>
      </c>
      <c r="D858" t="str">
        <f>VLOOKUP(orders!C858,customers!$A$2:$G$1501,7,FALSE)</f>
        <v>MACHINERY</v>
      </c>
      <c r="E858">
        <f>VLOOKUP(C858,customers!$A$2:$D$1501, 4,FALSE)</f>
        <v>21</v>
      </c>
      <c r="F858" t="str">
        <f>VLOOKUP(E858,nation!$A$2:$B$26, 2,FALSE)</f>
        <v>VIETNAM</v>
      </c>
      <c r="G858">
        <f>VLOOKUP(orders!F858,nation!$B$2:$C$26,2,FALSE)</f>
        <v>2</v>
      </c>
      <c r="H858" t="str">
        <f>HLOOKUP(orders!G858,region_horz!$B$1:$F$2,2,FALSE)</f>
        <v>ASIA</v>
      </c>
      <c r="I858" t="s">
        <v>9</v>
      </c>
      <c r="J858">
        <v>230685.11</v>
      </c>
      <c r="K858" s="1">
        <v>35155</v>
      </c>
      <c r="L858" t="s">
        <v>23</v>
      </c>
      <c r="M858" t="s">
        <v>1458</v>
      </c>
      <c r="N858">
        <v>0</v>
      </c>
      <c r="O858" t="s">
        <v>1459</v>
      </c>
    </row>
    <row r="859" spans="1:15" x14ac:dyDescent="0.2">
      <c r="A859">
        <v>3426</v>
      </c>
      <c r="B859" t="str">
        <f>VLOOKUP(orders!C859,customers!$A$2:$B$1501, 2,FALSE)</f>
        <v>Customer#000000521</v>
      </c>
      <c r="C859">
        <v>521</v>
      </c>
      <c r="D859" t="str">
        <f>VLOOKUP(orders!C859,customers!$A$2:$G$1501,7,FALSE)</f>
        <v>MACHINERY</v>
      </c>
      <c r="E859">
        <f>VLOOKUP(C859,customers!$A$2:$D$1501, 4,FALSE)</f>
        <v>2</v>
      </c>
      <c r="F859" t="str">
        <f>VLOOKUP(E859,nation!$A$2:$B$26, 2,FALSE)</f>
        <v>BRAZIL</v>
      </c>
      <c r="G859">
        <f>VLOOKUP(orders!F859,nation!$B$2:$C$26,2,FALSE)</f>
        <v>1</v>
      </c>
      <c r="H859" t="str">
        <f>HLOOKUP(orders!G859,region_horz!$B$1:$F$2,2,FALSE)</f>
        <v>AMERICA</v>
      </c>
      <c r="I859" t="s">
        <v>9</v>
      </c>
      <c r="J859">
        <v>118942.14</v>
      </c>
      <c r="K859" s="1">
        <v>35354</v>
      </c>
      <c r="L859" t="s">
        <v>31</v>
      </c>
      <c r="M859" t="s">
        <v>1460</v>
      </c>
      <c r="N859">
        <v>0</v>
      </c>
      <c r="O859" t="s">
        <v>1461</v>
      </c>
    </row>
    <row r="860" spans="1:15" x14ac:dyDescent="0.2">
      <c r="A860">
        <v>3427</v>
      </c>
      <c r="B860" t="str">
        <f>VLOOKUP(orders!C860,customers!$A$2:$B$1501, 2,FALSE)</f>
        <v>Customer#000000028</v>
      </c>
      <c r="C860">
        <v>28</v>
      </c>
      <c r="D860" t="str">
        <f>VLOOKUP(orders!C860,customers!$A$2:$G$1501,7,FALSE)</f>
        <v>FURNITURE</v>
      </c>
      <c r="E860">
        <f>VLOOKUP(C860,customers!$A$2:$D$1501, 4,FALSE)</f>
        <v>8</v>
      </c>
      <c r="F860" t="str">
        <f>VLOOKUP(E860,nation!$A$2:$B$26, 2,FALSE)</f>
        <v>INDIA</v>
      </c>
      <c r="G860">
        <f>VLOOKUP(orders!F860,nation!$B$2:$C$26,2,FALSE)</f>
        <v>2</v>
      </c>
      <c r="H860" t="str">
        <f>HLOOKUP(orders!G860,region_horz!$B$1:$F$2,2,FALSE)</f>
        <v>ASIA</v>
      </c>
      <c r="I860" t="s">
        <v>9</v>
      </c>
      <c r="J860">
        <v>180376.94</v>
      </c>
      <c r="K860" s="1">
        <v>35579</v>
      </c>
      <c r="L860" t="s">
        <v>23</v>
      </c>
      <c r="M860" t="s">
        <v>215</v>
      </c>
      <c r="N860">
        <v>0</v>
      </c>
      <c r="O860" t="s">
        <v>1462</v>
      </c>
    </row>
    <row r="861" spans="1:15" x14ac:dyDescent="0.2">
      <c r="A861">
        <v>3428</v>
      </c>
      <c r="B861" t="str">
        <f>VLOOKUP(orders!C861,customers!$A$2:$B$1501, 2,FALSE)</f>
        <v>Customer#000000085</v>
      </c>
      <c r="C861">
        <v>85</v>
      </c>
      <c r="D861" t="str">
        <f>VLOOKUP(orders!C861,customers!$A$2:$G$1501,7,FALSE)</f>
        <v>FURNITURE</v>
      </c>
      <c r="E861">
        <f>VLOOKUP(C861,customers!$A$2:$D$1501, 4,FALSE)</f>
        <v>5</v>
      </c>
      <c r="F861" t="str">
        <f>VLOOKUP(E861,nation!$A$2:$B$26, 2,FALSE)</f>
        <v>ETHIOPIA</v>
      </c>
      <c r="G861">
        <f>VLOOKUP(orders!F861,nation!$B$2:$C$26,2,FALSE)</f>
        <v>0</v>
      </c>
      <c r="H861" t="str">
        <f>HLOOKUP(orders!G861,region_horz!$B$1:$F$2,2,FALSE)</f>
        <v>AFRICA</v>
      </c>
      <c r="I861" t="s">
        <v>9</v>
      </c>
      <c r="J861">
        <v>103376.25</v>
      </c>
      <c r="K861" s="1">
        <v>35162</v>
      </c>
      <c r="L861" t="s">
        <v>10</v>
      </c>
      <c r="M861" t="s">
        <v>1463</v>
      </c>
      <c r="N861">
        <v>0</v>
      </c>
      <c r="O861" t="s">
        <v>1464</v>
      </c>
    </row>
    <row r="862" spans="1:15" x14ac:dyDescent="0.2">
      <c r="A862">
        <v>3429</v>
      </c>
      <c r="B862" t="str">
        <f>VLOOKUP(orders!C862,customers!$A$2:$B$1501, 2,FALSE)</f>
        <v>Customer#000001453</v>
      </c>
      <c r="C862">
        <v>1453</v>
      </c>
      <c r="D862" t="str">
        <f>VLOOKUP(orders!C862,customers!$A$2:$G$1501,7,FALSE)</f>
        <v>BUILDING</v>
      </c>
      <c r="E862">
        <f>VLOOKUP(C862,customers!$A$2:$D$1501, 4,FALSE)</f>
        <v>0</v>
      </c>
      <c r="F862" t="str">
        <f>VLOOKUP(E862,nation!$A$2:$B$26, 2,FALSE)</f>
        <v>ALGERIA</v>
      </c>
      <c r="G862">
        <f>VLOOKUP(orders!F862,nation!$B$2:$C$26,2,FALSE)</f>
        <v>0</v>
      </c>
      <c r="H862" t="str">
        <f>HLOOKUP(orders!G862,region_horz!$B$1:$F$2,2,FALSE)</f>
        <v>AFRICA</v>
      </c>
      <c r="I862" t="s">
        <v>9</v>
      </c>
      <c r="J862">
        <v>207631.78</v>
      </c>
      <c r="K862" s="1">
        <v>35436</v>
      </c>
      <c r="L862" t="s">
        <v>23</v>
      </c>
      <c r="M862" t="s">
        <v>1465</v>
      </c>
      <c r="N862">
        <v>0</v>
      </c>
      <c r="O862" t="s">
        <v>1466</v>
      </c>
    </row>
    <row r="863" spans="1:15" x14ac:dyDescent="0.2">
      <c r="A863">
        <v>3430</v>
      </c>
      <c r="B863" t="str">
        <f>VLOOKUP(orders!C863,customers!$A$2:$B$1501, 2,FALSE)</f>
        <v>Customer#000001121</v>
      </c>
      <c r="C863">
        <v>1121</v>
      </c>
      <c r="D863" t="str">
        <f>VLOOKUP(orders!C863,customers!$A$2:$G$1501,7,FALSE)</f>
        <v>MACHINERY</v>
      </c>
      <c r="E863">
        <f>VLOOKUP(C863,customers!$A$2:$D$1501, 4,FALSE)</f>
        <v>20</v>
      </c>
      <c r="F863" t="str">
        <f>VLOOKUP(E863,nation!$A$2:$B$26, 2,FALSE)</f>
        <v>SAUDI ARABIA</v>
      </c>
      <c r="G863">
        <f>VLOOKUP(orders!F863,nation!$B$2:$C$26,2,FALSE)</f>
        <v>4</v>
      </c>
      <c r="H863" t="str">
        <f>HLOOKUP(orders!G863,region_horz!$B$1:$F$2,2,FALSE)</f>
        <v>MIDDLE EAST</v>
      </c>
      <c r="I863" t="s">
        <v>16</v>
      </c>
      <c r="J863">
        <v>270267.01</v>
      </c>
      <c r="K863" s="1">
        <v>34680</v>
      </c>
      <c r="L863" t="s">
        <v>23</v>
      </c>
      <c r="M863" t="s">
        <v>1467</v>
      </c>
      <c r="N863">
        <v>0</v>
      </c>
      <c r="O863" t="s">
        <v>1468</v>
      </c>
    </row>
    <row r="864" spans="1:15" x14ac:dyDescent="0.2">
      <c r="A864">
        <v>3431</v>
      </c>
      <c r="B864" t="str">
        <f>VLOOKUP(orders!C864,customers!$A$2:$B$1501, 2,FALSE)</f>
        <v>Customer#000000463</v>
      </c>
      <c r="C864">
        <v>463</v>
      </c>
      <c r="D864" t="str">
        <f>VLOOKUP(orders!C864,customers!$A$2:$G$1501,7,FALSE)</f>
        <v>HOUSEHOLD</v>
      </c>
      <c r="E864">
        <f>VLOOKUP(C864,customers!$A$2:$D$1501, 4,FALSE)</f>
        <v>8</v>
      </c>
      <c r="F864" t="str">
        <f>VLOOKUP(E864,nation!$A$2:$B$26, 2,FALSE)</f>
        <v>INDIA</v>
      </c>
      <c r="G864">
        <f>VLOOKUP(orders!F864,nation!$B$2:$C$26,2,FALSE)</f>
        <v>2</v>
      </c>
      <c r="H864" t="str">
        <f>HLOOKUP(orders!G864,region_horz!$B$1:$F$2,2,FALSE)</f>
        <v>ASIA</v>
      </c>
      <c r="I864" t="s">
        <v>16</v>
      </c>
      <c r="J864">
        <v>71445.89</v>
      </c>
      <c r="K864" s="1">
        <v>34203</v>
      </c>
      <c r="L864" t="s">
        <v>13</v>
      </c>
      <c r="M864" t="s">
        <v>489</v>
      </c>
      <c r="N864">
        <v>0</v>
      </c>
      <c r="O864" t="s">
        <v>1469</v>
      </c>
    </row>
    <row r="865" spans="1:15" x14ac:dyDescent="0.2">
      <c r="A865">
        <v>3456</v>
      </c>
      <c r="B865" t="str">
        <f>VLOOKUP(orders!C865,customers!$A$2:$B$1501, 2,FALSE)</f>
        <v>Customer#000000448</v>
      </c>
      <c r="C865">
        <v>448</v>
      </c>
      <c r="D865" t="str">
        <f>VLOOKUP(orders!C865,customers!$A$2:$G$1501,7,FALSE)</f>
        <v>BUILDING</v>
      </c>
      <c r="E865">
        <f>VLOOKUP(C865,customers!$A$2:$D$1501, 4,FALSE)</f>
        <v>24</v>
      </c>
      <c r="F865" t="str">
        <f>VLOOKUP(E865,nation!$A$2:$B$26, 2,FALSE)</f>
        <v>UNITED STATES</v>
      </c>
      <c r="G865">
        <f>VLOOKUP(orders!F865,nation!$B$2:$C$26,2,FALSE)</f>
        <v>1</v>
      </c>
      <c r="H865" t="str">
        <f>HLOOKUP(orders!G865,region_horz!$B$1:$F$2,2,FALSE)</f>
        <v>AMERICA</v>
      </c>
      <c r="I865" t="s">
        <v>16</v>
      </c>
      <c r="J865">
        <v>32601.42</v>
      </c>
      <c r="K865" s="1">
        <v>34121</v>
      </c>
      <c r="L865" t="s">
        <v>10</v>
      </c>
      <c r="M865" t="s">
        <v>1470</v>
      </c>
      <c r="N865">
        <v>0</v>
      </c>
      <c r="O865" t="s">
        <v>1471</v>
      </c>
    </row>
    <row r="866" spans="1:15" x14ac:dyDescent="0.2">
      <c r="A866">
        <v>3457</v>
      </c>
      <c r="B866" t="str">
        <f>VLOOKUP(orders!C866,customers!$A$2:$B$1501, 2,FALSE)</f>
        <v>Customer#000000241</v>
      </c>
      <c r="C866">
        <v>241</v>
      </c>
      <c r="D866" t="str">
        <f>VLOOKUP(orders!C866,customers!$A$2:$G$1501,7,FALSE)</f>
        <v>AUTOMOBILE</v>
      </c>
      <c r="E866">
        <f>VLOOKUP(C866,customers!$A$2:$D$1501, 4,FALSE)</f>
        <v>9</v>
      </c>
      <c r="F866" t="str">
        <f>VLOOKUP(E866,nation!$A$2:$B$26, 2,FALSE)</f>
        <v>INDONESIA</v>
      </c>
      <c r="G866">
        <f>VLOOKUP(orders!F866,nation!$B$2:$C$26,2,FALSE)</f>
        <v>2</v>
      </c>
      <c r="H866" t="str">
        <f>HLOOKUP(orders!G866,region_horz!$B$1:$F$2,2,FALSE)</f>
        <v>ASIA</v>
      </c>
      <c r="I866" t="s">
        <v>48</v>
      </c>
      <c r="J866">
        <v>207252.29</v>
      </c>
      <c r="K866" s="1">
        <v>34816</v>
      </c>
      <c r="L866" t="s">
        <v>23</v>
      </c>
      <c r="M866" t="s">
        <v>775</v>
      </c>
      <c r="N866">
        <v>0</v>
      </c>
      <c r="O866" t="s">
        <v>1472</v>
      </c>
    </row>
    <row r="867" spans="1:15" x14ac:dyDescent="0.2">
      <c r="A867">
        <v>3458</v>
      </c>
      <c r="B867" t="str">
        <f>VLOOKUP(orders!C867,customers!$A$2:$B$1501, 2,FALSE)</f>
        <v>Customer#000000946</v>
      </c>
      <c r="C867">
        <v>946</v>
      </c>
      <c r="D867" t="str">
        <f>VLOOKUP(orders!C867,customers!$A$2:$G$1501,7,FALSE)</f>
        <v>FURNITURE</v>
      </c>
      <c r="E867">
        <f>VLOOKUP(C867,customers!$A$2:$D$1501, 4,FALSE)</f>
        <v>21</v>
      </c>
      <c r="F867" t="str">
        <f>VLOOKUP(E867,nation!$A$2:$B$26, 2,FALSE)</f>
        <v>VIETNAM</v>
      </c>
      <c r="G867">
        <f>VLOOKUP(orders!F867,nation!$B$2:$C$26,2,FALSE)</f>
        <v>2</v>
      </c>
      <c r="H867" t="str">
        <f>HLOOKUP(orders!G867,region_horz!$B$1:$F$2,2,FALSE)</f>
        <v>ASIA</v>
      </c>
      <c r="I867" t="s">
        <v>16</v>
      </c>
      <c r="J867">
        <v>197366.63</v>
      </c>
      <c r="K867" s="1">
        <v>34690</v>
      </c>
      <c r="L867" t="s">
        <v>26</v>
      </c>
      <c r="M867" t="s">
        <v>199</v>
      </c>
      <c r="N867">
        <v>0</v>
      </c>
      <c r="O867" t="s">
        <v>1473</v>
      </c>
    </row>
    <row r="868" spans="1:15" x14ac:dyDescent="0.2">
      <c r="A868">
        <v>3459</v>
      </c>
      <c r="B868" t="str">
        <f>VLOOKUP(orders!C868,customers!$A$2:$B$1501, 2,FALSE)</f>
        <v>Customer#000001187</v>
      </c>
      <c r="C868">
        <v>1187</v>
      </c>
      <c r="D868" t="str">
        <f>VLOOKUP(orders!C868,customers!$A$2:$G$1501,7,FALSE)</f>
        <v>AUTOMOBILE</v>
      </c>
      <c r="E868">
        <f>VLOOKUP(C868,customers!$A$2:$D$1501, 4,FALSE)</f>
        <v>10</v>
      </c>
      <c r="F868" t="str">
        <f>VLOOKUP(E868,nation!$A$2:$B$26, 2,FALSE)</f>
        <v>IRAN</v>
      </c>
      <c r="G868">
        <f>VLOOKUP(orders!F868,nation!$B$2:$C$26,2,FALSE)</f>
        <v>4</v>
      </c>
      <c r="H868" t="str">
        <f>HLOOKUP(orders!G868,region_horz!$B$1:$F$2,2,FALSE)</f>
        <v>MIDDLE EAST</v>
      </c>
      <c r="I868" t="s">
        <v>16</v>
      </c>
      <c r="J868">
        <v>179504.4</v>
      </c>
      <c r="K868" s="1">
        <v>34543</v>
      </c>
      <c r="L868" t="s">
        <v>23</v>
      </c>
      <c r="M868" t="s">
        <v>570</v>
      </c>
      <c r="N868">
        <v>0</v>
      </c>
      <c r="O868" t="s">
        <v>1474</v>
      </c>
    </row>
    <row r="869" spans="1:15" x14ac:dyDescent="0.2">
      <c r="A869">
        <v>3460</v>
      </c>
      <c r="B869" t="str">
        <f>VLOOKUP(orders!C869,customers!$A$2:$B$1501, 2,FALSE)</f>
        <v>Customer#000000808</v>
      </c>
      <c r="C869">
        <v>808</v>
      </c>
      <c r="D869" t="str">
        <f>VLOOKUP(orders!C869,customers!$A$2:$G$1501,7,FALSE)</f>
        <v>BUILDING</v>
      </c>
      <c r="E869">
        <f>VLOOKUP(C869,customers!$A$2:$D$1501, 4,FALSE)</f>
        <v>19</v>
      </c>
      <c r="F869" t="str">
        <f>VLOOKUP(E869,nation!$A$2:$B$26, 2,FALSE)</f>
        <v>ROMANIA</v>
      </c>
      <c r="G869">
        <f>VLOOKUP(orders!F869,nation!$B$2:$C$26,2,FALSE)</f>
        <v>3</v>
      </c>
      <c r="H869" t="str">
        <f>HLOOKUP(orders!G869,region_horz!$B$1:$F$2,2,FALSE)</f>
        <v>EUROPE</v>
      </c>
      <c r="I869" t="s">
        <v>9</v>
      </c>
      <c r="J869">
        <v>354036.76</v>
      </c>
      <c r="K869" s="1">
        <v>34975</v>
      </c>
      <c r="L869" t="s">
        <v>26</v>
      </c>
      <c r="M869" t="s">
        <v>1099</v>
      </c>
      <c r="N869">
        <v>0</v>
      </c>
      <c r="O869" t="s">
        <v>1475</v>
      </c>
    </row>
    <row r="870" spans="1:15" x14ac:dyDescent="0.2">
      <c r="A870">
        <v>3461</v>
      </c>
      <c r="B870" t="str">
        <f>VLOOKUP(orders!C870,customers!$A$2:$B$1501, 2,FALSE)</f>
        <v>Customer#000000986</v>
      </c>
      <c r="C870">
        <v>986</v>
      </c>
      <c r="D870" t="str">
        <f>VLOOKUP(orders!C870,customers!$A$2:$G$1501,7,FALSE)</f>
        <v>BUILDING</v>
      </c>
      <c r="E870">
        <f>VLOOKUP(C870,customers!$A$2:$D$1501, 4,FALSE)</f>
        <v>1</v>
      </c>
      <c r="F870" t="str">
        <f>VLOOKUP(E870,nation!$A$2:$B$26, 2,FALSE)</f>
        <v>ARGENTINA</v>
      </c>
      <c r="G870">
        <f>VLOOKUP(orders!F870,nation!$B$2:$C$26,2,FALSE)</f>
        <v>1</v>
      </c>
      <c r="H870" t="str">
        <f>HLOOKUP(orders!G870,region_horz!$B$1:$F$2,2,FALSE)</f>
        <v>AMERICA</v>
      </c>
      <c r="I870" t="s">
        <v>16</v>
      </c>
      <c r="J870">
        <v>320694.21000000002</v>
      </c>
      <c r="K870" s="1">
        <v>34000</v>
      </c>
      <c r="L870" t="s">
        <v>13</v>
      </c>
      <c r="M870" t="s">
        <v>244</v>
      </c>
      <c r="N870">
        <v>0</v>
      </c>
      <c r="O870" t="s">
        <v>1476</v>
      </c>
    </row>
    <row r="871" spans="1:15" x14ac:dyDescent="0.2">
      <c r="A871">
        <v>3462</v>
      </c>
      <c r="B871" t="str">
        <f>VLOOKUP(orders!C871,customers!$A$2:$B$1501, 2,FALSE)</f>
        <v>Customer#000001328</v>
      </c>
      <c r="C871">
        <v>1328</v>
      </c>
      <c r="D871" t="str">
        <f>VLOOKUP(orders!C871,customers!$A$2:$G$1501,7,FALSE)</f>
        <v>AUTOMOBILE</v>
      </c>
      <c r="E871">
        <f>VLOOKUP(C871,customers!$A$2:$D$1501, 4,FALSE)</f>
        <v>10</v>
      </c>
      <c r="F871" t="str">
        <f>VLOOKUP(E871,nation!$A$2:$B$26, 2,FALSE)</f>
        <v>IRAN</v>
      </c>
      <c r="G871">
        <f>VLOOKUP(orders!F871,nation!$B$2:$C$26,2,FALSE)</f>
        <v>4</v>
      </c>
      <c r="H871" t="str">
        <f>HLOOKUP(orders!G871,region_horz!$B$1:$F$2,2,FALSE)</f>
        <v>MIDDLE EAST</v>
      </c>
      <c r="I871" t="s">
        <v>9</v>
      </c>
      <c r="J871">
        <v>86823.93</v>
      </c>
      <c r="K871" s="1">
        <v>35567</v>
      </c>
      <c r="L871" t="s">
        <v>31</v>
      </c>
      <c r="M871" t="s">
        <v>479</v>
      </c>
      <c r="N871">
        <v>0</v>
      </c>
      <c r="O871" t="s">
        <v>1477</v>
      </c>
    </row>
    <row r="872" spans="1:15" x14ac:dyDescent="0.2">
      <c r="A872">
        <v>3463</v>
      </c>
      <c r="B872" t="str">
        <f>VLOOKUP(orders!C872,customers!$A$2:$B$1501, 2,FALSE)</f>
        <v>Customer#000000884</v>
      </c>
      <c r="C872">
        <v>884</v>
      </c>
      <c r="D872" t="str">
        <f>VLOOKUP(orders!C872,customers!$A$2:$G$1501,7,FALSE)</f>
        <v>FURNITURE</v>
      </c>
      <c r="E872">
        <f>VLOOKUP(C872,customers!$A$2:$D$1501, 4,FALSE)</f>
        <v>21</v>
      </c>
      <c r="F872" t="str">
        <f>VLOOKUP(E872,nation!$A$2:$B$26, 2,FALSE)</f>
        <v>VIETNAM</v>
      </c>
      <c r="G872">
        <f>VLOOKUP(orders!F872,nation!$B$2:$C$26,2,FALSE)</f>
        <v>2</v>
      </c>
      <c r="H872" t="str">
        <f>HLOOKUP(orders!G872,region_horz!$B$1:$F$2,2,FALSE)</f>
        <v>ASIA</v>
      </c>
      <c r="I872" t="s">
        <v>16</v>
      </c>
      <c r="J872">
        <v>147059.62</v>
      </c>
      <c r="K872" s="1">
        <v>34199</v>
      </c>
      <c r="L872" t="s">
        <v>13</v>
      </c>
      <c r="M872" t="s">
        <v>257</v>
      </c>
      <c r="N872">
        <v>0</v>
      </c>
      <c r="O872" t="s">
        <v>1478</v>
      </c>
    </row>
    <row r="873" spans="1:15" x14ac:dyDescent="0.2">
      <c r="A873">
        <v>3488</v>
      </c>
      <c r="B873" t="str">
        <f>VLOOKUP(orders!C873,customers!$A$2:$B$1501, 2,FALSE)</f>
        <v>Customer#000001477</v>
      </c>
      <c r="C873">
        <v>1477</v>
      </c>
      <c r="D873" t="str">
        <f>VLOOKUP(orders!C873,customers!$A$2:$G$1501,7,FALSE)</f>
        <v>MACHINERY</v>
      </c>
      <c r="E873">
        <f>VLOOKUP(C873,customers!$A$2:$D$1501, 4,FALSE)</f>
        <v>6</v>
      </c>
      <c r="F873" t="str">
        <f>VLOOKUP(E873,nation!$A$2:$B$26, 2,FALSE)</f>
        <v>FRANCE</v>
      </c>
      <c r="G873">
        <f>VLOOKUP(orders!F873,nation!$B$2:$C$26,2,FALSE)</f>
        <v>3</v>
      </c>
      <c r="H873" t="str">
        <f>HLOOKUP(orders!G873,region_horz!$B$1:$F$2,2,FALSE)</f>
        <v>EUROPE</v>
      </c>
      <c r="I873" t="s">
        <v>16</v>
      </c>
      <c r="J873">
        <v>106165.56</v>
      </c>
      <c r="K873" s="1">
        <v>34707</v>
      </c>
      <c r="L873" t="s">
        <v>31</v>
      </c>
      <c r="M873" t="s">
        <v>1435</v>
      </c>
      <c r="N873">
        <v>0</v>
      </c>
      <c r="O873" t="s">
        <v>1479</v>
      </c>
    </row>
    <row r="874" spans="1:15" x14ac:dyDescent="0.2">
      <c r="A874">
        <v>3489</v>
      </c>
      <c r="B874" t="str">
        <f>VLOOKUP(orders!C874,customers!$A$2:$B$1501, 2,FALSE)</f>
        <v>Customer#000001072</v>
      </c>
      <c r="C874">
        <v>1072</v>
      </c>
      <c r="D874" t="str">
        <f>VLOOKUP(orders!C874,customers!$A$2:$G$1501,7,FALSE)</f>
        <v>HOUSEHOLD</v>
      </c>
      <c r="E874">
        <f>VLOOKUP(C874,customers!$A$2:$D$1501, 4,FALSE)</f>
        <v>4</v>
      </c>
      <c r="F874" t="str">
        <f>VLOOKUP(E874,nation!$A$2:$B$26, 2,FALSE)</f>
        <v>EGYPT</v>
      </c>
      <c r="G874">
        <f>VLOOKUP(orders!F874,nation!$B$2:$C$26,2,FALSE)</f>
        <v>4</v>
      </c>
      <c r="H874" t="str">
        <f>HLOOKUP(orders!G874,region_horz!$B$1:$F$2,2,FALSE)</f>
        <v>MIDDLE EAST</v>
      </c>
      <c r="I874" t="s">
        <v>16</v>
      </c>
      <c r="J874">
        <v>86269.91</v>
      </c>
      <c r="K874" s="1">
        <v>34179</v>
      </c>
      <c r="L874" t="s">
        <v>31</v>
      </c>
      <c r="M874" t="s">
        <v>391</v>
      </c>
      <c r="N874">
        <v>0</v>
      </c>
      <c r="O874" t="s">
        <v>1480</v>
      </c>
    </row>
    <row r="875" spans="1:15" x14ac:dyDescent="0.2">
      <c r="A875">
        <v>3490</v>
      </c>
      <c r="B875" t="str">
        <f>VLOOKUP(orders!C875,customers!$A$2:$B$1501, 2,FALSE)</f>
        <v>Customer#000000899</v>
      </c>
      <c r="C875">
        <v>899</v>
      </c>
      <c r="D875" t="str">
        <f>VLOOKUP(orders!C875,customers!$A$2:$G$1501,7,FALSE)</f>
        <v>FURNITURE</v>
      </c>
      <c r="E875">
        <f>VLOOKUP(C875,customers!$A$2:$D$1501, 4,FALSE)</f>
        <v>2</v>
      </c>
      <c r="F875" t="str">
        <f>VLOOKUP(E875,nation!$A$2:$B$26, 2,FALSE)</f>
        <v>BRAZIL</v>
      </c>
      <c r="G875">
        <f>VLOOKUP(orders!F875,nation!$B$2:$C$26,2,FALSE)</f>
        <v>1</v>
      </c>
      <c r="H875" t="str">
        <f>HLOOKUP(orders!G875,region_horz!$B$1:$F$2,2,FALSE)</f>
        <v>AMERICA</v>
      </c>
      <c r="I875" t="s">
        <v>9</v>
      </c>
      <c r="J875">
        <v>180759.57</v>
      </c>
      <c r="K875" s="1">
        <v>35576</v>
      </c>
      <c r="L875" t="s">
        <v>10</v>
      </c>
      <c r="M875" t="s">
        <v>1481</v>
      </c>
      <c r="N875">
        <v>0</v>
      </c>
      <c r="O875" t="s">
        <v>1482</v>
      </c>
    </row>
    <row r="876" spans="1:15" x14ac:dyDescent="0.2">
      <c r="A876">
        <v>3491</v>
      </c>
      <c r="B876" t="str">
        <f>VLOOKUP(orders!C876,customers!$A$2:$B$1501, 2,FALSE)</f>
        <v>Customer#000000826</v>
      </c>
      <c r="C876">
        <v>826</v>
      </c>
      <c r="D876" t="str">
        <f>VLOOKUP(orders!C876,customers!$A$2:$G$1501,7,FALSE)</f>
        <v>BUILDING</v>
      </c>
      <c r="E876">
        <f>VLOOKUP(C876,customers!$A$2:$D$1501, 4,FALSE)</f>
        <v>13</v>
      </c>
      <c r="F876" t="str">
        <f>VLOOKUP(E876,nation!$A$2:$B$26, 2,FALSE)</f>
        <v>JORDAN</v>
      </c>
      <c r="G876">
        <f>VLOOKUP(orders!F876,nation!$B$2:$C$26,2,FALSE)</f>
        <v>4</v>
      </c>
      <c r="H876" t="str">
        <f>HLOOKUP(orders!G876,region_horz!$B$1:$F$2,2,FALSE)</f>
        <v>MIDDLE EAST</v>
      </c>
      <c r="I876" t="s">
        <v>9</v>
      </c>
      <c r="J876">
        <v>62878.19</v>
      </c>
      <c r="K876" s="1">
        <v>35970</v>
      </c>
      <c r="L876" t="s">
        <v>13</v>
      </c>
      <c r="M876" t="s">
        <v>1483</v>
      </c>
      <c r="N876">
        <v>0</v>
      </c>
      <c r="O876" t="s">
        <v>1484</v>
      </c>
    </row>
    <row r="877" spans="1:15" x14ac:dyDescent="0.2">
      <c r="A877">
        <v>3492</v>
      </c>
      <c r="B877" t="str">
        <f>VLOOKUP(orders!C877,customers!$A$2:$B$1501, 2,FALSE)</f>
        <v>Customer#000001019</v>
      </c>
      <c r="C877">
        <v>1019</v>
      </c>
      <c r="D877" t="str">
        <f>VLOOKUP(orders!C877,customers!$A$2:$G$1501,7,FALSE)</f>
        <v>FURNITURE</v>
      </c>
      <c r="E877">
        <f>VLOOKUP(C877,customers!$A$2:$D$1501, 4,FALSE)</f>
        <v>21</v>
      </c>
      <c r="F877" t="str">
        <f>VLOOKUP(E877,nation!$A$2:$B$26, 2,FALSE)</f>
        <v>VIETNAM</v>
      </c>
      <c r="G877">
        <f>VLOOKUP(orders!F877,nation!$B$2:$C$26,2,FALSE)</f>
        <v>2</v>
      </c>
      <c r="H877" t="str">
        <f>HLOOKUP(orders!G877,region_horz!$B$1:$F$2,2,FALSE)</f>
        <v>ASIA</v>
      </c>
      <c r="I877" t="s">
        <v>16</v>
      </c>
      <c r="J877">
        <v>193799.44</v>
      </c>
      <c r="K877" s="1">
        <v>34662</v>
      </c>
      <c r="L877" t="s">
        <v>10</v>
      </c>
      <c r="M877" t="s">
        <v>1485</v>
      </c>
      <c r="N877">
        <v>0</v>
      </c>
      <c r="O877" t="s">
        <v>1486</v>
      </c>
    </row>
    <row r="878" spans="1:15" x14ac:dyDescent="0.2">
      <c r="A878">
        <v>3493</v>
      </c>
      <c r="B878" t="str">
        <f>VLOOKUP(orders!C878,customers!$A$2:$B$1501, 2,FALSE)</f>
        <v>Customer#000000805</v>
      </c>
      <c r="C878">
        <v>805</v>
      </c>
      <c r="D878" t="str">
        <f>VLOOKUP(orders!C878,customers!$A$2:$G$1501,7,FALSE)</f>
        <v>BUILDING</v>
      </c>
      <c r="E878">
        <f>VLOOKUP(C878,customers!$A$2:$D$1501, 4,FALSE)</f>
        <v>10</v>
      </c>
      <c r="F878" t="str">
        <f>VLOOKUP(E878,nation!$A$2:$B$26, 2,FALSE)</f>
        <v>IRAN</v>
      </c>
      <c r="G878">
        <f>VLOOKUP(orders!F878,nation!$B$2:$C$26,2,FALSE)</f>
        <v>4</v>
      </c>
      <c r="H878" t="str">
        <f>HLOOKUP(orders!G878,region_horz!$B$1:$F$2,2,FALSE)</f>
        <v>MIDDLE EAST</v>
      </c>
      <c r="I878" t="s">
        <v>16</v>
      </c>
      <c r="J878">
        <v>69650.05</v>
      </c>
      <c r="K878" s="1">
        <v>34205</v>
      </c>
      <c r="L878" t="s">
        <v>26</v>
      </c>
      <c r="M878" t="s">
        <v>961</v>
      </c>
      <c r="N878">
        <v>0</v>
      </c>
      <c r="O878" t="s">
        <v>1487</v>
      </c>
    </row>
    <row r="879" spans="1:15" x14ac:dyDescent="0.2">
      <c r="A879">
        <v>3494</v>
      </c>
      <c r="B879" t="str">
        <f>VLOOKUP(orders!C879,customers!$A$2:$B$1501, 2,FALSE)</f>
        <v>Customer#000000472</v>
      </c>
      <c r="C879">
        <v>472</v>
      </c>
      <c r="D879" t="str">
        <f>VLOOKUP(orders!C879,customers!$A$2:$G$1501,7,FALSE)</f>
        <v>MACHINERY</v>
      </c>
      <c r="E879">
        <f>VLOOKUP(C879,customers!$A$2:$D$1501, 4,FALSE)</f>
        <v>12</v>
      </c>
      <c r="F879" t="str">
        <f>VLOOKUP(E879,nation!$A$2:$B$26, 2,FALSE)</f>
        <v>JAPAN</v>
      </c>
      <c r="G879">
        <f>VLOOKUP(orders!F879,nation!$B$2:$C$26,2,FALSE)</f>
        <v>2</v>
      </c>
      <c r="H879" t="str">
        <f>HLOOKUP(orders!G879,region_horz!$B$1:$F$2,2,FALSE)</f>
        <v>ASIA</v>
      </c>
      <c r="I879" t="s">
        <v>16</v>
      </c>
      <c r="J879">
        <v>204991.65</v>
      </c>
      <c r="K879" s="1">
        <v>34063</v>
      </c>
      <c r="L879" t="s">
        <v>10</v>
      </c>
      <c r="M879" t="s">
        <v>1488</v>
      </c>
      <c r="N879">
        <v>0</v>
      </c>
      <c r="O879" t="s">
        <v>1489</v>
      </c>
    </row>
    <row r="880" spans="1:15" x14ac:dyDescent="0.2">
      <c r="A880">
        <v>3495</v>
      </c>
      <c r="B880" t="str">
        <f>VLOOKUP(orders!C880,customers!$A$2:$B$1501, 2,FALSE)</f>
        <v>Customer#000000307</v>
      </c>
      <c r="C880">
        <v>307</v>
      </c>
      <c r="D880" t="str">
        <f>VLOOKUP(orders!C880,customers!$A$2:$G$1501,7,FALSE)</f>
        <v>FURNITURE</v>
      </c>
      <c r="E880">
        <f>VLOOKUP(C880,customers!$A$2:$D$1501, 4,FALSE)</f>
        <v>13</v>
      </c>
      <c r="F880" t="str">
        <f>VLOOKUP(E880,nation!$A$2:$B$26, 2,FALSE)</f>
        <v>JORDAN</v>
      </c>
      <c r="G880">
        <f>VLOOKUP(orders!F880,nation!$B$2:$C$26,2,FALSE)</f>
        <v>4</v>
      </c>
      <c r="H880" t="str">
        <f>HLOOKUP(orders!G880,region_horz!$B$1:$F$2,2,FALSE)</f>
        <v>MIDDLE EAST</v>
      </c>
      <c r="I880" t="s">
        <v>9</v>
      </c>
      <c r="J880">
        <v>87879.06</v>
      </c>
      <c r="K880" s="1">
        <v>35121</v>
      </c>
      <c r="L880" t="s">
        <v>26</v>
      </c>
      <c r="M880" t="s">
        <v>1490</v>
      </c>
      <c r="N880">
        <v>0</v>
      </c>
      <c r="O880" t="s">
        <v>1491</v>
      </c>
    </row>
    <row r="881" spans="1:15" x14ac:dyDescent="0.2">
      <c r="A881">
        <v>3520</v>
      </c>
      <c r="B881" t="str">
        <f>VLOOKUP(orders!C881,customers!$A$2:$B$1501, 2,FALSE)</f>
        <v>Customer#000001250</v>
      </c>
      <c r="C881">
        <v>1250</v>
      </c>
      <c r="D881" t="str">
        <f>VLOOKUP(orders!C881,customers!$A$2:$G$1501,7,FALSE)</f>
        <v>AUTOMOBILE</v>
      </c>
      <c r="E881">
        <f>VLOOKUP(C881,customers!$A$2:$D$1501, 4,FALSE)</f>
        <v>9</v>
      </c>
      <c r="F881" t="str">
        <f>VLOOKUP(E881,nation!$A$2:$B$26, 2,FALSE)</f>
        <v>INDONESIA</v>
      </c>
      <c r="G881">
        <f>VLOOKUP(orders!F881,nation!$B$2:$C$26,2,FALSE)</f>
        <v>2</v>
      </c>
      <c r="H881" t="str">
        <f>HLOOKUP(orders!G881,region_horz!$B$1:$F$2,2,FALSE)</f>
        <v>ASIA</v>
      </c>
      <c r="I881" t="s">
        <v>9</v>
      </c>
      <c r="J881">
        <v>217904.72</v>
      </c>
      <c r="K881" s="1">
        <v>35646</v>
      </c>
      <c r="L881" t="s">
        <v>13</v>
      </c>
      <c r="M881" t="s">
        <v>1492</v>
      </c>
      <c r="N881">
        <v>0</v>
      </c>
      <c r="O881" t="s">
        <v>1493</v>
      </c>
    </row>
    <row r="882" spans="1:15" x14ac:dyDescent="0.2">
      <c r="A882">
        <v>3521</v>
      </c>
      <c r="B882" t="str">
        <f>VLOOKUP(orders!C882,customers!$A$2:$B$1501, 2,FALSE)</f>
        <v>Customer#000000068</v>
      </c>
      <c r="C882">
        <v>68</v>
      </c>
      <c r="D882" t="str">
        <f>VLOOKUP(orders!C882,customers!$A$2:$G$1501,7,FALSE)</f>
        <v>HOUSEHOLD</v>
      </c>
      <c r="E882">
        <f>VLOOKUP(C882,customers!$A$2:$D$1501, 4,FALSE)</f>
        <v>12</v>
      </c>
      <c r="F882" t="str">
        <f>VLOOKUP(E882,nation!$A$2:$B$26, 2,FALSE)</f>
        <v>JAPAN</v>
      </c>
      <c r="G882">
        <f>VLOOKUP(orders!F882,nation!$B$2:$C$26,2,FALSE)</f>
        <v>2</v>
      </c>
      <c r="H882" t="str">
        <f>HLOOKUP(orders!G882,region_horz!$B$1:$F$2,2,FALSE)</f>
        <v>ASIA</v>
      </c>
      <c r="I882" t="s">
        <v>16</v>
      </c>
      <c r="J882">
        <v>207058.26</v>
      </c>
      <c r="K882" s="1">
        <v>33903</v>
      </c>
      <c r="L882" t="s">
        <v>10</v>
      </c>
      <c r="M882" t="s">
        <v>1494</v>
      </c>
      <c r="N882">
        <v>0</v>
      </c>
      <c r="O882" t="s">
        <v>1495</v>
      </c>
    </row>
    <row r="883" spans="1:15" x14ac:dyDescent="0.2">
      <c r="A883">
        <v>3522</v>
      </c>
      <c r="B883" t="str">
        <f>VLOOKUP(orders!C883,customers!$A$2:$B$1501, 2,FALSE)</f>
        <v>Customer#000000256</v>
      </c>
      <c r="C883">
        <v>256</v>
      </c>
      <c r="D883" t="str">
        <f>VLOOKUP(orders!C883,customers!$A$2:$G$1501,7,FALSE)</f>
        <v>HOUSEHOLD</v>
      </c>
      <c r="E883">
        <f>VLOOKUP(C883,customers!$A$2:$D$1501, 4,FALSE)</f>
        <v>10</v>
      </c>
      <c r="F883" t="str">
        <f>VLOOKUP(E883,nation!$A$2:$B$26, 2,FALSE)</f>
        <v>IRAN</v>
      </c>
      <c r="G883">
        <f>VLOOKUP(orders!F883,nation!$B$2:$C$26,2,FALSE)</f>
        <v>4</v>
      </c>
      <c r="H883" t="str">
        <f>HLOOKUP(orders!G883,region_horz!$B$1:$F$2,2,FALSE)</f>
        <v>MIDDLE EAST</v>
      </c>
      <c r="I883" t="s">
        <v>16</v>
      </c>
      <c r="J883">
        <v>228929.46</v>
      </c>
      <c r="K883" s="1">
        <v>34603</v>
      </c>
      <c r="L883" t="s">
        <v>10</v>
      </c>
      <c r="M883" t="s">
        <v>1496</v>
      </c>
      <c r="N883">
        <v>0</v>
      </c>
      <c r="O883" t="s">
        <v>1497</v>
      </c>
    </row>
    <row r="884" spans="1:15" x14ac:dyDescent="0.2">
      <c r="A884">
        <v>3523</v>
      </c>
      <c r="B884" t="str">
        <f>VLOOKUP(orders!C884,customers!$A$2:$B$1501, 2,FALSE)</f>
        <v>Customer#000001499</v>
      </c>
      <c r="C884">
        <v>1499</v>
      </c>
      <c r="D884" t="str">
        <f>VLOOKUP(orders!C884,customers!$A$2:$G$1501,7,FALSE)</f>
        <v>AUTOMOBILE</v>
      </c>
      <c r="E884">
        <f>VLOOKUP(C884,customers!$A$2:$D$1501, 4,FALSE)</f>
        <v>3</v>
      </c>
      <c r="F884" t="str">
        <f>VLOOKUP(E884,nation!$A$2:$B$26, 2,FALSE)</f>
        <v>CANADA</v>
      </c>
      <c r="G884">
        <f>VLOOKUP(orders!F884,nation!$B$2:$C$26,2,FALSE)</f>
        <v>1</v>
      </c>
      <c r="H884" t="str">
        <f>HLOOKUP(orders!G884,region_horz!$B$1:$F$2,2,FALSE)</f>
        <v>AMERICA</v>
      </c>
      <c r="I884" t="s">
        <v>9</v>
      </c>
      <c r="J884">
        <v>179947.37</v>
      </c>
      <c r="K884" s="1">
        <v>35892</v>
      </c>
      <c r="L884" t="s">
        <v>26</v>
      </c>
      <c r="M884" t="s">
        <v>1498</v>
      </c>
      <c r="N884">
        <v>0</v>
      </c>
      <c r="O884" t="s">
        <v>1499</v>
      </c>
    </row>
    <row r="885" spans="1:15" x14ac:dyDescent="0.2">
      <c r="A885">
        <v>3524</v>
      </c>
      <c r="B885" t="str">
        <f>VLOOKUP(orders!C885,customers!$A$2:$B$1501, 2,FALSE)</f>
        <v>Customer#000000934</v>
      </c>
      <c r="C885">
        <v>934</v>
      </c>
      <c r="D885" t="str">
        <f>VLOOKUP(orders!C885,customers!$A$2:$G$1501,7,FALSE)</f>
        <v>AUTOMOBILE</v>
      </c>
      <c r="E885">
        <f>VLOOKUP(C885,customers!$A$2:$D$1501, 4,FALSE)</f>
        <v>12</v>
      </c>
      <c r="F885" t="str">
        <f>VLOOKUP(E885,nation!$A$2:$B$26, 2,FALSE)</f>
        <v>JAPAN</v>
      </c>
      <c r="G885">
        <f>VLOOKUP(orders!F885,nation!$B$2:$C$26,2,FALSE)</f>
        <v>2</v>
      </c>
      <c r="H885" t="str">
        <f>HLOOKUP(orders!G885,region_horz!$B$1:$F$2,2,FALSE)</f>
        <v>ASIA</v>
      </c>
      <c r="I885" t="s">
        <v>16</v>
      </c>
      <c r="J885">
        <v>28748.76</v>
      </c>
      <c r="K885" s="1">
        <v>33727</v>
      </c>
      <c r="L885" t="s">
        <v>26</v>
      </c>
      <c r="M885" t="s">
        <v>609</v>
      </c>
      <c r="N885">
        <v>0</v>
      </c>
      <c r="O885" t="s">
        <v>1500</v>
      </c>
    </row>
    <row r="886" spans="1:15" x14ac:dyDescent="0.2">
      <c r="A886">
        <v>3525</v>
      </c>
      <c r="B886" t="str">
        <f>VLOOKUP(orders!C886,customers!$A$2:$B$1501, 2,FALSE)</f>
        <v>Customer#000001072</v>
      </c>
      <c r="C886">
        <v>1072</v>
      </c>
      <c r="D886" t="str">
        <f>VLOOKUP(orders!C886,customers!$A$2:$G$1501,7,FALSE)</f>
        <v>HOUSEHOLD</v>
      </c>
      <c r="E886">
        <f>VLOOKUP(C886,customers!$A$2:$D$1501, 4,FALSE)</f>
        <v>4</v>
      </c>
      <c r="F886" t="str">
        <f>VLOOKUP(E886,nation!$A$2:$B$26, 2,FALSE)</f>
        <v>EGYPT</v>
      </c>
      <c r="G886">
        <f>VLOOKUP(orders!F886,nation!$B$2:$C$26,2,FALSE)</f>
        <v>4</v>
      </c>
      <c r="H886" t="str">
        <f>HLOOKUP(orders!G886,region_horz!$B$1:$F$2,2,FALSE)</f>
        <v>MIDDLE EAST</v>
      </c>
      <c r="I886" t="s">
        <v>9</v>
      </c>
      <c r="J886">
        <v>151567.42000000001</v>
      </c>
      <c r="K886" s="1">
        <v>35055</v>
      </c>
      <c r="L886" t="s">
        <v>23</v>
      </c>
      <c r="M886" t="s">
        <v>1501</v>
      </c>
      <c r="N886">
        <v>0</v>
      </c>
      <c r="O886" t="s">
        <v>1502</v>
      </c>
    </row>
    <row r="887" spans="1:15" x14ac:dyDescent="0.2">
      <c r="A887">
        <v>3526</v>
      </c>
      <c r="B887" t="str">
        <f>VLOOKUP(orders!C887,customers!$A$2:$B$1501, 2,FALSE)</f>
        <v>Customer#000000559</v>
      </c>
      <c r="C887">
        <v>559</v>
      </c>
      <c r="D887" t="str">
        <f>VLOOKUP(orders!C887,customers!$A$2:$G$1501,7,FALSE)</f>
        <v>AUTOMOBILE</v>
      </c>
      <c r="E887">
        <f>VLOOKUP(C887,customers!$A$2:$D$1501, 4,FALSE)</f>
        <v>7</v>
      </c>
      <c r="F887" t="str">
        <f>VLOOKUP(E887,nation!$A$2:$B$26, 2,FALSE)</f>
        <v>GERMANY</v>
      </c>
      <c r="G887">
        <f>VLOOKUP(orders!F887,nation!$B$2:$C$26,2,FALSE)</f>
        <v>3</v>
      </c>
      <c r="H887" t="str">
        <f>HLOOKUP(orders!G887,region_horz!$B$1:$F$2,2,FALSE)</f>
        <v>EUROPE</v>
      </c>
      <c r="I887" t="s">
        <v>16</v>
      </c>
      <c r="J887">
        <v>70730.17</v>
      </c>
      <c r="K887" s="1">
        <v>34774</v>
      </c>
      <c r="L887" t="s">
        <v>10</v>
      </c>
      <c r="M887" t="s">
        <v>1503</v>
      </c>
      <c r="N887">
        <v>0</v>
      </c>
      <c r="O887" t="s">
        <v>1504</v>
      </c>
    </row>
    <row r="888" spans="1:15" x14ac:dyDescent="0.2">
      <c r="A888">
        <v>3527</v>
      </c>
      <c r="B888" t="str">
        <f>VLOOKUP(orders!C888,customers!$A$2:$B$1501, 2,FALSE)</f>
        <v>Customer#000000557</v>
      </c>
      <c r="C888">
        <v>557</v>
      </c>
      <c r="D888" t="str">
        <f>VLOOKUP(orders!C888,customers!$A$2:$G$1501,7,FALSE)</f>
        <v>BUILDING</v>
      </c>
      <c r="E888">
        <f>VLOOKUP(C888,customers!$A$2:$D$1501, 4,FALSE)</f>
        <v>15</v>
      </c>
      <c r="F888" t="str">
        <f>VLOOKUP(E888,nation!$A$2:$B$26, 2,FALSE)</f>
        <v>MOROCCO</v>
      </c>
      <c r="G888">
        <f>VLOOKUP(orders!F888,nation!$B$2:$C$26,2,FALSE)</f>
        <v>0</v>
      </c>
      <c r="H888" t="str">
        <f>HLOOKUP(orders!G888,region_horz!$B$1:$F$2,2,FALSE)</f>
        <v>AFRICA</v>
      </c>
      <c r="I888" t="s">
        <v>9</v>
      </c>
      <c r="J888">
        <v>173421.31</v>
      </c>
      <c r="K888" s="1">
        <v>35602</v>
      </c>
      <c r="L888" t="s">
        <v>10</v>
      </c>
      <c r="M888" t="s">
        <v>1505</v>
      </c>
      <c r="N888">
        <v>0</v>
      </c>
      <c r="O888" t="s">
        <v>1506</v>
      </c>
    </row>
    <row r="889" spans="1:15" x14ac:dyDescent="0.2">
      <c r="A889">
        <v>3552</v>
      </c>
      <c r="B889" t="str">
        <f>VLOOKUP(orders!C889,customers!$A$2:$B$1501, 2,FALSE)</f>
        <v>Customer#000000343</v>
      </c>
      <c r="C889">
        <v>343</v>
      </c>
      <c r="D889" t="str">
        <f>VLOOKUP(orders!C889,customers!$A$2:$G$1501,7,FALSE)</f>
        <v>HOUSEHOLD</v>
      </c>
      <c r="E889">
        <f>VLOOKUP(C889,customers!$A$2:$D$1501, 4,FALSE)</f>
        <v>3</v>
      </c>
      <c r="F889" t="str">
        <f>VLOOKUP(E889,nation!$A$2:$B$26, 2,FALSE)</f>
        <v>CANADA</v>
      </c>
      <c r="G889">
        <f>VLOOKUP(orders!F889,nation!$B$2:$C$26,2,FALSE)</f>
        <v>1</v>
      </c>
      <c r="H889" t="str">
        <f>HLOOKUP(orders!G889,region_horz!$B$1:$F$2,2,FALSE)</f>
        <v>AMERICA</v>
      </c>
      <c r="I889" t="s">
        <v>9</v>
      </c>
      <c r="J889">
        <v>170016.99</v>
      </c>
      <c r="K889" s="1">
        <v>35543</v>
      </c>
      <c r="L889" t="s">
        <v>26</v>
      </c>
      <c r="M889" t="s">
        <v>68</v>
      </c>
      <c r="N889">
        <v>0</v>
      </c>
      <c r="O889" t="s">
        <v>1507</v>
      </c>
    </row>
    <row r="890" spans="1:15" x14ac:dyDescent="0.2">
      <c r="A890">
        <v>3553</v>
      </c>
      <c r="B890" t="str">
        <f>VLOOKUP(orders!C890,customers!$A$2:$B$1501, 2,FALSE)</f>
        <v>Customer#000000908</v>
      </c>
      <c r="C890">
        <v>908</v>
      </c>
      <c r="D890" t="str">
        <f>VLOOKUP(orders!C890,customers!$A$2:$G$1501,7,FALSE)</f>
        <v>AUTOMOBILE</v>
      </c>
      <c r="E890">
        <f>VLOOKUP(C890,customers!$A$2:$D$1501, 4,FALSE)</f>
        <v>12</v>
      </c>
      <c r="F890" t="str">
        <f>VLOOKUP(E890,nation!$A$2:$B$26, 2,FALSE)</f>
        <v>JAPAN</v>
      </c>
      <c r="G890">
        <f>VLOOKUP(orders!F890,nation!$B$2:$C$26,2,FALSE)</f>
        <v>2</v>
      </c>
      <c r="H890" t="str">
        <f>HLOOKUP(orders!G890,region_horz!$B$1:$F$2,2,FALSE)</f>
        <v>ASIA</v>
      </c>
      <c r="I890" t="s">
        <v>16</v>
      </c>
      <c r="J890">
        <v>165037.95000000001</v>
      </c>
      <c r="K890" s="1">
        <v>34472</v>
      </c>
      <c r="L890" t="s">
        <v>31</v>
      </c>
      <c r="M890" t="s">
        <v>338</v>
      </c>
      <c r="N890">
        <v>0</v>
      </c>
      <c r="O890" t="s">
        <v>1508</v>
      </c>
    </row>
    <row r="891" spans="1:15" x14ac:dyDescent="0.2">
      <c r="A891">
        <v>3554</v>
      </c>
      <c r="B891" t="str">
        <f>VLOOKUP(orders!C891,customers!$A$2:$B$1501, 2,FALSE)</f>
        <v>Customer#000000439</v>
      </c>
      <c r="C891">
        <v>439</v>
      </c>
      <c r="D891" t="str">
        <f>VLOOKUP(orders!C891,customers!$A$2:$G$1501,7,FALSE)</f>
        <v>BUILDING</v>
      </c>
      <c r="E891">
        <f>VLOOKUP(C891,customers!$A$2:$D$1501, 4,FALSE)</f>
        <v>14</v>
      </c>
      <c r="F891" t="str">
        <f>VLOOKUP(E891,nation!$A$2:$B$26, 2,FALSE)</f>
        <v>KENYA</v>
      </c>
      <c r="G891">
        <f>VLOOKUP(orders!F891,nation!$B$2:$C$26,2,FALSE)</f>
        <v>0</v>
      </c>
      <c r="H891" t="str">
        <f>HLOOKUP(orders!G891,region_horz!$B$1:$F$2,2,FALSE)</f>
        <v>AFRICA</v>
      </c>
      <c r="I891" t="s">
        <v>9</v>
      </c>
      <c r="J891">
        <v>151890.41</v>
      </c>
      <c r="K891" s="1">
        <v>34867</v>
      </c>
      <c r="L891" t="s">
        <v>10</v>
      </c>
      <c r="M891" t="s">
        <v>405</v>
      </c>
      <c r="N891">
        <v>0</v>
      </c>
      <c r="O891" t="s">
        <v>1509</v>
      </c>
    </row>
    <row r="892" spans="1:15" x14ac:dyDescent="0.2">
      <c r="A892">
        <v>3555</v>
      </c>
      <c r="B892" t="str">
        <f>VLOOKUP(orders!C892,customers!$A$2:$B$1501, 2,FALSE)</f>
        <v>Customer#000000455</v>
      </c>
      <c r="C892">
        <v>455</v>
      </c>
      <c r="D892" t="str">
        <f>VLOOKUP(orders!C892,customers!$A$2:$G$1501,7,FALSE)</f>
        <v>BUILDING</v>
      </c>
      <c r="E892">
        <f>VLOOKUP(C892,customers!$A$2:$D$1501, 4,FALSE)</f>
        <v>6</v>
      </c>
      <c r="F892" t="str">
        <f>VLOOKUP(E892,nation!$A$2:$B$26, 2,FALSE)</f>
        <v>FRANCE</v>
      </c>
      <c r="G892">
        <f>VLOOKUP(orders!F892,nation!$B$2:$C$26,2,FALSE)</f>
        <v>3</v>
      </c>
      <c r="H892" t="str">
        <f>HLOOKUP(orders!G892,region_horz!$B$1:$F$2,2,FALSE)</f>
        <v>EUROPE</v>
      </c>
      <c r="I892" t="s">
        <v>9</v>
      </c>
      <c r="J892">
        <v>178654.01</v>
      </c>
      <c r="K892" s="1">
        <v>35253</v>
      </c>
      <c r="L892" t="s">
        <v>10</v>
      </c>
      <c r="M892" t="s">
        <v>1510</v>
      </c>
      <c r="N892">
        <v>0</v>
      </c>
      <c r="O892" t="s">
        <v>1511</v>
      </c>
    </row>
    <row r="893" spans="1:15" x14ac:dyDescent="0.2">
      <c r="A893">
        <v>3556</v>
      </c>
      <c r="B893" t="str">
        <f>VLOOKUP(orders!C893,customers!$A$2:$B$1501, 2,FALSE)</f>
        <v>Customer#000000148</v>
      </c>
      <c r="C893">
        <v>148</v>
      </c>
      <c r="D893" t="str">
        <f>VLOOKUP(orders!C893,customers!$A$2:$G$1501,7,FALSE)</f>
        <v>HOUSEHOLD</v>
      </c>
      <c r="E893">
        <f>VLOOKUP(C893,customers!$A$2:$D$1501, 4,FALSE)</f>
        <v>11</v>
      </c>
      <c r="F893" t="str">
        <f>VLOOKUP(E893,nation!$A$2:$B$26, 2,FALSE)</f>
        <v>IRAQ</v>
      </c>
      <c r="G893">
        <f>VLOOKUP(orders!F893,nation!$B$2:$C$26,2,FALSE)</f>
        <v>4</v>
      </c>
      <c r="H893" t="str">
        <f>HLOOKUP(orders!G893,region_horz!$B$1:$F$2,2,FALSE)</f>
        <v>MIDDLE EAST</v>
      </c>
      <c r="I893" t="s">
        <v>16</v>
      </c>
      <c r="J893">
        <v>159831.74</v>
      </c>
      <c r="K893" s="1">
        <v>33870</v>
      </c>
      <c r="L893" t="s">
        <v>23</v>
      </c>
      <c r="M893" t="s">
        <v>1512</v>
      </c>
      <c r="N893">
        <v>0</v>
      </c>
      <c r="O893" t="s">
        <v>1513</v>
      </c>
    </row>
    <row r="894" spans="1:15" x14ac:dyDescent="0.2">
      <c r="A894">
        <v>3557</v>
      </c>
      <c r="B894" t="str">
        <f>VLOOKUP(orders!C894,customers!$A$2:$B$1501, 2,FALSE)</f>
        <v>Customer#000001192</v>
      </c>
      <c r="C894">
        <v>1192</v>
      </c>
      <c r="D894" t="str">
        <f>VLOOKUP(orders!C894,customers!$A$2:$G$1501,7,FALSE)</f>
        <v>BUILDING</v>
      </c>
      <c r="E894">
        <f>VLOOKUP(C894,customers!$A$2:$D$1501, 4,FALSE)</f>
        <v>20</v>
      </c>
      <c r="F894" t="str">
        <f>VLOOKUP(E894,nation!$A$2:$B$26, 2,FALSE)</f>
        <v>SAUDI ARABIA</v>
      </c>
      <c r="G894">
        <f>VLOOKUP(orders!F894,nation!$B$2:$C$26,2,FALSE)</f>
        <v>4</v>
      </c>
      <c r="H894" t="str">
        <f>HLOOKUP(orders!G894,region_horz!$B$1:$F$2,2,FALSE)</f>
        <v>MIDDLE EAST</v>
      </c>
      <c r="I894" t="s">
        <v>16</v>
      </c>
      <c r="J894">
        <v>116288.27</v>
      </c>
      <c r="K894" s="1">
        <v>33917</v>
      </c>
      <c r="L894" t="s">
        <v>26</v>
      </c>
      <c r="M894" t="s">
        <v>827</v>
      </c>
      <c r="N894">
        <v>0</v>
      </c>
      <c r="O894" t="s">
        <v>1514</v>
      </c>
    </row>
    <row r="895" spans="1:15" x14ac:dyDescent="0.2">
      <c r="A895">
        <v>3558</v>
      </c>
      <c r="B895" t="str">
        <f>VLOOKUP(orders!C895,customers!$A$2:$B$1501, 2,FALSE)</f>
        <v>Customer#000000265</v>
      </c>
      <c r="C895">
        <v>265</v>
      </c>
      <c r="D895" t="str">
        <f>VLOOKUP(orders!C895,customers!$A$2:$G$1501,7,FALSE)</f>
        <v>MACHINERY</v>
      </c>
      <c r="E895">
        <f>VLOOKUP(C895,customers!$A$2:$D$1501, 4,FALSE)</f>
        <v>17</v>
      </c>
      <c r="F895" t="str">
        <f>VLOOKUP(E895,nation!$A$2:$B$26, 2,FALSE)</f>
        <v>PERU</v>
      </c>
      <c r="G895">
        <f>VLOOKUP(orders!F895,nation!$B$2:$C$26,2,FALSE)</f>
        <v>1</v>
      </c>
      <c r="H895" t="str">
        <f>HLOOKUP(orders!G895,region_horz!$B$1:$F$2,2,FALSE)</f>
        <v>AMERICA</v>
      </c>
      <c r="I895" t="s">
        <v>9</v>
      </c>
      <c r="J895">
        <v>162598.01</v>
      </c>
      <c r="K895" s="1">
        <v>35124</v>
      </c>
      <c r="L895" t="s">
        <v>13</v>
      </c>
      <c r="M895" t="s">
        <v>236</v>
      </c>
      <c r="N895">
        <v>0</v>
      </c>
      <c r="O895" t="s">
        <v>1515</v>
      </c>
    </row>
    <row r="896" spans="1:15" x14ac:dyDescent="0.2">
      <c r="A896">
        <v>3559</v>
      </c>
      <c r="B896" t="str">
        <f>VLOOKUP(orders!C896,customers!$A$2:$B$1501, 2,FALSE)</f>
        <v>Customer#000001054</v>
      </c>
      <c r="C896">
        <v>1054</v>
      </c>
      <c r="D896" t="str">
        <f>VLOOKUP(orders!C896,customers!$A$2:$G$1501,7,FALSE)</f>
        <v>HOUSEHOLD</v>
      </c>
      <c r="E896">
        <f>VLOOKUP(C896,customers!$A$2:$D$1501, 4,FALSE)</f>
        <v>21</v>
      </c>
      <c r="F896" t="str">
        <f>VLOOKUP(E896,nation!$A$2:$B$26, 2,FALSE)</f>
        <v>VIETNAM</v>
      </c>
      <c r="G896">
        <f>VLOOKUP(orders!F896,nation!$B$2:$C$26,2,FALSE)</f>
        <v>2</v>
      </c>
      <c r="H896" t="str">
        <f>HLOOKUP(orders!G896,region_horz!$B$1:$F$2,2,FALSE)</f>
        <v>ASIA</v>
      </c>
      <c r="I896" t="s">
        <v>16</v>
      </c>
      <c r="J896">
        <v>55757.49</v>
      </c>
      <c r="K896" s="1">
        <v>33901</v>
      </c>
      <c r="L896" t="s">
        <v>31</v>
      </c>
      <c r="M896" t="s">
        <v>1516</v>
      </c>
      <c r="N896">
        <v>0</v>
      </c>
      <c r="O896" t="s">
        <v>1517</v>
      </c>
    </row>
    <row r="897" spans="1:15" x14ac:dyDescent="0.2">
      <c r="A897">
        <v>3584</v>
      </c>
      <c r="B897" t="str">
        <f>VLOOKUP(orders!C897,customers!$A$2:$B$1501, 2,FALSE)</f>
        <v>Customer#000000118</v>
      </c>
      <c r="C897">
        <v>118</v>
      </c>
      <c r="D897" t="str">
        <f>VLOOKUP(orders!C897,customers!$A$2:$G$1501,7,FALSE)</f>
        <v>AUTOMOBILE</v>
      </c>
      <c r="E897">
        <f>VLOOKUP(C897,customers!$A$2:$D$1501, 4,FALSE)</f>
        <v>18</v>
      </c>
      <c r="F897" t="str">
        <f>VLOOKUP(E897,nation!$A$2:$B$26, 2,FALSE)</f>
        <v>CHINA</v>
      </c>
      <c r="G897">
        <f>VLOOKUP(orders!F897,nation!$B$2:$C$26,2,FALSE)</f>
        <v>2</v>
      </c>
      <c r="H897" t="str">
        <f>HLOOKUP(orders!G897,region_horz!$B$1:$F$2,2,FALSE)</f>
        <v>ASIA</v>
      </c>
      <c r="I897" t="s">
        <v>9</v>
      </c>
      <c r="J897">
        <v>101937.04</v>
      </c>
      <c r="K897" s="1">
        <v>35653</v>
      </c>
      <c r="L897" t="s">
        <v>13</v>
      </c>
      <c r="M897" t="s">
        <v>1187</v>
      </c>
      <c r="N897">
        <v>0</v>
      </c>
      <c r="O897" t="s">
        <v>1518</v>
      </c>
    </row>
    <row r="898" spans="1:15" x14ac:dyDescent="0.2">
      <c r="A898">
        <v>3585</v>
      </c>
      <c r="B898" t="str">
        <f>VLOOKUP(orders!C898,customers!$A$2:$B$1501, 2,FALSE)</f>
        <v>Customer#000001381</v>
      </c>
      <c r="C898">
        <v>1381</v>
      </c>
      <c r="D898" t="str">
        <f>VLOOKUP(orders!C898,customers!$A$2:$G$1501,7,FALSE)</f>
        <v>BUILDING</v>
      </c>
      <c r="E898">
        <f>VLOOKUP(C898,customers!$A$2:$D$1501, 4,FALSE)</f>
        <v>22</v>
      </c>
      <c r="F898" t="str">
        <f>VLOOKUP(E898,nation!$A$2:$B$26, 2,FALSE)</f>
        <v>RUSSIA</v>
      </c>
      <c r="G898">
        <f>VLOOKUP(orders!F898,nation!$B$2:$C$26,2,FALSE)</f>
        <v>3</v>
      </c>
      <c r="H898" t="str">
        <f>HLOOKUP(orders!G898,region_horz!$B$1:$F$2,2,FALSE)</f>
        <v>EUROPE</v>
      </c>
      <c r="I898" t="s">
        <v>16</v>
      </c>
      <c r="J898">
        <v>206416.27</v>
      </c>
      <c r="K898" s="1">
        <v>34661</v>
      </c>
      <c r="L898" t="s">
        <v>26</v>
      </c>
      <c r="M898" t="s">
        <v>116</v>
      </c>
      <c r="N898">
        <v>0</v>
      </c>
      <c r="O898" t="s">
        <v>1519</v>
      </c>
    </row>
    <row r="899" spans="1:15" x14ac:dyDescent="0.2">
      <c r="A899">
        <v>3586</v>
      </c>
      <c r="B899" t="str">
        <f>VLOOKUP(orders!C899,customers!$A$2:$B$1501, 2,FALSE)</f>
        <v>Customer#000001201</v>
      </c>
      <c r="C899">
        <v>1201</v>
      </c>
      <c r="D899" t="str">
        <f>VLOOKUP(orders!C899,customers!$A$2:$G$1501,7,FALSE)</f>
        <v>BUILDING</v>
      </c>
      <c r="E899">
        <f>VLOOKUP(C899,customers!$A$2:$D$1501, 4,FALSE)</f>
        <v>10</v>
      </c>
      <c r="F899" t="str">
        <f>VLOOKUP(E899,nation!$A$2:$B$26, 2,FALSE)</f>
        <v>IRAN</v>
      </c>
      <c r="G899">
        <f>VLOOKUP(orders!F899,nation!$B$2:$C$26,2,FALSE)</f>
        <v>4</v>
      </c>
      <c r="H899" t="str">
        <f>HLOOKUP(orders!G899,region_horz!$B$1:$F$2,2,FALSE)</f>
        <v>MIDDLE EAST</v>
      </c>
      <c r="I899" t="s">
        <v>16</v>
      </c>
      <c r="J899">
        <v>171227.96</v>
      </c>
      <c r="K899" s="1">
        <v>34308</v>
      </c>
      <c r="L899" t="s">
        <v>26</v>
      </c>
      <c r="M899" t="s">
        <v>692</v>
      </c>
      <c r="N899">
        <v>0</v>
      </c>
      <c r="O899" t="s">
        <v>1520</v>
      </c>
    </row>
    <row r="900" spans="1:15" x14ac:dyDescent="0.2">
      <c r="A900">
        <v>3587</v>
      </c>
      <c r="B900" t="str">
        <f>VLOOKUP(orders!C900,customers!$A$2:$B$1501, 2,FALSE)</f>
        <v>Customer#000000775</v>
      </c>
      <c r="C900">
        <v>775</v>
      </c>
      <c r="D900" t="str">
        <f>VLOOKUP(orders!C900,customers!$A$2:$G$1501,7,FALSE)</f>
        <v>BUILDING</v>
      </c>
      <c r="E900">
        <f>VLOOKUP(C900,customers!$A$2:$D$1501, 4,FALSE)</f>
        <v>17</v>
      </c>
      <c r="F900" t="str">
        <f>VLOOKUP(E900,nation!$A$2:$B$26, 2,FALSE)</f>
        <v>PERU</v>
      </c>
      <c r="G900">
        <f>VLOOKUP(orders!F900,nation!$B$2:$C$26,2,FALSE)</f>
        <v>1</v>
      </c>
      <c r="H900" t="str">
        <f>HLOOKUP(orders!G900,region_horz!$B$1:$F$2,2,FALSE)</f>
        <v>AMERICA</v>
      </c>
      <c r="I900" t="s">
        <v>9</v>
      </c>
      <c r="J900">
        <v>225119.62</v>
      </c>
      <c r="K900" s="1">
        <v>35195</v>
      </c>
      <c r="L900" t="s">
        <v>23</v>
      </c>
      <c r="M900" t="s">
        <v>1051</v>
      </c>
      <c r="N900">
        <v>0</v>
      </c>
      <c r="O900" t="s">
        <v>1521</v>
      </c>
    </row>
    <row r="901" spans="1:15" x14ac:dyDescent="0.2">
      <c r="A901">
        <v>3588</v>
      </c>
      <c r="B901" t="str">
        <f>VLOOKUP(orders!C901,customers!$A$2:$B$1501, 2,FALSE)</f>
        <v>Customer#000001186</v>
      </c>
      <c r="C901">
        <v>1186</v>
      </c>
      <c r="D901" t="str">
        <f>VLOOKUP(orders!C901,customers!$A$2:$G$1501,7,FALSE)</f>
        <v>BUILDING</v>
      </c>
      <c r="E901">
        <f>VLOOKUP(C901,customers!$A$2:$D$1501, 4,FALSE)</f>
        <v>23</v>
      </c>
      <c r="F901" t="str">
        <f>VLOOKUP(E901,nation!$A$2:$B$26, 2,FALSE)</f>
        <v>UNITED KINGDOM</v>
      </c>
      <c r="G901">
        <f>VLOOKUP(orders!F901,nation!$B$2:$C$26,2,FALSE)</f>
        <v>3</v>
      </c>
      <c r="H901" t="str">
        <f>HLOOKUP(orders!G901,region_horz!$B$1:$F$2,2,FALSE)</f>
        <v>EUROPE</v>
      </c>
      <c r="I901" t="s">
        <v>16</v>
      </c>
      <c r="J901">
        <v>287191.28999999998</v>
      </c>
      <c r="K901" s="1">
        <v>34777</v>
      </c>
      <c r="L901" t="s">
        <v>23</v>
      </c>
      <c r="M901" t="s">
        <v>443</v>
      </c>
      <c r="N901">
        <v>0</v>
      </c>
      <c r="O901" t="s">
        <v>1522</v>
      </c>
    </row>
    <row r="902" spans="1:15" x14ac:dyDescent="0.2">
      <c r="A902">
        <v>3589</v>
      </c>
      <c r="B902" t="str">
        <f>VLOOKUP(orders!C902,customers!$A$2:$B$1501, 2,FALSE)</f>
        <v>Customer#000000307</v>
      </c>
      <c r="C902">
        <v>307</v>
      </c>
      <c r="D902" t="str">
        <f>VLOOKUP(orders!C902,customers!$A$2:$G$1501,7,FALSE)</f>
        <v>FURNITURE</v>
      </c>
      <c r="E902">
        <f>VLOOKUP(C902,customers!$A$2:$D$1501, 4,FALSE)</f>
        <v>13</v>
      </c>
      <c r="F902" t="str">
        <f>VLOOKUP(E902,nation!$A$2:$B$26, 2,FALSE)</f>
        <v>JORDAN</v>
      </c>
      <c r="G902">
        <f>VLOOKUP(orders!F902,nation!$B$2:$C$26,2,FALSE)</f>
        <v>4</v>
      </c>
      <c r="H902" t="str">
        <f>HLOOKUP(orders!G902,region_horz!$B$1:$F$2,2,FALSE)</f>
        <v>MIDDLE EAST</v>
      </c>
      <c r="I902" t="s">
        <v>16</v>
      </c>
      <c r="J902">
        <v>52846.720000000001</v>
      </c>
      <c r="K902" s="1">
        <v>34480</v>
      </c>
      <c r="L902" t="s">
        <v>26</v>
      </c>
      <c r="M902" t="s">
        <v>1492</v>
      </c>
      <c r="N902">
        <v>0</v>
      </c>
      <c r="O902" t="s">
        <v>1523</v>
      </c>
    </row>
    <row r="903" spans="1:15" x14ac:dyDescent="0.2">
      <c r="A903">
        <v>3590</v>
      </c>
      <c r="B903" t="str">
        <f>VLOOKUP(orders!C903,customers!$A$2:$B$1501, 2,FALSE)</f>
        <v>Customer#000001489</v>
      </c>
      <c r="C903">
        <v>1489</v>
      </c>
      <c r="D903" t="str">
        <f>VLOOKUP(orders!C903,customers!$A$2:$G$1501,7,FALSE)</f>
        <v>MACHINERY</v>
      </c>
      <c r="E903">
        <f>VLOOKUP(C903,customers!$A$2:$D$1501, 4,FALSE)</f>
        <v>9</v>
      </c>
      <c r="F903" t="str">
        <f>VLOOKUP(E903,nation!$A$2:$B$26, 2,FALSE)</f>
        <v>INDONESIA</v>
      </c>
      <c r="G903">
        <f>VLOOKUP(orders!F903,nation!$B$2:$C$26,2,FALSE)</f>
        <v>2</v>
      </c>
      <c r="H903" t="str">
        <f>HLOOKUP(orders!G903,region_horz!$B$1:$F$2,2,FALSE)</f>
        <v>ASIA</v>
      </c>
      <c r="I903" t="s">
        <v>48</v>
      </c>
      <c r="J903">
        <v>352720.59</v>
      </c>
      <c r="K903" s="1">
        <v>34832</v>
      </c>
      <c r="L903" t="s">
        <v>10</v>
      </c>
      <c r="M903" t="s">
        <v>886</v>
      </c>
      <c r="N903">
        <v>0</v>
      </c>
      <c r="O903" t="s">
        <v>1524</v>
      </c>
    </row>
    <row r="904" spans="1:15" x14ac:dyDescent="0.2">
      <c r="A904">
        <v>3591</v>
      </c>
      <c r="B904" t="str">
        <f>VLOOKUP(orders!C904,customers!$A$2:$B$1501, 2,FALSE)</f>
        <v>Customer#000001345</v>
      </c>
      <c r="C904">
        <v>1345</v>
      </c>
      <c r="D904" t="str">
        <f>VLOOKUP(orders!C904,customers!$A$2:$G$1501,7,FALSE)</f>
        <v>BUILDING</v>
      </c>
      <c r="E904">
        <f>VLOOKUP(C904,customers!$A$2:$D$1501, 4,FALSE)</f>
        <v>9</v>
      </c>
      <c r="F904" t="str">
        <f>VLOOKUP(E904,nation!$A$2:$B$26, 2,FALSE)</f>
        <v>INDONESIA</v>
      </c>
      <c r="G904">
        <f>VLOOKUP(orders!F904,nation!$B$2:$C$26,2,FALSE)</f>
        <v>2</v>
      </c>
      <c r="H904" t="str">
        <f>HLOOKUP(orders!G904,region_horz!$B$1:$F$2,2,FALSE)</f>
        <v>ASIA</v>
      </c>
      <c r="I904" t="s">
        <v>16</v>
      </c>
      <c r="J904">
        <v>138408.31</v>
      </c>
      <c r="K904" s="1">
        <v>34311</v>
      </c>
      <c r="L904" t="s">
        <v>31</v>
      </c>
      <c r="M904" t="s">
        <v>1117</v>
      </c>
      <c r="N904">
        <v>0</v>
      </c>
      <c r="O904" t="s">
        <v>1525</v>
      </c>
    </row>
    <row r="905" spans="1:15" x14ac:dyDescent="0.2">
      <c r="A905">
        <v>3616</v>
      </c>
      <c r="B905" t="str">
        <f>VLOOKUP(orders!C905,customers!$A$2:$B$1501, 2,FALSE)</f>
        <v>Customer#000001273</v>
      </c>
      <c r="C905">
        <v>1273</v>
      </c>
      <c r="D905" t="str">
        <f>VLOOKUP(orders!C905,customers!$A$2:$G$1501,7,FALSE)</f>
        <v>AUTOMOBILE</v>
      </c>
      <c r="E905">
        <f>VLOOKUP(C905,customers!$A$2:$D$1501, 4,FALSE)</f>
        <v>12</v>
      </c>
      <c r="F905" t="str">
        <f>VLOOKUP(E905,nation!$A$2:$B$26, 2,FALSE)</f>
        <v>JAPAN</v>
      </c>
      <c r="G905">
        <f>VLOOKUP(orders!F905,nation!$B$2:$C$26,2,FALSE)</f>
        <v>2</v>
      </c>
      <c r="H905" t="str">
        <f>HLOOKUP(orders!G905,region_horz!$B$1:$F$2,2,FALSE)</f>
        <v>ASIA</v>
      </c>
      <c r="I905" t="s">
        <v>16</v>
      </c>
      <c r="J905">
        <v>90467.25</v>
      </c>
      <c r="K905" s="1">
        <v>34381</v>
      </c>
      <c r="L905" t="s">
        <v>23</v>
      </c>
      <c r="M905" t="s">
        <v>560</v>
      </c>
      <c r="N905">
        <v>0</v>
      </c>
      <c r="O905" t="s">
        <v>1526</v>
      </c>
    </row>
    <row r="906" spans="1:15" x14ac:dyDescent="0.2">
      <c r="A906">
        <v>3617</v>
      </c>
      <c r="B906" t="str">
        <f>VLOOKUP(orders!C906,customers!$A$2:$B$1501, 2,FALSE)</f>
        <v>Customer#000000394</v>
      </c>
      <c r="C906">
        <v>394</v>
      </c>
      <c r="D906" t="str">
        <f>VLOOKUP(orders!C906,customers!$A$2:$G$1501,7,FALSE)</f>
        <v>MACHINERY</v>
      </c>
      <c r="E906">
        <f>VLOOKUP(C906,customers!$A$2:$D$1501, 4,FALSE)</f>
        <v>23</v>
      </c>
      <c r="F906" t="str">
        <f>VLOOKUP(E906,nation!$A$2:$B$26, 2,FALSE)</f>
        <v>UNITED KINGDOM</v>
      </c>
      <c r="G906">
        <f>VLOOKUP(orders!F906,nation!$B$2:$C$26,2,FALSE)</f>
        <v>3</v>
      </c>
      <c r="H906" t="str">
        <f>HLOOKUP(orders!G906,region_horz!$B$1:$F$2,2,FALSE)</f>
        <v>EUROPE</v>
      </c>
      <c r="I906" t="s">
        <v>9</v>
      </c>
      <c r="J906">
        <v>181875.51</v>
      </c>
      <c r="K906" s="1">
        <v>35143</v>
      </c>
      <c r="L906" t="s">
        <v>31</v>
      </c>
      <c r="M906" t="s">
        <v>968</v>
      </c>
      <c r="N906">
        <v>0</v>
      </c>
      <c r="O906" t="s">
        <v>1527</v>
      </c>
    </row>
    <row r="907" spans="1:15" x14ac:dyDescent="0.2">
      <c r="A907">
        <v>3618</v>
      </c>
      <c r="B907" t="str">
        <f>VLOOKUP(orders!C907,customers!$A$2:$B$1501, 2,FALSE)</f>
        <v>Customer#000000098</v>
      </c>
      <c r="C907">
        <v>98</v>
      </c>
      <c r="D907" t="str">
        <f>VLOOKUP(orders!C907,customers!$A$2:$G$1501,7,FALSE)</f>
        <v>BUILDING</v>
      </c>
      <c r="E907">
        <f>VLOOKUP(C907,customers!$A$2:$D$1501, 4,FALSE)</f>
        <v>12</v>
      </c>
      <c r="F907" t="str">
        <f>VLOOKUP(E907,nation!$A$2:$B$26, 2,FALSE)</f>
        <v>JAPAN</v>
      </c>
      <c r="G907">
        <f>VLOOKUP(orders!F907,nation!$B$2:$C$26,2,FALSE)</f>
        <v>2</v>
      </c>
      <c r="H907" t="str">
        <f>HLOOKUP(orders!G907,region_horz!$B$1:$F$2,2,FALSE)</f>
        <v>ASIA</v>
      </c>
      <c r="I907" t="s">
        <v>9</v>
      </c>
      <c r="J907">
        <v>185247.02</v>
      </c>
      <c r="K907" s="1">
        <v>35777</v>
      </c>
      <c r="L907" t="s">
        <v>31</v>
      </c>
      <c r="M907" t="s">
        <v>486</v>
      </c>
      <c r="N907">
        <v>0</v>
      </c>
      <c r="O907" t="s">
        <v>1528</v>
      </c>
    </row>
    <row r="908" spans="1:15" x14ac:dyDescent="0.2">
      <c r="A908">
        <v>3619</v>
      </c>
      <c r="B908" t="str">
        <f>VLOOKUP(orders!C908,customers!$A$2:$B$1501, 2,FALSE)</f>
        <v>Customer#000001489</v>
      </c>
      <c r="C908">
        <v>1489</v>
      </c>
      <c r="D908" t="str">
        <f>VLOOKUP(orders!C908,customers!$A$2:$G$1501,7,FALSE)</f>
        <v>MACHINERY</v>
      </c>
      <c r="E908">
        <f>VLOOKUP(C908,customers!$A$2:$D$1501, 4,FALSE)</f>
        <v>9</v>
      </c>
      <c r="F908" t="str">
        <f>VLOOKUP(E908,nation!$A$2:$B$26, 2,FALSE)</f>
        <v>INDONESIA</v>
      </c>
      <c r="G908">
        <f>VLOOKUP(orders!F908,nation!$B$2:$C$26,2,FALSE)</f>
        <v>2</v>
      </c>
      <c r="H908" t="str">
        <f>HLOOKUP(orders!G908,region_horz!$B$1:$F$2,2,FALSE)</f>
        <v>ASIA</v>
      </c>
      <c r="I908" t="s">
        <v>9</v>
      </c>
      <c r="J908">
        <v>320560.24</v>
      </c>
      <c r="K908" s="1">
        <v>35389</v>
      </c>
      <c r="L908" t="s">
        <v>26</v>
      </c>
      <c r="M908" t="s">
        <v>684</v>
      </c>
      <c r="N908">
        <v>0</v>
      </c>
      <c r="O908" t="s">
        <v>1529</v>
      </c>
    </row>
    <row r="909" spans="1:15" x14ac:dyDescent="0.2">
      <c r="A909">
        <v>3620</v>
      </c>
      <c r="B909" t="str">
        <f>VLOOKUP(orders!C909,customers!$A$2:$B$1501, 2,FALSE)</f>
        <v>Customer#000000440</v>
      </c>
      <c r="C909">
        <v>440</v>
      </c>
      <c r="D909" t="str">
        <f>VLOOKUP(orders!C909,customers!$A$2:$G$1501,7,FALSE)</f>
        <v>MACHINERY</v>
      </c>
      <c r="E909">
        <f>VLOOKUP(C909,customers!$A$2:$D$1501, 4,FALSE)</f>
        <v>3</v>
      </c>
      <c r="F909" t="str">
        <f>VLOOKUP(E909,nation!$A$2:$B$26, 2,FALSE)</f>
        <v>CANADA</v>
      </c>
      <c r="G909">
        <f>VLOOKUP(orders!F909,nation!$B$2:$C$26,2,FALSE)</f>
        <v>1</v>
      </c>
      <c r="H909" t="str">
        <f>HLOOKUP(orders!G909,region_horz!$B$1:$F$2,2,FALSE)</f>
        <v>AMERICA</v>
      </c>
      <c r="I909" t="s">
        <v>9</v>
      </c>
      <c r="J909">
        <v>90481.44</v>
      </c>
      <c r="K909" s="1">
        <v>35496</v>
      </c>
      <c r="L909" t="s">
        <v>10</v>
      </c>
      <c r="M909" t="s">
        <v>19</v>
      </c>
      <c r="N909">
        <v>0</v>
      </c>
      <c r="O909" t="s">
        <v>1530</v>
      </c>
    </row>
    <row r="910" spans="1:15" x14ac:dyDescent="0.2">
      <c r="A910">
        <v>3621</v>
      </c>
      <c r="B910" t="str">
        <f>VLOOKUP(orders!C910,customers!$A$2:$B$1501, 2,FALSE)</f>
        <v>Customer#000001408</v>
      </c>
      <c r="C910">
        <v>1408</v>
      </c>
      <c r="D910" t="str">
        <f>VLOOKUP(orders!C910,customers!$A$2:$G$1501,7,FALSE)</f>
        <v>HOUSEHOLD</v>
      </c>
      <c r="E910">
        <f>VLOOKUP(C910,customers!$A$2:$D$1501, 4,FALSE)</f>
        <v>11</v>
      </c>
      <c r="F910" t="str">
        <f>VLOOKUP(E910,nation!$A$2:$B$26, 2,FALSE)</f>
        <v>IRAQ</v>
      </c>
      <c r="G910">
        <f>VLOOKUP(orders!F910,nation!$B$2:$C$26,2,FALSE)</f>
        <v>4</v>
      </c>
      <c r="H910" t="str">
        <f>HLOOKUP(orders!G910,region_horz!$B$1:$F$2,2,FALSE)</f>
        <v>MIDDLE EAST</v>
      </c>
      <c r="I910" t="s">
        <v>16</v>
      </c>
      <c r="J910">
        <v>149743.35999999999</v>
      </c>
      <c r="K910" s="1">
        <v>34095</v>
      </c>
      <c r="L910" t="s">
        <v>31</v>
      </c>
      <c r="M910" t="s">
        <v>223</v>
      </c>
      <c r="N910">
        <v>0</v>
      </c>
      <c r="O910" t="s">
        <v>1531</v>
      </c>
    </row>
    <row r="911" spans="1:15" x14ac:dyDescent="0.2">
      <c r="A911">
        <v>3622</v>
      </c>
      <c r="B911" t="str">
        <f>VLOOKUP(orders!C911,customers!$A$2:$B$1501, 2,FALSE)</f>
        <v>Customer#000000901</v>
      </c>
      <c r="C911">
        <v>901</v>
      </c>
      <c r="D911" t="str">
        <f>VLOOKUP(orders!C911,customers!$A$2:$G$1501,7,FALSE)</f>
        <v>HOUSEHOLD</v>
      </c>
      <c r="E911">
        <f>VLOOKUP(C911,customers!$A$2:$D$1501, 4,FALSE)</f>
        <v>12</v>
      </c>
      <c r="F911" t="str">
        <f>VLOOKUP(E911,nation!$A$2:$B$26, 2,FALSE)</f>
        <v>JAPAN</v>
      </c>
      <c r="G911">
        <f>VLOOKUP(orders!F911,nation!$B$2:$C$26,2,FALSE)</f>
        <v>2</v>
      </c>
      <c r="H911" t="str">
        <f>HLOOKUP(orders!G911,region_horz!$B$1:$F$2,2,FALSE)</f>
        <v>ASIA</v>
      </c>
      <c r="I911" t="s">
        <v>9</v>
      </c>
      <c r="J911">
        <v>174438.86</v>
      </c>
      <c r="K911" s="1">
        <v>35030</v>
      </c>
      <c r="L911" t="s">
        <v>10</v>
      </c>
      <c r="M911" t="s">
        <v>410</v>
      </c>
      <c r="N911">
        <v>0</v>
      </c>
      <c r="O911" t="s">
        <v>1532</v>
      </c>
    </row>
    <row r="912" spans="1:15" x14ac:dyDescent="0.2">
      <c r="A912">
        <v>3623</v>
      </c>
      <c r="B912" t="str">
        <f>VLOOKUP(orders!C912,customers!$A$2:$B$1501, 2,FALSE)</f>
        <v>Customer#000000029</v>
      </c>
      <c r="C912">
        <v>29</v>
      </c>
      <c r="D912" t="str">
        <f>VLOOKUP(orders!C912,customers!$A$2:$G$1501,7,FALSE)</f>
        <v>FURNITURE</v>
      </c>
      <c r="E912">
        <f>VLOOKUP(C912,customers!$A$2:$D$1501, 4,FALSE)</f>
        <v>0</v>
      </c>
      <c r="F912" t="str">
        <f>VLOOKUP(E912,nation!$A$2:$B$26, 2,FALSE)</f>
        <v>ALGERIA</v>
      </c>
      <c r="G912">
        <f>VLOOKUP(orders!F912,nation!$B$2:$C$26,2,FALSE)</f>
        <v>0</v>
      </c>
      <c r="H912" t="str">
        <f>HLOOKUP(orders!G912,region_horz!$B$1:$F$2,2,FALSE)</f>
        <v>AFRICA</v>
      </c>
      <c r="I912" t="s">
        <v>9</v>
      </c>
      <c r="J912">
        <v>253649.01</v>
      </c>
      <c r="K912" s="1">
        <v>35425</v>
      </c>
      <c r="L912" t="s">
        <v>13</v>
      </c>
      <c r="M912" t="s">
        <v>1284</v>
      </c>
      <c r="N912">
        <v>0</v>
      </c>
      <c r="O912" t="s">
        <v>1533</v>
      </c>
    </row>
    <row r="913" spans="1:15" x14ac:dyDescent="0.2">
      <c r="A913">
        <v>3648</v>
      </c>
      <c r="B913" t="str">
        <f>VLOOKUP(orders!C913,customers!$A$2:$B$1501, 2,FALSE)</f>
        <v>Customer#000001249</v>
      </c>
      <c r="C913">
        <v>1249</v>
      </c>
      <c r="D913" t="str">
        <f>VLOOKUP(orders!C913,customers!$A$2:$G$1501,7,FALSE)</f>
        <v>BUILDING</v>
      </c>
      <c r="E913">
        <f>VLOOKUP(C913,customers!$A$2:$D$1501, 4,FALSE)</f>
        <v>7</v>
      </c>
      <c r="F913" t="str">
        <f>VLOOKUP(E913,nation!$A$2:$B$26, 2,FALSE)</f>
        <v>GERMANY</v>
      </c>
      <c r="G913">
        <f>VLOOKUP(orders!F913,nation!$B$2:$C$26,2,FALSE)</f>
        <v>3</v>
      </c>
      <c r="H913" t="str">
        <f>HLOOKUP(orders!G913,region_horz!$B$1:$F$2,2,FALSE)</f>
        <v>EUROPE</v>
      </c>
      <c r="I913" t="s">
        <v>16</v>
      </c>
      <c r="J913">
        <v>240597.67</v>
      </c>
      <c r="K913" s="1">
        <v>34137</v>
      </c>
      <c r="L913" t="s">
        <v>10</v>
      </c>
      <c r="M913" t="s">
        <v>935</v>
      </c>
      <c r="N913">
        <v>0</v>
      </c>
      <c r="O913" t="s">
        <v>1534</v>
      </c>
    </row>
    <row r="914" spans="1:15" x14ac:dyDescent="0.2">
      <c r="A914">
        <v>3649</v>
      </c>
      <c r="B914" t="str">
        <f>VLOOKUP(orders!C914,customers!$A$2:$B$1501, 2,FALSE)</f>
        <v>Customer#000000388</v>
      </c>
      <c r="C914">
        <v>388</v>
      </c>
      <c r="D914" t="str">
        <f>VLOOKUP(orders!C914,customers!$A$2:$G$1501,7,FALSE)</f>
        <v>HOUSEHOLD</v>
      </c>
      <c r="E914">
        <f>VLOOKUP(C914,customers!$A$2:$D$1501, 4,FALSE)</f>
        <v>7</v>
      </c>
      <c r="F914" t="str">
        <f>VLOOKUP(E914,nation!$A$2:$B$26, 2,FALSE)</f>
        <v>GERMANY</v>
      </c>
      <c r="G914">
        <f>VLOOKUP(orders!F914,nation!$B$2:$C$26,2,FALSE)</f>
        <v>3</v>
      </c>
      <c r="H914" t="str">
        <f>HLOOKUP(orders!G914,region_horz!$B$1:$F$2,2,FALSE)</f>
        <v>EUROPE</v>
      </c>
      <c r="I914" t="s">
        <v>16</v>
      </c>
      <c r="J914">
        <v>202043.25</v>
      </c>
      <c r="K914" s="1">
        <v>34521</v>
      </c>
      <c r="L914" t="s">
        <v>10</v>
      </c>
      <c r="M914" t="s">
        <v>1390</v>
      </c>
      <c r="N914">
        <v>0</v>
      </c>
      <c r="O914" t="s">
        <v>1535</v>
      </c>
    </row>
    <row r="915" spans="1:15" x14ac:dyDescent="0.2">
      <c r="A915">
        <v>3650</v>
      </c>
      <c r="B915" t="str">
        <f>VLOOKUP(orders!C915,customers!$A$2:$B$1501, 2,FALSE)</f>
        <v>Customer#000000445</v>
      </c>
      <c r="C915">
        <v>445</v>
      </c>
      <c r="D915" t="str">
        <f>VLOOKUP(orders!C915,customers!$A$2:$G$1501,7,FALSE)</f>
        <v>FURNITURE</v>
      </c>
      <c r="E915">
        <f>VLOOKUP(C915,customers!$A$2:$D$1501, 4,FALSE)</f>
        <v>20</v>
      </c>
      <c r="F915" t="str">
        <f>VLOOKUP(E915,nation!$A$2:$B$26, 2,FALSE)</f>
        <v>SAUDI ARABIA</v>
      </c>
      <c r="G915">
        <f>VLOOKUP(orders!F915,nation!$B$2:$C$26,2,FALSE)</f>
        <v>4</v>
      </c>
      <c r="H915" t="str">
        <f>HLOOKUP(orders!G915,region_horz!$B$1:$F$2,2,FALSE)</f>
        <v>MIDDLE EAST</v>
      </c>
      <c r="I915" t="s">
        <v>16</v>
      </c>
      <c r="J915">
        <v>280273.39</v>
      </c>
      <c r="K915" s="1">
        <v>33752</v>
      </c>
      <c r="L915" t="s">
        <v>23</v>
      </c>
      <c r="M915" t="s">
        <v>1536</v>
      </c>
      <c r="N915">
        <v>0</v>
      </c>
      <c r="O915" t="s">
        <v>1537</v>
      </c>
    </row>
    <row r="916" spans="1:15" x14ac:dyDescent="0.2">
      <c r="A916">
        <v>3651</v>
      </c>
      <c r="B916" t="str">
        <f>VLOOKUP(orders!C916,customers!$A$2:$B$1501, 2,FALSE)</f>
        <v>Customer#000000986</v>
      </c>
      <c r="C916">
        <v>986</v>
      </c>
      <c r="D916" t="str">
        <f>VLOOKUP(orders!C916,customers!$A$2:$G$1501,7,FALSE)</f>
        <v>BUILDING</v>
      </c>
      <c r="E916">
        <f>VLOOKUP(C916,customers!$A$2:$D$1501, 4,FALSE)</f>
        <v>1</v>
      </c>
      <c r="F916" t="str">
        <f>VLOOKUP(E916,nation!$A$2:$B$26, 2,FALSE)</f>
        <v>ARGENTINA</v>
      </c>
      <c r="G916">
        <f>VLOOKUP(orders!F916,nation!$B$2:$C$26,2,FALSE)</f>
        <v>1</v>
      </c>
      <c r="H916" t="str">
        <f>HLOOKUP(orders!G916,region_horz!$B$1:$F$2,2,FALSE)</f>
        <v>AMERICA</v>
      </c>
      <c r="I916" t="s">
        <v>9</v>
      </c>
      <c r="J916">
        <v>125508.45</v>
      </c>
      <c r="K916" s="1">
        <v>35912</v>
      </c>
      <c r="L916" t="s">
        <v>13</v>
      </c>
      <c r="M916" t="s">
        <v>1149</v>
      </c>
      <c r="N916">
        <v>0</v>
      </c>
      <c r="O916" t="s">
        <v>1538</v>
      </c>
    </row>
    <row r="917" spans="1:15" x14ac:dyDescent="0.2">
      <c r="A917">
        <v>3652</v>
      </c>
      <c r="B917" t="str">
        <f>VLOOKUP(orders!C917,customers!$A$2:$B$1501, 2,FALSE)</f>
        <v>Customer#000001066</v>
      </c>
      <c r="C917">
        <v>1066</v>
      </c>
      <c r="D917" t="str">
        <f>VLOOKUP(orders!C917,customers!$A$2:$G$1501,7,FALSE)</f>
        <v>MACHINERY</v>
      </c>
      <c r="E917">
        <f>VLOOKUP(C917,customers!$A$2:$D$1501, 4,FALSE)</f>
        <v>0</v>
      </c>
      <c r="F917" t="str">
        <f>VLOOKUP(E917,nation!$A$2:$B$26, 2,FALSE)</f>
        <v>ALGERIA</v>
      </c>
      <c r="G917">
        <f>VLOOKUP(orders!F917,nation!$B$2:$C$26,2,FALSE)</f>
        <v>0</v>
      </c>
      <c r="H917" t="str">
        <f>HLOOKUP(orders!G917,region_horz!$B$1:$F$2,2,FALSE)</f>
        <v>AFRICA</v>
      </c>
      <c r="I917" t="s">
        <v>9</v>
      </c>
      <c r="J917">
        <v>150080.43</v>
      </c>
      <c r="K917" s="1">
        <v>35486</v>
      </c>
      <c r="L917" t="s">
        <v>23</v>
      </c>
      <c r="M917" t="s">
        <v>523</v>
      </c>
      <c r="N917">
        <v>0</v>
      </c>
      <c r="O917" t="s">
        <v>1539</v>
      </c>
    </row>
    <row r="918" spans="1:15" x14ac:dyDescent="0.2">
      <c r="A918">
        <v>3653</v>
      </c>
      <c r="B918" t="str">
        <f>VLOOKUP(orders!C918,customers!$A$2:$B$1501, 2,FALSE)</f>
        <v>Customer#000000383</v>
      </c>
      <c r="C918">
        <v>383</v>
      </c>
      <c r="D918" t="str">
        <f>VLOOKUP(orders!C918,customers!$A$2:$G$1501,7,FALSE)</f>
        <v>MACHINERY</v>
      </c>
      <c r="E918">
        <f>VLOOKUP(C918,customers!$A$2:$D$1501, 4,FALSE)</f>
        <v>2</v>
      </c>
      <c r="F918" t="str">
        <f>VLOOKUP(E918,nation!$A$2:$B$26, 2,FALSE)</f>
        <v>BRAZIL</v>
      </c>
      <c r="G918">
        <f>VLOOKUP(orders!F918,nation!$B$2:$C$26,2,FALSE)</f>
        <v>1</v>
      </c>
      <c r="H918" t="str">
        <f>HLOOKUP(orders!G918,region_horz!$B$1:$F$2,2,FALSE)</f>
        <v>AMERICA</v>
      </c>
      <c r="I918" t="s">
        <v>16</v>
      </c>
      <c r="J918">
        <v>215841.09</v>
      </c>
      <c r="K918" s="1">
        <v>34420</v>
      </c>
      <c r="L918" t="s">
        <v>13</v>
      </c>
      <c r="M918" t="s">
        <v>1297</v>
      </c>
      <c r="N918">
        <v>0</v>
      </c>
      <c r="O918" t="s">
        <v>1540</v>
      </c>
    </row>
    <row r="919" spans="1:15" x14ac:dyDescent="0.2">
      <c r="A919">
        <v>3654</v>
      </c>
      <c r="B919" t="str">
        <f>VLOOKUP(orders!C919,customers!$A$2:$B$1501, 2,FALSE)</f>
        <v>Customer#000000056</v>
      </c>
      <c r="C919">
        <v>56</v>
      </c>
      <c r="D919" t="str">
        <f>VLOOKUP(orders!C919,customers!$A$2:$G$1501,7,FALSE)</f>
        <v>FURNITURE</v>
      </c>
      <c r="E919">
        <f>VLOOKUP(C919,customers!$A$2:$D$1501, 4,FALSE)</f>
        <v>10</v>
      </c>
      <c r="F919" t="str">
        <f>VLOOKUP(E919,nation!$A$2:$B$26, 2,FALSE)</f>
        <v>IRAN</v>
      </c>
      <c r="G919">
        <f>VLOOKUP(orders!F919,nation!$B$2:$C$26,2,FALSE)</f>
        <v>4</v>
      </c>
      <c r="H919" t="str">
        <f>HLOOKUP(orders!G919,region_horz!$B$1:$F$2,2,FALSE)</f>
        <v>MIDDLE EAST</v>
      </c>
      <c r="I919" t="s">
        <v>16</v>
      </c>
      <c r="J919">
        <v>326681.49</v>
      </c>
      <c r="K919" s="1">
        <v>33758</v>
      </c>
      <c r="L919" t="s">
        <v>10</v>
      </c>
      <c r="M919" t="s">
        <v>1358</v>
      </c>
      <c r="N919">
        <v>0</v>
      </c>
      <c r="O919" t="s">
        <v>1541</v>
      </c>
    </row>
    <row r="920" spans="1:15" x14ac:dyDescent="0.2">
      <c r="A920">
        <v>3655</v>
      </c>
      <c r="B920" t="str">
        <f>VLOOKUP(orders!C920,customers!$A$2:$B$1501, 2,FALSE)</f>
        <v>Customer#000000487</v>
      </c>
      <c r="C920">
        <v>487</v>
      </c>
      <c r="D920" t="str">
        <f>VLOOKUP(orders!C920,customers!$A$2:$G$1501,7,FALSE)</f>
        <v>AUTOMOBILE</v>
      </c>
      <c r="E920">
        <f>VLOOKUP(C920,customers!$A$2:$D$1501, 4,FALSE)</f>
        <v>2</v>
      </c>
      <c r="F920" t="str">
        <f>VLOOKUP(E920,nation!$A$2:$B$26, 2,FALSE)</f>
        <v>BRAZIL</v>
      </c>
      <c r="G920">
        <f>VLOOKUP(orders!F920,nation!$B$2:$C$26,2,FALSE)</f>
        <v>1</v>
      </c>
      <c r="H920" t="str">
        <f>HLOOKUP(orders!G920,region_horz!$B$1:$F$2,2,FALSE)</f>
        <v>AMERICA</v>
      </c>
      <c r="I920" t="s">
        <v>16</v>
      </c>
      <c r="J920">
        <v>111868.8</v>
      </c>
      <c r="K920" s="1">
        <v>33883</v>
      </c>
      <c r="L920" t="s">
        <v>13</v>
      </c>
      <c r="M920" t="s">
        <v>787</v>
      </c>
      <c r="N920">
        <v>0</v>
      </c>
      <c r="O920" t="s">
        <v>1542</v>
      </c>
    </row>
    <row r="921" spans="1:15" x14ac:dyDescent="0.2">
      <c r="A921">
        <v>3680</v>
      </c>
      <c r="B921" t="str">
        <f>VLOOKUP(orders!C921,customers!$A$2:$B$1501, 2,FALSE)</f>
        <v>Customer#000001267</v>
      </c>
      <c r="C921">
        <v>1267</v>
      </c>
      <c r="D921" t="str">
        <f>VLOOKUP(orders!C921,customers!$A$2:$G$1501,7,FALSE)</f>
        <v>BUILDING</v>
      </c>
      <c r="E921">
        <f>VLOOKUP(C921,customers!$A$2:$D$1501, 4,FALSE)</f>
        <v>24</v>
      </c>
      <c r="F921" t="str">
        <f>VLOOKUP(E921,nation!$A$2:$B$26, 2,FALSE)</f>
        <v>UNITED STATES</v>
      </c>
      <c r="G921">
        <f>VLOOKUP(orders!F921,nation!$B$2:$C$26,2,FALSE)</f>
        <v>1</v>
      </c>
      <c r="H921" t="str">
        <f>HLOOKUP(orders!G921,region_horz!$B$1:$F$2,2,FALSE)</f>
        <v>AMERICA</v>
      </c>
      <c r="I921" t="s">
        <v>16</v>
      </c>
      <c r="J921">
        <v>172093.2</v>
      </c>
      <c r="K921" s="1">
        <v>33948</v>
      </c>
      <c r="L921" t="s">
        <v>23</v>
      </c>
      <c r="M921" t="s">
        <v>455</v>
      </c>
      <c r="N921">
        <v>0</v>
      </c>
      <c r="O921" t="s">
        <v>1543</v>
      </c>
    </row>
    <row r="922" spans="1:15" x14ac:dyDescent="0.2">
      <c r="A922">
        <v>3681</v>
      </c>
      <c r="B922" t="str">
        <f>VLOOKUP(orders!C922,customers!$A$2:$B$1501, 2,FALSE)</f>
        <v>Customer#000000517</v>
      </c>
      <c r="C922">
        <v>517</v>
      </c>
      <c r="D922" t="str">
        <f>VLOOKUP(orders!C922,customers!$A$2:$G$1501,7,FALSE)</f>
        <v>FURNITURE</v>
      </c>
      <c r="E922">
        <f>VLOOKUP(C922,customers!$A$2:$D$1501, 4,FALSE)</f>
        <v>10</v>
      </c>
      <c r="F922" t="str">
        <f>VLOOKUP(E922,nation!$A$2:$B$26, 2,FALSE)</f>
        <v>IRAN</v>
      </c>
      <c r="G922">
        <f>VLOOKUP(orders!F922,nation!$B$2:$C$26,2,FALSE)</f>
        <v>4</v>
      </c>
      <c r="H922" t="str">
        <f>HLOOKUP(orders!G922,region_horz!$B$1:$F$2,2,FALSE)</f>
        <v>MIDDLE EAST</v>
      </c>
      <c r="I922" t="s">
        <v>16</v>
      </c>
      <c r="J922">
        <v>34981.18</v>
      </c>
      <c r="K922" s="1">
        <v>33698</v>
      </c>
      <c r="L922" t="s">
        <v>13</v>
      </c>
      <c r="M922" t="s">
        <v>669</v>
      </c>
      <c r="N922">
        <v>0</v>
      </c>
      <c r="O922" t="s">
        <v>1544</v>
      </c>
    </row>
    <row r="923" spans="1:15" x14ac:dyDescent="0.2">
      <c r="A923">
        <v>3682</v>
      </c>
      <c r="B923" t="str">
        <f>VLOOKUP(orders!C923,customers!$A$2:$B$1501, 2,FALSE)</f>
        <v>Customer#000000317</v>
      </c>
      <c r="C923">
        <v>317</v>
      </c>
      <c r="D923" t="str">
        <f>VLOOKUP(orders!C923,customers!$A$2:$G$1501,7,FALSE)</f>
        <v>HOUSEHOLD</v>
      </c>
      <c r="E923">
        <f>VLOOKUP(C923,customers!$A$2:$D$1501, 4,FALSE)</f>
        <v>19</v>
      </c>
      <c r="F923" t="str">
        <f>VLOOKUP(E923,nation!$A$2:$B$26, 2,FALSE)</f>
        <v>ROMANIA</v>
      </c>
      <c r="G923">
        <f>VLOOKUP(orders!F923,nation!$B$2:$C$26,2,FALSE)</f>
        <v>3</v>
      </c>
      <c r="H923" t="str">
        <f>HLOOKUP(orders!G923,region_horz!$B$1:$F$2,2,FALSE)</f>
        <v>EUROPE</v>
      </c>
      <c r="I923" t="s">
        <v>9</v>
      </c>
      <c r="J923">
        <v>93227.96</v>
      </c>
      <c r="K923" s="1">
        <v>35452</v>
      </c>
      <c r="L923" t="s">
        <v>26</v>
      </c>
      <c r="M923" t="s">
        <v>1545</v>
      </c>
      <c r="N923">
        <v>0</v>
      </c>
      <c r="O923" t="s">
        <v>1546</v>
      </c>
    </row>
    <row r="924" spans="1:15" x14ac:dyDescent="0.2">
      <c r="A924">
        <v>3683</v>
      </c>
      <c r="B924" t="str">
        <f>VLOOKUP(orders!C924,customers!$A$2:$B$1501, 2,FALSE)</f>
        <v>Customer#000000874</v>
      </c>
      <c r="C924">
        <v>874</v>
      </c>
      <c r="D924" t="str">
        <f>VLOOKUP(orders!C924,customers!$A$2:$G$1501,7,FALSE)</f>
        <v>AUTOMOBILE</v>
      </c>
      <c r="E924">
        <f>VLOOKUP(C924,customers!$A$2:$D$1501, 4,FALSE)</f>
        <v>0</v>
      </c>
      <c r="F924" t="str">
        <f>VLOOKUP(E924,nation!$A$2:$B$26, 2,FALSE)</f>
        <v>ALGERIA</v>
      </c>
      <c r="G924">
        <f>VLOOKUP(orders!F924,nation!$B$2:$C$26,2,FALSE)</f>
        <v>0</v>
      </c>
      <c r="H924" t="str">
        <f>HLOOKUP(orders!G924,region_horz!$B$1:$F$2,2,FALSE)</f>
        <v>AFRICA</v>
      </c>
      <c r="I924" t="s">
        <v>16</v>
      </c>
      <c r="J924">
        <v>137933.64000000001</v>
      </c>
      <c r="K924" s="1">
        <v>34032</v>
      </c>
      <c r="L924" t="s">
        <v>26</v>
      </c>
      <c r="M924" t="s">
        <v>346</v>
      </c>
      <c r="N924">
        <v>0</v>
      </c>
      <c r="O924" t="s">
        <v>1547</v>
      </c>
    </row>
    <row r="925" spans="1:15" x14ac:dyDescent="0.2">
      <c r="A925">
        <v>3684</v>
      </c>
      <c r="B925" t="str">
        <f>VLOOKUP(orders!C925,customers!$A$2:$B$1501, 2,FALSE)</f>
        <v>Customer#000000229</v>
      </c>
      <c r="C925">
        <v>229</v>
      </c>
      <c r="D925" t="str">
        <f>VLOOKUP(orders!C925,customers!$A$2:$G$1501,7,FALSE)</f>
        <v>BUILDING</v>
      </c>
      <c r="E925">
        <f>VLOOKUP(C925,customers!$A$2:$D$1501, 4,FALSE)</f>
        <v>1</v>
      </c>
      <c r="F925" t="str">
        <f>VLOOKUP(E925,nation!$A$2:$B$26, 2,FALSE)</f>
        <v>ARGENTINA</v>
      </c>
      <c r="G925">
        <f>VLOOKUP(orders!F925,nation!$B$2:$C$26,2,FALSE)</f>
        <v>1</v>
      </c>
      <c r="H925" t="str">
        <f>HLOOKUP(orders!G925,region_horz!$B$1:$F$2,2,FALSE)</f>
        <v>AMERICA</v>
      </c>
      <c r="I925" t="s">
        <v>16</v>
      </c>
      <c r="J925">
        <v>109708.71</v>
      </c>
      <c r="K925" s="1">
        <v>34170</v>
      </c>
      <c r="L925" t="s">
        <v>26</v>
      </c>
      <c r="M925" t="s">
        <v>1202</v>
      </c>
      <c r="N925">
        <v>0</v>
      </c>
      <c r="O925" t="s">
        <v>1548</v>
      </c>
    </row>
    <row r="926" spans="1:15" x14ac:dyDescent="0.2">
      <c r="A926">
        <v>3685</v>
      </c>
      <c r="B926" t="str">
        <f>VLOOKUP(orders!C926,customers!$A$2:$B$1501, 2,FALSE)</f>
        <v>Customer#000000158</v>
      </c>
      <c r="C926">
        <v>158</v>
      </c>
      <c r="D926" t="str">
        <f>VLOOKUP(orders!C926,customers!$A$2:$G$1501,7,FALSE)</f>
        <v>AUTOMOBILE</v>
      </c>
      <c r="E926">
        <f>VLOOKUP(C926,customers!$A$2:$D$1501, 4,FALSE)</f>
        <v>10</v>
      </c>
      <c r="F926" t="str">
        <f>VLOOKUP(E926,nation!$A$2:$B$26, 2,FALSE)</f>
        <v>IRAN</v>
      </c>
      <c r="G926">
        <f>VLOOKUP(orders!F926,nation!$B$2:$C$26,2,FALSE)</f>
        <v>4</v>
      </c>
      <c r="H926" t="str">
        <f>HLOOKUP(orders!G926,region_horz!$B$1:$F$2,2,FALSE)</f>
        <v>MIDDLE EAST</v>
      </c>
      <c r="I926" t="s">
        <v>16</v>
      </c>
      <c r="J926">
        <v>226866.11</v>
      </c>
      <c r="K926" s="1">
        <v>33620</v>
      </c>
      <c r="L926" t="s">
        <v>31</v>
      </c>
      <c r="M926" t="s">
        <v>1001</v>
      </c>
      <c r="N926">
        <v>0</v>
      </c>
      <c r="O926" t="s">
        <v>1549</v>
      </c>
    </row>
    <row r="927" spans="1:15" x14ac:dyDescent="0.2">
      <c r="A927">
        <v>3686</v>
      </c>
      <c r="B927" t="str">
        <f>VLOOKUP(orders!C927,customers!$A$2:$B$1501, 2,FALSE)</f>
        <v>Customer#000000400</v>
      </c>
      <c r="C927">
        <v>400</v>
      </c>
      <c r="D927" t="str">
        <f>VLOOKUP(orders!C927,customers!$A$2:$G$1501,7,FALSE)</f>
        <v>BUILDING</v>
      </c>
      <c r="E927">
        <f>VLOOKUP(C927,customers!$A$2:$D$1501, 4,FALSE)</f>
        <v>14</v>
      </c>
      <c r="F927" t="str">
        <f>VLOOKUP(E927,nation!$A$2:$B$26, 2,FALSE)</f>
        <v>KENYA</v>
      </c>
      <c r="G927">
        <f>VLOOKUP(orders!F927,nation!$B$2:$C$26,2,FALSE)</f>
        <v>0</v>
      </c>
      <c r="H927" t="str">
        <f>HLOOKUP(orders!G927,region_horz!$B$1:$F$2,2,FALSE)</f>
        <v>AFRICA</v>
      </c>
      <c r="I927" t="s">
        <v>9</v>
      </c>
      <c r="J927">
        <v>124290.79</v>
      </c>
      <c r="K927" s="1">
        <v>35983</v>
      </c>
      <c r="L927" t="s">
        <v>26</v>
      </c>
      <c r="M927" t="s">
        <v>327</v>
      </c>
      <c r="N927">
        <v>0</v>
      </c>
      <c r="O927" t="s">
        <v>1550</v>
      </c>
    </row>
    <row r="928" spans="1:15" x14ac:dyDescent="0.2">
      <c r="A928">
        <v>3687</v>
      </c>
      <c r="B928" t="str">
        <f>VLOOKUP(orders!C928,customers!$A$2:$B$1501, 2,FALSE)</f>
        <v>Customer#000000422</v>
      </c>
      <c r="C928">
        <v>422</v>
      </c>
      <c r="D928" t="str">
        <f>VLOOKUP(orders!C928,customers!$A$2:$G$1501,7,FALSE)</f>
        <v>HOUSEHOLD</v>
      </c>
      <c r="E928">
        <f>VLOOKUP(C928,customers!$A$2:$D$1501, 4,FALSE)</f>
        <v>9</v>
      </c>
      <c r="F928" t="str">
        <f>VLOOKUP(E928,nation!$A$2:$B$26, 2,FALSE)</f>
        <v>INDONESIA</v>
      </c>
      <c r="G928">
        <f>VLOOKUP(orders!F928,nation!$B$2:$C$26,2,FALSE)</f>
        <v>2</v>
      </c>
      <c r="H928" t="str">
        <f>HLOOKUP(orders!G928,region_horz!$B$1:$F$2,2,FALSE)</f>
        <v>ASIA</v>
      </c>
      <c r="I928" t="s">
        <v>16</v>
      </c>
      <c r="J928">
        <v>127789.54</v>
      </c>
      <c r="K928" s="1">
        <v>34003</v>
      </c>
      <c r="L928" t="s">
        <v>13</v>
      </c>
      <c r="M928" t="s">
        <v>1510</v>
      </c>
      <c r="N928">
        <v>0</v>
      </c>
      <c r="O928" t="s">
        <v>1551</v>
      </c>
    </row>
    <row r="929" spans="1:15" x14ac:dyDescent="0.2">
      <c r="A929">
        <v>3712</v>
      </c>
      <c r="B929" t="str">
        <f>VLOOKUP(orders!C929,customers!$A$2:$B$1501, 2,FALSE)</f>
        <v>Customer#000000640</v>
      </c>
      <c r="C929">
        <v>640</v>
      </c>
      <c r="D929" t="str">
        <f>VLOOKUP(orders!C929,customers!$A$2:$G$1501,7,FALSE)</f>
        <v>HOUSEHOLD</v>
      </c>
      <c r="E929">
        <f>VLOOKUP(C929,customers!$A$2:$D$1501, 4,FALSE)</f>
        <v>2</v>
      </c>
      <c r="F929" t="str">
        <f>VLOOKUP(E929,nation!$A$2:$B$26, 2,FALSE)</f>
        <v>BRAZIL</v>
      </c>
      <c r="G929">
        <f>VLOOKUP(orders!F929,nation!$B$2:$C$26,2,FALSE)</f>
        <v>1</v>
      </c>
      <c r="H929" t="str">
        <f>HLOOKUP(orders!G929,region_horz!$B$1:$F$2,2,FALSE)</f>
        <v>AMERICA</v>
      </c>
      <c r="I929" t="s">
        <v>16</v>
      </c>
      <c r="J929">
        <v>181818.96</v>
      </c>
      <c r="K929" s="1">
        <v>33605</v>
      </c>
      <c r="L929" t="s">
        <v>26</v>
      </c>
      <c r="M929" t="s">
        <v>1139</v>
      </c>
      <c r="N929">
        <v>0</v>
      </c>
      <c r="O929" t="s">
        <v>1552</v>
      </c>
    </row>
    <row r="930" spans="1:15" x14ac:dyDescent="0.2">
      <c r="A930">
        <v>3713</v>
      </c>
      <c r="B930" t="str">
        <f>VLOOKUP(orders!C930,customers!$A$2:$B$1501, 2,FALSE)</f>
        <v>Customer#000001498</v>
      </c>
      <c r="C930">
        <v>1498</v>
      </c>
      <c r="D930" t="str">
        <f>VLOOKUP(orders!C930,customers!$A$2:$G$1501,7,FALSE)</f>
        <v>AUTOMOBILE</v>
      </c>
      <c r="E930">
        <f>VLOOKUP(C930,customers!$A$2:$D$1501, 4,FALSE)</f>
        <v>19</v>
      </c>
      <c r="F930" t="str">
        <f>VLOOKUP(E930,nation!$A$2:$B$26, 2,FALSE)</f>
        <v>ROMANIA</v>
      </c>
      <c r="G930">
        <f>VLOOKUP(orders!F930,nation!$B$2:$C$26,2,FALSE)</f>
        <v>3</v>
      </c>
      <c r="H930" t="str">
        <f>HLOOKUP(orders!G930,region_horz!$B$1:$F$2,2,FALSE)</f>
        <v>EUROPE</v>
      </c>
      <c r="I930" t="s">
        <v>9</v>
      </c>
      <c r="J930">
        <v>315464.25</v>
      </c>
      <c r="K930" s="1">
        <v>35922</v>
      </c>
      <c r="L930" t="s">
        <v>31</v>
      </c>
      <c r="M930" t="s">
        <v>1420</v>
      </c>
      <c r="N930">
        <v>0</v>
      </c>
      <c r="O930" t="s">
        <v>1553</v>
      </c>
    </row>
    <row r="931" spans="1:15" x14ac:dyDescent="0.2">
      <c r="A931">
        <v>3714</v>
      </c>
      <c r="B931" t="str">
        <f>VLOOKUP(orders!C931,customers!$A$2:$B$1501, 2,FALSE)</f>
        <v>Customer#000000392</v>
      </c>
      <c r="C931">
        <v>392</v>
      </c>
      <c r="D931" t="str">
        <f>VLOOKUP(orders!C931,customers!$A$2:$G$1501,7,FALSE)</f>
        <v>BUILDING</v>
      </c>
      <c r="E931">
        <f>VLOOKUP(C931,customers!$A$2:$D$1501, 4,FALSE)</f>
        <v>17</v>
      </c>
      <c r="F931" t="str">
        <f>VLOOKUP(E931,nation!$A$2:$B$26, 2,FALSE)</f>
        <v>PERU</v>
      </c>
      <c r="G931">
        <f>VLOOKUP(orders!F931,nation!$B$2:$C$26,2,FALSE)</f>
        <v>1</v>
      </c>
      <c r="H931" t="str">
        <f>HLOOKUP(orders!G931,region_horz!$B$1:$F$2,2,FALSE)</f>
        <v>AMERICA</v>
      </c>
      <c r="I931" t="s">
        <v>9</v>
      </c>
      <c r="J931">
        <v>115054.72</v>
      </c>
      <c r="K931" s="1">
        <v>35916</v>
      </c>
      <c r="L931" t="s">
        <v>31</v>
      </c>
      <c r="M931" t="s">
        <v>1554</v>
      </c>
      <c r="N931">
        <v>0</v>
      </c>
      <c r="O931" t="s">
        <v>1555</v>
      </c>
    </row>
    <row r="932" spans="1:15" x14ac:dyDescent="0.2">
      <c r="A932">
        <v>3715</v>
      </c>
      <c r="B932" t="str">
        <f>VLOOKUP(orders!C932,customers!$A$2:$B$1501, 2,FALSE)</f>
        <v>Customer#000000644</v>
      </c>
      <c r="C932">
        <v>644</v>
      </c>
      <c r="D932" t="str">
        <f>VLOOKUP(orders!C932,customers!$A$2:$G$1501,7,FALSE)</f>
        <v>HOUSEHOLD</v>
      </c>
      <c r="E932">
        <f>VLOOKUP(C932,customers!$A$2:$D$1501, 4,FALSE)</f>
        <v>18</v>
      </c>
      <c r="F932" t="str">
        <f>VLOOKUP(E932,nation!$A$2:$B$26, 2,FALSE)</f>
        <v>CHINA</v>
      </c>
      <c r="G932">
        <f>VLOOKUP(orders!F932,nation!$B$2:$C$26,2,FALSE)</f>
        <v>2</v>
      </c>
      <c r="H932" t="str">
        <f>HLOOKUP(orders!G932,region_horz!$B$1:$F$2,2,FALSE)</f>
        <v>ASIA</v>
      </c>
      <c r="I932" t="s">
        <v>9</v>
      </c>
      <c r="J932">
        <v>88203.51</v>
      </c>
      <c r="K932" s="1">
        <v>35142</v>
      </c>
      <c r="L932" t="s">
        <v>13</v>
      </c>
      <c r="M932" t="s">
        <v>475</v>
      </c>
      <c r="N932">
        <v>0</v>
      </c>
      <c r="O932" t="s">
        <v>1556</v>
      </c>
    </row>
    <row r="933" spans="1:15" x14ac:dyDescent="0.2">
      <c r="A933">
        <v>3716</v>
      </c>
      <c r="B933" t="str">
        <f>VLOOKUP(orders!C933,customers!$A$2:$B$1501, 2,FALSE)</f>
        <v>Customer#000000415</v>
      </c>
      <c r="C933">
        <v>415</v>
      </c>
      <c r="D933" t="str">
        <f>VLOOKUP(orders!C933,customers!$A$2:$G$1501,7,FALSE)</f>
        <v>FURNITURE</v>
      </c>
      <c r="E933">
        <f>VLOOKUP(C933,customers!$A$2:$D$1501, 4,FALSE)</f>
        <v>23</v>
      </c>
      <c r="F933" t="str">
        <f>VLOOKUP(E933,nation!$A$2:$B$26, 2,FALSE)</f>
        <v>UNITED KINGDOM</v>
      </c>
      <c r="G933">
        <f>VLOOKUP(orders!F933,nation!$B$2:$C$26,2,FALSE)</f>
        <v>3</v>
      </c>
      <c r="H933" t="str">
        <f>HLOOKUP(orders!G933,region_horz!$B$1:$F$2,2,FALSE)</f>
        <v>EUROPE</v>
      </c>
      <c r="I933" t="s">
        <v>9</v>
      </c>
      <c r="J933">
        <v>202853.22</v>
      </c>
      <c r="K933" s="1">
        <v>35661</v>
      </c>
      <c r="L933" t="s">
        <v>23</v>
      </c>
      <c r="M933" t="s">
        <v>1557</v>
      </c>
      <c r="N933">
        <v>0</v>
      </c>
      <c r="O933" t="s">
        <v>1558</v>
      </c>
    </row>
    <row r="934" spans="1:15" x14ac:dyDescent="0.2">
      <c r="A934">
        <v>3717</v>
      </c>
      <c r="B934" t="str">
        <f>VLOOKUP(orders!C934,customers!$A$2:$B$1501, 2,FALSE)</f>
        <v>Customer#000000266</v>
      </c>
      <c r="C934">
        <v>266</v>
      </c>
      <c r="D934" t="str">
        <f>VLOOKUP(orders!C934,customers!$A$2:$G$1501,7,FALSE)</f>
        <v>HOUSEHOLD</v>
      </c>
      <c r="E934">
        <f>VLOOKUP(C934,customers!$A$2:$D$1501, 4,FALSE)</f>
        <v>0</v>
      </c>
      <c r="F934" t="str">
        <f>VLOOKUP(E934,nation!$A$2:$B$26, 2,FALSE)</f>
        <v>ALGERIA</v>
      </c>
      <c r="G934">
        <f>VLOOKUP(orders!F934,nation!$B$2:$C$26,2,FALSE)</f>
        <v>0</v>
      </c>
      <c r="H934" t="str">
        <f>HLOOKUP(orders!G934,region_horz!$B$1:$F$2,2,FALSE)</f>
        <v>AFRICA</v>
      </c>
      <c r="I934" t="s">
        <v>9</v>
      </c>
      <c r="J934">
        <v>254701.1</v>
      </c>
      <c r="K934" s="1">
        <v>35949</v>
      </c>
      <c r="L934" t="s">
        <v>23</v>
      </c>
      <c r="M934" t="s">
        <v>1559</v>
      </c>
      <c r="N934">
        <v>0</v>
      </c>
      <c r="O934" t="s">
        <v>1560</v>
      </c>
    </row>
    <row r="935" spans="1:15" x14ac:dyDescent="0.2">
      <c r="A935">
        <v>3718</v>
      </c>
      <c r="B935" t="str">
        <f>VLOOKUP(orders!C935,customers!$A$2:$B$1501, 2,FALSE)</f>
        <v>Customer#000000305</v>
      </c>
      <c r="C935">
        <v>305</v>
      </c>
      <c r="D935" t="str">
        <f>VLOOKUP(orders!C935,customers!$A$2:$G$1501,7,FALSE)</f>
        <v>FURNITURE</v>
      </c>
      <c r="E935">
        <f>VLOOKUP(C935,customers!$A$2:$D$1501, 4,FALSE)</f>
        <v>11</v>
      </c>
      <c r="F935" t="str">
        <f>VLOOKUP(E935,nation!$A$2:$B$26, 2,FALSE)</f>
        <v>IRAQ</v>
      </c>
      <c r="G935">
        <f>VLOOKUP(orders!F935,nation!$B$2:$C$26,2,FALSE)</f>
        <v>4</v>
      </c>
      <c r="H935" t="str">
        <f>HLOOKUP(orders!G935,region_horz!$B$1:$F$2,2,FALSE)</f>
        <v>MIDDLE EAST</v>
      </c>
      <c r="I935" t="s">
        <v>9</v>
      </c>
      <c r="J935">
        <v>83545.86</v>
      </c>
      <c r="K935" s="1">
        <v>35361</v>
      </c>
      <c r="L935" t="s">
        <v>26</v>
      </c>
      <c r="M935" t="s">
        <v>1561</v>
      </c>
      <c r="N935">
        <v>0</v>
      </c>
      <c r="O935" t="s">
        <v>1562</v>
      </c>
    </row>
    <row r="936" spans="1:15" x14ac:dyDescent="0.2">
      <c r="A936">
        <v>3719</v>
      </c>
      <c r="B936" t="str">
        <f>VLOOKUP(orders!C936,customers!$A$2:$B$1501, 2,FALSE)</f>
        <v>Customer#000001180</v>
      </c>
      <c r="C936">
        <v>1180</v>
      </c>
      <c r="D936" t="str">
        <f>VLOOKUP(orders!C936,customers!$A$2:$G$1501,7,FALSE)</f>
        <v>BUILDING</v>
      </c>
      <c r="E936">
        <f>VLOOKUP(C936,customers!$A$2:$D$1501, 4,FALSE)</f>
        <v>13</v>
      </c>
      <c r="F936" t="str">
        <f>VLOOKUP(E936,nation!$A$2:$B$26, 2,FALSE)</f>
        <v>JORDAN</v>
      </c>
      <c r="G936">
        <f>VLOOKUP(orders!F936,nation!$B$2:$C$26,2,FALSE)</f>
        <v>4</v>
      </c>
      <c r="H936" t="str">
        <f>HLOOKUP(orders!G936,region_horz!$B$1:$F$2,2,FALSE)</f>
        <v>MIDDLE EAST</v>
      </c>
      <c r="I936" t="s">
        <v>9</v>
      </c>
      <c r="J936">
        <v>194113.04</v>
      </c>
      <c r="K936" s="1">
        <v>35477</v>
      </c>
      <c r="L936" t="s">
        <v>26</v>
      </c>
      <c r="M936" t="s">
        <v>1563</v>
      </c>
      <c r="N936">
        <v>0</v>
      </c>
      <c r="O936" t="s">
        <v>1564</v>
      </c>
    </row>
    <row r="937" spans="1:15" x14ac:dyDescent="0.2">
      <c r="A937">
        <v>3744</v>
      </c>
      <c r="B937" t="str">
        <f>VLOOKUP(orders!C937,customers!$A$2:$B$1501, 2,FALSE)</f>
        <v>Customer#000000643</v>
      </c>
      <c r="C937">
        <v>643</v>
      </c>
      <c r="D937" t="str">
        <f>VLOOKUP(orders!C937,customers!$A$2:$G$1501,7,FALSE)</f>
        <v>FURNITURE</v>
      </c>
      <c r="E937">
        <f>VLOOKUP(C937,customers!$A$2:$D$1501, 4,FALSE)</f>
        <v>0</v>
      </c>
      <c r="F937" t="str">
        <f>VLOOKUP(E937,nation!$A$2:$B$26, 2,FALSE)</f>
        <v>ALGERIA</v>
      </c>
      <c r="G937">
        <f>VLOOKUP(orders!F937,nation!$B$2:$C$26,2,FALSE)</f>
        <v>0</v>
      </c>
      <c r="H937" t="str">
        <f>HLOOKUP(orders!G937,region_horz!$B$1:$F$2,2,FALSE)</f>
        <v>AFRICA</v>
      </c>
      <c r="I937" t="s">
        <v>16</v>
      </c>
      <c r="J937">
        <v>55886.68</v>
      </c>
      <c r="K937" s="1">
        <v>33613</v>
      </c>
      <c r="L937" t="s">
        <v>31</v>
      </c>
      <c r="M937" t="s">
        <v>1565</v>
      </c>
      <c r="N937">
        <v>0</v>
      </c>
      <c r="O937" t="s">
        <v>1566</v>
      </c>
    </row>
    <row r="938" spans="1:15" x14ac:dyDescent="0.2">
      <c r="A938">
        <v>3745</v>
      </c>
      <c r="B938" t="str">
        <f>VLOOKUP(orders!C938,customers!$A$2:$B$1501, 2,FALSE)</f>
        <v>Customer#000001118</v>
      </c>
      <c r="C938">
        <v>1118</v>
      </c>
      <c r="D938" t="str">
        <f>VLOOKUP(orders!C938,customers!$A$2:$G$1501,7,FALSE)</f>
        <v>HOUSEHOLD</v>
      </c>
      <c r="E938">
        <f>VLOOKUP(C938,customers!$A$2:$D$1501, 4,FALSE)</f>
        <v>11</v>
      </c>
      <c r="F938" t="str">
        <f>VLOOKUP(E938,nation!$A$2:$B$26, 2,FALSE)</f>
        <v>IRAQ</v>
      </c>
      <c r="G938">
        <f>VLOOKUP(orders!F938,nation!$B$2:$C$26,2,FALSE)</f>
        <v>4</v>
      </c>
      <c r="H938" t="str">
        <f>HLOOKUP(orders!G938,region_horz!$B$1:$F$2,2,FALSE)</f>
        <v>MIDDLE EAST</v>
      </c>
      <c r="I938" t="s">
        <v>16</v>
      </c>
      <c r="J938">
        <v>23657.43</v>
      </c>
      <c r="K938" s="1">
        <v>34241</v>
      </c>
      <c r="L938" t="s">
        <v>10</v>
      </c>
      <c r="M938" t="s">
        <v>1162</v>
      </c>
      <c r="N938">
        <v>0</v>
      </c>
      <c r="O938" t="s">
        <v>1567</v>
      </c>
    </row>
    <row r="939" spans="1:15" x14ac:dyDescent="0.2">
      <c r="A939">
        <v>3746</v>
      </c>
      <c r="B939" t="str">
        <f>VLOOKUP(orders!C939,customers!$A$2:$B$1501, 2,FALSE)</f>
        <v>Customer#000000731</v>
      </c>
      <c r="C939">
        <v>731</v>
      </c>
      <c r="D939" t="str">
        <f>VLOOKUP(orders!C939,customers!$A$2:$G$1501,7,FALSE)</f>
        <v>MACHINERY</v>
      </c>
      <c r="E939">
        <f>VLOOKUP(C939,customers!$A$2:$D$1501, 4,FALSE)</f>
        <v>7</v>
      </c>
      <c r="F939" t="str">
        <f>VLOOKUP(E939,nation!$A$2:$B$26, 2,FALSE)</f>
        <v>GERMANY</v>
      </c>
      <c r="G939">
        <f>VLOOKUP(orders!F939,nation!$B$2:$C$26,2,FALSE)</f>
        <v>3</v>
      </c>
      <c r="H939" t="str">
        <f>HLOOKUP(orders!G939,region_horz!$B$1:$F$2,2,FALSE)</f>
        <v>EUROPE</v>
      </c>
      <c r="I939" t="s">
        <v>16</v>
      </c>
      <c r="J939">
        <v>109530.26</v>
      </c>
      <c r="K939" s="1">
        <v>34588</v>
      </c>
      <c r="L939" t="s">
        <v>23</v>
      </c>
      <c r="M939" t="s">
        <v>1458</v>
      </c>
      <c r="N939">
        <v>0</v>
      </c>
      <c r="O939" t="s">
        <v>1568</v>
      </c>
    </row>
    <row r="940" spans="1:15" x14ac:dyDescent="0.2">
      <c r="A940">
        <v>3747</v>
      </c>
      <c r="B940" t="str">
        <f>VLOOKUP(orders!C940,customers!$A$2:$B$1501, 2,FALSE)</f>
        <v>Customer#000001492</v>
      </c>
      <c r="C940">
        <v>1492</v>
      </c>
      <c r="D940" t="str">
        <f>VLOOKUP(orders!C940,customers!$A$2:$G$1501,7,FALSE)</f>
        <v>HOUSEHOLD</v>
      </c>
      <c r="E940">
        <f>VLOOKUP(C940,customers!$A$2:$D$1501, 4,FALSE)</f>
        <v>1</v>
      </c>
      <c r="F940" t="str">
        <f>VLOOKUP(E940,nation!$A$2:$B$26, 2,FALSE)</f>
        <v>ARGENTINA</v>
      </c>
      <c r="G940">
        <f>VLOOKUP(orders!F940,nation!$B$2:$C$26,2,FALSE)</f>
        <v>1</v>
      </c>
      <c r="H940" t="str">
        <f>HLOOKUP(orders!G940,region_horz!$B$1:$F$2,2,FALSE)</f>
        <v>AMERICA</v>
      </c>
      <c r="I940" t="s">
        <v>9</v>
      </c>
      <c r="J940">
        <v>258977.08</v>
      </c>
      <c r="K940" s="1">
        <v>35297</v>
      </c>
      <c r="L940" t="s">
        <v>13</v>
      </c>
      <c r="M940" t="s">
        <v>527</v>
      </c>
      <c r="N940">
        <v>0</v>
      </c>
      <c r="O940" t="s">
        <v>1569</v>
      </c>
    </row>
    <row r="941" spans="1:15" x14ac:dyDescent="0.2">
      <c r="A941">
        <v>3748</v>
      </c>
      <c r="B941" t="str">
        <f>VLOOKUP(orders!C941,customers!$A$2:$B$1501, 2,FALSE)</f>
        <v>Customer#000000521</v>
      </c>
      <c r="C941">
        <v>521</v>
      </c>
      <c r="D941" t="str">
        <f>VLOOKUP(orders!C941,customers!$A$2:$G$1501,7,FALSE)</f>
        <v>MACHINERY</v>
      </c>
      <c r="E941">
        <f>VLOOKUP(C941,customers!$A$2:$D$1501, 4,FALSE)</f>
        <v>2</v>
      </c>
      <c r="F941" t="str">
        <f>VLOOKUP(E941,nation!$A$2:$B$26, 2,FALSE)</f>
        <v>BRAZIL</v>
      </c>
      <c r="G941">
        <f>VLOOKUP(orders!F941,nation!$B$2:$C$26,2,FALSE)</f>
        <v>1</v>
      </c>
      <c r="H941" t="str">
        <f>HLOOKUP(orders!G941,region_horz!$B$1:$F$2,2,FALSE)</f>
        <v>AMERICA</v>
      </c>
      <c r="I941" t="s">
        <v>9</v>
      </c>
      <c r="J941">
        <v>118550.25</v>
      </c>
      <c r="K941" s="1">
        <v>35854</v>
      </c>
      <c r="L941" t="s">
        <v>13</v>
      </c>
      <c r="M941" t="s">
        <v>676</v>
      </c>
      <c r="N941">
        <v>0</v>
      </c>
      <c r="O941" t="s">
        <v>1570</v>
      </c>
    </row>
    <row r="942" spans="1:15" x14ac:dyDescent="0.2">
      <c r="A942">
        <v>3749</v>
      </c>
      <c r="B942" t="str">
        <f>VLOOKUP(orders!C942,customers!$A$2:$B$1501, 2,FALSE)</f>
        <v>Customer#000000376</v>
      </c>
      <c r="C942">
        <v>376</v>
      </c>
      <c r="D942" t="str">
        <f>VLOOKUP(orders!C942,customers!$A$2:$G$1501,7,FALSE)</f>
        <v>AUTOMOBILE</v>
      </c>
      <c r="E942">
        <f>VLOOKUP(C942,customers!$A$2:$D$1501, 4,FALSE)</f>
        <v>16</v>
      </c>
      <c r="F942" t="str">
        <f>VLOOKUP(E942,nation!$A$2:$B$26, 2,FALSE)</f>
        <v>MOZAMBIQUE</v>
      </c>
      <c r="G942">
        <f>VLOOKUP(orders!F942,nation!$B$2:$C$26,2,FALSE)</f>
        <v>0</v>
      </c>
      <c r="H942" t="str">
        <f>HLOOKUP(orders!G942,region_horz!$B$1:$F$2,2,FALSE)</f>
        <v>AFRICA</v>
      </c>
      <c r="I942" t="s">
        <v>48</v>
      </c>
      <c r="J942">
        <v>134685.89000000001</v>
      </c>
      <c r="K942" s="1">
        <v>34754</v>
      </c>
      <c r="L942" t="s">
        <v>31</v>
      </c>
      <c r="M942" t="s">
        <v>898</v>
      </c>
      <c r="N942">
        <v>0</v>
      </c>
      <c r="O942" t="s">
        <v>1571</v>
      </c>
    </row>
    <row r="943" spans="1:15" x14ac:dyDescent="0.2">
      <c r="A943">
        <v>3750</v>
      </c>
      <c r="B943" t="str">
        <f>VLOOKUP(orders!C943,customers!$A$2:$B$1501, 2,FALSE)</f>
        <v>Customer#000000965</v>
      </c>
      <c r="C943">
        <v>965</v>
      </c>
      <c r="D943" t="str">
        <f>VLOOKUP(orders!C943,customers!$A$2:$G$1501,7,FALSE)</f>
        <v>MACHINERY</v>
      </c>
      <c r="E943">
        <f>VLOOKUP(C943,customers!$A$2:$D$1501, 4,FALSE)</f>
        <v>2</v>
      </c>
      <c r="F943" t="str">
        <f>VLOOKUP(E943,nation!$A$2:$B$26, 2,FALSE)</f>
        <v>BRAZIL</v>
      </c>
      <c r="G943">
        <f>VLOOKUP(orders!F943,nation!$B$2:$C$26,2,FALSE)</f>
        <v>1</v>
      </c>
      <c r="H943" t="str">
        <f>HLOOKUP(orders!G943,region_horz!$B$1:$F$2,2,FALSE)</f>
        <v>AMERICA</v>
      </c>
      <c r="I943" t="s">
        <v>48</v>
      </c>
      <c r="J943">
        <v>227479.98</v>
      </c>
      <c r="K943" s="1">
        <v>34819</v>
      </c>
      <c r="L943" t="s">
        <v>31</v>
      </c>
      <c r="M943" t="s">
        <v>1572</v>
      </c>
      <c r="N943">
        <v>0</v>
      </c>
      <c r="O943" t="s">
        <v>1573</v>
      </c>
    </row>
    <row r="944" spans="1:15" x14ac:dyDescent="0.2">
      <c r="A944">
        <v>3751</v>
      </c>
      <c r="B944" t="str">
        <f>VLOOKUP(orders!C944,customers!$A$2:$B$1501, 2,FALSE)</f>
        <v>Customer#000000091</v>
      </c>
      <c r="C944">
        <v>91</v>
      </c>
      <c r="D944" t="str">
        <f>VLOOKUP(orders!C944,customers!$A$2:$G$1501,7,FALSE)</f>
        <v>AUTOMOBILE</v>
      </c>
      <c r="E944">
        <f>VLOOKUP(C944,customers!$A$2:$D$1501, 4,FALSE)</f>
        <v>8</v>
      </c>
      <c r="F944" t="str">
        <f>VLOOKUP(E944,nation!$A$2:$B$26, 2,FALSE)</f>
        <v>INDIA</v>
      </c>
      <c r="G944">
        <f>VLOOKUP(orders!F944,nation!$B$2:$C$26,2,FALSE)</f>
        <v>2</v>
      </c>
      <c r="H944" t="str">
        <f>HLOOKUP(orders!G944,region_horz!$B$1:$F$2,2,FALSE)</f>
        <v>ASIA</v>
      </c>
      <c r="I944" t="s">
        <v>16</v>
      </c>
      <c r="J944">
        <v>296988.49</v>
      </c>
      <c r="K944" s="1">
        <v>34451</v>
      </c>
      <c r="L944" t="s">
        <v>23</v>
      </c>
      <c r="M944" t="s">
        <v>21</v>
      </c>
      <c r="N944">
        <v>0</v>
      </c>
      <c r="O944" t="s">
        <v>1574</v>
      </c>
    </row>
    <row r="945" spans="1:15" x14ac:dyDescent="0.2">
      <c r="A945">
        <v>3776</v>
      </c>
      <c r="B945" t="str">
        <f>VLOOKUP(orders!C945,customers!$A$2:$B$1501, 2,FALSE)</f>
        <v>Customer#000000844</v>
      </c>
      <c r="C945">
        <v>844</v>
      </c>
      <c r="D945" t="str">
        <f>VLOOKUP(orders!C945,customers!$A$2:$G$1501,7,FALSE)</f>
        <v>BUILDING</v>
      </c>
      <c r="E945">
        <f>VLOOKUP(C945,customers!$A$2:$D$1501, 4,FALSE)</f>
        <v>11</v>
      </c>
      <c r="F945" t="str">
        <f>VLOOKUP(E945,nation!$A$2:$B$26, 2,FALSE)</f>
        <v>IRAQ</v>
      </c>
      <c r="G945">
        <f>VLOOKUP(orders!F945,nation!$B$2:$C$26,2,FALSE)</f>
        <v>4</v>
      </c>
      <c r="H945" t="str">
        <f>HLOOKUP(orders!G945,region_horz!$B$1:$F$2,2,FALSE)</f>
        <v>MIDDLE EAST</v>
      </c>
      <c r="I945" t="s">
        <v>16</v>
      </c>
      <c r="J945">
        <v>210295.67</v>
      </c>
      <c r="K945" s="1">
        <v>33928</v>
      </c>
      <c r="L945" t="s">
        <v>26</v>
      </c>
      <c r="M945" t="s">
        <v>1185</v>
      </c>
      <c r="N945">
        <v>0</v>
      </c>
      <c r="O945" t="s">
        <v>1575</v>
      </c>
    </row>
    <row r="946" spans="1:15" x14ac:dyDescent="0.2">
      <c r="A946">
        <v>3777</v>
      </c>
      <c r="B946" t="str">
        <f>VLOOKUP(orders!C946,customers!$A$2:$B$1501, 2,FALSE)</f>
        <v>Customer#000000272</v>
      </c>
      <c r="C946">
        <v>272</v>
      </c>
      <c r="D946" t="str">
        <f>VLOOKUP(orders!C946,customers!$A$2:$G$1501,7,FALSE)</f>
        <v>MACHINERY</v>
      </c>
      <c r="E946">
        <f>VLOOKUP(C946,customers!$A$2:$D$1501, 4,FALSE)</f>
        <v>2</v>
      </c>
      <c r="F946" t="str">
        <f>VLOOKUP(E946,nation!$A$2:$B$26, 2,FALSE)</f>
        <v>BRAZIL</v>
      </c>
      <c r="G946">
        <f>VLOOKUP(orders!F946,nation!$B$2:$C$26,2,FALSE)</f>
        <v>1</v>
      </c>
      <c r="H946" t="str">
        <f>HLOOKUP(orders!G946,region_horz!$B$1:$F$2,2,FALSE)</f>
        <v>AMERICA</v>
      </c>
      <c r="I946" t="s">
        <v>16</v>
      </c>
      <c r="J946">
        <v>118933.43</v>
      </c>
      <c r="K946" s="1">
        <v>34432</v>
      </c>
      <c r="L946" t="s">
        <v>31</v>
      </c>
      <c r="M946" t="s">
        <v>998</v>
      </c>
      <c r="N946">
        <v>0</v>
      </c>
      <c r="O946" t="s">
        <v>1576</v>
      </c>
    </row>
    <row r="947" spans="1:15" x14ac:dyDescent="0.2">
      <c r="A947">
        <v>3778</v>
      </c>
      <c r="B947" t="str">
        <f>VLOOKUP(orders!C947,customers!$A$2:$B$1501, 2,FALSE)</f>
        <v>Customer#000001054</v>
      </c>
      <c r="C947">
        <v>1054</v>
      </c>
      <c r="D947" t="str">
        <f>VLOOKUP(orders!C947,customers!$A$2:$G$1501,7,FALSE)</f>
        <v>HOUSEHOLD</v>
      </c>
      <c r="E947">
        <f>VLOOKUP(C947,customers!$A$2:$D$1501, 4,FALSE)</f>
        <v>21</v>
      </c>
      <c r="F947" t="str">
        <f>VLOOKUP(E947,nation!$A$2:$B$26, 2,FALSE)</f>
        <v>VIETNAM</v>
      </c>
      <c r="G947">
        <f>VLOOKUP(orders!F947,nation!$B$2:$C$26,2,FALSE)</f>
        <v>2</v>
      </c>
      <c r="H947" t="str">
        <f>HLOOKUP(orders!G947,region_horz!$B$1:$F$2,2,FALSE)</f>
        <v>ASIA</v>
      </c>
      <c r="I947" t="s">
        <v>16</v>
      </c>
      <c r="J947">
        <v>314918.09000000003</v>
      </c>
      <c r="K947" s="1">
        <v>34115</v>
      </c>
      <c r="L947" t="s">
        <v>13</v>
      </c>
      <c r="M947" t="s">
        <v>441</v>
      </c>
      <c r="N947">
        <v>0</v>
      </c>
      <c r="O947" t="s">
        <v>1577</v>
      </c>
    </row>
    <row r="948" spans="1:15" x14ac:dyDescent="0.2">
      <c r="A948">
        <v>3779</v>
      </c>
      <c r="B948" t="str">
        <f>VLOOKUP(orders!C948,customers!$A$2:$B$1501, 2,FALSE)</f>
        <v>Customer#000000733</v>
      </c>
      <c r="C948">
        <v>733</v>
      </c>
      <c r="D948" t="str">
        <f>VLOOKUP(orders!C948,customers!$A$2:$G$1501,7,FALSE)</f>
        <v>HOUSEHOLD</v>
      </c>
      <c r="E948">
        <f>VLOOKUP(C948,customers!$A$2:$D$1501, 4,FALSE)</f>
        <v>13</v>
      </c>
      <c r="F948" t="str">
        <f>VLOOKUP(E948,nation!$A$2:$B$26, 2,FALSE)</f>
        <v>JORDAN</v>
      </c>
      <c r="G948">
        <f>VLOOKUP(orders!F948,nation!$B$2:$C$26,2,FALSE)</f>
        <v>4</v>
      </c>
      <c r="H948" t="str">
        <f>HLOOKUP(orders!G948,region_horz!$B$1:$F$2,2,FALSE)</f>
        <v>MIDDLE EAST</v>
      </c>
      <c r="I948" t="s">
        <v>9</v>
      </c>
      <c r="J948">
        <v>43092.480000000003</v>
      </c>
      <c r="K948" s="1">
        <v>35435</v>
      </c>
      <c r="L948" t="s">
        <v>23</v>
      </c>
      <c r="M948" t="s">
        <v>1356</v>
      </c>
      <c r="N948">
        <v>0</v>
      </c>
      <c r="O948" t="s">
        <v>1578</v>
      </c>
    </row>
    <row r="949" spans="1:15" x14ac:dyDescent="0.2">
      <c r="A949">
        <v>3780</v>
      </c>
      <c r="B949" t="str">
        <f>VLOOKUP(orders!C949,customers!$A$2:$B$1501, 2,FALSE)</f>
        <v>Customer#000000410</v>
      </c>
      <c r="C949">
        <v>410</v>
      </c>
      <c r="D949" t="str">
        <f>VLOOKUP(orders!C949,customers!$A$2:$G$1501,7,FALSE)</f>
        <v>BUILDING</v>
      </c>
      <c r="E949">
        <f>VLOOKUP(C949,customers!$A$2:$D$1501, 4,FALSE)</f>
        <v>7</v>
      </c>
      <c r="F949" t="str">
        <f>VLOOKUP(E949,nation!$A$2:$B$26, 2,FALSE)</f>
        <v>GERMANY</v>
      </c>
      <c r="G949">
        <f>VLOOKUP(orders!F949,nation!$B$2:$C$26,2,FALSE)</f>
        <v>3</v>
      </c>
      <c r="H949" t="str">
        <f>HLOOKUP(orders!G949,region_horz!$B$1:$F$2,2,FALSE)</f>
        <v>EUROPE</v>
      </c>
      <c r="I949" t="s">
        <v>9</v>
      </c>
      <c r="J949">
        <v>95100.73</v>
      </c>
      <c r="K949" s="1">
        <v>35168</v>
      </c>
      <c r="L949" t="s">
        <v>10</v>
      </c>
      <c r="M949" t="s">
        <v>1579</v>
      </c>
      <c r="N949">
        <v>0</v>
      </c>
      <c r="O949" t="s">
        <v>1580</v>
      </c>
    </row>
    <row r="950" spans="1:15" x14ac:dyDescent="0.2">
      <c r="A950">
        <v>3781</v>
      </c>
      <c r="B950" t="str">
        <f>VLOOKUP(orders!C950,customers!$A$2:$B$1501, 2,FALSE)</f>
        <v>Customer#000001384</v>
      </c>
      <c r="C950">
        <v>1384</v>
      </c>
      <c r="D950" t="str">
        <f>VLOOKUP(orders!C950,customers!$A$2:$G$1501,7,FALSE)</f>
        <v>HOUSEHOLD</v>
      </c>
      <c r="E950">
        <f>VLOOKUP(C950,customers!$A$2:$D$1501, 4,FALSE)</f>
        <v>8</v>
      </c>
      <c r="F950" t="str">
        <f>VLOOKUP(E950,nation!$A$2:$B$26, 2,FALSE)</f>
        <v>INDIA</v>
      </c>
      <c r="G950">
        <f>VLOOKUP(orders!F950,nation!$B$2:$C$26,2,FALSE)</f>
        <v>2</v>
      </c>
      <c r="H950" t="str">
        <f>HLOOKUP(orders!G950,region_horz!$B$1:$F$2,2,FALSE)</f>
        <v>ASIA</v>
      </c>
      <c r="I950" t="s">
        <v>9</v>
      </c>
      <c r="J950">
        <v>175615.29</v>
      </c>
      <c r="K950" s="1">
        <v>35236</v>
      </c>
      <c r="L950" t="s">
        <v>13</v>
      </c>
      <c r="M950" t="s">
        <v>1581</v>
      </c>
      <c r="N950">
        <v>0</v>
      </c>
      <c r="O950" t="s">
        <v>1582</v>
      </c>
    </row>
    <row r="951" spans="1:15" x14ac:dyDescent="0.2">
      <c r="A951">
        <v>3782</v>
      </c>
      <c r="B951" t="str">
        <f>VLOOKUP(orders!C951,customers!$A$2:$B$1501, 2,FALSE)</f>
        <v>Customer#000000650</v>
      </c>
      <c r="C951">
        <v>650</v>
      </c>
      <c r="D951" t="str">
        <f>VLOOKUP(orders!C951,customers!$A$2:$G$1501,7,FALSE)</f>
        <v>AUTOMOBILE</v>
      </c>
      <c r="E951">
        <f>VLOOKUP(C951,customers!$A$2:$D$1501, 4,FALSE)</f>
        <v>5</v>
      </c>
      <c r="F951" t="str">
        <f>VLOOKUP(E951,nation!$A$2:$B$26, 2,FALSE)</f>
        <v>ETHIOPIA</v>
      </c>
      <c r="G951">
        <f>VLOOKUP(orders!F951,nation!$B$2:$C$26,2,FALSE)</f>
        <v>0</v>
      </c>
      <c r="H951" t="str">
        <f>HLOOKUP(orders!G951,region_horz!$B$1:$F$2,2,FALSE)</f>
        <v>AFRICA</v>
      </c>
      <c r="I951" t="s">
        <v>9</v>
      </c>
      <c r="J951">
        <v>170815.8</v>
      </c>
      <c r="K951" s="1">
        <v>35301</v>
      </c>
      <c r="L951" t="s">
        <v>13</v>
      </c>
      <c r="M951" t="s">
        <v>1583</v>
      </c>
      <c r="N951">
        <v>0</v>
      </c>
      <c r="O951" t="s">
        <v>1584</v>
      </c>
    </row>
    <row r="952" spans="1:15" x14ac:dyDescent="0.2">
      <c r="A952">
        <v>3783</v>
      </c>
      <c r="B952" t="str">
        <f>VLOOKUP(orders!C952,customers!$A$2:$B$1501, 2,FALSE)</f>
        <v>Customer#000000436</v>
      </c>
      <c r="C952">
        <v>436</v>
      </c>
      <c r="D952" t="str">
        <f>VLOOKUP(orders!C952,customers!$A$2:$G$1501,7,FALSE)</f>
        <v>FURNITURE</v>
      </c>
      <c r="E952">
        <f>VLOOKUP(C952,customers!$A$2:$D$1501, 4,FALSE)</f>
        <v>19</v>
      </c>
      <c r="F952" t="str">
        <f>VLOOKUP(E952,nation!$A$2:$B$26, 2,FALSE)</f>
        <v>ROMANIA</v>
      </c>
      <c r="G952">
        <f>VLOOKUP(orders!F952,nation!$B$2:$C$26,2,FALSE)</f>
        <v>3</v>
      </c>
      <c r="H952" t="str">
        <f>HLOOKUP(orders!G952,region_horz!$B$1:$F$2,2,FALSE)</f>
        <v>EUROPE</v>
      </c>
      <c r="I952" t="s">
        <v>16</v>
      </c>
      <c r="J952">
        <v>242713.60000000001</v>
      </c>
      <c r="K952" s="1">
        <v>34309</v>
      </c>
      <c r="L952" t="s">
        <v>23</v>
      </c>
      <c r="M952" t="s">
        <v>1585</v>
      </c>
      <c r="N952">
        <v>0</v>
      </c>
      <c r="O952" t="s">
        <v>1586</v>
      </c>
    </row>
    <row r="953" spans="1:15" x14ac:dyDescent="0.2">
      <c r="A953">
        <v>3808</v>
      </c>
      <c r="B953" t="str">
        <f>VLOOKUP(orders!C953,customers!$A$2:$B$1501, 2,FALSE)</f>
        <v>Customer#000000778</v>
      </c>
      <c r="C953">
        <v>778</v>
      </c>
      <c r="D953" t="str">
        <f>VLOOKUP(orders!C953,customers!$A$2:$G$1501,7,FALSE)</f>
        <v>MACHINERY</v>
      </c>
      <c r="E953">
        <f>VLOOKUP(C953,customers!$A$2:$D$1501, 4,FALSE)</f>
        <v>23</v>
      </c>
      <c r="F953" t="str">
        <f>VLOOKUP(E953,nation!$A$2:$B$26, 2,FALSE)</f>
        <v>UNITED KINGDOM</v>
      </c>
      <c r="G953">
        <f>VLOOKUP(orders!F953,nation!$B$2:$C$26,2,FALSE)</f>
        <v>3</v>
      </c>
      <c r="H953" t="str">
        <f>HLOOKUP(orders!G953,region_horz!$B$1:$F$2,2,FALSE)</f>
        <v>EUROPE</v>
      </c>
      <c r="I953" t="s">
        <v>16</v>
      </c>
      <c r="J953">
        <v>320547.32</v>
      </c>
      <c r="K953" s="1">
        <v>34448</v>
      </c>
      <c r="L953" t="s">
        <v>13</v>
      </c>
      <c r="M953" t="s">
        <v>935</v>
      </c>
      <c r="N953">
        <v>0</v>
      </c>
      <c r="O953" t="s">
        <v>1587</v>
      </c>
    </row>
    <row r="954" spans="1:15" x14ac:dyDescent="0.2">
      <c r="A954">
        <v>3809</v>
      </c>
      <c r="B954" t="str">
        <f>VLOOKUP(orders!C954,customers!$A$2:$B$1501, 2,FALSE)</f>
        <v>Customer#000001474</v>
      </c>
      <c r="C954">
        <v>1474</v>
      </c>
      <c r="D954" t="str">
        <f>VLOOKUP(orders!C954,customers!$A$2:$G$1501,7,FALSE)</f>
        <v>HOUSEHOLD</v>
      </c>
      <c r="E954">
        <f>VLOOKUP(C954,customers!$A$2:$D$1501, 4,FALSE)</f>
        <v>16</v>
      </c>
      <c r="F954" t="str">
        <f>VLOOKUP(E954,nation!$A$2:$B$26, 2,FALSE)</f>
        <v>MOZAMBIQUE</v>
      </c>
      <c r="G954">
        <f>VLOOKUP(orders!F954,nation!$B$2:$C$26,2,FALSE)</f>
        <v>0</v>
      </c>
      <c r="H954" t="str">
        <f>HLOOKUP(orders!G954,region_horz!$B$1:$F$2,2,FALSE)</f>
        <v>AFRICA</v>
      </c>
      <c r="I954" t="s">
        <v>9</v>
      </c>
      <c r="J954">
        <v>185067.55</v>
      </c>
      <c r="K954" s="1">
        <v>35186</v>
      </c>
      <c r="L954" t="s">
        <v>10</v>
      </c>
      <c r="M954" t="s">
        <v>1588</v>
      </c>
      <c r="N954">
        <v>0</v>
      </c>
      <c r="O954" t="s">
        <v>1589</v>
      </c>
    </row>
    <row r="955" spans="1:15" x14ac:dyDescent="0.2">
      <c r="A955">
        <v>3810</v>
      </c>
      <c r="B955" t="str">
        <f>VLOOKUP(orders!C955,customers!$A$2:$B$1501, 2,FALSE)</f>
        <v>Customer#000000997</v>
      </c>
      <c r="C955">
        <v>997</v>
      </c>
      <c r="D955" t="str">
        <f>VLOOKUP(orders!C955,customers!$A$2:$G$1501,7,FALSE)</f>
        <v>FURNITURE</v>
      </c>
      <c r="E955">
        <f>VLOOKUP(C955,customers!$A$2:$D$1501, 4,FALSE)</f>
        <v>17</v>
      </c>
      <c r="F955" t="str">
        <f>VLOOKUP(E955,nation!$A$2:$B$26, 2,FALSE)</f>
        <v>PERU</v>
      </c>
      <c r="G955">
        <f>VLOOKUP(orders!F955,nation!$B$2:$C$26,2,FALSE)</f>
        <v>1</v>
      </c>
      <c r="H955" t="str">
        <f>HLOOKUP(orders!G955,region_horz!$B$1:$F$2,2,FALSE)</f>
        <v>AMERICA</v>
      </c>
      <c r="I955" t="s">
        <v>16</v>
      </c>
      <c r="J955">
        <v>181248.66</v>
      </c>
      <c r="K955" s="1">
        <v>33864</v>
      </c>
      <c r="L955" t="s">
        <v>13</v>
      </c>
      <c r="M955" t="s">
        <v>749</v>
      </c>
      <c r="N955">
        <v>0</v>
      </c>
      <c r="O955" t="s">
        <v>1590</v>
      </c>
    </row>
    <row r="956" spans="1:15" x14ac:dyDescent="0.2">
      <c r="A956">
        <v>3811</v>
      </c>
      <c r="B956" t="str">
        <f>VLOOKUP(orders!C956,customers!$A$2:$B$1501, 2,FALSE)</f>
        <v>Customer#000000799</v>
      </c>
      <c r="C956">
        <v>799</v>
      </c>
      <c r="D956" t="str">
        <f>VLOOKUP(orders!C956,customers!$A$2:$G$1501,7,FALSE)</f>
        <v>MACHINERY</v>
      </c>
      <c r="E956">
        <f>VLOOKUP(C956,customers!$A$2:$D$1501, 4,FALSE)</f>
        <v>12</v>
      </c>
      <c r="F956" t="str">
        <f>VLOOKUP(E956,nation!$A$2:$B$26, 2,FALSE)</f>
        <v>JAPAN</v>
      </c>
      <c r="G956">
        <f>VLOOKUP(orders!F956,nation!$B$2:$C$26,2,FALSE)</f>
        <v>2</v>
      </c>
      <c r="H956" t="str">
        <f>HLOOKUP(orders!G956,region_horz!$B$1:$F$2,2,FALSE)</f>
        <v>ASIA</v>
      </c>
      <c r="I956" t="s">
        <v>9</v>
      </c>
      <c r="J956">
        <v>215676.13</v>
      </c>
      <c r="K956" s="1">
        <v>35901</v>
      </c>
      <c r="L956" t="s">
        <v>31</v>
      </c>
      <c r="M956" t="s">
        <v>1591</v>
      </c>
      <c r="N956">
        <v>0</v>
      </c>
      <c r="O956" t="s">
        <v>1592</v>
      </c>
    </row>
    <row r="957" spans="1:15" x14ac:dyDescent="0.2">
      <c r="A957">
        <v>3812</v>
      </c>
      <c r="B957" t="str">
        <f>VLOOKUP(orders!C957,customers!$A$2:$B$1501, 2,FALSE)</f>
        <v>Customer#000000406</v>
      </c>
      <c r="C957">
        <v>406</v>
      </c>
      <c r="D957" t="str">
        <f>VLOOKUP(orders!C957,customers!$A$2:$G$1501,7,FALSE)</f>
        <v>FURNITURE</v>
      </c>
      <c r="E957">
        <f>VLOOKUP(C957,customers!$A$2:$D$1501, 4,FALSE)</f>
        <v>9</v>
      </c>
      <c r="F957" t="str">
        <f>VLOOKUP(E957,nation!$A$2:$B$26, 2,FALSE)</f>
        <v>INDONESIA</v>
      </c>
      <c r="G957">
        <f>VLOOKUP(orders!F957,nation!$B$2:$C$26,2,FALSE)</f>
        <v>2</v>
      </c>
      <c r="H957" t="str">
        <f>HLOOKUP(orders!G957,region_horz!$B$1:$F$2,2,FALSE)</f>
        <v>ASIA</v>
      </c>
      <c r="I957" t="s">
        <v>9</v>
      </c>
      <c r="J957">
        <v>98698.11</v>
      </c>
      <c r="K957" s="1">
        <v>35290</v>
      </c>
      <c r="L957" t="s">
        <v>31</v>
      </c>
      <c r="M957" t="s">
        <v>1593</v>
      </c>
      <c r="N957">
        <v>0</v>
      </c>
      <c r="O957" t="s">
        <v>1594</v>
      </c>
    </row>
    <row r="958" spans="1:15" x14ac:dyDescent="0.2">
      <c r="A958">
        <v>3813</v>
      </c>
      <c r="B958" t="str">
        <f>VLOOKUP(orders!C958,customers!$A$2:$B$1501, 2,FALSE)</f>
        <v>Customer#000001459</v>
      </c>
      <c r="C958">
        <v>1459</v>
      </c>
      <c r="D958" t="str">
        <f>VLOOKUP(orders!C958,customers!$A$2:$G$1501,7,FALSE)</f>
        <v>AUTOMOBILE</v>
      </c>
      <c r="E958">
        <f>VLOOKUP(C958,customers!$A$2:$D$1501, 4,FALSE)</f>
        <v>11</v>
      </c>
      <c r="F958" t="str">
        <f>VLOOKUP(E958,nation!$A$2:$B$26, 2,FALSE)</f>
        <v>IRAQ</v>
      </c>
      <c r="G958">
        <f>VLOOKUP(orders!F958,nation!$B$2:$C$26,2,FALSE)</f>
        <v>4</v>
      </c>
      <c r="H958" t="str">
        <f>HLOOKUP(orders!G958,region_horz!$B$1:$F$2,2,FALSE)</f>
        <v>MIDDLE EAST</v>
      </c>
      <c r="I958" t="s">
        <v>9</v>
      </c>
      <c r="J958">
        <v>102438.3</v>
      </c>
      <c r="K958" s="1">
        <v>35975</v>
      </c>
      <c r="L958" t="s">
        <v>13</v>
      </c>
      <c r="M958" t="s">
        <v>1070</v>
      </c>
      <c r="N958">
        <v>0</v>
      </c>
      <c r="O958" t="s">
        <v>1595</v>
      </c>
    </row>
    <row r="959" spans="1:15" x14ac:dyDescent="0.2">
      <c r="A959">
        <v>3814</v>
      </c>
      <c r="B959" t="str">
        <f>VLOOKUP(orders!C959,customers!$A$2:$B$1501, 2,FALSE)</f>
        <v>Customer#000001162</v>
      </c>
      <c r="C959">
        <v>1162</v>
      </c>
      <c r="D959" t="str">
        <f>VLOOKUP(orders!C959,customers!$A$2:$G$1501,7,FALSE)</f>
        <v>AUTOMOBILE</v>
      </c>
      <c r="E959">
        <f>VLOOKUP(C959,customers!$A$2:$D$1501, 4,FALSE)</f>
        <v>2</v>
      </c>
      <c r="F959" t="str">
        <f>VLOOKUP(E959,nation!$A$2:$B$26, 2,FALSE)</f>
        <v>BRAZIL</v>
      </c>
      <c r="G959">
        <f>VLOOKUP(orders!F959,nation!$B$2:$C$26,2,FALSE)</f>
        <v>1</v>
      </c>
      <c r="H959" t="str">
        <f>HLOOKUP(orders!G959,region_horz!$B$1:$F$2,2,FALSE)</f>
        <v>AMERICA</v>
      </c>
      <c r="I959" t="s">
        <v>48</v>
      </c>
      <c r="J959">
        <v>222423.89</v>
      </c>
      <c r="K959" s="1">
        <v>34752</v>
      </c>
      <c r="L959" t="s">
        <v>10</v>
      </c>
      <c r="M959" t="s">
        <v>372</v>
      </c>
      <c r="N959">
        <v>0</v>
      </c>
      <c r="O959" t="s">
        <v>1596</v>
      </c>
    </row>
    <row r="960" spans="1:15" x14ac:dyDescent="0.2">
      <c r="A960">
        <v>3815</v>
      </c>
      <c r="B960" t="str">
        <f>VLOOKUP(orders!C960,customers!$A$2:$B$1501, 2,FALSE)</f>
        <v>Customer#000001039</v>
      </c>
      <c r="C960">
        <v>1039</v>
      </c>
      <c r="D960" t="str">
        <f>VLOOKUP(orders!C960,customers!$A$2:$G$1501,7,FALSE)</f>
        <v>FURNITURE</v>
      </c>
      <c r="E960">
        <f>VLOOKUP(C960,customers!$A$2:$D$1501, 4,FALSE)</f>
        <v>10</v>
      </c>
      <c r="F960" t="str">
        <f>VLOOKUP(E960,nation!$A$2:$B$26, 2,FALSE)</f>
        <v>IRAN</v>
      </c>
      <c r="G960">
        <f>VLOOKUP(orders!F960,nation!$B$2:$C$26,2,FALSE)</f>
        <v>4</v>
      </c>
      <c r="H960" t="str">
        <f>HLOOKUP(orders!G960,region_horz!$B$1:$F$2,2,FALSE)</f>
        <v>MIDDLE EAST</v>
      </c>
      <c r="I960" t="s">
        <v>9</v>
      </c>
      <c r="J960">
        <v>18092.990000000002</v>
      </c>
      <c r="K960" s="1">
        <v>35668</v>
      </c>
      <c r="L960" t="s">
        <v>13</v>
      </c>
      <c r="M960" t="s">
        <v>1597</v>
      </c>
      <c r="N960">
        <v>0</v>
      </c>
      <c r="O960" t="s">
        <v>1598</v>
      </c>
    </row>
    <row r="961" spans="1:15" x14ac:dyDescent="0.2">
      <c r="A961">
        <v>3840</v>
      </c>
      <c r="B961" t="str">
        <f>VLOOKUP(orders!C961,customers!$A$2:$B$1501, 2,FALSE)</f>
        <v>Customer#000000985</v>
      </c>
      <c r="C961">
        <v>985</v>
      </c>
      <c r="D961" t="str">
        <f>VLOOKUP(orders!C961,customers!$A$2:$G$1501,7,FALSE)</f>
        <v>HOUSEHOLD</v>
      </c>
      <c r="E961">
        <f>VLOOKUP(C961,customers!$A$2:$D$1501, 4,FALSE)</f>
        <v>23</v>
      </c>
      <c r="F961" t="str">
        <f>VLOOKUP(E961,nation!$A$2:$B$26, 2,FALSE)</f>
        <v>UNITED KINGDOM</v>
      </c>
      <c r="G961">
        <f>VLOOKUP(orders!F961,nation!$B$2:$C$26,2,FALSE)</f>
        <v>3</v>
      </c>
      <c r="H961" t="str">
        <f>HLOOKUP(orders!G961,region_horz!$B$1:$F$2,2,FALSE)</f>
        <v>EUROPE</v>
      </c>
      <c r="I961" t="s">
        <v>9</v>
      </c>
      <c r="J961">
        <v>270240.36</v>
      </c>
      <c r="K961" s="1">
        <v>35993</v>
      </c>
      <c r="L961" t="s">
        <v>23</v>
      </c>
      <c r="M961" t="s">
        <v>1599</v>
      </c>
      <c r="N961">
        <v>0</v>
      </c>
      <c r="O961" t="s">
        <v>1600</v>
      </c>
    </row>
    <row r="962" spans="1:15" x14ac:dyDescent="0.2">
      <c r="A962">
        <v>3841</v>
      </c>
      <c r="B962" t="str">
        <f>VLOOKUP(orders!C962,customers!$A$2:$B$1501, 2,FALSE)</f>
        <v>Customer#000000577</v>
      </c>
      <c r="C962">
        <v>577</v>
      </c>
      <c r="D962" t="str">
        <f>VLOOKUP(orders!C962,customers!$A$2:$G$1501,7,FALSE)</f>
        <v>FURNITURE</v>
      </c>
      <c r="E962">
        <f>VLOOKUP(C962,customers!$A$2:$D$1501, 4,FALSE)</f>
        <v>14</v>
      </c>
      <c r="F962" t="str">
        <f>VLOOKUP(E962,nation!$A$2:$B$26, 2,FALSE)</f>
        <v>KENYA</v>
      </c>
      <c r="G962">
        <f>VLOOKUP(orders!F962,nation!$B$2:$C$26,2,FALSE)</f>
        <v>0</v>
      </c>
      <c r="H962" t="str">
        <f>HLOOKUP(orders!G962,region_horz!$B$1:$F$2,2,FALSE)</f>
        <v>AFRICA</v>
      </c>
      <c r="I962" t="s">
        <v>16</v>
      </c>
      <c r="J962">
        <v>176161.65</v>
      </c>
      <c r="K962" s="1">
        <v>34612</v>
      </c>
      <c r="L962" t="s">
        <v>23</v>
      </c>
      <c r="M962" t="s">
        <v>877</v>
      </c>
      <c r="N962">
        <v>0</v>
      </c>
      <c r="O962" t="s">
        <v>1601</v>
      </c>
    </row>
    <row r="963" spans="1:15" x14ac:dyDescent="0.2">
      <c r="A963">
        <v>3842</v>
      </c>
      <c r="B963" t="str">
        <f>VLOOKUP(orders!C963,customers!$A$2:$B$1501, 2,FALSE)</f>
        <v>Customer#000000269</v>
      </c>
      <c r="C963">
        <v>269</v>
      </c>
      <c r="D963" t="str">
        <f>VLOOKUP(orders!C963,customers!$A$2:$G$1501,7,FALSE)</f>
        <v>MACHINERY</v>
      </c>
      <c r="E963">
        <f>VLOOKUP(C963,customers!$A$2:$D$1501, 4,FALSE)</f>
        <v>14</v>
      </c>
      <c r="F963" t="str">
        <f>VLOOKUP(E963,nation!$A$2:$B$26, 2,FALSE)</f>
        <v>KENYA</v>
      </c>
      <c r="G963">
        <f>VLOOKUP(orders!F963,nation!$B$2:$C$26,2,FALSE)</f>
        <v>0</v>
      </c>
      <c r="H963" t="str">
        <f>HLOOKUP(orders!G963,region_horz!$B$1:$F$2,2,FALSE)</f>
        <v>AFRICA</v>
      </c>
      <c r="I963" t="s">
        <v>16</v>
      </c>
      <c r="J963">
        <v>184717.13</v>
      </c>
      <c r="K963" s="1">
        <v>33703</v>
      </c>
      <c r="L963" t="s">
        <v>10</v>
      </c>
      <c r="M963" t="s">
        <v>1602</v>
      </c>
      <c r="N963">
        <v>0</v>
      </c>
      <c r="O963" t="s">
        <v>1603</v>
      </c>
    </row>
    <row r="964" spans="1:15" x14ac:dyDescent="0.2">
      <c r="A964">
        <v>3843</v>
      </c>
      <c r="B964" t="str">
        <f>VLOOKUP(orders!C964,customers!$A$2:$B$1501, 2,FALSE)</f>
        <v>Customer#000000085</v>
      </c>
      <c r="C964">
        <v>85</v>
      </c>
      <c r="D964" t="str">
        <f>VLOOKUP(orders!C964,customers!$A$2:$G$1501,7,FALSE)</f>
        <v>FURNITURE</v>
      </c>
      <c r="E964">
        <f>VLOOKUP(C964,customers!$A$2:$D$1501, 4,FALSE)</f>
        <v>5</v>
      </c>
      <c r="F964" t="str">
        <f>VLOOKUP(E964,nation!$A$2:$B$26, 2,FALSE)</f>
        <v>ETHIOPIA</v>
      </c>
      <c r="G964">
        <f>VLOOKUP(orders!F964,nation!$B$2:$C$26,2,FALSE)</f>
        <v>0</v>
      </c>
      <c r="H964" t="str">
        <f>HLOOKUP(orders!G964,region_horz!$B$1:$F$2,2,FALSE)</f>
        <v>AFRICA</v>
      </c>
      <c r="I964" t="s">
        <v>9</v>
      </c>
      <c r="J964">
        <v>35023.79</v>
      </c>
      <c r="K964" s="1">
        <v>35434</v>
      </c>
      <c r="L964" t="s">
        <v>23</v>
      </c>
      <c r="M964" t="s">
        <v>1379</v>
      </c>
      <c r="N964">
        <v>0</v>
      </c>
      <c r="O964" t="s">
        <v>1604</v>
      </c>
    </row>
    <row r="965" spans="1:15" x14ac:dyDescent="0.2">
      <c r="A965">
        <v>3844</v>
      </c>
      <c r="B965" t="str">
        <f>VLOOKUP(orders!C965,customers!$A$2:$B$1501, 2,FALSE)</f>
        <v>Customer#000000784</v>
      </c>
      <c r="C965">
        <v>784</v>
      </c>
      <c r="D965" t="str">
        <f>VLOOKUP(orders!C965,customers!$A$2:$G$1501,7,FALSE)</f>
        <v>BUILDING</v>
      </c>
      <c r="E965">
        <f>VLOOKUP(C965,customers!$A$2:$D$1501, 4,FALSE)</f>
        <v>14</v>
      </c>
      <c r="F965" t="str">
        <f>VLOOKUP(E965,nation!$A$2:$B$26, 2,FALSE)</f>
        <v>KENYA</v>
      </c>
      <c r="G965">
        <f>VLOOKUP(orders!F965,nation!$B$2:$C$26,2,FALSE)</f>
        <v>0</v>
      </c>
      <c r="H965" t="str">
        <f>HLOOKUP(orders!G965,region_horz!$B$1:$F$2,2,FALSE)</f>
        <v>AFRICA</v>
      </c>
      <c r="I965" t="s">
        <v>16</v>
      </c>
      <c r="J965">
        <v>6858.13</v>
      </c>
      <c r="K965" s="1">
        <v>34697</v>
      </c>
      <c r="L965" t="s">
        <v>13</v>
      </c>
      <c r="M965" t="s">
        <v>829</v>
      </c>
      <c r="N965">
        <v>0</v>
      </c>
      <c r="O965" t="s">
        <v>1605</v>
      </c>
    </row>
    <row r="966" spans="1:15" x14ac:dyDescent="0.2">
      <c r="A966">
        <v>3845</v>
      </c>
      <c r="B966" t="str">
        <f>VLOOKUP(orders!C966,customers!$A$2:$B$1501, 2,FALSE)</f>
        <v>Customer#000000887</v>
      </c>
      <c r="C966">
        <v>887</v>
      </c>
      <c r="D966" t="str">
        <f>VLOOKUP(orders!C966,customers!$A$2:$G$1501,7,FALSE)</f>
        <v>MACHINERY</v>
      </c>
      <c r="E966">
        <f>VLOOKUP(C966,customers!$A$2:$D$1501, 4,FALSE)</f>
        <v>1</v>
      </c>
      <c r="F966" t="str">
        <f>VLOOKUP(E966,nation!$A$2:$B$26, 2,FALSE)</f>
        <v>ARGENTINA</v>
      </c>
      <c r="G966">
        <f>VLOOKUP(orders!F966,nation!$B$2:$C$26,2,FALSE)</f>
        <v>1</v>
      </c>
      <c r="H966" t="str">
        <f>HLOOKUP(orders!G966,region_horz!$B$1:$F$2,2,FALSE)</f>
        <v>AMERICA</v>
      </c>
      <c r="I966" t="s">
        <v>16</v>
      </c>
      <c r="J966">
        <v>180711.26</v>
      </c>
      <c r="K966" s="1">
        <v>33720</v>
      </c>
      <c r="L966" t="s">
        <v>13</v>
      </c>
      <c r="M966" t="s">
        <v>215</v>
      </c>
      <c r="N966">
        <v>0</v>
      </c>
      <c r="O966" t="s">
        <v>1606</v>
      </c>
    </row>
    <row r="967" spans="1:15" x14ac:dyDescent="0.2">
      <c r="A967">
        <v>3846</v>
      </c>
      <c r="B967" t="str">
        <f>VLOOKUP(orders!C967,customers!$A$2:$B$1501, 2,FALSE)</f>
        <v>Customer#000000475</v>
      </c>
      <c r="C967">
        <v>475</v>
      </c>
      <c r="D967" t="str">
        <f>VLOOKUP(orders!C967,customers!$A$2:$G$1501,7,FALSE)</f>
        <v>BUILDING</v>
      </c>
      <c r="E967">
        <f>VLOOKUP(C967,customers!$A$2:$D$1501, 4,FALSE)</f>
        <v>14</v>
      </c>
      <c r="F967" t="str">
        <f>VLOOKUP(E967,nation!$A$2:$B$26, 2,FALSE)</f>
        <v>KENYA</v>
      </c>
      <c r="G967">
        <f>VLOOKUP(orders!F967,nation!$B$2:$C$26,2,FALSE)</f>
        <v>0</v>
      </c>
      <c r="H967" t="str">
        <f>HLOOKUP(orders!G967,region_horz!$B$1:$F$2,2,FALSE)</f>
        <v>AFRICA</v>
      </c>
      <c r="I967" t="s">
        <v>9</v>
      </c>
      <c r="J967">
        <v>168131.67</v>
      </c>
      <c r="K967" s="1">
        <v>35831</v>
      </c>
      <c r="L967" t="s">
        <v>26</v>
      </c>
      <c r="M967" t="s">
        <v>431</v>
      </c>
      <c r="N967">
        <v>0</v>
      </c>
      <c r="O967" t="s">
        <v>1607</v>
      </c>
    </row>
    <row r="968" spans="1:15" x14ac:dyDescent="0.2">
      <c r="A968">
        <v>3847</v>
      </c>
      <c r="B968" t="str">
        <f>VLOOKUP(orders!C968,customers!$A$2:$B$1501, 2,FALSE)</f>
        <v>Customer#000000337</v>
      </c>
      <c r="C968">
        <v>337</v>
      </c>
      <c r="D968" t="str">
        <f>VLOOKUP(orders!C968,customers!$A$2:$G$1501,7,FALSE)</f>
        <v>MACHINERY</v>
      </c>
      <c r="E968">
        <f>VLOOKUP(C968,customers!$A$2:$D$1501, 4,FALSE)</f>
        <v>0</v>
      </c>
      <c r="F968" t="str">
        <f>VLOOKUP(E968,nation!$A$2:$B$26, 2,FALSE)</f>
        <v>ALGERIA</v>
      </c>
      <c r="G968">
        <f>VLOOKUP(orders!F968,nation!$B$2:$C$26,2,FALSE)</f>
        <v>0</v>
      </c>
      <c r="H968" t="str">
        <f>HLOOKUP(orders!G968,region_horz!$B$1:$F$2,2,FALSE)</f>
        <v>AFRICA</v>
      </c>
      <c r="I968" t="s">
        <v>16</v>
      </c>
      <c r="J968">
        <v>11494.62</v>
      </c>
      <c r="K968" s="1">
        <v>34040</v>
      </c>
      <c r="L968" t="s">
        <v>10</v>
      </c>
      <c r="M968" t="s">
        <v>1608</v>
      </c>
      <c r="N968">
        <v>0</v>
      </c>
      <c r="O968" t="s">
        <v>1609</v>
      </c>
    </row>
    <row r="969" spans="1:15" x14ac:dyDescent="0.2">
      <c r="A969">
        <v>3872</v>
      </c>
      <c r="B969" t="str">
        <f>VLOOKUP(orders!C969,customers!$A$2:$B$1501, 2,FALSE)</f>
        <v>Customer#000001331</v>
      </c>
      <c r="C969">
        <v>1331</v>
      </c>
      <c r="D969" t="str">
        <f>VLOOKUP(orders!C969,customers!$A$2:$G$1501,7,FALSE)</f>
        <v>BUILDING</v>
      </c>
      <c r="E969">
        <f>VLOOKUP(C969,customers!$A$2:$D$1501, 4,FALSE)</f>
        <v>8</v>
      </c>
      <c r="F969" t="str">
        <f>VLOOKUP(E969,nation!$A$2:$B$26, 2,FALSE)</f>
        <v>INDIA</v>
      </c>
      <c r="G969">
        <f>VLOOKUP(orders!F969,nation!$B$2:$C$26,2,FALSE)</f>
        <v>2</v>
      </c>
      <c r="H969" t="str">
        <f>HLOOKUP(orders!G969,region_horz!$B$1:$F$2,2,FALSE)</f>
        <v>ASIA</v>
      </c>
      <c r="I969" t="s">
        <v>9</v>
      </c>
      <c r="J969">
        <v>269197.14</v>
      </c>
      <c r="K969" s="1">
        <v>35314</v>
      </c>
      <c r="L969" t="s">
        <v>10</v>
      </c>
      <c r="M969" t="s">
        <v>1610</v>
      </c>
      <c r="N969">
        <v>0</v>
      </c>
      <c r="O969" t="s">
        <v>1611</v>
      </c>
    </row>
    <row r="970" spans="1:15" x14ac:dyDescent="0.2">
      <c r="A970">
        <v>3873</v>
      </c>
      <c r="B970" t="str">
        <f>VLOOKUP(orders!C970,customers!$A$2:$B$1501, 2,FALSE)</f>
        <v>Customer#000000535</v>
      </c>
      <c r="C970">
        <v>535</v>
      </c>
      <c r="D970" t="str">
        <f>VLOOKUP(orders!C970,customers!$A$2:$G$1501,7,FALSE)</f>
        <v>BUILDING</v>
      </c>
      <c r="E970">
        <f>VLOOKUP(C970,customers!$A$2:$D$1501, 4,FALSE)</f>
        <v>2</v>
      </c>
      <c r="F970" t="str">
        <f>VLOOKUP(E970,nation!$A$2:$B$26, 2,FALSE)</f>
        <v>BRAZIL</v>
      </c>
      <c r="G970">
        <f>VLOOKUP(orders!F970,nation!$B$2:$C$26,2,FALSE)</f>
        <v>1</v>
      </c>
      <c r="H970" t="str">
        <f>HLOOKUP(orders!G970,region_horz!$B$1:$F$2,2,FALSE)</f>
        <v>AMERICA</v>
      </c>
      <c r="I970" t="s">
        <v>9</v>
      </c>
      <c r="J970">
        <v>127910.27</v>
      </c>
      <c r="K970" s="1">
        <v>35884</v>
      </c>
      <c r="L970" t="s">
        <v>23</v>
      </c>
      <c r="M970" t="s">
        <v>1612</v>
      </c>
      <c r="N970">
        <v>0</v>
      </c>
      <c r="O970" t="s">
        <v>1613</v>
      </c>
    </row>
    <row r="971" spans="1:15" x14ac:dyDescent="0.2">
      <c r="A971">
        <v>3874</v>
      </c>
      <c r="B971" t="str">
        <f>VLOOKUP(orders!C971,customers!$A$2:$B$1501, 2,FALSE)</f>
        <v>Customer#000001186</v>
      </c>
      <c r="C971">
        <v>1186</v>
      </c>
      <c r="D971" t="str">
        <f>VLOOKUP(orders!C971,customers!$A$2:$G$1501,7,FALSE)</f>
        <v>BUILDING</v>
      </c>
      <c r="E971">
        <f>VLOOKUP(C971,customers!$A$2:$D$1501, 4,FALSE)</f>
        <v>23</v>
      </c>
      <c r="F971" t="str">
        <f>VLOOKUP(E971,nation!$A$2:$B$26, 2,FALSE)</f>
        <v>UNITED KINGDOM</v>
      </c>
      <c r="G971">
        <f>VLOOKUP(orders!F971,nation!$B$2:$C$26,2,FALSE)</f>
        <v>3</v>
      </c>
      <c r="H971" t="str">
        <f>HLOOKUP(orders!G971,region_horz!$B$1:$F$2,2,FALSE)</f>
        <v>EUROPE</v>
      </c>
      <c r="I971" t="s">
        <v>16</v>
      </c>
      <c r="J971">
        <v>85524.46</v>
      </c>
      <c r="K971" s="1">
        <v>34129</v>
      </c>
      <c r="L971" t="s">
        <v>31</v>
      </c>
      <c r="M971" t="s">
        <v>1614</v>
      </c>
      <c r="N971">
        <v>0</v>
      </c>
      <c r="O971" t="s">
        <v>1615</v>
      </c>
    </row>
    <row r="972" spans="1:15" x14ac:dyDescent="0.2">
      <c r="A972">
        <v>3875</v>
      </c>
      <c r="B972" t="str">
        <f>VLOOKUP(orders!C972,customers!$A$2:$B$1501, 2,FALSE)</f>
        <v>Customer#000001177</v>
      </c>
      <c r="C972">
        <v>1177</v>
      </c>
      <c r="D972" t="str">
        <f>VLOOKUP(orders!C972,customers!$A$2:$G$1501,7,FALSE)</f>
        <v>FURNITURE</v>
      </c>
      <c r="E972">
        <f>VLOOKUP(C972,customers!$A$2:$D$1501, 4,FALSE)</f>
        <v>14</v>
      </c>
      <c r="F972" t="str">
        <f>VLOOKUP(E972,nation!$A$2:$B$26, 2,FALSE)</f>
        <v>KENYA</v>
      </c>
      <c r="G972">
        <f>VLOOKUP(orders!F972,nation!$B$2:$C$26,2,FALSE)</f>
        <v>0</v>
      </c>
      <c r="H972" t="str">
        <f>HLOOKUP(orders!G972,region_horz!$B$1:$F$2,2,FALSE)</f>
        <v>AFRICA</v>
      </c>
      <c r="I972" t="s">
        <v>9</v>
      </c>
      <c r="J972">
        <v>93803.5</v>
      </c>
      <c r="K972" s="1">
        <v>35683</v>
      </c>
      <c r="L972" t="s">
        <v>13</v>
      </c>
      <c r="M972" t="s">
        <v>1616</v>
      </c>
      <c r="N972">
        <v>0</v>
      </c>
      <c r="O972" t="s">
        <v>1617</v>
      </c>
    </row>
    <row r="973" spans="1:15" x14ac:dyDescent="0.2">
      <c r="A973">
        <v>3876</v>
      </c>
      <c r="B973" t="str">
        <f>VLOOKUP(orders!C973,customers!$A$2:$B$1501, 2,FALSE)</f>
        <v>Customer#000000283</v>
      </c>
      <c r="C973">
        <v>283</v>
      </c>
      <c r="D973" t="str">
        <f>VLOOKUP(orders!C973,customers!$A$2:$G$1501,7,FALSE)</f>
        <v>AUTOMOBILE</v>
      </c>
      <c r="E973">
        <f>VLOOKUP(C973,customers!$A$2:$D$1501, 4,FALSE)</f>
        <v>7</v>
      </c>
      <c r="F973" t="str">
        <f>VLOOKUP(E973,nation!$A$2:$B$26, 2,FALSE)</f>
        <v>GERMANY</v>
      </c>
      <c r="G973">
        <f>VLOOKUP(orders!F973,nation!$B$2:$C$26,2,FALSE)</f>
        <v>3</v>
      </c>
      <c r="H973" t="str">
        <f>HLOOKUP(orders!G973,region_horz!$B$1:$F$2,2,FALSE)</f>
        <v>EUROPE</v>
      </c>
      <c r="I973" t="s">
        <v>9</v>
      </c>
      <c r="J973">
        <v>113879.01</v>
      </c>
      <c r="K973" s="1">
        <v>35279</v>
      </c>
      <c r="L973" t="s">
        <v>10</v>
      </c>
      <c r="M973" t="s">
        <v>1618</v>
      </c>
      <c r="N973">
        <v>0</v>
      </c>
      <c r="O973" t="s">
        <v>1619</v>
      </c>
    </row>
    <row r="974" spans="1:15" x14ac:dyDescent="0.2">
      <c r="A974">
        <v>3877</v>
      </c>
      <c r="B974" t="str">
        <f>VLOOKUP(orders!C974,customers!$A$2:$B$1501, 2,FALSE)</f>
        <v>Customer#000000164</v>
      </c>
      <c r="C974">
        <v>164</v>
      </c>
      <c r="D974" t="str">
        <f>VLOOKUP(orders!C974,customers!$A$2:$G$1501,7,FALSE)</f>
        <v>HOUSEHOLD</v>
      </c>
      <c r="E974">
        <f>VLOOKUP(C974,customers!$A$2:$D$1501, 4,FALSE)</f>
        <v>4</v>
      </c>
      <c r="F974" t="str">
        <f>VLOOKUP(E974,nation!$A$2:$B$26, 2,FALSE)</f>
        <v>EGYPT</v>
      </c>
      <c r="G974">
        <f>VLOOKUP(orders!F974,nation!$B$2:$C$26,2,FALSE)</f>
        <v>4</v>
      </c>
      <c r="H974" t="str">
        <f>HLOOKUP(orders!G974,region_horz!$B$1:$F$2,2,FALSE)</f>
        <v>MIDDLE EAST</v>
      </c>
      <c r="I974" t="s">
        <v>16</v>
      </c>
      <c r="J974">
        <v>239783.44</v>
      </c>
      <c r="K974" s="1">
        <v>34110</v>
      </c>
      <c r="L974" t="s">
        <v>10</v>
      </c>
      <c r="M974" t="s">
        <v>602</v>
      </c>
      <c r="N974">
        <v>0</v>
      </c>
      <c r="O974" t="s">
        <v>1620</v>
      </c>
    </row>
    <row r="975" spans="1:15" x14ac:dyDescent="0.2">
      <c r="A975">
        <v>3878</v>
      </c>
      <c r="B975" t="str">
        <f>VLOOKUP(orders!C975,customers!$A$2:$B$1501, 2,FALSE)</f>
        <v>Customer#000000866</v>
      </c>
      <c r="C975">
        <v>866</v>
      </c>
      <c r="D975" t="str">
        <f>VLOOKUP(orders!C975,customers!$A$2:$G$1501,7,FALSE)</f>
        <v>FURNITURE</v>
      </c>
      <c r="E975">
        <f>VLOOKUP(C975,customers!$A$2:$D$1501, 4,FALSE)</f>
        <v>20</v>
      </c>
      <c r="F975" t="str">
        <f>VLOOKUP(E975,nation!$A$2:$B$26, 2,FALSE)</f>
        <v>SAUDI ARABIA</v>
      </c>
      <c r="G975">
        <f>VLOOKUP(orders!F975,nation!$B$2:$C$26,2,FALSE)</f>
        <v>4</v>
      </c>
      <c r="H975" t="str">
        <f>HLOOKUP(orders!G975,region_horz!$B$1:$F$2,2,FALSE)</f>
        <v>MIDDLE EAST</v>
      </c>
      <c r="I975" t="s">
        <v>9</v>
      </c>
      <c r="J975">
        <v>90013.77</v>
      </c>
      <c r="K975" s="1">
        <v>35512</v>
      </c>
      <c r="L975" t="s">
        <v>13</v>
      </c>
      <c r="M975" t="s">
        <v>303</v>
      </c>
      <c r="N975">
        <v>0</v>
      </c>
      <c r="O975" t="s">
        <v>1621</v>
      </c>
    </row>
    <row r="976" spans="1:15" x14ac:dyDescent="0.2">
      <c r="A976">
        <v>3879</v>
      </c>
      <c r="B976" t="str">
        <f>VLOOKUP(orders!C976,customers!$A$2:$B$1501, 2,FALSE)</f>
        <v>Customer#000001408</v>
      </c>
      <c r="C976">
        <v>1408</v>
      </c>
      <c r="D976" t="str">
        <f>VLOOKUP(orders!C976,customers!$A$2:$G$1501,7,FALSE)</f>
        <v>HOUSEHOLD</v>
      </c>
      <c r="E976">
        <f>VLOOKUP(C976,customers!$A$2:$D$1501, 4,FALSE)</f>
        <v>11</v>
      </c>
      <c r="F976" t="str">
        <f>VLOOKUP(E976,nation!$A$2:$B$26, 2,FALSE)</f>
        <v>IRAQ</v>
      </c>
      <c r="G976">
        <f>VLOOKUP(orders!F976,nation!$B$2:$C$26,2,FALSE)</f>
        <v>4</v>
      </c>
      <c r="H976" t="str">
        <f>HLOOKUP(orders!G976,region_horz!$B$1:$F$2,2,FALSE)</f>
        <v>MIDDLE EAST</v>
      </c>
      <c r="I976" t="s">
        <v>9</v>
      </c>
      <c r="J976">
        <v>100898.76</v>
      </c>
      <c r="K976" s="1">
        <v>35026</v>
      </c>
      <c r="L976" t="s">
        <v>13</v>
      </c>
      <c r="M976" t="s">
        <v>1060</v>
      </c>
      <c r="N976">
        <v>0</v>
      </c>
      <c r="O976" t="s">
        <v>1622</v>
      </c>
    </row>
    <row r="977" spans="1:15" x14ac:dyDescent="0.2">
      <c r="A977">
        <v>3904</v>
      </c>
      <c r="B977" t="str">
        <f>VLOOKUP(orders!C977,customers!$A$2:$B$1501, 2,FALSE)</f>
        <v>Customer#000001483</v>
      </c>
      <c r="C977">
        <v>1483</v>
      </c>
      <c r="D977" t="str">
        <f>VLOOKUP(orders!C977,customers!$A$2:$G$1501,7,FALSE)</f>
        <v>BUILDING</v>
      </c>
      <c r="E977">
        <f>VLOOKUP(C977,customers!$A$2:$D$1501, 4,FALSE)</f>
        <v>7</v>
      </c>
      <c r="F977" t="str">
        <f>VLOOKUP(E977,nation!$A$2:$B$26, 2,FALSE)</f>
        <v>GERMANY</v>
      </c>
      <c r="G977">
        <f>VLOOKUP(orders!F977,nation!$B$2:$C$26,2,FALSE)</f>
        <v>3</v>
      </c>
      <c r="H977" t="str">
        <f>HLOOKUP(orders!G977,region_horz!$B$1:$F$2,2,FALSE)</f>
        <v>EUROPE</v>
      </c>
      <c r="I977" t="s">
        <v>9</v>
      </c>
      <c r="J977">
        <v>58126.35</v>
      </c>
      <c r="K977" s="1">
        <v>35749</v>
      </c>
      <c r="L977" t="s">
        <v>23</v>
      </c>
      <c r="M977" t="s">
        <v>393</v>
      </c>
      <c r="N977">
        <v>0</v>
      </c>
      <c r="O977" t="s">
        <v>1623</v>
      </c>
    </row>
    <row r="978" spans="1:15" x14ac:dyDescent="0.2">
      <c r="A978">
        <v>3905</v>
      </c>
      <c r="B978" t="str">
        <f>VLOOKUP(orders!C978,customers!$A$2:$B$1501, 2,FALSE)</f>
        <v>Customer#000000211</v>
      </c>
      <c r="C978">
        <v>211</v>
      </c>
      <c r="D978" t="str">
        <f>VLOOKUP(orders!C978,customers!$A$2:$G$1501,7,FALSE)</f>
        <v>BUILDING</v>
      </c>
      <c r="E978">
        <f>VLOOKUP(C978,customers!$A$2:$D$1501, 4,FALSE)</f>
        <v>13</v>
      </c>
      <c r="F978" t="str">
        <f>VLOOKUP(E978,nation!$A$2:$B$26, 2,FALSE)</f>
        <v>JORDAN</v>
      </c>
      <c r="G978">
        <f>VLOOKUP(orders!F978,nation!$B$2:$C$26,2,FALSE)</f>
        <v>4</v>
      </c>
      <c r="H978" t="str">
        <f>HLOOKUP(orders!G978,region_horz!$B$1:$F$2,2,FALSE)</f>
        <v>MIDDLE EAST</v>
      </c>
      <c r="I978" t="s">
        <v>16</v>
      </c>
      <c r="J978">
        <v>55580.47</v>
      </c>
      <c r="K978" s="1">
        <v>34324</v>
      </c>
      <c r="L978" t="s">
        <v>23</v>
      </c>
      <c r="M978" t="s">
        <v>172</v>
      </c>
      <c r="N978">
        <v>0</v>
      </c>
      <c r="O978" t="s">
        <v>1624</v>
      </c>
    </row>
    <row r="979" spans="1:15" x14ac:dyDescent="0.2">
      <c r="A979">
        <v>3906</v>
      </c>
      <c r="B979" t="str">
        <f>VLOOKUP(orders!C979,customers!$A$2:$B$1501, 2,FALSE)</f>
        <v>Customer#000000443</v>
      </c>
      <c r="C979">
        <v>443</v>
      </c>
      <c r="D979" t="str">
        <f>VLOOKUP(orders!C979,customers!$A$2:$G$1501,7,FALSE)</f>
        <v>FURNITURE</v>
      </c>
      <c r="E979">
        <f>VLOOKUP(C979,customers!$A$2:$D$1501, 4,FALSE)</f>
        <v>3</v>
      </c>
      <c r="F979" t="str">
        <f>VLOOKUP(E979,nation!$A$2:$B$26, 2,FALSE)</f>
        <v>CANADA</v>
      </c>
      <c r="G979">
        <f>VLOOKUP(orders!F979,nation!$B$2:$C$26,2,FALSE)</f>
        <v>1</v>
      </c>
      <c r="H979" t="str">
        <f>HLOOKUP(orders!G979,region_horz!$B$1:$F$2,2,FALSE)</f>
        <v>AMERICA</v>
      </c>
      <c r="I979" t="s">
        <v>16</v>
      </c>
      <c r="J979">
        <v>208585.62</v>
      </c>
      <c r="K979" s="1">
        <v>33752</v>
      </c>
      <c r="L979" t="s">
        <v>31</v>
      </c>
      <c r="M979" t="s">
        <v>1625</v>
      </c>
      <c r="N979">
        <v>0</v>
      </c>
      <c r="O979" t="s">
        <v>1626</v>
      </c>
    </row>
    <row r="980" spans="1:15" x14ac:dyDescent="0.2">
      <c r="A980">
        <v>3907</v>
      </c>
      <c r="B980" t="str">
        <f>VLOOKUP(orders!C980,customers!$A$2:$B$1501, 2,FALSE)</f>
        <v>Customer#000000661</v>
      </c>
      <c r="C980">
        <v>661</v>
      </c>
      <c r="D980" t="str">
        <f>VLOOKUP(orders!C980,customers!$A$2:$G$1501,7,FALSE)</f>
        <v>HOUSEHOLD</v>
      </c>
      <c r="E980">
        <f>VLOOKUP(C980,customers!$A$2:$D$1501, 4,FALSE)</f>
        <v>4</v>
      </c>
      <c r="F980" t="str">
        <f>VLOOKUP(E980,nation!$A$2:$B$26, 2,FALSE)</f>
        <v>EGYPT</v>
      </c>
      <c r="G980">
        <f>VLOOKUP(orders!F980,nation!$B$2:$C$26,2,FALSE)</f>
        <v>4</v>
      </c>
      <c r="H980" t="str">
        <f>HLOOKUP(orders!G980,region_horz!$B$1:$F$2,2,FALSE)</f>
        <v>MIDDLE EAST</v>
      </c>
      <c r="I980" t="s">
        <v>16</v>
      </c>
      <c r="J980">
        <v>318521.56</v>
      </c>
      <c r="K980" s="1">
        <v>33835</v>
      </c>
      <c r="L980" t="s">
        <v>31</v>
      </c>
      <c r="M980" t="s">
        <v>1501</v>
      </c>
      <c r="N980">
        <v>0</v>
      </c>
      <c r="O980" t="s">
        <v>1627</v>
      </c>
    </row>
    <row r="981" spans="1:15" x14ac:dyDescent="0.2">
      <c r="A981">
        <v>3908</v>
      </c>
      <c r="B981" t="str">
        <f>VLOOKUP(orders!C981,customers!$A$2:$B$1501, 2,FALSE)</f>
        <v>Customer#000000412</v>
      </c>
      <c r="C981">
        <v>412</v>
      </c>
      <c r="D981" t="str">
        <f>VLOOKUP(orders!C981,customers!$A$2:$G$1501,7,FALSE)</f>
        <v>BUILDING</v>
      </c>
      <c r="E981">
        <f>VLOOKUP(C981,customers!$A$2:$D$1501, 4,FALSE)</f>
        <v>22</v>
      </c>
      <c r="F981" t="str">
        <f>VLOOKUP(E981,nation!$A$2:$B$26, 2,FALSE)</f>
        <v>RUSSIA</v>
      </c>
      <c r="G981">
        <f>VLOOKUP(orders!F981,nation!$B$2:$C$26,2,FALSE)</f>
        <v>3</v>
      </c>
      <c r="H981" t="str">
        <f>HLOOKUP(orders!G981,region_horz!$B$1:$F$2,2,FALSE)</f>
        <v>EUROPE</v>
      </c>
      <c r="I981" t="s">
        <v>16</v>
      </c>
      <c r="J981">
        <v>100534.13</v>
      </c>
      <c r="K981" s="1">
        <v>34037</v>
      </c>
      <c r="L981" t="s">
        <v>31</v>
      </c>
      <c r="M981" t="s">
        <v>819</v>
      </c>
      <c r="N981">
        <v>0</v>
      </c>
      <c r="O981" t="s">
        <v>1628</v>
      </c>
    </row>
    <row r="982" spans="1:15" x14ac:dyDescent="0.2">
      <c r="A982">
        <v>3909</v>
      </c>
      <c r="B982" t="str">
        <f>VLOOKUP(orders!C982,customers!$A$2:$B$1501, 2,FALSE)</f>
        <v>Customer#000000206</v>
      </c>
      <c r="C982">
        <v>206</v>
      </c>
      <c r="D982" t="str">
        <f>VLOOKUP(orders!C982,customers!$A$2:$G$1501,7,FALSE)</f>
        <v>AUTOMOBILE</v>
      </c>
      <c r="E982">
        <f>VLOOKUP(C982,customers!$A$2:$D$1501, 4,FALSE)</f>
        <v>9</v>
      </c>
      <c r="F982" t="str">
        <f>VLOOKUP(E982,nation!$A$2:$B$26, 2,FALSE)</f>
        <v>INDONESIA</v>
      </c>
      <c r="G982">
        <f>VLOOKUP(orders!F982,nation!$B$2:$C$26,2,FALSE)</f>
        <v>2</v>
      </c>
      <c r="H982" t="str">
        <f>HLOOKUP(orders!G982,region_horz!$B$1:$F$2,2,FALSE)</f>
        <v>ASIA</v>
      </c>
      <c r="I982" t="s">
        <v>9</v>
      </c>
      <c r="J982">
        <v>133975.94</v>
      </c>
      <c r="K982" s="1">
        <v>36003</v>
      </c>
      <c r="L982" t="s">
        <v>13</v>
      </c>
      <c r="M982" t="s">
        <v>1629</v>
      </c>
      <c r="N982">
        <v>0</v>
      </c>
      <c r="O982" t="s">
        <v>1630</v>
      </c>
    </row>
    <row r="983" spans="1:15" x14ac:dyDescent="0.2">
      <c r="A983">
        <v>3910</v>
      </c>
      <c r="B983" t="str">
        <f>VLOOKUP(orders!C983,customers!$A$2:$B$1501, 2,FALSE)</f>
        <v>Customer#000000629</v>
      </c>
      <c r="C983">
        <v>629</v>
      </c>
      <c r="D983" t="str">
        <f>VLOOKUP(orders!C983,customers!$A$2:$G$1501,7,FALSE)</f>
        <v>AUTOMOBILE</v>
      </c>
      <c r="E983">
        <f>VLOOKUP(C983,customers!$A$2:$D$1501, 4,FALSE)</f>
        <v>12</v>
      </c>
      <c r="F983" t="str">
        <f>VLOOKUP(E983,nation!$A$2:$B$26, 2,FALSE)</f>
        <v>JAPAN</v>
      </c>
      <c r="G983">
        <f>VLOOKUP(orders!F983,nation!$B$2:$C$26,2,FALSE)</f>
        <v>2</v>
      </c>
      <c r="H983" t="str">
        <f>HLOOKUP(orders!G983,region_horz!$B$1:$F$2,2,FALSE)</f>
        <v>ASIA</v>
      </c>
      <c r="I983" t="s">
        <v>9</v>
      </c>
      <c r="J983">
        <v>70759.37</v>
      </c>
      <c r="K983" s="1">
        <v>35303</v>
      </c>
      <c r="L983" t="s">
        <v>31</v>
      </c>
      <c r="M983" t="s">
        <v>338</v>
      </c>
      <c r="N983">
        <v>0</v>
      </c>
      <c r="O983" t="s">
        <v>1631</v>
      </c>
    </row>
    <row r="984" spans="1:15" x14ac:dyDescent="0.2">
      <c r="A984">
        <v>3911</v>
      </c>
      <c r="B984" t="str">
        <f>VLOOKUP(orders!C984,customers!$A$2:$B$1501, 2,FALSE)</f>
        <v>Customer#000000089</v>
      </c>
      <c r="C984">
        <v>89</v>
      </c>
      <c r="D984" t="str">
        <f>VLOOKUP(orders!C984,customers!$A$2:$G$1501,7,FALSE)</f>
        <v>FURNITURE</v>
      </c>
      <c r="E984">
        <f>VLOOKUP(C984,customers!$A$2:$D$1501, 4,FALSE)</f>
        <v>14</v>
      </c>
      <c r="F984" t="str">
        <f>VLOOKUP(E984,nation!$A$2:$B$26, 2,FALSE)</f>
        <v>KENYA</v>
      </c>
      <c r="G984">
        <f>VLOOKUP(orders!F984,nation!$B$2:$C$26,2,FALSE)</f>
        <v>0</v>
      </c>
      <c r="H984" t="str">
        <f>HLOOKUP(orders!G984,region_horz!$B$1:$F$2,2,FALSE)</f>
        <v>AFRICA</v>
      </c>
      <c r="I984" t="s">
        <v>48</v>
      </c>
      <c r="J984">
        <v>45445.54</v>
      </c>
      <c r="K984" s="1">
        <v>34775</v>
      </c>
      <c r="L984" t="s">
        <v>23</v>
      </c>
      <c r="M984" t="s">
        <v>948</v>
      </c>
      <c r="N984">
        <v>0</v>
      </c>
      <c r="O984" t="s">
        <v>1632</v>
      </c>
    </row>
    <row r="985" spans="1:15" x14ac:dyDescent="0.2">
      <c r="A985">
        <v>3936</v>
      </c>
      <c r="B985" t="str">
        <f>VLOOKUP(orders!C985,customers!$A$2:$B$1501, 2,FALSE)</f>
        <v>Customer#000000314</v>
      </c>
      <c r="C985">
        <v>314</v>
      </c>
      <c r="D985" t="str">
        <f>VLOOKUP(orders!C985,customers!$A$2:$G$1501,7,FALSE)</f>
        <v>MACHINERY</v>
      </c>
      <c r="E985">
        <f>VLOOKUP(C985,customers!$A$2:$D$1501, 4,FALSE)</f>
        <v>13</v>
      </c>
      <c r="F985" t="str">
        <f>VLOOKUP(E985,nation!$A$2:$B$26, 2,FALSE)</f>
        <v>JORDAN</v>
      </c>
      <c r="G985">
        <f>VLOOKUP(orders!F985,nation!$B$2:$C$26,2,FALSE)</f>
        <v>4</v>
      </c>
      <c r="H985" t="str">
        <f>HLOOKUP(orders!G985,region_horz!$B$1:$F$2,2,FALSE)</f>
        <v>MIDDLE EAST</v>
      </c>
      <c r="I985" t="s">
        <v>9</v>
      </c>
      <c r="J985">
        <v>255569.92000000001</v>
      </c>
      <c r="K985" s="1">
        <v>35376</v>
      </c>
      <c r="L985" t="s">
        <v>26</v>
      </c>
      <c r="M985" t="s">
        <v>564</v>
      </c>
      <c r="N985">
        <v>0</v>
      </c>
      <c r="O985" t="s">
        <v>1633</v>
      </c>
    </row>
    <row r="986" spans="1:15" x14ac:dyDescent="0.2">
      <c r="A986">
        <v>3937</v>
      </c>
      <c r="B986" t="str">
        <f>VLOOKUP(orders!C986,customers!$A$2:$B$1501, 2,FALSE)</f>
        <v>Customer#000000935</v>
      </c>
      <c r="C986">
        <v>935</v>
      </c>
      <c r="D986" t="str">
        <f>VLOOKUP(orders!C986,customers!$A$2:$G$1501,7,FALSE)</f>
        <v>MACHINERY</v>
      </c>
      <c r="E986">
        <f>VLOOKUP(C986,customers!$A$2:$D$1501, 4,FALSE)</f>
        <v>0</v>
      </c>
      <c r="F986" t="str">
        <f>VLOOKUP(E986,nation!$A$2:$B$26, 2,FALSE)</f>
        <v>ALGERIA</v>
      </c>
      <c r="G986">
        <f>VLOOKUP(orders!F986,nation!$B$2:$C$26,2,FALSE)</f>
        <v>0</v>
      </c>
      <c r="H986" t="str">
        <f>HLOOKUP(orders!G986,region_horz!$B$1:$F$2,2,FALSE)</f>
        <v>AFRICA</v>
      </c>
      <c r="I986" t="s">
        <v>9</v>
      </c>
      <c r="J986">
        <v>254234.45</v>
      </c>
      <c r="K986" s="1">
        <v>35764</v>
      </c>
      <c r="L986" t="s">
        <v>23</v>
      </c>
      <c r="M986" t="s">
        <v>768</v>
      </c>
      <c r="N986">
        <v>0</v>
      </c>
      <c r="O986" t="s">
        <v>1634</v>
      </c>
    </row>
    <row r="987" spans="1:15" x14ac:dyDescent="0.2">
      <c r="A987">
        <v>3938</v>
      </c>
      <c r="B987" t="str">
        <f>VLOOKUP(orders!C987,customers!$A$2:$B$1501, 2,FALSE)</f>
        <v>Customer#000000298</v>
      </c>
      <c r="C987">
        <v>298</v>
      </c>
      <c r="D987" t="str">
        <f>VLOOKUP(orders!C987,customers!$A$2:$G$1501,7,FALSE)</f>
        <v>BUILDING</v>
      </c>
      <c r="E987">
        <f>VLOOKUP(C987,customers!$A$2:$D$1501, 4,FALSE)</f>
        <v>21</v>
      </c>
      <c r="F987" t="str">
        <f>VLOOKUP(E987,nation!$A$2:$B$26, 2,FALSE)</f>
        <v>VIETNAM</v>
      </c>
      <c r="G987">
        <f>VLOOKUP(orders!F987,nation!$B$2:$C$26,2,FALSE)</f>
        <v>2</v>
      </c>
      <c r="H987" t="str">
        <f>HLOOKUP(orders!G987,region_horz!$B$1:$F$2,2,FALSE)</f>
        <v>ASIA</v>
      </c>
      <c r="I987" t="s">
        <v>16</v>
      </c>
      <c r="J987">
        <v>65808.22</v>
      </c>
      <c r="K987" s="1">
        <v>34031</v>
      </c>
      <c r="L987" t="s">
        <v>13</v>
      </c>
      <c r="M987" t="s">
        <v>358</v>
      </c>
      <c r="N987">
        <v>0</v>
      </c>
      <c r="O987" t="s">
        <v>1635</v>
      </c>
    </row>
    <row r="988" spans="1:15" x14ac:dyDescent="0.2">
      <c r="A988">
        <v>3939</v>
      </c>
      <c r="B988" t="str">
        <f>VLOOKUP(orders!C988,customers!$A$2:$B$1501, 2,FALSE)</f>
        <v>Customer#000000682</v>
      </c>
      <c r="C988">
        <v>682</v>
      </c>
      <c r="D988" t="str">
        <f>VLOOKUP(orders!C988,customers!$A$2:$G$1501,7,FALSE)</f>
        <v>AUTOMOBILE</v>
      </c>
      <c r="E988">
        <f>VLOOKUP(C988,customers!$A$2:$D$1501, 4,FALSE)</f>
        <v>15</v>
      </c>
      <c r="F988" t="str">
        <f>VLOOKUP(E988,nation!$A$2:$B$26, 2,FALSE)</f>
        <v>MOROCCO</v>
      </c>
      <c r="G988">
        <f>VLOOKUP(orders!F988,nation!$B$2:$C$26,2,FALSE)</f>
        <v>0</v>
      </c>
      <c r="H988" t="str">
        <f>HLOOKUP(orders!G988,region_horz!$B$1:$F$2,2,FALSE)</f>
        <v>AFRICA</v>
      </c>
      <c r="I988" t="s">
        <v>9</v>
      </c>
      <c r="J988">
        <v>12318.56</v>
      </c>
      <c r="K988" s="1">
        <v>35075</v>
      </c>
      <c r="L988" t="s">
        <v>10</v>
      </c>
      <c r="M988" t="s">
        <v>1636</v>
      </c>
      <c r="N988">
        <v>0</v>
      </c>
      <c r="O988" t="s">
        <v>1637</v>
      </c>
    </row>
    <row r="989" spans="1:15" x14ac:dyDescent="0.2">
      <c r="A989">
        <v>3940</v>
      </c>
      <c r="B989" t="str">
        <f>VLOOKUP(orders!C989,customers!$A$2:$B$1501, 2,FALSE)</f>
        <v>Customer#000001495</v>
      </c>
      <c r="C989">
        <v>1495</v>
      </c>
      <c r="D989" t="str">
        <f>VLOOKUP(orders!C989,customers!$A$2:$G$1501,7,FALSE)</f>
        <v>FURNITURE</v>
      </c>
      <c r="E989">
        <f>VLOOKUP(C989,customers!$A$2:$D$1501, 4,FALSE)</f>
        <v>10</v>
      </c>
      <c r="F989" t="str">
        <f>VLOOKUP(E989,nation!$A$2:$B$26, 2,FALSE)</f>
        <v>IRAN</v>
      </c>
      <c r="G989">
        <f>VLOOKUP(orders!F989,nation!$B$2:$C$26,2,FALSE)</f>
        <v>4</v>
      </c>
      <c r="H989" t="str">
        <f>HLOOKUP(orders!G989,region_horz!$B$1:$F$2,2,FALSE)</f>
        <v>MIDDLE EAST</v>
      </c>
      <c r="I989" t="s">
        <v>9</v>
      </c>
      <c r="J989">
        <v>180309.76000000001</v>
      </c>
      <c r="K989" s="1">
        <v>35109</v>
      </c>
      <c r="L989" t="s">
        <v>10</v>
      </c>
      <c r="M989" t="s">
        <v>1638</v>
      </c>
      <c r="N989">
        <v>0</v>
      </c>
      <c r="O989" t="s">
        <v>1639</v>
      </c>
    </row>
    <row r="990" spans="1:15" x14ac:dyDescent="0.2">
      <c r="A990">
        <v>3941</v>
      </c>
      <c r="B990" t="str">
        <f>VLOOKUP(orders!C990,customers!$A$2:$B$1501, 2,FALSE)</f>
        <v>Customer#000001354</v>
      </c>
      <c r="C990">
        <v>1354</v>
      </c>
      <c r="D990" t="str">
        <f>VLOOKUP(orders!C990,customers!$A$2:$G$1501,7,FALSE)</f>
        <v>MACHINERY</v>
      </c>
      <c r="E990">
        <f>VLOOKUP(C990,customers!$A$2:$D$1501, 4,FALSE)</f>
        <v>13</v>
      </c>
      <c r="F990" t="str">
        <f>VLOOKUP(E990,nation!$A$2:$B$26, 2,FALSE)</f>
        <v>JORDAN</v>
      </c>
      <c r="G990">
        <f>VLOOKUP(orders!F990,nation!$B$2:$C$26,2,FALSE)</f>
        <v>4</v>
      </c>
      <c r="H990" t="str">
        <f>HLOOKUP(orders!G990,region_horz!$B$1:$F$2,2,FALSE)</f>
        <v>MIDDLE EAST</v>
      </c>
      <c r="I990" t="s">
        <v>9</v>
      </c>
      <c r="J990">
        <v>114660.33</v>
      </c>
      <c r="K990" s="1">
        <v>35306</v>
      </c>
      <c r="L990" t="s">
        <v>26</v>
      </c>
      <c r="M990" t="s">
        <v>1640</v>
      </c>
      <c r="N990">
        <v>0</v>
      </c>
      <c r="O990" t="s">
        <v>1641</v>
      </c>
    </row>
    <row r="991" spans="1:15" x14ac:dyDescent="0.2">
      <c r="A991">
        <v>3942</v>
      </c>
      <c r="B991" t="str">
        <f>VLOOKUP(orders!C991,customers!$A$2:$B$1501, 2,FALSE)</f>
        <v>Customer#000000754</v>
      </c>
      <c r="C991">
        <v>754</v>
      </c>
      <c r="D991" t="str">
        <f>VLOOKUP(orders!C991,customers!$A$2:$G$1501,7,FALSE)</f>
        <v>BUILDING</v>
      </c>
      <c r="E991">
        <f>VLOOKUP(C991,customers!$A$2:$D$1501, 4,FALSE)</f>
        <v>0</v>
      </c>
      <c r="F991" t="str">
        <f>VLOOKUP(E991,nation!$A$2:$B$26, 2,FALSE)</f>
        <v>ALGERIA</v>
      </c>
      <c r="G991">
        <f>VLOOKUP(orders!F991,nation!$B$2:$C$26,2,FALSE)</f>
        <v>0</v>
      </c>
      <c r="H991" t="str">
        <f>HLOOKUP(orders!G991,region_horz!$B$1:$F$2,2,FALSE)</f>
        <v>AFRICA</v>
      </c>
      <c r="I991" t="s">
        <v>16</v>
      </c>
      <c r="J991">
        <v>56198.29</v>
      </c>
      <c r="K991" s="1">
        <v>34148</v>
      </c>
      <c r="L991" t="s">
        <v>23</v>
      </c>
      <c r="M991" t="s">
        <v>1642</v>
      </c>
      <c r="N991">
        <v>0</v>
      </c>
      <c r="O991" t="s">
        <v>1643</v>
      </c>
    </row>
    <row r="992" spans="1:15" x14ac:dyDescent="0.2">
      <c r="A992">
        <v>3943</v>
      </c>
      <c r="B992" t="str">
        <f>VLOOKUP(orders!C992,customers!$A$2:$B$1501, 2,FALSE)</f>
        <v>Customer#000000397</v>
      </c>
      <c r="C992">
        <v>397</v>
      </c>
      <c r="D992" t="str">
        <f>VLOOKUP(orders!C992,customers!$A$2:$G$1501,7,FALSE)</f>
        <v>FURNITURE</v>
      </c>
      <c r="E992">
        <f>VLOOKUP(C992,customers!$A$2:$D$1501, 4,FALSE)</f>
        <v>7</v>
      </c>
      <c r="F992" t="str">
        <f>VLOOKUP(E992,nation!$A$2:$B$26, 2,FALSE)</f>
        <v>GERMANY</v>
      </c>
      <c r="G992">
        <f>VLOOKUP(orders!F992,nation!$B$2:$C$26,2,FALSE)</f>
        <v>3</v>
      </c>
      <c r="H992" t="str">
        <f>HLOOKUP(orders!G992,region_horz!$B$1:$F$2,2,FALSE)</f>
        <v>EUROPE</v>
      </c>
      <c r="I992" t="s">
        <v>9</v>
      </c>
      <c r="J992">
        <v>87171.39</v>
      </c>
      <c r="K992" s="1">
        <v>35347</v>
      </c>
      <c r="L992" t="s">
        <v>10</v>
      </c>
      <c r="M992" t="s">
        <v>1644</v>
      </c>
      <c r="N992">
        <v>0</v>
      </c>
      <c r="O992" t="s">
        <v>1645</v>
      </c>
    </row>
    <row r="993" spans="1:15" x14ac:dyDescent="0.2">
      <c r="A993">
        <v>3968</v>
      </c>
      <c r="B993" t="str">
        <f>VLOOKUP(orders!C993,customers!$A$2:$B$1501, 2,FALSE)</f>
        <v>Customer#000000242</v>
      </c>
      <c r="C993">
        <v>242</v>
      </c>
      <c r="D993" t="str">
        <f>VLOOKUP(orders!C993,customers!$A$2:$G$1501,7,FALSE)</f>
        <v>MACHINERY</v>
      </c>
      <c r="E993">
        <f>VLOOKUP(C993,customers!$A$2:$D$1501, 4,FALSE)</f>
        <v>3</v>
      </c>
      <c r="F993" t="str">
        <f>VLOOKUP(E993,nation!$A$2:$B$26, 2,FALSE)</f>
        <v>CANADA</v>
      </c>
      <c r="G993">
        <f>VLOOKUP(orders!F993,nation!$B$2:$C$26,2,FALSE)</f>
        <v>1</v>
      </c>
      <c r="H993" t="str">
        <f>HLOOKUP(orders!G993,region_horz!$B$1:$F$2,2,FALSE)</f>
        <v>AMERICA</v>
      </c>
      <c r="I993" t="s">
        <v>9</v>
      </c>
      <c r="J993">
        <v>166197.28</v>
      </c>
      <c r="K993" s="1">
        <v>35478</v>
      </c>
      <c r="L993" t="s">
        <v>23</v>
      </c>
      <c r="M993" t="s">
        <v>1646</v>
      </c>
      <c r="N993">
        <v>0</v>
      </c>
      <c r="O993" t="s">
        <v>1647</v>
      </c>
    </row>
    <row r="994" spans="1:15" x14ac:dyDescent="0.2">
      <c r="A994">
        <v>3969</v>
      </c>
      <c r="B994" t="str">
        <f>VLOOKUP(orders!C994,customers!$A$2:$B$1501, 2,FALSE)</f>
        <v>Customer#000000512</v>
      </c>
      <c r="C994">
        <v>512</v>
      </c>
      <c r="D994" t="str">
        <f>VLOOKUP(orders!C994,customers!$A$2:$G$1501,7,FALSE)</f>
        <v>BUILDING</v>
      </c>
      <c r="E994">
        <f>VLOOKUP(C994,customers!$A$2:$D$1501, 4,FALSE)</f>
        <v>2</v>
      </c>
      <c r="F994" t="str">
        <f>VLOOKUP(E994,nation!$A$2:$B$26, 2,FALSE)</f>
        <v>BRAZIL</v>
      </c>
      <c r="G994">
        <f>VLOOKUP(orders!F994,nation!$B$2:$C$26,2,FALSE)</f>
        <v>1</v>
      </c>
      <c r="H994" t="str">
        <f>HLOOKUP(orders!G994,region_horz!$B$1:$F$2,2,FALSE)</f>
        <v>AMERICA</v>
      </c>
      <c r="I994" t="s">
        <v>9</v>
      </c>
      <c r="J994">
        <v>269722.89</v>
      </c>
      <c r="K994" s="1">
        <v>35564</v>
      </c>
      <c r="L994" t="s">
        <v>26</v>
      </c>
      <c r="M994" t="s">
        <v>106</v>
      </c>
      <c r="N994">
        <v>0</v>
      </c>
      <c r="O994" t="s">
        <v>1648</v>
      </c>
    </row>
    <row r="995" spans="1:15" x14ac:dyDescent="0.2">
      <c r="A995">
        <v>3970</v>
      </c>
      <c r="B995" t="str">
        <f>VLOOKUP(orders!C995,customers!$A$2:$B$1501, 2,FALSE)</f>
        <v>Customer#000000751</v>
      </c>
      <c r="C995">
        <v>751</v>
      </c>
      <c r="D995" t="str">
        <f>VLOOKUP(orders!C995,customers!$A$2:$G$1501,7,FALSE)</f>
        <v>FURNITURE</v>
      </c>
      <c r="E995">
        <f>VLOOKUP(C995,customers!$A$2:$D$1501, 4,FALSE)</f>
        <v>0</v>
      </c>
      <c r="F995" t="str">
        <f>VLOOKUP(E995,nation!$A$2:$B$26, 2,FALSE)</f>
        <v>ALGERIA</v>
      </c>
      <c r="G995">
        <f>VLOOKUP(orders!F995,nation!$B$2:$C$26,2,FALSE)</f>
        <v>0</v>
      </c>
      <c r="H995" t="str">
        <f>HLOOKUP(orders!G995,region_horz!$B$1:$F$2,2,FALSE)</f>
        <v>AFRICA</v>
      </c>
      <c r="I995" t="s">
        <v>16</v>
      </c>
      <c r="J995">
        <v>185828.35</v>
      </c>
      <c r="K995" s="1">
        <v>33690</v>
      </c>
      <c r="L995" t="s">
        <v>31</v>
      </c>
      <c r="M995" t="s">
        <v>940</v>
      </c>
      <c r="N995">
        <v>0</v>
      </c>
      <c r="O995" t="s">
        <v>1649</v>
      </c>
    </row>
    <row r="996" spans="1:15" x14ac:dyDescent="0.2">
      <c r="A996">
        <v>3971</v>
      </c>
      <c r="B996" t="str">
        <f>VLOOKUP(orders!C996,customers!$A$2:$B$1501, 2,FALSE)</f>
        <v>Customer#000001033</v>
      </c>
      <c r="C996">
        <v>1033</v>
      </c>
      <c r="D996" t="str">
        <f>VLOOKUP(orders!C996,customers!$A$2:$G$1501,7,FALSE)</f>
        <v>BUILDING</v>
      </c>
      <c r="E996">
        <f>VLOOKUP(C996,customers!$A$2:$D$1501, 4,FALSE)</f>
        <v>8</v>
      </c>
      <c r="F996" t="str">
        <f>VLOOKUP(E996,nation!$A$2:$B$26, 2,FALSE)</f>
        <v>INDIA</v>
      </c>
      <c r="G996">
        <f>VLOOKUP(orders!F996,nation!$B$2:$C$26,2,FALSE)</f>
        <v>2</v>
      </c>
      <c r="H996" t="str">
        <f>HLOOKUP(orders!G996,region_horz!$B$1:$F$2,2,FALSE)</f>
        <v>ASIA</v>
      </c>
      <c r="I996" t="s">
        <v>9</v>
      </c>
      <c r="J996">
        <v>88799.11</v>
      </c>
      <c r="K996" s="1">
        <v>35244</v>
      </c>
      <c r="L996" t="s">
        <v>10</v>
      </c>
      <c r="M996" t="s">
        <v>993</v>
      </c>
      <c r="N996">
        <v>0</v>
      </c>
      <c r="O996" t="s">
        <v>1650</v>
      </c>
    </row>
    <row r="997" spans="1:15" x14ac:dyDescent="0.2">
      <c r="A997">
        <v>3972</v>
      </c>
      <c r="B997" t="str">
        <f>VLOOKUP(orders!C997,customers!$A$2:$B$1501, 2,FALSE)</f>
        <v>Customer#000001225</v>
      </c>
      <c r="C997">
        <v>1225</v>
      </c>
      <c r="D997" t="str">
        <f>VLOOKUP(orders!C997,customers!$A$2:$G$1501,7,FALSE)</f>
        <v>MACHINERY</v>
      </c>
      <c r="E997">
        <f>VLOOKUP(C997,customers!$A$2:$D$1501, 4,FALSE)</f>
        <v>11</v>
      </c>
      <c r="F997" t="str">
        <f>VLOOKUP(E997,nation!$A$2:$B$26, 2,FALSE)</f>
        <v>IRAQ</v>
      </c>
      <c r="G997">
        <f>VLOOKUP(orders!F997,nation!$B$2:$C$26,2,FALSE)</f>
        <v>4</v>
      </c>
      <c r="H997" t="str">
        <f>HLOOKUP(orders!G997,region_horz!$B$1:$F$2,2,FALSE)</f>
        <v>MIDDLE EAST</v>
      </c>
      <c r="I997" t="s">
        <v>16</v>
      </c>
      <c r="J997">
        <v>2750.56</v>
      </c>
      <c r="K997" s="1">
        <v>34445</v>
      </c>
      <c r="L997" t="s">
        <v>31</v>
      </c>
      <c r="M997" t="s">
        <v>230</v>
      </c>
      <c r="N997">
        <v>0</v>
      </c>
      <c r="O997" t="s">
        <v>1651</v>
      </c>
    </row>
    <row r="998" spans="1:15" x14ac:dyDescent="0.2">
      <c r="A998">
        <v>3973</v>
      </c>
      <c r="B998" t="str">
        <f>VLOOKUP(orders!C998,customers!$A$2:$B$1501, 2,FALSE)</f>
        <v>Customer#000001018</v>
      </c>
      <c r="C998">
        <v>1018</v>
      </c>
      <c r="D998" t="str">
        <f>VLOOKUP(orders!C998,customers!$A$2:$G$1501,7,FALSE)</f>
        <v>FURNITURE</v>
      </c>
      <c r="E998">
        <f>VLOOKUP(C998,customers!$A$2:$D$1501, 4,FALSE)</f>
        <v>18</v>
      </c>
      <c r="F998" t="str">
        <f>VLOOKUP(E998,nation!$A$2:$B$26, 2,FALSE)</f>
        <v>CHINA</v>
      </c>
      <c r="G998">
        <f>VLOOKUP(orders!F998,nation!$B$2:$C$26,2,FALSE)</f>
        <v>2</v>
      </c>
      <c r="H998" t="str">
        <f>HLOOKUP(orders!G998,region_horz!$B$1:$F$2,2,FALSE)</f>
        <v>ASIA</v>
      </c>
      <c r="I998" t="s">
        <v>16</v>
      </c>
      <c r="J998">
        <v>112002.24000000001</v>
      </c>
      <c r="K998" s="1">
        <v>33687</v>
      </c>
      <c r="L998" t="s">
        <v>23</v>
      </c>
      <c r="M998" t="s">
        <v>912</v>
      </c>
      <c r="N998">
        <v>0</v>
      </c>
      <c r="O998" t="s">
        <v>1652</v>
      </c>
    </row>
    <row r="999" spans="1:15" x14ac:dyDescent="0.2">
      <c r="A999">
        <v>3974</v>
      </c>
      <c r="B999" t="str">
        <f>VLOOKUP(orders!C999,customers!$A$2:$B$1501, 2,FALSE)</f>
        <v>Customer#000000931</v>
      </c>
      <c r="C999">
        <v>931</v>
      </c>
      <c r="D999" t="str">
        <f>VLOOKUP(orders!C999,customers!$A$2:$G$1501,7,FALSE)</f>
        <v>BUILDING</v>
      </c>
      <c r="E999">
        <f>VLOOKUP(C999,customers!$A$2:$D$1501, 4,FALSE)</f>
        <v>0</v>
      </c>
      <c r="F999" t="str">
        <f>VLOOKUP(E999,nation!$A$2:$B$26, 2,FALSE)</f>
        <v>ALGERIA</v>
      </c>
      <c r="G999">
        <f>VLOOKUP(orders!F999,nation!$B$2:$C$26,2,FALSE)</f>
        <v>0</v>
      </c>
      <c r="H999" t="str">
        <f>HLOOKUP(orders!G999,region_horz!$B$1:$F$2,2,FALSE)</f>
        <v>AFRICA</v>
      </c>
      <c r="I999" t="s">
        <v>9</v>
      </c>
      <c r="J999">
        <v>74431.820000000007</v>
      </c>
      <c r="K999" s="1">
        <v>35129</v>
      </c>
      <c r="L999" t="s">
        <v>23</v>
      </c>
      <c r="M999" t="s">
        <v>1653</v>
      </c>
      <c r="N999">
        <v>0</v>
      </c>
      <c r="O999" t="s">
        <v>1654</v>
      </c>
    </row>
    <row r="1000" spans="1:15" x14ac:dyDescent="0.2">
      <c r="A1000">
        <v>3975</v>
      </c>
      <c r="B1000" t="str">
        <f>VLOOKUP(orders!C1000,customers!$A$2:$B$1501, 2,FALSE)</f>
        <v>Customer#000001175</v>
      </c>
      <c r="C1000">
        <v>1175</v>
      </c>
      <c r="D1000" t="str">
        <f>VLOOKUP(orders!C1000,customers!$A$2:$G$1501,7,FALSE)</f>
        <v>FURNITURE</v>
      </c>
      <c r="E1000">
        <f>VLOOKUP(C1000,customers!$A$2:$D$1501, 4,FALSE)</f>
        <v>4</v>
      </c>
      <c r="F1000" t="str">
        <f>VLOOKUP(E1000,nation!$A$2:$B$26, 2,FALSE)</f>
        <v>EGYPT</v>
      </c>
      <c r="G1000">
        <f>VLOOKUP(orders!F1000,nation!$B$2:$C$26,2,FALSE)</f>
        <v>4</v>
      </c>
      <c r="H1000" t="str">
        <f>HLOOKUP(orders!G1000,region_horz!$B$1:$F$2,2,FALSE)</f>
        <v>MIDDLE EAST</v>
      </c>
      <c r="I1000" t="s">
        <v>9</v>
      </c>
      <c r="J1000">
        <v>57733.07</v>
      </c>
      <c r="K1000" s="1">
        <v>34800</v>
      </c>
      <c r="L1000" t="s">
        <v>31</v>
      </c>
      <c r="M1000" t="s">
        <v>1561</v>
      </c>
      <c r="N1000">
        <v>0</v>
      </c>
      <c r="O1000" t="s">
        <v>1655</v>
      </c>
    </row>
    <row r="1001" spans="1:15" x14ac:dyDescent="0.2">
      <c r="A1001">
        <v>4000</v>
      </c>
      <c r="B1001" t="str">
        <f>VLOOKUP(orders!C1001,customers!$A$2:$B$1501, 2,FALSE)</f>
        <v>Customer#000000697</v>
      </c>
      <c r="C1001">
        <v>697</v>
      </c>
      <c r="D1001" t="str">
        <f>VLOOKUP(orders!C1001,customers!$A$2:$G$1501,7,FALSE)</f>
        <v>AUTOMOBILE</v>
      </c>
      <c r="E1001">
        <f>VLOOKUP(C1001,customers!$A$2:$D$1501, 4,FALSE)</f>
        <v>4</v>
      </c>
      <c r="F1001" t="str">
        <f>VLOOKUP(E1001,nation!$A$2:$B$26, 2,FALSE)</f>
        <v>EGYPT</v>
      </c>
      <c r="G1001">
        <f>VLOOKUP(orders!F1001,nation!$B$2:$C$26,2,FALSE)</f>
        <v>4</v>
      </c>
      <c r="H1001" t="str">
        <f>HLOOKUP(orders!G1001,region_horz!$B$1:$F$2,2,FALSE)</f>
        <v>MIDDLE EAST</v>
      </c>
      <c r="I1001" t="s">
        <v>16</v>
      </c>
      <c r="J1001">
        <v>142251.94</v>
      </c>
      <c r="K1001" s="1">
        <v>33607</v>
      </c>
      <c r="L1001" t="s">
        <v>10</v>
      </c>
      <c r="M1001" t="s">
        <v>837</v>
      </c>
      <c r="N1001">
        <v>0</v>
      </c>
      <c r="O1001" t="s">
        <v>1656</v>
      </c>
    </row>
    <row r="1002" spans="1:15" x14ac:dyDescent="0.2">
      <c r="A1002">
        <v>4001</v>
      </c>
      <c r="B1002" t="str">
        <f>VLOOKUP(orders!C1002,customers!$A$2:$B$1501, 2,FALSE)</f>
        <v>Customer#000001141</v>
      </c>
      <c r="C1002">
        <v>1141</v>
      </c>
      <c r="D1002" t="str">
        <f>VLOOKUP(orders!C1002,customers!$A$2:$G$1501,7,FALSE)</f>
        <v>MACHINERY</v>
      </c>
      <c r="E1002">
        <f>VLOOKUP(C1002,customers!$A$2:$D$1501, 4,FALSE)</f>
        <v>22</v>
      </c>
      <c r="F1002" t="str">
        <f>VLOOKUP(E1002,nation!$A$2:$B$26, 2,FALSE)</f>
        <v>RUSSIA</v>
      </c>
      <c r="G1002">
        <f>VLOOKUP(orders!F1002,nation!$B$2:$C$26,2,FALSE)</f>
        <v>3</v>
      </c>
      <c r="H1002" t="str">
        <f>HLOOKUP(orders!G1002,region_horz!$B$1:$F$2,2,FALSE)</f>
        <v>EUROPE</v>
      </c>
      <c r="I1002" t="s">
        <v>9</v>
      </c>
      <c r="J1002">
        <v>116208.23</v>
      </c>
      <c r="K1002" s="1">
        <v>35565</v>
      </c>
      <c r="L1002" t="s">
        <v>31</v>
      </c>
      <c r="M1002" t="s">
        <v>875</v>
      </c>
      <c r="N1002">
        <v>0</v>
      </c>
      <c r="O1002" t="s">
        <v>1657</v>
      </c>
    </row>
    <row r="1003" spans="1:15" x14ac:dyDescent="0.2">
      <c r="A1003">
        <v>4002</v>
      </c>
      <c r="B1003" t="str">
        <f>VLOOKUP(orders!C1003,customers!$A$2:$B$1501, 2,FALSE)</f>
        <v>Customer#000001036</v>
      </c>
      <c r="C1003">
        <v>1036</v>
      </c>
      <c r="D1003" t="str">
        <f>VLOOKUP(orders!C1003,customers!$A$2:$G$1501,7,FALSE)</f>
        <v>BUILDING</v>
      </c>
      <c r="E1003">
        <f>VLOOKUP(C1003,customers!$A$2:$D$1501, 4,FALSE)</f>
        <v>8</v>
      </c>
      <c r="F1003" t="str">
        <f>VLOOKUP(E1003,nation!$A$2:$B$26, 2,FALSE)</f>
        <v>INDIA</v>
      </c>
      <c r="G1003">
        <f>VLOOKUP(orders!F1003,nation!$B$2:$C$26,2,FALSE)</f>
        <v>2</v>
      </c>
      <c r="H1003" t="str">
        <f>HLOOKUP(orders!G1003,region_horz!$B$1:$F$2,2,FALSE)</f>
        <v>ASIA</v>
      </c>
      <c r="I1003" t="s">
        <v>9</v>
      </c>
      <c r="J1003">
        <v>102892.7</v>
      </c>
      <c r="K1003" s="1">
        <v>35528</v>
      </c>
      <c r="L1003" t="s">
        <v>10</v>
      </c>
      <c r="M1003" t="s">
        <v>1658</v>
      </c>
      <c r="N1003">
        <v>0</v>
      </c>
      <c r="O1003" t="s">
        <v>1659</v>
      </c>
    </row>
    <row r="1004" spans="1:15" x14ac:dyDescent="0.2">
      <c r="A1004">
        <v>4003</v>
      </c>
      <c r="B1004" t="str">
        <f>VLOOKUP(orders!C1004,customers!$A$2:$B$1501, 2,FALSE)</f>
        <v>Customer#000001102</v>
      </c>
      <c r="C1004">
        <v>1102</v>
      </c>
      <c r="D1004" t="str">
        <f>VLOOKUP(orders!C1004,customers!$A$2:$G$1501,7,FALSE)</f>
        <v>HOUSEHOLD</v>
      </c>
      <c r="E1004">
        <f>VLOOKUP(C1004,customers!$A$2:$D$1501, 4,FALSE)</f>
        <v>24</v>
      </c>
      <c r="F1004" t="str">
        <f>VLOOKUP(E1004,nation!$A$2:$B$26, 2,FALSE)</f>
        <v>UNITED STATES</v>
      </c>
      <c r="G1004">
        <f>VLOOKUP(orders!F1004,nation!$B$2:$C$26,2,FALSE)</f>
        <v>1</v>
      </c>
      <c r="H1004" t="str">
        <f>HLOOKUP(orders!G1004,region_horz!$B$1:$F$2,2,FALSE)</f>
        <v>AMERICA</v>
      </c>
      <c r="I1004" t="s">
        <v>16</v>
      </c>
      <c r="J1004">
        <v>26116.74</v>
      </c>
      <c r="K1004" s="1">
        <v>33996</v>
      </c>
      <c r="L1004" t="s">
        <v>13</v>
      </c>
      <c r="M1004" t="s">
        <v>126</v>
      </c>
      <c r="N1004">
        <v>0</v>
      </c>
      <c r="O1004" t="s">
        <v>1660</v>
      </c>
    </row>
    <row r="1005" spans="1:15" x14ac:dyDescent="0.2">
      <c r="A1005">
        <v>4004</v>
      </c>
      <c r="B1005" t="str">
        <f>VLOOKUP(orders!C1005,customers!$A$2:$B$1501, 2,FALSE)</f>
        <v>Customer#000000683</v>
      </c>
      <c r="C1005">
        <v>683</v>
      </c>
      <c r="D1005" t="str">
        <f>VLOOKUP(orders!C1005,customers!$A$2:$G$1501,7,FALSE)</f>
        <v>MACHINERY</v>
      </c>
      <c r="E1005">
        <f>VLOOKUP(C1005,customers!$A$2:$D$1501, 4,FALSE)</f>
        <v>6</v>
      </c>
      <c r="F1005" t="str">
        <f>VLOOKUP(E1005,nation!$A$2:$B$26, 2,FALSE)</f>
        <v>FRANCE</v>
      </c>
      <c r="G1005">
        <f>VLOOKUP(orders!F1005,nation!$B$2:$C$26,2,FALSE)</f>
        <v>3</v>
      </c>
      <c r="H1005" t="str">
        <f>HLOOKUP(orders!G1005,region_horz!$B$1:$F$2,2,FALSE)</f>
        <v>EUROPE</v>
      </c>
      <c r="I1005" t="s">
        <v>16</v>
      </c>
      <c r="J1005">
        <v>302888.59000000003</v>
      </c>
      <c r="K1005" s="1">
        <v>34096</v>
      </c>
      <c r="L1005" t="s">
        <v>31</v>
      </c>
      <c r="M1005" t="s">
        <v>1661</v>
      </c>
      <c r="N1005">
        <v>0</v>
      </c>
      <c r="O1005" t="s">
        <v>1662</v>
      </c>
    </row>
    <row r="1006" spans="1:15" x14ac:dyDescent="0.2">
      <c r="A1006">
        <v>4005</v>
      </c>
      <c r="B1006" t="str">
        <f>VLOOKUP(orders!C1006,customers!$A$2:$B$1501, 2,FALSE)</f>
        <v>Customer#000001394</v>
      </c>
      <c r="C1006">
        <v>1394</v>
      </c>
      <c r="D1006" t="str">
        <f>VLOOKUP(orders!C1006,customers!$A$2:$G$1501,7,FALSE)</f>
        <v>MACHINERY</v>
      </c>
      <c r="E1006">
        <f>VLOOKUP(C1006,customers!$A$2:$D$1501, 4,FALSE)</f>
        <v>3</v>
      </c>
      <c r="F1006" t="str">
        <f>VLOOKUP(E1006,nation!$A$2:$B$26, 2,FALSE)</f>
        <v>CANADA</v>
      </c>
      <c r="G1006">
        <f>VLOOKUP(orders!F1006,nation!$B$2:$C$26,2,FALSE)</f>
        <v>1</v>
      </c>
      <c r="H1006" t="str">
        <f>HLOOKUP(orders!G1006,region_horz!$B$1:$F$2,2,FALSE)</f>
        <v>AMERICA</v>
      </c>
      <c r="I1006" t="s">
        <v>9</v>
      </c>
      <c r="J1006">
        <v>158486.49</v>
      </c>
      <c r="K1006" s="1">
        <v>35389</v>
      </c>
      <c r="L1006" t="s">
        <v>26</v>
      </c>
      <c r="M1006" t="s">
        <v>1663</v>
      </c>
      <c r="N1006">
        <v>0</v>
      </c>
      <c r="O1006" t="s">
        <v>1664</v>
      </c>
    </row>
    <row r="1007" spans="1:15" x14ac:dyDescent="0.2">
      <c r="A1007">
        <v>4006</v>
      </c>
      <c r="B1007" t="str">
        <f>VLOOKUP(orders!C1007,customers!$A$2:$B$1501, 2,FALSE)</f>
        <v>Customer#000000343</v>
      </c>
      <c r="C1007">
        <v>343</v>
      </c>
      <c r="D1007" t="str">
        <f>VLOOKUP(orders!C1007,customers!$A$2:$G$1501,7,FALSE)</f>
        <v>HOUSEHOLD</v>
      </c>
      <c r="E1007">
        <f>VLOOKUP(C1007,customers!$A$2:$D$1501, 4,FALSE)</f>
        <v>3</v>
      </c>
      <c r="F1007" t="str">
        <f>VLOOKUP(E1007,nation!$A$2:$B$26, 2,FALSE)</f>
        <v>CANADA</v>
      </c>
      <c r="G1007">
        <f>VLOOKUP(orders!F1007,nation!$B$2:$C$26,2,FALSE)</f>
        <v>1</v>
      </c>
      <c r="H1007" t="str">
        <f>HLOOKUP(orders!G1007,region_horz!$B$1:$F$2,2,FALSE)</f>
        <v>AMERICA</v>
      </c>
      <c r="I1007" t="s">
        <v>16</v>
      </c>
      <c r="J1007">
        <v>87327.23</v>
      </c>
      <c r="K1007" s="1">
        <v>34703</v>
      </c>
      <c r="L1007" t="s">
        <v>31</v>
      </c>
      <c r="M1007" t="s">
        <v>1565</v>
      </c>
      <c r="N1007">
        <v>0</v>
      </c>
      <c r="O1007" t="s">
        <v>1665</v>
      </c>
    </row>
    <row r="1008" spans="1:15" x14ac:dyDescent="0.2">
      <c r="A1008">
        <v>4007</v>
      </c>
      <c r="B1008" t="str">
        <f>VLOOKUP(orders!C1008,customers!$A$2:$B$1501, 2,FALSE)</f>
        <v>Customer#000000080</v>
      </c>
      <c r="C1008">
        <v>80</v>
      </c>
      <c r="D1008" t="str">
        <f>VLOOKUP(orders!C1008,customers!$A$2:$G$1501,7,FALSE)</f>
        <v>FURNITURE</v>
      </c>
      <c r="E1008">
        <f>VLOOKUP(C1008,customers!$A$2:$D$1501, 4,FALSE)</f>
        <v>0</v>
      </c>
      <c r="F1008" t="str">
        <f>VLOOKUP(E1008,nation!$A$2:$B$26, 2,FALSE)</f>
        <v>ALGERIA</v>
      </c>
      <c r="G1008">
        <f>VLOOKUP(orders!F1008,nation!$B$2:$C$26,2,FALSE)</f>
        <v>0</v>
      </c>
      <c r="H1008" t="str">
        <f>HLOOKUP(orders!G1008,region_horz!$B$1:$F$2,2,FALSE)</f>
        <v>AFRICA</v>
      </c>
      <c r="I1008" t="s">
        <v>16</v>
      </c>
      <c r="J1008">
        <v>143238.57999999999</v>
      </c>
      <c r="K1008" s="1">
        <v>34138</v>
      </c>
      <c r="L1008" t="s">
        <v>26</v>
      </c>
      <c r="M1008" t="s">
        <v>1666</v>
      </c>
      <c r="N1008">
        <v>0</v>
      </c>
      <c r="O1008" t="s">
        <v>1667</v>
      </c>
    </row>
    <row r="1009" spans="1:15" x14ac:dyDescent="0.2">
      <c r="A1009">
        <v>4032</v>
      </c>
      <c r="B1009" t="str">
        <f>VLOOKUP(orders!C1009,customers!$A$2:$B$1501, 2,FALSE)</f>
        <v>Customer#000000100</v>
      </c>
      <c r="C1009">
        <v>100</v>
      </c>
      <c r="D1009" t="str">
        <f>VLOOKUP(orders!C1009,customers!$A$2:$G$1501,7,FALSE)</f>
        <v>FURNITURE</v>
      </c>
      <c r="E1009">
        <f>VLOOKUP(C1009,customers!$A$2:$D$1501, 4,FALSE)</f>
        <v>20</v>
      </c>
      <c r="F1009" t="str">
        <f>VLOOKUP(E1009,nation!$A$2:$B$26, 2,FALSE)</f>
        <v>SAUDI ARABIA</v>
      </c>
      <c r="G1009">
        <f>VLOOKUP(orders!F1009,nation!$B$2:$C$26,2,FALSE)</f>
        <v>4</v>
      </c>
      <c r="H1009" t="str">
        <f>HLOOKUP(orders!G1009,region_horz!$B$1:$F$2,2,FALSE)</f>
        <v>MIDDLE EAST</v>
      </c>
      <c r="I1009" t="s">
        <v>9</v>
      </c>
      <c r="J1009">
        <v>78049.89</v>
      </c>
      <c r="K1009" s="1">
        <v>35852</v>
      </c>
      <c r="L1009" t="s">
        <v>31</v>
      </c>
      <c r="M1009" t="s">
        <v>829</v>
      </c>
      <c r="N1009">
        <v>0</v>
      </c>
      <c r="O1009" t="s">
        <v>1668</v>
      </c>
    </row>
    <row r="1010" spans="1:15" x14ac:dyDescent="0.2">
      <c r="A1010">
        <v>4033</v>
      </c>
      <c r="B1010" t="str">
        <f>VLOOKUP(orders!C1010,customers!$A$2:$B$1501, 2,FALSE)</f>
        <v>Customer#000000830</v>
      </c>
      <c r="C1010">
        <v>830</v>
      </c>
      <c r="D1010" t="str">
        <f>VLOOKUP(orders!C1010,customers!$A$2:$G$1501,7,FALSE)</f>
        <v>AUTOMOBILE</v>
      </c>
      <c r="E1010">
        <f>VLOOKUP(C1010,customers!$A$2:$D$1501, 4,FALSE)</f>
        <v>23</v>
      </c>
      <c r="F1010" t="str">
        <f>VLOOKUP(E1010,nation!$A$2:$B$26, 2,FALSE)</f>
        <v>UNITED KINGDOM</v>
      </c>
      <c r="G1010">
        <f>VLOOKUP(orders!F1010,nation!$B$2:$C$26,2,FALSE)</f>
        <v>3</v>
      </c>
      <c r="H1010" t="str">
        <f>HLOOKUP(orders!G1010,region_horz!$B$1:$F$2,2,FALSE)</f>
        <v>EUROPE</v>
      </c>
      <c r="I1010" t="s">
        <v>16</v>
      </c>
      <c r="J1010">
        <v>68013.86</v>
      </c>
      <c r="K1010" s="1">
        <v>34122</v>
      </c>
      <c r="L1010" t="s">
        <v>10</v>
      </c>
      <c r="M1010" t="s">
        <v>1162</v>
      </c>
      <c r="N1010">
        <v>0</v>
      </c>
      <c r="O1010" t="s">
        <v>1669</v>
      </c>
    </row>
    <row r="1011" spans="1:15" x14ac:dyDescent="0.2">
      <c r="A1011">
        <v>4034</v>
      </c>
      <c r="B1011" t="str">
        <f>VLOOKUP(orders!C1011,customers!$A$2:$B$1501, 2,FALSE)</f>
        <v>Customer#000000925</v>
      </c>
      <c r="C1011">
        <v>925</v>
      </c>
      <c r="D1011" t="str">
        <f>VLOOKUP(orders!C1011,customers!$A$2:$G$1501,7,FALSE)</f>
        <v>AUTOMOBILE</v>
      </c>
      <c r="E1011">
        <f>VLOOKUP(C1011,customers!$A$2:$D$1501, 4,FALSE)</f>
        <v>10</v>
      </c>
      <c r="F1011" t="str">
        <f>VLOOKUP(E1011,nation!$A$2:$B$26, 2,FALSE)</f>
        <v>IRAN</v>
      </c>
      <c r="G1011">
        <f>VLOOKUP(orders!F1011,nation!$B$2:$C$26,2,FALSE)</f>
        <v>4</v>
      </c>
      <c r="H1011" t="str">
        <f>HLOOKUP(orders!G1011,region_horz!$B$1:$F$2,2,FALSE)</f>
        <v>MIDDLE EAST</v>
      </c>
      <c r="I1011" t="s">
        <v>16</v>
      </c>
      <c r="J1011">
        <v>282204.87</v>
      </c>
      <c r="K1011" s="1">
        <v>34287</v>
      </c>
      <c r="L1011" t="s">
        <v>23</v>
      </c>
      <c r="M1011" t="s">
        <v>1670</v>
      </c>
      <c r="N1011">
        <v>0</v>
      </c>
      <c r="O1011" t="s">
        <v>1671</v>
      </c>
    </row>
    <row r="1012" spans="1:15" x14ac:dyDescent="0.2">
      <c r="A1012">
        <v>4035</v>
      </c>
      <c r="B1012" t="str">
        <f>VLOOKUP(orders!C1012,customers!$A$2:$B$1501, 2,FALSE)</f>
        <v>Customer#000001165</v>
      </c>
      <c r="C1012">
        <v>1165</v>
      </c>
      <c r="D1012" t="str">
        <f>VLOOKUP(orders!C1012,customers!$A$2:$G$1501,7,FALSE)</f>
        <v>MACHINERY</v>
      </c>
      <c r="E1012">
        <f>VLOOKUP(C1012,customers!$A$2:$D$1501, 4,FALSE)</f>
        <v>9</v>
      </c>
      <c r="F1012" t="str">
        <f>VLOOKUP(E1012,nation!$A$2:$B$26, 2,FALSE)</f>
        <v>INDONESIA</v>
      </c>
      <c r="G1012">
        <f>VLOOKUP(orders!F1012,nation!$B$2:$C$26,2,FALSE)</f>
        <v>2</v>
      </c>
      <c r="H1012" t="str">
        <f>HLOOKUP(orders!G1012,region_horz!$B$1:$F$2,2,FALSE)</f>
        <v>ASIA</v>
      </c>
      <c r="I1012" t="s">
        <v>16</v>
      </c>
      <c r="J1012">
        <v>35308.69</v>
      </c>
      <c r="K1012" s="1">
        <v>33653</v>
      </c>
      <c r="L1012" t="s">
        <v>10</v>
      </c>
      <c r="M1012" t="s">
        <v>1658</v>
      </c>
      <c r="N1012">
        <v>0</v>
      </c>
      <c r="O1012" t="s">
        <v>1672</v>
      </c>
    </row>
    <row r="1013" spans="1:15" x14ac:dyDescent="0.2">
      <c r="A1013">
        <v>4036</v>
      </c>
      <c r="B1013" t="str">
        <f>VLOOKUP(orders!C1013,customers!$A$2:$B$1501, 2,FALSE)</f>
        <v>Customer#000000469</v>
      </c>
      <c r="C1013">
        <v>469</v>
      </c>
      <c r="D1013" t="str">
        <f>VLOOKUP(orders!C1013,customers!$A$2:$G$1501,7,FALSE)</f>
        <v>BUILDING</v>
      </c>
      <c r="E1013">
        <f>VLOOKUP(C1013,customers!$A$2:$D$1501, 4,FALSE)</f>
        <v>12</v>
      </c>
      <c r="F1013" t="str">
        <f>VLOOKUP(E1013,nation!$A$2:$B$26, 2,FALSE)</f>
        <v>JAPAN</v>
      </c>
      <c r="G1013">
        <f>VLOOKUP(orders!F1013,nation!$B$2:$C$26,2,FALSE)</f>
        <v>2</v>
      </c>
      <c r="H1013" t="str">
        <f>HLOOKUP(orders!G1013,region_horz!$B$1:$F$2,2,FALSE)</f>
        <v>ASIA</v>
      </c>
      <c r="I1013" t="s">
        <v>9</v>
      </c>
      <c r="J1013">
        <v>98412.41</v>
      </c>
      <c r="K1013" s="1">
        <v>35546</v>
      </c>
      <c r="L1013" t="s">
        <v>31</v>
      </c>
      <c r="M1013" t="s">
        <v>729</v>
      </c>
      <c r="N1013">
        <v>0</v>
      </c>
      <c r="O1013" t="s">
        <v>1673</v>
      </c>
    </row>
    <row r="1014" spans="1:15" x14ac:dyDescent="0.2">
      <c r="A1014">
        <v>4037</v>
      </c>
      <c r="B1014" t="str">
        <f>VLOOKUP(orders!C1014,customers!$A$2:$B$1501, 2,FALSE)</f>
        <v>Customer#000001210</v>
      </c>
      <c r="C1014">
        <v>1210</v>
      </c>
      <c r="D1014" t="str">
        <f>VLOOKUP(orders!C1014,customers!$A$2:$G$1501,7,FALSE)</f>
        <v>AUTOMOBILE</v>
      </c>
      <c r="E1014">
        <f>VLOOKUP(C1014,customers!$A$2:$D$1501, 4,FALSE)</f>
        <v>16</v>
      </c>
      <c r="F1014" t="str">
        <f>VLOOKUP(E1014,nation!$A$2:$B$26, 2,FALSE)</f>
        <v>MOZAMBIQUE</v>
      </c>
      <c r="G1014">
        <f>VLOOKUP(orders!F1014,nation!$B$2:$C$26,2,FALSE)</f>
        <v>0</v>
      </c>
      <c r="H1014" t="str">
        <f>HLOOKUP(orders!G1014,region_horz!$B$1:$F$2,2,FALSE)</f>
        <v>AFRICA</v>
      </c>
      <c r="I1014" t="s">
        <v>16</v>
      </c>
      <c r="J1014">
        <v>57520.19</v>
      </c>
      <c r="K1014" s="1">
        <v>34052</v>
      </c>
      <c r="L1014" t="s">
        <v>26</v>
      </c>
      <c r="M1014" t="s">
        <v>1424</v>
      </c>
      <c r="N1014">
        <v>0</v>
      </c>
      <c r="O1014" t="s">
        <v>1674</v>
      </c>
    </row>
    <row r="1015" spans="1:15" x14ac:dyDescent="0.2">
      <c r="A1015">
        <v>4038</v>
      </c>
      <c r="B1015" t="str">
        <f>VLOOKUP(orders!C1015,customers!$A$2:$B$1501, 2,FALSE)</f>
        <v>Customer#000000937</v>
      </c>
      <c r="C1015">
        <v>937</v>
      </c>
      <c r="D1015" t="str">
        <f>VLOOKUP(orders!C1015,customers!$A$2:$G$1501,7,FALSE)</f>
        <v>AUTOMOBILE</v>
      </c>
      <c r="E1015">
        <f>VLOOKUP(C1015,customers!$A$2:$D$1501, 4,FALSE)</f>
        <v>23</v>
      </c>
      <c r="F1015" t="str">
        <f>VLOOKUP(E1015,nation!$A$2:$B$26, 2,FALSE)</f>
        <v>UNITED KINGDOM</v>
      </c>
      <c r="G1015">
        <f>VLOOKUP(orders!F1015,nation!$B$2:$C$26,2,FALSE)</f>
        <v>3</v>
      </c>
      <c r="H1015" t="str">
        <f>HLOOKUP(orders!G1015,region_horz!$B$1:$F$2,2,FALSE)</f>
        <v>EUROPE</v>
      </c>
      <c r="I1015" t="s">
        <v>9</v>
      </c>
      <c r="J1015">
        <v>223001.93</v>
      </c>
      <c r="K1015" s="1">
        <v>35070</v>
      </c>
      <c r="L1015" t="s">
        <v>13</v>
      </c>
      <c r="M1015" t="s">
        <v>1675</v>
      </c>
      <c r="N1015">
        <v>0</v>
      </c>
      <c r="O1015" t="s">
        <v>1676</v>
      </c>
    </row>
    <row r="1016" spans="1:15" x14ac:dyDescent="0.2">
      <c r="A1016">
        <v>4039</v>
      </c>
      <c r="B1016" t="str">
        <f>VLOOKUP(orders!C1016,customers!$A$2:$B$1501, 2,FALSE)</f>
        <v>Customer#000000281</v>
      </c>
      <c r="C1016">
        <v>281</v>
      </c>
      <c r="D1016" t="str">
        <f>VLOOKUP(orders!C1016,customers!$A$2:$G$1501,7,FALSE)</f>
        <v>BUILDING</v>
      </c>
      <c r="E1016">
        <f>VLOOKUP(C1016,customers!$A$2:$D$1501, 4,FALSE)</f>
        <v>6</v>
      </c>
      <c r="F1016" t="str">
        <f>VLOOKUP(E1016,nation!$A$2:$B$26, 2,FALSE)</f>
        <v>FRANCE</v>
      </c>
      <c r="G1016">
        <f>VLOOKUP(orders!F1016,nation!$B$2:$C$26,2,FALSE)</f>
        <v>3</v>
      </c>
      <c r="H1016" t="str">
        <f>HLOOKUP(orders!G1016,region_horz!$B$1:$F$2,2,FALSE)</f>
        <v>EUROPE</v>
      </c>
      <c r="I1016" t="s">
        <v>9</v>
      </c>
      <c r="J1016">
        <v>201017.09</v>
      </c>
      <c r="K1016" s="1">
        <v>35750</v>
      </c>
      <c r="L1016" t="s">
        <v>13</v>
      </c>
      <c r="M1016" t="s">
        <v>38</v>
      </c>
      <c r="N1016">
        <v>0</v>
      </c>
      <c r="O1016" t="s">
        <v>1677</v>
      </c>
    </row>
    <row r="1017" spans="1:15" x14ac:dyDescent="0.2">
      <c r="A1017">
        <v>4064</v>
      </c>
      <c r="B1017" t="str">
        <f>VLOOKUP(orders!C1017,customers!$A$2:$B$1501, 2,FALSE)</f>
        <v>Customer#000001288</v>
      </c>
      <c r="C1017">
        <v>1288</v>
      </c>
      <c r="D1017" t="str">
        <f>VLOOKUP(orders!C1017,customers!$A$2:$G$1501,7,FALSE)</f>
        <v>HOUSEHOLD</v>
      </c>
      <c r="E1017">
        <f>VLOOKUP(C1017,customers!$A$2:$D$1501, 4,FALSE)</f>
        <v>3</v>
      </c>
      <c r="F1017" t="str">
        <f>VLOOKUP(E1017,nation!$A$2:$B$26, 2,FALSE)</f>
        <v>CANADA</v>
      </c>
      <c r="G1017">
        <f>VLOOKUP(orders!F1017,nation!$B$2:$C$26,2,FALSE)</f>
        <v>1</v>
      </c>
      <c r="H1017" t="str">
        <f>HLOOKUP(orders!G1017,region_horz!$B$1:$F$2,2,FALSE)</f>
        <v>AMERICA</v>
      </c>
      <c r="I1017" t="s">
        <v>9</v>
      </c>
      <c r="J1017">
        <v>231293.88</v>
      </c>
      <c r="K1017" s="1">
        <v>35348</v>
      </c>
      <c r="L1017" t="s">
        <v>23</v>
      </c>
      <c r="M1017" t="s">
        <v>1003</v>
      </c>
      <c r="N1017">
        <v>0</v>
      </c>
      <c r="O1017" t="s">
        <v>1678</v>
      </c>
    </row>
    <row r="1018" spans="1:15" x14ac:dyDescent="0.2">
      <c r="A1018">
        <v>4065</v>
      </c>
      <c r="B1018" t="str">
        <f>VLOOKUP(orders!C1018,customers!$A$2:$B$1501, 2,FALSE)</f>
        <v>Customer#000000794</v>
      </c>
      <c r="C1018">
        <v>794</v>
      </c>
      <c r="D1018" t="str">
        <f>VLOOKUP(orders!C1018,customers!$A$2:$G$1501,7,FALSE)</f>
        <v>FURNITURE</v>
      </c>
      <c r="E1018">
        <f>VLOOKUP(C1018,customers!$A$2:$D$1501, 4,FALSE)</f>
        <v>23</v>
      </c>
      <c r="F1018" t="str">
        <f>VLOOKUP(E1018,nation!$A$2:$B$26, 2,FALSE)</f>
        <v>UNITED KINGDOM</v>
      </c>
      <c r="G1018">
        <f>VLOOKUP(orders!F1018,nation!$B$2:$C$26,2,FALSE)</f>
        <v>3</v>
      </c>
      <c r="H1018" t="str">
        <f>HLOOKUP(orders!G1018,region_horz!$B$1:$F$2,2,FALSE)</f>
        <v>EUROPE</v>
      </c>
      <c r="I1018" t="s">
        <v>16</v>
      </c>
      <c r="J1018">
        <v>200609.19</v>
      </c>
      <c r="K1018" s="1">
        <v>34494</v>
      </c>
      <c r="L1018" t="s">
        <v>13</v>
      </c>
      <c r="M1018" t="s">
        <v>504</v>
      </c>
      <c r="N1018">
        <v>0</v>
      </c>
      <c r="O1018" t="s">
        <v>1679</v>
      </c>
    </row>
    <row r="1019" spans="1:15" x14ac:dyDescent="0.2">
      <c r="A1019">
        <v>4066</v>
      </c>
      <c r="B1019" t="str">
        <f>VLOOKUP(orders!C1019,customers!$A$2:$B$1501, 2,FALSE)</f>
        <v>Customer#000000313</v>
      </c>
      <c r="C1019">
        <v>313</v>
      </c>
      <c r="D1019" t="str">
        <f>VLOOKUP(orders!C1019,customers!$A$2:$G$1501,7,FALSE)</f>
        <v>HOUSEHOLD</v>
      </c>
      <c r="E1019">
        <f>VLOOKUP(C1019,customers!$A$2:$D$1501, 4,FALSE)</f>
        <v>0</v>
      </c>
      <c r="F1019" t="str">
        <f>VLOOKUP(E1019,nation!$A$2:$B$26, 2,FALSE)</f>
        <v>ALGERIA</v>
      </c>
      <c r="G1019">
        <f>VLOOKUP(orders!F1019,nation!$B$2:$C$26,2,FALSE)</f>
        <v>0</v>
      </c>
      <c r="H1019" t="str">
        <f>HLOOKUP(orders!G1019,region_horz!$B$1:$F$2,2,FALSE)</f>
        <v>AFRICA</v>
      </c>
      <c r="I1019" t="s">
        <v>9</v>
      </c>
      <c r="J1019">
        <v>250572.93</v>
      </c>
      <c r="K1019" s="1">
        <v>35457</v>
      </c>
      <c r="L1019" t="s">
        <v>23</v>
      </c>
      <c r="M1019" t="s">
        <v>1680</v>
      </c>
      <c r="N1019">
        <v>0</v>
      </c>
      <c r="O1019" t="s">
        <v>1681</v>
      </c>
    </row>
    <row r="1020" spans="1:15" x14ac:dyDescent="0.2">
      <c r="A1020">
        <v>4067</v>
      </c>
      <c r="B1020" t="str">
        <f>VLOOKUP(orders!C1020,customers!$A$2:$B$1501, 2,FALSE)</f>
        <v>Customer#000000145</v>
      </c>
      <c r="C1020">
        <v>145</v>
      </c>
      <c r="D1020" t="str">
        <f>VLOOKUP(orders!C1020,customers!$A$2:$G$1501,7,FALSE)</f>
        <v>HOUSEHOLD</v>
      </c>
      <c r="E1020">
        <f>VLOOKUP(C1020,customers!$A$2:$D$1501, 4,FALSE)</f>
        <v>13</v>
      </c>
      <c r="F1020" t="str">
        <f>VLOOKUP(E1020,nation!$A$2:$B$26, 2,FALSE)</f>
        <v>JORDAN</v>
      </c>
      <c r="G1020">
        <f>VLOOKUP(orders!F1020,nation!$B$2:$C$26,2,FALSE)</f>
        <v>4</v>
      </c>
      <c r="H1020" t="str">
        <f>HLOOKUP(orders!G1020,region_horz!$B$1:$F$2,2,FALSE)</f>
        <v>MIDDLE EAST</v>
      </c>
      <c r="I1020" t="s">
        <v>16</v>
      </c>
      <c r="J1020">
        <v>232299.26</v>
      </c>
      <c r="K1020" s="1">
        <v>33884</v>
      </c>
      <c r="L1020" t="s">
        <v>26</v>
      </c>
      <c r="M1020" t="s">
        <v>1682</v>
      </c>
      <c r="N1020">
        <v>0</v>
      </c>
      <c r="O1020" t="s">
        <v>1683</v>
      </c>
    </row>
    <row r="1021" spans="1:15" x14ac:dyDescent="0.2">
      <c r="A1021">
        <v>4068</v>
      </c>
      <c r="B1021" t="str">
        <f>VLOOKUP(orders!C1021,customers!$A$2:$B$1501, 2,FALSE)</f>
        <v>Customer#000001250</v>
      </c>
      <c r="C1021">
        <v>1250</v>
      </c>
      <c r="D1021" t="str">
        <f>VLOOKUP(orders!C1021,customers!$A$2:$G$1501,7,FALSE)</f>
        <v>AUTOMOBILE</v>
      </c>
      <c r="E1021">
        <f>VLOOKUP(C1021,customers!$A$2:$D$1501, 4,FALSE)</f>
        <v>9</v>
      </c>
      <c r="F1021" t="str">
        <f>VLOOKUP(E1021,nation!$A$2:$B$26, 2,FALSE)</f>
        <v>INDONESIA</v>
      </c>
      <c r="G1021">
        <f>VLOOKUP(orders!F1021,nation!$B$2:$C$26,2,FALSE)</f>
        <v>2</v>
      </c>
      <c r="H1021" t="str">
        <f>HLOOKUP(orders!G1021,region_horz!$B$1:$F$2,2,FALSE)</f>
        <v>ASIA</v>
      </c>
      <c r="I1021" t="s">
        <v>9</v>
      </c>
      <c r="J1021">
        <v>86200.639999999999</v>
      </c>
      <c r="K1021" s="1">
        <v>35326</v>
      </c>
      <c r="L1021" t="s">
        <v>31</v>
      </c>
      <c r="M1021" t="s">
        <v>336</v>
      </c>
      <c r="N1021">
        <v>0</v>
      </c>
      <c r="O1021" t="s">
        <v>1684</v>
      </c>
    </row>
    <row r="1022" spans="1:15" x14ac:dyDescent="0.2">
      <c r="A1022">
        <v>4069</v>
      </c>
      <c r="B1022" t="str">
        <f>VLOOKUP(orders!C1022,customers!$A$2:$B$1501, 2,FALSE)</f>
        <v>Customer#000000727</v>
      </c>
      <c r="C1022">
        <v>727</v>
      </c>
      <c r="D1022" t="str">
        <f>VLOOKUP(orders!C1022,customers!$A$2:$G$1501,7,FALSE)</f>
        <v>FURNITURE</v>
      </c>
      <c r="E1022">
        <f>VLOOKUP(C1022,customers!$A$2:$D$1501, 4,FALSE)</f>
        <v>18</v>
      </c>
      <c r="F1022" t="str">
        <f>VLOOKUP(E1022,nation!$A$2:$B$26, 2,FALSE)</f>
        <v>CHINA</v>
      </c>
      <c r="G1022">
        <f>VLOOKUP(orders!F1022,nation!$B$2:$C$26,2,FALSE)</f>
        <v>2</v>
      </c>
      <c r="H1022" t="str">
        <f>HLOOKUP(orders!G1022,region_horz!$B$1:$F$2,2,FALSE)</f>
        <v>ASIA</v>
      </c>
      <c r="I1022" t="s">
        <v>16</v>
      </c>
      <c r="J1022">
        <v>286148.59000000003</v>
      </c>
      <c r="K1022" s="1">
        <v>33737</v>
      </c>
      <c r="L1022" t="s">
        <v>31</v>
      </c>
      <c r="M1022" t="s">
        <v>275</v>
      </c>
      <c r="N1022">
        <v>0</v>
      </c>
      <c r="O1022" t="s">
        <v>1685</v>
      </c>
    </row>
    <row r="1023" spans="1:15" x14ac:dyDescent="0.2">
      <c r="A1023">
        <v>4070</v>
      </c>
      <c r="B1023" t="str">
        <f>VLOOKUP(orders!C1023,customers!$A$2:$B$1501, 2,FALSE)</f>
        <v>Customer#000000284</v>
      </c>
      <c r="C1023">
        <v>284</v>
      </c>
      <c r="D1023" t="str">
        <f>VLOOKUP(orders!C1023,customers!$A$2:$G$1501,7,FALSE)</f>
        <v>AUTOMOBILE</v>
      </c>
      <c r="E1023">
        <f>VLOOKUP(C1023,customers!$A$2:$D$1501, 4,FALSE)</f>
        <v>6</v>
      </c>
      <c r="F1023" t="str">
        <f>VLOOKUP(E1023,nation!$A$2:$B$26, 2,FALSE)</f>
        <v>FRANCE</v>
      </c>
      <c r="G1023">
        <f>VLOOKUP(orders!F1023,nation!$B$2:$C$26,2,FALSE)</f>
        <v>3</v>
      </c>
      <c r="H1023" t="str">
        <f>HLOOKUP(orders!G1023,region_horz!$B$1:$F$2,2,FALSE)</f>
        <v>EUROPE</v>
      </c>
      <c r="I1023" t="s">
        <v>9</v>
      </c>
      <c r="J1023">
        <v>133677.57999999999</v>
      </c>
      <c r="K1023" s="1">
        <v>34862</v>
      </c>
      <c r="L1023" t="s">
        <v>26</v>
      </c>
      <c r="M1023" t="s">
        <v>1599</v>
      </c>
      <c r="N1023">
        <v>0</v>
      </c>
      <c r="O1023" t="s">
        <v>1686</v>
      </c>
    </row>
    <row r="1024" spans="1:15" x14ac:dyDescent="0.2">
      <c r="A1024">
        <v>4071</v>
      </c>
      <c r="B1024" t="str">
        <f>VLOOKUP(orders!C1024,customers!$A$2:$B$1501, 2,FALSE)</f>
        <v>Customer#000001462</v>
      </c>
      <c r="C1024">
        <v>1462</v>
      </c>
      <c r="D1024" t="str">
        <f>VLOOKUP(orders!C1024,customers!$A$2:$G$1501,7,FALSE)</f>
        <v>FURNITURE</v>
      </c>
      <c r="E1024">
        <f>VLOOKUP(C1024,customers!$A$2:$D$1501, 4,FALSE)</f>
        <v>17</v>
      </c>
      <c r="F1024" t="str">
        <f>VLOOKUP(E1024,nation!$A$2:$B$26, 2,FALSE)</f>
        <v>PERU</v>
      </c>
      <c r="G1024">
        <f>VLOOKUP(orders!F1024,nation!$B$2:$C$26,2,FALSE)</f>
        <v>1</v>
      </c>
      <c r="H1024" t="str">
        <f>HLOOKUP(orders!G1024,region_horz!$B$1:$F$2,2,FALSE)</f>
        <v>AMERICA</v>
      </c>
      <c r="I1024" t="s">
        <v>9</v>
      </c>
      <c r="J1024">
        <v>75727.31</v>
      </c>
      <c r="K1024" s="1">
        <v>35323</v>
      </c>
      <c r="L1024" t="s">
        <v>23</v>
      </c>
      <c r="M1024" t="s">
        <v>1687</v>
      </c>
      <c r="N1024">
        <v>0</v>
      </c>
      <c r="O1024" t="s">
        <v>1688</v>
      </c>
    </row>
    <row r="1025" spans="1:15" x14ac:dyDescent="0.2">
      <c r="A1025">
        <v>4096</v>
      </c>
      <c r="B1025" t="str">
        <f>VLOOKUP(orders!C1025,customers!$A$2:$B$1501, 2,FALSE)</f>
        <v>Customer#000001378</v>
      </c>
      <c r="C1025">
        <v>1378</v>
      </c>
      <c r="D1025" t="str">
        <f>VLOOKUP(orders!C1025,customers!$A$2:$G$1501,7,FALSE)</f>
        <v>HOUSEHOLD</v>
      </c>
      <c r="E1025">
        <f>VLOOKUP(C1025,customers!$A$2:$D$1501, 4,FALSE)</f>
        <v>17</v>
      </c>
      <c r="F1025" t="str">
        <f>VLOOKUP(E1025,nation!$A$2:$B$26, 2,FALSE)</f>
        <v>PERU</v>
      </c>
      <c r="G1025">
        <f>VLOOKUP(orders!F1025,nation!$B$2:$C$26,2,FALSE)</f>
        <v>1</v>
      </c>
      <c r="H1025" t="str">
        <f>HLOOKUP(orders!G1025,region_horz!$B$1:$F$2,2,FALSE)</f>
        <v>AMERICA</v>
      </c>
      <c r="I1025" t="s">
        <v>16</v>
      </c>
      <c r="J1025">
        <v>100856.31</v>
      </c>
      <c r="K1025" s="1">
        <v>33788</v>
      </c>
      <c r="L1025" t="s">
        <v>23</v>
      </c>
      <c r="M1025" t="s">
        <v>1689</v>
      </c>
      <c r="N1025">
        <v>0</v>
      </c>
      <c r="O1025" t="s">
        <v>1690</v>
      </c>
    </row>
    <row r="1026" spans="1:15" x14ac:dyDescent="0.2">
      <c r="A1026">
        <v>4097</v>
      </c>
      <c r="B1026" t="str">
        <f>VLOOKUP(orders!C1026,customers!$A$2:$B$1501, 2,FALSE)</f>
        <v>Customer#000000085</v>
      </c>
      <c r="C1026">
        <v>85</v>
      </c>
      <c r="D1026" t="str">
        <f>VLOOKUP(orders!C1026,customers!$A$2:$G$1501,7,FALSE)</f>
        <v>FURNITURE</v>
      </c>
      <c r="E1026">
        <f>VLOOKUP(C1026,customers!$A$2:$D$1501, 4,FALSE)</f>
        <v>5</v>
      </c>
      <c r="F1026" t="str">
        <f>VLOOKUP(E1026,nation!$A$2:$B$26, 2,FALSE)</f>
        <v>ETHIOPIA</v>
      </c>
      <c r="G1026">
        <f>VLOOKUP(orders!F1026,nation!$B$2:$C$26,2,FALSE)</f>
        <v>0</v>
      </c>
      <c r="H1026" t="str">
        <f>HLOOKUP(orders!G1026,region_horz!$B$1:$F$2,2,FALSE)</f>
        <v>AFRICA</v>
      </c>
      <c r="I1026" t="s">
        <v>9</v>
      </c>
      <c r="J1026">
        <v>218589.15</v>
      </c>
      <c r="K1026" s="1">
        <v>35209</v>
      </c>
      <c r="L1026" t="s">
        <v>13</v>
      </c>
      <c r="M1026" t="s">
        <v>1358</v>
      </c>
      <c r="N1026">
        <v>0</v>
      </c>
      <c r="O1026" t="s">
        <v>1691</v>
      </c>
    </row>
    <row r="1027" spans="1:15" x14ac:dyDescent="0.2">
      <c r="A1027">
        <v>4098</v>
      </c>
      <c r="B1027" t="str">
        <f>VLOOKUP(orders!C1027,customers!$A$2:$B$1501, 2,FALSE)</f>
        <v>Customer#000000221</v>
      </c>
      <c r="C1027">
        <v>221</v>
      </c>
      <c r="D1027" t="str">
        <f>VLOOKUP(orders!C1027,customers!$A$2:$G$1501,7,FALSE)</f>
        <v>BUILDING</v>
      </c>
      <c r="E1027">
        <f>VLOOKUP(C1027,customers!$A$2:$D$1501, 4,FALSE)</f>
        <v>16</v>
      </c>
      <c r="F1027" t="str">
        <f>VLOOKUP(E1027,nation!$A$2:$B$26, 2,FALSE)</f>
        <v>MOZAMBIQUE</v>
      </c>
      <c r="G1027">
        <f>VLOOKUP(orders!F1027,nation!$B$2:$C$26,2,FALSE)</f>
        <v>0</v>
      </c>
      <c r="H1027" t="str">
        <f>HLOOKUP(orders!G1027,region_horz!$B$1:$F$2,2,FALSE)</f>
        <v>AFRICA</v>
      </c>
      <c r="I1027" t="s">
        <v>9</v>
      </c>
      <c r="J1027">
        <v>83587.820000000007</v>
      </c>
      <c r="K1027" s="1">
        <v>35374</v>
      </c>
      <c r="L1027" t="s">
        <v>23</v>
      </c>
      <c r="M1027" t="s">
        <v>1692</v>
      </c>
      <c r="N1027">
        <v>0</v>
      </c>
      <c r="O1027" t="s">
        <v>1693</v>
      </c>
    </row>
    <row r="1028" spans="1:15" x14ac:dyDescent="0.2">
      <c r="A1028">
        <v>4099</v>
      </c>
      <c r="B1028" t="str">
        <f>VLOOKUP(orders!C1028,customers!$A$2:$B$1501, 2,FALSE)</f>
        <v>Customer#000000161</v>
      </c>
      <c r="C1028">
        <v>161</v>
      </c>
      <c r="D1028" t="str">
        <f>VLOOKUP(orders!C1028,customers!$A$2:$G$1501,7,FALSE)</f>
        <v>MACHINERY</v>
      </c>
      <c r="E1028">
        <f>VLOOKUP(C1028,customers!$A$2:$D$1501, 4,FALSE)</f>
        <v>7</v>
      </c>
      <c r="F1028" t="str">
        <f>VLOOKUP(E1028,nation!$A$2:$B$26, 2,FALSE)</f>
        <v>GERMANY</v>
      </c>
      <c r="G1028">
        <f>VLOOKUP(orders!F1028,nation!$B$2:$C$26,2,FALSE)</f>
        <v>3</v>
      </c>
      <c r="H1028" t="str">
        <f>HLOOKUP(orders!G1028,region_horz!$B$1:$F$2,2,FALSE)</f>
        <v>EUROPE</v>
      </c>
      <c r="I1028" t="s">
        <v>16</v>
      </c>
      <c r="J1028">
        <v>297452.57</v>
      </c>
      <c r="K1028" s="1">
        <v>33837</v>
      </c>
      <c r="L1028" t="s">
        <v>13</v>
      </c>
      <c r="M1028" t="s">
        <v>99</v>
      </c>
      <c r="N1028">
        <v>0</v>
      </c>
      <c r="O1028" t="s">
        <v>1694</v>
      </c>
    </row>
    <row r="1029" spans="1:15" x14ac:dyDescent="0.2">
      <c r="A1029">
        <v>4100</v>
      </c>
      <c r="B1029" t="str">
        <f>VLOOKUP(orders!C1029,customers!$A$2:$B$1501, 2,FALSE)</f>
        <v>Customer#000000022</v>
      </c>
      <c r="C1029">
        <v>22</v>
      </c>
      <c r="D1029" t="str">
        <f>VLOOKUP(orders!C1029,customers!$A$2:$G$1501,7,FALSE)</f>
        <v>MACHINERY</v>
      </c>
      <c r="E1029">
        <f>VLOOKUP(C1029,customers!$A$2:$D$1501, 4,FALSE)</f>
        <v>3</v>
      </c>
      <c r="F1029" t="str">
        <f>VLOOKUP(E1029,nation!$A$2:$B$26, 2,FALSE)</f>
        <v>CANADA</v>
      </c>
      <c r="G1029">
        <f>VLOOKUP(orders!F1029,nation!$B$2:$C$26,2,FALSE)</f>
        <v>1</v>
      </c>
      <c r="H1029" t="str">
        <f>HLOOKUP(orders!G1029,region_horz!$B$1:$F$2,2,FALSE)</f>
        <v>AMERICA</v>
      </c>
      <c r="I1029" t="s">
        <v>9</v>
      </c>
      <c r="J1029">
        <v>6545.02</v>
      </c>
      <c r="K1029" s="1">
        <v>35136</v>
      </c>
      <c r="L1029" t="s">
        <v>31</v>
      </c>
      <c r="M1029" t="s">
        <v>1695</v>
      </c>
      <c r="N1029">
        <v>0</v>
      </c>
      <c r="O1029" t="s">
        <v>1696</v>
      </c>
    </row>
    <row r="1030" spans="1:15" x14ac:dyDescent="0.2">
      <c r="A1030">
        <v>4101</v>
      </c>
      <c r="B1030" t="str">
        <f>VLOOKUP(orders!C1030,customers!$A$2:$B$1501, 2,FALSE)</f>
        <v>Customer#000001417</v>
      </c>
      <c r="C1030">
        <v>1417</v>
      </c>
      <c r="D1030" t="str">
        <f>VLOOKUP(orders!C1030,customers!$A$2:$G$1501,7,FALSE)</f>
        <v>FURNITURE</v>
      </c>
      <c r="E1030">
        <f>VLOOKUP(C1030,customers!$A$2:$D$1501, 4,FALSE)</f>
        <v>1</v>
      </c>
      <c r="F1030" t="str">
        <f>VLOOKUP(E1030,nation!$A$2:$B$26, 2,FALSE)</f>
        <v>ARGENTINA</v>
      </c>
      <c r="G1030">
        <f>VLOOKUP(orders!F1030,nation!$B$2:$C$26,2,FALSE)</f>
        <v>1</v>
      </c>
      <c r="H1030" t="str">
        <f>HLOOKUP(orders!G1030,region_horz!$B$1:$F$2,2,FALSE)</f>
        <v>AMERICA</v>
      </c>
      <c r="I1030" t="s">
        <v>16</v>
      </c>
      <c r="J1030">
        <v>22280.28</v>
      </c>
      <c r="K1030" s="1">
        <v>34295</v>
      </c>
      <c r="L1030" t="s">
        <v>23</v>
      </c>
      <c r="M1030" t="s">
        <v>1697</v>
      </c>
      <c r="N1030">
        <v>0</v>
      </c>
      <c r="O1030" t="s">
        <v>1698</v>
      </c>
    </row>
    <row r="1031" spans="1:15" x14ac:dyDescent="0.2">
      <c r="A1031">
        <v>4102</v>
      </c>
      <c r="B1031" t="str">
        <f>VLOOKUP(orders!C1031,customers!$A$2:$B$1501, 2,FALSE)</f>
        <v>Customer#000000208</v>
      </c>
      <c r="C1031">
        <v>208</v>
      </c>
      <c r="D1031" t="str">
        <f>VLOOKUP(orders!C1031,customers!$A$2:$G$1501,7,FALSE)</f>
        <v>MACHINERY</v>
      </c>
      <c r="E1031">
        <f>VLOOKUP(C1031,customers!$A$2:$D$1501, 4,FALSE)</f>
        <v>19</v>
      </c>
      <c r="F1031" t="str">
        <f>VLOOKUP(E1031,nation!$A$2:$B$26, 2,FALSE)</f>
        <v>ROMANIA</v>
      </c>
      <c r="G1031">
        <f>VLOOKUP(orders!F1031,nation!$B$2:$C$26,2,FALSE)</f>
        <v>3</v>
      </c>
      <c r="H1031" t="str">
        <f>HLOOKUP(orders!G1031,region_horz!$B$1:$F$2,2,FALSE)</f>
        <v>EUROPE</v>
      </c>
      <c r="I1031" t="s">
        <v>9</v>
      </c>
      <c r="J1031">
        <v>166220.63</v>
      </c>
      <c r="K1031" s="1">
        <v>35141</v>
      </c>
      <c r="L1031" t="s">
        <v>13</v>
      </c>
      <c r="M1031" t="s">
        <v>1699</v>
      </c>
      <c r="N1031">
        <v>0</v>
      </c>
      <c r="O1031" t="s">
        <v>1700</v>
      </c>
    </row>
    <row r="1032" spans="1:15" x14ac:dyDescent="0.2">
      <c r="A1032">
        <v>4103</v>
      </c>
      <c r="B1032" t="str">
        <f>VLOOKUP(orders!C1032,customers!$A$2:$B$1501, 2,FALSE)</f>
        <v>Customer#000001048</v>
      </c>
      <c r="C1032">
        <v>1048</v>
      </c>
      <c r="D1032" t="str">
        <f>VLOOKUP(orders!C1032,customers!$A$2:$G$1501,7,FALSE)</f>
        <v>BUILDING</v>
      </c>
      <c r="E1032">
        <f>VLOOKUP(C1032,customers!$A$2:$D$1501, 4,FALSE)</f>
        <v>19</v>
      </c>
      <c r="F1032" t="str">
        <f>VLOOKUP(E1032,nation!$A$2:$B$26, 2,FALSE)</f>
        <v>ROMANIA</v>
      </c>
      <c r="G1032">
        <f>VLOOKUP(orders!F1032,nation!$B$2:$C$26,2,FALSE)</f>
        <v>3</v>
      </c>
      <c r="H1032" t="str">
        <f>HLOOKUP(orders!G1032,region_horz!$B$1:$F$2,2,FALSE)</f>
        <v>EUROPE</v>
      </c>
      <c r="I1032" t="s">
        <v>16</v>
      </c>
      <c r="J1032">
        <v>64531.68</v>
      </c>
      <c r="K1032" s="1">
        <v>33788</v>
      </c>
      <c r="L1032" t="s">
        <v>10</v>
      </c>
      <c r="M1032" t="s">
        <v>1225</v>
      </c>
      <c r="N1032">
        <v>0</v>
      </c>
      <c r="O1032" t="s">
        <v>1701</v>
      </c>
    </row>
    <row r="1033" spans="1:15" x14ac:dyDescent="0.2">
      <c r="A1033">
        <v>4128</v>
      </c>
      <c r="B1033" t="str">
        <f>VLOOKUP(orders!C1033,customers!$A$2:$B$1501, 2,FALSE)</f>
        <v>Customer#000001390</v>
      </c>
      <c r="C1033">
        <v>1390</v>
      </c>
      <c r="D1033" t="str">
        <f>VLOOKUP(orders!C1033,customers!$A$2:$G$1501,7,FALSE)</f>
        <v>HOUSEHOLD</v>
      </c>
      <c r="E1033">
        <f>VLOOKUP(C1033,customers!$A$2:$D$1501, 4,FALSE)</f>
        <v>11</v>
      </c>
      <c r="F1033" t="str">
        <f>VLOOKUP(E1033,nation!$A$2:$B$26, 2,FALSE)</f>
        <v>IRAQ</v>
      </c>
      <c r="G1033">
        <f>VLOOKUP(orders!F1033,nation!$B$2:$C$26,2,FALSE)</f>
        <v>4</v>
      </c>
      <c r="H1033" t="str">
        <f>HLOOKUP(orders!G1033,region_horz!$B$1:$F$2,2,FALSE)</f>
        <v>MIDDLE EAST</v>
      </c>
      <c r="I1033" t="s">
        <v>9</v>
      </c>
      <c r="J1033">
        <v>9289.86</v>
      </c>
      <c r="K1033" s="1">
        <v>34979</v>
      </c>
      <c r="L1033" t="s">
        <v>23</v>
      </c>
      <c r="M1033" t="s">
        <v>648</v>
      </c>
      <c r="N1033">
        <v>0</v>
      </c>
      <c r="O1033" t="s">
        <v>1702</v>
      </c>
    </row>
    <row r="1034" spans="1:15" x14ac:dyDescent="0.2">
      <c r="A1034">
        <v>4129</v>
      </c>
      <c r="B1034" t="str">
        <f>VLOOKUP(orders!C1034,customers!$A$2:$B$1501, 2,FALSE)</f>
        <v>Customer#000000317</v>
      </c>
      <c r="C1034">
        <v>317</v>
      </c>
      <c r="D1034" t="str">
        <f>VLOOKUP(orders!C1034,customers!$A$2:$G$1501,7,FALSE)</f>
        <v>HOUSEHOLD</v>
      </c>
      <c r="E1034">
        <f>VLOOKUP(C1034,customers!$A$2:$D$1501, 4,FALSE)</f>
        <v>19</v>
      </c>
      <c r="F1034" t="str">
        <f>VLOOKUP(E1034,nation!$A$2:$B$26, 2,FALSE)</f>
        <v>ROMANIA</v>
      </c>
      <c r="G1034">
        <f>VLOOKUP(orders!F1034,nation!$B$2:$C$26,2,FALSE)</f>
        <v>3</v>
      </c>
      <c r="H1034" t="str">
        <f>HLOOKUP(orders!G1034,region_horz!$B$1:$F$2,2,FALSE)</f>
        <v>EUROPE</v>
      </c>
      <c r="I1034" t="s">
        <v>16</v>
      </c>
      <c r="J1034">
        <v>92828.14</v>
      </c>
      <c r="K1034" s="1">
        <v>34146</v>
      </c>
      <c r="L1034" t="s">
        <v>31</v>
      </c>
      <c r="M1034" t="s">
        <v>543</v>
      </c>
      <c r="N1034">
        <v>0</v>
      </c>
      <c r="O1034" t="s">
        <v>1703</v>
      </c>
    </row>
    <row r="1035" spans="1:15" x14ac:dyDescent="0.2">
      <c r="A1035">
        <v>4130</v>
      </c>
      <c r="B1035" t="str">
        <f>VLOOKUP(orders!C1035,customers!$A$2:$B$1501, 2,FALSE)</f>
        <v>Customer#000001033</v>
      </c>
      <c r="C1035">
        <v>1033</v>
      </c>
      <c r="D1035" t="str">
        <f>VLOOKUP(orders!C1035,customers!$A$2:$G$1501,7,FALSE)</f>
        <v>BUILDING</v>
      </c>
      <c r="E1035">
        <f>VLOOKUP(C1035,customers!$A$2:$D$1501, 4,FALSE)</f>
        <v>8</v>
      </c>
      <c r="F1035" t="str">
        <f>VLOOKUP(E1035,nation!$A$2:$B$26, 2,FALSE)</f>
        <v>INDIA</v>
      </c>
      <c r="G1035">
        <f>VLOOKUP(orders!F1035,nation!$B$2:$C$26,2,FALSE)</f>
        <v>2</v>
      </c>
      <c r="H1035" t="str">
        <f>HLOOKUP(orders!G1035,region_horz!$B$1:$F$2,2,FALSE)</f>
        <v>ASIA</v>
      </c>
      <c r="I1035" t="s">
        <v>9</v>
      </c>
      <c r="J1035">
        <v>74653.84</v>
      </c>
      <c r="K1035" s="1">
        <v>35134</v>
      </c>
      <c r="L1035" t="s">
        <v>10</v>
      </c>
      <c r="M1035" t="s">
        <v>906</v>
      </c>
      <c r="N1035">
        <v>0</v>
      </c>
      <c r="O1035" t="s">
        <v>1704</v>
      </c>
    </row>
    <row r="1036" spans="1:15" x14ac:dyDescent="0.2">
      <c r="A1036">
        <v>4131</v>
      </c>
      <c r="B1036" t="str">
        <f>VLOOKUP(orders!C1036,customers!$A$2:$B$1501, 2,FALSE)</f>
        <v>Customer#000000436</v>
      </c>
      <c r="C1036">
        <v>436</v>
      </c>
      <c r="D1036" t="str">
        <f>VLOOKUP(orders!C1036,customers!$A$2:$G$1501,7,FALSE)</f>
        <v>FURNITURE</v>
      </c>
      <c r="E1036">
        <f>VLOOKUP(C1036,customers!$A$2:$D$1501, 4,FALSE)</f>
        <v>19</v>
      </c>
      <c r="F1036" t="str">
        <f>VLOOKUP(E1036,nation!$A$2:$B$26, 2,FALSE)</f>
        <v>ROMANIA</v>
      </c>
      <c r="G1036">
        <f>VLOOKUP(orders!F1036,nation!$B$2:$C$26,2,FALSE)</f>
        <v>3</v>
      </c>
      <c r="H1036" t="str">
        <f>HLOOKUP(orders!G1036,region_horz!$B$1:$F$2,2,FALSE)</f>
        <v>EUROPE</v>
      </c>
      <c r="I1036" t="s">
        <v>9</v>
      </c>
      <c r="J1036">
        <v>174653.4</v>
      </c>
      <c r="K1036" s="1">
        <v>35825</v>
      </c>
      <c r="L1036" t="s">
        <v>13</v>
      </c>
      <c r="M1036" t="s">
        <v>698</v>
      </c>
      <c r="N1036">
        <v>0</v>
      </c>
      <c r="O1036" t="s">
        <v>1705</v>
      </c>
    </row>
    <row r="1037" spans="1:15" x14ac:dyDescent="0.2">
      <c r="A1037">
        <v>4132</v>
      </c>
      <c r="B1037" t="str">
        <f>VLOOKUP(orders!C1037,customers!$A$2:$B$1501, 2,FALSE)</f>
        <v>Customer#000000179</v>
      </c>
      <c r="C1037">
        <v>179</v>
      </c>
      <c r="D1037" t="str">
        <f>VLOOKUP(orders!C1037,customers!$A$2:$G$1501,7,FALSE)</f>
        <v>MACHINERY</v>
      </c>
      <c r="E1037">
        <f>VLOOKUP(C1037,customers!$A$2:$D$1501, 4,FALSE)</f>
        <v>4</v>
      </c>
      <c r="F1037" t="str">
        <f>VLOOKUP(E1037,nation!$A$2:$B$26, 2,FALSE)</f>
        <v>EGYPT</v>
      </c>
      <c r="G1037">
        <f>VLOOKUP(orders!F1037,nation!$B$2:$C$26,2,FALSE)</f>
        <v>4</v>
      </c>
      <c r="H1037" t="str">
        <f>HLOOKUP(orders!G1037,region_horz!$B$1:$F$2,2,FALSE)</f>
        <v>MIDDLE EAST</v>
      </c>
      <c r="I1037" t="s">
        <v>48</v>
      </c>
      <c r="J1037">
        <v>88197.43</v>
      </c>
      <c r="K1037" s="1">
        <v>34848</v>
      </c>
      <c r="L1037" t="s">
        <v>23</v>
      </c>
      <c r="M1037" t="s">
        <v>176</v>
      </c>
      <c r="N1037">
        <v>0</v>
      </c>
      <c r="O1037" t="s">
        <v>1706</v>
      </c>
    </row>
    <row r="1038" spans="1:15" x14ac:dyDescent="0.2">
      <c r="A1038">
        <v>4133</v>
      </c>
      <c r="B1038" t="str">
        <f>VLOOKUP(orders!C1038,customers!$A$2:$B$1501, 2,FALSE)</f>
        <v>Customer#000001001</v>
      </c>
      <c r="C1038">
        <v>1001</v>
      </c>
      <c r="D1038" t="str">
        <f>VLOOKUP(orders!C1038,customers!$A$2:$G$1501,7,FALSE)</f>
        <v>MACHINERY</v>
      </c>
      <c r="E1038">
        <f>VLOOKUP(C1038,customers!$A$2:$D$1501, 4,FALSE)</f>
        <v>21</v>
      </c>
      <c r="F1038" t="str">
        <f>VLOOKUP(E1038,nation!$A$2:$B$26, 2,FALSE)</f>
        <v>VIETNAM</v>
      </c>
      <c r="G1038">
        <f>VLOOKUP(orders!F1038,nation!$B$2:$C$26,2,FALSE)</f>
        <v>2</v>
      </c>
      <c r="H1038" t="str">
        <f>HLOOKUP(orders!G1038,region_horz!$B$1:$F$2,2,FALSE)</f>
        <v>ASIA</v>
      </c>
      <c r="I1038" t="s">
        <v>16</v>
      </c>
      <c r="J1038">
        <v>39006.980000000003</v>
      </c>
      <c r="K1038" s="1">
        <v>33823</v>
      </c>
      <c r="L1038" t="s">
        <v>23</v>
      </c>
      <c r="M1038" t="s">
        <v>560</v>
      </c>
      <c r="N1038">
        <v>0</v>
      </c>
      <c r="O1038" t="s">
        <v>1707</v>
      </c>
    </row>
    <row r="1039" spans="1:15" x14ac:dyDescent="0.2">
      <c r="A1039">
        <v>4134</v>
      </c>
      <c r="B1039" t="str">
        <f>VLOOKUP(orders!C1039,customers!$A$2:$B$1501, 2,FALSE)</f>
        <v>Customer#000000961</v>
      </c>
      <c r="C1039">
        <v>961</v>
      </c>
      <c r="D1039" t="str">
        <f>VLOOKUP(orders!C1039,customers!$A$2:$G$1501,7,FALSE)</f>
        <v>MACHINERY</v>
      </c>
      <c r="E1039">
        <f>VLOOKUP(C1039,customers!$A$2:$D$1501, 4,FALSE)</f>
        <v>12</v>
      </c>
      <c r="F1039" t="str">
        <f>VLOOKUP(E1039,nation!$A$2:$B$26, 2,FALSE)</f>
        <v>JAPAN</v>
      </c>
      <c r="G1039">
        <f>VLOOKUP(orders!F1039,nation!$B$2:$C$26,2,FALSE)</f>
        <v>2</v>
      </c>
      <c r="H1039" t="str">
        <f>HLOOKUP(orders!G1039,region_horz!$B$1:$F$2,2,FALSE)</f>
        <v>ASIA</v>
      </c>
      <c r="I1039" t="s">
        <v>16</v>
      </c>
      <c r="J1039">
        <v>160154.57999999999</v>
      </c>
      <c r="K1039" s="1">
        <v>34711</v>
      </c>
      <c r="L1039" t="s">
        <v>13</v>
      </c>
      <c r="M1039" t="s">
        <v>1708</v>
      </c>
      <c r="N1039">
        <v>0</v>
      </c>
      <c r="O1039" t="s">
        <v>1709</v>
      </c>
    </row>
    <row r="1040" spans="1:15" x14ac:dyDescent="0.2">
      <c r="A1040">
        <v>4135</v>
      </c>
      <c r="B1040" t="str">
        <f>VLOOKUP(orders!C1040,customers!$A$2:$B$1501, 2,FALSE)</f>
        <v>Customer#000000361</v>
      </c>
      <c r="C1040">
        <v>361</v>
      </c>
      <c r="D1040" t="str">
        <f>VLOOKUP(orders!C1040,customers!$A$2:$G$1501,7,FALSE)</f>
        <v>BUILDING</v>
      </c>
      <c r="E1040">
        <f>VLOOKUP(C1040,customers!$A$2:$D$1501, 4,FALSE)</f>
        <v>20</v>
      </c>
      <c r="F1040" t="str">
        <f>VLOOKUP(E1040,nation!$A$2:$B$26, 2,FALSE)</f>
        <v>SAUDI ARABIA</v>
      </c>
      <c r="G1040">
        <f>VLOOKUP(orders!F1040,nation!$B$2:$C$26,2,FALSE)</f>
        <v>4</v>
      </c>
      <c r="H1040" t="str">
        <f>HLOOKUP(orders!G1040,region_horz!$B$1:$F$2,2,FALSE)</f>
        <v>MIDDLE EAST</v>
      </c>
      <c r="I1040" t="s">
        <v>9</v>
      </c>
      <c r="J1040">
        <v>126584.08</v>
      </c>
      <c r="K1040" s="1">
        <v>35499</v>
      </c>
      <c r="L1040" t="s">
        <v>31</v>
      </c>
      <c r="M1040" t="s">
        <v>745</v>
      </c>
      <c r="N1040">
        <v>0</v>
      </c>
      <c r="O1040" t="s">
        <v>1710</v>
      </c>
    </row>
    <row r="1041" spans="1:15" x14ac:dyDescent="0.2">
      <c r="A1041">
        <v>4160</v>
      </c>
      <c r="B1041" t="str">
        <f>VLOOKUP(orders!C1041,customers!$A$2:$B$1501, 2,FALSE)</f>
        <v>Customer#000000542</v>
      </c>
      <c r="C1041">
        <v>542</v>
      </c>
      <c r="D1041" t="str">
        <f>VLOOKUP(orders!C1041,customers!$A$2:$G$1501,7,FALSE)</f>
        <v>BUILDING</v>
      </c>
      <c r="E1041">
        <f>VLOOKUP(C1041,customers!$A$2:$D$1501, 4,FALSE)</f>
        <v>16</v>
      </c>
      <c r="F1041" t="str">
        <f>VLOOKUP(E1041,nation!$A$2:$B$26, 2,FALSE)</f>
        <v>MOZAMBIQUE</v>
      </c>
      <c r="G1041">
        <f>VLOOKUP(orders!F1041,nation!$B$2:$C$26,2,FALSE)</f>
        <v>0</v>
      </c>
      <c r="H1041" t="str">
        <f>HLOOKUP(orders!G1041,region_horz!$B$1:$F$2,2,FALSE)</f>
        <v>AFRICA</v>
      </c>
      <c r="I1041" t="s">
        <v>9</v>
      </c>
      <c r="J1041">
        <v>110944.85</v>
      </c>
      <c r="K1041" s="1">
        <v>35297</v>
      </c>
      <c r="L1041" t="s">
        <v>10</v>
      </c>
      <c r="M1041" t="s">
        <v>1460</v>
      </c>
      <c r="N1041">
        <v>0</v>
      </c>
      <c r="O1041" t="s">
        <v>1711</v>
      </c>
    </row>
    <row r="1042" spans="1:15" x14ac:dyDescent="0.2">
      <c r="A1042">
        <v>4161</v>
      </c>
      <c r="B1042" t="str">
        <f>VLOOKUP(orders!C1042,customers!$A$2:$B$1501, 2,FALSE)</f>
        <v>Customer#000001177</v>
      </c>
      <c r="C1042">
        <v>1177</v>
      </c>
      <c r="D1042" t="str">
        <f>VLOOKUP(orders!C1042,customers!$A$2:$G$1501,7,FALSE)</f>
        <v>FURNITURE</v>
      </c>
      <c r="E1042">
        <f>VLOOKUP(C1042,customers!$A$2:$D$1501, 4,FALSE)</f>
        <v>14</v>
      </c>
      <c r="F1042" t="str">
        <f>VLOOKUP(E1042,nation!$A$2:$B$26, 2,FALSE)</f>
        <v>KENYA</v>
      </c>
      <c r="G1042">
        <f>VLOOKUP(orders!F1042,nation!$B$2:$C$26,2,FALSE)</f>
        <v>0</v>
      </c>
      <c r="H1042" t="str">
        <f>HLOOKUP(orders!G1042,region_horz!$B$1:$F$2,2,FALSE)</f>
        <v>AFRICA</v>
      </c>
      <c r="I1042" t="s">
        <v>16</v>
      </c>
      <c r="J1042">
        <v>241960.17</v>
      </c>
      <c r="K1042" s="1">
        <v>34202</v>
      </c>
      <c r="L1042" t="s">
        <v>10</v>
      </c>
      <c r="M1042" t="s">
        <v>576</v>
      </c>
      <c r="N1042">
        <v>0</v>
      </c>
      <c r="O1042" t="s">
        <v>1712</v>
      </c>
    </row>
    <row r="1043" spans="1:15" x14ac:dyDescent="0.2">
      <c r="A1043">
        <v>4162</v>
      </c>
      <c r="B1043" t="str">
        <f>VLOOKUP(orders!C1043,customers!$A$2:$B$1501, 2,FALSE)</f>
        <v>Customer#000000212</v>
      </c>
      <c r="C1043">
        <v>212</v>
      </c>
      <c r="D1043" t="str">
        <f>VLOOKUP(orders!C1043,customers!$A$2:$G$1501,7,FALSE)</f>
        <v>BUILDING</v>
      </c>
      <c r="E1043">
        <f>VLOOKUP(C1043,customers!$A$2:$D$1501, 4,FALSE)</f>
        <v>7</v>
      </c>
      <c r="F1043" t="str">
        <f>VLOOKUP(E1043,nation!$A$2:$B$26, 2,FALSE)</f>
        <v>GERMANY</v>
      </c>
      <c r="G1043">
        <f>VLOOKUP(orders!F1043,nation!$B$2:$C$26,2,FALSE)</f>
        <v>3</v>
      </c>
      <c r="H1043" t="str">
        <f>HLOOKUP(orders!G1043,region_horz!$B$1:$F$2,2,FALSE)</f>
        <v>EUROPE</v>
      </c>
      <c r="I1043" t="s">
        <v>16</v>
      </c>
      <c r="J1043">
        <v>125408.74</v>
      </c>
      <c r="K1043" s="1">
        <v>33644</v>
      </c>
      <c r="L1043" t="s">
        <v>10</v>
      </c>
      <c r="M1043" t="s">
        <v>294</v>
      </c>
      <c r="N1043">
        <v>0</v>
      </c>
      <c r="O1043" t="s">
        <v>1713</v>
      </c>
    </row>
    <row r="1044" spans="1:15" x14ac:dyDescent="0.2">
      <c r="A1044">
        <v>4163</v>
      </c>
      <c r="B1044" t="str">
        <f>VLOOKUP(orders!C1044,customers!$A$2:$B$1501, 2,FALSE)</f>
        <v>Customer#000000628</v>
      </c>
      <c r="C1044">
        <v>628</v>
      </c>
      <c r="D1044" t="str">
        <f>VLOOKUP(orders!C1044,customers!$A$2:$G$1501,7,FALSE)</f>
        <v>FURNITURE</v>
      </c>
      <c r="E1044">
        <f>VLOOKUP(C1044,customers!$A$2:$D$1501, 4,FALSE)</f>
        <v>17</v>
      </c>
      <c r="F1044" t="str">
        <f>VLOOKUP(E1044,nation!$A$2:$B$26, 2,FALSE)</f>
        <v>PERU</v>
      </c>
      <c r="G1044">
        <f>VLOOKUP(orders!F1044,nation!$B$2:$C$26,2,FALSE)</f>
        <v>1</v>
      </c>
      <c r="H1044" t="str">
        <f>HLOOKUP(orders!G1044,region_horz!$B$1:$F$2,2,FALSE)</f>
        <v>AMERICA</v>
      </c>
      <c r="I1044" t="s">
        <v>16</v>
      </c>
      <c r="J1044">
        <v>15143.73</v>
      </c>
      <c r="K1044" s="1">
        <v>33959</v>
      </c>
      <c r="L1044" t="s">
        <v>26</v>
      </c>
      <c r="M1044" t="s">
        <v>560</v>
      </c>
      <c r="N1044">
        <v>0</v>
      </c>
      <c r="O1044" t="s">
        <v>1714</v>
      </c>
    </row>
    <row r="1045" spans="1:15" x14ac:dyDescent="0.2">
      <c r="A1045">
        <v>4164</v>
      </c>
      <c r="B1045" t="str">
        <f>VLOOKUP(orders!C1045,customers!$A$2:$B$1501, 2,FALSE)</f>
        <v>Customer#000000940</v>
      </c>
      <c r="C1045">
        <v>940</v>
      </c>
      <c r="D1045" t="str">
        <f>VLOOKUP(orders!C1045,customers!$A$2:$G$1501,7,FALSE)</f>
        <v>AUTOMOBILE</v>
      </c>
      <c r="E1045">
        <f>VLOOKUP(C1045,customers!$A$2:$D$1501, 4,FALSE)</f>
        <v>19</v>
      </c>
      <c r="F1045" t="str">
        <f>VLOOKUP(E1045,nation!$A$2:$B$26, 2,FALSE)</f>
        <v>ROMANIA</v>
      </c>
      <c r="G1045">
        <f>VLOOKUP(orders!F1045,nation!$B$2:$C$26,2,FALSE)</f>
        <v>3</v>
      </c>
      <c r="H1045" t="str">
        <f>HLOOKUP(orders!G1045,region_horz!$B$1:$F$2,2,FALSE)</f>
        <v>EUROPE</v>
      </c>
      <c r="I1045" t="s">
        <v>9</v>
      </c>
      <c r="J1045">
        <v>9375.68</v>
      </c>
      <c r="K1045" s="1">
        <v>35979</v>
      </c>
      <c r="L1045" t="s">
        <v>26</v>
      </c>
      <c r="M1045" t="s">
        <v>473</v>
      </c>
      <c r="N1045">
        <v>0</v>
      </c>
      <c r="O1045" t="s">
        <v>1715</v>
      </c>
    </row>
    <row r="1046" spans="1:15" x14ac:dyDescent="0.2">
      <c r="A1046">
        <v>4165</v>
      </c>
      <c r="B1046" t="str">
        <f>VLOOKUP(orders!C1046,customers!$A$2:$B$1501, 2,FALSE)</f>
        <v>Customer#000000029</v>
      </c>
      <c r="C1046">
        <v>29</v>
      </c>
      <c r="D1046" t="str">
        <f>VLOOKUP(orders!C1046,customers!$A$2:$G$1501,7,FALSE)</f>
        <v>FURNITURE</v>
      </c>
      <c r="E1046">
        <f>VLOOKUP(C1046,customers!$A$2:$D$1501, 4,FALSE)</f>
        <v>0</v>
      </c>
      <c r="F1046" t="str">
        <f>VLOOKUP(E1046,nation!$A$2:$B$26, 2,FALSE)</f>
        <v>ALGERIA</v>
      </c>
      <c r="G1046">
        <f>VLOOKUP(orders!F1046,nation!$B$2:$C$26,2,FALSE)</f>
        <v>0</v>
      </c>
      <c r="H1046" t="str">
        <f>HLOOKUP(orders!G1046,region_horz!$B$1:$F$2,2,FALSE)</f>
        <v>AFRICA</v>
      </c>
      <c r="I1046" t="s">
        <v>9</v>
      </c>
      <c r="J1046">
        <v>15785.08</v>
      </c>
      <c r="K1046" s="1">
        <v>35636</v>
      </c>
      <c r="L1046" t="s">
        <v>31</v>
      </c>
      <c r="M1046" t="s">
        <v>1716</v>
      </c>
      <c r="N1046">
        <v>0</v>
      </c>
      <c r="O1046" t="s">
        <v>1717</v>
      </c>
    </row>
    <row r="1047" spans="1:15" x14ac:dyDescent="0.2">
      <c r="A1047">
        <v>4166</v>
      </c>
      <c r="B1047" t="str">
        <f>VLOOKUP(orders!C1047,customers!$A$2:$B$1501, 2,FALSE)</f>
        <v>Customer#000000413</v>
      </c>
      <c r="C1047">
        <v>413</v>
      </c>
      <c r="D1047" t="str">
        <f>VLOOKUP(orders!C1047,customers!$A$2:$G$1501,7,FALSE)</f>
        <v>FURNITURE</v>
      </c>
      <c r="E1047">
        <f>VLOOKUP(C1047,customers!$A$2:$D$1501, 4,FALSE)</f>
        <v>6</v>
      </c>
      <c r="F1047" t="str">
        <f>VLOOKUP(E1047,nation!$A$2:$B$26, 2,FALSE)</f>
        <v>FRANCE</v>
      </c>
      <c r="G1047">
        <f>VLOOKUP(orders!F1047,nation!$B$2:$C$26,2,FALSE)</f>
        <v>3</v>
      </c>
      <c r="H1047" t="str">
        <f>HLOOKUP(orders!G1047,region_horz!$B$1:$F$2,2,FALSE)</f>
        <v>EUROPE</v>
      </c>
      <c r="I1047" t="s">
        <v>16</v>
      </c>
      <c r="J1047">
        <v>145533.26999999999</v>
      </c>
      <c r="K1047" s="1">
        <v>34028</v>
      </c>
      <c r="L1047" t="s">
        <v>10</v>
      </c>
      <c r="M1047" t="s">
        <v>1153</v>
      </c>
      <c r="N1047">
        <v>0</v>
      </c>
      <c r="O1047" t="s">
        <v>1718</v>
      </c>
    </row>
    <row r="1048" spans="1:15" x14ac:dyDescent="0.2">
      <c r="A1048">
        <v>4167</v>
      </c>
      <c r="B1048" t="str">
        <f>VLOOKUP(orders!C1048,customers!$A$2:$B$1501, 2,FALSE)</f>
        <v>Customer#000000262</v>
      </c>
      <c r="C1048">
        <v>262</v>
      </c>
      <c r="D1048" t="str">
        <f>VLOOKUP(orders!C1048,customers!$A$2:$G$1501,7,FALSE)</f>
        <v>AUTOMOBILE</v>
      </c>
      <c r="E1048">
        <f>VLOOKUP(C1048,customers!$A$2:$D$1501, 4,FALSE)</f>
        <v>4</v>
      </c>
      <c r="F1048" t="str">
        <f>VLOOKUP(E1048,nation!$A$2:$B$26, 2,FALSE)</f>
        <v>EGYPT</v>
      </c>
      <c r="G1048">
        <f>VLOOKUP(orders!F1048,nation!$B$2:$C$26,2,FALSE)</f>
        <v>4</v>
      </c>
      <c r="H1048" t="str">
        <f>HLOOKUP(orders!G1048,region_horz!$B$1:$F$2,2,FALSE)</f>
        <v>MIDDLE EAST</v>
      </c>
      <c r="I1048" t="s">
        <v>9</v>
      </c>
      <c r="J1048">
        <v>101266.76</v>
      </c>
      <c r="K1048" s="1">
        <v>35963</v>
      </c>
      <c r="L1048" t="s">
        <v>13</v>
      </c>
      <c r="M1048" t="s">
        <v>809</v>
      </c>
      <c r="N1048">
        <v>0</v>
      </c>
      <c r="O1048" t="s">
        <v>1719</v>
      </c>
    </row>
    <row r="1049" spans="1:15" x14ac:dyDescent="0.2">
      <c r="A1049">
        <v>4192</v>
      </c>
      <c r="B1049" t="str">
        <f>VLOOKUP(orders!C1049,customers!$A$2:$B$1501, 2,FALSE)</f>
        <v>Customer#000001453</v>
      </c>
      <c r="C1049">
        <v>1453</v>
      </c>
      <c r="D1049" t="str">
        <f>VLOOKUP(orders!C1049,customers!$A$2:$G$1501,7,FALSE)</f>
        <v>BUILDING</v>
      </c>
      <c r="E1049">
        <f>VLOOKUP(C1049,customers!$A$2:$D$1501, 4,FALSE)</f>
        <v>0</v>
      </c>
      <c r="F1049" t="str">
        <f>VLOOKUP(E1049,nation!$A$2:$B$26, 2,FALSE)</f>
        <v>ALGERIA</v>
      </c>
      <c r="G1049">
        <f>VLOOKUP(orders!F1049,nation!$B$2:$C$26,2,FALSE)</f>
        <v>0</v>
      </c>
      <c r="H1049" t="str">
        <f>HLOOKUP(orders!G1049,region_horz!$B$1:$F$2,2,FALSE)</f>
        <v>AFRICA</v>
      </c>
      <c r="I1049" t="s">
        <v>9</v>
      </c>
      <c r="J1049">
        <v>256886.42</v>
      </c>
      <c r="K1049" s="1">
        <v>35904</v>
      </c>
      <c r="L1049" t="s">
        <v>13</v>
      </c>
      <c r="M1049" t="s">
        <v>843</v>
      </c>
      <c r="N1049">
        <v>0</v>
      </c>
      <c r="O1049" t="s">
        <v>1720</v>
      </c>
    </row>
    <row r="1050" spans="1:15" x14ac:dyDescent="0.2">
      <c r="A1050">
        <v>4193</v>
      </c>
      <c r="B1050" t="str">
        <f>VLOOKUP(orders!C1050,customers!$A$2:$B$1501, 2,FALSE)</f>
        <v>Customer#000000034</v>
      </c>
      <c r="C1050">
        <v>34</v>
      </c>
      <c r="D1050" t="str">
        <f>VLOOKUP(orders!C1050,customers!$A$2:$G$1501,7,FALSE)</f>
        <v>HOUSEHOLD</v>
      </c>
      <c r="E1050">
        <f>VLOOKUP(C1050,customers!$A$2:$D$1501, 4,FALSE)</f>
        <v>15</v>
      </c>
      <c r="F1050" t="str">
        <f>VLOOKUP(E1050,nation!$A$2:$B$26, 2,FALSE)</f>
        <v>MOROCCO</v>
      </c>
      <c r="G1050">
        <f>VLOOKUP(orders!F1050,nation!$B$2:$C$26,2,FALSE)</f>
        <v>0</v>
      </c>
      <c r="H1050" t="str">
        <f>HLOOKUP(orders!G1050,region_horz!$B$1:$F$2,2,FALSE)</f>
        <v>AFRICA</v>
      </c>
      <c r="I1050" t="s">
        <v>16</v>
      </c>
      <c r="J1050">
        <v>189411.15</v>
      </c>
      <c r="K1050" s="1">
        <v>34343</v>
      </c>
      <c r="L1050" t="s">
        <v>26</v>
      </c>
      <c r="M1050" t="s">
        <v>1721</v>
      </c>
      <c r="N1050">
        <v>0</v>
      </c>
      <c r="O1050" t="s">
        <v>1722</v>
      </c>
    </row>
    <row r="1051" spans="1:15" x14ac:dyDescent="0.2">
      <c r="A1051">
        <v>4194</v>
      </c>
      <c r="B1051" t="str">
        <f>VLOOKUP(orders!C1051,customers!$A$2:$B$1501, 2,FALSE)</f>
        <v>Customer#000001058</v>
      </c>
      <c r="C1051">
        <v>1058</v>
      </c>
      <c r="D1051" t="str">
        <f>VLOOKUP(orders!C1051,customers!$A$2:$G$1501,7,FALSE)</f>
        <v>MACHINERY</v>
      </c>
      <c r="E1051">
        <f>VLOOKUP(C1051,customers!$A$2:$D$1501, 4,FALSE)</f>
        <v>19</v>
      </c>
      <c r="F1051" t="str">
        <f>VLOOKUP(E1051,nation!$A$2:$B$26, 2,FALSE)</f>
        <v>ROMANIA</v>
      </c>
      <c r="G1051">
        <f>VLOOKUP(orders!F1051,nation!$B$2:$C$26,2,FALSE)</f>
        <v>3</v>
      </c>
      <c r="H1051" t="str">
        <f>HLOOKUP(orders!G1051,region_horz!$B$1:$F$2,2,FALSE)</f>
        <v>EUROPE</v>
      </c>
      <c r="I1051" t="s">
        <v>16</v>
      </c>
      <c r="J1051">
        <v>102889.89</v>
      </c>
      <c r="K1051" s="1">
        <v>34623</v>
      </c>
      <c r="L1051" t="s">
        <v>31</v>
      </c>
      <c r="M1051" t="s">
        <v>78</v>
      </c>
      <c r="N1051">
        <v>0</v>
      </c>
      <c r="O1051" t="s">
        <v>1723</v>
      </c>
    </row>
    <row r="1052" spans="1:15" x14ac:dyDescent="0.2">
      <c r="A1052">
        <v>4195</v>
      </c>
      <c r="B1052" t="str">
        <f>VLOOKUP(orders!C1052,customers!$A$2:$B$1501, 2,FALSE)</f>
        <v>Customer#000001037</v>
      </c>
      <c r="C1052">
        <v>1037</v>
      </c>
      <c r="D1052" t="str">
        <f>VLOOKUP(orders!C1052,customers!$A$2:$G$1501,7,FALSE)</f>
        <v>BUILDING</v>
      </c>
      <c r="E1052">
        <f>VLOOKUP(C1052,customers!$A$2:$D$1501, 4,FALSE)</f>
        <v>23</v>
      </c>
      <c r="F1052" t="str">
        <f>VLOOKUP(E1052,nation!$A$2:$B$26, 2,FALSE)</f>
        <v>UNITED KINGDOM</v>
      </c>
      <c r="G1052">
        <f>VLOOKUP(orders!F1052,nation!$B$2:$C$26,2,FALSE)</f>
        <v>3</v>
      </c>
      <c r="H1052" t="str">
        <f>HLOOKUP(orders!G1052,region_horz!$B$1:$F$2,2,FALSE)</f>
        <v>EUROPE</v>
      </c>
      <c r="I1052" t="s">
        <v>16</v>
      </c>
      <c r="J1052">
        <v>82719.34</v>
      </c>
      <c r="K1052" s="1">
        <v>34118</v>
      </c>
      <c r="L1052" t="s">
        <v>23</v>
      </c>
      <c r="M1052" t="s">
        <v>570</v>
      </c>
      <c r="N1052">
        <v>0</v>
      </c>
      <c r="O1052" t="s">
        <v>1724</v>
      </c>
    </row>
    <row r="1053" spans="1:15" x14ac:dyDescent="0.2">
      <c r="A1053">
        <v>4196</v>
      </c>
      <c r="B1053" t="str">
        <f>VLOOKUP(orders!C1053,customers!$A$2:$B$1501, 2,FALSE)</f>
        <v>Customer#000001058</v>
      </c>
      <c r="C1053">
        <v>1058</v>
      </c>
      <c r="D1053" t="str">
        <f>VLOOKUP(orders!C1053,customers!$A$2:$G$1501,7,FALSE)</f>
        <v>MACHINERY</v>
      </c>
      <c r="E1053">
        <f>VLOOKUP(C1053,customers!$A$2:$D$1501, 4,FALSE)</f>
        <v>19</v>
      </c>
      <c r="F1053" t="str">
        <f>VLOOKUP(E1053,nation!$A$2:$B$26, 2,FALSE)</f>
        <v>ROMANIA</v>
      </c>
      <c r="G1053">
        <f>VLOOKUP(orders!F1053,nation!$B$2:$C$26,2,FALSE)</f>
        <v>3</v>
      </c>
      <c r="H1053" t="str">
        <f>HLOOKUP(orders!G1053,region_horz!$B$1:$F$2,2,FALSE)</f>
        <v>EUROPE</v>
      </c>
      <c r="I1053" t="s">
        <v>9</v>
      </c>
      <c r="J1053">
        <v>280403.32</v>
      </c>
      <c r="K1053" s="1">
        <v>35930</v>
      </c>
      <c r="L1053" t="s">
        <v>31</v>
      </c>
      <c r="M1053" t="s">
        <v>193</v>
      </c>
      <c r="N1053">
        <v>0</v>
      </c>
      <c r="O1053" t="s">
        <v>1725</v>
      </c>
    </row>
    <row r="1054" spans="1:15" x14ac:dyDescent="0.2">
      <c r="A1054">
        <v>4197</v>
      </c>
      <c r="B1054" t="str">
        <f>VLOOKUP(orders!C1054,customers!$A$2:$B$1501, 2,FALSE)</f>
        <v>Customer#000000919</v>
      </c>
      <c r="C1054">
        <v>919</v>
      </c>
      <c r="D1054" t="str">
        <f>VLOOKUP(orders!C1054,customers!$A$2:$G$1501,7,FALSE)</f>
        <v>MACHINERY</v>
      </c>
      <c r="E1054">
        <f>VLOOKUP(C1054,customers!$A$2:$D$1501, 4,FALSE)</f>
        <v>9</v>
      </c>
      <c r="F1054" t="str">
        <f>VLOOKUP(E1054,nation!$A$2:$B$26, 2,FALSE)</f>
        <v>INDONESIA</v>
      </c>
      <c r="G1054">
        <f>VLOOKUP(orders!F1054,nation!$B$2:$C$26,2,FALSE)</f>
        <v>2</v>
      </c>
      <c r="H1054" t="str">
        <f>HLOOKUP(orders!G1054,region_horz!$B$1:$F$2,2,FALSE)</f>
        <v>ASIA</v>
      </c>
      <c r="I1054" t="s">
        <v>9</v>
      </c>
      <c r="J1054">
        <v>294678.84999999998</v>
      </c>
      <c r="K1054" s="1">
        <v>35290</v>
      </c>
      <c r="L1054" t="s">
        <v>23</v>
      </c>
      <c r="M1054" t="s">
        <v>1726</v>
      </c>
      <c r="N1054">
        <v>0</v>
      </c>
      <c r="O1054" t="s">
        <v>1727</v>
      </c>
    </row>
    <row r="1055" spans="1:15" x14ac:dyDescent="0.2">
      <c r="A1055">
        <v>4198</v>
      </c>
      <c r="B1055" t="str">
        <f>VLOOKUP(orders!C1055,customers!$A$2:$B$1501, 2,FALSE)</f>
        <v>Customer#000001429</v>
      </c>
      <c r="C1055">
        <v>1429</v>
      </c>
      <c r="D1055" t="str">
        <f>VLOOKUP(orders!C1055,customers!$A$2:$G$1501,7,FALSE)</f>
        <v>AUTOMOBILE</v>
      </c>
      <c r="E1055">
        <f>VLOOKUP(C1055,customers!$A$2:$D$1501, 4,FALSE)</f>
        <v>3</v>
      </c>
      <c r="F1055" t="str">
        <f>VLOOKUP(E1055,nation!$A$2:$B$26, 2,FALSE)</f>
        <v>CANADA</v>
      </c>
      <c r="G1055">
        <f>VLOOKUP(orders!F1055,nation!$B$2:$C$26,2,FALSE)</f>
        <v>1</v>
      </c>
      <c r="H1055" t="str">
        <f>HLOOKUP(orders!G1055,region_horz!$B$1:$F$2,2,FALSE)</f>
        <v>AMERICA</v>
      </c>
      <c r="I1055" t="s">
        <v>9</v>
      </c>
      <c r="J1055">
        <v>135740.09</v>
      </c>
      <c r="K1055" s="1">
        <v>35597</v>
      </c>
      <c r="L1055" t="s">
        <v>31</v>
      </c>
      <c r="M1055" t="s">
        <v>376</v>
      </c>
      <c r="N1055">
        <v>0</v>
      </c>
      <c r="O1055" t="s">
        <v>1728</v>
      </c>
    </row>
    <row r="1056" spans="1:15" x14ac:dyDescent="0.2">
      <c r="A1056">
        <v>4199</v>
      </c>
      <c r="B1056" t="str">
        <f>VLOOKUP(orders!C1056,customers!$A$2:$B$1501, 2,FALSE)</f>
        <v>Customer#000000041</v>
      </c>
      <c r="C1056">
        <v>41</v>
      </c>
      <c r="D1056" t="str">
        <f>VLOOKUP(orders!C1056,customers!$A$2:$G$1501,7,FALSE)</f>
        <v>HOUSEHOLD</v>
      </c>
      <c r="E1056">
        <f>VLOOKUP(C1056,customers!$A$2:$D$1501, 4,FALSE)</f>
        <v>10</v>
      </c>
      <c r="F1056" t="str">
        <f>VLOOKUP(E1056,nation!$A$2:$B$26, 2,FALSE)</f>
        <v>IRAN</v>
      </c>
      <c r="G1056">
        <f>VLOOKUP(orders!F1056,nation!$B$2:$C$26,2,FALSE)</f>
        <v>4</v>
      </c>
      <c r="H1056" t="str">
        <f>HLOOKUP(orders!G1056,region_horz!$B$1:$F$2,2,FALSE)</f>
        <v>MIDDLE EAST</v>
      </c>
      <c r="I1056" t="s">
        <v>16</v>
      </c>
      <c r="J1056">
        <v>40988.199999999997</v>
      </c>
      <c r="K1056" s="1">
        <v>33647</v>
      </c>
      <c r="L1056" t="s">
        <v>13</v>
      </c>
      <c r="M1056" t="s">
        <v>1729</v>
      </c>
      <c r="N1056">
        <v>0</v>
      </c>
      <c r="O1056" t="s">
        <v>1730</v>
      </c>
    </row>
    <row r="1057" spans="1:15" x14ac:dyDescent="0.2">
      <c r="A1057">
        <v>4224</v>
      </c>
      <c r="B1057" t="str">
        <f>VLOOKUP(orders!C1057,customers!$A$2:$B$1501, 2,FALSE)</f>
        <v>Customer#000000689</v>
      </c>
      <c r="C1057">
        <v>689</v>
      </c>
      <c r="D1057" t="str">
        <f>VLOOKUP(orders!C1057,customers!$A$2:$G$1501,7,FALSE)</f>
        <v>MACHINERY</v>
      </c>
      <c r="E1057">
        <f>VLOOKUP(C1057,customers!$A$2:$D$1501, 4,FALSE)</f>
        <v>24</v>
      </c>
      <c r="F1057" t="str">
        <f>VLOOKUP(E1057,nation!$A$2:$B$26, 2,FALSE)</f>
        <v>UNITED STATES</v>
      </c>
      <c r="G1057">
        <f>VLOOKUP(orders!F1057,nation!$B$2:$C$26,2,FALSE)</f>
        <v>1</v>
      </c>
      <c r="H1057" t="str">
        <f>HLOOKUP(orders!G1057,region_horz!$B$1:$F$2,2,FALSE)</f>
        <v>AMERICA</v>
      </c>
      <c r="I1057" t="s">
        <v>9</v>
      </c>
      <c r="J1057">
        <v>237454.7</v>
      </c>
      <c r="K1057" s="1">
        <v>35625</v>
      </c>
      <c r="L1057" t="s">
        <v>13</v>
      </c>
      <c r="M1057" t="s">
        <v>1563</v>
      </c>
      <c r="N1057">
        <v>0</v>
      </c>
      <c r="O1057" t="s">
        <v>1731</v>
      </c>
    </row>
    <row r="1058" spans="1:15" x14ac:dyDescent="0.2">
      <c r="A1058">
        <v>4225</v>
      </c>
      <c r="B1058" t="str">
        <f>VLOOKUP(orders!C1058,customers!$A$2:$B$1501, 2,FALSE)</f>
        <v>Customer#000001277</v>
      </c>
      <c r="C1058">
        <v>1277</v>
      </c>
      <c r="D1058" t="str">
        <f>VLOOKUP(orders!C1058,customers!$A$2:$G$1501,7,FALSE)</f>
        <v>BUILDING</v>
      </c>
      <c r="E1058">
        <f>VLOOKUP(C1058,customers!$A$2:$D$1501, 4,FALSE)</f>
        <v>14</v>
      </c>
      <c r="F1058" t="str">
        <f>VLOOKUP(E1058,nation!$A$2:$B$26, 2,FALSE)</f>
        <v>KENYA</v>
      </c>
      <c r="G1058">
        <f>VLOOKUP(orders!F1058,nation!$B$2:$C$26,2,FALSE)</f>
        <v>0</v>
      </c>
      <c r="H1058" t="str">
        <f>HLOOKUP(orders!G1058,region_horz!$B$1:$F$2,2,FALSE)</f>
        <v>AFRICA</v>
      </c>
      <c r="I1058" t="s">
        <v>9</v>
      </c>
      <c r="J1058">
        <v>126532.76</v>
      </c>
      <c r="K1058" s="1">
        <v>35584</v>
      </c>
      <c r="L1058" t="s">
        <v>31</v>
      </c>
      <c r="M1058" t="s">
        <v>185</v>
      </c>
      <c r="N1058">
        <v>0</v>
      </c>
      <c r="O1058" t="s">
        <v>1732</v>
      </c>
    </row>
    <row r="1059" spans="1:15" x14ac:dyDescent="0.2">
      <c r="A1059">
        <v>4226</v>
      </c>
      <c r="B1059" t="str">
        <f>VLOOKUP(orders!C1059,customers!$A$2:$B$1501, 2,FALSE)</f>
        <v>Customer#000000919</v>
      </c>
      <c r="C1059">
        <v>919</v>
      </c>
      <c r="D1059" t="str">
        <f>VLOOKUP(orders!C1059,customers!$A$2:$G$1501,7,FALSE)</f>
        <v>MACHINERY</v>
      </c>
      <c r="E1059">
        <f>VLOOKUP(C1059,customers!$A$2:$D$1501, 4,FALSE)</f>
        <v>9</v>
      </c>
      <c r="F1059" t="str">
        <f>VLOOKUP(E1059,nation!$A$2:$B$26, 2,FALSE)</f>
        <v>INDONESIA</v>
      </c>
      <c r="G1059">
        <f>VLOOKUP(orders!F1059,nation!$B$2:$C$26,2,FALSE)</f>
        <v>2</v>
      </c>
      <c r="H1059" t="str">
        <f>HLOOKUP(orders!G1059,region_horz!$B$1:$F$2,2,FALSE)</f>
        <v>ASIA</v>
      </c>
      <c r="I1059" t="s">
        <v>16</v>
      </c>
      <c r="J1059">
        <v>48595.07</v>
      </c>
      <c r="K1059" s="1">
        <v>34037</v>
      </c>
      <c r="L1059" t="s">
        <v>10</v>
      </c>
      <c r="M1059" t="s">
        <v>336</v>
      </c>
      <c r="N1059">
        <v>0</v>
      </c>
      <c r="O1059" t="s">
        <v>1733</v>
      </c>
    </row>
    <row r="1060" spans="1:15" x14ac:dyDescent="0.2">
      <c r="A1060">
        <v>4227</v>
      </c>
      <c r="B1060" t="str">
        <f>VLOOKUP(orders!C1060,customers!$A$2:$B$1501, 2,FALSE)</f>
        <v>Customer#000001318</v>
      </c>
      <c r="C1060">
        <v>1318</v>
      </c>
      <c r="D1060" t="str">
        <f>VLOOKUP(orders!C1060,customers!$A$2:$G$1501,7,FALSE)</f>
        <v>BUILDING</v>
      </c>
      <c r="E1060">
        <f>VLOOKUP(C1060,customers!$A$2:$D$1501, 4,FALSE)</f>
        <v>14</v>
      </c>
      <c r="F1060" t="str">
        <f>VLOOKUP(E1060,nation!$A$2:$B$26, 2,FALSE)</f>
        <v>KENYA</v>
      </c>
      <c r="G1060">
        <f>VLOOKUP(orders!F1060,nation!$B$2:$C$26,2,FALSE)</f>
        <v>0</v>
      </c>
      <c r="H1060" t="str">
        <f>HLOOKUP(orders!G1060,region_horz!$B$1:$F$2,2,FALSE)</f>
        <v>AFRICA</v>
      </c>
      <c r="I1060" t="s">
        <v>16</v>
      </c>
      <c r="J1060">
        <v>127357.75</v>
      </c>
      <c r="K1060" s="1">
        <v>34754</v>
      </c>
      <c r="L1060" t="s">
        <v>13</v>
      </c>
      <c r="M1060" t="s">
        <v>1351</v>
      </c>
      <c r="N1060">
        <v>0</v>
      </c>
      <c r="O1060" t="s">
        <v>1734</v>
      </c>
    </row>
    <row r="1061" spans="1:15" x14ac:dyDescent="0.2">
      <c r="A1061">
        <v>4228</v>
      </c>
      <c r="B1061" t="str">
        <f>VLOOKUP(orders!C1061,customers!$A$2:$B$1501, 2,FALSE)</f>
        <v>Customer#000001100</v>
      </c>
      <c r="C1061">
        <v>1100</v>
      </c>
      <c r="D1061" t="str">
        <f>VLOOKUP(orders!C1061,customers!$A$2:$G$1501,7,FALSE)</f>
        <v>BUILDING</v>
      </c>
      <c r="E1061">
        <f>VLOOKUP(C1061,customers!$A$2:$D$1501, 4,FALSE)</f>
        <v>12</v>
      </c>
      <c r="F1061" t="str">
        <f>VLOOKUP(E1061,nation!$A$2:$B$26, 2,FALSE)</f>
        <v>JAPAN</v>
      </c>
      <c r="G1061">
        <f>VLOOKUP(orders!F1061,nation!$B$2:$C$26,2,FALSE)</f>
        <v>2</v>
      </c>
      <c r="H1061" t="str">
        <f>HLOOKUP(orders!G1061,region_horz!$B$1:$F$2,2,FALSE)</f>
        <v>ASIA</v>
      </c>
      <c r="I1061" t="s">
        <v>9</v>
      </c>
      <c r="J1061">
        <v>27801.89</v>
      </c>
      <c r="K1061" s="1">
        <v>35517</v>
      </c>
      <c r="L1061" t="s">
        <v>10</v>
      </c>
      <c r="M1061" t="s">
        <v>1729</v>
      </c>
      <c r="N1061">
        <v>0</v>
      </c>
      <c r="O1061" t="s">
        <v>1735</v>
      </c>
    </row>
    <row r="1062" spans="1:15" x14ac:dyDescent="0.2">
      <c r="A1062">
        <v>4229</v>
      </c>
      <c r="B1062" t="str">
        <f>VLOOKUP(orders!C1062,customers!$A$2:$B$1501, 2,FALSE)</f>
        <v>Customer#000000133</v>
      </c>
      <c r="C1062">
        <v>133</v>
      </c>
      <c r="D1062" t="str">
        <f>VLOOKUP(orders!C1062,customers!$A$2:$G$1501,7,FALSE)</f>
        <v>AUTOMOBILE</v>
      </c>
      <c r="E1062">
        <f>VLOOKUP(C1062,customers!$A$2:$D$1501, 4,FALSE)</f>
        <v>17</v>
      </c>
      <c r="F1062" t="str">
        <f>VLOOKUP(E1062,nation!$A$2:$B$26, 2,FALSE)</f>
        <v>PERU</v>
      </c>
      <c r="G1062">
        <f>VLOOKUP(orders!F1062,nation!$B$2:$C$26,2,FALSE)</f>
        <v>1</v>
      </c>
      <c r="H1062" t="str">
        <f>HLOOKUP(orders!G1062,region_horz!$B$1:$F$2,2,FALSE)</f>
        <v>AMERICA</v>
      </c>
      <c r="I1062" t="s">
        <v>9</v>
      </c>
      <c r="J1062">
        <v>115394.17</v>
      </c>
      <c r="K1062" s="1">
        <v>35857</v>
      </c>
      <c r="L1062" t="s">
        <v>13</v>
      </c>
      <c r="M1062" t="s">
        <v>197</v>
      </c>
      <c r="N1062">
        <v>0</v>
      </c>
      <c r="O1062" t="s">
        <v>1736</v>
      </c>
    </row>
    <row r="1063" spans="1:15" x14ac:dyDescent="0.2">
      <c r="A1063">
        <v>4230</v>
      </c>
      <c r="B1063" t="str">
        <f>VLOOKUP(orders!C1063,customers!$A$2:$B$1501, 2,FALSE)</f>
        <v>Customer#000001396</v>
      </c>
      <c r="C1063">
        <v>1396</v>
      </c>
      <c r="D1063" t="str">
        <f>VLOOKUP(orders!C1063,customers!$A$2:$G$1501,7,FALSE)</f>
        <v>BUILDING</v>
      </c>
      <c r="E1063">
        <f>VLOOKUP(C1063,customers!$A$2:$D$1501, 4,FALSE)</f>
        <v>3</v>
      </c>
      <c r="F1063" t="str">
        <f>VLOOKUP(E1063,nation!$A$2:$B$26, 2,FALSE)</f>
        <v>CANADA</v>
      </c>
      <c r="G1063">
        <f>VLOOKUP(orders!F1063,nation!$B$2:$C$26,2,FALSE)</f>
        <v>1</v>
      </c>
      <c r="H1063" t="str">
        <f>HLOOKUP(orders!G1063,region_horz!$B$1:$F$2,2,FALSE)</f>
        <v>AMERICA</v>
      </c>
      <c r="I1063" t="s">
        <v>16</v>
      </c>
      <c r="J1063">
        <v>318270.36</v>
      </c>
      <c r="K1063" s="1">
        <v>33667</v>
      </c>
      <c r="L1063" t="s">
        <v>13</v>
      </c>
      <c r="M1063" t="s">
        <v>1503</v>
      </c>
      <c r="N1063">
        <v>0</v>
      </c>
      <c r="O1063" t="s">
        <v>1737</v>
      </c>
    </row>
    <row r="1064" spans="1:15" x14ac:dyDescent="0.2">
      <c r="A1064">
        <v>4231</v>
      </c>
      <c r="B1064" t="str">
        <f>VLOOKUP(orders!C1064,customers!$A$2:$B$1501, 2,FALSE)</f>
        <v>Customer#000000859</v>
      </c>
      <c r="C1064">
        <v>859</v>
      </c>
      <c r="D1064" t="str">
        <f>VLOOKUP(orders!C1064,customers!$A$2:$G$1501,7,FALSE)</f>
        <v>BUILDING</v>
      </c>
      <c r="E1064">
        <f>VLOOKUP(C1064,customers!$A$2:$D$1501, 4,FALSE)</f>
        <v>17</v>
      </c>
      <c r="F1064" t="str">
        <f>VLOOKUP(E1064,nation!$A$2:$B$26, 2,FALSE)</f>
        <v>PERU</v>
      </c>
      <c r="G1064">
        <f>VLOOKUP(orders!F1064,nation!$B$2:$C$26,2,FALSE)</f>
        <v>1</v>
      </c>
      <c r="H1064" t="str">
        <f>HLOOKUP(orders!G1064,region_horz!$B$1:$F$2,2,FALSE)</f>
        <v>AMERICA</v>
      </c>
      <c r="I1064" t="s">
        <v>9</v>
      </c>
      <c r="J1064">
        <v>139085.25</v>
      </c>
      <c r="K1064" s="1">
        <v>35754</v>
      </c>
      <c r="L1064" t="s">
        <v>23</v>
      </c>
      <c r="M1064" t="s">
        <v>1738</v>
      </c>
      <c r="N1064">
        <v>0</v>
      </c>
      <c r="O1064" t="s">
        <v>1739</v>
      </c>
    </row>
    <row r="1065" spans="1:15" x14ac:dyDescent="0.2">
      <c r="A1065">
        <v>4256</v>
      </c>
      <c r="B1065" t="str">
        <f>VLOOKUP(orders!C1065,customers!$A$2:$B$1501, 2,FALSE)</f>
        <v>Customer#000001178</v>
      </c>
      <c r="C1065">
        <v>1178</v>
      </c>
      <c r="D1065" t="str">
        <f>VLOOKUP(orders!C1065,customers!$A$2:$G$1501,7,FALSE)</f>
        <v>HOUSEHOLD</v>
      </c>
      <c r="E1065">
        <f>VLOOKUP(C1065,customers!$A$2:$D$1501, 4,FALSE)</f>
        <v>9</v>
      </c>
      <c r="F1065" t="str">
        <f>VLOOKUP(E1065,nation!$A$2:$B$26, 2,FALSE)</f>
        <v>INDONESIA</v>
      </c>
      <c r="G1065">
        <f>VLOOKUP(orders!F1065,nation!$B$2:$C$26,2,FALSE)</f>
        <v>2</v>
      </c>
      <c r="H1065" t="str">
        <f>HLOOKUP(orders!G1065,region_horz!$B$1:$F$2,2,FALSE)</f>
        <v>ASIA</v>
      </c>
      <c r="I1065" t="s">
        <v>16</v>
      </c>
      <c r="J1065">
        <v>30843.69</v>
      </c>
      <c r="K1065" s="1">
        <v>33699</v>
      </c>
      <c r="L1065" t="s">
        <v>23</v>
      </c>
      <c r="M1065" t="s">
        <v>1360</v>
      </c>
      <c r="N1065">
        <v>0</v>
      </c>
      <c r="O1065" t="s">
        <v>1740</v>
      </c>
    </row>
    <row r="1066" spans="1:15" x14ac:dyDescent="0.2">
      <c r="A1066">
        <v>4257</v>
      </c>
      <c r="B1066" t="str">
        <f>VLOOKUP(orders!C1066,customers!$A$2:$B$1501, 2,FALSE)</f>
        <v>Customer#000000163</v>
      </c>
      <c r="C1066">
        <v>163</v>
      </c>
      <c r="D1066" t="str">
        <f>VLOOKUP(orders!C1066,customers!$A$2:$G$1501,7,FALSE)</f>
        <v>FURNITURE</v>
      </c>
      <c r="E1066">
        <f>VLOOKUP(C1066,customers!$A$2:$D$1501, 4,FALSE)</f>
        <v>21</v>
      </c>
      <c r="F1066" t="str">
        <f>VLOOKUP(E1066,nation!$A$2:$B$26, 2,FALSE)</f>
        <v>VIETNAM</v>
      </c>
      <c r="G1066">
        <f>VLOOKUP(orders!F1066,nation!$B$2:$C$26,2,FALSE)</f>
        <v>2</v>
      </c>
      <c r="H1066" t="str">
        <f>HLOOKUP(orders!G1066,region_horz!$B$1:$F$2,2,FALSE)</f>
        <v>ASIA</v>
      </c>
      <c r="I1066" t="s">
        <v>48</v>
      </c>
      <c r="J1066">
        <v>49760.53</v>
      </c>
      <c r="K1066" s="1">
        <v>34783</v>
      </c>
      <c r="L1066" t="s">
        <v>31</v>
      </c>
      <c r="M1066" t="s">
        <v>354</v>
      </c>
      <c r="N1066">
        <v>0</v>
      </c>
      <c r="O1066" t="s">
        <v>1741</v>
      </c>
    </row>
    <row r="1067" spans="1:15" x14ac:dyDescent="0.2">
      <c r="A1067">
        <v>4258</v>
      </c>
      <c r="B1067" t="str">
        <f>VLOOKUP(orders!C1067,customers!$A$2:$B$1501, 2,FALSE)</f>
        <v>Customer#000000916</v>
      </c>
      <c r="C1067">
        <v>916</v>
      </c>
      <c r="D1067" t="str">
        <f>VLOOKUP(orders!C1067,customers!$A$2:$G$1501,7,FALSE)</f>
        <v>MACHINERY</v>
      </c>
      <c r="E1067">
        <f>VLOOKUP(C1067,customers!$A$2:$D$1501, 4,FALSE)</f>
        <v>23</v>
      </c>
      <c r="F1067" t="str">
        <f>VLOOKUP(E1067,nation!$A$2:$B$26, 2,FALSE)</f>
        <v>UNITED KINGDOM</v>
      </c>
      <c r="G1067">
        <f>VLOOKUP(orders!F1067,nation!$B$2:$C$26,2,FALSE)</f>
        <v>3</v>
      </c>
      <c r="H1067" t="str">
        <f>HLOOKUP(orders!G1067,region_horz!$B$1:$F$2,2,FALSE)</f>
        <v>EUROPE</v>
      </c>
      <c r="I1067" t="s">
        <v>9</v>
      </c>
      <c r="J1067">
        <v>184702.51</v>
      </c>
      <c r="K1067" s="1">
        <v>35365</v>
      </c>
      <c r="L1067" t="s">
        <v>23</v>
      </c>
      <c r="M1067" t="s">
        <v>1503</v>
      </c>
      <c r="N1067">
        <v>0</v>
      </c>
      <c r="O1067" t="s">
        <v>1742</v>
      </c>
    </row>
    <row r="1068" spans="1:15" x14ac:dyDescent="0.2">
      <c r="A1068">
        <v>4259</v>
      </c>
      <c r="B1068" t="str">
        <f>VLOOKUP(orders!C1068,customers!$A$2:$B$1501, 2,FALSE)</f>
        <v>Customer#000001037</v>
      </c>
      <c r="C1068">
        <v>1037</v>
      </c>
      <c r="D1068" t="str">
        <f>VLOOKUP(orders!C1068,customers!$A$2:$G$1501,7,FALSE)</f>
        <v>BUILDING</v>
      </c>
      <c r="E1068">
        <f>VLOOKUP(C1068,customers!$A$2:$D$1501, 4,FALSE)</f>
        <v>23</v>
      </c>
      <c r="F1068" t="str">
        <f>VLOOKUP(E1068,nation!$A$2:$B$26, 2,FALSE)</f>
        <v>UNITED KINGDOM</v>
      </c>
      <c r="G1068">
        <f>VLOOKUP(orders!F1068,nation!$B$2:$C$26,2,FALSE)</f>
        <v>3</v>
      </c>
      <c r="H1068" t="str">
        <f>HLOOKUP(orders!G1068,region_horz!$B$1:$F$2,2,FALSE)</f>
        <v>EUROPE</v>
      </c>
      <c r="I1068" t="s">
        <v>9</v>
      </c>
      <c r="J1068">
        <v>18170.62</v>
      </c>
      <c r="K1068" s="1">
        <v>35712</v>
      </c>
      <c r="L1068" t="s">
        <v>10</v>
      </c>
      <c r="M1068" t="s">
        <v>1743</v>
      </c>
      <c r="N1068">
        <v>0</v>
      </c>
      <c r="O1068" t="s">
        <v>1744</v>
      </c>
    </row>
    <row r="1069" spans="1:15" x14ac:dyDescent="0.2">
      <c r="A1069">
        <v>4260</v>
      </c>
      <c r="B1069" t="str">
        <f>VLOOKUP(orders!C1069,customers!$A$2:$B$1501, 2,FALSE)</f>
        <v>Customer#000001418</v>
      </c>
      <c r="C1069">
        <v>1418</v>
      </c>
      <c r="D1069" t="str">
        <f>VLOOKUP(orders!C1069,customers!$A$2:$G$1501,7,FALSE)</f>
        <v>AUTOMOBILE</v>
      </c>
      <c r="E1069">
        <f>VLOOKUP(C1069,customers!$A$2:$D$1501, 4,FALSE)</f>
        <v>17</v>
      </c>
      <c r="F1069" t="str">
        <f>VLOOKUP(E1069,nation!$A$2:$B$26, 2,FALSE)</f>
        <v>PERU</v>
      </c>
      <c r="G1069">
        <f>VLOOKUP(orders!F1069,nation!$B$2:$C$26,2,FALSE)</f>
        <v>1</v>
      </c>
      <c r="H1069" t="str">
        <f>HLOOKUP(orders!G1069,region_horz!$B$1:$F$2,2,FALSE)</f>
        <v>AMERICA</v>
      </c>
      <c r="I1069" t="s">
        <v>16</v>
      </c>
      <c r="J1069">
        <v>22789.85</v>
      </c>
      <c r="K1069" s="1">
        <v>33740</v>
      </c>
      <c r="L1069" t="s">
        <v>23</v>
      </c>
      <c r="M1069" t="s">
        <v>130</v>
      </c>
      <c r="N1069">
        <v>0</v>
      </c>
      <c r="O1069" t="s">
        <v>1745</v>
      </c>
    </row>
    <row r="1070" spans="1:15" x14ac:dyDescent="0.2">
      <c r="A1070">
        <v>4261</v>
      </c>
      <c r="B1070" t="str">
        <f>VLOOKUP(orders!C1070,customers!$A$2:$B$1501, 2,FALSE)</f>
        <v>Customer#000001174</v>
      </c>
      <c r="C1070">
        <v>1174</v>
      </c>
      <c r="D1070" t="str">
        <f>VLOOKUP(orders!C1070,customers!$A$2:$G$1501,7,FALSE)</f>
        <v>AUTOMOBILE</v>
      </c>
      <c r="E1070">
        <f>VLOOKUP(C1070,customers!$A$2:$D$1501, 4,FALSE)</f>
        <v>4</v>
      </c>
      <c r="F1070" t="str">
        <f>VLOOKUP(E1070,nation!$A$2:$B$26, 2,FALSE)</f>
        <v>EGYPT</v>
      </c>
      <c r="G1070">
        <f>VLOOKUP(orders!F1070,nation!$B$2:$C$26,2,FALSE)</f>
        <v>4</v>
      </c>
      <c r="H1070" t="str">
        <f>HLOOKUP(orders!G1070,region_horz!$B$1:$F$2,2,FALSE)</f>
        <v>MIDDLE EAST</v>
      </c>
      <c r="I1070" t="s">
        <v>16</v>
      </c>
      <c r="J1070">
        <v>114623.71</v>
      </c>
      <c r="K1070" s="1">
        <v>33880</v>
      </c>
      <c r="L1070" t="s">
        <v>13</v>
      </c>
      <c r="M1070" t="s">
        <v>1227</v>
      </c>
      <c r="N1070">
        <v>0</v>
      </c>
      <c r="O1070" t="s">
        <v>1746</v>
      </c>
    </row>
    <row r="1071" spans="1:15" x14ac:dyDescent="0.2">
      <c r="A1071">
        <v>4262</v>
      </c>
      <c r="B1071" t="str">
        <f>VLOOKUP(orders!C1071,customers!$A$2:$B$1501, 2,FALSE)</f>
        <v>Customer#000000868</v>
      </c>
      <c r="C1071">
        <v>868</v>
      </c>
      <c r="D1071" t="str">
        <f>VLOOKUP(orders!C1071,customers!$A$2:$G$1501,7,FALSE)</f>
        <v>FURNITURE</v>
      </c>
      <c r="E1071">
        <f>VLOOKUP(C1071,customers!$A$2:$D$1501, 4,FALSE)</f>
        <v>22</v>
      </c>
      <c r="F1071" t="str">
        <f>VLOOKUP(E1071,nation!$A$2:$B$26, 2,FALSE)</f>
        <v>RUSSIA</v>
      </c>
      <c r="G1071">
        <f>VLOOKUP(orders!F1071,nation!$B$2:$C$26,2,FALSE)</f>
        <v>3</v>
      </c>
      <c r="H1071" t="str">
        <f>HLOOKUP(orders!G1071,region_horz!$B$1:$F$2,2,FALSE)</f>
        <v>EUROPE</v>
      </c>
      <c r="I1071" t="s">
        <v>9</v>
      </c>
      <c r="J1071">
        <v>278346.38</v>
      </c>
      <c r="K1071" s="1">
        <v>35281</v>
      </c>
      <c r="L1071" t="s">
        <v>31</v>
      </c>
      <c r="M1071" t="s">
        <v>305</v>
      </c>
      <c r="N1071">
        <v>0</v>
      </c>
      <c r="O1071" t="s">
        <v>1747</v>
      </c>
    </row>
    <row r="1072" spans="1:15" x14ac:dyDescent="0.2">
      <c r="A1072">
        <v>4263</v>
      </c>
      <c r="B1072" t="str">
        <f>VLOOKUP(orders!C1072,customers!$A$2:$B$1501, 2,FALSE)</f>
        <v>Customer#000000025</v>
      </c>
      <c r="C1072">
        <v>25</v>
      </c>
      <c r="D1072" t="str">
        <f>VLOOKUP(orders!C1072,customers!$A$2:$G$1501,7,FALSE)</f>
        <v>FURNITURE</v>
      </c>
      <c r="E1072">
        <f>VLOOKUP(C1072,customers!$A$2:$D$1501, 4,FALSE)</f>
        <v>12</v>
      </c>
      <c r="F1072" t="str">
        <f>VLOOKUP(E1072,nation!$A$2:$B$26, 2,FALSE)</f>
        <v>JAPAN</v>
      </c>
      <c r="G1072">
        <f>VLOOKUP(orders!F1072,nation!$B$2:$C$26,2,FALSE)</f>
        <v>2</v>
      </c>
      <c r="H1072" t="str">
        <f>HLOOKUP(orders!G1072,region_horz!$B$1:$F$2,2,FALSE)</f>
        <v>ASIA</v>
      </c>
      <c r="I1072" t="s">
        <v>9</v>
      </c>
      <c r="J1072">
        <v>200998.16</v>
      </c>
      <c r="K1072" s="1">
        <v>35870</v>
      </c>
      <c r="L1072" t="s">
        <v>13</v>
      </c>
      <c r="M1072" t="s">
        <v>1400</v>
      </c>
      <c r="N1072">
        <v>0</v>
      </c>
      <c r="O1072" t="s">
        <v>1748</v>
      </c>
    </row>
    <row r="1073" spans="1:15" x14ac:dyDescent="0.2">
      <c r="A1073">
        <v>4288</v>
      </c>
      <c r="B1073" t="str">
        <f>VLOOKUP(orders!C1073,customers!$A$2:$B$1501, 2,FALSE)</f>
        <v>Customer#000000340</v>
      </c>
      <c r="C1073">
        <v>340</v>
      </c>
      <c r="D1073" t="str">
        <f>VLOOKUP(orders!C1073,customers!$A$2:$G$1501,7,FALSE)</f>
        <v>BUILDING</v>
      </c>
      <c r="E1073">
        <f>VLOOKUP(C1073,customers!$A$2:$D$1501, 4,FALSE)</f>
        <v>2</v>
      </c>
      <c r="F1073" t="str">
        <f>VLOOKUP(E1073,nation!$A$2:$B$26, 2,FALSE)</f>
        <v>BRAZIL</v>
      </c>
      <c r="G1073">
        <f>VLOOKUP(orders!F1073,nation!$B$2:$C$26,2,FALSE)</f>
        <v>1</v>
      </c>
      <c r="H1073" t="str">
        <f>HLOOKUP(orders!G1073,region_horz!$B$1:$F$2,2,FALSE)</f>
        <v>AMERICA</v>
      </c>
      <c r="I1073" t="s">
        <v>16</v>
      </c>
      <c r="J1073">
        <v>94099</v>
      </c>
      <c r="K1073" s="1">
        <v>33942</v>
      </c>
      <c r="L1073" t="s">
        <v>23</v>
      </c>
      <c r="M1073" t="s">
        <v>884</v>
      </c>
      <c r="N1073">
        <v>0</v>
      </c>
      <c r="O1073" t="s">
        <v>1749</v>
      </c>
    </row>
    <row r="1074" spans="1:15" x14ac:dyDescent="0.2">
      <c r="A1074">
        <v>4289</v>
      </c>
      <c r="B1074" t="str">
        <f>VLOOKUP(orders!C1074,customers!$A$2:$B$1501, 2,FALSE)</f>
        <v>Customer#000001246</v>
      </c>
      <c r="C1074">
        <v>1246</v>
      </c>
      <c r="D1074" t="str">
        <f>VLOOKUP(orders!C1074,customers!$A$2:$G$1501,7,FALSE)</f>
        <v>BUILDING</v>
      </c>
      <c r="E1074">
        <f>VLOOKUP(C1074,customers!$A$2:$D$1501, 4,FALSE)</f>
        <v>4</v>
      </c>
      <c r="F1074" t="str">
        <f>VLOOKUP(E1074,nation!$A$2:$B$26, 2,FALSE)</f>
        <v>EGYPT</v>
      </c>
      <c r="G1074">
        <f>VLOOKUP(orders!F1074,nation!$B$2:$C$26,2,FALSE)</f>
        <v>4</v>
      </c>
      <c r="H1074" t="str">
        <f>HLOOKUP(orders!G1074,region_horz!$B$1:$F$2,2,FALSE)</f>
        <v>MIDDLE EAST</v>
      </c>
      <c r="I1074" t="s">
        <v>16</v>
      </c>
      <c r="J1074">
        <v>35192.89</v>
      </c>
      <c r="K1074" s="1">
        <v>34249</v>
      </c>
      <c r="L1074" t="s">
        <v>31</v>
      </c>
      <c r="M1074" t="s">
        <v>1750</v>
      </c>
      <c r="N1074">
        <v>0</v>
      </c>
      <c r="O1074" t="s">
        <v>1751</v>
      </c>
    </row>
    <row r="1075" spans="1:15" x14ac:dyDescent="0.2">
      <c r="A1075">
        <v>4290</v>
      </c>
      <c r="B1075" t="str">
        <f>VLOOKUP(orders!C1075,customers!$A$2:$B$1501, 2,FALSE)</f>
        <v>Customer#000000407</v>
      </c>
      <c r="C1075">
        <v>407</v>
      </c>
      <c r="D1075" t="str">
        <f>VLOOKUP(orders!C1075,customers!$A$2:$G$1501,7,FALSE)</f>
        <v>MACHINERY</v>
      </c>
      <c r="E1075">
        <f>VLOOKUP(C1075,customers!$A$2:$D$1501, 4,FALSE)</f>
        <v>1</v>
      </c>
      <c r="F1075" t="str">
        <f>VLOOKUP(E1075,nation!$A$2:$B$26, 2,FALSE)</f>
        <v>ARGENTINA</v>
      </c>
      <c r="G1075">
        <f>VLOOKUP(orders!F1075,nation!$B$2:$C$26,2,FALSE)</f>
        <v>1</v>
      </c>
      <c r="H1075" t="str">
        <f>HLOOKUP(orders!G1075,region_horz!$B$1:$F$2,2,FALSE)</f>
        <v>AMERICA</v>
      </c>
      <c r="I1075" t="s">
        <v>16</v>
      </c>
      <c r="J1075">
        <v>33841.660000000003</v>
      </c>
      <c r="K1075" s="1">
        <v>34714</v>
      </c>
      <c r="L1075" t="s">
        <v>31</v>
      </c>
      <c r="M1075" t="s">
        <v>1498</v>
      </c>
      <c r="N1075">
        <v>0</v>
      </c>
      <c r="O1075" t="s">
        <v>1752</v>
      </c>
    </row>
    <row r="1076" spans="1:15" x14ac:dyDescent="0.2">
      <c r="A1076">
        <v>4291</v>
      </c>
      <c r="B1076" t="str">
        <f>VLOOKUP(orders!C1076,customers!$A$2:$B$1501, 2,FALSE)</f>
        <v>Customer#000000881</v>
      </c>
      <c r="C1076">
        <v>881</v>
      </c>
      <c r="D1076" t="str">
        <f>VLOOKUP(orders!C1076,customers!$A$2:$G$1501,7,FALSE)</f>
        <v>FURNITURE</v>
      </c>
      <c r="E1076">
        <f>VLOOKUP(C1076,customers!$A$2:$D$1501, 4,FALSE)</f>
        <v>4</v>
      </c>
      <c r="F1076" t="str">
        <f>VLOOKUP(E1076,nation!$A$2:$B$26, 2,FALSE)</f>
        <v>EGYPT</v>
      </c>
      <c r="G1076">
        <f>VLOOKUP(orders!F1076,nation!$B$2:$C$26,2,FALSE)</f>
        <v>4</v>
      </c>
      <c r="H1076" t="str">
        <f>HLOOKUP(orders!G1076,region_horz!$B$1:$F$2,2,FALSE)</f>
        <v>MIDDLE EAST</v>
      </c>
      <c r="I1076" t="s">
        <v>16</v>
      </c>
      <c r="J1076">
        <v>81411.97</v>
      </c>
      <c r="K1076" s="1">
        <v>34302</v>
      </c>
      <c r="L1076" t="s">
        <v>31</v>
      </c>
      <c r="M1076" t="s">
        <v>1753</v>
      </c>
      <c r="N1076">
        <v>0</v>
      </c>
      <c r="O1076" t="s">
        <v>1754</v>
      </c>
    </row>
    <row r="1077" spans="1:15" x14ac:dyDescent="0.2">
      <c r="A1077">
        <v>4292</v>
      </c>
      <c r="B1077" t="str">
        <f>VLOOKUP(orders!C1077,customers!$A$2:$B$1501, 2,FALSE)</f>
        <v>Customer#000000244</v>
      </c>
      <c r="C1077">
        <v>244</v>
      </c>
      <c r="D1077" t="str">
        <f>VLOOKUP(orders!C1077,customers!$A$2:$G$1501,7,FALSE)</f>
        <v>HOUSEHOLD</v>
      </c>
      <c r="E1077">
        <f>VLOOKUP(C1077,customers!$A$2:$D$1501, 4,FALSE)</f>
        <v>15</v>
      </c>
      <c r="F1077" t="str">
        <f>VLOOKUP(E1077,nation!$A$2:$B$26, 2,FALSE)</f>
        <v>MOROCCO</v>
      </c>
      <c r="G1077">
        <f>VLOOKUP(orders!F1077,nation!$B$2:$C$26,2,FALSE)</f>
        <v>0</v>
      </c>
      <c r="H1077" t="str">
        <f>HLOOKUP(orders!G1077,region_horz!$B$1:$F$2,2,FALSE)</f>
        <v>AFRICA</v>
      </c>
      <c r="I1077" t="s">
        <v>16</v>
      </c>
      <c r="J1077">
        <v>177630.99</v>
      </c>
      <c r="K1077" s="1">
        <v>33612</v>
      </c>
      <c r="L1077" t="s">
        <v>31</v>
      </c>
      <c r="M1077" t="s">
        <v>799</v>
      </c>
      <c r="N1077">
        <v>0</v>
      </c>
      <c r="O1077" t="s">
        <v>1755</v>
      </c>
    </row>
    <row r="1078" spans="1:15" x14ac:dyDescent="0.2">
      <c r="A1078">
        <v>4293</v>
      </c>
      <c r="B1078" t="str">
        <f>VLOOKUP(orders!C1078,customers!$A$2:$B$1501, 2,FALSE)</f>
        <v>Customer#000001028</v>
      </c>
      <c r="C1078">
        <v>1028</v>
      </c>
      <c r="D1078" t="str">
        <f>VLOOKUP(orders!C1078,customers!$A$2:$G$1501,7,FALSE)</f>
        <v>AUTOMOBILE</v>
      </c>
      <c r="E1078">
        <f>VLOOKUP(C1078,customers!$A$2:$D$1501, 4,FALSE)</f>
        <v>10</v>
      </c>
      <c r="F1078" t="str">
        <f>VLOOKUP(E1078,nation!$A$2:$B$26, 2,FALSE)</f>
        <v>IRAN</v>
      </c>
      <c r="G1078">
        <f>VLOOKUP(orders!F1078,nation!$B$2:$C$26,2,FALSE)</f>
        <v>4</v>
      </c>
      <c r="H1078" t="str">
        <f>HLOOKUP(orders!G1078,region_horz!$B$1:$F$2,2,FALSE)</f>
        <v>MIDDLE EAST</v>
      </c>
      <c r="I1078" t="s">
        <v>9</v>
      </c>
      <c r="J1078">
        <v>319796.01</v>
      </c>
      <c r="K1078" s="1">
        <v>35297</v>
      </c>
      <c r="L1078" t="s">
        <v>26</v>
      </c>
      <c r="M1078" t="s">
        <v>1756</v>
      </c>
      <c r="N1078">
        <v>0</v>
      </c>
      <c r="O1078" t="s">
        <v>1757</v>
      </c>
    </row>
    <row r="1079" spans="1:15" x14ac:dyDescent="0.2">
      <c r="A1079">
        <v>4294</v>
      </c>
      <c r="B1079" t="str">
        <f>VLOOKUP(orders!C1079,customers!$A$2:$B$1501, 2,FALSE)</f>
        <v>Customer#000000487</v>
      </c>
      <c r="C1079">
        <v>487</v>
      </c>
      <c r="D1079" t="str">
        <f>VLOOKUP(orders!C1079,customers!$A$2:$G$1501,7,FALSE)</f>
        <v>AUTOMOBILE</v>
      </c>
      <c r="E1079">
        <f>VLOOKUP(C1079,customers!$A$2:$D$1501, 4,FALSE)</f>
        <v>2</v>
      </c>
      <c r="F1079" t="str">
        <f>VLOOKUP(E1079,nation!$A$2:$B$26, 2,FALSE)</f>
        <v>BRAZIL</v>
      </c>
      <c r="G1079">
        <f>VLOOKUP(orders!F1079,nation!$B$2:$C$26,2,FALSE)</f>
        <v>1</v>
      </c>
      <c r="H1079" t="str">
        <f>HLOOKUP(orders!G1079,region_horz!$B$1:$F$2,2,FALSE)</f>
        <v>AMERICA</v>
      </c>
      <c r="I1079" t="s">
        <v>16</v>
      </c>
      <c r="J1079">
        <v>320119.78000000003</v>
      </c>
      <c r="K1079" s="1">
        <v>33831</v>
      </c>
      <c r="L1079" t="s">
        <v>31</v>
      </c>
      <c r="M1079" t="s">
        <v>1758</v>
      </c>
      <c r="N1079">
        <v>0</v>
      </c>
      <c r="O1079" t="s">
        <v>1759</v>
      </c>
    </row>
    <row r="1080" spans="1:15" x14ac:dyDescent="0.2">
      <c r="A1080">
        <v>4295</v>
      </c>
      <c r="B1080" t="str">
        <f>VLOOKUP(orders!C1080,customers!$A$2:$B$1501, 2,FALSE)</f>
        <v>Customer#000000043</v>
      </c>
      <c r="C1080">
        <v>43</v>
      </c>
      <c r="D1080" t="str">
        <f>VLOOKUP(orders!C1080,customers!$A$2:$G$1501,7,FALSE)</f>
        <v>MACHINERY</v>
      </c>
      <c r="E1080">
        <f>VLOOKUP(C1080,customers!$A$2:$D$1501, 4,FALSE)</f>
        <v>19</v>
      </c>
      <c r="F1080" t="str">
        <f>VLOOKUP(E1080,nation!$A$2:$B$26, 2,FALSE)</f>
        <v>ROMANIA</v>
      </c>
      <c r="G1080">
        <f>VLOOKUP(orders!F1080,nation!$B$2:$C$26,2,FALSE)</f>
        <v>3</v>
      </c>
      <c r="H1080" t="str">
        <f>HLOOKUP(orders!G1080,region_horz!$B$1:$F$2,2,FALSE)</f>
        <v>EUROPE</v>
      </c>
      <c r="I1080" t="s">
        <v>9</v>
      </c>
      <c r="J1080">
        <v>115056.47</v>
      </c>
      <c r="K1080" s="1">
        <v>35105</v>
      </c>
      <c r="L1080" t="s">
        <v>31</v>
      </c>
      <c r="M1080" t="s">
        <v>1492</v>
      </c>
      <c r="N1080">
        <v>0</v>
      </c>
      <c r="O1080" t="s">
        <v>1760</v>
      </c>
    </row>
    <row r="1081" spans="1:15" x14ac:dyDescent="0.2">
      <c r="A1081">
        <v>4320</v>
      </c>
      <c r="B1081" t="str">
        <f>VLOOKUP(orders!C1081,customers!$A$2:$B$1501, 2,FALSE)</f>
        <v>Customer#000001144</v>
      </c>
      <c r="C1081">
        <v>1144</v>
      </c>
      <c r="D1081" t="str">
        <f>VLOOKUP(orders!C1081,customers!$A$2:$G$1501,7,FALSE)</f>
        <v>BUILDING</v>
      </c>
      <c r="E1081">
        <f>VLOOKUP(C1081,customers!$A$2:$D$1501, 4,FALSE)</f>
        <v>1</v>
      </c>
      <c r="F1081" t="str">
        <f>VLOOKUP(E1081,nation!$A$2:$B$26, 2,FALSE)</f>
        <v>ARGENTINA</v>
      </c>
      <c r="G1081">
        <f>VLOOKUP(orders!F1081,nation!$B$2:$C$26,2,FALSE)</f>
        <v>1</v>
      </c>
      <c r="H1081" t="str">
        <f>HLOOKUP(orders!G1081,region_horz!$B$1:$F$2,2,FALSE)</f>
        <v>AMERICA</v>
      </c>
      <c r="I1081" t="s">
        <v>9</v>
      </c>
      <c r="J1081">
        <v>101740</v>
      </c>
      <c r="K1081" s="1">
        <v>35407</v>
      </c>
      <c r="L1081" t="s">
        <v>23</v>
      </c>
      <c r="M1081" t="s">
        <v>34</v>
      </c>
      <c r="N1081">
        <v>0</v>
      </c>
      <c r="O1081" t="s">
        <v>1761</v>
      </c>
    </row>
    <row r="1082" spans="1:15" x14ac:dyDescent="0.2">
      <c r="A1082">
        <v>4321</v>
      </c>
      <c r="B1082" t="str">
        <f>VLOOKUP(orders!C1082,customers!$A$2:$B$1501, 2,FALSE)</f>
        <v>Customer#000000151</v>
      </c>
      <c r="C1082">
        <v>151</v>
      </c>
      <c r="D1082" t="str">
        <f>VLOOKUP(orders!C1082,customers!$A$2:$G$1501,7,FALSE)</f>
        <v>HOUSEHOLD</v>
      </c>
      <c r="E1082">
        <f>VLOOKUP(C1082,customers!$A$2:$D$1501, 4,FALSE)</f>
        <v>19</v>
      </c>
      <c r="F1082" t="str">
        <f>VLOOKUP(E1082,nation!$A$2:$B$26, 2,FALSE)</f>
        <v>ROMANIA</v>
      </c>
      <c r="G1082">
        <f>VLOOKUP(orders!F1082,nation!$B$2:$C$26,2,FALSE)</f>
        <v>3</v>
      </c>
      <c r="H1082" t="str">
        <f>HLOOKUP(orders!G1082,region_horz!$B$1:$F$2,2,FALSE)</f>
        <v>EUROPE</v>
      </c>
      <c r="I1082" t="s">
        <v>16</v>
      </c>
      <c r="J1082">
        <v>176680.44</v>
      </c>
      <c r="K1082" s="1">
        <v>34533</v>
      </c>
      <c r="L1082" t="s">
        <v>31</v>
      </c>
      <c r="M1082" t="s">
        <v>284</v>
      </c>
      <c r="N1082">
        <v>0</v>
      </c>
      <c r="O1082" t="s">
        <v>1762</v>
      </c>
    </row>
    <row r="1083" spans="1:15" x14ac:dyDescent="0.2">
      <c r="A1083">
        <v>4322</v>
      </c>
      <c r="B1083" t="str">
        <f>VLOOKUP(orders!C1083,customers!$A$2:$B$1501, 2,FALSE)</f>
        <v>Customer#000001412</v>
      </c>
      <c r="C1083">
        <v>1412</v>
      </c>
      <c r="D1083" t="str">
        <f>VLOOKUP(orders!C1083,customers!$A$2:$G$1501,7,FALSE)</f>
        <v>BUILDING</v>
      </c>
      <c r="E1083">
        <f>VLOOKUP(C1083,customers!$A$2:$D$1501, 4,FALSE)</f>
        <v>10</v>
      </c>
      <c r="F1083" t="str">
        <f>VLOOKUP(E1083,nation!$A$2:$B$26, 2,FALSE)</f>
        <v>IRAN</v>
      </c>
      <c r="G1083">
        <f>VLOOKUP(orders!F1083,nation!$B$2:$C$26,2,FALSE)</f>
        <v>4</v>
      </c>
      <c r="H1083" t="str">
        <f>HLOOKUP(orders!G1083,region_horz!$B$1:$F$2,2,FALSE)</f>
        <v>MIDDLE EAST</v>
      </c>
      <c r="I1083" t="s">
        <v>9</v>
      </c>
      <c r="J1083">
        <v>206843.22</v>
      </c>
      <c r="K1083" s="1">
        <v>35867</v>
      </c>
      <c r="L1083" t="s">
        <v>31</v>
      </c>
      <c r="M1083" t="s">
        <v>325</v>
      </c>
      <c r="N1083">
        <v>0</v>
      </c>
      <c r="O1083" t="s">
        <v>1763</v>
      </c>
    </row>
    <row r="1084" spans="1:15" x14ac:dyDescent="0.2">
      <c r="A1084">
        <v>4323</v>
      </c>
      <c r="B1084" t="str">
        <f>VLOOKUP(orders!C1084,customers!$A$2:$B$1501, 2,FALSE)</f>
        <v>Customer#000001036</v>
      </c>
      <c r="C1084">
        <v>1036</v>
      </c>
      <c r="D1084" t="str">
        <f>VLOOKUP(orders!C1084,customers!$A$2:$G$1501,7,FALSE)</f>
        <v>BUILDING</v>
      </c>
      <c r="E1084">
        <f>VLOOKUP(C1084,customers!$A$2:$D$1501, 4,FALSE)</f>
        <v>8</v>
      </c>
      <c r="F1084" t="str">
        <f>VLOOKUP(E1084,nation!$A$2:$B$26, 2,FALSE)</f>
        <v>INDIA</v>
      </c>
      <c r="G1084">
        <f>VLOOKUP(orders!F1084,nation!$B$2:$C$26,2,FALSE)</f>
        <v>2</v>
      </c>
      <c r="H1084" t="str">
        <f>HLOOKUP(orders!G1084,region_horz!$B$1:$F$2,2,FALSE)</f>
        <v>ASIA</v>
      </c>
      <c r="I1084" t="s">
        <v>16</v>
      </c>
      <c r="J1084">
        <v>27690.06</v>
      </c>
      <c r="K1084" s="1">
        <v>34357</v>
      </c>
      <c r="L1084" t="s">
        <v>26</v>
      </c>
      <c r="M1084" t="s">
        <v>1764</v>
      </c>
      <c r="N1084">
        <v>0</v>
      </c>
      <c r="O1084" t="s">
        <v>1765</v>
      </c>
    </row>
    <row r="1085" spans="1:15" x14ac:dyDescent="0.2">
      <c r="A1085">
        <v>4324</v>
      </c>
      <c r="B1085" t="str">
        <f>VLOOKUP(orders!C1085,customers!$A$2:$B$1501, 2,FALSE)</f>
        <v>Customer#000000713</v>
      </c>
      <c r="C1085">
        <v>713</v>
      </c>
      <c r="D1085" t="str">
        <f>VLOOKUP(orders!C1085,customers!$A$2:$G$1501,7,FALSE)</f>
        <v>MACHINERY</v>
      </c>
      <c r="E1085">
        <f>VLOOKUP(C1085,customers!$A$2:$D$1501, 4,FALSE)</f>
        <v>10</v>
      </c>
      <c r="F1085" t="str">
        <f>VLOOKUP(E1085,nation!$A$2:$B$26, 2,FALSE)</f>
        <v>IRAN</v>
      </c>
      <c r="G1085">
        <f>VLOOKUP(orders!F1085,nation!$B$2:$C$26,2,FALSE)</f>
        <v>4</v>
      </c>
      <c r="H1085" t="str">
        <f>HLOOKUP(orders!G1085,region_horz!$B$1:$F$2,2,FALSE)</f>
        <v>MIDDLE EAST</v>
      </c>
      <c r="I1085" t="s">
        <v>9</v>
      </c>
      <c r="J1085">
        <v>264556.68</v>
      </c>
      <c r="K1085" s="1">
        <v>34897</v>
      </c>
      <c r="L1085" t="s">
        <v>13</v>
      </c>
      <c r="M1085" t="s">
        <v>590</v>
      </c>
      <c r="N1085">
        <v>0</v>
      </c>
      <c r="O1085" t="s">
        <v>1766</v>
      </c>
    </row>
    <row r="1086" spans="1:15" x14ac:dyDescent="0.2">
      <c r="A1086">
        <v>4325</v>
      </c>
      <c r="B1086" t="str">
        <f>VLOOKUP(orders!C1086,customers!$A$2:$B$1501, 2,FALSE)</f>
        <v>Customer#000001294</v>
      </c>
      <c r="C1086">
        <v>1294</v>
      </c>
      <c r="D1086" t="str">
        <f>VLOOKUP(orders!C1086,customers!$A$2:$G$1501,7,FALSE)</f>
        <v>AUTOMOBILE</v>
      </c>
      <c r="E1086">
        <f>VLOOKUP(C1086,customers!$A$2:$D$1501, 4,FALSE)</f>
        <v>23</v>
      </c>
      <c r="F1086" t="str">
        <f>VLOOKUP(E1086,nation!$A$2:$B$26, 2,FALSE)</f>
        <v>UNITED KINGDOM</v>
      </c>
      <c r="G1086">
        <f>VLOOKUP(orders!F1086,nation!$B$2:$C$26,2,FALSE)</f>
        <v>3</v>
      </c>
      <c r="H1086" t="str">
        <f>HLOOKUP(orders!G1086,region_horz!$B$1:$F$2,2,FALSE)</f>
        <v>EUROPE</v>
      </c>
      <c r="I1086" t="s">
        <v>9</v>
      </c>
      <c r="J1086">
        <v>28574.21</v>
      </c>
      <c r="K1086" s="1">
        <v>35264</v>
      </c>
      <c r="L1086" t="s">
        <v>26</v>
      </c>
      <c r="M1086" t="s">
        <v>1308</v>
      </c>
      <c r="N1086">
        <v>0</v>
      </c>
      <c r="O1086" t="s">
        <v>1767</v>
      </c>
    </row>
    <row r="1087" spans="1:15" x14ac:dyDescent="0.2">
      <c r="A1087">
        <v>4326</v>
      </c>
      <c r="B1087" t="str">
        <f>VLOOKUP(orders!C1087,customers!$A$2:$B$1501, 2,FALSE)</f>
        <v>Customer#000000286</v>
      </c>
      <c r="C1087">
        <v>286</v>
      </c>
      <c r="D1087" t="str">
        <f>VLOOKUP(orders!C1087,customers!$A$2:$G$1501,7,FALSE)</f>
        <v>HOUSEHOLD</v>
      </c>
      <c r="E1087">
        <f>VLOOKUP(C1087,customers!$A$2:$D$1501, 4,FALSE)</f>
        <v>22</v>
      </c>
      <c r="F1087" t="str">
        <f>VLOOKUP(E1087,nation!$A$2:$B$26, 2,FALSE)</f>
        <v>RUSSIA</v>
      </c>
      <c r="G1087">
        <f>VLOOKUP(orders!F1087,nation!$B$2:$C$26,2,FALSE)</f>
        <v>3</v>
      </c>
      <c r="H1087" t="str">
        <f>HLOOKUP(orders!G1087,region_horz!$B$1:$F$2,2,FALSE)</f>
        <v>EUROPE</v>
      </c>
      <c r="I1087" t="s">
        <v>9</v>
      </c>
      <c r="J1087">
        <v>57111.99</v>
      </c>
      <c r="K1087" s="1">
        <v>35365</v>
      </c>
      <c r="L1087" t="s">
        <v>23</v>
      </c>
      <c r="M1087" t="s">
        <v>751</v>
      </c>
      <c r="N1087">
        <v>0</v>
      </c>
      <c r="O1087" t="s">
        <v>1768</v>
      </c>
    </row>
    <row r="1088" spans="1:15" x14ac:dyDescent="0.2">
      <c r="A1088">
        <v>4327</v>
      </c>
      <c r="B1088" t="str">
        <f>VLOOKUP(orders!C1088,customers!$A$2:$B$1501, 2,FALSE)</f>
        <v>Customer#000001456</v>
      </c>
      <c r="C1088">
        <v>1456</v>
      </c>
      <c r="D1088" t="str">
        <f>VLOOKUP(orders!C1088,customers!$A$2:$G$1501,7,FALSE)</f>
        <v>AUTOMOBILE</v>
      </c>
      <c r="E1088">
        <f>VLOOKUP(C1088,customers!$A$2:$D$1501, 4,FALSE)</f>
        <v>13</v>
      </c>
      <c r="F1088" t="str">
        <f>VLOOKUP(E1088,nation!$A$2:$B$26, 2,FALSE)</f>
        <v>JORDAN</v>
      </c>
      <c r="G1088">
        <f>VLOOKUP(orders!F1088,nation!$B$2:$C$26,2,FALSE)</f>
        <v>4</v>
      </c>
      <c r="H1088" t="str">
        <f>HLOOKUP(orders!G1088,region_horz!$B$1:$F$2,2,FALSE)</f>
        <v>MIDDLE EAST</v>
      </c>
      <c r="I1088" t="s">
        <v>48</v>
      </c>
      <c r="J1088">
        <v>174336.63</v>
      </c>
      <c r="K1088" s="1">
        <v>34774</v>
      </c>
      <c r="L1088" t="s">
        <v>26</v>
      </c>
      <c r="M1088" t="s">
        <v>1769</v>
      </c>
      <c r="N1088">
        <v>0</v>
      </c>
      <c r="O1088" t="s">
        <v>1770</v>
      </c>
    </row>
    <row r="1089" spans="1:15" x14ac:dyDescent="0.2">
      <c r="A1089">
        <v>4352</v>
      </c>
      <c r="B1089" t="str">
        <f>VLOOKUP(orders!C1089,customers!$A$2:$B$1501, 2,FALSE)</f>
        <v>Customer#000000136</v>
      </c>
      <c r="C1089">
        <v>136</v>
      </c>
      <c r="D1089" t="str">
        <f>VLOOKUP(orders!C1089,customers!$A$2:$G$1501,7,FALSE)</f>
        <v>FURNITURE</v>
      </c>
      <c r="E1089">
        <f>VLOOKUP(C1089,customers!$A$2:$D$1501, 4,FALSE)</f>
        <v>7</v>
      </c>
      <c r="F1089" t="str">
        <f>VLOOKUP(E1089,nation!$A$2:$B$26, 2,FALSE)</f>
        <v>GERMANY</v>
      </c>
      <c r="G1089">
        <f>VLOOKUP(orders!F1089,nation!$B$2:$C$26,2,FALSE)</f>
        <v>3</v>
      </c>
      <c r="H1089" t="str">
        <f>HLOOKUP(orders!G1089,region_horz!$B$1:$F$2,2,FALSE)</f>
        <v>EUROPE</v>
      </c>
      <c r="I1089" t="s">
        <v>9</v>
      </c>
      <c r="J1089">
        <v>17780.78</v>
      </c>
      <c r="K1089" s="1">
        <v>35760</v>
      </c>
      <c r="L1089" t="s">
        <v>26</v>
      </c>
      <c r="M1089" t="s">
        <v>708</v>
      </c>
      <c r="N1089">
        <v>0</v>
      </c>
      <c r="O1089" t="s">
        <v>1771</v>
      </c>
    </row>
    <row r="1090" spans="1:15" x14ac:dyDescent="0.2">
      <c r="A1090">
        <v>4353</v>
      </c>
      <c r="B1090" t="str">
        <f>VLOOKUP(orders!C1090,customers!$A$2:$B$1501, 2,FALSE)</f>
        <v>Customer#000000721</v>
      </c>
      <c r="C1090">
        <v>721</v>
      </c>
      <c r="D1090" t="str">
        <f>VLOOKUP(orders!C1090,customers!$A$2:$G$1501,7,FALSE)</f>
        <v>AUTOMOBILE</v>
      </c>
      <c r="E1090">
        <f>VLOOKUP(C1090,customers!$A$2:$D$1501, 4,FALSE)</f>
        <v>21</v>
      </c>
      <c r="F1090" t="str">
        <f>VLOOKUP(E1090,nation!$A$2:$B$26, 2,FALSE)</f>
        <v>VIETNAM</v>
      </c>
      <c r="G1090">
        <f>VLOOKUP(orders!F1090,nation!$B$2:$C$26,2,FALSE)</f>
        <v>2</v>
      </c>
      <c r="H1090" t="str">
        <f>HLOOKUP(orders!G1090,region_horz!$B$1:$F$2,2,FALSE)</f>
        <v>ASIA</v>
      </c>
      <c r="I1090" t="s">
        <v>9</v>
      </c>
      <c r="J1090">
        <v>40333.360000000001</v>
      </c>
      <c r="K1090" s="1">
        <v>35776</v>
      </c>
      <c r="L1090" t="s">
        <v>26</v>
      </c>
      <c r="M1090" t="s">
        <v>1772</v>
      </c>
      <c r="N1090">
        <v>0</v>
      </c>
      <c r="O1090" t="s">
        <v>1773</v>
      </c>
    </row>
    <row r="1091" spans="1:15" x14ac:dyDescent="0.2">
      <c r="A1091">
        <v>4354</v>
      </c>
      <c r="B1091" t="str">
        <f>VLOOKUP(orders!C1091,customers!$A$2:$B$1501, 2,FALSE)</f>
        <v>Customer#000001436</v>
      </c>
      <c r="C1091">
        <v>1436</v>
      </c>
      <c r="D1091" t="str">
        <f>VLOOKUP(orders!C1091,customers!$A$2:$G$1501,7,FALSE)</f>
        <v>MACHINERY</v>
      </c>
      <c r="E1091">
        <f>VLOOKUP(C1091,customers!$A$2:$D$1501, 4,FALSE)</f>
        <v>10</v>
      </c>
      <c r="F1091" t="str">
        <f>VLOOKUP(E1091,nation!$A$2:$B$26, 2,FALSE)</f>
        <v>IRAN</v>
      </c>
      <c r="G1091">
        <f>VLOOKUP(orders!F1091,nation!$B$2:$C$26,2,FALSE)</f>
        <v>4</v>
      </c>
      <c r="H1091" t="str">
        <f>HLOOKUP(orders!G1091,region_horz!$B$1:$F$2,2,FALSE)</f>
        <v>MIDDLE EAST</v>
      </c>
      <c r="I1091" t="s">
        <v>16</v>
      </c>
      <c r="J1091">
        <v>245015.67999999999</v>
      </c>
      <c r="K1091" s="1">
        <v>34607</v>
      </c>
      <c r="L1091" t="s">
        <v>23</v>
      </c>
      <c r="M1091" t="s">
        <v>950</v>
      </c>
      <c r="N1091">
        <v>0</v>
      </c>
      <c r="O1091" t="s">
        <v>1774</v>
      </c>
    </row>
    <row r="1092" spans="1:15" x14ac:dyDescent="0.2">
      <c r="A1092">
        <v>4355</v>
      </c>
      <c r="B1092" t="str">
        <f>VLOOKUP(orders!C1092,customers!$A$2:$B$1501, 2,FALSE)</f>
        <v>Customer#000000028</v>
      </c>
      <c r="C1092">
        <v>28</v>
      </c>
      <c r="D1092" t="str">
        <f>VLOOKUP(orders!C1092,customers!$A$2:$G$1501,7,FALSE)</f>
        <v>FURNITURE</v>
      </c>
      <c r="E1092">
        <f>VLOOKUP(C1092,customers!$A$2:$D$1501, 4,FALSE)</f>
        <v>8</v>
      </c>
      <c r="F1092" t="str">
        <f>VLOOKUP(E1092,nation!$A$2:$B$26, 2,FALSE)</f>
        <v>INDIA</v>
      </c>
      <c r="G1092">
        <f>VLOOKUP(orders!F1092,nation!$B$2:$C$26,2,FALSE)</f>
        <v>2</v>
      </c>
      <c r="H1092" t="str">
        <f>HLOOKUP(orders!G1092,region_horz!$B$1:$F$2,2,FALSE)</f>
        <v>ASIA</v>
      </c>
      <c r="I1092" t="s">
        <v>9</v>
      </c>
      <c r="J1092">
        <v>231360.69</v>
      </c>
      <c r="K1092" s="1">
        <v>35385</v>
      </c>
      <c r="L1092" t="s">
        <v>13</v>
      </c>
      <c r="M1092" t="s">
        <v>1775</v>
      </c>
      <c r="N1092">
        <v>0</v>
      </c>
      <c r="O1092" t="s">
        <v>1776</v>
      </c>
    </row>
    <row r="1093" spans="1:15" x14ac:dyDescent="0.2">
      <c r="A1093">
        <v>4356</v>
      </c>
      <c r="B1093" t="str">
        <f>VLOOKUP(orders!C1093,customers!$A$2:$B$1501, 2,FALSE)</f>
        <v>Customer#000000961</v>
      </c>
      <c r="C1093">
        <v>961</v>
      </c>
      <c r="D1093" t="str">
        <f>VLOOKUP(orders!C1093,customers!$A$2:$G$1501,7,FALSE)</f>
        <v>MACHINERY</v>
      </c>
      <c r="E1093">
        <f>VLOOKUP(C1093,customers!$A$2:$D$1501, 4,FALSE)</f>
        <v>12</v>
      </c>
      <c r="F1093" t="str">
        <f>VLOOKUP(E1093,nation!$A$2:$B$26, 2,FALSE)</f>
        <v>JAPAN</v>
      </c>
      <c r="G1093">
        <f>VLOOKUP(orders!F1093,nation!$B$2:$C$26,2,FALSE)</f>
        <v>2</v>
      </c>
      <c r="H1093" t="str">
        <f>HLOOKUP(orders!G1093,region_horz!$B$1:$F$2,2,FALSE)</f>
        <v>ASIA</v>
      </c>
      <c r="I1093" t="s">
        <v>16</v>
      </c>
      <c r="J1093">
        <v>66973.45</v>
      </c>
      <c r="K1093" s="1">
        <v>34435</v>
      </c>
      <c r="L1093" t="s">
        <v>10</v>
      </c>
      <c r="M1093" t="s">
        <v>494</v>
      </c>
      <c r="N1093">
        <v>0</v>
      </c>
      <c r="O1093" t="s">
        <v>1777</v>
      </c>
    </row>
    <row r="1094" spans="1:15" x14ac:dyDescent="0.2">
      <c r="A1094">
        <v>4357</v>
      </c>
      <c r="B1094" t="str">
        <f>VLOOKUP(orders!C1094,customers!$A$2:$B$1501, 2,FALSE)</f>
        <v>Customer#000000461</v>
      </c>
      <c r="C1094">
        <v>461</v>
      </c>
      <c r="D1094" t="str">
        <f>VLOOKUP(orders!C1094,customers!$A$2:$G$1501,7,FALSE)</f>
        <v>AUTOMOBILE</v>
      </c>
      <c r="E1094">
        <f>VLOOKUP(C1094,customers!$A$2:$D$1501, 4,FALSE)</f>
        <v>21</v>
      </c>
      <c r="F1094" t="str">
        <f>VLOOKUP(E1094,nation!$A$2:$B$26, 2,FALSE)</f>
        <v>VIETNAM</v>
      </c>
      <c r="G1094">
        <f>VLOOKUP(orders!F1094,nation!$B$2:$C$26,2,FALSE)</f>
        <v>2</v>
      </c>
      <c r="H1094" t="str">
        <f>HLOOKUP(orders!G1094,region_horz!$B$1:$F$2,2,FALSE)</f>
        <v>ASIA</v>
      </c>
      <c r="I1094" t="s">
        <v>9</v>
      </c>
      <c r="J1094">
        <v>105145.58</v>
      </c>
      <c r="K1094" s="1">
        <v>35726</v>
      </c>
      <c r="L1094" t="s">
        <v>23</v>
      </c>
      <c r="M1094" t="s">
        <v>1143</v>
      </c>
      <c r="N1094">
        <v>0</v>
      </c>
      <c r="O1094" t="s">
        <v>1778</v>
      </c>
    </row>
    <row r="1095" spans="1:15" x14ac:dyDescent="0.2">
      <c r="A1095">
        <v>4358</v>
      </c>
      <c r="B1095" t="str">
        <f>VLOOKUP(orders!C1095,customers!$A$2:$B$1501, 2,FALSE)</f>
        <v>Customer#000000236</v>
      </c>
      <c r="C1095">
        <v>236</v>
      </c>
      <c r="D1095" t="str">
        <f>VLOOKUP(orders!C1095,customers!$A$2:$G$1501,7,FALSE)</f>
        <v>AUTOMOBILE</v>
      </c>
      <c r="E1095">
        <f>VLOOKUP(C1095,customers!$A$2:$D$1501, 4,FALSE)</f>
        <v>14</v>
      </c>
      <c r="F1095" t="str">
        <f>VLOOKUP(E1095,nation!$A$2:$B$26, 2,FALSE)</f>
        <v>KENYA</v>
      </c>
      <c r="G1095">
        <f>VLOOKUP(orders!F1095,nation!$B$2:$C$26,2,FALSE)</f>
        <v>0</v>
      </c>
      <c r="H1095" t="str">
        <f>HLOOKUP(orders!G1095,region_horz!$B$1:$F$2,2,FALSE)</f>
        <v>AFRICA</v>
      </c>
      <c r="I1095" t="s">
        <v>9</v>
      </c>
      <c r="J1095">
        <v>51989.52</v>
      </c>
      <c r="K1095" s="1">
        <v>35654</v>
      </c>
      <c r="L1095" t="s">
        <v>13</v>
      </c>
      <c r="M1095" t="s">
        <v>1779</v>
      </c>
      <c r="N1095">
        <v>0</v>
      </c>
      <c r="O1095" t="s">
        <v>1780</v>
      </c>
    </row>
    <row r="1096" spans="1:15" x14ac:dyDescent="0.2">
      <c r="A1096">
        <v>4359</v>
      </c>
      <c r="B1096" t="str">
        <f>VLOOKUP(orders!C1096,customers!$A$2:$B$1501, 2,FALSE)</f>
        <v>Customer#000000142</v>
      </c>
      <c r="C1096">
        <v>142</v>
      </c>
      <c r="D1096" t="str">
        <f>VLOOKUP(orders!C1096,customers!$A$2:$G$1501,7,FALSE)</f>
        <v>AUTOMOBILE</v>
      </c>
      <c r="E1096">
        <f>VLOOKUP(C1096,customers!$A$2:$D$1501, 4,FALSE)</f>
        <v>9</v>
      </c>
      <c r="F1096" t="str">
        <f>VLOOKUP(E1096,nation!$A$2:$B$26, 2,FALSE)</f>
        <v>INDONESIA</v>
      </c>
      <c r="G1096">
        <f>VLOOKUP(orders!F1096,nation!$B$2:$C$26,2,FALSE)</f>
        <v>2</v>
      </c>
      <c r="H1096" t="str">
        <f>HLOOKUP(orders!G1096,region_horz!$B$1:$F$2,2,FALSE)</f>
        <v>ASIA</v>
      </c>
      <c r="I1096" t="s">
        <v>16</v>
      </c>
      <c r="J1096">
        <v>163691.4</v>
      </c>
      <c r="K1096" s="1">
        <v>34031</v>
      </c>
      <c r="L1096" t="s">
        <v>13</v>
      </c>
      <c r="M1096" t="s">
        <v>1781</v>
      </c>
      <c r="N1096">
        <v>0</v>
      </c>
      <c r="O1096" t="s">
        <v>1782</v>
      </c>
    </row>
    <row r="1097" spans="1:15" x14ac:dyDescent="0.2">
      <c r="A1097">
        <v>4384</v>
      </c>
      <c r="B1097" t="str">
        <f>VLOOKUP(orders!C1097,customers!$A$2:$B$1501, 2,FALSE)</f>
        <v>Customer#000000241</v>
      </c>
      <c r="C1097">
        <v>241</v>
      </c>
      <c r="D1097" t="str">
        <f>VLOOKUP(orders!C1097,customers!$A$2:$G$1501,7,FALSE)</f>
        <v>AUTOMOBILE</v>
      </c>
      <c r="E1097">
        <f>VLOOKUP(C1097,customers!$A$2:$D$1501, 4,FALSE)</f>
        <v>9</v>
      </c>
      <c r="F1097" t="str">
        <f>VLOOKUP(E1097,nation!$A$2:$B$26, 2,FALSE)</f>
        <v>INDONESIA</v>
      </c>
      <c r="G1097">
        <f>VLOOKUP(orders!F1097,nation!$B$2:$C$26,2,FALSE)</f>
        <v>2</v>
      </c>
      <c r="H1097" t="str">
        <f>HLOOKUP(orders!G1097,region_horz!$B$1:$F$2,2,FALSE)</f>
        <v>ASIA</v>
      </c>
      <c r="I1097" t="s">
        <v>16</v>
      </c>
      <c r="J1097">
        <v>92211.63</v>
      </c>
      <c r="K1097" s="1">
        <v>33798</v>
      </c>
      <c r="L1097" t="s">
        <v>13</v>
      </c>
      <c r="M1097" t="s">
        <v>921</v>
      </c>
      <c r="N1097">
        <v>0</v>
      </c>
      <c r="O1097" t="s">
        <v>1783</v>
      </c>
    </row>
    <row r="1098" spans="1:15" x14ac:dyDescent="0.2">
      <c r="A1098">
        <v>4385</v>
      </c>
      <c r="B1098" t="str">
        <f>VLOOKUP(orders!C1098,customers!$A$2:$B$1501, 2,FALSE)</f>
        <v>Customer#000001217</v>
      </c>
      <c r="C1098">
        <v>1217</v>
      </c>
      <c r="D1098" t="str">
        <f>VLOOKUP(orders!C1098,customers!$A$2:$G$1501,7,FALSE)</f>
        <v>FURNITURE</v>
      </c>
      <c r="E1098">
        <f>VLOOKUP(C1098,customers!$A$2:$D$1501, 4,FALSE)</f>
        <v>12</v>
      </c>
      <c r="F1098" t="str">
        <f>VLOOKUP(E1098,nation!$A$2:$B$26, 2,FALSE)</f>
        <v>JAPAN</v>
      </c>
      <c r="G1098">
        <f>VLOOKUP(orders!F1098,nation!$B$2:$C$26,2,FALSE)</f>
        <v>2</v>
      </c>
      <c r="H1098" t="str">
        <f>HLOOKUP(orders!G1098,region_horz!$B$1:$F$2,2,FALSE)</f>
        <v>ASIA</v>
      </c>
      <c r="I1098" t="s">
        <v>9</v>
      </c>
      <c r="J1098">
        <v>39190.620000000003</v>
      </c>
      <c r="K1098" s="1">
        <v>35283</v>
      </c>
      <c r="L1098" t="s">
        <v>26</v>
      </c>
      <c r="M1098" t="s">
        <v>234</v>
      </c>
      <c r="N1098">
        <v>0</v>
      </c>
      <c r="O1098" t="s">
        <v>1784</v>
      </c>
    </row>
    <row r="1099" spans="1:15" x14ac:dyDescent="0.2">
      <c r="A1099">
        <v>4386</v>
      </c>
      <c r="B1099" t="str">
        <f>VLOOKUP(orders!C1099,customers!$A$2:$B$1501, 2,FALSE)</f>
        <v>Customer#000000610</v>
      </c>
      <c r="C1099">
        <v>610</v>
      </c>
      <c r="D1099" t="str">
        <f>VLOOKUP(orders!C1099,customers!$A$2:$G$1501,7,FALSE)</f>
        <v>BUILDING</v>
      </c>
      <c r="E1099">
        <f>VLOOKUP(C1099,customers!$A$2:$D$1501, 4,FALSE)</f>
        <v>11</v>
      </c>
      <c r="F1099" t="str">
        <f>VLOOKUP(E1099,nation!$A$2:$B$26, 2,FALSE)</f>
        <v>IRAQ</v>
      </c>
      <c r="G1099">
        <f>VLOOKUP(orders!F1099,nation!$B$2:$C$26,2,FALSE)</f>
        <v>4</v>
      </c>
      <c r="H1099" t="str">
        <f>HLOOKUP(orders!G1099,region_horz!$B$1:$F$2,2,FALSE)</f>
        <v>MIDDLE EAST</v>
      </c>
      <c r="I1099" t="s">
        <v>9</v>
      </c>
      <c r="J1099">
        <v>164103.41</v>
      </c>
      <c r="K1099" s="1">
        <v>35832</v>
      </c>
      <c r="L1099" t="s">
        <v>10</v>
      </c>
      <c r="M1099" t="s">
        <v>1785</v>
      </c>
      <c r="N1099">
        <v>0</v>
      </c>
      <c r="O1099" t="s">
        <v>1786</v>
      </c>
    </row>
    <row r="1100" spans="1:15" x14ac:dyDescent="0.2">
      <c r="A1100">
        <v>4387</v>
      </c>
      <c r="B1100" t="str">
        <f>VLOOKUP(orders!C1100,customers!$A$2:$B$1501, 2,FALSE)</f>
        <v>Customer#000001091</v>
      </c>
      <c r="C1100">
        <v>1091</v>
      </c>
      <c r="D1100" t="str">
        <f>VLOOKUP(orders!C1100,customers!$A$2:$G$1501,7,FALSE)</f>
        <v>BUILDING</v>
      </c>
      <c r="E1100">
        <f>VLOOKUP(C1100,customers!$A$2:$D$1501, 4,FALSE)</f>
        <v>17</v>
      </c>
      <c r="F1100" t="str">
        <f>VLOOKUP(E1100,nation!$A$2:$B$26, 2,FALSE)</f>
        <v>PERU</v>
      </c>
      <c r="G1100">
        <f>VLOOKUP(orders!F1100,nation!$B$2:$C$26,2,FALSE)</f>
        <v>1</v>
      </c>
      <c r="H1100" t="str">
        <f>HLOOKUP(orders!G1100,region_horz!$B$1:$F$2,2,FALSE)</f>
        <v>AMERICA</v>
      </c>
      <c r="I1100" t="s">
        <v>9</v>
      </c>
      <c r="J1100">
        <v>153390.54999999999</v>
      </c>
      <c r="K1100" s="1">
        <v>34995</v>
      </c>
      <c r="L1100" t="s">
        <v>13</v>
      </c>
      <c r="M1100" t="s">
        <v>110</v>
      </c>
      <c r="N1100">
        <v>0</v>
      </c>
      <c r="O1100" t="s">
        <v>1787</v>
      </c>
    </row>
    <row r="1101" spans="1:15" x14ac:dyDescent="0.2">
      <c r="A1101">
        <v>4388</v>
      </c>
      <c r="B1101" t="str">
        <f>VLOOKUP(orders!C1101,customers!$A$2:$B$1501, 2,FALSE)</f>
        <v>Customer#000000097</v>
      </c>
      <c r="C1101">
        <v>97</v>
      </c>
      <c r="D1101" t="str">
        <f>VLOOKUP(orders!C1101,customers!$A$2:$G$1501,7,FALSE)</f>
        <v>AUTOMOBILE</v>
      </c>
      <c r="E1101">
        <f>VLOOKUP(C1101,customers!$A$2:$D$1501, 4,FALSE)</f>
        <v>17</v>
      </c>
      <c r="F1101" t="str">
        <f>VLOOKUP(E1101,nation!$A$2:$B$26, 2,FALSE)</f>
        <v>PERU</v>
      </c>
      <c r="G1101">
        <f>VLOOKUP(orders!F1101,nation!$B$2:$C$26,2,FALSE)</f>
        <v>1</v>
      </c>
      <c r="H1101" t="str">
        <f>HLOOKUP(orders!G1101,region_horz!$B$1:$F$2,2,FALSE)</f>
        <v>AMERICA</v>
      </c>
      <c r="I1101" t="s">
        <v>9</v>
      </c>
      <c r="J1101">
        <v>114701.49</v>
      </c>
      <c r="K1101" s="1">
        <v>35152</v>
      </c>
      <c r="L1101" t="s">
        <v>26</v>
      </c>
      <c r="M1101" t="s">
        <v>1788</v>
      </c>
      <c r="N1101">
        <v>0</v>
      </c>
      <c r="O1101" t="s">
        <v>1789</v>
      </c>
    </row>
    <row r="1102" spans="1:15" x14ac:dyDescent="0.2">
      <c r="A1102">
        <v>4389</v>
      </c>
      <c r="B1102" t="str">
        <f>VLOOKUP(orders!C1102,customers!$A$2:$B$1501, 2,FALSE)</f>
        <v>Customer#000000541</v>
      </c>
      <c r="C1102">
        <v>541</v>
      </c>
      <c r="D1102" t="str">
        <f>VLOOKUP(orders!C1102,customers!$A$2:$G$1501,7,FALSE)</f>
        <v>FURNITURE</v>
      </c>
      <c r="E1102">
        <f>VLOOKUP(C1102,customers!$A$2:$D$1501, 4,FALSE)</f>
        <v>0</v>
      </c>
      <c r="F1102" t="str">
        <f>VLOOKUP(E1102,nation!$A$2:$B$26, 2,FALSE)</f>
        <v>ALGERIA</v>
      </c>
      <c r="G1102">
        <f>VLOOKUP(orders!F1102,nation!$B$2:$C$26,2,FALSE)</f>
        <v>0</v>
      </c>
      <c r="H1102" t="str">
        <f>HLOOKUP(orders!G1102,region_horz!$B$1:$F$2,2,FALSE)</f>
        <v>AFRICA</v>
      </c>
      <c r="I1102" t="s">
        <v>16</v>
      </c>
      <c r="J1102">
        <v>167744.85</v>
      </c>
      <c r="K1102" s="1">
        <v>34459</v>
      </c>
      <c r="L1102" t="s">
        <v>31</v>
      </c>
      <c r="M1102" t="s">
        <v>1790</v>
      </c>
      <c r="N1102">
        <v>0</v>
      </c>
      <c r="O1102" t="s">
        <v>1791</v>
      </c>
    </row>
    <row r="1103" spans="1:15" x14ac:dyDescent="0.2">
      <c r="A1103">
        <v>4390</v>
      </c>
      <c r="B1103" t="str">
        <f>VLOOKUP(orders!C1103,customers!$A$2:$B$1501, 2,FALSE)</f>
        <v>Customer#000000053</v>
      </c>
      <c r="C1103">
        <v>53</v>
      </c>
      <c r="D1103" t="str">
        <f>VLOOKUP(orders!C1103,customers!$A$2:$G$1501,7,FALSE)</f>
        <v>HOUSEHOLD</v>
      </c>
      <c r="E1103">
        <f>VLOOKUP(C1103,customers!$A$2:$D$1501, 4,FALSE)</f>
        <v>15</v>
      </c>
      <c r="F1103" t="str">
        <f>VLOOKUP(E1103,nation!$A$2:$B$26, 2,FALSE)</f>
        <v>MOROCCO</v>
      </c>
      <c r="G1103">
        <f>VLOOKUP(orders!F1103,nation!$B$2:$C$26,2,FALSE)</f>
        <v>0</v>
      </c>
      <c r="H1103" t="str">
        <f>HLOOKUP(orders!G1103,region_horz!$B$1:$F$2,2,FALSE)</f>
        <v>AFRICA</v>
      </c>
      <c r="I1103" t="s">
        <v>48</v>
      </c>
      <c r="J1103">
        <v>197545.62</v>
      </c>
      <c r="K1103" s="1">
        <v>34842</v>
      </c>
      <c r="L1103" t="s">
        <v>13</v>
      </c>
      <c r="M1103" t="s">
        <v>1792</v>
      </c>
      <c r="N1103">
        <v>0</v>
      </c>
      <c r="O1103" t="s">
        <v>1793</v>
      </c>
    </row>
    <row r="1104" spans="1:15" x14ac:dyDescent="0.2">
      <c r="A1104">
        <v>4391</v>
      </c>
      <c r="B1104" t="str">
        <f>VLOOKUP(orders!C1104,customers!$A$2:$B$1501, 2,FALSE)</f>
        <v>Customer#000000379</v>
      </c>
      <c r="C1104">
        <v>379</v>
      </c>
      <c r="D1104" t="str">
        <f>VLOOKUP(orders!C1104,customers!$A$2:$G$1501,7,FALSE)</f>
        <v>AUTOMOBILE</v>
      </c>
      <c r="E1104">
        <f>VLOOKUP(C1104,customers!$A$2:$D$1501, 4,FALSE)</f>
        <v>7</v>
      </c>
      <c r="F1104" t="str">
        <f>VLOOKUP(E1104,nation!$A$2:$B$26, 2,FALSE)</f>
        <v>GERMANY</v>
      </c>
      <c r="G1104">
        <f>VLOOKUP(orders!F1104,nation!$B$2:$C$26,2,FALSE)</f>
        <v>3</v>
      </c>
      <c r="H1104" t="str">
        <f>HLOOKUP(orders!G1104,region_horz!$B$1:$F$2,2,FALSE)</f>
        <v>EUROPE</v>
      </c>
      <c r="I1104" t="s">
        <v>16</v>
      </c>
      <c r="J1104">
        <v>78494.42</v>
      </c>
      <c r="K1104" s="1">
        <v>33652</v>
      </c>
      <c r="L1104" t="s">
        <v>26</v>
      </c>
      <c r="M1104" t="s">
        <v>14</v>
      </c>
      <c r="N1104">
        <v>0</v>
      </c>
      <c r="O1104" t="s">
        <v>1794</v>
      </c>
    </row>
    <row r="1105" spans="1:15" x14ac:dyDescent="0.2">
      <c r="A1105">
        <v>4416</v>
      </c>
      <c r="B1105" t="str">
        <f>VLOOKUP(orders!C1105,customers!$A$2:$B$1501, 2,FALSE)</f>
        <v>Customer#000001481</v>
      </c>
      <c r="C1105">
        <v>1481</v>
      </c>
      <c r="D1105" t="str">
        <f>VLOOKUP(orders!C1105,customers!$A$2:$G$1501,7,FALSE)</f>
        <v>AUTOMOBILE</v>
      </c>
      <c r="E1105">
        <f>VLOOKUP(C1105,customers!$A$2:$D$1501, 4,FALSE)</f>
        <v>12</v>
      </c>
      <c r="F1105" t="str">
        <f>VLOOKUP(E1105,nation!$A$2:$B$26, 2,FALSE)</f>
        <v>JAPAN</v>
      </c>
      <c r="G1105">
        <f>VLOOKUP(orders!F1105,nation!$B$2:$C$26,2,FALSE)</f>
        <v>2</v>
      </c>
      <c r="H1105" t="str">
        <f>HLOOKUP(orders!G1105,region_horz!$B$1:$F$2,2,FALSE)</f>
        <v>ASIA</v>
      </c>
      <c r="I1105" t="s">
        <v>16</v>
      </c>
      <c r="J1105">
        <v>111380.89</v>
      </c>
      <c r="K1105" s="1">
        <v>33785</v>
      </c>
      <c r="L1105" t="s">
        <v>10</v>
      </c>
      <c r="M1105" t="s">
        <v>1155</v>
      </c>
      <c r="N1105">
        <v>0</v>
      </c>
      <c r="O1105" t="s">
        <v>1795</v>
      </c>
    </row>
    <row r="1106" spans="1:15" x14ac:dyDescent="0.2">
      <c r="A1106">
        <v>4417</v>
      </c>
      <c r="B1106" t="str">
        <f>VLOOKUP(orders!C1106,customers!$A$2:$B$1501, 2,FALSE)</f>
        <v>Customer#000000670</v>
      </c>
      <c r="C1106">
        <v>670</v>
      </c>
      <c r="D1106" t="str">
        <f>VLOOKUP(orders!C1106,customers!$A$2:$G$1501,7,FALSE)</f>
        <v>BUILDING</v>
      </c>
      <c r="E1106">
        <f>VLOOKUP(C1106,customers!$A$2:$D$1501, 4,FALSE)</f>
        <v>2</v>
      </c>
      <c r="F1106" t="str">
        <f>VLOOKUP(E1106,nation!$A$2:$B$26, 2,FALSE)</f>
        <v>BRAZIL</v>
      </c>
      <c r="G1106">
        <f>VLOOKUP(orders!F1106,nation!$B$2:$C$26,2,FALSE)</f>
        <v>1</v>
      </c>
      <c r="H1106" t="str">
        <f>HLOOKUP(orders!G1106,region_horz!$B$1:$F$2,2,FALSE)</f>
        <v>AMERICA</v>
      </c>
      <c r="I1106" t="s">
        <v>9</v>
      </c>
      <c r="J1106">
        <v>109268.75</v>
      </c>
      <c r="K1106" s="1">
        <v>35985</v>
      </c>
      <c r="L1106" t="s">
        <v>13</v>
      </c>
      <c r="M1106" t="s">
        <v>1796</v>
      </c>
      <c r="N1106">
        <v>0</v>
      </c>
      <c r="O1106" t="s">
        <v>1797</v>
      </c>
    </row>
    <row r="1107" spans="1:15" x14ac:dyDescent="0.2">
      <c r="A1107">
        <v>4418</v>
      </c>
      <c r="B1107" t="str">
        <f>VLOOKUP(orders!C1107,customers!$A$2:$B$1501, 2,FALSE)</f>
        <v>Customer#000000599</v>
      </c>
      <c r="C1107">
        <v>599</v>
      </c>
      <c r="D1107" t="str">
        <f>VLOOKUP(orders!C1107,customers!$A$2:$G$1501,7,FALSE)</f>
        <v>HOUSEHOLD</v>
      </c>
      <c r="E1107">
        <f>VLOOKUP(C1107,customers!$A$2:$D$1501, 4,FALSE)</f>
        <v>4</v>
      </c>
      <c r="F1107" t="str">
        <f>VLOOKUP(E1107,nation!$A$2:$B$26, 2,FALSE)</f>
        <v>EGYPT</v>
      </c>
      <c r="G1107">
        <f>VLOOKUP(orders!F1107,nation!$B$2:$C$26,2,FALSE)</f>
        <v>4</v>
      </c>
      <c r="H1107" t="str">
        <f>HLOOKUP(orders!G1107,region_horz!$B$1:$F$2,2,FALSE)</f>
        <v>MIDDLE EAST</v>
      </c>
      <c r="I1107" t="s">
        <v>16</v>
      </c>
      <c r="J1107">
        <v>62464.13</v>
      </c>
      <c r="K1107" s="1">
        <v>34053</v>
      </c>
      <c r="L1107" t="s">
        <v>31</v>
      </c>
      <c r="M1107" t="s">
        <v>106</v>
      </c>
      <c r="N1107">
        <v>0</v>
      </c>
      <c r="O1107" t="s">
        <v>1798</v>
      </c>
    </row>
    <row r="1108" spans="1:15" x14ac:dyDescent="0.2">
      <c r="A1108">
        <v>4419</v>
      </c>
      <c r="B1108" t="str">
        <f>VLOOKUP(orders!C1108,customers!$A$2:$B$1501, 2,FALSE)</f>
        <v>Customer#000001033</v>
      </c>
      <c r="C1108">
        <v>1033</v>
      </c>
      <c r="D1108" t="str">
        <f>VLOOKUP(orders!C1108,customers!$A$2:$G$1501,7,FALSE)</f>
        <v>BUILDING</v>
      </c>
      <c r="E1108">
        <f>VLOOKUP(C1108,customers!$A$2:$D$1501, 4,FALSE)</f>
        <v>8</v>
      </c>
      <c r="F1108" t="str">
        <f>VLOOKUP(E1108,nation!$A$2:$B$26, 2,FALSE)</f>
        <v>INDIA</v>
      </c>
      <c r="G1108">
        <f>VLOOKUP(orders!F1108,nation!$B$2:$C$26,2,FALSE)</f>
        <v>2</v>
      </c>
      <c r="H1108" t="str">
        <f>HLOOKUP(orders!G1108,region_horz!$B$1:$F$2,2,FALSE)</f>
        <v>ASIA</v>
      </c>
      <c r="I1108" t="s">
        <v>9</v>
      </c>
      <c r="J1108">
        <v>106015.25</v>
      </c>
      <c r="K1108" s="1">
        <v>35228</v>
      </c>
      <c r="L1108" t="s">
        <v>23</v>
      </c>
      <c r="M1108" t="s">
        <v>1269</v>
      </c>
      <c r="N1108">
        <v>0</v>
      </c>
      <c r="O1108" t="s">
        <v>1799</v>
      </c>
    </row>
    <row r="1109" spans="1:15" x14ac:dyDescent="0.2">
      <c r="A1109">
        <v>4420</v>
      </c>
      <c r="B1109" t="str">
        <f>VLOOKUP(orders!C1109,customers!$A$2:$B$1501, 2,FALSE)</f>
        <v>Customer#000001090</v>
      </c>
      <c r="C1109">
        <v>1090</v>
      </c>
      <c r="D1109" t="str">
        <f>VLOOKUP(orders!C1109,customers!$A$2:$G$1501,7,FALSE)</f>
        <v>AUTOMOBILE</v>
      </c>
      <c r="E1109">
        <f>VLOOKUP(C1109,customers!$A$2:$D$1501, 4,FALSE)</f>
        <v>15</v>
      </c>
      <c r="F1109" t="str">
        <f>VLOOKUP(E1109,nation!$A$2:$B$26, 2,FALSE)</f>
        <v>MOROCCO</v>
      </c>
      <c r="G1109">
        <f>VLOOKUP(orders!F1109,nation!$B$2:$C$26,2,FALSE)</f>
        <v>0</v>
      </c>
      <c r="H1109" t="str">
        <f>HLOOKUP(orders!G1109,region_horz!$B$1:$F$2,2,FALSE)</f>
        <v>AFRICA</v>
      </c>
      <c r="I1109" t="s">
        <v>16</v>
      </c>
      <c r="J1109">
        <v>6531.42</v>
      </c>
      <c r="K1109" s="1">
        <v>34503</v>
      </c>
      <c r="L1109" t="s">
        <v>13</v>
      </c>
      <c r="M1109" t="s">
        <v>1689</v>
      </c>
      <c r="N1109">
        <v>0</v>
      </c>
      <c r="O1109" t="s">
        <v>1800</v>
      </c>
    </row>
    <row r="1110" spans="1:15" x14ac:dyDescent="0.2">
      <c r="A1110">
        <v>4421</v>
      </c>
      <c r="B1110" t="str">
        <f>VLOOKUP(orders!C1110,customers!$A$2:$B$1501, 2,FALSE)</f>
        <v>Customer#000000085</v>
      </c>
      <c r="C1110">
        <v>85</v>
      </c>
      <c r="D1110" t="str">
        <f>VLOOKUP(orders!C1110,customers!$A$2:$G$1501,7,FALSE)</f>
        <v>FURNITURE</v>
      </c>
      <c r="E1110">
        <f>VLOOKUP(C1110,customers!$A$2:$D$1501, 4,FALSE)</f>
        <v>5</v>
      </c>
      <c r="F1110" t="str">
        <f>VLOOKUP(E1110,nation!$A$2:$B$26, 2,FALSE)</f>
        <v>ETHIOPIA</v>
      </c>
      <c r="G1110">
        <f>VLOOKUP(orders!F1110,nation!$B$2:$C$26,2,FALSE)</f>
        <v>0</v>
      </c>
      <c r="H1110" t="str">
        <f>HLOOKUP(orders!G1110,region_horz!$B$1:$F$2,2,FALSE)</f>
        <v>AFRICA</v>
      </c>
      <c r="I1110" t="s">
        <v>9</v>
      </c>
      <c r="J1110">
        <v>401055.62</v>
      </c>
      <c r="K1110" s="1">
        <v>35524</v>
      </c>
      <c r="L1110" t="s">
        <v>31</v>
      </c>
      <c r="M1110" t="s">
        <v>1801</v>
      </c>
      <c r="N1110">
        <v>0</v>
      </c>
      <c r="O1110" t="s">
        <v>1802</v>
      </c>
    </row>
    <row r="1111" spans="1:15" x14ac:dyDescent="0.2">
      <c r="A1111">
        <v>4422</v>
      </c>
      <c r="B1111" t="str">
        <f>VLOOKUP(orders!C1111,customers!$A$2:$B$1501, 2,FALSE)</f>
        <v>Customer#000000682</v>
      </c>
      <c r="C1111">
        <v>682</v>
      </c>
      <c r="D1111" t="str">
        <f>VLOOKUP(orders!C1111,customers!$A$2:$G$1501,7,FALSE)</f>
        <v>AUTOMOBILE</v>
      </c>
      <c r="E1111">
        <f>VLOOKUP(C1111,customers!$A$2:$D$1501, 4,FALSE)</f>
        <v>15</v>
      </c>
      <c r="F1111" t="str">
        <f>VLOOKUP(E1111,nation!$A$2:$B$26, 2,FALSE)</f>
        <v>MOROCCO</v>
      </c>
      <c r="G1111">
        <f>VLOOKUP(orders!F1111,nation!$B$2:$C$26,2,FALSE)</f>
        <v>0</v>
      </c>
      <c r="H1111" t="str">
        <f>HLOOKUP(orders!G1111,region_horz!$B$1:$F$2,2,FALSE)</f>
        <v>AFRICA</v>
      </c>
      <c r="I1111" t="s">
        <v>48</v>
      </c>
      <c r="J1111">
        <v>137446.09</v>
      </c>
      <c r="K1111" s="1">
        <v>34841</v>
      </c>
      <c r="L1111" t="s">
        <v>31</v>
      </c>
      <c r="M1111" t="s">
        <v>1653</v>
      </c>
      <c r="N1111">
        <v>0</v>
      </c>
      <c r="O1111" t="s">
        <v>1803</v>
      </c>
    </row>
    <row r="1112" spans="1:15" x14ac:dyDescent="0.2">
      <c r="A1112">
        <v>4423</v>
      </c>
      <c r="B1112" t="str">
        <f>VLOOKUP(orders!C1112,customers!$A$2:$B$1501, 2,FALSE)</f>
        <v>Customer#000000635</v>
      </c>
      <c r="C1112">
        <v>635</v>
      </c>
      <c r="D1112" t="str">
        <f>VLOOKUP(orders!C1112,customers!$A$2:$G$1501,7,FALSE)</f>
        <v>AUTOMOBILE</v>
      </c>
      <c r="E1112">
        <f>VLOOKUP(C1112,customers!$A$2:$D$1501, 4,FALSE)</f>
        <v>2</v>
      </c>
      <c r="F1112" t="str">
        <f>VLOOKUP(E1112,nation!$A$2:$B$26, 2,FALSE)</f>
        <v>BRAZIL</v>
      </c>
      <c r="G1112">
        <f>VLOOKUP(orders!F1112,nation!$B$2:$C$26,2,FALSE)</f>
        <v>1</v>
      </c>
      <c r="H1112" t="str">
        <f>HLOOKUP(orders!G1112,region_horz!$B$1:$F$2,2,FALSE)</f>
        <v>AMERICA</v>
      </c>
      <c r="I1112" t="s">
        <v>16</v>
      </c>
      <c r="J1112">
        <v>6952.95</v>
      </c>
      <c r="K1112" s="1">
        <v>34747</v>
      </c>
      <c r="L1112" t="s">
        <v>10</v>
      </c>
      <c r="M1112" t="s">
        <v>1804</v>
      </c>
      <c r="N1112">
        <v>0</v>
      </c>
      <c r="O1112" t="s">
        <v>1805</v>
      </c>
    </row>
    <row r="1113" spans="1:15" x14ac:dyDescent="0.2">
      <c r="A1113">
        <v>4448</v>
      </c>
      <c r="B1113" t="str">
        <f>VLOOKUP(orders!C1113,customers!$A$2:$B$1501, 2,FALSE)</f>
        <v>Customer#000000685</v>
      </c>
      <c r="C1113">
        <v>685</v>
      </c>
      <c r="D1113" t="str">
        <f>VLOOKUP(orders!C1113,customers!$A$2:$G$1501,7,FALSE)</f>
        <v>MACHINERY</v>
      </c>
      <c r="E1113">
        <f>VLOOKUP(C1113,customers!$A$2:$D$1501, 4,FALSE)</f>
        <v>17</v>
      </c>
      <c r="F1113" t="str">
        <f>VLOOKUP(E1113,nation!$A$2:$B$26, 2,FALSE)</f>
        <v>PERU</v>
      </c>
      <c r="G1113">
        <f>VLOOKUP(orders!F1113,nation!$B$2:$C$26,2,FALSE)</f>
        <v>1</v>
      </c>
      <c r="H1113" t="str">
        <f>HLOOKUP(orders!G1113,region_horz!$B$1:$F$2,2,FALSE)</f>
        <v>AMERICA</v>
      </c>
      <c r="I1113" t="s">
        <v>9</v>
      </c>
      <c r="J1113">
        <v>202506.72</v>
      </c>
      <c r="K1113" s="1">
        <v>35936</v>
      </c>
      <c r="L1113" t="s">
        <v>26</v>
      </c>
      <c r="M1113" t="s">
        <v>1806</v>
      </c>
      <c r="N1113">
        <v>0</v>
      </c>
      <c r="O1113" t="s">
        <v>1807</v>
      </c>
    </row>
    <row r="1114" spans="1:15" x14ac:dyDescent="0.2">
      <c r="A1114">
        <v>4449</v>
      </c>
      <c r="B1114" t="str">
        <f>VLOOKUP(orders!C1114,customers!$A$2:$B$1501, 2,FALSE)</f>
        <v>Customer#000000086</v>
      </c>
      <c r="C1114">
        <v>86</v>
      </c>
      <c r="D1114" t="str">
        <f>VLOOKUP(orders!C1114,customers!$A$2:$G$1501,7,FALSE)</f>
        <v>HOUSEHOLD</v>
      </c>
      <c r="E1114">
        <f>VLOOKUP(C1114,customers!$A$2:$D$1501, 4,FALSE)</f>
        <v>0</v>
      </c>
      <c r="F1114" t="str">
        <f>VLOOKUP(E1114,nation!$A$2:$B$26, 2,FALSE)</f>
        <v>ALGERIA</v>
      </c>
      <c r="G1114">
        <f>VLOOKUP(orders!F1114,nation!$B$2:$C$26,2,FALSE)</f>
        <v>0</v>
      </c>
      <c r="H1114" t="str">
        <f>HLOOKUP(orders!G1114,region_horz!$B$1:$F$2,2,FALSE)</f>
        <v>AFRICA</v>
      </c>
      <c r="I1114" t="s">
        <v>9</v>
      </c>
      <c r="J1114">
        <v>62361.39</v>
      </c>
      <c r="K1114" s="1">
        <v>35834</v>
      </c>
      <c r="L1114" t="s">
        <v>10</v>
      </c>
      <c r="M1114" t="s">
        <v>1808</v>
      </c>
      <c r="N1114">
        <v>0</v>
      </c>
      <c r="O1114" t="s">
        <v>1809</v>
      </c>
    </row>
    <row r="1115" spans="1:15" x14ac:dyDescent="0.2">
      <c r="A1115">
        <v>4450</v>
      </c>
      <c r="B1115" t="str">
        <f>VLOOKUP(orders!C1115,customers!$A$2:$B$1501, 2,FALSE)</f>
        <v>Customer#000001060</v>
      </c>
      <c r="C1115">
        <v>1060</v>
      </c>
      <c r="D1115" t="str">
        <f>VLOOKUP(orders!C1115,customers!$A$2:$G$1501,7,FALSE)</f>
        <v>HOUSEHOLD</v>
      </c>
      <c r="E1115">
        <f>VLOOKUP(C1115,customers!$A$2:$D$1501, 4,FALSE)</f>
        <v>8</v>
      </c>
      <c r="F1115" t="str">
        <f>VLOOKUP(E1115,nation!$A$2:$B$26, 2,FALSE)</f>
        <v>INDIA</v>
      </c>
      <c r="G1115">
        <f>VLOOKUP(orders!F1115,nation!$B$2:$C$26,2,FALSE)</f>
        <v>2</v>
      </c>
      <c r="H1115" t="str">
        <f>HLOOKUP(orders!G1115,region_horz!$B$1:$F$2,2,FALSE)</f>
        <v>ASIA</v>
      </c>
      <c r="I1115" t="s">
        <v>9</v>
      </c>
      <c r="J1115">
        <v>179497.92</v>
      </c>
      <c r="K1115" s="1">
        <v>35626</v>
      </c>
      <c r="L1115" t="s">
        <v>13</v>
      </c>
      <c r="M1115" t="s">
        <v>1625</v>
      </c>
      <c r="N1115">
        <v>0</v>
      </c>
      <c r="O1115" t="s">
        <v>1810</v>
      </c>
    </row>
    <row r="1116" spans="1:15" x14ac:dyDescent="0.2">
      <c r="A1116">
        <v>4451</v>
      </c>
      <c r="B1116" t="str">
        <f>VLOOKUP(orders!C1116,customers!$A$2:$B$1501, 2,FALSE)</f>
        <v>Customer#000000026</v>
      </c>
      <c r="C1116">
        <v>26</v>
      </c>
      <c r="D1116" t="str">
        <f>VLOOKUP(orders!C1116,customers!$A$2:$G$1501,7,FALSE)</f>
        <v>AUTOMOBILE</v>
      </c>
      <c r="E1116">
        <f>VLOOKUP(C1116,customers!$A$2:$D$1501, 4,FALSE)</f>
        <v>22</v>
      </c>
      <c r="F1116" t="str">
        <f>VLOOKUP(E1116,nation!$A$2:$B$26, 2,FALSE)</f>
        <v>RUSSIA</v>
      </c>
      <c r="G1116">
        <f>VLOOKUP(orders!F1116,nation!$B$2:$C$26,2,FALSE)</f>
        <v>3</v>
      </c>
      <c r="H1116" t="str">
        <f>HLOOKUP(orders!G1116,region_horz!$B$1:$F$2,2,FALSE)</f>
        <v>EUROPE</v>
      </c>
      <c r="I1116" t="s">
        <v>16</v>
      </c>
      <c r="J1116">
        <v>137267.09</v>
      </c>
      <c r="K1116" s="1">
        <v>34608</v>
      </c>
      <c r="L1116" t="s">
        <v>13</v>
      </c>
      <c r="M1116" t="s">
        <v>1162</v>
      </c>
      <c r="N1116">
        <v>0</v>
      </c>
      <c r="O1116" t="s">
        <v>1811</v>
      </c>
    </row>
    <row r="1117" spans="1:15" x14ac:dyDescent="0.2">
      <c r="A1117">
        <v>4452</v>
      </c>
      <c r="B1117" t="str">
        <f>VLOOKUP(orders!C1117,customers!$A$2:$B$1501, 2,FALSE)</f>
        <v>Customer#000000122</v>
      </c>
      <c r="C1117">
        <v>122</v>
      </c>
      <c r="D1117" t="str">
        <f>VLOOKUP(orders!C1117,customers!$A$2:$G$1501,7,FALSE)</f>
        <v>HOUSEHOLD</v>
      </c>
      <c r="E1117">
        <f>VLOOKUP(C1117,customers!$A$2:$D$1501, 4,FALSE)</f>
        <v>3</v>
      </c>
      <c r="F1117" t="str">
        <f>VLOOKUP(E1117,nation!$A$2:$B$26, 2,FALSE)</f>
        <v>CANADA</v>
      </c>
      <c r="G1117">
        <f>VLOOKUP(orders!F1117,nation!$B$2:$C$26,2,FALSE)</f>
        <v>1</v>
      </c>
      <c r="H1117" t="str">
        <f>HLOOKUP(orders!G1117,region_horz!$B$1:$F$2,2,FALSE)</f>
        <v>AMERICA</v>
      </c>
      <c r="I1117" t="s">
        <v>16</v>
      </c>
      <c r="J1117">
        <v>65330.93</v>
      </c>
      <c r="K1117" s="1">
        <v>34506</v>
      </c>
      <c r="L1117" t="s">
        <v>10</v>
      </c>
      <c r="M1117" t="s">
        <v>278</v>
      </c>
      <c r="N1117">
        <v>0</v>
      </c>
      <c r="O1117" t="s">
        <v>1812</v>
      </c>
    </row>
    <row r="1118" spans="1:15" x14ac:dyDescent="0.2">
      <c r="A1118">
        <v>4453</v>
      </c>
      <c r="B1118" t="str">
        <f>VLOOKUP(orders!C1118,customers!$A$2:$B$1501, 2,FALSE)</f>
        <v>Customer#000000643</v>
      </c>
      <c r="C1118">
        <v>643</v>
      </c>
      <c r="D1118" t="str">
        <f>VLOOKUP(orders!C1118,customers!$A$2:$G$1501,7,FALSE)</f>
        <v>FURNITURE</v>
      </c>
      <c r="E1118">
        <f>VLOOKUP(C1118,customers!$A$2:$D$1501, 4,FALSE)</f>
        <v>0</v>
      </c>
      <c r="F1118" t="str">
        <f>VLOOKUP(E1118,nation!$A$2:$B$26, 2,FALSE)</f>
        <v>ALGERIA</v>
      </c>
      <c r="G1118">
        <f>VLOOKUP(orders!F1118,nation!$B$2:$C$26,2,FALSE)</f>
        <v>0</v>
      </c>
      <c r="H1118" t="str">
        <f>HLOOKUP(orders!G1118,region_horz!$B$1:$F$2,2,FALSE)</f>
        <v>AFRICA</v>
      </c>
      <c r="I1118" t="s">
        <v>9</v>
      </c>
      <c r="J1118">
        <v>180326.79</v>
      </c>
      <c r="K1118" s="1">
        <v>35521</v>
      </c>
      <c r="L1118" t="s">
        <v>31</v>
      </c>
      <c r="M1118" t="s">
        <v>1813</v>
      </c>
      <c r="N1118">
        <v>0</v>
      </c>
      <c r="O1118" t="s">
        <v>1814</v>
      </c>
    </row>
    <row r="1119" spans="1:15" x14ac:dyDescent="0.2">
      <c r="A1119">
        <v>4454</v>
      </c>
      <c r="B1119" t="str">
        <f>VLOOKUP(orders!C1119,customers!$A$2:$B$1501, 2,FALSE)</f>
        <v>Customer#000001409</v>
      </c>
      <c r="C1119">
        <v>1409</v>
      </c>
      <c r="D1119" t="str">
        <f>VLOOKUP(orders!C1119,customers!$A$2:$G$1501,7,FALSE)</f>
        <v>MACHINERY</v>
      </c>
      <c r="E1119">
        <f>VLOOKUP(C1119,customers!$A$2:$D$1501, 4,FALSE)</f>
        <v>11</v>
      </c>
      <c r="F1119" t="str">
        <f>VLOOKUP(E1119,nation!$A$2:$B$26, 2,FALSE)</f>
        <v>IRAQ</v>
      </c>
      <c r="G1119">
        <f>VLOOKUP(orders!F1119,nation!$B$2:$C$26,2,FALSE)</f>
        <v>4</v>
      </c>
      <c r="H1119" t="str">
        <f>HLOOKUP(orders!G1119,region_horz!$B$1:$F$2,2,FALSE)</f>
        <v>MIDDLE EAST</v>
      </c>
      <c r="I1119" t="s">
        <v>16</v>
      </c>
      <c r="J1119">
        <v>237490.06</v>
      </c>
      <c r="K1119" s="1">
        <v>34367</v>
      </c>
      <c r="L1119" t="s">
        <v>10</v>
      </c>
      <c r="M1119" t="s">
        <v>383</v>
      </c>
      <c r="N1119">
        <v>0</v>
      </c>
      <c r="O1119" t="s">
        <v>1815</v>
      </c>
    </row>
    <row r="1120" spans="1:15" x14ac:dyDescent="0.2">
      <c r="A1120">
        <v>4455</v>
      </c>
      <c r="B1120" t="str">
        <f>VLOOKUP(orders!C1120,customers!$A$2:$B$1501, 2,FALSE)</f>
        <v>Customer#000000172</v>
      </c>
      <c r="C1120">
        <v>172</v>
      </c>
      <c r="D1120" t="str">
        <f>VLOOKUP(orders!C1120,customers!$A$2:$G$1501,7,FALSE)</f>
        <v>MACHINERY</v>
      </c>
      <c r="E1120">
        <f>VLOOKUP(C1120,customers!$A$2:$D$1501, 4,FALSE)</f>
        <v>22</v>
      </c>
      <c r="F1120" t="str">
        <f>VLOOKUP(E1120,nation!$A$2:$B$26, 2,FALSE)</f>
        <v>RUSSIA</v>
      </c>
      <c r="G1120">
        <f>VLOOKUP(orders!F1120,nation!$B$2:$C$26,2,FALSE)</f>
        <v>3</v>
      </c>
      <c r="H1120" t="str">
        <f>HLOOKUP(orders!G1120,region_horz!$B$1:$F$2,2,FALSE)</f>
        <v>EUROPE</v>
      </c>
      <c r="I1120" t="s">
        <v>16</v>
      </c>
      <c r="J1120">
        <v>135599.42000000001</v>
      </c>
      <c r="K1120" s="1">
        <v>34253</v>
      </c>
      <c r="L1120" t="s">
        <v>31</v>
      </c>
      <c r="M1120" t="s">
        <v>1470</v>
      </c>
      <c r="N1120">
        <v>0</v>
      </c>
      <c r="O1120" t="s">
        <v>1816</v>
      </c>
    </row>
    <row r="1121" spans="1:15" x14ac:dyDescent="0.2">
      <c r="A1121">
        <v>4480</v>
      </c>
      <c r="B1121" t="str">
        <f>VLOOKUP(orders!C1121,customers!$A$2:$B$1501, 2,FALSE)</f>
        <v>Customer#000000832</v>
      </c>
      <c r="C1121">
        <v>832</v>
      </c>
      <c r="D1121" t="str">
        <f>VLOOKUP(orders!C1121,customers!$A$2:$G$1501,7,FALSE)</f>
        <v>HOUSEHOLD</v>
      </c>
      <c r="E1121">
        <f>VLOOKUP(C1121,customers!$A$2:$D$1501, 4,FALSE)</f>
        <v>19</v>
      </c>
      <c r="F1121" t="str">
        <f>VLOOKUP(E1121,nation!$A$2:$B$26, 2,FALSE)</f>
        <v>ROMANIA</v>
      </c>
      <c r="G1121">
        <f>VLOOKUP(orders!F1121,nation!$B$2:$C$26,2,FALSE)</f>
        <v>3</v>
      </c>
      <c r="H1121" t="str">
        <f>HLOOKUP(orders!G1121,region_horz!$B$1:$F$2,2,FALSE)</f>
        <v>EUROPE</v>
      </c>
      <c r="I1121" t="s">
        <v>16</v>
      </c>
      <c r="J1121">
        <v>27861.42</v>
      </c>
      <c r="K1121" s="1">
        <v>34424</v>
      </c>
      <c r="L1121" t="s">
        <v>23</v>
      </c>
      <c r="M1121" t="s">
        <v>1817</v>
      </c>
      <c r="N1121">
        <v>0</v>
      </c>
      <c r="O1121" t="s">
        <v>1818</v>
      </c>
    </row>
    <row r="1122" spans="1:15" x14ac:dyDescent="0.2">
      <c r="A1122">
        <v>4481</v>
      </c>
      <c r="B1122" t="str">
        <f>VLOOKUP(orders!C1122,customers!$A$2:$B$1501, 2,FALSE)</f>
        <v>Customer#000001468</v>
      </c>
      <c r="C1122">
        <v>1468</v>
      </c>
      <c r="D1122" t="str">
        <f>VLOOKUP(orders!C1122,customers!$A$2:$G$1501,7,FALSE)</f>
        <v>BUILDING</v>
      </c>
      <c r="E1122">
        <f>VLOOKUP(C1122,customers!$A$2:$D$1501, 4,FALSE)</f>
        <v>12</v>
      </c>
      <c r="F1122" t="str">
        <f>VLOOKUP(E1122,nation!$A$2:$B$26, 2,FALSE)</f>
        <v>JAPAN</v>
      </c>
      <c r="G1122">
        <f>VLOOKUP(orders!F1122,nation!$B$2:$C$26,2,FALSE)</f>
        <v>2</v>
      </c>
      <c r="H1122" t="str">
        <f>HLOOKUP(orders!G1122,region_horz!$B$1:$F$2,2,FALSE)</f>
        <v>ASIA</v>
      </c>
      <c r="I1122" t="s">
        <v>9</v>
      </c>
      <c r="J1122">
        <v>108087.11</v>
      </c>
      <c r="K1122" s="1">
        <v>35154</v>
      </c>
      <c r="L1122" t="s">
        <v>10</v>
      </c>
      <c r="M1122" t="s">
        <v>1051</v>
      </c>
      <c r="N1122">
        <v>0</v>
      </c>
      <c r="O1122" t="s">
        <v>1819</v>
      </c>
    </row>
    <row r="1123" spans="1:15" x14ac:dyDescent="0.2">
      <c r="A1123">
        <v>4482</v>
      </c>
      <c r="B1123" t="str">
        <f>VLOOKUP(orders!C1123,customers!$A$2:$B$1501, 2,FALSE)</f>
        <v>Customer#000000808</v>
      </c>
      <c r="C1123">
        <v>808</v>
      </c>
      <c r="D1123" t="str">
        <f>VLOOKUP(orders!C1123,customers!$A$2:$G$1501,7,FALSE)</f>
        <v>BUILDING</v>
      </c>
      <c r="E1123">
        <f>VLOOKUP(C1123,customers!$A$2:$D$1501, 4,FALSE)</f>
        <v>19</v>
      </c>
      <c r="F1123" t="str">
        <f>VLOOKUP(E1123,nation!$A$2:$B$26, 2,FALSE)</f>
        <v>ROMANIA</v>
      </c>
      <c r="G1123">
        <f>VLOOKUP(orders!F1123,nation!$B$2:$C$26,2,FALSE)</f>
        <v>3</v>
      </c>
      <c r="H1123" t="str">
        <f>HLOOKUP(orders!G1123,region_horz!$B$1:$F$2,2,FALSE)</f>
        <v>EUROPE</v>
      </c>
      <c r="I1123" t="s">
        <v>48</v>
      </c>
      <c r="J1123">
        <v>112095.89</v>
      </c>
      <c r="K1123" s="1">
        <v>34834</v>
      </c>
      <c r="L1123" t="s">
        <v>23</v>
      </c>
      <c r="M1123" t="s">
        <v>1817</v>
      </c>
      <c r="N1123">
        <v>0</v>
      </c>
      <c r="O1123" t="s">
        <v>1820</v>
      </c>
    </row>
    <row r="1124" spans="1:15" x14ac:dyDescent="0.2">
      <c r="A1124">
        <v>4483</v>
      </c>
      <c r="B1124" t="str">
        <f>VLOOKUP(orders!C1124,customers!$A$2:$B$1501, 2,FALSE)</f>
        <v>Customer#000000505</v>
      </c>
      <c r="C1124">
        <v>505</v>
      </c>
      <c r="D1124" t="str">
        <f>VLOOKUP(orders!C1124,customers!$A$2:$G$1501,7,FALSE)</f>
        <v>HOUSEHOLD</v>
      </c>
      <c r="E1124">
        <f>VLOOKUP(C1124,customers!$A$2:$D$1501, 4,FALSE)</f>
        <v>2</v>
      </c>
      <c r="F1124" t="str">
        <f>VLOOKUP(E1124,nation!$A$2:$B$26, 2,FALSE)</f>
        <v>BRAZIL</v>
      </c>
      <c r="G1124">
        <f>VLOOKUP(orders!F1124,nation!$B$2:$C$26,2,FALSE)</f>
        <v>1</v>
      </c>
      <c r="H1124" t="str">
        <f>HLOOKUP(orders!G1124,region_horz!$B$1:$F$2,2,FALSE)</f>
        <v>AMERICA</v>
      </c>
      <c r="I1124" t="s">
        <v>16</v>
      </c>
      <c r="J1124">
        <v>161222.39999999999</v>
      </c>
      <c r="K1124" s="1">
        <v>33670</v>
      </c>
      <c r="L1124" t="s">
        <v>31</v>
      </c>
      <c r="M1124" t="s">
        <v>1053</v>
      </c>
      <c r="N1124">
        <v>0</v>
      </c>
      <c r="O1124" t="s">
        <v>1821</v>
      </c>
    </row>
    <row r="1125" spans="1:15" x14ac:dyDescent="0.2">
      <c r="A1125">
        <v>4484</v>
      </c>
      <c r="B1125" t="str">
        <f>VLOOKUP(orders!C1125,customers!$A$2:$B$1501, 2,FALSE)</f>
        <v>Customer#000001304</v>
      </c>
      <c r="C1125">
        <v>1304</v>
      </c>
      <c r="D1125" t="str">
        <f>VLOOKUP(orders!C1125,customers!$A$2:$G$1501,7,FALSE)</f>
        <v>AUTOMOBILE</v>
      </c>
      <c r="E1125">
        <f>VLOOKUP(C1125,customers!$A$2:$D$1501, 4,FALSE)</f>
        <v>11</v>
      </c>
      <c r="F1125" t="str">
        <f>VLOOKUP(E1125,nation!$A$2:$B$26, 2,FALSE)</f>
        <v>IRAQ</v>
      </c>
      <c r="G1125">
        <f>VLOOKUP(orders!F1125,nation!$B$2:$C$26,2,FALSE)</f>
        <v>4</v>
      </c>
      <c r="H1125" t="str">
        <f>HLOOKUP(orders!G1125,region_horz!$B$1:$F$2,2,FALSE)</f>
        <v>MIDDLE EAST</v>
      </c>
      <c r="I1125" t="s">
        <v>9</v>
      </c>
      <c r="J1125">
        <v>287136.09000000003</v>
      </c>
      <c r="K1125" s="1">
        <v>35423</v>
      </c>
      <c r="L1125" t="s">
        <v>13</v>
      </c>
      <c r="M1125" t="s">
        <v>199</v>
      </c>
      <c r="N1125">
        <v>0</v>
      </c>
      <c r="O1125" t="s">
        <v>1822</v>
      </c>
    </row>
    <row r="1126" spans="1:15" x14ac:dyDescent="0.2">
      <c r="A1126">
        <v>4485</v>
      </c>
      <c r="B1126" t="str">
        <f>VLOOKUP(orders!C1126,customers!$A$2:$B$1501, 2,FALSE)</f>
        <v>Customer#000000524</v>
      </c>
      <c r="C1126">
        <v>524</v>
      </c>
      <c r="D1126" t="str">
        <f>VLOOKUP(orders!C1126,customers!$A$2:$G$1501,7,FALSE)</f>
        <v>HOUSEHOLD</v>
      </c>
      <c r="E1126">
        <f>VLOOKUP(C1126,customers!$A$2:$D$1501, 4,FALSE)</f>
        <v>9</v>
      </c>
      <c r="F1126" t="str">
        <f>VLOOKUP(E1126,nation!$A$2:$B$26, 2,FALSE)</f>
        <v>INDONESIA</v>
      </c>
      <c r="G1126">
        <f>VLOOKUP(orders!F1126,nation!$B$2:$C$26,2,FALSE)</f>
        <v>2</v>
      </c>
      <c r="H1126" t="str">
        <f>HLOOKUP(orders!G1126,region_horz!$B$1:$F$2,2,FALSE)</f>
        <v>ASIA</v>
      </c>
      <c r="I1126" t="s">
        <v>16</v>
      </c>
      <c r="J1126">
        <v>235145.28</v>
      </c>
      <c r="K1126" s="1">
        <v>34651</v>
      </c>
      <c r="L1126" t="s">
        <v>31</v>
      </c>
      <c r="M1126" t="s">
        <v>1823</v>
      </c>
      <c r="N1126">
        <v>0</v>
      </c>
      <c r="O1126" t="s">
        <v>1824</v>
      </c>
    </row>
    <row r="1127" spans="1:15" x14ac:dyDescent="0.2">
      <c r="A1127">
        <v>4486</v>
      </c>
      <c r="B1127" t="str">
        <f>VLOOKUP(orders!C1127,customers!$A$2:$B$1501, 2,FALSE)</f>
        <v>Customer#000000367</v>
      </c>
      <c r="C1127">
        <v>367</v>
      </c>
      <c r="D1127" t="str">
        <f>VLOOKUP(orders!C1127,customers!$A$2:$G$1501,7,FALSE)</f>
        <v>HOUSEHOLD</v>
      </c>
      <c r="E1127">
        <f>VLOOKUP(C1127,customers!$A$2:$D$1501, 4,FALSE)</f>
        <v>13</v>
      </c>
      <c r="F1127" t="str">
        <f>VLOOKUP(E1127,nation!$A$2:$B$26, 2,FALSE)</f>
        <v>JORDAN</v>
      </c>
      <c r="G1127">
        <f>VLOOKUP(orders!F1127,nation!$B$2:$C$26,2,FALSE)</f>
        <v>4</v>
      </c>
      <c r="H1127" t="str">
        <f>HLOOKUP(orders!G1127,region_horz!$B$1:$F$2,2,FALSE)</f>
        <v>MIDDLE EAST</v>
      </c>
      <c r="I1127" t="s">
        <v>9</v>
      </c>
      <c r="J1127">
        <v>215821.93</v>
      </c>
      <c r="K1127" s="1">
        <v>35857</v>
      </c>
      <c r="L1127" t="s">
        <v>26</v>
      </c>
      <c r="M1127" t="s">
        <v>985</v>
      </c>
      <c r="N1127">
        <v>0</v>
      </c>
      <c r="O1127" t="s">
        <v>1825</v>
      </c>
    </row>
    <row r="1128" spans="1:15" x14ac:dyDescent="0.2">
      <c r="A1128">
        <v>4487</v>
      </c>
      <c r="B1128" t="str">
        <f>VLOOKUP(orders!C1128,customers!$A$2:$B$1501, 2,FALSE)</f>
        <v>Customer#000000446</v>
      </c>
      <c r="C1128">
        <v>446</v>
      </c>
      <c r="D1128" t="str">
        <f>VLOOKUP(orders!C1128,customers!$A$2:$G$1501,7,FALSE)</f>
        <v>FURNITURE</v>
      </c>
      <c r="E1128">
        <f>VLOOKUP(C1128,customers!$A$2:$D$1501, 4,FALSE)</f>
        <v>24</v>
      </c>
      <c r="F1128" t="str">
        <f>VLOOKUP(E1128,nation!$A$2:$B$26, 2,FALSE)</f>
        <v>UNITED STATES</v>
      </c>
      <c r="G1128">
        <f>VLOOKUP(orders!F1128,nation!$B$2:$C$26,2,FALSE)</f>
        <v>1</v>
      </c>
      <c r="H1128" t="str">
        <f>HLOOKUP(orders!G1128,region_horz!$B$1:$F$2,2,FALSE)</f>
        <v>AMERICA</v>
      </c>
      <c r="I1128" t="s">
        <v>16</v>
      </c>
      <c r="J1128">
        <v>140035.87</v>
      </c>
      <c r="K1128" s="1">
        <v>34023</v>
      </c>
      <c r="L1128" t="s">
        <v>31</v>
      </c>
      <c r="M1128" t="s">
        <v>1826</v>
      </c>
      <c r="N1128">
        <v>0</v>
      </c>
      <c r="O1128" t="s">
        <v>1827</v>
      </c>
    </row>
    <row r="1129" spans="1:15" x14ac:dyDescent="0.2">
      <c r="A1129">
        <v>4512</v>
      </c>
      <c r="B1129" t="str">
        <f>VLOOKUP(orders!C1129,customers!$A$2:$B$1501, 2,FALSE)</f>
        <v>Customer#000000683</v>
      </c>
      <c r="C1129">
        <v>683</v>
      </c>
      <c r="D1129" t="str">
        <f>VLOOKUP(orders!C1129,customers!$A$2:$G$1501,7,FALSE)</f>
        <v>MACHINERY</v>
      </c>
      <c r="E1129">
        <f>VLOOKUP(C1129,customers!$A$2:$D$1501, 4,FALSE)</f>
        <v>6</v>
      </c>
      <c r="F1129" t="str">
        <f>VLOOKUP(E1129,nation!$A$2:$B$26, 2,FALSE)</f>
        <v>FRANCE</v>
      </c>
      <c r="G1129">
        <f>VLOOKUP(orders!F1129,nation!$B$2:$C$26,2,FALSE)</f>
        <v>3</v>
      </c>
      <c r="H1129" t="str">
        <f>HLOOKUP(orders!G1129,region_horz!$B$1:$F$2,2,FALSE)</f>
        <v>EUROPE</v>
      </c>
      <c r="I1129" t="s">
        <v>9</v>
      </c>
      <c r="J1129">
        <v>193312.17</v>
      </c>
      <c r="K1129" s="1">
        <v>34997</v>
      </c>
      <c r="L1129" t="s">
        <v>10</v>
      </c>
      <c r="M1129" t="s">
        <v>1781</v>
      </c>
      <c r="N1129">
        <v>0</v>
      </c>
      <c r="O1129" t="s">
        <v>1828</v>
      </c>
    </row>
    <row r="1130" spans="1:15" x14ac:dyDescent="0.2">
      <c r="A1130">
        <v>4513</v>
      </c>
      <c r="B1130" t="str">
        <f>VLOOKUP(orders!C1130,customers!$A$2:$B$1501, 2,FALSE)</f>
        <v>Customer#000000832</v>
      </c>
      <c r="C1130">
        <v>832</v>
      </c>
      <c r="D1130" t="str">
        <f>VLOOKUP(orders!C1130,customers!$A$2:$G$1501,7,FALSE)</f>
        <v>HOUSEHOLD</v>
      </c>
      <c r="E1130">
        <f>VLOOKUP(C1130,customers!$A$2:$D$1501, 4,FALSE)</f>
        <v>19</v>
      </c>
      <c r="F1130" t="str">
        <f>VLOOKUP(E1130,nation!$A$2:$B$26, 2,FALSE)</f>
        <v>ROMANIA</v>
      </c>
      <c r="G1130">
        <f>VLOOKUP(orders!F1130,nation!$B$2:$C$26,2,FALSE)</f>
        <v>3</v>
      </c>
      <c r="H1130" t="str">
        <f>HLOOKUP(orders!G1130,region_horz!$B$1:$F$2,2,FALSE)</f>
        <v>EUROPE</v>
      </c>
      <c r="I1130" t="s">
        <v>9</v>
      </c>
      <c r="J1130">
        <v>177644.71</v>
      </c>
      <c r="K1130" s="1">
        <v>35139</v>
      </c>
      <c r="L1130" t="s">
        <v>10</v>
      </c>
      <c r="M1130" t="s">
        <v>297</v>
      </c>
      <c r="N1130">
        <v>0</v>
      </c>
      <c r="O1130" t="s">
        <v>1829</v>
      </c>
    </row>
    <row r="1131" spans="1:15" x14ac:dyDescent="0.2">
      <c r="A1131">
        <v>4514</v>
      </c>
      <c r="B1131" t="str">
        <f>VLOOKUP(orders!C1131,customers!$A$2:$B$1501, 2,FALSE)</f>
        <v>Customer#000000967</v>
      </c>
      <c r="C1131">
        <v>967</v>
      </c>
      <c r="D1131" t="str">
        <f>VLOOKUP(orders!C1131,customers!$A$2:$G$1501,7,FALSE)</f>
        <v>BUILDING</v>
      </c>
      <c r="E1131">
        <f>VLOOKUP(C1131,customers!$A$2:$D$1501, 4,FALSE)</f>
        <v>23</v>
      </c>
      <c r="F1131" t="str">
        <f>VLOOKUP(E1131,nation!$A$2:$B$26, 2,FALSE)</f>
        <v>UNITED KINGDOM</v>
      </c>
      <c r="G1131">
        <f>VLOOKUP(orders!F1131,nation!$B$2:$C$26,2,FALSE)</f>
        <v>3</v>
      </c>
      <c r="H1131" t="str">
        <f>HLOOKUP(orders!G1131,region_horz!$B$1:$F$2,2,FALSE)</f>
        <v>EUROPE</v>
      </c>
      <c r="I1131" t="s">
        <v>16</v>
      </c>
      <c r="J1131">
        <v>222536.94</v>
      </c>
      <c r="K1131" s="1">
        <v>34454</v>
      </c>
      <c r="L1131" t="s">
        <v>31</v>
      </c>
      <c r="M1131" t="s">
        <v>1830</v>
      </c>
      <c r="N1131">
        <v>0</v>
      </c>
      <c r="O1131" t="s">
        <v>1831</v>
      </c>
    </row>
    <row r="1132" spans="1:15" x14ac:dyDescent="0.2">
      <c r="A1132">
        <v>4515</v>
      </c>
      <c r="B1132" t="str">
        <f>VLOOKUP(orders!C1132,customers!$A$2:$B$1501, 2,FALSE)</f>
        <v>Customer#000001397</v>
      </c>
      <c r="C1132">
        <v>1397</v>
      </c>
      <c r="D1132" t="str">
        <f>VLOOKUP(orders!C1132,customers!$A$2:$G$1501,7,FALSE)</f>
        <v>AUTOMOBILE</v>
      </c>
      <c r="E1132">
        <f>VLOOKUP(C1132,customers!$A$2:$D$1501, 4,FALSE)</f>
        <v>8</v>
      </c>
      <c r="F1132" t="str">
        <f>VLOOKUP(E1132,nation!$A$2:$B$26, 2,FALSE)</f>
        <v>INDIA</v>
      </c>
      <c r="G1132">
        <f>VLOOKUP(orders!F1132,nation!$B$2:$C$26,2,FALSE)</f>
        <v>2</v>
      </c>
      <c r="H1132" t="str">
        <f>HLOOKUP(orders!G1132,region_horz!$B$1:$F$2,2,FALSE)</f>
        <v>ASIA</v>
      </c>
      <c r="I1132" t="s">
        <v>16</v>
      </c>
      <c r="J1132">
        <v>209521.83</v>
      </c>
      <c r="K1132" s="1">
        <v>33680</v>
      </c>
      <c r="L1132" t="s">
        <v>13</v>
      </c>
      <c r="M1132" t="s">
        <v>395</v>
      </c>
      <c r="N1132">
        <v>0</v>
      </c>
      <c r="O1132" t="s">
        <v>1832</v>
      </c>
    </row>
    <row r="1133" spans="1:15" x14ac:dyDescent="0.2">
      <c r="A1133">
        <v>4516</v>
      </c>
      <c r="B1133" t="str">
        <f>VLOOKUP(orders!C1133,customers!$A$2:$B$1501, 2,FALSE)</f>
        <v>Customer#000001294</v>
      </c>
      <c r="C1133">
        <v>1294</v>
      </c>
      <c r="D1133" t="str">
        <f>VLOOKUP(orders!C1133,customers!$A$2:$G$1501,7,FALSE)</f>
        <v>AUTOMOBILE</v>
      </c>
      <c r="E1133">
        <f>VLOOKUP(C1133,customers!$A$2:$D$1501, 4,FALSE)</f>
        <v>23</v>
      </c>
      <c r="F1133" t="str">
        <f>VLOOKUP(E1133,nation!$A$2:$B$26, 2,FALSE)</f>
        <v>UNITED KINGDOM</v>
      </c>
      <c r="G1133">
        <f>VLOOKUP(orders!F1133,nation!$B$2:$C$26,2,FALSE)</f>
        <v>3</v>
      </c>
      <c r="H1133" t="str">
        <f>HLOOKUP(orders!G1133,region_horz!$B$1:$F$2,2,FALSE)</f>
        <v>EUROPE</v>
      </c>
      <c r="I1133" t="s">
        <v>16</v>
      </c>
      <c r="J1133">
        <v>53669.59</v>
      </c>
      <c r="K1133" s="1">
        <v>34422</v>
      </c>
      <c r="L1133" t="s">
        <v>31</v>
      </c>
      <c r="M1133" t="s">
        <v>1019</v>
      </c>
      <c r="N1133">
        <v>0</v>
      </c>
      <c r="O1133" t="s">
        <v>1833</v>
      </c>
    </row>
    <row r="1134" spans="1:15" x14ac:dyDescent="0.2">
      <c r="A1134">
        <v>4517</v>
      </c>
      <c r="B1134" t="str">
        <f>VLOOKUP(orders!C1134,customers!$A$2:$B$1501, 2,FALSE)</f>
        <v>Customer#000001129</v>
      </c>
      <c r="C1134">
        <v>1129</v>
      </c>
      <c r="D1134" t="str">
        <f>VLOOKUP(orders!C1134,customers!$A$2:$G$1501,7,FALSE)</f>
        <v>HOUSEHOLD</v>
      </c>
      <c r="E1134">
        <f>VLOOKUP(C1134,customers!$A$2:$D$1501, 4,FALSE)</f>
        <v>8</v>
      </c>
      <c r="F1134" t="str">
        <f>VLOOKUP(E1134,nation!$A$2:$B$26, 2,FALSE)</f>
        <v>INDIA</v>
      </c>
      <c r="G1134">
        <f>VLOOKUP(orders!F1134,nation!$B$2:$C$26,2,FALSE)</f>
        <v>2</v>
      </c>
      <c r="H1134" t="str">
        <f>HLOOKUP(orders!G1134,region_horz!$B$1:$F$2,2,FALSE)</f>
        <v>ASIA</v>
      </c>
      <c r="I1134" t="s">
        <v>9</v>
      </c>
      <c r="J1134">
        <v>66970.94</v>
      </c>
      <c r="K1134" s="1">
        <v>35861</v>
      </c>
      <c r="L1134" t="s">
        <v>23</v>
      </c>
      <c r="M1134" t="s">
        <v>1060</v>
      </c>
      <c r="N1134">
        <v>0</v>
      </c>
      <c r="O1134" t="s">
        <v>1834</v>
      </c>
    </row>
    <row r="1135" spans="1:15" x14ac:dyDescent="0.2">
      <c r="A1135">
        <v>4518</v>
      </c>
      <c r="B1135" t="str">
        <f>VLOOKUP(orders!C1135,customers!$A$2:$B$1501, 2,FALSE)</f>
        <v>Customer#000001246</v>
      </c>
      <c r="C1135">
        <v>1246</v>
      </c>
      <c r="D1135" t="str">
        <f>VLOOKUP(orders!C1135,customers!$A$2:$G$1501,7,FALSE)</f>
        <v>BUILDING</v>
      </c>
      <c r="E1135">
        <f>VLOOKUP(C1135,customers!$A$2:$D$1501, 4,FALSE)</f>
        <v>4</v>
      </c>
      <c r="F1135" t="str">
        <f>VLOOKUP(E1135,nation!$A$2:$B$26, 2,FALSE)</f>
        <v>EGYPT</v>
      </c>
      <c r="G1135">
        <f>VLOOKUP(orders!F1135,nation!$B$2:$C$26,2,FALSE)</f>
        <v>4</v>
      </c>
      <c r="H1135" t="str">
        <f>HLOOKUP(orders!G1135,region_horz!$B$1:$F$2,2,FALSE)</f>
        <v>MIDDLE EAST</v>
      </c>
      <c r="I1135" t="s">
        <v>9</v>
      </c>
      <c r="J1135">
        <v>35494.269999999997</v>
      </c>
      <c r="K1135" s="1">
        <v>35551</v>
      </c>
      <c r="L1135" t="s">
        <v>31</v>
      </c>
      <c r="M1135" t="s">
        <v>441</v>
      </c>
      <c r="N1135">
        <v>0</v>
      </c>
      <c r="O1135" t="s">
        <v>1835</v>
      </c>
    </row>
    <row r="1136" spans="1:15" x14ac:dyDescent="0.2">
      <c r="A1136">
        <v>4519</v>
      </c>
      <c r="B1136" t="str">
        <f>VLOOKUP(orders!C1136,customers!$A$2:$B$1501, 2,FALSE)</f>
        <v>Customer#000001343</v>
      </c>
      <c r="C1136">
        <v>1343</v>
      </c>
      <c r="D1136" t="str">
        <f>VLOOKUP(orders!C1136,customers!$A$2:$G$1501,7,FALSE)</f>
        <v>AUTOMOBILE</v>
      </c>
      <c r="E1136">
        <f>VLOOKUP(C1136,customers!$A$2:$D$1501, 4,FALSE)</f>
        <v>18</v>
      </c>
      <c r="F1136" t="str">
        <f>VLOOKUP(E1136,nation!$A$2:$B$26, 2,FALSE)</f>
        <v>CHINA</v>
      </c>
      <c r="G1136">
        <f>VLOOKUP(orders!F1136,nation!$B$2:$C$26,2,FALSE)</f>
        <v>2</v>
      </c>
      <c r="H1136" t="str">
        <f>HLOOKUP(orders!G1136,region_horz!$B$1:$F$2,2,FALSE)</f>
        <v>ASIA</v>
      </c>
      <c r="I1136" t="s">
        <v>16</v>
      </c>
      <c r="J1136">
        <v>110005.32</v>
      </c>
      <c r="K1136" s="1">
        <v>34058</v>
      </c>
      <c r="L1136" t="s">
        <v>23</v>
      </c>
      <c r="M1136" t="s">
        <v>1653</v>
      </c>
      <c r="N1136">
        <v>0</v>
      </c>
      <c r="O1136" t="s">
        <v>1836</v>
      </c>
    </row>
    <row r="1137" spans="1:15" x14ac:dyDescent="0.2">
      <c r="A1137">
        <v>4544</v>
      </c>
      <c r="B1137" t="str">
        <f>VLOOKUP(orders!C1137,customers!$A$2:$B$1501, 2,FALSE)</f>
        <v>Customer#000001117</v>
      </c>
      <c r="C1137">
        <v>1117</v>
      </c>
      <c r="D1137" t="str">
        <f>VLOOKUP(orders!C1137,customers!$A$2:$G$1501,7,FALSE)</f>
        <v>FURNITURE</v>
      </c>
      <c r="E1137">
        <f>VLOOKUP(C1137,customers!$A$2:$D$1501, 4,FALSE)</f>
        <v>23</v>
      </c>
      <c r="F1137" t="str">
        <f>VLOOKUP(E1137,nation!$A$2:$B$26, 2,FALSE)</f>
        <v>UNITED KINGDOM</v>
      </c>
      <c r="G1137">
        <f>VLOOKUP(orders!F1137,nation!$B$2:$C$26,2,FALSE)</f>
        <v>3</v>
      </c>
      <c r="H1137" t="str">
        <f>HLOOKUP(orders!G1137,region_horz!$B$1:$F$2,2,FALSE)</f>
        <v>EUROPE</v>
      </c>
      <c r="I1137" t="s">
        <v>9</v>
      </c>
      <c r="J1137">
        <v>205337.52</v>
      </c>
      <c r="K1137" s="1">
        <v>35649</v>
      </c>
      <c r="L1137" t="s">
        <v>31</v>
      </c>
      <c r="M1137" t="s">
        <v>288</v>
      </c>
      <c r="N1137">
        <v>0</v>
      </c>
      <c r="O1137" t="s">
        <v>1837</v>
      </c>
    </row>
    <row r="1138" spans="1:15" x14ac:dyDescent="0.2">
      <c r="A1138">
        <v>4545</v>
      </c>
      <c r="B1138" t="str">
        <f>VLOOKUP(orders!C1138,customers!$A$2:$B$1501, 2,FALSE)</f>
        <v>Customer#000000586</v>
      </c>
      <c r="C1138">
        <v>586</v>
      </c>
      <c r="D1138" t="str">
        <f>VLOOKUP(orders!C1138,customers!$A$2:$G$1501,7,FALSE)</f>
        <v>AUTOMOBILE</v>
      </c>
      <c r="E1138">
        <f>VLOOKUP(C1138,customers!$A$2:$D$1501, 4,FALSE)</f>
        <v>11</v>
      </c>
      <c r="F1138" t="str">
        <f>VLOOKUP(E1138,nation!$A$2:$B$26, 2,FALSE)</f>
        <v>IRAQ</v>
      </c>
      <c r="G1138">
        <f>VLOOKUP(orders!F1138,nation!$B$2:$C$26,2,FALSE)</f>
        <v>4</v>
      </c>
      <c r="H1138" t="str">
        <f>HLOOKUP(orders!G1138,region_horz!$B$1:$F$2,2,FALSE)</f>
        <v>MIDDLE EAST</v>
      </c>
      <c r="I1138" t="s">
        <v>16</v>
      </c>
      <c r="J1138">
        <v>191746.13</v>
      </c>
      <c r="K1138" s="1">
        <v>33986</v>
      </c>
      <c r="L1138" t="s">
        <v>23</v>
      </c>
      <c r="M1138" t="s">
        <v>689</v>
      </c>
      <c r="N1138">
        <v>0</v>
      </c>
      <c r="O1138" t="s">
        <v>1838</v>
      </c>
    </row>
    <row r="1139" spans="1:15" x14ac:dyDescent="0.2">
      <c r="A1139">
        <v>4546</v>
      </c>
      <c r="B1139" t="str">
        <f>VLOOKUP(orders!C1139,customers!$A$2:$B$1501, 2,FALSE)</f>
        <v>Customer#000000418</v>
      </c>
      <c r="C1139">
        <v>418</v>
      </c>
      <c r="D1139" t="str">
        <f>VLOOKUP(orders!C1139,customers!$A$2:$G$1501,7,FALSE)</f>
        <v>FURNITURE</v>
      </c>
      <c r="E1139">
        <f>VLOOKUP(C1139,customers!$A$2:$D$1501, 4,FALSE)</f>
        <v>5</v>
      </c>
      <c r="F1139" t="str">
        <f>VLOOKUP(E1139,nation!$A$2:$B$26, 2,FALSE)</f>
        <v>ETHIOPIA</v>
      </c>
      <c r="G1139">
        <f>VLOOKUP(orders!F1139,nation!$B$2:$C$26,2,FALSE)</f>
        <v>0</v>
      </c>
      <c r="H1139" t="str">
        <f>HLOOKUP(orders!G1139,region_horz!$B$1:$F$2,2,FALSE)</f>
        <v>AFRICA</v>
      </c>
      <c r="I1139" t="s">
        <v>9</v>
      </c>
      <c r="J1139">
        <v>55946.84</v>
      </c>
      <c r="K1139" s="1">
        <v>34909</v>
      </c>
      <c r="L1139" t="s">
        <v>10</v>
      </c>
      <c r="M1139" t="s">
        <v>513</v>
      </c>
      <c r="N1139">
        <v>0</v>
      </c>
      <c r="O1139" t="s">
        <v>1839</v>
      </c>
    </row>
    <row r="1140" spans="1:15" x14ac:dyDescent="0.2">
      <c r="A1140">
        <v>4547</v>
      </c>
      <c r="B1140" t="str">
        <f>VLOOKUP(orders!C1140,customers!$A$2:$B$1501, 2,FALSE)</f>
        <v>Customer#000001082</v>
      </c>
      <c r="C1140">
        <v>1082</v>
      </c>
      <c r="D1140" t="str">
        <f>VLOOKUP(orders!C1140,customers!$A$2:$G$1501,7,FALSE)</f>
        <v>BUILDING</v>
      </c>
      <c r="E1140">
        <f>VLOOKUP(C1140,customers!$A$2:$D$1501, 4,FALSE)</f>
        <v>5</v>
      </c>
      <c r="F1140" t="str">
        <f>VLOOKUP(E1140,nation!$A$2:$B$26, 2,FALSE)</f>
        <v>ETHIOPIA</v>
      </c>
      <c r="G1140">
        <f>VLOOKUP(orders!F1140,nation!$B$2:$C$26,2,FALSE)</f>
        <v>0</v>
      </c>
      <c r="H1140" t="str">
        <f>HLOOKUP(orders!G1140,region_horz!$B$1:$F$2,2,FALSE)</f>
        <v>AFRICA</v>
      </c>
      <c r="I1140" t="s">
        <v>16</v>
      </c>
      <c r="J1140">
        <v>73135.94</v>
      </c>
      <c r="K1140" s="1">
        <v>34204</v>
      </c>
      <c r="L1140" t="s">
        <v>31</v>
      </c>
      <c r="M1140" t="s">
        <v>1362</v>
      </c>
      <c r="N1140">
        <v>0</v>
      </c>
      <c r="O1140" t="s">
        <v>1840</v>
      </c>
    </row>
    <row r="1141" spans="1:15" x14ac:dyDescent="0.2">
      <c r="A1141">
        <v>4548</v>
      </c>
      <c r="B1141" t="str">
        <f>VLOOKUP(orders!C1141,customers!$A$2:$B$1501, 2,FALSE)</f>
        <v>Customer#000001265</v>
      </c>
      <c r="C1141">
        <v>1265</v>
      </c>
      <c r="D1141" t="str">
        <f>VLOOKUP(orders!C1141,customers!$A$2:$G$1501,7,FALSE)</f>
        <v>MACHINERY</v>
      </c>
      <c r="E1141">
        <f>VLOOKUP(C1141,customers!$A$2:$D$1501, 4,FALSE)</f>
        <v>24</v>
      </c>
      <c r="F1141" t="str">
        <f>VLOOKUP(E1141,nation!$A$2:$B$26, 2,FALSE)</f>
        <v>UNITED STATES</v>
      </c>
      <c r="G1141">
        <f>VLOOKUP(orders!F1141,nation!$B$2:$C$26,2,FALSE)</f>
        <v>1</v>
      </c>
      <c r="H1141" t="str">
        <f>HLOOKUP(orders!G1141,region_horz!$B$1:$F$2,2,FALSE)</f>
        <v>AMERICA</v>
      </c>
      <c r="I1141" t="s">
        <v>9</v>
      </c>
      <c r="J1141">
        <v>181682.48</v>
      </c>
      <c r="K1141" s="1">
        <v>35244</v>
      </c>
      <c r="L1141" t="s">
        <v>10</v>
      </c>
      <c r="M1141" t="s">
        <v>574</v>
      </c>
      <c r="N1141">
        <v>0</v>
      </c>
      <c r="O1141" t="s">
        <v>1841</v>
      </c>
    </row>
    <row r="1142" spans="1:15" x14ac:dyDescent="0.2">
      <c r="A1142">
        <v>4549</v>
      </c>
      <c r="B1142" t="str">
        <f>VLOOKUP(orders!C1142,customers!$A$2:$B$1501, 2,FALSE)</f>
        <v>Customer#000000638</v>
      </c>
      <c r="C1142">
        <v>638</v>
      </c>
      <c r="D1142" t="str">
        <f>VLOOKUP(orders!C1142,customers!$A$2:$G$1501,7,FALSE)</f>
        <v>HOUSEHOLD</v>
      </c>
      <c r="E1142">
        <f>VLOOKUP(C1142,customers!$A$2:$D$1501, 4,FALSE)</f>
        <v>24</v>
      </c>
      <c r="F1142" t="str">
        <f>VLOOKUP(E1142,nation!$A$2:$B$26, 2,FALSE)</f>
        <v>UNITED STATES</v>
      </c>
      <c r="G1142">
        <f>VLOOKUP(orders!F1142,nation!$B$2:$C$26,2,FALSE)</f>
        <v>1</v>
      </c>
      <c r="H1142" t="str">
        <f>HLOOKUP(orders!G1142,region_horz!$B$1:$F$2,2,FALSE)</f>
        <v>AMERICA</v>
      </c>
      <c r="I1142" t="s">
        <v>9</v>
      </c>
      <c r="J1142">
        <v>61843.03</v>
      </c>
      <c r="K1142" s="1">
        <v>35859</v>
      </c>
      <c r="L1142" t="s">
        <v>23</v>
      </c>
      <c r="M1142" t="s">
        <v>1842</v>
      </c>
      <c r="N1142">
        <v>0</v>
      </c>
      <c r="O1142" t="s">
        <v>1843</v>
      </c>
    </row>
    <row r="1143" spans="1:15" x14ac:dyDescent="0.2">
      <c r="A1143">
        <v>4550</v>
      </c>
      <c r="B1143" t="str">
        <f>VLOOKUP(orders!C1143,customers!$A$2:$B$1501, 2,FALSE)</f>
        <v>Customer#000001177</v>
      </c>
      <c r="C1143">
        <v>1177</v>
      </c>
      <c r="D1143" t="str">
        <f>VLOOKUP(orders!C1143,customers!$A$2:$G$1501,7,FALSE)</f>
        <v>FURNITURE</v>
      </c>
      <c r="E1143">
        <f>VLOOKUP(C1143,customers!$A$2:$D$1501, 4,FALSE)</f>
        <v>14</v>
      </c>
      <c r="F1143" t="str">
        <f>VLOOKUP(E1143,nation!$A$2:$B$26, 2,FALSE)</f>
        <v>KENYA</v>
      </c>
      <c r="G1143">
        <f>VLOOKUP(orders!F1143,nation!$B$2:$C$26,2,FALSE)</f>
        <v>0</v>
      </c>
      <c r="H1143" t="str">
        <f>HLOOKUP(orders!G1143,region_horz!$B$1:$F$2,2,FALSE)</f>
        <v>AFRICA</v>
      </c>
      <c r="I1143" t="s">
        <v>16</v>
      </c>
      <c r="J1143">
        <v>41533.949999999997</v>
      </c>
      <c r="K1143" s="1">
        <v>34697</v>
      </c>
      <c r="L1143" t="s">
        <v>26</v>
      </c>
      <c r="M1143" t="s">
        <v>1557</v>
      </c>
      <c r="N1143">
        <v>0</v>
      </c>
      <c r="O1143" t="s">
        <v>1844</v>
      </c>
    </row>
    <row r="1144" spans="1:15" x14ac:dyDescent="0.2">
      <c r="A1144">
        <v>4551</v>
      </c>
      <c r="B1144" t="str">
        <f>VLOOKUP(orders!C1144,customers!$A$2:$B$1501, 2,FALSE)</f>
        <v>Customer#000001090</v>
      </c>
      <c r="C1144">
        <v>1090</v>
      </c>
      <c r="D1144" t="str">
        <f>VLOOKUP(orders!C1144,customers!$A$2:$G$1501,7,FALSE)</f>
        <v>AUTOMOBILE</v>
      </c>
      <c r="E1144">
        <f>VLOOKUP(C1144,customers!$A$2:$D$1501, 4,FALSE)</f>
        <v>15</v>
      </c>
      <c r="F1144" t="str">
        <f>VLOOKUP(E1144,nation!$A$2:$B$26, 2,FALSE)</f>
        <v>MOROCCO</v>
      </c>
      <c r="G1144">
        <f>VLOOKUP(orders!F1144,nation!$B$2:$C$26,2,FALSE)</f>
        <v>0</v>
      </c>
      <c r="H1144" t="str">
        <f>HLOOKUP(orders!G1144,region_horz!$B$1:$F$2,2,FALSE)</f>
        <v>AFRICA</v>
      </c>
      <c r="I1144" t="s">
        <v>9</v>
      </c>
      <c r="J1144">
        <v>124682.71</v>
      </c>
      <c r="K1144" s="1">
        <v>35104</v>
      </c>
      <c r="L1144" t="s">
        <v>26</v>
      </c>
      <c r="M1144" t="s">
        <v>1845</v>
      </c>
      <c r="N1144">
        <v>0</v>
      </c>
      <c r="O1144" t="s">
        <v>1846</v>
      </c>
    </row>
    <row r="1145" spans="1:15" x14ac:dyDescent="0.2">
      <c r="A1145">
        <v>4576</v>
      </c>
      <c r="B1145" t="str">
        <f>VLOOKUP(orders!C1145,customers!$A$2:$B$1501, 2,FALSE)</f>
        <v>Customer#000001381</v>
      </c>
      <c r="C1145">
        <v>1381</v>
      </c>
      <c r="D1145" t="str">
        <f>VLOOKUP(orders!C1145,customers!$A$2:$G$1501,7,FALSE)</f>
        <v>BUILDING</v>
      </c>
      <c r="E1145">
        <f>VLOOKUP(C1145,customers!$A$2:$D$1501, 4,FALSE)</f>
        <v>22</v>
      </c>
      <c r="F1145" t="str">
        <f>VLOOKUP(E1145,nation!$A$2:$B$26, 2,FALSE)</f>
        <v>RUSSIA</v>
      </c>
      <c r="G1145">
        <f>VLOOKUP(orders!F1145,nation!$B$2:$C$26,2,FALSE)</f>
        <v>3</v>
      </c>
      <c r="H1145" t="str">
        <f>HLOOKUP(orders!G1145,region_horz!$B$1:$F$2,2,FALSE)</f>
        <v>EUROPE</v>
      </c>
      <c r="I1145" t="s">
        <v>9</v>
      </c>
      <c r="J1145">
        <v>87420.18</v>
      </c>
      <c r="K1145" s="1">
        <v>35291</v>
      </c>
      <c r="L1145" t="s">
        <v>10</v>
      </c>
      <c r="M1145" t="s">
        <v>574</v>
      </c>
      <c r="N1145">
        <v>0</v>
      </c>
      <c r="O1145" t="s">
        <v>1847</v>
      </c>
    </row>
    <row r="1146" spans="1:15" x14ac:dyDescent="0.2">
      <c r="A1146">
        <v>4577</v>
      </c>
      <c r="B1146" t="str">
        <f>VLOOKUP(orders!C1146,customers!$A$2:$B$1501, 2,FALSE)</f>
        <v>Customer#000000785</v>
      </c>
      <c r="C1146">
        <v>785</v>
      </c>
      <c r="D1146" t="str">
        <f>VLOOKUP(orders!C1146,customers!$A$2:$G$1501,7,FALSE)</f>
        <v>BUILDING</v>
      </c>
      <c r="E1146">
        <f>VLOOKUP(C1146,customers!$A$2:$D$1501, 4,FALSE)</f>
        <v>18</v>
      </c>
      <c r="F1146" t="str">
        <f>VLOOKUP(E1146,nation!$A$2:$B$26, 2,FALSE)</f>
        <v>CHINA</v>
      </c>
      <c r="G1146">
        <f>VLOOKUP(orders!F1146,nation!$B$2:$C$26,2,FALSE)</f>
        <v>2</v>
      </c>
      <c r="H1146" t="str">
        <f>HLOOKUP(orders!G1146,region_horz!$B$1:$F$2,2,FALSE)</f>
        <v>ASIA</v>
      </c>
      <c r="I1146" t="s">
        <v>9</v>
      </c>
      <c r="J1146">
        <v>165340</v>
      </c>
      <c r="K1146" s="1">
        <v>35917</v>
      </c>
      <c r="L1146" t="s">
        <v>10</v>
      </c>
      <c r="M1146" t="s">
        <v>32</v>
      </c>
      <c r="N1146">
        <v>0</v>
      </c>
      <c r="O1146" t="s">
        <v>1848</v>
      </c>
    </row>
    <row r="1147" spans="1:15" x14ac:dyDescent="0.2">
      <c r="A1147">
        <v>4578</v>
      </c>
      <c r="B1147" t="str">
        <f>VLOOKUP(orders!C1147,customers!$A$2:$B$1501, 2,FALSE)</f>
        <v>Customer#000000893</v>
      </c>
      <c r="C1147">
        <v>893</v>
      </c>
      <c r="D1147" t="str">
        <f>VLOOKUP(orders!C1147,customers!$A$2:$G$1501,7,FALSE)</f>
        <v>BUILDING</v>
      </c>
      <c r="E1147">
        <f>VLOOKUP(C1147,customers!$A$2:$D$1501, 4,FALSE)</f>
        <v>13</v>
      </c>
      <c r="F1147" t="str">
        <f>VLOOKUP(E1147,nation!$A$2:$B$26, 2,FALSE)</f>
        <v>JORDAN</v>
      </c>
      <c r="G1147">
        <f>VLOOKUP(orders!F1147,nation!$B$2:$C$26,2,FALSE)</f>
        <v>4</v>
      </c>
      <c r="H1147" t="str">
        <f>HLOOKUP(orders!G1147,region_horz!$B$1:$F$2,2,FALSE)</f>
        <v>MIDDLE EAST</v>
      </c>
      <c r="I1147" t="s">
        <v>16</v>
      </c>
      <c r="J1147">
        <v>142392.37</v>
      </c>
      <c r="K1147" s="1">
        <v>33860</v>
      </c>
      <c r="L1147" t="s">
        <v>10</v>
      </c>
      <c r="M1147" t="s">
        <v>1583</v>
      </c>
      <c r="N1147">
        <v>0</v>
      </c>
      <c r="O1147" t="s">
        <v>1849</v>
      </c>
    </row>
    <row r="1148" spans="1:15" x14ac:dyDescent="0.2">
      <c r="A1148">
        <v>4579</v>
      </c>
      <c r="B1148" t="str">
        <f>VLOOKUP(orders!C1148,customers!$A$2:$B$1501, 2,FALSE)</f>
        <v>Customer#000001042</v>
      </c>
      <c r="C1148">
        <v>1042</v>
      </c>
      <c r="D1148" t="str">
        <f>VLOOKUP(orders!C1148,customers!$A$2:$G$1501,7,FALSE)</f>
        <v>FURNITURE</v>
      </c>
      <c r="E1148">
        <f>VLOOKUP(C1148,customers!$A$2:$D$1501, 4,FALSE)</f>
        <v>5</v>
      </c>
      <c r="F1148" t="str">
        <f>VLOOKUP(E1148,nation!$A$2:$B$26, 2,FALSE)</f>
        <v>ETHIOPIA</v>
      </c>
      <c r="G1148">
        <f>VLOOKUP(orders!F1148,nation!$B$2:$C$26,2,FALSE)</f>
        <v>0</v>
      </c>
      <c r="H1148" t="str">
        <f>HLOOKUP(orders!G1148,region_horz!$B$1:$F$2,2,FALSE)</f>
        <v>AFRICA</v>
      </c>
      <c r="I1148" t="s">
        <v>9</v>
      </c>
      <c r="J1148">
        <v>125085.8</v>
      </c>
      <c r="K1148" s="1">
        <v>35034</v>
      </c>
      <c r="L1148" t="s">
        <v>26</v>
      </c>
      <c r="M1148" t="s">
        <v>11</v>
      </c>
      <c r="N1148">
        <v>0</v>
      </c>
      <c r="O1148" t="s">
        <v>1850</v>
      </c>
    </row>
    <row r="1149" spans="1:15" x14ac:dyDescent="0.2">
      <c r="A1149">
        <v>4580</v>
      </c>
      <c r="B1149" t="str">
        <f>VLOOKUP(orders!C1149,customers!$A$2:$B$1501, 2,FALSE)</f>
        <v>Customer#000000805</v>
      </c>
      <c r="C1149">
        <v>805</v>
      </c>
      <c r="D1149" t="str">
        <f>VLOOKUP(orders!C1149,customers!$A$2:$G$1501,7,FALSE)</f>
        <v>BUILDING</v>
      </c>
      <c r="E1149">
        <f>VLOOKUP(C1149,customers!$A$2:$D$1501, 4,FALSE)</f>
        <v>10</v>
      </c>
      <c r="F1149" t="str">
        <f>VLOOKUP(E1149,nation!$A$2:$B$26, 2,FALSE)</f>
        <v>IRAN</v>
      </c>
      <c r="G1149">
        <f>VLOOKUP(orders!F1149,nation!$B$2:$C$26,2,FALSE)</f>
        <v>4</v>
      </c>
      <c r="H1149" t="str">
        <f>HLOOKUP(orders!G1149,region_horz!$B$1:$F$2,2,FALSE)</f>
        <v>MIDDLE EAST</v>
      </c>
      <c r="I1149" t="s">
        <v>16</v>
      </c>
      <c r="J1149">
        <v>170320.34</v>
      </c>
      <c r="K1149" s="1">
        <v>34288</v>
      </c>
      <c r="L1149" t="s">
        <v>23</v>
      </c>
      <c r="M1149" t="s">
        <v>263</v>
      </c>
      <c r="N1149">
        <v>0</v>
      </c>
      <c r="O1149" t="s">
        <v>1851</v>
      </c>
    </row>
    <row r="1150" spans="1:15" x14ac:dyDescent="0.2">
      <c r="A1150">
        <v>4581</v>
      </c>
      <c r="B1150" t="str">
        <f>VLOOKUP(orders!C1150,customers!$A$2:$B$1501, 2,FALSE)</f>
        <v>Customer#000000778</v>
      </c>
      <c r="C1150">
        <v>778</v>
      </c>
      <c r="D1150" t="str">
        <f>VLOOKUP(orders!C1150,customers!$A$2:$G$1501,7,FALSE)</f>
        <v>MACHINERY</v>
      </c>
      <c r="E1150">
        <f>VLOOKUP(C1150,customers!$A$2:$D$1501, 4,FALSE)</f>
        <v>23</v>
      </c>
      <c r="F1150" t="str">
        <f>VLOOKUP(E1150,nation!$A$2:$B$26, 2,FALSE)</f>
        <v>UNITED KINGDOM</v>
      </c>
      <c r="G1150">
        <f>VLOOKUP(orders!F1150,nation!$B$2:$C$26,2,FALSE)</f>
        <v>3</v>
      </c>
      <c r="H1150" t="str">
        <f>HLOOKUP(orders!G1150,region_horz!$B$1:$F$2,2,FALSE)</f>
        <v>EUROPE</v>
      </c>
      <c r="I1150" t="s">
        <v>16</v>
      </c>
      <c r="J1150">
        <v>119792.47</v>
      </c>
      <c r="K1150" s="1">
        <v>33851</v>
      </c>
      <c r="L1150" t="s">
        <v>23</v>
      </c>
      <c r="M1150" t="s">
        <v>1852</v>
      </c>
      <c r="N1150">
        <v>0</v>
      </c>
      <c r="O1150" t="s">
        <v>1853</v>
      </c>
    </row>
    <row r="1151" spans="1:15" x14ac:dyDescent="0.2">
      <c r="A1151">
        <v>4582</v>
      </c>
      <c r="B1151" t="str">
        <f>VLOOKUP(orders!C1151,customers!$A$2:$B$1501, 2,FALSE)</f>
        <v>Customer#000000184</v>
      </c>
      <c r="C1151">
        <v>184</v>
      </c>
      <c r="D1151" t="str">
        <f>VLOOKUP(orders!C1151,customers!$A$2:$G$1501,7,FALSE)</f>
        <v>AUTOMOBILE</v>
      </c>
      <c r="E1151">
        <f>VLOOKUP(C1151,customers!$A$2:$D$1501, 4,FALSE)</f>
        <v>21</v>
      </c>
      <c r="F1151" t="str">
        <f>VLOOKUP(E1151,nation!$A$2:$B$26, 2,FALSE)</f>
        <v>VIETNAM</v>
      </c>
      <c r="G1151">
        <f>VLOOKUP(orders!F1151,nation!$B$2:$C$26,2,FALSE)</f>
        <v>2</v>
      </c>
      <c r="H1151" t="str">
        <f>HLOOKUP(orders!G1151,region_horz!$B$1:$F$2,2,FALSE)</f>
        <v>ASIA</v>
      </c>
      <c r="I1151" t="s">
        <v>9</v>
      </c>
      <c r="J1151">
        <v>30356.19</v>
      </c>
      <c r="K1151" s="1">
        <v>35250</v>
      </c>
      <c r="L1151" t="s">
        <v>13</v>
      </c>
      <c r="M1151" t="s">
        <v>1198</v>
      </c>
      <c r="N1151">
        <v>0</v>
      </c>
      <c r="O1151" t="s">
        <v>1854</v>
      </c>
    </row>
    <row r="1152" spans="1:15" x14ac:dyDescent="0.2">
      <c r="A1152">
        <v>4583</v>
      </c>
      <c r="B1152" t="str">
        <f>VLOOKUP(orders!C1152,customers!$A$2:$B$1501, 2,FALSE)</f>
        <v>Customer#000000217</v>
      </c>
      <c r="C1152">
        <v>217</v>
      </c>
      <c r="D1152" t="str">
        <f>VLOOKUP(orders!C1152,customers!$A$2:$G$1501,7,FALSE)</f>
        <v>AUTOMOBILE</v>
      </c>
      <c r="E1152">
        <f>VLOOKUP(C1152,customers!$A$2:$D$1501, 4,FALSE)</f>
        <v>23</v>
      </c>
      <c r="F1152" t="str">
        <f>VLOOKUP(E1152,nation!$A$2:$B$26, 2,FALSE)</f>
        <v>UNITED KINGDOM</v>
      </c>
      <c r="G1152">
        <f>VLOOKUP(orders!F1152,nation!$B$2:$C$26,2,FALSE)</f>
        <v>3</v>
      </c>
      <c r="H1152" t="str">
        <f>HLOOKUP(orders!G1152,region_horz!$B$1:$F$2,2,FALSE)</f>
        <v>EUROPE</v>
      </c>
      <c r="I1152" t="s">
        <v>16</v>
      </c>
      <c r="J1152">
        <v>325377.78999999998</v>
      </c>
      <c r="K1152" s="1">
        <v>34602</v>
      </c>
      <c r="L1152" t="s">
        <v>31</v>
      </c>
      <c r="M1152" t="s">
        <v>408</v>
      </c>
      <c r="N1152">
        <v>0</v>
      </c>
      <c r="O1152" t="s">
        <v>1855</v>
      </c>
    </row>
    <row r="1153" spans="1:15" x14ac:dyDescent="0.2">
      <c r="A1153">
        <v>4608</v>
      </c>
      <c r="B1153" t="str">
        <f>VLOOKUP(orders!C1153,customers!$A$2:$B$1501, 2,FALSE)</f>
        <v>Customer#000000796</v>
      </c>
      <c r="C1153">
        <v>796</v>
      </c>
      <c r="D1153" t="str">
        <f>VLOOKUP(orders!C1153,customers!$A$2:$G$1501,7,FALSE)</f>
        <v>HOUSEHOLD</v>
      </c>
      <c r="E1153">
        <f>VLOOKUP(C1153,customers!$A$2:$D$1501, 4,FALSE)</f>
        <v>3</v>
      </c>
      <c r="F1153" t="str">
        <f>VLOOKUP(E1153,nation!$A$2:$B$26, 2,FALSE)</f>
        <v>CANADA</v>
      </c>
      <c r="G1153">
        <f>VLOOKUP(orders!F1153,nation!$B$2:$C$26,2,FALSE)</f>
        <v>1</v>
      </c>
      <c r="H1153" t="str">
        <f>HLOOKUP(orders!G1153,region_horz!$B$1:$F$2,2,FALSE)</f>
        <v>AMERICA</v>
      </c>
      <c r="I1153" t="s">
        <v>16</v>
      </c>
      <c r="J1153">
        <v>237969.57</v>
      </c>
      <c r="K1153" s="1">
        <v>34502</v>
      </c>
      <c r="L1153" t="s">
        <v>13</v>
      </c>
      <c r="M1153" t="s">
        <v>36</v>
      </c>
      <c r="N1153">
        <v>0</v>
      </c>
      <c r="O1153" t="s">
        <v>1856</v>
      </c>
    </row>
    <row r="1154" spans="1:15" x14ac:dyDescent="0.2">
      <c r="A1154">
        <v>4609</v>
      </c>
      <c r="B1154" t="str">
        <f>VLOOKUP(orders!C1154,customers!$A$2:$B$1501, 2,FALSE)</f>
        <v>Customer#000001325</v>
      </c>
      <c r="C1154">
        <v>1325</v>
      </c>
      <c r="D1154" t="str">
        <f>VLOOKUP(orders!C1154,customers!$A$2:$G$1501,7,FALSE)</f>
        <v>HOUSEHOLD</v>
      </c>
      <c r="E1154">
        <f>VLOOKUP(C1154,customers!$A$2:$D$1501, 4,FALSE)</f>
        <v>7</v>
      </c>
      <c r="F1154" t="str">
        <f>VLOOKUP(E1154,nation!$A$2:$B$26, 2,FALSE)</f>
        <v>GERMANY</v>
      </c>
      <c r="G1154">
        <f>VLOOKUP(orders!F1154,nation!$B$2:$C$26,2,FALSE)</f>
        <v>3</v>
      </c>
      <c r="H1154" t="str">
        <f>HLOOKUP(orders!G1154,region_horz!$B$1:$F$2,2,FALSE)</f>
        <v>EUROPE</v>
      </c>
      <c r="I1154" t="s">
        <v>9</v>
      </c>
      <c r="J1154">
        <v>92624.01</v>
      </c>
      <c r="K1154" s="1">
        <v>35404</v>
      </c>
      <c r="L1154" t="s">
        <v>31</v>
      </c>
      <c r="M1154" t="s">
        <v>305</v>
      </c>
      <c r="N1154">
        <v>0</v>
      </c>
      <c r="O1154" t="s">
        <v>1857</v>
      </c>
    </row>
    <row r="1155" spans="1:15" x14ac:dyDescent="0.2">
      <c r="A1155">
        <v>4610</v>
      </c>
      <c r="B1155" t="str">
        <f>VLOOKUP(orders!C1155,customers!$A$2:$B$1501, 2,FALSE)</f>
        <v>Customer#000000259</v>
      </c>
      <c r="C1155">
        <v>259</v>
      </c>
      <c r="D1155" t="str">
        <f>VLOOKUP(orders!C1155,customers!$A$2:$G$1501,7,FALSE)</f>
        <v>HOUSEHOLD</v>
      </c>
      <c r="E1155">
        <f>VLOOKUP(C1155,customers!$A$2:$D$1501, 4,FALSE)</f>
        <v>5</v>
      </c>
      <c r="F1155" t="str">
        <f>VLOOKUP(E1155,nation!$A$2:$B$26, 2,FALSE)</f>
        <v>ETHIOPIA</v>
      </c>
      <c r="G1155">
        <f>VLOOKUP(orders!F1155,nation!$B$2:$C$26,2,FALSE)</f>
        <v>0</v>
      </c>
      <c r="H1155" t="str">
        <f>HLOOKUP(orders!G1155,region_horz!$B$1:$F$2,2,FALSE)</f>
        <v>AFRICA</v>
      </c>
      <c r="I1155" t="s">
        <v>16</v>
      </c>
      <c r="J1155">
        <v>204812.77</v>
      </c>
      <c r="K1155" s="1">
        <v>34138</v>
      </c>
      <c r="L1155" t="s">
        <v>10</v>
      </c>
      <c r="M1155" t="s">
        <v>29</v>
      </c>
      <c r="N1155">
        <v>0</v>
      </c>
      <c r="O1155" t="s">
        <v>1858</v>
      </c>
    </row>
    <row r="1156" spans="1:15" x14ac:dyDescent="0.2">
      <c r="A1156">
        <v>4611</v>
      </c>
      <c r="B1156" t="str">
        <f>VLOOKUP(orders!C1156,customers!$A$2:$B$1501, 2,FALSE)</f>
        <v>Customer#000000286</v>
      </c>
      <c r="C1156">
        <v>286</v>
      </c>
      <c r="D1156" t="str">
        <f>VLOOKUP(orders!C1156,customers!$A$2:$G$1501,7,FALSE)</f>
        <v>HOUSEHOLD</v>
      </c>
      <c r="E1156">
        <f>VLOOKUP(C1156,customers!$A$2:$D$1501, 4,FALSE)</f>
        <v>22</v>
      </c>
      <c r="F1156" t="str">
        <f>VLOOKUP(E1156,nation!$A$2:$B$26, 2,FALSE)</f>
        <v>RUSSIA</v>
      </c>
      <c r="G1156">
        <f>VLOOKUP(orders!F1156,nation!$B$2:$C$26,2,FALSE)</f>
        <v>3</v>
      </c>
      <c r="H1156" t="str">
        <f>HLOOKUP(orders!G1156,region_horz!$B$1:$F$2,2,FALSE)</f>
        <v>EUROPE</v>
      </c>
      <c r="I1156" t="s">
        <v>16</v>
      </c>
      <c r="J1156">
        <v>263391.24</v>
      </c>
      <c r="K1156" s="1">
        <v>33979</v>
      </c>
      <c r="L1156" t="s">
        <v>26</v>
      </c>
      <c r="M1156" t="s">
        <v>521</v>
      </c>
      <c r="N1156">
        <v>0</v>
      </c>
      <c r="O1156" t="s">
        <v>1859</v>
      </c>
    </row>
    <row r="1157" spans="1:15" x14ac:dyDescent="0.2">
      <c r="A1157">
        <v>4612</v>
      </c>
      <c r="B1157" t="str">
        <f>VLOOKUP(orders!C1157,customers!$A$2:$B$1501, 2,FALSE)</f>
        <v>Customer#000000604</v>
      </c>
      <c r="C1157">
        <v>604</v>
      </c>
      <c r="D1157" t="str">
        <f>VLOOKUP(orders!C1157,customers!$A$2:$G$1501,7,FALSE)</f>
        <v>HOUSEHOLD</v>
      </c>
      <c r="E1157">
        <f>VLOOKUP(C1157,customers!$A$2:$D$1501, 4,FALSE)</f>
        <v>21</v>
      </c>
      <c r="F1157" t="str">
        <f>VLOOKUP(E1157,nation!$A$2:$B$26, 2,FALSE)</f>
        <v>VIETNAM</v>
      </c>
      <c r="G1157">
        <f>VLOOKUP(orders!F1157,nation!$B$2:$C$26,2,FALSE)</f>
        <v>2</v>
      </c>
      <c r="H1157" t="str">
        <f>HLOOKUP(orders!G1157,region_horz!$B$1:$F$2,2,FALSE)</f>
        <v>ASIA</v>
      </c>
      <c r="I1157" t="s">
        <v>16</v>
      </c>
      <c r="J1157">
        <v>105777.2</v>
      </c>
      <c r="K1157" s="1">
        <v>34232</v>
      </c>
      <c r="L1157" t="s">
        <v>31</v>
      </c>
      <c r="M1157" t="s">
        <v>554</v>
      </c>
      <c r="N1157">
        <v>0</v>
      </c>
      <c r="O1157" t="s">
        <v>1860</v>
      </c>
    </row>
    <row r="1158" spans="1:15" x14ac:dyDescent="0.2">
      <c r="A1158">
        <v>4613</v>
      </c>
      <c r="B1158" t="str">
        <f>VLOOKUP(orders!C1158,customers!$A$2:$B$1501, 2,FALSE)</f>
        <v>Customer#000001315</v>
      </c>
      <c r="C1158">
        <v>1315</v>
      </c>
      <c r="D1158" t="str">
        <f>VLOOKUP(orders!C1158,customers!$A$2:$G$1501,7,FALSE)</f>
        <v>AUTOMOBILE</v>
      </c>
      <c r="E1158">
        <f>VLOOKUP(C1158,customers!$A$2:$D$1501, 4,FALSE)</f>
        <v>10</v>
      </c>
      <c r="F1158" t="str">
        <f>VLOOKUP(E1158,nation!$A$2:$B$26, 2,FALSE)</f>
        <v>IRAN</v>
      </c>
      <c r="G1158">
        <f>VLOOKUP(orders!F1158,nation!$B$2:$C$26,2,FALSE)</f>
        <v>4</v>
      </c>
      <c r="H1158" t="str">
        <f>HLOOKUP(orders!G1158,region_horz!$B$1:$F$2,2,FALSE)</f>
        <v>MIDDLE EAST</v>
      </c>
      <c r="I1158" t="s">
        <v>9</v>
      </c>
      <c r="J1158">
        <v>265437.03000000003</v>
      </c>
      <c r="K1158" s="1">
        <v>35859</v>
      </c>
      <c r="L1158" t="s">
        <v>31</v>
      </c>
      <c r="M1158" t="s">
        <v>543</v>
      </c>
      <c r="N1158">
        <v>0</v>
      </c>
      <c r="O1158" t="s">
        <v>1861</v>
      </c>
    </row>
    <row r="1159" spans="1:15" x14ac:dyDescent="0.2">
      <c r="A1159">
        <v>4614</v>
      </c>
      <c r="B1159" t="str">
        <f>VLOOKUP(orders!C1159,customers!$A$2:$B$1501, 2,FALSE)</f>
        <v>Customer#000000596</v>
      </c>
      <c r="C1159">
        <v>596</v>
      </c>
      <c r="D1159" t="str">
        <f>VLOOKUP(orders!C1159,customers!$A$2:$G$1501,7,FALSE)</f>
        <v>MACHINERY</v>
      </c>
      <c r="E1159">
        <f>VLOOKUP(C1159,customers!$A$2:$D$1501, 4,FALSE)</f>
        <v>5</v>
      </c>
      <c r="F1159" t="str">
        <f>VLOOKUP(E1159,nation!$A$2:$B$26, 2,FALSE)</f>
        <v>ETHIOPIA</v>
      </c>
      <c r="G1159">
        <f>VLOOKUP(orders!F1159,nation!$B$2:$C$26,2,FALSE)</f>
        <v>0</v>
      </c>
      <c r="H1159" t="str">
        <f>HLOOKUP(orders!G1159,region_horz!$B$1:$F$2,2,FALSE)</f>
        <v>AFRICA</v>
      </c>
      <c r="I1159" t="s">
        <v>9</v>
      </c>
      <c r="J1159">
        <v>187916.73</v>
      </c>
      <c r="K1159" s="1">
        <v>35177</v>
      </c>
      <c r="L1159" t="s">
        <v>13</v>
      </c>
      <c r="M1159" t="s">
        <v>1559</v>
      </c>
      <c r="N1159">
        <v>0</v>
      </c>
      <c r="O1159" t="s">
        <v>1862</v>
      </c>
    </row>
    <row r="1160" spans="1:15" x14ac:dyDescent="0.2">
      <c r="A1160">
        <v>4615</v>
      </c>
      <c r="B1160" t="str">
        <f>VLOOKUP(orders!C1160,customers!$A$2:$B$1501, 2,FALSE)</f>
        <v>Customer#000000286</v>
      </c>
      <c r="C1160">
        <v>286</v>
      </c>
      <c r="D1160" t="str">
        <f>VLOOKUP(orders!C1160,customers!$A$2:$G$1501,7,FALSE)</f>
        <v>HOUSEHOLD</v>
      </c>
      <c r="E1160">
        <f>VLOOKUP(C1160,customers!$A$2:$D$1501, 4,FALSE)</f>
        <v>22</v>
      </c>
      <c r="F1160" t="str">
        <f>VLOOKUP(E1160,nation!$A$2:$B$26, 2,FALSE)</f>
        <v>RUSSIA</v>
      </c>
      <c r="G1160">
        <f>VLOOKUP(orders!F1160,nation!$B$2:$C$26,2,FALSE)</f>
        <v>3</v>
      </c>
      <c r="H1160" t="str">
        <f>HLOOKUP(orders!G1160,region_horz!$B$1:$F$2,2,FALSE)</f>
        <v>EUROPE</v>
      </c>
      <c r="I1160" t="s">
        <v>16</v>
      </c>
      <c r="J1160">
        <v>19198.41</v>
      </c>
      <c r="K1160" s="1">
        <v>34208</v>
      </c>
      <c r="L1160" t="s">
        <v>31</v>
      </c>
      <c r="M1160" t="s">
        <v>1230</v>
      </c>
      <c r="N1160">
        <v>0</v>
      </c>
      <c r="O1160" t="s">
        <v>1863</v>
      </c>
    </row>
    <row r="1161" spans="1:15" x14ac:dyDescent="0.2">
      <c r="A1161">
        <v>4640</v>
      </c>
      <c r="B1161" t="str">
        <f>VLOOKUP(orders!C1161,customers!$A$2:$B$1501, 2,FALSE)</f>
        <v>Customer#000000955</v>
      </c>
      <c r="C1161">
        <v>955</v>
      </c>
      <c r="D1161" t="str">
        <f>VLOOKUP(orders!C1161,customers!$A$2:$G$1501,7,FALSE)</f>
        <v>AUTOMOBILE</v>
      </c>
      <c r="E1161">
        <f>VLOOKUP(C1161,customers!$A$2:$D$1501, 4,FALSE)</f>
        <v>0</v>
      </c>
      <c r="F1161" t="str">
        <f>VLOOKUP(E1161,nation!$A$2:$B$26, 2,FALSE)</f>
        <v>ALGERIA</v>
      </c>
      <c r="G1161">
        <f>VLOOKUP(orders!F1161,nation!$B$2:$C$26,2,FALSE)</f>
        <v>0</v>
      </c>
      <c r="H1161" t="str">
        <f>HLOOKUP(orders!G1161,region_horz!$B$1:$F$2,2,FALSE)</f>
        <v>AFRICA</v>
      </c>
      <c r="I1161" t="s">
        <v>9</v>
      </c>
      <c r="J1161">
        <v>110296.53</v>
      </c>
      <c r="K1161" s="1">
        <v>35065</v>
      </c>
      <c r="L1161" t="s">
        <v>10</v>
      </c>
      <c r="M1161" t="s">
        <v>1043</v>
      </c>
      <c r="N1161">
        <v>0</v>
      </c>
      <c r="O1161" t="s">
        <v>1864</v>
      </c>
    </row>
    <row r="1162" spans="1:15" x14ac:dyDescent="0.2">
      <c r="A1162">
        <v>4641</v>
      </c>
      <c r="B1162" t="str">
        <f>VLOOKUP(orders!C1162,customers!$A$2:$B$1501, 2,FALSE)</f>
        <v>Customer#000001334</v>
      </c>
      <c r="C1162">
        <v>1334</v>
      </c>
      <c r="D1162" t="str">
        <f>VLOOKUP(orders!C1162,customers!$A$2:$G$1501,7,FALSE)</f>
        <v>BUILDING</v>
      </c>
      <c r="E1162">
        <f>VLOOKUP(C1162,customers!$A$2:$D$1501, 4,FALSE)</f>
        <v>5</v>
      </c>
      <c r="F1162" t="str">
        <f>VLOOKUP(E1162,nation!$A$2:$B$26, 2,FALSE)</f>
        <v>ETHIOPIA</v>
      </c>
      <c r="G1162">
        <f>VLOOKUP(orders!F1162,nation!$B$2:$C$26,2,FALSE)</f>
        <v>0</v>
      </c>
      <c r="H1162" t="str">
        <f>HLOOKUP(orders!G1162,region_horz!$B$1:$F$2,2,FALSE)</f>
        <v>AFRICA</v>
      </c>
      <c r="I1162" t="s">
        <v>16</v>
      </c>
      <c r="J1162">
        <v>165285.20000000001</v>
      </c>
      <c r="K1162" s="1">
        <v>33989</v>
      </c>
      <c r="L1162" t="s">
        <v>23</v>
      </c>
      <c r="M1162" t="s">
        <v>1382</v>
      </c>
      <c r="N1162">
        <v>0</v>
      </c>
      <c r="O1162" t="s">
        <v>1865</v>
      </c>
    </row>
    <row r="1163" spans="1:15" x14ac:dyDescent="0.2">
      <c r="A1163">
        <v>4642</v>
      </c>
      <c r="B1163" t="str">
        <f>VLOOKUP(orders!C1163,customers!$A$2:$B$1501, 2,FALSE)</f>
        <v>Customer#000001474</v>
      </c>
      <c r="C1163">
        <v>1474</v>
      </c>
      <c r="D1163" t="str">
        <f>VLOOKUP(orders!C1163,customers!$A$2:$G$1501,7,FALSE)</f>
        <v>HOUSEHOLD</v>
      </c>
      <c r="E1163">
        <f>VLOOKUP(C1163,customers!$A$2:$D$1501, 4,FALSE)</f>
        <v>16</v>
      </c>
      <c r="F1163" t="str">
        <f>VLOOKUP(E1163,nation!$A$2:$B$26, 2,FALSE)</f>
        <v>MOZAMBIQUE</v>
      </c>
      <c r="G1163">
        <f>VLOOKUP(orders!F1163,nation!$B$2:$C$26,2,FALSE)</f>
        <v>0</v>
      </c>
      <c r="H1163" t="str">
        <f>HLOOKUP(orders!G1163,region_horz!$B$1:$F$2,2,FALSE)</f>
        <v>AFRICA</v>
      </c>
      <c r="I1163" t="s">
        <v>16</v>
      </c>
      <c r="J1163">
        <v>187642.74</v>
      </c>
      <c r="K1163" s="1">
        <v>34757</v>
      </c>
      <c r="L1163" t="s">
        <v>13</v>
      </c>
      <c r="M1163" t="s">
        <v>254</v>
      </c>
      <c r="N1163">
        <v>0</v>
      </c>
      <c r="O1163" t="s">
        <v>1866</v>
      </c>
    </row>
    <row r="1164" spans="1:15" x14ac:dyDescent="0.2">
      <c r="A1164">
        <v>4643</v>
      </c>
      <c r="B1164" t="str">
        <f>VLOOKUP(orders!C1164,customers!$A$2:$B$1501, 2,FALSE)</f>
        <v>Customer#000000667</v>
      </c>
      <c r="C1164">
        <v>667</v>
      </c>
      <c r="D1164" t="str">
        <f>VLOOKUP(orders!C1164,customers!$A$2:$G$1501,7,FALSE)</f>
        <v>AUTOMOBILE</v>
      </c>
      <c r="E1164">
        <f>VLOOKUP(C1164,customers!$A$2:$D$1501, 4,FALSE)</f>
        <v>6</v>
      </c>
      <c r="F1164" t="str">
        <f>VLOOKUP(E1164,nation!$A$2:$B$26, 2,FALSE)</f>
        <v>FRANCE</v>
      </c>
      <c r="G1164">
        <f>VLOOKUP(orders!F1164,nation!$B$2:$C$26,2,FALSE)</f>
        <v>3</v>
      </c>
      <c r="H1164" t="str">
        <f>HLOOKUP(orders!G1164,region_horz!$B$1:$F$2,2,FALSE)</f>
        <v>EUROPE</v>
      </c>
      <c r="I1164" t="s">
        <v>9</v>
      </c>
      <c r="J1164">
        <v>84614.35</v>
      </c>
      <c r="K1164" s="1">
        <v>34880</v>
      </c>
      <c r="L1164" t="s">
        <v>26</v>
      </c>
      <c r="M1164" t="s">
        <v>103</v>
      </c>
      <c r="N1164">
        <v>0</v>
      </c>
      <c r="O1164" t="s">
        <v>1867</v>
      </c>
    </row>
    <row r="1165" spans="1:15" x14ac:dyDescent="0.2">
      <c r="A1165">
        <v>4644</v>
      </c>
      <c r="B1165" t="str">
        <f>VLOOKUP(orders!C1165,customers!$A$2:$B$1501, 2,FALSE)</f>
        <v>Customer#000000935</v>
      </c>
      <c r="C1165">
        <v>935</v>
      </c>
      <c r="D1165" t="str">
        <f>VLOOKUP(orders!C1165,customers!$A$2:$G$1501,7,FALSE)</f>
        <v>MACHINERY</v>
      </c>
      <c r="E1165">
        <f>VLOOKUP(C1165,customers!$A$2:$D$1501, 4,FALSE)</f>
        <v>0</v>
      </c>
      <c r="F1165" t="str">
        <f>VLOOKUP(E1165,nation!$A$2:$B$26, 2,FALSE)</f>
        <v>ALGERIA</v>
      </c>
      <c r="G1165">
        <f>VLOOKUP(orders!F1165,nation!$B$2:$C$26,2,FALSE)</f>
        <v>0</v>
      </c>
      <c r="H1165" t="str">
        <f>HLOOKUP(orders!G1165,region_horz!$B$1:$F$2,2,FALSE)</f>
        <v>AFRICA</v>
      </c>
      <c r="I1165" t="s">
        <v>9</v>
      </c>
      <c r="J1165">
        <v>127086.51</v>
      </c>
      <c r="K1165" s="1">
        <v>35812</v>
      </c>
      <c r="L1165" t="s">
        <v>10</v>
      </c>
      <c r="M1165" t="s">
        <v>1868</v>
      </c>
      <c r="N1165">
        <v>0</v>
      </c>
      <c r="O1165" t="s">
        <v>1869</v>
      </c>
    </row>
    <row r="1166" spans="1:15" x14ac:dyDescent="0.2">
      <c r="A1166">
        <v>4645</v>
      </c>
      <c r="B1166" t="str">
        <f>VLOOKUP(orders!C1166,customers!$A$2:$B$1501, 2,FALSE)</f>
        <v>Customer#000000434</v>
      </c>
      <c r="C1166">
        <v>434</v>
      </c>
      <c r="D1166" t="str">
        <f>VLOOKUP(orders!C1166,customers!$A$2:$G$1501,7,FALSE)</f>
        <v>MACHINERY</v>
      </c>
      <c r="E1166">
        <f>VLOOKUP(C1166,customers!$A$2:$D$1501, 4,FALSE)</f>
        <v>3</v>
      </c>
      <c r="F1166" t="str">
        <f>VLOOKUP(E1166,nation!$A$2:$B$26, 2,FALSE)</f>
        <v>CANADA</v>
      </c>
      <c r="G1166">
        <f>VLOOKUP(orders!F1166,nation!$B$2:$C$26,2,FALSE)</f>
        <v>1</v>
      </c>
      <c r="H1166" t="str">
        <f>HLOOKUP(orders!G1166,region_horz!$B$1:$F$2,2,FALSE)</f>
        <v>AMERICA</v>
      </c>
      <c r="I1166" t="s">
        <v>16</v>
      </c>
      <c r="J1166">
        <v>329585.38</v>
      </c>
      <c r="K1166" s="1">
        <v>34597</v>
      </c>
      <c r="L1166" t="s">
        <v>13</v>
      </c>
      <c r="M1166" t="s">
        <v>1870</v>
      </c>
      <c r="N1166">
        <v>0</v>
      </c>
      <c r="O1166" t="s">
        <v>1871</v>
      </c>
    </row>
    <row r="1167" spans="1:15" x14ac:dyDescent="0.2">
      <c r="A1167">
        <v>4646</v>
      </c>
      <c r="B1167" t="str">
        <f>VLOOKUP(orders!C1167,customers!$A$2:$B$1501, 2,FALSE)</f>
        <v>Customer#000000826</v>
      </c>
      <c r="C1167">
        <v>826</v>
      </c>
      <c r="D1167" t="str">
        <f>VLOOKUP(orders!C1167,customers!$A$2:$G$1501,7,FALSE)</f>
        <v>BUILDING</v>
      </c>
      <c r="E1167">
        <f>VLOOKUP(C1167,customers!$A$2:$D$1501, 4,FALSE)</f>
        <v>13</v>
      </c>
      <c r="F1167" t="str">
        <f>VLOOKUP(E1167,nation!$A$2:$B$26, 2,FALSE)</f>
        <v>JORDAN</v>
      </c>
      <c r="G1167">
        <f>VLOOKUP(orders!F1167,nation!$B$2:$C$26,2,FALSE)</f>
        <v>4</v>
      </c>
      <c r="H1167" t="str">
        <f>HLOOKUP(orders!G1167,region_horz!$B$1:$F$2,2,FALSE)</f>
        <v>MIDDLE EAST</v>
      </c>
      <c r="I1167" t="s">
        <v>9</v>
      </c>
      <c r="J1167">
        <v>179979.78</v>
      </c>
      <c r="K1167" s="1">
        <v>35234</v>
      </c>
      <c r="L1167" t="s">
        <v>13</v>
      </c>
      <c r="M1167" t="s">
        <v>82</v>
      </c>
      <c r="N1167">
        <v>0</v>
      </c>
      <c r="O1167" t="s">
        <v>1872</v>
      </c>
    </row>
    <row r="1168" spans="1:15" x14ac:dyDescent="0.2">
      <c r="A1168">
        <v>4647</v>
      </c>
      <c r="B1168" t="str">
        <f>VLOOKUP(orders!C1168,customers!$A$2:$B$1501, 2,FALSE)</f>
        <v>Customer#000000265</v>
      </c>
      <c r="C1168">
        <v>265</v>
      </c>
      <c r="D1168" t="str">
        <f>VLOOKUP(orders!C1168,customers!$A$2:$G$1501,7,FALSE)</f>
        <v>MACHINERY</v>
      </c>
      <c r="E1168">
        <f>VLOOKUP(C1168,customers!$A$2:$D$1501, 4,FALSE)</f>
        <v>17</v>
      </c>
      <c r="F1168" t="str">
        <f>VLOOKUP(E1168,nation!$A$2:$B$26, 2,FALSE)</f>
        <v>PERU</v>
      </c>
      <c r="G1168">
        <f>VLOOKUP(orders!F1168,nation!$B$2:$C$26,2,FALSE)</f>
        <v>1</v>
      </c>
      <c r="H1168" t="str">
        <f>HLOOKUP(orders!G1168,region_horz!$B$1:$F$2,2,FALSE)</f>
        <v>AMERICA</v>
      </c>
      <c r="I1168" t="s">
        <v>16</v>
      </c>
      <c r="J1168">
        <v>147711.76999999999</v>
      </c>
      <c r="K1168" s="1">
        <v>34468</v>
      </c>
      <c r="L1168" t="s">
        <v>31</v>
      </c>
      <c r="M1168" t="s">
        <v>873</v>
      </c>
      <c r="N1168">
        <v>0</v>
      </c>
      <c r="O1168" t="s">
        <v>1873</v>
      </c>
    </row>
    <row r="1169" spans="1:15" x14ac:dyDescent="0.2">
      <c r="A1169">
        <v>4672</v>
      </c>
      <c r="B1169" t="str">
        <f>VLOOKUP(orders!C1169,customers!$A$2:$B$1501, 2,FALSE)</f>
        <v>Customer#000000788</v>
      </c>
      <c r="C1169">
        <v>788</v>
      </c>
      <c r="D1169" t="str">
        <f>VLOOKUP(orders!C1169,customers!$A$2:$G$1501,7,FALSE)</f>
        <v>FURNITURE</v>
      </c>
      <c r="E1169">
        <f>VLOOKUP(C1169,customers!$A$2:$D$1501, 4,FALSE)</f>
        <v>16</v>
      </c>
      <c r="F1169" t="str">
        <f>VLOOKUP(E1169,nation!$A$2:$B$26, 2,FALSE)</f>
        <v>MOZAMBIQUE</v>
      </c>
      <c r="G1169">
        <f>VLOOKUP(orders!F1169,nation!$B$2:$C$26,2,FALSE)</f>
        <v>0</v>
      </c>
      <c r="H1169" t="str">
        <f>HLOOKUP(orders!G1169,region_horz!$B$1:$F$2,2,FALSE)</f>
        <v>AFRICA</v>
      </c>
      <c r="I1169" t="s">
        <v>9</v>
      </c>
      <c r="J1169">
        <v>303147.86</v>
      </c>
      <c r="K1169" s="1">
        <v>35010</v>
      </c>
      <c r="L1169" t="s">
        <v>13</v>
      </c>
      <c r="M1169" t="s">
        <v>1358</v>
      </c>
      <c r="N1169">
        <v>0</v>
      </c>
      <c r="O1169" t="s">
        <v>1874</v>
      </c>
    </row>
    <row r="1170" spans="1:15" x14ac:dyDescent="0.2">
      <c r="A1170">
        <v>4673</v>
      </c>
      <c r="B1170" t="str">
        <f>VLOOKUP(orders!C1170,customers!$A$2:$B$1501, 2,FALSE)</f>
        <v>Customer#000000820</v>
      </c>
      <c r="C1170">
        <v>820</v>
      </c>
      <c r="D1170" t="str">
        <f>VLOOKUP(orders!C1170,customers!$A$2:$G$1501,7,FALSE)</f>
        <v>AUTOMOBILE</v>
      </c>
      <c r="E1170">
        <f>VLOOKUP(C1170,customers!$A$2:$D$1501, 4,FALSE)</f>
        <v>4</v>
      </c>
      <c r="F1170" t="str">
        <f>VLOOKUP(E1170,nation!$A$2:$B$26, 2,FALSE)</f>
        <v>EGYPT</v>
      </c>
      <c r="G1170">
        <f>VLOOKUP(orders!F1170,nation!$B$2:$C$26,2,FALSE)</f>
        <v>4</v>
      </c>
      <c r="H1170" t="str">
        <f>HLOOKUP(orders!G1170,region_horz!$B$1:$F$2,2,FALSE)</f>
        <v>MIDDLE EAST</v>
      </c>
      <c r="I1170" t="s">
        <v>9</v>
      </c>
      <c r="J1170">
        <v>56339.98</v>
      </c>
      <c r="K1170" s="1">
        <v>35290</v>
      </c>
      <c r="L1170" t="s">
        <v>23</v>
      </c>
      <c r="M1170" t="s">
        <v>1102</v>
      </c>
      <c r="N1170">
        <v>0</v>
      </c>
      <c r="O1170" t="s">
        <v>1875</v>
      </c>
    </row>
    <row r="1171" spans="1:15" x14ac:dyDescent="0.2">
      <c r="A1171">
        <v>4674</v>
      </c>
      <c r="B1171" t="str">
        <f>VLOOKUP(orders!C1171,customers!$A$2:$B$1501, 2,FALSE)</f>
        <v>Customer#000000364</v>
      </c>
      <c r="C1171">
        <v>364</v>
      </c>
      <c r="D1171" t="str">
        <f>VLOOKUP(orders!C1171,customers!$A$2:$G$1501,7,FALSE)</f>
        <v>HOUSEHOLD</v>
      </c>
      <c r="E1171">
        <f>VLOOKUP(C1171,customers!$A$2:$D$1501, 4,FALSE)</f>
        <v>23</v>
      </c>
      <c r="F1171" t="str">
        <f>VLOOKUP(E1171,nation!$A$2:$B$26, 2,FALSE)</f>
        <v>UNITED KINGDOM</v>
      </c>
      <c r="G1171">
        <f>VLOOKUP(orders!F1171,nation!$B$2:$C$26,2,FALSE)</f>
        <v>3</v>
      </c>
      <c r="H1171" t="str">
        <f>HLOOKUP(orders!G1171,region_horz!$B$1:$F$2,2,FALSE)</f>
        <v>EUROPE</v>
      </c>
      <c r="I1171" t="s">
        <v>16</v>
      </c>
      <c r="J1171">
        <v>160248.9</v>
      </c>
      <c r="K1171" s="1">
        <v>34443</v>
      </c>
      <c r="L1171" t="s">
        <v>13</v>
      </c>
      <c r="M1171" t="s">
        <v>1876</v>
      </c>
      <c r="N1171">
        <v>0</v>
      </c>
      <c r="O1171" t="s">
        <v>1877</v>
      </c>
    </row>
    <row r="1172" spans="1:15" x14ac:dyDescent="0.2">
      <c r="A1172">
        <v>4675</v>
      </c>
      <c r="B1172" t="str">
        <f>VLOOKUP(orders!C1172,customers!$A$2:$B$1501, 2,FALSE)</f>
        <v>Customer#000000860</v>
      </c>
      <c r="C1172">
        <v>860</v>
      </c>
      <c r="D1172" t="str">
        <f>VLOOKUP(orders!C1172,customers!$A$2:$G$1501,7,FALSE)</f>
        <v>BUILDING</v>
      </c>
      <c r="E1172">
        <f>VLOOKUP(C1172,customers!$A$2:$D$1501, 4,FALSE)</f>
        <v>12</v>
      </c>
      <c r="F1172" t="str">
        <f>VLOOKUP(E1172,nation!$A$2:$B$26, 2,FALSE)</f>
        <v>JAPAN</v>
      </c>
      <c r="G1172">
        <f>VLOOKUP(orders!F1172,nation!$B$2:$C$26,2,FALSE)</f>
        <v>2</v>
      </c>
      <c r="H1172" t="str">
        <f>HLOOKUP(orders!G1172,region_horz!$B$1:$F$2,2,FALSE)</f>
        <v>ASIA</v>
      </c>
      <c r="I1172" t="s">
        <v>16</v>
      </c>
      <c r="J1172">
        <v>100736.18</v>
      </c>
      <c r="K1172" s="1">
        <v>34298</v>
      </c>
      <c r="L1172" t="s">
        <v>23</v>
      </c>
      <c r="M1172" t="s">
        <v>835</v>
      </c>
      <c r="N1172">
        <v>0</v>
      </c>
      <c r="O1172" t="s">
        <v>1878</v>
      </c>
    </row>
    <row r="1173" spans="1:15" x14ac:dyDescent="0.2">
      <c r="A1173">
        <v>4676</v>
      </c>
      <c r="B1173" t="str">
        <f>VLOOKUP(orders!C1173,customers!$A$2:$B$1501, 2,FALSE)</f>
        <v>Customer#000000133</v>
      </c>
      <c r="C1173">
        <v>133</v>
      </c>
      <c r="D1173" t="str">
        <f>VLOOKUP(orders!C1173,customers!$A$2:$G$1501,7,FALSE)</f>
        <v>AUTOMOBILE</v>
      </c>
      <c r="E1173">
        <f>VLOOKUP(C1173,customers!$A$2:$D$1501, 4,FALSE)</f>
        <v>17</v>
      </c>
      <c r="F1173" t="str">
        <f>VLOOKUP(E1173,nation!$A$2:$B$26, 2,FALSE)</f>
        <v>PERU</v>
      </c>
      <c r="G1173">
        <f>VLOOKUP(orders!F1173,nation!$B$2:$C$26,2,FALSE)</f>
        <v>1</v>
      </c>
      <c r="H1173" t="str">
        <f>HLOOKUP(orders!G1173,region_horz!$B$1:$F$2,2,FALSE)</f>
        <v>AMERICA</v>
      </c>
      <c r="I1173" t="s">
        <v>9</v>
      </c>
      <c r="J1173">
        <v>221378.75</v>
      </c>
      <c r="K1173" s="1">
        <v>34943</v>
      </c>
      <c r="L1173" t="s">
        <v>26</v>
      </c>
      <c r="M1173" t="s">
        <v>1758</v>
      </c>
      <c r="N1173">
        <v>0</v>
      </c>
      <c r="O1173" t="s">
        <v>1879</v>
      </c>
    </row>
    <row r="1174" spans="1:15" x14ac:dyDescent="0.2">
      <c r="A1174">
        <v>4677</v>
      </c>
      <c r="B1174" t="str">
        <f>VLOOKUP(orders!C1174,customers!$A$2:$B$1501, 2,FALSE)</f>
        <v>Customer#000000382</v>
      </c>
      <c r="C1174">
        <v>382</v>
      </c>
      <c r="D1174" t="str">
        <f>VLOOKUP(orders!C1174,customers!$A$2:$G$1501,7,FALSE)</f>
        <v>AUTOMOBILE</v>
      </c>
      <c r="E1174">
        <f>VLOOKUP(C1174,customers!$A$2:$D$1501, 4,FALSE)</f>
        <v>8</v>
      </c>
      <c r="F1174" t="str">
        <f>VLOOKUP(E1174,nation!$A$2:$B$26, 2,FALSE)</f>
        <v>INDIA</v>
      </c>
      <c r="G1174">
        <f>VLOOKUP(orders!F1174,nation!$B$2:$C$26,2,FALSE)</f>
        <v>2</v>
      </c>
      <c r="H1174" t="str">
        <f>HLOOKUP(orders!G1174,region_horz!$B$1:$F$2,2,FALSE)</f>
        <v>ASIA</v>
      </c>
      <c r="I1174" t="s">
        <v>9</v>
      </c>
      <c r="J1174">
        <v>29459.53</v>
      </c>
      <c r="K1174" s="1">
        <v>35847</v>
      </c>
      <c r="L1174" t="s">
        <v>31</v>
      </c>
      <c r="M1174" t="s">
        <v>435</v>
      </c>
      <c r="N1174">
        <v>0</v>
      </c>
      <c r="O1174" t="s">
        <v>1880</v>
      </c>
    </row>
    <row r="1175" spans="1:15" x14ac:dyDescent="0.2">
      <c r="A1175">
        <v>4678</v>
      </c>
      <c r="B1175" t="str">
        <f>VLOOKUP(orders!C1175,customers!$A$2:$B$1501, 2,FALSE)</f>
        <v>Customer#000000866</v>
      </c>
      <c r="C1175">
        <v>866</v>
      </c>
      <c r="D1175" t="str">
        <f>VLOOKUP(orders!C1175,customers!$A$2:$G$1501,7,FALSE)</f>
        <v>FURNITURE</v>
      </c>
      <c r="E1175">
        <f>VLOOKUP(C1175,customers!$A$2:$D$1501, 4,FALSE)</f>
        <v>20</v>
      </c>
      <c r="F1175" t="str">
        <f>VLOOKUP(E1175,nation!$A$2:$B$26, 2,FALSE)</f>
        <v>SAUDI ARABIA</v>
      </c>
      <c r="G1175">
        <f>VLOOKUP(orders!F1175,nation!$B$2:$C$26,2,FALSE)</f>
        <v>4</v>
      </c>
      <c r="H1175" t="str">
        <f>HLOOKUP(orders!G1175,region_horz!$B$1:$F$2,2,FALSE)</f>
        <v>MIDDLE EAST</v>
      </c>
      <c r="I1175" t="s">
        <v>9</v>
      </c>
      <c r="J1175">
        <v>191622.17</v>
      </c>
      <c r="K1175" s="1">
        <v>36009</v>
      </c>
      <c r="L1175" t="s">
        <v>23</v>
      </c>
      <c r="M1175" t="s">
        <v>327</v>
      </c>
      <c r="N1175">
        <v>0</v>
      </c>
      <c r="O1175" t="s">
        <v>1881</v>
      </c>
    </row>
    <row r="1176" spans="1:15" x14ac:dyDescent="0.2">
      <c r="A1176">
        <v>4679</v>
      </c>
      <c r="B1176" t="str">
        <f>VLOOKUP(orders!C1176,customers!$A$2:$B$1501, 2,FALSE)</f>
        <v>Customer#000000865</v>
      </c>
      <c r="C1176">
        <v>865</v>
      </c>
      <c r="D1176" t="str">
        <f>VLOOKUP(orders!C1176,customers!$A$2:$G$1501,7,FALSE)</f>
        <v>BUILDING</v>
      </c>
      <c r="E1176">
        <f>VLOOKUP(C1176,customers!$A$2:$D$1501, 4,FALSE)</f>
        <v>9</v>
      </c>
      <c r="F1176" t="str">
        <f>VLOOKUP(E1176,nation!$A$2:$B$26, 2,FALSE)</f>
        <v>INDONESIA</v>
      </c>
      <c r="G1176">
        <f>VLOOKUP(orders!F1176,nation!$B$2:$C$26,2,FALSE)</f>
        <v>2</v>
      </c>
      <c r="H1176" t="str">
        <f>HLOOKUP(orders!G1176,region_horz!$B$1:$F$2,2,FALSE)</f>
        <v>ASIA</v>
      </c>
      <c r="I1176" t="s">
        <v>16</v>
      </c>
      <c r="J1176">
        <v>11866.57</v>
      </c>
      <c r="K1176" s="1">
        <v>33989</v>
      </c>
      <c r="L1176" t="s">
        <v>26</v>
      </c>
      <c r="M1176" t="s">
        <v>1882</v>
      </c>
      <c r="N1176">
        <v>0</v>
      </c>
      <c r="O1176" t="s">
        <v>1883</v>
      </c>
    </row>
    <row r="1177" spans="1:15" x14ac:dyDescent="0.2">
      <c r="A1177">
        <v>4704</v>
      </c>
      <c r="B1177" t="str">
        <f>VLOOKUP(orders!C1177,customers!$A$2:$B$1501, 2,FALSE)</f>
        <v>Customer#000000013</v>
      </c>
      <c r="C1177">
        <v>13</v>
      </c>
      <c r="D1177" t="str">
        <f>VLOOKUP(orders!C1177,customers!$A$2:$G$1501,7,FALSE)</f>
        <v>BUILDING</v>
      </c>
      <c r="E1177">
        <f>VLOOKUP(C1177,customers!$A$2:$D$1501, 4,FALSE)</f>
        <v>3</v>
      </c>
      <c r="F1177" t="str">
        <f>VLOOKUP(E1177,nation!$A$2:$B$26, 2,FALSE)</f>
        <v>CANADA</v>
      </c>
      <c r="G1177">
        <f>VLOOKUP(orders!F1177,nation!$B$2:$C$26,2,FALSE)</f>
        <v>1</v>
      </c>
      <c r="H1177" t="str">
        <f>HLOOKUP(orders!G1177,region_horz!$B$1:$F$2,2,FALSE)</f>
        <v>AMERICA</v>
      </c>
      <c r="I1177" t="s">
        <v>9</v>
      </c>
      <c r="J1177">
        <v>101152.73</v>
      </c>
      <c r="K1177" s="1">
        <v>35293</v>
      </c>
      <c r="L1177" t="s">
        <v>23</v>
      </c>
      <c r="M1177" t="s">
        <v>217</v>
      </c>
      <c r="N1177">
        <v>0</v>
      </c>
      <c r="O1177" t="s">
        <v>1884</v>
      </c>
    </row>
    <row r="1178" spans="1:15" x14ac:dyDescent="0.2">
      <c r="A1178">
        <v>4705</v>
      </c>
      <c r="B1178" t="str">
        <f>VLOOKUP(orders!C1178,customers!$A$2:$B$1501, 2,FALSE)</f>
        <v>Customer#000000979</v>
      </c>
      <c r="C1178">
        <v>979</v>
      </c>
      <c r="D1178" t="str">
        <f>VLOOKUP(orders!C1178,customers!$A$2:$G$1501,7,FALSE)</f>
        <v>MACHINERY</v>
      </c>
      <c r="E1178">
        <f>VLOOKUP(C1178,customers!$A$2:$D$1501, 4,FALSE)</f>
        <v>18</v>
      </c>
      <c r="F1178" t="str">
        <f>VLOOKUP(E1178,nation!$A$2:$B$26, 2,FALSE)</f>
        <v>CHINA</v>
      </c>
      <c r="G1178">
        <f>VLOOKUP(orders!F1178,nation!$B$2:$C$26,2,FALSE)</f>
        <v>2</v>
      </c>
      <c r="H1178" t="str">
        <f>HLOOKUP(orders!G1178,region_horz!$B$1:$F$2,2,FALSE)</f>
        <v>ASIA</v>
      </c>
      <c r="I1178" t="s">
        <v>16</v>
      </c>
      <c r="J1178">
        <v>248055.57</v>
      </c>
      <c r="K1178" s="1">
        <v>33685</v>
      </c>
      <c r="L1178" t="s">
        <v>23</v>
      </c>
      <c r="M1178" t="s">
        <v>267</v>
      </c>
      <c r="N1178">
        <v>0</v>
      </c>
      <c r="O1178" t="s">
        <v>1885</v>
      </c>
    </row>
    <row r="1179" spans="1:15" x14ac:dyDescent="0.2">
      <c r="A1179">
        <v>4706</v>
      </c>
      <c r="B1179" t="str">
        <f>VLOOKUP(orders!C1179,customers!$A$2:$B$1501, 2,FALSE)</f>
        <v>Customer#000000238</v>
      </c>
      <c r="C1179">
        <v>238</v>
      </c>
      <c r="D1179" t="str">
        <f>VLOOKUP(orders!C1179,customers!$A$2:$G$1501,7,FALSE)</f>
        <v>HOUSEHOLD</v>
      </c>
      <c r="E1179">
        <f>VLOOKUP(C1179,customers!$A$2:$D$1501, 4,FALSE)</f>
        <v>16</v>
      </c>
      <c r="F1179" t="str">
        <f>VLOOKUP(E1179,nation!$A$2:$B$26, 2,FALSE)</f>
        <v>MOZAMBIQUE</v>
      </c>
      <c r="G1179">
        <f>VLOOKUP(orders!F1179,nation!$B$2:$C$26,2,FALSE)</f>
        <v>0</v>
      </c>
      <c r="H1179" t="str">
        <f>HLOOKUP(orders!G1179,region_horz!$B$1:$F$2,2,FALSE)</f>
        <v>AFRICA</v>
      </c>
      <c r="I1179" t="s">
        <v>16</v>
      </c>
      <c r="J1179">
        <v>144370.16</v>
      </c>
      <c r="K1179" s="1">
        <v>33967</v>
      </c>
      <c r="L1179" t="s">
        <v>23</v>
      </c>
      <c r="M1179" t="s">
        <v>805</v>
      </c>
      <c r="N1179">
        <v>0</v>
      </c>
      <c r="O1179" t="s">
        <v>1886</v>
      </c>
    </row>
    <row r="1180" spans="1:15" x14ac:dyDescent="0.2">
      <c r="A1180">
        <v>4707</v>
      </c>
      <c r="B1180" t="str">
        <f>VLOOKUP(orders!C1180,customers!$A$2:$B$1501, 2,FALSE)</f>
        <v>Customer#000000893</v>
      </c>
      <c r="C1180">
        <v>893</v>
      </c>
      <c r="D1180" t="str">
        <f>VLOOKUP(orders!C1180,customers!$A$2:$G$1501,7,FALSE)</f>
        <v>BUILDING</v>
      </c>
      <c r="E1180">
        <f>VLOOKUP(C1180,customers!$A$2:$D$1501, 4,FALSE)</f>
        <v>13</v>
      </c>
      <c r="F1180" t="str">
        <f>VLOOKUP(E1180,nation!$A$2:$B$26, 2,FALSE)</f>
        <v>JORDAN</v>
      </c>
      <c r="G1180">
        <f>VLOOKUP(orders!F1180,nation!$B$2:$C$26,2,FALSE)</f>
        <v>4</v>
      </c>
      <c r="H1180" t="str">
        <f>HLOOKUP(orders!G1180,region_horz!$B$1:$F$2,2,FALSE)</f>
        <v>MIDDLE EAST</v>
      </c>
      <c r="I1180" t="s">
        <v>16</v>
      </c>
      <c r="J1180">
        <v>74828.14</v>
      </c>
      <c r="K1180" s="1">
        <v>34757</v>
      </c>
      <c r="L1180" t="s">
        <v>26</v>
      </c>
      <c r="M1180" t="s">
        <v>1610</v>
      </c>
      <c r="N1180">
        <v>0</v>
      </c>
      <c r="O1180" t="s">
        <v>1887</v>
      </c>
    </row>
    <row r="1181" spans="1:15" x14ac:dyDescent="0.2">
      <c r="A1181">
        <v>4708</v>
      </c>
      <c r="B1181" t="str">
        <f>VLOOKUP(orders!C1181,customers!$A$2:$B$1501, 2,FALSE)</f>
        <v>Customer#000000832</v>
      </c>
      <c r="C1181">
        <v>832</v>
      </c>
      <c r="D1181" t="str">
        <f>VLOOKUP(orders!C1181,customers!$A$2:$G$1501,7,FALSE)</f>
        <v>HOUSEHOLD</v>
      </c>
      <c r="E1181">
        <f>VLOOKUP(C1181,customers!$A$2:$D$1501, 4,FALSE)</f>
        <v>19</v>
      </c>
      <c r="F1181" t="str">
        <f>VLOOKUP(E1181,nation!$A$2:$B$26, 2,FALSE)</f>
        <v>ROMANIA</v>
      </c>
      <c r="G1181">
        <f>VLOOKUP(orders!F1181,nation!$B$2:$C$26,2,FALSE)</f>
        <v>3</v>
      </c>
      <c r="H1181" t="str">
        <f>HLOOKUP(orders!G1181,region_horz!$B$1:$F$2,2,FALSE)</f>
        <v>EUROPE</v>
      </c>
      <c r="I1181" t="s">
        <v>16</v>
      </c>
      <c r="J1181">
        <v>96314.41</v>
      </c>
      <c r="K1181" s="1">
        <v>34608</v>
      </c>
      <c r="L1181" t="s">
        <v>13</v>
      </c>
      <c r="M1181" t="s">
        <v>1888</v>
      </c>
      <c r="N1181">
        <v>0</v>
      </c>
      <c r="O1181" t="s">
        <v>1889</v>
      </c>
    </row>
    <row r="1182" spans="1:15" x14ac:dyDescent="0.2">
      <c r="A1182">
        <v>4709</v>
      </c>
      <c r="B1182" t="str">
        <f>VLOOKUP(orders!C1182,customers!$A$2:$B$1501, 2,FALSE)</f>
        <v>Customer#000000256</v>
      </c>
      <c r="C1182">
        <v>256</v>
      </c>
      <c r="D1182" t="str">
        <f>VLOOKUP(orders!C1182,customers!$A$2:$G$1501,7,FALSE)</f>
        <v>HOUSEHOLD</v>
      </c>
      <c r="E1182">
        <f>VLOOKUP(C1182,customers!$A$2:$D$1501, 4,FALSE)</f>
        <v>10</v>
      </c>
      <c r="F1182" t="str">
        <f>VLOOKUP(E1182,nation!$A$2:$B$26, 2,FALSE)</f>
        <v>IRAN</v>
      </c>
      <c r="G1182">
        <f>VLOOKUP(orders!F1182,nation!$B$2:$C$26,2,FALSE)</f>
        <v>4</v>
      </c>
      <c r="H1182" t="str">
        <f>HLOOKUP(orders!G1182,region_horz!$B$1:$F$2,2,FALSE)</f>
        <v>MIDDLE EAST</v>
      </c>
      <c r="I1182" t="s">
        <v>9</v>
      </c>
      <c r="J1182">
        <v>69810.47</v>
      </c>
      <c r="K1182" s="1">
        <v>35072</v>
      </c>
      <c r="L1182" t="s">
        <v>31</v>
      </c>
      <c r="M1182" t="s">
        <v>662</v>
      </c>
      <c r="N1182">
        <v>0</v>
      </c>
      <c r="O1182" t="s">
        <v>1890</v>
      </c>
    </row>
    <row r="1183" spans="1:15" x14ac:dyDescent="0.2">
      <c r="A1183">
        <v>4710</v>
      </c>
      <c r="B1183" t="str">
        <f>VLOOKUP(orders!C1183,customers!$A$2:$B$1501, 2,FALSE)</f>
        <v>Customer#000000985</v>
      </c>
      <c r="C1183">
        <v>985</v>
      </c>
      <c r="D1183" t="str">
        <f>VLOOKUP(orders!C1183,customers!$A$2:$G$1501,7,FALSE)</f>
        <v>HOUSEHOLD</v>
      </c>
      <c r="E1183">
        <f>VLOOKUP(C1183,customers!$A$2:$D$1501, 4,FALSE)</f>
        <v>23</v>
      </c>
      <c r="F1183" t="str">
        <f>VLOOKUP(E1183,nation!$A$2:$B$26, 2,FALSE)</f>
        <v>UNITED KINGDOM</v>
      </c>
      <c r="G1183">
        <f>VLOOKUP(orders!F1183,nation!$B$2:$C$26,2,FALSE)</f>
        <v>3</v>
      </c>
      <c r="H1183" t="str">
        <f>HLOOKUP(orders!G1183,region_horz!$B$1:$F$2,2,FALSE)</f>
        <v>EUROPE</v>
      </c>
      <c r="I1183" t="s">
        <v>16</v>
      </c>
      <c r="J1183">
        <v>120729.41</v>
      </c>
      <c r="K1183" s="1">
        <v>34676</v>
      </c>
      <c r="L1183" t="s">
        <v>23</v>
      </c>
      <c r="M1183" t="s">
        <v>1891</v>
      </c>
      <c r="N1183">
        <v>0</v>
      </c>
      <c r="O1183" t="s">
        <v>1892</v>
      </c>
    </row>
    <row r="1184" spans="1:15" x14ac:dyDescent="0.2">
      <c r="A1184">
        <v>4711</v>
      </c>
      <c r="B1184" t="str">
        <f>VLOOKUP(orders!C1184,customers!$A$2:$B$1501, 2,FALSE)</f>
        <v>Customer#000001417</v>
      </c>
      <c r="C1184">
        <v>1417</v>
      </c>
      <c r="D1184" t="str">
        <f>VLOOKUP(orders!C1184,customers!$A$2:$G$1501,7,FALSE)</f>
        <v>FURNITURE</v>
      </c>
      <c r="E1184">
        <f>VLOOKUP(C1184,customers!$A$2:$D$1501, 4,FALSE)</f>
        <v>1</v>
      </c>
      <c r="F1184" t="str">
        <f>VLOOKUP(E1184,nation!$A$2:$B$26, 2,FALSE)</f>
        <v>ARGENTINA</v>
      </c>
      <c r="G1184">
        <f>VLOOKUP(orders!F1184,nation!$B$2:$C$26,2,FALSE)</f>
        <v>1</v>
      </c>
      <c r="H1184" t="str">
        <f>HLOOKUP(orders!G1184,region_horz!$B$1:$F$2,2,FALSE)</f>
        <v>AMERICA</v>
      </c>
      <c r="I1184" t="s">
        <v>9</v>
      </c>
      <c r="J1184">
        <v>162618.22</v>
      </c>
      <c r="K1184" s="1">
        <v>35921</v>
      </c>
      <c r="L1184" t="s">
        <v>13</v>
      </c>
      <c r="M1184" t="s">
        <v>948</v>
      </c>
      <c r="N1184">
        <v>0</v>
      </c>
      <c r="O1184" t="s">
        <v>1893</v>
      </c>
    </row>
    <row r="1185" spans="1:15" x14ac:dyDescent="0.2">
      <c r="A1185">
        <v>4736</v>
      </c>
      <c r="B1185" t="str">
        <f>VLOOKUP(orders!C1185,customers!$A$2:$B$1501, 2,FALSE)</f>
        <v>Customer#000001378</v>
      </c>
      <c r="C1185">
        <v>1378</v>
      </c>
      <c r="D1185" t="str">
        <f>VLOOKUP(orders!C1185,customers!$A$2:$G$1501,7,FALSE)</f>
        <v>HOUSEHOLD</v>
      </c>
      <c r="E1185">
        <f>VLOOKUP(C1185,customers!$A$2:$D$1501, 4,FALSE)</f>
        <v>17</v>
      </c>
      <c r="F1185" t="str">
        <f>VLOOKUP(E1185,nation!$A$2:$B$26, 2,FALSE)</f>
        <v>PERU</v>
      </c>
      <c r="G1185">
        <f>VLOOKUP(orders!F1185,nation!$B$2:$C$26,2,FALSE)</f>
        <v>1</v>
      </c>
      <c r="H1185" t="str">
        <f>HLOOKUP(orders!G1185,region_horz!$B$1:$F$2,2,FALSE)</f>
        <v>AMERICA</v>
      </c>
      <c r="I1185" t="s">
        <v>9</v>
      </c>
      <c r="J1185">
        <v>88659.44</v>
      </c>
      <c r="K1185" s="1">
        <v>35023</v>
      </c>
      <c r="L1185" t="s">
        <v>26</v>
      </c>
      <c r="M1185" t="s">
        <v>422</v>
      </c>
      <c r="N1185">
        <v>0</v>
      </c>
      <c r="O1185" t="s">
        <v>1894</v>
      </c>
    </row>
    <row r="1186" spans="1:15" x14ac:dyDescent="0.2">
      <c r="A1186">
        <v>4737</v>
      </c>
      <c r="B1186" t="str">
        <f>VLOOKUP(orders!C1186,customers!$A$2:$B$1501, 2,FALSE)</f>
        <v>Customer#000000787</v>
      </c>
      <c r="C1186">
        <v>787</v>
      </c>
      <c r="D1186" t="str">
        <f>VLOOKUP(orders!C1186,customers!$A$2:$G$1501,7,FALSE)</f>
        <v>AUTOMOBILE</v>
      </c>
      <c r="E1186">
        <f>VLOOKUP(C1186,customers!$A$2:$D$1501, 4,FALSE)</f>
        <v>10</v>
      </c>
      <c r="F1186" t="str">
        <f>VLOOKUP(E1186,nation!$A$2:$B$26, 2,FALSE)</f>
        <v>IRAN</v>
      </c>
      <c r="G1186">
        <f>VLOOKUP(orders!F1186,nation!$B$2:$C$26,2,FALSE)</f>
        <v>4</v>
      </c>
      <c r="H1186" t="str">
        <f>HLOOKUP(orders!G1186,region_horz!$B$1:$F$2,2,FALSE)</f>
        <v>MIDDLE EAST</v>
      </c>
      <c r="I1186" t="s">
        <v>16</v>
      </c>
      <c r="J1186">
        <v>102138.81</v>
      </c>
      <c r="K1186" s="1">
        <v>34039</v>
      </c>
      <c r="L1186" t="s">
        <v>23</v>
      </c>
      <c r="M1186" t="s">
        <v>784</v>
      </c>
      <c r="N1186">
        <v>0</v>
      </c>
      <c r="O1186" t="s">
        <v>1895</v>
      </c>
    </row>
    <row r="1187" spans="1:15" x14ac:dyDescent="0.2">
      <c r="A1187">
        <v>4738</v>
      </c>
      <c r="B1187" t="str">
        <f>VLOOKUP(orders!C1187,customers!$A$2:$B$1501, 2,FALSE)</f>
        <v>Customer#000000043</v>
      </c>
      <c r="C1187">
        <v>43</v>
      </c>
      <c r="D1187" t="str">
        <f>VLOOKUP(orders!C1187,customers!$A$2:$G$1501,7,FALSE)</f>
        <v>MACHINERY</v>
      </c>
      <c r="E1187">
        <f>VLOOKUP(C1187,customers!$A$2:$D$1501, 4,FALSE)</f>
        <v>19</v>
      </c>
      <c r="F1187" t="str">
        <f>VLOOKUP(E1187,nation!$A$2:$B$26, 2,FALSE)</f>
        <v>ROMANIA</v>
      </c>
      <c r="G1187">
        <f>VLOOKUP(orders!F1187,nation!$B$2:$C$26,2,FALSE)</f>
        <v>3</v>
      </c>
      <c r="H1187" t="str">
        <f>HLOOKUP(orders!G1187,region_horz!$B$1:$F$2,2,FALSE)</f>
        <v>EUROPE</v>
      </c>
      <c r="I1187" t="s">
        <v>16</v>
      </c>
      <c r="J1187">
        <v>248132.99</v>
      </c>
      <c r="K1187" s="1">
        <v>33702</v>
      </c>
      <c r="L1187" t="s">
        <v>26</v>
      </c>
      <c r="M1187" t="s">
        <v>1136</v>
      </c>
      <c r="N1187">
        <v>0</v>
      </c>
      <c r="O1187" t="s">
        <v>1896</v>
      </c>
    </row>
    <row r="1188" spans="1:15" x14ac:dyDescent="0.2">
      <c r="A1188">
        <v>4739</v>
      </c>
      <c r="B1188" t="str">
        <f>VLOOKUP(orders!C1188,customers!$A$2:$B$1501, 2,FALSE)</f>
        <v>Customer#000001472</v>
      </c>
      <c r="C1188">
        <v>1472</v>
      </c>
      <c r="D1188" t="str">
        <f>VLOOKUP(orders!C1188,customers!$A$2:$G$1501,7,FALSE)</f>
        <v>MACHINERY</v>
      </c>
      <c r="E1188">
        <f>VLOOKUP(C1188,customers!$A$2:$D$1501, 4,FALSE)</f>
        <v>5</v>
      </c>
      <c r="F1188" t="str">
        <f>VLOOKUP(E1188,nation!$A$2:$B$26, 2,FALSE)</f>
        <v>ETHIOPIA</v>
      </c>
      <c r="G1188">
        <f>VLOOKUP(orders!F1188,nation!$B$2:$C$26,2,FALSE)</f>
        <v>0</v>
      </c>
      <c r="H1188" t="str">
        <f>HLOOKUP(orders!G1188,region_horz!$B$1:$F$2,2,FALSE)</f>
        <v>AFRICA</v>
      </c>
      <c r="I1188" t="s">
        <v>16</v>
      </c>
      <c r="J1188">
        <v>116385.48</v>
      </c>
      <c r="K1188" s="1">
        <v>34021</v>
      </c>
      <c r="L1188" t="s">
        <v>10</v>
      </c>
      <c r="M1188" t="s">
        <v>1897</v>
      </c>
      <c r="N1188">
        <v>0</v>
      </c>
      <c r="O1188" t="s">
        <v>1898</v>
      </c>
    </row>
    <row r="1189" spans="1:15" x14ac:dyDescent="0.2">
      <c r="A1189">
        <v>4740</v>
      </c>
      <c r="B1189" t="str">
        <f>VLOOKUP(orders!C1189,customers!$A$2:$B$1501, 2,FALSE)</f>
        <v>Customer#000000677</v>
      </c>
      <c r="C1189">
        <v>677</v>
      </c>
      <c r="D1189" t="str">
        <f>VLOOKUP(orders!C1189,customers!$A$2:$G$1501,7,FALSE)</f>
        <v>AUTOMOBILE</v>
      </c>
      <c r="E1189">
        <f>VLOOKUP(C1189,customers!$A$2:$D$1501, 4,FALSE)</f>
        <v>3</v>
      </c>
      <c r="F1189" t="str">
        <f>VLOOKUP(E1189,nation!$A$2:$B$26, 2,FALSE)</f>
        <v>CANADA</v>
      </c>
      <c r="G1189">
        <f>VLOOKUP(orders!F1189,nation!$B$2:$C$26,2,FALSE)</f>
        <v>1</v>
      </c>
      <c r="H1189" t="str">
        <f>HLOOKUP(orders!G1189,region_horz!$B$1:$F$2,2,FALSE)</f>
        <v>AMERICA</v>
      </c>
      <c r="I1189" t="s">
        <v>9</v>
      </c>
      <c r="J1189">
        <v>51361.39</v>
      </c>
      <c r="K1189" s="1">
        <v>35251</v>
      </c>
      <c r="L1189" t="s">
        <v>26</v>
      </c>
      <c r="M1189" t="s">
        <v>1899</v>
      </c>
      <c r="N1189">
        <v>0</v>
      </c>
      <c r="O1189" t="s">
        <v>1900</v>
      </c>
    </row>
    <row r="1190" spans="1:15" x14ac:dyDescent="0.2">
      <c r="A1190">
        <v>4741</v>
      </c>
      <c r="B1190" t="str">
        <f>VLOOKUP(orders!C1190,customers!$A$2:$B$1501, 2,FALSE)</f>
        <v>Customer#000001270</v>
      </c>
      <c r="C1190">
        <v>1270</v>
      </c>
      <c r="D1190" t="str">
        <f>VLOOKUP(orders!C1190,customers!$A$2:$G$1501,7,FALSE)</f>
        <v>MACHINERY</v>
      </c>
      <c r="E1190">
        <f>VLOOKUP(C1190,customers!$A$2:$D$1501, 4,FALSE)</f>
        <v>13</v>
      </c>
      <c r="F1190" t="str">
        <f>VLOOKUP(E1190,nation!$A$2:$B$26, 2,FALSE)</f>
        <v>JORDAN</v>
      </c>
      <c r="G1190">
        <f>VLOOKUP(orders!F1190,nation!$B$2:$C$26,2,FALSE)</f>
        <v>4</v>
      </c>
      <c r="H1190" t="str">
        <f>HLOOKUP(orders!G1190,region_horz!$B$1:$F$2,2,FALSE)</f>
        <v>MIDDLE EAST</v>
      </c>
      <c r="I1190" t="s">
        <v>16</v>
      </c>
      <c r="J1190">
        <v>261434.58</v>
      </c>
      <c r="K1190" s="1">
        <v>33792</v>
      </c>
      <c r="L1190" t="s">
        <v>23</v>
      </c>
      <c r="M1190" t="s">
        <v>821</v>
      </c>
      <c r="N1190">
        <v>0</v>
      </c>
      <c r="O1190" t="s">
        <v>1901</v>
      </c>
    </row>
    <row r="1191" spans="1:15" x14ac:dyDescent="0.2">
      <c r="A1191">
        <v>4742</v>
      </c>
      <c r="B1191" t="str">
        <f>VLOOKUP(orders!C1191,customers!$A$2:$B$1501, 2,FALSE)</f>
        <v>Customer#000000637</v>
      </c>
      <c r="C1191">
        <v>637</v>
      </c>
      <c r="D1191" t="str">
        <f>VLOOKUP(orders!C1191,customers!$A$2:$G$1501,7,FALSE)</f>
        <v>HOUSEHOLD</v>
      </c>
      <c r="E1191">
        <f>VLOOKUP(C1191,customers!$A$2:$D$1501, 4,FALSE)</f>
        <v>7</v>
      </c>
      <c r="F1191" t="str">
        <f>VLOOKUP(E1191,nation!$A$2:$B$26, 2,FALSE)</f>
        <v>GERMANY</v>
      </c>
      <c r="G1191">
        <f>VLOOKUP(orders!F1191,nation!$B$2:$C$26,2,FALSE)</f>
        <v>3</v>
      </c>
      <c r="H1191" t="str">
        <f>HLOOKUP(orders!G1191,region_horz!$B$1:$F$2,2,FALSE)</f>
        <v>EUROPE</v>
      </c>
      <c r="I1191" t="s">
        <v>48</v>
      </c>
      <c r="J1191">
        <v>249116.09</v>
      </c>
      <c r="K1191" s="1">
        <v>34781</v>
      </c>
      <c r="L1191" t="s">
        <v>31</v>
      </c>
      <c r="M1191" t="s">
        <v>24</v>
      </c>
      <c r="N1191">
        <v>0</v>
      </c>
      <c r="O1191" t="s">
        <v>1902</v>
      </c>
    </row>
    <row r="1192" spans="1:15" x14ac:dyDescent="0.2">
      <c r="A1192">
        <v>4743</v>
      </c>
      <c r="B1192" t="str">
        <f>VLOOKUP(orders!C1192,customers!$A$2:$B$1501, 2,FALSE)</f>
        <v>Customer#000000967</v>
      </c>
      <c r="C1192">
        <v>967</v>
      </c>
      <c r="D1192" t="str">
        <f>VLOOKUP(orders!C1192,customers!$A$2:$G$1501,7,FALSE)</f>
        <v>BUILDING</v>
      </c>
      <c r="E1192">
        <f>VLOOKUP(C1192,customers!$A$2:$D$1501, 4,FALSE)</f>
        <v>23</v>
      </c>
      <c r="F1192" t="str">
        <f>VLOOKUP(E1192,nation!$A$2:$B$26, 2,FALSE)</f>
        <v>UNITED KINGDOM</v>
      </c>
      <c r="G1192">
        <f>VLOOKUP(orders!F1192,nation!$B$2:$C$26,2,FALSE)</f>
        <v>3</v>
      </c>
      <c r="H1192" t="str">
        <f>HLOOKUP(orders!G1192,region_horz!$B$1:$F$2,2,FALSE)</f>
        <v>EUROPE</v>
      </c>
      <c r="I1192" t="s">
        <v>16</v>
      </c>
      <c r="J1192">
        <v>98430.47</v>
      </c>
      <c r="K1192" s="1">
        <v>34059</v>
      </c>
      <c r="L1192" t="s">
        <v>10</v>
      </c>
      <c r="M1192" t="s">
        <v>240</v>
      </c>
      <c r="N1192">
        <v>0</v>
      </c>
      <c r="O1192" t="s">
        <v>1903</v>
      </c>
    </row>
    <row r="1193" spans="1:15" x14ac:dyDescent="0.2">
      <c r="A1193">
        <v>4768</v>
      </c>
      <c r="B1193" t="str">
        <f>VLOOKUP(orders!C1193,customers!$A$2:$B$1501, 2,FALSE)</f>
        <v>Customer#000001351</v>
      </c>
      <c r="C1193">
        <v>1351</v>
      </c>
      <c r="D1193" t="str">
        <f>VLOOKUP(orders!C1193,customers!$A$2:$G$1501,7,FALSE)</f>
        <v>FURNITURE</v>
      </c>
      <c r="E1193">
        <f>VLOOKUP(C1193,customers!$A$2:$D$1501, 4,FALSE)</f>
        <v>1</v>
      </c>
      <c r="F1193" t="str">
        <f>VLOOKUP(E1193,nation!$A$2:$B$26, 2,FALSE)</f>
        <v>ARGENTINA</v>
      </c>
      <c r="G1193">
        <f>VLOOKUP(orders!F1193,nation!$B$2:$C$26,2,FALSE)</f>
        <v>1</v>
      </c>
      <c r="H1193" t="str">
        <f>HLOOKUP(orders!G1193,region_horz!$B$1:$F$2,2,FALSE)</f>
        <v>AMERICA</v>
      </c>
      <c r="I1193" t="s">
        <v>16</v>
      </c>
      <c r="J1193">
        <v>6485.65</v>
      </c>
      <c r="K1193" s="1">
        <v>34295</v>
      </c>
      <c r="L1193" t="s">
        <v>26</v>
      </c>
      <c r="M1193" t="s">
        <v>484</v>
      </c>
      <c r="N1193">
        <v>0</v>
      </c>
      <c r="O1193" t="s">
        <v>1904</v>
      </c>
    </row>
    <row r="1194" spans="1:15" x14ac:dyDescent="0.2">
      <c r="A1194">
        <v>4769</v>
      </c>
      <c r="B1194" t="str">
        <f>VLOOKUP(orders!C1194,customers!$A$2:$B$1501, 2,FALSE)</f>
        <v>Customer#000001205</v>
      </c>
      <c r="C1194">
        <v>1205</v>
      </c>
      <c r="D1194" t="str">
        <f>VLOOKUP(orders!C1194,customers!$A$2:$G$1501,7,FALSE)</f>
        <v>HOUSEHOLD</v>
      </c>
      <c r="E1194">
        <f>VLOOKUP(C1194,customers!$A$2:$D$1501, 4,FALSE)</f>
        <v>8</v>
      </c>
      <c r="F1194" t="str">
        <f>VLOOKUP(E1194,nation!$A$2:$B$26, 2,FALSE)</f>
        <v>INDIA</v>
      </c>
      <c r="G1194">
        <f>VLOOKUP(orders!F1194,nation!$B$2:$C$26,2,FALSE)</f>
        <v>2</v>
      </c>
      <c r="H1194" t="str">
        <f>HLOOKUP(orders!G1194,region_horz!$B$1:$F$2,2,FALSE)</f>
        <v>ASIA</v>
      </c>
      <c r="I1194" t="s">
        <v>48</v>
      </c>
      <c r="J1194">
        <v>202053.23</v>
      </c>
      <c r="K1194" s="1">
        <v>34803</v>
      </c>
      <c r="L1194" t="s">
        <v>23</v>
      </c>
      <c r="M1194" t="s">
        <v>1905</v>
      </c>
      <c r="N1194">
        <v>0</v>
      </c>
      <c r="O1194" t="s">
        <v>1906</v>
      </c>
    </row>
    <row r="1195" spans="1:15" x14ac:dyDescent="0.2">
      <c r="A1195">
        <v>4770</v>
      </c>
      <c r="B1195" t="str">
        <f>VLOOKUP(orders!C1195,customers!$A$2:$B$1501, 2,FALSE)</f>
        <v>Customer#000000589</v>
      </c>
      <c r="C1195">
        <v>589</v>
      </c>
      <c r="D1195" t="str">
        <f>VLOOKUP(orders!C1195,customers!$A$2:$G$1501,7,FALSE)</f>
        <v>FURNITURE</v>
      </c>
      <c r="E1195">
        <f>VLOOKUP(C1195,customers!$A$2:$D$1501, 4,FALSE)</f>
        <v>19</v>
      </c>
      <c r="F1195" t="str">
        <f>VLOOKUP(E1195,nation!$A$2:$B$26, 2,FALSE)</f>
        <v>ROMANIA</v>
      </c>
      <c r="G1195">
        <f>VLOOKUP(orders!F1195,nation!$B$2:$C$26,2,FALSE)</f>
        <v>3</v>
      </c>
      <c r="H1195" t="str">
        <f>HLOOKUP(orders!G1195,region_horz!$B$1:$F$2,2,FALSE)</f>
        <v>EUROPE</v>
      </c>
      <c r="I1195" t="s">
        <v>9</v>
      </c>
      <c r="J1195">
        <v>96758.59</v>
      </c>
      <c r="K1195" s="1">
        <v>34870</v>
      </c>
      <c r="L1195" t="s">
        <v>26</v>
      </c>
      <c r="M1195" t="s">
        <v>362</v>
      </c>
      <c r="N1195">
        <v>0</v>
      </c>
      <c r="O1195" t="s">
        <v>1907</v>
      </c>
    </row>
    <row r="1196" spans="1:15" x14ac:dyDescent="0.2">
      <c r="A1196">
        <v>4771</v>
      </c>
      <c r="B1196" t="str">
        <f>VLOOKUP(orders!C1196,customers!$A$2:$B$1501, 2,FALSE)</f>
        <v>Customer#000000943</v>
      </c>
      <c r="C1196">
        <v>943</v>
      </c>
      <c r="D1196" t="str">
        <f>VLOOKUP(orders!C1196,customers!$A$2:$G$1501,7,FALSE)</f>
        <v>FURNITURE</v>
      </c>
      <c r="E1196">
        <f>VLOOKUP(C1196,customers!$A$2:$D$1501, 4,FALSE)</f>
        <v>5</v>
      </c>
      <c r="F1196" t="str">
        <f>VLOOKUP(E1196,nation!$A$2:$B$26, 2,FALSE)</f>
        <v>ETHIOPIA</v>
      </c>
      <c r="G1196">
        <f>VLOOKUP(orders!F1196,nation!$B$2:$C$26,2,FALSE)</f>
        <v>0</v>
      </c>
      <c r="H1196" t="str">
        <f>HLOOKUP(orders!G1196,region_horz!$B$1:$F$2,2,FALSE)</f>
        <v>AFRICA</v>
      </c>
      <c r="I1196" t="s">
        <v>16</v>
      </c>
      <c r="J1196">
        <v>58304.87</v>
      </c>
      <c r="K1196" s="1">
        <v>33952</v>
      </c>
      <c r="L1196" t="s">
        <v>13</v>
      </c>
      <c r="M1196" t="s">
        <v>1769</v>
      </c>
      <c r="N1196">
        <v>0</v>
      </c>
      <c r="O1196" t="s">
        <v>1908</v>
      </c>
    </row>
    <row r="1197" spans="1:15" x14ac:dyDescent="0.2">
      <c r="A1197">
        <v>4772</v>
      </c>
      <c r="B1197" t="str">
        <f>VLOOKUP(orders!C1197,customers!$A$2:$B$1501, 2,FALSE)</f>
        <v>Customer#000000277</v>
      </c>
      <c r="C1197">
        <v>277</v>
      </c>
      <c r="D1197" t="str">
        <f>VLOOKUP(orders!C1197,customers!$A$2:$G$1501,7,FALSE)</f>
        <v>BUILDING</v>
      </c>
      <c r="E1197">
        <f>VLOOKUP(C1197,customers!$A$2:$D$1501, 4,FALSE)</f>
        <v>23</v>
      </c>
      <c r="F1197" t="str">
        <f>VLOOKUP(E1197,nation!$A$2:$B$26, 2,FALSE)</f>
        <v>UNITED KINGDOM</v>
      </c>
      <c r="G1197">
        <f>VLOOKUP(orders!F1197,nation!$B$2:$C$26,2,FALSE)</f>
        <v>3</v>
      </c>
      <c r="H1197" t="str">
        <f>HLOOKUP(orders!G1197,region_horz!$B$1:$F$2,2,FALSE)</f>
        <v>EUROPE</v>
      </c>
      <c r="I1197" t="s">
        <v>16</v>
      </c>
      <c r="J1197">
        <v>106724.51</v>
      </c>
      <c r="K1197" s="1">
        <v>34591</v>
      </c>
      <c r="L1197" t="s">
        <v>13</v>
      </c>
      <c r="M1197" t="s">
        <v>1618</v>
      </c>
      <c r="N1197">
        <v>0</v>
      </c>
      <c r="O1197" t="s">
        <v>1909</v>
      </c>
    </row>
    <row r="1198" spans="1:15" x14ac:dyDescent="0.2">
      <c r="A1198">
        <v>4773</v>
      </c>
      <c r="B1198" t="str">
        <f>VLOOKUP(orders!C1198,customers!$A$2:$B$1501, 2,FALSE)</f>
        <v>Customer#000001213</v>
      </c>
      <c r="C1198">
        <v>1213</v>
      </c>
      <c r="D1198" t="str">
        <f>VLOOKUP(orders!C1198,customers!$A$2:$G$1501,7,FALSE)</f>
        <v>HOUSEHOLD</v>
      </c>
      <c r="E1198">
        <f>VLOOKUP(C1198,customers!$A$2:$D$1501, 4,FALSE)</f>
        <v>7</v>
      </c>
      <c r="F1198" t="str">
        <f>VLOOKUP(E1198,nation!$A$2:$B$26, 2,FALSE)</f>
        <v>GERMANY</v>
      </c>
      <c r="G1198">
        <f>VLOOKUP(orders!F1198,nation!$B$2:$C$26,2,FALSE)</f>
        <v>3</v>
      </c>
      <c r="H1198" t="str">
        <f>HLOOKUP(orders!G1198,region_horz!$B$1:$F$2,2,FALSE)</f>
        <v>EUROPE</v>
      </c>
      <c r="I1198" t="s">
        <v>9</v>
      </c>
      <c r="J1198">
        <v>278107.39</v>
      </c>
      <c r="K1198" s="1">
        <v>35056</v>
      </c>
      <c r="L1198" t="s">
        <v>13</v>
      </c>
      <c r="M1198" t="s">
        <v>823</v>
      </c>
      <c r="N1198">
        <v>0</v>
      </c>
      <c r="O1198" t="s">
        <v>1910</v>
      </c>
    </row>
    <row r="1199" spans="1:15" x14ac:dyDescent="0.2">
      <c r="A1199">
        <v>4774</v>
      </c>
      <c r="B1199" t="str">
        <f>VLOOKUP(orders!C1199,customers!$A$2:$B$1501, 2,FALSE)</f>
        <v>Customer#000000508</v>
      </c>
      <c r="C1199">
        <v>508</v>
      </c>
      <c r="D1199" t="str">
        <f>VLOOKUP(orders!C1199,customers!$A$2:$G$1501,7,FALSE)</f>
        <v>BUILDING</v>
      </c>
      <c r="E1199">
        <f>VLOOKUP(C1199,customers!$A$2:$D$1501, 4,FALSE)</f>
        <v>18</v>
      </c>
      <c r="F1199" t="str">
        <f>VLOOKUP(E1199,nation!$A$2:$B$26, 2,FALSE)</f>
        <v>CHINA</v>
      </c>
      <c r="G1199">
        <f>VLOOKUP(orders!F1199,nation!$B$2:$C$26,2,FALSE)</f>
        <v>2</v>
      </c>
      <c r="H1199" t="str">
        <f>HLOOKUP(orders!G1199,region_horz!$B$1:$F$2,2,FALSE)</f>
        <v>ASIA</v>
      </c>
      <c r="I1199" t="s">
        <v>16</v>
      </c>
      <c r="J1199">
        <v>186430.13</v>
      </c>
      <c r="K1199" s="1">
        <v>34079</v>
      </c>
      <c r="L1199" t="s">
        <v>31</v>
      </c>
      <c r="M1199" t="s">
        <v>1295</v>
      </c>
      <c r="N1199">
        <v>0</v>
      </c>
      <c r="O1199" t="s">
        <v>1911</v>
      </c>
    </row>
    <row r="1200" spans="1:15" x14ac:dyDescent="0.2">
      <c r="A1200">
        <v>4775</v>
      </c>
      <c r="B1200" t="str">
        <f>VLOOKUP(orders!C1200,customers!$A$2:$B$1501, 2,FALSE)</f>
        <v>Customer#000001273</v>
      </c>
      <c r="C1200">
        <v>1273</v>
      </c>
      <c r="D1200" t="str">
        <f>VLOOKUP(orders!C1200,customers!$A$2:$G$1501,7,FALSE)</f>
        <v>AUTOMOBILE</v>
      </c>
      <c r="E1200">
        <f>VLOOKUP(C1200,customers!$A$2:$D$1501, 4,FALSE)</f>
        <v>12</v>
      </c>
      <c r="F1200" t="str">
        <f>VLOOKUP(E1200,nation!$A$2:$B$26, 2,FALSE)</f>
        <v>JAPAN</v>
      </c>
      <c r="G1200">
        <f>VLOOKUP(orders!F1200,nation!$B$2:$C$26,2,FALSE)</f>
        <v>2</v>
      </c>
      <c r="H1200" t="str">
        <f>HLOOKUP(orders!G1200,region_horz!$B$1:$F$2,2,FALSE)</f>
        <v>ASIA</v>
      </c>
      <c r="I1200" t="s">
        <v>9</v>
      </c>
      <c r="J1200">
        <v>141549.59</v>
      </c>
      <c r="K1200" s="1">
        <v>34924</v>
      </c>
      <c r="L1200" t="s">
        <v>23</v>
      </c>
      <c r="M1200" t="s">
        <v>906</v>
      </c>
      <c r="N1200">
        <v>0</v>
      </c>
      <c r="O1200" t="s">
        <v>1912</v>
      </c>
    </row>
    <row r="1201" spans="1:15" x14ac:dyDescent="0.2">
      <c r="A1201">
        <v>4800</v>
      </c>
      <c r="B1201" t="str">
        <f>VLOOKUP(orders!C1201,customers!$A$2:$B$1501, 2,FALSE)</f>
        <v>Customer#000000352</v>
      </c>
      <c r="C1201">
        <v>352</v>
      </c>
      <c r="D1201" t="str">
        <f>VLOOKUP(orders!C1201,customers!$A$2:$G$1501,7,FALSE)</f>
        <v>HOUSEHOLD</v>
      </c>
      <c r="E1201">
        <f>VLOOKUP(C1201,customers!$A$2:$D$1501, 4,FALSE)</f>
        <v>9</v>
      </c>
      <c r="F1201" t="str">
        <f>VLOOKUP(E1201,nation!$A$2:$B$26, 2,FALSE)</f>
        <v>INDONESIA</v>
      </c>
      <c r="G1201">
        <f>VLOOKUP(orders!F1201,nation!$B$2:$C$26,2,FALSE)</f>
        <v>2</v>
      </c>
      <c r="H1201" t="str">
        <f>HLOOKUP(orders!G1201,region_horz!$B$1:$F$2,2,FALSE)</f>
        <v>ASIA</v>
      </c>
      <c r="I1201" t="s">
        <v>16</v>
      </c>
      <c r="J1201">
        <v>135654.46</v>
      </c>
      <c r="K1201" s="1">
        <v>33609</v>
      </c>
      <c r="L1201" t="s">
        <v>10</v>
      </c>
      <c r="M1201" t="s">
        <v>84</v>
      </c>
      <c r="N1201">
        <v>0</v>
      </c>
      <c r="O1201" t="s">
        <v>1913</v>
      </c>
    </row>
    <row r="1202" spans="1:15" x14ac:dyDescent="0.2">
      <c r="A1202">
        <v>4801</v>
      </c>
      <c r="B1202" t="str">
        <f>VLOOKUP(orders!C1202,customers!$A$2:$B$1501, 2,FALSE)</f>
        <v>Customer#000000874</v>
      </c>
      <c r="C1202">
        <v>874</v>
      </c>
      <c r="D1202" t="str">
        <f>VLOOKUP(orders!C1202,customers!$A$2:$G$1501,7,FALSE)</f>
        <v>AUTOMOBILE</v>
      </c>
      <c r="E1202">
        <f>VLOOKUP(C1202,customers!$A$2:$D$1501, 4,FALSE)</f>
        <v>0</v>
      </c>
      <c r="F1202" t="str">
        <f>VLOOKUP(E1202,nation!$A$2:$B$26, 2,FALSE)</f>
        <v>ALGERIA</v>
      </c>
      <c r="G1202">
        <f>VLOOKUP(orders!F1202,nation!$B$2:$C$26,2,FALSE)</f>
        <v>0</v>
      </c>
      <c r="H1202" t="str">
        <f>HLOOKUP(orders!G1202,region_horz!$B$1:$F$2,2,FALSE)</f>
        <v>AFRICA</v>
      </c>
      <c r="I1202" t="s">
        <v>9</v>
      </c>
      <c r="J1202">
        <v>168339.96</v>
      </c>
      <c r="K1202" s="1">
        <v>35089</v>
      </c>
      <c r="L1202" t="s">
        <v>13</v>
      </c>
      <c r="M1202" t="s">
        <v>1392</v>
      </c>
      <c r="N1202">
        <v>0</v>
      </c>
      <c r="O1202" t="s">
        <v>1914</v>
      </c>
    </row>
    <row r="1203" spans="1:15" x14ac:dyDescent="0.2">
      <c r="A1203">
        <v>4802</v>
      </c>
      <c r="B1203" t="str">
        <f>VLOOKUP(orders!C1203,customers!$A$2:$B$1501, 2,FALSE)</f>
        <v>Customer#000001288</v>
      </c>
      <c r="C1203">
        <v>1288</v>
      </c>
      <c r="D1203" t="str">
        <f>VLOOKUP(orders!C1203,customers!$A$2:$G$1501,7,FALSE)</f>
        <v>HOUSEHOLD</v>
      </c>
      <c r="E1203">
        <f>VLOOKUP(C1203,customers!$A$2:$D$1501, 4,FALSE)</f>
        <v>3</v>
      </c>
      <c r="F1203" t="str">
        <f>VLOOKUP(E1203,nation!$A$2:$B$26, 2,FALSE)</f>
        <v>CANADA</v>
      </c>
      <c r="G1203">
        <f>VLOOKUP(orders!F1203,nation!$B$2:$C$26,2,FALSE)</f>
        <v>1</v>
      </c>
      <c r="H1203" t="str">
        <f>HLOOKUP(orders!G1203,region_horz!$B$1:$F$2,2,FALSE)</f>
        <v>AMERICA</v>
      </c>
      <c r="I1203" t="s">
        <v>9</v>
      </c>
      <c r="J1203">
        <v>8238.68</v>
      </c>
      <c r="K1203" s="1">
        <v>35453</v>
      </c>
      <c r="L1203" t="s">
        <v>31</v>
      </c>
      <c r="M1203" t="s">
        <v>1172</v>
      </c>
      <c r="N1203">
        <v>0</v>
      </c>
      <c r="O1203" t="s">
        <v>1915</v>
      </c>
    </row>
    <row r="1204" spans="1:15" x14ac:dyDescent="0.2">
      <c r="A1204">
        <v>4803</v>
      </c>
      <c r="B1204" t="str">
        <f>VLOOKUP(orders!C1204,customers!$A$2:$B$1501, 2,FALSE)</f>
        <v>Customer#000001234</v>
      </c>
      <c r="C1204">
        <v>1234</v>
      </c>
      <c r="D1204" t="str">
        <f>VLOOKUP(orders!C1204,customers!$A$2:$G$1501,7,FALSE)</f>
        <v>FURNITURE</v>
      </c>
      <c r="E1204">
        <f>VLOOKUP(C1204,customers!$A$2:$D$1501, 4,FALSE)</f>
        <v>1</v>
      </c>
      <c r="F1204" t="str">
        <f>VLOOKUP(E1204,nation!$A$2:$B$26, 2,FALSE)</f>
        <v>ARGENTINA</v>
      </c>
      <c r="G1204">
        <f>VLOOKUP(orders!F1204,nation!$B$2:$C$26,2,FALSE)</f>
        <v>1</v>
      </c>
      <c r="H1204" t="str">
        <f>HLOOKUP(orders!G1204,region_horz!$B$1:$F$2,2,FALSE)</f>
        <v>AMERICA</v>
      </c>
      <c r="I1204" t="s">
        <v>9</v>
      </c>
      <c r="J1204">
        <v>249267.51</v>
      </c>
      <c r="K1204" s="1">
        <v>35103</v>
      </c>
      <c r="L1204" t="s">
        <v>10</v>
      </c>
      <c r="M1204" t="s">
        <v>1916</v>
      </c>
      <c r="N1204">
        <v>0</v>
      </c>
      <c r="O1204" t="s">
        <v>1917</v>
      </c>
    </row>
    <row r="1205" spans="1:15" x14ac:dyDescent="0.2">
      <c r="A1205">
        <v>4804</v>
      </c>
      <c r="B1205" t="str">
        <f>VLOOKUP(orders!C1205,customers!$A$2:$B$1501, 2,FALSE)</f>
        <v>Customer#000000358</v>
      </c>
      <c r="C1205">
        <v>358</v>
      </c>
      <c r="D1205" t="str">
        <f>VLOOKUP(orders!C1205,customers!$A$2:$G$1501,7,FALSE)</f>
        <v>MACHINERY</v>
      </c>
      <c r="E1205">
        <f>VLOOKUP(C1205,customers!$A$2:$D$1501, 4,FALSE)</f>
        <v>5</v>
      </c>
      <c r="F1205" t="str">
        <f>VLOOKUP(E1205,nation!$A$2:$B$26, 2,FALSE)</f>
        <v>ETHIOPIA</v>
      </c>
      <c r="G1205">
        <f>VLOOKUP(orders!F1205,nation!$B$2:$C$26,2,FALSE)</f>
        <v>0</v>
      </c>
      <c r="H1205" t="str">
        <f>HLOOKUP(orders!G1205,region_horz!$B$1:$F$2,2,FALSE)</f>
        <v>AFRICA</v>
      </c>
      <c r="I1205" t="s">
        <v>16</v>
      </c>
      <c r="J1205">
        <v>148287</v>
      </c>
      <c r="K1205" s="1">
        <v>33631</v>
      </c>
      <c r="L1205" t="s">
        <v>26</v>
      </c>
      <c r="M1205" t="s">
        <v>1585</v>
      </c>
      <c r="N1205">
        <v>0</v>
      </c>
      <c r="O1205" t="s">
        <v>1918</v>
      </c>
    </row>
    <row r="1206" spans="1:15" x14ac:dyDescent="0.2">
      <c r="A1206">
        <v>4805</v>
      </c>
      <c r="B1206" t="str">
        <f>VLOOKUP(orders!C1206,customers!$A$2:$B$1501, 2,FALSE)</f>
        <v>Customer#000000149</v>
      </c>
      <c r="C1206">
        <v>149</v>
      </c>
      <c r="D1206" t="str">
        <f>VLOOKUP(orders!C1206,customers!$A$2:$G$1501,7,FALSE)</f>
        <v>AUTOMOBILE</v>
      </c>
      <c r="E1206">
        <f>VLOOKUP(C1206,customers!$A$2:$D$1501, 4,FALSE)</f>
        <v>19</v>
      </c>
      <c r="F1206" t="str">
        <f>VLOOKUP(E1206,nation!$A$2:$B$26, 2,FALSE)</f>
        <v>ROMANIA</v>
      </c>
      <c r="G1206">
        <f>VLOOKUP(orders!F1206,nation!$B$2:$C$26,2,FALSE)</f>
        <v>3</v>
      </c>
      <c r="H1206" t="str">
        <f>HLOOKUP(orders!G1206,region_horz!$B$1:$F$2,2,FALSE)</f>
        <v>EUROPE</v>
      </c>
      <c r="I1206" t="s">
        <v>16</v>
      </c>
      <c r="J1206">
        <v>238156.01</v>
      </c>
      <c r="K1206" s="1">
        <v>33719</v>
      </c>
      <c r="L1206" t="s">
        <v>23</v>
      </c>
      <c r="M1206" t="s">
        <v>1919</v>
      </c>
      <c r="N1206">
        <v>0</v>
      </c>
      <c r="O1206" t="s">
        <v>1920</v>
      </c>
    </row>
    <row r="1207" spans="1:15" x14ac:dyDescent="0.2">
      <c r="A1207">
        <v>4806</v>
      </c>
      <c r="B1207" t="str">
        <f>VLOOKUP(orders!C1207,customers!$A$2:$B$1501, 2,FALSE)</f>
        <v>Customer#000000053</v>
      </c>
      <c r="C1207">
        <v>53</v>
      </c>
      <c r="D1207" t="str">
        <f>VLOOKUP(orders!C1207,customers!$A$2:$G$1501,7,FALSE)</f>
        <v>HOUSEHOLD</v>
      </c>
      <c r="E1207">
        <f>VLOOKUP(C1207,customers!$A$2:$D$1501, 4,FALSE)</f>
        <v>15</v>
      </c>
      <c r="F1207" t="str">
        <f>VLOOKUP(E1207,nation!$A$2:$B$26, 2,FALSE)</f>
        <v>MOROCCO</v>
      </c>
      <c r="G1207">
        <f>VLOOKUP(orders!F1207,nation!$B$2:$C$26,2,FALSE)</f>
        <v>0</v>
      </c>
      <c r="H1207" t="str">
        <f>HLOOKUP(orders!G1207,region_horz!$B$1:$F$2,2,FALSE)</f>
        <v>AFRICA</v>
      </c>
      <c r="I1207" t="s">
        <v>16</v>
      </c>
      <c r="J1207">
        <v>44638.95</v>
      </c>
      <c r="K1207" s="1">
        <v>34080</v>
      </c>
      <c r="L1207" t="s">
        <v>10</v>
      </c>
      <c r="M1207" t="s">
        <v>84</v>
      </c>
      <c r="N1207">
        <v>0</v>
      </c>
      <c r="O1207" t="s">
        <v>1921</v>
      </c>
    </row>
    <row r="1208" spans="1:15" x14ac:dyDescent="0.2">
      <c r="A1208">
        <v>4807</v>
      </c>
      <c r="B1208" t="str">
        <f>VLOOKUP(orders!C1208,customers!$A$2:$B$1501, 2,FALSE)</f>
        <v>Customer#000000526</v>
      </c>
      <c r="C1208">
        <v>526</v>
      </c>
      <c r="D1208" t="str">
        <f>VLOOKUP(orders!C1208,customers!$A$2:$G$1501,7,FALSE)</f>
        <v>HOUSEHOLD</v>
      </c>
      <c r="E1208">
        <f>VLOOKUP(C1208,customers!$A$2:$D$1501, 4,FALSE)</f>
        <v>1</v>
      </c>
      <c r="F1208" t="str">
        <f>VLOOKUP(E1208,nation!$A$2:$B$26, 2,FALSE)</f>
        <v>ARGENTINA</v>
      </c>
      <c r="G1208">
        <f>VLOOKUP(orders!F1208,nation!$B$2:$C$26,2,FALSE)</f>
        <v>1</v>
      </c>
      <c r="H1208" t="str">
        <f>HLOOKUP(orders!G1208,region_horz!$B$1:$F$2,2,FALSE)</f>
        <v>AMERICA</v>
      </c>
      <c r="I1208" t="s">
        <v>9</v>
      </c>
      <c r="J1208">
        <v>184759.45</v>
      </c>
      <c r="K1208" s="1">
        <v>35439</v>
      </c>
      <c r="L1208" t="s">
        <v>31</v>
      </c>
      <c r="M1208" t="s">
        <v>150</v>
      </c>
      <c r="N1208">
        <v>0</v>
      </c>
      <c r="O1208" t="s">
        <v>1922</v>
      </c>
    </row>
    <row r="1209" spans="1:15" x14ac:dyDescent="0.2">
      <c r="A1209">
        <v>4832</v>
      </c>
      <c r="B1209" t="str">
        <f>VLOOKUP(orders!C1209,customers!$A$2:$B$1501, 2,FALSE)</f>
        <v>Customer#000000340</v>
      </c>
      <c r="C1209">
        <v>340</v>
      </c>
      <c r="D1209" t="str">
        <f>VLOOKUP(orders!C1209,customers!$A$2:$G$1501,7,FALSE)</f>
        <v>BUILDING</v>
      </c>
      <c r="E1209">
        <f>VLOOKUP(C1209,customers!$A$2:$D$1501, 4,FALSE)</f>
        <v>2</v>
      </c>
      <c r="F1209" t="str">
        <f>VLOOKUP(E1209,nation!$A$2:$B$26, 2,FALSE)</f>
        <v>BRAZIL</v>
      </c>
      <c r="G1209">
        <f>VLOOKUP(orders!F1209,nation!$B$2:$C$26,2,FALSE)</f>
        <v>1</v>
      </c>
      <c r="H1209" t="str">
        <f>HLOOKUP(orders!G1209,region_horz!$B$1:$F$2,2,FALSE)</f>
        <v>AMERICA</v>
      </c>
      <c r="I1209" t="s">
        <v>9</v>
      </c>
      <c r="J1209">
        <v>106440.7</v>
      </c>
      <c r="K1209" s="1">
        <v>35768</v>
      </c>
      <c r="L1209" t="s">
        <v>31</v>
      </c>
      <c r="M1209" t="s">
        <v>1670</v>
      </c>
      <c r="N1209">
        <v>0</v>
      </c>
      <c r="O1209" t="s">
        <v>1923</v>
      </c>
    </row>
    <row r="1210" spans="1:15" x14ac:dyDescent="0.2">
      <c r="A1210">
        <v>4833</v>
      </c>
      <c r="B1210" t="str">
        <f>VLOOKUP(orders!C1210,customers!$A$2:$B$1501, 2,FALSE)</f>
        <v>Customer#000001319</v>
      </c>
      <c r="C1210">
        <v>1319</v>
      </c>
      <c r="D1210" t="str">
        <f>VLOOKUP(orders!C1210,customers!$A$2:$G$1501,7,FALSE)</f>
        <v>MACHINERY</v>
      </c>
      <c r="E1210">
        <f>VLOOKUP(C1210,customers!$A$2:$D$1501, 4,FALSE)</f>
        <v>9</v>
      </c>
      <c r="F1210" t="str">
        <f>VLOOKUP(E1210,nation!$A$2:$B$26, 2,FALSE)</f>
        <v>INDONESIA</v>
      </c>
      <c r="G1210">
        <f>VLOOKUP(orders!F1210,nation!$B$2:$C$26,2,FALSE)</f>
        <v>2</v>
      </c>
      <c r="H1210" t="str">
        <f>HLOOKUP(orders!G1210,region_horz!$B$1:$F$2,2,FALSE)</f>
        <v>ASIA</v>
      </c>
      <c r="I1210" t="s">
        <v>9</v>
      </c>
      <c r="J1210">
        <v>94940.36</v>
      </c>
      <c r="K1210" s="1">
        <v>35197</v>
      </c>
      <c r="L1210" t="s">
        <v>31</v>
      </c>
      <c r="M1210" t="s">
        <v>217</v>
      </c>
      <c r="N1210">
        <v>0</v>
      </c>
      <c r="O1210" t="s">
        <v>1924</v>
      </c>
    </row>
    <row r="1211" spans="1:15" x14ac:dyDescent="0.2">
      <c r="A1211">
        <v>4834</v>
      </c>
      <c r="B1211" t="str">
        <f>VLOOKUP(orders!C1211,customers!$A$2:$B$1501, 2,FALSE)</f>
        <v>Customer#000000178</v>
      </c>
      <c r="C1211">
        <v>178</v>
      </c>
      <c r="D1211" t="str">
        <f>VLOOKUP(orders!C1211,customers!$A$2:$G$1501,7,FALSE)</f>
        <v>FURNITURE</v>
      </c>
      <c r="E1211">
        <f>VLOOKUP(C1211,customers!$A$2:$D$1501, 4,FALSE)</f>
        <v>21</v>
      </c>
      <c r="F1211" t="str">
        <f>VLOOKUP(E1211,nation!$A$2:$B$26, 2,FALSE)</f>
        <v>VIETNAM</v>
      </c>
      <c r="G1211">
        <f>VLOOKUP(orders!F1211,nation!$B$2:$C$26,2,FALSE)</f>
        <v>2</v>
      </c>
      <c r="H1211" t="str">
        <f>HLOOKUP(orders!G1211,region_horz!$B$1:$F$2,2,FALSE)</f>
        <v>ASIA</v>
      </c>
      <c r="I1211" t="s">
        <v>9</v>
      </c>
      <c r="J1211">
        <v>175765.87</v>
      </c>
      <c r="K1211" s="1">
        <v>35320</v>
      </c>
      <c r="L1211" t="s">
        <v>26</v>
      </c>
      <c r="M1211" t="s">
        <v>1925</v>
      </c>
      <c r="N1211">
        <v>0</v>
      </c>
      <c r="O1211" t="s">
        <v>1926</v>
      </c>
    </row>
    <row r="1212" spans="1:15" x14ac:dyDescent="0.2">
      <c r="A1212">
        <v>4835</v>
      </c>
      <c r="B1212" t="str">
        <f>VLOOKUP(orders!C1212,customers!$A$2:$B$1501, 2,FALSE)</f>
        <v>Customer#000001451</v>
      </c>
      <c r="C1212">
        <v>1451</v>
      </c>
      <c r="D1212" t="str">
        <f>VLOOKUP(orders!C1212,customers!$A$2:$G$1501,7,FALSE)</f>
        <v>FURNITURE</v>
      </c>
      <c r="E1212">
        <f>VLOOKUP(C1212,customers!$A$2:$D$1501, 4,FALSE)</f>
        <v>2</v>
      </c>
      <c r="F1212" t="str">
        <f>VLOOKUP(E1212,nation!$A$2:$B$26, 2,FALSE)</f>
        <v>BRAZIL</v>
      </c>
      <c r="G1212">
        <f>VLOOKUP(orders!F1212,nation!$B$2:$C$26,2,FALSE)</f>
        <v>1</v>
      </c>
      <c r="H1212" t="str">
        <f>HLOOKUP(orders!G1212,region_horz!$B$1:$F$2,2,FALSE)</f>
        <v>AMERICA</v>
      </c>
      <c r="I1212" t="s">
        <v>16</v>
      </c>
      <c r="J1212">
        <v>102173.8</v>
      </c>
      <c r="K1212" s="1">
        <v>34632</v>
      </c>
      <c r="L1212" t="s">
        <v>13</v>
      </c>
      <c r="M1212" t="s">
        <v>1496</v>
      </c>
      <c r="N1212">
        <v>0</v>
      </c>
      <c r="O1212" t="s">
        <v>1927</v>
      </c>
    </row>
    <row r="1213" spans="1:15" x14ac:dyDescent="0.2">
      <c r="A1213">
        <v>4836</v>
      </c>
      <c r="B1213" t="str">
        <f>VLOOKUP(orders!C1213,customers!$A$2:$B$1501, 2,FALSE)</f>
        <v>Customer#000000643</v>
      </c>
      <c r="C1213">
        <v>643</v>
      </c>
      <c r="D1213" t="str">
        <f>VLOOKUP(orders!C1213,customers!$A$2:$G$1501,7,FALSE)</f>
        <v>FURNITURE</v>
      </c>
      <c r="E1213">
        <f>VLOOKUP(C1213,customers!$A$2:$D$1501, 4,FALSE)</f>
        <v>0</v>
      </c>
      <c r="F1213" t="str">
        <f>VLOOKUP(E1213,nation!$A$2:$B$26, 2,FALSE)</f>
        <v>ALGERIA</v>
      </c>
      <c r="G1213">
        <f>VLOOKUP(orders!F1213,nation!$B$2:$C$26,2,FALSE)</f>
        <v>0</v>
      </c>
      <c r="H1213" t="str">
        <f>HLOOKUP(orders!G1213,region_horz!$B$1:$F$2,2,FALSE)</f>
        <v>AFRICA</v>
      </c>
      <c r="I1213" t="s">
        <v>9</v>
      </c>
      <c r="J1213">
        <v>110667.95</v>
      </c>
      <c r="K1213" s="1">
        <v>35417</v>
      </c>
      <c r="L1213" t="s">
        <v>13</v>
      </c>
      <c r="M1213" t="s">
        <v>1792</v>
      </c>
      <c r="N1213">
        <v>0</v>
      </c>
      <c r="O1213" t="s">
        <v>1928</v>
      </c>
    </row>
    <row r="1214" spans="1:15" x14ac:dyDescent="0.2">
      <c r="A1214">
        <v>4837</v>
      </c>
      <c r="B1214" t="str">
        <f>VLOOKUP(orders!C1214,customers!$A$2:$B$1501, 2,FALSE)</f>
        <v>Customer#000001282</v>
      </c>
      <c r="C1214">
        <v>1282</v>
      </c>
      <c r="D1214" t="str">
        <f>VLOOKUP(orders!C1214,customers!$A$2:$G$1501,7,FALSE)</f>
        <v>FURNITURE</v>
      </c>
      <c r="E1214">
        <f>VLOOKUP(C1214,customers!$A$2:$D$1501, 4,FALSE)</f>
        <v>14</v>
      </c>
      <c r="F1214" t="str">
        <f>VLOOKUP(E1214,nation!$A$2:$B$26, 2,FALSE)</f>
        <v>KENYA</v>
      </c>
      <c r="G1214">
        <f>VLOOKUP(orders!F1214,nation!$B$2:$C$26,2,FALSE)</f>
        <v>0</v>
      </c>
      <c r="H1214" t="str">
        <f>HLOOKUP(orders!G1214,region_horz!$B$1:$F$2,2,FALSE)</f>
        <v>AFRICA</v>
      </c>
      <c r="I1214" t="s">
        <v>9</v>
      </c>
      <c r="J1214">
        <v>109203.24</v>
      </c>
      <c r="K1214" s="1">
        <v>35909</v>
      </c>
      <c r="L1214" t="s">
        <v>23</v>
      </c>
      <c r="M1214" t="s">
        <v>974</v>
      </c>
      <c r="N1214">
        <v>0</v>
      </c>
      <c r="O1214" t="s">
        <v>1929</v>
      </c>
    </row>
    <row r="1215" spans="1:15" x14ac:dyDescent="0.2">
      <c r="A1215">
        <v>4838</v>
      </c>
      <c r="B1215" t="str">
        <f>VLOOKUP(orders!C1215,customers!$A$2:$B$1501, 2,FALSE)</f>
        <v>Customer#000000436</v>
      </c>
      <c r="C1215">
        <v>436</v>
      </c>
      <c r="D1215" t="str">
        <f>VLOOKUP(orders!C1215,customers!$A$2:$G$1501,7,FALSE)</f>
        <v>FURNITURE</v>
      </c>
      <c r="E1215">
        <f>VLOOKUP(C1215,customers!$A$2:$D$1501, 4,FALSE)</f>
        <v>19</v>
      </c>
      <c r="F1215" t="str">
        <f>VLOOKUP(E1215,nation!$A$2:$B$26, 2,FALSE)</f>
        <v>ROMANIA</v>
      </c>
      <c r="G1215">
        <f>VLOOKUP(orders!F1215,nation!$B$2:$C$26,2,FALSE)</f>
        <v>3</v>
      </c>
      <c r="H1215" t="str">
        <f>HLOOKUP(orders!G1215,region_horz!$B$1:$F$2,2,FALSE)</f>
        <v>EUROPE</v>
      </c>
      <c r="I1215" t="s">
        <v>16</v>
      </c>
      <c r="J1215">
        <v>77558.81</v>
      </c>
      <c r="K1215" s="1">
        <v>33818</v>
      </c>
      <c r="L1215" t="s">
        <v>13</v>
      </c>
      <c r="M1215" t="s">
        <v>1930</v>
      </c>
      <c r="N1215">
        <v>0</v>
      </c>
      <c r="O1215" t="s">
        <v>1931</v>
      </c>
    </row>
    <row r="1216" spans="1:15" x14ac:dyDescent="0.2">
      <c r="A1216">
        <v>4839</v>
      </c>
      <c r="B1216" t="str">
        <f>VLOOKUP(orders!C1216,customers!$A$2:$B$1501, 2,FALSE)</f>
        <v>Customer#000000244</v>
      </c>
      <c r="C1216">
        <v>244</v>
      </c>
      <c r="D1216" t="str">
        <f>VLOOKUP(orders!C1216,customers!$A$2:$G$1501,7,FALSE)</f>
        <v>HOUSEHOLD</v>
      </c>
      <c r="E1216">
        <f>VLOOKUP(C1216,customers!$A$2:$D$1501, 4,FALSE)</f>
        <v>15</v>
      </c>
      <c r="F1216" t="str">
        <f>VLOOKUP(E1216,nation!$A$2:$B$26, 2,FALSE)</f>
        <v>MOROCCO</v>
      </c>
      <c r="G1216">
        <f>VLOOKUP(orders!F1216,nation!$B$2:$C$26,2,FALSE)</f>
        <v>0</v>
      </c>
      <c r="H1216" t="str">
        <f>HLOOKUP(orders!G1216,region_horz!$B$1:$F$2,2,FALSE)</f>
        <v>AFRICA</v>
      </c>
      <c r="I1216" t="s">
        <v>16</v>
      </c>
      <c r="J1216">
        <v>107759.92</v>
      </c>
      <c r="K1216" s="1">
        <v>34464</v>
      </c>
      <c r="L1216" t="s">
        <v>13</v>
      </c>
      <c r="M1216" t="s">
        <v>21</v>
      </c>
      <c r="N1216">
        <v>0</v>
      </c>
      <c r="O1216" t="s">
        <v>1932</v>
      </c>
    </row>
    <row r="1217" spans="1:15" x14ac:dyDescent="0.2">
      <c r="A1217">
        <v>4864</v>
      </c>
      <c r="B1217" t="str">
        <f>VLOOKUP(orders!C1217,customers!$A$2:$B$1501, 2,FALSE)</f>
        <v>Customer#000000863</v>
      </c>
      <c r="C1217">
        <v>863</v>
      </c>
      <c r="D1217" t="str">
        <f>VLOOKUP(orders!C1217,customers!$A$2:$G$1501,7,FALSE)</f>
        <v>AUTOMOBILE</v>
      </c>
      <c r="E1217">
        <f>VLOOKUP(C1217,customers!$A$2:$D$1501, 4,FALSE)</f>
        <v>3</v>
      </c>
      <c r="F1217" t="str">
        <f>VLOOKUP(E1217,nation!$A$2:$B$26, 2,FALSE)</f>
        <v>CANADA</v>
      </c>
      <c r="G1217">
        <f>VLOOKUP(orders!F1217,nation!$B$2:$C$26,2,FALSE)</f>
        <v>1</v>
      </c>
      <c r="H1217" t="str">
        <f>HLOOKUP(orders!G1217,region_horz!$B$1:$F$2,2,FALSE)</f>
        <v>AMERICA</v>
      </c>
      <c r="I1217" t="s">
        <v>16</v>
      </c>
      <c r="J1217">
        <v>192178.7</v>
      </c>
      <c r="K1217" s="1">
        <v>33919</v>
      </c>
      <c r="L1217" t="s">
        <v>10</v>
      </c>
      <c r="M1217" t="s">
        <v>618</v>
      </c>
      <c r="N1217">
        <v>0</v>
      </c>
      <c r="O1217" t="s">
        <v>1933</v>
      </c>
    </row>
    <row r="1218" spans="1:15" x14ac:dyDescent="0.2">
      <c r="A1218">
        <v>4865</v>
      </c>
      <c r="B1218" t="str">
        <f>VLOOKUP(orders!C1218,customers!$A$2:$B$1501, 2,FALSE)</f>
        <v>Customer#000000839</v>
      </c>
      <c r="C1218">
        <v>839</v>
      </c>
      <c r="D1218" t="str">
        <f>VLOOKUP(orders!C1218,customers!$A$2:$G$1501,7,FALSE)</f>
        <v>HOUSEHOLD</v>
      </c>
      <c r="E1218">
        <f>VLOOKUP(C1218,customers!$A$2:$D$1501, 4,FALSE)</f>
        <v>22</v>
      </c>
      <c r="F1218" t="str">
        <f>VLOOKUP(E1218,nation!$A$2:$B$26, 2,FALSE)</f>
        <v>RUSSIA</v>
      </c>
      <c r="G1218">
        <f>VLOOKUP(orders!F1218,nation!$B$2:$C$26,2,FALSE)</f>
        <v>3</v>
      </c>
      <c r="H1218" t="str">
        <f>HLOOKUP(orders!G1218,region_horz!$B$1:$F$2,2,FALSE)</f>
        <v>EUROPE</v>
      </c>
      <c r="I1218" t="s">
        <v>9</v>
      </c>
      <c r="J1218">
        <v>250988.92</v>
      </c>
      <c r="K1218" s="1">
        <v>35588</v>
      </c>
      <c r="L1218" t="s">
        <v>31</v>
      </c>
      <c r="M1218" t="s">
        <v>1602</v>
      </c>
      <c r="N1218">
        <v>0</v>
      </c>
      <c r="O1218" t="s">
        <v>1934</v>
      </c>
    </row>
    <row r="1219" spans="1:15" x14ac:dyDescent="0.2">
      <c r="A1219">
        <v>4866</v>
      </c>
      <c r="B1219" t="str">
        <f>VLOOKUP(orders!C1219,customers!$A$2:$B$1501, 2,FALSE)</f>
        <v>Customer#000000530</v>
      </c>
      <c r="C1219">
        <v>530</v>
      </c>
      <c r="D1219" t="str">
        <f>VLOOKUP(orders!C1219,customers!$A$2:$G$1501,7,FALSE)</f>
        <v>BUILDING</v>
      </c>
      <c r="E1219">
        <f>VLOOKUP(C1219,customers!$A$2:$D$1501, 4,FALSE)</f>
        <v>13</v>
      </c>
      <c r="F1219" t="str">
        <f>VLOOKUP(E1219,nation!$A$2:$B$26, 2,FALSE)</f>
        <v>JORDAN</v>
      </c>
      <c r="G1219">
        <f>VLOOKUP(orders!F1219,nation!$B$2:$C$26,2,FALSE)</f>
        <v>4</v>
      </c>
      <c r="H1219" t="str">
        <f>HLOOKUP(orders!G1219,region_horz!$B$1:$F$2,2,FALSE)</f>
        <v>MIDDLE EAST</v>
      </c>
      <c r="I1219" t="s">
        <v>9</v>
      </c>
      <c r="J1219">
        <v>29343.32</v>
      </c>
      <c r="K1219" s="1">
        <v>35649</v>
      </c>
      <c r="L1219" t="s">
        <v>26</v>
      </c>
      <c r="M1219" t="s">
        <v>780</v>
      </c>
      <c r="N1219">
        <v>0</v>
      </c>
      <c r="O1219" t="s">
        <v>1935</v>
      </c>
    </row>
    <row r="1220" spans="1:15" x14ac:dyDescent="0.2">
      <c r="A1220">
        <v>4867</v>
      </c>
      <c r="B1220" t="str">
        <f>VLOOKUP(orders!C1220,customers!$A$2:$B$1501, 2,FALSE)</f>
        <v>Customer#000000082</v>
      </c>
      <c r="C1220">
        <v>82</v>
      </c>
      <c r="D1220" t="str">
        <f>VLOOKUP(orders!C1220,customers!$A$2:$G$1501,7,FALSE)</f>
        <v>AUTOMOBILE</v>
      </c>
      <c r="E1220">
        <f>VLOOKUP(C1220,customers!$A$2:$D$1501, 4,FALSE)</f>
        <v>18</v>
      </c>
      <c r="F1220" t="str">
        <f>VLOOKUP(E1220,nation!$A$2:$B$26, 2,FALSE)</f>
        <v>CHINA</v>
      </c>
      <c r="G1220">
        <f>VLOOKUP(orders!F1220,nation!$B$2:$C$26,2,FALSE)</f>
        <v>2</v>
      </c>
      <c r="H1220" t="str">
        <f>HLOOKUP(orders!G1220,region_horz!$B$1:$F$2,2,FALSE)</f>
        <v>ASIA</v>
      </c>
      <c r="I1220" t="s">
        <v>16</v>
      </c>
      <c r="J1220">
        <v>15931.91</v>
      </c>
      <c r="K1220" s="1">
        <v>33745</v>
      </c>
      <c r="L1220" t="s">
        <v>13</v>
      </c>
      <c r="M1220" t="s">
        <v>893</v>
      </c>
      <c r="N1220">
        <v>0</v>
      </c>
      <c r="O1220" t="s">
        <v>1936</v>
      </c>
    </row>
    <row r="1221" spans="1:15" x14ac:dyDescent="0.2">
      <c r="A1221">
        <v>4868</v>
      </c>
      <c r="B1221" t="str">
        <f>VLOOKUP(orders!C1221,customers!$A$2:$B$1501, 2,FALSE)</f>
        <v>Customer#000000745</v>
      </c>
      <c r="C1221">
        <v>745</v>
      </c>
      <c r="D1221" t="str">
        <f>VLOOKUP(orders!C1221,customers!$A$2:$G$1501,7,FALSE)</f>
        <v>FURNITURE</v>
      </c>
      <c r="E1221">
        <f>VLOOKUP(C1221,customers!$A$2:$D$1501, 4,FALSE)</f>
        <v>18</v>
      </c>
      <c r="F1221" t="str">
        <f>VLOOKUP(E1221,nation!$A$2:$B$26, 2,FALSE)</f>
        <v>CHINA</v>
      </c>
      <c r="G1221">
        <f>VLOOKUP(orders!F1221,nation!$B$2:$C$26,2,FALSE)</f>
        <v>2</v>
      </c>
      <c r="H1221" t="str">
        <f>HLOOKUP(orders!G1221,region_horz!$B$1:$F$2,2,FALSE)</f>
        <v>ASIA</v>
      </c>
      <c r="I1221" t="s">
        <v>9</v>
      </c>
      <c r="J1221">
        <v>253228.69</v>
      </c>
      <c r="K1221" s="1">
        <v>35491</v>
      </c>
      <c r="L1221" t="s">
        <v>10</v>
      </c>
      <c r="M1221" t="s">
        <v>420</v>
      </c>
      <c r="N1221">
        <v>0</v>
      </c>
      <c r="O1221" t="s">
        <v>1937</v>
      </c>
    </row>
    <row r="1222" spans="1:15" x14ac:dyDescent="0.2">
      <c r="A1222">
        <v>4869</v>
      </c>
      <c r="B1222" t="str">
        <f>VLOOKUP(orders!C1222,customers!$A$2:$B$1501, 2,FALSE)</f>
        <v>Customer#000000568</v>
      </c>
      <c r="C1222">
        <v>568</v>
      </c>
      <c r="D1222" t="str">
        <f>VLOOKUP(orders!C1222,customers!$A$2:$G$1501,7,FALSE)</f>
        <v>BUILDING</v>
      </c>
      <c r="E1222">
        <f>VLOOKUP(C1222,customers!$A$2:$D$1501, 4,FALSE)</f>
        <v>13</v>
      </c>
      <c r="F1222" t="str">
        <f>VLOOKUP(E1222,nation!$A$2:$B$26, 2,FALSE)</f>
        <v>JORDAN</v>
      </c>
      <c r="G1222">
        <f>VLOOKUP(orders!F1222,nation!$B$2:$C$26,2,FALSE)</f>
        <v>4</v>
      </c>
      <c r="H1222" t="str">
        <f>HLOOKUP(orders!G1222,region_horz!$B$1:$F$2,2,FALSE)</f>
        <v>MIDDLE EAST</v>
      </c>
      <c r="I1222" t="s">
        <v>16</v>
      </c>
      <c r="J1222">
        <v>232130.29</v>
      </c>
      <c r="K1222" s="1">
        <v>34603</v>
      </c>
      <c r="L1222" t="s">
        <v>10</v>
      </c>
      <c r="M1222" t="s">
        <v>1938</v>
      </c>
      <c r="N1222">
        <v>0</v>
      </c>
      <c r="O1222" t="s">
        <v>1939</v>
      </c>
    </row>
    <row r="1223" spans="1:15" x14ac:dyDescent="0.2">
      <c r="A1223">
        <v>4870</v>
      </c>
      <c r="B1223" t="str">
        <f>VLOOKUP(orders!C1223,customers!$A$2:$B$1501, 2,FALSE)</f>
        <v>Customer#000001016</v>
      </c>
      <c r="C1223">
        <v>1016</v>
      </c>
      <c r="D1223" t="str">
        <f>VLOOKUP(orders!C1223,customers!$A$2:$G$1501,7,FALSE)</f>
        <v>AUTOMOBILE</v>
      </c>
      <c r="E1223">
        <f>VLOOKUP(C1223,customers!$A$2:$D$1501, 4,FALSE)</f>
        <v>11</v>
      </c>
      <c r="F1223" t="str">
        <f>VLOOKUP(E1223,nation!$A$2:$B$26, 2,FALSE)</f>
        <v>IRAQ</v>
      </c>
      <c r="G1223">
        <f>VLOOKUP(orders!F1223,nation!$B$2:$C$26,2,FALSE)</f>
        <v>4</v>
      </c>
      <c r="H1223" t="str">
        <f>HLOOKUP(orders!G1223,region_horz!$B$1:$F$2,2,FALSE)</f>
        <v>MIDDLE EAST</v>
      </c>
      <c r="I1223" t="s">
        <v>16</v>
      </c>
      <c r="J1223">
        <v>140038.23000000001</v>
      </c>
      <c r="K1223" s="1">
        <v>34552</v>
      </c>
      <c r="L1223" t="s">
        <v>31</v>
      </c>
      <c r="M1223" t="s">
        <v>1940</v>
      </c>
      <c r="N1223">
        <v>0</v>
      </c>
      <c r="O1223" t="s">
        <v>1941</v>
      </c>
    </row>
    <row r="1224" spans="1:15" x14ac:dyDescent="0.2">
      <c r="A1224">
        <v>4871</v>
      </c>
      <c r="B1224" t="str">
        <f>VLOOKUP(orders!C1224,customers!$A$2:$B$1501, 2,FALSE)</f>
        <v>Customer#000000448</v>
      </c>
      <c r="C1224">
        <v>448</v>
      </c>
      <c r="D1224" t="str">
        <f>VLOOKUP(orders!C1224,customers!$A$2:$G$1501,7,FALSE)</f>
        <v>BUILDING</v>
      </c>
      <c r="E1224">
        <f>VLOOKUP(C1224,customers!$A$2:$D$1501, 4,FALSE)</f>
        <v>24</v>
      </c>
      <c r="F1224" t="str">
        <f>VLOOKUP(E1224,nation!$A$2:$B$26, 2,FALSE)</f>
        <v>UNITED STATES</v>
      </c>
      <c r="G1224">
        <f>VLOOKUP(orders!F1224,nation!$B$2:$C$26,2,FALSE)</f>
        <v>1</v>
      </c>
      <c r="H1224" t="str">
        <f>HLOOKUP(orders!G1224,region_horz!$B$1:$F$2,2,FALSE)</f>
        <v>AMERICA</v>
      </c>
      <c r="I1224" t="s">
        <v>9</v>
      </c>
      <c r="J1224">
        <v>172274.73</v>
      </c>
      <c r="K1224" s="1">
        <v>34862</v>
      </c>
      <c r="L1224" t="s">
        <v>13</v>
      </c>
      <c r="M1224" t="s">
        <v>1070</v>
      </c>
      <c r="N1224">
        <v>0</v>
      </c>
      <c r="O1224" t="s">
        <v>1942</v>
      </c>
    </row>
    <row r="1225" spans="1:15" x14ac:dyDescent="0.2">
      <c r="A1225">
        <v>4896</v>
      </c>
      <c r="B1225" t="str">
        <f>VLOOKUP(orders!C1225,customers!$A$2:$B$1501, 2,FALSE)</f>
        <v>Customer#000000850</v>
      </c>
      <c r="C1225">
        <v>850</v>
      </c>
      <c r="D1225" t="str">
        <f>VLOOKUP(orders!C1225,customers!$A$2:$G$1501,7,FALSE)</f>
        <v>FURNITURE</v>
      </c>
      <c r="E1225">
        <f>VLOOKUP(C1225,customers!$A$2:$D$1501, 4,FALSE)</f>
        <v>22</v>
      </c>
      <c r="F1225" t="str">
        <f>VLOOKUP(E1225,nation!$A$2:$B$26, 2,FALSE)</f>
        <v>RUSSIA</v>
      </c>
      <c r="G1225">
        <f>VLOOKUP(orders!F1225,nation!$B$2:$C$26,2,FALSE)</f>
        <v>3</v>
      </c>
      <c r="H1225" t="str">
        <f>HLOOKUP(orders!G1225,region_horz!$B$1:$F$2,2,FALSE)</f>
        <v>EUROPE</v>
      </c>
      <c r="I1225" t="s">
        <v>16</v>
      </c>
      <c r="J1225">
        <v>131264.74</v>
      </c>
      <c r="K1225" s="1">
        <v>33838</v>
      </c>
      <c r="L1225" t="s">
        <v>13</v>
      </c>
      <c r="M1225" t="s">
        <v>1008</v>
      </c>
      <c r="N1225">
        <v>0</v>
      </c>
      <c r="O1225" t="s">
        <v>1943</v>
      </c>
    </row>
    <row r="1226" spans="1:15" x14ac:dyDescent="0.2">
      <c r="A1226">
        <v>4897</v>
      </c>
      <c r="B1226" t="str">
        <f>VLOOKUP(orders!C1226,customers!$A$2:$B$1501, 2,FALSE)</f>
        <v>Customer#000000800</v>
      </c>
      <c r="C1226">
        <v>800</v>
      </c>
      <c r="D1226" t="str">
        <f>VLOOKUP(orders!C1226,customers!$A$2:$G$1501,7,FALSE)</f>
        <v>AUTOMOBILE</v>
      </c>
      <c r="E1226">
        <f>VLOOKUP(C1226,customers!$A$2:$D$1501, 4,FALSE)</f>
        <v>14</v>
      </c>
      <c r="F1226" t="str">
        <f>VLOOKUP(E1226,nation!$A$2:$B$26, 2,FALSE)</f>
        <v>KENYA</v>
      </c>
      <c r="G1226">
        <f>VLOOKUP(orders!F1226,nation!$B$2:$C$26,2,FALSE)</f>
        <v>0</v>
      </c>
      <c r="H1226" t="str">
        <f>HLOOKUP(orders!G1226,region_horz!$B$1:$F$2,2,FALSE)</f>
        <v>AFRICA</v>
      </c>
      <c r="I1226" t="s">
        <v>16</v>
      </c>
      <c r="J1226">
        <v>155933.29999999999</v>
      </c>
      <c r="K1226" s="1">
        <v>33864</v>
      </c>
      <c r="L1226" t="s">
        <v>10</v>
      </c>
      <c r="M1226" t="s">
        <v>1284</v>
      </c>
      <c r="N1226">
        <v>0</v>
      </c>
      <c r="O1226" t="s">
        <v>1944</v>
      </c>
    </row>
    <row r="1227" spans="1:15" x14ac:dyDescent="0.2">
      <c r="A1227">
        <v>4898</v>
      </c>
      <c r="B1227" t="str">
        <f>VLOOKUP(orders!C1227,customers!$A$2:$B$1501, 2,FALSE)</f>
        <v>Customer#000000137</v>
      </c>
      <c r="C1227">
        <v>137</v>
      </c>
      <c r="D1227" t="str">
        <f>VLOOKUP(orders!C1227,customers!$A$2:$G$1501,7,FALSE)</f>
        <v>HOUSEHOLD</v>
      </c>
      <c r="E1227">
        <f>VLOOKUP(C1227,customers!$A$2:$D$1501, 4,FALSE)</f>
        <v>16</v>
      </c>
      <c r="F1227" t="str">
        <f>VLOOKUP(E1227,nation!$A$2:$B$26, 2,FALSE)</f>
        <v>MOZAMBIQUE</v>
      </c>
      <c r="G1227">
        <f>VLOOKUP(orders!F1227,nation!$B$2:$C$26,2,FALSE)</f>
        <v>0</v>
      </c>
      <c r="H1227" t="str">
        <f>HLOOKUP(orders!G1227,region_horz!$B$1:$F$2,2,FALSE)</f>
        <v>AFRICA</v>
      </c>
      <c r="I1227" t="s">
        <v>16</v>
      </c>
      <c r="J1227">
        <v>67478.880000000005</v>
      </c>
      <c r="K1227" s="1">
        <v>34526</v>
      </c>
      <c r="L1227" t="s">
        <v>23</v>
      </c>
      <c r="M1227" t="s">
        <v>236</v>
      </c>
      <c r="N1227">
        <v>0</v>
      </c>
      <c r="O1227" t="s">
        <v>1945</v>
      </c>
    </row>
    <row r="1228" spans="1:15" x14ac:dyDescent="0.2">
      <c r="A1228">
        <v>4899</v>
      </c>
      <c r="B1228" t="str">
        <f>VLOOKUP(orders!C1228,customers!$A$2:$B$1501, 2,FALSE)</f>
        <v>Customer#000000601</v>
      </c>
      <c r="C1228">
        <v>601</v>
      </c>
      <c r="D1228" t="str">
        <f>VLOOKUP(orders!C1228,customers!$A$2:$G$1501,7,FALSE)</f>
        <v>BUILDING</v>
      </c>
      <c r="E1228">
        <f>VLOOKUP(C1228,customers!$A$2:$D$1501, 4,FALSE)</f>
        <v>1</v>
      </c>
      <c r="F1228" t="str">
        <f>VLOOKUP(E1228,nation!$A$2:$B$26, 2,FALSE)</f>
        <v>ARGENTINA</v>
      </c>
      <c r="G1228">
        <f>VLOOKUP(orders!F1228,nation!$B$2:$C$26,2,FALSE)</f>
        <v>1</v>
      </c>
      <c r="H1228" t="str">
        <f>HLOOKUP(orders!G1228,region_horz!$B$1:$F$2,2,FALSE)</f>
        <v>AMERICA</v>
      </c>
      <c r="I1228" t="s">
        <v>16</v>
      </c>
      <c r="J1228">
        <v>16204.3</v>
      </c>
      <c r="K1228" s="1">
        <v>34260</v>
      </c>
      <c r="L1228" t="s">
        <v>23</v>
      </c>
      <c r="M1228" t="s">
        <v>312</v>
      </c>
      <c r="N1228">
        <v>0</v>
      </c>
      <c r="O1228" t="s">
        <v>1946</v>
      </c>
    </row>
    <row r="1229" spans="1:15" x14ac:dyDescent="0.2">
      <c r="A1229">
        <v>4900</v>
      </c>
      <c r="B1229" t="str">
        <f>VLOOKUP(orders!C1229,customers!$A$2:$B$1501, 2,FALSE)</f>
        <v>Customer#000001361</v>
      </c>
      <c r="C1229">
        <v>1361</v>
      </c>
      <c r="D1229" t="str">
        <f>VLOOKUP(orders!C1229,customers!$A$2:$G$1501,7,FALSE)</f>
        <v>HOUSEHOLD</v>
      </c>
      <c r="E1229">
        <f>VLOOKUP(C1229,customers!$A$2:$D$1501, 4,FALSE)</f>
        <v>13</v>
      </c>
      <c r="F1229" t="str">
        <f>VLOOKUP(E1229,nation!$A$2:$B$26, 2,FALSE)</f>
        <v>JORDAN</v>
      </c>
      <c r="G1229">
        <f>VLOOKUP(orders!F1229,nation!$B$2:$C$26,2,FALSE)</f>
        <v>4</v>
      </c>
      <c r="H1229" t="str">
        <f>HLOOKUP(orders!G1229,region_horz!$B$1:$F$2,2,FALSE)</f>
        <v>MIDDLE EAST</v>
      </c>
      <c r="I1229" t="s">
        <v>16</v>
      </c>
      <c r="J1229">
        <v>241094.13</v>
      </c>
      <c r="K1229" s="1">
        <v>33785</v>
      </c>
      <c r="L1229" t="s">
        <v>23</v>
      </c>
      <c r="M1229" t="s">
        <v>875</v>
      </c>
      <c r="N1229">
        <v>0</v>
      </c>
      <c r="O1229" t="s">
        <v>1947</v>
      </c>
    </row>
    <row r="1230" spans="1:15" x14ac:dyDescent="0.2">
      <c r="A1230">
        <v>4901</v>
      </c>
      <c r="B1230" t="str">
        <f>VLOOKUP(orders!C1230,customers!$A$2:$B$1501, 2,FALSE)</f>
        <v>Customer#000000790</v>
      </c>
      <c r="C1230">
        <v>790</v>
      </c>
      <c r="D1230" t="str">
        <f>VLOOKUP(orders!C1230,customers!$A$2:$G$1501,7,FALSE)</f>
        <v>BUILDING</v>
      </c>
      <c r="E1230">
        <f>VLOOKUP(C1230,customers!$A$2:$D$1501, 4,FALSE)</f>
        <v>0</v>
      </c>
      <c r="F1230" t="str">
        <f>VLOOKUP(E1230,nation!$A$2:$B$26, 2,FALSE)</f>
        <v>ALGERIA</v>
      </c>
      <c r="G1230">
        <f>VLOOKUP(orders!F1230,nation!$B$2:$C$26,2,FALSE)</f>
        <v>0</v>
      </c>
      <c r="H1230" t="str">
        <f>HLOOKUP(orders!G1230,region_horz!$B$1:$F$2,2,FALSE)</f>
        <v>AFRICA</v>
      </c>
      <c r="I1230" t="s">
        <v>9</v>
      </c>
      <c r="J1230">
        <v>178383.88</v>
      </c>
      <c r="K1230" s="1">
        <v>35795</v>
      </c>
      <c r="L1230" t="s">
        <v>23</v>
      </c>
      <c r="M1230" t="s">
        <v>1629</v>
      </c>
      <c r="N1230">
        <v>0</v>
      </c>
      <c r="O1230" t="s">
        <v>1948</v>
      </c>
    </row>
    <row r="1231" spans="1:15" x14ac:dyDescent="0.2">
      <c r="A1231">
        <v>4902</v>
      </c>
      <c r="B1231" t="str">
        <f>VLOOKUP(orders!C1231,customers!$A$2:$B$1501, 2,FALSE)</f>
        <v>Customer#000001372</v>
      </c>
      <c r="C1231">
        <v>1372</v>
      </c>
      <c r="D1231" t="str">
        <f>VLOOKUP(orders!C1231,customers!$A$2:$G$1501,7,FALSE)</f>
        <v>HOUSEHOLD</v>
      </c>
      <c r="E1231">
        <f>VLOOKUP(C1231,customers!$A$2:$D$1501, 4,FALSE)</f>
        <v>23</v>
      </c>
      <c r="F1231" t="str">
        <f>VLOOKUP(E1231,nation!$A$2:$B$26, 2,FALSE)</f>
        <v>UNITED KINGDOM</v>
      </c>
      <c r="G1231">
        <f>VLOOKUP(orders!F1231,nation!$B$2:$C$26,2,FALSE)</f>
        <v>3</v>
      </c>
      <c r="H1231" t="str">
        <f>HLOOKUP(orders!G1231,region_horz!$B$1:$F$2,2,FALSE)</f>
        <v>EUROPE</v>
      </c>
      <c r="I1231" t="s">
        <v>9</v>
      </c>
      <c r="J1231">
        <v>44050.73</v>
      </c>
      <c r="K1231" s="1">
        <v>35980</v>
      </c>
      <c r="L1231" t="s">
        <v>31</v>
      </c>
      <c r="M1231" t="s">
        <v>1505</v>
      </c>
      <c r="N1231">
        <v>0</v>
      </c>
      <c r="O1231" t="s">
        <v>1949</v>
      </c>
    </row>
    <row r="1232" spans="1:15" x14ac:dyDescent="0.2">
      <c r="A1232">
        <v>4903</v>
      </c>
      <c r="B1232" t="str">
        <f>VLOOKUP(orders!C1232,customers!$A$2:$B$1501, 2,FALSE)</f>
        <v>Customer#000000920</v>
      </c>
      <c r="C1232">
        <v>920</v>
      </c>
      <c r="D1232" t="str">
        <f>VLOOKUP(orders!C1232,customers!$A$2:$G$1501,7,FALSE)</f>
        <v>HOUSEHOLD</v>
      </c>
      <c r="E1232">
        <f>VLOOKUP(C1232,customers!$A$2:$D$1501, 4,FALSE)</f>
        <v>2</v>
      </c>
      <c r="F1232" t="str">
        <f>VLOOKUP(E1232,nation!$A$2:$B$26, 2,FALSE)</f>
        <v>BRAZIL</v>
      </c>
      <c r="G1232">
        <f>VLOOKUP(orders!F1232,nation!$B$2:$C$26,2,FALSE)</f>
        <v>1</v>
      </c>
      <c r="H1232" t="str">
        <f>HLOOKUP(orders!G1232,region_horz!$B$1:$F$2,2,FALSE)</f>
        <v>AMERICA</v>
      </c>
      <c r="I1232" t="s">
        <v>16</v>
      </c>
      <c r="J1232">
        <v>39360.53</v>
      </c>
      <c r="K1232" s="1">
        <v>33685</v>
      </c>
      <c r="L1232" t="s">
        <v>23</v>
      </c>
      <c r="M1232" t="s">
        <v>1950</v>
      </c>
      <c r="N1232">
        <v>0</v>
      </c>
      <c r="O1232" t="s">
        <v>1951</v>
      </c>
    </row>
    <row r="1233" spans="1:15" x14ac:dyDescent="0.2">
      <c r="A1233">
        <v>4928</v>
      </c>
      <c r="B1233" t="str">
        <f>VLOOKUP(orders!C1233,customers!$A$2:$B$1501, 2,FALSE)</f>
        <v>Customer#000000022</v>
      </c>
      <c r="C1233">
        <v>22</v>
      </c>
      <c r="D1233" t="str">
        <f>VLOOKUP(orders!C1233,customers!$A$2:$G$1501,7,FALSE)</f>
        <v>MACHINERY</v>
      </c>
      <c r="E1233">
        <f>VLOOKUP(C1233,customers!$A$2:$D$1501, 4,FALSE)</f>
        <v>3</v>
      </c>
      <c r="F1233" t="str">
        <f>VLOOKUP(E1233,nation!$A$2:$B$26, 2,FALSE)</f>
        <v>CANADA</v>
      </c>
      <c r="G1233">
        <f>VLOOKUP(orders!F1233,nation!$B$2:$C$26,2,FALSE)</f>
        <v>1</v>
      </c>
      <c r="H1233" t="str">
        <f>HLOOKUP(orders!G1233,region_horz!$B$1:$F$2,2,FALSE)</f>
        <v>AMERICA</v>
      </c>
      <c r="I1233" t="s">
        <v>16</v>
      </c>
      <c r="J1233">
        <v>92223.13</v>
      </c>
      <c r="K1233" s="1">
        <v>34246</v>
      </c>
      <c r="L1233" t="s">
        <v>23</v>
      </c>
      <c r="M1233" t="s">
        <v>851</v>
      </c>
      <c r="N1233">
        <v>0</v>
      </c>
      <c r="O1233" t="s">
        <v>1952</v>
      </c>
    </row>
    <row r="1234" spans="1:15" x14ac:dyDescent="0.2">
      <c r="A1234">
        <v>4929</v>
      </c>
      <c r="B1234" t="str">
        <f>VLOOKUP(orders!C1234,customers!$A$2:$B$1501, 2,FALSE)</f>
        <v>Customer#000001492</v>
      </c>
      <c r="C1234">
        <v>1492</v>
      </c>
      <c r="D1234" t="str">
        <f>VLOOKUP(orders!C1234,customers!$A$2:$G$1501,7,FALSE)</f>
        <v>HOUSEHOLD</v>
      </c>
      <c r="E1234">
        <f>VLOOKUP(C1234,customers!$A$2:$D$1501, 4,FALSE)</f>
        <v>1</v>
      </c>
      <c r="F1234" t="str">
        <f>VLOOKUP(E1234,nation!$A$2:$B$26, 2,FALSE)</f>
        <v>ARGENTINA</v>
      </c>
      <c r="G1234">
        <f>VLOOKUP(orders!F1234,nation!$B$2:$C$26,2,FALSE)</f>
        <v>1</v>
      </c>
      <c r="H1234" t="str">
        <f>HLOOKUP(orders!G1234,region_horz!$B$1:$F$2,2,FALSE)</f>
        <v>AMERICA</v>
      </c>
      <c r="I1234" t="s">
        <v>9</v>
      </c>
      <c r="J1234">
        <v>198278.9</v>
      </c>
      <c r="K1234" s="1">
        <v>35124</v>
      </c>
      <c r="L1234" t="s">
        <v>31</v>
      </c>
      <c r="M1234" t="s">
        <v>156</v>
      </c>
      <c r="N1234">
        <v>0</v>
      </c>
      <c r="O1234" t="s">
        <v>1953</v>
      </c>
    </row>
    <row r="1235" spans="1:15" x14ac:dyDescent="0.2">
      <c r="A1235">
        <v>4930</v>
      </c>
      <c r="B1235" t="str">
        <f>VLOOKUP(orders!C1235,customers!$A$2:$B$1501, 2,FALSE)</f>
        <v>Customer#000001483</v>
      </c>
      <c r="C1235">
        <v>1483</v>
      </c>
      <c r="D1235" t="str">
        <f>VLOOKUP(orders!C1235,customers!$A$2:$G$1501,7,FALSE)</f>
        <v>BUILDING</v>
      </c>
      <c r="E1235">
        <f>VLOOKUP(C1235,customers!$A$2:$D$1501, 4,FALSE)</f>
        <v>7</v>
      </c>
      <c r="F1235" t="str">
        <f>VLOOKUP(E1235,nation!$A$2:$B$26, 2,FALSE)</f>
        <v>GERMANY</v>
      </c>
      <c r="G1235">
        <f>VLOOKUP(orders!F1235,nation!$B$2:$C$26,2,FALSE)</f>
        <v>3</v>
      </c>
      <c r="H1235" t="str">
        <f>HLOOKUP(orders!G1235,region_horz!$B$1:$F$2,2,FALSE)</f>
        <v>EUROPE</v>
      </c>
      <c r="I1235" t="s">
        <v>16</v>
      </c>
      <c r="J1235">
        <v>264157.21999999997</v>
      </c>
      <c r="K1235" s="1">
        <v>34460</v>
      </c>
      <c r="L1235" t="s">
        <v>10</v>
      </c>
      <c r="M1235" t="s">
        <v>1954</v>
      </c>
      <c r="N1235">
        <v>0</v>
      </c>
      <c r="O1235" t="s">
        <v>1955</v>
      </c>
    </row>
    <row r="1236" spans="1:15" x14ac:dyDescent="0.2">
      <c r="A1236">
        <v>4931</v>
      </c>
      <c r="B1236" t="str">
        <f>VLOOKUP(orders!C1236,customers!$A$2:$B$1501, 2,FALSE)</f>
        <v>Customer#000000496</v>
      </c>
      <c r="C1236">
        <v>496</v>
      </c>
      <c r="D1236" t="str">
        <f>VLOOKUP(orders!C1236,customers!$A$2:$G$1501,7,FALSE)</f>
        <v>MACHINERY</v>
      </c>
      <c r="E1236">
        <f>VLOOKUP(C1236,customers!$A$2:$D$1501, 4,FALSE)</f>
        <v>12</v>
      </c>
      <c r="F1236" t="str">
        <f>VLOOKUP(E1236,nation!$A$2:$B$26, 2,FALSE)</f>
        <v>JAPAN</v>
      </c>
      <c r="G1236">
        <f>VLOOKUP(orders!F1236,nation!$B$2:$C$26,2,FALSE)</f>
        <v>2</v>
      </c>
      <c r="H1236" t="str">
        <f>HLOOKUP(orders!G1236,region_horz!$B$1:$F$2,2,FALSE)</f>
        <v>ASIA</v>
      </c>
      <c r="I1236" t="s">
        <v>16</v>
      </c>
      <c r="J1236">
        <v>170930.79</v>
      </c>
      <c r="K1236" s="1">
        <v>34655</v>
      </c>
      <c r="L1236" t="s">
        <v>13</v>
      </c>
      <c r="M1236" t="s">
        <v>211</v>
      </c>
      <c r="N1236">
        <v>0</v>
      </c>
      <c r="O1236" t="s">
        <v>1956</v>
      </c>
    </row>
    <row r="1237" spans="1:15" x14ac:dyDescent="0.2">
      <c r="A1237">
        <v>4932</v>
      </c>
      <c r="B1237" t="str">
        <f>VLOOKUP(orders!C1237,customers!$A$2:$B$1501, 2,FALSE)</f>
        <v>Customer#000001219</v>
      </c>
      <c r="C1237">
        <v>1219</v>
      </c>
      <c r="D1237" t="str">
        <f>VLOOKUP(orders!C1237,customers!$A$2:$G$1501,7,FALSE)</f>
        <v>FURNITURE</v>
      </c>
      <c r="E1237">
        <f>VLOOKUP(C1237,customers!$A$2:$D$1501, 4,FALSE)</f>
        <v>4</v>
      </c>
      <c r="F1237" t="str">
        <f>VLOOKUP(E1237,nation!$A$2:$B$26, 2,FALSE)</f>
        <v>EGYPT</v>
      </c>
      <c r="G1237">
        <f>VLOOKUP(orders!F1237,nation!$B$2:$C$26,2,FALSE)</f>
        <v>4</v>
      </c>
      <c r="H1237" t="str">
        <f>HLOOKUP(orders!G1237,region_horz!$B$1:$F$2,2,FALSE)</f>
        <v>MIDDLE EAST</v>
      </c>
      <c r="I1237" t="s">
        <v>16</v>
      </c>
      <c r="J1237">
        <v>60768.93</v>
      </c>
      <c r="K1237" s="1">
        <v>34191</v>
      </c>
      <c r="L1237" t="s">
        <v>13</v>
      </c>
      <c r="M1237" t="s">
        <v>1057</v>
      </c>
      <c r="N1237">
        <v>0</v>
      </c>
      <c r="O1237" t="s">
        <v>1957</v>
      </c>
    </row>
    <row r="1238" spans="1:15" x14ac:dyDescent="0.2">
      <c r="A1238">
        <v>4933</v>
      </c>
      <c r="B1238" t="str">
        <f>VLOOKUP(orders!C1238,customers!$A$2:$B$1501, 2,FALSE)</f>
        <v>Customer#000000925</v>
      </c>
      <c r="C1238">
        <v>925</v>
      </c>
      <c r="D1238" t="str">
        <f>VLOOKUP(orders!C1238,customers!$A$2:$G$1501,7,FALSE)</f>
        <v>AUTOMOBILE</v>
      </c>
      <c r="E1238">
        <f>VLOOKUP(C1238,customers!$A$2:$D$1501, 4,FALSE)</f>
        <v>10</v>
      </c>
      <c r="F1238" t="str">
        <f>VLOOKUP(E1238,nation!$A$2:$B$26, 2,FALSE)</f>
        <v>IRAN</v>
      </c>
      <c r="G1238">
        <f>VLOOKUP(orders!F1238,nation!$B$2:$C$26,2,FALSE)</f>
        <v>4</v>
      </c>
      <c r="H1238" t="str">
        <f>HLOOKUP(orders!G1238,region_horz!$B$1:$F$2,2,FALSE)</f>
        <v>MIDDLE EAST</v>
      </c>
      <c r="I1238" t="s">
        <v>9</v>
      </c>
      <c r="J1238">
        <v>56755.81</v>
      </c>
      <c r="K1238" s="1">
        <v>34894</v>
      </c>
      <c r="L1238" t="s">
        <v>31</v>
      </c>
      <c r="M1238" t="s">
        <v>1958</v>
      </c>
      <c r="N1238">
        <v>0</v>
      </c>
      <c r="O1238" t="s">
        <v>1959</v>
      </c>
    </row>
    <row r="1239" spans="1:15" x14ac:dyDescent="0.2">
      <c r="A1239">
        <v>4934</v>
      </c>
      <c r="B1239" t="str">
        <f>VLOOKUP(orders!C1239,customers!$A$2:$B$1501, 2,FALSE)</f>
        <v>Customer#000000382</v>
      </c>
      <c r="C1239">
        <v>382</v>
      </c>
      <c r="D1239" t="str">
        <f>VLOOKUP(orders!C1239,customers!$A$2:$G$1501,7,FALSE)</f>
        <v>AUTOMOBILE</v>
      </c>
      <c r="E1239">
        <f>VLOOKUP(C1239,customers!$A$2:$D$1501, 4,FALSE)</f>
        <v>8</v>
      </c>
      <c r="F1239" t="str">
        <f>VLOOKUP(E1239,nation!$A$2:$B$26, 2,FALSE)</f>
        <v>INDIA</v>
      </c>
      <c r="G1239">
        <f>VLOOKUP(orders!F1239,nation!$B$2:$C$26,2,FALSE)</f>
        <v>2</v>
      </c>
      <c r="H1239" t="str">
        <f>HLOOKUP(orders!G1239,region_horz!$B$1:$F$2,2,FALSE)</f>
        <v>ASIA</v>
      </c>
      <c r="I1239" t="s">
        <v>9</v>
      </c>
      <c r="J1239">
        <v>254375.72</v>
      </c>
      <c r="K1239" s="1">
        <v>35478</v>
      </c>
      <c r="L1239" t="s">
        <v>13</v>
      </c>
      <c r="M1239" t="s">
        <v>1960</v>
      </c>
      <c r="N1239">
        <v>0</v>
      </c>
      <c r="O1239" t="s">
        <v>1961</v>
      </c>
    </row>
    <row r="1240" spans="1:15" x14ac:dyDescent="0.2">
      <c r="A1240">
        <v>4935</v>
      </c>
      <c r="B1240" t="str">
        <f>VLOOKUP(orders!C1240,customers!$A$2:$B$1501, 2,FALSE)</f>
        <v>Customer#000000400</v>
      </c>
      <c r="C1240">
        <v>400</v>
      </c>
      <c r="D1240" t="str">
        <f>VLOOKUP(orders!C1240,customers!$A$2:$G$1501,7,FALSE)</f>
        <v>BUILDING</v>
      </c>
      <c r="E1240">
        <f>VLOOKUP(C1240,customers!$A$2:$D$1501, 4,FALSE)</f>
        <v>14</v>
      </c>
      <c r="F1240" t="str">
        <f>VLOOKUP(E1240,nation!$A$2:$B$26, 2,FALSE)</f>
        <v>KENYA</v>
      </c>
      <c r="G1240">
        <f>VLOOKUP(orders!F1240,nation!$B$2:$C$26,2,FALSE)</f>
        <v>0</v>
      </c>
      <c r="H1240" t="str">
        <f>HLOOKUP(orders!G1240,region_horz!$B$1:$F$2,2,FALSE)</f>
        <v>AFRICA</v>
      </c>
      <c r="I1240" t="s">
        <v>16</v>
      </c>
      <c r="J1240">
        <v>225832.93</v>
      </c>
      <c r="K1240" s="1">
        <v>34114</v>
      </c>
      <c r="L1240" t="s">
        <v>23</v>
      </c>
      <c r="M1240" t="s">
        <v>146</v>
      </c>
      <c r="N1240">
        <v>0</v>
      </c>
      <c r="O1240" t="s">
        <v>1962</v>
      </c>
    </row>
    <row r="1241" spans="1:15" x14ac:dyDescent="0.2">
      <c r="A1241">
        <v>4960</v>
      </c>
      <c r="B1241" t="str">
        <f>VLOOKUP(orders!C1241,customers!$A$2:$B$1501, 2,FALSE)</f>
        <v>Customer#000001228</v>
      </c>
      <c r="C1241">
        <v>1228</v>
      </c>
      <c r="D1241" t="str">
        <f>VLOOKUP(orders!C1241,customers!$A$2:$G$1501,7,FALSE)</f>
        <v>AUTOMOBILE</v>
      </c>
      <c r="E1241">
        <f>VLOOKUP(C1241,customers!$A$2:$D$1501, 4,FALSE)</f>
        <v>12</v>
      </c>
      <c r="F1241" t="str">
        <f>VLOOKUP(E1241,nation!$A$2:$B$26, 2,FALSE)</f>
        <v>JAPAN</v>
      </c>
      <c r="G1241">
        <f>VLOOKUP(orders!F1241,nation!$B$2:$C$26,2,FALSE)</f>
        <v>2</v>
      </c>
      <c r="H1241" t="str">
        <f>HLOOKUP(orders!G1241,region_horz!$B$1:$F$2,2,FALSE)</f>
        <v>ASIA</v>
      </c>
      <c r="I1241" t="s">
        <v>16</v>
      </c>
      <c r="J1241">
        <v>204893.89</v>
      </c>
      <c r="K1241" s="1">
        <v>34756</v>
      </c>
      <c r="L1241" t="s">
        <v>10</v>
      </c>
      <c r="M1241" t="s">
        <v>467</v>
      </c>
      <c r="N1241">
        <v>0</v>
      </c>
      <c r="O1241" t="s">
        <v>1963</v>
      </c>
    </row>
    <row r="1242" spans="1:15" x14ac:dyDescent="0.2">
      <c r="A1242">
        <v>4961</v>
      </c>
      <c r="B1242" t="str">
        <f>VLOOKUP(orders!C1242,customers!$A$2:$B$1501, 2,FALSE)</f>
        <v>Customer#000000574</v>
      </c>
      <c r="C1242">
        <v>574</v>
      </c>
      <c r="D1242" t="str">
        <f>VLOOKUP(orders!C1242,customers!$A$2:$G$1501,7,FALSE)</f>
        <v>FURNITURE</v>
      </c>
      <c r="E1242">
        <f>VLOOKUP(C1242,customers!$A$2:$D$1501, 4,FALSE)</f>
        <v>8</v>
      </c>
      <c r="F1242" t="str">
        <f>VLOOKUP(E1242,nation!$A$2:$B$26, 2,FALSE)</f>
        <v>INDIA</v>
      </c>
      <c r="G1242">
        <f>VLOOKUP(orders!F1242,nation!$B$2:$C$26,2,FALSE)</f>
        <v>2</v>
      </c>
      <c r="H1242" t="str">
        <f>HLOOKUP(orders!G1242,region_horz!$B$1:$F$2,2,FALSE)</f>
        <v>ASIA</v>
      </c>
      <c r="I1242" t="s">
        <v>9</v>
      </c>
      <c r="J1242">
        <v>131816.39000000001</v>
      </c>
      <c r="K1242" s="1">
        <v>35891</v>
      </c>
      <c r="L1242" t="s">
        <v>31</v>
      </c>
      <c r="M1242" t="s">
        <v>106</v>
      </c>
      <c r="N1242">
        <v>0</v>
      </c>
      <c r="O1242" t="s">
        <v>1964</v>
      </c>
    </row>
    <row r="1243" spans="1:15" x14ac:dyDescent="0.2">
      <c r="A1243">
        <v>4962</v>
      </c>
      <c r="B1243" t="str">
        <f>VLOOKUP(orders!C1243,customers!$A$2:$B$1501, 2,FALSE)</f>
        <v>Customer#000001037</v>
      </c>
      <c r="C1243">
        <v>1037</v>
      </c>
      <c r="D1243" t="str">
        <f>VLOOKUP(orders!C1243,customers!$A$2:$G$1501,7,FALSE)</f>
        <v>BUILDING</v>
      </c>
      <c r="E1243">
        <f>VLOOKUP(C1243,customers!$A$2:$D$1501, 4,FALSE)</f>
        <v>23</v>
      </c>
      <c r="F1243" t="str">
        <f>VLOOKUP(E1243,nation!$A$2:$B$26, 2,FALSE)</f>
        <v>UNITED KINGDOM</v>
      </c>
      <c r="G1243">
        <f>VLOOKUP(orders!F1243,nation!$B$2:$C$26,2,FALSE)</f>
        <v>3</v>
      </c>
      <c r="H1243" t="str">
        <f>HLOOKUP(orders!G1243,region_horz!$B$1:$F$2,2,FALSE)</f>
        <v>EUROPE</v>
      </c>
      <c r="I1243" t="s">
        <v>16</v>
      </c>
      <c r="J1243">
        <v>52829.69</v>
      </c>
      <c r="K1243" s="1">
        <v>34178</v>
      </c>
      <c r="L1243" t="s">
        <v>31</v>
      </c>
      <c r="M1243" t="s">
        <v>1318</v>
      </c>
      <c r="N1243">
        <v>0</v>
      </c>
      <c r="O1243" t="s">
        <v>1965</v>
      </c>
    </row>
    <row r="1244" spans="1:15" x14ac:dyDescent="0.2">
      <c r="A1244">
        <v>4963</v>
      </c>
      <c r="B1244" t="str">
        <f>VLOOKUP(orders!C1244,customers!$A$2:$B$1501, 2,FALSE)</f>
        <v>Customer#000000329</v>
      </c>
      <c r="C1244">
        <v>329</v>
      </c>
      <c r="D1244" t="str">
        <f>VLOOKUP(orders!C1244,customers!$A$2:$G$1501,7,FALSE)</f>
        <v>BUILDING</v>
      </c>
      <c r="E1244">
        <f>VLOOKUP(C1244,customers!$A$2:$D$1501, 4,FALSE)</f>
        <v>11</v>
      </c>
      <c r="F1244" t="str">
        <f>VLOOKUP(E1244,nation!$A$2:$B$26, 2,FALSE)</f>
        <v>IRAQ</v>
      </c>
      <c r="G1244">
        <f>VLOOKUP(orders!F1244,nation!$B$2:$C$26,2,FALSE)</f>
        <v>4</v>
      </c>
      <c r="H1244" t="str">
        <f>HLOOKUP(orders!G1244,region_horz!$B$1:$F$2,2,FALSE)</f>
        <v>MIDDLE EAST</v>
      </c>
      <c r="I1244" t="s">
        <v>9</v>
      </c>
      <c r="J1244">
        <v>83635.7</v>
      </c>
      <c r="K1244" s="1">
        <v>35376</v>
      </c>
      <c r="L1244" t="s">
        <v>31</v>
      </c>
      <c r="M1244" t="s">
        <v>1045</v>
      </c>
      <c r="N1244">
        <v>0</v>
      </c>
      <c r="O1244" t="s">
        <v>1966</v>
      </c>
    </row>
    <row r="1245" spans="1:15" x14ac:dyDescent="0.2">
      <c r="A1245">
        <v>4964</v>
      </c>
      <c r="B1245" t="str">
        <f>VLOOKUP(orders!C1245,customers!$A$2:$B$1501, 2,FALSE)</f>
        <v>Customer#000001003</v>
      </c>
      <c r="C1245">
        <v>1003</v>
      </c>
      <c r="D1245" t="str">
        <f>VLOOKUP(orders!C1245,customers!$A$2:$G$1501,7,FALSE)</f>
        <v>AUTOMOBILE</v>
      </c>
      <c r="E1245">
        <f>VLOOKUP(C1245,customers!$A$2:$D$1501, 4,FALSE)</f>
        <v>21</v>
      </c>
      <c r="F1245" t="str">
        <f>VLOOKUP(E1245,nation!$A$2:$B$26, 2,FALSE)</f>
        <v>VIETNAM</v>
      </c>
      <c r="G1245">
        <f>VLOOKUP(orders!F1245,nation!$B$2:$C$26,2,FALSE)</f>
        <v>2</v>
      </c>
      <c r="H1245" t="str">
        <f>HLOOKUP(orders!G1245,region_horz!$B$1:$F$2,2,FALSE)</f>
        <v>ASIA</v>
      </c>
      <c r="I1245" t="s">
        <v>9</v>
      </c>
      <c r="J1245">
        <v>285003.26</v>
      </c>
      <c r="K1245" s="1">
        <v>35639</v>
      </c>
      <c r="L1245" t="s">
        <v>23</v>
      </c>
      <c r="M1245" t="s">
        <v>1117</v>
      </c>
      <c r="N1245">
        <v>0</v>
      </c>
      <c r="O1245" t="s">
        <v>1967</v>
      </c>
    </row>
    <row r="1246" spans="1:15" x14ac:dyDescent="0.2">
      <c r="A1246">
        <v>4965</v>
      </c>
      <c r="B1246" t="str">
        <f>VLOOKUP(orders!C1246,customers!$A$2:$B$1501, 2,FALSE)</f>
        <v>Customer#000000518</v>
      </c>
      <c r="C1246">
        <v>518</v>
      </c>
      <c r="D1246" t="str">
        <f>VLOOKUP(orders!C1246,customers!$A$2:$G$1501,7,FALSE)</f>
        <v>BUILDING</v>
      </c>
      <c r="E1246">
        <f>VLOOKUP(C1246,customers!$A$2:$D$1501, 4,FALSE)</f>
        <v>17</v>
      </c>
      <c r="F1246" t="str">
        <f>VLOOKUP(E1246,nation!$A$2:$B$26, 2,FALSE)</f>
        <v>PERU</v>
      </c>
      <c r="G1246">
        <f>VLOOKUP(orders!F1246,nation!$B$2:$C$26,2,FALSE)</f>
        <v>1</v>
      </c>
      <c r="H1246" t="str">
        <f>HLOOKUP(orders!G1246,region_horz!$B$1:$F$2,2,FALSE)</f>
        <v>AMERICA</v>
      </c>
      <c r="I1246" t="s">
        <v>16</v>
      </c>
      <c r="J1246">
        <v>123088.54</v>
      </c>
      <c r="K1246" s="1">
        <v>34263</v>
      </c>
      <c r="L1246" t="s">
        <v>10</v>
      </c>
      <c r="M1246" t="s">
        <v>1198</v>
      </c>
      <c r="N1246">
        <v>0</v>
      </c>
      <c r="O1246" t="s">
        <v>1968</v>
      </c>
    </row>
    <row r="1247" spans="1:15" x14ac:dyDescent="0.2">
      <c r="A1247">
        <v>4966</v>
      </c>
      <c r="B1247" t="str">
        <f>VLOOKUP(orders!C1247,customers!$A$2:$B$1501, 2,FALSE)</f>
        <v>Customer#000000688</v>
      </c>
      <c r="C1247">
        <v>688</v>
      </c>
      <c r="D1247" t="str">
        <f>VLOOKUP(orders!C1247,customers!$A$2:$G$1501,7,FALSE)</f>
        <v>HOUSEHOLD</v>
      </c>
      <c r="E1247">
        <f>VLOOKUP(C1247,customers!$A$2:$D$1501, 4,FALSE)</f>
        <v>8</v>
      </c>
      <c r="F1247" t="str">
        <f>VLOOKUP(E1247,nation!$A$2:$B$26, 2,FALSE)</f>
        <v>INDIA</v>
      </c>
      <c r="G1247">
        <f>VLOOKUP(orders!F1247,nation!$B$2:$C$26,2,FALSE)</f>
        <v>2</v>
      </c>
      <c r="H1247" t="str">
        <f>HLOOKUP(orders!G1247,region_horz!$B$1:$F$2,2,FALSE)</f>
        <v>ASIA</v>
      </c>
      <c r="I1247" t="s">
        <v>9</v>
      </c>
      <c r="J1247">
        <v>80899.69</v>
      </c>
      <c r="K1247" s="1">
        <v>35315</v>
      </c>
      <c r="L1247" t="s">
        <v>26</v>
      </c>
      <c r="M1247" t="s">
        <v>579</v>
      </c>
      <c r="N1247">
        <v>0</v>
      </c>
      <c r="O1247" t="s">
        <v>1969</v>
      </c>
    </row>
    <row r="1248" spans="1:15" x14ac:dyDescent="0.2">
      <c r="A1248">
        <v>4967</v>
      </c>
      <c r="B1248" t="str">
        <f>VLOOKUP(orders!C1248,customers!$A$2:$B$1501, 2,FALSE)</f>
        <v>Customer#000000976</v>
      </c>
      <c r="C1248">
        <v>976</v>
      </c>
      <c r="D1248" t="str">
        <f>VLOOKUP(orders!C1248,customers!$A$2:$G$1501,7,FALSE)</f>
        <v>BUILDING</v>
      </c>
      <c r="E1248">
        <f>VLOOKUP(C1248,customers!$A$2:$D$1501, 4,FALSE)</f>
        <v>19</v>
      </c>
      <c r="F1248" t="str">
        <f>VLOOKUP(E1248,nation!$A$2:$B$26, 2,FALSE)</f>
        <v>ROMANIA</v>
      </c>
      <c r="G1248">
        <f>VLOOKUP(orders!F1248,nation!$B$2:$C$26,2,FALSE)</f>
        <v>3</v>
      </c>
      <c r="H1248" t="str">
        <f>HLOOKUP(orders!G1248,region_horz!$B$1:$F$2,2,FALSE)</f>
        <v>EUROPE</v>
      </c>
      <c r="I1248" t="s">
        <v>9</v>
      </c>
      <c r="J1248">
        <v>161892.72</v>
      </c>
      <c r="K1248" s="1">
        <v>35478</v>
      </c>
      <c r="L1248" t="s">
        <v>31</v>
      </c>
      <c r="M1248" t="s">
        <v>554</v>
      </c>
      <c r="N1248">
        <v>0</v>
      </c>
      <c r="O1248" t="s">
        <v>1970</v>
      </c>
    </row>
    <row r="1249" spans="1:15" x14ac:dyDescent="0.2">
      <c r="A1249">
        <v>4992</v>
      </c>
      <c r="B1249" t="str">
        <f>VLOOKUP(orders!C1249,customers!$A$2:$B$1501, 2,FALSE)</f>
        <v>Customer#000000613</v>
      </c>
      <c r="C1249">
        <v>613</v>
      </c>
      <c r="D1249" t="str">
        <f>VLOOKUP(orders!C1249,customers!$A$2:$G$1501,7,FALSE)</f>
        <v>AUTOMOBILE</v>
      </c>
      <c r="E1249">
        <f>VLOOKUP(C1249,customers!$A$2:$D$1501, 4,FALSE)</f>
        <v>4</v>
      </c>
      <c r="F1249" t="str">
        <f>VLOOKUP(E1249,nation!$A$2:$B$26, 2,FALSE)</f>
        <v>EGYPT</v>
      </c>
      <c r="G1249">
        <f>VLOOKUP(orders!F1249,nation!$B$2:$C$26,2,FALSE)</f>
        <v>4</v>
      </c>
      <c r="H1249" t="str">
        <f>HLOOKUP(orders!G1249,region_horz!$B$1:$F$2,2,FALSE)</f>
        <v>MIDDLE EAST</v>
      </c>
      <c r="I1249" t="s">
        <v>16</v>
      </c>
      <c r="J1249">
        <v>291161.83</v>
      </c>
      <c r="K1249" s="1">
        <v>33734</v>
      </c>
      <c r="L1249" t="s">
        <v>13</v>
      </c>
      <c r="M1249" t="s">
        <v>1971</v>
      </c>
      <c r="N1249">
        <v>0</v>
      </c>
      <c r="O1249" t="s">
        <v>1972</v>
      </c>
    </row>
    <row r="1250" spans="1:15" x14ac:dyDescent="0.2">
      <c r="A1250">
        <v>4993</v>
      </c>
      <c r="B1250" t="str">
        <f>VLOOKUP(orders!C1250,customers!$A$2:$B$1501, 2,FALSE)</f>
        <v>Customer#000000112</v>
      </c>
      <c r="C1250">
        <v>112</v>
      </c>
      <c r="D1250" t="str">
        <f>VLOOKUP(orders!C1250,customers!$A$2:$G$1501,7,FALSE)</f>
        <v>FURNITURE</v>
      </c>
      <c r="E1250">
        <f>VLOOKUP(C1250,customers!$A$2:$D$1501, 4,FALSE)</f>
        <v>19</v>
      </c>
      <c r="F1250" t="str">
        <f>VLOOKUP(E1250,nation!$A$2:$B$26, 2,FALSE)</f>
        <v>ROMANIA</v>
      </c>
      <c r="G1250">
        <f>VLOOKUP(orders!F1250,nation!$B$2:$C$26,2,FALSE)</f>
        <v>3</v>
      </c>
      <c r="H1250" t="str">
        <f>HLOOKUP(orders!G1250,region_horz!$B$1:$F$2,2,FALSE)</f>
        <v>EUROPE</v>
      </c>
      <c r="I1250" t="s">
        <v>16</v>
      </c>
      <c r="J1250">
        <v>194811.83</v>
      </c>
      <c r="K1250" s="1">
        <v>34550</v>
      </c>
      <c r="L1250" t="s">
        <v>23</v>
      </c>
      <c r="M1250" t="s">
        <v>721</v>
      </c>
      <c r="N1250">
        <v>0</v>
      </c>
      <c r="O1250" t="s">
        <v>1973</v>
      </c>
    </row>
    <row r="1251" spans="1:15" x14ac:dyDescent="0.2">
      <c r="A1251">
        <v>4994</v>
      </c>
      <c r="B1251" t="str">
        <f>VLOOKUP(orders!C1251,customers!$A$2:$B$1501, 2,FALSE)</f>
        <v>Customer#000000425</v>
      </c>
      <c r="C1251">
        <v>425</v>
      </c>
      <c r="D1251" t="str">
        <f>VLOOKUP(orders!C1251,customers!$A$2:$G$1501,7,FALSE)</f>
        <v>HOUSEHOLD</v>
      </c>
      <c r="E1251">
        <f>VLOOKUP(C1251,customers!$A$2:$D$1501, 4,FALSE)</f>
        <v>16</v>
      </c>
      <c r="F1251" t="str">
        <f>VLOOKUP(E1251,nation!$A$2:$B$26, 2,FALSE)</f>
        <v>MOZAMBIQUE</v>
      </c>
      <c r="G1251">
        <f>VLOOKUP(orders!F1251,nation!$B$2:$C$26,2,FALSE)</f>
        <v>0</v>
      </c>
      <c r="H1251" t="str">
        <f>HLOOKUP(orders!G1251,region_horz!$B$1:$F$2,2,FALSE)</f>
        <v>AFRICA</v>
      </c>
      <c r="I1251" t="s">
        <v>9</v>
      </c>
      <c r="J1251">
        <v>315464.21999999997</v>
      </c>
      <c r="K1251" s="1">
        <v>35245</v>
      </c>
      <c r="L1251" t="s">
        <v>23</v>
      </c>
      <c r="M1251" t="s">
        <v>1452</v>
      </c>
      <c r="N1251">
        <v>0</v>
      </c>
      <c r="O1251" t="s">
        <v>1974</v>
      </c>
    </row>
    <row r="1252" spans="1:15" x14ac:dyDescent="0.2">
      <c r="A1252">
        <v>4995</v>
      </c>
      <c r="B1252" t="str">
        <f>VLOOKUP(orders!C1252,customers!$A$2:$B$1501, 2,FALSE)</f>
        <v>Customer#000000388</v>
      </c>
      <c r="C1252">
        <v>388</v>
      </c>
      <c r="D1252" t="str">
        <f>VLOOKUP(orders!C1252,customers!$A$2:$G$1501,7,FALSE)</f>
        <v>HOUSEHOLD</v>
      </c>
      <c r="E1252">
        <f>VLOOKUP(C1252,customers!$A$2:$D$1501, 4,FALSE)</f>
        <v>7</v>
      </c>
      <c r="F1252" t="str">
        <f>VLOOKUP(E1252,nation!$A$2:$B$26, 2,FALSE)</f>
        <v>GERMANY</v>
      </c>
      <c r="G1252">
        <f>VLOOKUP(orders!F1252,nation!$B$2:$C$26,2,FALSE)</f>
        <v>3</v>
      </c>
      <c r="H1252" t="str">
        <f>HLOOKUP(orders!G1252,region_horz!$B$1:$F$2,2,FALSE)</f>
        <v>EUROPE</v>
      </c>
      <c r="I1252" t="s">
        <v>9</v>
      </c>
      <c r="J1252">
        <v>259750.37</v>
      </c>
      <c r="K1252" s="1">
        <v>35070</v>
      </c>
      <c r="L1252" t="s">
        <v>23</v>
      </c>
      <c r="M1252" t="s">
        <v>1557</v>
      </c>
      <c r="N1252">
        <v>0</v>
      </c>
      <c r="O1252" t="s">
        <v>1975</v>
      </c>
    </row>
    <row r="1253" spans="1:15" x14ac:dyDescent="0.2">
      <c r="A1253">
        <v>4996</v>
      </c>
      <c r="B1253" t="str">
        <f>VLOOKUP(orders!C1253,customers!$A$2:$B$1501, 2,FALSE)</f>
        <v>Customer#000001330</v>
      </c>
      <c r="C1253">
        <v>1330</v>
      </c>
      <c r="D1253" t="str">
        <f>VLOOKUP(orders!C1253,customers!$A$2:$G$1501,7,FALSE)</f>
        <v>BUILDING</v>
      </c>
      <c r="E1253">
        <f>VLOOKUP(C1253,customers!$A$2:$D$1501, 4,FALSE)</f>
        <v>1</v>
      </c>
      <c r="F1253" t="str">
        <f>VLOOKUP(E1253,nation!$A$2:$B$26, 2,FALSE)</f>
        <v>ARGENTINA</v>
      </c>
      <c r="G1253">
        <f>VLOOKUP(orders!F1253,nation!$B$2:$C$26,2,FALSE)</f>
        <v>1</v>
      </c>
      <c r="H1253" t="str">
        <f>HLOOKUP(orders!G1253,region_horz!$B$1:$F$2,2,FALSE)</f>
        <v>AMERICA</v>
      </c>
      <c r="I1253" t="s">
        <v>16</v>
      </c>
      <c r="J1253">
        <v>139500.09</v>
      </c>
      <c r="K1253" s="1">
        <v>33861</v>
      </c>
      <c r="L1253" t="s">
        <v>31</v>
      </c>
      <c r="M1253" t="s">
        <v>325</v>
      </c>
      <c r="N1253">
        <v>0</v>
      </c>
      <c r="O1253" t="s">
        <v>1976</v>
      </c>
    </row>
    <row r="1254" spans="1:15" x14ac:dyDescent="0.2">
      <c r="A1254">
        <v>4997</v>
      </c>
      <c r="B1254" t="str">
        <f>VLOOKUP(orders!C1254,customers!$A$2:$B$1501, 2,FALSE)</f>
        <v>Customer#000000463</v>
      </c>
      <c r="C1254">
        <v>463</v>
      </c>
      <c r="D1254" t="str">
        <f>VLOOKUP(orders!C1254,customers!$A$2:$G$1501,7,FALSE)</f>
        <v>HOUSEHOLD</v>
      </c>
      <c r="E1254">
        <f>VLOOKUP(C1254,customers!$A$2:$D$1501, 4,FALSE)</f>
        <v>8</v>
      </c>
      <c r="F1254" t="str">
        <f>VLOOKUP(E1254,nation!$A$2:$B$26, 2,FALSE)</f>
        <v>INDIA</v>
      </c>
      <c r="G1254">
        <f>VLOOKUP(orders!F1254,nation!$B$2:$C$26,2,FALSE)</f>
        <v>2</v>
      </c>
      <c r="H1254" t="str">
        <f>HLOOKUP(orders!G1254,region_horz!$B$1:$F$2,2,FALSE)</f>
        <v>ASIA</v>
      </c>
      <c r="I1254" t="s">
        <v>9</v>
      </c>
      <c r="J1254">
        <v>179285.35</v>
      </c>
      <c r="K1254" s="1">
        <v>35872</v>
      </c>
      <c r="L1254" t="s">
        <v>10</v>
      </c>
      <c r="M1254" t="s">
        <v>1977</v>
      </c>
      <c r="N1254">
        <v>0</v>
      </c>
      <c r="O1254" t="s">
        <v>1978</v>
      </c>
    </row>
    <row r="1255" spans="1:15" x14ac:dyDescent="0.2">
      <c r="A1255">
        <v>4998</v>
      </c>
      <c r="B1255" t="str">
        <f>VLOOKUP(orders!C1255,customers!$A$2:$B$1501, 2,FALSE)</f>
        <v>Customer#000000319</v>
      </c>
      <c r="C1255">
        <v>319</v>
      </c>
      <c r="D1255" t="str">
        <f>VLOOKUP(orders!C1255,customers!$A$2:$G$1501,7,FALSE)</f>
        <v>FURNITURE</v>
      </c>
      <c r="E1255">
        <f>VLOOKUP(C1255,customers!$A$2:$D$1501, 4,FALSE)</f>
        <v>6</v>
      </c>
      <c r="F1255" t="str">
        <f>VLOOKUP(E1255,nation!$A$2:$B$26, 2,FALSE)</f>
        <v>FRANCE</v>
      </c>
      <c r="G1255">
        <f>VLOOKUP(orders!F1255,nation!$B$2:$C$26,2,FALSE)</f>
        <v>3</v>
      </c>
      <c r="H1255" t="str">
        <f>HLOOKUP(orders!G1255,region_horz!$B$1:$F$2,2,FALSE)</f>
        <v>EUROPE</v>
      </c>
      <c r="I1255" t="s">
        <v>16</v>
      </c>
      <c r="J1255">
        <v>196035.93</v>
      </c>
      <c r="K1255" s="1">
        <v>33614</v>
      </c>
      <c r="L1255" t="s">
        <v>23</v>
      </c>
      <c r="M1255" t="s">
        <v>1979</v>
      </c>
      <c r="N1255">
        <v>0</v>
      </c>
      <c r="O1255" t="s">
        <v>1980</v>
      </c>
    </row>
    <row r="1256" spans="1:15" x14ac:dyDescent="0.2">
      <c r="A1256">
        <v>4999</v>
      </c>
      <c r="B1256" t="str">
        <f>VLOOKUP(orders!C1256,customers!$A$2:$B$1501, 2,FALSE)</f>
        <v>Customer#000000844</v>
      </c>
      <c r="C1256">
        <v>844</v>
      </c>
      <c r="D1256" t="str">
        <f>VLOOKUP(orders!C1256,customers!$A$2:$G$1501,7,FALSE)</f>
        <v>BUILDING</v>
      </c>
      <c r="E1256">
        <f>VLOOKUP(C1256,customers!$A$2:$D$1501, 4,FALSE)</f>
        <v>11</v>
      </c>
      <c r="F1256" t="str">
        <f>VLOOKUP(E1256,nation!$A$2:$B$26, 2,FALSE)</f>
        <v>IRAQ</v>
      </c>
      <c r="G1256">
        <f>VLOOKUP(orders!F1256,nation!$B$2:$C$26,2,FALSE)</f>
        <v>4</v>
      </c>
      <c r="H1256" t="str">
        <f>HLOOKUP(orders!G1256,region_horz!$B$1:$F$2,2,FALSE)</f>
        <v>MIDDLE EAST</v>
      </c>
      <c r="I1256" t="s">
        <v>16</v>
      </c>
      <c r="J1256">
        <v>135073.82</v>
      </c>
      <c r="K1256" s="1">
        <v>34146</v>
      </c>
      <c r="L1256" t="s">
        <v>26</v>
      </c>
      <c r="M1256" t="s">
        <v>244</v>
      </c>
      <c r="N1256">
        <v>0</v>
      </c>
      <c r="O1256" t="s">
        <v>1981</v>
      </c>
    </row>
    <row r="1257" spans="1:15" x14ac:dyDescent="0.2">
      <c r="A1257">
        <v>5024</v>
      </c>
      <c r="B1257" t="str">
        <f>VLOOKUP(orders!C1257,customers!$A$2:$B$1501, 2,FALSE)</f>
        <v>Customer#000001222</v>
      </c>
      <c r="C1257">
        <v>1222</v>
      </c>
      <c r="D1257" t="str">
        <f>VLOOKUP(orders!C1257,customers!$A$2:$G$1501,7,FALSE)</f>
        <v>AUTOMOBILE</v>
      </c>
      <c r="E1257">
        <f>VLOOKUP(C1257,customers!$A$2:$D$1501, 4,FALSE)</f>
        <v>11</v>
      </c>
      <c r="F1257" t="str">
        <f>VLOOKUP(E1257,nation!$A$2:$B$26, 2,FALSE)</f>
        <v>IRAQ</v>
      </c>
      <c r="G1257">
        <f>VLOOKUP(orders!F1257,nation!$B$2:$C$26,2,FALSE)</f>
        <v>4</v>
      </c>
      <c r="H1257" t="str">
        <f>HLOOKUP(orders!G1257,region_horz!$B$1:$F$2,2,FALSE)</f>
        <v>MIDDLE EAST</v>
      </c>
      <c r="I1257" t="s">
        <v>9</v>
      </c>
      <c r="J1257">
        <v>148461.38</v>
      </c>
      <c r="K1257" s="1">
        <v>35363</v>
      </c>
      <c r="L1257" t="s">
        <v>31</v>
      </c>
      <c r="M1257" t="s">
        <v>44</v>
      </c>
      <c r="N1257">
        <v>0</v>
      </c>
      <c r="O1257" t="s">
        <v>1982</v>
      </c>
    </row>
    <row r="1258" spans="1:15" x14ac:dyDescent="0.2">
      <c r="A1258">
        <v>5025</v>
      </c>
      <c r="B1258" t="str">
        <f>VLOOKUP(orders!C1258,customers!$A$2:$B$1501, 2,FALSE)</f>
        <v>Customer#000001198</v>
      </c>
      <c r="C1258">
        <v>1198</v>
      </c>
      <c r="D1258" t="str">
        <f>VLOOKUP(orders!C1258,customers!$A$2:$G$1501,7,FALSE)</f>
        <v>AUTOMOBILE</v>
      </c>
      <c r="E1258">
        <f>VLOOKUP(C1258,customers!$A$2:$D$1501, 4,FALSE)</f>
        <v>18</v>
      </c>
      <c r="F1258" t="str">
        <f>VLOOKUP(E1258,nation!$A$2:$B$26, 2,FALSE)</f>
        <v>CHINA</v>
      </c>
      <c r="G1258">
        <f>VLOOKUP(orders!F1258,nation!$B$2:$C$26,2,FALSE)</f>
        <v>2</v>
      </c>
      <c r="H1258" t="str">
        <f>HLOOKUP(orders!G1258,region_horz!$B$1:$F$2,2,FALSE)</f>
        <v>ASIA</v>
      </c>
      <c r="I1258" t="s">
        <v>9</v>
      </c>
      <c r="J1258">
        <v>29882.15</v>
      </c>
      <c r="K1258" s="1">
        <v>35464</v>
      </c>
      <c r="L1258" t="s">
        <v>10</v>
      </c>
      <c r="M1258" t="s">
        <v>416</v>
      </c>
      <c r="N1258">
        <v>0</v>
      </c>
      <c r="O1258" t="s">
        <v>1983</v>
      </c>
    </row>
    <row r="1259" spans="1:15" x14ac:dyDescent="0.2">
      <c r="A1259">
        <v>5026</v>
      </c>
      <c r="B1259" t="str">
        <f>VLOOKUP(orders!C1259,customers!$A$2:$B$1501, 2,FALSE)</f>
        <v>Customer#000000271</v>
      </c>
      <c r="C1259">
        <v>271</v>
      </c>
      <c r="D1259" t="str">
        <f>VLOOKUP(orders!C1259,customers!$A$2:$G$1501,7,FALSE)</f>
        <v>MACHINERY</v>
      </c>
      <c r="E1259">
        <f>VLOOKUP(C1259,customers!$A$2:$D$1501, 4,FALSE)</f>
        <v>6</v>
      </c>
      <c r="F1259" t="str">
        <f>VLOOKUP(E1259,nation!$A$2:$B$26, 2,FALSE)</f>
        <v>FRANCE</v>
      </c>
      <c r="G1259">
        <f>VLOOKUP(orders!F1259,nation!$B$2:$C$26,2,FALSE)</f>
        <v>3</v>
      </c>
      <c r="H1259" t="str">
        <f>HLOOKUP(orders!G1259,region_horz!$B$1:$F$2,2,FALSE)</f>
        <v>EUROPE</v>
      </c>
      <c r="I1259" t="s">
        <v>9</v>
      </c>
      <c r="J1259">
        <v>24577.34</v>
      </c>
      <c r="K1259" s="1">
        <v>35679</v>
      </c>
      <c r="L1259" t="s">
        <v>13</v>
      </c>
      <c r="M1259" t="s">
        <v>17</v>
      </c>
      <c r="N1259">
        <v>0</v>
      </c>
      <c r="O1259" t="s">
        <v>1984</v>
      </c>
    </row>
    <row r="1260" spans="1:15" x14ac:dyDescent="0.2">
      <c r="A1260">
        <v>5027</v>
      </c>
      <c r="B1260" t="str">
        <f>VLOOKUP(orders!C1260,customers!$A$2:$B$1501, 2,FALSE)</f>
        <v>Customer#000001463</v>
      </c>
      <c r="C1260">
        <v>1463</v>
      </c>
      <c r="D1260" t="str">
        <f>VLOOKUP(orders!C1260,customers!$A$2:$G$1501,7,FALSE)</f>
        <v>MACHINERY</v>
      </c>
      <c r="E1260">
        <f>VLOOKUP(C1260,customers!$A$2:$D$1501, 4,FALSE)</f>
        <v>7</v>
      </c>
      <c r="F1260" t="str">
        <f>VLOOKUP(E1260,nation!$A$2:$B$26, 2,FALSE)</f>
        <v>GERMANY</v>
      </c>
      <c r="G1260">
        <f>VLOOKUP(orders!F1260,nation!$B$2:$C$26,2,FALSE)</f>
        <v>3</v>
      </c>
      <c r="H1260" t="str">
        <f>HLOOKUP(orders!G1260,region_horz!$B$1:$F$2,2,FALSE)</f>
        <v>EUROPE</v>
      </c>
      <c r="I1260" t="s">
        <v>9</v>
      </c>
      <c r="J1260">
        <v>273265.90000000002</v>
      </c>
      <c r="K1260" s="1">
        <v>35672</v>
      </c>
      <c r="L1260" t="s">
        <v>26</v>
      </c>
      <c r="M1260" t="s">
        <v>956</v>
      </c>
      <c r="N1260">
        <v>0</v>
      </c>
      <c r="O1260" t="s">
        <v>1985</v>
      </c>
    </row>
    <row r="1261" spans="1:15" x14ac:dyDescent="0.2">
      <c r="A1261">
        <v>5028</v>
      </c>
      <c r="B1261" t="str">
        <f>VLOOKUP(orders!C1261,customers!$A$2:$B$1501, 2,FALSE)</f>
        <v>Customer#000000116</v>
      </c>
      <c r="C1261">
        <v>116</v>
      </c>
      <c r="D1261" t="str">
        <f>VLOOKUP(orders!C1261,customers!$A$2:$G$1501,7,FALSE)</f>
        <v>BUILDING</v>
      </c>
      <c r="E1261">
        <f>VLOOKUP(C1261,customers!$A$2:$D$1501, 4,FALSE)</f>
        <v>16</v>
      </c>
      <c r="F1261" t="str">
        <f>VLOOKUP(E1261,nation!$A$2:$B$26, 2,FALSE)</f>
        <v>MOZAMBIQUE</v>
      </c>
      <c r="G1261">
        <f>VLOOKUP(orders!F1261,nation!$B$2:$C$26,2,FALSE)</f>
        <v>0</v>
      </c>
      <c r="H1261" t="str">
        <f>HLOOKUP(orders!G1261,region_horz!$B$1:$F$2,2,FALSE)</f>
        <v>AFRICA</v>
      </c>
      <c r="I1261" t="s">
        <v>16</v>
      </c>
      <c r="J1261">
        <v>44919.14</v>
      </c>
      <c r="K1261" s="1">
        <v>33711</v>
      </c>
      <c r="L1261" t="s">
        <v>26</v>
      </c>
      <c r="M1261" t="s">
        <v>469</v>
      </c>
      <c r="N1261">
        <v>0</v>
      </c>
      <c r="O1261" t="s">
        <v>1986</v>
      </c>
    </row>
    <row r="1262" spans="1:15" x14ac:dyDescent="0.2">
      <c r="A1262">
        <v>5029</v>
      </c>
      <c r="B1262" t="str">
        <f>VLOOKUP(orders!C1262,customers!$A$2:$B$1501, 2,FALSE)</f>
        <v>Customer#000000104</v>
      </c>
      <c r="C1262">
        <v>104</v>
      </c>
      <c r="D1262" t="str">
        <f>VLOOKUP(orders!C1262,customers!$A$2:$G$1501,7,FALSE)</f>
        <v>FURNITURE</v>
      </c>
      <c r="E1262">
        <f>VLOOKUP(C1262,customers!$A$2:$D$1501, 4,FALSE)</f>
        <v>10</v>
      </c>
      <c r="F1262" t="str">
        <f>VLOOKUP(E1262,nation!$A$2:$B$26, 2,FALSE)</f>
        <v>IRAN</v>
      </c>
      <c r="G1262">
        <f>VLOOKUP(orders!F1262,nation!$B$2:$C$26,2,FALSE)</f>
        <v>4</v>
      </c>
      <c r="H1262" t="str">
        <f>HLOOKUP(orders!G1262,region_horz!$B$1:$F$2,2,FALSE)</f>
        <v>MIDDLE EAST</v>
      </c>
      <c r="I1262" t="s">
        <v>16</v>
      </c>
      <c r="J1262">
        <v>28069.919999999998</v>
      </c>
      <c r="K1262" s="1">
        <v>33922</v>
      </c>
      <c r="L1262" t="s">
        <v>31</v>
      </c>
      <c r="M1262" t="s">
        <v>747</v>
      </c>
      <c r="N1262">
        <v>0</v>
      </c>
      <c r="O1262" t="s">
        <v>1987</v>
      </c>
    </row>
    <row r="1263" spans="1:15" x14ac:dyDescent="0.2">
      <c r="A1263">
        <v>5030</v>
      </c>
      <c r="B1263" t="str">
        <f>VLOOKUP(orders!C1263,customers!$A$2:$B$1501, 2,FALSE)</f>
        <v>Customer#000001057</v>
      </c>
      <c r="C1263">
        <v>1057</v>
      </c>
      <c r="D1263" t="str">
        <f>VLOOKUP(orders!C1263,customers!$A$2:$G$1501,7,FALSE)</f>
        <v>AUTOMOBILE</v>
      </c>
      <c r="E1263">
        <f>VLOOKUP(C1263,customers!$A$2:$D$1501, 4,FALSE)</f>
        <v>24</v>
      </c>
      <c r="F1263" t="str">
        <f>VLOOKUP(E1263,nation!$A$2:$B$26, 2,FALSE)</f>
        <v>UNITED STATES</v>
      </c>
      <c r="G1263">
        <f>VLOOKUP(orders!F1263,nation!$B$2:$C$26,2,FALSE)</f>
        <v>1</v>
      </c>
      <c r="H1263" t="str">
        <f>HLOOKUP(orders!G1263,region_horz!$B$1:$F$2,2,FALSE)</f>
        <v>AMERICA</v>
      </c>
      <c r="I1263" t="s">
        <v>9</v>
      </c>
      <c r="J1263">
        <v>106018.58</v>
      </c>
      <c r="K1263" s="1">
        <v>35940</v>
      </c>
      <c r="L1263" t="s">
        <v>23</v>
      </c>
      <c r="M1263" t="s">
        <v>1346</v>
      </c>
      <c r="N1263">
        <v>0</v>
      </c>
      <c r="O1263" t="s">
        <v>1988</v>
      </c>
    </row>
    <row r="1264" spans="1:15" x14ac:dyDescent="0.2">
      <c r="A1264">
        <v>5031</v>
      </c>
      <c r="B1264" t="str">
        <f>VLOOKUP(orders!C1264,customers!$A$2:$B$1501, 2,FALSE)</f>
        <v>Customer#000001381</v>
      </c>
      <c r="C1264">
        <v>1381</v>
      </c>
      <c r="D1264" t="str">
        <f>VLOOKUP(orders!C1264,customers!$A$2:$G$1501,7,FALSE)</f>
        <v>BUILDING</v>
      </c>
      <c r="E1264">
        <f>VLOOKUP(C1264,customers!$A$2:$D$1501, 4,FALSE)</f>
        <v>22</v>
      </c>
      <c r="F1264" t="str">
        <f>VLOOKUP(E1264,nation!$A$2:$B$26, 2,FALSE)</f>
        <v>RUSSIA</v>
      </c>
      <c r="G1264">
        <f>VLOOKUP(orders!F1264,nation!$B$2:$C$26,2,FALSE)</f>
        <v>3</v>
      </c>
      <c r="H1264" t="str">
        <f>HLOOKUP(orders!G1264,region_horz!$B$1:$F$2,2,FALSE)</f>
        <v>EUROPE</v>
      </c>
      <c r="I1264" t="s">
        <v>16</v>
      </c>
      <c r="J1264">
        <v>135672.76</v>
      </c>
      <c r="K1264" s="1">
        <v>34670</v>
      </c>
      <c r="L1264" t="s">
        <v>31</v>
      </c>
      <c r="M1264" t="s">
        <v>1989</v>
      </c>
      <c r="N1264">
        <v>0</v>
      </c>
      <c r="O1264" t="s">
        <v>1990</v>
      </c>
    </row>
    <row r="1265" spans="1:15" x14ac:dyDescent="0.2">
      <c r="A1265">
        <v>5056</v>
      </c>
      <c r="B1265" t="str">
        <f>VLOOKUP(orders!C1265,customers!$A$2:$B$1501, 2,FALSE)</f>
        <v>Customer#000000508</v>
      </c>
      <c r="C1265">
        <v>508</v>
      </c>
      <c r="D1265" t="str">
        <f>VLOOKUP(orders!C1265,customers!$A$2:$G$1501,7,FALSE)</f>
        <v>BUILDING</v>
      </c>
      <c r="E1265">
        <f>VLOOKUP(C1265,customers!$A$2:$D$1501, 4,FALSE)</f>
        <v>18</v>
      </c>
      <c r="F1265" t="str">
        <f>VLOOKUP(E1265,nation!$A$2:$B$26, 2,FALSE)</f>
        <v>CHINA</v>
      </c>
      <c r="G1265">
        <f>VLOOKUP(orders!F1265,nation!$B$2:$C$26,2,FALSE)</f>
        <v>2</v>
      </c>
      <c r="H1265" t="str">
        <f>HLOOKUP(orders!G1265,region_horz!$B$1:$F$2,2,FALSE)</f>
        <v>ASIA</v>
      </c>
      <c r="I1265" t="s">
        <v>9</v>
      </c>
      <c r="J1265">
        <v>108095.49</v>
      </c>
      <c r="K1265" s="1">
        <v>35476</v>
      </c>
      <c r="L1265" t="s">
        <v>10</v>
      </c>
      <c r="M1265" t="s">
        <v>1991</v>
      </c>
      <c r="N1265">
        <v>0</v>
      </c>
      <c r="O1265" t="s">
        <v>1992</v>
      </c>
    </row>
    <row r="1266" spans="1:15" x14ac:dyDescent="0.2">
      <c r="A1266">
        <v>5057</v>
      </c>
      <c r="B1266" t="str">
        <f>VLOOKUP(orders!C1266,customers!$A$2:$B$1501, 2,FALSE)</f>
        <v>Customer#000000640</v>
      </c>
      <c r="C1266">
        <v>640</v>
      </c>
      <c r="D1266" t="str">
        <f>VLOOKUP(orders!C1266,customers!$A$2:$G$1501,7,FALSE)</f>
        <v>HOUSEHOLD</v>
      </c>
      <c r="E1266">
        <f>VLOOKUP(C1266,customers!$A$2:$D$1501, 4,FALSE)</f>
        <v>2</v>
      </c>
      <c r="F1266" t="str">
        <f>VLOOKUP(E1266,nation!$A$2:$B$26, 2,FALSE)</f>
        <v>BRAZIL</v>
      </c>
      <c r="G1266">
        <f>VLOOKUP(orders!F1266,nation!$B$2:$C$26,2,FALSE)</f>
        <v>1</v>
      </c>
      <c r="H1266" t="str">
        <f>HLOOKUP(orders!G1266,region_horz!$B$1:$F$2,2,FALSE)</f>
        <v>AMERICA</v>
      </c>
      <c r="I1266" t="s">
        <v>9</v>
      </c>
      <c r="J1266">
        <v>91744.27</v>
      </c>
      <c r="K1266" s="1">
        <v>35645</v>
      </c>
      <c r="L1266" t="s">
        <v>13</v>
      </c>
      <c r="M1266" t="s">
        <v>17</v>
      </c>
      <c r="N1266">
        <v>0</v>
      </c>
      <c r="O1266" t="s">
        <v>1993</v>
      </c>
    </row>
    <row r="1267" spans="1:15" x14ac:dyDescent="0.2">
      <c r="A1267">
        <v>5058</v>
      </c>
      <c r="B1267" t="str">
        <f>VLOOKUP(orders!C1267,customers!$A$2:$B$1501, 2,FALSE)</f>
        <v>Customer#000001190</v>
      </c>
      <c r="C1267">
        <v>1190</v>
      </c>
      <c r="D1267" t="str">
        <f>VLOOKUP(orders!C1267,customers!$A$2:$G$1501,7,FALSE)</f>
        <v>MACHINERY</v>
      </c>
      <c r="E1267">
        <f>VLOOKUP(C1267,customers!$A$2:$D$1501, 4,FALSE)</f>
        <v>15</v>
      </c>
      <c r="F1267" t="str">
        <f>VLOOKUP(E1267,nation!$A$2:$B$26, 2,FALSE)</f>
        <v>MOROCCO</v>
      </c>
      <c r="G1267">
        <f>VLOOKUP(orders!F1267,nation!$B$2:$C$26,2,FALSE)</f>
        <v>0</v>
      </c>
      <c r="H1267" t="str">
        <f>HLOOKUP(orders!G1267,region_horz!$B$1:$F$2,2,FALSE)</f>
        <v>AFRICA</v>
      </c>
      <c r="I1267" t="s">
        <v>9</v>
      </c>
      <c r="J1267">
        <v>28461.94</v>
      </c>
      <c r="K1267" s="1">
        <v>35877</v>
      </c>
      <c r="L1267" t="s">
        <v>13</v>
      </c>
      <c r="M1267" t="s">
        <v>1388</v>
      </c>
      <c r="N1267">
        <v>0</v>
      </c>
      <c r="O1267" t="s">
        <v>1994</v>
      </c>
    </row>
    <row r="1268" spans="1:15" x14ac:dyDescent="0.2">
      <c r="A1268">
        <v>5059</v>
      </c>
      <c r="B1268" t="str">
        <f>VLOOKUP(orders!C1268,customers!$A$2:$B$1501, 2,FALSE)</f>
        <v>Customer#000000413</v>
      </c>
      <c r="C1268">
        <v>413</v>
      </c>
      <c r="D1268" t="str">
        <f>VLOOKUP(orders!C1268,customers!$A$2:$G$1501,7,FALSE)</f>
        <v>FURNITURE</v>
      </c>
      <c r="E1268">
        <f>VLOOKUP(C1268,customers!$A$2:$D$1501, 4,FALSE)</f>
        <v>6</v>
      </c>
      <c r="F1268" t="str">
        <f>VLOOKUP(E1268,nation!$A$2:$B$26, 2,FALSE)</f>
        <v>FRANCE</v>
      </c>
      <c r="G1268">
        <f>VLOOKUP(orders!F1268,nation!$B$2:$C$26,2,FALSE)</f>
        <v>3</v>
      </c>
      <c r="H1268" t="str">
        <f>HLOOKUP(orders!G1268,region_horz!$B$1:$F$2,2,FALSE)</f>
        <v>EUROPE</v>
      </c>
      <c r="I1268" t="s">
        <v>16</v>
      </c>
      <c r="J1268">
        <v>102772.5</v>
      </c>
      <c r="K1268" s="1">
        <v>34283</v>
      </c>
      <c r="L1268" t="s">
        <v>26</v>
      </c>
      <c r="M1268" t="s">
        <v>24</v>
      </c>
      <c r="N1268">
        <v>0</v>
      </c>
      <c r="O1268" t="s">
        <v>1995</v>
      </c>
    </row>
    <row r="1269" spans="1:15" x14ac:dyDescent="0.2">
      <c r="A1269">
        <v>5060</v>
      </c>
      <c r="B1269" t="str">
        <f>VLOOKUP(orders!C1269,customers!$A$2:$B$1501, 2,FALSE)</f>
        <v>Customer#000001111</v>
      </c>
      <c r="C1269">
        <v>1111</v>
      </c>
      <c r="D1269" t="str">
        <f>VLOOKUP(orders!C1269,customers!$A$2:$G$1501,7,FALSE)</f>
        <v>MACHINERY</v>
      </c>
      <c r="E1269">
        <f>VLOOKUP(C1269,customers!$A$2:$D$1501, 4,FALSE)</f>
        <v>6</v>
      </c>
      <c r="F1269" t="str">
        <f>VLOOKUP(E1269,nation!$A$2:$B$26, 2,FALSE)</f>
        <v>FRANCE</v>
      </c>
      <c r="G1269">
        <f>VLOOKUP(orders!F1269,nation!$B$2:$C$26,2,FALSE)</f>
        <v>3</v>
      </c>
      <c r="H1269" t="str">
        <f>HLOOKUP(orders!G1269,region_horz!$B$1:$F$2,2,FALSE)</f>
        <v>EUROPE</v>
      </c>
      <c r="I1269" t="s">
        <v>16</v>
      </c>
      <c r="J1269">
        <v>85197.05</v>
      </c>
      <c r="K1269" s="1">
        <v>33792</v>
      </c>
      <c r="L1269" t="s">
        <v>23</v>
      </c>
      <c r="M1269" t="s">
        <v>931</v>
      </c>
      <c r="N1269">
        <v>0</v>
      </c>
      <c r="O1269" t="s">
        <v>1996</v>
      </c>
    </row>
    <row r="1270" spans="1:15" x14ac:dyDescent="0.2">
      <c r="A1270">
        <v>5061</v>
      </c>
      <c r="B1270" t="str">
        <f>VLOOKUP(orders!C1270,customers!$A$2:$B$1501, 2,FALSE)</f>
        <v>Customer#000001006</v>
      </c>
      <c r="C1270">
        <v>1006</v>
      </c>
      <c r="D1270" t="str">
        <f>VLOOKUP(orders!C1270,customers!$A$2:$G$1501,7,FALSE)</f>
        <v>BUILDING</v>
      </c>
      <c r="E1270">
        <f>VLOOKUP(C1270,customers!$A$2:$D$1501, 4,FALSE)</f>
        <v>12</v>
      </c>
      <c r="F1270" t="str">
        <f>VLOOKUP(E1270,nation!$A$2:$B$26, 2,FALSE)</f>
        <v>JAPAN</v>
      </c>
      <c r="G1270">
        <f>VLOOKUP(orders!F1270,nation!$B$2:$C$26,2,FALSE)</f>
        <v>2</v>
      </c>
      <c r="H1270" t="str">
        <f>HLOOKUP(orders!G1270,region_horz!$B$1:$F$2,2,FALSE)</f>
        <v>ASIA</v>
      </c>
      <c r="I1270" t="s">
        <v>16</v>
      </c>
      <c r="J1270">
        <v>72555.509999999995</v>
      </c>
      <c r="K1270" s="1">
        <v>34195</v>
      </c>
      <c r="L1270" t="s">
        <v>13</v>
      </c>
      <c r="M1270" t="s">
        <v>1997</v>
      </c>
      <c r="N1270">
        <v>0</v>
      </c>
      <c r="O1270" t="s">
        <v>1998</v>
      </c>
    </row>
    <row r="1271" spans="1:15" x14ac:dyDescent="0.2">
      <c r="A1271">
        <v>5062</v>
      </c>
      <c r="B1271" t="str">
        <f>VLOOKUP(orders!C1271,customers!$A$2:$B$1501, 2,FALSE)</f>
        <v>Customer#000000598</v>
      </c>
      <c r="C1271">
        <v>598</v>
      </c>
      <c r="D1271" t="str">
        <f>VLOOKUP(orders!C1271,customers!$A$2:$G$1501,7,FALSE)</f>
        <v>FURNITURE</v>
      </c>
      <c r="E1271">
        <f>VLOOKUP(C1271,customers!$A$2:$D$1501, 4,FALSE)</f>
        <v>9</v>
      </c>
      <c r="F1271" t="str">
        <f>VLOOKUP(E1271,nation!$A$2:$B$26, 2,FALSE)</f>
        <v>INDONESIA</v>
      </c>
      <c r="G1271">
        <f>VLOOKUP(orders!F1271,nation!$B$2:$C$26,2,FALSE)</f>
        <v>2</v>
      </c>
      <c r="H1271" t="str">
        <f>HLOOKUP(orders!G1271,region_horz!$B$1:$F$2,2,FALSE)</f>
        <v>ASIA</v>
      </c>
      <c r="I1271" t="s">
        <v>16</v>
      </c>
      <c r="J1271">
        <v>157769.5</v>
      </c>
      <c r="K1271" s="1">
        <v>33885</v>
      </c>
      <c r="L1271" t="s">
        <v>31</v>
      </c>
      <c r="M1271" t="s">
        <v>410</v>
      </c>
      <c r="N1271">
        <v>0</v>
      </c>
      <c r="O1271" t="s">
        <v>1999</v>
      </c>
    </row>
    <row r="1272" spans="1:15" x14ac:dyDescent="0.2">
      <c r="A1272">
        <v>5063</v>
      </c>
      <c r="B1272" t="str">
        <f>VLOOKUP(orders!C1272,customers!$A$2:$B$1501, 2,FALSE)</f>
        <v>Customer#000000224</v>
      </c>
      <c r="C1272">
        <v>224</v>
      </c>
      <c r="D1272" t="str">
        <f>VLOOKUP(orders!C1272,customers!$A$2:$G$1501,7,FALSE)</f>
        <v>BUILDING</v>
      </c>
      <c r="E1272">
        <f>VLOOKUP(C1272,customers!$A$2:$D$1501, 4,FALSE)</f>
        <v>15</v>
      </c>
      <c r="F1272" t="str">
        <f>VLOOKUP(E1272,nation!$A$2:$B$26, 2,FALSE)</f>
        <v>MOROCCO</v>
      </c>
      <c r="G1272">
        <f>VLOOKUP(orders!F1272,nation!$B$2:$C$26,2,FALSE)</f>
        <v>0</v>
      </c>
      <c r="H1272" t="str">
        <f>HLOOKUP(orders!G1272,region_horz!$B$1:$F$2,2,FALSE)</f>
        <v>AFRICA</v>
      </c>
      <c r="I1272" t="s">
        <v>9</v>
      </c>
      <c r="J1272">
        <v>133623.15</v>
      </c>
      <c r="K1272" s="1">
        <v>35567</v>
      </c>
      <c r="L1272" t="s">
        <v>26</v>
      </c>
      <c r="M1272" t="s">
        <v>735</v>
      </c>
      <c r="N1272">
        <v>0</v>
      </c>
      <c r="O1272" t="s">
        <v>2000</v>
      </c>
    </row>
    <row r="1273" spans="1:15" x14ac:dyDescent="0.2">
      <c r="A1273">
        <v>5088</v>
      </c>
      <c r="B1273" t="str">
        <f>VLOOKUP(orders!C1273,customers!$A$2:$B$1501, 2,FALSE)</f>
        <v>Customer#000001294</v>
      </c>
      <c r="C1273">
        <v>1294</v>
      </c>
      <c r="D1273" t="str">
        <f>VLOOKUP(orders!C1273,customers!$A$2:$G$1501,7,FALSE)</f>
        <v>AUTOMOBILE</v>
      </c>
      <c r="E1273">
        <f>VLOOKUP(C1273,customers!$A$2:$D$1501, 4,FALSE)</f>
        <v>23</v>
      </c>
      <c r="F1273" t="str">
        <f>VLOOKUP(E1273,nation!$A$2:$B$26, 2,FALSE)</f>
        <v>UNITED KINGDOM</v>
      </c>
      <c r="G1273">
        <f>VLOOKUP(orders!F1273,nation!$B$2:$C$26,2,FALSE)</f>
        <v>3</v>
      </c>
      <c r="H1273" t="str">
        <f>HLOOKUP(orders!G1273,region_horz!$B$1:$F$2,2,FALSE)</f>
        <v>EUROPE</v>
      </c>
      <c r="I1273" t="s">
        <v>16</v>
      </c>
      <c r="J1273">
        <v>160391.21</v>
      </c>
      <c r="K1273" s="1">
        <v>33975</v>
      </c>
      <c r="L1273" t="s">
        <v>10</v>
      </c>
      <c r="M1273" t="s">
        <v>1158</v>
      </c>
      <c r="N1273">
        <v>0</v>
      </c>
      <c r="O1273" t="s">
        <v>2001</v>
      </c>
    </row>
    <row r="1274" spans="1:15" x14ac:dyDescent="0.2">
      <c r="A1274">
        <v>5089</v>
      </c>
      <c r="B1274" t="str">
        <f>VLOOKUP(orders!C1274,customers!$A$2:$B$1501, 2,FALSE)</f>
        <v>Customer#000001295</v>
      </c>
      <c r="C1274">
        <v>1295</v>
      </c>
      <c r="D1274" t="str">
        <f>VLOOKUP(orders!C1274,customers!$A$2:$G$1501,7,FALSE)</f>
        <v>BUILDING</v>
      </c>
      <c r="E1274">
        <f>VLOOKUP(C1274,customers!$A$2:$D$1501, 4,FALSE)</f>
        <v>24</v>
      </c>
      <c r="F1274" t="str">
        <f>VLOOKUP(E1274,nation!$A$2:$B$26, 2,FALSE)</f>
        <v>UNITED STATES</v>
      </c>
      <c r="G1274">
        <f>VLOOKUP(orders!F1274,nation!$B$2:$C$26,2,FALSE)</f>
        <v>1</v>
      </c>
      <c r="H1274" t="str">
        <f>HLOOKUP(orders!G1274,region_horz!$B$1:$F$2,2,FALSE)</f>
        <v>AMERICA</v>
      </c>
      <c r="I1274" t="s">
        <v>16</v>
      </c>
      <c r="J1274">
        <v>137114.54</v>
      </c>
      <c r="K1274" s="1">
        <v>33814</v>
      </c>
      <c r="L1274" t="s">
        <v>13</v>
      </c>
      <c r="M1274" t="s">
        <v>2002</v>
      </c>
      <c r="N1274">
        <v>0</v>
      </c>
      <c r="O1274" t="s">
        <v>2003</v>
      </c>
    </row>
    <row r="1275" spans="1:15" x14ac:dyDescent="0.2">
      <c r="A1275">
        <v>5090</v>
      </c>
      <c r="B1275" t="str">
        <f>VLOOKUP(orders!C1275,customers!$A$2:$B$1501, 2,FALSE)</f>
        <v>Customer#000000881</v>
      </c>
      <c r="C1275">
        <v>881</v>
      </c>
      <c r="D1275" t="str">
        <f>VLOOKUP(orders!C1275,customers!$A$2:$G$1501,7,FALSE)</f>
        <v>FURNITURE</v>
      </c>
      <c r="E1275">
        <f>VLOOKUP(C1275,customers!$A$2:$D$1501, 4,FALSE)</f>
        <v>4</v>
      </c>
      <c r="F1275" t="str">
        <f>VLOOKUP(E1275,nation!$A$2:$B$26, 2,FALSE)</f>
        <v>EGYPT</v>
      </c>
      <c r="G1275">
        <f>VLOOKUP(orders!F1275,nation!$B$2:$C$26,2,FALSE)</f>
        <v>4</v>
      </c>
      <c r="H1275" t="str">
        <f>HLOOKUP(orders!G1275,region_horz!$B$1:$F$2,2,FALSE)</f>
        <v>MIDDLE EAST</v>
      </c>
      <c r="I1275" t="s">
        <v>9</v>
      </c>
      <c r="J1275">
        <v>174101.49</v>
      </c>
      <c r="K1275" s="1">
        <v>35498</v>
      </c>
      <c r="L1275" t="s">
        <v>13</v>
      </c>
      <c r="M1275" t="s">
        <v>1463</v>
      </c>
      <c r="N1275">
        <v>0</v>
      </c>
      <c r="O1275" t="s">
        <v>2004</v>
      </c>
    </row>
    <row r="1276" spans="1:15" x14ac:dyDescent="0.2">
      <c r="A1276">
        <v>5091</v>
      </c>
      <c r="B1276" t="str">
        <f>VLOOKUP(orders!C1276,customers!$A$2:$B$1501, 2,FALSE)</f>
        <v>Customer#000001477</v>
      </c>
      <c r="C1276">
        <v>1477</v>
      </c>
      <c r="D1276" t="str">
        <f>VLOOKUP(orders!C1276,customers!$A$2:$G$1501,7,FALSE)</f>
        <v>MACHINERY</v>
      </c>
      <c r="E1276">
        <f>VLOOKUP(C1276,customers!$A$2:$D$1501, 4,FALSE)</f>
        <v>6</v>
      </c>
      <c r="F1276" t="str">
        <f>VLOOKUP(E1276,nation!$A$2:$B$26, 2,FALSE)</f>
        <v>FRANCE</v>
      </c>
      <c r="G1276">
        <f>VLOOKUP(orders!F1276,nation!$B$2:$C$26,2,FALSE)</f>
        <v>3</v>
      </c>
      <c r="H1276" t="str">
        <f>HLOOKUP(orders!G1276,region_horz!$B$1:$F$2,2,FALSE)</f>
        <v>EUROPE</v>
      </c>
      <c r="I1276" t="s">
        <v>9</v>
      </c>
      <c r="J1276">
        <v>81938.11</v>
      </c>
      <c r="K1276" s="1">
        <v>35936</v>
      </c>
      <c r="L1276" t="s">
        <v>31</v>
      </c>
      <c r="M1276" t="s">
        <v>2005</v>
      </c>
      <c r="N1276">
        <v>0</v>
      </c>
      <c r="O1276" t="s">
        <v>2006</v>
      </c>
    </row>
    <row r="1277" spans="1:15" x14ac:dyDescent="0.2">
      <c r="A1277">
        <v>5092</v>
      </c>
      <c r="B1277" t="str">
        <f>VLOOKUP(orders!C1277,customers!$A$2:$B$1501, 2,FALSE)</f>
        <v>Customer#000000206</v>
      </c>
      <c r="C1277">
        <v>206</v>
      </c>
      <c r="D1277" t="str">
        <f>VLOOKUP(orders!C1277,customers!$A$2:$G$1501,7,FALSE)</f>
        <v>AUTOMOBILE</v>
      </c>
      <c r="E1277">
        <f>VLOOKUP(C1277,customers!$A$2:$D$1501, 4,FALSE)</f>
        <v>9</v>
      </c>
      <c r="F1277" t="str">
        <f>VLOOKUP(E1277,nation!$A$2:$B$26, 2,FALSE)</f>
        <v>INDONESIA</v>
      </c>
      <c r="G1277">
        <f>VLOOKUP(orders!F1277,nation!$B$2:$C$26,2,FALSE)</f>
        <v>2</v>
      </c>
      <c r="H1277" t="str">
        <f>HLOOKUP(orders!G1277,region_horz!$B$1:$F$2,2,FALSE)</f>
        <v>ASIA</v>
      </c>
      <c r="I1277" t="s">
        <v>9</v>
      </c>
      <c r="J1277">
        <v>288758.19</v>
      </c>
      <c r="K1277" s="1">
        <v>35002</v>
      </c>
      <c r="L1277" t="s">
        <v>10</v>
      </c>
      <c r="M1277" t="s">
        <v>2007</v>
      </c>
      <c r="N1277">
        <v>0</v>
      </c>
      <c r="O1277" t="s">
        <v>2008</v>
      </c>
    </row>
    <row r="1278" spans="1:15" x14ac:dyDescent="0.2">
      <c r="A1278">
        <v>5093</v>
      </c>
      <c r="B1278" t="str">
        <f>VLOOKUP(orders!C1278,customers!$A$2:$B$1501, 2,FALSE)</f>
        <v>Customer#000000776</v>
      </c>
      <c r="C1278">
        <v>776</v>
      </c>
      <c r="D1278" t="str">
        <f>VLOOKUP(orders!C1278,customers!$A$2:$G$1501,7,FALSE)</f>
        <v>AUTOMOBILE</v>
      </c>
      <c r="E1278">
        <f>VLOOKUP(C1278,customers!$A$2:$D$1501, 4,FALSE)</f>
        <v>15</v>
      </c>
      <c r="F1278" t="str">
        <f>VLOOKUP(E1278,nation!$A$2:$B$26, 2,FALSE)</f>
        <v>MOROCCO</v>
      </c>
      <c r="G1278">
        <f>VLOOKUP(orders!F1278,nation!$B$2:$C$26,2,FALSE)</f>
        <v>0</v>
      </c>
      <c r="H1278" t="str">
        <f>HLOOKUP(orders!G1278,region_horz!$B$1:$F$2,2,FALSE)</f>
        <v>AFRICA</v>
      </c>
      <c r="I1278" t="s">
        <v>16</v>
      </c>
      <c r="J1278">
        <v>249888.04</v>
      </c>
      <c r="K1278" s="1">
        <v>34215</v>
      </c>
      <c r="L1278" t="s">
        <v>31</v>
      </c>
      <c r="M1278" t="s">
        <v>1938</v>
      </c>
      <c r="N1278">
        <v>0</v>
      </c>
      <c r="O1278" t="s">
        <v>2009</v>
      </c>
    </row>
    <row r="1279" spans="1:15" x14ac:dyDescent="0.2">
      <c r="A1279">
        <v>5094</v>
      </c>
      <c r="B1279" t="str">
        <f>VLOOKUP(orders!C1279,customers!$A$2:$B$1501, 2,FALSE)</f>
        <v>Customer#000001051</v>
      </c>
      <c r="C1279">
        <v>1051</v>
      </c>
      <c r="D1279" t="str">
        <f>VLOOKUP(orders!C1279,customers!$A$2:$G$1501,7,FALSE)</f>
        <v>HOUSEHOLD</v>
      </c>
      <c r="E1279">
        <f>VLOOKUP(C1279,customers!$A$2:$D$1501, 4,FALSE)</f>
        <v>2</v>
      </c>
      <c r="F1279" t="str">
        <f>VLOOKUP(E1279,nation!$A$2:$B$26, 2,FALSE)</f>
        <v>BRAZIL</v>
      </c>
      <c r="G1279">
        <f>VLOOKUP(orders!F1279,nation!$B$2:$C$26,2,FALSE)</f>
        <v>1</v>
      </c>
      <c r="H1279" t="str">
        <f>HLOOKUP(orders!G1279,region_horz!$B$1:$F$2,2,FALSE)</f>
        <v>AMERICA</v>
      </c>
      <c r="I1279" t="s">
        <v>16</v>
      </c>
      <c r="J1279">
        <v>103588.23</v>
      </c>
      <c r="K1279" s="1">
        <v>34057</v>
      </c>
      <c r="L1279" t="s">
        <v>23</v>
      </c>
      <c r="M1279" t="s">
        <v>2010</v>
      </c>
      <c r="N1279">
        <v>0</v>
      </c>
      <c r="O1279" t="s">
        <v>2011</v>
      </c>
    </row>
    <row r="1280" spans="1:15" x14ac:dyDescent="0.2">
      <c r="A1280">
        <v>5095</v>
      </c>
      <c r="B1280" t="str">
        <f>VLOOKUP(orders!C1280,customers!$A$2:$B$1501, 2,FALSE)</f>
        <v>Customer#000000952</v>
      </c>
      <c r="C1280">
        <v>952</v>
      </c>
      <c r="D1280" t="str">
        <f>VLOOKUP(orders!C1280,customers!$A$2:$G$1501,7,FALSE)</f>
        <v>AUTOMOBILE</v>
      </c>
      <c r="E1280">
        <f>VLOOKUP(C1280,customers!$A$2:$D$1501, 4,FALSE)</f>
        <v>24</v>
      </c>
      <c r="F1280" t="str">
        <f>VLOOKUP(E1280,nation!$A$2:$B$26, 2,FALSE)</f>
        <v>UNITED STATES</v>
      </c>
      <c r="G1280">
        <f>VLOOKUP(orders!F1280,nation!$B$2:$C$26,2,FALSE)</f>
        <v>1</v>
      </c>
      <c r="H1280" t="str">
        <f>HLOOKUP(orders!G1280,region_horz!$B$1:$F$2,2,FALSE)</f>
        <v>AMERICA</v>
      </c>
      <c r="I1280" t="s">
        <v>16</v>
      </c>
      <c r="J1280">
        <v>275920.02</v>
      </c>
      <c r="K1280" s="1">
        <v>33716</v>
      </c>
      <c r="L1280" t="s">
        <v>26</v>
      </c>
      <c r="M1280" t="s">
        <v>1049</v>
      </c>
      <c r="N1280">
        <v>0</v>
      </c>
      <c r="O1280" t="s">
        <v>2012</v>
      </c>
    </row>
    <row r="1281" spans="1:15" x14ac:dyDescent="0.2">
      <c r="A1281">
        <v>5120</v>
      </c>
      <c r="B1281" t="str">
        <f>VLOOKUP(orders!C1281,customers!$A$2:$B$1501, 2,FALSE)</f>
        <v>Customer#000000155</v>
      </c>
      <c r="C1281">
        <v>155</v>
      </c>
      <c r="D1281" t="str">
        <f>VLOOKUP(orders!C1281,customers!$A$2:$G$1501,7,FALSE)</f>
        <v>AUTOMOBILE</v>
      </c>
      <c r="E1281">
        <f>VLOOKUP(C1281,customers!$A$2:$D$1501, 4,FALSE)</f>
        <v>0</v>
      </c>
      <c r="F1281" t="str">
        <f>VLOOKUP(E1281,nation!$A$2:$B$26, 2,FALSE)</f>
        <v>ALGERIA</v>
      </c>
      <c r="G1281">
        <f>VLOOKUP(orders!F1281,nation!$B$2:$C$26,2,FALSE)</f>
        <v>0</v>
      </c>
      <c r="H1281" t="str">
        <f>HLOOKUP(orders!G1281,region_horz!$B$1:$F$2,2,FALSE)</f>
        <v>AFRICA</v>
      </c>
      <c r="I1281" t="s">
        <v>9</v>
      </c>
      <c r="J1281">
        <v>33217.93</v>
      </c>
      <c r="K1281" s="1">
        <v>35221</v>
      </c>
      <c r="L1281" t="s">
        <v>13</v>
      </c>
      <c r="M1281" t="s">
        <v>1128</v>
      </c>
      <c r="N1281">
        <v>0</v>
      </c>
      <c r="O1281" t="s">
        <v>2013</v>
      </c>
    </row>
    <row r="1282" spans="1:15" x14ac:dyDescent="0.2">
      <c r="A1282">
        <v>5121</v>
      </c>
      <c r="B1282" t="str">
        <f>VLOOKUP(orders!C1282,customers!$A$2:$B$1501, 2,FALSE)</f>
        <v>Customer#000001328</v>
      </c>
      <c r="C1282">
        <v>1328</v>
      </c>
      <c r="D1282" t="str">
        <f>VLOOKUP(orders!C1282,customers!$A$2:$G$1501,7,FALSE)</f>
        <v>AUTOMOBILE</v>
      </c>
      <c r="E1282">
        <f>VLOOKUP(C1282,customers!$A$2:$D$1501, 4,FALSE)</f>
        <v>10</v>
      </c>
      <c r="F1282" t="str">
        <f>VLOOKUP(E1282,nation!$A$2:$B$26, 2,FALSE)</f>
        <v>IRAN</v>
      </c>
      <c r="G1282">
        <f>VLOOKUP(orders!F1282,nation!$B$2:$C$26,2,FALSE)</f>
        <v>4</v>
      </c>
      <c r="H1282" t="str">
        <f>HLOOKUP(orders!G1282,region_horz!$B$1:$F$2,2,FALSE)</f>
        <v>MIDDLE EAST</v>
      </c>
      <c r="I1282" t="s">
        <v>16</v>
      </c>
      <c r="J1282">
        <v>229899.02</v>
      </c>
      <c r="K1282" s="1">
        <v>33735</v>
      </c>
      <c r="L1282" t="s">
        <v>23</v>
      </c>
      <c r="M1282" t="s">
        <v>2014</v>
      </c>
      <c r="N1282">
        <v>0</v>
      </c>
      <c r="O1282" t="s">
        <v>2015</v>
      </c>
    </row>
    <row r="1283" spans="1:15" x14ac:dyDescent="0.2">
      <c r="A1283">
        <v>5122</v>
      </c>
      <c r="B1283" t="str">
        <f>VLOOKUP(orders!C1283,customers!$A$2:$B$1501, 2,FALSE)</f>
        <v>Customer#000000688</v>
      </c>
      <c r="C1283">
        <v>688</v>
      </c>
      <c r="D1283" t="str">
        <f>VLOOKUP(orders!C1283,customers!$A$2:$G$1501,7,FALSE)</f>
        <v>HOUSEHOLD</v>
      </c>
      <c r="E1283">
        <f>VLOOKUP(C1283,customers!$A$2:$D$1501, 4,FALSE)</f>
        <v>8</v>
      </c>
      <c r="F1283" t="str">
        <f>VLOOKUP(E1283,nation!$A$2:$B$26, 2,FALSE)</f>
        <v>INDIA</v>
      </c>
      <c r="G1283">
        <f>VLOOKUP(orders!F1283,nation!$B$2:$C$26,2,FALSE)</f>
        <v>2</v>
      </c>
      <c r="H1283" t="str">
        <f>HLOOKUP(orders!G1283,region_horz!$B$1:$F$2,2,FALSE)</f>
        <v>ASIA</v>
      </c>
      <c r="I1283" t="s">
        <v>9</v>
      </c>
      <c r="J1283">
        <v>131621.44</v>
      </c>
      <c r="K1283" s="1">
        <v>35105</v>
      </c>
      <c r="L1283" t="s">
        <v>10</v>
      </c>
      <c r="M1283" t="s">
        <v>1258</v>
      </c>
      <c r="N1283">
        <v>0</v>
      </c>
      <c r="O1283" t="s">
        <v>2016</v>
      </c>
    </row>
    <row r="1284" spans="1:15" x14ac:dyDescent="0.2">
      <c r="A1284">
        <v>5123</v>
      </c>
      <c r="B1284" t="str">
        <f>VLOOKUP(orders!C1284,customers!$A$2:$B$1501, 2,FALSE)</f>
        <v>Customer#000000097</v>
      </c>
      <c r="C1284">
        <v>97</v>
      </c>
      <c r="D1284" t="str">
        <f>VLOOKUP(orders!C1284,customers!$A$2:$G$1501,7,FALSE)</f>
        <v>AUTOMOBILE</v>
      </c>
      <c r="E1284">
        <f>VLOOKUP(C1284,customers!$A$2:$D$1501, 4,FALSE)</f>
        <v>17</v>
      </c>
      <c r="F1284" t="str">
        <f>VLOOKUP(E1284,nation!$A$2:$B$26, 2,FALSE)</f>
        <v>PERU</v>
      </c>
      <c r="G1284">
        <f>VLOOKUP(orders!F1284,nation!$B$2:$C$26,2,FALSE)</f>
        <v>1</v>
      </c>
      <c r="H1284" t="str">
        <f>HLOOKUP(orders!G1284,region_horz!$B$1:$F$2,2,FALSE)</f>
        <v>AMERICA</v>
      </c>
      <c r="I1284" t="s">
        <v>9</v>
      </c>
      <c r="J1284">
        <v>14822.35</v>
      </c>
      <c r="K1284" s="1">
        <v>35836</v>
      </c>
      <c r="L1284" t="s">
        <v>13</v>
      </c>
      <c r="M1284" t="s">
        <v>2017</v>
      </c>
      <c r="N1284">
        <v>0</v>
      </c>
      <c r="O1284" t="s">
        <v>2018</v>
      </c>
    </row>
    <row r="1285" spans="1:15" x14ac:dyDescent="0.2">
      <c r="A1285">
        <v>5124</v>
      </c>
      <c r="B1285" t="str">
        <f>VLOOKUP(orders!C1285,customers!$A$2:$B$1501, 2,FALSE)</f>
        <v>Customer#000000238</v>
      </c>
      <c r="C1285">
        <v>238</v>
      </c>
      <c r="D1285" t="str">
        <f>VLOOKUP(orders!C1285,customers!$A$2:$G$1501,7,FALSE)</f>
        <v>HOUSEHOLD</v>
      </c>
      <c r="E1285">
        <f>VLOOKUP(C1285,customers!$A$2:$D$1501, 4,FALSE)</f>
        <v>16</v>
      </c>
      <c r="F1285" t="str">
        <f>VLOOKUP(E1285,nation!$A$2:$B$26, 2,FALSE)</f>
        <v>MOZAMBIQUE</v>
      </c>
      <c r="G1285">
        <f>VLOOKUP(orders!F1285,nation!$B$2:$C$26,2,FALSE)</f>
        <v>0</v>
      </c>
      <c r="H1285" t="str">
        <f>HLOOKUP(orders!G1285,region_horz!$B$1:$F$2,2,FALSE)</f>
        <v>AFRICA</v>
      </c>
      <c r="I1285" t="s">
        <v>9</v>
      </c>
      <c r="J1285">
        <v>209658.77</v>
      </c>
      <c r="K1285" s="1">
        <v>35524</v>
      </c>
      <c r="L1285" t="s">
        <v>23</v>
      </c>
      <c r="M1285" t="s">
        <v>2019</v>
      </c>
      <c r="N1285">
        <v>0</v>
      </c>
      <c r="O1285" t="s">
        <v>2020</v>
      </c>
    </row>
    <row r="1286" spans="1:15" x14ac:dyDescent="0.2">
      <c r="A1286">
        <v>5125</v>
      </c>
      <c r="B1286" t="str">
        <f>VLOOKUP(orders!C1286,customers!$A$2:$B$1501, 2,FALSE)</f>
        <v>Customer#000000274</v>
      </c>
      <c r="C1286">
        <v>274</v>
      </c>
      <c r="D1286" t="str">
        <f>VLOOKUP(orders!C1286,customers!$A$2:$G$1501,7,FALSE)</f>
        <v>FURNITURE</v>
      </c>
      <c r="E1286">
        <f>VLOOKUP(C1286,customers!$A$2:$D$1501, 4,FALSE)</f>
        <v>19</v>
      </c>
      <c r="F1286" t="str">
        <f>VLOOKUP(E1286,nation!$A$2:$B$26, 2,FALSE)</f>
        <v>ROMANIA</v>
      </c>
      <c r="G1286">
        <f>VLOOKUP(orders!F1286,nation!$B$2:$C$26,2,FALSE)</f>
        <v>3</v>
      </c>
      <c r="H1286" t="str">
        <f>HLOOKUP(orders!G1286,region_horz!$B$1:$F$2,2,FALSE)</f>
        <v>EUROPE</v>
      </c>
      <c r="I1286" t="s">
        <v>9</v>
      </c>
      <c r="J1286">
        <v>41954.76</v>
      </c>
      <c r="K1286" s="1">
        <v>35833</v>
      </c>
      <c r="L1286" t="s">
        <v>10</v>
      </c>
      <c r="M1286" t="s">
        <v>140</v>
      </c>
      <c r="N1286">
        <v>0</v>
      </c>
      <c r="O1286" t="s">
        <v>2021</v>
      </c>
    </row>
    <row r="1287" spans="1:15" x14ac:dyDescent="0.2">
      <c r="A1287">
        <v>5126</v>
      </c>
      <c r="B1287" t="str">
        <f>VLOOKUP(orders!C1287,customers!$A$2:$B$1501, 2,FALSE)</f>
        <v>Customer#000001120</v>
      </c>
      <c r="C1287">
        <v>1120</v>
      </c>
      <c r="D1287" t="str">
        <f>VLOOKUP(orders!C1287,customers!$A$2:$G$1501,7,FALSE)</f>
        <v>AUTOMOBILE</v>
      </c>
      <c r="E1287">
        <f>VLOOKUP(C1287,customers!$A$2:$D$1501, 4,FALSE)</f>
        <v>2</v>
      </c>
      <c r="F1287" t="str">
        <f>VLOOKUP(E1287,nation!$A$2:$B$26, 2,FALSE)</f>
        <v>BRAZIL</v>
      </c>
      <c r="G1287">
        <f>VLOOKUP(orders!F1287,nation!$B$2:$C$26,2,FALSE)</f>
        <v>1</v>
      </c>
      <c r="H1287" t="str">
        <f>HLOOKUP(orders!G1287,region_horz!$B$1:$F$2,2,FALSE)</f>
        <v>AMERICA</v>
      </c>
      <c r="I1287" t="s">
        <v>16</v>
      </c>
      <c r="J1287">
        <v>110348.46</v>
      </c>
      <c r="K1287" s="1">
        <v>33889</v>
      </c>
      <c r="L1287" t="s">
        <v>23</v>
      </c>
      <c r="M1287" t="s">
        <v>338</v>
      </c>
      <c r="N1287">
        <v>0</v>
      </c>
      <c r="O1287" t="s">
        <v>2022</v>
      </c>
    </row>
    <row r="1288" spans="1:15" x14ac:dyDescent="0.2">
      <c r="A1288">
        <v>5127</v>
      </c>
      <c r="B1288" t="str">
        <f>VLOOKUP(orders!C1288,customers!$A$2:$B$1501, 2,FALSE)</f>
        <v>Customer#000000722</v>
      </c>
      <c r="C1288">
        <v>722</v>
      </c>
      <c r="D1288" t="str">
        <f>VLOOKUP(orders!C1288,customers!$A$2:$G$1501,7,FALSE)</f>
        <v>BUILDING</v>
      </c>
      <c r="E1288">
        <f>VLOOKUP(C1288,customers!$A$2:$D$1501, 4,FALSE)</f>
        <v>20</v>
      </c>
      <c r="F1288" t="str">
        <f>VLOOKUP(E1288,nation!$A$2:$B$26, 2,FALSE)</f>
        <v>SAUDI ARABIA</v>
      </c>
      <c r="G1288">
        <f>VLOOKUP(orders!F1288,nation!$B$2:$C$26,2,FALSE)</f>
        <v>4</v>
      </c>
      <c r="H1288" t="str">
        <f>HLOOKUP(orders!G1288,region_horz!$B$1:$F$2,2,FALSE)</f>
        <v>MIDDLE EAST</v>
      </c>
      <c r="I1288" t="s">
        <v>9</v>
      </c>
      <c r="J1288">
        <v>59050.89</v>
      </c>
      <c r="K1288" s="1">
        <v>35445</v>
      </c>
      <c r="L1288" t="s">
        <v>10</v>
      </c>
      <c r="M1288" t="s">
        <v>2023</v>
      </c>
      <c r="N1288">
        <v>0</v>
      </c>
      <c r="O1288" t="s">
        <v>2024</v>
      </c>
    </row>
    <row r="1289" spans="1:15" x14ac:dyDescent="0.2">
      <c r="A1289">
        <v>5152</v>
      </c>
      <c r="B1289" t="str">
        <f>VLOOKUP(orders!C1289,customers!$A$2:$B$1501, 2,FALSE)</f>
        <v>Customer#000000433</v>
      </c>
      <c r="C1289">
        <v>433</v>
      </c>
      <c r="D1289" t="str">
        <f>VLOOKUP(orders!C1289,customers!$A$2:$G$1501,7,FALSE)</f>
        <v>FURNITURE</v>
      </c>
      <c r="E1289">
        <f>VLOOKUP(C1289,customers!$A$2:$D$1501, 4,FALSE)</f>
        <v>20</v>
      </c>
      <c r="F1289" t="str">
        <f>VLOOKUP(E1289,nation!$A$2:$B$26, 2,FALSE)</f>
        <v>SAUDI ARABIA</v>
      </c>
      <c r="G1289">
        <f>VLOOKUP(orders!F1289,nation!$B$2:$C$26,2,FALSE)</f>
        <v>4</v>
      </c>
      <c r="H1289" t="str">
        <f>HLOOKUP(orders!G1289,region_horz!$B$1:$F$2,2,FALSE)</f>
        <v>MIDDLE EAST</v>
      </c>
      <c r="I1289" t="s">
        <v>9</v>
      </c>
      <c r="J1289">
        <v>70131.25</v>
      </c>
      <c r="K1289" s="1">
        <v>35434</v>
      </c>
      <c r="L1289" t="s">
        <v>31</v>
      </c>
      <c r="M1289" t="s">
        <v>2025</v>
      </c>
      <c r="N1289">
        <v>0</v>
      </c>
      <c r="O1289" t="s">
        <v>2026</v>
      </c>
    </row>
    <row r="1290" spans="1:15" x14ac:dyDescent="0.2">
      <c r="A1290">
        <v>5153</v>
      </c>
      <c r="B1290" t="str">
        <f>VLOOKUP(orders!C1290,customers!$A$2:$B$1501, 2,FALSE)</f>
        <v>Customer#000001124</v>
      </c>
      <c r="C1290">
        <v>1124</v>
      </c>
      <c r="D1290" t="str">
        <f>VLOOKUP(orders!C1290,customers!$A$2:$G$1501,7,FALSE)</f>
        <v>BUILDING</v>
      </c>
      <c r="E1290">
        <f>VLOOKUP(C1290,customers!$A$2:$D$1501, 4,FALSE)</f>
        <v>1</v>
      </c>
      <c r="F1290" t="str">
        <f>VLOOKUP(E1290,nation!$A$2:$B$26, 2,FALSE)</f>
        <v>ARGENTINA</v>
      </c>
      <c r="G1290">
        <f>VLOOKUP(orders!F1290,nation!$B$2:$C$26,2,FALSE)</f>
        <v>1</v>
      </c>
      <c r="H1290" t="str">
        <f>HLOOKUP(orders!G1290,region_horz!$B$1:$F$2,2,FALSE)</f>
        <v>AMERICA</v>
      </c>
      <c r="I1290" t="s">
        <v>9</v>
      </c>
      <c r="J1290">
        <v>256816.81</v>
      </c>
      <c r="K1290" s="1">
        <v>34937</v>
      </c>
      <c r="L1290" t="s">
        <v>13</v>
      </c>
      <c r="M1290" t="s">
        <v>1001</v>
      </c>
      <c r="N1290">
        <v>0</v>
      </c>
      <c r="O1290" t="s">
        <v>2027</v>
      </c>
    </row>
    <row r="1291" spans="1:15" x14ac:dyDescent="0.2">
      <c r="A1291">
        <v>5154</v>
      </c>
      <c r="B1291" t="str">
        <f>VLOOKUP(orders!C1291,customers!$A$2:$B$1501, 2,FALSE)</f>
        <v>Customer#000000079</v>
      </c>
      <c r="C1291">
        <v>79</v>
      </c>
      <c r="D1291" t="str">
        <f>VLOOKUP(orders!C1291,customers!$A$2:$G$1501,7,FALSE)</f>
        <v>MACHINERY</v>
      </c>
      <c r="E1291">
        <f>VLOOKUP(C1291,customers!$A$2:$D$1501, 4,FALSE)</f>
        <v>15</v>
      </c>
      <c r="F1291" t="str">
        <f>VLOOKUP(E1291,nation!$A$2:$B$26, 2,FALSE)</f>
        <v>MOROCCO</v>
      </c>
      <c r="G1291">
        <f>VLOOKUP(orders!F1291,nation!$B$2:$C$26,2,FALSE)</f>
        <v>0</v>
      </c>
      <c r="H1291" t="str">
        <f>HLOOKUP(orders!G1291,region_horz!$B$1:$F$2,2,FALSE)</f>
        <v>AFRICA</v>
      </c>
      <c r="I1291" t="s">
        <v>9</v>
      </c>
      <c r="J1291">
        <v>40583.07</v>
      </c>
      <c r="K1291" s="1">
        <v>35533</v>
      </c>
      <c r="L1291" t="s">
        <v>31</v>
      </c>
      <c r="M1291" t="s">
        <v>443</v>
      </c>
      <c r="N1291">
        <v>0</v>
      </c>
      <c r="O1291" t="s">
        <v>2028</v>
      </c>
    </row>
    <row r="1292" spans="1:15" x14ac:dyDescent="0.2">
      <c r="A1292">
        <v>5155</v>
      </c>
      <c r="B1292" t="str">
        <f>VLOOKUP(orders!C1292,customers!$A$2:$B$1501, 2,FALSE)</f>
        <v>Customer#000000763</v>
      </c>
      <c r="C1292">
        <v>763</v>
      </c>
      <c r="D1292" t="str">
        <f>VLOOKUP(orders!C1292,customers!$A$2:$G$1501,7,FALSE)</f>
        <v>BUILDING</v>
      </c>
      <c r="E1292">
        <f>VLOOKUP(C1292,customers!$A$2:$D$1501, 4,FALSE)</f>
        <v>1</v>
      </c>
      <c r="F1292" t="str">
        <f>VLOOKUP(E1292,nation!$A$2:$B$26, 2,FALSE)</f>
        <v>ARGENTINA</v>
      </c>
      <c r="G1292">
        <f>VLOOKUP(orders!F1292,nation!$B$2:$C$26,2,FALSE)</f>
        <v>1</v>
      </c>
      <c r="H1292" t="str">
        <f>HLOOKUP(orders!G1292,region_horz!$B$1:$F$2,2,FALSE)</f>
        <v>AMERICA</v>
      </c>
      <c r="I1292" t="s">
        <v>16</v>
      </c>
      <c r="J1292">
        <v>99230.28</v>
      </c>
      <c r="K1292" s="1">
        <v>34497</v>
      </c>
      <c r="L1292" t="s">
        <v>26</v>
      </c>
      <c r="M1292" t="s">
        <v>2029</v>
      </c>
      <c r="N1292">
        <v>0</v>
      </c>
      <c r="O1292" t="s">
        <v>2030</v>
      </c>
    </row>
    <row r="1293" spans="1:15" x14ac:dyDescent="0.2">
      <c r="A1293">
        <v>5156</v>
      </c>
      <c r="B1293" t="str">
        <f>VLOOKUP(orders!C1293,customers!$A$2:$B$1501, 2,FALSE)</f>
        <v>Customer#000001249</v>
      </c>
      <c r="C1293">
        <v>1249</v>
      </c>
      <c r="D1293" t="str">
        <f>VLOOKUP(orders!C1293,customers!$A$2:$G$1501,7,FALSE)</f>
        <v>BUILDING</v>
      </c>
      <c r="E1293">
        <f>VLOOKUP(C1293,customers!$A$2:$D$1501, 4,FALSE)</f>
        <v>7</v>
      </c>
      <c r="F1293" t="str">
        <f>VLOOKUP(E1293,nation!$A$2:$B$26, 2,FALSE)</f>
        <v>GERMANY</v>
      </c>
      <c r="G1293">
        <f>VLOOKUP(orders!F1293,nation!$B$2:$C$26,2,FALSE)</f>
        <v>3</v>
      </c>
      <c r="H1293" t="str">
        <f>HLOOKUP(orders!G1293,region_horz!$B$1:$F$2,2,FALSE)</f>
        <v>EUROPE</v>
      </c>
      <c r="I1293" t="s">
        <v>9</v>
      </c>
      <c r="J1293">
        <v>72450.53</v>
      </c>
      <c r="K1293" s="1">
        <v>35373</v>
      </c>
      <c r="L1293" t="s">
        <v>10</v>
      </c>
      <c r="M1293" t="s">
        <v>711</v>
      </c>
      <c r="N1293">
        <v>0</v>
      </c>
      <c r="O1293" t="s">
        <v>2031</v>
      </c>
    </row>
    <row r="1294" spans="1:15" x14ac:dyDescent="0.2">
      <c r="A1294">
        <v>5157</v>
      </c>
      <c r="B1294" t="str">
        <f>VLOOKUP(orders!C1294,customers!$A$2:$B$1501, 2,FALSE)</f>
        <v>Customer#000001412</v>
      </c>
      <c r="C1294">
        <v>1412</v>
      </c>
      <c r="D1294" t="str">
        <f>VLOOKUP(orders!C1294,customers!$A$2:$G$1501,7,FALSE)</f>
        <v>BUILDING</v>
      </c>
      <c r="E1294">
        <f>VLOOKUP(C1294,customers!$A$2:$D$1501, 4,FALSE)</f>
        <v>10</v>
      </c>
      <c r="F1294" t="str">
        <f>VLOOKUP(E1294,nation!$A$2:$B$26, 2,FALSE)</f>
        <v>IRAN</v>
      </c>
      <c r="G1294">
        <f>VLOOKUP(orders!F1294,nation!$B$2:$C$26,2,FALSE)</f>
        <v>4</v>
      </c>
      <c r="H1294" t="str">
        <f>HLOOKUP(orders!G1294,region_horz!$B$1:$F$2,2,FALSE)</f>
        <v>MIDDLE EAST</v>
      </c>
      <c r="I1294" t="s">
        <v>9</v>
      </c>
      <c r="J1294">
        <v>235193.85</v>
      </c>
      <c r="K1294" s="1">
        <v>35617</v>
      </c>
      <c r="L1294" t="s">
        <v>23</v>
      </c>
      <c r="M1294" t="s">
        <v>2032</v>
      </c>
      <c r="N1294">
        <v>0</v>
      </c>
      <c r="O1294" t="s">
        <v>2033</v>
      </c>
    </row>
    <row r="1295" spans="1:15" x14ac:dyDescent="0.2">
      <c r="A1295">
        <v>5158</v>
      </c>
      <c r="B1295" t="str">
        <f>VLOOKUP(orders!C1295,customers!$A$2:$B$1501, 2,FALSE)</f>
        <v>Customer#000000755</v>
      </c>
      <c r="C1295">
        <v>755</v>
      </c>
      <c r="D1295" t="str">
        <f>VLOOKUP(orders!C1295,customers!$A$2:$G$1501,7,FALSE)</f>
        <v>HOUSEHOLD</v>
      </c>
      <c r="E1295">
        <f>VLOOKUP(C1295,customers!$A$2:$D$1501, 4,FALSE)</f>
        <v>16</v>
      </c>
      <c r="F1295" t="str">
        <f>VLOOKUP(E1295,nation!$A$2:$B$26, 2,FALSE)</f>
        <v>MOZAMBIQUE</v>
      </c>
      <c r="G1295">
        <f>VLOOKUP(orders!F1295,nation!$B$2:$C$26,2,FALSE)</f>
        <v>0</v>
      </c>
      <c r="H1295" t="str">
        <f>HLOOKUP(orders!G1295,region_horz!$B$1:$F$2,2,FALSE)</f>
        <v>AFRICA</v>
      </c>
      <c r="I1295" t="s">
        <v>9</v>
      </c>
      <c r="J1295">
        <v>349464.54</v>
      </c>
      <c r="K1295" s="1">
        <v>35451</v>
      </c>
      <c r="L1295" t="s">
        <v>13</v>
      </c>
      <c r="M1295" t="s">
        <v>543</v>
      </c>
      <c r="N1295">
        <v>0</v>
      </c>
      <c r="O1295" t="s">
        <v>2034</v>
      </c>
    </row>
    <row r="1296" spans="1:15" x14ac:dyDescent="0.2">
      <c r="A1296">
        <v>5159</v>
      </c>
      <c r="B1296" t="str">
        <f>VLOOKUP(orders!C1296,customers!$A$2:$B$1501, 2,FALSE)</f>
        <v>Customer#000001048</v>
      </c>
      <c r="C1296">
        <v>1048</v>
      </c>
      <c r="D1296" t="str">
        <f>VLOOKUP(orders!C1296,customers!$A$2:$G$1501,7,FALSE)</f>
        <v>BUILDING</v>
      </c>
      <c r="E1296">
        <f>VLOOKUP(C1296,customers!$A$2:$D$1501, 4,FALSE)</f>
        <v>19</v>
      </c>
      <c r="F1296" t="str">
        <f>VLOOKUP(E1296,nation!$A$2:$B$26, 2,FALSE)</f>
        <v>ROMANIA</v>
      </c>
      <c r="G1296">
        <f>VLOOKUP(orders!F1296,nation!$B$2:$C$26,2,FALSE)</f>
        <v>3</v>
      </c>
      <c r="H1296" t="str">
        <f>HLOOKUP(orders!G1296,region_horz!$B$1:$F$2,2,FALSE)</f>
        <v>EUROPE</v>
      </c>
      <c r="I1296" t="s">
        <v>9</v>
      </c>
      <c r="J1296">
        <v>195720.25</v>
      </c>
      <c r="K1296" s="1">
        <v>35333</v>
      </c>
      <c r="L1296" t="s">
        <v>13</v>
      </c>
      <c r="M1296" t="s">
        <v>689</v>
      </c>
      <c r="N1296">
        <v>0</v>
      </c>
      <c r="O1296" t="s">
        <v>2035</v>
      </c>
    </row>
    <row r="1297" spans="1:15" x14ac:dyDescent="0.2">
      <c r="A1297">
        <v>5184</v>
      </c>
      <c r="B1297" t="str">
        <f>VLOOKUP(orders!C1297,customers!$A$2:$B$1501, 2,FALSE)</f>
        <v>Customer#000000850</v>
      </c>
      <c r="C1297">
        <v>850</v>
      </c>
      <c r="D1297" t="str">
        <f>VLOOKUP(orders!C1297,customers!$A$2:$G$1501,7,FALSE)</f>
        <v>FURNITURE</v>
      </c>
      <c r="E1297">
        <f>VLOOKUP(C1297,customers!$A$2:$D$1501, 4,FALSE)</f>
        <v>22</v>
      </c>
      <c r="F1297" t="str">
        <f>VLOOKUP(E1297,nation!$A$2:$B$26, 2,FALSE)</f>
        <v>RUSSIA</v>
      </c>
      <c r="G1297">
        <f>VLOOKUP(orders!F1297,nation!$B$2:$C$26,2,FALSE)</f>
        <v>3</v>
      </c>
      <c r="H1297" t="str">
        <f>HLOOKUP(orders!G1297,region_horz!$B$1:$F$2,2,FALSE)</f>
        <v>EUROPE</v>
      </c>
      <c r="I1297" t="s">
        <v>9</v>
      </c>
      <c r="J1297">
        <v>311131.08</v>
      </c>
      <c r="K1297" s="1">
        <v>35996</v>
      </c>
      <c r="L1297" t="s">
        <v>10</v>
      </c>
      <c r="M1297" t="s">
        <v>1496</v>
      </c>
      <c r="N1297">
        <v>0</v>
      </c>
      <c r="O1297" t="s">
        <v>2036</v>
      </c>
    </row>
    <row r="1298" spans="1:15" x14ac:dyDescent="0.2">
      <c r="A1298">
        <v>5185</v>
      </c>
      <c r="B1298" t="str">
        <f>VLOOKUP(orders!C1298,customers!$A$2:$B$1501, 2,FALSE)</f>
        <v>Customer#000001477</v>
      </c>
      <c r="C1298">
        <v>1477</v>
      </c>
      <c r="D1298" t="str">
        <f>VLOOKUP(orders!C1298,customers!$A$2:$G$1501,7,FALSE)</f>
        <v>MACHINERY</v>
      </c>
      <c r="E1298">
        <f>VLOOKUP(C1298,customers!$A$2:$D$1501, 4,FALSE)</f>
        <v>6</v>
      </c>
      <c r="F1298" t="str">
        <f>VLOOKUP(E1298,nation!$A$2:$B$26, 2,FALSE)</f>
        <v>FRANCE</v>
      </c>
      <c r="G1298">
        <f>VLOOKUP(orders!F1298,nation!$B$2:$C$26,2,FALSE)</f>
        <v>3</v>
      </c>
      <c r="H1298" t="str">
        <f>HLOOKUP(orders!G1298,region_horz!$B$1:$F$2,2,FALSE)</f>
        <v>EUROPE</v>
      </c>
      <c r="I1298" t="s">
        <v>9</v>
      </c>
      <c r="J1298">
        <v>316890.58</v>
      </c>
      <c r="K1298" s="1">
        <v>35636</v>
      </c>
      <c r="L1298" t="s">
        <v>31</v>
      </c>
      <c r="M1298" t="s">
        <v>981</v>
      </c>
      <c r="N1298">
        <v>0</v>
      </c>
      <c r="O1298" t="s">
        <v>2037</v>
      </c>
    </row>
    <row r="1299" spans="1:15" x14ac:dyDescent="0.2">
      <c r="A1299">
        <v>5186</v>
      </c>
      <c r="B1299" t="str">
        <f>VLOOKUP(orders!C1299,customers!$A$2:$B$1501, 2,FALSE)</f>
        <v>Customer#000000520</v>
      </c>
      <c r="C1299">
        <v>520</v>
      </c>
      <c r="D1299" t="str">
        <f>VLOOKUP(orders!C1299,customers!$A$2:$G$1501,7,FALSE)</f>
        <v>HOUSEHOLD</v>
      </c>
      <c r="E1299">
        <f>VLOOKUP(C1299,customers!$A$2:$D$1501, 4,FALSE)</f>
        <v>3</v>
      </c>
      <c r="F1299" t="str">
        <f>VLOOKUP(E1299,nation!$A$2:$B$26, 2,FALSE)</f>
        <v>CANADA</v>
      </c>
      <c r="G1299">
        <f>VLOOKUP(orders!F1299,nation!$B$2:$C$26,2,FALSE)</f>
        <v>1</v>
      </c>
      <c r="H1299" t="str">
        <f>HLOOKUP(orders!G1299,region_horz!$B$1:$F$2,2,FALSE)</f>
        <v>AMERICA</v>
      </c>
      <c r="I1299" t="s">
        <v>9</v>
      </c>
      <c r="J1299">
        <v>345577.74</v>
      </c>
      <c r="K1299" s="1">
        <v>35280</v>
      </c>
      <c r="L1299" t="s">
        <v>13</v>
      </c>
      <c r="M1299" t="s">
        <v>1128</v>
      </c>
      <c r="N1299">
        <v>0</v>
      </c>
      <c r="O1299" t="s">
        <v>2038</v>
      </c>
    </row>
    <row r="1300" spans="1:15" x14ac:dyDescent="0.2">
      <c r="A1300">
        <v>5187</v>
      </c>
      <c r="B1300" t="str">
        <f>VLOOKUP(orders!C1300,customers!$A$2:$B$1501, 2,FALSE)</f>
        <v>Customer#000000538</v>
      </c>
      <c r="C1300">
        <v>538</v>
      </c>
      <c r="D1300" t="str">
        <f>VLOOKUP(orders!C1300,customers!$A$2:$G$1501,7,FALSE)</f>
        <v>MACHINERY</v>
      </c>
      <c r="E1300">
        <f>VLOOKUP(C1300,customers!$A$2:$D$1501, 4,FALSE)</f>
        <v>19</v>
      </c>
      <c r="F1300" t="str">
        <f>VLOOKUP(E1300,nation!$A$2:$B$26, 2,FALSE)</f>
        <v>ROMANIA</v>
      </c>
      <c r="G1300">
        <f>VLOOKUP(orders!F1300,nation!$B$2:$C$26,2,FALSE)</f>
        <v>3</v>
      </c>
      <c r="H1300" t="str">
        <f>HLOOKUP(orders!G1300,region_horz!$B$1:$F$2,2,FALSE)</f>
        <v>EUROPE</v>
      </c>
      <c r="I1300" t="s">
        <v>9</v>
      </c>
      <c r="J1300">
        <v>52047.87</v>
      </c>
      <c r="K1300" s="1">
        <v>35627</v>
      </c>
      <c r="L1300" t="s">
        <v>31</v>
      </c>
      <c r="M1300" t="s">
        <v>354</v>
      </c>
      <c r="N1300">
        <v>0</v>
      </c>
      <c r="O1300" t="s">
        <v>2039</v>
      </c>
    </row>
    <row r="1301" spans="1:15" x14ac:dyDescent="0.2">
      <c r="A1301">
        <v>5188</v>
      </c>
      <c r="B1301" t="str">
        <f>VLOOKUP(orders!C1301,customers!$A$2:$B$1501, 2,FALSE)</f>
        <v>Customer#000001400</v>
      </c>
      <c r="C1301">
        <v>1400</v>
      </c>
      <c r="D1301" t="str">
        <f>VLOOKUP(orders!C1301,customers!$A$2:$G$1501,7,FALSE)</f>
        <v>BUILDING</v>
      </c>
      <c r="E1301">
        <f>VLOOKUP(C1301,customers!$A$2:$D$1501, 4,FALSE)</f>
        <v>0</v>
      </c>
      <c r="F1301" t="str">
        <f>VLOOKUP(E1301,nation!$A$2:$B$26, 2,FALSE)</f>
        <v>ALGERIA</v>
      </c>
      <c r="G1301">
        <f>VLOOKUP(orders!F1301,nation!$B$2:$C$26,2,FALSE)</f>
        <v>0</v>
      </c>
      <c r="H1301" t="str">
        <f>HLOOKUP(orders!G1301,region_horz!$B$1:$F$2,2,FALSE)</f>
        <v>AFRICA</v>
      </c>
      <c r="I1301" t="s">
        <v>48</v>
      </c>
      <c r="J1301">
        <v>96653.92</v>
      </c>
      <c r="K1301" s="1">
        <v>34760</v>
      </c>
      <c r="L1301" t="s">
        <v>23</v>
      </c>
      <c r="M1301" t="s">
        <v>1445</v>
      </c>
      <c r="N1301">
        <v>0</v>
      </c>
      <c r="O1301" t="s">
        <v>2040</v>
      </c>
    </row>
    <row r="1302" spans="1:15" x14ac:dyDescent="0.2">
      <c r="A1302">
        <v>5189</v>
      </c>
      <c r="B1302" t="str">
        <f>VLOOKUP(orders!C1302,customers!$A$2:$B$1501, 2,FALSE)</f>
        <v>Customer#000000704</v>
      </c>
      <c r="C1302">
        <v>704</v>
      </c>
      <c r="D1302" t="str">
        <f>VLOOKUP(orders!C1302,customers!$A$2:$G$1501,7,FALSE)</f>
        <v>AUTOMOBILE</v>
      </c>
      <c r="E1302">
        <f>VLOOKUP(C1302,customers!$A$2:$D$1501, 4,FALSE)</f>
        <v>9</v>
      </c>
      <c r="F1302" t="str">
        <f>VLOOKUP(E1302,nation!$A$2:$B$26, 2,FALSE)</f>
        <v>INDONESIA</v>
      </c>
      <c r="G1302">
        <f>VLOOKUP(orders!F1302,nation!$B$2:$C$26,2,FALSE)</f>
        <v>2</v>
      </c>
      <c r="H1302" t="str">
        <f>HLOOKUP(orders!G1302,region_horz!$B$1:$F$2,2,FALSE)</f>
        <v>ASIA</v>
      </c>
      <c r="I1302" t="s">
        <v>16</v>
      </c>
      <c r="J1302">
        <v>247112.62</v>
      </c>
      <c r="K1302" s="1">
        <v>34299</v>
      </c>
      <c r="L1302" t="s">
        <v>10</v>
      </c>
      <c r="M1302" t="s">
        <v>740</v>
      </c>
      <c r="N1302">
        <v>0</v>
      </c>
      <c r="O1302" t="s">
        <v>2041</v>
      </c>
    </row>
    <row r="1303" spans="1:15" x14ac:dyDescent="0.2">
      <c r="A1303">
        <v>5190</v>
      </c>
      <c r="B1303" t="str">
        <f>VLOOKUP(orders!C1303,customers!$A$2:$B$1501, 2,FALSE)</f>
        <v>Customer#000000580</v>
      </c>
      <c r="C1303">
        <v>580</v>
      </c>
      <c r="D1303" t="str">
        <f>VLOOKUP(orders!C1303,customers!$A$2:$G$1501,7,FALSE)</f>
        <v>BUILDING</v>
      </c>
      <c r="E1303">
        <f>VLOOKUP(C1303,customers!$A$2:$D$1501, 4,FALSE)</f>
        <v>11</v>
      </c>
      <c r="F1303" t="str">
        <f>VLOOKUP(E1303,nation!$A$2:$B$26, 2,FALSE)</f>
        <v>IRAQ</v>
      </c>
      <c r="G1303">
        <f>VLOOKUP(orders!F1303,nation!$B$2:$C$26,2,FALSE)</f>
        <v>4</v>
      </c>
      <c r="H1303" t="str">
        <f>HLOOKUP(orders!G1303,region_horz!$B$1:$F$2,2,FALSE)</f>
        <v>MIDDLE EAST</v>
      </c>
      <c r="I1303" t="s">
        <v>16</v>
      </c>
      <c r="J1303">
        <v>146966.67000000001</v>
      </c>
      <c r="K1303" s="1">
        <v>33720</v>
      </c>
      <c r="L1303" t="s">
        <v>10</v>
      </c>
      <c r="M1303" t="s">
        <v>1804</v>
      </c>
      <c r="N1303">
        <v>0</v>
      </c>
      <c r="O1303" t="s">
        <v>2042</v>
      </c>
    </row>
    <row r="1304" spans="1:15" x14ac:dyDescent="0.2">
      <c r="A1304">
        <v>5191</v>
      </c>
      <c r="B1304" t="str">
        <f>VLOOKUP(orders!C1304,customers!$A$2:$B$1501, 2,FALSE)</f>
        <v>Customer#000000770</v>
      </c>
      <c r="C1304">
        <v>770</v>
      </c>
      <c r="D1304" t="str">
        <f>VLOOKUP(orders!C1304,customers!$A$2:$G$1501,7,FALSE)</f>
        <v>AUTOMOBILE</v>
      </c>
      <c r="E1304">
        <f>VLOOKUP(C1304,customers!$A$2:$D$1501, 4,FALSE)</f>
        <v>8</v>
      </c>
      <c r="F1304" t="str">
        <f>VLOOKUP(E1304,nation!$A$2:$B$26, 2,FALSE)</f>
        <v>INDIA</v>
      </c>
      <c r="G1304">
        <f>VLOOKUP(orders!F1304,nation!$B$2:$C$26,2,FALSE)</f>
        <v>2</v>
      </c>
      <c r="H1304" t="str">
        <f>HLOOKUP(orders!G1304,region_horz!$B$1:$F$2,2,FALSE)</f>
        <v>ASIA</v>
      </c>
      <c r="I1304" t="s">
        <v>16</v>
      </c>
      <c r="J1304">
        <v>156365.18</v>
      </c>
      <c r="K1304" s="1">
        <v>34679</v>
      </c>
      <c r="L1304" t="s">
        <v>23</v>
      </c>
      <c r="M1304" t="s">
        <v>2043</v>
      </c>
      <c r="N1304">
        <v>0</v>
      </c>
      <c r="O1304" t="s">
        <v>2044</v>
      </c>
    </row>
    <row r="1305" spans="1:15" x14ac:dyDescent="0.2">
      <c r="A1305">
        <v>5216</v>
      </c>
      <c r="B1305" t="str">
        <f>VLOOKUP(orders!C1305,customers!$A$2:$B$1501, 2,FALSE)</f>
        <v>Customer#000000587</v>
      </c>
      <c r="C1305">
        <v>587</v>
      </c>
      <c r="D1305" t="str">
        <f>VLOOKUP(orders!C1305,customers!$A$2:$G$1501,7,FALSE)</f>
        <v>AUTOMOBILE</v>
      </c>
      <c r="E1305">
        <f>VLOOKUP(C1305,customers!$A$2:$D$1501, 4,FALSE)</f>
        <v>6</v>
      </c>
      <c r="F1305" t="str">
        <f>VLOOKUP(E1305,nation!$A$2:$B$26, 2,FALSE)</f>
        <v>FRANCE</v>
      </c>
      <c r="G1305">
        <f>VLOOKUP(orders!F1305,nation!$B$2:$C$26,2,FALSE)</f>
        <v>3</v>
      </c>
      <c r="H1305" t="str">
        <f>HLOOKUP(orders!G1305,region_horz!$B$1:$F$2,2,FALSE)</f>
        <v>EUROPE</v>
      </c>
      <c r="I1305" t="s">
        <v>9</v>
      </c>
      <c r="J1305">
        <v>27361.79</v>
      </c>
      <c r="K1305" s="1">
        <v>35656</v>
      </c>
      <c r="L1305" t="s">
        <v>31</v>
      </c>
      <c r="M1305" t="s">
        <v>1602</v>
      </c>
      <c r="N1305">
        <v>0</v>
      </c>
      <c r="O1305" t="s">
        <v>2045</v>
      </c>
    </row>
    <row r="1306" spans="1:15" x14ac:dyDescent="0.2">
      <c r="A1306">
        <v>5217</v>
      </c>
      <c r="B1306" t="str">
        <f>VLOOKUP(orders!C1306,customers!$A$2:$B$1501, 2,FALSE)</f>
        <v>Customer#000000349</v>
      </c>
      <c r="C1306">
        <v>349</v>
      </c>
      <c r="D1306" t="str">
        <f>VLOOKUP(orders!C1306,customers!$A$2:$G$1501,7,FALSE)</f>
        <v>BUILDING</v>
      </c>
      <c r="E1306">
        <f>VLOOKUP(C1306,customers!$A$2:$D$1501, 4,FALSE)</f>
        <v>23</v>
      </c>
      <c r="F1306" t="str">
        <f>VLOOKUP(E1306,nation!$A$2:$B$26, 2,FALSE)</f>
        <v>UNITED KINGDOM</v>
      </c>
      <c r="G1306">
        <f>VLOOKUP(orders!F1306,nation!$B$2:$C$26,2,FALSE)</f>
        <v>3</v>
      </c>
      <c r="H1306" t="str">
        <f>HLOOKUP(orders!G1306,region_horz!$B$1:$F$2,2,FALSE)</f>
        <v>EUROPE</v>
      </c>
      <c r="I1306" t="s">
        <v>9</v>
      </c>
      <c r="J1306">
        <v>204315.5</v>
      </c>
      <c r="K1306" s="1">
        <v>34985</v>
      </c>
      <c r="L1306" t="s">
        <v>26</v>
      </c>
      <c r="M1306" t="s">
        <v>2046</v>
      </c>
      <c r="N1306">
        <v>0</v>
      </c>
      <c r="O1306" t="s">
        <v>2047</v>
      </c>
    </row>
    <row r="1307" spans="1:15" x14ac:dyDescent="0.2">
      <c r="A1307">
        <v>5218</v>
      </c>
      <c r="B1307" t="str">
        <f>VLOOKUP(orders!C1307,customers!$A$2:$B$1501, 2,FALSE)</f>
        <v>Customer#000000802</v>
      </c>
      <c r="C1307">
        <v>802</v>
      </c>
      <c r="D1307" t="str">
        <f>VLOOKUP(orders!C1307,customers!$A$2:$G$1501,7,FALSE)</f>
        <v>BUILDING</v>
      </c>
      <c r="E1307">
        <f>VLOOKUP(C1307,customers!$A$2:$D$1501, 4,FALSE)</f>
        <v>0</v>
      </c>
      <c r="F1307" t="str">
        <f>VLOOKUP(E1307,nation!$A$2:$B$26, 2,FALSE)</f>
        <v>ALGERIA</v>
      </c>
      <c r="G1307">
        <f>VLOOKUP(orders!F1307,nation!$B$2:$C$26,2,FALSE)</f>
        <v>0</v>
      </c>
      <c r="H1307" t="str">
        <f>HLOOKUP(orders!G1307,region_horz!$B$1:$F$2,2,FALSE)</f>
        <v>AFRICA</v>
      </c>
      <c r="I1307" t="s">
        <v>16</v>
      </c>
      <c r="J1307">
        <v>109453.09</v>
      </c>
      <c r="K1307" s="1">
        <v>33815</v>
      </c>
      <c r="L1307" t="s">
        <v>23</v>
      </c>
      <c r="M1307" t="s">
        <v>2048</v>
      </c>
      <c r="N1307">
        <v>0</v>
      </c>
      <c r="O1307" t="s">
        <v>2049</v>
      </c>
    </row>
    <row r="1308" spans="1:15" x14ac:dyDescent="0.2">
      <c r="A1308">
        <v>5219</v>
      </c>
      <c r="B1308" t="str">
        <f>VLOOKUP(orders!C1308,customers!$A$2:$B$1501, 2,FALSE)</f>
        <v>Customer#000000875</v>
      </c>
      <c r="C1308">
        <v>875</v>
      </c>
      <c r="D1308" t="str">
        <f>VLOOKUP(orders!C1308,customers!$A$2:$G$1501,7,FALSE)</f>
        <v>FURNITURE</v>
      </c>
      <c r="E1308">
        <f>VLOOKUP(C1308,customers!$A$2:$D$1501, 4,FALSE)</f>
        <v>3</v>
      </c>
      <c r="F1308" t="str">
        <f>VLOOKUP(E1308,nation!$A$2:$B$26, 2,FALSE)</f>
        <v>CANADA</v>
      </c>
      <c r="G1308">
        <f>VLOOKUP(orders!F1308,nation!$B$2:$C$26,2,FALSE)</f>
        <v>1</v>
      </c>
      <c r="H1308" t="str">
        <f>HLOOKUP(orders!G1308,region_horz!$B$1:$F$2,2,FALSE)</f>
        <v>AMERICA</v>
      </c>
      <c r="I1308" t="s">
        <v>9</v>
      </c>
      <c r="J1308">
        <v>22976.04</v>
      </c>
      <c r="K1308" s="1">
        <v>35488</v>
      </c>
      <c r="L1308" t="s">
        <v>13</v>
      </c>
      <c r="M1308" t="s">
        <v>550</v>
      </c>
      <c r="N1308">
        <v>0</v>
      </c>
      <c r="O1308" t="s">
        <v>2050</v>
      </c>
    </row>
    <row r="1309" spans="1:15" x14ac:dyDescent="0.2">
      <c r="A1309">
        <v>5220</v>
      </c>
      <c r="B1309" t="str">
        <f>VLOOKUP(orders!C1309,customers!$A$2:$B$1501, 2,FALSE)</f>
        <v>Customer#000000095</v>
      </c>
      <c r="C1309">
        <v>95</v>
      </c>
      <c r="D1309" t="str">
        <f>VLOOKUP(orders!C1309,customers!$A$2:$G$1501,7,FALSE)</f>
        <v>MACHINERY</v>
      </c>
      <c r="E1309">
        <f>VLOOKUP(C1309,customers!$A$2:$D$1501, 4,FALSE)</f>
        <v>15</v>
      </c>
      <c r="F1309" t="str">
        <f>VLOOKUP(E1309,nation!$A$2:$B$26, 2,FALSE)</f>
        <v>MOROCCO</v>
      </c>
      <c r="G1309">
        <f>VLOOKUP(orders!F1309,nation!$B$2:$C$26,2,FALSE)</f>
        <v>0</v>
      </c>
      <c r="H1309" t="str">
        <f>HLOOKUP(orders!G1309,region_horz!$B$1:$F$2,2,FALSE)</f>
        <v>AFRICA</v>
      </c>
      <c r="I1309" t="s">
        <v>16</v>
      </c>
      <c r="J1309">
        <v>43690.73</v>
      </c>
      <c r="K1309" s="1">
        <v>33815</v>
      </c>
      <c r="L1309" t="s">
        <v>26</v>
      </c>
      <c r="M1309" t="s">
        <v>2051</v>
      </c>
      <c r="N1309">
        <v>0</v>
      </c>
      <c r="O1309" t="s">
        <v>2052</v>
      </c>
    </row>
    <row r="1310" spans="1:15" x14ac:dyDescent="0.2">
      <c r="A1310">
        <v>5221</v>
      </c>
      <c r="B1310" t="str">
        <f>VLOOKUP(orders!C1310,customers!$A$2:$B$1501, 2,FALSE)</f>
        <v>Customer#000000125</v>
      </c>
      <c r="C1310">
        <v>125</v>
      </c>
      <c r="D1310" t="str">
        <f>VLOOKUP(orders!C1310,customers!$A$2:$G$1501,7,FALSE)</f>
        <v>FURNITURE</v>
      </c>
      <c r="E1310">
        <f>VLOOKUP(C1310,customers!$A$2:$D$1501, 4,FALSE)</f>
        <v>19</v>
      </c>
      <c r="F1310" t="str">
        <f>VLOOKUP(E1310,nation!$A$2:$B$26, 2,FALSE)</f>
        <v>ROMANIA</v>
      </c>
      <c r="G1310">
        <f>VLOOKUP(orders!F1310,nation!$B$2:$C$26,2,FALSE)</f>
        <v>3</v>
      </c>
      <c r="H1310" t="str">
        <f>HLOOKUP(orders!G1310,region_horz!$B$1:$F$2,2,FALSE)</f>
        <v>EUROPE</v>
      </c>
      <c r="I1310" t="s">
        <v>9</v>
      </c>
      <c r="J1310">
        <v>82717.41</v>
      </c>
      <c r="K1310" s="1">
        <v>34859</v>
      </c>
      <c r="L1310" t="s">
        <v>23</v>
      </c>
      <c r="M1310" t="s">
        <v>1085</v>
      </c>
      <c r="N1310">
        <v>0</v>
      </c>
      <c r="O1310" t="s">
        <v>2053</v>
      </c>
    </row>
    <row r="1311" spans="1:15" x14ac:dyDescent="0.2">
      <c r="A1311">
        <v>5222</v>
      </c>
      <c r="B1311" t="str">
        <f>VLOOKUP(orders!C1311,customers!$A$2:$B$1501, 2,FALSE)</f>
        <v>Customer#000000797</v>
      </c>
      <c r="C1311">
        <v>797</v>
      </c>
      <c r="D1311" t="str">
        <f>VLOOKUP(orders!C1311,customers!$A$2:$G$1501,7,FALSE)</f>
        <v>HOUSEHOLD</v>
      </c>
      <c r="E1311">
        <f>VLOOKUP(C1311,customers!$A$2:$D$1501, 4,FALSE)</f>
        <v>0</v>
      </c>
      <c r="F1311" t="str">
        <f>VLOOKUP(E1311,nation!$A$2:$B$26, 2,FALSE)</f>
        <v>ALGERIA</v>
      </c>
      <c r="G1311">
        <f>VLOOKUP(orders!F1311,nation!$B$2:$C$26,2,FALSE)</f>
        <v>0</v>
      </c>
      <c r="H1311" t="str">
        <f>HLOOKUP(orders!G1311,region_horz!$B$1:$F$2,2,FALSE)</f>
        <v>AFRICA</v>
      </c>
      <c r="I1311" t="s">
        <v>16</v>
      </c>
      <c r="J1311">
        <v>1406.5</v>
      </c>
      <c r="K1311" s="1">
        <v>34481</v>
      </c>
      <c r="L1311" t="s">
        <v>23</v>
      </c>
      <c r="M1311" t="s">
        <v>2054</v>
      </c>
      <c r="N1311">
        <v>0</v>
      </c>
      <c r="O1311" t="s">
        <v>2055</v>
      </c>
    </row>
    <row r="1312" spans="1:15" x14ac:dyDescent="0.2">
      <c r="A1312">
        <v>5223</v>
      </c>
      <c r="B1312" t="str">
        <f>VLOOKUP(orders!C1312,customers!$A$2:$B$1501, 2,FALSE)</f>
        <v>Customer#000001486</v>
      </c>
      <c r="C1312">
        <v>1486</v>
      </c>
      <c r="D1312" t="str">
        <f>VLOOKUP(orders!C1312,customers!$A$2:$G$1501,7,FALSE)</f>
        <v>BUILDING</v>
      </c>
      <c r="E1312">
        <f>VLOOKUP(C1312,customers!$A$2:$D$1501, 4,FALSE)</f>
        <v>24</v>
      </c>
      <c r="F1312" t="str">
        <f>VLOOKUP(E1312,nation!$A$2:$B$26, 2,FALSE)</f>
        <v>UNITED STATES</v>
      </c>
      <c r="G1312">
        <f>VLOOKUP(orders!F1312,nation!$B$2:$C$26,2,FALSE)</f>
        <v>1</v>
      </c>
      <c r="H1312" t="str">
        <f>HLOOKUP(orders!G1312,region_horz!$B$1:$F$2,2,FALSE)</f>
        <v>AMERICA</v>
      </c>
      <c r="I1312" t="s">
        <v>16</v>
      </c>
      <c r="J1312">
        <v>125739.86</v>
      </c>
      <c r="K1312" s="1">
        <v>34515</v>
      </c>
      <c r="L1312" t="s">
        <v>13</v>
      </c>
      <c r="M1312" t="s">
        <v>735</v>
      </c>
      <c r="N1312">
        <v>0</v>
      </c>
      <c r="O1312" t="s">
        <v>2056</v>
      </c>
    </row>
    <row r="1313" spans="1:15" x14ac:dyDescent="0.2">
      <c r="A1313">
        <v>5248</v>
      </c>
      <c r="B1313" t="str">
        <f>VLOOKUP(orders!C1313,customers!$A$2:$B$1501, 2,FALSE)</f>
        <v>Customer#000000697</v>
      </c>
      <c r="C1313">
        <v>697</v>
      </c>
      <c r="D1313" t="str">
        <f>VLOOKUP(orders!C1313,customers!$A$2:$G$1501,7,FALSE)</f>
        <v>AUTOMOBILE</v>
      </c>
      <c r="E1313">
        <f>VLOOKUP(C1313,customers!$A$2:$D$1501, 4,FALSE)</f>
        <v>4</v>
      </c>
      <c r="F1313" t="str">
        <f>VLOOKUP(E1313,nation!$A$2:$B$26, 2,FALSE)</f>
        <v>EGYPT</v>
      </c>
      <c r="G1313">
        <f>VLOOKUP(orders!F1313,nation!$B$2:$C$26,2,FALSE)</f>
        <v>4</v>
      </c>
      <c r="H1313" t="str">
        <f>HLOOKUP(orders!G1313,region_horz!$B$1:$F$2,2,FALSE)</f>
        <v>MIDDLE EAST</v>
      </c>
      <c r="I1313" t="s">
        <v>48</v>
      </c>
      <c r="J1313">
        <v>125759.3</v>
      </c>
      <c r="K1313" s="1">
        <v>34804</v>
      </c>
      <c r="L1313" t="s">
        <v>26</v>
      </c>
      <c r="M1313" t="s">
        <v>1465</v>
      </c>
      <c r="N1313">
        <v>0</v>
      </c>
      <c r="O1313" t="s">
        <v>2057</v>
      </c>
    </row>
    <row r="1314" spans="1:15" x14ac:dyDescent="0.2">
      <c r="A1314">
        <v>5249</v>
      </c>
      <c r="B1314" t="str">
        <f>VLOOKUP(orders!C1314,customers!$A$2:$B$1501, 2,FALSE)</f>
        <v>Customer#000001019</v>
      </c>
      <c r="C1314">
        <v>1019</v>
      </c>
      <c r="D1314" t="str">
        <f>VLOOKUP(orders!C1314,customers!$A$2:$G$1501,7,FALSE)</f>
        <v>FURNITURE</v>
      </c>
      <c r="E1314">
        <f>VLOOKUP(C1314,customers!$A$2:$D$1501, 4,FALSE)</f>
        <v>21</v>
      </c>
      <c r="F1314" t="str">
        <f>VLOOKUP(E1314,nation!$A$2:$B$26, 2,FALSE)</f>
        <v>VIETNAM</v>
      </c>
      <c r="G1314">
        <f>VLOOKUP(orders!F1314,nation!$B$2:$C$26,2,FALSE)</f>
        <v>2</v>
      </c>
      <c r="H1314" t="str">
        <f>HLOOKUP(orders!G1314,region_horz!$B$1:$F$2,2,FALSE)</f>
        <v>ASIA</v>
      </c>
      <c r="I1314" t="s">
        <v>16</v>
      </c>
      <c r="J1314">
        <v>166411.87</v>
      </c>
      <c r="K1314" s="1">
        <v>34583</v>
      </c>
      <c r="L1314" t="s">
        <v>31</v>
      </c>
      <c r="M1314" t="s">
        <v>2058</v>
      </c>
      <c r="N1314">
        <v>0</v>
      </c>
      <c r="O1314" t="s">
        <v>2059</v>
      </c>
    </row>
    <row r="1315" spans="1:15" x14ac:dyDescent="0.2">
      <c r="A1315">
        <v>5250</v>
      </c>
      <c r="B1315" t="str">
        <f>VLOOKUP(orders!C1315,customers!$A$2:$B$1501, 2,FALSE)</f>
        <v>Customer#000000956</v>
      </c>
      <c r="C1315">
        <v>956</v>
      </c>
      <c r="D1315" t="str">
        <f>VLOOKUP(orders!C1315,customers!$A$2:$G$1501,7,FALSE)</f>
        <v>HOUSEHOLD</v>
      </c>
      <c r="E1315">
        <f>VLOOKUP(C1315,customers!$A$2:$D$1501, 4,FALSE)</f>
        <v>20</v>
      </c>
      <c r="F1315" t="str">
        <f>VLOOKUP(E1315,nation!$A$2:$B$26, 2,FALSE)</f>
        <v>SAUDI ARABIA</v>
      </c>
      <c r="G1315">
        <f>VLOOKUP(orders!F1315,nation!$B$2:$C$26,2,FALSE)</f>
        <v>4</v>
      </c>
      <c r="H1315" t="str">
        <f>HLOOKUP(orders!G1315,region_horz!$B$1:$F$2,2,FALSE)</f>
        <v>MIDDLE EAST</v>
      </c>
      <c r="I1315" t="s">
        <v>9</v>
      </c>
      <c r="J1315">
        <v>48941.36</v>
      </c>
      <c r="K1315" s="1">
        <v>34896</v>
      </c>
      <c r="L1315" t="s">
        <v>26</v>
      </c>
      <c r="M1315" t="s">
        <v>391</v>
      </c>
      <c r="N1315">
        <v>0</v>
      </c>
      <c r="O1315" t="s">
        <v>2060</v>
      </c>
    </row>
    <row r="1316" spans="1:15" x14ac:dyDescent="0.2">
      <c r="A1316">
        <v>5251</v>
      </c>
      <c r="B1316" t="str">
        <f>VLOOKUP(orders!C1316,customers!$A$2:$B$1501, 2,FALSE)</f>
        <v>Customer#000000340</v>
      </c>
      <c r="C1316">
        <v>340</v>
      </c>
      <c r="D1316" t="str">
        <f>VLOOKUP(orders!C1316,customers!$A$2:$G$1501,7,FALSE)</f>
        <v>BUILDING</v>
      </c>
      <c r="E1316">
        <f>VLOOKUP(C1316,customers!$A$2:$D$1501, 4,FALSE)</f>
        <v>2</v>
      </c>
      <c r="F1316" t="str">
        <f>VLOOKUP(E1316,nation!$A$2:$B$26, 2,FALSE)</f>
        <v>BRAZIL</v>
      </c>
      <c r="G1316">
        <f>VLOOKUP(orders!F1316,nation!$B$2:$C$26,2,FALSE)</f>
        <v>1</v>
      </c>
      <c r="H1316" t="str">
        <f>HLOOKUP(orders!G1316,region_horz!$B$1:$F$2,2,FALSE)</f>
        <v>AMERICA</v>
      </c>
      <c r="I1316" t="s">
        <v>9</v>
      </c>
      <c r="J1316">
        <v>42259.44</v>
      </c>
      <c r="K1316" s="1">
        <v>34801</v>
      </c>
      <c r="L1316" t="s">
        <v>31</v>
      </c>
      <c r="M1316" t="s">
        <v>1852</v>
      </c>
      <c r="N1316">
        <v>0</v>
      </c>
      <c r="O1316" t="s">
        <v>2061</v>
      </c>
    </row>
    <row r="1317" spans="1:15" x14ac:dyDescent="0.2">
      <c r="A1317">
        <v>5252</v>
      </c>
      <c r="B1317" t="str">
        <f>VLOOKUP(orders!C1317,customers!$A$2:$B$1501, 2,FALSE)</f>
        <v>Customer#000000898</v>
      </c>
      <c r="C1317">
        <v>898</v>
      </c>
      <c r="D1317" t="str">
        <f>VLOOKUP(orders!C1317,customers!$A$2:$G$1501,7,FALSE)</f>
        <v>AUTOMOBILE</v>
      </c>
      <c r="E1317">
        <f>VLOOKUP(C1317,customers!$A$2:$D$1501, 4,FALSE)</f>
        <v>3</v>
      </c>
      <c r="F1317" t="str">
        <f>VLOOKUP(E1317,nation!$A$2:$B$26, 2,FALSE)</f>
        <v>CANADA</v>
      </c>
      <c r="G1317">
        <f>VLOOKUP(orders!F1317,nation!$B$2:$C$26,2,FALSE)</f>
        <v>1</v>
      </c>
      <c r="H1317" t="str">
        <f>HLOOKUP(orders!G1317,region_horz!$B$1:$F$2,2,FALSE)</f>
        <v>AMERICA</v>
      </c>
      <c r="I1317" t="s">
        <v>9</v>
      </c>
      <c r="J1317">
        <v>247519.93</v>
      </c>
      <c r="K1317" s="1">
        <v>35112</v>
      </c>
      <c r="L1317" t="s">
        <v>13</v>
      </c>
      <c r="M1317" t="s">
        <v>2062</v>
      </c>
      <c r="N1317">
        <v>0</v>
      </c>
      <c r="O1317" t="s">
        <v>2063</v>
      </c>
    </row>
    <row r="1318" spans="1:15" x14ac:dyDescent="0.2">
      <c r="A1318">
        <v>5253</v>
      </c>
      <c r="B1318" t="str">
        <f>VLOOKUP(orders!C1318,customers!$A$2:$B$1501, 2,FALSE)</f>
        <v>Customer#000001480</v>
      </c>
      <c r="C1318">
        <v>1480</v>
      </c>
      <c r="D1318" t="str">
        <f>VLOOKUP(orders!C1318,customers!$A$2:$G$1501,7,FALSE)</f>
        <v>HOUSEHOLD</v>
      </c>
      <c r="E1318">
        <f>VLOOKUP(C1318,customers!$A$2:$D$1501, 4,FALSE)</f>
        <v>7</v>
      </c>
      <c r="F1318" t="str">
        <f>VLOOKUP(E1318,nation!$A$2:$B$26, 2,FALSE)</f>
        <v>GERMANY</v>
      </c>
      <c r="G1318">
        <f>VLOOKUP(orders!F1318,nation!$B$2:$C$26,2,FALSE)</f>
        <v>3</v>
      </c>
      <c r="H1318" t="str">
        <f>HLOOKUP(orders!G1318,region_horz!$B$1:$F$2,2,FALSE)</f>
        <v>EUROPE</v>
      </c>
      <c r="I1318" t="s">
        <v>48</v>
      </c>
      <c r="J1318">
        <v>144724.32999999999</v>
      </c>
      <c r="K1318" s="1">
        <v>34800</v>
      </c>
      <c r="L1318" t="s">
        <v>26</v>
      </c>
      <c r="M1318" t="s">
        <v>784</v>
      </c>
      <c r="N1318">
        <v>0</v>
      </c>
      <c r="O1318" t="s">
        <v>2064</v>
      </c>
    </row>
    <row r="1319" spans="1:15" x14ac:dyDescent="0.2">
      <c r="A1319">
        <v>5254</v>
      </c>
      <c r="B1319" t="str">
        <f>VLOOKUP(orders!C1319,customers!$A$2:$B$1501, 2,FALSE)</f>
        <v>Customer#000001105</v>
      </c>
      <c r="C1319">
        <v>1105</v>
      </c>
      <c r="D1319" t="str">
        <f>VLOOKUP(orders!C1319,customers!$A$2:$G$1501,7,FALSE)</f>
        <v>FURNITURE</v>
      </c>
      <c r="E1319">
        <f>VLOOKUP(C1319,customers!$A$2:$D$1501, 4,FALSE)</f>
        <v>22</v>
      </c>
      <c r="F1319" t="str">
        <f>VLOOKUP(E1319,nation!$A$2:$B$26, 2,FALSE)</f>
        <v>RUSSIA</v>
      </c>
      <c r="G1319">
        <f>VLOOKUP(orders!F1319,nation!$B$2:$C$26,2,FALSE)</f>
        <v>3</v>
      </c>
      <c r="H1319" t="str">
        <f>HLOOKUP(orders!G1319,region_horz!$B$1:$F$2,2,FALSE)</f>
        <v>EUROPE</v>
      </c>
      <c r="I1319" t="s">
        <v>16</v>
      </c>
      <c r="J1319">
        <v>265744.68</v>
      </c>
      <c r="K1319" s="1">
        <v>33811</v>
      </c>
      <c r="L1319" t="s">
        <v>23</v>
      </c>
      <c r="M1319" t="s">
        <v>954</v>
      </c>
      <c r="N1319">
        <v>0</v>
      </c>
      <c r="O1319" t="s">
        <v>2065</v>
      </c>
    </row>
    <row r="1320" spans="1:15" x14ac:dyDescent="0.2">
      <c r="A1320">
        <v>5255</v>
      </c>
      <c r="B1320" t="str">
        <f>VLOOKUP(orders!C1320,customers!$A$2:$B$1501, 2,FALSE)</f>
        <v>Customer#000000634</v>
      </c>
      <c r="C1320">
        <v>634</v>
      </c>
      <c r="D1320" t="str">
        <f>VLOOKUP(orders!C1320,customers!$A$2:$G$1501,7,FALSE)</f>
        <v>FURNITURE</v>
      </c>
      <c r="E1320">
        <f>VLOOKUP(C1320,customers!$A$2:$D$1501, 4,FALSE)</f>
        <v>20</v>
      </c>
      <c r="F1320" t="str">
        <f>VLOOKUP(E1320,nation!$A$2:$B$26, 2,FALSE)</f>
        <v>SAUDI ARABIA</v>
      </c>
      <c r="G1320">
        <f>VLOOKUP(orders!F1320,nation!$B$2:$C$26,2,FALSE)</f>
        <v>4</v>
      </c>
      <c r="H1320" t="str">
        <f>HLOOKUP(orders!G1320,region_horz!$B$1:$F$2,2,FALSE)</f>
        <v>MIDDLE EAST</v>
      </c>
      <c r="I1320" t="s">
        <v>9</v>
      </c>
      <c r="J1320">
        <v>98826.7</v>
      </c>
      <c r="K1320" s="1">
        <v>35258</v>
      </c>
      <c r="L1320" t="s">
        <v>10</v>
      </c>
      <c r="M1320" t="s">
        <v>1308</v>
      </c>
      <c r="N1320">
        <v>0</v>
      </c>
      <c r="O1320" t="s">
        <v>2066</v>
      </c>
    </row>
    <row r="1321" spans="1:15" x14ac:dyDescent="0.2">
      <c r="A1321">
        <v>5280</v>
      </c>
      <c r="B1321" t="str">
        <f>VLOOKUP(orders!C1321,customers!$A$2:$B$1501, 2,FALSE)</f>
        <v>Customer#000000329</v>
      </c>
      <c r="C1321">
        <v>329</v>
      </c>
      <c r="D1321" t="str">
        <f>VLOOKUP(orders!C1321,customers!$A$2:$G$1501,7,FALSE)</f>
        <v>BUILDING</v>
      </c>
      <c r="E1321">
        <f>VLOOKUP(C1321,customers!$A$2:$D$1501, 4,FALSE)</f>
        <v>11</v>
      </c>
      <c r="F1321" t="str">
        <f>VLOOKUP(E1321,nation!$A$2:$B$26, 2,FALSE)</f>
        <v>IRAQ</v>
      </c>
      <c r="G1321">
        <f>VLOOKUP(orders!F1321,nation!$B$2:$C$26,2,FALSE)</f>
        <v>4</v>
      </c>
      <c r="H1321" t="str">
        <f>HLOOKUP(orders!G1321,region_horz!$B$1:$F$2,2,FALSE)</f>
        <v>MIDDLE EAST</v>
      </c>
      <c r="I1321" t="s">
        <v>9</v>
      </c>
      <c r="J1321">
        <v>110094.95</v>
      </c>
      <c r="K1321" s="1">
        <v>35767</v>
      </c>
      <c r="L1321" t="s">
        <v>31</v>
      </c>
      <c r="M1321" t="s">
        <v>42</v>
      </c>
      <c r="N1321">
        <v>0</v>
      </c>
      <c r="O1321" t="s">
        <v>2067</v>
      </c>
    </row>
    <row r="1322" spans="1:15" x14ac:dyDescent="0.2">
      <c r="A1322">
        <v>5281</v>
      </c>
      <c r="B1322" t="str">
        <f>VLOOKUP(orders!C1322,customers!$A$2:$B$1501, 2,FALSE)</f>
        <v>Customer#000001240</v>
      </c>
      <c r="C1322">
        <v>1240</v>
      </c>
      <c r="D1322" t="str">
        <f>VLOOKUP(orders!C1322,customers!$A$2:$G$1501,7,FALSE)</f>
        <v>FURNITURE</v>
      </c>
      <c r="E1322">
        <f>VLOOKUP(C1322,customers!$A$2:$D$1501, 4,FALSE)</f>
        <v>4</v>
      </c>
      <c r="F1322" t="str">
        <f>VLOOKUP(E1322,nation!$A$2:$B$26, 2,FALSE)</f>
        <v>EGYPT</v>
      </c>
      <c r="G1322">
        <f>VLOOKUP(orders!F1322,nation!$B$2:$C$26,2,FALSE)</f>
        <v>4</v>
      </c>
      <c r="H1322" t="str">
        <f>HLOOKUP(orders!G1322,region_horz!$B$1:$F$2,2,FALSE)</f>
        <v>MIDDLE EAST</v>
      </c>
      <c r="I1322" t="s">
        <v>9</v>
      </c>
      <c r="J1322">
        <v>232387.44</v>
      </c>
      <c r="K1322" s="1">
        <v>35005</v>
      </c>
      <c r="L1322" t="s">
        <v>26</v>
      </c>
      <c r="M1322" t="s">
        <v>176</v>
      </c>
      <c r="N1322">
        <v>0</v>
      </c>
      <c r="O1322" t="s">
        <v>2068</v>
      </c>
    </row>
    <row r="1323" spans="1:15" x14ac:dyDescent="0.2">
      <c r="A1323">
        <v>5282</v>
      </c>
      <c r="B1323" t="str">
        <f>VLOOKUP(orders!C1323,customers!$A$2:$B$1501, 2,FALSE)</f>
        <v>Customer#000000499</v>
      </c>
      <c r="C1323">
        <v>499</v>
      </c>
      <c r="D1323" t="str">
        <f>VLOOKUP(orders!C1323,customers!$A$2:$G$1501,7,FALSE)</f>
        <v>HOUSEHOLD</v>
      </c>
      <c r="E1323">
        <f>VLOOKUP(C1323,customers!$A$2:$D$1501, 4,FALSE)</f>
        <v>14</v>
      </c>
      <c r="F1323" t="str">
        <f>VLOOKUP(E1323,nation!$A$2:$B$26, 2,FALSE)</f>
        <v>KENYA</v>
      </c>
      <c r="G1323">
        <f>VLOOKUP(orders!F1323,nation!$B$2:$C$26,2,FALSE)</f>
        <v>0</v>
      </c>
      <c r="H1323" t="str">
        <f>HLOOKUP(orders!G1323,region_horz!$B$1:$F$2,2,FALSE)</f>
        <v>AFRICA</v>
      </c>
      <c r="I1323" t="s">
        <v>9</v>
      </c>
      <c r="J1323">
        <v>126638.39</v>
      </c>
      <c r="K1323" s="1">
        <v>35825</v>
      </c>
      <c r="L1323" t="s">
        <v>13</v>
      </c>
      <c r="M1323" t="s">
        <v>2069</v>
      </c>
      <c r="N1323">
        <v>0</v>
      </c>
      <c r="O1323" t="s">
        <v>2070</v>
      </c>
    </row>
    <row r="1324" spans="1:15" x14ac:dyDescent="0.2">
      <c r="A1324">
        <v>5283</v>
      </c>
      <c r="B1324" t="str">
        <f>VLOOKUP(orders!C1324,customers!$A$2:$B$1501, 2,FALSE)</f>
        <v>Customer#000001309</v>
      </c>
      <c r="C1324">
        <v>1309</v>
      </c>
      <c r="D1324" t="str">
        <f>VLOOKUP(orders!C1324,customers!$A$2:$G$1501,7,FALSE)</f>
        <v>AUTOMOBILE</v>
      </c>
      <c r="E1324">
        <f>VLOOKUP(C1324,customers!$A$2:$D$1501, 4,FALSE)</f>
        <v>10</v>
      </c>
      <c r="F1324" t="str">
        <f>VLOOKUP(E1324,nation!$A$2:$B$26, 2,FALSE)</f>
        <v>IRAN</v>
      </c>
      <c r="G1324">
        <f>VLOOKUP(orders!F1324,nation!$B$2:$C$26,2,FALSE)</f>
        <v>4</v>
      </c>
      <c r="H1324" t="str">
        <f>HLOOKUP(orders!G1324,region_horz!$B$1:$F$2,2,FALSE)</f>
        <v>MIDDLE EAST</v>
      </c>
      <c r="I1324" t="s">
        <v>16</v>
      </c>
      <c r="J1324">
        <v>19969.25</v>
      </c>
      <c r="K1324" s="1">
        <v>34489</v>
      </c>
      <c r="L1324" t="s">
        <v>31</v>
      </c>
      <c r="M1324" t="s">
        <v>2071</v>
      </c>
      <c r="N1324">
        <v>0</v>
      </c>
      <c r="O1324" t="s">
        <v>2072</v>
      </c>
    </row>
    <row r="1325" spans="1:15" x14ac:dyDescent="0.2">
      <c r="A1325">
        <v>5284</v>
      </c>
      <c r="B1325" t="str">
        <f>VLOOKUP(orders!C1325,customers!$A$2:$B$1501, 2,FALSE)</f>
        <v>Customer#000000608</v>
      </c>
      <c r="C1325">
        <v>608</v>
      </c>
      <c r="D1325" t="str">
        <f>VLOOKUP(orders!C1325,customers!$A$2:$G$1501,7,FALSE)</f>
        <v>BUILDING</v>
      </c>
      <c r="E1325">
        <f>VLOOKUP(C1325,customers!$A$2:$D$1501, 4,FALSE)</f>
        <v>16</v>
      </c>
      <c r="F1325" t="str">
        <f>VLOOKUP(E1325,nation!$A$2:$B$26, 2,FALSE)</f>
        <v>MOZAMBIQUE</v>
      </c>
      <c r="G1325">
        <f>VLOOKUP(orders!F1325,nation!$B$2:$C$26,2,FALSE)</f>
        <v>0</v>
      </c>
      <c r="H1325" t="str">
        <f>HLOOKUP(orders!G1325,region_horz!$B$1:$F$2,2,FALSE)</f>
        <v>AFRICA</v>
      </c>
      <c r="I1325" t="s">
        <v>9</v>
      </c>
      <c r="J1325">
        <v>58961.47</v>
      </c>
      <c r="K1325" s="1">
        <v>34889</v>
      </c>
      <c r="L1325" t="s">
        <v>23</v>
      </c>
      <c r="M1325" t="s">
        <v>170</v>
      </c>
      <c r="N1325">
        <v>0</v>
      </c>
      <c r="O1325" t="s">
        <v>2073</v>
      </c>
    </row>
    <row r="1326" spans="1:15" x14ac:dyDescent="0.2">
      <c r="A1326">
        <v>5285</v>
      </c>
      <c r="B1326" t="str">
        <f>VLOOKUP(orders!C1326,customers!$A$2:$B$1501, 2,FALSE)</f>
        <v>Customer#000000700</v>
      </c>
      <c r="C1326">
        <v>700</v>
      </c>
      <c r="D1326" t="str">
        <f>VLOOKUP(orders!C1326,customers!$A$2:$G$1501,7,FALSE)</f>
        <v>MACHINERY</v>
      </c>
      <c r="E1326">
        <f>VLOOKUP(C1326,customers!$A$2:$D$1501, 4,FALSE)</f>
        <v>0</v>
      </c>
      <c r="F1326" t="str">
        <f>VLOOKUP(E1326,nation!$A$2:$B$26, 2,FALSE)</f>
        <v>ALGERIA</v>
      </c>
      <c r="G1326">
        <f>VLOOKUP(orders!F1326,nation!$B$2:$C$26,2,FALSE)</f>
        <v>0</v>
      </c>
      <c r="H1326" t="str">
        <f>HLOOKUP(orders!G1326,region_horz!$B$1:$F$2,2,FALSE)</f>
        <v>AFRICA</v>
      </c>
      <c r="I1326" t="s">
        <v>16</v>
      </c>
      <c r="J1326">
        <v>142725.6</v>
      </c>
      <c r="K1326" s="1">
        <v>34352</v>
      </c>
      <c r="L1326" t="s">
        <v>26</v>
      </c>
      <c r="M1326" t="s">
        <v>286</v>
      </c>
      <c r="N1326">
        <v>0</v>
      </c>
      <c r="O1326" t="s">
        <v>2074</v>
      </c>
    </row>
    <row r="1327" spans="1:15" x14ac:dyDescent="0.2">
      <c r="A1327">
        <v>5286</v>
      </c>
      <c r="B1327" t="str">
        <f>VLOOKUP(orders!C1327,customers!$A$2:$B$1501, 2,FALSE)</f>
        <v>Customer#000001156</v>
      </c>
      <c r="C1327">
        <v>1156</v>
      </c>
      <c r="D1327" t="str">
        <f>VLOOKUP(orders!C1327,customers!$A$2:$G$1501,7,FALSE)</f>
        <v>HOUSEHOLD</v>
      </c>
      <c r="E1327">
        <f>VLOOKUP(C1327,customers!$A$2:$D$1501, 4,FALSE)</f>
        <v>14</v>
      </c>
      <c r="F1327" t="str">
        <f>VLOOKUP(E1327,nation!$A$2:$B$26, 2,FALSE)</f>
        <v>KENYA</v>
      </c>
      <c r="G1327">
        <f>VLOOKUP(orders!F1327,nation!$B$2:$C$26,2,FALSE)</f>
        <v>0</v>
      </c>
      <c r="H1327" t="str">
        <f>HLOOKUP(orders!G1327,region_horz!$B$1:$F$2,2,FALSE)</f>
        <v>AFRICA</v>
      </c>
      <c r="I1327" t="s">
        <v>9</v>
      </c>
      <c r="J1327">
        <v>119200.31</v>
      </c>
      <c r="K1327" s="1">
        <v>35699</v>
      </c>
      <c r="L1327" t="s">
        <v>10</v>
      </c>
      <c r="M1327" t="s">
        <v>1394</v>
      </c>
      <c r="N1327">
        <v>0</v>
      </c>
      <c r="O1327" t="s">
        <v>2075</v>
      </c>
    </row>
    <row r="1328" spans="1:15" x14ac:dyDescent="0.2">
      <c r="A1328">
        <v>5287</v>
      </c>
      <c r="B1328" t="str">
        <f>VLOOKUP(orders!C1328,customers!$A$2:$B$1501, 2,FALSE)</f>
        <v>Customer#000000250</v>
      </c>
      <c r="C1328">
        <v>250</v>
      </c>
      <c r="D1328" t="str">
        <f>VLOOKUP(orders!C1328,customers!$A$2:$G$1501,7,FALSE)</f>
        <v>FURNITURE</v>
      </c>
      <c r="E1328">
        <f>VLOOKUP(C1328,customers!$A$2:$D$1501, 4,FALSE)</f>
        <v>16</v>
      </c>
      <c r="F1328" t="str">
        <f>VLOOKUP(E1328,nation!$A$2:$B$26, 2,FALSE)</f>
        <v>MOZAMBIQUE</v>
      </c>
      <c r="G1328">
        <f>VLOOKUP(orders!F1328,nation!$B$2:$C$26,2,FALSE)</f>
        <v>0</v>
      </c>
      <c r="H1328" t="str">
        <f>HLOOKUP(orders!G1328,region_horz!$B$1:$F$2,2,FALSE)</f>
        <v>AFRICA</v>
      </c>
      <c r="I1328" t="s">
        <v>16</v>
      </c>
      <c r="J1328">
        <v>41064.04</v>
      </c>
      <c r="K1328" s="1">
        <v>34325</v>
      </c>
      <c r="L1328" t="s">
        <v>10</v>
      </c>
      <c r="M1328" t="s">
        <v>2010</v>
      </c>
      <c r="N1328">
        <v>0</v>
      </c>
      <c r="O1328" t="s">
        <v>2076</v>
      </c>
    </row>
    <row r="1329" spans="1:15" x14ac:dyDescent="0.2">
      <c r="A1329">
        <v>5312</v>
      </c>
      <c r="B1329" t="str">
        <f>VLOOKUP(orders!C1329,customers!$A$2:$B$1501, 2,FALSE)</f>
        <v>Customer#000000649</v>
      </c>
      <c r="C1329">
        <v>649</v>
      </c>
      <c r="D1329" t="str">
        <f>VLOOKUP(orders!C1329,customers!$A$2:$G$1501,7,FALSE)</f>
        <v>BUILDING</v>
      </c>
      <c r="E1329">
        <f>VLOOKUP(C1329,customers!$A$2:$D$1501, 4,FALSE)</f>
        <v>11</v>
      </c>
      <c r="F1329" t="str">
        <f>VLOOKUP(E1329,nation!$A$2:$B$26, 2,FALSE)</f>
        <v>IRAQ</v>
      </c>
      <c r="G1329">
        <f>VLOOKUP(orders!F1329,nation!$B$2:$C$26,2,FALSE)</f>
        <v>4</v>
      </c>
      <c r="H1329" t="str">
        <f>HLOOKUP(orders!G1329,region_horz!$B$1:$F$2,2,FALSE)</f>
        <v>MIDDLE EAST</v>
      </c>
      <c r="I1329" t="s">
        <v>16</v>
      </c>
      <c r="J1329">
        <v>82451.06</v>
      </c>
      <c r="K1329" s="1">
        <v>34754</v>
      </c>
      <c r="L1329" t="s">
        <v>26</v>
      </c>
      <c r="M1329" t="s">
        <v>2077</v>
      </c>
      <c r="N1329">
        <v>0</v>
      </c>
      <c r="O1329" t="s">
        <v>2078</v>
      </c>
    </row>
    <row r="1330" spans="1:15" x14ac:dyDescent="0.2">
      <c r="A1330">
        <v>5313</v>
      </c>
      <c r="B1330" t="str">
        <f>VLOOKUP(orders!C1330,customers!$A$2:$B$1501, 2,FALSE)</f>
        <v>Customer#000000130</v>
      </c>
      <c r="C1330">
        <v>130</v>
      </c>
      <c r="D1330" t="str">
        <f>VLOOKUP(orders!C1330,customers!$A$2:$G$1501,7,FALSE)</f>
        <v>HOUSEHOLD</v>
      </c>
      <c r="E1330">
        <f>VLOOKUP(C1330,customers!$A$2:$D$1501, 4,FALSE)</f>
        <v>9</v>
      </c>
      <c r="F1330" t="str">
        <f>VLOOKUP(E1330,nation!$A$2:$B$26, 2,FALSE)</f>
        <v>INDONESIA</v>
      </c>
      <c r="G1330">
        <f>VLOOKUP(orders!F1330,nation!$B$2:$C$26,2,FALSE)</f>
        <v>2</v>
      </c>
      <c r="H1330" t="str">
        <f>HLOOKUP(orders!G1330,region_horz!$B$1:$F$2,2,FALSE)</f>
        <v>ASIA</v>
      </c>
      <c r="I1330" t="s">
        <v>9</v>
      </c>
      <c r="J1330">
        <v>199395.07</v>
      </c>
      <c r="K1330" s="1">
        <v>35598</v>
      </c>
      <c r="L1330" t="s">
        <v>23</v>
      </c>
      <c r="M1330" t="s">
        <v>2079</v>
      </c>
      <c r="N1330">
        <v>0</v>
      </c>
      <c r="O1330" t="s">
        <v>2080</v>
      </c>
    </row>
    <row r="1331" spans="1:15" x14ac:dyDescent="0.2">
      <c r="A1331">
        <v>5314</v>
      </c>
      <c r="B1331" t="str">
        <f>VLOOKUP(orders!C1331,customers!$A$2:$B$1501, 2,FALSE)</f>
        <v>Customer#000000331</v>
      </c>
      <c r="C1331">
        <v>331</v>
      </c>
      <c r="D1331" t="str">
        <f>VLOOKUP(orders!C1331,customers!$A$2:$G$1501,7,FALSE)</f>
        <v>AUTOMOBILE</v>
      </c>
      <c r="E1331">
        <f>VLOOKUP(C1331,customers!$A$2:$D$1501, 4,FALSE)</f>
        <v>5</v>
      </c>
      <c r="F1331" t="str">
        <f>VLOOKUP(E1331,nation!$A$2:$B$26, 2,FALSE)</f>
        <v>ETHIOPIA</v>
      </c>
      <c r="G1331">
        <f>VLOOKUP(orders!F1331,nation!$B$2:$C$26,2,FALSE)</f>
        <v>0</v>
      </c>
      <c r="H1331" t="str">
        <f>HLOOKUP(orders!G1331,region_horz!$B$1:$F$2,2,FALSE)</f>
        <v>AFRICA</v>
      </c>
      <c r="I1331" t="s">
        <v>9</v>
      </c>
      <c r="J1331">
        <v>29612.61</v>
      </c>
      <c r="K1331" s="1">
        <v>34852</v>
      </c>
      <c r="L1331" t="s">
        <v>26</v>
      </c>
      <c r="M1331" t="s">
        <v>2081</v>
      </c>
      <c r="N1331">
        <v>0</v>
      </c>
      <c r="O1331" t="s">
        <v>2082</v>
      </c>
    </row>
    <row r="1332" spans="1:15" x14ac:dyDescent="0.2">
      <c r="A1332">
        <v>5315</v>
      </c>
      <c r="B1332" t="str">
        <f>VLOOKUP(orders!C1332,customers!$A$2:$B$1501, 2,FALSE)</f>
        <v>Customer#000001387</v>
      </c>
      <c r="C1332">
        <v>1387</v>
      </c>
      <c r="D1332" t="str">
        <f>VLOOKUP(orders!C1332,customers!$A$2:$G$1501,7,FALSE)</f>
        <v>BUILDING</v>
      </c>
      <c r="E1332">
        <f>VLOOKUP(C1332,customers!$A$2:$D$1501, 4,FALSE)</f>
        <v>19</v>
      </c>
      <c r="F1332" t="str">
        <f>VLOOKUP(E1332,nation!$A$2:$B$26, 2,FALSE)</f>
        <v>ROMANIA</v>
      </c>
      <c r="G1332">
        <f>VLOOKUP(orders!F1332,nation!$B$2:$C$26,2,FALSE)</f>
        <v>3</v>
      </c>
      <c r="H1332" t="str">
        <f>HLOOKUP(orders!G1332,region_horz!$B$1:$F$2,2,FALSE)</f>
        <v>EUROPE</v>
      </c>
      <c r="I1332" t="s">
        <v>16</v>
      </c>
      <c r="J1332">
        <v>84399.32</v>
      </c>
      <c r="K1332" s="1">
        <v>33906</v>
      </c>
      <c r="L1332" t="s">
        <v>23</v>
      </c>
      <c r="M1332" t="s">
        <v>1808</v>
      </c>
      <c r="N1332">
        <v>0</v>
      </c>
      <c r="O1332" t="s">
        <v>2083</v>
      </c>
    </row>
    <row r="1333" spans="1:15" x14ac:dyDescent="0.2">
      <c r="A1333">
        <v>5316</v>
      </c>
      <c r="B1333" t="str">
        <f>VLOOKUP(orders!C1333,customers!$A$2:$B$1501, 2,FALSE)</f>
        <v>Customer#000000997</v>
      </c>
      <c r="C1333">
        <v>997</v>
      </c>
      <c r="D1333" t="str">
        <f>VLOOKUP(orders!C1333,customers!$A$2:$G$1501,7,FALSE)</f>
        <v>FURNITURE</v>
      </c>
      <c r="E1333">
        <f>VLOOKUP(C1333,customers!$A$2:$D$1501, 4,FALSE)</f>
        <v>17</v>
      </c>
      <c r="F1333" t="str">
        <f>VLOOKUP(E1333,nation!$A$2:$B$26, 2,FALSE)</f>
        <v>PERU</v>
      </c>
      <c r="G1333">
        <f>VLOOKUP(orders!F1333,nation!$B$2:$C$26,2,FALSE)</f>
        <v>1</v>
      </c>
      <c r="H1333" t="str">
        <f>HLOOKUP(orders!G1333,region_horz!$B$1:$F$2,2,FALSE)</f>
        <v>AMERICA</v>
      </c>
      <c r="I1333" t="s">
        <v>16</v>
      </c>
      <c r="J1333">
        <v>68793.55</v>
      </c>
      <c r="K1333" s="1">
        <v>34365</v>
      </c>
      <c r="L1333" t="s">
        <v>13</v>
      </c>
      <c r="M1333" t="s">
        <v>1891</v>
      </c>
      <c r="N1333">
        <v>0</v>
      </c>
      <c r="O1333" t="s">
        <v>2084</v>
      </c>
    </row>
    <row r="1334" spans="1:15" x14ac:dyDescent="0.2">
      <c r="A1334">
        <v>5317</v>
      </c>
      <c r="B1334" t="str">
        <f>VLOOKUP(orders!C1334,customers!$A$2:$B$1501, 2,FALSE)</f>
        <v>Customer#000000367</v>
      </c>
      <c r="C1334">
        <v>367</v>
      </c>
      <c r="D1334" t="str">
        <f>VLOOKUP(orders!C1334,customers!$A$2:$G$1501,7,FALSE)</f>
        <v>HOUSEHOLD</v>
      </c>
      <c r="E1334">
        <f>VLOOKUP(C1334,customers!$A$2:$D$1501, 4,FALSE)</f>
        <v>13</v>
      </c>
      <c r="F1334" t="str">
        <f>VLOOKUP(E1334,nation!$A$2:$B$26, 2,FALSE)</f>
        <v>JORDAN</v>
      </c>
      <c r="G1334">
        <f>VLOOKUP(orders!F1334,nation!$B$2:$C$26,2,FALSE)</f>
        <v>4</v>
      </c>
      <c r="H1334" t="str">
        <f>HLOOKUP(orders!G1334,region_horz!$B$1:$F$2,2,FALSE)</f>
        <v>MIDDLE EAST</v>
      </c>
      <c r="I1334" t="s">
        <v>16</v>
      </c>
      <c r="J1334">
        <v>322782.46000000002</v>
      </c>
      <c r="K1334" s="1">
        <v>34586</v>
      </c>
      <c r="L1334" t="s">
        <v>10</v>
      </c>
      <c r="M1334" t="s">
        <v>1852</v>
      </c>
      <c r="N1334">
        <v>0</v>
      </c>
      <c r="O1334" t="s">
        <v>2085</v>
      </c>
    </row>
    <row r="1335" spans="1:15" x14ac:dyDescent="0.2">
      <c r="A1335">
        <v>5318</v>
      </c>
      <c r="B1335" t="str">
        <f>VLOOKUP(orders!C1335,customers!$A$2:$B$1501, 2,FALSE)</f>
        <v>Customer#000000590</v>
      </c>
      <c r="C1335">
        <v>590</v>
      </c>
      <c r="D1335" t="str">
        <f>VLOOKUP(orders!C1335,customers!$A$2:$G$1501,7,FALSE)</f>
        <v>MACHINERY</v>
      </c>
      <c r="E1335">
        <f>VLOOKUP(C1335,customers!$A$2:$D$1501, 4,FALSE)</f>
        <v>8</v>
      </c>
      <c r="F1335" t="str">
        <f>VLOOKUP(E1335,nation!$A$2:$B$26, 2,FALSE)</f>
        <v>INDIA</v>
      </c>
      <c r="G1335">
        <f>VLOOKUP(orders!F1335,nation!$B$2:$C$26,2,FALSE)</f>
        <v>2</v>
      </c>
      <c r="H1335" t="str">
        <f>HLOOKUP(orders!G1335,region_horz!$B$1:$F$2,2,FALSE)</f>
        <v>ASIA</v>
      </c>
      <c r="I1335" t="s">
        <v>16</v>
      </c>
      <c r="J1335">
        <v>140892.20000000001</v>
      </c>
      <c r="K1335" s="1">
        <v>34063</v>
      </c>
      <c r="L1335" t="s">
        <v>26</v>
      </c>
      <c r="M1335" t="s">
        <v>780</v>
      </c>
      <c r="N1335">
        <v>0</v>
      </c>
      <c r="O1335" t="s">
        <v>2086</v>
      </c>
    </row>
    <row r="1336" spans="1:15" x14ac:dyDescent="0.2">
      <c r="A1336">
        <v>5319</v>
      </c>
      <c r="B1336" t="str">
        <f>VLOOKUP(orders!C1336,customers!$A$2:$B$1501, 2,FALSE)</f>
        <v>Customer#000000979</v>
      </c>
      <c r="C1336">
        <v>979</v>
      </c>
      <c r="D1336" t="str">
        <f>VLOOKUP(orders!C1336,customers!$A$2:$G$1501,7,FALSE)</f>
        <v>MACHINERY</v>
      </c>
      <c r="E1336">
        <f>VLOOKUP(C1336,customers!$A$2:$D$1501, 4,FALSE)</f>
        <v>18</v>
      </c>
      <c r="F1336" t="str">
        <f>VLOOKUP(E1336,nation!$A$2:$B$26, 2,FALSE)</f>
        <v>CHINA</v>
      </c>
      <c r="G1336">
        <f>VLOOKUP(orders!F1336,nation!$B$2:$C$26,2,FALSE)</f>
        <v>2</v>
      </c>
      <c r="H1336" t="str">
        <f>HLOOKUP(orders!G1336,region_horz!$B$1:$F$2,2,FALSE)</f>
        <v>ASIA</v>
      </c>
      <c r="I1336" t="s">
        <v>9</v>
      </c>
      <c r="J1336">
        <v>94253.83</v>
      </c>
      <c r="K1336" s="1">
        <v>35085</v>
      </c>
      <c r="L1336" t="s">
        <v>13</v>
      </c>
      <c r="M1336" t="s">
        <v>2087</v>
      </c>
      <c r="N1336">
        <v>0</v>
      </c>
      <c r="O1336" t="s">
        <v>2088</v>
      </c>
    </row>
    <row r="1337" spans="1:15" x14ac:dyDescent="0.2">
      <c r="A1337">
        <v>5344</v>
      </c>
      <c r="B1337" t="str">
        <f>VLOOKUP(orders!C1337,customers!$A$2:$B$1501, 2,FALSE)</f>
        <v>Customer#000001072</v>
      </c>
      <c r="C1337">
        <v>1072</v>
      </c>
      <c r="D1337" t="str">
        <f>VLOOKUP(orders!C1337,customers!$A$2:$G$1501,7,FALSE)</f>
        <v>HOUSEHOLD</v>
      </c>
      <c r="E1337">
        <f>VLOOKUP(C1337,customers!$A$2:$D$1501, 4,FALSE)</f>
        <v>4</v>
      </c>
      <c r="F1337" t="str">
        <f>VLOOKUP(E1337,nation!$A$2:$B$26, 2,FALSE)</f>
        <v>EGYPT</v>
      </c>
      <c r="G1337">
        <f>VLOOKUP(orders!F1337,nation!$B$2:$C$26,2,FALSE)</f>
        <v>4</v>
      </c>
      <c r="H1337" t="str">
        <f>HLOOKUP(orders!G1337,region_horz!$B$1:$F$2,2,FALSE)</f>
        <v>MIDDLE EAST</v>
      </c>
      <c r="I1337" t="s">
        <v>9</v>
      </c>
      <c r="J1337">
        <v>139337.42000000001</v>
      </c>
      <c r="K1337" s="1">
        <v>35967</v>
      </c>
      <c r="L1337" t="s">
        <v>31</v>
      </c>
      <c r="M1337" t="s">
        <v>1930</v>
      </c>
      <c r="N1337">
        <v>0</v>
      </c>
      <c r="O1337" t="s">
        <v>2089</v>
      </c>
    </row>
    <row r="1338" spans="1:15" x14ac:dyDescent="0.2">
      <c r="A1338">
        <v>5345</v>
      </c>
      <c r="B1338" t="str">
        <f>VLOOKUP(orders!C1338,customers!$A$2:$B$1501, 2,FALSE)</f>
        <v>Customer#000000304</v>
      </c>
      <c r="C1338">
        <v>304</v>
      </c>
      <c r="D1338" t="str">
        <f>VLOOKUP(orders!C1338,customers!$A$2:$G$1501,7,FALSE)</f>
        <v>MACHINERY</v>
      </c>
      <c r="E1338">
        <f>VLOOKUP(C1338,customers!$A$2:$D$1501, 4,FALSE)</f>
        <v>0</v>
      </c>
      <c r="F1338" t="str">
        <f>VLOOKUP(E1338,nation!$A$2:$B$26, 2,FALSE)</f>
        <v>ALGERIA</v>
      </c>
      <c r="G1338">
        <f>VLOOKUP(orders!F1338,nation!$B$2:$C$26,2,FALSE)</f>
        <v>0</v>
      </c>
      <c r="H1338" t="str">
        <f>HLOOKUP(orders!G1338,region_horz!$B$1:$F$2,2,FALSE)</f>
        <v>AFRICA</v>
      </c>
      <c r="I1338" t="s">
        <v>9</v>
      </c>
      <c r="J1338">
        <v>154585.9</v>
      </c>
      <c r="K1338" s="1">
        <v>35666</v>
      </c>
      <c r="L1338" t="s">
        <v>13</v>
      </c>
      <c r="M1338" t="s">
        <v>2090</v>
      </c>
      <c r="N1338">
        <v>0</v>
      </c>
      <c r="O1338" t="s">
        <v>2091</v>
      </c>
    </row>
    <row r="1339" spans="1:15" x14ac:dyDescent="0.2">
      <c r="A1339">
        <v>5346</v>
      </c>
      <c r="B1339" t="str">
        <f>VLOOKUP(orders!C1339,customers!$A$2:$B$1501, 2,FALSE)</f>
        <v>Customer#000000367</v>
      </c>
      <c r="C1339">
        <v>367</v>
      </c>
      <c r="D1339" t="str">
        <f>VLOOKUP(orders!C1339,customers!$A$2:$G$1501,7,FALSE)</f>
        <v>HOUSEHOLD</v>
      </c>
      <c r="E1339">
        <f>VLOOKUP(C1339,customers!$A$2:$D$1501, 4,FALSE)</f>
        <v>13</v>
      </c>
      <c r="F1339" t="str">
        <f>VLOOKUP(E1339,nation!$A$2:$B$26, 2,FALSE)</f>
        <v>JORDAN</v>
      </c>
      <c r="G1339">
        <f>VLOOKUP(orders!F1339,nation!$B$2:$C$26,2,FALSE)</f>
        <v>4</v>
      </c>
      <c r="H1339" t="str">
        <f>HLOOKUP(orders!G1339,region_horz!$B$1:$F$2,2,FALSE)</f>
        <v>MIDDLE EAST</v>
      </c>
      <c r="I1339" t="s">
        <v>16</v>
      </c>
      <c r="J1339">
        <v>213859.93</v>
      </c>
      <c r="K1339" s="1">
        <v>34329</v>
      </c>
      <c r="L1339" t="s">
        <v>26</v>
      </c>
      <c r="M1339" t="s">
        <v>1414</v>
      </c>
      <c r="N1339">
        <v>0</v>
      </c>
      <c r="O1339" t="s">
        <v>2092</v>
      </c>
    </row>
    <row r="1340" spans="1:15" x14ac:dyDescent="0.2">
      <c r="A1340">
        <v>5347</v>
      </c>
      <c r="B1340" t="str">
        <f>VLOOKUP(orders!C1340,customers!$A$2:$B$1501, 2,FALSE)</f>
        <v>Customer#000000478</v>
      </c>
      <c r="C1340">
        <v>478</v>
      </c>
      <c r="D1340" t="str">
        <f>VLOOKUP(orders!C1340,customers!$A$2:$G$1501,7,FALSE)</f>
        <v>BUILDING</v>
      </c>
      <c r="E1340">
        <f>VLOOKUP(C1340,customers!$A$2:$D$1501, 4,FALSE)</f>
        <v>1</v>
      </c>
      <c r="F1340" t="str">
        <f>VLOOKUP(E1340,nation!$A$2:$B$26, 2,FALSE)</f>
        <v>ARGENTINA</v>
      </c>
      <c r="G1340">
        <f>VLOOKUP(orders!F1340,nation!$B$2:$C$26,2,FALSE)</f>
        <v>1</v>
      </c>
      <c r="H1340" t="str">
        <f>HLOOKUP(orders!G1340,region_horz!$B$1:$F$2,2,FALSE)</f>
        <v>AMERICA</v>
      </c>
      <c r="I1340" t="s">
        <v>16</v>
      </c>
      <c r="J1340">
        <v>237559.02</v>
      </c>
      <c r="K1340" s="1">
        <v>34752</v>
      </c>
      <c r="L1340" t="s">
        <v>31</v>
      </c>
      <c r="M1340" t="s">
        <v>469</v>
      </c>
      <c r="N1340">
        <v>0</v>
      </c>
      <c r="O1340" t="s">
        <v>2093</v>
      </c>
    </row>
    <row r="1341" spans="1:15" x14ac:dyDescent="0.2">
      <c r="A1341">
        <v>5348</v>
      </c>
      <c r="B1341" t="str">
        <f>VLOOKUP(orders!C1341,customers!$A$2:$B$1501, 2,FALSE)</f>
        <v>Customer#000000524</v>
      </c>
      <c r="C1341">
        <v>524</v>
      </c>
      <c r="D1341" t="str">
        <f>VLOOKUP(orders!C1341,customers!$A$2:$G$1501,7,FALSE)</f>
        <v>HOUSEHOLD</v>
      </c>
      <c r="E1341">
        <f>VLOOKUP(C1341,customers!$A$2:$D$1501, 4,FALSE)</f>
        <v>9</v>
      </c>
      <c r="F1341" t="str">
        <f>VLOOKUP(E1341,nation!$A$2:$B$26, 2,FALSE)</f>
        <v>INDONESIA</v>
      </c>
      <c r="G1341">
        <f>VLOOKUP(orders!F1341,nation!$B$2:$C$26,2,FALSE)</f>
        <v>2</v>
      </c>
      <c r="H1341" t="str">
        <f>HLOOKUP(orders!G1341,region_horz!$B$1:$F$2,2,FALSE)</f>
        <v>ASIA</v>
      </c>
      <c r="I1341" t="s">
        <v>9</v>
      </c>
      <c r="J1341">
        <v>151375.82</v>
      </c>
      <c r="K1341" s="1">
        <v>35742</v>
      </c>
      <c r="L1341" t="s">
        <v>10</v>
      </c>
      <c r="M1341" t="s">
        <v>477</v>
      </c>
      <c r="N1341">
        <v>0</v>
      </c>
      <c r="O1341" t="s">
        <v>2094</v>
      </c>
    </row>
    <row r="1342" spans="1:15" x14ac:dyDescent="0.2">
      <c r="A1342">
        <v>5349</v>
      </c>
      <c r="B1342" t="str">
        <f>VLOOKUP(orders!C1342,customers!$A$2:$B$1501, 2,FALSE)</f>
        <v>Customer#000000670</v>
      </c>
      <c r="C1342">
        <v>670</v>
      </c>
      <c r="D1342" t="str">
        <f>VLOOKUP(orders!C1342,customers!$A$2:$G$1501,7,FALSE)</f>
        <v>BUILDING</v>
      </c>
      <c r="E1342">
        <f>VLOOKUP(C1342,customers!$A$2:$D$1501, 4,FALSE)</f>
        <v>2</v>
      </c>
      <c r="F1342" t="str">
        <f>VLOOKUP(E1342,nation!$A$2:$B$26, 2,FALSE)</f>
        <v>BRAZIL</v>
      </c>
      <c r="G1342">
        <f>VLOOKUP(orders!F1342,nation!$B$2:$C$26,2,FALSE)</f>
        <v>1</v>
      </c>
      <c r="H1342" t="str">
        <f>HLOOKUP(orders!G1342,region_horz!$B$1:$F$2,2,FALSE)</f>
        <v>AMERICA</v>
      </c>
      <c r="I1342" t="s">
        <v>9</v>
      </c>
      <c r="J1342">
        <v>52011.1</v>
      </c>
      <c r="K1342" s="1">
        <v>35309</v>
      </c>
      <c r="L1342" t="s">
        <v>13</v>
      </c>
      <c r="M1342" t="s">
        <v>148</v>
      </c>
      <c r="N1342">
        <v>0</v>
      </c>
      <c r="O1342" t="s">
        <v>2095</v>
      </c>
    </row>
    <row r="1343" spans="1:15" x14ac:dyDescent="0.2">
      <c r="A1343">
        <v>5350</v>
      </c>
      <c r="B1343" t="str">
        <f>VLOOKUP(orders!C1343,customers!$A$2:$B$1501, 2,FALSE)</f>
        <v>Customer#000000745</v>
      </c>
      <c r="C1343">
        <v>745</v>
      </c>
      <c r="D1343" t="str">
        <f>VLOOKUP(orders!C1343,customers!$A$2:$G$1501,7,FALSE)</f>
        <v>FURNITURE</v>
      </c>
      <c r="E1343">
        <f>VLOOKUP(C1343,customers!$A$2:$D$1501, 4,FALSE)</f>
        <v>18</v>
      </c>
      <c r="F1343" t="str">
        <f>VLOOKUP(E1343,nation!$A$2:$B$26, 2,FALSE)</f>
        <v>CHINA</v>
      </c>
      <c r="G1343">
        <f>VLOOKUP(orders!F1343,nation!$B$2:$C$26,2,FALSE)</f>
        <v>2</v>
      </c>
      <c r="H1343" t="str">
        <f>HLOOKUP(orders!G1343,region_horz!$B$1:$F$2,2,FALSE)</f>
        <v>ASIA</v>
      </c>
      <c r="I1343" t="s">
        <v>16</v>
      </c>
      <c r="J1343">
        <v>159518.10999999999</v>
      </c>
      <c r="K1343" s="1">
        <v>34252</v>
      </c>
      <c r="L1343" t="s">
        <v>10</v>
      </c>
      <c r="M1343" t="s">
        <v>42</v>
      </c>
      <c r="N1343">
        <v>0</v>
      </c>
      <c r="O1343" t="s">
        <v>2096</v>
      </c>
    </row>
    <row r="1344" spans="1:15" x14ac:dyDescent="0.2">
      <c r="A1344">
        <v>5351</v>
      </c>
      <c r="B1344" t="str">
        <f>VLOOKUP(orders!C1344,customers!$A$2:$B$1501, 2,FALSE)</f>
        <v>Customer#000001213</v>
      </c>
      <c r="C1344">
        <v>1213</v>
      </c>
      <c r="D1344" t="str">
        <f>VLOOKUP(orders!C1344,customers!$A$2:$G$1501,7,FALSE)</f>
        <v>HOUSEHOLD</v>
      </c>
      <c r="E1344">
        <f>VLOOKUP(C1344,customers!$A$2:$D$1501, 4,FALSE)</f>
        <v>7</v>
      </c>
      <c r="F1344" t="str">
        <f>VLOOKUP(E1344,nation!$A$2:$B$26, 2,FALSE)</f>
        <v>GERMANY</v>
      </c>
      <c r="G1344">
        <f>VLOOKUP(orders!F1344,nation!$B$2:$C$26,2,FALSE)</f>
        <v>3</v>
      </c>
      <c r="H1344" t="str">
        <f>HLOOKUP(orders!G1344,region_horz!$B$1:$F$2,2,FALSE)</f>
        <v>EUROPE</v>
      </c>
      <c r="I1344" t="s">
        <v>9</v>
      </c>
      <c r="J1344">
        <v>91753.68</v>
      </c>
      <c r="K1344" s="1">
        <v>35926</v>
      </c>
      <c r="L1344" t="s">
        <v>13</v>
      </c>
      <c r="M1344" t="s">
        <v>1051</v>
      </c>
      <c r="N1344">
        <v>0</v>
      </c>
      <c r="O1344" t="s">
        <v>2097</v>
      </c>
    </row>
    <row r="1345" spans="1:15" x14ac:dyDescent="0.2">
      <c r="A1345">
        <v>5376</v>
      </c>
      <c r="B1345" t="str">
        <f>VLOOKUP(orders!C1345,customers!$A$2:$B$1501, 2,FALSE)</f>
        <v>Customer#000001486</v>
      </c>
      <c r="C1345">
        <v>1486</v>
      </c>
      <c r="D1345" t="str">
        <f>VLOOKUP(orders!C1345,customers!$A$2:$G$1501,7,FALSE)</f>
        <v>BUILDING</v>
      </c>
      <c r="E1345">
        <f>VLOOKUP(C1345,customers!$A$2:$D$1501, 4,FALSE)</f>
        <v>24</v>
      </c>
      <c r="F1345" t="str">
        <f>VLOOKUP(E1345,nation!$A$2:$B$26, 2,FALSE)</f>
        <v>UNITED STATES</v>
      </c>
      <c r="G1345">
        <f>VLOOKUP(orders!F1345,nation!$B$2:$C$26,2,FALSE)</f>
        <v>1</v>
      </c>
      <c r="H1345" t="str">
        <f>HLOOKUP(orders!G1345,region_horz!$B$1:$F$2,2,FALSE)</f>
        <v>AMERICA</v>
      </c>
      <c r="I1345" t="s">
        <v>16</v>
      </c>
      <c r="J1345">
        <v>166038.51999999999</v>
      </c>
      <c r="K1345" s="1">
        <v>34519</v>
      </c>
      <c r="L1345" t="s">
        <v>10</v>
      </c>
      <c r="M1345" t="s">
        <v>199</v>
      </c>
      <c r="N1345">
        <v>0</v>
      </c>
      <c r="O1345" t="s">
        <v>2098</v>
      </c>
    </row>
    <row r="1346" spans="1:15" x14ac:dyDescent="0.2">
      <c r="A1346">
        <v>5377</v>
      </c>
      <c r="B1346" t="str">
        <f>VLOOKUP(orders!C1346,customers!$A$2:$B$1501, 2,FALSE)</f>
        <v>Customer#000000623</v>
      </c>
      <c r="C1346">
        <v>623</v>
      </c>
      <c r="D1346" t="str">
        <f>VLOOKUP(orders!C1346,customers!$A$2:$G$1501,7,FALSE)</f>
        <v>BUILDING</v>
      </c>
      <c r="E1346">
        <f>VLOOKUP(C1346,customers!$A$2:$D$1501, 4,FALSE)</f>
        <v>9</v>
      </c>
      <c r="F1346" t="str">
        <f>VLOOKUP(E1346,nation!$A$2:$B$26, 2,FALSE)</f>
        <v>INDONESIA</v>
      </c>
      <c r="G1346">
        <f>VLOOKUP(orders!F1346,nation!$B$2:$C$26,2,FALSE)</f>
        <v>2</v>
      </c>
      <c r="H1346" t="str">
        <f>HLOOKUP(orders!G1346,region_horz!$B$1:$F$2,2,FALSE)</f>
        <v>ASIA</v>
      </c>
      <c r="I1346" t="s">
        <v>9</v>
      </c>
      <c r="J1346">
        <v>162417.75</v>
      </c>
      <c r="K1346" s="1">
        <v>35544</v>
      </c>
      <c r="L1346" t="s">
        <v>26</v>
      </c>
      <c r="M1346" t="s">
        <v>809</v>
      </c>
      <c r="N1346">
        <v>0</v>
      </c>
      <c r="O1346" t="s">
        <v>2099</v>
      </c>
    </row>
    <row r="1347" spans="1:15" x14ac:dyDescent="0.2">
      <c r="A1347">
        <v>5378</v>
      </c>
      <c r="B1347" t="str">
        <f>VLOOKUP(orders!C1347,customers!$A$2:$B$1501, 2,FALSE)</f>
        <v>Customer#000000412</v>
      </c>
      <c r="C1347">
        <v>412</v>
      </c>
      <c r="D1347" t="str">
        <f>VLOOKUP(orders!C1347,customers!$A$2:$G$1501,7,FALSE)</f>
        <v>BUILDING</v>
      </c>
      <c r="E1347">
        <f>VLOOKUP(C1347,customers!$A$2:$D$1501, 4,FALSE)</f>
        <v>22</v>
      </c>
      <c r="F1347" t="str">
        <f>VLOOKUP(E1347,nation!$A$2:$B$26, 2,FALSE)</f>
        <v>RUSSIA</v>
      </c>
      <c r="G1347">
        <f>VLOOKUP(orders!F1347,nation!$B$2:$C$26,2,FALSE)</f>
        <v>3</v>
      </c>
      <c r="H1347" t="str">
        <f>HLOOKUP(orders!G1347,region_horz!$B$1:$F$2,2,FALSE)</f>
        <v>EUROPE</v>
      </c>
      <c r="I1347" t="s">
        <v>16</v>
      </c>
      <c r="J1347">
        <v>144404.53</v>
      </c>
      <c r="K1347" s="1">
        <v>33902</v>
      </c>
      <c r="L1347" t="s">
        <v>13</v>
      </c>
      <c r="M1347" t="s">
        <v>136</v>
      </c>
      <c r="N1347">
        <v>0</v>
      </c>
      <c r="O1347" t="s">
        <v>2100</v>
      </c>
    </row>
    <row r="1348" spans="1:15" x14ac:dyDescent="0.2">
      <c r="A1348">
        <v>5379</v>
      </c>
      <c r="B1348" t="str">
        <f>VLOOKUP(orders!C1348,customers!$A$2:$B$1501, 2,FALSE)</f>
        <v>Customer#000000884</v>
      </c>
      <c r="C1348">
        <v>884</v>
      </c>
      <c r="D1348" t="str">
        <f>VLOOKUP(orders!C1348,customers!$A$2:$G$1501,7,FALSE)</f>
        <v>FURNITURE</v>
      </c>
      <c r="E1348">
        <f>VLOOKUP(C1348,customers!$A$2:$D$1501, 4,FALSE)</f>
        <v>21</v>
      </c>
      <c r="F1348" t="str">
        <f>VLOOKUP(E1348,nation!$A$2:$B$26, 2,FALSE)</f>
        <v>VIETNAM</v>
      </c>
      <c r="G1348">
        <f>VLOOKUP(orders!F1348,nation!$B$2:$C$26,2,FALSE)</f>
        <v>2</v>
      </c>
      <c r="H1348" t="str">
        <f>HLOOKUP(orders!G1348,region_horz!$B$1:$F$2,2,FALSE)</f>
        <v>ASIA</v>
      </c>
      <c r="I1348" t="s">
        <v>9</v>
      </c>
      <c r="J1348">
        <v>80830.649999999994</v>
      </c>
      <c r="K1348" s="1">
        <v>34919</v>
      </c>
      <c r="L1348" t="s">
        <v>26</v>
      </c>
      <c r="M1348" t="s">
        <v>1640</v>
      </c>
      <c r="N1348">
        <v>0</v>
      </c>
      <c r="O1348" t="s">
        <v>2101</v>
      </c>
    </row>
    <row r="1349" spans="1:15" x14ac:dyDescent="0.2">
      <c r="A1349">
        <v>5380</v>
      </c>
      <c r="B1349" t="str">
        <f>VLOOKUP(orders!C1349,customers!$A$2:$B$1501, 2,FALSE)</f>
        <v>Customer#000001462</v>
      </c>
      <c r="C1349">
        <v>1462</v>
      </c>
      <c r="D1349" t="str">
        <f>VLOOKUP(orders!C1349,customers!$A$2:$G$1501,7,FALSE)</f>
        <v>FURNITURE</v>
      </c>
      <c r="E1349">
        <f>VLOOKUP(C1349,customers!$A$2:$D$1501, 4,FALSE)</f>
        <v>17</v>
      </c>
      <c r="F1349" t="str">
        <f>VLOOKUP(E1349,nation!$A$2:$B$26, 2,FALSE)</f>
        <v>PERU</v>
      </c>
      <c r="G1349">
        <f>VLOOKUP(orders!F1349,nation!$B$2:$C$26,2,FALSE)</f>
        <v>1</v>
      </c>
      <c r="H1349" t="str">
        <f>HLOOKUP(orders!G1349,region_horz!$B$1:$F$2,2,FALSE)</f>
        <v>AMERICA</v>
      </c>
      <c r="I1349" t="s">
        <v>9</v>
      </c>
      <c r="J1349">
        <v>163456.68</v>
      </c>
      <c r="K1349" s="1">
        <v>35715</v>
      </c>
      <c r="L1349" t="s">
        <v>13</v>
      </c>
      <c r="M1349" t="s">
        <v>2102</v>
      </c>
      <c r="N1349">
        <v>0</v>
      </c>
      <c r="O1349" t="s">
        <v>2103</v>
      </c>
    </row>
    <row r="1350" spans="1:15" x14ac:dyDescent="0.2">
      <c r="A1350">
        <v>5381</v>
      </c>
      <c r="B1350" t="str">
        <f>VLOOKUP(orders!C1350,customers!$A$2:$B$1501, 2,FALSE)</f>
        <v>Customer#000000311</v>
      </c>
      <c r="C1350">
        <v>311</v>
      </c>
      <c r="D1350" t="str">
        <f>VLOOKUP(orders!C1350,customers!$A$2:$G$1501,7,FALSE)</f>
        <v>AUTOMOBILE</v>
      </c>
      <c r="E1350">
        <f>VLOOKUP(C1350,customers!$A$2:$D$1501, 4,FALSE)</f>
        <v>23</v>
      </c>
      <c r="F1350" t="str">
        <f>VLOOKUP(E1350,nation!$A$2:$B$26, 2,FALSE)</f>
        <v>UNITED KINGDOM</v>
      </c>
      <c r="G1350">
        <f>VLOOKUP(orders!F1350,nation!$B$2:$C$26,2,FALSE)</f>
        <v>3</v>
      </c>
      <c r="H1350" t="str">
        <f>HLOOKUP(orders!G1350,region_horz!$B$1:$F$2,2,FALSE)</f>
        <v>EUROPE</v>
      </c>
      <c r="I1350" t="s">
        <v>16</v>
      </c>
      <c r="J1350">
        <v>309639.39</v>
      </c>
      <c r="K1350" s="1">
        <v>33998</v>
      </c>
      <c r="L1350" t="s">
        <v>10</v>
      </c>
      <c r="M1350" t="s">
        <v>1070</v>
      </c>
      <c r="N1350">
        <v>0</v>
      </c>
      <c r="O1350" t="s">
        <v>2104</v>
      </c>
    </row>
    <row r="1351" spans="1:15" x14ac:dyDescent="0.2">
      <c r="A1351">
        <v>5382</v>
      </c>
      <c r="B1351" t="str">
        <f>VLOOKUP(orders!C1351,customers!$A$2:$B$1501, 2,FALSE)</f>
        <v>Customer#000000344</v>
      </c>
      <c r="C1351">
        <v>344</v>
      </c>
      <c r="D1351" t="str">
        <f>VLOOKUP(orders!C1351,customers!$A$2:$G$1501,7,FALSE)</f>
        <v>FURNITURE</v>
      </c>
      <c r="E1351">
        <f>VLOOKUP(C1351,customers!$A$2:$D$1501, 4,FALSE)</f>
        <v>2</v>
      </c>
      <c r="F1351" t="str">
        <f>VLOOKUP(E1351,nation!$A$2:$B$26, 2,FALSE)</f>
        <v>BRAZIL</v>
      </c>
      <c r="G1351">
        <f>VLOOKUP(orders!F1351,nation!$B$2:$C$26,2,FALSE)</f>
        <v>1</v>
      </c>
      <c r="H1351" t="str">
        <f>HLOOKUP(orders!G1351,region_horz!$B$1:$F$2,2,FALSE)</f>
        <v>AMERICA</v>
      </c>
      <c r="I1351" t="s">
        <v>16</v>
      </c>
      <c r="J1351">
        <v>177903.56</v>
      </c>
      <c r="K1351" s="1">
        <v>33616</v>
      </c>
      <c r="L1351" t="s">
        <v>10</v>
      </c>
      <c r="M1351" t="s">
        <v>742</v>
      </c>
      <c r="N1351">
        <v>0</v>
      </c>
      <c r="O1351" t="s">
        <v>2105</v>
      </c>
    </row>
    <row r="1352" spans="1:15" x14ac:dyDescent="0.2">
      <c r="A1352">
        <v>5383</v>
      </c>
      <c r="B1352" t="str">
        <f>VLOOKUP(orders!C1352,customers!$A$2:$B$1501, 2,FALSE)</f>
        <v>Customer#000000308</v>
      </c>
      <c r="C1352">
        <v>308</v>
      </c>
      <c r="D1352" t="str">
        <f>VLOOKUP(orders!C1352,customers!$A$2:$G$1501,7,FALSE)</f>
        <v>HOUSEHOLD</v>
      </c>
      <c r="E1352">
        <f>VLOOKUP(C1352,customers!$A$2:$D$1501, 4,FALSE)</f>
        <v>9</v>
      </c>
      <c r="F1352" t="str">
        <f>VLOOKUP(E1352,nation!$A$2:$B$26, 2,FALSE)</f>
        <v>INDONESIA</v>
      </c>
      <c r="G1352">
        <f>VLOOKUP(orders!F1352,nation!$B$2:$C$26,2,FALSE)</f>
        <v>2</v>
      </c>
      <c r="H1352" t="str">
        <f>HLOOKUP(orders!G1352,region_horz!$B$1:$F$2,2,FALSE)</f>
        <v>ASIA</v>
      </c>
      <c r="I1352" t="s">
        <v>9</v>
      </c>
      <c r="J1352">
        <v>21345.98</v>
      </c>
      <c r="K1352" s="1">
        <v>34845</v>
      </c>
      <c r="L1352" t="s">
        <v>10</v>
      </c>
      <c r="M1352" t="s">
        <v>32</v>
      </c>
      <c r="N1352">
        <v>0</v>
      </c>
      <c r="O1352" t="s">
        <v>2106</v>
      </c>
    </row>
    <row r="1353" spans="1:15" x14ac:dyDescent="0.2">
      <c r="A1353">
        <v>5408</v>
      </c>
      <c r="B1353" t="str">
        <f>VLOOKUP(orders!C1353,customers!$A$2:$B$1501, 2,FALSE)</f>
        <v>Customer#000000223</v>
      </c>
      <c r="C1353">
        <v>223</v>
      </c>
      <c r="D1353" t="str">
        <f>VLOOKUP(orders!C1353,customers!$A$2:$G$1501,7,FALSE)</f>
        <v>BUILDING</v>
      </c>
      <c r="E1353">
        <f>VLOOKUP(C1353,customers!$A$2:$D$1501, 4,FALSE)</f>
        <v>20</v>
      </c>
      <c r="F1353" t="str">
        <f>VLOOKUP(E1353,nation!$A$2:$B$26, 2,FALSE)</f>
        <v>SAUDI ARABIA</v>
      </c>
      <c r="G1353">
        <f>VLOOKUP(orders!F1353,nation!$B$2:$C$26,2,FALSE)</f>
        <v>4</v>
      </c>
      <c r="H1353" t="str">
        <f>HLOOKUP(orders!G1353,region_horz!$B$1:$F$2,2,FALSE)</f>
        <v>MIDDLE EAST</v>
      </c>
      <c r="I1353" t="s">
        <v>16</v>
      </c>
      <c r="J1353">
        <v>175098.3</v>
      </c>
      <c r="K1353" s="1">
        <v>33806</v>
      </c>
      <c r="L1353" t="s">
        <v>10</v>
      </c>
      <c r="M1353" t="s">
        <v>160</v>
      </c>
      <c r="N1353">
        <v>0</v>
      </c>
      <c r="O1353" t="s">
        <v>2107</v>
      </c>
    </row>
    <row r="1354" spans="1:15" x14ac:dyDescent="0.2">
      <c r="A1354">
        <v>5409</v>
      </c>
      <c r="B1354" t="str">
        <f>VLOOKUP(orders!C1354,customers!$A$2:$B$1501, 2,FALSE)</f>
        <v>Customer#000000127</v>
      </c>
      <c r="C1354">
        <v>127</v>
      </c>
      <c r="D1354" t="str">
        <f>VLOOKUP(orders!C1354,customers!$A$2:$G$1501,7,FALSE)</f>
        <v>MACHINERY</v>
      </c>
      <c r="E1354">
        <f>VLOOKUP(C1354,customers!$A$2:$D$1501, 4,FALSE)</f>
        <v>21</v>
      </c>
      <c r="F1354" t="str">
        <f>VLOOKUP(E1354,nation!$A$2:$B$26, 2,FALSE)</f>
        <v>VIETNAM</v>
      </c>
      <c r="G1354">
        <f>VLOOKUP(orders!F1354,nation!$B$2:$C$26,2,FALSE)</f>
        <v>2</v>
      </c>
      <c r="H1354" t="str">
        <f>HLOOKUP(orders!G1354,region_horz!$B$1:$F$2,2,FALSE)</f>
        <v>ASIA</v>
      </c>
      <c r="I1354" t="s">
        <v>16</v>
      </c>
      <c r="J1354">
        <v>190710.92</v>
      </c>
      <c r="K1354" s="1">
        <v>33612</v>
      </c>
      <c r="L1354" t="s">
        <v>10</v>
      </c>
      <c r="M1354" t="s">
        <v>1708</v>
      </c>
      <c r="N1354">
        <v>0</v>
      </c>
      <c r="O1354" t="s">
        <v>2108</v>
      </c>
    </row>
    <row r="1355" spans="1:15" x14ac:dyDescent="0.2">
      <c r="A1355">
        <v>5410</v>
      </c>
      <c r="B1355" t="str">
        <f>VLOOKUP(orders!C1355,customers!$A$2:$B$1501, 2,FALSE)</f>
        <v>Customer#000000202</v>
      </c>
      <c r="C1355">
        <v>202</v>
      </c>
      <c r="D1355" t="str">
        <f>VLOOKUP(orders!C1355,customers!$A$2:$G$1501,7,FALSE)</f>
        <v>AUTOMOBILE</v>
      </c>
      <c r="E1355">
        <f>VLOOKUP(C1355,customers!$A$2:$D$1501, 4,FALSE)</f>
        <v>7</v>
      </c>
      <c r="F1355" t="str">
        <f>VLOOKUP(E1355,nation!$A$2:$B$26, 2,FALSE)</f>
        <v>GERMANY</v>
      </c>
      <c r="G1355">
        <f>VLOOKUP(orders!F1355,nation!$B$2:$C$26,2,FALSE)</f>
        <v>3</v>
      </c>
      <c r="H1355" t="str">
        <f>HLOOKUP(orders!G1355,region_horz!$B$1:$F$2,2,FALSE)</f>
        <v>EUROPE</v>
      </c>
      <c r="I1355" t="s">
        <v>9</v>
      </c>
      <c r="J1355">
        <v>152792.92000000001</v>
      </c>
      <c r="K1355" s="1">
        <v>36004</v>
      </c>
      <c r="L1355" t="s">
        <v>23</v>
      </c>
      <c r="M1355" t="s">
        <v>711</v>
      </c>
      <c r="N1355">
        <v>0</v>
      </c>
      <c r="O1355" t="s">
        <v>2109</v>
      </c>
    </row>
    <row r="1356" spans="1:15" x14ac:dyDescent="0.2">
      <c r="A1356">
        <v>5411</v>
      </c>
      <c r="B1356" t="str">
        <f>VLOOKUP(orders!C1356,customers!$A$2:$B$1501, 2,FALSE)</f>
        <v>Customer#000000598</v>
      </c>
      <c r="C1356">
        <v>598</v>
      </c>
      <c r="D1356" t="str">
        <f>VLOOKUP(orders!C1356,customers!$A$2:$G$1501,7,FALSE)</f>
        <v>FURNITURE</v>
      </c>
      <c r="E1356">
        <f>VLOOKUP(C1356,customers!$A$2:$D$1501, 4,FALSE)</f>
        <v>9</v>
      </c>
      <c r="F1356" t="str">
        <f>VLOOKUP(E1356,nation!$A$2:$B$26, 2,FALSE)</f>
        <v>INDONESIA</v>
      </c>
      <c r="G1356">
        <f>VLOOKUP(orders!F1356,nation!$B$2:$C$26,2,FALSE)</f>
        <v>2</v>
      </c>
      <c r="H1356" t="str">
        <f>HLOOKUP(orders!G1356,region_horz!$B$1:$F$2,2,FALSE)</f>
        <v>ASIA</v>
      </c>
      <c r="I1356" t="s">
        <v>9</v>
      </c>
      <c r="J1356">
        <v>81721.3</v>
      </c>
      <c r="K1356" s="1">
        <v>35566</v>
      </c>
      <c r="L1356" t="s">
        <v>31</v>
      </c>
      <c r="M1356" t="s">
        <v>590</v>
      </c>
      <c r="N1356">
        <v>0</v>
      </c>
      <c r="O1356" t="s">
        <v>2110</v>
      </c>
    </row>
    <row r="1357" spans="1:15" x14ac:dyDescent="0.2">
      <c r="A1357">
        <v>5412</v>
      </c>
      <c r="B1357" t="str">
        <f>VLOOKUP(orders!C1357,customers!$A$2:$B$1501, 2,FALSE)</f>
        <v>Customer#000001408</v>
      </c>
      <c r="C1357">
        <v>1408</v>
      </c>
      <c r="D1357" t="str">
        <f>VLOOKUP(orders!C1357,customers!$A$2:$G$1501,7,FALSE)</f>
        <v>HOUSEHOLD</v>
      </c>
      <c r="E1357">
        <f>VLOOKUP(C1357,customers!$A$2:$D$1501, 4,FALSE)</f>
        <v>11</v>
      </c>
      <c r="F1357" t="str">
        <f>VLOOKUP(E1357,nation!$A$2:$B$26, 2,FALSE)</f>
        <v>IRAQ</v>
      </c>
      <c r="G1357">
        <f>VLOOKUP(orders!F1357,nation!$B$2:$C$26,2,FALSE)</f>
        <v>4</v>
      </c>
      <c r="H1357" t="str">
        <f>HLOOKUP(orders!G1357,region_horz!$B$1:$F$2,2,FALSE)</f>
        <v>MIDDLE EAST</v>
      </c>
      <c r="I1357" t="s">
        <v>9</v>
      </c>
      <c r="J1357">
        <v>186066.37</v>
      </c>
      <c r="K1357" s="1">
        <v>35815</v>
      </c>
      <c r="L1357" t="s">
        <v>26</v>
      </c>
      <c r="M1357" t="s">
        <v>2111</v>
      </c>
      <c r="N1357">
        <v>0</v>
      </c>
      <c r="O1357" t="s">
        <v>2112</v>
      </c>
    </row>
    <row r="1358" spans="1:15" x14ac:dyDescent="0.2">
      <c r="A1358">
        <v>5413</v>
      </c>
      <c r="B1358" t="str">
        <f>VLOOKUP(orders!C1358,customers!$A$2:$B$1501, 2,FALSE)</f>
        <v>Customer#000000940</v>
      </c>
      <c r="C1358">
        <v>940</v>
      </c>
      <c r="D1358" t="str">
        <f>VLOOKUP(orders!C1358,customers!$A$2:$G$1501,7,FALSE)</f>
        <v>AUTOMOBILE</v>
      </c>
      <c r="E1358">
        <f>VLOOKUP(C1358,customers!$A$2:$D$1501, 4,FALSE)</f>
        <v>19</v>
      </c>
      <c r="F1358" t="str">
        <f>VLOOKUP(E1358,nation!$A$2:$B$26, 2,FALSE)</f>
        <v>ROMANIA</v>
      </c>
      <c r="G1358">
        <f>VLOOKUP(orders!F1358,nation!$B$2:$C$26,2,FALSE)</f>
        <v>3</v>
      </c>
      <c r="H1358" t="str">
        <f>HLOOKUP(orders!G1358,region_horz!$B$1:$F$2,2,FALSE)</f>
        <v>EUROPE</v>
      </c>
      <c r="I1358" t="s">
        <v>9</v>
      </c>
      <c r="J1358">
        <v>275955.53999999998</v>
      </c>
      <c r="K1358" s="1">
        <v>35720</v>
      </c>
      <c r="L1358" t="s">
        <v>13</v>
      </c>
      <c r="M1358" t="s">
        <v>1485</v>
      </c>
      <c r="N1358">
        <v>0</v>
      </c>
      <c r="O1358" t="s">
        <v>2113</v>
      </c>
    </row>
    <row r="1359" spans="1:15" x14ac:dyDescent="0.2">
      <c r="A1359">
        <v>5414</v>
      </c>
      <c r="B1359" t="str">
        <f>VLOOKUP(orders!C1359,customers!$A$2:$B$1501, 2,FALSE)</f>
        <v>Customer#000000995</v>
      </c>
      <c r="C1359">
        <v>995</v>
      </c>
      <c r="D1359" t="str">
        <f>VLOOKUP(orders!C1359,customers!$A$2:$G$1501,7,FALSE)</f>
        <v>BUILDING</v>
      </c>
      <c r="E1359">
        <f>VLOOKUP(C1359,customers!$A$2:$D$1501, 4,FALSE)</f>
        <v>13</v>
      </c>
      <c r="F1359" t="str">
        <f>VLOOKUP(E1359,nation!$A$2:$B$26, 2,FALSE)</f>
        <v>JORDAN</v>
      </c>
      <c r="G1359">
        <f>VLOOKUP(orders!F1359,nation!$B$2:$C$26,2,FALSE)</f>
        <v>4</v>
      </c>
      <c r="H1359" t="str">
        <f>HLOOKUP(orders!G1359,region_horz!$B$1:$F$2,2,FALSE)</f>
        <v>MIDDLE EAST</v>
      </c>
      <c r="I1359" t="s">
        <v>16</v>
      </c>
      <c r="J1359">
        <v>229650.28</v>
      </c>
      <c r="K1359" s="1">
        <v>34053</v>
      </c>
      <c r="L1359" t="s">
        <v>23</v>
      </c>
      <c r="M1359" t="s">
        <v>1151</v>
      </c>
      <c r="N1359">
        <v>0</v>
      </c>
      <c r="O1359" t="s">
        <v>2114</v>
      </c>
    </row>
    <row r="1360" spans="1:15" x14ac:dyDescent="0.2">
      <c r="A1360">
        <v>5415</v>
      </c>
      <c r="B1360" t="str">
        <f>VLOOKUP(orders!C1360,customers!$A$2:$B$1501, 2,FALSE)</f>
        <v>Customer#000000221</v>
      </c>
      <c r="C1360">
        <v>221</v>
      </c>
      <c r="D1360" t="str">
        <f>VLOOKUP(orders!C1360,customers!$A$2:$G$1501,7,FALSE)</f>
        <v>BUILDING</v>
      </c>
      <c r="E1360">
        <f>VLOOKUP(C1360,customers!$A$2:$D$1501, 4,FALSE)</f>
        <v>16</v>
      </c>
      <c r="F1360" t="str">
        <f>VLOOKUP(E1360,nation!$A$2:$B$26, 2,FALSE)</f>
        <v>MOZAMBIQUE</v>
      </c>
      <c r="G1360">
        <f>VLOOKUP(orders!F1360,nation!$B$2:$C$26,2,FALSE)</f>
        <v>0</v>
      </c>
      <c r="H1360" t="str">
        <f>HLOOKUP(orders!G1360,region_horz!$B$1:$F$2,2,FALSE)</f>
        <v>AFRICA</v>
      </c>
      <c r="I1360" t="s">
        <v>16</v>
      </c>
      <c r="J1360">
        <v>204898.67</v>
      </c>
      <c r="K1360" s="1">
        <v>33821</v>
      </c>
      <c r="L1360" t="s">
        <v>31</v>
      </c>
      <c r="M1360" t="s">
        <v>2115</v>
      </c>
      <c r="N1360">
        <v>0</v>
      </c>
      <c r="O1360" t="s">
        <v>2116</v>
      </c>
    </row>
    <row r="1361" spans="1:15" x14ac:dyDescent="0.2">
      <c r="A1361">
        <v>5440</v>
      </c>
      <c r="B1361" t="str">
        <f>VLOOKUP(orders!C1361,customers!$A$2:$B$1501, 2,FALSE)</f>
        <v>Customer#000001291</v>
      </c>
      <c r="C1361">
        <v>1291</v>
      </c>
      <c r="D1361" t="str">
        <f>VLOOKUP(orders!C1361,customers!$A$2:$G$1501,7,FALSE)</f>
        <v>BUILDING</v>
      </c>
      <c r="E1361">
        <f>VLOOKUP(C1361,customers!$A$2:$D$1501, 4,FALSE)</f>
        <v>7</v>
      </c>
      <c r="F1361" t="str">
        <f>VLOOKUP(E1361,nation!$A$2:$B$26, 2,FALSE)</f>
        <v>GERMANY</v>
      </c>
      <c r="G1361">
        <f>VLOOKUP(orders!F1361,nation!$B$2:$C$26,2,FALSE)</f>
        <v>3</v>
      </c>
      <c r="H1361" t="str">
        <f>HLOOKUP(orders!G1361,region_horz!$B$1:$F$2,2,FALSE)</f>
        <v>EUROPE</v>
      </c>
      <c r="I1361" t="s">
        <v>9</v>
      </c>
      <c r="J1361">
        <v>3309</v>
      </c>
      <c r="K1361" s="1">
        <v>35442</v>
      </c>
      <c r="L1361" t="s">
        <v>13</v>
      </c>
      <c r="M1361" t="s">
        <v>297</v>
      </c>
      <c r="N1361">
        <v>0</v>
      </c>
      <c r="O1361" t="s">
        <v>2117</v>
      </c>
    </row>
    <row r="1362" spans="1:15" x14ac:dyDescent="0.2">
      <c r="A1362">
        <v>5441</v>
      </c>
      <c r="B1362" t="str">
        <f>VLOOKUP(orders!C1362,customers!$A$2:$B$1501, 2,FALSE)</f>
        <v>Customer#000000401</v>
      </c>
      <c r="C1362">
        <v>401</v>
      </c>
      <c r="D1362" t="str">
        <f>VLOOKUP(orders!C1362,customers!$A$2:$G$1501,7,FALSE)</f>
        <v>BUILDING</v>
      </c>
      <c r="E1362">
        <f>VLOOKUP(C1362,customers!$A$2:$D$1501, 4,FALSE)</f>
        <v>19</v>
      </c>
      <c r="F1362" t="str">
        <f>VLOOKUP(E1362,nation!$A$2:$B$26, 2,FALSE)</f>
        <v>ROMANIA</v>
      </c>
      <c r="G1362">
        <f>VLOOKUP(orders!F1362,nation!$B$2:$C$26,2,FALSE)</f>
        <v>3</v>
      </c>
      <c r="H1362" t="str">
        <f>HLOOKUP(orders!G1362,region_horz!$B$1:$F$2,2,FALSE)</f>
        <v>EUROPE</v>
      </c>
      <c r="I1362" t="s">
        <v>16</v>
      </c>
      <c r="J1362">
        <v>179096.05</v>
      </c>
      <c r="K1362" s="1">
        <v>34536</v>
      </c>
      <c r="L1362" t="s">
        <v>23</v>
      </c>
      <c r="M1362" t="s">
        <v>636</v>
      </c>
      <c r="N1362">
        <v>0</v>
      </c>
      <c r="O1362" t="s">
        <v>2118</v>
      </c>
    </row>
    <row r="1363" spans="1:15" x14ac:dyDescent="0.2">
      <c r="A1363">
        <v>5442</v>
      </c>
      <c r="B1363" t="str">
        <f>VLOOKUP(orders!C1363,customers!$A$2:$B$1501, 2,FALSE)</f>
        <v>Customer#000000413</v>
      </c>
      <c r="C1363">
        <v>413</v>
      </c>
      <c r="D1363" t="str">
        <f>VLOOKUP(orders!C1363,customers!$A$2:$G$1501,7,FALSE)</f>
        <v>FURNITURE</v>
      </c>
      <c r="E1363">
        <f>VLOOKUP(C1363,customers!$A$2:$D$1501, 4,FALSE)</f>
        <v>6</v>
      </c>
      <c r="F1363" t="str">
        <f>VLOOKUP(E1363,nation!$A$2:$B$26, 2,FALSE)</f>
        <v>FRANCE</v>
      </c>
      <c r="G1363">
        <f>VLOOKUP(orders!F1363,nation!$B$2:$C$26,2,FALSE)</f>
        <v>3</v>
      </c>
      <c r="H1363" t="str">
        <f>HLOOKUP(orders!G1363,region_horz!$B$1:$F$2,2,FALSE)</f>
        <v>EUROPE</v>
      </c>
      <c r="I1363" t="s">
        <v>9</v>
      </c>
      <c r="J1363">
        <v>204762.9</v>
      </c>
      <c r="K1363" s="1">
        <v>35808</v>
      </c>
      <c r="L1363" t="s">
        <v>23</v>
      </c>
      <c r="M1363" t="s">
        <v>1001</v>
      </c>
      <c r="N1363">
        <v>0</v>
      </c>
      <c r="O1363" t="s">
        <v>2119</v>
      </c>
    </row>
    <row r="1364" spans="1:15" x14ac:dyDescent="0.2">
      <c r="A1364">
        <v>5443</v>
      </c>
      <c r="B1364" t="str">
        <f>VLOOKUP(orders!C1364,customers!$A$2:$B$1501, 2,FALSE)</f>
        <v>Customer#000001306</v>
      </c>
      <c r="C1364">
        <v>1306</v>
      </c>
      <c r="D1364" t="str">
        <f>VLOOKUP(orders!C1364,customers!$A$2:$G$1501,7,FALSE)</f>
        <v>MACHINERY</v>
      </c>
      <c r="E1364">
        <f>VLOOKUP(C1364,customers!$A$2:$D$1501, 4,FALSE)</f>
        <v>12</v>
      </c>
      <c r="F1364" t="str">
        <f>VLOOKUP(E1364,nation!$A$2:$B$26, 2,FALSE)</f>
        <v>JAPAN</v>
      </c>
      <c r="G1364">
        <f>VLOOKUP(orders!F1364,nation!$B$2:$C$26,2,FALSE)</f>
        <v>2</v>
      </c>
      <c r="H1364" t="str">
        <f>HLOOKUP(orders!G1364,region_horz!$B$1:$F$2,2,FALSE)</f>
        <v>ASIA</v>
      </c>
      <c r="I1364" t="s">
        <v>9</v>
      </c>
      <c r="J1364">
        <v>203531.9</v>
      </c>
      <c r="K1364" s="1">
        <v>35348</v>
      </c>
      <c r="L1364" t="s">
        <v>23</v>
      </c>
      <c r="M1364" t="s">
        <v>616</v>
      </c>
      <c r="N1364">
        <v>0</v>
      </c>
      <c r="O1364" t="s">
        <v>2120</v>
      </c>
    </row>
    <row r="1365" spans="1:15" x14ac:dyDescent="0.2">
      <c r="A1365">
        <v>5444</v>
      </c>
      <c r="B1365" t="str">
        <f>VLOOKUP(orders!C1365,customers!$A$2:$B$1501, 2,FALSE)</f>
        <v>Customer#000001288</v>
      </c>
      <c r="C1365">
        <v>1288</v>
      </c>
      <c r="D1365" t="str">
        <f>VLOOKUP(orders!C1365,customers!$A$2:$G$1501,7,FALSE)</f>
        <v>HOUSEHOLD</v>
      </c>
      <c r="E1365">
        <f>VLOOKUP(C1365,customers!$A$2:$D$1501, 4,FALSE)</f>
        <v>3</v>
      </c>
      <c r="F1365" t="str">
        <f>VLOOKUP(E1365,nation!$A$2:$B$26, 2,FALSE)</f>
        <v>CANADA</v>
      </c>
      <c r="G1365">
        <f>VLOOKUP(orders!F1365,nation!$B$2:$C$26,2,FALSE)</f>
        <v>1</v>
      </c>
      <c r="H1365" t="str">
        <f>HLOOKUP(orders!G1365,region_horz!$B$1:$F$2,2,FALSE)</f>
        <v>AMERICA</v>
      </c>
      <c r="I1365" t="s">
        <v>48</v>
      </c>
      <c r="J1365">
        <v>247984.02</v>
      </c>
      <c r="K1365" s="1">
        <v>34776</v>
      </c>
      <c r="L1365" t="s">
        <v>13</v>
      </c>
      <c r="M1365" t="s">
        <v>2002</v>
      </c>
      <c r="N1365">
        <v>0</v>
      </c>
      <c r="O1365" t="s">
        <v>2121</v>
      </c>
    </row>
    <row r="1366" spans="1:15" x14ac:dyDescent="0.2">
      <c r="A1366">
        <v>5445</v>
      </c>
      <c r="B1366" t="str">
        <f>VLOOKUP(orders!C1366,customers!$A$2:$B$1501, 2,FALSE)</f>
        <v>Customer#000001150</v>
      </c>
      <c r="C1366">
        <v>1150</v>
      </c>
      <c r="D1366" t="str">
        <f>VLOOKUP(orders!C1366,customers!$A$2:$G$1501,7,FALSE)</f>
        <v>MACHINERY</v>
      </c>
      <c r="E1366">
        <f>VLOOKUP(C1366,customers!$A$2:$D$1501, 4,FALSE)</f>
        <v>21</v>
      </c>
      <c r="F1366" t="str">
        <f>VLOOKUP(E1366,nation!$A$2:$B$26, 2,FALSE)</f>
        <v>VIETNAM</v>
      </c>
      <c r="G1366">
        <f>VLOOKUP(orders!F1366,nation!$B$2:$C$26,2,FALSE)</f>
        <v>2</v>
      </c>
      <c r="H1366" t="str">
        <f>HLOOKUP(orders!G1366,region_horz!$B$1:$F$2,2,FALSE)</f>
        <v>ASIA</v>
      </c>
      <c r="I1366" t="s">
        <v>16</v>
      </c>
      <c r="J1366">
        <v>144557.32</v>
      </c>
      <c r="K1366" s="1">
        <v>34176</v>
      </c>
      <c r="L1366" t="s">
        <v>10</v>
      </c>
      <c r="M1366" t="s">
        <v>1666</v>
      </c>
      <c r="N1366">
        <v>0</v>
      </c>
      <c r="O1366" t="s">
        <v>2122</v>
      </c>
    </row>
    <row r="1367" spans="1:15" x14ac:dyDescent="0.2">
      <c r="A1367">
        <v>5446</v>
      </c>
      <c r="B1367" t="str">
        <f>VLOOKUP(orders!C1367,customers!$A$2:$B$1501, 2,FALSE)</f>
        <v>Customer#000000056</v>
      </c>
      <c r="C1367">
        <v>56</v>
      </c>
      <c r="D1367" t="str">
        <f>VLOOKUP(orders!C1367,customers!$A$2:$G$1501,7,FALSE)</f>
        <v>FURNITURE</v>
      </c>
      <c r="E1367">
        <f>VLOOKUP(C1367,customers!$A$2:$D$1501, 4,FALSE)</f>
        <v>10</v>
      </c>
      <c r="F1367" t="str">
        <f>VLOOKUP(E1367,nation!$A$2:$B$26, 2,FALSE)</f>
        <v>IRAN</v>
      </c>
      <c r="G1367">
        <f>VLOOKUP(orders!F1367,nation!$B$2:$C$26,2,FALSE)</f>
        <v>4</v>
      </c>
      <c r="H1367" t="str">
        <f>HLOOKUP(orders!G1367,region_horz!$B$1:$F$2,2,FALSE)</f>
        <v>MIDDLE EAST</v>
      </c>
      <c r="I1367" t="s">
        <v>16</v>
      </c>
      <c r="J1367">
        <v>49289.08</v>
      </c>
      <c r="K1367" s="1">
        <v>34506</v>
      </c>
      <c r="L1367" t="s">
        <v>10</v>
      </c>
      <c r="M1367" t="s">
        <v>2123</v>
      </c>
      <c r="N1367">
        <v>0</v>
      </c>
      <c r="O1367" t="s">
        <v>2124</v>
      </c>
    </row>
    <row r="1368" spans="1:15" x14ac:dyDescent="0.2">
      <c r="A1368">
        <v>5447</v>
      </c>
      <c r="B1368" t="str">
        <f>VLOOKUP(orders!C1368,customers!$A$2:$B$1501, 2,FALSE)</f>
        <v>Customer#000000130</v>
      </c>
      <c r="C1368">
        <v>130</v>
      </c>
      <c r="D1368" t="str">
        <f>VLOOKUP(orders!C1368,customers!$A$2:$G$1501,7,FALSE)</f>
        <v>HOUSEHOLD</v>
      </c>
      <c r="E1368">
        <f>VLOOKUP(C1368,customers!$A$2:$D$1501, 4,FALSE)</f>
        <v>9</v>
      </c>
      <c r="F1368" t="str">
        <f>VLOOKUP(E1368,nation!$A$2:$B$26, 2,FALSE)</f>
        <v>INDONESIA</v>
      </c>
      <c r="G1368">
        <f>VLOOKUP(orders!F1368,nation!$B$2:$C$26,2,FALSE)</f>
        <v>2</v>
      </c>
      <c r="H1368" t="str">
        <f>HLOOKUP(orders!G1368,region_horz!$B$1:$F$2,2,FALSE)</f>
        <v>ASIA</v>
      </c>
      <c r="I1368" t="s">
        <v>9</v>
      </c>
      <c r="J1368">
        <v>54828.65</v>
      </c>
      <c r="K1368" s="1">
        <v>35140</v>
      </c>
      <c r="L1368" t="s">
        <v>31</v>
      </c>
      <c r="M1368" t="s">
        <v>234</v>
      </c>
      <c r="N1368">
        <v>0</v>
      </c>
      <c r="O1368" t="s">
        <v>2125</v>
      </c>
    </row>
    <row r="1369" spans="1:15" x14ac:dyDescent="0.2">
      <c r="A1369">
        <v>5472</v>
      </c>
      <c r="B1369" t="str">
        <f>VLOOKUP(orders!C1369,customers!$A$2:$B$1501, 2,FALSE)</f>
        <v>Customer#000000686</v>
      </c>
      <c r="C1369">
        <v>686</v>
      </c>
      <c r="D1369" t="str">
        <f>VLOOKUP(orders!C1369,customers!$A$2:$G$1501,7,FALSE)</f>
        <v>HOUSEHOLD</v>
      </c>
      <c r="E1369">
        <f>VLOOKUP(C1369,customers!$A$2:$D$1501, 4,FALSE)</f>
        <v>6</v>
      </c>
      <c r="F1369" t="str">
        <f>VLOOKUP(E1369,nation!$A$2:$B$26, 2,FALSE)</f>
        <v>FRANCE</v>
      </c>
      <c r="G1369">
        <f>VLOOKUP(orders!F1369,nation!$B$2:$C$26,2,FALSE)</f>
        <v>3</v>
      </c>
      <c r="H1369" t="str">
        <f>HLOOKUP(orders!G1369,region_horz!$B$1:$F$2,2,FALSE)</f>
        <v>EUROPE</v>
      </c>
      <c r="I1369" t="s">
        <v>16</v>
      </c>
      <c r="J1369">
        <v>349883.98</v>
      </c>
      <c r="K1369" s="1">
        <v>34070</v>
      </c>
      <c r="L1369" t="s">
        <v>10</v>
      </c>
      <c r="M1369" t="s">
        <v>2126</v>
      </c>
      <c r="N1369">
        <v>0</v>
      </c>
      <c r="O1369" t="s">
        <v>2127</v>
      </c>
    </row>
    <row r="1370" spans="1:15" x14ac:dyDescent="0.2">
      <c r="A1370">
        <v>5473</v>
      </c>
      <c r="B1370" t="str">
        <f>VLOOKUP(orders!C1370,customers!$A$2:$B$1501, 2,FALSE)</f>
        <v>Customer#000000641</v>
      </c>
      <c r="C1370">
        <v>641</v>
      </c>
      <c r="D1370" t="str">
        <f>VLOOKUP(orders!C1370,customers!$A$2:$G$1501,7,FALSE)</f>
        <v>AUTOMOBILE</v>
      </c>
      <c r="E1370">
        <f>VLOOKUP(C1370,customers!$A$2:$D$1501, 4,FALSE)</f>
        <v>24</v>
      </c>
      <c r="F1370" t="str">
        <f>VLOOKUP(E1370,nation!$A$2:$B$26, 2,FALSE)</f>
        <v>UNITED STATES</v>
      </c>
      <c r="G1370">
        <f>VLOOKUP(orders!F1370,nation!$B$2:$C$26,2,FALSE)</f>
        <v>1</v>
      </c>
      <c r="H1370" t="str">
        <f>HLOOKUP(orders!G1370,region_horz!$B$1:$F$2,2,FALSE)</f>
        <v>AMERICA</v>
      </c>
      <c r="I1370" t="s">
        <v>16</v>
      </c>
      <c r="J1370">
        <v>88121.08</v>
      </c>
      <c r="K1370" s="1">
        <v>33688</v>
      </c>
      <c r="L1370" t="s">
        <v>23</v>
      </c>
      <c r="M1370" t="s">
        <v>1065</v>
      </c>
      <c r="N1370">
        <v>0</v>
      </c>
      <c r="O1370" t="s">
        <v>2128</v>
      </c>
    </row>
    <row r="1371" spans="1:15" x14ac:dyDescent="0.2">
      <c r="A1371">
        <v>5474</v>
      </c>
      <c r="B1371" t="str">
        <f>VLOOKUP(orders!C1371,customers!$A$2:$B$1501, 2,FALSE)</f>
        <v>Customer#000000538</v>
      </c>
      <c r="C1371">
        <v>538</v>
      </c>
      <c r="D1371" t="str">
        <f>VLOOKUP(orders!C1371,customers!$A$2:$G$1501,7,FALSE)</f>
        <v>MACHINERY</v>
      </c>
      <c r="E1371">
        <f>VLOOKUP(C1371,customers!$A$2:$D$1501, 4,FALSE)</f>
        <v>19</v>
      </c>
      <c r="F1371" t="str">
        <f>VLOOKUP(E1371,nation!$A$2:$B$26, 2,FALSE)</f>
        <v>ROMANIA</v>
      </c>
      <c r="G1371">
        <f>VLOOKUP(orders!F1371,nation!$B$2:$C$26,2,FALSE)</f>
        <v>3</v>
      </c>
      <c r="H1371" t="str">
        <f>HLOOKUP(orders!G1371,region_horz!$B$1:$F$2,2,FALSE)</f>
        <v>EUROPE</v>
      </c>
      <c r="I1371" t="s">
        <v>16</v>
      </c>
      <c r="J1371">
        <v>217534.09</v>
      </c>
      <c r="K1371" s="1">
        <v>33756</v>
      </c>
      <c r="L1371" t="s">
        <v>23</v>
      </c>
      <c r="M1371" t="s">
        <v>2129</v>
      </c>
      <c r="N1371">
        <v>0</v>
      </c>
      <c r="O1371" t="s">
        <v>2130</v>
      </c>
    </row>
    <row r="1372" spans="1:15" x14ac:dyDescent="0.2">
      <c r="A1372">
        <v>5475</v>
      </c>
      <c r="B1372" t="str">
        <f>VLOOKUP(orders!C1372,customers!$A$2:$B$1501, 2,FALSE)</f>
        <v>Customer#000001372</v>
      </c>
      <c r="C1372">
        <v>1372</v>
      </c>
      <c r="D1372" t="str">
        <f>VLOOKUP(orders!C1372,customers!$A$2:$G$1501,7,FALSE)</f>
        <v>HOUSEHOLD</v>
      </c>
      <c r="E1372">
        <f>VLOOKUP(C1372,customers!$A$2:$D$1501, 4,FALSE)</f>
        <v>23</v>
      </c>
      <c r="F1372" t="str">
        <f>VLOOKUP(E1372,nation!$A$2:$B$26, 2,FALSE)</f>
        <v>UNITED KINGDOM</v>
      </c>
      <c r="G1372">
        <f>VLOOKUP(orders!F1372,nation!$B$2:$C$26,2,FALSE)</f>
        <v>3</v>
      </c>
      <c r="H1372" t="str">
        <f>HLOOKUP(orders!G1372,region_horz!$B$1:$F$2,2,FALSE)</f>
        <v>EUROPE</v>
      </c>
      <c r="I1372" t="s">
        <v>9</v>
      </c>
      <c r="J1372">
        <v>16971.18</v>
      </c>
      <c r="K1372" s="1">
        <v>35253</v>
      </c>
      <c r="L1372" t="s">
        <v>10</v>
      </c>
      <c r="M1372" t="s">
        <v>366</v>
      </c>
      <c r="N1372">
        <v>0</v>
      </c>
      <c r="O1372" t="s">
        <v>2131</v>
      </c>
    </row>
    <row r="1373" spans="1:15" x14ac:dyDescent="0.2">
      <c r="A1373">
        <v>5476</v>
      </c>
      <c r="B1373" t="str">
        <f>VLOOKUP(orders!C1373,customers!$A$2:$B$1501, 2,FALSE)</f>
        <v>Customer#000000898</v>
      </c>
      <c r="C1373">
        <v>898</v>
      </c>
      <c r="D1373" t="str">
        <f>VLOOKUP(orders!C1373,customers!$A$2:$G$1501,7,FALSE)</f>
        <v>AUTOMOBILE</v>
      </c>
      <c r="E1373">
        <f>VLOOKUP(C1373,customers!$A$2:$D$1501, 4,FALSE)</f>
        <v>3</v>
      </c>
      <c r="F1373" t="str">
        <f>VLOOKUP(E1373,nation!$A$2:$B$26, 2,FALSE)</f>
        <v>CANADA</v>
      </c>
      <c r="G1373">
        <f>VLOOKUP(orders!F1373,nation!$B$2:$C$26,2,FALSE)</f>
        <v>1</v>
      </c>
      <c r="H1373" t="str">
        <f>HLOOKUP(orders!G1373,region_horz!$B$1:$F$2,2,FALSE)</f>
        <v>AMERICA</v>
      </c>
      <c r="I1373" t="s">
        <v>9</v>
      </c>
      <c r="J1373">
        <v>35392.019999999997</v>
      </c>
      <c r="K1373" s="1">
        <v>35740</v>
      </c>
      <c r="L1373" t="s">
        <v>13</v>
      </c>
      <c r="M1373" t="s">
        <v>768</v>
      </c>
      <c r="N1373">
        <v>0</v>
      </c>
      <c r="O1373" t="s">
        <v>2132</v>
      </c>
    </row>
    <row r="1374" spans="1:15" x14ac:dyDescent="0.2">
      <c r="A1374">
        <v>5477</v>
      </c>
      <c r="B1374" t="str">
        <f>VLOOKUP(orders!C1374,customers!$A$2:$B$1501, 2,FALSE)</f>
        <v>Customer#000001061</v>
      </c>
      <c r="C1374">
        <v>1061</v>
      </c>
      <c r="D1374" t="str">
        <f>VLOOKUP(orders!C1374,customers!$A$2:$G$1501,7,FALSE)</f>
        <v>BUILDING</v>
      </c>
      <c r="E1374">
        <f>VLOOKUP(C1374,customers!$A$2:$D$1501, 4,FALSE)</f>
        <v>4</v>
      </c>
      <c r="F1374" t="str">
        <f>VLOOKUP(E1374,nation!$A$2:$B$26, 2,FALSE)</f>
        <v>EGYPT</v>
      </c>
      <c r="G1374">
        <f>VLOOKUP(orders!F1374,nation!$B$2:$C$26,2,FALSE)</f>
        <v>4</v>
      </c>
      <c r="H1374" t="str">
        <f>HLOOKUP(orders!G1374,region_horz!$B$1:$F$2,2,FALSE)</f>
        <v>MIDDLE EAST</v>
      </c>
      <c r="I1374" t="s">
        <v>9</v>
      </c>
      <c r="J1374">
        <v>198571.43</v>
      </c>
      <c r="K1374" s="1">
        <v>35794</v>
      </c>
      <c r="L1374" t="s">
        <v>10</v>
      </c>
      <c r="M1374" t="s">
        <v>2032</v>
      </c>
      <c r="N1374">
        <v>0</v>
      </c>
      <c r="O1374" t="s">
        <v>2133</v>
      </c>
    </row>
    <row r="1375" spans="1:15" x14ac:dyDescent="0.2">
      <c r="A1375">
        <v>5478</v>
      </c>
      <c r="B1375" t="str">
        <f>VLOOKUP(orders!C1375,customers!$A$2:$B$1501, 2,FALSE)</f>
        <v>Customer#000001153</v>
      </c>
      <c r="C1375">
        <v>1153</v>
      </c>
      <c r="D1375" t="str">
        <f>VLOOKUP(orders!C1375,customers!$A$2:$G$1501,7,FALSE)</f>
        <v>HOUSEHOLD</v>
      </c>
      <c r="E1375">
        <f>VLOOKUP(C1375,customers!$A$2:$D$1501, 4,FALSE)</f>
        <v>3</v>
      </c>
      <c r="F1375" t="str">
        <f>VLOOKUP(E1375,nation!$A$2:$B$26, 2,FALSE)</f>
        <v>CANADA</v>
      </c>
      <c r="G1375">
        <f>VLOOKUP(orders!F1375,nation!$B$2:$C$26,2,FALSE)</f>
        <v>1</v>
      </c>
      <c r="H1375" t="str">
        <f>HLOOKUP(orders!G1375,region_horz!$B$1:$F$2,2,FALSE)</f>
        <v>AMERICA</v>
      </c>
      <c r="I1375" t="s">
        <v>9</v>
      </c>
      <c r="J1375">
        <v>102065.07</v>
      </c>
      <c r="K1375" s="1">
        <v>35202</v>
      </c>
      <c r="L1375" t="s">
        <v>13</v>
      </c>
      <c r="M1375" t="s">
        <v>1675</v>
      </c>
      <c r="N1375">
        <v>0</v>
      </c>
      <c r="O1375" t="s">
        <v>2134</v>
      </c>
    </row>
    <row r="1376" spans="1:15" x14ac:dyDescent="0.2">
      <c r="A1376">
        <v>5479</v>
      </c>
      <c r="B1376" t="str">
        <f>VLOOKUP(orders!C1376,customers!$A$2:$B$1501, 2,FALSE)</f>
        <v>Customer#000000697</v>
      </c>
      <c r="C1376">
        <v>697</v>
      </c>
      <c r="D1376" t="str">
        <f>VLOOKUP(orders!C1376,customers!$A$2:$G$1501,7,FALSE)</f>
        <v>AUTOMOBILE</v>
      </c>
      <c r="E1376">
        <f>VLOOKUP(C1376,customers!$A$2:$D$1501, 4,FALSE)</f>
        <v>4</v>
      </c>
      <c r="F1376" t="str">
        <f>VLOOKUP(E1376,nation!$A$2:$B$26, 2,FALSE)</f>
        <v>EGYPT</v>
      </c>
      <c r="G1376">
        <f>VLOOKUP(orders!F1376,nation!$B$2:$C$26,2,FALSE)</f>
        <v>4</v>
      </c>
      <c r="H1376" t="str">
        <f>HLOOKUP(orders!G1376,region_horz!$B$1:$F$2,2,FALSE)</f>
        <v>MIDDLE EAST</v>
      </c>
      <c r="I1376" t="s">
        <v>16</v>
      </c>
      <c r="J1376">
        <v>81438.25</v>
      </c>
      <c r="K1376" s="1">
        <v>34325</v>
      </c>
      <c r="L1376" t="s">
        <v>31</v>
      </c>
      <c r="M1376" t="s">
        <v>2135</v>
      </c>
      <c r="N1376">
        <v>0</v>
      </c>
      <c r="O1376" t="s">
        <v>2136</v>
      </c>
    </row>
    <row r="1377" spans="1:15" x14ac:dyDescent="0.2">
      <c r="A1377">
        <v>5504</v>
      </c>
      <c r="B1377" t="str">
        <f>VLOOKUP(orders!C1377,customers!$A$2:$B$1501, 2,FALSE)</f>
        <v>Customer#000000178</v>
      </c>
      <c r="C1377">
        <v>178</v>
      </c>
      <c r="D1377" t="str">
        <f>VLOOKUP(orders!C1377,customers!$A$2:$G$1501,7,FALSE)</f>
        <v>FURNITURE</v>
      </c>
      <c r="E1377">
        <f>VLOOKUP(C1377,customers!$A$2:$D$1501, 4,FALSE)</f>
        <v>21</v>
      </c>
      <c r="F1377" t="str">
        <f>VLOOKUP(E1377,nation!$A$2:$B$26, 2,FALSE)</f>
        <v>VIETNAM</v>
      </c>
      <c r="G1377">
        <f>VLOOKUP(orders!F1377,nation!$B$2:$C$26,2,FALSE)</f>
        <v>2</v>
      </c>
      <c r="H1377" t="str">
        <f>HLOOKUP(orders!G1377,region_horz!$B$1:$F$2,2,FALSE)</f>
        <v>ASIA</v>
      </c>
      <c r="I1377" t="s">
        <v>16</v>
      </c>
      <c r="J1377">
        <v>60408.91</v>
      </c>
      <c r="K1377" s="1">
        <v>33975</v>
      </c>
      <c r="L1377" t="s">
        <v>26</v>
      </c>
      <c r="M1377" t="s">
        <v>2137</v>
      </c>
      <c r="N1377">
        <v>0</v>
      </c>
      <c r="O1377" t="s">
        <v>2138</v>
      </c>
    </row>
    <row r="1378" spans="1:15" x14ac:dyDescent="0.2">
      <c r="A1378">
        <v>5505</v>
      </c>
      <c r="B1378" t="str">
        <f>VLOOKUP(orders!C1378,customers!$A$2:$B$1501, 2,FALSE)</f>
        <v>Customer#000000943</v>
      </c>
      <c r="C1378">
        <v>943</v>
      </c>
      <c r="D1378" t="str">
        <f>VLOOKUP(orders!C1378,customers!$A$2:$G$1501,7,FALSE)</f>
        <v>FURNITURE</v>
      </c>
      <c r="E1378">
        <f>VLOOKUP(C1378,customers!$A$2:$D$1501, 4,FALSE)</f>
        <v>5</v>
      </c>
      <c r="F1378" t="str">
        <f>VLOOKUP(E1378,nation!$A$2:$B$26, 2,FALSE)</f>
        <v>ETHIOPIA</v>
      </c>
      <c r="G1378">
        <f>VLOOKUP(orders!F1378,nation!$B$2:$C$26,2,FALSE)</f>
        <v>0</v>
      </c>
      <c r="H1378" t="str">
        <f>HLOOKUP(orders!G1378,region_horz!$B$1:$F$2,2,FALSE)</f>
        <v>AFRICA</v>
      </c>
      <c r="I1378" t="s">
        <v>9</v>
      </c>
      <c r="J1378">
        <v>207951.17</v>
      </c>
      <c r="K1378" s="1">
        <v>35707</v>
      </c>
      <c r="L1378" t="s">
        <v>10</v>
      </c>
      <c r="M1378" t="s">
        <v>2139</v>
      </c>
      <c r="N1378">
        <v>0</v>
      </c>
      <c r="O1378" t="s">
        <v>2140</v>
      </c>
    </row>
    <row r="1379" spans="1:15" x14ac:dyDescent="0.2">
      <c r="A1379">
        <v>5506</v>
      </c>
      <c r="B1379" t="str">
        <f>VLOOKUP(orders!C1379,customers!$A$2:$B$1501, 2,FALSE)</f>
        <v>Customer#000000907</v>
      </c>
      <c r="C1379">
        <v>907</v>
      </c>
      <c r="D1379" t="str">
        <f>VLOOKUP(orders!C1379,customers!$A$2:$G$1501,7,FALSE)</f>
        <v>HOUSEHOLD</v>
      </c>
      <c r="E1379">
        <f>VLOOKUP(C1379,customers!$A$2:$D$1501, 4,FALSE)</f>
        <v>10</v>
      </c>
      <c r="F1379" t="str">
        <f>VLOOKUP(E1379,nation!$A$2:$B$26, 2,FALSE)</f>
        <v>IRAN</v>
      </c>
      <c r="G1379">
        <f>VLOOKUP(orders!F1379,nation!$B$2:$C$26,2,FALSE)</f>
        <v>4</v>
      </c>
      <c r="H1379" t="str">
        <f>HLOOKUP(orders!G1379,region_horz!$B$1:$F$2,2,FALSE)</f>
        <v>MIDDLE EAST</v>
      </c>
      <c r="I1379" t="s">
        <v>16</v>
      </c>
      <c r="J1379">
        <v>11496.86</v>
      </c>
      <c r="K1379" s="1">
        <v>34281</v>
      </c>
      <c r="L1379" t="s">
        <v>13</v>
      </c>
      <c r="M1379" t="s">
        <v>103</v>
      </c>
      <c r="N1379">
        <v>0</v>
      </c>
      <c r="O1379" t="s">
        <v>2141</v>
      </c>
    </row>
    <row r="1380" spans="1:15" x14ac:dyDescent="0.2">
      <c r="A1380">
        <v>5507</v>
      </c>
      <c r="B1380" t="str">
        <f>VLOOKUP(orders!C1380,customers!$A$2:$B$1501, 2,FALSE)</f>
        <v>Customer#000000017</v>
      </c>
      <c r="C1380">
        <v>17</v>
      </c>
      <c r="D1380" t="str">
        <f>VLOOKUP(orders!C1380,customers!$A$2:$G$1501,7,FALSE)</f>
        <v>AUTOMOBILE</v>
      </c>
      <c r="E1380">
        <f>VLOOKUP(C1380,customers!$A$2:$D$1501, 4,FALSE)</f>
        <v>2</v>
      </c>
      <c r="F1380" t="str">
        <f>VLOOKUP(E1380,nation!$A$2:$B$26, 2,FALSE)</f>
        <v>BRAZIL</v>
      </c>
      <c r="G1380">
        <f>VLOOKUP(orders!F1380,nation!$B$2:$C$26,2,FALSE)</f>
        <v>1</v>
      </c>
      <c r="H1380" t="str">
        <f>HLOOKUP(orders!G1380,region_horz!$B$1:$F$2,2,FALSE)</f>
        <v>AMERICA</v>
      </c>
      <c r="I1380" t="s">
        <v>9</v>
      </c>
      <c r="J1380">
        <v>176100.92</v>
      </c>
      <c r="K1380" s="1">
        <v>35943</v>
      </c>
      <c r="L1380" t="s">
        <v>10</v>
      </c>
      <c r="M1380" t="s">
        <v>1779</v>
      </c>
      <c r="N1380">
        <v>0</v>
      </c>
      <c r="O1380" t="s">
        <v>2142</v>
      </c>
    </row>
    <row r="1381" spans="1:15" x14ac:dyDescent="0.2">
      <c r="A1381">
        <v>5508</v>
      </c>
      <c r="B1381" t="str">
        <f>VLOOKUP(orders!C1381,customers!$A$2:$B$1501, 2,FALSE)</f>
        <v>Customer#000000557</v>
      </c>
      <c r="C1381">
        <v>557</v>
      </c>
      <c r="D1381" t="str">
        <f>VLOOKUP(orders!C1381,customers!$A$2:$G$1501,7,FALSE)</f>
        <v>BUILDING</v>
      </c>
      <c r="E1381">
        <f>VLOOKUP(C1381,customers!$A$2:$D$1501, 4,FALSE)</f>
        <v>15</v>
      </c>
      <c r="F1381" t="str">
        <f>VLOOKUP(E1381,nation!$A$2:$B$26, 2,FALSE)</f>
        <v>MOROCCO</v>
      </c>
      <c r="G1381">
        <f>VLOOKUP(orders!F1381,nation!$B$2:$C$26,2,FALSE)</f>
        <v>0</v>
      </c>
      <c r="H1381" t="str">
        <f>HLOOKUP(orders!G1381,region_horz!$B$1:$F$2,2,FALSE)</f>
        <v>AFRICA</v>
      </c>
      <c r="I1381" t="s">
        <v>9</v>
      </c>
      <c r="J1381">
        <v>4010.45</v>
      </c>
      <c r="K1381" s="1">
        <v>35237</v>
      </c>
      <c r="L1381" t="s">
        <v>13</v>
      </c>
      <c r="M1381" t="s">
        <v>715</v>
      </c>
      <c r="N1381">
        <v>0</v>
      </c>
      <c r="O1381" t="s">
        <v>2143</v>
      </c>
    </row>
    <row r="1382" spans="1:15" x14ac:dyDescent="0.2">
      <c r="A1382">
        <v>5509</v>
      </c>
      <c r="B1382" t="str">
        <f>VLOOKUP(orders!C1382,customers!$A$2:$B$1501, 2,FALSE)</f>
        <v>Customer#000000793</v>
      </c>
      <c r="C1382">
        <v>793</v>
      </c>
      <c r="D1382" t="str">
        <f>VLOOKUP(orders!C1382,customers!$A$2:$G$1501,7,FALSE)</f>
        <v>BUILDING</v>
      </c>
      <c r="E1382">
        <f>VLOOKUP(C1382,customers!$A$2:$D$1501, 4,FALSE)</f>
        <v>0</v>
      </c>
      <c r="F1382" t="str">
        <f>VLOOKUP(E1382,nation!$A$2:$B$26, 2,FALSE)</f>
        <v>ALGERIA</v>
      </c>
      <c r="G1382">
        <f>VLOOKUP(orders!F1382,nation!$B$2:$C$26,2,FALSE)</f>
        <v>0</v>
      </c>
      <c r="H1382" t="str">
        <f>HLOOKUP(orders!G1382,region_horz!$B$1:$F$2,2,FALSE)</f>
        <v>AFRICA</v>
      </c>
      <c r="I1382" t="s">
        <v>16</v>
      </c>
      <c r="J1382">
        <v>235588.34</v>
      </c>
      <c r="K1382" s="1">
        <v>34432</v>
      </c>
      <c r="L1382" t="s">
        <v>10</v>
      </c>
      <c r="M1382" t="s">
        <v>562</v>
      </c>
      <c r="N1382">
        <v>0</v>
      </c>
      <c r="O1382" t="s">
        <v>2144</v>
      </c>
    </row>
    <row r="1383" spans="1:15" x14ac:dyDescent="0.2">
      <c r="A1383">
        <v>5510</v>
      </c>
      <c r="B1383" t="str">
        <f>VLOOKUP(orders!C1383,customers!$A$2:$B$1501, 2,FALSE)</f>
        <v>Customer#000000361</v>
      </c>
      <c r="C1383">
        <v>361</v>
      </c>
      <c r="D1383" t="str">
        <f>VLOOKUP(orders!C1383,customers!$A$2:$G$1501,7,FALSE)</f>
        <v>BUILDING</v>
      </c>
      <c r="E1383">
        <f>VLOOKUP(C1383,customers!$A$2:$D$1501, 4,FALSE)</f>
        <v>20</v>
      </c>
      <c r="F1383" t="str">
        <f>VLOOKUP(E1383,nation!$A$2:$B$26, 2,FALSE)</f>
        <v>SAUDI ARABIA</v>
      </c>
      <c r="G1383">
        <f>VLOOKUP(orders!F1383,nation!$B$2:$C$26,2,FALSE)</f>
        <v>4</v>
      </c>
      <c r="H1383" t="str">
        <f>HLOOKUP(orders!G1383,region_horz!$B$1:$F$2,2,FALSE)</f>
        <v>MIDDLE EAST</v>
      </c>
      <c r="I1383" t="s">
        <v>16</v>
      </c>
      <c r="J1383">
        <v>163179.38</v>
      </c>
      <c r="K1383" s="1">
        <v>33977</v>
      </c>
      <c r="L1383" t="s">
        <v>31</v>
      </c>
      <c r="M1383" t="s">
        <v>1095</v>
      </c>
      <c r="N1383">
        <v>0</v>
      </c>
      <c r="O1383" t="s">
        <v>2145</v>
      </c>
    </row>
    <row r="1384" spans="1:15" x14ac:dyDescent="0.2">
      <c r="A1384">
        <v>5511</v>
      </c>
      <c r="B1384" t="str">
        <f>VLOOKUP(orders!C1384,customers!$A$2:$B$1501, 2,FALSE)</f>
        <v>Customer#000000773</v>
      </c>
      <c r="C1384">
        <v>773</v>
      </c>
      <c r="D1384" t="str">
        <f>VLOOKUP(orders!C1384,customers!$A$2:$G$1501,7,FALSE)</f>
        <v>FURNITURE</v>
      </c>
      <c r="E1384">
        <f>VLOOKUP(C1384,customers!$A$2:$D$1501, 4,FALSE)</f>
        <v>8</v>
      </c>
      <c r="F1384" t="str">
        <f>VLOOKUP(E1384,nation!$A$2:$B$26, 2,FALSE)</f>
        <v>INDIA</v>
      </c>
      <c r="G1384">
        <f>VLOOKUP(orders!F1384,nation!$B$2:$C$26,2,FALSE)</f>
        <v>2</v>
      </c>
      <c r="H1384" t="str">
        <f>HLOOKUP(orders!G1384,region_horz!$B$1:$F$2,2,FALSE)</f>
        <v>ASIA</v>
      </c>
      <c r="I1384" t="s">
        <v>16</v>
      </c>
      <c r="J1384">
        <v>191746.63</v>
      </c>
      <c r="K1384" s="1">
        <v>34667</v>
      </c>
      <c r="L1384" t="s">
        <v>13</v>
      </c>
      <c r="M1384" t="s">
        <v>692</v>
      </c>
      <c r="N1384">
        <v>0</v>
      </c>
      <c r="O1384" t="s">
        <v>2146</v>
      </c>
    </row>
    <row r="1385" spans="1:15" x14ac:dyDescent="0.2">
      <c r="A1385">
        <v>5536</v>
      </c>
      <c r="B1385" t="str">
        <f>VLOOKUP(orders!C1385,customers!$A$2:$B$1501, 2,FALSE)</f>
        <v>Customer#000001151</v>
      </c>
      <c r="C1385">
        <v>1151</v>
      </c>
      <c r="D1385" t="str">
        <f>VLOOKUP(orders!C1385,customers!$A$2:$G$1501,7,FALSE)</f>
        <v>BUILDING</v>
      </c>
      <c r="E1385">
        <f>VLOOKUP(C1385,customers!$A$2:$D$1501, 4,FALSE)</f>
        <v>7</v>
      </c>
      <c r="F1385" t="str">
        <f>VLOOKUP(E1385,nation!$A$2:$B$26, 2,FALSE)</f>
        <v>GERMANY</v>
      </c>
      <c r="G1385">
        <f>VLOOKUP(orders!F1385,nation!$B$2:$C$26,2,FALSE)</f>
        <v>3</v>
      </c>
      <c r="H1385" t="str">
        <f>HLOOKUP(orders!G1385,region_horz!$B$1:$F$2,2,FALSE)</f>
        <v>EUROPE</v>
      </c>
      <c r="I1385" t="s">
        <v>9</v>
      </c>
      <c r="J1385">
        <v>161021.95000000001</v>
      </c>
      <c r="K1385" s="1">
        <v>35870</v>
      </c>
      <c r="L1385" t="s">
        <v>23</v>
      </c>
      <c r="M1385" t="s">
        <v>1448</v>
      </c>
      <c r="N1385">
        <v>0</v>
      </c>
      <c r="O1385" t="s">
        <v>2147</v>
      </c>
    </row>
    <row r="1386" spans="1:15" x14ac:dyDescent="0.2">
      <c r="A1386">
        <v>5537</v>
      </c>
      <c r="B1386" t="str">
        <f>VLOOKUP(orders!C1386,customers!$A$2:$B$1501, 2,FALSE)</f>
        <v>Customer#000001178</v>
      </c>
      <c r="C1386">
        <v>1178</v>
      </c>
      <c r="D1386" t="str">
        <f>VLOOKUP(orders!C1386,customers!$A$2:$G$1501,7,FALSE)</f>
        <v>HOUSEHOLD</v>
      </c>
      <c r="E1386">
        <f>VLOOKUP(C1386,customers!$A$2:$D$1501, 4,FALSE)</f>
        <v>9</v>
      </c>
      <c r="F1386" t="str">
        <f>VLOOKUP(E1386,nation!$A$2:$B$26, 2,FALSE)</f>
        <v>INDONESIA</v>
      </c>
      <c r="G1386">
        <f>VLOOKUP(orders!F1386,nation!$B$2:$C$26,2,FALSE)</f>
        <v>2</v>
      </c>
      <c r="H1386" t="str">
        <f>HLOOKUP(orders!G1386,region_horz!$B$1:$F$2,2,FALSE)</f>
        <v>ASIA</v>
      </c>
      <c r="I1386" t="s">
        <v>9</v>
      </c>
      <c r="J1386">
        <v>157429.57999999999</v>
      </c>
      <c r="K1386" s="1">
        <v>35341</v>
      </c>
      <c r="L1386" t="s">
        <v>31</v>
      </c>
      <c r="M1386" t="s">
        <v>2148</v>
      </c>
      <c r="N1386">
        <v>0</v>
      </c>
      <c r="O1386" t="s">
        <v>2149</v>
      </c>
    </row>
    <row r="1387" spans="1:15" x14ac:dyDescent="0.2">
      <c r="A1387">
        <v>5538</v>
      </c>
      <c r="B1387" t="str">
        <f>VLOOKUP(orders!C1387,customers!$A$2:$B$1501, 2,FALSE)</f>
        <v>Customer#000001384</v>
      </c>
      <c r="C1387">
        <v>1384</v>
      </c>
      <c r="D1387" t="str">
        <f>VLOOKUP(orders!C1387,customers!$A$2:$G$1501,7,FALSE)</f>
        <v>HOUSEHOLD</v>
      </c>
      <c r="E1387">
        <f>VLOOKUP(C1387,customers!$A$2:$D$1501, 4,FALSE)</f>
        <v>8</v>
      </c>
      <c r="F1387" t="str">
        <f>VLOOKUP(E1387,nation!$A$2:$B$26, 2,FALSE)</f>
        <v>INDIA</v>
      </c>
      <c r="G1387">
        <f>VLOOKUP(orders!F1387,nation!$B$2:$C$26,2,FALSE)</f>
        <v>2</v>
      </c>
      <c r="H1387" t="str">
        <f>HLOOKUP(orders!G1387,region_horz!$B$1:$F$2,2,FALSE)</f>
        <v>ASIA</v>
      </c>
      <c r="I1387" t="s">
        <v>16</v>
      </c>
      <c r="J1387">
        <v>119417.57</v>
      </c>
      <c r="K1387" s="1">
        <v>34328</v>
      </c>
      <c r="L1387" t="s">
        <v>13</v>
      </c>
      <c r="M1387" t="s">
        <v>185</v>
      </c>
      <c r="N1387">
        <v>0</v>
      </c>
      <c r="O1387" t="s">
        <v>2150</v>
      </c>
    </row>
    <row r="1388" spans="1:15" x14ac:dyDescent="0.2">
      <c r="A1388">
        <v>5539</v>
      </c>
      <c r="B1388" t="str">
        <f>VLOOKUP(orders!C1388,customers!$A$2:$B$1501, 2,FALSE)</f>
        <v>Customer#000001189</v>
      </c>
      <c r="C1388">
        <v>1189</v>
      </c>
      <c r="D1388" t="str">
        <f>VLOOKUP(orders!C1388,customers!$A$2:$G$1501,7,FALSE)</f>
        <v>HOUSEHOLD</v>
      </c>
      <c r="E1388">
        <f>VLOOKUP(C1388,customers!$A$2:$D$1501, 4,FALSE)</f>
        <v>10</v>
      </c>
      <c r="F1388" t="str">
        <f>VLOOKUP(E1388,nation!$A$2:$B$26, 2,FALSE)</f>
        <v>IRAN</v>
      </c>
      <c r="G1388">
        <f>VLOOKUP(orders!F1388,nation!$B$2:$C$26,2,FALSE)</f>
        <v>4</v>
      </c>
      <c r="H1388" t="str">
        <f>HLOOKUP(orders!G1388,region_horz!$B$1:$F$2,2,FALSE)</f>
        <v>MIDDLE EAST</v>
      </c>
      <c r="I1388" t="s">
        <v>16</v>
      </c>
      <c r="J1388">
        <v>63099.199999999997</v>
      </c>
      <c r="K1388" s="1">
        <v>34546</v>
      </c>
      <c r="L1388" t="s">
        <v>10</v>
      </c>
      <c r="M1388" t="s">
        <v>1699</v>
      </c>
      <c r="N1388">
        <v>0</v>
      </c>
      <c r="O1388" t="s">
        <v>2151</v>
      </c>
    </row>
    <row r="1389" spans="1:15" x14ac:dyDescent="0.2">
      <c r="A1389">
        <v>5540</v>
      </c>
      <c r="B1389" t="str">
        <f>VLOOKUP(orders!C1389,customers!$A$2:$B$1501, 2,FALSE)</f>
        <v>Customer#000001285</v>
      </c>
      <c r="C1389">
        <v>1285</v>
      </c>
      <c r="D1389" t="str">
        <f>VLOOKUP(orders!C1389,customers!$A$2:$G$1501,7,FALSE)</f>
        <v>HOUSEHOLD</v>
      </c>
      <c r="E1389">
        <f>VLOOKUP(C1389,customers!$A$2:$D$1501, 4,FALSE)</f>
        <v>19</v>
      </c>
      <c r="F1389" t="str">
        <f>VLOOKUP(E1389,nation!$A$2:$B$26, 2,FALSE)</f>
        <v>ROMANIA</v>
      </c>
      <c r="G1389">
        <f>VLOOKUP(orders!F1389,nation!$B$2:$C$26,2,FALSE)</f>
        <v>3</v>
      </c>
      <c r="H1389" t="str">
        <f>HLOOKUP(orders!G1389,region_horz!$B$1:$F$2,2,FALSE)</f>
        <v>EUROPE</v>
      </c>
      <c r="I1389" t="s">
        <v>9</v>
      </c>
      <c r="J1389">
        <v>144175.37</v>
      </c>
      <c r="K1389" s="1">
        <v>35350</v>
      </c>
      <c r="L1389" t="s">
        <v>23</v>
      </c>
      <c r="M1389" t="s">
        <v>471</v>
      </c>
      <c r="N1389">
        <v>0</v>
      </c>
      <c r="O1389" t="s">
        <v>2152</v>
      </c>
    </row>
    <row r="1390" spans="1:15" x14ac:dyDescent="0.2">
      <c r="A1390">
        <v>5541</v>
      </c>
      <c r="B1390" t="str">
        <f>VLOOKUP(orders!C1390,customers!$A$2:$B$1501, 2,FALSE)</f>
        <v>Customer#000001423</v>
      </c>
      <c r="C1390">
        <v>1423</v>
      </c>
      <c r="D1390" t="str">
        <f>VLOOKUP(orders!C1390,customers!$A$2:$G$1501,7,FALSE)</f>
        <v>FURNITURE</v>
      </c>
      <c r="E1390">
        <f>VLOOKUP(C1390,customers!$A$2:$D$1501, 4,FALSE)</f>
        <v>21</v>
      </c>
      <c r="F1390" t="str">
        <f>VLOOKUP(E1390,nation!$A$2:$B$26, 2,FALSE)</f>
        <v>VIETNAM</v>
      </c>
      <c r="G1390">
        <f>VLOOKUP(orders!F1390,nation!$B$2:$C$26,2,FALSE)</f>
        <v>2</v>
      </c>
      <c r="H1390" t="str">
        <f>HLOOKUP(orders!G1390,region_horz!$B$1:$F$2,2,FALSE)</f>
        <v>ASIA</v>
      </c>
      <c r="I1390" t="s">
        <v>9</v>
      </c>
      <c r="J1390">
        <v>69883.38</v>
      </c>
      <c r="K1390" s="1">
        <v>35703</v>
      </c>
      <c r="L1390" t="s">
        <v>31</v>
      </c>
      <c r="M1390" t="s">
        <v>1178</v>
      </c>
      <c r="N1390">
        <v>0</v>
      </c>
      <c r="O1390" t="s">
        <v>2153</v>
      </c>
    </row>
    <row r="1391" spans="1:15" x14ac:dyDescent="0.2">
      <c r="A1391">
        <v>5542</v>
      </c>
      <c r="B1391" t="str">
        <f>VLOOKUP(orders!C1391,customers!$A$2:$B$1501, 2,FALSE)</f>
        <v>Customer#000000481</v>
      </c>
      <c r="C1391">
        <v>481</v>
      </c>
      <c r="D1391" t="str">
        <f>VLOOKUP(orders!C1391,customers!$A$2:$G$1501,7,FALSE)</f>
        <v>FURNITURE</v>
      </c>
      <c r="E1391">
        <f>VLOOKUP(C1391,customers!$A$2:$D$1501, 4,FALSE)</f>
        <v>21</v>
      </c>
      <c r="F1391" t="str">
        <f>VLOOKUP(E1391,nation!$A$2:$B$26, 2,FALSE)</f>
        <v>VIETNAM</v>
      </c>
      <c r="G1391">
        <f>VLOOKUP(orders!F1391,nation!$B$2:$C$26,2,FALSE)</f>
        <v>2</v>
      </c>
      <c r="H1391" t="str">
        <f>HLOOKUP(orders!G1391,region_horz!$B$1:$F$2,2,FALSE)</f>
        <v>ASIA</v>
      </c>
      <c r="I1391" t="s">
        <v>9</v>
      </c>
      <c r="J1391">
        <v>10491.88</v>
      </c>
      <c r="K1391" s="1">
        <v>35175</v>
      </c>
      <c r="L1391" t="s">
        <v>23</v>
      </c>
      <c r="M1391" t="s">
        <v>2154</v>
      </c>
      <c r="N1391">
        <v>0</v>
      </c>
      <c r="O1391" t="s">
        <v>2155</v>
      </c>
    </row>
    <row r="1392" spans="1:15" x14ac:dyDescent="0.2">
      <c r="A1392">
        <v>5543</v>
      </c>
      <c r="B1392" t="str">
        <f>VLOOKUP(orders!C1392,customers!$A$2:$B$1501, 2,FALSE)</f>
        <v>Customer#000001150</v>
      </c>
      <c r="C1392">
        <v>1150</v>
      </c>
      <c r="D1392" t="str">
        <f>VLOOKUP(orders!C1392,customers!$A$2:$G$1501,7,FALSE)</f>
        <v>MACHINERY</v>
      </c>
      <c r="E1392">
        <f>VLOOKUP(C1392,customers!$A$2:$D$1501, 4,FALSE)</f>
        <v>21</v>
      </c>
      <c r="F1392" t="str">
        <f>VLOOKUP(E1392,nation!$A$2:$B$26, 2,FALSE)</f>
        <v>VIETNAM</v>
      </c>
      <c r="G1392">
        <f>VLOOKUP(orders!F1392,nation!$B$2:$C$26,2,FALSE)</f>
        <v>2</v>
      </c>
      <c r="H1392" t="str">
        <f>HLOOKUP(orders!G1392,region_horz!$B$1:$F$2,2,FALSE)</f>
        <v>ASIA</v>
      </c>
      <c r="I1392" t="s">
        <v>16</v>
      </c>
      <c r="J1392">
        <v>165445.62</v>
      </c>
      <c r="K1392" s="1">
        <v>34237</v>
      </c>
      <c r="L1392" t="s">
        <v>31</v>
      </c>
      <c r="M1392" t="s">
        <v>2156</v>
      </c>
      <c r="N1392">
        <v>0</v>
      </c>
      <c r="O1392" t="s">
        <v>2157</v>
      </c>
    </row>
    <row r="1393" spans="1:15" x14ac:dyDescent="0.2">
      <c r="A1393">
        <v>5568</v>
      </c>
      <c r="B1393" t="str">
        <f>VLOOKUP(orders!C1393,customers!$A$2:$B$1501, 2,FALSE)</f>
        <v>Customer#000000295</v>
      </c>
      <c r="C1393">
        <v>295</v>
      </c>
      <c r="D1393" t="str">
        <f>VLOOKUP(orders!C1393,customers!$A$2:$G$1501,7,FALSE)</f>
        <v>HOUSEHOLD</v>
      </c>
      <c r="E1393">
        <f>VLOOKUP(C1393,customers!$A$2:$D$1501, 4,FALSE)</f>
        <v>0</v>
      </c>
      <c r="F1393" t="str">
        <f>VLOOKUP(E1393,nation!$A$2:$B$26, 2,FALSE)</f>
        <v>ALGERIA</v>
      </c>
      <c r="G1393">
        <f>VLOOKUP(orders!F1393,nation!$B$2:$C$26,2,FALSE)</f>
        <v>0</v>
      </c>
      <c r="H1393" t="str">
        <f>HLOOKUP(orders!G1393,region_horz!$B$1:$F$2,2,FALSE)</f>
        <v>AFRICA</v>
      </c>
      <c r="I1393" t="s">
        <v>9</v>
      </c>
      <c r="J1393">
        <v>164846.25</v>
      </c>
      <c r="K1393" s="1">
        <v>34857</v>
      </c>
      <c r="L1393" t="s">
        <v>31</v>
      </c>
      <c r="M1393" t="s">
        <v>1692</v>
      </c>
      <c r="N1393">
        <v>0</v>
      </c>
      <c r="O1393" t="s">
        <v>2158</v>
      </c>
    </row>
    <row r="1394" spans="1:15" x14ac:dyDescent="0.2">
      <c r="A1394">
        <v>5569</v>
      </c>
      <c r="B1394" t="str">
        <f>VLOOKUP(orders!C1394,customers!$A$2:$B$1501, 2,FALSE)</f>
        <v>Customer#000001088</v>
      </c>
      <c r="C1394">
        <v>1088</v>
      </c>
      <c r="D1394" t="str">
        <f>VLOOKUP(orders!C1394,customers!$A$2:$G$1501,7,FALSE)</f>
        <v>BUILDING</v>
      </c>
      <c r="E1394">
        <f>VLOOKUP(C1394,customers!$A$2:$D$1501, 4,FALSE)</f>
        <v>22</v>
      </c>
      <c r="F1394" t="str">
        <f>VLOOKUP(E1394,nation!$A$2:$B$26, 2,FALSE)</f>
        <v>RUSSIA</v>
      </c>
      <c r="G1394">
        <f>VLOOKUP(orders!F1394,nation!$B$2:$C$26,2,FALSE)</f>
        <v>3</v>
      </c>
      <c r="H1394" t="str">
        <f>HLOOKUP(orders!G1394,region_horz!$B$1:$F$2,2,FALSE)</f>
        <v>EUROPE</v>
      </c>
      <c r="I1394" t="s">
        <v>16</v>
      </c>
      <c r="J1394">
        <v>183119.7</v>
      </c>
      <c r="K1394" s="1">
        <v>34089</v>
      </c>
      <c r="L1394" t="s">
        <v>23</v>
      </c>
      <c r="M1394" t="s">
        <v>318</v>
      </c>
      <c r="N1394">
        <v>0</v>
      </c>
      <c r="O1394" t="s">
        <v>2159</v>
      </c>
    </row>
    <row r="1395" spans="1:15" x14ac:dyDescent="0.2">
      <c r="A1395">
        <v>5570</v>
      </c>
      <c r="B1395" t="str">
        <f>VLOOKUP(orders!C1395,customers!$A$2:$B$1501, 2,FALSE)</f>
        <v>Customer#000001106</v>
      </c>
      <c r="C1395">
        <v>1106</v>
      </c>
      <c r="D1395" t="str">
        <f>VLOOKUP(orders!C1395,customers!$A$2:$G$1501,7,FALSE)</f>
        <v>HOUSEHOLD</v>
      </c>
      <c r="E1395">
        <f>VLOOKUP(C1395,customers!$A$2:$D$1501, 4,FALSE)</f>
        <v>21</v>
      </c>
      <c r="F1395" t="str">
        <f>VLOOKUP(E1395,nation!$A$2:$B$26, 2,FALSE)</f>
        <v>VIETNAM</v>
      </c>
      <c r="G1395">
        <f>VLOOKUP(orders!F1395,nation!$B$2:$C$26,2,FALSE)</f>
        <v>2</v>
      </c>
      <c r="H1395" t="str">
        <f>HLOOKUP(orders!G1395,region_horz!$B$1:$F$2,2,FALSE)</f>
        <v>ASIA</v>
      </c>
      <c r="I1395" t="s">
        <v>9</v>
      </c>
      <c r="J1395">
        <v>114869.3</v>
      </c>
      <c r="K1395" s="1">
        <v>35289</v>
      </c>
      <c r="L1395" t="s">
        <v>26</v>
      </c>
      <c r="M1395" t="s">
        <v>2160</v>
      </c>
      <c r="N1395">
        <v>0</v>
      </c>
      <c r="O1395" t="s">
        <v>2161</v>
      </c>
    </row>
    <row r="1396" spans="1:15" x14ac:dyDescent="0.2">
      <c r="A1396">
        <v>5571</v>
      </c>
      <c r="B1396" t="str">
        <f>VLOOKUP(orders!C1396,customers!$A$2:$B$1501, 2,FALSE)</f>
        <v>Customer#000001021</v>
      </c>
      <c r="C1396">
        <v>1021</v>
      </c>
      <c r="D1396" t="str">
        <f>VLOOKUP(orders!C1396,customers!$A$2:$G$1501,7,FALSE)</f>
        <v>MACHINERY</v>
      </c>
      <c r="E1396">
        <f>VLOOKUP(C1396,customers!$A$2:$D$1501, 4,FALSE)</f>
        <v>6</v>
      </c>
      <c r="F1396" t="str">
        <f>VLOOKUP(E1396,nation!$A$2:$B$26, 2,FALSE)</f>
        <v>FRANCE</v>
      </c>
      <c r="G1396">
        <f>VLOOKUP(orders!F1396,nation!$B$2:$C$26,2,FALSE)</f>
        <v>3</v>
      </c>
      <c r="H1396" t="str">
        <f>HLOOKUP(orders!G1396,region_horz!$B$1:$F$2,2,FALSE)</f>
        <v>EUROPE</v>
      </c>
      <c r="I1396" t="s">
        <v>16</v>
      </c>
      <c r="J1396">
        <v>130352.45</v>
      </c>
      <c r="K1396" s="1">
        <v>33957</v>
      </c>
      <c r="L1396" t="s">
        <v>23</v>
      </c>
      <c r="M1396" t="s">
        <v>1284</v>
      </c>
      <c r="N1396">
        <v>0</v>
      </c>
      <c r="O1396" t="s">
        <v>2162</v>
      </c>
    </row>
    <row r="1397" spans="1:15" x14ac:dyDescent="0.2">
      <c r="A1397">
        <v>5572</v>
      </c>
      <c r="B1397" t="str">
        <f>VLOOKUP(orders!C1397,customers!$A$2:$B$1501, 2,FALSE)</f>
        <v>Customer#000000073</v>
      </c>
      <c r="C1397">
        <v>73</v>
      </c>
      <c r="D1397" t="str">
        <f>VLOOKUP(orders!C1397,customers!$A$2:$G$1501,7,FALSE)</f>
        <v>BUILDING</v>
      </c>
      <c r="E1397">
        <f>VLOOKUP(C1397,customers!$A$2:$D$1501, 4,FALSE)</f>
        <v>0</v>
      </c>
      <c r="F1397" t="str">
        <f>VLOOKUP(E1397,nation!$A$2:$B$26, 2,FALSE)</f>
        <v>ALGERIA</v>
      </c>
      <c r="G1397">
        <f>VLOOKUP(orders!F1397,nation!$B$2:$C$26,2,FALSE)</f>
        <v>0</v>
      </c>
      <c r="H1397" t="str">
        <f>HLOOKUP(orders!G1397,region_horz!$B$1:$F$2,2,FALSE)</f>
        <v>AFRICA</v>
      </c>
      <c r="I1397" t="s">
        <v>16</v>
      </c>
      <c r="J1397">
        <v>236455.84</v>
      </c>
      <c r="K1397" s="1">
        <v>34532</v>
      </c>
      <c r="L1397" t="s">
        <v>26</v>
      </c>
      <c r="M1397" t="s">
        <v>2163</v>
      </c>
      <c r="N1397">
        <v>0</v>
      </c>
      <c r="O1397" t="s">
        <v>2164</v>
      </c>
    </row>
    <row r="1398" spans="1:15" x14ac:dyDescent="0.2">
      <c r="A1398">
        <v>5573</v>
      </c>
      <c r="B1398" t="str">
        <f>VLOOKUP(orders!C1398,customers!$A$2:$B$1501, 2,FALSE)</f>
        <v>Customer#000000358</v>
      </c>
      <c r="C1398">
        <v>358</v>
      </c>
      <c r="D1398" t="str">
        <f>VLOOKUP(orders!C1398,customers!$A$2:$G$1501,7,FALSE)</f>
        <v>MACHINERY</v>
      </c>
      <c r="E1398">
        <f>VLOOKUP(C1398,customers!$A$2:$D$1501, 4,FALSE)</f>
        <v>5</v>
      </c>
      <c r="F1398" t="str">
        <f>VLOOKUP(E1398,nation!$A$2:$B$26, 2,FALSE)</f>
        <v>ETHIOPIA</v>
      </c>
      <c r="G1398">
        <f>VLOOKUP(orders!F1398,nation!$B$2:$C$26,2,FALSE)</f>
        <v>0</v>
      </c>
      <c r="H1398" t="str">
        <f>HLOOKUP(orders!G1398,region_horz!$B$1:$F$2,2,FALSE)</f>
        <v>AFRICA</v>
      </c>
      <c r="I1398" t="s">
        <v>9</v>
      </c>
      <c r="J1398">
        <v>200471.6</v>
      </c>
      <c r="K1398" s="1">
        <v>35292</v>
      </c>
      <c r="L1398" t="s">
        <v>31</v>
      </c>
      <c r="M1398" t="s">
        <v>2165</v>
      </c>
      <c r="N1398">
        <v>0</v>
      </c>
      <c r="O1398" t="s">
        <v>2166</v>
      </c>
    </row>
    <row r="1399" spans="1:15" x14ac:dyDescent="0.2">
      <c r="A1399">
        <v>5574</v>
      </c>
      <c r="B1399" t="str">
        <f>VLOOKUP(orders!C1399,customers!$A$2:$B$1501, 2,FALSE)</f>
        <v>Customer#000000268</v>
      </c>
      <c r="C1399">
        <v>268</v>
      </c>
      <c r="D1399" t="str">
        <f>VLOOKUP(orders!C1399,customers!$A$2:$G$1501,7,FALSE)</f>
        <v>MACHINERY</v>
      </c>
      <c r="E1399">
        <f>VLOOKUP(C1399,customers!$A$2:$D$1501, 4,FALSE)</f>
        <v>3</v>
      </c>
      <c r="F1399" t="str">
        <f>VLOOKUP(E1399,nation!$A$2:$B$26, 2,FALSE)</f>
        <v>CANADA</v>
      </c>
      <c r="G1399">
        <f>VLOOKUP(orders!F1399,nation!$B$2:$C$26,2,FALSE)</f>
        <v>1</v>
      </c>
      <c r="H1399" t="str">
        <f>HLOOKUP(orders!G1399,region_horz!$B$1:$F$2,2,FALSE)</f>
        <v>AMERICA</v>
      </c>
      <c r="I1399" t="s">
        <v>16</v>
      </c>
      <c r="J1399">
        <v>194685.04</v>
      </c>
      <c r="K1399" s="1">
        <v>33673</v>
      </c>
      <c r="L1399" t="s">
        <v>23</v>
      </c>
      <c r="M1399" t="s">
        <v>2167</v>
      </c>
      <c r="N1399">
        <v>0</v>
      </c>
      <c r="O1399" t="s">
        <v>2168</v>
      </c>
    </row>
    <row r="1400" spans="1:15" x14ac:dyDescent="0.2">
      <c r="A1400">
        <v>5575</v>
      </c>
      <c r="B1400" t="str">
        <f>VLOOKUP(orders!C1400,customers!$A$2:$B$1501, 2,FALSE)</f>
        <v>Customer#000001012</v>
      </c>
      <c r="C1400">
        <v>1012</v>
      </c>
      <c r="D1400" t="str">
        <f>VLOOKUP(orders!C1400,customers!$A$2:$G$1501,7,FALSE)</f>
        <v>AUTOMOBILE</v>
      </c>
      <c r="E1400">
        <f>VLOOKUP(C1400,customers!$A$2:$D$1501, 4,FALSE)</f>
        <v>4</v>
      </c>
      <c r="F1400" t="str">
        <f>VLOOKUP(E1400,nation!$A$2:$B$26, 2,FALSE)</f>
        <v>EGYPT</v>
      </c>
      <c r="G1400">
        <f>VLOOKUP(orders!F1400,nation!$B$2:$C$26,2,FALSE)</f>
        <v>4</v>
      </c>
      <c r="H1400" t="str">
        <f>HLOOKUP(orders!G1400,region_horz!$B$1:$F$2,2,FALSE)</f>
        <v>MIDDLE EAST</v>
      </c>
      <c r="I1400" t="s">
        <v>9</v>
      </c>
      <c r="J1400">
        <v>71308.78</v>
      </c>
      <c r="K1400" s="1">
        <v>34904</v>
      </c>
      <c r="L1400" t="s">
        <v>10</v>
      </c>
      <c r="M1400" t="s">
        <v>1195</v>
      </c>
      <c r="N1400">
        <v>0</v>
      </c>
      <c r="O1400" t="s">
        <v>2169</v>
      </c>
    </row>
    <row r="1401" spans="1:15" x14ac:dyDescent="0.2">
      <c r="A1401">
        <v>5600</v>
      </c>
      <c r="B1401" t="str">
        <f>VLOOKUP(orders!C1401,customers!$A$2:$B$1501, 2,FALSE)</f>
        <v>Customer#000000941</v>
      </c>
      <c r="C1401">
        <v>941</v>
      </c>
      <c r="D1401" t="str">
        <f>VLOOKUP(orders!C1401,customers!$A$2:$G$1501,7,FALSE)</f>
        <v>FURNITURE</v>
      </c>
      <c r="E1401">
        <f>VLOOKUP(C1401,customers!$A$2:$D$1501, 4,FALSE)</f>
        <v>19</v>
      </c>
      <c r="F1401" t="str">
        <f>VLOOKUP(E1401,nation!$A$2:$B$26, 2,FALSE)</f>
        <v>ROMANIA</v>
      </c>
      <c r="G1401">
        <f>VLOOKUP(orders!F1401,nation!$B$2:$C$26,2,FALSE)</f>
        <v>3</v>
      </c>
      <c r="H1401" t="str">
        <f>HLOOKUP(orders!G1401,region_horz!$B$1:$F$2,2,FALSE)</f>
        <v>EUROPE</v>
      </c>
      <c r="I1401" t="s">
        <v>9</v>
      </c>
      <c r="J1401">
        <v>77497.53</v>
      </c>
      <c r="K1401" s="1">
        <v>35469</v>
      </c>
      <c r="L1401" t="s">
        <v>23</v>
      </c>
      <c r="M1401" t="s">
        <v>2058</v>
      </c>
      <c r="N1401">
        <v>0</v>
      </c>
      <c r="O1401" t="s">
        <v>2170</v>
      </c>
    </row>
    <row r="1402" spans="1:15" x14ac:dyDescent="0.2">
      <c r="A1402">
        <v>5601</v>
      </c>
      <c r="B1402" t="str">
        <f>VLOOKUP(orders!C1402,customers!$A$2:$B$1501, 2,FALSE)</f>
        <v>Customer#000000110</v>
      </c>
      <c r="C1402">
        <v>110</v>
      </c>
      <c r="D1402" t="str">
        <f>VLOOKUP(orders!C1402,customers!$A$2:$G$1501,7,FALSE)</f>
        <v>AUTOMOBILE</v>
      </c>
      <c r="E1402">
        <f>VLOOKUP(C1402,customers!$A$2:$D$1501, 4,FALSE)</f>
        <v>10</v>
      </c>
      <c r="F1402" t="str">
        <f>VLOOKUP(E1402,nation!$A$2:$B$26, 2,FALSE)</f>
        <v>IRAN</v>
      </c>
      <c r="G1402">
        <f>VLOOKUP(orders!F1402,nation!$B$2:$C$26,2,FALSE)</f>
        <v>4</v>
      </c>
      <c r="H1402" t="str">
        <f>HLOOKUP(orders!G1402,region_horz!$B$1:$F$2,2,FALSE)</f>
        <v>MIDDLE EAST</v>
      </c>
      <c r="I1402" t="s">
        <v>16</v>
      </c>
      <c r="J1402">
        <v>175212.24</v>
      </c>
      <c r="K1402" s="1">
        <v>33609</v>
      </c>
      <c r="L1402" t="s">
        <v>26</v>
      </c>
      <c r="M1402" t="s">
        <v>700</v>
      </c>
      <c r="N1402">
        <v>0</v>
      </c>
      <c r="O1402" t="s">
        <v>2171</v>
      </c>
    </row>
    <row r="1403" spans="1:15" x14ac:dyDescent="0.2">
      <c r="A1403">
        <v>5602</v>
      </c>
      <c r="B1403" t="str">
        <f>VLOOKUP(orders!C1403,customers!$A$2:$B$1501, 2,FALSE)</f>
        <v>Customer#000001294</v>
      </c>
      <c r="C1403">
        <v>1294</v>
      </c>
      <c r="D1403" t="str">
        <f>VLOOKUP(orders!C1403,customers!$A$2:$G$1501,7,FALSE)</f>
        <v>AUTOMOBILE</v>
      </c>
      <c r="E1403">
        <f>VLOOKUP(C1403,customers!$A$2:$D$1501, 4,FALSE)</f>
        <v>23</v>
      </c>
      <c r="F1403" t="str">
        <f>VLOOKUP(E1403,nation!$A$2:$B$26, 2,FALSE)</f>
        <v>UNITED KINGDOM</v>
      </c>
      <c r="G1403">
        <f>VLOOKUP(orders!F1403,nation!$B$2:$C$26,2,FALSE)</f>
        <v>3</v>
      </c>
      <c r="H1403" t="str">
        <f>HLOOKUP(orders!G1403,region_horz!$B$1:$F$2,2,FALSE)</f>
        <v>EUROPE</v>
      </c>
      <c r="I1403" t="s">
        <v>9</v>
      </c>
      <c r="J1403">
        <v>108142.13</v>
      </c>
      <c r="K1403" s="1">
        <v>35641</v>
      </c>
      <c r="L1403" t="s">
        <v>31</v>
      </c>
      <c r="M1403" t="s">
        <v>63</v>
      </c>
      <c r="N1403">
        <v>0</v>
      </c>
      <c r="O1403" t="s">
        <v>2172</v>
      </c>
    </row>
    <row r="1404" spans="1:15" x14ac:dyDescent="0.2">
      <c r="A1404">
        <v>5603</v>
      </c>
      <c r="B1404" t="str">
        <f>VLOOKUP(orders!C1404,customers!$A$2:$B$1501, 2,FALSE)</f>
        <v>Customer#000000703</v>
      </c>
      <c r="C1404">
        <v>703</v>
      </c>
      <c r="D1404" t="str">
        <f>VLOOKUP(orders!C1404,customers!$A$2:$G$1501,7,FALSE)</f>
        <v>AUTOMOBILE</v>
      </c>
      <c r="E1404">
        <f>VLOOKUP(C1404,customers!$A$2:$D$1501, 4,FALSE)</f>
        <v>6</v>
      </c>
      <c r="F1404" t="str">
        <f>VLOOKUP(E1404,nation!$A$2:$B$26, 2,FALSE)</f>
        <v>FRANCE</v>
      </c>
      <c r="G1404">
        <f>VLOOKUP(orders!F1404,nation!$B$2:$C$26,2,FALSE)</f>
        <v>3</v>
      </c>
      <c r="H1404" t="str">
        <f>HLOOKUP(orders!G1404,region_horz!$B$1:$F$2,2,FALSE)</f>
        <v>EUROPE</v>
      </c>
      <c r="I1404" t="s">
        <v>16</v>
      </c>
      <c r="J1404">
        <v>205166.88</v>
      </c>
      <c r="K1404" s="1">
        <v>33775</v>
      </c>
      <c r="L1404" t="s">
        <v>23</v>
      </c>
      <c r="M1404" t="s">
        <v>1077</v>
      </c>
      <c r="N1404">
        <v>0</v>
      </c>
      <c r="O1404" t="s">
        <v>2173</v>
      </c>
    </row>
    <row r="1405" spans="1:15" x14ac:dyDescent="0.2">
      <c r="A1405">
        <v>5604</v>
      </c>
      <c r="B1405" t="str">
        <f>VLOOKUP(orders!C1405,customers!$A$2:$B$1501, 2,FALSE)</f>
        <v>Customer#000000443</v>
      </c>
      <c r="C1405">
        <v>443</v>
      </c>
      <c r="D1405" t="str">
        <f>VLOOKUP(orders!C1405,customers!$A$2:$G$1501,7,FALSE)</f>
        <v>FURNITURE</v>
      </c>
      <c r="E1405">
        <f>VLOOKUP(C1405,customers!$A$2:$D$1501, 4,FALSE)</f>
        <v>3</v>
      </c>
      <c r="F1405" t="str">
        <f>VLOOKUP(E1405,nation!$A$2:$B$26, 2,FALSE)</f>
        <v>CANADA</v>
      </c>
      <c r="G1405">
        <f>VLOOKUP(orders!F1405,nation!$B$2:$C$26,2,FALSE)</f>
        <v>1</v>
      </c>
      <c r="H1405" t="str">
        <f>HLOOKUP(orders!G1405,region_horz!$B$1:$F$2,2,FALSE)</f>
        <v>AMERICA</v>
      </c>
      <c r="I1405" t="s">
        <v>9</v>
      </c>
      <c r="J1405">
        <v>124425.17</v>
      </c>
      <c r="K1405" s="1">
        <v>35899</v>
      </c>
      <c r="L1405" t="s">
        <v>23</v>
      </c>
      <c r="M1405" t="s">
        <v>437</v>
      </c>
      <c r="N1405">
        <v>0</v>
      </c>
      <c r="O1405" t="s">
        <v>2174</v>
      </c>
    </row>
    <row r="1406" spans="1:15" x14ac:dyDescent="0.2">
      <c r="A1406">
        <v>5605</v>
      </c>
      <c r="B1406" t="str">
        <f>VLOOKUP(orders!C1406,customers!$A$2:$B$1501, 2,FALSE)</f>
        <v>Customer#000000346</v>
      </c>
      <c r="C1406">
        <v>346</v>
      </c>
      <c r="D1406" t="str">
        <f>VLOOKUP(orders!C1406,customers!$A$2:$G$1501,7,FALSE)</f>
        <v>FURNITURE</v>
      </c>
      <c r="E1406">
        <f>VLOOKUP(C1406,customers!$A$2:$D$1501, 4,FALSE)</f>
        <v>2</v>
      </c>
      <c r="F1406" t="str">
        <f>VLOOKUP(E1406,nation!$A$2:$B$26, 2,FALSE)</f>
        <v>BRAZIL</v>
      </c>
      <c r="G1406">
        <f>VLOOKUP(orders!F1406,nation!$B$2:$C$26,2,FALSE)</f>
        <v>1</v>
      </c>
      <c r="H1406" t="str">
        <f>HLOOKUP(orders!G1406,region_horz!$B$1:$F$2,2,FALSE)</f>
        <v>AMERICA</v>
      </c>
      <c r="I1406" t="s">
        <v>9</v>
      </c>
      <c r="J1406">
        <v>278023.40999999997</v>
      </c>
      <c r="K1406" s="1">
        <v>35299</v>
      </c>
      <c r="L1406" t="s">
        <v>26</v>
      </c>
      <c r="M1406" t="s">
        <v>586</v>
      </c>
      <c r="N1406">
        <v>0</v>
      </c>
      <c r="O1406" t="s">
        <v>2175</v>
      </c>
    </row>
    <row r="1407" spans="1:15" x14ac:dyDescent="0.2">
      <c r="A1407">
        <v>5606</v>
      </c>
      <c r="B1407" t="str">
        <f>VLOOKUP(orders!C1407,customers!$A$2:$B$1501, 2,FALSE)</f>
        <v>Customer#000001486</v>
      </c>
      <c r="C1407">
        <v>1486</v>
      </c>
      <c r="D1407" t="str">
        <f>VLOOKUP(orders!C1407,customers!$A$2:$G$1501,7,FALSE)</f>
        <v>BUILDING</v>
      </c>
      <c r="E1407">
        <f>VLOOKUP(C1407,customers!$A$2:$D$1501, 4,FALSE)</f>
        <v>24</v>
      </c>
      <c r="F1407" t="str">
        <f>VLOOKUP(E1407,nation!$A$2:$B$26, 2,FALSE)</f>
        <v>UNITED STATES</v>
      </c>
      <c r="G1407">
        <f>VLOOKUP(orders!F1407,nation!$B$2:$C$26,2,FALSE)</f>
        <v>1</v>
      </c>
      <c r="H1407" t="str">
        <f>HLOOKUP(orders!G1407,region_horz!$B$1:$F$2,2,FALSE)</f>
        <v>AMERICA</v>
      </c>
      <c r="I1407" t="s">
        <v>9</v>
      </c>
      <c r="J1407">
        <v>330692.08</v>
      </c>
      <c r="K1407" s="1">
        <v>35381</v>
      </c>
      <c r="L1407" t="s">
        <v>10</v>
      </c>
      <c r="M1407" t="s">
        <v>1498</v>
      </c>
      <c r="N1407">
        <v>0</v>
      </c>
      <c r="O1407" t="s">
        <v>2176</v>
      </c>
    </row>
    <row r="1408" spans="1:15" x14ac:dyDescent="0.2">
      <c r="A1408">
        <v>5607</v>
      </c>
      <c r="B1408" t="str">
        <f>VLOOKUP(orders!C1408,customers!$A$2:$B$1501, 2,FALSE)</f>
        <v>Customer#000000911</v>
      </c>
      <c r="C1408">
        <v>911</v>
      </c>
      <c r="D1408" t="str">
        <f>VLOOKUP(orders!C1408,customers!$A$2:$G$1501,7,FALSE)</f>
        <v>BUILDING</v>
      </c>
      <c r="E1408">
        <f>VLOOKUP(C1408,customers!$A$2:$D$1501, 4,FALSE)</f>
        <v>13</v>
      </c>
      <c r="F1408" t="str">
        <f>VLOOKUP(E1408,nation!$A$2:$B$26, 2,FALSE)</f>
        <v>JORDAN</v>
      </c>
      <c r="G1408">
        <f>VLOOKUP(orders!F1408,nation!$B$2:$C$26,2,FALSE)</f>
        <v>4</v>
      </c>
      <c r="H1408" t="str">
        <f>HLOOKUP(orders!G1408,region_horz!$B$1:$F$2,2,FALSE)</f>
        <v>MIDDLE EAST</v>
      </c>
      <c r="I1408" t="s">
        <v>16</v>
      </c>
      <c r="J1408">
        <v>29084.44</v>
      </c>
      <c r="K1408" s="1">
        <v>33604</v>
      </c>
      <c r="L1408" t="s">
        <v>23</v>
      </c>
      <c r="M1408" t="s">
        <v>925</v>
      </c>
      <c r="N1408">
        <v>0</v>
      </c>
      <c r="O1408" t="s">
        <v>2177</v>
      </c>
    </row>
    <row r="1409" spans="1:15" x14ac:dyDescent="0.2">
      <c r="A1409">
        <v>5632</v>
      </c>
      <c r="B1409" t="str">
        <f>VLOOKUP(orders!C1409,customers!$A$2:$B$1501, 2,FALSE)</f>
        <v>Customer#000000784</v>
      </c>
      <c r="C1409">
        <v>784</v>
      </c>
      <c r="D1409" t="str">
        <f>VLOOKUP(orders!C1409,customers!$A$2:$G$1501,7,FALSE)</f>
        <v>BUILDING</v>
      </c>
      <c r="E1409">
        <f>VLOOKUP(C1409,customers!$A$2:$D$1501, 4,FALSE)</f>
        <v>14</v>
      </c>
      <c r="F1409" t="str">
        <f>VLOOKUP(E1409,nation!$A$2:$B$26, 2,FALSE)</f>
        <v>KENYA</v>
      </c>
      <c r="G1409">
        <f>VLOOKUP(orders!F1409,nation!$B$2:$C$26,2,FALSE)</f>
        <v>0</v>
      </c>
      <c r="H1409" t="str">
        <f>HLOOKUP(orders!G1409,region_horz!$B$1:$F$2,2,FALSE)</f>
        <v>AFRICA</v>
      </c>
      <c r="I1409" t="s">
        <v>9</v>
      </c>
      <c r="J1409">
        <v>106861.13</v>
      </c>
      <c r="K1409" s="1">
        <v>35100</v>
      </c>
      <c r="L1409" t="s">
        <v>13</v>
      </c>
      <c r="M1409" t="s">
        <v>833</v>
      </c>
      <c r="N1409">
        <v>0</v>
      </c>
      <c r="O1409" t="s">
        <v>2178</v>
      </c>
    </row>
    <row r="1410" spans="1:15" x14ac:dyDescent="0.2">
      <c r="A1410">
        <v>5633</v>
      </c>
      <c r="B1410" t="str">
        <f>VLOOKUP(orders!C1410,customers!$A$2:$B$1501, 2,FALSE)</f>
        <v>Customer#000000775</v>
      </c>
      <c r="C1410">
        <v>775</v>
      </c>
      <c r="D1410" t="str">
        <f>VLOOKUP(orders!C1410,customers!$A$2:$G$1501,7,FALSE)</f>
        <v>BUILDING</v>
      </c>
      <c r="E1410">
        <f>VLOOKUP(C1410,customers!$A$2:$D$1501, 4,FALSE)</f>
        <v>17</v>
      </c>
      <c r="F1410" t="str">
        <f>VLOOKUP(E1410,nation!$A$2:$B$26, 2,FALSE)</f>
        <v>PERU</v>
      </c>
      <c r="G1410">
        <f>VLOOKUP(orders!F1410,nation!$B$2:$C$26,2,FALSE)</f>
        <v>1</v>
      </c>
      <c r="H1410" t="str">
        <f>HLOOKUP(orders!G1410,region_horz!$B$1:$F$2,2,FALSE)</f>
        <v>AMERICA</v>
      </c>
      <c r="I1410" t="s">
        <v>9</v>
      </c>
      <c r="J1410">
        <v>302286.82</v>
      </c>
      <c r="K1410" s="1">
        <v>35946</v>
      </c>
      <c r="L1410" t="s">
        <v>31</v>
      </c>
      <c r="M1410" t="s">
        <v>236</v>
      </c>
      <c r="N1410">
        <v>0</v>
      </c>
      <c r="O1410" t="s">
        <v>2179</v>
      </c>
    </row>
    <row r="1411" spans="1:15" x14ac:dyDescent="0.2">
      <c r="A1411">
        <v>5634</v>
      </c>
      <c r="B1411" t="str">
        <f>VLOOKUP(orders!C1411,customers!$A$2:$B$1501, 2,FALSE)</f>
        <v>Customer#000000677</v>
      </c>
      <c r="C1411">
        <v>677</v>
      </c>
      <c r="D1411" t="str">
        <f>VLOOKUP(orders!C1411,customers!$A$2:$G$1501,7,FALSE)</f>
        <v>AUTOMOBILE</v>
      </c>
      <c r="E1411">
        <f>VLOOKUP(C1411,customers!$A$2:$D$1501, 4,FALSE)</f>
        <v>3</v>
      </c>
      <c r="F1411" t="str">
        <f>VLOOKUP(E1411,nation!$A$2:$B$26, 2,FALSE)</f>
        <v>CANADA</v>
      </c>
      <c r="G1411">
        <f>VLOOKUP(orders!F1411,nation!$B$2:$C$26,2,FALSE)</f>
        <v>1</v>
      </c>
      <c r="H1411" t="str">
        <f>HLOOKUP(orders!G1411,region_horz!$B$1:$F$2,2,FALSE)</f>
        <v>AMERICA</v>
      </c>
      <c r="I1411" t="s">
        <v>9</v>
      </c>
      <c r="J1411">
        <v>147338.82</v>
      </c>
      <c r="K1411" s="1">
        <v>35277</v>
      </c>
      <c r="L1411" t="s">
        <v>31</v>
      </c>
      <c r="M1411" t="s">
        <v>2180</v>
      </c>
      <c r="N1411">
        <v>0</v>
      </c>
      <c r="O1411" t="s">
        <v>2181</v>
      </c>
    </row>
    <row r="1412" spans="1:15" x14ac:dyDescent="0.2">
      <c r="A1412">
        <v>5635</v>
      </c>
      <c r="B1412" t="str">
        <f>VLOOKUP(orders!C1412,customers!$A$2:$B$1501, 2,FALSE)</f>
        <v>Customer#000000686</v>
      </c>
      <c r="C1412">
        <v>686</v>
      </c>
      <c r="D1412" t="str">
        <f>VLOOKUP(orders!C1412,customers!$A$2:$G$1501,7,FALSE)</f>
        <v>HOUSEHOLD</v>
      </c>
      <c r="E1412">
        <f>VLOOKUP(C1412,customers!$A$2:$D$1501, 4,FALSE)</f>
        <v>6</v>
      </c>
      <c r="F1412" t="str">
        <f>VLOOKUP(E1412,nation!$A$2:$B$26, 2,FALSE)</f>
        <v>FRANCE</v>
      </c>
      <c r="G1412">
        <f>VLOOKUP(orders!F1412,nation!$B$2:$C$26,2,FALSE)</f>
        <v>3</v>
      </c>
      <c r="H1412" t="str">
        <f>HLOOKUP(orders!G1412,region_horz!$B$1:$F$2,2,FALSE)</f>
        <v>EUROPE</v>
      </c>
      <c r="I1412" t="s">
        <v>16</v>
      </c>
      <c r="J1412">
        <v>273995.46999999997</v>
      </c>
      <c r="K1412" s="1">
        <v>33832</v>
      </c>
      <c r="L1412" t="s">
        <v>31</v>
      </c>
      <c r="M1412" t="s">
        <v>1891</v>
      </c>
      <c r="N1412">
        <v>0</v>
      </c>
      <c r="O1412" t="s">
        <v>2182</v>
      </c>
    </row>
    <row r="1413" spans="1:15" x14ac:dyDescent="0.2">
      <c r="A1413">
        <v>5636</v>
      </c>
      <c r="B1413" t="str">
        <f>VLOOKUP(orders!C1413,customers!$A$2:$B$1501, 2,FALSE)</f>
        <v>Customer#000001214</v>
      </c>
      <c r="C1413">
        <v>1214</v>
      </c>
      <c r="D1413" t="str">
        <f>VLOOKUP(orders!C1413,customers!$A$2:$G$1501,7,FALSE)</f>
        <v>BUILDING</v>
      </c>
      <c r="E1413">
        <f>VLOOKUP(C1413,customers!$A$2:$D$1501, 4,FALSE)</f>
        <v>4</v>
      </c>
      <c r="F1413" t="str">
        <f>VLOOKUP(E1413,nation!$A$2:$B$26, 2,FALSE)</f>
        <v>EGYPT</v>
      </c>
      <c r="G1413">
        <f>VLOOKUP(orders!F1413,nation!$B$2:$C$26,2,FALSE)</f>
        <v>4</v>
      </c>
      <c r="H1413" t="str">
        <f>HLOOKUP(orders!G1413,region_horz!$B$1:$F$2,2,FALSE)</f>
        <v>MIDDLE EAST</v>
      </c>
      <c r="I1413" t="s">
        <v>16</v>
      </c>
      <c r="J1413">
        <v>200472.48</v>
      </c>
      <c r="K1413" s="1">
        <v>34746</v>
      </c>
      <c r="L1413" t="s">
        <v>31</v>
      </c>
      <c r="M1413" t="s">
        <v>2183</v>
      </c>
      <c r="N1413">
        <v>0</v>
      </c>
      <c r="O1413" t="s">
        <v>2184</v>
      </c>
    </row>
    <row r="1414" spans="1:15" x14ac:dyDescent="0.2">
      <c r="A1414">
        <v>5637</v>
      </c>
      <c r="B1414" t="str">
        <f>VLOOKUP(orders!C1414,customers!$A$2:$B$1501, 2,FALSE)</f>
        <v>Customer#000001030</v>
      </c>
      <c r="C1414">
        <v>1030</v>
      </c>
      <c r="D1414" t="str">
        <f>VLOOKUP(orders!C1414,customers!$A$2:$G$1501,7,FALSE)</f>
        <v>HOUSEHOLD</v>
      </c>
      <c r="E1414">
        <f>VLOOKUP(C1414,customers!$A$2:$D$1501, 4,FALSE)</f>
        <v>8</v>
      </c>
      <c r="F1414" t="str">
        <f>VLOOKUP(E1414,nation!$A$2:$B$26, 2,FALSE)</f>
        <v>INDIA</v>
      </c>
      <c r="G1414">
        <f>VLOOKUP(orders!F1414,nation!$B$2:$C$26,2,FALSE)</f>
        <v>2</v>
      </c>
      <c r="H1414" t="str">
        <f>HLOOKUP(orders!G1414,region_horz!$B$1:$F$2,2,FALSE)</f>
        <v>ASIA</v>
      </c>
      <c r="I1414" t="s">
        <v>9</v>
      </c>
      <c r="J1414">
        <v>194938.85</v>
      </c>
      <c r="K1414" s="1">
        <v>35233</v>
      </c>
      <c r="L1414" t="s">
        <v>31</v>
      </c>
      <c r="M1414" t="s">
        <v>2185</v>
      </c>
      <c r="N1414">
        <v>0</v>
      </c>
      <c r="O1414" t="s">
        <v>2186</v>
      </c>
    </row>
    <row r="1415" spans="1:15" x14ac:dyDescent="0.2">
      <c r="A1415">
        <v>5638</v>
      </c>
      <c r="B1415" t="str">
        <f>VLOOKUP(orders!C1415,customers!$A$2:$B$1501, 2,FALSE)</f>
        <v>Customer#000001078</v>
      </c>
      <c r="C1415">
        <v>1078</v>
      </c>
      <c r="D1415" t="str">
        <f>VLOOKUP(orders!C1415,customers!$A$2:$G$1501,7,FALSE)</f>
        <v>MACHINERY</v>
      </c>
      <c r="E1415">
        <f>VLOOKUP(C1415,customers!$A$2:$D$1501, 4,FALSE)</f>
        <v>19</v>
      </c>
      <c r="F1415" t="str">
        <f>VLOOKUP(E1415,nation!$A$2:$B$26, 2,FALSE)</f>
        <v>ROMANIA</v>
      </c>
      <c r="G1415">
        <f>VLOOKUP(orders!F1415,nation!$B$2:$C$26,2,FALSE)</f>
        <v>3</v>
      </c>
      <c r="H1415" t="str">
        <f>HLOOKUP(orders!G1415,region_horz!$B$1:$F$2,2,FALSE)</f>
        <v>EUROPE</v>
      </c>
      <c r="I1415" t="s">
        <v>16</v>
      </c>
      <c r="J1415">
        <v>104992.42</v>
      </c>
      <c r="K1415" s="1">
        <v>34351</v>
      </c>
      <c r="L1415" t="s">
        <v>13</v>
      </c>
      <c r="M1415" t="s">
        <v>2187</v>
      </c>
      <c r="N1415">
        <v>0</v>
      </c>
      <c r="O1415" t="s">
        <v>2188</v>
      </c>
    </row>
    <row r="1416" spans="1:15" x14ac:dyDescent="0.2">
      <c r="A1416">
        <v>5639</v>
      </c>
      <c r="B1416" t="str">
        <f>VLOOKUP(orders!C1416,customers!$A$2:$B$1501, 2,FALSE)</f>
        <v>Customer#000001450</v>
      </c>
      <c r="C1416">
        <v>1450</v>
      </c>
      <c r="D1416" t="str">
        <f>VLOOKUP(orders!C1416,customers!$A$2:$G$1501,7,FALSE)</f>
        <v>MACHINERY</v>
      </c>
      <c r="E1416">
        <f>VLOOKUP(C1416,customers!$A$2:$D$1501, 4,FALSE)</f>
        <v>3</v>
      </c>
      <c r="F1416" t="str">
        <f>VLOOKUP(E1416,nation!$A$2:$B$26, 2,FALSE)</f>
        <v>CANADA</v>
      </c>
      <c r="G1416">
        <f>VLOOKUP(orders!F1416,nation!$B$2:$C$26,2,FALSE)</f>
        <v>1</v>
      </c>
      <c r="H1416" t="str">
        <f>HLOOKUP(orders!G1416,region_horz!$B$1:$F$2,2,FALSE)</f>
        <v>AMERICA</v>
      </c>
      <c r="I1416" t="s">
        <v>16</v>
      </c>
      <c r="J1416">
        <v>13962.03</v>
      </c>
      <c r="K1416" s="1">
        <v>34487</v>
      </c>
      <c r="L1416" t="s">
        <v>31</v>
      </c>
      <c r="M1416" t="s">
        <v>2189</v>
      </c>
      <c r="N1416">
        <v>0</v>
      </c>
      <c r="O1416" t="s">
        <v>2190</v>
      </c>
    </row>
    <row r="1417" spans="1:15" x14ac:dyDescent="0.2">
      <c r="A1417">
        <v>5664</v>
      </c>
      <c r="B1417" t="str">
        <f>VLOOKUP(orders!C1417,customers!$A$2:$B$1501, 2,FALSE)</f>
        <v>Customer#000001186</v>
      </c>
      <c r="C1417">
        <v>1186</v>
      </c>
      <c r="D1417" t="str">
        <f>VLOOKUP(orders!C1417,customers!$A$2:$G$1501,7,FALSE)</f>
        <v>BUILDING</v>
      </c>
      <c r="E1417">
        <f>VLOOKUP(C1417,customers!$A$2:$D$1501, 4,FALSE)</f>
        <v>23</v>
      </c>
      <c r="F1417" t="str">
        <f>VLOOKUP(E1417,nation!$A$2:$B$26, 2,FALSE)</f>
        <v>UNITED KINGDOM</v>
      </c>
      <c r="G1417">
        <f>VLOOKUP(orders!F1417,nation!$B$2:$C$26,2,FALSE)</f>
        <v>3</v>
      </c>
      <c r="H1417" t="str">
        <f>HLOOKUP(orders!G1417,region_horz!$B$1:$F$2,2,FALSE)</f>
        <v>EUROPE</v>
      </c>
      <c r="I1417" t="s">
        <v>9</v>
      </c>
      <c r="J1417">
        <v>241226.07</v>
      </c>
      <c r="K1417" s="1">
        <v>35999</v>
      </c>
      <c r="L1417" t="s">
        <v>26</v>
      </c>
      <c r="M1417" t="s">
        <v>803</v>
      </c>
      <c r="N1417">
        <v>0</v>
      </c>
      <c r="O1417" t="s">
        <v>2191</v>
      </c>
    </row>
    <row r="1418" spans="1:15" x14ac:dyDescent="0.2">
      <c r="A1418">
        <v>5665</v>
      </c>
      <c r="B1418" t="str">
        <f>VLOOKUP(orders!C1418,customers!$A$2:$B$1501, 2,FALSE)</f>
        <v>Customer#000000994</v>
      </c>
      <c r="C1418">
        <v>994</v>
      </c>
      <c r="D1418" t="str">
        <f>VLOOKUP(orders!C1418,customers!$A$2:$G$1501,7,FALSE)</f>
        <v>HOUSEHOLD</v>
      </c>
      <c r="E1418">
        <f>VLOOKUP(C1418,customers!$A$2:$D$1501, 4,FALSE)</f>
        <v>16</v>
      </c>
      <c r="F1418" t="str">
        <f>VLOOKUP(E1418,nation!$A$2:$B$26, 2,FALSE)</f>
        <v>MOZAMBIQUE</v>
      </c>
      <c r="G1418">
        <f>VLOOKUP(orders!F1418,nation!$B$2:$C$26,2,FALSE)</f>
        <v>0</v>
      </c>
      <c r="H1418" t="str">
        <f>HLOOKUP(orders!G1418,region_horz!$B$1:$F$2,2,FALSE)</f>
        <v>AFRICA</v>
      </c>
      <c r="I1418" t="s">
        <v>16</v>
      </c>
      <c r="J1418">
        <v>162407.28</v>
      </c>
      <c r="K1418" s="1">
        <v>34148</v>
      </c>
      <c r="L1418" t="s">
        <v>23</v>
      </c>
      <c r="M1418" t="s">
        <v>2192</v>
      </c>
      <c r="N1418">
        <v>0</v>
      </c>
      <c r="O1418" t="s">
        <v>2193</v>
      </c>
    </row>
    <row r="1419" spans="1:15" x14ac:dyDescent="0.2">
      <c r="A1419">
        <v>5666</v>
      </c>
      <c r="B1419" t="str">
        <f>VLOOKUP(orders!C1419,customers!$A$2:$B$1501, 2,FALSE)</f>
        <v>Customer#000000139</v>
      </c>
      <c r="C1419">
        <v>139</v>
      </c>
      <c r="D1419" t="str">
        <f>VLOOKUP(orders!C1419,customers!$A$2:$G$1501,7,FALSE)</f>
        <v>MACHINERY</v>
      </c>
      <c r="E1419">
        <f>VLOOKUP(C1419,customers!$A$2:$D$1501, 4,FALSE)</f>
        <v>9</v>
      </c>
      <c r="F1419" t="str">
        <f>VLOOKUP(E1419,nation!$A$2:$B$26, 2,FALSE)</f>
        <v>INDONESIA</v>
      </c>
      <c r="G1419">
        <f>VLOOKUP(orders!F1419,nation!$B$2:$C$26,2,FALSE)</f>
        <v>2</v>
      </c>
      <c r="H1419" t="str">
        <f>HLOOKUP(orders!G1419,region_horz!$B$1:$F$2,2,FALSE)</f>
        <v>ASIA</v>
      </c>
      <c r="I1419" t="s">
        <v>16</v>
      </c>
      <c r="J1419">
        <v>158442.98000000001</v>
      </c>
      <c r="K1419" s="1">
        <v>34367</v>
      </c>
      <c r="L1419" t="s">
        <v>26</v>
      </c>
      <c r="M1419" t="s">
        <v>2194</v>
      </c>
      <c r="N1419">
        <v>0</v>
      </c>
      <c r="O1419" t="s">
        <v>2195</v>
      </c>
    </row>
    <row r="1420" spans="1:15" x14ac:dyDescent="0.2">
      <c r="A1420">
        <v>5667</v>
      </c>
      <c r="B1420" t="str">
        <f>VLOOKUP(orders!C1420,customers!$A$2:$B$1501, 2,FALSE)</f>
        <v>Customer#000000434</v>
      </c>
      <c r="C1420">
        <v>434</v>
      </c>
      <c r="D1420" t="str">
        <f>VLOOKUP(orders!C1420,customers!$A$2:$G$1501,7,FALSE)</f>
        <v>MACHINERY</v>
      </c>
      <c r="E1420">
        <f>VLOOKUP(C1420,customers!$A$2:$D$1501, 4,FALSE)</f>
        <v>3</v>
      </c>
      <c r="F1420" t="str">
        <f>VLOOKUP(E1420,nation!$A$2:$B$26, 2,FALSE)</f>
        <v>CANADA</v>
      </c>
      <c r="G1420">
        <f>VLOOKUP(orders!F1420,nation!$B$2:$C$26,2,FALSE)</f>
        <v>1</v>
      </c>
      <c r="H1420" t="str">
        <f>HLOOKUP(orders!G1420,region_horz!$B$1:$F$2,2,FALSE)</f>
        <v>AMERICA</v>
      </c>
      <c r="I1420" t="s">
        <v>9</v>
      </c>
      <c r="J1420">
        <v>48054.7</v>
      </c>
      <c r="K1420" s="1">
        <v>34921</v>
      </c>
      <c r="L1420" t="s">
        <v>13</v>
      </c>
      <c r="M1420" t="s">
        <v>38</v>
      </c>
      <c r="N1420">
        <v>0</v>
      </c>
      <c r="O1420" t="s">
        <v>2196</v>
      </c>
    </row>
    <row r="1421" spans="1:15" x14ac:dyDescent="0.2">
      <c r="A1421">
        <v>5668</v>
      </c>
      <c r="B1421" t="str">
        <f>VLOOKUP(orders!C1421,customers!$A$2:$B$1501, 2,FALSE)</f>
        <v>Customer#000001088</v>
      </c>
      <c r="C1421">
        <v>1088</v>
      </c>
      <c r="D1421" t="str">
        <f>VLOOKUP(orders!C1421,customers!$A$2:$G$1501,7,FALSE)</f>
        <v>BUILDING</v>
      </c>
      <c r="E1421">
        <f>VLOOKUP(C1421,customers!$A$2:$D$1501, 4,FALSE)</f>
        <v>22</v>
      </c>
      <c r="F1421" t="str">
        <f>VLOOKUP(E1421,nation!$A$2:$B$26, 2,FALSE)</f>
        <v>RUSSIA</v>
      </c>
      <c r="G1421">
        <f>VLOOKUP(orders!F1421,nation!$B$2:$C$26,2,FALSE)</f>
        <v>3</v>
      </c>
      <c r="H1421" t="str">
        <f>HLOOKUP(orders!G1421,region_horz!$B$1:$F$2,2,FALSE)</f>
        <v>EUROPE</v>
      </c>
      <c r="I1421" t="s">
        <v>16</v>
      </c>
      <c r="J1421">
        <v>14179.13</v>
      </c>
      <c r="K1421" s="1">
        <v>34780</v>
      </c>
      <c r="L1421" t="s">
        <v>23</v>
      </c>
      <c r="M1421" t="s">
        <v>576</v>
      </c>
      <c r="N1421">
        <v>0</v>
      </c>
      <c r="O1421" t="s">
        <v>2197</v>
      </c>
    </row>
    <row r="1422" spans="1:15" x14ac:dyDescent="0.2">
      <c r="A1422">
        <v>5669</v>
      </c>
      <c r="B1422" t="str">
        <f>VLOOKUP(orders!C1422,customers!$A$2:$B$1501, 2,FALSE)</f>
        <v>Customer#000000736</v>
      </c>
      <c r="C1422">
        <v>736</v>
      </c>
      <c r="D1422" t="str">
        <f>VLOOKUP(orders!C1422,customers!$A$2:$G$1501,7,FALSE)</f>
        <v>MACHINERY</v>
      </c>
      <c r="E1422">
        <f>VLOOKUP(C1422,customers!$A$2:$D$1501, 4,FALSE)</f>
        <v>1</v>
      </c>
      <c r="F1422" t="str">
        <f>VLOOKUP(E1422,nation!$A$2:$B$26, 2,FALSE)</f>
        <v>ARGENTINA</v>
      </c>
      <c r="G1422">
        <f>VLOOKUP(orders!F1422,nation!$B$2:$C$26,2,FALSE)</f>
        <v>1</v>
      </c>
      <c r="H1422" t="str">
        <f>HLOOKUP(orders!G1422,region_horz!$B$1:$F$2,2,FALSE)</f>
        <v>AMERICA</v>
      </c>
      <c r="I1422" t="s">
        <v>9</v>
      </c>
      <c r="J1422">
        <v>168537.13</v>
      </c>
      <c r="K1422" s="1">
        <v>35191</v>
      </c>
      <c r="L1422" t="s">
        <v>13</v>
      </c>
      <c r="M1422" t="s">
        <v>2198</v>
      </c>
      <c r="N1422">
        <v>0</v>
      </c>
      <c r="O1422" t="s">
        <v>2199</v>
      </c>
    </row>
    <row r="1423" spans="1:15" x14ac:dyDescent="0.2">
      <c r="A1423">
        <v>5670</v>
      </c>
      <c r="B1423" t="str">
        <f>VLOOKUP(orders!C1423,customers!$A$2:$B$1501, 2,FALSE)</f>
        <v>Customer#000000064</v>
      </c>
      <c r="C1423">
        <v>64</v>
      </c>
      <c r="D1423" t="str">
        <f>VLOOKUP(orders!C1423,customers!$A$2:$G$1501,7,FALSE)</f>
        <v>BUILDING</v>
      </c>
      <c r="E1423">
        <f>VLOOKUP(C1423,customers!$A$2:$D$1501, 4,FALSE)</f>
        <v>3</v>
      </c>
      <c r="F1423" t="str">
        <f>VLOOKUP(E1423,nation!$A$2:$B$26, 2,FALSE)</f>
        <v>CANADA</v>
      </c>
      <c r="G1423">
        <f>VLOOKUP(orders!F1423,nation!$B$2:$C$26,2,FALSE)</f>
        <v>1</v>
      </c>
      <c r="H1423" t="str">
        <f>HLOOKUP(orders!G1423,region_horz!$B$1:$F$2,2,FALSE)</f>
        <v>AMERICA</v>
      </c>
      <c r="I1423" t="s">
        <v>16</v>
      </c>
      <c r="J1423">
        <v>153552.69</v>
      </c>
      <c r="K1423" s="1">
        <v>34080</v>
      </c>
      <c r="L1423" t="s">
        <v>10</v>
      </c>
      <c r="M1423" t="s">
        <v>1348</v>
      </c>
      <c r="N1423">
        <v>0</v>
      </c>
      <c r="O1423" t="s">
        <v>2200</v>
      </c>
    </row>
    <row r="1424" spans="1:15" x14ac:dyDescent="0.2">
      <c r="A1424">
        <v>5671</v>
      </c>
      <c r="B1424" t="str">
        <f>VLOOKUP(orders!C1424,customers!$A$2:$B$1501, 2,FALSE)</f>
        <v>Customer#000000418</v>
      </c>
      <c r="C1424">
        <v>418</v>
      </c>
      <c r="D1424" t="str">
        <f>VLOOKUP(orders!C1424,customers!$A$2:$G$1501,7,FALSE)</f>
        <v>FURNITURE</v>
      </c>
      <c r="E1424">
        <f>VLOOKUP(C1424,customers!$A$2:$D$1501, 4,FALSE)</f>
        <v>5</v>
      </c>
      <c r="F1424" t="str">
        <f>VLOOKUP(E1424,nation!$A$2:$B$26, 2,FALSE)</f>
        <v>ETHIOPIA</v>
      </c>
      <c r="G1424">
        <f>VLOOKUP(orders!F1424,nation!$B$2:$C$26,2,FALSE)</f>
        <v>0</v>
      </c>
      <c r="H1424" t="str">
        <f>HLOOKUP(orders!G1424,region_horz!$B$1:$F$2,2,FALSE)</f>
        <v>AFRICA</v>
      </c>
      <c r="I1424" t="s">
        <v>9</v>
      </c>
      <c r="J1424">
        <v>195159.38</v>
      </c>
      <c r="K1424" s="1">
        <v>35832</v>
      </c>
      <c r="L1424" t="s">
        <v>26</v>
      </c>
      <c r="M1424" t="s">
        <v>2201</v>
      </c>
      <c r="N1424">
        <v>0</v>
      </c>
      <c r="O1424" t="s">
        <v>2202</v>
      </c>
    </row>
    <row r="1425" spans="1:15" x14ac:dyDescent="0.2">
      <c r="A1425">
        <v>5696</v>
      </c>
      <c r="B1425" t="str">
        <f>VLOOKUP(orders!C1425,customers!$A$2:$B$1501, 2,FALSE)</f>
        <v>Customer#000001411</v>
      </c>
      <c r="C1425">
        <v>1411</v>
      </c>
      <c r="D1425" t="str">
        <f>VLOOKUP(orders!C1425,customers!$A$2:$G$1501,7,FALSE)</f>
        <v>AUTOMOBILE</v>
      </c>
      <c r="E1425">
        <f>VLOOKUP(C1425,customers!$A$2:$D$1501, 4,FALSE)</f>
        <v>21</v>
      </c>
      <c r="F1425" t="str">
        <f>VLOOKUP(E1425,nation!$A$2:$B$26, 2,FALSE)</f>
        <v>VIETNAM</v>
      </c>
      <c r="G1425">
        <f>VLOOKUP(orders!F1425,nation!$B$2:$C$26,2,FALSE)</f>
        <v>2</v>
      </c>
      <c r="H1425" t="str">
        <f>HLOOKUP(orders!G1425,region_horz!$B$1:$F$2,2,FALSE)</f>
        <v>ASIA</v>
      </c>
      <c r="I1425" t="s">
        <v>48</v>
      </c>
      <c r="J1425">
        <v>274605.94</v>
      </c>
      <c r="K1425" s="1">
        <v>34823</v>
      </c>
      <c r="L1425" t="s">
        <v>13</v>
      </c>
      <c r="M1425" t="s">
        <v>640</v>
      </c>
      <c r="N1425">
        <v>0</v>
      </c>
      <c r="O1425" t="s">
        <v>2203</v>
      </c>
    </row>
    <row r="1426" spans="1:15" x14ac:dyDescent="0.2">
      <c r="A1426">
        <v>5697</v>
      </c>
      <c r="B1426" t="str">
        <f>VLOOKUP(orders!C1426,customers!$A$2:$B$1501, 2,FALSE)</f>
        <v>Customer#000000541</v>
      </c>
      <c r="C1426">
        <v>541</v>
      </c>
      <c r="D1426" t="str">
        <f>VLOOKUP(orders!C1426,customers!$A$2:$G$1501,7,FALSE)</f>
        <v>FURNITURE</v>
      </c>
      <c r="E1426">
        <f>VLOOKUP(C1426,customers!$A$2:$D$1501, 4,FALSE)</f>
        <v>0</v>
      </c>
      <c r="F1426" t="str">
        <f>VLOOKUP(E1426,nation!$A$2:$B$26, 2,FALSE)</f>
        <v>ALGERIA</v>
      </c>
      <c r="G1426">
        <f>VLOOKUP(orders!F1426,nation!$B$2:$C$26,2,FALSE)</f>
        <v>0</v>
      </c>
      <c r="H1426" t="str">
        <f>HLOOKUP(orders!G1426,region_horz!$B$1:$F$2,2,FALSE)</f>
        <v>AFRICA</v>
      </c>
      <c r="I1426" t="s">
        <v>16</v>
      </c>
      <c r="J1426">
        <v>136651.75</v>
      </c>
      <c r="K1426" s="1">
        <v>33882</v>
      </c>
      <c r="L1426" t="s">
        <v>13</v>
      </c>
      <c r="M1426" t="s">
        <v>1088</v>
      </c>
      <c r="N1426">
        <v>0</v>
      </c>
      <c r="O1426" t="s">
        <v>2204</v>
      </c>
    </row>
    <row r="1427" spans="1:15" x14ac:dyDescent="0.2">
      <c r="A1427">
        <v>5698</v>
      </c>
      <c r="B1427" t="str">
        <f>VLOOKUP(orders!C1427,customers!$A$2:$B$1501, 2,FALSE)</f>
        <v>Customer#000000943</v>
      </c>
      <c r="C1427">
        <v>943</v>
      </c>
      <c r="D1427" t="str">
        <f>VLOOKUP(orders!C1427,customers!$A$2:$G$1501,7,FALSE)</f>
        <v>FURNITURE</v>
      </c>
      <c r="E1427">
        <f>VLOOKUP(C1427,customers!$A$2:$D$1501, 4,FALSE)</f>
        <v>5</v>
      </c>
      <c r="F1427" t="str">
        <f>VLOOKUP(E1427,nation!$A$2:$B$26, 2,FALSE)</f>
        <v>ETHIOPIA</v>
      </c>
      <c r="G1427">
        <f>VLOOKUP(orders!F1427,nation!$B$2:$C$26,2,FALSE)</f>
        <v>0</v>
      </c>
      <c r="H1427" t="str">
        <f>HLOOKUP(orders!G1427,region_horz!$B$1:$F$2,2,FALSE)</f>
        <v>AFRICA</v>
      </c>
      <c r="I1427" t="s">
        <v>16</v>
      </c>
      <c r="J1427">
        <v>204527.94</v>
      </c>
      <c r="K1427" s="1">
        <v>34475</v>
      </c>
      <c r="L1427" t="s">
        <v>31</v>
      </c>
      <c r="M1427" t="s">
        <v>2205</v>
      </c>
      <c r="N1427">
        <v>0</v>
      </c>
      <c r="O1427" t="s">
        <v>2206</v>
      </c>
    </row>
    <row r="1428" spans="1:15" x14ac:dyDescent="0.2">
      <c r="A1428">
        <v>5699</v>
      </c>
      <c r="B1428" t="str">
        <f>VLOOKUP(orders!C1428,customers!$A$2:$B$1501, 2,FALSE)</f>
        <v>Customer#000001414</v>
      </c>
      <c r="C1428">
        <v>1414</v>
      </c>
      <c r="D1428" t="str">
        <f>VLOOKUP(orders!C1428,customers!$A$2:$G$1501,7,FALSE)</f>
        <v>BUILDING</v>
      </c>
      <c r="E1428">
        <f>VLOOKUP(C1428,customers!$A$2:$D$1501, 4,FALSE)</f>
        <v>20</v>
      </c>
      <c r="F1428" t="str">
        <f>VLOOKUP(E1428,nation!$A$2:$B$26, 2,FALSE)</f>
        <v>SAUDI ARABIA</v>
      </c>
      <c r="G1428">
        <f>VLOOKUP(orders!F1428,nation!$B$2:$C$26,2,FALSE)</f>
        <v>4</v>
      </c>
      <c r="H1428" t="str">
        <f>HLOOKUP(orders!G1428,region_horz!$B$1:$F$2,2,FALSE)</f>
        <v>MIDDLE EAST</v>
      </c>
      <c r="I1428" t="s">
        <v>16</v>
      </c>
      <c r="J1428">
        <v>300221.03000000003</v>
      </c>
      <c r="K1428" s="1">
        <v>33815</v>
      </c>
      <c r="L1428" t="s">
        <v>10</v>
      </c>
      <c r="M1428" t="s">
        <v>2005</v>
      </c>
      <c r="N1428">
        <v>0</v>
      </c>
      <c r="O1428" t="s">
        <v>2207</v>
      </c>
    </row>
    <row r="1429" spans="1:15" x14ac:dyDescent="0.2">
      <c r="A1429">
        <v>5700</v>
      </c>
      <c r="B1429" t="str">
        <f>VLOOKUP(orders!C1429,customers!$A$2:$B$1501, 2,FALSE)</f>
        <v>Customer#000001427</v>
      </c>
      <c r="C1429">
        <v>1427</v>
      </c>
      <c r="D1429" t="str">
        <f>VLOOKUP(orders!C1429,customers!$A$2:$G$1501,7,FALSE)</f>
        <v>AUTOMOBILE</v>
      </c>
      <c r="E1429">
        <f>VLOOKUP(C1429,customers!$A$2:$D$1501, 4,FALSE)</f>
        <v>11</v>
      </c>
      <c r="F1429" t="str">
        <f>VLOOKUP(E1429,nation!$A$2:$B$26, 2,FALSE)</f>
        <v>IRAQ</v>
      </c>
      <c r="G1429">
        <f>VLOOKUP(orders!F1429,nation!$B$2:$C$26,2,FALSE)</f>
        <v>4</v>
      </c>
      <c r="H1429" t="str">
        <f>HLOOKUP(orders!G1429,region_horz!$B$1:$F$2,2,FALSE)</f>
        <v>MIDDLE EAST</v>
      </c>
      <c r="I1429" t="s">
        <v>9</v>
      </c>
      <c r="J1429">
        <v>97397.92</v>
      </c>
      <c r="K1429" s="1">
        <v>35789</v>
      </c>
      <c r="L1429" t="s">
        <v>13</v>
      </c>
      <c r="M1429" t="s">
        <v>2208</v>
      </c>
      <c r="N1429">
        <v>0</v>
      </c>
      <c r="O1429" t="s">
        <v>2209</v>
      </c>
    </row>
    <row r="1430" spans="1:15" x14ac:dyDescent="0.2">
      <c r="A1430">
        <v>5701</v>
      </c>
      <c r="B1430" t="str">
        <f>VLOOKUP(orders!C1430,customers!$A$2:$B$1501, 2,FALSE)</f>
        <v>Customer#000000421</v>
      </c>
      <c r="C1430">
        <v>421</v>
      </c>
      <c r="D1430" t="str">
        <f>VLOOKUP(orders!C1430,customers!$A$2:$G$1501,7,FALSE)</f>
        <v>FURNITURE</v>
      </c>
      <c r="E1430">
        <f>VLOOKUP(C1430,customers!$A$2:$D$1501, 4,FALSE)</f>
        <v>13</v>
      </c>
      <c r="F1430" t="str">
        <f>VLOOKUP(E1430,nation!$A$2:$B$26, 2,FALSE)</f>
        <v>JORDAN</v>
      </c>
      <c r="G1430">
        <f>VLOOKUP(orders!F1430,nation!$B$2:$C$26,2,FALSE)</f>
        <v>4</v>
      </c>
      <c r="H1430" t="str">
        <f>HLOOKUP(orders!G1430,region_horz!$B$1:$F$2,2,FALSE)</f>
        <v>MIDDLE EAST</v>
      </c>
      <c r="I1430" t="s">
        <v>9</v>
      </c>
      <c r="J1430">
        <v>25111.71</v>
      </c>
      <c r="K1430" s="1">
        <v>35468</v>
      </c>
      <c r="L1430" t="s">
        <v>10</v>
      </c>
      <c r="M1430" t="s">
        <v>574</v>
      </c>
      <c r="N1430">
        <v>0</v>
      </c>
      <c r="O1430" t="s">
        <v>2210</v>
      </c>
    </row>
    <row r="1431" spans="1:15" x14ac:dyDescent="0.2">
      <c r="A1431">
        <v>5702</v>
      </c>
      <c r="B1431" t="str">
        <f>VLOOKUP(orders!C1431,customers!$A$2:$B$1501, 2,FALSE)</f>
        <v>Customer#000000967</v>
      </c>
      <c r="C1431">
        <v>967</v>
      </c>
      <c r="D1431" t="str">
        <f>VLOOKUP(orders!C1431,customers!$A$2:$G$1501,7,FALSE)</f>
        <v>BUILDING</v>
      </c>
      <c r="E1431">
        <f>VLOOKUP(C1431,customers!$A$2:$D$1501, 4,FALSE)</f>
        <v>23</v>
      </c>
      <c r="F1431" t="str">
        <f>VLOOKUP(E1431,nation!$A$2:$B$26, 2,FALSE)</f>
        <v>UNITED KINGDOM</v>
      </c>
      <c r="G1431">
        <f>VLOOKUP(orders!F1431,nation!$B$2:$C$26,2,FALSE)</f>
        <v>3</v>
      </c>
      <c r="H1431" t="str">
        <f>HLOOKUP(orders!G1431,region_horz!$B$1:$F$2,2,FALSE)</f>
        <v>EUROPE</v>
      </c>
      <c r="I1431" t="s">
        <v>16</v>
      </c>
      <c r="J1431">
        <v>235263.35</v>
      </c>
      <c r="K1431" s="1">
        <v>34219</v>
      </c>
      <c r="L1431" t="s">
        <v>23</v>
      </c>
      <c r="M1431" t="s">
        <v>51</v>
      </c>
      <c r="N1431">
        <v>0</v>
      </c>
      <c r="O1431" t="s">
        <v>2211</v>
      </c>
    </row>
    <row r="1432" spans="1:15" x14ac:dyDescent="0.2">
      <c r="A1432">
        <v>5703</v>
      </c>
      <c r="B1432" t="str">
        <f>VLOOKUP(orders!C1432,customers!$A$2:$B$1501, 2,FALSE)</f>
        <v>Customer#000001196</v>
      </c>
      <c r="C1432">
        <v>1196</v>
      </c>
      <c r="D1432" t="str">
        <f>VLOOKUP(orders!C1432,customers!$A$2:$G$1501,7,FALSE)</f>
        <v>BUILDING</v>
      </c>
      <c r="E1432">
        <f>VLOOKUP(C1432,customers!$A$2:$D$1501, 4,FALSE)</f>
        <v>20</v>
      </c>
      <c r="F1432" t="str">
        <f>VLOOKUP(E1432,nation!$A$2:$B$26, 2,FALSE)</f>
        <v>SAUDI ARABIA</v>
      </c>
      <c r="G1432">
        <f>VLOOKUP(orders!F1432,nation!$B$2:$C$26,2,FALSE)</f>
        <v>4</v>
      </c>
      <c r="H1432" t="str">
        <f>HLOOKUP(orders!G1432,region_horz!$B$1:$F$2,2,FALSE)</f>
        <v>MIDDLE EAST</v>
      </c>
      <c r="I1432" t="s">
        <v>16</v>
      </c>
      <c r="J1432">
        <v>3268.07</v>
      </c>
      <c r="K1432" s="1">
        <v>34105</v>
      </c>
      <c r="L1432" t="s">
        <v>31</v>
      </c>
      <c r="M1432" t="s">
        <v>1636</v>
      </c>
      <c r="N1432">
        <v>0</v>
      </c>
      <c r="O1432" t="s">
        <v>2212</v>
      </c>
    </row>
    <row r="1433" spans="1:15" x14ac:dyDescent="0.2">
      <c r="A1433">
        <v>5728</v>
      </c>
      <c r="B1433" t="str">
        <f>VLOOKUP(orders!C1433,customers!$A$2:$B$1501, 2,FALSE)</f>
        <v>Customer#000000793</v>
      </c>
      <c r="C1433">
        <v>793</v>
      </c>
      <c r="D1433" t="str">
        <f>VLOOKUP(orders!C1433,customers!$A$2:$G$1501,7,FALSE)</f>
        <v>BUILDING</v>
      </c>
      <c r="E1433">
        <f>VLOOKUP(C1433,customers!$A$2:$D$1501, 4,FALSE)</f>
        <v>0</v>
      </c>
      <c r="F1433" t="str">
        <f>VLOOKUP(E1433,nation!$A$2:$B$26, 2,FALSE)</f>
        <v>ALGERIA</v>
      </c>
      <c r="G1433">
        <f>VLOOKUP(orders!F1433,nation!$B$2:$C$26,2,FALSE)</f>
        <v>0</v>
      </c>
      <c r="H1433" t="str">
        <f>HLOOKUP(orders!G1433,region_horz!$B$1:$F$2,2,FALSE)</f>
        <v>AFRICA</v>
      </c>
      <c r="I1433" t="s">
        <v>16</v>
      </c>
      <c r="J1433">
        <v>120489.88</v>
      </c>
      <c r="K1433" s="1">
        <v>34679</v>
      </c>
      <c r="L1433" t="s">
        <v>23</v>
      </c>
      <c r="M1433" t="s">
        <v>2213</v>
      </c>
      <c r="N1433">
        <v>0</v>
      </c>
      <c r="O1433" t="s">
        <v>2214</v>
      </c>
    </row>
    <row r="1434" spans="1:15" x14ac:dyDescent="0.2">
      <c r="A1434">
        <v>5729</v>
      </c>
      <c r="B1434" t="str">
        <f>VLOOKUP(orders!C1434,customers!$A$2:$B$1501, 2,FALSE)</f>
        <v>Customer#000000434</v>
      </c>
      <c r="C1434">
        <v>434</v>
      </c>
      <c r="D1434" t="str">
        <f>VLOOKUP(orders!C1434,customers!$A$2:$G$1501,7,FALSE)</f>
        <v>MACHINERY</v>
      </c>
      <c r="E1434">
        <f>VLOOKUP(C1434,customers!$A$2:$D$1501, 4,FALSE)</f>
        <v>3</v>
      </c>
      <c r="F1434" t="str">
        <f>VLOOKUP(E1434,nation!$A$2:$B$26, 2,FALSE)</f>
        <v>CANADA</v>
      </c>
      <c r="G1434">
        <f>VLOOKUP(orders!F1434,nation!$B$2:$C$26,2,FALSE)</f>
        <v>1</v>
      </c>
      <c r="H1434" t="str">
        <f>HLOOKUP(orders!G1434,region_horz!$B$1:$F$2,2,FALSE)</f>
        <v>AMERICA</v>
      </c>
      <c r="I1434" t="s">
        <v>16</v>
      </c>
      <c r="J1434">
        <v>93102.37</v>
      </c>
      <c r="K1434" s="1">
        <v>34617</v>
      </c>
      <c r="L1434" t="s">
        <v>26</v>
      </c>
      <c r="M1434" t="s">
        <v>2215</v>
      </c>
      <c r="N1434">
        <v>0</v>
      </c>
      <c r="O1434" t="s">
        <v>2216</v>
      </c>
    </row>
    <row r="1435" spans="1:15" x14ac:dyDescent="0.2">
      <c r="A1435">
        <v>5730</v>
      </c>
      <c r="B1435" t="str">
        <f>VLOOKUP(orders!C1435,customers!$A$2:$B$1501, 2,FALSE)</f>
        <v>Customer#000000110</v>
      </c>
      <c r="C1435">
        <v>110</v>
      </c>
      <c r="D1435" t="str">
        <f>VLOOKUP(orders!C1435,customers!$A$2:$G$1501,7,FALSE)</f>
        <v>AUTOMOBILE</v>
      </c>
      <c r="E1435">
        <f>VLOOKUP(C1435,customers!$A$2:$D$1501, 4,FALSE)</f>
        <v>10</v>
      </c>
      <c r="F1435" t="str">
        <f>VLOOKUP(E1435,nation!$A$2:$B$26, 2,FALSE)</f>
        <v>IRAN</v>
      </c>
      <c r="G1435">
        <f>VLOOKUP(orders!F1435,nation!$B$2:$C$26,2,FALSE)</f>
        <v>4</v>
      </c>
      <c r="H1435" t="str">
        <f>HLOOKUP(orders!G1435,region_horz!$B$1:$F$2,2,FALSE)</f>
        <v>MIDDLE EAST</v>
      </c>
      <c r="I1435" t="s">
        <v>9</v>
      </c>
      <c r="J1435">
        <v>18116.22</v>
      </c>
      <c r="K1435" s="1">
        <v>35782</v>
      </c>
      <c r="L1435" t="s">
        <v>13</v>
      </c>
      <c r="M1435" t="s">
        <v>1162</v>
      </c>
      <c r="N1435">
        <v>0</v>
      </c>
      <c r="O1435" t="s">
        <v>2217</v>
      </c>
    </row>
    <row r="1436" spans="1:15" x14ac:dyDescent="0.2">
      <c r="A1436">
        <v>5731</v>
      </c>
      <c r="B1436" t="str">
        <f>VLOOKUP(orders!C1436,customers!$A$2:$B$1501, 2,FALSE)</f>
        <v>Customer#000000079</v>
      </c>
      <c r="C1436">
        <v>79</v>
      </c>
      <c r="D1436" t="str">
        <f>VLOOKUP(orders!C1436,customers!$A$2:$G$1501,7,FALSE)</f>
        <v>MACHINERY</v>
      </c>
      <c r="E1436">
        <f>VLOOKUP(C1436,customers!$A$2:$D$1501, 4,FALSE)</f>
        <v>15</v>
      </c>
      <c r="F1436" t="str">
        <f>VLOOKUP(E1436,nation!$A$2:$B$26, 2,FALSE)</f>
        <v>MOROCCO</v>
      </c>
      <c r="G1436">
        <f>VLOOKUP(orders!F1436,nation!$B$2:$C$26,2,FALSE)</f>
        <v>0</v>
      </c>
      <c r="H1436" t="str">
        <f>HLOOKUP(orders!G1436,region_horz!$B$1:$F$2,2,FALSE)</f>
        <v>AFRICA</v>
      </c>
      <c r="I1436" t="s">
        <v>9</v>
      </c>
      <c r="J1436">
        <v>80961.789999999994</v>
      </c>
      <c r="K1436" s="1">
        <v>35567</v>
      </c>
      <c r="L1436" t="s">
        <v>10</v>
      </c>
      <c r="M1436" t="s">
        <v>236</v>
      </c>
      <c r="N1436">
        <v>0</v>
      </c>
      <c r="O1436" t="s">
        <v>2218</v>
      </c>
    </row>
    <row r="1437" spans="1:15" x14ac:dyDescent="0.2">
      <c r="A1437">
        <v>5732</v>
      </c>
      <c r="B1437" t="str">
        <f>VLOOKUP(orders!C1437,customers!$A$2:$B$1501, 2,FALSE)</f>
        <v>Customer#000000352</v>
      </c>
      <c r="C1437">
        <v>352</v>
      </c>
      <c r="D1437" t="str">
        <f>VLOOKUP(orders!C1437,customers!$A$2:$G$1501,7,FALSE)</f>
        <v>HOUSEHOLD</v>
      </c>
      <c r="E1437">
        <f>VLOOKUP(C1437,customers!$A$2:$D$1501, 4,FALSE)</f>
        <v>9</v>
      </c>
      <c r="F1437" t="str">
        <f>VLOOKUP(E1437,nation!$A$2:$B$26, 2,FALSE)</f>
        <v>INDONESIA</v>
      </c>
      <c r="G1437">
        <f>VLOOKUP(orders!F1437,nation!$B$2:$C$26,2,FALSE)</f>
        <v>2</v>
      </c>
      <c r="H1437" t="str">
        <f>HLOOKUP(orders!G1437,region_horz!$B$1:$F$2,2,FALSE)</f>
        <v>ASIA</v>
      </c>
      <c r="I1437" t="s">
        <v>9</v>
      </c>
      <c r="J1437">
        <v>35016.82</v>
      </c>
      <c r="K1437" s="1">
        <v>35645</v>
      </c>
      <c r="L1437" t="s">
        <v>13</v>
      </c>
      <c r="M1437" t="s">
        <v>2219</v>
      </c>
      <c r="N1437">
        <v>0</v>
      </c>
      <c r="O1437" t="s">
        <v>2220</v>
      </c>
    </row>
    <row r="1438" spans="1:15" x14ac:dyDescent="0.2">
      <c r="A1438">
        <v>5733</v>
      </c>
      <c r="B1438" t="str">
        <f>VLOOKUP(orders!C1438,customers!$A$2:$B$1501, 2,FALSE)</f>
        <v>Customer#000001003</v>
      </c>
      <c r="C1438">
        <v>1003</v>
      </c>
      <c r="D1438" t="str">
        <f>VLOOKUP(orders!C1438,customers!$A$2:$G$1501,7,FALSE)</f>
        <v>AUTOMOBILE</v>
      </c>
      <c r="E1438">
        <f>VLOOKUP(C1438,customers!$A$2:$D$1501, 4,FALSE)</f>
        <v>21</v>
      </c>
      <c r="F1438" t="str">
        <f>VLOOKUP(E1438,nation!$A$2:$B$26, 2,FALSE)</f>
        <v>VIETNAM</v>
      </c>
      <c r="G1438">
        <f>VLOOKUP(orders!F1438,nation!$B$2:$C$26,2,FALSE)</f>
        <v>2</v>
      </c>
      <c r="H1438" t="str">
        <f>HLOOKUP(orders!G1438,region_horz!$B$1:$F$2,2,FALSE)</f>
        <v>ASIA</v>
      </c>
      <c r="I1438" t="s">
        <v>16</v>
      </c>
      <c r="J1438">
        <v>50786.52</v>
      </c>
      <c r="K1438" s="1">
        <v>34045</v>
      </c>
      <c r="L1438" t="s">
        <v>26</v>
      </c>
      <c r="M1438" t="s">
        <v>2046</v>
      </c>
      <c r="N1438">
        <v>0</v>
      </c>
      <c r="O1438" t="s">
        <v>2221</v>
      </c>
    </row>
    <row r="1439" spans="1:15" x14ac:dyDescent="0.2">
      <c r="A1439">
        <v>5734</v>
      </c>
      <c r="B1439" t="str">
        <f>VLOOKUP(orders!C1439,customers!$A$2:$B$1501, 2,FALSE)</f>
        <v>Customer#000000925</v>
      </c>
      <c r="C1439">
        <v>925</v>
      </c>
      <c r="D1439" t="str">
        <f>VLOOKUP(orders!C1439,customers!$A$2:$G$1501,7,FALSE)</f>
        <v>AUTOMOBILE</v>
      </c>
      <c r="E1439">
        <f>VLOOKUP(C1439,customers!$A$2:$D$1501, 4,FALSE)</f>
        <v>10</v>
      </c>
      <c r="F1439" t="str">
        <f>VLOOKUP(E1439,nation!$A$2:$B$26, 2,FALSE)</f>
        <v>IRAN</v>
      </c>
      <c r="G1439">
        <f>VLOOKUP(orders!F1439,nation!$B$2:$C$26,2,FALSE)</f>
        <v>4</v>
      </c>
      <c r="H1439" t="str">
        <f>HLOOKUP(orders!G1439,region_horz!$B$1:$F$2,2,FALSE)</f>
        <v>MIDDLE EAST</v>
      </c>
      <c r="I1439" t="s">
        <v>9</v>
      </c>
      <c r="J1439">
        <v>71965.89</v>
      </c>
      <c r="K1439" s="1">
        <v>35715</v>
      </c>
      <c r="L1439" t="s">
        <v>31</v>
      </c>
      <c r="M1439" t="s">
        <v>1501</v>
      </c>
      <c r="N1439">
        <v>0</v>
      </c>
      <c r="O1439" t="s">
        <v>2222</v>
      </c>
    </row>
    <row r="1440" spans="1:15" x14ac:dyDescent="0.2">
      <c r="A1440">
        <v>5735</v>
      </c>
      <c r="B1440" t="str">
        <f>VLOOKUP(orders!C1440,customers!$A$2:$B$1501, 2,FALSE)</f>
        <v>Customer#000000395</v>
      </c>
      <c r="C1440">
        <v>395</v>
      </c>
      <c r="D1440" t="str">
        <f>VLOOKUP(orders!C1440,customers!$A$2:$G$1501,7,FALSE)</f>
        <v>HOUSEHOLD</v>
      </c>
      <c r="E1440">
        <f>VLOOKUP(C1440,customers!$A$2:$D$1501, 4,FALSE)</f>
        <v>15</v>
      </c>
      <c r="F1440" t="str">
        <f>VLOOKUP(E1440,nation!$A$2:$B$26, 2,FALSE)</f>
        <v>MOROCCO</v>
      </c>
      <c r="G1440">
        <f>VLOOKUP(orders!F1440,nation!$B$2:$C$26,2,FALSE)</f>
        <v>0</v>
      </c>
      <c r="H1440" t="str">
        <f>HLOOKUP(orders!G1440,region_horz!$B$1:$F$2,2,FALSE)</f>
        <v>AFRICA</v>
      </c>
      <c r="I1440" t="s">
        <v>16</v>
      </c>
      <c r="J1440">
        <v>61436.03</v>
      </c>
      <c r="K1440" s="1">
        <v>34679</v>
      </c>
      <c r="L1440" t="s">
        <v>31</v>
      </c>
      <c r="M1440" t="s">
        <v>205</v>
      </c>
      <c r="N1440">
        <v>0</v>
      </c>
      <c r="O1440" t="s">
        <v>2223</v>
      </c>
    </row>
    <row r="1441" spans="1:15" x14ac:dyDescent="0.2">
      <c r="A1441">
        <v>5760</v>
      </c>
      <c r="B1441" t="str">
        <f>VLOOKUP(orders!C1441,customers!$A$2:$B$1501, 2,FALSE)</f>
        <v>Customer#000000241</v>
      </c>
      <c r="C1441">
        <v>241</v>
      </c>
      <c r="D1441" t="str">
        <f>VLOOKUP(orders!C1441,customers!$A$2:$G$1501,7,FALSE)</f>
        <v>AUTOMOBILE</v>
      </c>
      <c r="E1441">
        <f>VLOOKUP(C1441,customers!$A$2:$D$1501, 4,FALSE)</f>
        <v>9</v>
      </c>
      <c r="F1441" t="str">
        <f>VLOOKUP(E1441,nation!$A$2:$B$26, 2,FALSE)</f>
        <v>INDONESIA</v>
      </c>
      <c r="G1441">
        <f>VLOOKUP(orders!F1441,nation!$B$2:$C$26,2,FALSE)</f>
        <v>2</v>
      </c>
      <c r="H1441" t="str">
        <f>HLOOKUP(orders!G1441,region_horz!$B$1:$F$2,2,FALSE)</f>
        <v>ASIA</v>
      </c>
      <c r="I1441" t="s">
        <v>16</v>
      </c>
      <c r="J1441">
        <v>68043.47</v>
      </c>
      <c r="K1441" s="1">
        <v>34479</v>
      </c>
      <c r="L1441" t="s">
        <v>23</v>
      </c>
      <c r="M1441" t="s">
        <v>242</v>
      </c>
      <c r="N1441">
        <v>0</v>
      </c>
      <c r="O1441" t="s">
        <v>2224</v>
      </c>
    </row>
    <row r="1442" spans="1:15" x14ac:dyDescent="0.2">
      <c r="A1442">
        <v>5761</v>
      </c>
      <c r="B1442" t="str">
        <f>VLOOKUP(orders!C1442,customers!$A$2:$B$1501, 2,FALSE)</f>
        <v>Customer#000000151</v>
      </c>
      <c r="C1442">
        <v>151</v>
      </c>
      <c r="D1442" t="str">
        <f>VLOOKUP(orders!C1442,customers!$A$2:$G$1501,7,FALSE)</f>
        <v>HOUSEHOLD</v>
      </c>
      <c r="E1442">
        <f>VLOOKUP(C1442,customers!$A$2:$D$1501, 4,FALSE)</f>
        <v>19</v>
      </c>
      <c r="F1442" t="str">
        <f>VLOOKUP(E1442,nation!$A$2:$B$26, 2,FALSE)</f>
        <v>ROMANIA</v>
      </c>
      <c r="G1442">
        <f>VLOOKUP(orders!F1442,nation!$B$2:$C$26,2,FALSE)</f>
        <v>3</v>
      </c>
      <c r="H1442" t="str">
        <f>HLOOKUP(orders!G1442,region_horz!$B$1:$F$2,2,FALSE)</f>
        <v>EUROPE</v>
      </c>
      <c r="I1442" t="s">
        <v>9</v>
      </c>
      <c r="J1442">
        <v>184256.14</v>
      </c>
      <c r="K1442" s="1">
        <v>35982</v>
      </c>
      <c r="L1442" t="s">
        <v>31</v>
      </c>
      <c r="M1442" t="s">
        <v>1614</v>
      </c>
      <c r="N1442">
        <v>0</v>
      </c>
      <c r="O1442" t="s">
        <v>2225</v>
      </c>
    </row>
    <row r="1443" spans="1:15" x14ac:dyDescent="0.2">
      <c r="A1443">
        <v>5762</v>
      </c>
      <c r="B1443" t="str">
        <f>VLOOKUP(orders!C1443,customers!$A$2:$B$1501, 2,FALSE)</f>
        <v>Customer#000000481</v>
      </c>
      <c r="C1443">
        <v>481</v>
      </c>
      <c r="D1443" t="str">
        <f>VLOOKUP(orders!C1443,customers!$A$2:$G$1501,7,FALSE)</f>
        <v>FURNITURE</v>
      </c>
      <c r="E1443">
        <f>VLOOKUP(C1443,customers!$A$2:$D$1501, 4,FALSE)</f>
        <v>21</v>
      </c>
      <c r="F1443" t="str">
        <f>VLOOKUP(E1443,nation!$A$2:$B$26, 2,FALSE)</f>
        <v>VIETNAM</v>
      </c>
      <c r="G1443">
        <f>VLOOKUP(orders!F1443,nation!$B$2:$C$26,2,FALSE)</f>
        <v>2</v>
      </c>
      <c r="H1443" t="str">
        <f>HLOOKUP(orders!G1443,region_horz!$B$1:$F$2,2,FALSE)</f>
        <v>ASIA</v>
      </c>
      <c r="I1443" t="s">
        <v>9</v>
      </c>
      <c r="J1443">
        <v>217243.2</v>
      </c>
      <c r="K1443" s="1">
        <v>35475</v>
      </c>
      <c r="L1443" t="s">
        <v>13</v>
      </c>
      <c r="M1443" t="s">
        <v>1429</v>
      </c>
      <c r="N1443">
        <v>0</v>
      </c>
      <c r="O1443" t="s">
        <v>2226</v>
      </c>
    </row>
    <row r="1444" spans="1:15" x14ac:dyDescent="0.2">
      <c r="A1444">
        <v>5763</v>
      </c>
      <c r="B1444" t="str">
        <f>VLOOKUP(orders!C1444,customers!$A$2:$B$1501, 2,FALSE)</f>
        <v>Customer#000000074</v>
      </c>
      <c r="C1444">
        <v>74</v>
      </c>
      <c r="D1444" t="str">
        <f>VLOOKUP(orders!C1444,customers!$A$2:$G$1501,7,FALSE)</f>
        <v>MACHINERY</v>
      </c>
      <c r="E1444">
        <f>VLOOKUP(C1444,customers!$A$2:$D$1501, 4,FALSE)</f>
        <v>4</v>
      </c>
      <c r="F1444" t="str">
        <f>VLOOKUP(E1444,nation!$A$2:$B$26, 2,FALSE)</f>
        <v>EGYPT</v>
      </c>
      <c r="G1444">
        <f>VLOOKUP(orders!F1444,nation!$B$2:$C$26,2,FALSE)</f>
        <v>4</v>
      </c>
      <c r="H1444" t="str">
        <f>HLOOKUP(orders!G1444,region_horz!$B$1:$F$2,2,FALSE)</f>
        <v>MIDDLE EAST</v>
      </c>
      <c r="I1444" t="s">
        <v>9</v>
      </c>
      <c r="J1444">
        <v>165052.79</v>
      </c>
      <c r="K1444" s="1">
        <v>35972</v>
      </c>
      <c r="L1444" t="s">
        <v>23</v>
      </c>
      <c r="M1444" t="s">
        <v>1097</v>
      </c>
      <c r="N1444">
        <v>0</v>
      </c>
      <c r="O1444" t="s">
        <v>2227</v>
      </c>
    </row>
    <row r="1445" spans="1:15" x14ac:dyDescent="0.2">
      <c r="A1445">
        <v>5764</v>
      </c>
      <c r="B1445" t="str">
        <f>VLOOKUP(orders!C1445,customers!$A$2:$B$1501, 2,FALSE)</f>
        <v>Customer#000001306</v>
      </c>
      <c r="C1445">
        <v>1306</v>
      </c>
      <c r="D1445" t="str">
        <f>VLOOKUP(orders!C1445,customers!$A$2:$G$1501,7,FALSE)</f>
        <v>MACHINERY</v>
      </c>
      <c r="E1445">
        <f>VLOOKUP(C1445,customers!$A$2:$D$1501, 4,FALSE)</f>
        <v>12</v>
      </c>
      <c r="F1445" t="str">
        <f>VLOOKUP(E1445,nation!$A$2:$B$26, 2,FALSE)</f>
        <v>JAPAN</v>
      </c>
      <c r="G1445">
        <f>VLOOKUP(orders!F1445,nation!$B$2:$C$26,2,FALSE)</f>
        <v>2</v>
      </c>
      <c r="H1445" t="str">
        <f>HLOOKUP(orders!G1445,region_horz!$B$1:$F$2,2,FALSE)</f>
        <v>ASIA</v>
      </c>
      <c r="I1445" t="s">
        <v>16</v>
      </c>
      <c r="J1445">
        <v>68406.47</v>
      </c>
      <c r="K1445" s="1">
        <v>34245</v>
      </c>
      <c r="L1445" t="s">
        <v>23</v>
      </c>
      <c r="M1445" t="s">
        <v>1638</v>
      </c>
      <c r="N1445">
        <v>0</v>
      </c>
      <c r="O1445" t="s">
        <v>2228</v>
      </c>
    </row>
    <row r="1446" spans="1:15" x14ac:dyDescent="0.2">
      <c r="A1446">
        <v>5765</v>
      </c>
      <c r="B1446" t="str">
        <f>VLOOKUP(orders!C1446,customers!$A$2:$B$1501, 2,FALSE)</f>
        <v>Customer#000000518</v>
      </c>
      <c r="C1446">
        <v>518</v>
      </c>
      <c r="D1446" t="str">
        <f>VLOOKUP(orders!C1446,customers!$A$2:$G$1501,7,FALSE)</f>
        <v>BUILDING</v>
      </c>
      <c r="E1446">
        <f>VLOOKUP(C1446,customers!$A$2:$D$1501, 4,FALSE)</f>
        <v>17</v>
      </c>
      <c r="F1446" t="str">
        <f>VLOOKUP(E1446,nation!$A$2:$B$26, 2,FALSE)</f>
        <v>PERU</v>
      </c>
      <c r="G1446">
        <f>VLOOKUP(orders!F1446,nation!$B$2:$C$26,2,FALSE)</f>
        <v>1</v>
      </c>
      <c r="H1446" t="str">
        <f>HLOOKUP(orders!G1446,region_horz!$B$1:$F$2,2,FALSE)</f>
        <v>AMERICA</v>
      </c>
      <c r="I1446" t="s">
        <v>16</v>
      </c>
      <c r="J1446">
        <v>354366.71</v>
      </c>
      <c r="K1446" s="1">
        <v>34683</v>
      </c>
      <c r="L1446" t="s">
        <v>10</v>
      </c>
      <c r="M1446" t="s">
        <v>178</v>
      </c>
      <c r="N1446">
        <v>0</v>
      </c>
      <c r="O1446" t="s">
        <v>2229</v>
      </c>
    </row>
    <row r="1447" spans="1:15" x14ac:dyDescent="0.2">
      <c r="A1447">
        <v>5766</v>
      </c>
      <c r="B1447" t="str">
        <f>VLOOKUP(orders!C1447,customers!$A$2:$B$1501, 2,FALSE)</f>
        <v>Customer#000000476</v>
      </c>
      <c r="C1447">
        <v>476</v>
      </c>
      <c r="D1447" t="str">
        <f>VLOOKUP(orders!C1447,customers!$A$2:$G$1501,7,FALSE)</f>
        <v>BUILDING</v>
      </c>
      <c r="E1447">
        <f>VLOOKUP(C1447,customers!$A$2:$D$1501, 4,FALSE)</f>
        <v>2</v>
      </c>
      <c r="F1447" t="str">
        <f>VLOOKUP(E1447,nation!$A$2:$B$26, 2,FALSE)</f>
        <v>BRAZIL</v>
      </c>
      <c r="G1447">
        <f>VLOOKUP(orders!F1447,nation!$B$2:$C$26,2,FALSE)</f>
        <v>1</v>
      </c>
      <c r="H1447" t="str">
        <f>HLOOKUP(orders!G1447,region_horz!$B$1:$F$2,2,FALSE)</f>
        <v>AMERICA</v>
      </c>
      <c r="I1447" t="s">
        <v>16</v>
      </c>
      <c r="J1447">
        <v>62642.11</v>
      </c>
      <c r="K1447" s="1">
        <v>34239</v>
      </c>
      <c r="L1447" t="s">
        <v>10</v>
      </c>
      <c r="M1447" t="s">
        <v>2230</v>
      </c>
      <c r="N1447">
        <v>0</v>
      </c>
      <c r="O1447" t="s">
        <v>2231</v>
      </c>
    </row>
    <row r="1448" spans="1:15" x14ac:dyDescent="0.2">
      <c r="A1448">
        <v>5767</v>
      </c>
      <c r="B1448" t="str">
        <f>VLOOKUP(orders!C1448,customers!$A$2:$B$1501, 2,FALSE)</f>
        <v>Customer#000001174</v>
      </c>
      <c r="C1448">
        <v>1174</v>
      </c>
      <c r="D1448" t="str">
        <f>VLOOKUP(orders!C1448,customers!$A$2:$G$1501,7,FALSE)</f>
        <v>AUTOMOBILE</v>
      </c>
      <c r="E1448">
        <f>VLOOKUP(C1448,customers!$A$2:$D$1501, 4,FALSE)</f>
        <v>4</v>
      </c>
      <c r="F1448" t="str">
        <f>VLOOKUP(E1448,nation!$A$2:$B$26, 2,FALSE)</f>
        <v>EGYPT</v>
      </c>
      <c r="G1448">
        <f>VLOOKUP(orders!F1448,nation!$B$2:$C$26,2,FALSE)</f>
        <v>4</v>
      </c>
      <c r="H1448" t="str">
        <f>HLOOKUP(orders!G1448,region_horz!$B$1:$F$2,2,FALSE)</f>
        <v>MIDDLE EAST</v>
      </c>
      <c r="I1448" t="s">
        <v>16</v>
      </c>
      <c r="J1448">
        <v>204654.62</v>
      </c>
      <c r="K1448" s="1">
        <v>33723</v>
      </c>
      <c r="L1448" t="s">
        <v>26</v>
      </c>
      <c r="M1448" t="s">
        <v>2232</v>
      </c>
      <c r="N1448">
        <v>0</v>
      </c>
      <c r="O1448" t="s">
        <v>2233</v>
      </c>
    </row>
    <row r="1449" spans="1:15" x14ac:dyDescent="0.2">
      <c r="A1449">
        <v>5792</v>
      </c>
      <c r="B1449" t="str">
        <f>VLOOKUP(orders!C1449,customers!$A$2:$B$1501, 2,FALSE)</f>
        <v>Customer#000000256</v>
      </c>
      <c r="C1449">
        <v>256</v>
      </c>
      <c r="D1449" t="str">
        <f>VLOOKUP(orders!C1449,customers!$A$2:$G$1501,7,FALSE)</f>
        <v>HOUSEHOLD</v>
      </c>
      <c r="E1449">
        <f>VLOOKUP(C1449,customers!$A$2:$D$1501, 4,FALSE)</f>
        <v>10</v>
      </c>
      <c r="F1449" t="str">
        <f>VLOOKUP(E1449,nation!$A$2:$B$26, 2,FALSE)</f>
        <v>IRAN</v>
      </c>
      <c r="G1449">
        <f>VLOOKUP(orders!F1449,nation!$B$2:$C$26,2,FALSE)</f>
        <v>4</v>
      </c>
      <c r="H1449" t="str">
        <f>HLOOKUP(orders!G1449,region_horz!$B$1:$F$2,2,FALSE)</f>
        <v>MIDDLE EAST</v>
      </c>
      <c r="I1449" t="s">
        <v>16</v>
      </c>
      <c r="J1449">
        <v>216427.94</v>
      </c>
      <c r="K1449" s="1">
        <v>34063</v>
      </c>
      <c r="L1449" t="s">
        <v>26</v>
      </c>
      <c r="M1449" t="s">
        <v>106</v>
      </c>
      <c r="N1449">
        <v>0</v>
      </c>
      <c r="O1449" t="s">
        <v>2234</v>
      </c>
    </row>
    <row r="1450" spans="1:15" x14ac:dyDescent="0.2">
      <c r="A1450">
        <v>5793</v>
      </c>
      <c r="B1450" t="str">
        <f>VLOOKUP(orders!C1450,customers!$A$2:$B$1501, 2,FALSE)</f>
        <v>Customer#000000362</v>
      </c>
      <c r="C1450">
        <v>362</v>
      </c>
      <c r="D1450" t="str">
        <f>VLOOKUP(orders!C1450,customers!$A$2:$G$1501,7,FALSE)</f>
        <v>AUTOMOBILE</v>
      </c>
      <c r="E1450">
        <f>VLOOKUP(C1450,customers!$A$2:$D$1501, 4,FALSE)</f>
        <v>17</v>
      </c>
      <c r="F1450" t="str">
        <f>VLOOKUP(E1450,nation!$A$2:$B$26, 2,FALSE)</f>
        <v>PERU</v>
      </c>
      <c r="G1450">
        <f>VLOOKUP(orders!F1450,nation!$B$2:$C$26,2,FALSE)</f>
        <v>1</v>
      </c>
      <c r="H1450" t="str">
        <f>HLOOKUP(orders!G1450,region_horz!$B$1:$F$2,2,FALSE)</f>
        <v>AMERICA</v>
      </c>
      <c r="I1450" t="s">
        <v>9</v>
      </c>
      <c r="J1450">
        <v>169572.44</v>
      </c>
      <c r="K1450" s="1">
        <v>35624</v>
      </c>
      <c r="L1450" t="s">
        <v>26</v>
      </c>
      <c r="M1450" t="s">
        <v>219</v>
      </c>
      <c r="N1450">
        <v>0</v>
      </c>
      <c r="O1450" t="s">
        <v>2235</v>
      </c>
    </row>
    <row r="1451" spans="1:15" x14ac:dyDescent="0.2">
      <c r="A1451">
        <v>5794</v>
      </c>
      <c r="B1451" t="str">
        <f>VLOOKUP(orders!C1451,customers!$A$2:$B$1501, 2,FALSE)</f>
        <v>Customer#000000080</v>
      </c>
      <c r="C1451">
        <v>80</v>
      </c>
      <c r="D1451" t="str">
        <f>VLOOKUP(orders!C1451,customers!$A$2:$G$1501,7,FALSE)</f>
        <v>FURNITURE</v>
      </c>
      <c r="E1451">
        <f>VLOOKUP(C1451,customers!$A$2:$D$1501, 4,FALSE)</f>
        <v>0</v>
      </c>
      <c r="F1451" t="str">
        <f>VLOOKUP(E1451,nation!$A$2:$B$26, 2,FALSE)</f>
        <v>ALGERIA</v>
      </c>
      <c r="G1451">
        <f>VLOOKUP(orders!F1451,nation!$B$2:$C$26,2,FALSE)</f>
        <v>0</v>
      </c>
      <c r="H1451" t="str">
        <f>HLOOKUP(orders!G1451,region_horz!$B$1:$F$2,2,FALSE)</f>
        <v>AFRICA</v>
      </c>
      <c r="I1451" t="s">
        <v>16</v>
      </c>
      <c r="J1451">
        <v>152918.94</v>
      </c>
      <c r="K1451" s="1">
        <v>34064</v>
      </c>
      <c r="L1451" t="s">
        <v>10</v>
      </c>
      <c r="M1451" t="s">
        <v>1354</v>
      </c>
      <c r="N1451">
        <v>0</v>
      </c>
      <c r="O1451" t="s">
        <v>2236</v>
      </c>
    </row>
    <row r="1452" spans="1:15" x14ac:dyDescent="0.2">
      <c r="A1452">
        <v>5795</v>
      </c>
      <c r="B1452" t="str">
        <f>VLOOKUP(orders!C1452,customers!$A$2:$B$1501, 2,FALSE)</f>
        <v>Customer#000000368</v>
      </c>
      <c r="C1452">
        <v>368</v>
      </c>
      <c r="D1452" t="str">
        <f>VLOOKUP(orders!C1452,customers!$A$2:$G$1501,7,FALSE)</f>
        <v>MACHINERY</v>
      </c>
      <c r="E1452">
        <f>VLOOKUP(C1452,customers!$A$2:$D$1501, 4,FALSE)</f>
        <v>22</v>
      </c>
      <c r="F1452" t="str">
        <f>VLOOKUP(E1452,nation!$A$2:$B$26, 2,FALSE)</f>
        <v>RUSSIA</v>
      </c>
      <c r="G1452">
        <f>VLOOKUP(orders!F1452,nation!$B$2:$C$26,2,FALSE)</f>
        <v>3</v>
      </c>
      <c r="H1452" t="str">
        <f>HLOOKUP(orders!G1452,region_horz!$B$1:$F$2,2,FALSE)</f>
        <v>EUROPE</v>
      </c>
      <c r="I1452" t="s">
        <v>16</v>
      </c>
      <c r="J1452">
        <v>59513.9</v>
      </c>
      <c r="K1452" s="1">
        <v>33729</v>
      </c>
      <c r="L1452" t="s">
        <v>26</v>
      </c>
      <c r="M1452" t="s">
        <v>634</v>
      </c>
      <c r="N1452">
        <v>0</v>
      </c>
      <c r="O1452" t="s">
        <v>2237</v>
      </c>
    </row>
    <row r="1453" spans="1:15" x14ac:dyDescent="0.2">
      <c r="A1453">
        <v>5796</v>
      </c>
      <c r="B1453" t="str">
        <f>VLOOKUP(orders!C1453,customers!$A$2:$B$1501, 2,FALSE)</f>
        <v>Customer#000001493</v>
      </c>
      <c r="C1453">
        <v>1493</v>
      </c>
      <c r="D1453" t="str">
        <f>VLOOKUP(orders!C1453,customers!$A$2:$G$1501,7,FALSE)</f>
        <v>MACHINERY</v>
      </c>
      <c r="E1453">
        <f>VLOOKUP(C1453,customers!$A$2:$D$1501, 4,FALSE)</f>
        <v>24</v>
      </c>
      <c r="F1453" t="str">
        <f>VLOOKUP(E1453,nation!$A$2:$B$26, 2,FALSE)</f>
        <v>UNITED STATES</v>
      </c>
      <c r="G1453">
        <f>VLOOKUP(orders!F1453,nation!$B$2:$C$26,2,FALSE)</f>
        <v>1</v>
      </c>
      <c r="H1453" t="str">
        <f>HLOOKUP(orders!G1453,region_horz!$B$1:$F$2,2,FALSE)</f>
        <v>AMERICA</v>
      </c>
      <c r="I1453" t="s">
        <v>9</v>
      </c>
      <c r="J1453">
        <v>35978.089999999997</v>
      </c>
      <c r="K1453" s="1">
        <v>35087</v>
      </c>
      <c r="L1453" t="s">
        <v>31</v>
      </c>
      <c r="M1453" t="s">
        <v>548</v>
      </c>
      <c r="N1453">
        <v>0</v>
      </c>
      <c r="O1453" t="s">
        <v>2238</v>
      </c>
    </row>
    <row r="1454" spans="1:15" x14ac:dyDescent="0.2">
      <c r="A1454">
        <v>5797</v>
      </c>
      <c r="B1454" t="str">
        <f>VLOOKUP(orders!C1454,customers!$A$2:$B$1501, 2,FALSE)</f>
        <v>Customer#000001216</v>
      </c>
      <c r="C1454">
        <v>1216</v>
      </c>
      <c r="D1454" t="str">
        <f>VLOOKUP(orders!C1454,customers!$A$2:$G$1501,7,FALSE)</f>
        <v>AUTOMOBILE</v>
      </c>
      <c r="E1454">
        <f>VLOOKUP(C1454,customers!$A$2:$D$1501, 4,FALSE)</f>
        <v>3</v>
      </c>
      <c r="F1454" t="str">
        <f>VLOOKUP(E1454,nation!$A$2:$B$26, 2,FALSE)</f>
        <v>CANADA</v>
      </c>
      <c r="G1454">
        <f>VLOOKUP(orders!F1454,nation!$B$2:$C$26,2,FALSE)</f>
        <v>1</v>
      </c>
      <c r="H1454" t="str">
        <f>HLOOKUP(orders!G1454,region_horz!$B$1:$F$2,2,FALSE)</f>
        <v>AMERICA</v>
      </c>
      <c r="I1454" t="s">
        <v>9</v>
      </c>
      <c r="J1454">
        <v>24070.2</v>
      </c>
      <c r="K1454" s="1">
        <v>35718</v>
      </c>
      <c r="L1454" t="s">
        <v>23</v>
      </c>
      <c r="M1454" t="s">
        <v>704</v>
      </c>
      <c r="N1454">
        <v>0</v>
      </c>
      <c r="O1454" t="s">
        <v>2239</v>
      </c>
    </row>
    <row r="1455" spans="1:15" x14ac:dyDescent="0.2">
      <c r="A1455">
        <v>5798</v>
      </c>
      <c r="B1455" t="str">
        <f>VLOOKUP(orders!C1455,customers!$A$2:$B$1501, 2,FALSE)</f>
        <v>Customer#000001057</v>
      </c>
      <c r="C1455">
        <v>1057</v>
      </c>
      <c r="D1455" t="str">
        <f>VLOOKUP(orders!C1455,customers!$A$2:$G$1501,7,FALSE)</f>
        <v>AUTOMOBILE</v>
      </c>
      <c r="E1455">
        <f>VLOOKUP(C1455,customers!$A$2:$D$1501, 4,FALSE)</f>
        <v>24</v>
      </c>
      <c r="F1455" t="str">
        <f>VLOOKUP(E1455,nation!$A$2:$B$26, 2,FALSE)</f>
        <v>UNITED STATES</v>
      </c>
      <c r="G1455">
        <f>VLOOKUP(orders!F1455,nation!$B$2:$C$26,2,FALSE)</f>
        <v>1</v>
      </c>
      <c r="H1455" t="str">
        <f>HLOOKUP(orders!G1455,region_horz!$B$1:$F$2,2,FALSE)</f>
        <v>AMERICA</v>
      </c>
      <c r="I1455" t="s">
        <v>9</v>
      </c>
      <c r="J1455">
        <v>149833.20000000001</v>
      </c>
      <c r="K1455" s="1">
        <v>35884</v>
      </c>
      <c r="L1455" t="s">
        <v>10</v>
      </c>
      <c r="M1455" t="s">
        <v>900</v>
      </c>
      <c r="N1455">
        <v>0</v>
      </c>
      <c r="O1455" t="s">
        <v>2240</v>
      </c>
    </row>
    <row r="1456" spans="1:15" x14ac:dyDescent="0.2">
      <c r="A1456">
        <v>5799</v>
      </c>
      <c r="B1456" t="str">
        <f>VLOOKUP(orders!C1456,customers!$A$2:$B$1501, 2,FALSE)</f>
        <v>Customer#000000260</v>
      </c>
      <c r="C1456">
        <v>260</v>
      </c>
      <c r="D1456" t="str">
        <f>VLOOKUP(orders!C1456,customers!$A$2:$G$1501,7,FALSE)</f>
        <v>MACHINERY</v>
      </c>
      <c r="E1456">
        <f>VLOOKUP(C1456,customers!$A$2:$D$1501, 4,FALSE)</f>
        <v>1</v>
      </c>
      <c r="F1456" t="str">
        <f>VLOOKUP(E1456,nation!$A$2:$B$26, 2,FALSE)</f>
        <v>ARGENTINA</v>
      </c>
      <c r="G1456">
        <f>VLOOKUP(orders!F1456,nation!$B$2:$C$26,2,FALSE)</f>
        <v>1</v>
      </c>
      <c r="H1456" t="str">
        <f>HLOOKUP(orders!G1456,region_horz!$B$1:$F$2,2,FALSE)</f>
        <v>AMERICA</v>
      </c>
      <c r="I1456" t="s">
        <v>9</v>
      </c>
      <c r="J1456">
        <v>133862.32999999999</v>
      </c>
      <c r="K1456" s="1">
        <v>34914</v>
      </c>
      <c r="L1456" t="s">
        <v>13</v>
      </c>
      <c r="M1456" t="s">
        <v>597</v>
      </c>
      <c r="N1456">
        <v>0</v>
      </c>
      <c r="O1456" t="s">
        <v>2241</v>
      </c>
    </row>
    <row r="1457" spans="1:15" x14ac:dyDescent="0.2">
      <c r="A1457">
        <v>5824</v>
      </c>
      <c r="B1457" t="str">
        <f>VLOOKUP(orders!C1457,customers!$A$2:$B$1501, 2,FALSE)</f>
        <v>Customer#000000556</v>
      </c>
      <c r="C1457">
        <v>556</v>
      </c>
      <c r="D1457" t="str">
        <f>VLOOKUP(orders!C1457,customers!$A$2:$G$1501,7,FALSE)</f>
        <v>MACHINERY</v>
      </c>
      <c r="E1457">
        <f>VLOOKUP(C1457,customers!$A$2:$D$1501, 4,FALSE)</f>
        <v>1</v>
      </c>
      <c r="F1457" t="str">
        <f>VLOOKUP(E1457,nation!$A$2:$B$26, 2,FALSE)</f>
        <v>ARGENTINA</v>
      </c>
      <c r="G1457">
        <f>VLOOKUP(orders!F1457,nation!$B$2:$C$26,2,FALSE)</f>
        <v>1</v>
      </c>
      <c r="H1457" t="str">
        <f>HLOOKUP(orders!G1457,region_horz!$B$1:$F$2,2,FALSE)</f>
        <v>AMERICA</v>
      </c>
      <c r="I1457" t="s">
        <v>9</v>
      </c>
      <c r="J1457">
        <v>255277.52</v>
      </c>
      <c r="K1457" s="1">
        <v>35402</v>
      </c>
      <c r="L1457" t="s">
        <v>26</v>
      </c>
      <c r="M1457" t="s">
        <v>1708</v>
      </c>
      <c r="N1457">
        <v>0</v>
      </c>
      <c r="O1457" t="s">
        <v>2242</v>
      </c>
    </row>
    <row r="1458" spans="1:15" x14ac:dyDescent="0.2">
      <c r="A1458">
        <v>5825</v>
      </c>
      <c r="B1458" t="str">
        <f>VLOOKUP(orders!C1458,customers!$A$2:$B$1501, 2,FALSE)</f>
        <v>Customer#000000607</v>
      </c>
      <c r="C1458">
        <v>607</v>
      </c>
      <c r="D1458" t="str">
        <f>VLOOKUP(orders!C1458,customers!$A$2:$G$1501,7,FALSE)</f>
        <v>FURNITURE</v>
      </c>
      <c r="E1458">
        <f>VLOOKUP(C1458,customers!$A$2:$D$1501, 4,FALSE)</f>
        <v>24</v>
      </c>
      <c r="F1458" t="str">
        <f>VLOOKUP(E1458,nation!$A$2:$B$26, 2,FALSE)</f>
        <v>UNITED STATES</v>
      </c>
      <c r="G1458">
        <f>VLOOKUP(orders!F1458,nation!$B$2:$C$26,2,FALSE)</f>
        <v>1</v>
      </c>
      <c r="H1458" t="str">
        <f>HLOOKUP(orders!G1458,region_horz!$B$1:$F$2,2,FALSE)</f>
        <v>AMERICA</v>
      </c>
      <c r="I1458" t="s">
        <v>16</v>
      </c>
      <c r="J1458">
        <v>32267.34</v>
      </c>
      <c r="K1458" s="1">
        <v>34751</v>
      </c>
      <c r="L1458" t="s">
        <v>10</v>
      </c>
      <c r="M1458" t="s">
        <v>2243</v>
      </c>
      <c r="N1458">
        <v>0</v>
      </c>
      <c r="O1458" t="s">
        <v>1482</v>
      </c>
    </row>
    <row r="1459" spans="1:15" x14ac:dyDescent="0.2">
      <c r="A1459">
        <v>5826</v>
      </c>
      <c r="B1459" t="str">
        <f>VLOOKUP(orders!C1459,customers!$A$2:$B$1501, 2,FALSE)</f>
        <v>Customer#000000217</v>
      </c>
      <c r="C1459">
        <v>217</v>
      </c>
      <c r="D1459" t="str">
        <f>VLOOKUP(orders!C1459,customers!$A$2:$G$1501,7,FALSE)</f>
        <v>AUTOMOBILE</v>
      </c>
      <c r="E1459">
        <f>VLOOKUP(C1459,customers!$A$2:$D$1501, 4,FALSE)</f>
        <v>23</v>
      </c>
      <c r="F1459" t="str">
        <f>VLOOKUP(E1459,nation!$A$2:$B$26, 2,FALSE)</f>
        <v>UNITED KINGDOM</v>
      </c>
      <c r="G1459">
        <f>VLOOKUP(orders!F1459,nation!$B$2:$C$26,2,FALSE)</f>
        <v>3</v>
      </c>
      <c r="H1459" t="str">
        <f>HLOOKUP(orders!G1459,region_horz!$B$1:$F$2,2,FALSE)</f>
        <v>EUROPE</v>
      </c>
      <c r="I1459" t="s">
        <v>9</v>
      </c>
      <c r="J1459">
        <v>32370.45</v>
      </c>
      <c r="K1459" s="1">
        <v>35959</v>
      </c>
      <c r="L1459" t="s">
        <v>13</v>
      </c>
      <c r="M1459" t="s">
        <v>2244</v>
      </c>
      <c r="N1459">
        <v>0</v>
      </c>
      <c r="O1459" t="s">
        <v>2245</v>
      </c>
    </row>
    <row r="1460" spans="1:15" x14ac:dyDescent="0.2">
      <c r="A1460">
        <v>5827</v>
      </c>
      <c r="B1460" t="str">
        <f>VLOOKUP(orders!C1460,customers!$A$2:$B$1501, 2,FALSE)</f>
        <v>Customer#000000305</v>
      </c>
      <c r="C1460">
        <v>305</v>
      </c>
      <c r="D1460" t="str">
        <f>VLOOKUP(orders!C1460,customers!$A$2:$G$1501,7,FALSE)</f>
        <v>FURNITURE</v>
      </c>
      <c r="E1460">
        <f>VLOOKUP(C1460,customers!$A$2:$D$1501, 4,FALSE)</f>
        <v>11</v>
      </c>
      <c r="F1460" t="str">
        <f>VLOOKUP(E1460,nation!$A$2:$B$26, 2,FALSE)</f>
        <v>IRAQ</v>
      </c>
      <c r="G1460">
        <f>VLOOKUP(orders!F1460,nation!$B$2:$C$26,2,FALSE)</f>
        <v>4</v>
      </c>
      <c r="H1460" t="str">
        <f>HLOOKUP(orders!G1460,region_horz!$B$1:$F$2,2,FALSE)</f>
        <v>MIDDLE EAST</v>
      </c>
      <c r="I1460" t="s">
        <v>9</v>
      </c>
      <c r="J1460">
        <v>179433.51</v>
      </c>
      <c r="K1460" s="1">
        <v>35999</v>
      </c>
      <c r="L1460" t="s">
        <v>31</v>
      </c>
      <c r="M1460" t="s">
        <v>749</v>
      </c>
      <c r="N1460">
        <v>0</v>
      </c>
      <c r="O1460" t="s">
        <v>2246</v>
      </c>
    </row>
    <row r="1461" spans="1:15" x14ac:dyDescent="0.2">
      <c r="A1461">
        <v>5828</v>
      </c>
      <c r="B1461" t="str">
        <f>VLOOKUP(orders!C1461,customers!$A$2:$B$1501, 2,FALSE)</f>
        <v>Customer#000001270</v>
      </c>
      <c r="C1461">
        <v>1270</v>
      </c>
      <c r="D1461" t="str">
        <f>VLOOKUP(orders!C1461,customers!$A$2:$G$1501,7,FALSE)</f>
        <v>MACHINERY</v>
      </c>
      <c r="E1461">
        <f>VLOOKUP(C1461,customers!$A$2:$D$1501, 4,FALSE)</f>
        <v>13</v>
      </c>
      <c r="F1461" t="str">
        <f>VLOOKUP(E1461,nation!$A$2:$B$26, 2,FALSE)</f>
        <v>JORDAN</v>
      </c>
      <c r="G1461">
        <f>VLOOKUP(orders!F1461,nation!$B$2:$C$26,2,FALSE)</f>
        <v>4</v>
      </c>
      <c r="H1461" t="str">
        <f>HLOOKUP(orders!G1461,region_horz!$B$1:$F$2,2,FALSE)</f>
        <v>MIDDLE EAST</v>
      </c>
      <c r="I1461" t="s">
        <v>16</v>
      </c>
      <c r="J1461">
        <v>77774.16</v>
      </c>
      <c r="K1461" s="1">
        <v>34399</v>
      </c>
      <c r="L1461" t="s">
        <v>10</v>
      </c>
      <c r="M1461" t="s">
        <v>2247</v>
      </c>
      <c r="N1461">
        <v>0</v>
      </c>
      <c r="O1461" t="s">
        <v>2248</v>
      </c>
    </row>
    <row r="1462" spans="1:15" x14ac:dyDescent="0.2">
      <c r="A1462">
        <v>5829</v>
      </c>
      <c r="B1462" t="str">
        <f>VLOOKUP(orders!C1462,customers!$A$2:$B$1501, 2,FALSE)</f>
        <v>Customer#000001246</v>
      </c>
      <c r="C1462">
        <v>1246</v>
      </c>
      <c r="D1462" t="str">
        <f>VLOOKUP(orders!C1462,customers!$A$2:$G$1501,7,FALSE)</f>
        <v>BUILDING</v>
      </c>
      <c r="E1462">
        <f>VLOOKUP(C1462,customers!$A$2:$D$1501, 4,FALSE)</f>
        <v>4</v>
      </c>
      <c r="F1462" t="str">
        <f>VLOOKUP(E1462,nation!$A$2:$B$26, 2,FALSE)</f>
        <v>EGYPT</v>
      </c>
      <c r="G1462">
        <f>VLOOKUP(orders!F1462,nation!$B$2:$C$26,2,FALSE)</f>
        <v>4</v>
      </c>
      <c r="H1462" t="str">
        <f>HLOOKUP(orders!G1462,region_horz!$B$1:$F$2,2,FALSE)</f>
        <v>MIDDLE EAST</v>
      </c>
      <c r="I1462" t="s">
        <v>9</v>
      </c>
      <c r="J1462">
        <v>274279.62</v>
      </c>
      <c r="K1462" s="1">
        <v>35441</v>
      </c>
      <c r="L1462" t="s">
        <v>13</v>
      </c>
      <c r="M1462" t="s">
        <v>290</v>
      </c>
      <c r="N1462">
        <v>0</v>
      </c>
      <c r="O1462" t="s">
        <v>2249</v>
      </c>
    </row>
    <row r="1463" spans="1:15" x14ac:dyDescent="0.2">
      <c r="A1463">
        <v>5830</v>
      </c>
      <c r="B1463" t="str">
        <f>VLOOKUP(orders!C1463,customers!$A$2:$B$1501, 2,FALSE)</f>
        <v>Customer#000000836</v>
      </c>
      <c r="C1463">
        <v>836</v>
      </c>
      <c r="D1463" t="str">
        <f>VLOOKUP(orders!C1463,customers!$A$2:$G$1501,7,FALSE)</f>
        <v>FURNITURE</v>
      </c>
      <c r="E1463">
        <f>VLOOKUP(C1463,customers!$A$2:$D$1501, 4,FALSE)</f>
        <v>12</v>
      </c>
      <c r="F1463" t="str">
        <f>VLOOKUP(E1463,nation!$A$2:$B$26, 2,FALSE)</f>
        <v>JAPAN</v>
      </c>
      <c r="G1463">
        <f>VLOOKUP(orders!F1463,nation!$B$2:$C$26,2,FALSE)</f>
        <v>2</v>
      </c>
      <c r="H1463" t="str">
        <f>HLOOKUP(orders!G1463,region_horz!$B$1:$F$2,2,FALSE)</f>
        <v>ASIA</v>
      </c>
      <c r="I1463" t="s">
        <v>16</v>
      </c>
      <c r="J1463">
        <v>39788.959999999999</v>
      </c>
      <c r="K1463" s="1">
        <v>34053</v>
      </c>
      <c r="L1463" t="s">
        <v>31</v>
      </c>
      <c r="M1463" t="s">
        <v>370</v>
      </c>
      <c r="N1463">
        <v>0</v>
      </c>
      <c r="O1463" t="s">
        <v>2250</v>
      </c>
    </row>
    <row r="1464" spans="1:15" x14ac:dyDescent="0.2">
      <c r="A1464">
        <v>5831</v>
      </c>
      <c r="B1464" t="str">
        <f>VLOOKUP(orders!C1464,customers!$A$2:$B$1501, 2,FALSE)</f>
        <v>Customer#000001387</v>
      </c>
      <c r="C1464">
        <v>1387</v>
      </c>
      <c r="D1464" t="str">
        <f>VLOOKUP(orders!C1464,customers!$A$2:$G$1501,7,FALSE)</f>
        <v>BUILDING</v>
      </c>
      <c r="E1464">
        <f>VLOOKUP(C1464,customers!$A$2:$D$1501, 4,FALSE)</f>
        <v>19</v>
      </c>
      <c r="F1464" t="str">
        <f>VLOOKUP(E1464,nation!$A$2:$B$26, 2,FALSE)</f>
        <v>ROMANIA</v>
      </c>
      <c r="G1464">
        <f>VLOOKUP(orders!F1464,nation!$B$2:$C$26,2,FALSE)</f>
        <v>3</v>
      </c>
      <c r="H1464" t="str">
        <f>HLOOKUP(orders!G1464,region_horz!$B$1:$F$2,2,FALSE)</f>
        <v>EUROPE</v>
      </c>
      <c r="I1464" t="s">
        <v>9</v>
      </c>
      <c r="J1464">
        <v>159764.60999999999</v>
      </c>
      <c r="K1464" s="1">
        <v>35386</v>
      </c>
      <c r="L1464" t="s">
        <v>10</v>
      </c>
      <c r="M1464" t="s">
        <v>1510</v>
      </c>
      <c r="N1464">
        <v>0</v>
      </c>
      <c r="O1464" t="s">
        <v>2251</v>
      </c>
    </row>
    <row r="1465" spans="1:15" x14ac:dyDescent="0.2">
      <c r="A1465">
        <v>5856</v>
      </c>
      <c r="B1465" t="str">
        <f>VLOOKUP(orders!C1465,customers!$A$2:$B$1501, 2,FALSE)</f>
        <v>Customer#000000361</v>
      </c>
      <c r="C1465">
        <v>361</v>
      </c>
      <c r="D1465" t="str">
        <f>VLOOKUP(orders!C1465,customers!$A$2:$G$1501,7,FALSE)</f>
        <v>BUILDING</v>
      </c>
      <c r="E1465">
        <f>VLOOKUP(C1465,customers!$A$2:$D$1501, 4,FALSE)</f>
        <v>20</v>
      </c>
      <c r="F1465" t="str">
        <f>VLOOKUP(E1465,nation!$A$2:$B$26, 2,FALSE)</f>
        <v>SAUDI ARABIA</v>
      </c>
      <c r="G1465">
        <f>VLOOKUP(orders!F1465,nation!$B$2:$C$26,2,FALSE)</f>
        <v>4</v>
      </c>
      <c r="H1465" t="str">
        <f>HLOOKUP(orders!G1465,region_horz!$B$1:$F$2,2,FALSE)</f>
        <v>MIDDLE EAST</v>
      </c>
      <c r="I1465" t="s">
        <v>16</v>
      </c>
      <c r="J1465">
        <v>95904.56</v>
      </c>
      <c r="K1465" s="1">
        <v>34644</v>
      </c>
      <c r="L1465" t="s">
        <v>26</v>
      </c>
      <c r="M1465" t="s">
        <v>1516</v>
      </c>
      <c r="N1465">
        <v>0</v>
      </c>
      <c r="O1465" t="s">
        <v>2252</v>
      </c>
    </row>
    <row r="1466" spans="1:15" x14ac:dyDescent="0.2">
      <c r="A1466">
        <v>5857</v>
      </c>
      <c r="B1466" t="str">
        <f>VLOOKUP(orders!C1466,customers!$A$2:$B$1501, 2,FALSE)</f>
        <v>Customer#000001231</v>
      </c>
      <c r="C1466">
        <v>1231</v>
      </c>
      <c r="D1466" t="str">
        <f>VLOOKUP(orders!C1466,customers!$A$2:$G$1501,7,FALSE)</f>
        <v>AUTOMOBILE</v>
      </c>
      <c r="E1466">
        <f>VLOOKUP(C1466,customers!$A$2:$D$1501, 4,FALSE)</f>
        <v>9</v>
      </c>
      <c r="F1466" t="str">
        <f>VLOOKUP(E1466,nation!$A$2:$B$26, 2,FALSE)</f>
        <v>INDONESIA</v>
      </c>
      <c r="G1466">
        <f>VLOOKUP(orders!F1466,nation!$B$2:$C$26,2,FALSE)</f>
        <v>2</v>
      </c>
      <c r="H1466" t="str">
        <f>HLOOKUP(orders!G1466,region_horz!$B$1:$F$2,2,FALSE)</f>
        <v>ASIA</v>
      </c>
      <c r="I1466" t="s">
        <v>9</v>
      </c>
      <c r="J1466">
        <v>263158.48</v>
      </c>
      <c r="K1466" s="1">
        <v>35740</v>
      </c>
      <c r="L1466" t="s">
        <v>23</v>
      </c>
      <c r="M1466" t="s">
        <v>2253</v>
      </c>
      <c r="N1466">
        <v>0</v>
      </c>
      <c r="O1466" t="s">
        <v>2254</v>
      </c>
    </row>
    <row r="1467" spans="1:15" x14ac:dyDescent="0.2">
      <c r="A1467">
        <v>5858</v>
      </c>
      <c r="B1467" t="str">
        <f>VLOOKUP(orders!C1467,customers!$A$2:$B$1501, 2,FALSE)</f>
        <v>Customer#000000625</v>
      </c>
      <c r="C1467">
        <v>625</v>
      </c>
      <c r="D1467" t="str">
        <f>VLOOKUP(orders!C1467,customers!$A$2:$G$1501,7,FALSE)</f>
        <v>FURNITURE</v>
      </c>
      <c r="E1467">
        <f>VLOOKUP(C1467,customers!$A$2:$D$1501, 4,FALSE)</f>
        <v>13</v>
      </c>
      <c r="F1467" t="str">
        <f>VLOOKUP(E1467,nation!$A$2:$B$26, 2,FALSE)</f>
        <v>JORDAN</v>
      </c>
      <c r="G1467">
        <f>VLOOKUP(orders!F1467,nation!$B$2:$C$26,2,FALSE)</f>
        <v>4</v>
      </c>
      <c r="H1467" t="str">
        <f>HLOOKUP(orders!G1467,region_horz!$B$1:$F$2,2,FALSE)</f>
        <v>MIDDLE EAST</v>
      </c>
      <c r="I1467" t="s">
        <v>16</v>
      </c>
      <c r="J1467">
        <v>227582.06</v>
      </c>
      <c r="K1467" s="1">
        <v>33799</v>
      </c>
      <c r="L1467" t="s">
        <v>23</v>
      </c>
      <c r="M1467" t="s">
        <v>2255</v>
      </c>
      <c r="N1467">
        <v>0</v>
      </c>
      <c r="O1467" t="s">
        <v>2256</v>
      </c>
    </row>
    <row r="1468" spans="1:15" x14ac:dyDescent="0.2">
      <c r="A1468">
        <v>5859</v>
      </c>
      <c r="B1468" t="str">
        <f>VLOOKUP(orders!C1468,customers!$A$2:$B$1501, 2,FALSE)</f>
        <v>Customer#000000043</v>
      </c>
      <c r="C1468">
        <v>43</v>
      </c>
      <c r="D1468" t="str">
        <f>VLOOKUP(orders!C1468,customers!$A$2:$G$1501,7,FALSE)</f>
        <v>MACHINERY</v>
      </c>
      <c r="E1468">
        <f>VLOOKUP(C1468,customers!$A$2:$D$1501, 4,FALSE)</f>
        <v>19</v>
      </c>
      <c r="F1468" t="str">
        <f>VLOOKUP(E1468,nation!$A$2:$B$26, 2,FALSE)</f>
        <v>ROMANIA</v>
      </c>
      <c r="G1468">
        <f>VLOOKUP(orders!F1468,nation!$B$2:$C$26,2,FALSE)</f>
        <v>3</v>
      </c>
      <c r="H1468" t="str">
        <f>HLOOKUP(orders!G1468,region_horz!$B$1:$F$2,2,FALSE)</f>
        <v>EUROPE</v>
      </c>
      <c r="I1468" t="s">
        <v>9</v>
      </c>
      <c r="J1468">
        <v>320141.27</v>
      </c>
      <c r="K1468" s="1">
        <v>35543</v>
      </c>
      <c r="L1468" t="s">
        <v>13</v>
      </c>
      <c r="M1468" t="s">
        <v>2257</v>
      </c>
      <c r="N1468">
        <v>0</v>
      </c>
      <c r="O1468" t="s">
        <v>2258</v>
      </c>
    </row>
    <row r="1469" spans="1:15" x14ac:dyDescent="0.2">
      <c r="A1469">
        <v>5860</v>
      </c>
      <c r="B1469" t="str">
        <f>VLOOKUP(orders!C1469,customers!$A$2:$B$1501, 2,FALSE)</f>
        <v>Customer#000000127</v>
      </c>
      <c r="C1469">
        <v>127</v>
      </c>
      <c r="D1469" t="str">
        <f>VLOOKUP(orders!C1469,customers!$A$2:$G$1501,7,FALSE)</f>
        <v>MACHINERY</v>
      </c>
      <c r="E1469">
        <f>VLOOKUP(C1469,customers!$A$2:$D$1501, 4,FALSE)</f>
        <v>21</v>
      </c>
      <c r="F1469" t="str">
        <f>VLOOKUP(E1469,nation!$A$2:$B$26, 2,FALSE)</f>
        <v>VIETNAM</v>
      </c>
      <c r="G1469">
        <f>VLOOKUP(orders!F1469,nation!$B$2:$C$26,2,FALSE)</f>
        <v>2</v>
      </c>
      <c r="H1469" t="str">
        <f>HLOOKUP(orders!G1469,region_horz!$B$1:$F$2,2,FALSE)</f>
        <v>ASIA</v>
      </c>
      <c r="I1469" t="s">
        <v>16</v>
      </c>
      <c r="J1469">
        <v>14002.56</v>
      </c>
      <c r="K1469" s="1">
        <v>33654</v>
      </c>
      <c r="L1469" t="s">
        <v>23</v>
      </c>
      <c r="M1469" t="s">
        <v>2259</v>
      </c>
      <c r="N1469">
        <v>0</v>
      </c>
      <c r="O1469" t="s">
        <v>2260</v>
      </c>
    </row>
    <row r="1470" spans="1:15" x14ac:dyDescent="0.2">
      <c r="A1470">
        <v>5861</v>
      </c>
      <c r="B1470" t="str">
        <f>VLOOKUP(orders!C1470,customers!$A$2:$B$1501, 2,FALSE)</f>
        <v>Customer#000001387</v>
      </c>
      <c r="C1470">
        <v>1387</v>
      </c>
      <c r="D1470" t="str">
        <f>VLOOKUP(orders!C1470,customers!$A$2:$G$1501,7,FALSE)</f>
        <v>BUILDING</v>
      </c>
      <c r="E1470">
        <f>VLOOKUP(C1470,customers!$A$2:$D$1501, 4,FALSE)</f>
        <v>19</v>
      </c>
      <c r="F1470" t="str">
        <f>VLOOKUP(E1470,nation!$A$2:$B$26, 2,FALSE)</f>
        <v>ROMANIA</v>
      </c>
      <c r="G1470">
        <f>VLOOKUP(orders!F1470,nation!$B$2:$C$26,2,FALSE)</f>
        <v>3</v>
      </c>
      <c r="H1470" t="str">
        <f>HLOOKUP(orders!G1470,region_horz!$B$1:$F$2,2,FALSE)</f>
        <v>EUROPE</v>
      </c>
      <c r="I1470" t="s">
        <v>9</v>
      </c>
      <c r="J1470">
        <v>69464.42</v>
      </c>
      <c r="K1470" s="1">
        <v>35530</v>
      </c>
      <c r="L1470" t="s">
        <v>31</v>
      </c>
      <c r="M1470" t="s">
        <v>269</v>
      </c>
      <c r="N1470">
        <v>0</v>
      </c>
      <c r="O1470" t="s">
        <v>2261</v>
      </c>
    </row>
    <row r="1471" spans="1:15" x14ac:dyDescent="0.2">
      <c r="A1471">
        <v>5862</v>
      </c>
      <c r="B1471" t="str">
        <f>VLOOKUP(orders!C1471,customers!$A$2:$B$1501, 2,FALSE)</f>
        <v>Customer#000000628</v>
      </c>
      <c r="C1471">
        <v>628</v>
      </c>
      <c r="D1471" t="str">
        <f>VLOOKUP(orders!C1471,customers!$A$2:$G$1501,7,FALSE)</f>
        <v>FURNITURE</v>
      </c>
      <c r="E1471">
        <f>VLOOKUP(C1471,customers!$A$2:$D$1501, 4,FALSE)</f>
        <v>17</v>
      </c>
      <c r="F1471" t="str">
        <f>VLOOKUP(E1471,nation!$A$2:$B$26, 2,FALSE)</f>
        <v>PERU</v>
      </c>
      <c r="G1471">
        <f>VLOOKUP(orders!F1471,nation!$B$2:$C$26,2,FALSE)</f>
        <v>1</v>
      </c>
      <c r="H1471" t="str">
        <f>HLOOKUP(orders!G1471,region_horz!$B$1:$F$2,2,FALSE)</f>
        <v>AMERICA</v>
      </c>
      <c r="I1471" t="s">
        <v>9</v>
      </c>
      <c r="J1471">
        <v>30940.39</v>
      </c>
      <c r="K1471" s="1">
        <v>35481</v>
      </c>
      <c r="L1471" t="s">
        <v>13</v>
      </c>
      <c r="M1471" t="s">
        <v>2262</v>
      </c>
      <c r="N1471">
        <v>0</v>
      </c>
      <c r="O1471" t="s">
        <v>2263</v>
      </c>
    </row>
    <row r="1472" spans="1:15" x14ac:dyDescent="0.2">
      <c r="A1472">
        <v>5863</v>
      </c>
      <c r="B1472" t="str">
        <f>VLOOKUP(orders!C1472,customers!$A$2:$B$1501, 2,FALSE)</f>
        <v>Customer#000000641</v>
      </c>
      <c r="C1472">
        <v>641</v>
      </c>
      <c r="D1472" t="str">
        <f>VLOOKUP(orders!C1472,customers!$A$2:$G$1501,7,FALSE)</f>
        <v>AUTOMOBILE</v>
      </c>
      <c r="E1472">
        <f>VLOOKUP(C1472,customers!$A$2:$D$1501, 4,FALSE)</f>
        <v>24</v>
      </c>
      <c r="F1472" t="str">
        <f>VLOOKUP(E1472,nation!$A$2:$B$26, 2,FALSE)</f>
        <v>UNITED STATES</v>
      </c>
      <c r="G1472">
        <f>VLOOKUP(orders!F1472,nation!$B$2:$C$26,2,FALSE)</f>
        <v>1</v>
      </c>
      <c r="H1472" t="str">
        <f>HLOOKUP(orders!G1472,region_horz!$B$1:$F$2,2,FALSE)</f>
        <v>AMERICA</v>
      </c>
      <c r="I1472" t="s">
        <v>16</v>
      </c>
      <c r="J1472">
        <v>96316.78</v>
      </c>
      <c r="K1472" s="1">
        <v>34295</v>
      </c>
      <c r="L1472" t="s">
        <v>31</v>
      </c>
      <c r="M1472" t="s">
        <v>625</v>
      </c>
      <c r="N1472">
        <v>0</v>
      </c>
      <c r="O1472" t="s">
        <v>2264</v>
      </c>
    </row>
    <row r="1473" spans="1:15" x14ac:dyDescent="0.2">
      <c r="A1473">
        <v>5888</v>
      </c>
      <c r="B1473" t="str">
        <f>VLOOKUP(orders!C1473,customers!$A$2:$B$1501, 2,FALSE)</f>
        <v>Customer#000000448</v>
      </c>
      <c r="C1473">
        <v>448</v>
      </c>
      <c r="D1473" t="str">
        <f>VLOOKUP(orders!C1473,customers!$A$2:$G$1501,7,FALSE)</f>
        <v>BUILDING</v>
      </c>
      <c r="E1473">
        <f>VLOOKUP(C1473,customers!$A$2:$D$1501, 4,FALSE)</f>
        <v>24</v>
      </c>
      <c r="F1473" t="str">
        <f>VLOOKUP(E1473,nation!$A$2:$B$26, 2,FALSE)</f>
        <v>UNITED STATES</v>
      </c>
      <c r="G1473">
        <f>VLOOKUP(orders!F1473,nation!$B$2:$C$26,2,FALSE)</f>
        <v>1</v>
      </c>
      <c r="H1473" t="str">
        <f>HLOOKUP(orders!G1473,region_horz!$B$1:$F$2,2,FALSE)</f>
        <v>AMERICA</v>
      </c>
      <c r="I1473" t="s">
        <v>9</v>
      </c>
      <c r="J1473">
        <v>92148.63</v>
      </c>
      <c r="K1473" s="1">
        <v>35336</v>
      </c>
      <c r="L1473" t="s">
        <v>31</v>
      </c>
      <c r="M1473" t="s">
        <v>1557</v>
      </c>
      <c r="N1473">
        <v>0</v>
      </c>
      <c r="O1473" t="s">
        <v>2265</v>
      </c>
    </row>
    <row r="1474" spans="1:15" x14ac:dyDescent="0.2">
      <c r="A1474">
        <v>5889</v>
      </c>
      <c r="B1474" t="str">
        <f>VLOOKUP(orders!C1474,customers!$A$2:$B$1501, 2,FALSE)</f>
        <v>Customer#000000209</v>
      </c>
      <c r="C1474">
        <v>209</v>
      </c>
      <c r="D1474" t="str">
        <f>VLOOKUP(orders!C1474,customers!$A$2:$G$1501,7,FALSE)</f>
        <v>FURNITURE</v>
      </c>
      <c r="E1474">
        <f>VLOOKUP(C1474,customers!$A$2:$D$1501, 4,FALSE)</f>
        <v>16</v>
      </c>
      <c r="F1474" t="str">
        <f>VLOOKUP(E1474,nation!$A$2:$B$26, 2,FALSE)</f>
        <v>MOZAMBIQUE</v>
      </c>
      <c r="G1474">
        <f>VLOOKUP(orders!F1474,nation!$B$2:$C$26,2,FALSE)</f>
        <v>0</v>
      </c>
      <c r="H1474" t="str">
        <f>HLOOKUP(orders!G1474,region_horz!$B$1:$F$2,2,FALSE)</f>
        <v>AFRICA</v>
      </c>
      <c r="I1474" t="s">
        <v>9</v>
      </c>
      <c r="J1474">
        <v>26237.34</v>
      </c>
      <c r="K1474" s="1">
        <v>34842</v>
      </c>
      <c r="L1474" t="s">
        <v>10</v>
      </c>
      <c r="M1474" t="s">
        <v>2077</v>
      </c>
      <c r="N1474">
        <v>0</v>
      </c>
      <c r="O1474" t="s">
        <v>2266</v>
      </c>
    </row>
    <row r="1475" spans="1:15" x14ac:dyDescent="0.2">
      <c r="A1475">
        <v>5890</v>
      </c>
      <c r="B1475" t="str">
        <f>VLOOKUP(orders!C1475,customers!$A$2:$B$1501, 2,FALSE)</f>
        <v>Customer#000000487</v>
      </c>
      <c r="C1475">
        <v>487</v>
      </c>
      <c r="D1475" t="str">
        <f>VLOOKUP(orders!C1475,customers!$A$2:$G$1501,7,FALSE)</f>
        <v>AUTOMOBILE</v>
      </c>
      <c r="E1475">
        <f>VLOOKUP(C1475,customers!$A$2:$D$1501, 4,FALSE)</f>
        <v>2</v>
      </c>
      <c r="F1475" t="str">
        <f>VLOOKUP(E1475,nation!$A$2:$B$26, 2,FALSE)</f>
        <v>BRAZIL</v>
      </c>
      <c r="G1475">
        <f>VLOOKUP(orders!F1475,nation!$B$2:$C$26,2,FALSE)</f>
        <v>1</v>
      </c>
      <c r="H1475" t="str">
        <f>HLOOKUP(orders!G1475,region_horz!$B$1:$F$2,2,FALSE)</f>
        <v>AMERICA</v>
      </c>
      <c r="I1475" t="s">
        <v>16</v>
      </c>
      <c r="J1475">
        <v>41609.58</v>
      </c>
      <c r="K1475" s="1">
        <v>33912</v>
      </c>
      <c r="L1475" t="s">
        <v>26</v>
      </c>
      <c r="M1475" t="s">
        <v>1311</v>
      </c>
      <c r="N1475">
        <v>0</v>
      </c>
      <c r="O1475" t="s">
        <v>2267</v>
      </c>
    </row>
    <row r="1476" spans="1:15" x14ac:dyDescent="0.2">
      <c r="A1476">
        <v>5891</v>
      </c>
      <c r="B1476" t="str">
        <f>VLOOKUP(orders!C1476,customers!$A$2:$B$1501, 2,FALSE)</f>
        <v>Customer#000000452</v>
      </c>
      <c r="C1476">
        <v>452</v>
      </c>
      <c r="D1476" t="str">
        <f>VLOOKUP(orders!C1476,customers!$A$2:$G$1501,7,FALSE)</f>
        <v>BUILDING</v>
      </c>
      <c r="E1476">
        <f>VLOOKUP(C1476,customers!$A$2:$D$1501, 4,FALSE)</f>
        <v>6</v>
      </c>
      <c r="F1476" t="str">
        <f>VLOOKUP(E1476,nation!$A$2:$B$26, 2,FALSE)</f>
        <v>FRANCE</v>
      </c>
      <c r="G1476">
        <f>VLOOKUP(orders!F1476,nation!$B$2:$C$26,2,FALSE)</f>
        <v>3</v>
      </c>
      <c r="H1476" t="str">
        <f>HLOOKUP(orders!G1476,region_horz!$B$1:$F$2,2,FALSE)</f>
        <v>EUROPE</v>
      </c>
      <c r="I1476" t="s">
        <v>16</v>
      </c>
      <c r="J1476">
        <v>68375.28</v>
      </c>
      <c r="K1476" s="1">
        <v>33967</v>
      </c>
      <c r="L1476" t="s">
        <v>31</v>
      </c>
      <c r="M1476" t="s">
        <v>2268</v>
      </c>
      <c r="N1476">
        <v>0</v>
      </c>
      <c r="O1476" t="s">
        <v>2269</v>
      </c>
    </row>
    <row r="1477" spans="1:15" x14ac:dyDescent="0.2">
      <c r="A1477">
        <v>5892</v>
      </c>
      <c r="B1477" t="str">
        <f>VLOOKUP(orders!C1477,customers!$A$2:$B$1501, 2,FALSE)</f>
        <v>Customer#000001003</v>
      </c>
      <c r="C1477">
        <v>1003</v>
      </c>
      <c r="D1477" t="str">
        <f>VLOOKUP(orders!C1477,customers!$A$2:$G$1501,7,FALSE)</f>
        <v>AUTOMOBILE</v>
      </c>
      <c r="E1477">
        <f>VLOOKUP(C1477,customers!$A$2:$D$1501, 4,FALSE)</f>
        <v>21</v>
      </c>
      <c r="F1477" t="str">
        <f>VLOOKUP(E1477,nation!$A$2:$B$26, 2,FALSE)</f>
        <v>VIETNAM</v>
      </c>
      <c r="G1477">
        <f>VLOOKUP(orders!F1477,nation!$B$2:$C$26,2,FALSE)</f>
        <v>2</v>
      </c>
      <c r="H1477" t="str">
        <f>HLOOKUP(orders!G1477,region_horz!$B$1:$F$2,2,FALSE)</f>
        <v>ASIA</v>
      </c>
      <c r="I1477" t="s">
        <v>48</v>
      </c>
      <c r="J1477">
        <v>122565.47</v>
      </c>
      <c r="K1477" s="1">
        <v>34828</v>
      </c>
      <c r="L1477" t="s">
        <v>10</v>
      </c>
      <c r="M1477" t="s">
        <v>898</v>
      </c>
      <c r="N1477">
        <v>0</v>
      </c>
      <c r="O1477" t="s">
        <v>2270</v>
      </c>
    </row>
    <row r="1478" spans="1:15" x14ac:dyDescent="0.2">
      <c r="A1478">
        <v>5893</v>
      </c>
      <c r="B1478" t="str">
        <f>VLOOKUP(orders!C1478,customers!$A$2:$B$1501, 2,FALSE)</f>
        <v>Customer#000000019</v>
      </c>
      <c r="C1478">
        <v>19</v>
      </c>
      <c r="D1478" t="str">
        <f>VLOOKUP(orders!C1478,customers!$A$2:$G$1501,7,FALSE)</f>
        <v>HOUSEHOLD</v>
      </c>
      <c r="E1478">
        <f>VLOOKUP(C1478,customers!$A$2:$D$1501, 4,FALSE)</f>
        <v>18</v>
      </c>
      <c r="F1478" t="str">
        <f>VLOOKUP(E1478,nation!$A$2:$B$26, 2,FALSE)</f>
        <v>CHINA</v>
      </c>
      <c r="G1478">
        <f>VLOOKUP(orders!F1478,nation!$B$2:$C$26,2,FALSE)</f>
        <v>2</v>
      </c>
      <c r="H1478" t="str">
        <f>HLOOKUP(orders!G1478,region_horz!$B$1:$F$2,2,FALSE)</f>
        <v>ASIA</v>
      </c>
      <c r="I1478" t="s">
        <v>16</v>
      </c>
      <c r="J1478">
        <v>53359.53</v>
      </c>
      <c r="K1478" s="1">
        <v>33793</v>
      </c>
      <c r="L1478" t="s">
        <v>23</v>
      </c>
      <c r="M1478" t="s">
        <v>1483</v>
      </c>
      <c r="N1478">
        <v>0</v>
      </c>
      <c r="O1478" t="s">
        <v>2271</v>
      </c>
    </row>
    <row r="1479" spans="1:15" x14ac:dyDescent="0.2">
      <c r="A1479">
        <v>5894</v>
      </c>
      <c r="B1479" t="str">
        <f>VLOOKUP(orders!C1479,customers!$A$2:$B$1501, 2,FALSE)</f>
        <v>Customer#000000703</v>
      </c>
      <c r="C1479">
        <v>703</v>
      </c>
      <c r="D1479" t="str">
        <f>VLOOKUP(orders!C1479,customers!$A$2:$G$1501,7,FALSE)</f>
        <v>AUTOMOBILE</v>
      </c>
      <c r="E1479">
        <f>VLOOKUP(C1479,customers!$A$2:$D$1501, 4,FALSE)</f>
        <v>6</v>
      </c>
      <c r="F1479" t="str">
        <f>VLOOKUP(E1479,nation!$A$2:$B$26, 2,FALSE)</f>
        <v>FRANCE</v>
      </c>
      <c r="G1479">
        <f>VLOOKUP(orders!F1479,nation!$B$2:$C$26,2,FALSE)</f>
        <v>3</v>
      </c>
      <c r="H1479" t="str">
        <f>HLOOKUP(orders!G1479,region_horz!$B$1:$F$2,2,FALSE)</f>
        <v>EUROPE</v>
      </c>
      <c r="I1479" t="s">
        <v>16</v>
      </c>
      <c r="J1479">
        <v>107123.24</v>
      </c>
      <c r="K1479" s="1">
        <v>34559</v>
      </c>
      <c r="L1479" t="s">
        <v>26</v>
      </c>
      <c r="M1479" t="s">
        <v>2017</v>
      </c>
      <c r="N1479">
        <v>0</v>
      </c>
      <c r="O1479" t="s">
        <v>2272</v>
      </c>
    </row>
    <row r="1480" spans="1:15" x14ac:dyDescent="0.2">
      <c r="A1480">
        <v>5895</v>
      </c>
      <c r="B1480" t="str">
        <f>VLOOKUP(orders!C1480,customers!$A$2:$B$1501, 2,FALSE)</f>
        <v>Customer#000000622</v>
      </c>
      <c r="C1480">
        <v>622</v>
      </c>
      <c r="D1480" t="str">
        <f>VLOOKUP(orders!C1480,customers!$A$2:$G$1501,7,FALSE)</f>
        <v>FURNITURE</v>
      </c>
      <c r="E1480">
        <f>VLOOKUP(C1480,customers!$A$2:$D$1501, 4,FALSE)</f>
        <v>13</v>
      </c>
      <c r="F1480" t="str">
        <f>VLOOKUP(E1480,nation!$A$2:$B$26, 2,FALSE)</f>
        <v>JORDAN</v>
      </c>
      <c r="G1480">
        <f>VLOOKUP(orders!F1480,nation!$B$2:$C$26,2,FALSE)</f>
        <v>4</v>
      </c>
      <c r="H1480" t="str">
        <f>HLOOKUP(orders!G1480,region_horz!$B$1:$F$2,2,FALSE)</f>
        <v>MIDDLE EAST</v>
      </c>
      <c r="I1480" t="s">
        <v>9</v>
      </c>
      <c r="J1480">
        <v>284265.76</v>
      </c>
      <c r="K1480" s="1">
        <v>35431</v>
      </c>
      <c r="L1480" t="s">
        <v>23</v>
      </c>
      <c r="M1480" t="s">
        <v>910</v>
      </c>
      <c r="N1480">
        <v>0</v>
      </c>
      <c r="O1480" t="s">
        <v>2273</v>
      </c>
    </row>
    <row r="1481" spans="1:15" x14ac:dyDescent="0.2">
      <c r="A1481">
        <v>5920</v>
      </c>
      <c r="B1481" t="str">
        <f>VLOOKUP(orders!C1481,customers!$A$2:$B$1501, 2,FALSE)</f>
        <v>Customer#000001189</v>
      </c>
      <c r="C1481">
        <v>1189</v>
      </c>
      <c r="D1481" t="str">
        <f>VLOOKUP(orders!C1481,customers!$A$2:$G$1501,7,FALSE)</f>
        <v>HOUSEHOLD</v>
      </c>
      <c r="E1481">
        <f>VLOOKUP(C1481,customers!$A$2:$D$1501, 4,FALSE)</f>
        <v>10</v>
      </c>
      <c r="F1481" t="str">
        <f>VLOOKUP(E1481,nation!$A$2:$B$26, 2,FALSE)</f>
        <v>IRAN</v>
      </c>
      <c r="G1481">
        <f>VLOOKUP(orders!F1481,nation!$B$2:$C$26,2,FALSE)</f>
        <v>4</v>
      </c>
      <c r="H1481" t="str">
        <f>HLOOKUP(orders!G1481,region_horz!$B$1:$F$2,2,FALSE)</f>
        <v>MIDDLE EAST</v>
      </c>
      <c r="I1481" t="s">
        <v>16</v>
      </c>
      <c r="J1481">
        <v>227213.95</v>
      </c>
      <c r="K1481" s="1">
        <v>34658</v>
      </c>
      <c r="L1481" t="s">
        <v>26</v>
      </c>
      <c r="M1481" t="s">
        <v>1010</v>
      </c>
      <c r="N1481">
        <v>0</v>
      </c>
      <c r="O1481" t="s">
        <v>2274</v>
      </c>
    </row>
    <row r="1482" spans="1:15" x14ac:dyDescent="0.2">
      <c r="A1482">
        <v>5921</v>
      </c>
      <c r="B1482" t="str">
        <f>VLOOKUP(orders!C1482,customers!$A$2:$B$1501, 2,FALSE)</f>
        <v>Customer#000000571</v>
      </c>
      <c r="C1482">
        <v>571</v>
      </c>
      <c r="D1482" t="str">
        <f>VLOOKUP(orders!C1482,customers!$A$2:$G$1501,7,FALSE)</f>
        <v>HOUSEHOLD</v>
      </c>
      <c r="E1482">
        <f>VLOOKUP(C1482,customers!$A$2:$D$1501, 4,FALSE)</f>
        <v>2</v>
      </c>
      <c r="F1482" t="str">
        <f>VLOOKUP(E1482,nation!$A$2:$B$26, 2,FALSE)</f>
        <v>BRAZIL</v>
      </c>
      <c r="G1482">
        <f>VLOOKUP(orders!F1482,nation!$B$2:$C$26,2,FALSE)</f>
        <v>1</v>
      </c>
      <c r="H1482" t="str">
        <f>HLOOKUP(orders!G1482,region_horz!$B$1:$F$2,2,FALSE)</f>
        <v>AMERICA</v>
      </c>
      <c r="I1482" t="s">
        <v>16</v>
      </c>
      <c r="J1482">
        <v>224503.6</v>
      </c>
      <c r="K1482" s="1">
        <v>34431</v>
      </c>
      <c r="L1482" t="s">
        <v>10</v>
      </c>
      <c r="M1482" t="s">
        <v>510</v>
      </c>
      <c r="N1482">
        <v>0</v>
      </c>
      <c r="O1482" t="s">
        <v>2275</v>
      </c>
    </row>
    <row r="1483" spans="1:15" x14ac:dyDescent="0.2">
      <c r="A1483">
        <v>5922</v>
      </c>
      <c r="B1483" t="str">
        <f>VLOOKUP(orders!C1483,customers!$A$2:$B$1501, 2,FALSE)</f>
        <v>Customer#000001426</v>
      </c>
      <c r="C1483">
        <v>1426</v>
      </c>
      <c r="D1483" t="str">
        <f>VLOOKUP(orders!C1483,customers!$A$2:$G$1501,7,FALSE)</f>
        <v>HOUSEHOLD</v>
      </c>
      <c r="E1483">
        <f>VLOOKUP(C1483,customers!$A$2:$D$1501, 4,FALSE)</f>
        <v>15</v>
      </c>
      <c r="F1483" t="str">
        <f>VLOOKUP(E1483,nation!$A$2:$B$26, 2,FALSE)</f>
        <v>MOROCCO</v>
      </c>
      <c r="G1483">
        <f>VLOOKUP(orders!F1483,nation!$B$2:$C$26,2,FALSE)</f>
        <v>0</v>
      </c>
      <c r="H1483" t="str">
        <f>HLOOKUP(orders!G1483,region_horz!$B$1:$F$2,2,FALSE)</f>
        <v>AFRICA</v>
      </c>
      <c r="I1483" t="s">
        <v>9</v>
      </c>
      <c r="J1483">
        <v>224288.29</v>
      </c>
      <c r="K1483" s="1">
        <v>35383</v>
      </c>
      <c r="L1483" t="s">
        <v>10</v>
      </c>
      <c r="M1483" t="s">
        <v>84</v>
      </c>
      <c r="N1483">
        <v>0</v>
      </c>
      <c r="O1483" t="s">
        <v>2276</v>
      </c>
    </row>
    <row r="1484" spans="1:15" x14ac:dyDescent="0.2">
      <c r="A1484">
        <v>5923</v>
      </c>
      <c r="B1484" t="str">
        <f>VLOOKUP(orders!C1484,customers!$A$2:$B$1501, 2,FALSE)</f>
        <v>Customer#000001003</v>
      </c>
      <c r="C1484">
        <v>1003</v>
      </c>
      <c r="D1484" t="str">
        <f>VLOOKUP(orders!C1484,customers!$A$2:$G$1501,7,FALSE)</f>
        <v>AUTOMOBILE</v>
      </c>
      <c r="E1484">
        <f>VLOOKUP(C1484,customers!$A$2:$D$1501, 4,FALSE)</f>
        <v>21</v>
      </c>
      <c r="F1484" t="str">
        <f>VLOOKUP(E1484,nation!$A$2:$B$26, 2,FALSE)</f>
        <v>VIETNAM</v>
      </c>
      <c r="G1484">
        <f>VLOOKUP(orders!F1484,nation!$B$2:$C$26,2,FALSE)</f>
        <v>2</v>
      </c>
      <c r="H1484" t="str">
        <f>HLOOKUP(orders!G1484,region_horz!$B$1:$F$2,2,FALSE)</f>
        <v>ASIA</v>
      </c>
      <c r="I1484" t="s">
        <v>9</v>
      </c>
      <c r="J1484">
        <v>220218.91</v>
      </c>
      <c r="K1484" s="1">
        <v>35577</v>
      </c>
      <c r="L1484" t="s">
        <v>26</v>
      </c>
      <c r="M1484" t="s">
        <v>2123</v>
      </c>
      <c r="N1484">
        <v>0</v>
      </c>
      <c r="O1484" t="s">
        <v>2277</v>
      </c>
    </row>
    <row r="1485" spans="1:15" x14ac:dyDescent="0.2">
      <c r="A1485">
        <v>5924</v>
      </c>
      <c r="B1485" t="str">
        <f>VLOOKUP(orders!C1485,customers!$A$2:$B$1501, 2,FALSE)</f>
        <v>Customer#000000305</v>
      </c>
      <c r="C1485">
        <v>305</v>
      </c>
      <c r="D1485" t="str">
        <f>VLOOKUP(orders!C1485,customers!$A$2:$G$1501,7,FALSE)</f>
        <v>FURNITURE</v>
      </c>
      <c r="E1485">
        <f>VLOOKUP(C1485,customers!$A$2:$D$1501, 4,FALSE)</f>
        <v>11</v>
      </c>
      <c r="F1485" t="str">
        <f>VLOOKUP(E1485,nation!$A$2:$B$26, 2,FALSE)</f>
        <v>IRAQ</v>
      </c>
      <c r="G1485">
        <f>VLOOKUP(orders!F1485,nation!$B$2:$C$26,2,FALSE)</f>
        <v>4</v>
      </c>
      <c r="H1485" t="str">
        <f>HLOOKUP(orders!G1485,region_horz!$B$1:$F$2,2,FALSE)</f>
        <v>MIDDLE EAST</v>
      </c>
      <c r="I1485" t="s">
        <v>9</v>
      </c>
      <c r="J1485">
        <v>154229.85</v>
      </c>
      <c r="K1485" s="1">
        <v>34982</v>
      </c>
      <c r="L1485" t="s">
        <v>31</v>
      </c>
      <c r="M1485" t="s">
        <v>325</v>
      </c>
      <c r="N1485">
        <v>0</v>
      </c>
      <c r="O1485" t="s">
        <v>2278</v>
      </c>
    </row>
    <row r="1486" spans="1:15" x14ac:dyDescent="0.2">
      <c r="A1486">
        <v>5925</v>
      </c>
      <c r="B1486" t="str">
        <f>VLOOKUP(orders!C1486,customers!$A$2:$B$1501, 2,FALSE)</f>
        <v>Customer#000001453</v>
      </c>
      <c r="C1486">
        <v>1453</v>
      </c>
      <c r="D1486" t="str">
        <f>VLOOKUP(orders!C1486,customers!$A$2:$G$1501,7,FALSE)</f>
        <v>BUILDING</v>
      </c>
      <c r="E1486">
        <f>VLOOKUP(C1486,customers!$A$2:$D$1501, 4,FALSE)</f>
        <v>0</v>
      </c>
      <c r="F1486" t="str">
        <f>VLOOKUP(E1486,nation!$A$2:$B$26, 2,FALSE)</f>
        <v>ALGERIA</v>
      </c>
      <c r="G1486">
        <f>VLOOKUP(orders!F1486,nation!$B$2:$C$26,2,FALSE)</f>
        <v>0</v>
      </c>
      <c r="H1486" t="str">
        <f>HLOOKUP(orders!G1486,region_horz!$B$1:$F$2,2,FALSE)</f>
        <v>AFRICA</v>
      </c>
      <c r="I1486" t="s">
        <v>9</v>
      </c>
      <c r="J1486">
        <v>373674.8</v>
      </c>
      <c r="K1486" s="1">
        <v>35016</v>
      </c>
      <c r="L1486" t="s">
        <v>10</v>
      </c>
      <c r="M1486" t="s">
        <v>2279</v>
      </c>
      <c r="N1486">
        <v>0</v>
      </c>
      <c r="O1486" t="s">
        <v>2280</v>
      </c>
    </row>
    <row r="1487" spans="1:15" x14ac:dyDescent="0.2">
      <c r="A1487">
        <v>5926</v>
      </c>
      <c r="B1487" t="str">
        <f>VLOOKUP(orders!C1487,customers!$A$2:$B$1501, 2,FALSE)</f>
        <v>Customer#000000748</v>
      </c>
      <c r="C1487">
        <v>748</v>
      </c>
      <c r="D1487" t="str">
        <f>VLOOKUP(orders!C1487,customers!$A$2:$G$1501,7,FALSE)</f>
        <v>AUTOMOBILE</v>
      </c>
      <c r="E1487">
        <f>VLOOKUP(C1487,customers!$A$2:$D$1501, 4,FALSE)</f>
        <v>23</v>
      </c>
      <c r="F1487" t="str">
        <f>VLOOKUP(E1487,nation!$A$2:$B$26, 2,FALSE)</f>
        <v>UNITED KINGDOM</v>
      </c>
      <c r="G1487">
        <f>VLOOKUP(orders!F1487,nation!$B$2:$C$26,2,FALSE)</f>
        <v>3</v>
      </c>
      <c r="H1487" t="str">
        <f>HLOOKUP(orders!G1487,region_horz!$B$1:$F$2,2,FALSE)</f>
        <v>EUROPE</v>
      </c>
      <c r="I1487" t="s">
        <v>16</v>
      </c>
      <c r="J1487">
        <v>146768.49</v>
      </c>
      <c r="K1487" s="1">
        <v>34474</v>
      </c>
      <c r="L1487" t="s">
        <v>10</v>
      </c>
      <c r="M1487" t="s">
        <v>991</v>
      </c>
      <c r="N1487">
        <v>0</v>
      </c>
      <c r="O1487" t="s">
        <v>2281</v>
      </c>
    </row>
    <row r="1488" spans="1:15" x14ac:dyDescent="0.2">
      <c r="A1488">
        <v>5927</v>
      </c>
      <c r="B1488" t="str">
        <f>VLOOKUP(orders!C1488,customers!$A$2:$B$1501, 2,FALSE)</f>
        <v>Customer#000001153</v>
      </c>
      <c r="C1488">
        <v>1153</v>
      </c>
      <c r="D1488" t="str">
        <f>VLOOKUP(orders!C1488,customers!$A$2:$G$1501,7,FALSE)</f>
        <v>HOUSEHOLD</v>
      </c>
      <c r="E1488">
        <f>VLOOKUP(C1488,customers!$A$2:$D$1501, 4,FALSE)</f>
        <v>3</v>
      </c>
      <c r="F1488" t="str">
        <f>VLOOKUP(E1488,nation!$A$2:$B$26, 2,FALSE)</f>
        <v>CANADA</v>
      </c>
      <c r="G1488">
        <f>VLOOKUP(orders!F1488,nation!$B$2:$C$26,2,FALSE)</f>
        <v>1</v>
      </c>
      <c r="H1488" t="str">
        <f>HLOOKUP(orders!G1488,region_horz!$B$1:$F$2,2,FALSE)</f>
        <v>AMERICA</v>
      </c>
      <c r="I1488" t="s">
        <v>9</v>
      </c>
      <c r="J1488">
        <v>136294.71</v>
      </c>
      <c r="K1488" s="1">
        <v>35670</v>
      </c>
      <c r="L1488" t="s">
        <v>23</v>
      </c>
      <c r="M1488" t="s">
        <v>694</v>
      </c>
      <c r="N1488">
        <v>0</v>
      </c>
      <c r="O1488" t="s">
        <v>2282</v>
      </c>
    </row>
    <row r="1489" spans="1:15" x14ac:dyDescent="0.2">
      <c r="A1489">
        <v>5952</v>
      </c>
      <c r="B1489" t="str">
        <f>VLOOKUP(orders!C1489,customers!$A$2:$B$1501, 2,FALSE)</f>
        <v>Customer#000001462</v>
      </c>
      <c r="C1489">
        <v>1462</v>
      </c>
      <c r="D1489" t="str">
        <f>VLOOKUP(orders!C1489,customers!$A$2:$G$1501,7,FALSE)</f>
        <v>FURNITURE</v>
      </c>
      <c r="E1489">
        <f>VLOOKUP(C1489,customers!$A$2:$D$1501, 4,FALSE)</f>
        <v>17</v>
      </c>
      <c r="F1489" t="str">
        <f>VLOOKUP(E1489,nation!$A$2:$B$26, 2,FALSE)</f>
        <v>PERU</v>
      </c>
      <c r="G1489">
        <f>VLOOKUP(orders!F1489,nation!$B$2:$C$26,2,FALSE)</f>
        <v>1</v>
      </c>
      <c r="H1489" t="str">
        <f>HLOOKUP(orders!G1489,region_horz!$B$1:$F$2,2,FALSE)</f>
        <v>AMERICA</v>
      </c>
      <c r="I1489" t="s">
        <v>9</v>
      </c>
      <c r="J1489">
        <v>209693.87</v>
      </c>
      <c r="K1489" s="1">
        <v>35534</v>
      </c>
      <c r="L1489" t="s">
        <v>31</v>
      </c>
      <c r="M1489" t="s">
        <v>1182</v>
      </c>
      <c r="N1489">
        <v>0</v>
      </c>
      <c r="O1489" t="s">
        <v>2283</v>
      </c>
    </row>
    <row r="1490" spans="1:15" x14ac:dyDescent="0.2">
      <c r="A1490">
        <v>5953</v>
      </c>
      <c r="B1490" t="str">
        <f>VLOOKUP(orders!C1490,customers!$A$2:$B$1501, 2,FALSE)</f>
        <v>Customer#000000058</v>
      </c>
      <c r="C1490">
        <v>58</v>
      </c>
      <c r="D1490" t="str">
        <f>VLOOKUP(orders!C1490,customers!$A$2:$G$1501,7,FALSE)</f>
        <v>HOUSEHOLD</v>
      </c>
      <c r="E1490">
        <f>VLOOKUP(C1490,customers!$A$2:$D$1501, 4,FALSE)</f>
        <v>13</v>
      </c>
      <c r="F1490" t="str">
        <f>VLOOKUP(E1490,nation!$A$2:$B$26, 2,FALSE)</f>
        <v>JORDAN</v>
      </c>
      <c r="G1490">
        <f>VLOOKUP(orders!F1490,nation!$B$2:$C$26,2,FALSE)</f>
        <v>4</v>
      </c>
      <c r="H1490" t="str">
        <f>HLOOKUP(orders!G1490,region_horz!$B$1:$F$2,2,FALSE)</f>
        <v>MIDDLE EAST</v>
      </c>
      <c r="I1490" t="s">
        <v>16</v>
      </c>
      <c r="J1490">
        <v>117651.4</v>
      </c>
      <c r="K1490" s="1">
        <v>33691</v>
      </c>
      <c r="L1490" t="s">
        <v>13</v>
      </c>
      <c r="M1490" t="s">
        <v>230</v>
      </c>
      <c r="N1490">
        <v>0</v>
      </c>
      <c r="O1490" t="s">
        <v>2284</v>
      </c>
    </row>
    <row r="1491" spans="1:15" x14ac:dyDescent="0.2">
      <c r="A1491">
        <v>5954</v>
      </c>
      <c r="B1491" t="str">
        <f>VLOOKUP(orders!C1491,customers!$A$2:$B$1501, 2,FALSE)</f>
        <v>Customer#000000268</v>
      </c>
      <c r="C1491">
        <v>268</v>
      </c>
      <c r="D1491" t="str">
        <f>VLOOKUP(orders!C1491,customers!$A$2:$G$1501,7,FALSE)</f>
        <v>MACHINERY</v>
      </c>
      <c r="E1491">
        <f>VLOOKUP(C1491,customers!$A$2:$D$1501, 4,FALSE)</f>
        <v>3</v>
      </c>
      <c r="F1491" t="str">
        <f>VLOOKUP(E1491,nation!$A$2:$B$26, 2,FALSE)</f>
        <v>CANADA</v>
      </c>
      <c r="G1491">
        <f>VLOOKUP(orders!F1491,nation!$B$2:$C$26,2,FALSE)</f>
        <v>1</v>
      </c>
      <c r="H1491" t="str">
        <f>HLOOKUP(orders!G1491,region_horz!$B$1:$F$2,2,FALSE)</f>
        <v>AMERICA</v>
      </c>
      <c r="I1491" t="s">
        <v>16</v>
      </c>
      <c r="J1491">
        <v>282400.28000000003</v>
      </c>
      <c r="K1491" s="1">
        <v>33941</v>
      </c>
      <c r="L1491" t="s">
        <v>13</v>
      </c>
      <c r="M1491" t="s">
        <v>2285</v>
      </c>
      <c r="N1491">
        <v>0</v>
      </c>
      <c r="O1491" t="s">
        <v>2286</v>
      </c>
    </row>
    <row r="1492" spans="1:15" x14ac:dyDescent="0.2">
      <c r="A1492">
        <v>5955</v>
      </c>
      <c r="B1492" t="str">
        <f>VLOOKUP(orders!C1492,customers!$A$2:$B$1501, 2,FALSE)</f>
        <v>Customer#000000922</v>
      </c>
      <c r="C1492">
        <v>922</v>
      </c>
      <c r="D1492" t="str">
        <f>VLOOKUP(orders!C1492,customers!$A$2:$G$1501,7,FALSE)</f>
        <v>BUILDING</v>
      </c>
      <c r="E1492">
        <f>VLOOKUP(C1492,customers!$A$2:$D$1501, 4,FALSE)</f>
        <v>7</v>
      </c>
      <c r="F1492" t="str">
        <f>VLOOKUP(E1492,nation!$A$2:$B$26, 2,FALSE)</f>
        <v>GERMANY</v>
      </c>
      <c r="G1492">
        <f>VLOOKUP(orders!F1492,nation!$B$2:$C$26,2,FALSE)</f>
        <v>3</v>
      </c>
      <c r="H1492" t="str">
        <f>HLOOKUP(orders!G1492,region_horz!$B$1:$F$2,2,FALSE)</f>
        <v>EUROPE</v>
      </c>
      <c r="I1492" t="s">
        <v>48</v>
      </c>
      <c r="J1492">
        <v>79722.289999999994</v>
      </c>
      <c r="K1492" s="1">
        <v>34785</v>
      </c>
      <c r="L1492" t="s">
        <v>10</v>
      </c>
      <c r="M1492" t="s">
        <v>2287</v>
      </c>
      <c r="N1492">
        <v>0</v>
      </c>
      <c r="O1492" t="s">
        <v>2288</v>
      </c>
    </row>
    <row r="1493" spans="1:15" x14ac:dyDescent="0.2">
      <c r="A1493">
        <v>5956</v>
      </c>
      <c r="B1493" t="str">
        <f>VLOOKUP(orders!C1493,customers!$A$2:$B$1501, 2,FALSE)</f>
        <v>Customer#000000208</v>
      </c>
      <c r="C1493">
        <v>208</v>
      </c>
      <c r="D1493" t="str">
        <f>VLOOKUP(orders!C1493,customers!$A$2:$G$1501,7,FALSE)</f>
        <v>MACHINERY</v>
      </c>
      <c r="E1493">
        <f>VLOOKUP(C1493,customers!$A$2:$D$1501, 4,FALSE)</f>
        <v>19</v>
      </c>
      <c r="F1493" t="str">
        <f>VLOOKUP(E1493,nation!$A$2:$B$26, 2,FALSE)</f>
        <v>ROMANIA</v>
      </c>
      <c r="G1493">
        <f>VLOOKUP(orders!F1493,nation!$B$2:$C$26,2,FALSE)</f>
        <v>3</v>
      </c>
      <c r="H1493" t="str">
        <f>HLOOKUP(orders!G1493,region_horz!$B$1:$F$2,2,FALSE)</f>
        <v>EUROPE</v>
      </c>
      <c r="I1493" t="s">
        <v>9</v>
      </c>
      <c r="J1493">
        <v>166980.54999999999</v>
      </c>
      <c r="K1493" s="1">
        <v>35933</v>
      </c>
      <c r="L1493" t="s">
        <v>13</v>
      </c>
      <c r="M1493" t="s">
        <v>1616</v>
      </c>
      <c r="N1493">
        <v>0</v>
      </c>
      <c r="O1493" t="s">
        <v>2289</v>
      </c>
    </row>
    <row r="1494" spans="1:15" x14ac:dyDescent="0.2">
      <c r="A1494">
        <v>5957</v>
      </c>
      <c r="B1494" t="str">
        <f>VLOOKUP(orders!C1494,customers!$A$2:$B$1501, 2,FALSE)</f>
        <v>Customer#000000883</v>
      </c>
      <c r="C1494">
        <v>883</v>
      </c>
      <c r="D1494" t="str">
        <f>VLOOKUP(orders!C1494,customers!$A$2:$G$1501,7,FALSE)</f>
        <v>FURNITURE</v>
      </c>
      <c r="E1494">
        <f>VLOOKUP(C1494,customers!$A$2:$D$1501, 4,FALSE)</f>
        <v>3</v>
      </c>
      <c r="F1494" t="str">
        <f>VLOOKUP(E1494,nation!$A$2:$B$26, 2,FALSE)</f>
        <v>CANADA</v>
      </c>
      <c r="G1494">
        <f>VLOOKUP(orders!F1494,nation!$B$2:$C$26,2,FALSE)</f>
        <v>1</v>
      </c>
      <c r="H1494" t="str">
        <f>HLOOKUP(orders!G1494,region_horz!$B$1:$F$2,2,FALSE)</f>
        <v>AMERICA</v>
      </c>
      <c r="I1494" t="s">
        <v>16</v>
      </c>
      <c r="J1494">
        <v>312733.08</v>
      </c>
      <c r="K1494" s="1">
        <v>34330</v>
      </c>
      <c r="L1494" t="s">
        <v>26</v>
      </c>
      <c r="M1494" t="s">
        <v>1373</v>
      </c>
      <c r="N1494">
        <v>0</v>
      </c>
      <c r="O1494" t="s">
        <v>2290</v>
      </c>
    </row>
    <row r="1495" spans="1:15" x14ac:dyDescent="0.2">
      <c r="A1495">
        <v>5958</v>
      </c>
      <c r="B1495" t="str">
        <f>VLOOKUP(orders!C1495,customers!$A$2:$B$1501, 2,FALSE)</f>
        <v>Customer#000001141</v>
      </c>
      <c r="C1495">
        <v>1141</v>
      </c>
      <c r="D1495" t="str">
        <f>VLOOKUP(orders!C1495,customers!$A$2:$G$1501,7,FALSE)</f>
        <v>MACHINERY</v>
      </c>
      <c r="E1495">
        <f>VLOOKUP(C1495,customers!$A$2:$D$1501, 4,FALSE)</f>
        <v>22</v>
      </c>
      <c r="F1495" t="str">
        <f>VLOOKUP(E1495,nation!$A$2:$B$26, 2,FALSE)</f>
        <v>RUSSIA</v>
      </c>
      <c r="G1495">
        <f>VLOOKUP(orders!F1495,nation!$B$2:$C$26,2,FALSE)</f>
        <v>3</v>
      </c>
      <c r="H1495" t="str">
        <f>HLOOKUP(orders!G1495,region_horz!$B$1:$F$2,2,FALSE)</f>
        <v>EUROPE</v>
      </c>
      <c r="I1495" t="s">
        <v>9</v>
      </c>
      <c r="J1495">
        <v>191632.81</v>
      </c>
      <c r="K1495" s="1">
        <v>34958</v>
      </c>
      <c r="L1495" t="s">
        <v>31</v>
      </c>
      <c r="M1495" t="s">
        <v>2291</v>
      </c>
      <c r="N1495">
        <v>0</v>
      </c>
      <c r="O1495" t="s">
        <v>2292</v>
      </c>
    </row>
    <row r="1496" spans="1:15" x14ac:dyDescent="0.2">
      <c r="A1496">
        <v>5959</v>
      </c>
      <c r="B1496" t="str">
        <f>VLOOKUP(orders!C1496,customers!$A$2:$B$1501, 2,FALSE)</f>
        <v>Customer#000000230</v>
      </c>
      <c r="C1496">
        <v>230</v>
      </c>
      <c r="D1496" t="str">
        <f>VLOOKUP(orders!C1496,customers!$A$2:$G$1501,7,FALSE)</f>
        <v>MACHINERY</v>
      </c>
      <c r="E1496">
        <f>VLOOKUP(C1496,customers!$A$2:$D$1501, 4,FALSE)</f>
        <v>21</v>
      </c>
      <c r="F1496" t="str">
        <f>VLOOKUP(E1496,nation!$A$2:$B$26, 2,FALSE)</f>
        <v>VIETNAM</v>
      </c>
      <c r="G1496">
        <f>VLOOKUP(orders!F1496,nation!$B$2:$C$26,2,FALSE)</f>
        <v>2</v>
      </c>
      <c r="H1496" t="str">
        <f>HLOOKUP(orders!G1496,region_horz!$B$1:$F$2,2,FALSE)</f>
        <v>ASIA</v>
      </c>
      <c r="I1496" t="s">
        <v>16</v>
      </c>
      <c r="J1496">
        <v>253103.52</v>
      </c>
      <c r="K1496" s="1">
        <v>33739</v>
      </c>
      <c r="L1496" t="s">
        <v>31</v>
      </c>
      <c r="M1496" t="s">
        <v>2293</v>
      </c>
      <c r="N1496">
        <v>0</v>
      </c>
      <c r="O1496" t="s">
        <v>2294</v>
      </c>
    </row>
    <row r="1497" spans="1:15" x14ac:dyDescent="0.2">
      <c r="A1497">
        <v>5984</v>
      </c>
      <c r="B1497" t="str">
        <f>VLOOKUP(orders!C1497,customers!$A$2:$B$1501, 2,FALSE)</f>
        <v>Customer#000000688</v>
      </c>
      <c r="C1497">
        <v>688</v>
      </c>
      <c r="D1497" t="str">
        <f>VLOOKUP(orders!C1497,customers!$A$2:$G$1501,7,FALSE)</f>
        <v>HOUSEHOLD</v>
      </c>
      <c r="E1497">
        <f>VLOOKUP(C1497,customers!$A$2:$D$1501, 4,FALSE)</f>
        <v>8</v>
      </c>
      <c r="F1497" t="str">
        <f>VLOOKUP(E1497,nation!$A$2:$B$26, 2,FALSE)</f>
        <v>INDIA</v>
      </c>
      <c r="G1497">
        <f>VLOOKUP(orders!F1497,nation!$B$2:$C$26,2,FALSE)</f>
        <v>2</v>
      </c>
      <c r="H1497" t="str">
        <f>HLOOKUP(orders!G1497,region_horz!$B$1:$F$2,2,FALSE)</f>
        <v>ASIA</v>
      </c>
      <c r="I1497" t="s">
        <v>16</v>
      </c>
      <c r="J1497">
        <v>114443.53</v>
      </c>
      <c r="K1497" s="1">
        <v>34503</v>
      </c>
      <c r="L1497" t="s">
        <v>10</v>
      </c>
      <c r="M1497" t="s">
        <v>1492</v>
      </c>
      <c r="N1497">
        <v>0</v>
      </c>
      <c r="O1497" t="s">
        <v>2295</v>
      </c>
    </row>
    <row r="1498" spans="1:15" x14ac:dyDescent="0.2">
      <c r="A1498">
        <v>5985</v>
      </c>
      <c r="B1498" t="str">
        <f>VLOOKUP(orders!C1498,customers!$A$2:$B$1501, 2,FALSE)</f>
        <v>Customer#000001430</v>
      </c>
      <c r="C1498">
        <v>1430</v>
      </c>
      <c r="D1498" t="str">
        <f>VLOOKUP(orders!C1498,customers!$A$2:$G$1501,7,FALSE)</f>
        <v>BUILDING</v>
      </c>
      <c r="E1498">
        <f>VLOOKUP(C1498,customers!$A$2:$D$1501, 4,FALSE)</f>
        <v>0</v>
      </c>
      <c r="F1498" t="str">
        <f>VLOOKUP(E1498,nation!$A$2:$B$26, 2,FALSE)</f>
        <v>ALGERIA</v>
      </c>
      <c r="G1498">
        <f>VLOOKUP(orders!F1498,nation!$B$2:$C$26,2,FALSE)</f>
        <v>0</v>
      </c>
      <c r="H1498" t="str">
        <f>HLOOKUP(orders!G1498,region_horz!$B$1:$F$2,2,FALSE)</f>
        <v>AFRICA</v>
      </c>
      <c r="I1498" t="s">
        <v>16</v>
      </c>
      <c r="J1498">
        <v>7032.58</v>
      </c>
      <c r="K1498" s="1">
        <v>34711</v>
      </c>
      <c r="L1498" t="s">
        <v>31</v>
      </c>
      <c r="M1498" t="s">
        <v>2296</v>
      </c>
      <c r="N1498">
        <v>0</v>
      </c>
      <c r="O1498" t="s">
        <v>2297</v>
      </c>
    </row>
    <row r="1499" spans="1:15" x14ac:dyDescent="0.2">
      <c r="A1499">
        <v>5986</v>
      </c>
      <c r="B1499" t="str">
        <f>VLOOKUP(orders!C1499,customers!$A$2:$B$1501, 2,FALSE)</f>
        <v>Customer#000001147</v>
      </c>
      <c r="C1499">
        <v>1147</v>
      </c>
      <c r="D1499" t="str">
        <f>VLOOKUP(orders!C1499,customers!$A$2:$G$1501,7,FALSE)</f>
        <v>HOUSEHOLD</v>
      </c>
      <c r="E1499">
        <f>VLOOKUP(C1499,customers!$A$2:$D$1501, 4,FALSE)</f>
        <v>15</v>
      </c>
      <c r="F1499" t="str">
        <f>VLOOKUP(E1499,nation!$A$2:$B$26, 2,FALSE)</f>
        <v>MOROCCO</v>
      </c>
      <c r="G1499">
        <f>VLOOKUP(orders!F1499,nation!$B$2:$C$26,2,FALSE)</f>
        <v>0</v>
      </c>
      <c r="H1499" t="str">
        <f>HLOOKUP(orders!G1499,region_horz!$B$1:$F$2,2,FALSE)</f>
        <v>AFRICA</v>
      </c>
      <c r="I1499" t="s">
        <v>16</v>
      </c>
      <c r="J1499">
        <v>157431.69</v>
      </c>
      <c r="K1499" s="1">
        <v>33716</v>
      </c>
      <c r="L1499" t="s">
        <v>26</v>
      </c>
      <c r="M1499" t="s">
        <v>232</v>
      </c>
      <c r="N1499">
        <v>0</v>
      </c>
      <c r="O1499" t="s">
        <v>2298</v>
      </c>
    </row>
    <row r="1500" spans="1:15" x14ac:dyDescent="0.2">
      <c r="A1500">
        <v>5987</v>
      </c>
      <c r="B1500" t="str">
        <f>VLOOKUP(orders!C1500,customers!$A$2:$B$1501, 2,FALSE)</f>
        <v>Customer#000000637</v>
      </c>
      <c r="C1500">
        <v>637</v>
      </c>
      <c r="D1500" t="str">
        <f>VLOOKUP(orders!C1500,customers!$A$2:$G$1501,7,FALSE)</f>
        <v>HOUSEHOLD</v>
      </c>
      <c r="E1500">
        <f>VLOOKUP(C1500,customers!$A$2:$D$1501, 4,FALSE)</f>
        <v>7</v>
      </c>
      <c r="F1500" t="str">
        <f>VLOOKUP(E1500,nation!$A$2:$B$26, 2,FALSE)</f>
        <v>GERMANY</v>
      </c>
      <c r="G1500">
        <f>VLOOKUP(orders!F1500,nation!$B$2:$C$26,2,FALSE)</f>
        <v>3</v>
      </c>
      <c r="H1500" t="str">
        <f>HLOOKUP(orders!G1500,region_horz!$B$1:$F$2,2,FALSE)</f>
        <v>EUROPE</v>
      </c>
      <c r="I1500" t="s">
        <v>9</v>
      </c>
      <c r="J1500">
        <v>175766.07</v>
      </c>
      <c r="K1500" s="1">
        <v>35280</v>
      </c>
      <c r="L1500" t="s">
        <v>13</v>
      </c>
      <c r="M1500" t="s">
        <v>496</v>
      </c>
      <c r="N1500">
        <v>0</v>
      </c>
      <c r="O1500" t="s">
        <v>2299</v>
      </c>
    </row>
    <row r="1501" spans="1:15" x14ac:dyDescent="0.2">
      <c r="A1501">
        <v>5988</v>
      </c>
      <c r="B1501" t="str">
        <f>VLOOKUP(orders!C1501,customers!$A$2:$B$1501, 2,FALSE)</f>
        <v>Customer#000000293</v>
      </c>
      <c r="C1501">
        <v>293</v>
      </c>
      <c r="D1501" t="str">
        <f>VLOOKUP(orders!C1501,customers!$A$2:$G$1501,7,FALSE)</f>
        <v>MACHINERY</v>
      </c>
      <c r="E1501">
        <f>VLOOKUP(C1501,customers!$A$2:$D$1501, 4,FALSE)</f>
        <v>2</v>
      </c>
      <c r="F1501" t="str">
        <f>VLOOKUP(E1501,nation!$A$2:$B$26, 2,FALSE)</f>
        <v>BRAZIL</v>
      </c>
      <c r="G1501">
        <f>VLOOKUP(orders!F1501,nation!$B$2:$C$26,2,FALSE)</f>
        <v>1</v>
      </c>
      <c r="H1501" t="str">
        <f>HLOOKUP(orders!G1501,region_horz!$B$1:$F$2,2,FALSE)</f>
        <v>AMERICA</v>
      </c>
      <c r="I1501" t="s">
        <v>16</v>
      </c>
      <c r="J1501">
        <v>63006.400000000001</v>
      </c>
      <c r="K1501" s="1">
        <v>34295</v>
      </c>
      <c r="L1501" t="s">
        <v>23</v>
      </c>
      <c r="M1501" t="s">
        <v>1625</v>
      </c>
      <c r="N1501">
        <v>0</v>
      </c>
      <c r="O1501" t="s">
        <v>2300</v>
      </c>
    </row>
    <row r="1502" spans="1:15" x14ac:dyDescent="0.2">
      <c r="A1502">
        <v>5989</v>
      </c>
      <c r="B1502" t="str">
        <f>VLOOKUP(orders!C1502,customers!$A$2:$B$1501, 2,FALSE)</f>
        <v>Customer#000000710</v>
      </c>
      <c r="C1502">
        <v>710</v>
      </c>
      <c r="D1502" t="str">
        <f>VLOOKUP(orders!C1502,customers!$A$2:$G$1501,7,FALSE)</f>
        <v>FURNITURE</v>
      </c>
      <c r="E1502">
        <f>VLOOKUP(C1502,customers!$A$2:$D$1501, 4,FALSE)</f>
        <v>22</v>
      </c>
      <c r="F1502" t="str">
        <f>VLOOKUP(E1502,nation!$A$2:$B$26, 2,FALSE)</f>
        <v>RUSSIA</v>
      </c>
      <c r="G1502">
        <f>VLOOKUP(orders!F1502,nation!$B$2:$C$26,2,FALSE)</f>
        <v>3</v>
      </c>
      <c r="H1502" t="str">
        <f>HLOOKUP(orders!G1502,region_horz!$B$1:$F$2,2,FALSE)</f>
        <v>EUROPE</v>
      </c>
      <c r="I1502" t="s">
        <v>9</v>
      </c>
      <c r="J1502">
        <v>351029.36</v>
      </c>
      <c r="K1502" s="1">
        <v>34987</v>
      </c>
      <c r="L1502" t="s">
        <v>31</v>
      </c>
      <c r="M1502" t="s">
        <v>1062</v>
      </c>
      <c r="N1502">
        <v>0</v>
      </c>
      <c r="O1502" t="s">
        <v>2301</v>
      </c>
    </row>
    <row r="1503" spans="1:15" x14ac:dyDescent="0.2">
      <c r="A1503">
        <v>5990</v>
      </c>
      <c r="B1503" t="str">
        <f>VLOOKUP(orders!C1503,customers!$A$2:$B$1501, 2,FALSE)</f>
        <v>Customer#000000649</v>
      </c>
      <c r="C1503">
        <v>649</v>
      </c>
      <c r="D1503" t="str">
        <f>VLOOKUP(orders!C1503,customers!$A$2:$G$1501,7,FALSE)</f>
        <v>BUILDING</v>
      </c>
      <c r="E1503">
        <f>VLOOKUP(C1503,customers!$A$2:$D$1501, 4,FALSE)</f>
        <v>11</v>
      </c>
      <c r="F1503" t="str">
        <f>VLOOKUP(E1503,nation!$A$2:$B$26, 2,FALSE)</f>
        <v>IRAQ</v>
      </c>
      <c r="G1503">
        <f>VLOOKUP(orders!F1503,nation!$B$2:$C$26,2,FALSE)</f>
        <v>4</v>
      </c>
      <c r="H1503" t="str">
        <f>HLOOKUP(orders!G1503,region_horz!$B$1:$F$2,2,FALSE)</f>
        <v>MIDDLE EAST</v>
      </c>
      <c r="I1503" t="s">
        <v>16</v>
      </c>
      <c r="J1503">
        <v>171275.64</v>
      </c>
      <c r="K1503" s="1">
        <v>34067</v>
      </c>
      <c r="L1503" t="s">
        <v>13</v>
      </c>
      <c r="M1503" t="s">
        <v>2302</v>
      </c>
      <c r="N1503">
        <v>0</v>
      </c>
      <c r="O1503" t="s">
        <v>2303</v>
      </c>
    </row>
    <row r="1504" spans="1:15" x14ac:dyDescent="0.2">
      <c r="A1504">
        <v>5991</v>
      </c>
      <c r="B1504" t="str">
        <f>VLOOKUP(orders!C1504,customers!$A$2:$B$1501, 2,FALSE)</f>
        <v>Customer#000001418</v>
      </c>
      <c r="C1504">
        <v>1418</v>
      </c>
      <c r="D1504" t="str">
        <f>VLOOKUP(orders!C1504,customers!$A$2:$G$1501,7,FALSE)</f>
        <v>AUTOMOBILE</v>
      </c>
      <c r="E1504">
        <f>VLOOKUP(C1504,customers!$A$2:$D$1501, 4,FALSE)</f>
        <v>17</v>
      </c>
      <c r="F1504" t="str">
        <f>VLOOKUP(E1504,nation!$A$2:$B$26, 2,FALSE)</f>
        <v>PERU</v>
      </c>
      <c r="G1504">
        <f>VLOOKUP(orders!F1504,nation!$B$2:$C$26,2,FALSE)</f>
        <v>1</v>
      </c>
      <c r="H1504" t="str">
        <f>HLOOKUP(orders!G1504,region_horz!$B$1:$F$2,2,FALSE)</f>
        <v>AMERICA</v>
      </c>
      <c r="I1504" t="s">
        <v>16</v>
      </c>
      <c r="J1504">
        <v>47884.84</v>
      </c>
      <c r="K1504" s="1">
        <v>34460</v>
      </c>
      <c r="L1504" t="s">
        <v>26</v>
      </c>
      <c r="M1504" t="s">
        <v>211</v>
      </c>
      <c r="N1504">
        <v>0</v>
      </c>
      <c r="O1504" t="s">
        <v>2304</v>
      </c>
    </row>
    <row r="1505" spans="1:15" x14ac:dyDescent="0.2">
      <c r="A1505">
        <v>6016</v>
      </c>
      <c r="B1505" t="str">
        <f>VLOOKUP(orders!C1505,customers!$A$2:$B$1501, 2,FALSE)</f>
        <v>Customer#000000217</v>
      </c>
      <c r="C1505">
        <v>217</v>
      </c>
      <c r="D1505" t="str">
        <f>VLOOKUP(orders!C1505,customers!$A$2:$G$1501,7,FALSE)</f>
        <v>AUTOMOBILE</v>
      </c>
      <c r="E1505">
        <f>VLOOKUP(C1505,customers!$A$2:$D$1501, 4,FALSE)</f>
        <v>23</v>
      </c>
      <c r="F1505" t="str">
        <f>VLOOKUP(E1505,nation!$A$2:$B$26, 2,FALSE)</f>
        <v>UNITED KINGDOM</v>
      </c>
      <c r="G1505">
        <f>VLOOKUP(orders!F1505,nation!$B$2:$C$26,2,FALSE)</f>
        <v>3</v>
      </c>
      <c r="H1505" t="str">
        <f>HLOOKUP(orders!G1505,region_horz!$B$1:$F$2,2,FALSE)</f>
        <v>EUROPE</v>
      </c>
      <c r="I1505" t="s">
        <v>16</v>
      </c>
      <c r="J1505">
        <v>97868.02</v>
      </c>
      <c r="K1505" s="1">
        <v>33624</v>
      </c>
      <c r="L1505" t="s">
        <v>26</v>
      </c>
      <c r="M1505" t="s">
        <v>2305</v>
      </c>
      <c r="N1505">
        <v>0</v>
      </c>
      <c r="O1505" t="s">
        <v>2306</v>
      </c>
    </row>
    <row r="1506" spans="1:15" x14ac:dyDescent="0.2">
      <c r="A1506">
        <v>6017</v>
      </c>
      <c r="B1506" t="str">
        <f>VLOOKUP(orders!C1506,customers!$A$2:$B$1501, 2,FALSE)</f>
        <v>Customer#000000487</v>
      </c>
      <c r="C1506">
        <v>487</v>
      </c>
      <c r="D1506" t="str">
        <f>VLOOKUP(orders!C1506,customers!$A$2:$G$1501,7,FALSE)</f>
        <v>AUTOMOBILE</v>
      </c>
      <c r="E1506">
        <f>VLOOKUP(C1506,customers!$A$2:$D$1501, 4,FALSE)</f>
        <v>2</v>
      </c>
      <c r="F1506" t="str">
        <f>VLOOKUP(E1506,nation!$A$2:$B$26, 2,FALSE)</f>
        <v>BRAZIL</v>
      </c>
      <c r="G1506">
        <f>VLOOKUP(orders!F1506,nation!$B$2:$C$26,2,FALSE)</f>
        <v>1</v>
      </c>
      <c r="H1506" t="str">
        <f>HLOOKUP(orders!G1506,region_horz!$B$1:$F$2,2,FALSE)</f>
        <v>AMERICA</v>
      </c>
      <c r="I1506" t="s">
        <v>16</v>
      </c>
      <c r="J1506">
        <v>144069.95000000001</v>
      </c>
      <c r="K1506" s="1">
        <v>34730</v>
      </c>
      <c r="L1506" t="s">
        <v>13</v>
      </c>
      <c r="M1506" t="s">
        <v>2307</v>
      </c>
      <c r="N1506">
        <v>0</v>
      </c>
      <c r="O1506" t="s">
        <v>2308</v>
      </c>
    </row>
    <row r="1507" spans="1:15" x14ac:dyDescent="0.2">
      <c r="A1507">
        <v>6018</v>
      </c>
      <c r="B1507" t="str">
        <f>VLOOKUP(orders!C1507,customers!$A$2:$B$1501, 2,FALSE)</f>
        <v>Customer#000000833</v>
      </c>
      <c r="C1507">
        <v>833</v>
      </c>
      <c r="D1507" t="str">
        <f>VLOOKUP(orders!C1507,customers!$A$2:$G$1501,7,FALSE)</f>
        <v>FURNITURE</v>
      </c>
      <c r="E1507">
        <f>VLOOKUP(C1507,customers!$A$2:$D$1501, 4,FALSE)</f>
        <v>6</v>
      </c>
      <c r="F1507" t="str">
        <f>VLOOKUP(E1507,nation!$A$2:$B$26, 2,FALSE)</f>
        <v>FRANCE</v>
      </c>
      <c r="G1507">
        <f>VLOOKUP(orders!F1507,nation!$B$2:$C$26,2,FALSE)</f>
        <v>3</v>
      </c>
      <c r="H1507" t="str">
        <f>HLOOKUP(orders!G1507,region_horz!$B$1:$F$2,2,FALSE)</f>
        <v>EUROPE</v>
      </c>
      <c r="I1507" t="s">
        <v>16</v>
      </c>
      <c r="J1507">
        <v>21700.13</v>
      </c>
      <c r="K1507" s="1">
        <v>33835</v>
      </c>
      <c r="L1507" t="s">
        <v>10</v>
      </c>
      <c r="M1507" t="s">
        <v>130</v>
      </c>
      <c r="N1507">
        <v>0</v>
      </c>
      <c r="O1507" t="s">
        <v>2309</v>
      </c>
    </row>
    <row r="1508" spans="1:15" x14ac:dyDescent="0.2">
      <c r="A1508">
        <v>6019</v>
      </c>
      <c r="B1508" t="str">
        <f>VLOOKUP(orders!C1508,customers!$A$2:$B$1501, 2,FALSE)</f>
        <v>Customer#000000568</v>
      </c>
      <c r="C1508">
        <v>568</v>
      </c>
      <c r="D1508" t="str">
        <f>VLOOKUP(orders!C1508,customers!$A$2:$G$1501,7,FALSE)</f>
        <v>BUILDING</v>
      </c>
      <c r="E1508">
        <f>VLOOKUP(C1508,customers!$A$2:$D$1501, 4,FALSE)</f>
        <v>13</v>
      </c>
      <c r="F1508" t="str">
        <f>VLOOKUP(E1508,nation!$A$2:$B$26, 2,FALSE)</f>
        <v>JORDAN</v>
      </c>
      <c r="G1508">
        <f>VLOOKUP(orders!F1508,nation!$B$2:$C$26,2,FALSE)</f>
        <v>4</v>
      </c>
      <c r="H1508" t="str">
        <f>HLOOKUP(orders!G1508,region_horz!$B$1:$F$2,2,FALSE)</f>
        <v>MIDDLE EAST</v>
      </c>
      <c r="I1508" t="s">
        <v>16</v>
      </c>
      <c r="J1508">
        <v>35683.15</v>
      </c>
      <c r="K1508" s="1">
        <v>34187</v>
      </c>
      <c r="L1508" t="s">
        <v>10</v>
      </c>
      <c r="M1508" t="s">
        <v>2310</v>
      </c>
      <c r="N1508">
        <v>0</v>
      </c>
      <c r="O1508" t="s">
        <v>2311</v>
      </c>
    </row>
    <row r="1509" spans="1:15" x14ac:dyDescent="0.2">
      <c r="A1509">
        <v>6020</v>
      </c>
      <c r="B1509" t="str">
        <f>VLOOKUP(orders!C1509,customers!$A$2:$B$1501, 2,FALSE)</f>
        <v>Customer#000000073</v>
      </c>
      <c r="C1509">
        <v>73</v>
      </c>
      <c r="D1509" t="str">
        <f>VLOOKUP(orders!C1509,customers!$A$2:$G$1501,7,FALSE)</f>
        <v>BUILDING</v>
      </c>
      <c r="E1509">
        <f>VLOOKUP(C1509,customers!$A$2:$D$1501, 4,FALSE)</f>
        <v>0</v>
      </c>
      <c r="F1509" t="str">
        <f>VLOOKUP(E1509,nation!$A$2:$B$26, 2,FALSE)</f>
        <v>ALGERIA</v>
      </c>
      <c r="G1509">
        <f>VLOOKUP(orders!F1509,nation!$B$2:$C$26,2,FALSE)</f>
        <v>0</v>
      </c>
      <c r="H1509" t="str">
        <f>HLOOKUP(orders!G1509,region_horz!$B$1:$F$2,2,FALSE)</f>
        <v>AFRICA</v>
      </c>
      <c r="I1509" t="s">
        <v>16</v>
      </c>
      <c r="J1509">
        <v>324458.58</v>
      </c>
      <c r="K1509" s="1">
        <v>34599</v>
      </c>
      <c r="L1509" t="s">
        <v>31</v>
      </c>
      <c r="M1509" t="s">
        <v>507</v>
      </c>
      <c r="N1509">
        <v>0</v>
      </c>
      <c r="O1509" t="s">
        <v>2312</v>
      </c>
    </row>
    <row r="1510" spans="1:15" x14ac:dyDescent="0.2">
      <c r="A1510">
        <v>6021</v>
      </c>
      <c r="B1510" t="str">
        <f>VLOOKUP(orders!C1510,customers!$A$2:$B$1501, 2,FALSE)</f>
        <v>Customer#000000685</v>
      </c>
      <c r="C1510">
        <v>685</v>
      </c>
      <c r="D1510" t="str">
        <f>VLOOKUP(orders!C1510,customers!$A$2:$G$1501,7,FALSE)</f>
        <v>MACHINERY</v>
      </c>
      <c r="E1510">
        <f>VLOOKUP(C1510,customers!$A$2:$D$1501, 4,FALSE)</f>
        <v>17</v>
      </c>
      <c r="F1510" t="str">
        <f>VLOOKUP(E1510,nation!$A$2:$B$26, 2,FALSE)</f>
        <v>PERU</v>
      </c>
      <c r="G1510">
        <f>VLOOKUP(orders!F1510,nation!$B$2:$C$26,2,FALSE)</f>
        <v>1</v>
      </c>
      <c r="H1510" t="str">
        <f>HLOOKUP(orders!G1510,region_horz!$B$1:$F$2,2,FALSE)</f>
        <v>AMERICA</v>
      </c>
      <c r="I1510" t="s">
        <v>9</v>
      </c>
      <c r="J1510">
        <v>217068.2</v>
      </c>
      <c r="K1510" s="1">
        <v>35740</v>
      </c>
      <c r="L1510" t="s">
        <v>10</v>
      </c>
      <c r="M1510" t="s">
        <v>2313</v>
      </c>
      <c r="N1510">
        <v>0</v>
      </c>
      <c r="O1510" t="s">
        <v>2314</v>
      </c>
    </row>
    <row r="1511" spans="1:15" x14ac:dyDescent="0.2">
      <c r="A1511">
        <v>6022</v>
      </c>
      <c r="B1511" t="str">
        <f>VLOOKUP(orders!C1511,customers!$A$2:$B$1501, 2,FALSE)</f>
        <v>Customer#000000013</v>
      </c>
      <c r="C1511">
        <v>13</v>
      </c>
      <c r="D1511" t="str">
        <f>VLOOKUP(orders!C1511,customers!$A$2:$G$1501,7,FALSE)</f>
        <v>BUILDING</v>
      </c>
      <c r="E1511">
        <f>VLOOKUP(C1511,customers!$A$2:$D$1501, 4,FALSE)</f>
        <v>3</v>
      </c>
      <c r="F1511" t="str">
        <f>VLOOKUP(E1511,nation!$A$2:$B$26, 2,FALSE)</f>
        <v>CANADA</v>
      </c>
      <c r="G1511">
        <f>VLOOKUP(orders!F1511,nation!$B$2:$C$26,2,FALSE)</f>
        <v>1</v>
      </c>
      <c r="H1511" t="str">
        <f>HLOOKUP(orders!G1511,region_horz!$B$1:$F$2,2,FALSE)</f>
        <v>AMERICA</v>
      </c>
      <c r="I1511" t="s">
        <v>16</v>
      </c>
      <c r="J1511">
        <v>304442.62</v>
      </c>
      <c r="K1511" s="1">
        <v>34743</v>
      </c>
      <c r="L1511" t="s">
        <v>13</v>
      </c>
      <c r="M1511" t="s">
        <v>2315</v>
      </c>
      <c r="N1511">
        <v>0</v>
      </c>
      <c r="O1511" t="s">
        <v>2316</v>
      </c>
    </row>
    <row r="1512" spans="1:15" x14ac:dyDescent="0.2">
      <c r="A1512">
        <v>6023</v>
      </c>
      <c r="B1512" t="str">
        <f>VLOOKUP(orders!C1512,customers!$A$2:$B$1501, 2,FALSE)</f>
        <v>Customer#000001111</v>
      </c>
      <c r="C1512">
        <v>1111</v>
      </c>
      <c r="D1512" t="str">
        <f>VLOOKUP(orders!C1512,customers!$A$2:$G$1501,7,FALSE)</f>
        <v>MACHINERY</v>
      </c>
      <c r="E1512">
        <f>VLOOKUP(C1512,customers!$A$2:$D$1501, 4,FALSE)</f>
        <v>6</v>
      </c>
      <c r="F1512" t="str">
        <f>VLOOKUP(E1512,nation!$A$2:$B$26, 2,FALSE)</f>
        <v>FRANCE</v>
      </c>
      <c r="G1512">
        <f>VLOOKUP(orders!F1512,nation!$B$2:$C$26,2,FALSE)</f>
        <v>3</v>
      </c>
      <c r="H1512" t="str">
        <f>HLOOKUP(orders!G1512,region_horz!$B$1:$F$2,2,FALSE)</f>
        <v>EUROPE</v>
      </c>
      <c r="I1512" t="s">
        <v>9</v>
      </c>
      <c r="J1512">
        <v>223643.68</v>
      </c>
      <c r="K1512" s="1">
        <v>35895</v>
      </c>
      <c r="L1512" t="s">
        <v>23</v>
      </c>
      <c r="M1512" t="s">
        <v>513</v>
      </c>
      <c r="N1512">
        <v>0</v>
      </c>
      <c r="O1512" t="s">
        <v>2317</v>
      </c>
    </row>
    <row r="1513" spans="1:15" x14ac:dyDescent="0.2">
      <c r="A1513">
        <v>6048</v>
      </c>
      <c r="B1513" t="str">
        <f>VLOOKUP(orders!C1513,customers!$A$2:$B$1501, 2,FALSE)</f>
        <v>Customer#000001366</v>
      </c>
      <c r="C1513">
        <v>1366</v>
      </c>
      <c r="D1513" t="str">
        <f>VLOOKUP(orders!C1513,customers!$A$2:$G$1501,7,FALSE)</f>
        <v>HOUSEHOLD</v>
      </c>
      <c r="E1513">
        <f>VLOOKUP(C1513,customers!$A$2:$D$1501, 4,FALSE)</f>
        <v>20</v>
      </c>
      <c r="F1513" t="str">
        <f>VLOOKUP(E1513,nation!$A$2:$B$26, 2,FALSE)</f>
        <v>SAUDI ARABIA</v>
      </c>
      <c r="G1513">
        <f>VLOOKUP(orders!F1513,nation!$B$2:$C$26,2,FALSE)</f>
        <v>4</v>
      </c>
      <c r="H1513" t="str">
        <f>HLOOKUP(orders!G1513,region_horz!$B$1:$F$2,2,FALSE)</f>
        <v>MIDDLE EAST</v>
      </c>
      <c r="I1513" t="s">
        <v>9</v>
      </c>
      <c r="J1513">
        <v>145836.84</v>
      </c>
      <c r="K1513" s="1">
        <v>35168</v>
      </c>
      <c r="L1513" t="s">
        <v>10</v>
      </c>
      <c r="M1513" t="s">
        <v>40</v>
      </c>
      <c r="N1513">
        <v>0</v>
      </c>
      <c r="O1513" t="s">
        <v>2318</v>
      </c>
    </row>
    <row r="1514" spans="1:15" x14ac:dyDescent="0.2">
      <c r="A1514">
        <v>6049</v>
      </c>
      <c r="B1514" t="str">
        <f>VLOOKUP(orders!C1514,customers!$A$2:$B$1501, 2,FALSE)</f>
        <v>Customer#000000446</v>
      </c>
      <c r="C1514">
        <v>446</v>
      </c>
      <c r="D1514" t="str">
        <f>VLOOKUP(orders!C1514,customers!$A$2:$G$1501,7,FALSE)</f>
        <v>FURNITURE</v>
      </c>
      <c r="E1514">
        <f>VLOOKUP(C1514,customers!$A$2:$D$1501, 4,FALSE)</f>
        <v>24</v>
      </c>
      <c r="F1514" t="str">
        <f>VLOOKUP(E1514,nation!$A$2:$B$26, 2,FALSE)</f>
        <v>UNITED STATES</v>
      </c>
      <c r="G1514">
        <f>VLOOKUP(orders!F1514,nation!$B$2:$C$26,2,FALSE)</f>
        <v>1</v>
      </c>
      <c r="H1514" t="str">
        <f>HLOOKUP(orders!G1514,region_horz!$B$1:$F$2,2,FALSE)</f>
        <v>AMERICA</v>
      </c>
      <c r="I1514" t="s">
        <v>9</v>
      </c>
      <c r="J1514">
        <v>202122.63</v>
      </c>
      <c r="K1514" s="1">
        <v>35864</v>
      </c>
      <c r="L1514" t="s">
        <v>31</v>
      </c>
      <c r="M1514" t="s">
        <v>1151</v>
      </c>
      <c r="N1514">
        <v>0</v>
      </c>
      <c r="O1514" t="s">
        <v>2319</v>
      </c>
    </row>
    <row r="1515" spans="1:15" x14ac:dyDescent="0.2">
      <c r="A1515">
        <v>6050</v>
      </c>
      <c r="B1515" t="str">
        <f>VLOOKUP(orders!C1515,customers!$A$2:$B$1501, 2,FALSE)</f>
        <v>Customer#000001339</v>
      </c>
      <c r="C1515">
        <v>1339</v>
      </c>
      <c r="D1515" t="str">
        <f>VLOOKUP(orders!C1515,customers!$A$2:$G$1501,7,FALSE)</f>
        <v>MACHINERY</v>
      </c>
      <c r="E1515">
        <f>VLOOKUP(C1515,customers!$A$2:$D$1501, 4,FALSE)</f>
        <v>4</v>
      </c>
      <c r="F1515" t="str">
        <f>VLOOKUP(E1515,nation!$A$2:$B$26, 2,FALSE)</f>
        <v>EGYPT</v>
      </c>
      <c r="G1515">
        <f>VLOOKUP(orders!F1515,nation!$B$2:$C$26,2,FALSE)</f>
        <v>4</v>
      </c>
      <c r="H1515" t="str">
        <f>HLOOKUP(orders!G1515,region_horz!$B$1:$F$2,2,FALSE)</f>
        <v>MIDDLE EAST</v>
      </c>
      <c r="I1515" t="s">
        <v>16</v>
      </c>
      <c r="J1515">
        <v>168613.74</v>
      </c>
      <c r="K1515" s="1">
        <v>34057</v>
      </c>
      <c r="L1515" t="s">
        <v>10</v>
      </c>
      <c r="M1515" t="s">
        <v>1108</v>
      </c>
      <c r="N1515">
        <v>0</v>
      </c>
      <c r="O1515" t="s">
        <v>2320</v>
      </c>
    </row>
    <row r="1516" spans="1:15" x14ac:dyDescent="0.2">
      <c r="A1516">
        <v>6051</v>
      </c>
      <c r="B1516" t="str">
        <f>VLOOKUP(orders!C1516,customers!$A$2:$B$1501, 2,FALSE)</f>
        <v>Customer#000000538</v>
      </c>
      <c r="C1516">
        <v>538</v>
      </c>
      <c r="D1516" t="str">
        <f>VLOOKUP(orders!C1516,customers!$A$2:$G$1501,7,FALSE)</f>
        <v>MACHINERY</v>
      </c>
      <c r="E1516">
        <f>VLOOKUP(C1516,customers!$A$2:$D$1501, 4,FALSE)</f>
        <v>19</v>
      </c>
      <c r="F1516" t="str">
        <f>VLOOKUP(E1516,nation!$A$2:$B$26, 2,FALSE)</f>
        <v>ROMANIA</v>
      </c>
      <c r="G1516">
        <f>VLOOKUP(orders!F1516,nation!$B$2:$C$26,2,FALSE)</f>
        <v>3</v>
      </c>
      <c r="H1516" t="str">
        <f>HLOOKUP(orders!G1516,region_horz!$B$1:$F$2,2,FALSE)</f>
        <v>EUROPE</v>
      </c>
      <c r="I1516" t="s">
        <v>9</v>
      </c>
      <c r="J1516">
        <v>257453.48</v>
      </c>
      <c r="K1516" s="1">
        <v>35928</v>
      </c>
      <c r="L1516" t="s">
        <v>31</v>
      </c>
      <c r="M1516" t="s">
        <v>2321</v>
      </c>
      <c r="N1516">
        <v>0</v>
      </c>
      <c r="O1516" t="s">
        <v>2322</v>
      </c>
    </row>
    <row r="1517" spans="1:15" x14ac:dyDescent="0.2">
      <c r="A1517">
        <v>6052</v>
      </c>
      <c r="B1517" t="str">
        <f>VLOOKUP(orders!C1517,customers!$A$2:$B$1501, 2,FALSE)</f>
        <v>Customer#000000841</v>
      </c>
      <c r="C1517">
        <v>841</v>
      </c>
      <c r="D1517" t="str">
        <f>VLOOKUP(orders!C1517,customers!$A$2:$G$1501,7,FALSE)</f>
        <v>FURNITURE</v>
      </c>
      <c r="E1517">
        <f>VLOOKUP(C1517,customers!$A$2:$D$1501, 4,FALSE)</f>
        <v>9</v>
      </c>
      <c r="F1517" t="str">
        <f>VLOOKUP(E1517,nation!$A$2:$B$26, 2,FALSE)</f>
        <v>INDONESIA</v>
      </c>
      <c r="G1517">
        <f>VLOOKUP(orders!F1517,nation!$B$2:$C$26,2,FALSE)</f>
        <v>2</v>
      </c>
      <c r="H1517" t="str">
        <f>HLOOKUP(orders!G1517,region_horz!$B$1:$F$2,2,FALSE)</f>
        <v>ASIA</v>
      </c>
      <c r="I1517" t="s">
        <v>16</v>
      </c>
      <c r="J1517">
        <v>75561.240000000005</v>
      </c>
      <c r="K1517" s="1">
        <v>34075</v>
      </c>
      <c r="L1517" t="s">
        <v>13</v>
      </c>
      <c r="M1517" t="s">
        <v>1494</v>
      </c>
      <c r="N1517">
        <v>0</v>
      </c>
      <c r="O1517" t="s">
        <v>2323</v>
      </c>
    </row>
    <row r="1518" spans="1:15" x14ac:dyDescent="0.2">
      <c r="A1518">
        <v>6053</v>
      </c>
      <c r="B1518" t="str">
        <f>VLOOKUP(orders!C1518,customers!$A$2:$B$1501, 2,FALSE)</f>
        <v>Customer#000001342</v>
      </c>
      <c r="C1518">
        <v>1342</v>
      </c>
      <c r="D1518" t="str">
        <f>VLOOKUP(orders!C1518,customers!$A$2:$G$1501,7,FALSE)</f>
        <v>MACHINERY</v>
      </c>
      <c r="E1518">
        <f>VLOOKUP(C1518,customers!$A$2:$D$1501, 4,FALSE)</f>
        <v>16</v>
      </c>
      <c r="F1518" t="str">
        <f>VLOOKUP(E1518,nation!$A$2:$B$26, 2,FALSE)</f>
        <v>MOZAMBIQUE</v>
      </c>
      <c r="G1518">
        <f>VLOOKUP(orders!F1518,nation!$B$2:$C$26,2,FALSE)</f>
        <v>0</v>
      </c>
      <c r="H1518" t="str">
        <f>HLOOKUP(orders!G1518,region_horz!$B$1:$F$2,2,FALSE)</f>
        <v>AFRICA</v>
      </c>
      <c r="I1518" t="s">
        <v>16</v>
      </c>
      <c r="J1518">
        <v>74179.94</v>
      </c>
      <c r="K1518" s="1">
        <v>34315</v>
      </c>
      <c r="L1518" t="s">
        <v>31</v>
      </c>
      <c r="M1518" t="s">
        <v>2324</v>
      </c>
      <c r="N1518">
        <v>0</v>
      </c>
      <c r="O1518" t="s">
        <v>2325</v>
      </c>
    </row>
    <row r="1519" spans="1:15" x14ac:dyDescent="0.2">
      <c r="A1519">
        <v>6054</v>
      </c>
      <c r="B1519" t="str">
        <f>VLOOKUP(orders!C1519,customers!$A$2:$B$1501, 2,FALSE)</f>
        <v>Customer#000000016</v>
      </c>
      <c r="C1519">
        <v>16</v>
      </c>
      <c r="D1519" t="str">
        <f>VLOOKUP(orders!C1519,customers!$A$2:$G$1501,7,FALSE)</f>
        <v>FURNITURE</v>
      </c>
      <c r="E1519">
        <f>VLOOKUP(C1519,customers!$A$2:$D$1501, 4,FALSE)</f>
        <v>10</v>
      </c>
      <c r="F1519" t="str">
        <f>VLOOKUP(E1519,nation!$A$2:$B$26, 2,FALSE)</f>
        <v>IRAN</v>
      </c>
      <c r="G1519">
        <f>VLOOKUP(orders!F1519,nation!$B$2:$C$26,2,FALSE)</f>
        <v>4</v>
      </c>
      <c r="H1519" t="str">
        <f>HLOOKUP(orders!G1519,region_horz!$B$1:$F$2,2,FALSE)</f>
        <v>MIDDLE EAST</v>
      </c>
      <c r="I1519" t="s">
        <v>9</v>
      </c>
      <c r="J1519">
        <v>122472.87</v>
      </c>
      <c r="K1519" s="1">
        <v>34951</v>
      </c>
      <c r="L1519" t="s">
        <v>10</v>
      </c>
      <c r="M1519" t="s">
        <v>314</v>
      </c>
      <c r="N1519">
        <v>0</v>
      </c>
      <c r="O1519" t="s">
        <v>2326</v>
      </c>
    </row>
    <row r="1520" spans="1:15" x14ac:dyDescent="0.2">
      <c r="A1520">
        <v>6055</v>
      </c>
      <c r="B1520" t="str">
        <f>VLOOKUP(orders!C1520,customers!$A$2:$B$1501, 2,FALSE)</f>
        <v>Customer#000000955</v>
      </c>
      <c r="C1520">
        <v>955</v>
      </c>
      <c r="D1520" t="str">
        <f>VLOOKUP(orders!C1520,customers!$A$2:$G$1501,7,FALSE)</f>
        <v>AUTOMOBILE</v>
      </c>
      <c r="E1520">
        <f>VLOOKUP(C1520,customers!$A$2:$D$1501, 4,FALSE)</f>
        <v>0</v>
      </c>
      <c r="F1520" t="str">
        <f>VLOOKUP(E1520,nation!$A$2:$B$26, 2,FALSE)</f>
        <v>ALGERIA</v>
      </c>
      <c r="G1520">
        <f>VLOOKUP(orders!F1520,nation!$B$2:$C$26,2,FALSE)</f>
        <v>0</v>
      </c>
      <c r="H1520" t="str">
        <f>HLOOKUP(orders!G1520,region_horz!$B$1:$F$2,2,FALSE)</f>
        <v>AFRICA</v>
      </c>
      <c r="I1520" t="s">
        <v>9</v>
      </c>
      <c r="J1520">
        <v>189694.43</v>
      </c>
      <c r="K1520" s="1">
        <v>35380</v>
      </c>
      <c r="L1520" t="s">
        <v>13</v>
      </c>
      <c r="M1520" t="s">
        <v>223</v>
      </c>
      <c r="N1520">
        <v>0</v>
      </c>
      <c r="O1520" t="s">
        <v>2327</v>
      </c>
    </row>
    <row r="1521" spans="1:15" x14ac:dyDescent="0.2">
      <c r="A1521">
        <v>6080</v>
      </c>
      <c r="B1521" t="str">
        <f>VLOOKUP(orders!C1521,customers!$A$2:$B$1501, 2,FALSE)</f>
        <v>Customer#000000424</v>
      </c>
      <c r="C1521">
        <v>424</v>
      </c>
      <c r="D1521" t="str">
        <f>VLOOKUP(orders!C1521,customers!$A$2:$G$1501,7,FALSE)</f>
        <v>HOUSEHOLD</v>
      </c>
      <c r="E1521">
        <f>VLOOKUP(C1521,customers!$A$2:$D$1501, 4,FALSE)</f>
        <v>19</v>
      </c>
      <c r="F1521" t="str">
        <f>VLOOKUP(E1521,nation!$A$2:$B$26, 2,FALSE)</f>
        <v>ROMANIA</v>
      </c>
      <c r="G1521">
        <f>VLOOKUP(orders!F1521,nation!$B$2:$C$26,2,FALSE)</f>
        <v>3</v>
      </c>
      <c r="H1521" t="str">
        <f>HLOOKUP(orders!G1521,region_horz!$B$1:$F$2,2,FALSE)</f>
        <v>EUROPE</v>
      </c>
      <c r="I1521" t="s">
        <v>9</v>
      </c>
      <c r="J1521">
        <v>68924.97</v>
      </c>
      <c r="K1521" s="1">
        <v>35221</v>
      </c>
      <c r="L1521" t="s">
        <v>23</v>
      </c>
      <c r="M1521" t="s">
        <v>815</v>
      </c>
      <c r="N1521">
        <v>0</v>
      </c>
      <c r="O1521" t="s">
        <v>2328</v>
      </c>
    </row>
    <row r="1522" spans="1:15" x14ac:dyDescent="0.2">
      <c r="A1522">
        <v>6081</v>
      </c>
      <c r="B1522" t="str">
        <f>VLOOKUP(orders!C1522,customers!$A$2:$B$1501, 2,FALSE)</f>
        <v>Customer#000001406</v>
      </c>
      <c r="C1522">
        <v>1406</v>
      </c>
      <c r="D1522" t="str">
        <f>VLOOKUP(orders!C1522,customers!$A$2:$G$1501,7,FALSE)</f>
        <v>HOUSEHOLD</v>
      </c>
      <c r="E1522">
        <f>VLOOKUP(C1522,customers!$A$2:$D$1501, 4,FALSE)</f>
        <v>5</v>
      </c>
      <c r="F1522" t="str">
        <f>VLOOKUP(E1522,nation!$A$2:$B$26, 2,FALSE)</f>
        <v>ETHIOPIA</v>
      </c>
      <c r="G1522">
        <f>VLOOKUP(orders!F1522,nation!$B$2:$C$26,2,FALSE)</f>
        <v>0</v>
      </c>
      <c r="H1522" t="str">
        <f>HLOOKUP(orders!G1522,region_horz!$B$1:$F$2,2,FALSE)</f>
        <v>AFRICA</v>
      </c>
      <c r="I1522" t="s">
        <v>9</v>
      </c>
      <c r="J1522">
        <v>198298.89</v>
      </c>
      <c r="K1522" s="1">
        <v>35739</v>
      </c>
      <c r="L1522" t="s">
        <v>13</v>
      </c>
      <c r="M1522" t="s">
        <v>780</v>
      </c>
      <c r="N1522">
        <v>0</v>
      </c>
      <c r="O1522" t="s">
        <v>2329</v>
      </c>
    </row>
    <row r="1523" spans="1:15" x14ac:dyDescent="0.2">
      <c r="A1523">
        <v>6082</v>
      </c>
      <c r="B1523" t="str">
        <f>VLOOKUP(orders!C1523,customers!$A$2:$B$1501, 2,FALSE)</f>
        <v>Customer#000001387</v>
      </c>
      <c r="C1523">
        <v>1387</v>
      </c>
      <c r="D1523" t="str">
        <f>VLOOKUP(orders!C1523,customers!$A$2:$G$1501,7,FALSE)</f>
        <v>BUILDING</v>
      </c>
      <c r="E1523">
        <f>VLOOKUP(C1523,customers!$A$2:$D$1501, 4,FALSE)</f>
        <v>19</v>
      </c>
      <c r="F1523" t="str">
        <f>VLOOKUP(E1523,nation!$A$2:$B$26, 2,FALSE)</f>
        <v>ROMANIA</v>
      </c>
      <c r="G1523">
        <f>VLOOKUP(orders!F1523,nation!$B$2:$C$26,2,FALSE)</f>
        <v>3</v>
      </c>
      <c r="H1523" t="str">
        <f>HLOOKUP(orders!G1523,region_horz!$B$1:$F$2,2,FALSE)</f>
        <v>EUROPE</v>
      </c>
      <c r="I1523" t="s">
        <v>9</v>
      </c>
      <c r="J1523">
        <v>110494.23</v>
      </c>
      <c r="K1523" s="1">
        <v>35127</v>
      </c>
      <c r="L1523" t="s">
        <v>13</v>
      </c>
      <c r="M1523" t="s">
        <v>1074</v>
      </c>
      <c r="N1523">
        <v>0</v>
      </c>
      <c r="O1523" t="s">
        <v>2330</v>
      </c>
    </row>
    <row r="1524" spans="1:15" x14ac:dyDescent="0.2">
      <c r="A1524">
        <v>6083</v>
      </c>
      <c r="B1524" t="str">
        <f>VLOOKUP(orders!C1524,customers!$A$2:$B$1501, 2,FALSE)</f>
        <v>Customer#000001214</v>
      </c>
      <c r="C1524">
        <v>1214</v>
      </c>
      <c r="D1524" t="str">
        <f>VLOOKUP(orders!C1524,customers!$A$2:$G$1501,7,FALSE)</f>
        <v>BUILDING</v>
      </c>
      <c r="E1524">
        <f>VLOOKUP(C1524,customers!$A$2:$D$1501, 4,FALSE)</f>
        <v>4</v>
      </c>
      <c r="F1524" t="str">
        <f>VLOOKUP(E1524,nation!$A$2:$B$26, 2,FALSE)</f>
        <v>EGYPT</v>
      </c>
      <c r="G1524">
        <f>VLOOKUP(orders!F1524,nation!$B$2:$C$26,2,FALSE)</f>
        <v>4</v>
      </c>
      <c r="H1524" t="str">
        <f>HLOOKUP(orders!G1524,region_horz!$B$1:$F$2,2,FALSE)</f>
        <v>MIDDLE EAST</v>
      </c>
      <c r="I1524" t="s">
        <v>9</v>
      </c>
      <c r="J1524">
        <v>96646.65</v>
      </c>
      <c r="K1524" s="1">
        <v>35262</v>
      </c>
      <c r="L1524" t="s">
        <v>10</v>
      </c>
      <c r="M1524" t="s">
        <v>1845</v>
      </c>
      <c r="N1524">
        <v>0</v>
      </c>
      <c r="O1524" t="s">
        <v>2331</v>
      </c>
    </row>
    <row r="1525" spans="1:15" x14ac:dyDescent="0.2">
      <c r="A1525">
        <v>6084</v>
      </c>
      <c r="B1525" t="str">
        <f>VLOOKUP(orders!C1525,customers!$A$2:$B$1501, 2,FALSE)</f>
        <v>Customer#000000620</v>
      </c>
      <c r="C1525">
        <v>620</v>
      </c>
      <c r="D1525" t="str">
        <f>VLOOKUP(orders!C1525,customers!$A$2:$G$1501,7,FALSE)</f>
        <v>AUTOMOBILE</v>
      </c>
      <c r="E1525">
        <f>VLOOKUP(C1525,customers!$A$2:$D$1501, 4,FALSE)</f>
        <v>8</v>
      </c>
      <c r="F1525" t="str">
        <f>VLOOKUP(E1525,nation!$A$2:$B$26, 2,FALSE)</f>
        <v>INDIA</v>
      </c>
      <c r="G1525">
        <f>VLOOKUP(orders!F1525,nation!$B$2:$C$26,2,FALSE)</f>
        <v>2</v>
      </c>
      <c r="H1525" t="str">
        <f>HLOOKUP(orders!G1525,region_horz!$B$1:$F$2,2,FALSE)</f>
        <v>ASIA</v>
      </c>
      <c r="I1525" t="s">
        <v>9</v>
      </c>
      <c r="J1525">
        <v>114526.08</v>
      </c>
      <c r="K1525" s="1">
        <v>35416</v>
      </c>
      <c r="L1525" t="s">
        <v>26</v>
      </c>
      <c r="M1525" t="s">
        <v>2332</v>
      </c>
      <c r="N1525">
        <v>0</v>
      </c>
      <c r="O1525" t="s">
        <v>2333</v>
      </c>
    </row>
    <row r="1526" spans="1:15" x14ac:dyDescent="0.2">
      <c r="A1526">
        <v>6085</v>
      </c>
      <c r="B1526" t="str">
        <f>VLOOKUP(orders!C1526,customers!$A$2:$B$1501, 2,FALSE)</f>
        <v>Customer#000000553</v>
      </c>
      <c r="C1526">
        <v>553</v>
      </c>
      <c r="D1526" t="str">
        <f>VLOOKUP(orders!C1526,customers!$A$2:$G$1501,7,FALSE)</f>
        <v>BUILDING</v>
      </c>
      <c r="E1526">
        <f>VLOOKUP(C1526,customers!$A$2:$D$1501, 4,FALSE)</f>
        <v>4</v>
      </c>
      <c r="F1526" t="str">
        <f>VLOOKUP(E1526,nation!$A$2:$B$26, 2,FALSE)</f>
        <v>EGYPT</v>
      </c>
      <c r="G1526">
        <f>VLOOKUP(orders!F1526,nation!$B$2:$C$26,2,FALSE)</f>
        <v>4</v>
      </c>
      <c r="H1526" t="str">
        <f>HLOOKUP(orders!G1526,region_horz!$B$1:$F$2,2,FALSE)</f>
        <v>MIDDLE EAST</v>
      </c>
      <c r="I1526" t="s">
        <v>9</v>
      </c>
      <c r="J1526">
        <v>41700.15</v>
      </c>
      <c r="K1526" s="1">
        <v>35835</v>
      </c>
      <c r="L1526" t="s">
        <v>31</v>
      </c>
      <c r="M1526" t="s">
        <v>2287</v>
      </c>
      <c r="N1526">
        <v>0</v>
      </c>
      <c r="O1526" t="s">
        <v>2334</v>
      </c>
    </row>
    <row r="1527" spans="1:15" x14ac:dyDescent="0.2">
      <c r="A1527">
        <v>6086</v>
      </c>
      <c r="B1527" t="str">
        <f>VLOOKUP(orders!C1527,customers!$A$2:$B$1501, 2,FALSE)</f>
        <v>Customer#000000659</v>
      </c>
      <c r="C1527">
        <v>659</v>
      </c>
      <c r="D1527" t="str">
        <f>VLOOKUP(orders!C1527,customers!$A$2:$G$1501,7,FALSE)</f>
        <v>HOUSEHOLD</v>
      </c>
      <c r="E1527">
        <f>VLOOKUP(C1527,customers!$A$2:$D$1501, 4,FALSE)</f>
        <v>0</v>
      </c>
      <c r="F1527" t="str">
        <f>VLOOKUP(E1527,nation!$A$2:$B$26, 2,FALSE)</f>
        <v>ALGERIA</v>
      </c>
      <c r="G1527">
        <f>VLOOKUP(orders!F1527,nation!$B$2:$C$26,2,FALSE)</f>
        <v>0</v>
      </c>
      <c r="H1527" t="str">
        <f>HLOOKUP(orders!G1527,region_horz!$B$1:$F$2,2,FALSE)</f>
        <v>AFRICA</v>
      </c>
      <c r="I1527" t="s">
        <v>9</v>
      </c>
      <c r="J1527">
        <v>236234.94</v>
      </c>
      <c r="K1527" s="1">
        <v>34965</v>
      </c>
      <c r="L1527" t="s">
        <v>13</v>
      </c>
      <c r="M1527" t="s">
        <v>51</v>
      </c>
      <c r="N1527">
        <v>0</v>
      </c>
      <c r="O1527" t="s">
        <v>2335</v>
      </c>
    </row>
    <row r="1528" spans="1:15" x14ac:dyDescent="0.2">
      <c r="A1528">
        <v>6087</v>
      </c>
      <c r="B1528" t="str">
        <f>VLOOKUP(orders!C1528,customers!$A$2:$B$1501, 2,FALSE)</f>
        <v>Customer#000000736</v>
      </c>
      <c r="C1528">
        <v>736</v>
      </c>
      <c r="D1528" t="str">
        <f>VLOOKUP(orders!C1528,customers!$A$2:$G$1501,7,FALSE)</f>
        <v>MACHINERY</v>
      </c>
      <c r="E1528">
        <f>VLOOKUP(C1528,customers!$A$2:$D$1501, 4,FALSE)</f>
        <v>1</v>
      </c>
      <c r="F1528" t="str">
        <f>VLOOKUP(E1528,nation!$A$2:$B$26, 2,FALSE)</f>
        <v>ARGENTINA</v>
      </c>
      <c r="G1528">
        <f>VLOOKUP(orders!F1528,nation!$B$2:$C$26,2,FALSE)</f>
        <v>1</v>
      </c>
      <c r="H1528" t="str">
        <f>HLOOKUP(orders!G1528,region_horz!$B$1:$F$2,2,FALSE)</f>
        <v>AMERICA</v>
      </c>
      <c r="I1528" t="s">
        <v>9</v>
      </c>
      <c r="J1528">
        <v>292400.53000000003</v>
      </c>
      <c r="K1528" s="1">
        <v>35805</v>
      </c>
      <c r="L1528" t="s">
        <v>26</v>
      </c>
      <c r="M1528" t="s">
        <v>2023</v>
      </c>
      <c r="N1528">
        <v>0</v>
      </c>
      <c r="O1528" t="s">
        <v>2336</v>
      </c>
    </row>
    <row r="1529" spans="1:15" x14ac:dyDescent="0.2">
      <c r="A1529">
        <v>6112</v>
      </c>
      <c r="B1529" t="str">
        <f>VLOOKUP(orders!C1529,customers!$A$2:$B$1501, 2,FALSE)</f>
        <v>Customer#000000058</v>
      </c>
      <c r="C1529">
        <v>58</v>
      </c>
      <c r="D1529" t="str">
        <f>VLOOKUP(orders!C1529,customers!$A$2:$G$1501,7,FALSE)</f>
        <v>HOUSEHOLD</v>
      </c>
      <c r="E1529">
        <f>VLOOKUP(C1529,customers!$A$2:$D$1501, 4,FALSE)</f>
        <v>13</v>
      </c>
      <c r="F1529" t="str">
        <f>VLOOKUP(E1529,nation!$A$2:$B$26, 2,FALSE)</f>
        <v>JORDAN</v>
      </c>
      <c r="G1529">
        <f>VLOOKUP(orders!F1529,nation!$B$2:$C$26,2,FALSE)</f>
        <v>4</v>
      </c>
      <c r="H1529" t="str">
        <f>HLOOKUP(orders!G1529,region_horz!$B$1:$F$2,2,FALSE)</f>
        <v>MIDDLE EAST</v>
      </c>
      <c r="I1529" t="s">
        <v>16</v>
      </c>
      <c r="J1529">
        <v>157784.88</v>
      </c>
      <c r="K1529" s="1">
        <v>34570</v>
      </c>
      <c r="L1529" t="s">
        <v>31</v>
      </c>
      <c r="M1529" t="s">
        <v>2337</v>
      </c>
      <c r="N1529">
        <v>0</v>
      </c>
      <c r="O1529" t="s">
        <v>2338</v>
      </c>
    </row>
    <row r="1530" spans="1:15" x14ac:dyDescent="0.2">
      <c r="A1530">
        <v>6113</v>
      </c>
      <c r="B1530" t="str">
        <f>VLOOKUP(orders!C1530,customers!$A$2:$B$1501, 2,FALSE)</f>
        <v>Customer#000000575</v>
      </c>
      <c r="C1530">
        <v>575</v>
      </c>
      <c r="D1530" t="str">
        <f>VLOOKUP(orders!C1530,customers!$A$2:$G$1501,7,FALSE)</f>
        <v>BUILDING</v>
      </c>
      <c r="E1530">
        <f>VLOOKUP(C1530,customers!$A$2:$D$1501, 4,FALSE)</f>
        <v>1</v>
      </c>
      <c r="F1530" t="str">
        <f>VLOOKUP(E1530,nation!$A$2:$B$26, 2,FALSE)</f>
        <v>ARGENTINA</v>
      </c>
      <c r="G1530">
        <f>VLOOKUP(orders!F1530,nation!$B$2:$C$26,2,FALSE)</f>
        <v>1</v>
      </c>
      <c r="H1530" t="str">
        <f>HLOOKUP(orders!G1530,region_horz!$B$1:$F$2,2,FALSE)</f>
        <v>AMERICA</v>
      </c>
      <c r="I1530" t="s">
        <v>9</v>
      </c>
      <c r="J1530">
        <v>241087.35</v>
      </c>
      <c r="K1530" s="1">
        <v>35992</v>
      </c>
      <c r="L1530" t="s">
        <v>23</v>
      </c>
      <c r="M1530" t="s">
        <v>2339</v>
      </c>
      <c r="N1530">
        <v>0</v>
      </c>
      <c r="O1530" t="s">
        <v>2340</v>
      </c>
    </row>
    <row r="1531" spans="1:15" x14ac:dyDescent="0.2">
      <c r="A1531">
        <v>6114</v>
      </c>
      <c r="B1531" t="str">
        <f>VLOOKUP(orders!C1531,customers!$A$2:$B$1501, 2,FALSE)</f>
        <v>Customer#000000850</v>
      </c>
      <c r="C1531">
        <v>850</v>
      </c>
      <c r="D1531" t="str">
        <f>VLOOKUP(orders!C1531,customers!$A$2:$G$1501,7,FALSE)</f>
        <v>FURNITURE</v>
      </c>
      <c r="E1531">
        <f>VLOOKUP(C1531,customers!$A$2:$D$1501, 4,FALSE)</f>
        <v>22</v>
      </c>
      <c r="F1531" t="str">
        <f>VLOOKUP(E1531,nation!$A$2:$B$26, 2,FALSE)</f>
        <v>RUSSIA</v>
      </c>
      <c r="G1531">
        <f>VLOOKUP(orders!F1531,nation!$B$2:$C$26,2,FALSE)</f>
        <v>3</v>
      </c>
      <c r="H1531" t="str">
        <f>HLOOKUP(orders!G1531,region_horz!$B$1:$F$2,2,FALSE)</f>
        <v>EUROPE</v>
      </c>
      <c r="I1531" t="s">
        <v>9</v>
      </c>
      <c r="J1531">
        <v>136395.04999999999</v>
      </c>
      <c r="K1531" s="1">
        <v>35897</v>
      </c>
      <c r="L1531" t="s">
        <v>10</v>
      </c>
      <c r="M1531" t="s">
        <v>1764</v>
      </c>
      <c r="N1531">
        <v>0</v>
      </c>
      <c r="O1531" t="s">
        <v>2341</v>
      </c>
    </row>
    <row r="1532" spans="1:15" x14ac:dyDescent="0.2">
      <c r="A1532">
        <v>6115</v>
      </c>
      <c r="B1532" t="str">
        <f>VLOOKUP(orders!C1532,customers!$A$2:$B$1501, 2,FALSE)</f>
        <v>Customer#000001441</v>
      </c>
      <c r="C1532">
        <v>1441</v>
      </c>
      <c r="D1532" t="str">
        <f>VLOOKUP(orders!C1532,customers!$A$2:$G$1501,7,FALSE)</f>
        <v>BUILDING</v>
      </c>
      <c r="E1532">
        <f>VLOOKUP(C1532,customers!$A$2:$D$1501, 4,FALSE)</f>
        <v>23</v>
      </c>
      <c r="F1532" t="str">
        <f>VLOOKUP(E1532,nation!$A$2:$B$26, 2,FALSE)</f>
        <v>UNITED KINGDOM</v>
      </c>
      <c r="G1532">
        <f>VLOOKUP(orders!F1532,nation!$B$2:$C$26,2,FALSE)</f>
        <v>3</v>
      </c>
      <c r="H1532" t="str">
        <f>HLOOKUP(orders!G1532,region_horz!$B$1:$F$2,2,FALSE)</f>
        <v>EUROPE</v>
      </c>
      <c r="I1532" t="s">
        <v>16</v>
      </c>
      <c r="J1532">
        <v>247369.15</v>
      </c>
      <c r="K1532" s="1">
        <v>34224</v>
      </c>
      <c r="L1532" t="s">
        <v>31</v>
      </c>
      <c r="M1532" t="s">
        <v>1638</v>
      </c>
      <c r="N1532">
        <v>0</v>
      </c>
      <c r="O1532" t="s">
        <v>2342</v>
      </c>
    </row>
    <row r="1533" spans="1:15" x14ac:dyDescent="0.2">
      <c r="A1533">
        <v>6116</v>
      </c>
      <c r="B1533" t="str">
        <f>VLOOKUP(orders!C1533,customers!$A$2:$B$1501, 2,FALSE)</f>
        <v>Customer#000001348</v>
      </c>
      <c r="C1533">
        <v>1348</v>
      </c>
      <c r="D1533" t="str">
        <f>VLOOKUP(orders!C1533,customers!$A$2:$G$1501,7,FALSE)</f>
        <v>MACHINERY</v>
      </c>
      <c r="E1533">
        <f>VLOOKUP(C1533,customers!$A$2:$D$1501, 4,FALSE)</f>
        <v>23</v>
      </c>
      <c r="F1533" t="str">
        <f>VLOOKUP(E1533,nation!$A$2:$B$26, 2,FALSE)</f>
        <v>UNITED KINGDOM</v>
      </c>
      <c r="G1533">
        <f>VLOOKUP(orders!F1533,nation!$B$2:$C$26,2,FALSE)</f>
        <v>3</v>
      </c>
      <c r="H1533" t="str">
        <f>HLOOKUP(orders!G1533,region_horz!$B$1:$F$2,2,FALSE)</f>
        <v>EUROPE</v>
      </c>
      <c r="I1533" t="s">
        <v>16</v>
      </c>
      <c r="J1533">
        <v>211977.1</v>
      </c>
      <c r="K1533" s="1">
        <v>34414</v>
      </c>
      <c r="L1533" t="s">
        <v>31</v>
      </c>
      <c r="M1533" t="s">
        <v>2343</v>
      </c>
      <c r="N1533">
        <v>0</v>
      </c>
      <c r="O1533" t="s">
        <v>2344</v>
      </c>
    </row>
    <row r="1534" spans="1:15" x14ac:dyDescent="0.2">
      <c r="A1534">
        <v>6117</v>
      </c>
      <c r="B1534" t="str">
        <f>VLOOKUP(orders!C1534,customers!$A$2:$B$1501, 2,FALSE)</f>
        <v>Customer#000000167</v>
      </c>
      <c r="C1534">
        <v>167</v>
      </c>
      <c r="D1534" t="str">
        <f>VLOOKUP(orders!C1534,customers!$A$2:$G$1501,7,FALSE)</f>
        <v>AUTOMOBILE</v>
      </c>
      <c r="E1534">
        <f>VLOOKUP(C1534,customers!$A$2:$D$1501, 4,FALSE)</f>
        <v>5</v>
      </c>
      <c r="F1534" t="str">
        <f>VLOOKUP(E1534,nation!$A$2:$B$26, 2,FALSE)</f>
        <v>ETHIOPIA</v>
      </c>
      <c r="G1534">
        <f>VLOOKUP(orders!F1534,nation!$B$2:$C$26,2,FALSE)</f>
        <v>0</v>
      </c>
      <c r="H1534" t="str">
        <f>HLOOKUP(orders!G1534,region_horz!$B$1:$F$2,2,FALSE)</f>
        <v>AFRICA</v>
      </c>
      <c r="I1534" t="s">
        <v>16</v>
      </c>
      <c r="J1534">
        <v>183526.39999999999</v>
      </c>
      <c r="K1534" s="1">
        <v>33960</v>
      </c>
      <c r="L1534" t="s">
        <v>13</v>
      </c>
      <c r="M1534" t="s">
        <v>2345</v>
      </c>
      <c r="N1534">
        <v>0</v>
      </c>
      <c r="O1534" t="s">
        <v>2346</v>
      </c>
    </row>
    <row r="1535" spans="1:15" x14ac:dyDescent="0.2">
      <c r="A1535">
        <v>6118</v>
      </c>
      <c r="B1535" t="str">
        <f>VLOOKUP(orders!C1535,customers!$A$2:$B$1501, 2,FALSE)</f>
        <v>Customer#000001270</v>
      </c>
      <c r="C1535">
        <v>1270</v>
      </c>
      <c r="D1535" t="str">
        <f>VLOOKUP(orders!C1535,customers!$A$2:$G$1501,7,FALSE)</f>
        <v>MACHINERY</v>
      </c>
      <c r="E1535">
        <f>VLOOKUP(C1535,customers!$A$2:$D$1501, 4,FALSE)</f>
        <v>13</v>
      </c>
      <c r="F1535" t="str">
        <f>VLOOKUP(E1535,nation!$A$2:$B$26, 2,FALSE)</f>
        <v>JORDAN</v>
      </c>
      <c r="G1535">
        <f>VLOOKUP(orders!F1535,nation!$B$2:$C$26,2,FALSE)</f>
        <v>4</v>
      </c>
      <c r="H1535" t="str">
        <f>HLOOKUP(orders!G1535,region_horz!$B$1:$F$2,2,FALSE)</f>
        <v>MIDDLE EAST</v>
      </c>
      <c r="I1535" t="s">
        <v>9</v>
      </c>
      <c r="J1535">
        <v>170763.15</v>
      </c>
      <c r="K1535" s="1">
        <v>35515</v>
      </c>
      <c r="L1535" t="s">
        <v>10</v>
      </c>
      <c r="M1535" t="s">
        <v>473</v>
      </c>
      <c r="N1535">
        <v>0</v>
      </c>
      <c r="O1535" t="s">
        <v>2347</v>
      </c>
    </row>
    <row r="1536" spans="1:15" x14ac:dyDescent="0.2">
      <c r="A1536">
        <v>6119</v>
      </c>
      <c r="B1536" t="str">
        <f>VLOOKUP(orders!C1536,customers!$A$2:$B$1501, 2,FALSE)</f>
        <v>Customer#000001093</v>
      </c>
      <c r="C1536">
        <v>1093</v>
      </c>
      <c r="D1536" t="str">
        <f>VLOOKUP(orders!C1536,customers!$A$2:$G$1501,7,FALSE)</f>
        <v>HOUSEHOLD</v>
      </c>
      <c r="E1536">
        <f>VLOOKUP(C1536,customers!$A$2:$D$1501, 4,FALSE)</f>
        <v>24</v>
      </c>
      <c r="F1536" t="str">
        <f>VLOOKUP(E1536,nation!$A$2:$B$26, 2,FALSE)</f>
        <v>UNITED STATES</v>
      </c>
      <c r="G1536">
        <f>VLOOKUP(orders!F1536,nation!$B$2:$C$26,2,FALSE)</f>
        <v>1</v>
      </c>
      <c r="H1536" t="str">
        <f>HLOOKUP(orders!G1536,region_horz!$B$1:$F$2,2,FALSE)</f>
        <v>AMERICA</v>
      </c>
      <c r="I1536" t="s">
        <v>16</v>
      </c>
      <c r="J1536">
        <v>79171.179999999993</v>
      </c>
      <c r="K1536" s="1">
        <v>33789</v>
      </c>
      <c r="L1536" t="s">
        <v>26</v>
      </c>
      <c r="M1536" t="s">
        <v>331</v>
      </c>
      <c r="N1536">
        <v>0</v>
      </c>
      <c r="O1536" t="s">
        <v>2348</v>
      </c>
    </row>
    <row r="1537" spans="1:15" x14ac:dyDescent="0.2">
      <c r="A1537">
        <v>6144</v>
      </c>
      <c r="B1537" t="str">
        <f>VLOOKUP(orders!C1537,customers!$A$2:$B$1501, 2,FALSE)</f>
        <v>Customer#000000244</v>
      </c>
      <c r="C1537">
        <v>244</v>
      </c>
      <c r="D1537" t="str">
        <f>VLOOKUP(orders!C1537,customers!$A$2:$G$1501,7,FALSE)</f>
        <v>HOUSEHOLD</v>
      </c>
      <c r="E1537">
        <f>VLOOKUP(C1537,customers!$A$2:$D$1501, 4,FALSE)</f>
        <v>15</v>
      </c>
      <c r="F1537" t="str">
        <f>VLOOKUP(E1537,nation!$A$2:$B$26, 2,FALSE)</f>
        <v>MOROCCO</v>
      </c>
      <c r="G1537">
        <f>VLOOKUP(orders!F1537,nation!$B$2:$C$26,2,FALSE)</f>
        <v>0</v>
      </c>
      <c r="H1537" t="str">
        <f>HLOOKUP(orders!G1537,region_horz!$B$1:$F$2,2,FALSE)</f>
        <v>AFRICA</v>
      </c>
      <c r="I1537" t="s">
        <v>16</v>
      </c>
      <c r="J1537">
        <v>115377.95</v>
      </c>
      <c r="K1537" s="1">
        <v>34507</v>
      </c>
      <c r="L1537" t="s">
        <v>13</v>
      </c>
      <c r="M1537" t="s">
        <v>2349</v>
      </c>
      <c r="N1537">
        <v>0</v>
      </c>
      <c r="O1537" t="s">
        <v>2350</v>
      </c>
    </row>
    <row r="1538" spans="1:15" x14ac:dyDescent="0.2">
      <c r="A1538">
        <v>6145</v>
      </c>
      <c r="B1538" t="str">
        <f>VLOOKUP(orders!C1538,customers!$A$2:$B$1501, 2,FALSE)</f>
        <v>Customer#000000856</v>
      </c>
      <c r="C1538">
        <v>856</v>
      </c>
      <c r="D1538" t="str">
        <f>VLOOKUP(orders!C1538,customers!$A$2:$G$1501,7,FALSE)</f>
        <v>FURNITURE</v>
      </c>
      <c r="E1538">
        <f>VLOOKUP(C1538,customers!$A$2:$D$1501, 4,FALSE)</f>
        <v>15</v>
      </c>
      <c r="F1538" t="str">
        <f>VLOOKUP(E1538,nation!$A$2:$B$26, 2,FALSE)</f>
        <v>MOROCCO</v>
      </c>
      <c r="G1538">
        <f>VLOOKUP(orders!F1538,nation!$B$2:$C$26,2,FALSE)</f>
        <v>0</v>
      </c>
      <c r="H1538" t="str">
        <f>HLOOKUP(orders!G1538,region_horz!$B$1:$F$2,2,FALSE)</f>
        <v>AFRICA</v>
      </c>
      <c r="I1538" t="s">
        <v>9</v>
      </c>
      <c r="J1538">
        <v>26852.63</v>
      </c>
      <c r="K1538" s="1">
        <v>35897</v>
      </c>
      <c r="L1538" t="s">
        <v>10</v>
      </c>
      <c r="M1538" t="s">
        <v>684</v>
      </c>
      <c r="N1538">
        <v>0</v>
      </c>
      <c r="O1538" t="s">
        <v>2351</v>
      </c>
    </row>
    <row r="1539" spans="1:15" x14ac:dyDescent="0.2">
      <c r="A1539">
        <v>6146</v>
      </c>
      <c r="B1539" t="str">
        <f>VLOOKUP(orders!C1539,customers!$A$2:$B$1501, 2,FALSE)</f>
        <v>Customer#000000160</v>
      </c>
      <c r="C1539">
        <v>160</v>
      </c>
      <c r="D1539" t="str">
        <f>VLOOKUP(orders!C1539,customers!$A$2:$G$1501,7,FALSE)</f>
        <v>MACHINERY</v>
      </c>
      <c r="E1539">
        <f>VLOOKUP(C1539,customers!$A$2:$D$1501, 4,FALSE)</f>
        <v>13</v>
      </c>
      <c r="F1539" t="str">
        <f>VLOOKUP(E1539,nation!$A$2:$B$26, 2,FALSE)</f>
        <v>JORDAN</v>
      </c>
      <c r="G1539">
        <f>VLOOKUP(orders!F1539,nation!$B$2:$C$26,2,FALSE)</f>
        <v>4</v>
      </c>
      <c r="H1539" t="str">
        <f>HLOOKUP(orders!G1539,region_horz!$B$1:$F$2,2,FALSE)</f>
        <v>MIDDLE EAST</v>
      </c>
      <c r="I1539" t="s">
        <v>9</v>
      </c>
      <c r="J1539">
        <v>92229.34</v>
      </c>
      <c r="K1539" s="1">
        <v>35034</v>
      </c>
      <c r="L1539" t="s">
        <v>10</v>
      </c>
      <c r="M1539" t="s">
        <v>1775</v>
      </c>
      <c r="N1539">
        <v>0</v>
      </c>
      <c r="O1539" t="s">
        <v>2352</v>
      </c>
    </row>
    <row r="1540" spans="1:15" x14ac:dyDescent="0.2">
      <c r="A1540">
        <v>6147</v>
      </c>
      <c r="B1540" t="str">
        <f>VLOOKUP(orders!C1540,customers!$A$2:$B$1501, 2,FALSE)</f>
        <v>Customer#000000869</v>
      </c>
      <c r="C1540">
        <v>869</v>
      </c>
      <c r="D1540" t="str">
        <f>VLOOKUP(orders!C1540,customers!$A$2:$G$1501,7,FALSE)</f>
        <v>HOUSEHOLD</v>
      </c>
      <c r="E1540">
        <f>VLOOKUP(C1540,customers!$A$2:$D$1501, 4,FALSE)</f>
        <v>2</v>
      </c>
      <c r="F1540" t="str">
        <f>VLOOKUP(E1540,nation!$A$2:$B$26, 2,FALSE)</f>
        <v>BRAZIL</v>
      </c>
      <c r="G1540">
        <f>VLOOKUP(orders!F1540,nation!$B$2:$C$26,2,FALSE)</f>
        <v>1</v>
      </c>
      <c r="H1540" t="str">
        <f>HLOOKUP(orders!G1540,region_horz!$B$1:$F$2,2,FALSE)</f>
        <v>AMERICA</v>
      </c>
      <c r="I1540" t="s">
        <v>9</v>
      </c>
      <c r="J1540">
        <v>182519.92</v>
      </c>
      <c r="K1540" s="1">
        <v>34974</v>
      </c>
      <c r="L1540" t="s">
        <v>13</v>
      </c>
      <c r="M1540" t="s">
        <v>2353</v>
      </c>
      <c r="N1540">
        <v>0</v>
      </c>
      <c r="O1540" t="s">
        <v>2354</v>
      </c>
    </row>
    <row r="1541" spans="1:15" x14ac:dyDescent="0.2">
      <c r="A1541">
        <v>6148</v>
      </c>
      <c r="B1541" t="str">
        <f>VLOOKUP(orders!C1541,customers!$A$2:$B$1501, 2,FALSE)</f>
        <v>Customer#000000445</v>
      </c>
      <c r="C1541">
        <v>445</v>
      </c>
      <c r="D1541" t="str">
        <f>VLOOKUP(orders!C1541,customers!$A$2:$G$1501,7,FALSE)</f>
        <v>FURNITURE</v>
      </c>
      <c r="E1541">
        <f>VLOOKUP(C1541,customers!$A$2:$D$1501, 4,FALSE)</f>
        <v>20</v>
      </c>
      <c r="F1541" t="str">
        <f>VLOOKUP(E1541,nation!$A$2:$B$26, 2,FALSE)</f>
        <v>SAUDI ARABIA</v>
      </c>
      <c r="G1541">
        <f>VLOOKUP(orders!F1541,nation!$B$2:$C$26,2,FALSE)</f>
        <v>4</v>
      </c>
      <c r="H1541" t="str">
        <f>HLOOKUP(orders!G1541,region_horz!$B$1:$F$2,2,FALSE)</f>
        <v>MIDDLE EAST</v>
      </c>
      <c r="I1541" t="s">
        <v>9</v>
      </c>
      <c r="J1541">
        <v>92042.57</v>
      </c>
      <c r="K1541" s="1">
        <v>35058</v>
      </c>
      <c r="L1541" t="s">
        <v>31</v>
      </c>
      <c r="M1541" t="s">
        <v>827</v>
      </c>
      <c r="N1541">
        <v>0</v>
      </c>
      <c r="O1541" t="s">
        <v>2355</v>
      </c>
    </row>
    <row r="1542" spans="1:15" x14ac:dyDescent="0.2">
      <c r="A1542">
        <v>6149</v>
      </c>
      <c r="B1542" t="str">
        <f>VLOOKUP(orders!C1542,customers!$A$2:$B$1501, 2,FALSE)</f>
        <v>Customer#000000623</v>
      </c>
      <c r="C1542">
        <v>623</v>
      </c>
      <c r="D1542" t="str">
        <f>VLOOKUP(orders!C1542,customers!$A$2:$G$1501,7,FALSE)</f>
        <v>BUILDING</v>
      </c>
      <c r="E1542">
        <f>VLOOKUP(C1542,customers!$A$2:$D$1501, 4,FALSE)</f>
        <v>9</v>
      </c>
      <c r="F1542" t="str">
        <f>VLOOKUP(E1542,nation!$A$2:$B$26, 2,FALSE)</f>
        <v>INDONESIA</v>
      </c>
      <c r="G1542">
        <f>VLOOKUP(orders!F1542,nation!$B$2:$C$26,2,FALSE)</f>
        <v>2</v>
      </c>
      <c r="H1542" t="str">
        <f>HLOOKUP(orders!G1542,region_horz!$B$1:$F$2,2,FALSE)</f>
        <v>ASIA</v>
      </c>
      <c r="I1542" t="s">
        <v>9</v>
      </c>
      <c r="J1542">
        <v>1864.64</v>
      </c>
      <c r="K1542" s="1">
        <v>35386</v>
      </c>
      <c r="L1542" t="s">
        <v>10</v>
      </c>
      <c r="M1542" t="s">
        <v>1049</v>
      </c>
      <c r="N1542">
        <v>0</v>
      </c>
      <c r="O1542" t="s">
        <v>2356</v>
      </c>
    </row>
    <row r="1543" spans="1:15" x14ac:dyDescent="0.2">
      <c r="A1543">
        <v>6150</v>
      </c>
      <c r="B1543" t="str">
        <f>VLOOKUP(orders!C1543,customers!$A$2:$B$1501, 2,FALSE)</f>
        <v>Customer#000000886</v>
      </c>
      <c r="C1543">
        <v>886</v>
      </c>
      <c r="D1543" t="str">
        <f>VLOOKUP(orders!C1543,customers!$A$2:$G$1501,7,FALSE)</f>
        <v>AUTOMOBILE</v>
      </c>
      <c r="E1543">
        <f>VLOOKUP(C1543,customers!$A$2:$D$1501, 4,FALSE)</f>
        <v>12</v>
      </c>
      <c r="F1543" t="str">
        <f>VLOOKUP(E1543,nation!$A$2:$B$26, 2,FALSE)</f>
        <v>JAPAN</v>
      </c>
      <c r="G1543">
        <f>VLOOKUP(orders!F1543,nation!$B$2:$C$26,2,FALSE)</f>
        <v>2</v>
      </c>
      <c r="H1543" t="str">
        <f>HLOOKUP(orders!G1543,region_horz!$B$1:$F$2,2,FALSE)</f>
        <v>ASIA</v>
      </c>
      <c r="I1543" t="s">
        <v>16</v>
      </c>
      <c r="J1543">
        <v>250974.95</v>
      </c>
      <c r="K1543" s="1">
        <v>33879</v>
      </c>
      <c r="L1543" t="s">
        <v>13</v>
      </c>
      <c r="M1543" t="s">
        <v>2357</v>
      </c>
      <c r="N1543">
        <v>0</v>
      </c>
      <c r="O1543" t="s">
        <v>2358</v>
      </c>
    </row>
    <row r="1544" spans="1:15" x14ac:dyDescent="0.2">
      <c r="A1544">
        <v>6151</v>
      </c>
      <c r="B1544" t="str">
        <f>VLOOKUP(orders!C1544,customers!$A$2:$B$1501, 2,FALSE)</f>
        <v>Customer#000000370</v>
      </c>
      <c r="C1544">
        <v>370</v>
      </c>
      <c r="D1544" t="str">
        <f>VLOOKUP(orders!C1544,customers!$A$2:$G$1501,7,FALSE)</f>
        <v>FURNITURE</v>
      </c>
      <c r="E1544">
        <f>VLOOKUP(C1544,customers!$A$2:$D$1501, 4,FALSE)</f>
        <v>12</v>
      </c>
      <c r="F1544" t="str">
        <f>VLOOKUP(E1544,nation!$A$2:$B$26, 2,FALSE)</f>
        <v>JAPAN</v>
      </c>
      <c r="G1544">
        <f>VLOOKUP(orders!F1544,nation!$B$2:$C$26,2,FALSE)</f>
        <v>2</v>
      </c>
      <c r="H1544" t="str">
        <f>HLOOKUP(orders!G1544,region_horz!$B$1:$F$2,2,FALSE)</f>
        <v>ASIA</v>
      </c>
      <c r="I1544" t="s">
        <v>16</v>
      </c>
      <c r="J1544">
        <v>60686.7</v>
      </c>
      <c r="K1544" s="1">
        <v>34162</v>
      </c>
      <c r="L1544" t="s">
        <v>13</v>
      </c>
      <c r="M1544" t="s">
        <v>1236</v>
      </c>
      <c r="N1544">
        <v>0</v>
      </c>
      <c r="O1544" t="s">
        <v>2359</v>
      </c>
    </row>
    <row r="1545" spans="1:15" x14ac:dyDescent="0.2">
      <c r="A1545">
        <v>6176</v>
      </c>
      <c r="B1545" t="str">
        <f>VLOOKUP(orders!C1545,customers!$A$2:$B$1501, 2,FALSE)</f>
        <v>Customer#000000115</v>
      </c>
      <c r="C1545">
        <v>115</v>
      </c>
      <c r="D1545" t="str">
        <f>VLOOKUP(orders!C1545,customers!$A$2:$G$1501,7,FALSE)</f>
        <v>HOUSEHOLD</v>
      </c>
      <c r="E1545">
        <f>VLOOKUP(C1545,customers!$A$2:$D$1501, 4,FALSE)</f>
        <v>8</v>
      </c>
      <c r="F1545" t="str">
        <f>VLOOKUP(E1545,nation!$A$2:$B$26, 2,FALSE)</f>
        <v>INDIA</v>
      </c>
      <c r="G1545">
        <f>VLOOKUP(orders!F1545,nation!$B$2:$C$26,2,FALSE)</f>
        <v>2</v>
      </c>
      <c r="H1545" t="str">
        <f>HLOOKUP(orders!G1545,region_horz!$B$1:$F$2,2,FALSE)</f>
        <v>ASIA</v>
      </c>
      <c r="I1545" t="s">
        <v>9</v>
      </c>
      <c r="J1545">
        <v>79069.17</v>
      </c>
      <c r="K1545" s="1">
        <v>35380</v>
      </c>
      <c r="L1545" t="s">
        <v>10</v>
      </c>
      <c r="M1545" t="s">
        <v>1070</v>
      </c>
      <c r="N1545">
        <v>0</v>
      </c>
      <c r="O1545" t="s">
        <v>2360</v>
      </c>
    </row>
    <row r="1546" spans="1:15" x14ac:dyDescent="0.2">
      <c r="A1546">
        <v>6177</v>
      </c>
      <c r="B1546" t="str">
        <f>VLOOKUP(orders!C1546,customers!$A$2:$B$1501, 2,FALSE)</f>
        <v>Customer#000001097</v>
      </c>
      <c r="C1546">
        <v>1097</v>
      </c>
      <c r="D1546" t="str">
        <f>VLOOKUP(orders!C1546,customers!$A$2:$G$1501,7,FALSE)</f>
        <v>MACHINERY</v>
      </c>
      <c r="E1546">
        <f>VLOOKUP(C1546,customers!$A$2:$D$1501, 4,FALSE)</f>
        <v>6</v>
      </c>
      <c r="F1546" t="str">
        <f>VLOOKUP(E1546,nation!$A$2:$B$26, 2,FALSE)</f>
        <v>FRANCE</v>
      </c>
      <c r="G1546">
        <f>VLOOKUP(orders!F1546,nation!$B$2:$C$26,2,FALSE)</f>
        <v>3</v>
      </c>
      <c r="H1546" t="str">
        <f>HLOOKUP(orders!G1546,region_horz!$B$1:$F$2,2,FALSE)</f>
        <v>EUROPE</v>
      </c>
      <c r="I1546" t="s">
        <v>9</v>
      </c>
      <c r="J1546">
        <v>137708.62</v>
      </c>
      <c r="K1546" s="1">
        <v>35611</v>
      </c>
      <c r="L1546" t="s">
        <v>23</v>
      </c>
      <c r="M1546" t="s">
        <v>2361</v>
      </c>
      <c r="N1546">
        <v>0</v>
      </c>
      <c r="O1546" t="s">
        <v>2362</v>
      </c>
    </row>
    <row r="1547" spans="1:15" x14ac:dyDescent="0.2">
      <c r="A1547">
        <v>6178</v>
      </c>
      <c r="B1547" t="str">
        <f>VLOOKUP(orders!C1547,customers!$A$2:$B$1501, 2,FALSE)</f>
        <v>Customer#000000650</v>
      </c>
      <c r="C1547">
        <v>650</v>
      </c>
      <c r="D1547" t="str">
        <f>VLOOKUP(orders!C1547,customers!$A$2:$G$1501,7,FALSE)</f>
        <v>AUTOMOBILE</v>
      </c>
      <c r="E1547">
        <f>VLOOKUP(C1547,customers!$A$2:$D$1501, 4,FALSE)</f>
        <v>5</v>
      </c>
      <c r="F1547" t="str">
        <f>VLOOKUP(E1547,nation!$A$2:$B$26, 2,FALSE)</f>
        <v>ETHIOPIA</v>
      </c>
      <c r="G1547">
        <f>VLOOKUP(orders!F1547,nation!$B$2:$C$26,2,FALSE)</f>
        <v>0</v>
      </c>
      <c r="H1547" t="str">
        <f>HLOOKUP(orders!G1547,region_horz!$B$1:$F$2,2,FALSE)</f>
        <v>AFRICA</v>
      </c>
      <c r="I1547" t="s">
        <v>9</v>
      </c>
      <c r="J1547">
        <v>58530.98</v>
      </c>
      <c r="K1547" s="1">
        <v>34920</v>
      </c>
      <c r="L1547" t="s">
        <v>26</v>
      </c>
      <c r="M1547" t="s">
        <v>811</v>
      </c>
      <c r="N1547">
        <v>0</v>
      </c>
      <c r="O1547" t="s">
        <v>2363</v>
      </c>
    </row>
    <row r="1548" spans="1:15" x14ac:dyDescent="0.2">
      <c r="A1548">
        <v>6179</v>
      </c>
      <c r="B1548" t="str">
        <f>VLOOKUP(orders!C1548,customers!$A$2:$B$1501, 2,FALSE)</f>
        <v>Customer#000001231</v>
      </c>
      <c r="C1548">
        <v>1231</v>
      </c>
      <c r="D1548" t="str">
        <f>VLOOKUP(orders!C1548,customers!$A$2:$G$1501,7,FALSE)</f>
        <v>AUTOMOBILE</v>
      </c>
      <c r="E1548">
        <f>VLOOKUP(C1548,customers!$A$2:$D$1501, 4,FALSE)</f>
        <v>9</v>
      </c>
      <c r="F1548" t="str">
        <f>VLOOKUP(E1548,nation!$A$2:$B$26, 2,FALSE)</f>
        <v>INDONESIA</v>
      </c>
      <c r="G1548">
        <f>VLOOKUP(orders!F1548,nation!$B$2:$C$26,2,FALSE)</f>
        <v>2</v>
      </c>
      <c r="H1548" t="str">
        <f>HLOOKUP(orders!G1548,region_horz!$B$1:$F$2,2,FALSE)</f>
        <v>ASIA</v>
      </c>
      <c r="I1548" t="s">
        <v>16</v>
      </c>
      <c r="J1548">
        <v>229557.3</v>
      </c>
      <c r="K1548" s="1">
        <v>34488</v>
      </c>
      <c r="L1548" t="s">
        <v>23</v>
      </c>
      <c r="M1548" t="s">
        <v>835</v>
      </c>
      <c r="N1548">
        <v>0</v>
      </c>
      <c r="O1548" t="s">
        <v>2364</v>
      </c>
    </row>
    <row r="1549" spans="1:15" x14ac:dyDescent="0.2">
      <c r="A1549">
        <v>6180</v>
      </c>
      <c r="B1549" t="str">
        <f>VLOOKUP(orders!C1549,customers!$A$2:$B$1501, 2,FALSE)</f>
        <v>Customer#000000398</v>
      </c>
      <c r="C1549">
        <v>398</v>
      </c>
      <c r="D1549" t="str">
        <f>VLOOKUP(orders!C1549,customers!$A$2:$G$1501,7,FALSE)</f>
        <v>HOUSEHOLD</v>
      </c>
      <c r="E1549">
        <f>VLOOKUP(C1549,customers!$A$2:$D$1501, 4,FALSE)</f>
        <v>15</v>
      </c>
      <c r="F1549" t="str">
        <f>VLOOKUP(E1549,nation!$A$2:$B$26, 2,FALSE)</f>
        <v>MOROCCO</v>
      </c>
      <c r="G1549">
        <f>VLOOKUP(orders!F1549,nation!$B$2:$C$26,2,FALSE)</f>
        <v>0</v>
      </c>
      <c r="H1549" t="str">
        <f>HLOOKUP(orders!G1549,region_horz!$B$1:$F$2,2,FALSE)</f>
        <v>AFRICA</v>
      </c>
      <c r="I1549" t="s">
        <v>16</v>
      </c>
      <c r="J1549">
        <v>121314.01</v>
      </c>
      <c r="K1549" s="1">
        <v>34801</v>
      </c>
      <c r="L1549" t="s">
        <v>31</v>
      </c>
      <c r="M1549" t="s">
        <v>1236</v>
      </c>
      <c r="N1549">
        <v>0</v>
      </c>
      <c r="O1549" t="s">
        <v>2365</v>
      </c>
    </row>
    <row r="1550" spans="1:15" x14ac:dyDescent="0.2">
      <c r="A1550">
        <v>6181</v>
      </c>
      <c r="B1550" t="str">
        <f>VLOOKUP(orders!C1550,customers!$A$2:$B$1501, 2,FALSE)</f>
        <v>Customer#000000499</v>
      </c>
      <c r="C1550">
        <v>499</v>
      </c>
      <c r="D1550" t="str">
        <f>VLOOKUP(orders!C1550,customers!$A$2:$G$1501,7,FALSE)</f>
        <v>HOUSEHOLD</v>
      </c>
      <c r="E1550">
        <f>VLOOKUP(C1550,customers!$A$2:$D$1501, 4,FALSE)</f>
        <v>14</v>
      </c>
      <c r="F1550" t="str">
        <f>VLOOKUP(E1550,nation!$A$2:$B$26, 2,FALSE)</f>
        <v>KENYA</v>
      </c>
      <c r="G1550">
        <f>VLOOKUP(orders!F1550,nation!$B$2:$C$26,2,FALSE)</f>
        <v>0</v>
      </c>
      <c r="H1550" t="str">
        <f>HLOOKUP(orders!G1550,region_horz!$B$1:$F$2,2,FALSE)</f>
        <v>AFRICA</v>
      </c>
      <c r="I1550" t="s">
        <v>9</v>
      </c>
      <c r="J1550">
        <v>44313.4</v>
      </c>
      <c r="K1550" s="1">
        <v>35200</v>
      </c>
      <c r="L1550" t="s">
        <v>26</v>
      </c>
      <c r="M1550" t="s">
        <v>1490</v>
      </c>
      <c r="N1550">
        <v>0</v>
      </c>
      <c r="O1550" t="s">
        <v>2366</v>
      </c>
    </row>
    <row r="1551" spans="1:15" x14ac:dyDescent="0.2">
      <c r="A1551">
        <v>6182</v>
      </c>
      <c r="B1551" t="str">
        <f>VLOOKUP(orders!C1551,customers!$A$2:$B$1501, 2,FALSE)</f>
        <v>Customer#000001465</v>
      </c>
      <c r="C1551">
        <v>1465</v>
      </c>
      <c r="D1551" t="str">
        <f>VLOOKUP(orders!C1551,customers!$A$2:$G$1501,7,FALSE)</f>
        <v>FURNITURE</v>
      </c>
      <c r="E1551">
        <f>VLOOKUP(C1551,customers!$A$2:$D$1501, 4,FALSE)</f>
        <v>8</v>
      </c>
      <c r="F1551" t="str">
        <f>VLOOKUP(E1551,nation!$A$2:$B$26, 2,FALSE)</f>
        <v>INDIA</v>
      </c>
      <c r="G1551">
        <f>VLOOKUP(orders!F1551,nation!$B$2:$C$26,2,FALSE)</f>
        <v>2</v>
      </c>
      <c r="H1551" t="str">
        <f>HLOOKUP(orders!G1551,region_horz!$B$1:$F$2,2,FALSE)</f>
        <v>ASIA</v>
      </c>
      <c r="I1551" t="s">
        <v>16</v>
      </c>
      <c r="J1551">
        <v>272647.03000000003</v>
      </c>
      <c r="K1551" s="1">
        <v>33807</v>
      </c>
      <c r="L1551" t="s">
        <v>10</v>
      </c>
      <c r="M1551" t="s">
        <v>2367</v>
      </c>
      <c r="N1551">
        <v>0</v>
      </c>
      <c r="O1551" t="s">
        <v>2368</v>
      </c>
    </row>
    <row r="1552" spans="1:15" x14ac:dyDescent="0.2">
      <c r="A1552">
        <v>6183</v>
      </c>
      <c r="B1552" t="str">
        <f>VLOOKUP(orders!C1552,customers!$A$2:$B$1501, 2,FALSE)</f>
        <v>Customer#000000338</v>
      </c>
      <c r="C1552">
        <v>338</v>
      </c>
      <c r="D1552" t="str">
        <f>VLOOKUP(orders!C1552,customers!$A$2:$G$1501,7,FALSE)</f>
        <v>FURNITURE</v>
      </c>
      <c r="E1552">
        <f>VLOOKUP(C1552,customers!$A$2:$D$1501, 4,FALSE)</f>
        <v>23</v>
      </c>
      <c r="F1552" t="str">
        <f>VLOOKUP(E1552,nation!$A$2:$B$26, 2,FALSE)</f>
        <v>UNITED KINGDOM</v>
      </c>
      <c r="G1552">
        <f>VLOOKUP(orders!F1552,nation!$B$2:$C$26,2,FALSE)</f>
        <v>3</v>
      </c>
      <c r="H1552" t="str">
        <f>HLOOKUP(orders!G1552,region_horz!$B$1:$F$2,2,FALSE)</f>
        <v>EUROPE</v>
      </c>
      <c r="I1552" t="s">
        <v>16</v>
      </c>
      <c r="J1552">
        <v>219611.42</v>
      </c>
      <c r="K1552" s="1">
        <v>33771</v>
      </c>
      <c r="L1552" t="s">
        <v>31</v>
      </c>
      <c r="M1552" t="s">
        <v>1432</v>
      </c>
      <c r="N1552">
        <v>0</v>
      </c>
      <c r="O1552" t="s">
        <v>2369</v>
      </c>
    </row>
    <row r="1553" spans="1:15" x14ac:dyDescent="0.2">
      <c r="A1553">
        <v>6208</v>
      </c>
      <c r="B1553" t="str">
        <f>VLOOKUP(orders!C1553,customers!$A$2:$B$1501, 2,FALSE)</f>
        <v>Customer#000000622</v>
      </c>
      <c r="C1553">
        <v>622</v>
      </c>
      <c r="D1553" t="str">
        <f>VLOOKUP(orders!C1553,customers!$A$2:$G$1501,7,FALSE)</f>
        <v>FURNITURE</v>
      </c>
      <c r="E1553">
        <f>VLOOKUP(C1553,customers!$A$2:$D$1501, 4,FALSE)</f>
        <v>13</v>
      </c>
      <c r="F1553" t="str">
        <f>VLOOKUP(E1553,nation!$A$2:$B$26, 2,FALSE)</f>
        <v>JORDAN</v>
      </c>
      <c r="G1553">
        <f>VLOOKUP(orders!F1553,nation!$B$2:$C$26,2,FALSE)</f>
        <v>4</v>
      </c>
      <c r="H1553" t="str">
        <f>HLOOKUP(orders!G1553,region_horz!$B$1:$F$2,2,FALSE)</f>
        <v>MIDDLE EAST</v>
      </c>
      <c r="I1553" t="s">
        <v>9</v>
      </c>
      <c r="J1553">
        <v>97758.39</v>
      </c>
      <c r="K1553" s="1">
        <v>35344</v>
      </c>
      <c r="L1553" t="s">
        <v>23</v>
      </c>
      <c r="M1553" t="s">
        <v>2370</v>
      </c>
      <c r="N1553">
        <v>0</v>
      </c>
      <c r="O1553" t="s">
        <v>2371</v>
      </c>
    </row>
    <row r="1554" spans="1:15" x14ac:dyDescent="0.2">
      <c r="A1554">
        <v>6209</v>
      </c>
      <c r="B1554" t="str">
        <f>VLOOKUP(orders!C1554,customers!$A$2:$B$1501, 2,FALSE)</f>
        <v>Customer#000001084</v>
      </c>
      <c r="C1554">
        <v>1084</v>
      </c>
      <c r="D1554" t="str">
        <f>VLOOKUP(orders!C1554,customers!$A$2:$G$1501,7,FALSE)</f>
        <v>FURNITURE</v>
      </c>
      <c r="E1554">
        <f>VLOOKUP(C1554,customers!$A$2:$D$1501, 4,FALSE)</f>
        <v>2</v>
      </c>
      <c r="F1554" t="str">
        <f>VLOOKUP(E1554,nation!$A$2:$B$26, 2,FALSE)</f>
        <v>BRAZIL</v>
      </c>
      <c r="G1554">
        <f>VLOOKUP(orders!F1554,nation!$B$2:$C$26,2,FALSE)</f>
        <v>1</v>
      </c>
      <c r="H1554" t="str">
        <f>HLOOKUP(orders!G1554,region_horz!$B$1:$F$2,2,FALSE)</f>
        <v>AMERICA</v>
      </c>
      <c r="I1554" t="s">
        <v>9</v>
      </c>
      <c r="J1554">
        <v>139391.54</v>
      </c>
      <c r="K1554" s="1">
        <v>35280</v>
      </c>
      <c r="L1554" t="s">
        <v>23</v>
      </c>
      <c r="M1554" t="s">
        <v>2135</v>
      </c>
      <c r="N1554">
        <v>0</v>
      </c>
      <c r="O1554" t="s">
        <v>2372</v>
      </c>
    </row>
    <row r="1555" spans="1:15" x14ac:dyDescent="0.2">
      <c r="A1555">
        <v>6210</v>
      </c>
      <c r="B1555" t="str">
        <f>VLOOKUP(orders!C1555,customers!$A$2:$B$1501, 2,FALSE)</f>
        <v>Customer#000000686</v>
      </c>
      <c r="C1555">
        <v>686</v>
      </c>
      <c r="D1555" t="str">
        <f>VLOOKUP(orders!C1555,customers!$A$2:$G$1501,7,FALSE)</f>
        <v>HOUSEHOLD</v>
      </c>
      <c r="E1555">
        <f>VLOOKUP(C1555,customers!$A$2:$D$1501, 4,FALSE)</f>
        <v>6</v>
      </c>
      <c r="F1555" t="str">
        <f>VLOOKUP(E1555,nation!$A$2:$B$26, 2,FALSE)</f>
        <v>FRANCE</v>
      </c>
      <c r="G1555">
        <f>VLOOKUP(orders!F1555,nation!$B$2:$C$26,2,FALSE)</f>
        <v>3</v>
      </c>
      <c r="H1555" t="str">
        <f>HLOOKUP(orders!G1555,region_horz!$B$1:$F$2,2,FALSE)</f>
        <v>EUROPE</v>
      </c>
      <c r="I1555" t="s">
        <v>9</v>
      </c>
      <c r="J1555">
        <v>221058.76</v>
      </c>
      <c r="K1555" s="1">
        <v>35375</v>
      </c>
      <c r="L1555" t="s">
        <v>10</v>
      </c>
      <c r="M1555" t="s">
        <v>758</v>
      </c>
      <c r="N1555">
        <v>0</v>
      </c>
      <c r="O1555" t="s">
        <v>2373</v>
      </c>
    </row>
    <row r="1556" spans="1:15" x14ac:dyDescent="0.2">
      <c r="A1556">
        <v>6211</v>
      </c>
      <c r="B1556" t="str">
        <f>VLOOKUP(orders!C1556,customers!$A$2:$B$1501, 2,FALSE)</f>
        <v>Customer#000001294</v>
      </c>
      <c r="C1556">
        <v>1294</v>
      </c>
      <c r="D1556" t="str">
        <f>VLOOKUP(orders!C1556,customers!$A$2:$G$1501,7,FALSE)</f>
        <v>AUTOMOBILE</v>
      </c>
      <c r="E1556">
        <f>VLOOKUP(C1556,customers!$A$2:$D$1501, 4,FALSE)</f>
        <v>23</v>
      </c>
      <c r="F1556" t="str">
        <f>VLOOKUP(E1556,nation!$A$2:$B$26, 2,FALSE)</f>
        <v>UNITED KINGDOM</v>
      </c>
      <c r="G1556">
        <f>VLOOKUP(orders!F1556,nation!$B$2:$C$26,2,FALSE)</f>
        <v>3</v>
      </c>
      <c r="H1556" t="str">
        <f>HLOOKUP(orders!G1556,region_horz!$B$1:$F$2,2,FALSE)</f>
        <v>EUROPE</v>
      </c>
      <c r="I1556" t="s">
        <v>16</v>
      </c>
      <c r="J1556">
        <v>147948.12</v>
      </c>
      <c r="K1556" s="1">
        <v>34662</v>
      </c>
      <c r="L1556" t="s">
        <v>13</v>
      </c>
      <c r="M1556" t="s">
        <v>2374</v>
      </c>
      <c r="N1556">
        <v>0</v>
      </c>
      <c r="O1556" t="s">
        <v>2375</v>
      </c>
    </row>
    <row r="1557" spans="1:15" x14ac:dyDescent="0.2">
      <c r="A1557">
        <v>6212</v>
      </c>
      <c r="B1557" t="str">
        <f>VLOOKUP(orders!C1557,customers!$A$2:$B$1501, 2,FALSE)</f>
        <v>Customer#000000115</v>
      </c>
      <c r="C1557">
        <v>115</v>
      </c>
      <c r="D1557" t="str">
        <f>VLOOKUP(orders!C1557,customers!$A$2:$G$1501,7,FALSE)</f>
        <v>HOUSEHOLD</v>
      </c>
      <c r="E1557">
        <f>VLOOKUP(C1557,customers!$A$2:$D$1501, 4,FALSE)</f>
        <v>8</v>
      </c>
      <c r="F1557" t="str">
        <f>VLOOKUP(E1557,nation!$A$2:$B$26, 2,FALSE)</f>
        <v>INDIA</v>
      </c>
      <c r="G1557">
        <f>VLOOKUP(orders!F1557,nation!$B$2:$C$26,2,FALSE)</f>
        <v>2</v>
      </c>
      <c r="H1557" t="str">
        <f>HLOOKUP(orders!G1557,region_horz!$B$1:$F$2,2,FALSE)</f>
        <v>ASIA</v>
      </c>
      <c r="I1557" t="s">
        <v>9</v>
      </c>
      <c r="J1557">
        <v>37842.28</v>
      </c>
      <c r="K1557" s="1">
        <v>35186</v>
      </c>
      <c r="L1557" t="s">
        <v>31</v>
      </c>
      <c r="M1557" t="s">
        <v>733</v>
      </c>
      <c r="N1557">
        <v>0</v>
      </c>
      <c r="O1557" t="s">
        <v>2376</v>
      </c>
    </row>
    <row r="1558" spans="1:15" x14ac:dyDescent="0.2">
      <c r="A1558">
        <v>6213</v>
      </c>
      <c r="B1558" t="str">
        <f>VLOOKUP(orders!C1558,customers!$A$2:$B$1501, 2,FALSE)</f>
        <v>Customer#000001067</v>
      </c>
      <c r="C1558">
        <v>1067</v>
      </c>
      <c r="D1558" t="str">
        <f>VLOOKUP(orders!C1558,customers!$A$2:$G$1501,7,FALSE)</f>
        <v>FURNITURE</v>
      </c>
      <c r="E1558">
        <f>VLOOKUP(C1558,customers!$A$2:$D$1501, 4,FALSE)</f>
        <v>23</v>
      </c>
      <c r="F1558" t="str">
        <f>VLOOKUP(E1558,nation!$A$2:$B$26, 2,FALSE)</f>
        <v>UNITED KINGDOM</v>
      </c>
      <c r="G1558">
        <f>VLOOKUP(orders!F1558,nation!$B$2:$C$26,2,FALSE)</f>
        <v>3</v>
      </c>
      <c r="H1558" t="str">
        <f>HLOOKUP(orders!G1558,region_horz!$B$1:$F$2,2,FALSE)</f>
        <v>EUROPE</v>
      </c>
      <c r="I1558" t="s">
        <v>9</v>
      </c>
      <c r="J1558">
        <v>59338.89</v>
      </c>
      <c r="K1558" s="1">
        <v>34905</v>
      </c>
      <c r="L1558" t="s">
        <v>10</v>
      </c>
      <c r="M1558" t="s">
        <v>427</v>
      </c>
      <c r="N1558">
        <v>0</v>
      </c>
      <c r="O1558" t="s">
        <v>2377</v>
      </c>
    </row>
    <row r="1559" spans="1:15" x14ac:dyDescent="0.2">
      <c r="A1559">
        <v>6214</v>
      </c>
      <c r="B1559" t="str">
        <f>VLOOKUP(orders!C1559,customers!$A$2:$B$1501, 2,FALSE)</f>
        <v>Customer#000000148</v>
      </c>
      <c r="C1559">
        <v>148</v>
      </c>
      <c r="D1559" t="str">
        <f>VLOOKUP(orders!C1559,customers!$A$2:$G$1501,7,FALSE)</f>
        <v>HOUSEHOLD</v>
      </c>
      <c r="E1559">
        <f>VLOOKUP(C1559,customers!$A$2:$D$1501, 4,FALSE)</f>
        <v>11</v>
      </c>
      <c r="F1559" t="str">
        <f>VLOOKUP(E1559,nation!$A$2:$B$26, 2,FALSE)</f>
        <v>IRAQ</v>
      </c>
      <c r="G1559">
        <f>VLOOKUP(orders!F1559,nation!$B$2:$C$26,2,FALSE)</f>
        <v>4</v>
      </c>
      <c r="H1559" t="str">
        <f>HLOOKUP(orders!G1559,region_horz!$B$1:$F$2,2,FALSE)</f>
        <v>MIDDLE EAST</v>
      </c>
      <c r="I1559" t="s">
        <v>9</v>
      </c>
      <c r="J1559">
        <v>3941.84</v>
      </c>
      <c r="K1559" s="1">
        <v>35249</v>
      </c>
      <c r="L1559" t="s">
        <v>31</v>
      </c>
      <c r="M1559" t="s">
        <v>90</v>
      </c>
      <c r="N1559">
        <v>0</v>
      </c>
      <c r="O1559" t="s">
        <v>2378</v>
      </c>
    </row>
    <row r="1560" spans="1:15" x14ac:dyDescent="0.2">
      <c r="A1560">
        <v>6215</v>
      </c>
      <c r="B1560" t="str">
        <f>VLOOKUP(orders!C1560,customers!$A$2:$B$1501, 2,FALSE)</f>
        <v>Customer#000000619</v>
      </c>
      <c r="C1560">
        <v>619</v>
      </c>
      <c r="D1560" t="str">
        <f>VLOOKUP(orders!C1560,customers!$A$2:$G$1501,7,FALSE)</f>
        <v>FURNITURE</v>
      </c>
      <c r="E1560">
        <f>VLOOKUP(C1560,customers!$A$2:$D$1501, 4,FALSE)</f>
        <v>24</v>
      </c>
      <c r="F1560" t="str">
        <f>VLOOKUP(E1560,nation!$A$2:$B$26, 2,FALSE)</f>
        <v>UNITED STATES</v>
      </c>
      <c r="G1560">
        <f>VLOOKUP(orders!F1560,nation!$B$2:$C$26,2,FALSE)</f>
        <v>1</v>
      </c>
      <c r="H1560" t="str">
        <f>HLOOKUP(orders!G1560,region_horz!$B$1:$F$2,2,FALSE)</f>
        <v>AMERICA</v>
      </c>
      <c r="I1560" t="s">
        <v>9</v>
      </c>
      <c r="J1560">
        <v>334919.59999999998</v>
      </c>
      <c r="K1560" s="1">
        <v>35393</v>
      </c>
      <c r="L1560" t="s">
        <v>23</v>
      </c>
      <c r="M1560" t="s">
        <v>333</v>
      </c>
      <c r="N1560">
        <v>0</v>
      </c>
      <c r="O1560" t="s">
        <v>2379</v>
      </c>
    </row>
    <row r="1561" spans="1:15" x14ac:dyDescent="0.2">
      <c r="A1561">
        <v>6240</v>
      </c>
      <c r="B1561" t="str">
        <f>VLOOKUP(orders!C1561,customers!$A$2:$B$1501, 2,FALSE)</f>
        <v>Customer#000001202</v>
      </c>
      <c r="C1561">
        <v>1202</v>
      </c>
      <c r="D1561" t="str">
        <f>VLOOKUP(orders!C1561,customers!$A$2:$G$1501,7,FALSE)</f>
        <v>BUILDING</v>
      </c>
      <c r="E1561">
        <f>VLOOKUP(C1561,customers!$A$2:$D$1501, 4,FALSE)</f>
        <v>0</v>
      </c>
      <c r="F1561" t="str">
        <f>VLOOKUP(E1561,nation!$A$2:$B$26, 2,FALSE)</f>
        <v>ALGERIA</v>
      </c>
      <c r="G1561">
        <f>VLOOKUP(orders!F1561,nation!$B$2:$C$26,2,FALSE)</f>
        <v>0</v>
      </c>
      <c r="H1561" t="str">
        <f>HLOOKUP(orders!G1561,region_horz!$B$1:$F$2,2,FALSE)</f>
        <v>AFRICA</v>
      </c>
      <c r="I1561" t="s">
        <v>9</v>
      </c>
      <c r="J1561">
        <v>194944.85</v>
      </c>
      <c r="K1561" s="1">
        <v>35949</v>
      </c>
      <c r="L1561" t="s">
        <v>13</v>
      </c>
      <c r="M1561" t="s">
        <v>1758</v>
      </c>
      <c r="N1561">
        <v>0</v>
      </c>
      <c r="O1561" t="s">
        <v>2380</v>
      </c>
    </row>
    <row r="1562" spans="1:15" x14ac:dyDescent="0.2">
      <c r="A1562">
        <v>6241</v>
      </c>
      <c r="B1562" t="str">
        <f>VLOOKUP(orders!C1562,customers!$A$2:$B$1501, 2,FALSE)</f>
        <v>Customer#000000136</v>
      </c>
      <c r="C1562">
        <v>136</v>
      </c>
      <c r="D1562" t="str">
        <f>VLOOKUP(orders!C1562,customers!$A$2:$G$1501,7,FALSE)</f>
        <v>FURNITURE</v>
      </c>
      <c r="E1562">
        <f>VLOOKUP(C1562,customers!$A$2:$D$1501, 4,FALSE)</f>
        <v>7</v>
      </c>
      <c r="F1562" t="str">
        <f>VLOOKUP(E1562,nation!$A$2:$B$26, 2,FALSE)</f>
        <v>GERMANY</v>
      </c>
      <c r="G1562">
        <f>VLOOKUP(orders!F1562,nation!$B$2:$C$26,2,FALSE)</f>
        <v>3</v>
      </c>
      <c r="H1562" t="str">
        <f>HLOOKUP(orders!G1562,region_horz!$B$1:$F$2,2,FALSE)</f>
        <v>EUROPE</v>
      </c>
      <c r="I1562" t="s">
        <v>16</v>
      </c>
      <c r="J1562">
        <v>87037.94</v>
      </c>
      <c r="K1562" s="1">
        <v>34698</v>
      </c>
      <c r="L1562" t="s">
        <v>10</v>
      </c>
      <c r="M1562" t="s">
        <v>2381</v>
      </c>
      <c r="N1562">
        <v>0</v>
      </c>
      <c r="O1562" t="s">
        <v>2382</v>
      </c>
    </row>
    <row r="1563" spans="1:15" x14ac:dyDescent="0.2">
      <c r="A1563">
        <v>6242</v>
      </c>
      <c r="B1563" t="str">
        <f>VLOOKUP(orders!C1563,customers!$A$2:$B$1501, 2,FALSE)</f>
        <v>Customer#000000472</v>
      </c>
      <c r="C1563">
        <v>472</v>
      </c>
      <c r="D1563" t="str">
        <f>VLOOKUP(orders!C1563,customers!$A$2:$G$1501,7,FALSE)</f>
        <v>MACHINERY</v>
      </c>
      <c r="E1563">
        <f>VLOOKUP(C1563,customers!$A$2:$D$1501, 4,FALSE)</f>
        <v>12</v>
      </c>
      <c r="F1563" t="str">
        <f>VLOOKUP(E1563,nation!$A$2:$B$26, 2,FALSE)</f>
        <v>JAPAN</v>
      </c>
      <c r="G1563">
        <f>VLOOKUP(orders!F1563,nation!$B$2:$C$26,2,FALSE)</f>
        <v>2</v>
      </c>
      <c r="H1563" t="str">
        <f>HLOOKUP(orders!G1563,region_horz!$B$1:$F$2,2,FALSE)</f>
        <v>ASIA</v>
      </c>
      <c r="I1563" t="s">
        <v>9</v>
      </c>
      <c r="J1563">
        <v>199497.95</v>
      </c>
      <c r="K1563" s="1">
        <v>35766</v>
      </c>
      <c r="L1563" t="s">
        <v>31</v>
      </c>
      <c r="M1563" t="s">
        <v>320</v>
      </c>
      <c r="N1563">
        <v>0</v>
      </c>
      <c r="O1563" t="s">
        <v>2383</v>
      </c>
    </row>
    <row r="1564" spans="1:15" x14ac:dyDescent="0.2">
      <c r="A1564">
        <v>6243</v>
      </c>
      <c r="B1564" t="str">
        <f>VLOOKUP(orders!C1564,customers!$A$2:$B$1501, 2,FALSE)</f>
        <v>Customer#000000241</v>
      </c>
      <c r="C1564">
        <v>241</v>
      </c>
      <c r="D1564" t="str">
        <f>VLOOKUP(orders!C1564,customers!$A$2:$G$1501,7,FALSE)</f>
        <v>AUTOMOBILE</v>
      </c>
      <c r="E1564">
        <f>VLOOKUP(C1564,customers!$A$2:$D$1501, 4,FALSE)</f>
        <v>9</v>
      </c>
      <c r="F1564" t="str">
        <f>VLOOKUP(E1564,nation!$A$2:$B$26, 2,FALSE)</f>
        <v>INDONESIA</v>
      </c>
      <c r="G1564">
        <f>VLOOKUP(orders!F1564,nation!$B$2:$C$26,2,FALSE)</f>
        <v>2</v>
      </c>
      <c r="H1564" t="str">
        <f>HLOOKUP(orders!G1564,region_horz!$B$1:$F$2,2,FALSE)</f>
        <v>ASIA</v>
      </c>
      <c r="I1564" t="s">
        <v>16</v>
      </c>
      <c r="J1564">
        <v>81333.16</v>
      </c>
      <c r="K1564" s="1">
        <v>34605</v>
      </c>
      <c r="L1564" t="s">
        <v>23</v>
      </c>
      <c r="M1564" t="s">
        <v>38</v>
      </c>
      <c r="N1564">
        <v>0</v>
      </c>
      <c r="O1564" t="s">
        <v>2384</v>
      </c>
    </row>
    <row r="1565" spans="1:15" x14ac:dyDescent="0.2">
      <c r="A1565">
        <v>6244</v>
      </c>
      <c r="B1565" t="str">
        <f>VLOOKUP(orders!C1565,customers!$A$2:$B$1501, 2,FALSE)</f>
        <v>Customer#000001423</v>
      </c>
      <c r="C1565">
        <v>1423</v>
      </c>
      <c r="D1565" t="str">
        <f>VLOOKUP(orders!C1565,customers!$A$2:$G$1501,7,FALSE)</f>
        <v>FURNITURE</v>
      </c>
      <c r="E1565">
        <f>VLOOKUP(C1565,customers!$A$2:$D$1501, 4,FALSE)</f>
        <v>21</v>
      </c>
      <c r="F1565" t="str">
        <f>VLOOKUP(E1565,nation!$A$2:$B$26, 2,FALSE)</f>
        <v>VIETNAM</v>
      </c>
      <c r="G1565">
        <f>VLOOKUP(orders!F1565,nation!$B$2:$C$26,2,FALSE)</f>
        <v>2</v>
      </c>
      <c r="H1565" t="str">
        <f>HLOOKUP(orders!G1565,region_horz!$B$1:$F$2,2,FALSE)</f>
        <v>ASIA</v>
      </c>
      <c r="I1565" t="s">
        <v>16</v>
      </c>
      <c r="J1565">
        <v>60185.35</v>
      </c>
      <c r="K1565" s="1">
        <v>34200</v>
      </c>
      <c r="L1565" t="s">
        <v>26</v>
      </c>
      <c r="M1565" t="s">
        <v>531</v>
      </c>
      <c r="N1565">
        <v>0</v>
      </c>
      <c r="O1565" t="s">
        <v>2385</v>
      </c>
    </row>
    <row r="1566" spans="1:15" x14ac:dyDescent="0.2">
      <c r="A1566">
        <v>6245</v>
      </c>
      <c r="B1566" t="str">
        <f>VLOOKUP(orders!C1566,customers!$A$2:$B$1501, 2,FALSE)</f>
        <v>Customer#000000733</v>
      </c>
      <c r="C1566">
        <v>733</v>
      </c>
      <c r="D1566" t="str">
        <f>VLOOKUP(orders!C1566,customers!$A$2:$G$1501,7,FALSE)</f>
        <v>HOUSEHOLD</v>
      </c>
      <c r="E1566">
        <f>VLOOKUP(C1566,customers!$A$2:$D$1501, 4,FALSE)</f>
        <v>13</v>
      </c>
      <c r="F1566" t="str">
        <f>VLOOKUP(E1566,nation!$A$2:$B$26, 2,FALSE)</f>
        <v>JORDAN</v>
      </c>
      <c r="G1566">
        <f>VLOOKUP(orders!F1566,nation!$B$2:$C$26,2,FALSE)</f>
        <v>4</v>
      </c>
      <c r="H1566" t="str">
        <f>HLOOKUP(orders!G1566,region_horz!$B$1:$F$2,2,FALSE)</f>
        <v>MIDDLE EAST</v>
      </c>
      <c r="I1566" t="s">
        <v>9</v>
      </c>
      <c r="J1566">
        <v>99101.88</v>
      </c>
      <c r="K1566" s="1">
        <v>35744</v>
      </c>
      <c r="L1566" t="s">
        <v>31</v>
      </c>
      <c r="M1566" t="s">
        <v>144</v>
      </c>
      <c r="N1566">
        <v>0</v>
      </c>
      <c r="O1566" t="s">
        <v>2386</v>
      </c>
    </row>
    <row r="1567" spans="1:15" x14ac:dyDescent="0.2">
      <c r="A1567">
        <v>6246</v>
      </c>
      <c r="B1567" t="str">
        <f>VLOOKUP(orders!C1567,customers!$A$2:$B$1501, 2,FALSE)</f>
        <v>Customer#000000712</v>
      </c>
      <c r="C1567">
        <v>712</v>
      </c>
      <c r="D1567" t="str">
        <f>VLOOKUP(orders!C1567,customers!$A$2:$G$1501,7,FALSE)</f>
        <v>BUILDING</v>
      </c>
      <c r="E1567">
        <f>VLOOKUP(C1567,customers!$A$2:$D$1501, 4,FALSE)</f>
        <v>6</v>
      </c>
      <c r="F1567" t="str">
        <f>VLOOKUP(E1567,nation!$A$2:$B$26, 2,FALSE)</f>
        <v>FRANCE</v>
      </c>
      <c r="G1567">
        <f>VLOOKUP(orders!F1567,nation!$B$2:$C$26,2,FALSE)</f>
        <v>3</v>
      </c>
      <c r="H1567" t="str">
        <f>HLOOKUP(orders!G1567,region_horz!$B$1:$F$2,2,FALSE)</f>
        <v>EUROPE</v>
      </c>
      <c r="I1567" t="s">
        <v>16</v>
      </c>
      <c r="J1567">
        <v>245217.34</v>
      </c>
      <c r="K1567" s="1">
        <v>34629</v>
      </c>
      <c r="L1567" t="s">
        <v>23</v>
      </c>
      <c r="M1567" t="s">
        <v>467</v>
      </c>
      <c r="N1567">
        <v>0</v>
      </c>
      <c r="O1567" t="s">
        <v>2387</v>
      </c>
    </row>
    <row r="1568" spans="1:15" x14ac:dyDescent="0.2">
      <c r="A1568">
        <v>6247</v>
      </c>
      <c r="B1568" t="str">
        <f>VLOOKUP(orders!C1568,customers!$A$2:$B$1501, 2,FALSE)</f>
        <v>Customer#000000466</v>
      </c>
      <c r="C1568">
        <v>466</v>
      </c>
      <c r="D1568" t="str">
        <f>VLOOKUP(orders!C1568,customers!$A$2:$G$1501,7,FALSE)</f>
        <v>MACHINERY</v>
      </c>
      <c r="E1568">
        <f>VLOOKUP(C1568,customers!$A$2:$D$1501, 4,FALSE)</f>
        <v>12</v>
      </c>
      <c r="F1568" t="str">
        <f>VLOOKUP(E1568,nation!$A$2:$B$26, 2,FALSE)</f>
        <v>JAPAN</v>
      </c>
      <c r="G1568">
        <f>VLOOKUP(orders!F1568,nation!$B$2:$C$26,2,FALSE)</f>
        <v>2</v>
      </c>
      <c r="H1568" t="str">
        <f>HLOOKUP(orders!G1568,region_horz!$B$1:$F$2,2,FALSE)</f>
        <v>ASIA</v>
      </c>
      <c r="I1568" t="s">
        <v>9</v>
      </c>
      <c r="J1568">
        <v>51480.94</v>
      </c>
      <c r="K1568" s="1">
        <v>35391</v>
      </c>
      <c r="L1568" t="s">
        <v>31</v>
      </c>
      <c r="M1568" t="s">
        <v>1085</v>
      </c>
      <c r="N1568">
        <v>0</v>
      </c>
      <c r="O1568" t="s">
        <v>2388</v>
      </c>
    </row>
    <row r="1569" spans="1:15" x14ac:dyDescent="0.2">
      <c r="A1569">
        <v>6272</v>
      </c>
      <c r="B1569" t="str">
        <f>VLOOKUP(orders!C1569,customers!$A$2:$B$1501, 2,FALSE)</f>
        <v>Customer#000000898</v>
      </c>
      <c r="C1569">
        <v>898</v>
      </c>
      <c r="D1569" t="str">
        <f>VLOOKUP(orders!C1569,customers!$A$2:$G$1501,7,FALSE)</f>
        <v>AUTOMOBILE</v>
      </c>
      <c r="E1569">
        <f>VLOOKUP(C1569,customers!$A$2:$D$1501, 4,FALSE)</f>
        <v>3</v>
      </c>
      <c r="F1569" t="str">
        <f>VLOOKUP(E1569,nation!$A$2:$B$26, 2,FALSE)</f>
        <v>CANADA</v>
      </c>
      <c r="G1569">
        <f>VLOOKUP(orders!F1569,nation!$B$2:$C$26,2,FALSE)</f>
        <v>1</v>
      </c>
      <c r="H1569" t="str">
        <f>HLOOKUP(orders!G1569,region_horz!$B$1:$F$2,2,FALSE)</f>
        <v>AMERICA</v>
      </c>
      <c r="I1569" t="s">
        <v>16</v>
      </c>
      <c r="J1569">
        <v>228876.91</v>
      </c>
      <c r="K1569" s="1">
        <v>34028</v>
      </c>
      <c r="L1569" t="s">
        <v>26</v>
      </c>
      <c r="M1569" t="s">
        <v>964</v>
      </c>
      <c r="N1569">
        <v>0</v>
      </c>
      <c r="O1569" t="s">
        <v>2389</v>
      </c>
    </row>
    <row r="1570" spans="1:15" x14ac:dyDescent="0.2">
      <c r="A1570">
        <v>6273</v>
      </c>
      <c r="B1570" t="str">
        <f>VLOOKUP(orders!C1570,customers!$A$2:$B$1501, 2,FALSE)</f>
        <v>Customer#000000043</v>
      </c>
      <c r="C1570">
        <v>43</v>
      </c>
      <c r="D1570" t="str">
        <f>VLOOKUP(orders!C1570,customers!$A$2:$G$1501,7,FALSE)</f>
        <v>MACHINERY</v>
      </c>
      <c r="E1570">
        <f>VLOOKUP(C1570,customers!$A$2:$D$1501, 4,FALSE)</f>
        <v>19</v>
      </c>
      <c r="F1570" t="str">
        <f>VLOOKUP(E1570,nation!$A$2:$B$26, 2,FALSE)</f>
        <v>ROMANIA</v>
      </c>
      <c r="G1570">
        <f>VLOOKUP(orders!F1570,nation!$B$2:$C$26,2,FALSE)</f>
        <v>3</v>
      </c>
      <c r="H1570" t="str">
        <f>HLOOKUP(orders!G1570,region_horz!$B$1:$F$2,2,FALSE)</f>
        <v>EUROPE</v>
      </c>
      <c r="I1570" t="s">
        <v>16</v>
      </c>
      <c r="J1570">
        <v>30827.17</v>
      </c>
      <c r="K1570" s="1">
        <v>34736</v>
      </c>
      <c r="L1570" t="s">
        <v>13</v>
      </c>
      <c r="M1570" t="s">
        <v>203</v>
      </c>
      <c r="N1570">
        <v>0</v>
      </c>
      <c r="O1570" t="s">
        <v>2390</v>
      </c>
    </row>
    <row r="1571" spans="1:15" x14ac:dyDescent="0.2">
      <c r="A1571">
        <v>6274</v>
      </c>
      <c r="B1571" t="str">
        <f>VLOOKUP(orders!C1571,customers!$A$2:$B$1501, 2,FALSE)</f>
        <v>Customer#000000079</v>
      </c>
      <c r="C1571">
        <v>79</v>
      </c>
      <c r="D1571" t="str">
        <f>VLOOKUP(orders!C1571,customers!$A$2:$G$1501,7,FALSE)</f>
        <v>MACHINERY</v>
      </c>
      <c r="E1571">
        <f>VLOOKUP(C1571,customers!$A$2:$D$1501, 4,FALSE)</f>
        <v>15</v>
      </c>
      <c r="F1571" t="str">
        <f>VLOOKUP(E1571,nation!$A$2:$B$26, 2,FALSE)</f>
        <v>MOROCCO</v>
      </c>
      <c r="G1571">
        <f>VLOOKUP(orders!F1571,nation!$B$2:$C$26,2,FALSE)</f>
        <v>0</v>
      </c>
      <c r="H1571" t="str">
        <f>HLOOKUP(orders!G1571,region_horz!$B$1:$F$2,2,FALSE)</f>
        <v>AFRICA</v>
      </c>
      <c r="I1571" t="s">
        <v>9</v>
      </c>
      <c r="J1571">
        <v>218754.47</v>
      </c>
      <c r="K1571" s="1">
        <v>34895</v>
      </c>
      <c r="L1571" t="s">
        <v>23</v>
      </c>
      <c r="M1571" t="s">
        <v>1273</v>
      </c>
      <c r="N1571">
        <v>0</v>
      </c>
      <c r="O1571" t="s">
        <v>2391</v>
      </c>
    </row>
    <row r="1572" spans="1:15" x14ac:dyDescent="0.2">
      <c r="A1572">
        <v>6275</v>
      </c>
      <c r="B1572" t="str">
        <f>VLOOKUP(orders!C1572,customers!$A$2:$B$1501, 2,FALSE)</f>
        <v>Customer#000000116</v>
      </c>
      <c r="C1572">
        <v>116</v>
      </c>
      <c r="D1572" t="str">
        <f>VLOOKUP(orders!C1572,customers!$A$2:$G$1501,7,FALSE)</f>
        <v>BUILDING</v>
      </c>
      <c r="E1572">
        <f>VLOOKUP(C1572,customers!$A$2:$D$1501, 4,FALSE)</f>
        <v>16</v>
      </c>
      <c r="F1572" t="str">
        <f>VLOOKUP(E1572,nation!$A$2:$B$26, 2,FALSE)</f>
        <v>MOZAMBIQUE</v>
      </c>
      <c r="G1572">
        <f>VLOOKUP(orders!F1572,nation!$B$2:$C$26,2,FALSE)</f>
        <v>0</v>
      </c>
      <c r="H1572" t="str">
        <f>HLOOKUP(orders!G1572,region_horz!$B$1:$F$2,2,FALSE)</f>
        <v>AFRICA</v>
      </c>
      <c r="I1572" t="s">
        <v>9</v>
      </c>
      <c r="J1572">
        <v>215131.2</v>
      </c>
      <c r="K1572" s="1">
        <v>35423</v>
      </c>
      <c r="L1572" t="s">
        <v>13</v>
      </c>
      <c r="M1572" t="s">
        <v>948</v>
      </c>
      <c r="N1572">
        <v>0</v>
      </c>
      <c r="O1572" t="s">
        <v>2392</v>
      </c>
    </row>
    <row r="1573" spans="1:15" x14ac:dyDescent="0.2">
      <c r="A1573">
        <v>6276</v>
      </c>
      <c r="B1573" t="str">
        <f>VLOOKUP(orders!C1573,customers!$A$2:$B$1501, 2,FALSE)</f>
        <v>Customer#000000736</v>
      </c>
      <c r="C1573">
        <v>736</v>
      </c>
      <c r="D1573" t="str">
        <f>VLOOKUP(orders!C1573,customers!$A$2:$G$1501,7,FALSE)</f>
        <v>MACHINERY</v>
      </c>
      <c r="E1573">
        <f>VLOOKUP(C1573,customers!$A$2:$D$1501, 4,FALSE)</f>
        <v>1</v>
      </c>
      <c r="F1573" t="str">
        <f>VLOOKUP(E1573,nation!$A$2:$B$26, 2,FALSE)</f>
        <v>ARGENTINA</v>
      </c>
      <c r="G1573">
        <f>VLOOKUP(orders!F1573,nation!$B$2:$C$26,2,FALSE)</f>
        <v>1</v>
      </c>
      <c r="H1573" t="str">
        <f>HLOOKUP(orders!G1573,region_horz!$B$1:$F$2,2,FALSE)</f>
        <v>AMERICA</v>
      </c>
      <c r="I1573" t="s">
        <v>48</v>
      </c>
      <c r="J1573">
        <v>188453.84</v>
      </c>
      <c r="K1573" s="1">
        <v>34827</v>
      </c>
      <c r="L1573" t="s">
        <v>10</v>
      </c>
      <c r="M1573" t="s">
        <v>1102</v>
      </c>
      <c r="N1573">
        <v>0</v>
      </c>
      <c r="O1573" t="s">
        <v>2393</v>
      </c>
    </row>
    <row r="1574" spans="1:15" x14ac:dyDescent="0.2">
      <c r="A1574">
        <v>6277</v>
      </c>
      <c r="B1574" t="str">
        <f>VLOOKUP(orders!C1574,customers!$A$2:$B$1501, 2,FALSE)</f>
        <v>Customer#000000563</v>
      </c>
      <c r="C1574">
        <v>563</v>
      </c>
      <c r="D1574" t="str">
        <f>VLOOKUP(orders!C1574,customers!$A$2:$G$1501,7,FALSE)</f>
        <v>FURNITURE</v>
      </c>
      <c r="E1574">
        <f>VLOOKUP(C1574,customers!$A$2:$D$1501, 4,FALSE)</f>
        <v>12</v>
      </c>
      <c r="F1574" t="str">
        <f>VLOOKUP(E1574,nation!$A$2:$B$26, 2,FALSE)</f>
        <v>JAPAN</v>
      </c>
      <c r="G1574">
        <f>VLOOKUP(orders!F1574,nation!$B$2:$C$26,2,FALSE)</f>
        <v>2</v>
      </c>
      <c r="H1574" t="str">
        <f>HLOOKUP(orders!G1574,region_horz!$B$1:$F$2,2,FALSE)</f>
        <v>ASIA</v>
      </c>
      <c r="I1574" t="s">
        <v>9</v>
      </c>
      <c r="J1574">
        <v>127760.48</v>
      </c>
      <c r="K1574" s="1">
        <v>35458</v>
      </c>
      <c r="L1574" t="s">
        <v>31</v>
      </c>
      <c r="M1574" t="s">
        <v>515</v>
      </c>
      <c r="N1574">
        <v>0</v>
      </c>
      <c r="O1574" t="s">
        <v>2394</v>
      </c>
    </row>
    <row r="1575" spans="1:15" x14ac:dyDescent="0.2">
      <c r="A1575">
        <v>6278</v>
      </c>
      <c r="B1575" t="str">
        <f>VLOOKUP(orders!C1575,customers!$A$2:$B$1501, 2,FALSE)</f>
        <v>Customer#000000337</v>
      </c>
      <c r="C1575">
        <v>337</v>
      </c>
      <c r="D1575" t="str">
        <f>VLOOKUP(orders!C1575,customers!$A$2:$G$1501,7,FALSE)</f>
        <v>MACHINERY</v>
      </c>
      <c r="E1575">
        <f>VLOOKUP(C1575,customers!$A$2:$D$1501, 4,FALSE)</f>
        <v>0</v>
      </c>
      <c r="F1575" t="str">
        <f>VLOOKUP(E1575,nation!$A$2:$B$26, 2,FALSE)</f>
        <v>ALGERIA</v>
      </c>
      <c r="G1575">
        <f>VLOOKUP(orders!F1575,nation!$B$2:$C$26,2,FALSE)</f>
        <v>0</v>
      </c>
      <c r="H1575" t="str">
        <f>HLOOKUP(orders!G1575,region_horz!$B$1:$F$2,2,FALSE)</f>
        <v>AFRICA</v>
      </c>
      <c r="I1575" t="s">
        <v>16</v>
      </c>
      <c r="J1575">
        <v>160399.31</v>
      </c>
      <c r="K1575" s="1">
        <v>33608</v>
      </c>
      <c r="L1575" t="s">
        <v>26</v>
      </c>
      <c r="M1575" t="s">
        <v>2395</v>
      </c>
      <c r="N1575">
        <v>0</v>
      </c>
      <c r="O1575" t="s">
        <v>2396</v>
      </c>
    </row>
    <row r="1576" spans="1:15" x14ac:dyDescent="0.2">
      <c r="A1576">
        <v>6279</v>
      </c>
      <c r="B1576" t="str">
        <f>VLOOKUP(orders!C1576,customers!$A$2:$B$1501, 2,FALSE)</f>
        <v>Customer#000001109</v>
      </c>
      <c r="C1576">
        <v>1109</v>
      </c>
      <c r="D1576" t="str">
        <f>VLOOKUP(orders!C1576,customers!$A$2:$G$1501,7,FALSE)</f>
        <v>FURNITURE</v>
      </c>
      <c r="E1576">
        <f>VLOOKUP(C1576,customers!$A$2:$D$1501, 4,FALSE)</f>
        <v>22</v>
      </c>
      <c r="F1576" t="str">
        <f>VLOOKUP(E1576,nation!$A$2:$B$26, 2,FALSE)</f>
        <v>RUSSIA</v>
      </c>
      <c r="G1576">
        <f>VLOOKUP(orders!F1576,nation!$B$2:$C$26,2,FALSE)</f>
        <v>3</v>
      </c>
      <c r="H1576" t="str">
        <f>HLOOKUP(orders!G1576,region_horz!$B$1:$F$2,2,FALSE)</f>
        <v>EUROPE</v>
      </c>
      <c r="I1576" t="s">
        <v>16</v>
      </c>
      <c r="J1576">
        <v>74788.100000000006</v>
      </c>
      <c r="K1576" s="1">
        <v>33999</v>
      </c>
      <c r="L1576" t="s">
        <v>13</v>
      </c>
      <c r="M1576" t="s">
        <v>1362</v>
      </c>
      <c r="N1576">
        <v>0</v>
      </c>
      <c r="O1576" t="s">
        <v>2397</v>
      </c>
    </row>
    <row r="1577" spans="1:15" x14ac:dyDescent="0.2">
      <c r="A1577">
        <v>6304</v>
      </c>
      <c r="B1577" t="str">
        <f>VLOOKUP(orders!C1577,customers!$A$2:$B$1501, 2,FALSE)</f>
        <v>Customer#000000560</v>
      </c>
      <c r="C1577">
        <v>560</v>
      </c>
      <c r="D1577" t="str">
        <f>VLOOKUP(orders!C1577,customers!$A$2:$G$1501,7,FALSE)</f>
        <v>BUILDING</v>
      </c>
      <c r="E1577">
        <f>VLOOKUP(C1577,customers!$A$2:$D$1501, 4,FALSE)</f>
        <v>19</v>
      </c>
      <c r="F1577" t="str">
        <f>VLOOKUP(E1577,nation!$A$2:$B$26, 2,FALSE)</f>
        <v>ROMANIA</v>
      </c>
      <c r="G1577">
        <f>VLOOKUP(orders!F1577,nation!$B$2:$C$26,2,FALSE)</f>
        <v>3</v>
      </c>
      <c r="H1577" t="str">
        <f>HLOOKUP(orders!G1577,region_horz!$B$1:$F$2,2,FALSE)</f>
        <v>EUROPE</v>
      </c>
      <c r="I1577" t="s">
        <v>9</v>
      </c>
      <c r="J1577">
        <v>124120.12</v>
      </c>
      <c r="K1577" s="1">
        <v>34923</v>
      </c>
      <c r="L1577" t="s">
        <v>26</v>
      </c>
      <c r="M1577" t="s">
        <v>134</v>
      </c>
      <c r="N1577">
        <v>0</v>
      </c>
      <c r="O1577" t="s">
        <v>2398</v>
      </c>
    </row>
    <row r="1578" spans="1:15" x14ac:dyDescent="0.2">
      <c r="A1578">
        <v>6305</v>
      </c>
      <c r="B1578" t="str">
        <f>VLOOKUP(orders!C1578,customers!$A$2:$B$1501, 2,FALSE)</f>
        <v>Customer#000000079</v>
      </c>
      <c r="C1578">
        <v>79</v>
      </c>
      <c r="D1578" t="str">
        <f>VLOOKUP(orders!C1578,customers!$A$2:$G$1501,7,FALSE)</f>
        <v>MACHINERY</v>
      </c>
      <c r="E1578">
        <f>VLOOKUP(C1578,customers!$A$2:$D$1501, 4,FALSE)</f>
        <v>15</v>
      </c>
      <c r="F1578" t="str">
        <f>VLOOKUP(E1578,nation!$A$2:$B$26, 2,FALSE)</f>
        <v>MOROCCO</v>
      </c>
      <c r="G1578">
        <f>VLOOKUP(orders!F1578,nation!$B$2:$C$26,2,FALSE)</f>
        <v>0</v>
      </c>
      <c r="H1578" t="str">
        <f>HLOOKUP(orders!G1578,region_horz!$B$1:$F$2,2,FALSE)</f>
        <v>AFRICA</v>
      </c>
      <c r="I1578" t="s">
        <v>9</v>
      </c>
      <c r="J1578">
        <v>218216.09</v>
      </c>
      <c r="K1578" s="1">
        <v>35446</v>
      </c>
      <c r="L1578" t="s">
        <v>23</v>
      </c>
      <c r="M1578" t="s">
        <v>318</v>
      </c>
      <c r="N1578">
        <v>0</v>
      </c>
      <c r="O1578" t="s">
        <v>2399</v>
      </c>
    </row>
    <row r="1579" spans="1:15" x14ac:dyDescent="0.2">
      <c r="A1579">
        <v>6306</v>
      </c>
      <c r="B1579" t="str">
        <f>VLOOKUP(orders!C1579,customers!$A$2:$B$1501, 2,FALSE)</f>
        <v>Customer#000000013</v>
      </c>
      <c r="C1579">
        <v>13</v>
      </c>
      <c r="D1579" t="str">
        <f>VLOOKUP(orders!C1579,customers!$A$2:$G$1501,7,FALSE)</f>
        <v>BUILDING</v>
      </c>
      <c r="E1579">
        <f>VLOOKUP(C1579,customers!$A$2:$D$1501, 4,FALSE)</f>
        <v>3</v>
      </c>
      <c r="F1579" t="str">
        <f>VLOOKUP(E1579,nation!$A$2:$B$26, 2,FALSE)</f>
        <v>CANADA</v>
      </c>
      <c r="G1579">
        <f>VLOOKUP(orders!F1579,nation!$B$2:$C$26,2,FALSE)</f>
        <v>1</v>
      </c>
      <c r="H1579" t="str">
        <f>HLOOKUP(orders!G1579,region_horz!$B$1:$F$2,2,FALSE)</f>
        <v>AMERICA</v>
      </c>
      <c r="I1579" t="s">
        <v>9</v>
      </c>
      <c r="J1579">
        <v>24140.16</v>
      </c>
      <c r="K1579" s="1">
        <v>35919</v>
      </c>
      <c r="L1579" t="s">
        <v>23</v>
      </c>
      <c r="M1579" t="s">
        <v>2189</v>
      </c>
      <c r="N1579">
        <v>0</v>
      </c>
      <c r="O1579" t="s">
        <v>2400</v>
      </c>
    </row>
    <row r="1580" spans="1:15" x14ac:dyDescent="0.2">
      <c r="A1580">
        <v>6307</v>
      </c>
      <c r="B1580" t="str">
        <f>VLOOKUP(orders!C1580,customers!$A$2:$B$1501, 2,FALSE)</f>
        <v>Customer#000000023</v>
      </c>
      <c r="C1580">
        <v>23</v>
      </c>
      <c r="D1580" t="str">
        <f>VLOOKUP(orders!C1580,customers!$A$2:$G$1501,7,FALSE)</f>
        <v>HOUSEHOLD</v>
      </c>
      <c r="E1580">
        <f>VLOOKUP(C1580,customers!$A$2:$D$1501, 4,FALSE)</f>
        <v>3</v>
      </c>
      <c r="F1580" t="str">
        <f>VLOOKUP(E1580,nation!$A$2:$B$26, 2,FALSE)</f>
        <v>CANADA</v>
      </c>
      <c r="G1580">
        <f>VLOOKUP(orders!F1580,nation!$B$2:$C$26,2,FALSE)</f>
        <v>1</v>
      </c>
      <c r="H1580" t="str">
        <f>HLOOKUP(orders!G1580,region_horz!$B$1:$F$2,2,FALSE)</f>
        <v>AMERICA</v>
      </c>
      <c r="I1580" t="s">
        <v>9</v>
      </c>
      <c r="J1580">
        <v>47944.47</v>
      </c>
      <c r="K1580" s="1">
        <v>35740</v>
      </c>
      <c r="L1580" t="s">
        <v>23</v>
      </c>
      <c r="M1580" t="s">
        <v>993</v>
      </c>
      <c r="N1580">
        <v>0</v>
      </c>
      <c r="O1580" t="s">
        <v>2401</v>
      </c>
    </row>
    <row r="1581" spans="1:15" x14ac:dyDescent="0.2">
      <c r="A1581">
        <v>6308</v>
      </c>
      <c r="B1581" t="str">
        <f>VLOOKUP(orders!C1581,customers!$A$2:$B$1501, 2,FALSE)</f>
        <v>Customer#000000895</v>
      </c>
      <c r="C1581">
        <v>895</v>
      </c>
      <c r="D1581" t="str">
        <f>VLOOKUP(orders!C1581,customers!$A$2:$G$1501,7,FALSE)</f>
        <v>AUTOMOBILE</v>
      </c>
      <c r="E1581">
        <f>VLOOKUP(C1581,customers!$A$2:$D$1501, 4,FALSE)</f>
        <v>0</v>
      </c>
      <c r="F1581" t="str">
        <f>VLOOKUP(E1581,nation!$A$2:$B$26, 2,FALSE)</f>
        <v>ALGERIA</v>
      </c>
      <c r="G1581">
        <f>VLOOKUP(orders!F1581,nation!$B$2:$C$26,2,FALSE)</f>
        <v>0</v>
      </c>
      <c r="H1581" t="str">
        <f>HLOOKUP(orders!G1581,region_horz!$B$1:$F$2,2,FALSE)</f>
        <v>AFRICA</v>
      </c>
      <c r="I1581" t="s">
        <v>9</v>
      </c>
      <c r="J1581">
        <v>40723.24</v>
      </c>
      <c r="K1581" s="1">
        <v>35622</v>
      </c>
      <c r="L1581" t="s">
        <v>26</v>
      </c>
      <c r="M1581" t="s">
        <v>1060</v>
      </c>
      <c r="N1581">
        <v>0</v>
      </c>
      <c r="O1581" t="s">
        <v>2402</v>
      </c>
    </row>
    <row r="1582" spans="1:15" x14ac:dyDescent="0.2">
      <c r="A1582">
        <v>6309</v>
      </c>
      <c r="B1582" t="str">
        <f>VLOOKUP(orders!C1582,customers!$A$2:$B$1501, 2,FALSE)</f>
        <v>Customer#000001300</v>
      </c>
      <c r="C1582">
        <v>1300</v>
      </c>
      <c r="D1582" t="str">
        <f>VLOOKUP(orders!C1582,customers!$A$2:$G$1501,7,FALSE)</f>
        <v>BUILDING</v>
      </c>
      <c r="E1582">
        <f>VLOOKUP(C1582,customers!$A$2:$D$1501, 4,FALSE)</f>
        <v>23</v>
      </c>
      <c r="F1582" t="str">
        <f>VLOOKUP(E1582,nation!$A$2:$B$26, 2,FALSE)</f>
        <v>UNITED KINGDOM</v>
      </c>
      <c r="G1582">
        <f>VLOOKUP(orders!F1582,nation!$B$2:$C$26,2,FALSE)</f>
        <v>3</v>
      </c>
      <c r="H1582" t="str">
        <f>HLOOKUP(orders!G1582,region_horz!$B$1:$F$2,2,FALSE)</f>
        <v>EUROPE</v>
      </c>
      <c r="I1582" t="s">
        <v>16</v>
      </c>
      <c r="J1582">
        <v>218103.18</v>
      </c>
      <c r="K1582" s="1">
        <v>34130</v>
      </c>
      <c r="L1582" t="s">
        <v>31</v>
      </c>
      <c r="M1582" t="s">
        <v>970</v>
      </c>
      <c r="N1582">
        <v>0</v>
      </c>
      <c r="O1582" t="s">
        <v>2403</v>
      </c>
    </row>
    <row r="1583" spans="1:15" x14ac:dyDescent="0.2">
      <c r="A1583">
        <v>6310</v>
      </c>
      <c r="B1583" t="str">
        <f>VLOOKUP(orders!C1583,customers!$A$2:$B$1501, 2,FALSE)</f>
        <v>Customer#000000712</v>
      </c>
      <c r="C1583">
        <v>712</v>
      </c>
      <c r="D1583" t="str">
        <f>VLOOKUP(orders!C1583,customers!$A$2:$G$1501,7,FALSE)</f>
        <v>BUILDING</v>
      </c>
      <c r="E1583">
        <f>VLOOKUP(C1583,customers!$A$2:$D$1501, 4,FALSE)</f>
        <v>6</v>
      </c>
      <c r="F1583" t="str">
        <f>VLOOKUP(E1583,nation!$A$2:$B$26, 2,FALSE)</f>
        <v>FRANCE</v>
      </c>
      <c r="G1583">
        <f>VLOOKUP(orders!F1583,nation!$B$2:$C$26,2,FALSE)</f>
        <v>3</v>
      </c>
      <c r="H1583" t="str">
        <f>HLOOKUP(orders!G1583,region_horz!$B$1:$F$2,2,FALSE)</f>
        <v>EUROPE</v>
      </c>
      <c r="I1583" t="s">
        <v>16</v>
      </c>
      <c r="J1583">
        <v>271339.83</v>
      </c>
      <c r="K1583" s="1">
        <v>34458</v>
      </c>
      <c r="L1583" t="s">
        <v>23</v>
      </c>
      <c r="M1583" t="s">
        <v>1675</v>
      </c>
      <c r="N1583">
        <v>0</v>
      </c>
      <c r="O1583" t="s">
        <v>2404</v>
      </c>
    </row>
    <row r="1584" spans="1:15" x14ac:dyDescent="0.2">
      <c r="A1584">
        <v>6311</v>
      </c>
      <c r="B1584" t="str">
        <f>VLOOKUP(orders!C1584,customers!$A$2:$B$1501, 2,FALSE)</f>
        <v>Customer#000000622</v>
      </c>
      <c r="C1584">
        <v>622</v>
      </c>
      <c r="D1584" t="str">
        <f>VLOOKUP(orders!C1584,customers!$A$2:$G$1501,7,FALSE)</f>
        <v>FURNITURE</v>
      </c>
      <c r="E1584">
        <f>VLOOKUP(C1584,customers!$A$2:$D$1501, 4,FALSE)</f>
        <v>13</v>
      </c>
      <c r="F1584" t="str">
        <f>VLOOKUP(E1584,nation!$A$2:$B$26, 2,FALSE)</f>
        <v>JORDAN</v>
      </c>
      <c r="G1584">
        <f>VLOOKUP(orders!F1584,nation!$B$2:$C$26,2,FALSE)</f>
        <v>4</v>
      </c>
      <c r="H1584" t="str">
        <f>HLOOKUP(orders!G1584,region_horz!$B$1:$F$2,2,FALSE)</f>
        <v>MIDDLE EAST</v>
      </c>
      <c r="I1584" t="s">
        <v>16</v>
      </c>
      <c r="J1584">
        <v>42859.41</v>
      </c>
      <c r="K1584" s="1">
        <v>34011</v>
      </c>
      <c r="L1584" t="s">
        <v>31</v>
      </c>
      <c r="M1584" t="s">
        <v>181</v>
      </c>
      <c r="N1584">
        <v>0</v>
      </c>
      <c r="O1584" t="s">
        <v>2405</v>
      </c>
    </row>
    <row r="1585" spans="1:15" x14ac:dyDescent="0.2">
      <c r="A1585">
        <v>6336</v>
      </c>
      <c r="B1585" t="str">
        <f>VLOOKUP(orders!C1585,customers!$A$2:$B$1501, 2,FALSE)</f>
        <v>Customer#000001312</v>
      </c>
      <c r="C1585">
        <v>1312</v>
      </c>
      <c r="D1585" t="str">
        <f>VLOOKUP(orders!C1585,customers!$A$2:$G$1501,7,FALSE)</f>
        <v>BUILDING</v>
      </c>
      <c r="E1585">
        <f>VLOOKUP(C1585,customers!$A$2:$D$1501, 4,FALSE)</f>
        <v>3</v>
      </c>
      <c r="F1585" t="str">
        <f>VLOOKUP(E1585,nation!$A$2:$B$26, 2,FALSE)</f>
        <v>CANADA</v>
      </c>
      <c r="G1585">
        <f>VLOOKUP(orders!F1585,nation!$B$2:$C$26,2,FALSE)</f>
        <v>1</v>
      </c>
      <c r="H1585" t="str">
        <f>HLOOKUP(orders!G1585,region_horz!$B$1:$F$2,2,FALSE)</f>
        <v>AMERICA</v>
      </c>
      <c r="I1585" t="s">
        <v>9</v>
      </c>
      <c r="J1585">
        <v>75041.38</v>
      </c>
      <c r="K1585" s="1">
        <v>34940</v>
      </c>
      <c r="L1585" t="s">
        <v>26</v>
      </c>
      <c r="M1585" t="s">
        <v>484</v>
      </c>
      <c r="N1585">
        <v>0</v>
      </c>
      <c r="O1585" t="s">
        <v>2406</v>
      </c>
    </row>
    <row r="1586" spans="1:15" x14ac:dyDescent="0.2">
      <c r="A1586">
        <v>6337</v>
      </c>
      <c r="B1586" t="str">
        <f>VLOOKUP(orders!C1586,customers!$A$2:$B$1501, 2,FALSE)</f>
        <v>Customer#000001159</v>
      </c>
      <c r="C1586">
        <v>1159</v>
      </c>
      <c r="D1586" t="str">
        <f>VLOOKUP(orders!C1586,customers!$A$2:$G$1501,7,FALSE)</f>
        <v>HOUSEHOLD</v>
      </c>
      <c r="E1586">
        <f>VLOOKUP(C1586,customers!$A$2:$D$1501, 4,FALSE)</f>
        <v>2</v>
      </c>
      <c r="F1586" t="str">
        <f>VLOOKUP(E1586,nation!$A$2:$B$26, 2,FALSE)</f>
        <v>BRAZIL</v>
      </c>
      <c r="G1586">
        <f>VLOOKUP(orders!F1586,nation!$B$2:$C$26,2,FALSE)</f>
        <v>1</v>
      </c>
      <c r="H1586" t="str">
        <f>HLOOKUP(orders!G1586,region_horz!$B$1:$F$2,2,FALSE)</f>
        <v>AMERICA</v>
      </c>
      <c r="I1586" t="s">
        <v>9</v>
      </c>
      <c r="J1586">
        <v>201043.71</v>
      </c>
      <c r="K1586" s="1">
        <v>34943</v>
      </c>
      <c r="L1586" t="s">
        <v>23</v>
      </c>
      <c r="M1586" t="s">
        <v>197</v>
      </c>
      <c r="N1586">
        <v>0</v>
      </c>
      <c r="O1586" t="s">
        <v>2407</v>
      </c>
    </row>
    <row r="1587" spans="1:15" x14ac:dyDescent="0.2">
      <c r="A1587">
        <v>6338</v>
      </c>
      <c r="B1587" t="str">
        <f>VLOOKUP(orders!C1587,customers!$A$2:$B$1501, 2,FALSE)</f>
        <v>Customer#000001480</v>
      </c>
      <c r="C1587">
        <v>1480</v>
      </c>
      <c r="D1587" t="str">
        <f>VLOOKUP(orders!C1587,customers!$A$2:$G$1501,7,FALSE)</f>
        <v>HOUSEHOLD</v>
      </c>
      <c r="E1587">
        <f>VLOOKUP(C1587,customers!$A$2:$D$1501, 4,FALSE)</f>
        <v>7</v>
      </c>
      <c r="F1587" t="str">
        <f>VLOOKUP(E1587,nation!$A$2:$B$26, 2,FALSE)</f>
        <v>GERMANY</v>
      </c>
      <c r="G1587">
        <f>VLOOKUP(orders!F1587,nation!$B$2:$C$26,2,FALSE)</f>
        <v>3</v>
      </c>
      <c r="H1587" t="str">
        <f>HLOOKUP(orders!G1587,region_horz!$B$1:$F$2,2,FALSE)</f>
        <v>EUROPE</v>
      </c>
      <c r="I1587" t="s">
        <v>16</v>
      </c>
      <c r="J1587">
        <v>126794.13</v>
      </c>
      <c r="K1587" s="1">
        <v>33659</v>
      </c>
      <c r="L1587" t="s">
        <v>10</v>
      </c>
      <c r="M1587" t="s">
        <v>1232</v>
      </c>
      <c r="N1587">
        <v>0</v>
      </c>
      <c r="O1587" t="s">
        <v>2408</v>
      </c>
    </row>
    <row r="1588" spans="1:15" x14ac:dyDescent="0.2">
      <c r="A1588">
        <v>6339</v>
      </c>
      <c r="B1588" t="str">
        <f>VLOOKUP(orders!C1588,customers!$A$2:$B$1501, 2,FALSE)</f>
        <v>Customer#000001156</v>
      </c>
      <c r="C1588">
        <v>1156</v>
      </c>
      <c r="D1588" t="str">
        <f>VLOOKUP(orders!C1588,customers!$A$2:$G$1501,7,FALSE)</f>
        <v>HOUSEHOLD</v>
      </c>
      <c r="E1588">
        <f>VLOOKUP(C1588,customers!$A$2:$D$1501, 4,FALSE)</f>
        <v>14</v>
      </c>
      <c r="F1588" t="str">
        <f>VLOOKUP(E1588,nation!$A$2:$B$26, 2,FALSE)</f>
        <v>KENYA</v>
      </c>
      <c r="G1588">
        <f>VLOOKUP(orders!F1588,nation!$B$2:$C$26,2,FALSE)</f>
        <v>0</v>
      </c>
      <c r="H1588" t="str">
        <f>HLOOKUP(orders!G1588,region_horz!$B$1:$F$2,2,FALSE)</f>
        <v>AFRICA</v>
      </c>
      <c r="I1588" t="s">
        <v>16</v>
      </c>
      <c r="J1588">
        <v>138811</v>
      </c>
      <c r="K1588" s="1">
        <v>33950</v>
      </c>
      <c r="L1588" t="s">
        <v>13</v>
      </c>
      <c r="M1588" t="s">
        <v>1232</v>
      </c>
      <c r="N1588">
        <v>0</v>
      </c>
      <c r="O1588" t="s">
        <v>2409</v>
      </c>
    </row>
    <row r="1589" spans="1:15" x14ac:dyDescent="0.2">
      <c r="A1589">
        <v>6340</v>
      </c>
      <c r="B1589" t="str">
        <f>VLOOKUP(orders!C1589,customers!$A$2:$B$1501, 2,FALSE)</f>
        <v>Customer#000000232</v>
      </c>
      <c r="C1589">
        <v>232</v>
      </c>
      <c r="D1589" t="str">
        <f>VLOOKUP(orders!C1589,customers!$A$2:$G$1501,7,FALSE)</f>
        <v>HOUSEHOLD</v>
      </c>
      <c r="E1589">
        <f>VLOOKUP(C1589,customers!$A$2:$D$1501, 4,FALSE)</f>
        <v>22</v>
      </c>
      <c r="F1589" t="str">
        <f>VLOOKUP(E1589,nation!$A$2:$B$26, 2,FALSE)</f>
        <v>RUSSIA</v>
      </c>
      <c r="G1589">
        <f>VLOOKUP(orders!F1589,nation!$B$2:$C$26,2,FALSE)</f>
        <v>3</v>
      </c>
      <c r="H1589" t="str">
        <f>HLOOKUP(orders!G1589,region_horz!$B$1:$F$2,2,FALSE)</f>
        <v>EUROPE</v>
      </c>
      <c r="I1589" t="s">
        <v>9</v>
      </c>
      <c r="J1589">
        <v>217548.67</v>
      </c>
      <c r="K1589" s="1">
        <v>35347</v>
      </c>
      <c r="L1589" t="s">
        <v>31</v>
      </c>
      <c r="M1589" t="s">
        <v>1198</v>
      </c>
      <c r="N1589">
        <v>0</v>
      </c>
      <c r="O1589" t="s">
        <v>2410</v>
      </c>
    </row>
    <row r="1590" spans="1:15" x14ac:dyDescent="0.2">
      <c r="A1590">
        <v>6341</v>
      </c>
      <c r="B1590" t="str">
        <f>VLOOKUP(orders!C1590,customers!$A$2:$B$1501, 2,FALSE)</f>
        <v>Customer#000001270</v>
      </c>
      <c r="C1590">
        <v>1270</v>
      </c>
      <c r="D1590" t="str">
        <f>VLOOKUP(orders!C1590,customers!$A$2:$G$1501,7,FALSE)</f>
        <v>MACHINERY</v>
      </c>
      <c r="E1590">
        <f>VLOOKUP(C1590,customers!$A$2:$D$1501, 4,FALSE)</f>
        <v>13</v>
      </c>
      <c r="F1590" t="str">
        <f>VLOOKUP(E1590,nation!$A$2:$B$26, 2,FALSE)</f>
        <v>JORDAN</v>
      </c>
      <c r="G1590">
        <f>VLOOKUP(orders!F1590,nation!$B$2:$C$26,2,FALSE)</f>
        <v>4</v>
      </c>
      <c r="H1590" t="str">
        <f>HLOOKUP(orders!G1590,region_horz!$B$1:$F$2,2,FALSE)</f>
        <v>MIDDLE EAST</v>
      </c>
      <c r="I1590" t="s">
        <v>9</v>
      </c>
      <c r="J1590">
        <v>178632.66</v>
      </c>
      <c r="K1590" s="1">
        <v>35224</v>
      </c>
      <c r="L1590" t="s">
        <v>31</v>
      </c>
      <c r="M1590" t="s">
        <v>2219</v>
      </c>
      <c r="N1590">
        <v>0</v>
      </c>
      <c r="O1590" t="s">
        <v>2411</v>
      </c>
    </row>
    <row r="1591" spans="1:15" x14ac:dyDescent="0.2">
      <c r="A1591">
        <v>6342</v>
      </c>
      <c r="B1591" t="str">
        <f>VLOOKUP(orders!C1591,customers!$A$2:$B$1501, 2,FALSE)</f>
        <v>Customer#000000287</v>
      </c>
      <c r="C1591">
        <v>287</v>
      </c>
      <c r="D1591" t="str">
        <f>VLOOKUP(orders!C1591,customers!$A$2:$G$1501,7,FALSE)</f>
        <v>MACHINERY</v>
      </c>
      <c r="E1591">
        <f>VLOOKUP(C1591,customers!$A$2:$D$1501, 4,FALSE)</f>
        <v>4</v>
      </c>
      <c r="F1591" t="str">
        <f>VLOOKUP(E1591,nation!$A$2:$B$26, 2,FALSE)</f>
        <v>EGYPT</v>
      </c>
      <c r="G1591">
        <f>VLOOKUP(orders!F1591,nation!$B$2:$C$26,2,FALSE)</f>
        <v>4</v>
      </c>
      <c r="H1591" t="str">
        <f>HLOOKUP(orders!G1591,region_horz!$B$1:$F$2,2,FALSE)</f>
        <v>MIDDLE EAST</v>
      </c>
      <c r="I1591" t="s">
        <v>9</v>
      </c>
      <c r="J1591">
        <v>187784.6</v>
      </c>
      <c r="K1591" s="1">
        <v>35759</v>
      </c>
      <c r="L1591" t="s">
        <v>13</v>
      </c>
      <c r="M1591" t="s">
        <v>80</v>
      </c>
      <c r="N1591">
        <v>0</v>
      </c>
      <c r="O1591" t="s">
        <v>2412</v>
      </c>
    </row>
    <row r="1592" spans="1:15" x14ac:dyDescent="0.2">
      <c r="A1592">
        <v>6343</v>
      </c>
      <c r="B1592" t="str">
        <f>VLOOKUP(orders!C1592,customers!$A$2:$B$1501, 2,FALSE)</f>
        <v>Customer#000000743</v>
      </c>
      <c r="C1592">
        <v>743</v>
      </c>
      <c r="D1592" t="str">
        <f>VLOOKUP(orders!C1592,customers!$A$2:$G$1501,7,FALSE)</f>
        <v>HOUSEHOLD</v>
      </c>
      <c r="E1592">
        <f>VLOOKUP(C1592,customers!$A$2:$D$1501, 4,FALSE)</f>
        <v>20</v>
      </c>
      <c r="F1592" t="str">
        <f>VLOOKUP(E1592,nation!$A$2:$B$26, 2,FALSE)</f>
        <v>SAUDI ARABIA</v>
      </c>
      <c r="G1592">
        <f>VLOOKUP(orders!F1592,nation!$B$2:$C$26,2,FALSE)</f>
        <v>4</v>
      </c>
      <c r="H1592" t="str">
        <f>HLOOKUP(orders!G1592,region_horz!$B$1:$F$2,2,FALSE)</f>
        <v>MIDDLE EAST</v>
      </c>
      <c r="I1592" t="s">
        <v>9</v>
      </c>
      <c r="J1592">
        <v>289069.48</v>
      </c>
      <c r="K1592" s="1">
        <v>35872</v>
      </c>
      <c r="L1592" t="s">
        <v>23</v>
      </c>
      <c r="M1592" t="s">
        <v>2413</v>
      </c>
      <c r="N1592">
        <v>0</v>
      </c>
      <c r="O1592" t="s">
        <v>2414</v>
      </c>
    </row>
    <row r="1593" spans="1:15" x14ac:dyDescent="0.2">
      <c r="A1593">
        <v>6368</v>
      </c>
      <c r="B1593" t="str">
        <f>VLOOKUP(orders!C1593,customers!$A$2:$B$1501, 2,FALSE)</f>
        <v>Customer#000000515</v>
      </c>
      <c r="C1593">
        <v>515</v>
      </c>
      <c r="D1593" t="str">
        <f>VLOOKUP(orders!C1593,customers!$A$2:$G$1501,7,FALSE)</f>
        <v>BUILDING</v>
      </c>
      <c r="E1593">
        <f>VLOOKUP(C1593,customers!$A$2:$D$1501, 4,FALSE)</f>
        <v>15</v>
      </c>
      <c r="F1593" t="str">
        <f>VLOOKUP(E1593,nation!$A$2:$B$26, 2,FALSE)</f>
        <v>MOROCCO</v>
      </c>
      <c r="G1593">
        <f>VLOOKUP(orders!F1593,nation!$B$2:$C$26,2,FALSE)</f>
        <v>0</v>
      </c>
      <c r="H1593" t="str">
        <f>HLOOKUP(orders!G1593,region_horz!$B$1:$F$2,2,FALSE)</f>
        <v>AFRICA</v>
      </c>
      <c r="I1593" t="s">
        <v>16</v>
      </c>
      <c r="J1593">
        <v>175352.65</v>
      </c>
      <c r="K1593" s="1">
        <v>34388</v>
      </c>
      <c r="L1593" t="s">
        <v>23</v>
      </c>
      <c r="M1593" t="s">
        <v>2324</v>
      </c>
      <c r="N1593">
        <v>0</v>
      </c>
      <c r="O1593" t="s">
        <v>2415</v>
      </c>
    </row>
    <row r="1594" spans="1:15" x14ac:dyDescent="0.2">
      <c r="A1594">
        <v>6369</v>
      </c>
      <c r="B1594" t="str">
        <f>VLOOKUP(orders!C1594,customers!$A$2:$B$1501, 2,FALSE)</f>
        <v>Customer#000000850</v>
      </c>
      <c r="C1594">
        <v>850</v>
      </c>
      <c r="D1594" t="str">
        <f>VLOOKUP(orders!C1594,customers!$A$2:$G$1501,7,FALSE)</f>
        <v>FURNITURE</v>
      </c>
      <c r="E1594">
        <f>VLOOKUP(C1594,customers!$A$2:$D$1501, 4,FALSE)</f>
        <v>22</v>
      </c>
      <c r="F1594" t="str">
        <f>VLOOKUP(E1594,nation!$A$2:$B$26, 2,FALSE)</f>
        <v>RUSSIA</v>
      </c>
      <c r="G1594">
        <f>VLOOKUP(orders!F1594,nation!$B$2:$C$26,2,FALSE)</f>
        <v>3</v>
      </c>
      <c r="H1594" t="str">
        <f>HLOOKUP(orders!G1594,region_horz!$B$1:$F$2,2,FALSE)</f>
        <v>EUROPE</v>
      </c>
      <c r="I1594" t="s">
        <v>16</v>
      </c>
      <c r="J1594">
        <v>196618.52</v>
      </c>
      <c r="K1594" s="1">
        <v>34688</v>
      </c>
      <c r="L1594" t="s">
        <v>26</v>
      </c>
      <c r="M1594" t="s">
        <v>1141</v>
      </c>
      <c r="N1594">
        <v>0</v>
      </c>
      <c r="O1594" t="s">
        <v>2416</v>
      </c>
    </row>
    <row r="1595" spans="1:15" x14ac:dyDescent="0.2">
      <c r="A1595">
        <v>6370</v>
      </c>
      <c r="B1595" t="str">
        <f>VLOOKUP(orders!C1595,customers!$A$2:$B$1501, 2,FALSE)</f>
        <v>Customer#000001204</v>
      </c>
      <c r="C1595">
        <v>1204</v>
      </c>
      <c r="D1595" t="str">
        <f>VLOOKUP(orders!C1595,customers!$A$2:$G$1501,7,FALSE)</f>
        <v>HOUSEHOLD</v>
      </c>
      <c r="E1595">
        <f>VLOOKUP(C1595,customers!$A$2:$D$1501, 4,FALSE)</f>
        <v>20</v>
      </c>
      <c r="F1595" t="str">
        <f>VLOOKUP(E1595,nation!$A$2:$B$26, 2,FALSE)</f>
        <v>SAUDI ARABIA</v>
      </c>
      <c r="G1595">
        <f>VLOOKUP(orders!F1595,nation!$B$2:$C$26,2,FALSE)</f>
        <v>4</v>
      </c>
      <c r="H1595" t="str">
        <f>HLOOKUP(orders!G1595,region_horz!$B$1:$F$2,2,FALSE)</f>
        <v>MIDDLE EAST</v>
      </c>
      <c r="I1595" t="s">
        <v>16</v>
      </c>
      <c r="J1595">
        <v>57253.82</v>
      </c>
      <c r="K1595" s="1">
        <v>33968</v>
      </c>
      <c r="L1595" t="s">
        <v>31</v>
      </c>
      <c r="M1595" t="s">
        <v>299</v>
      </c>
      <c r="N1595">
        <v>0</v>
      </c>
      <c r="O1595" t="s">
        <v>2417</v>
      </c>
    </row>
    <row r="1596" spans="1:15" x14ac:dyDescent="0.2">
      <c r="A1596">
        <v>6371</v>
      </c>
      <c r="B1596" t="str">
        <f>VLOOKUP(orders!C1596,customers!$A$2:$B$1501, 2,FALSE)</f>
        <v>Customer#000000838</v>
      </c>
      <c r="C1596">
        <v>838</v>
      </c>
      <c r="D1596" t="str">
        <f>VLOOKUP(orders!C1596,customers!$A$2:$G$1501,7,FALSE)</f>
        <v>AUTOMOBILE</v>
      </c>
      <c r="E1596">
        <f>VLOOKUP(C1596,customers!$A$2:$D$1501, 4,FALSE)</f>
        <v>5</v>
      </c>
      <c r="F1596" t="str">
        <f>VLOOKUP(E1596,nation!$A$2:$B$26, 2,FALSE)</f>
        <v>ETHIOPIA</v>
      </c>
      <c r="G1596">
        <f>VLOOKUP(orders!F1596,nation!$B$2:$C$26,2,FALSE)</f>
        <v>0</v>
      </c>
      <c r="H1596" t="str">
        <f>HLOOKUP(orders!G1596,region_horz!$B$1:$F$2,2,FALSE)</f>
        <v>AFRICA</v>
      </c>
      <c r="I1596" t="s">
        <v>16</v>
      </c>
      <c r="J1596">
        <v>179096.82</v>
      </c>
      <c r="K1596" s="1">
        <v>34061</v>
      </c>
      <c r="L1596" t="s">
        <v>31</v>
      </c>
      <c r="M1596" t="s">
        <v>2087</v>
      </c>
      <c r="N1596">
        <v>0</v>
      </c>
      <c r="O1596" t="s">
        <v>2418</v>
      </c>
    </row>
    <row r="1597" spans="1:15" x14ac:dyDescent="0.2">
      <c r="A1597">
        <v>6372</v>
      </c>
      <c r="B1597" t="str">
        <f>VLOOKUP(orders!C1597,customers!$A$2:$B$1501, 2,FALSE)</f>
        <v>Customer#000000517</v>
      </c>
      <c r="C1597">
        <v>517</v>
      </c>
      <c r="D1597" t="str">
        <f>VLOOKUP(orders!C1597,customers!$A$2:$G$1501,7,FALSE)</f>
        <v>FURNITURE</v>
      </c>
      <c r="E1597">
        <f>VLOOKUP(C1597,customers!$A$2:$D$1501, 4,FALSE)</f>
        <v>10</v>
      </c>
      <c r="F1597" t="str">
        <f>VLOOKUP(E1597,nation!$A$2:$B$26, 2,FALSE)</f>
        <v>IRAN</v>
      </c>
      <c r="G1597">
        <f>VLOOKUP(orders!F1597,nation!$B$2:$C$26,2,FALSE)</f>
        <v>4</v>
      </c>
      <c r="H1597" t="str">
        <f>HLOOKUP(orders!G1597,region_horz!$B$1:$F$2,2,FALSE)</f>
        <v>MIDDLE EAST</v>
      </c>
      <c r="I1597" t="s">
        <v>16</v>
      </c>
      <c r="J1597">
        <v>159295.25</v>
      </c>
      <c r="K1597" s="1">
        <v>34392</v>
      </c>
      <c r="L1597" t="s">
        <v>23</v>
      </c>
      <c r="M1597" t="s">
        <v>594</v>
      </c>
      <c r="N1597">
        <v>0</v>
      </c>
      <c r="O1597" t="s">
        <v>2419</v>
      </c>
    </row>
    <row r="1598" spans="1:15" x14ac:dyDescent="0.2">
      <c r="A1598">
        <v>6373</v>
      </c>
      <c r="B1598" t="str">
        <f>VLOOKUP(orders!C1598,customers!$A$2:$B$1501, 2,FALSE)</f>
        <v>Customer#000000385</v>
      </c>
      <c r="C1598">
        <v>385</v>
      </c>
      <c r="D1598" t="str">
        <f>VLOOKUP(orders!C1598,customers!$A$2:$G$1501,7,FALSE)</f>
        <v>AUTOMOBILE</v>
      </c>
      <c r="E1598">
        <f>VLOOKUP(C1598,customers!$A$2:$D$1501, 4,FALSE)</f>
        <v>3</v>
      </c>
      <c r="F1598" t="str">
        <f>VLOOKUP(E1598,nation!$A$2:$B$26, 2,FALSE)</f>
        <v>CANADA</v>
      </c>
      <c r="G1598">
        <f>VLOOKUP(orders!F1598,nation!$B$2:$C$26,2,FALSE)</f>
        <v>1</v>
      </c>
      <c r="H1598" t="str">
        <f>HLOOKUP(orders!G1598,region_horz!$B$1:$F$2,2,FALSE)</f>
        <v>AMERICA</v>
      </c>
      <c r="I1598" t="s">
        <v>16</v>
      </c>
      <c r="J1598">
        <v>178234.19</v>
      </c>
      <c r="K1598" s="1">
        <v>33627</v>
      </c>
      <c r="L1598" t="s">
        <v>23</v>
      </c>
      <c r="M1598" t="s">
        <v>789</v>
      </c>
      <c r="N1598">
        <v>0</v>
      </c>
      <c r="O1598" t="s">
        <v>2420</v>
      </c>
    </row>
    <row r="1599" spans="1:15" x14ac:dyDescent="0.2">
      <c r="A1599">
        <v>6374</v>
      </c>
      <c r="B1599" t="str">
        <f>VLOOKUP(orders!C1599,customers!$A$2:$B$1501, 2,FALSE)</f>
        <v>Customer#000000898</v>
      </c>
      <c r="C1599">
        <v>898</v>
      </c>
      <c r="D1599" t="str">
        <f>VLOOKUP(orders!C1599,customers!$A$2:$G$1501,7,FALSE)</f>
        <v>AUTOMOBILE</v>
      </c>
      <c r="E1599">
        <f>VLOOKUP(C1599,customers!$A$2:$D$1501, 4,FALSE)</f>
        <v>3</v>
      </c>
      <c r="F1599" t="str">
        <f>VLOOKUP(E1599,nation!$A$2:$B$26, 2,FALSE)</f>
        <v>CANADA</v>
      </c>
      <c r="G1599">
        <f>VLOOKUP(orders!F1599,nation!$B$2:$C$26,2,FALSE)</f>
        <v>1</v>
      </c>
      <c r="H1599" t="str">
        <f>HLOOKUP(orders!G1599,region_horz!$B$1:$F$2,2,FALSE)</f>
        <v>AMERICA</v>
      </c>
      <c r="I1599" t="s">
        <v>9</v>
      </c>
      <c r="J1599">
        <v>155144.63</v>
      </c>
      <c r="K1599" s="1">
        <v>34919</v>
      </c>
      <c r="L1599" t="s">
        <v>13</v>
      </c>
      <c r="M1599" t="s">
        <v>24</v>
      </c>
      <c r="N1599">
        <v>0</v>
      </c>
      <c r="O1599" t="s">
        <v>2421</v>
      </c>
    </row>
    <row r="1600" spans="1:15" x14ac:dyDescent="0.2">
      <c r="A1600">
        <v>6375</v>
      </c>
      <c r="B1600" t="str">
        <f>VLOOKUP(orders!C1600,customers!$A$2:$B$1501, 2,FALSE)</f>
        <v>Customer#000000217</v>
      </c>
      <c r="C1600">
        <v>217</v>
      </c>
      <c r="D1600" t="str">
        <f>VLOOKUP(orders!C1600,customers!$A$2:$G$1501,7,FALSE)</f>
        <v>AUTOMOBILE</v>
      </c>
      <c r="E1600">
        <f>VLOOKUP(C1600,customers!$A$2:$D$1501, 4,FALSE)</f>
        <v>23</v>
      </c>
      <c r="F1600" t="str">
        <f>VLOOKUP(E1600,nation!$A$2:$B$26, 2,FALSE)</f>
        <v>UNITED KINGDOM</v>
      </c>
      <c r="G1600">
        <f>VLOOKUP(orders!F1600,nation!$B$2:$C$26,2,FALSE)</f>
        <v>3</v>
      </c>
      <c r="H1600" t="str">
        <f>HLOOKUP(orders!G1600,region_horz!$B$1:$F$2,2,FALSE)</f>
        <v>EUROPE</v>
      </c>
      <c r="I1600" t="s">
        <v>9</v>
      </c>
      <c r="J1600">
        <v>271720.48</v>
      </c>
      <c r="K1600" s="1">
        <v>35747</v>
      </c>
      <c r="L1600" t="s">
        <v>23</v>
      </c>
      <c r="M1600" t="s">
        <v>183</v>
      </c>
      <c r="N1600">
        <v>0</v>
      </c>
      <c r="O1600" t="s">
        <v>2422</v>
      </c>
    </row>
    <row r="1601" spans="1:15" x14ac:dyDescent="0.2">
      <c r="A1601">
        <v>6400</v>
      </c>
      <c r="B1601" t="str">
        <f>VLOOKUP(orders!C1601,customers!$A$2:$B$1501, 2,FALSE)</f>
        <v>Customer#000000823</v>
      </c>
      <c r="C1601">
        <v>823</v>
      </c>
      <c r="D1601" t="str">
        <f>VLOOKUP(orders!C1601,customers!$A$2:$G$1501,7,FALSE)</f>
        <v>AUTOMOBILE</v>
      </c>
      <c r="E1601">
        <f>VLOOKUP(C1601,customers!$A$2:$D$1501, 4,FALSE)</f>
        <v>0</v>
      </c>
      <c r="F1601" t="str">
        <f>VLOOKUP(E1601,nation!$A$2:$B$26, 2,FALSE)</f>
        <v>ALGERIA</v>
      </c>
      <c r="G1601">
        <f>VLOOKUP(orders!F1601,nation!$B$2:$C$26,2,FALSE)</f>
        <v>0</v>
      </c>
      <c r="H1601" t="str">
        <f>HLOOKUP(orders!G1601,region_horz!$B$1:$F$2,2,FALSE)</f>
        <v>AFRICA</v>
      </c>
      <c r="I1601" t="s">
        <v>16</v>
      </c>
      <c r="J1601">
        <v>106659.06</v>
      </c>
      <c r="K1601" s="1">
        <v>34358</v>
      </c>
      <c r="L1601" t="s">
        <v>31</v>
      </c>
      <c r="M1601" t="s">
        <v>1971</v>
      </c>
      <c r="N1601">
        <v>0</v>
      </c>
      <c r="O1601" t="s">
        <v>2423</v>
      </c>
    </row>
    <row r="1602" spans="1:15" x14ac:dyDescent="0.2">
      <c r="A1602">
        <v>6401</v>
      </c>
      <c r="B1602" t="str">
        <f>VLOOKUP(orders!C1602,customers!$A$2:$B$1501, 2,FALSE)</f>
        <v>Customer#000001273</v>
      </c>
      <c r="C1602">
        <v>1273</v>
      </c>
      <c r="D1602" t="str">
        <f>VLOOKUP(orders!C1602,customers!$A$2:$G$1501,7,FALSE)</f>
        <v>AUTOMOBILE</v>
      </c>
      <c r="E1602">
        <f>VLOOKUP(C1602,customers!$A$2:$D$1501, 4,FALSE)</f>
        <v>12</v>
      </c>
      <c r="F1602" t="str">
        <f>VLOOKUP(E1602,nation!$A$2:$B$26, 2,FALSE)</f>
        <v>JAPAN</v>
      </c>
      <c r="G1602">
        <f>VLOOKUP(orders!F1602,nation!$B$2:$C$26,2,FALSE)</f>
        <v>2</v>
      </c>
      <c r="H1602" t="str">
        <f>HLOOKUP(orders!G1602,region_horz!$B$1:$F$2,2,FALSE)</f>
        <v>ASIA</v>
      </c>
      <c r="I1602" t="s">
        <v>9</v>
      </c>
      <c r="J1602">
        <v>144203.63</v>
      </c>
      <c r="K1602" s="1">
        <v>35543</v>
      </c>
      <c r="L1602" t="s">
        <v>10</v>
      </c>
      <c r="M1602" t="s">
        <v>998</v>
      </c>
      <c r="N1602">
        <v>0</v>
      </c>
      <c r="O1602" t="s">
        <v>2424</v>
      </c>
    </row>
    <row r="1603" spans="1:15" x14ac:dyDescent="0.2">
      <c r="A1603">
        <v>6402</v>
      </c>
      <c r="B1603" t="str">
        <f>VLOOKUP(orders!C1603,customers!$A$2:$B$1501, 2,FALSE)</f>
        <v>Customer#000000395</v>
      </c>
      <c r="C1603">
        <v>395</v>
      </c>
      <c r="D1603" t="str">
        <f>VLOOKUP(orders!C1603,customers!$A$2:$G$1501,7,FALSE)</f>
        <v>HOUSEHOLD</v>
      </c>
      <c r="E1603">
        <f>VLOOKUP(C1603,customers!$A$2:$D$1501, 4,FALSE)</f>
        <v>15</v>
      </c>
      <c r="F1603" t="str">
        <f>VLOOKUP(E1603,nation!$A$2:$B$26, 2,FALSE)</f>
        <v>MOROCCO</v>
      </c>
      <c r="G1603">
        <f>VLOOKUP(orders!F1603,nation!$B$2:$C$26,2,FALSE)</f>
        <v>0</v>
      </c>
      <c r="H1603" t="str">
        <f>HLOOKUP(orders!G1603,region_horz!$B$1:$F$2,2,FALSE)</f>
        <v>AFRICA</v>
      </c>
      <c r="I1603" t="s">
        <v>48</v>
      </c>
      <c r="J1603">
        <v>215754.02</v>
      </c>
      <c r="K1603" s="1">
        <v>34813</v>
      </c>
      <c r="L1603" t="s">
        <v>10</v>
      </c>
      <c r="M1603" t="s">
        <v>2425</v>
      </c>
      <c r="N1603">
        <v>0</v>
      </c>
      <c r="O1603" t="s">
        <v>2426</v>
      </c>
    </row>
    <row r="1604" spans="1:15" x14ac:dyDescent="0.2">
      <c r="A1604">
        <v>6403</v>
      </c>
      <c r="B1604" t="str">
        <f>VLOOKUP(orders!C1604,customers!$A$2:$B$1501, 2,FALSE)</f>
        <v>Customer#000000280</v>
      </c>
      <c r="C1604">
        <v>280</v>
      </c>
      <c r="D1604" t="str">
        <f>VLOOKUP(orders!C1604,customers!$A$2:$G$1501,7,FALSE)</f>
        <v>BUILDING</v>
      </c>
      <c r="E1604">
        <f>VLOOKUP(C1604,customers!$A$2:$D$1501, 4,FALSE)</f>
        <v>11</v>
      </c>
      <c r="F1604" t="str">
        <f>VLOOKUP(E1604,nation!$A$2:$B$26, 2,FALSE)</f>
        <v>IRAQ</v>
      </c>
      <c r="G1604">
        <f>VLOOKUP(orders!F1604,nation!$B$2:$C$26,2,FALSE)</f>
        <v>4</v>
      </c>
      <c r="H1604" t="str">
        <f>HLOOKUP(orders!G1604,region_horz!$B$1:$F$2,2,FALSE)</f>
        <v>MIDDLE EAST</v>
      </c>
      <c r="I1604" t="s">
        <v>16</v>
      </c>
      <c r="J1604">
        <v>94578.04</v>
      </c>
      <c r="K1604" s="1">
        <v>34742</v>
      </c>
      <c r="L1604" t="s">
        <v>10</v>
      </c>
      <c r="M1604" t="s">
        <v>2427</v>
      </c>
      <c r="N1604">
        <v>0</v>
      </c>
      <c r="O1604" t="s">
        <v>2428</v>
      </c>
    </row>
    <row r="1605" spans="1:15" x14ac:dyDescent="0.2">
      <c r="A1605">
        <v>6404</v>
      </c>
      <c r="B1605" t="str">
        <f>VLOOKUP(orders!C1605,customers!$A$2:$B$1501, 2,FALSE)</f>
        <v>Customer#000000319</v>
      </c>
      <c r="C1605">
        <v>319</v>
      </c>
      <c r="D1605" t="str">
        <f>VLOOKUP(orders!C1605,customers!$A$2:$G$1501,7,FALSE)</f>
        <v>FURNITURE</v>
      </c>
      <c r="E1605">
        <f>VLOOKUP(C1605,customers!$A$2:$D$1501, 4,FALSE)</f>
        <v>6</v>
      </c>
      <c r="F1605" t="str">
        <f>VLOOKUP(E1605,nation!$A$2:$B$26, 2,FALSE)</f>
        <v>FRANCE</v>
      </c>
      <c r="G1605">
        <f>VLOOKUP(orders!F1605,nation!$B$2:$C$26,2,FALSE)</f>
        <v>3</v>
      </c>
      <c r="H1605" t="str">
        <f>HLOOKUP(orders!G1605,region_horz!$B$1:$F$2,2,FALSE)</f>
        <v>EUROPE</v>
      </c>
      <c r="I1605" t="s">
        <v>9</v>
      </c>
      <c r="J1605">
        <v>61110.559999999998</v>
      </c>
      <c r="K1605" s="1">
        <v>35253</v>
      </c>
      <c r="L1605" t="s">
        <v>26</v>
      </c>
      <c r="M1605" t="s">
        <v>600</v>
      </c>
      <c r="N1605">
        <v>0</v>
      </c>
      <c r="O1605" t="s">
        <v>2429</v>
      </c>
    </row>
    <row r="1606" spans="1:15" x14ac:dyDescent="0.2">
      <c r="A1606">
        <v>6405</v>
      </c>
      <c r="B1606" t="str">
        <f>VLOOKUP(orders!C1606,customers!$A$2:$B$1501, 2,FALSE)</f>
        <v>Customer#000001100</v>
      </c>
      <c r="C1606">
        <v>1100</v>
      </c>
      <c r="D1606" t="str">
        <f>VLOOKUP(orders!C1606,customers!$A$2:$G$1501,7,FALSE)</f>
        <v>BUILDING</v>
      </c>
      <c r="E1606">
        <f>VLOOKUP(C1606,customers!$A$2:$D$1501, 4,FALSE)</f>
        <v>12</v>
      </c>
      <c r="F1606" t="str">
        <f>VLOOKUP(E1606,nation!$A$2:$B$26, 2,FALSE)</f>
        <v>JAPAN</v>
      </c>
      <c r="G1606">
        <f>VLOOKUP(orders!F1606,nation!$B$2:$C$26,2,FALSE)</f>
        <v>2</v>
      </c>
      <c r="H1606" t="str">
        <f>HLOOKUP(orders!G1606,region_horz!$B$1:$F$2,2,FALSE)</f>
        <v>ASIA</v>
      </c>
      <c r="I1606" t="s">
        <v>9</v>
      </c>
      <c r="J1606">
        <v>37656</v>
      </c>
      <c r="K1606" s="1">
        <v>35562</v>
      </c>
      <c r="L1606" t="s">
        <v>26</v>
      </c>
      <c r="M1606" t="s">
        <v>99</v>
      </c>
      <c r="N1606">
        <v>0</v>
      </c>
      <c r="O1606" t="s">
        <v>2430</v>
      </c>
    </row>
    <row r="1607" spans="1:15" x14ac:dyDescent="0.2">
      <c r="A1607">
        <v>6406</v>
      </c>
      <c r="B1607" t="str">
        <f>VLOOKUP(orders!C1607,customers!$A$2:$B$1501, 2,FALSE)</f>
        <v>Customer#000000244</v>
      </c>
      <c r="C1607">
        <v>244</v>
      </c>
      <c r="D1607" t="str">
        <f>VLOOKUP(orders!C1607,customers!$A$2:$G$1501,7,FALSE)</f>
        <v>HOUSEHOLD</v>
      </c>
      <c r="E1607">
        <f>VLOOKUP(C1607,customers!$A$2:$D$1501, 4,FALSE)</f>
        <v>15</v>
      </c>
      <c r="F1607" t="str">
        <f>VLOOKUP(E1607,nation!$A$2:$B$26, 2,FALSE)</f>
        <v>MOROCCO</v>
      </c>
      <c r="G1607">
        <f>VLOOKUP(orders!F1607,nation!$B$2:$C$26,2,FALSE)</f>
        <v>0</v>
      </c>
      <c r="H1607" t="str">
        <f>HLOOKUP(orders!G1607,region_horz!$B$1:$F$2,2,FALSE)</f>
        <v>AFRICA</v>
      </c>
      <c r="I1607" t="s">
        <v>16</v>
      </c>
      <c r="J1607">
        <v>104536.06</v>
      </c>
      <c r="K1607" s="1">
        <v>34561</v>
      </c>
      <c r="L1607" t="s">
        <v>13</v>
      </c>
      <c r="M1607" t="s">
        <v>979</v>
      </c>
      <c r="N1607">
        <v>0</v>
      </c>
      <c r="O1607" t="s">
        <v>2431</v>
      </c>
    </row>
    <row r="1608" spans="1:15" x14ac:dyDescent="0.2">
      <c r="A1608">
        <v>6407</v>
      </c>
      <c r="B1608" t="str">
        <f>VLOOKUP(orders!C1608,customers!$A$2:$B$1501, 2,FALSE)</f>
        <v>Customer#000000847</v>
      </c>
      <c r="C1608">
        <v>847</v>
      </c>
      <c r="D1608" t="str">
        <f>VLOOKUP(orders!C1608,customers!$A$2:$G$1501,7,FALSE)</f>
        <v>HOUSEHOLD</v>
      </c>
      <c r="E1608">
        <f>VLOOKUP(C1608,customers!$A$2:$D$1501, 4,FALSE)</f>
        <v>23</v>
      </c>
      <c r="F1608" t="str">
        <f>VLOOKUP(E1608,nation!$A$2:$B$26, 2,FALSE)</f>
        <v>UNITED KINGDOM</v>
      </c>
      <c r="G1608">
        <f>VLOOKUP(orders!F1608,nation!$B$2:$C$26,2,FALSE)</f>
        <v>3</v>
      </c>
      <c r="H1608" t="str">
        <f>HLOOKUP(orders!G1608,region_horz!$B$1:$F$2,2,FALSE)</f>
        <v>EUROPE</v>
      </c>
      <c r="I1608" t="s">
        <v>9</v>
      </c>
      <c r="J1608">
        <v>106491.85</v>
      </c>
      <c r="K1608" s="1">
        <v>34905</v>
      </c>
      <c r="L1608" t="s">
        <v>26</v>
      </c>
      <c r="M1608" t="s">
        <v>2046</v>
      </c>
      <c r="N1608">
        <v>0</v>
      </c>
      <c r="O1608" t="s">
        <v>2432</v>
      </c>
    </row>
    <row r="1609" spans="1:15" x14ac:dyDescent="0.2">
      <c r="A1609">
        <v>6432</v>
      </c>
      <c r="B1609" t="str">
        <f>VLOOKUP(orders!C1609,customers!$A$2:$B$1501, 2,FALSE)</f>
        <v>Customer#000000304</v>
      </c>
      <c r="C1609">
        <v>304</v>
      </c>
      <c r="D1609" t="str">
        <f>VLOOKUP(orders!C1609,customers!$A$2:$G$1501,7,FALSE)</f>
        <v>MACHINERY</v>
      </c>
      <c r="E1609">
        <f>VLOOKUP(C1609,customers!$A$2:$D$1501, 4,FALSE)</f>
        <v>0</v>
      </c>
      <c r="F1609" t="str">
        <f>VLOOKUP(E1609,nation!$A$2:$B$26, 2,FALSE)</f>
        <v>ALGERIA</v>
      </c>
      <c r="G1609">
        <f>VLOOKUP(orders!F1609,nation!$B$2:$C$26,2,FALSE)</f>
        <v>0</v>
      </c>
      <c r="H1609" t="str">
        <f>HLOOKUP(orders!G1609,region_horz!$B$1:$F$2,2,FALSE)</f>
        <v>AFRICA</v>
      </c>
      <c r="I1609" t="s">
        <v>9</v>
      </c>
      <c r="J1609">
        <v>181270.7</v>
      </c>
      <c r="K1609" s="1">
        <v>35014</v>
      </c>
      <c r="L1609" t="s">
        <v>13</v>
      </c>
      <c r="M1609" t="s">
        <v>1905</v>
      </c>
      <c r="N1609">
        <v>0</v>
      </c>
      <c r="O1609" t="s">
        <v>2433</v>
      </c>
    </row>
    <row r="1610" spans="1:15" x14ac:dyDescent="0.2">
      <c r="A1610">
        <v>6433</v>
      </c>
      <c r="B1610" t="str">
        <f>VLOOKUP(orders!C1610,customers!$A$2:$B$1501, 2,FALSE)</f>
        <v>Customer#000000766</v>
      </c>
      <c r="C1610">
        <v>766</v>
      </c>
      <c r="D1610" t="str">
        <f>VLOOKUP(orders!C1610,customers!$A$2:$G$1501,7,FALSE)</f>
        <v>BUILDING</v>
      </c>
      <c r="E1610">
        <f>VLOOKUP(C1610,customers!$A$2:$D$1501, 4,FALSE)</f>
        <v>16</v>
      </c>
      <c r="F1610" t="str">
        <f>VLOOKUP(E1610,nation!$A$2:$B$26, 2,FALSE)</f>
        <v>MOZAMBIQUE</v>
      </c>
      <c r="G1610">
        <f>VLOOKUP(orders!F1610,nation!$B$2:$C$26,2,FALSE)</f>
        <v>0</v>
      </c>
      <c r="H1610" t="str">
        <f>HLOOKUP(orders!G1610,region_horz!$B$1:$F$2,2,FALSE)</f>
        <v>AFRICA</v>
      </c>
      <c r="I1610" t="s">
        <v>9</v>
      </c>
      <c r="J1610">
        <v>287192.21000000002</v>
      </c>
      <c r="K1610" s="1">
        <v>35026</v>
      </c>
      <c r="L1610" t="s">
        <v>31</v>
      </c>
      <c r="M1610" t="s">
        <v>2243</v>
      </c>
      <c r="N1610">
        <v>0</v>
      </c>
      <c r="O1610" t="s">
        <v>2434</v>
      </c>
    </row>
    <row r="1611" spans="1:15" x14ac:dyDescent="0.2">
      <c r="A1611">
        <v>6434</v>
      </c>
      <c r="B1611" t="str">
        <f>VLOOKUP(orders!C1611,customers!$A$2:$B$1501, 2,FALSE)</f>
        <v>Customer#000000976</v>
      </c>
      <c r="C1611">
        <v>976</v>
      </c>
      <c r="D1611" t="str">
        <f>VLOOKUP(orders!C1611,customers!$A$2:$G$1501,7,FALSE)</f>
        <v>BUILDING</v>
      </c>
      <c r="E1611">
        <f>VLOOKUP(C1611,customers!$A$2:$D$1501, 4,FALSE)</f>
        <v>19</v>
      </c>
      <c r="F1611" t="str">
        <f>VLOOKUP(E1611,nation!$A$2:$B$26, 2,FALSE)</f>
        <v>ROMANIA</v>
      </c>
      <c r="G1611">
        <f>VLOOKUP(orders!F1611,nation!$B$2:$C$26,2,FALSE)</f>
        <v>3</v>
      </c>
      <c r="H1611" t="str">
        <f>HLOOKUP(orders!G1611,region_horz!$B$1:$F$2,2,FALSE)</f>
        <v>EUROPE</v>
      </c>
      <c r="I1611" t="s">
        <v>16</v>
      </c>
      <c r="J1611">
        <v>180859.67</v>
      </c>
      <c r="K1611" s="1">
        <v>34493</v>
      </c>
      <c r="L1611" t="s">
        <v>26</v>
      </c>
      <c r="M1611" t="s">
        <v>223</v>
      </c>
      <c r="N1611">
        <v>0</v>
      </c>
      <c r="O1611" t="s">
        <v>2435</v>
      </c>
    </row>
    <row r="1612" spans="1:15" x14ac:dyDescent="0.2">
      <c r="A1612">
        <v>6435</v>
      </c>
      <c r="B1612" t="str">
        <f>VLOOKUP(orders!C1612,customers!$A$2:$B$1501, 2,FALSE)</f>
        <v>Customer#000001138</v>
      </c>
      <c r="C1612">
        <v>1138</v>
      </c>
      <c r="D1612" t="str">
        <f>VLOOKUP(orders!C1612,customers!$A$2:$G$1501,7,FALSE)</f>
        <v>BUILDING</v>
      </c>
      <c r="E1612">
        <f>VLOOKUP(C1612,customers!$A$2:$D$1501, 4,FALSE)</f>
        <v>22</v>
      </c>
      <c r="F1612" t="str">
        <f>VLOOKUP(E1612,nation!$A$2:$B$26, 2,FALSE)</f>
        <v>RUSSIA</v>
      </c>
      <c r="G1612">
        <f>VLOOKUP(orders!F1612,nation!$B$2:$C$26,2,FALSE)</f>
        <v>3</v>
      </c>
      <c r="H1612" t="str">
        <f>HLOOKUP(orders!G1612,region_horz!$B$1:$F$2,2,FALSE)</f>
        <v>EUROPE</v>
      </c>
      <c r="I1612" t="s">
        <v>9</v>
      </c>
      <c r="J1612">
        <v>269746.89</v>
      </c>
      <c r="K1612" s="1">
        <v>35217</v>
      </c>
      <c r="L1612" t="s">
        <v>13</v>
      </c>
      <c r="M1612" t="s">
        <v>2187</v>
      </c>
      <c r="N1612">
        <v>0</v>
      </c>
      <c r="O1612" t="s">
        <v>2436</v>
      </c>
    </row>
    <row r="1613" spans="1:15" x14ac:dyDescent="0.2">
      <c r="A1613">
        <v>6436</v>
      </c>
      <c r="B1613" t="str">
        <f>VLOOKUP(orders!C1613,customers!$A$2:$B$1501, 2,FALSE)</f>
        <v>Customer#000001046</v>
      </c>
      <c r="C1613">
        <v>1046</v>
      </c>
      <c r="D1613" t="str">
        <f>VLOOKUP(orders!C1613,customers!$A$2:$G$1501,7,FALSE)</f>
        <v>BUILDING</v>
      </c>
      <c r="E1613">
        <f>VLOOKUP(C1613,customers!$A$2:$D$1501, 4,FALSE)</f>
        <v>10</v>
      </c>
      <c r="F1613" t="str">
        <f>VLOOKUP(E1613,nation!$A$2:$B$26, 2,FALSE)</f>
        <v>IRAN</v>
      </c>
      <c r="G1613">
        <f>VLOOKUP(orders!F1613,nation!$B$2:$C$26,2,FALSE)</f>
        <v>4</v>
      </c>
      <c r="H1613" t="str">
        <f>HLOOKUP(orders!G1613,region_horz!$B$1:$F$2,2,FALSE)</f>
        <v>MIDDLE EAST</v>
      </c>
      <c r="I1613" t="s">
        <v>16</v>
      </c>
      <c r="J1613">
        <v>17014.61</v>
      </c>
      <c r="K1613" s="1">
        <v>33665</v>
      </c>
      <c r="L1613" t="s">
        <v>10</v>
      </c>
      <c r="M1613" t="s">
        <v>2437</v>
      </c>
      <c r="N1613">
        <v>0</v>
      </c>
      <c r="O1613" t="s">
        <v>2438</v>
      </c>
    </row>
    <row r="1614" spans="1:15" x14ac:dyDescent="0.2">
      <c r="A1614">
        <v>6437</v>
      </c>
      <c r="B1614" t="str">
        <f>VLOOKUP(orders!C1614,customers!$A$2:$B$1501, 2,FALSE)</f>
        <v>Customer#000001162</v>
      </c>
      <c r="C1614">
        <v>1162</v>
      </c>
      <c r="D1614" t="str">
        <f>VLOOKUP(orders!C1614,customers!$A$2:$G$1501,7,FALSE)</f>
        <v>AUTOMOBILE</v>
      </c>
      <c r="E1614">
        <f>VLOOKUP(C1614,customers!$A$2:$D$1501, 4,FALSE)</f>
        <v>2</v>
      </c>
      <c r="F1614" t="str">
        <f>VLOOKUP(E1614,nation!$A$2:$B$26, 2,FALSE)</f>
        <v>BRAZIL</v>
      </c>
      <c r="G1614">
        <f>VLOOKUP(orders!F1614,nation!$B$2:$C$26,2,FALSE)</f>
        <v>1</v>
      </c>
      <c r="H1614" t="str">
        <f>HLOOKUP(orders!G1614,region_horz!$B$1:$F$2,2,FALSE)</f>
        <v>AMERICA</v>
      </c>
      <c r="I1614" t="s">
        <v>16</v>
      </c>
      <c r="J1614">
        <v>198960.61</v>
      </c>
      <c r="K1614" s="1">
        <v>34369</v>
      </c>
      <c r="L1614" t="s">
        <v>13</v>
      </c>
      <c r="M1614" t="s">
        <v>792</v>
      </c>
      <c r="N1614">
        <v>0</v>
      </c>
      <c r="O1614" t="s">
        <v>2439</v>
      </c>
    </row>
    <row r="1615" spans="1:15" x14ac:dyDescent="0.2">
      <c r="A1615">
        <v>6438</v>
      </c>
      <c r="B1615" t="str">
        <f>VLOOKUP(orders!C1615,customers!$A$2:$B$1501, 2,FALSE)</f>
        <v>Customer#000001084</v>
      </c>
      <c r="C1615">
        <v>1084</v>
      </c>
      <c r="D1615" t="str">
        <f>VLOOKUP(orders!C1615,customers!$A$2:$G$1501,7,FALSE)</f>
        <v>FURNITURE</v>
      </c>
      <c r="E1615">
        <f>VLOOKUP(C1615,customers!$A$2:$D$1501, 4,FALSE)</f>
        <v>2</v>
      </c>
      <c r="F1615" t="str">
        <f>VLOOKUP(E1615,nation!$A$2:$B$26, 2,FALSE)</f>
        <v>BRAZIL</v>
      </c>
      <c r="G1615">
        <f>VLOOKUP(orders!F1615,nation!$B$2:$C$26,2,FALSE)</f>
        <v>1</v>
      </c>
      <c r="H1615" t="str">
        <f>HLOOKUP(orders!G1615,region_horz!$B$1:$F$2,2,FALSE)</f>
        <v>AMERICA</v>
      </c>
      <c r="I1615" t="s">
        <v>16</v>
      </c>
      <c r="J1615">
        <v>119623.94</v>
      </c>
      <c r="K1615" s="1">
        <v>34106</v>
      </c>
      <c r="L1615" t="s">
        <v>23</v>
      </c>
      <c r="M1615" t="s">
        <v>265</v>
      </c>
      <c r="N1615">
        <v>0</v>
      </c>
      <c r="O1615" t="s">
        <v>2440</v>
      </c>
    </row>
    <row r="1616" spans="1:15" x14ac:dyDescent="0.2">
      <c r="A1616">
        <v>6439</v>
      </c>
      <c r="B1616" t="str">
        <f>VLOOKUP(orders!C1616,customers!$A$2:$B$1501, 2,FALSE)</f>
        <v>Customer#000000988</v>
      </c>
      <c r="C1616">
        <v>988</v>
      </c>
      <c r="D1616" t="str">
        <f>VLOOKUP(orders!C1616,customers!$A$2:$G$1501,7,FALSE)</f>
        <v>FURNITURE</v>
      </c>
      <c r="E1616">
        <f>VLOOKUP(C1616,customers!$A$2:$D$1501, 4,FALSE)</f>
        <v>3</v>
      </c>
      <c r="F1616" t="str">
        <f>VLOOKUP(E1616,nation!$A$2:$B$26, 2,FALSE)</f>
        <v>CANADA</v>
      </c>
      <c r="G1616">
        <f>VLOOKUP(orders!F1616,nation!$B$2:$C$26,2,FALSE)</f>
        <v>1</v>
      </c>
      <c r="H1616" t="str">
        <f>HLOOKUP(orders!G1616,region_horz!$B$1:$F$2,2,FALSE)</f>
        <v>AMERICA</v>
      </c>
      <c r="I1616" t="s">
        <v>9</v>
      </c>
      <c r="J1616">
        <v>229454.16</v>
      </c>
      <c r="K1616" s="1">
        <v>34883</v>
      </c>
      <c r="L1616" t="s">
        <v>31</v>
      </c>
      <c r="M1616" t="s">
        <v>445</v>
      </c>
      <c r="N1616">
        <v>0</v>
      </c>
      <c r="O1616" t="s">
        <v>2441</v>
      </c>
    </row>
    <row r="1617" spans="1:15" x14ac:dyDescent="0.2">
      <c r="A1617">
        <v>6464</v>
      </c>
      <c r="B1617" t="str">
        <f>VLOOKUP(orders!C1617,customers!$A$2:$B$1501, 2,FALSE)</f>
        <v>Customer#000000160</v>
      </c>
      <c r="C1617">
        <v>160</v>
      </c>
      <c r="D1617" t="str">
        <f>VLOOKUP(orders!C1617,customers!$A$2:$G$1501,7,FALSE)</f>
        <v>MACHINERY</v>
      </c>
      <c r="E1617">
        <f>VLOOKUP(C1617,customers!$A$2:$D$1501, 4,FALSE)</f>
        <v>13</v>
      </c>
      <c r="F1617" t="str">
        <f>VLOOKUP(E1617,nation!$A$2:$B$26, 2,FALSE)</f>
        <v>JORDAN</v>
      </c>
      <c r="G1617">
        <f>VLOOKUP(orders!F1617,nation!$B$2:$C$26,2,FALSE)</f>
        <v>4</v>
      </c>
      <c r="H1617" t="str">
        <f>HLOOKUP(orders!G1617,region_horz!$B$1:$F$2,2,FALSE)</f>
        <v>MIDDLE EAST</v>
      </c>
      <c r="I1617" t="s">
        <v>16</v>
      </c>
      <c r="J1617">
        <v>169920.37</v>
      </c>
      <c r="K1617" s="1">
        <v>34483</v>
      </c>
      <c r="L1617" t="s">
        <v>31</v>
      </c>
      <c r="M1617" t="s">
        <v>146</v>
      </c>
      <c r="N1617">
        <v>0</v>
      </c>
      <c r="O1617" t="s">
        <v>2442</v>
      </c>
    </row>
    <row r="1618" spans="1:15" x14ac:dyDescent="0.2">
      <c r="A1618">
        <v>6465</v>
      </c>
      <c r="B1618" t="str">
        <f>VLOOKUP(orders!C1618,customers!$A$2:$B$1501, 2,FALSE)</f>
        <v>Customer#000000943</v>
      </c>
      <c r="C1618">
        <v>943</v>
      </c>
      <c r="D1618" t="str">
        <f>VLOOKUP(orders!C1618,customers!$A$2:$G$1501,7,FALSE)</f>
        <v>FURNITURE</v>
      </c>
      <c r="E1618">
        <f>VLOOKUP(C1618,customers!$A$2:$D$1501, 4,FALSE)</f>
        <v>5</v>
      </c>
      <c r="F1618" t="str">
        <f>VLOOKUP(E1618,nation!$A$2:$B$26, 2,FALSE)</f>
        <v>ETHIOPIA</v>
      </c>
      <c r="G1618">
        <f>VLOOKUP(orders!F1618,nation!$B$2:$C$26,2,FALSE)</f>
        <v>0</v>
      </c>
      <c r="H1618" t="str">
        <f>HLOOKUP(orders!G1618,region_horz!$B$1:$F$2,2,FALSE)</f>
        <v>AFRICA</v>
      </c>
      <c r="I1618" t="s">
        <v>9</v>
      </c>
      <c r="J1618">
        <v>214899.89</v>
      </c>
      <c r="K1618" s="1">
        <v>34924</v>
      </c>
      <c r="L1618" t="s">
        <v>10</v>
      </c>
      <c r="M1618" t="s">
        <v>1599</v>
      </c>
      <c r="N1618">
        <v>0</v>
      </c>
      <c r="O1618" t="s">
        <v>2443</v>
      </c>
    </row>
    <row r="1619" spans="1:15" x14ac:dyDescent="0.2">
      <c r="A1619">
        <v>6466</v>
      </c>
      <c r="B1619" t="str">
        <f>VLOOKUP(orders!C1619,customers!$A$2:$B$1501, 2,FALSE)</f>
        <v>Customer#000000169</v>
      </c>
      <c r="C1619">
        <v>169</v>
      </c>
      <c r="D1619" t="str">
        <f>VLOOKUP(orders!C1619,customers!$A$2:$G$1501,7,FALSE)</f>
        <v>FURNITURE</v>
      </c>
      <c r="E1619">
        <f>VLOOKUP(C1619,customers!$A$2:$D$1501, 4,FALSE)</f>
        <v>18</v>
      </c>
      <c r="F1619" t="str">
        <f>VLOOKUP(E1619,nation!$A$2:$B$26, 2,FALSE)</f>
        <v>CHINA</v>
      </c>
      <c r="G1619">
        <f>VLOOKUP(orders!F1619,nation!$B$2:$C$26,2,FALSE)</f>
        <v>2</v>
      </c>
      <c r="H1619" t="str">
        <f>HLOOKUP(orders!G1619,region_horz!$B$1:$F$2,2,FALSE)</f>
        <v>ASIA</v>
      </c>
      <c r="I1619" t="s">
        <v>9</v>
      </c>
      <c r="J1619">
        <v>42804.39</v>
      </c>
      <c r="K1619" s="1">
        <v>35526</v>
      </c>
      <c r="L1619" t="s">
        <v>13</v>
      </c>
      <c r="M1619" t="s">
        <v>174</v>
      </c>
      <c r="N1619">
        <v>0</v>
      </c>
      <c r="O1619" t="s">
        <v>2444</v>
      </c>
    </row>
    <row r="1620" spans="1:15" x14ac:dyDescent="0.2">
      <c r="A1620">
        <v>6467</v>
      </c>
      <c r="B1620" t="str">
        <f>VLOOKUP(orders!C1620,customers!$A$2:$B$1501, 2,FALSE)</f>
        <v>Customer#000000754</v>
      </c>
      <c r="C1620">
        <v>754</v>
      </c>
      <c r="D1620" t="str">
        <f>VLOOKUP(orders!C1620,customers!$A$2:$G$1501,7,FALSE)</f>
        <v>BUILDING</v>
      </c>
      <c r="E1620">
        <f>VLOOKUP(C1620,customers!$A$2:$D$1501, 4,FALSE)</f>
        <v>0</v>
      </c>
      <c r="F1620" t="str">
        <f>VLOOKUP(E1620,nation!$A$2:$B$26, 2,FALSE)</f>
        <v>ALGERIA</v>
      </c>
      <c r="G1620">
        <f>VLOOKUP(orders!F1620,nation!$B$2:$C$26,2,FALSE)</f>
        <v>0</v>
      </c>
      <c r="H1620" t="str">
        <f>HLOOKUP(orders!G1620,region_horz!$B$1:$F$2,2,FALSE)</f>
        <v>AFRICA</v>
      </c>
      <c r="I1620" t="s">
        <v>9</v>
      </c>
      <c r="J1620">
        <v>56503.77</v>
      </c>
      <c r="K1620" s="1">
        <v>35856</v>
      </c>
      <c r="L1620" t="s">
        <v>23</v>
      </c>
      <c r="M1620" t="s">
        <v>550</v>
      </c>
      <c r="N1620">
        <v>0</v>
      </c>
      <c r="O1620" t="s">
        <v>2445</v>
      </c>
    </row>
    <row r="1621" spans="1:15" x14ac:dyDescent="0.2">
      <c r="A1621">
        <v>6468</v>
      </c>
      <c r="B1621" t="str">
        <f>VLOOKUP(orders!C1621,customers!$A$2:$B$1501, 2,FALSE)</f>
        <v>Customer#000001054</v>
      </c>
      <c r="C1621">
        <v>1054</v>
      </c>
      <c r="D1621" t="str">
        <f>VLOOKUP(orders!C1621,customers!$A$2:$G$1501,7,FALSE)</f>
        <v>HOUSEHOLD</v>
      </c>
      <c r="E1621">
        <f>VLOOKUP(C1621,customers!$A$2:$D$1501, 4,FALSE)</f>
        <v>21</v>
      </c>
      <c r="F1621" t="str">
        <f>VLOOKUP(E1621,nation!$A$2:$B$26, 2,FALSE)</f>
        <v>VIETNAM</v>
      </c>
      <c r="G1621">
        <f>VLOOKUP(orders!F1621,nation!$B$2:$C$26,2,FALSE)</f>
        <v>2</v>
      </c>
      <c r="H1621" t="str">
        <f>HLOOKUP(orders!G1621,region_horz!$B$1:$F$2,2,FALSE)</f>
        <v>ASIA</v>
      </c>
      <c r="I1621" t="s">
        <v>9</v>
      </c>
      <c r="J1621">
        <v>30752.09</v>
      </c>
      <c r="K1621" s="1">
        <v>35317</v>
      </c>
      <c r="L1621" t="s">
        <v>10</v>
      </c>
      <c r="M1621" t="s">
        <v>2446</v>
      </c>
      <c r="N1621">
        <v>0</v>
      </c>
      <c r="O1621" t="s">
        <v>2447</v>
      </c>
    </row>
    <row r="1622" spans="1:15" x14ac:dyDescent="0.2">
      <c r="A1622">
        <v>6469</v>
      </c>
      <c r="B1622" t="str">
        <f>VLOOKUP(orders!C1622,customers!$A$2:$B$1501, 2,FALSE)</f>
        <v>Customer#000000746</v>
      </c>
      <c r="C1622">
        <v>746</v>
      </c>
      <c r="D1622" t="str">
        <f>VLOOKUP(orders!C1622,customers!$A$2:$G$1501,7,FALSE)</f>
        <v>MACHINERY</v>
      </c>
      <c r="E1622">
        <f>VLOOKUP(C1622,customers!$A$2:$D$1501, 4,FALSE)</f>
        <v>20</v>
      </c>
      <c r="F1622" t="str">
        <f>VLOOKUP(E1622,nation!$A$2:$B$26, 2,FALSE)</f>
        <v>SAUDI ARABIA</v>
      </c>
      <c r="G1622">
        <f>VLOOKUP(orders!F1622,nation!$B$2:$C$26,2,FALSE)</f>
        <v>4</v>
      </c>
      <c r="H1622" t="str">
        <f>HLOOKUP(orders!G1622,region_horz!$B$1:$F$2,2,FALSE)</f>
        <v>MIDDLE EAST</v>
      </c>
      <c r="I1622" t="s">
        <v>9</v>
      </c>
      <c r="J1622">
        <v>275767.2</v>
      </c>
      <c r="K1622" s="1">
        <v>35133</v>
      </c>
      <c r="L1622" t="s">
        <v>31</v>
      </c>
      <c r="M1622" t="s">
        <v>1559</v>
      </c>
      <c r="N1622">
        <v>0</v>
      </c>
      <c r="O1622" t="s">
        <v>2448</v>
      </c>
    </row>
    <row r="1623" spans="1:15" x14ac:dyDescent="0.2">
      <c r="A1623">
        <v>6470</v>
      </c>
      <c r="B1623" t="str">
        <f>VLOOKUP(orders!C1623,customers!$A$2:$B$1501, 2,FALSE)</f>
        <v>Customer#000000062</v>
      </c>
      <c r="C1623">
        <v>62</v>
      </c>
      <c r="D1623" t="str">
        <f>VLOOKUP(orders!C1623,customers!$A$2:$G$1501,7,FALSE)</f>
        <v>MACHINERY</v>
      </c>
      <c r="E1623">
        <f>VLOOKUP(C1623,customers!$A$2:$D$1501, 4,FALSE)</f>
        <v>7</v>
      </c>
      <c r="F1623" t="str">
        <f>VLOOKUP(E1623,nation!$A$2:$B$26, 2,FALSE)</f>
        <v>GERMANY</v>
      </c>
      <c r="G1623">
        <f>VLOOKUP(orders!F1623,nation!$B$2:$C$26,2,FALSE)</f>
        <v>3</v>
      </c>
      <c r="H1623" t="str">
        <f>HLOOKUP(orders!G1623,region_horz!$B$1:$F$2,2,FALSE)</f>
        <v>EUROPE</v>
      </c>
      <c r="I1623" t="s">
        <v>9</v>
      </c>
      <c r="J1623">
        <v>300362.23999999999</v>
      </c>
      <c r="K1623" s="1">
        <v>34953</v>
      </c>
      <c r="L1623" t="s">
        <v>10</v>
      </c>
      <c r="M1623" t="s">
        <v>1410</v>
      </c>
      <c r="N1623">
        <v>0</v>
      </c>
      <c r="O1623" t="s">
        <v>2449</v>
      </c>
    </row>
    <row r="1624" spans="1:15" x14ac:dyDescent="0.2">
      <c r="A1624">
        <v>6471</v>
      </c>
      <c r="B1624" t="str">
        <f>VLOOKUP(orders!C1624,customers!$A$2:$B$1501, 2,FALSE)</f>
        <v>Customer#000000952</v>
      </c>
      <c r="C1624">
        <v>952</v>
      </c>
      <c r="D1624" t="str">
        <f>VLOOKUP(orders!C1624,customers!$A$2:$G$1501,7,FALSE)</f>
        <v>AUTOMOBILE</v>
      </c>
      <c r="E1624">
        <f>VLOOKUP(C1624,customers!$A$2:$D$1501, 4,FALSE)</f>
        <v>24</v>
      </c>
      <c r="F1624" t="str">
        <f>VLOOKUP(E1624,nation!$A$2:$B$26, 2,FALSE)</f>
        <v>UNITED STATES</v>
      </c>
      <c r="G1624">
        <f>VLOOKUP(orders!F1624,nation!$B$2:$C$26,2,FALSE)</f>
        <v>1</v>
      </c>
      <c r="H1624" t="str">
        <f>HLOOKUP(orders!G1624,region_horz!$B$1:$F$2,2,FALSE)</f>
        <v>AMERICA</v>
      </c>
      <c r="I1624" t="s">
        <v>9</v>
      </c>
      <c r="J1624">
        <v>283397.96000000002</v>
      </c>
      <c r="K1624" s="1">
        <v>35855</v>
      </c>
      <c r="L1624" t="s">
        <v>10</v>
      </c>
      <c r="M1624" t="s">
        <v>607</v>
      </c>
      <c r="N1624">
        <v>0</v>
      </c>
      <c r="O1624" t="s">
        <v>2450</v>
      </c>
    </row>
    <row r="1625" spans="1:15" x14ac:dyDescent="0.2">
      <c r="A1625">
        <v>6496</v>
      </c>
      <c r="B1625" t="str">
        <f>VLOOKUP(orders!C1625,customers!$A$2:$B$1501, 2,FALSE)</f>
        <v>Customer#000000443</v>
      </c>
      <c r="C1625">
        <v>443</v>
      </c>
      <c r="D1625" t="str">
        <f>VLOOKUP(orders!C1625,customers!$A$2:$G$1501,7,FALSE)</f>
        <v>FURNITURE</v>
      </c>
      <c r="E1625">
        <f>VLOOKUP(C1625,customers!$A$2:$D$1501, 4,FALSE)</f>
        <v>3</v>
      </c>
      <c r="F1625" t="str">
        <f>VLOOKUP(E1625,nation!$A$2:$B$26, 2,FALSE)</f>
        <v>CANADA</v>
      </c>
      <c r="G1625">
        <f>VLOOKUP(orders!F1625,nation!$B$2:$C$26,2,FALSE)</f>
        <v>1</v>
      </c>
      <c r="H1625" t="str">
        <f>HLOOKUP(orders!G1625,region_horz!$B$1:$F$2,2,FALSE)</f>
        <v>AMERICA</v>
      </c>
      <c r="I1625" t="s">
        <v>9</v>
      </c>
      <c r="J1625">
        <v>213862.9</v>
      </c>
      <c r="K1625" s="1">
        <v>34880</v>
      </c>
      <c r="L1625" t="s">
        <v>13</v>
      </c>
      <c r="M1625" t="s">
        <v>2451</v>
      </c>
      <c r="N1625">
        <v>0</v>
      </c>
      <c r="O1625" t="s">
        <v>2452</v>
      </c>
    </row>
    <row r="1626" spans="1:15" x14ac:dyDescent="0.2">
      <c r="A1626">
        <v>6497</v>
      </c>
      <c r="B1626" t="str">
        <f>VLOOKUP(orders!C1626,customers!$A$2:$B$1501, 2,FALSE)</f>
        <v>Customer#000000452</v>
      </c>
      <c r="C1626">
        <v>452</v>
      </c>
      <c r="D1626" t="str">
        <f>VLOOKUP(orders!C1626,customers!$A$2:$G$1501,7,FALSE)</f>
        <v>BUILDING</v>
      </c>
      <c r="E1626">
        <f>VLOOKUP(C1626,customers!$A$2:$D$1501, 4,FALSE)</f>
        <v>6</v>
      </c>
      <c r="F1626" t="str">
        <f>VLOOKUP(E1626,nation!$A$2:$B$26, 2,FALSE)</f>
        <v>FRANCE</v>
      </c>
      <c r="G1626">
        <f>VLOOKUP(orders!F1626,nation!$B$2:$C$26,2,FALSE)</f>
        <v>3</v>
      </c>
      <c r="H1626" t="str">
        <f>HLOOKUP(orders!G1626,region_horz!$B$1:$F$2,2,FALSE)</f>
        <v>EUROPE</v>
      </c>
      <c r="I1626" t="s">
        <v>9</v>
      </c>
      <c r="J1626">
        <v>47029.15</v>
      </c>
      <c r="K1626" s="1">
        <v>35705</v>
      </c>
      <c r="L1626" t="s">
        <v>31</v>
      </c>
      <c r="M1626" t="s">
        <v>389</v>
      </c>
      <c r="N1626">
        <v>0</v>
      </c>
      <c r="O1626" t="s">
        <v>2453</v>
      </c>
    </row>
    <row r="1627" spans="1:15" x14ac:dyDescent="0.2">
      <c r="A1627">
        <v>6498</v>
      </c>
      <c r="B1627" t="str">
        <f>VLOOKUP(orders!C1627,customers!$A$2:$B$1501, 2,FALSE)</f>
        <v>Customer#000001229</v>
      </c>
      <c r="C1627">
        <v>1229</v>
      </c>
      <c r="D1627" t="str">
        <f>VLOOKUP(orders!C1627,customers!$A$2:$G$1501,7,FALSE)</f>
        <v>FURNITURE</v>
      </c>
      <c r="E1627">
        <f>VLOOKUP(C1627,customers!$A$2:$D$1501, 4,FALSE)</f>
        <v>9</v>
      </c>
      <c r="F1627" t="str">
        <f>VLOOKUP(E1627,nation!$A$2:$B$26, 2,FALSE)</f>
        <v>INDONESIA</v>
      </c>
      <c r="G1627">
        <f>VLOOKUP(orders!F1627,nation!$B$2:$C$26,2,FALSE)</f>
        <v>2</v>
      </c>
      <c r="H1627" t="str">
        <f>HLOOKUP(orders!G1627,region_horz!$B$1:$F$2,2,FALSE)</f>
        <v>ASIA</v>
      </c>
      <c r="I1627" t="s">
        <v>16</v>
      </c>
      <c r="J1627">
        <v>82192.11</v>
      </c>
      <c r="K1627" s="1">
        <v>34411</v>
      </c>
      <c r="L1627" t="s">
        <v>31</v>
      </c>
      <c r="M1627" t="s">
        <v>2454</v>
      </c>
      <c r="N1627">
        <v>0</v>
      </c>
      <c r="O1627" t="s">
        <v>2455</v>
      </c>
    </row>
    <row r="1628" spans="1:15" x14ac:dyDescent="0.2">
      <c r="A1628">
        <v>6499</v>
      </c>
      <c r="B1628" t="str">
        <f>VLOOKUP(orders!C1628,customers!$A$2:$B$1501, 2,FALSE)</f>
        <v>Customer#000000118</v>
      </c>
      <c r="C1628">
        <v>118</v>
      </c>
      <c r="D1628" t="str">
        <f>VLOOKUP(orders!C1628,customers!$A$2:$G$1501,7,FALSE)</f>
        <v>AUTOMOBILE</v>
      </c>
      <c r="E1628">
        <f>VLOOKUP(C1628,customers!$A$2:$D$1501, 4,FALSE)</f>
        <v>18</v>
      </c>
      <c r="F1628" t="str">
        <f>VLOOKUP(E1628,nation!$A$2:$B$26, 2,FALSE)</f>
        <v>CHINA</v>
      </c>
      <c r="G1628">
        <f>VLOOKUP(orders!F1628,nation!$B$2:$C$26,2,FALSE)</f>
        <v>2</v>
      </c>
      <c r="H1628" t="str">
        <f>HLOOKUP(orders!G1628,region_horz!$B$1:$F$2,2,FALSE)</f>
        <v>ASIA</v>
      </c>
      <c r="I1628" t="s">
        <v>9</v>
      </c>
      <c r="J1628">
        <v>94392.6</v>
      </c>
      <c r="K1628" s="1">
        <v>34828</v>
      </c>
      <c r="L1628" t="s">
        <v>13</v>
      </c>
      <c r="M1628" t="s">
        <v>1636</v>
      </c>
      <c r="N1628">
        <v>0</v>
      </c>
      <c r="O1628" t="s">
        <v>2456</v>
      </c>
    </row>
    <row r="1629" spans="1:15" x14ac:dyDescent="0.2">
      <c r="A1629">
        <v>6500</v>
      </c>
      <c r="B1629" t="str">
        <f>VLOOKUP(orders!C1629,customers!$A$2:$B$1501, 2,FALSE)</f>
        <v>Customer#000000772</v>
      </c>
      <c r="C1629">
        <v>772</v>
      </c>
      <c r="D1629" t="str">
        <f>VLOOKUP(orders!C1629,customers!$A$2:$G$1501,7,FALSE)</f>
        <v>MACHINERY</v>
      </c>
      <c r="E1629">
        <f>VLOOKUP(C1629,customers!$A$2:$D$1501, 4,FALSE)</f>
        <v>20</v>
      </c>
      <c r="F1629" t="str">
        <f>VLOOKUP(E1629,nation!$A$2:$B$26, 2,FALSE)</f>
        <v>SAUDI ARABIA</v>
      </c>
      <c r="G1629">
        <f>VLOOKUP(orders!F1629,nation!$B$2:$C$26,2,FALSE)</f>
        <v>4</v>
      </c>
      <c r="H1629" t="str">
        <f>HLOOKUP(orders!G1629,region_horz!$B$1:$F$2,2,FALSE)</f>
        <v>MIDDLE EAST</v>
      </c>
      <c r="I1629" t="s">
        <v>16</v>
      </c>
      <c r="J1629">
        <v>116920.53</v>
      </c>
      <c r="K1629" s="1">
        <v>33890</v>
      </c>
      <c r="L1629" t="s">
        <v>13</v>
      </c>
      <c r="M1629" t="s">
        <v>336</v>
      </c>
      <c r="N1629">
        <v>0</v>
      </c>
      <c r="O1629" t="s">
        <v>2457</v>
      </c>
    </row>
    <row r="1630" spans="1:15" x14ac:dyDescent="0.2">
      <c r="A1630">
        <v>6501</v>
      </c>
      <c r="B1630" t="str">
        <f>VLOOKUP(orders!C1630,customers!$A$2:$B$1501, 2,FALSE)</f>
        <v>Customer#000000034</v>
      </c>
      <c r="C1630">
        <v>34</v>
      </c>
      <c r="D1630" t="str">
        <f>VLOOKUP(orders!C1630,customers!$A$2:$G$1501,7,FALSE)</f>
        <v>HOUSEHOLD</v>
      </c>
      <c r="E1630">
        <f>VLOOKUP(C1630,customers!$A$2:$D$1501, 4,FALSE)</f>
        <v>15</v>
      </c>
      <c r="F1630" t="str">
        <f>VLOOKUP(E1630,nation!$A$2:$B$26, 2,FALSE)</f>
        <v>MOROCCO</v>
      </c>
      <c r="G1630">
        <f>VLOOKUP(orders!F1630,nation!$B$2:$C$26,2,FALSE)</f>
        <v>0</v>
      </c>
      <c r="H1630" t="str">
        <f>HLOOKUP(orders!G1630,region_horz!$B$1:$F$2,2,FALSE)</f>
        <v>AFRICA</v>
      </c>
      <c r="I1630" t="s">
        <v>16</v>
      </c>
      <c r="J1630">
        <v>169372.97</v>
      </c>
      <c r="K1630" s="1">
        <v>33617</v>
      </c>
      <c r="L1630" t="s">
        <v>26</v>
      </c>
      <c r="M1630" t="s">
        <v>2313</v>
      </c>
      <c r="N1630">
        <v>0</v>
      </c>
      <c r="O1630" t="s">
        <v>2458</v>
      </c>
    </row>
    <row r="1631" spans="1:15" x14ac:dyDescent="0.2">
      <c r="A1631">
        <v>6502</v>
      </c>
      <c r="B1631" t="str">
        <f>VLOOKUP(orders!C1631,customers!$A$2:$B$1501, 2,FALSE)</f>
        <v>Customer#000001364</v>
      </c>
      <c r="C1631">
        <v>1364</v>
      </c>
      <c r="D1631" t="str">
        <f>VLOOKUP(orders!C1631,customers!$A$2:$G$1501,7,FALSE)</f>
        <v>BUILDING</v>
      </c>
      <c r="E1631">
        <f>VLOOKUP(C1631,customers!$A$2:$D$1501, 4,FALSE)</f>
        <v>19</v>
      </c>
      <c r="F1631" t="str">
        <f>VLOOKUP(E1631,nation!$A$2:$B$26, 2,FALSE)</f>
        <v>ROMANIA</v>
      </c>
      <c r="G1631">
        <f>VLOOKUP(orders!F1631,nation!$B$2:$C$26,2,FALSE)</f>
        <v>3</v>
      </c>
      <c r="H1631" t="str">
        <f>HLOOKUP(orders!G1631,region_horz!$B$1:$F$2,2,FALSE)</f>
        <v>EUROPE</v>
      </c>
      <c r="I1631" t="s">
        <v>9</v>
      </c>
      <c r="J1631">
        <v>132481.49</v>
      </c>
      <c r="K1631" s="1">
        <v>34932</v>
      </c>
      <c r="L1631" t="s">
        <v>31</v>
      </c>
      <c r="M1631" t="s">
        <v>1017</v>
      </c>
      <c r="N1631">
        <v>0</v>
      </c>
      <c r="O1631" t="s">
        <v>2459</v>
      </c>
    </row>
    <row r="1632" spans="1:15" x14ac:dyDescent="0.2">
      <c r="A1632">
        <v>6503</v>
      </c>
      <c r="B1632" t="str">
        <f>VLOOKUP(orders!C1632,customers!$A$2:$B$1501, 2,FALSE)</f>
        <v>Customer#000000200</v>
      </c>
      <c r="C1632">
        <v>200</v>
      </c>
      <c r="D1632" t="str">
        <f>VLOOKUP(orders!C1632,customers!$A$2:$G$1501,7,FALSE)</f>
        <v>BUILDING</v>
      </c>
      <c r="E1632">
        <f>VLOOKUP(C1632,customers!$A$2:$D$1501, 4,FALSE)</f>
        <v>16</v>
      </c>
      <c r="F1632" t="str">
        <f>VLOOKUP(E1632,nation!$A$2:$B$26, 2,FALSE)</f>
        <v>MOZAMBIQUE</v>
      </c>
      <c r="G1632">
        <f>VLOOKUP(orders!F1632,nation!$B$2:$C$26,2,FALSE)</f>
        <v>0</v>
      </c>
      <c r="H1632" t="str">
        <f>HLOOKUP(orders!G1632,region_horz!$B$1:$F$2,2,FALSE)</f>
        <v>AFRICA</v>
      </c>
      <c r="I1632" t="s">
        <v>9</v>
      </c>
      <c r="J1632">
        <v>126966.13</v>
      </c>
      <c r="K1632" s="1">
        <v>35620</v>
      </c>
      <c r="L1632" t="s">
        <v>10</v>
      </c>
      <c r="M1632" t="s">
        <v>1017</v>
      </c>
      <c r="N1632">
        <v>0</v>
      </c>
      <c r="O1632" t="s">
        <v>2460</v>
      </c>
    </row>
    <row r="1633" spans="1:15" x14ac:dyDescent="0.2">
      <c r="A1633">
        <v>6528</v>
      </c>
      <c r="B1633" t="str">
        <f>VLOOKUP(orders!C1633,customers!$A$2:$B$1501, 2,FALSE)</f>
        <v>Customer#000001127</v>
      </c>
      <c r="C1633">
        <v>1127</v>
      </c>
      <c r="D1633" t="str">
        <f>VLOOKUP(orders!C1633,customers!$A$2:$G$1501,7,FALSE)</f>
        <v>AUTOMOBILE</v>
      </c>
      <c r="E1633">
        <f>VLOOKUP(C1633,customers!$A$2:$D$1501, 4,FALSE)</f>
        <v>10</v>
      </c>
      <c r="F1633" t="str">
        <f>VLOOKUP(E1633,nation!$A$2:$B$26, 2,FALSE)</f>
        <v>IRAN</v>
      </c>
      <c r="G1633">
        <f>VLOOKUP(orders!F1633,nation!$B$2:$C$26,2,FALSE)</f>
        <v>4</v>
      </c>
      <c r="H1633" t="str">
        <f>HLOOKUP(orders!G1633,region_horz!$B$1:$F$2,2,FALSE)</f>
        <v>MIDDLE EAST</v>
      </c>
      <c r="I1633" t="s">
        <v>16</v>
      </c>
      <c r="J1633">
        <v>174394.9</v>
      </c>
      <c r="K1633" s="1">
        <v>34004</v>
      </c>
      <c r="L1633" t="s">
        <v>26</v>
      </c>
      <c r="M1633" t="s">
        <v>2461</v>
      </c>
      <c r="N1633">
        <v>0</v>
      </c>
      <c r="O1633" t="s">
        <v>2462</v>
      </c>
    </row>
    <row r="1634" spans="1:15" x14ac:dyDescent="0.2">
      <c r="A1634">
        <v>6529</v>
      </c>
      <c r="B1634" t="str">
        <f>VLOOKUP(orders!C1634,customers!$A$2:$B$1501, 2,FALSE)</f>
        <v>Customer#000000541</v>
      </c>
      <c r="C1634">
        <v>541</v>
      </c>
      <c r="D1634" t="str">
        <f>VLOOKUP(orders!C1634,customers!$A$2:$G$1501,7,FALSE)</f>
        <v>FURNITURE</v>
      </c>
      <c r="E1634">
        <f>VLOOKUP(C1634,customers!$A$2:$D$1501, 4,FALSE)</f>
        <v>0</v>
      </c>
      <c r="F1634" t="str">
        <f>VLOOKUP(E1634,nation!$A$2:$B$26, 2,FALSE)</f>
        <v>ALGERIA</v>
      </c>
      <c r="G1634">
        <f>VLOOKUP(orders!F1634,nation!$B$2:$C$26,2,FALSE)</f>
        <v>0</v>
      </c>
      <c r="H1634" t="str">
        <f>HLOOKUP(orders!G1634,region_horz!$B$1:$F$2,2,FALSE)</f>
        <v>AFRICA</v>
      </c>
      <c r="I1634" t="s">
        <v>16</v>
      </c>
      <c r="J1634">
        <v>180161.7</v>
      </c>
      <c r="K1634" s="1">
        <v>33935</v>
      </c>
      <c r="L1634" t="s">
        <v>31</v>
      </c>
      <c r="M1634" t="s">
        <v>1308</v>
      </c>
      <c r="N1634">
        <v>0</v>
      </c>
      <c r="O1634" t="s">
        <v>2463</v>
      </c>
    </row>
    <row r="1635" spans="1:15" x14ac:dyDescent="0.2">
      <c r="A1635">
        <v>6530</v>
      </c>
      <c r="B1635" t="str">
        <f>VLOOKUP(orders!C1635,customers!$A$2:$B$1501, 2,FALSE)</f>
        <v>Customer#000000064</v>
      </c>
      <c r="C1635">
        <v>64</v>
      </c>
      <c r="D1635" t="str">
        <f>VLOOKUP(orders!C1635,customers!$A$2:$G$1501,7,FALSE)</f>
        <v>BUILDING</v>
      </c>
      <c r="E1635">
        <f>VLOOKUP(C1635,customers!$A$2:$D$1501, 4,FALSE)</f>
        <v>3</v>
      </c>
      <c r="F1635" t="str">
        <f>VLOOKUP(E1635,nation!$A$2:$B$26, 2,FALSE)</f>
        <v>CANADA</v>
      </c>
      <c r="G1635">
        <f>VLOOKUP(orders!F1635,nation!$B$2:$C$26,2,FALSE)</f>
        <v>1</v>
      </c>
      <c r="H1635" t="str">
        <f>HLOOKUP(orders!G1635,region_horz!$B$1:$F$2,2,FALSE)</f>
        <v>AMERICA</v>
      </c>
      <c r="I1635" t="s">
        <v>9</v>
      </c>
      <c r="J1635">
        <v>7676.1</v>
      </c>
      <c r="K1635" s="1">
        <v>35647</v>
      </c>
      <c r="L1635" t="s">
        <v>13</v>
      </c>
      <c r="M1635" t="s">
        <v>1750</v>
      </c>
      <c r="N1635">
        <v>0</v>
      </c>
      <c r="O1635" t="s">
        <v>2464</v>
      </c>
    </row>
    <row r="1636" spans="1:15" x14ac:dyDescent="0.2">
      <c r="A1636">
        <v>6531</v>
      </c>
      <c r="B1636" t="str">
        <f>VLOOKUP(orders!C1636,customers!$A$2:$B$1501, 2,FALSE)</f>
        <v>Customer#000000593</v>
      </c>
      <c r="C1636">
        <v>593</v>
      </c>
      <c r="D1636" t="str">
        <f>VLOOKUP(orders!C1636,customers!$A$2:$G$1501,7,FALSE)</f>
        <v>AUTOMOBILE</v>
      </c>
      <c r="E1636">
        <f>VLOOKUP(C1636,customers!$A$2:$D$1501, 4,FALSE)</f>
        <v>9</v>
      </c>
      <c r="F1636" t="str">
        <f>VLOOKUP(E1636,nation!$A$2:$B$26, 2,FALSE)</f>
        <v>INDONESIA</v>
      </c>
      <c r="G1636">
        <f>VLOOKUP(orders!F1636,nation!$B$2:$C$26,2,FALSE)</f>
        <v>2</v>
      </c>
      <c r="H1636" t="str">
        <f>HLOOKUP(orders!G1636,region_horz!$B$1:$F$2,2,FALSE)</f>
        <v>ASIA</v>
      </c>
      <c r="I1636" t="s">
        <v>16</v>
      </c>
      <c r="J1636">
        <v>200954.37</v>
      </c>
      <c r="K1636" s="1">
        <v>34168</v>
      </c>
      <c r="L1636" t="s">
        <v>26</v>
      </c>
      <c r="M1636" t="s">
        <v>1021</v>
      </c>
      <c r="N1636">
        <v>0</v>
      </c>
      <c r="O1636" t="s">
        <v>2465</v>
      </c>
    </row>
    <row r="1637" spans="1:15" x14ac:dyDescent="0.2">
      <c r="A1637">
        <v>6532</v>
      </c>
      <c r="B1637" t="str">
        <f>VLOOKUP(orders!C1637,customers!$A$2:$B$1501, 2,FALSE)</f>
        <v>Customer#000000004</v>
      </c>
      <c r="C1637">
        <v>4</v>
      </c>
      <c r="D1637" t="str">
        <f>VLOOKUP(orders!C1637,customers!$A$2:$G$1501,7,FALSE)</f>
        <v>MACHINERY</v>
      </c>
      <c r="E1637">
        <f>VLOOKUP(C1637,customers!$A$2:$D$1501, 4,FALSE)</f>
        <v>4</v>
      </c>
      <c r="F1637" t="str">
        <f>VLOOKUP(E1637,nation!$A$2:$B$26, 2,FALSE)</f>
        <v>EGYPT</v>
      </c>
      <c r="G1637">
        <f>VLOOKUP(orders!F1637,nation!$B$2:$C$26,2,FALSE)</f>
        <v>4</v>
      </c>
      <c r="H1637" t="str">
        <f>HLOOKUP(orders!G1637,region_horz!$B$1:$F$2,2,FALSE)</f>
        <v>MIDDLE EAST</v>
      </c>
      <c r="I1637" t="s">
        <v>9</v>
      </c>
      <c r="J1637">
        <v>129232.21</v>
      </c>
      <c r="K1637" s="1">
        <v>35113</v>
      </c>
      <c r="L1637" t="s">
        <v>13</v>
      </c>
      <c r="M1637" t="s">
        <v>950</v>
      </c>
      <c r="N1637">
        <v>0</v>
      </c>
      <c r="O1637" t="s">
        <v>2466</v>
      </c>
    </row>
    <row r="1638" spans="1:15" x14ac:dyDescent="0.2">
      <c r="A1638">
        <v>6533</v>
      </c>
      <c r="B1638" t="str">
        <f>VLOOKUP(orders!C1638,customers!$A$2:$B$1501, 2,FALSE)</f>
        <v>Customer#000000079</v>
      </c>
      <c r="C1638">
        <v>79</v>
      </c>
      <c r="D1638" t="str">
        <f>VLOOKUP(orders!C1638,customers!$A$2:$G$1501,7,FALSE)</f>
        <v>MACHINERY</v>
      </c>
      <c r="E1638">
        <f>VLOOKUP(C1638,customers!$A$2:$D$1501, 4,FALSE)</f>
        <v>15</v>
      </c>
      <c r="F1638" t="str">
        <f>VLOOKUP(E1638,nation!$A$2:$B$26, 2,FALSE)</f>
        <v>MOROCCO</v>
      </c>
      <c r="G1638">
        <f>VLOOKUP(orders!F1638,nation!$B$2:$C$26,2,FALSE)</f>
        <v>0</v>
      </c>
      <c r="H1638" t="str">
        <f>HLOOKUP(orders!G1638,region_horz!$B$1:$F$2,2,FALSE)</f>
        <v>AFRICA</v>
      </c>
      <c r="I1638" t="s">
        <v>9</v>
      </c>
      <c r="J1638">
        <v>204973.1</v>
      </c>
      <c r="K1638" s="1">
        <v>35859</v>
      </c>
      <c r="L1638" t="s">
        <v>31</v>
      </c>
      <c r="M1638" t="s">
        <v>912</v>
      </c>
      <c r="N1638">
        <v>0</v>
      </c>
      <c r="O1638" t="s">
        <v>2467</v>
      </c>
    </row>
    <row r="1639" spans="1:15" x14ac:dyDescent="0.2">
      <c r="A1639">
        <v>6534</v>
      </c>
      <c r="B1639" t="str">
        <f>VLOOKUP(orders!C1639,customers!$A$2:$B$1501, 2,FALSE)</f>
        <v>Customer#000000970</v>
      </c>
      <c r="C1639">
        <v>970</v>
      </c>
      <c r="D1639" t="str">
        <f>VLOOKUP(orders!C1639,customers!$A$2:$G$1501,7,FALSE)</f>
        <v>MACHINERY</v>
      </c>
      <c r="E1639">
        <f>VLOOKUP(C1639,customers!$A$2:$D$1501, 4,FALSE)</f>
        <v>14</v>
      </c>
      <c r="F1639" t="str">
        <f>VLOOKUP(E1639,nation!$A$2:$B$26, 2,FALSE)</f>
        <v>KENYA</v>
      </c>
      <c r="G1639">
        <f>VLOOKUP(orders!F1639,nation!$B$2:$C$26,2,FALSE)</f>
        <v>0</v>
      </c>
      <c r="H1639" t="str">
        <f>HLOOKUP(orders!G1639,region_horz!$B$1:$F$2,2,FALSE)</f>
        <v>AFRICA</v>
      </c>
      <c r="I1639" t="s">
        <v>9</v>
      </c>
      <c r="J1639">
        <v>31457.22</v>
      </c>
      <c r="K1639" s="1">
        <v>35540</v>
      </c>
      <c r="L1639" t="s">
        <v>13</v>
      </c>
      <c r="M1639" t="s">
        <v>2468</v>
      </c>
      <c r="N1639">
        <v>0</v>
      </c>
      <c r="O1639" t="s">
        <v>2469</v>
      </c>
    </row>
    <row r="1640" spans="1:15" x14ac:dyDescent="0.2">
      <c r="A1640">
        <v>6535</v>
      </c>
      <c r="B1640" t="str">
        <f>VLOOKUP(orders!C1640,customers!$A$2:$B$1501, 2,FALSE)</f>
        <v>Customer#000000244</v>
      </c>
      <c r="C1640">
        <v>244</v>
      </c>
      <c r="D1640" t="str">
        <f>VLOOKUP(orders!C1640,customers!$A$2:$G$1501,7,FALSE)</f>
        <v>HOUSEHOLD</v>
      </c>
      <c r="E1640">
        <f>VLOOKUP(C1640,customers!$A$2:$D$1501, 4,FALSE)</f>
        <v>15</v>
      </c>
      <c r="F1640" t="str">
        <f>VLOOKUP(E1640,nation!$A$2:$B$26, 2,FALSE)</f>
        <v>MOROCCO</v>
      </c>
      <c r="G1640">
        <f>VLOOKUP(orders!F1640,nation!$B$2:$C$26,2,FALSE)</f>
        <v>0</v>
      </c>
      <c r="H1640" t="str">
        <f>HLOOKUP(orders!G1640,region_horz!$B$1:$F$2,2,FALSE)</f>
        <v>AFRICA</v>
      </c>
      <c r="I1640" t="s">
        <v>16</v>
      </c>
      <c r="J1640">
        <v>207170.87</v>
      </c>
      <c r="K1640" s="1">
        <v>33768</v>
      </c>
      <c r="L1640" t="s">
        <v>13</v>
      </c>
      <c r="M1640" t="s">
        <v>988</v>
      </c>
      <c r="N1640">
        <v>0</v>
      </c>
      <c r="O1640" t="s">
        <v>2470</v>
      </c>
    </row>
    <row r="1641" spans="1:15" x14ac:dyDescent="0.2">
      <c r="A1641">
        <v>6560</v>
      </c>
      <c r="B1641" t="str">
        <f>VLOOKUP(orders!C1641,customers!$A$2:$B$1501, 2,FALSE)</f>
        <v>Customer#000001204</v>
      </c>
      <c r="C1641">
        <v>1204</v>
      </c>
      <c r="D1641" t="str">
        <f>VLOOKUP(orders!C1641,customers!$A$2:$G$1501,7,FALSE)</f>
        <v>HOUSEHOLD</v>
      </c>
      <c r="E1641">
        <f>VLOOKUP(C1641,customers!$A$2:$D$1501, 4,FALSE)</f>
        <v>20</v>
      </c>
      <c r="F1641" t="str">
        <f>VLOOKUP(E1641,nation!$A$2:$B$26, 2,FALSE)</f>
        <v>SAUDI ARABIA</v>
      </c>
      <c r="G1641">
        <f>VLOOKUP(orders!F1641,nation!$B$2:$C$26,2,FALSE)</f>
        <v>4</v>
      </c>
      <c r="H1641" t="str">
        <f>HLOOKUP(orders!G1641,region_horz!$B$1:$F$2,2,FALSE)</f>
        <v>MIDDLE EAST</v>
      </c>
      <c r="I1641" t="s">
        <v>16</v>
      </c>
      <c r="J1641">
        <v>318034.03999999998</v>
      </c>
      <c r="K1641" s="1">
        <v>34704</v>
      </c>
      <c r="L1641" t="s">
        <v>10</v>
      </c>
      <c r="M1641" t="s">
        <v>792</v>
      </c>
      <c r="N1641">
        <v>0</v>
      </c>
      <c r="O1641" t="s">
        <v>2471</v>
      </c>
    </row>
    <row r="1642" spans="1:15" x14ac:dyDescent="0.2">
      <c r="A1642">
        <v>6561</v>
      </c>
      <c r="B1642" t="str">
        <f>VLOOKUP(orders!C1642,customers!$A$2:$B$1501, 2,FALSE)</f>
        <v>Customer#000001402</v>
      </c>
      <c r="C1642">
        <v>1402</v>
      </c>
      <c r="D1642" t="str">
        <f>VLOOKUP(orders!C1642,customers!$A$2:$G$1501,7,FALSE)</f>
        <v>AUTOMOBILE</v>
      </c>
      <c r="E1642">
        <f>VLOOKUP(C1642,customers!$A$2:$D$1501, 4,FALSE)</f>
        <v>6</v>
      </c>
      <c r="F1642" t="str">
        <f>VLOOKUP(E1642,nation!$A$2:$B$26, 2,FALSE)</f>
        <v>FRANCE</v>
      </c>
      <c r="G1642">
        <f>VLOOKUP(orders!F1642,nation!$B$2:$C$26,2,FALSE)</f>
        <v>3</v>
      </c>
      <c r="H1642" t="str">
        <f>HLOOKUP(orders!G1642,region_horz!$B$1:$F$2,2,FALSE)</f>
        <v>EUROPE</v>
      </c>
      <c r="I1642" t="s">
        <v>16</v>
      </c>
      <c r="J1642">
        <v>200779.81</v>
      </c>
      <c r="K1642" s="1">
        <v>34473</v>
      </c>
      <c r="L1642" t="s">
        <v>26</v>
      </c>
      <c r="M1642" t="s">
        <v>1013</v>
      </c>
      <c r="N1642">
        <v>0</v>
      </c>
      <c r="O1642" t="s">
        <v>2472</v>
      </c>
    </row>
    <row r="1643" spans="1:15" x14ac:dyDescent="0.2">
      <c r="A1643">
        <v>6562</v>
      </c>
      <c r="B1643" t="str">
        <f>VLOOKUP(orders!C1643,customers!$A$2:$B$1501, 2,FALSE)</f>
        <v>Customer#000000643</v>
      </c>
      <c r="C1643">
        <v>643</v>
      </c>
      <c r="D1643" t="str">
        <f>VLOOKUP(orders!C1643,customers!$A$2:$G$1501,7,FALSE)</f>
        <v>FURNITURE</v>
      </c>
      <c r="E1643">
        <f>VLOOKUP(C1643,customers!$A$2:$D$1501, 4,FALSE)</f>
        <v>0</v>
      </c>
      <c r="F1643" t="str">
        <f>VLOOKUP(E1643,nation!$A$2:$B$26, 2,FALSE)</f>
        <v>ALGERIA</v>
      </c>
      <c r="G1643">
        <f>VLOOKUP(orders!F1643,nation!$B$2:$C$26,2,FALSE)</f>
        <v>0</v>
      </c>
      <c r="H1643" t="str">
        <f>HLOOKUP(orders!G1643,region_horz!$B$1:$F$2,2,FALSE)</f>
        <v>AFRICA</v>
      </c>
      <c r="I1643" t="s">
        <v>16</v>
      </c>
      <c r="J1643">
        <v>221812.3</v>
      </c>
      <c r="K1643" s="1">
        <v>34689</v>
      </c>
      <c r="L1643" t="s">
        <v>13</v>
      </c>
      <c r="M1643" t="s">
        <v>29</v>
      </c>
      <c r="N1643">
        <v>0</v>
      </c>
      <c r="O1643" t="s">
        <v>2473</v>
      </c>
    </row>
    <row r="1644" spans="1:15" x14ac:dyDescent="0.2">
      <c r="A1644">
        <v>6563</v>
      </c>
      <c r="B1644" t="str">
        <f>VLOOKUP(orders!C1644,customers!$A$2:$B$1501, 2,FALSE)</f>
        <v>Customer#000001055</v>
      </c>
      <c r="C1644">
        <v>1055</v>
      </c>
      <c r="D1644" t="str">
        <f>VLOOKUP(orders!C1644,customers!$A$2:$G$1501,7,FALSE)</f>
        <v>HOUSEHOLD</v>
      </c>
      <c r="E1644">
        <f>VLOOKUP(C1644,customers!$A$2:$D$1501, 4,FALSE)</f>
        <v>7</v>
      </c>
      <c r="F1644" t="str">
        <f>VLOOKUP(E1644,nation!$A$2:$B$26, 2,FALSE)</f>
        <v>GERMANY</v>
      </c>
      <c r="G1644">
        <f>VLOOKUP(orders!F1644,nation!$B$2:$C$26,2,FALSE)</f>
        <v>3</v>
      </c>
      <c r="H1644" t="str">
        <f>HLOOKUP(orders!G1644,region_horz!$B$1:$F$2,2,FALSE)</f>
        <v>EUROPE</v>
      </c>
      <c r="I1644" t="s">
        <v>16</v>
      </c>
      <c r="J1644">
        <v>94449.31</v>
      </c>
      <c r="K1644" s="1">
        <v>33914</v>
      </c>
      <c r="L1644" t="s">
        <v>10</v>
      </c>
      <c r="M1644" t="s">
        <v>760</v>
      </c>
      <c r="N1644">
        <v>0</v>
      </c>
      <c r="O1644" t="s">
        <v>2474</v>
      </c>
    </row>
    <row r="1645" spans="1:15" x14ac:dyDescent="0.2">
      <c r="A1645">
        <v>6564</v>
      </c>
      <c r="B1645" t="str">
        <f>VLOOKUP(orders!C1645,customers!$A$2:$B$1501, 2,FALSE)</f>
        <v>Customer#000000565</v>
      </c>
      <c r="C1645">
        <v>565</v>
      </c>
      <c r="D1645" t="str">
        <f>VLOOKUP(orders!C1645,customers!$A$2:$G$1501,7,FALSE)</f>
        <v>FURNITURE</v>
      </c>
      <c r="E1645">
        <f>VLOOKUP(C1645,customers!$A$2:$D$1501, 4,FALSE)</f>
        <v>4</v>
      </c>
      <c r="F1645" t="str">
        <f>VLOOKUP(E1645,nation!$A$2:$B$26, 2,FALSE)</f>
        <v>EGYPT</v>
      </c>
      <c r="G1645">
        <f>VLOOKUP(orders!F1645,nation!$B$2:$C$26,2,FALSE)</f>
        <v>4</v>
      </c>
      <c r="H1645" t="str">
        <f>HLOOKUP(orders!G1645,region_horz!$B$1:$F$2,2,FALSE)</f>
        <v>MIDDLE EAST</v>
      </c>
      <c r="I1645" t="s">
        <v>16</v>
      </c>
      <c r="J1645">
        <v>150871.17000000001</v>
      </c>
      <c r="K1645" s="1">
        <v>34721</v>
      </c>
      <c r="L1645" t="s">
        <v>10</v>
      </c>
      <c r="M1645" t="s">
        <v>570</v>
      </c>
      <c r="N1645">
        <v>0</v>
      </c>
      <c r="O1645" t="s">
        <v>2475</v>
      </c>
    </row>
    <row r="1646" spans="1:15" x14ac:dyDescent="0.2">
      <c r="A1646">
        <v>6565</v>
      </c>
      <c r="B1646" t="str">
        <f>VLOOKUP(orders!C1646,customers!$A$2:$B$1501, 2,FALSE)</f>
        <v>Customer#000000277</v>
      </c>
      <c r="C1646">
        <v>277</v>
      </c>
      <c r="D1646" t="str">
        <f>VLOOKUP(orders!C1646,customers!$A$2:$G$1501,7,FALSE)</f>
        <v>BUILDING</v>
      </c>
      <c r="E1646">
        <f>VLOOKUP(C1646,customers!$A$2:$D$1501, 4,FALSE)</f>
        <v>23</v>
      </c>
      <c r="F1646" t="str">
        <f>VLOOKUP(E1646,nation!$A$2:$B$26, 2,FALSE)</f>
        <v>UNITED KINGDOM</v>
      </c>
      <c r="G1646">
        <f>VLOOKUP(orders!F1646,nation!$B$2:$C$26,2,FALSE)</f>
        <v>3</v>
      </c>
      <c r="H1646" t="str">
        <f>HLOOKUP(orders!G1646,region_horz!$B$1:$F$2,2,FALSE)</f>
        <v>EUROPE</v>
      </c>
      <c r="I1646" t="s">
        <v>9</v>
      </c>
      <c r="J1646">
        <v>262344.82</v>
      </c>
      <c r="K1646" s="1">
        <v>35486</v>
      </c>
      <c r="L1646" t="s">
        <v>23</v>
      </c>
      <c r="M1646" t="s">
        <v>479</v>
      </c>
      <c r="N1646">
        <v>0</v>
      </c>
      <c r="O1646" t="s">
        <v>2476</v>
      </c>
    </row>
    <row r="1647" spans="1:15" x14ac:dyDescent="0.2">
      <c r="A1647">
        <v>6566</v>
      </c>
      <c r="B1647" t="str">
        <f>VLOOKUP(orders!C1647,customers!$A$2:$B$1501, 2,FALSE)</f>
        <v>Customer#000001369</v>
      </c>
      <c r="C1647">
        <v>1369</v>
      </c>
      <c r="D1647" t="str">
        <f>VLOOKUP(orders!C1647,customers!$A$2:$G$1501,7,FALSE)</f>
        <v>AUTOMOBILE</v>
      </c>
      <c r="E1647">
        <f>VLOOKUP(C1647,customers!$A$2:$D$1501, 4,FALSE)</f>
        <v>10</v>
      </c>
      <c r="F1647" t="str">
        <f>VLOOKUP(E1647,nation!$A$2:$B$26, 2,FALSE)</f>
        <v>IRAN</v>
      </c>
      <c r="G1647">
        <f>VLOOKUP(orders!F1647,nation!$B$2:$C$26,2,FALSE)</f>
        <v>4</v>
      </c>
      <c r="H1647" t="str">
        <f>HLOOKUP(orders!G1647,region_horz!$B$1:$F$2,2,FALSE)</f>
        <v>MIDDLE EAST</v>
      </c>
      <c r="I1647" t="s">
        <v>48</v>
      </c>
      <c r="J1647">
        <v>175594.82</v>
      </c>
      <c r="K1647" s="1">
        <v>34841</v>
      </c>
      <c r="L1647" t="s">
        <v>13</v>
      </c>
      <c r="M1647" t="s">
        <v>463</v>
      </c>
      <c r="N1647">
        <v>0</v>
      </c>
      <c r="O1647" t="s">
        <v>2477</v>
      </c>
    </row>
    <row r="1648" spans="1:15" x14ac:dyDescent="0.2">
      <c r="A1648">
        <v>6567</v>
      </c>
      <c r="B1648" t="str">
        <f>VLOOKUP(orders!C1648,customers!$A$2:$B$1501, 2,FALSE)</f>
        <v>Customer#000001294</v>
      </c>
      <c r="C1648">
        <v>1294</v>
      </c>
      <c r="D1648" t="str">
        <f>VLOOKUP(orders!C1648,customers!$A$2:$G$1501,7,FALSE)</f>
        <v>AUTOMOBILE</v>
      </c>
      <c r="E1648">
        <f>VLOOKUP(C1648,customers!$A$2:$D$1501, 4,FALSE)</f>
        <v>23</v>
      </c>
      <c r="F1648" t="str">
        <f>VLOOKUP(E1648,nation!$A$2:$B$26, 2,FALSE)</f>
        <v>UNITED KINGDOM</v>
      </c>
      <c r="G1648">
        <f>VLOOKUP(orders!F1648,nation!$B$2:$C$26,2,FALSE)</f>
        <v>3</v>
      </c>
      <c r="H1648" t="str">
        <f>HLOOKUP(orders!G1648,region_horz!$B$1:$F$2,2,FALSE)</f>
        <v>EUROPE</v>
      </c>
      <c r="I1648" t="s">
        <v>9</v>
      </c>
      <c r="J1648">
        <v>53318.58</v>
      </c>
      <c r="K1648" s="1">
        <v>35633</v>
      </c>
      <c r="L1648" t="s">
        <v>26</v>
      </c>
      <c r="M1648" t="s">
        <v>1297</v>
      </c>
      <c r="N1648">
        <v>0</v>
      </c>
      <c r="O1648" t="s">
        <v>2478</v>
      </c>
    </row>
    <row r="1649" spans="1:15" x14ac:dyDescent="0.2">
      <c r="A1649">
        <v>6592</v>
      </c>
      <c r="B1649" t="str">
        <f>VLOOKUP(orders!C1649,customers!$A$2:$B$1501, 2,FALSE)</f>
        <v>Customer#000000221</v>
      </c>
      <c r="C1649">
        <v>221</v>
      </c>
      <c r="D1649" t="str">
        <f>VLOOKUP(orders!C1649,customers!$A$2:$G$1501,7,FALSE)</f>
        <v>BUILDING</v>
      </c>
      <c r="E1649">
        <f>VLOOKUP(C1649,customers!$A$2:$D$1501, 4,FALSE)</f>
        <v>16</v>
      </c>
      <c r="F1649" t="str">
        <f>VLOOKUP(E1649,nation!$A$2:$B$26, 2,FALSE)</f>
        <v>MOZAMBIQUE</v>
      </c>
      <c r="G1649">
        <f>VLOOKUP(orders!F1649,nation!$B$2:$C$26,2,FALSE)</f>
        <v>0</v>
      </c>
      <c r="H1649" t="str">
        <f>HLOOKUP(orders!G1649,region_horz!$B$1:$F$2,2,FALSE)</f>
        <v>AFRICA</v>
      </c>
      <c r="I1649" t="s">
        <v>16</v>
      </c>
      <c r="J1649">
        <v>240055.49</v>
      </c>
      <c r="K1649" s="1">
        <v>34670</v>
      </c>
      <c r="L1649" t="s">
        <v>10</v>
      </c>
      <c r="M1649" t="s">
        <v>397</v>
      </c>
      <c r="N1649">
        <v>0</v>
      </c>
      <c r="O1649" t="s">
        <v>2479</v>
      </c>
    </row>
    <row r="1650" spans="1:15" x14ac:dyDescent="0.2">
      <c r="A1650">
        <v>6593</v>
      </c>
      <c r="B1650" t="str">
        <f>VLOOKUP(orders!C1650,customers!$A$2:$B$1501, 2,FALSE)</f>
        <v>Customer#000000293</v>
      </c>
      <c r="C1650">
        <v>293</v>
      </c>
      <c r="D1650" t="str">
        <f>VLOOKUP(orders!C1650,customers!$A$2:$G$1501,7,FALSE)</f>
        <v>MACHINERY</v>
      </c>
      <c r="E1650">
        <f>VLOOKUP(C1650,customers!$A$2:$D$1501, 4,FALSE)</f>
        <v>2</v>
      </c>
      <c r="F1650" t="str">
        <f>VLOOKUP(E1650,nation!$A$2:$B$26, 2,FALSE)</f>
        <v>BRAZIL</v>
      </c>
      <c r="G1650">
        <f>VLOOKUP(orders!F1650,nation!$B$2:$C$26,2,FALSE)</f>
        <v>1</v>
      </c>
      <c r="H1650" t="str">
        <f>HLOOKUP(orders!G1650,region_horz!$B$1:$F$2,2,FALSE)</f>
        <v>AMERICA</v>
      </c>
      <c r="I1650" t="s">
        <v>9</v>
      </c>
      <c r="J1650">
        <v>123753.91</v>
      </c>
      <c r="K1650" s="1">
        <v>35566</v>
      </c>
      <c r="L1650" t="s">
        <v>26</v>
      </c>
      <c r="M1650" t="s">
        <v>2480</v>
      </c>
      <c r="N1650">
        <v>0</v>
      </c>
      <c r="O1650" t="s">
        <v>2481</v>
      </c>
    </row>
    <row r="1651" spans="1:15" x14ac:dyDescent="0.2">
      <c r="A1651">
        <v>6594</v>
      </c>
      <c r="B1651" t="str">
        <f>VLOOKUP(orders!C1651,customers!$A$2:$B$1501, 2,FALSE)</f>
        <v>Customer#000001288</v>
      </c>
      <c r="C1651">
        <v>1288</v>
      </c>
      <c r="D1651" t="str">
        <f>VLOOKUP(orders!C1651,customers!$A$2:$G$1501,7,FALSE)</f>
        <v>HOUSEHOLD</v>
      </c>
      <c r="E1651">
        <f>VLOOKUP(C1651,customers!$A$2:$D$1501, 4,FALSE)</f>
        <v>3</v>
      </c>
      <c r="F1651" t="str">
        <f>VLOOKUP(E1651,nation!$A$2:$B$26, 2,FALSE)</f>
        <v>CANADA</v>
      </c>
      <c r="G1651">
        <f>VLOOKUP(orders!F1651,nation!$B$2:$C$26,2,FALSE)</f>
        <v>1</v>
      </c>
      <c r="H1651" t="str">
        <f>HLOOKUP(orders!G1651,region_horz!$B$1:$F$2,2,FALSE)</f>
        <v>AMERICA</v>
      </c>
      <c r="I1651" t="s">
        <v>9</v>
      </c>
      <c r="J1651">
        <v>205591.26</v>
      </c>
      <c r="K1651" s="1">
        <v>35300</v>
      </c>
      <c r="L1651" t="s">
        <v>13</v>
      </c>
      <c r="M1651" t="s">
        <v>592</v>
      </c>
      <c r="N1651">
        <v>0</v>
      </c>
      <c r="O1651" t="s">
        <v>2482</v>
      </c>
    </row>
    <row r="1652" spans="1:15" x14ac:dyDescent="0.2">
      <c r="A1652">
        <v>6595</v>
      </c>
      <c r="B1652" t="str">
        <f>VLOOKUP(orders!C1652,customers!$A$2:$B$1501, 2,FALSE)</f>
        <v>Customer#000000881</v>
      </c>
      <c r="C1652">
        <v>881</v>
      </c>
      <c r="D1652" t="str">
        <f>VLOOKUP(orders!C1652,customers!$A$2:$G$1501,7,FALSE)</f>
        <v>FURNITURE</v>
      </c>
      <c r="E1652">
        <f>VLOOKUP(C1652,customers!$A$2:$D$1501, 4,FALSE)</f>
        <v>4</v>
      </c>
      <c r="F1652" t="str">
        <f>VLOOKUP(E1652,nation!$A$2:$B$26, 2,FALSE)</f>
        <v>EGYPT</v>
      </c>
      <c r="G1652">
        <f>VLOOKUP(orders!F1652,nation!$B$2:$C$26,2,FALSE)</f>
        <v>4</v>
      </c>
      <c r="H1652" t="str">
        <f>HLOOKUP(orders!G1652,region_horz!$B$1:$F$2,2,FALSE)</f>
        <v>MIDDLE EAST</v>
      </c>
      <c r="I1652" t="s">
        <v>16</v>
      </c>
      <c r="J1652">
        <v>24750.02</v>
      </c>
      <c r="K1652" s="1">
        <v>33880</v>
      </c>
      <c r="L1652" t="s">
        <v>13</v>
      </c>
      <c r="M1652" t="s">
        <v>1414</v>
      </c>
      <c r="N1652">
        <v>0</v>
      </c>
      <c r="O1652" t="s">
        <v>2483</v>
      </c>
    </row>
    <row r="1653" spans="1:15" x14ac:dyDescent="0.2">
      <c r="A1653">
        <v>6596</v>
      </c>
      <c r="B1653" t="str">
        <f>VLOOKUP(orders!C1653,customers!$A$2:$B$1501, 2,FALSE)</f>
        <v>Customer#000001120</v>
      </c>
      <c r="C1653">
        <v>1120</v>
      </c>
      <c r="D1653" t="str">
        <f>VLOOKUP(orders!C1653,customers!$A$2:$G$1501,7,FALSE)</f>
        <v>AUTOMOBILE</v>
      </c>
      <c r="E1653">
        <f>VLOOKUP(C1653,customers!$A$2:$D$1501, 4,FALSE)</f>
        <v>2</v>
      </c>
      <c r="F1653" t="str">
        <f>VLOOKUP(E1653,nation!$A$2:$B$26, 2,FALSE)</f>
        <v>BRAZIL</v>
      </c>
      <c r="G1653">
        <f>VLOOKUP(orders!F1653,nation!$B$2:$C$26,2,FALSE)</f>
        <v>1</v>
      </c>
      <c r="H1653" t="str">
        <f>HLOOKUP(orders!G1653,region_horz!$B$1:$F$2,2,FALSE)</f>
        <v>AMERICA</v>
      </c>
      <c r="I1653" t="s">
        <v>9</v>
      </c>
      <c r="J1653">
        <v>169485.95</v>
      </c>
      <c r="K1653" s="1">
        <v>34902</v>
      </c>
      <c r="L1653" t="s">
        <v>10</v>
      </c>
      <c r="M1653" t="s">
        <v>340</v>
      </c>
      <c r="N1653">
        <v>0</v>
      </c>
      <c r="O1653" t="s">
        <v>2484</v>
      </c>
    </row>
    <row r="1654" spans="1:15" x14ac:dyDescent="0.2">
      <c r="A1654">
        <v>6597</v>
      </c>
      <c r="B1654" t="str">
        <f>VLOOKUP(orders!C1654,customers!$A$2:$B$1501, 2,FALSE)</f>
        <v>Customer#000001189</v>
      </c>
      <c r="C1654">
        <v>1189</v>
      </c>
      <c r="D1654" t="str">
        <f>VLOOKUP(orders!C1654,customers!$A$2:$G$1501,7,FALSE)</f>
        <v>HOUSEHOLD</v>
      </c>
      <c r="E1654">
        <f>VLOOKUP(C1654,customers!$A$2:$D$1501, 4,FALSE)</f>
        <v>10</v>
      </c>
      <c r="F1654" t="str">
        <f>VLOOKUP(E1654,nation!$A$2:$B$26, 2,FALSE)</f>
        <v>IRAN</v>
      </c>
      <c r="G1654">
        <f>VLOOKUP(orders!F1654,nation!$B$2:$C$26,2,FALSE)</f>
        <v>4</v>
      </c>
      <c r="H1654" t="str">
        <f>HLOOKUP(orders!G1654,region_horz!$B$1:$F$2,2,FALSE)</f>
        <v>MIDDLE EAST</v>
      </c>
      <c r="I1654" t="s">
        <v>9</v>
      </c>
      <c r="J1654">
        <v>100902.3</v>
      </c>
      <c r="K1654" s="1">
        <v>35973</v>
      </c>
      <c r="L1654" t="s">
        <v>10</v>
      </c>
      <c r="M1654" t="s">
        <v>199</v>
      </c>
      <c r="N1654">
        <v>0</v>
      </c>
      <c r="O1654" t="s">
        <v>2485</v>
      </c>
    </row>
    <row r="1655" spans="1:15" x14ac:dyDescent="0.2">
      <c r="A1655">
        <v>6598</v>
      </c>
      <c r="B1655" t="str">
        <f>VLOOKUP(orders!C1655,customers!$A$2:$B$1501, 2,FALSE)</f>
        <v>Customer#000000109</v>
      </c>
      <c r="C1655">
        <v>109</v>
      </c>
      <c r="D1655" t="str">
        <f>VLOOKUP(orders!C1655,customers!$A$2:$G$1501,7,FALSE)</f>
        <v>BUILDING</v>
      </c>
      <c r="E1655">
        <f>VLOOKUP(C1655,customers!$A$2:$D$1501, 4,FALSE)</f>
        <v>16</v>
      </c>
      <c r="F1655" t="str">
        <f>VLOOKUP(E1655,nation!$A$2:$B$26, 2,FALSE)</f>
        <v>MOZAMBIQUE</v>
      </c>
      <c r="G1655">
        <f>VLOOKUP(orders!F1655,nation!$B$2:$C$26,2,FALSE)</f>
        <v>0</v>
      </c>
      <c r="H1655" t="str">
        <f>HLOOKUP(orders!G1655,region_horz!$B$1:$F$2,2,FALSE)</f>
        <v>AFRICA</v>
      </c>
      <c r="I1655" t="s">
        <v>16</v>
      </c>
      <c r="J1655">
        <v>66566.87</v>
      </c>
      <c r="K1655" s="1">
        <v>33732</v>
      </c>
      <c r="L1655" t="s">
        <v>31</v>
      </c>
      <c r="M1655" t="s">
        <v>1792</v>
      </c>
      <c r="N1655">
        <v>0</v>
      </c>
      <c r="O1655" t="s">
        <v>2486</v>
      </c>
    </row>
    <row r="1656" spans="1:15" x14ac:dyDescent="0.2">
      <c r="A1656">
        <v>6599</v>
      </c>
      <c r="B1656" t="str">
        <f>VLOOKUP(orders!C1656,customers!$A$2:$B$1501, 2,FALSE)</f>
        <v>Customer#000000599</v>
      </c>
      <c r="C1656">
        <v>599</v>
      </c>
      <c r="D1656" t="str">
        <f>VLOOKUP(orders!C1656,customers!$A$2:$G$1501,7,FALSE)</f>
        <v>HOUSEHOLD</v>
      </c>
      <c r="E1656">
        <f>VLOOKUP(C1656,customers!$A$2:$D$1501, 4,FALSE)</f>
        <v>4</v>
      </c>
      <c r="F1656" t="str">
        <f>VLOOKUP(E1656,nation!$A$2:$B$26, 2,FALSE)</f>
        <v>EGYPT</v>
      </c>
      <c r="G1656">
        <f>VLOOKUP(orders!F1656,nation!$B$2:$C$26,2,FALSE)</f>
        <v>4</v>
      </c>
      <c r="H1656" t="str">
        <f>HLOOKUP(orders!G1656,region_horz!$B$1:$F$2,2,FALSE)</f>
        <v>MIDDLE EAST</v>
      </c>
      <c r="I1656" t="s">
        <v>9</v>
      </c>
      <c r="J1656">
        <v>214143.21</v>
      </c>
      <c r="K1656" s="1">
        <v>35902</v>
      </c>
      <c r="L1656" t="s">
        <v>10</v>
      </c>
      <c r="M1656" t="s">
        <v>1796</v>
      </c>
      <c r="N1656">
        <v>0</v>
      </c>
      <c r="O1656" t="s">
        <v>2487</v>
      </c>
    </row>
    <row r="1657" spans="1:15" x14ac:dyDescent="0.2">
      <c r="A1657">
        <v>6624</v>
      </c>
      <c r="B1657" t="str">
        <f>VLOOKUP(orders!C1657,customers!$A$2:$B$1501, 2,FALSE)</f>
        <v>Customer#000001130</v>
      </c>
      <c r="C1657">
        <v>1130</v>
      </c>
      <c r="D1657" t="str">
        <f>VLOOKUP(orders!C1657,customers!$A$2:$G$1501,7,FALSE)</f>
        <v>HOUSEHOLD</v>
      </c>
      <c r="E1657">
        <f>VLOOKUP(C1657,customers!$A$2:$D$1501, 4,FALSE)</f>
        <v>22</v>
      </c>
      <c r="F1657" t="str">
        <f>VLOOKUP(E1657,nation!$A$2:$B$26, 2,FALSE)</f>
        <v>RUSSIA</v>
      </c>
      <c r="G1657">
        <f>VLOOKUP(orders!F1657,nation!$B$2:$C$26,2,FALSE)</f>
        <v>3</v>
      </c>
      <c r="H1657" t="str">
        <f>HLOOKUP(orders!G1657,region_horz!$B$1:$F$2,2,FALSE)</f>
        <v>EUROPE</v>
      </c>
      <c r="I1657" t="s">
        <v>9</v>
      </c>
      <c r="J1657">
        <v>44018.37</v>
      </c>
      <c r="K1657" s="1">
        <v>35660</v>
      </c>
      <c r="L1657" t="s">
        <v>13</v>
      </c>
      <c r="M1657" t="s">
        <v>1392</v>
      </c>
      <c r="N1657">
        <v>0</v>
      </c>
      <c r="O1657" t="s">
        <v>2488</v>
      </c>
    </row>
    <row r="1658" spans="1:15" x14ac:dyDescent="0.2">
      <c r="A1658">
        <v>6625</v>
      </c>
      <c r="B1658" t="str">
        <f>VLOOKUP(orders!C1658,customers!$A$2:$B$1501, 2,FALSE)</f>
        <v>Customer#000001345</v>
      </c>
      <c r="C1658">
        <v>1345</v>
      </c>
      <c r="D1658" t="str">
        <f>VLOOKUP(orders!C1658,customers!$A$2:$G$1501,7,FALSE)</f>
        <v>BUILDING</v>
      </c>
      <c r="E1658">
        <f>VLOOKUP(C1658,customers!$A$2:$D$1501, 4,FALSE)</f>
        <v>9</v>
      </c>
      <c r="F1658" t="str">
        <f>VLOOKUP(E1658,nation!$A$2:$B$26, 2,FALSE)</f>
        <v>INDONESIA</v>
      </c>
      <c r="G1658">
        <f>VLOOKUP(orders!F1658,nation!$B$2:$C$26,2,FALSE)</f>
        <v>2</v>
      </c>
      <c r="H1658" t="str">
        <f>HLOOKUP(orders!G1658,region_horz!$B$1:$F$2,2,FALSE)</f>
        <v>ASIA</v>
      </c>
      <c r="I1658" t="s">
        <v>16</v>
      </c>
      <c r="J1658">
        <v>15961.57</v>
      </c>
      <c r="K1658" s="1">
        <v>34197</v>
      </c>
      <c r="L1658" t="s">
        <v>26</v>
      </c>
      <c r="M1658" t="s">
        <v>1330</v>
      </c>
      <c r="N1658">
        <v>0</v>
      </c>
      <c r="O1658" t="s">
        <v>2489</v>
      </c>
    </row>
    <row r="1659" spans="1:15" x14ac:dyDescent="0.2">
      <c r="A1659">
        <v>6626</v>
      </c>
      <c r="B1659" t="str">
        <f>VLOOKUP(orders!C1659,customers!$A$2:$B$1501, 2,FALSE)</f>
        <v>Customer#000000575</v>
      </c>
      <c r="C1659">
        <v>575</v>
      </c>
      <c r="D1659" t="str">
        <f>VLOOKUP(orders!C1659,customers!$A$2:$G$1501,7,FALSE)</f>
        <v>BUILDING</v>
      </c>
      <c r="E1659">
        <f>VLOOKUP(C1659,customers!$A$2:$D$1501, 4,FALSE)</f>
        <v>1</v>
      </c>
      <c r="F1659" t="str">
        <f>VLOOKUP(E1659,nation!$A$2:$B$26, 2,FALSE)</f>
        <v>ARGENTINA</v>
      </c>
      <c r="G1659">
        <f>VLOOKUP(orders!F1659,nation!$B$2:$C$26,2,FALSE)</f>
        <v>1</v>
      </c>
      <c r="H1659" t="str">
        <f>HLOOKUP(orders!G1659,region_horz!$B$1:$F$2,2,FALSE)</f>
        <v>AMERICA</v>
      </c>
      <c r="I1659" t="s">
        <v>16</v>
      </c>
      <c r="J1659">
        <v>104789.96</v>
      </c>
      <c r="K1659" s="1">
        <v>34461</v>
      </c>
      <c r="L1659" t="s">
        <v>13</v>
      </c>
      <c r="M1659" t="s">
        <v>397</v>
      </c>
      <c r="N1659">
        <v>0</v>
      </c>
      <c r="O1659" t="s">
        <v>2490</v>
      </c>
    </row>
    <row r="1660" spans="1:15" x14ac:dyDescent="0.2">
      <c r="A1660">
        <v>6627</v>
      </c>
      <c r="B1660" t="str">
        <f>VLOOKUP(orders!C1660,customers!$A$2:$B$1501, 2,FALSE)</f>
        <v>Customer#000000967</v>
      </c>
      <c r="C1660">
        <v>967</v>
      </c>
      <c r="D1660" t="str">
        <f>VLOOKUP(orders!C1660,customers!$A$2:$G$1501,7,FALSE)</f>
        <v>BUILDING</v>
      </c>
      <c r="E1660">
        <f>VLOOKUP(C1660,customers!$A$2:$D$1501, 4,FALSE)</f>
        <v>23</v>
      </c>
      <c r="F1660" t="str">
        <f>VLOOKUP(E1660,nation!$A$2:$B$26, 2,FALSE)</f>
        <v>UNITED KINGDOM</v>
      </c>
      <c r="G1660">
        <f>VLOOKUP(orders!F1660,nation!$B$2:$C$26,2,FALSE)</f>
        <v>3</v>
      </c>
      <c r="H1660" t="str">
        <f>HLOOKUP(orders!G1660,region_horz!$B$1:$F$2,2,FALSE)</f>
        <v>EUROPE</v>
      </c>
      <c r="I1660" t="s">
        <v>48</v>
      </c>
      <c r="J1660">
        <v>86219.59</v>
      </c>
      <c r="K1660" s="1">
        <v>34784</v>
      </c>
      <c r="L1660" t="s">
        <v>10</v>
      </c>
      <c r="M1660" t="s">
        <v>1813</v>
      </c>
      <c r="N1660">
        <v>0</v>
      </c>
      <c r="O1660" t="s">
        <v>2491</v>
      </c>
    </row>
    <row r="1661" spans="1:15" x14ac:dyDescent="0.2">
      <c r="A1661">
        <v>6628</v>
      </c>
      <c r="B1661" t="str">
        <f>VLOOKUP(orders!C1661,customers!$A$2:$B$1501, 2,FALSE)</f>
        <v>Customer#000000448</v>
      </c>
      <c r="C1661">
        <v>448</v>
      </c>
      <c r="D1661" t="str">
        <f>VLOOKUP(orders!C1661,customers!$A$2:$G$1501,7,FALSE)</f>
        <v>BUILDING</v>
      </c>
      <c r="E1661">
        <f>VLOOKUP(C1661,customers!$A$2:$D$1501, 4,FALSE)</f>
        <v>24</v>
      </c>
      <c r="F1661" t="str">
        <f>VLOOKUP(E1661,nation!$A$2:$B$26, 2,FALSE)</f>
        <v>UNITED STATES</v>
      </c>
      <c r="G1661">
        <f>VLOOKUP(orders!F1661,nation!$B$2:$C$26,2,FALSE)</f>
        <v>1</v>
      </c>
      <c r="H1661" t="str">
        <f>HLOOKUP(orders!G1661,region_horz!$B$1:$F$2,2,FALSE)</f>
        <v>AMERICA</v>
      </c>
      <c r="I1661" t="s">
        <v>16</v>
      </c>
      <c r="J1661">
        <v>137905.54</v>
      </c>
      <c r="K1661" s="1">
        <v>34452</v>
      </c>
      <c r="L1661" t="s">
        <v>31</v>
      </c>
      <c r="M1661" t="s">
        <v>2156</v>
      </c>
      <c r="N1661">
        <v>0</v>
      </c>
      <c r="O1661" t="s">
        <v>2492</v>
      </c>
    </row>
    <row r="1662" spans="1:15" x14ac:dyDescent="0.2">
      <c r="A1662">
        <v>6629</v>
      </c>
      <c r="B1662" t="str">
        <f>VLOOKUP(orders!C1662,customers!$A$2:$B$1501, 2,FALSE)</f>
        <v>Customer#000001094</v>
      </c>
      <c r="C1662">
        <v>1094</v>
      </c>
      <c r="D1662" t="str">
        <f>VLOOKUP(orders!C1662,customers!$A$2:$G$1501,7,FALSE)</f>
        <v>MACHINERY</v>
      </c>
      <c r="E1662">
        <f>VLOOKUP(C1662,customers!$A$2:$D$1501, 4,FALSE)</f>
        <v>2</v>
      </c>
      <c r="F1662" t="str">
        <f>VLOOKUP(E1662,nation!$A$2:$B$26, 2,FALSE)</f>
        <v>BRAZIL</v>
      </c>
      <c r="G1662">
        <f>VLOOKUP(orders!F1662,nation!$B$2:$C$26,2,FALSE)</f>
        <v>1</v>
      </c>
      <c r="H1662" t="str">
        <f>HLOOKUP(orders!G1662,region_horz!$B$1:$F$2,2,FALSE)</f>
        <v>AMERICA</v>
      </c>
      <c r="I1662" t="s">
        <v>16</v>
      </c>
      <c r="J1662">
        <v>198981.29</v>
      </c>
      <c r="K1662" s="1">
        <v>34360</v>
      </c>
      <c r="L1662" t="s">
        <v>13</v>
      </c>
      <c r="M1662" t="s">
        <v>2310</v>
      </c>
      <c r="N1662">
        <v>0</v>
      </c>
      <c r="O1662" t="s">
        <v>2493</v>
      </c>
    </row>
    <row r="1663" spans="1:15" x14ac:dyDescent="0.2">
      <c r="A1663">
        <v>6630</v>
      </c>
      <c r="B1663" t="str">
        <f>VLOOKUP(orders!C1663,customers!$A$2:$B$1501, 2,FALSE)</f>
        <v>Customer#000000800</v>
      </c>
      <c r="C1663">
        <v>800</v>
      </c>
      <c r="D1663" t="str">
        <f>VLOOKUP(orders!C1663,customers!$A$2:$G$1501,7,FALSE)</f>
        <v>AUTOMOBILE</v>
      </c>
      <c r="E1663">
        <f>VLOOKUP(C1663,customers!$A$2:$D$1501, 4,FALSE)</f>
        <v>14</v>
      </c>
      <c r="F1663" t="str">
        <f>VLOOKUP(E1663,nation!$A$2:$B$26, 2,FALSE)</f>
        <v>KENYA</v>
      </c>
      <c r="G1663">
        <f>VLOOKUP(orders!F1663,nation!$B$2:$C$26,2,FALSE)</f>
        <v>0</v>
      </c>
      <c r="H1663" t="str">
        <f>HLOOKUP(orders!G1663,region_horz!$B$1:$F$2,2,FALSE)</f>
        <v>AFRICA</v>
      </c>
      <c r="I1663" t="s">
        <v>9</v>
      </c>
      <c r="J1663">
        <v>324687.23</v>
      </c>
      <c r="K1663" s="1">
        <v>35404</v>
      </c>
      <c r="L1663" t="s">
        <v>26</v>
      </c>
      <c r="M1663" t="s">
        <v>533</v>
      </c>
      <c r="N1663">
        <v>0</v>
      </c>
      <c r="O1663" t="s">
        <v>2494</v>
      </c>
    </row>
    <row r="1664" spans="1:15" x14ac:dyDescent="0.2">
      <c r="A1664">
        <v>6631</v>
      </c>
      <c r="B1664" t="str">
        <f>VLOOKUP(orders!C1664,customers!$A$2:$B$1501, 2,FALSE)</f>
        <v>Customer#000000481</v>
      </c>
      <c r="C1664">
        <v>481</v>
      </c>
      <c r="D1664" t="str">
        <f>VLOOKUP(orders!C1664,customers!$A$2:$G$1501,7,FALSE)</f>
        <v>FURNITURE</v>
      </c>
      <c r="E1664">
        <f>VLOOKUP(C1664,customers!$A$2:$D$1501, 4,FALSE)</f>
        <v>21</v>
      </c>
      <c r="F1664" t="str">
        <f>VLOOKUP(E1664,nation!$A$2:$B$26, 2,FALSE)</f>
        <v>VIETNAM</v>
      </c>
      <c r="G1664">
        <f>VLOOKUP(orders!F1664,nation!$B$2:$C$26,2,FALSE)</f>
        <v>2</v>
      </c>
      <c r="H1664" t="str">
        <f>HLOOKUP(orders!G1664,region_horz!$B$1:$F$2,2,FALSE)</f>
        <v>ASIA</v>
      </c>
      <c r="I1664" t="s">
        <v>9</v>
      </c>
      <c r="J1664">
        <v>214850.36</v>
      </c>
      <c r="K1664" s="1">
        <v>34948</v>
      </c>
      <c r="L1664" t="s">
        <v>31</v>
      </c>
      <c r="M1664" t="s">
        <v>1095</v>
      </c>
      <c r="N1664">
        <v>0</v>
      </c>
      <c r="O1664" t="s">
        <v>2495</v>
      </c>
    </row>
    <row r="1665" spans="1:15" x14ac:dyDescent="0.2">
      <c r="A1665">
        <v>6656</v>
      </c>
      <c r="B1665" t="str">
        <f>VLOOKUP(orders!C1665,customers!$A$2:$B$1501, 2,FALSE)</f>
        <v>Customer#000000754</v>
      </c>
      <c r="C1665">
        <v>754</v>
      </c>
      <c r="D1665" t="str">
        <f>VLOOKUP(orders!C1665,customers!$A$2:$G$1501,7,FALSE)</f>
        <v>BUILDING</v>
      </c>
      <c r="E1665">
        <f>VLOOKUP(C1665,customers!$A$2:$D$1501, 4,FALSE)</f>
        <v>0</v>
      </c>
      <c r="F1665" t="str">
        <f>VLOOKUP(E1665,nation!$A$2:$B$26, 2,FALSE)</f>
        <v>ALGERIA</v>
      </c>
      <c r="G1665">
        <f>VLOOKUP(orders!F1665,nation!$B$2:$C$26,2,FALSE)</f>
        <v>0</v>
      </c>
      <c r="H1665" t="str">
        <f>HLOOKUP(orders!G1665,region_horz!$B$1:$F$2,2,FALSE)</f>
        <v>AFRICA</v>
      </c>
      <c r="I1665" t="s">
        <v>16</v>
      </c>
      <c r="J1665">
        <v>229247.93</v>
      </c>
      <c r="K1665" s="1">
        <v>34470</v>
      </c>
      <c r="L1665" t="s">
        <v>13</v>
      </c>
      <c r="M1665" t="s">
        <v>477</v>
      </c>
      <c r="N1665">
        <v>0</v>
      </c>
      <c r="O1665" t="s">
        <v>2496</v>
      </c>
    </row>
    <row r="1666" spans="1:15" x14ac:dyDescent="0.2">
      <c r="A1666">
        <v>6657</v>
      </c>
      <c r="B1666" t="str">
        <f>VLOOKUP(orders!C1666,customers!$A$2:$B$1501, 2,FALSE)</f>
        <v>Customer#000000463</v>
      </c>
      <c r="C1666">
        <v>463</v>
      </c>
      <c r="D1666" t="str">
        <f>VLOOKUP(orders!C1666,customers!$A$2:$G$1501,7,FALSE)</f>
        <v>HOUSEHOLD</v>
      </c>
      <c r="E1666">
        <f>VLOOKUP(C1666,customers!$A$2:$D$1501, 4,FALSE)</f>
        <v>8</v>
      </c>
      <c r="F1666" t="str">
        <f>VLOOKUP(E1666,nation!$A$2:$B$26, 2,FALSE)</f>
        <v>INDIA</v>
      </c>
      <c r="G1666">
        <f>VLOOKUP(orders!F1666,nation!$B$2:$C$26,2,FALSE)</f>
        <v>2</v>
      </c>
      <c r="H1666" t="str">
        <f>HLOOKUP(orders!G1666,region_horz!$B$1:$F$2,2,FALSE)</f>
        <v>ASIA</v>
      </c>
      <c r="I1666" t="s">
        <v>16</v>
      </c>
      <c r="J1666">
        <v>41401.440000000002</v>
      </c>
      <c r="K1666" s="1">
        <v>33606</v>
      </c>
      <c r="L1666" t="s">
        <v>23</v>
      </c>
      <c r="M1666" t="s">
        <v>1074</v>
      </c>
      <c r="N1666">
        <v>0</v>
      </c>
      <c r="O1666" t="s">
        <v>2497</v>
      </c>
    </row>
    <row r="1667" spans="1:15" x14ac:dyDescent="0.2">
      <c r="A1667">
        <v>6658</v>
      </c>
      <c r="B1667" t="str">
        <f>VLOOKUP(orders!C1667,customers!$A$2:$B$1501, 2,FALSE)</f>
        <v>Customer#000001486</v>
      </c>
      <c r="C1667">
        <v>1486</v>
      </c>
      <c r="D1667" t="str">
        <f>VLOOKUP(orders!C1667,customers!$A$2:$G$1501,7,FALSE)</f>
        <v>BUILDING</v>
      </c>
      <c r="E1667">
        <f>VLOOKUP(C1667,customers!$A$2:$D$1501, 4,FALSE)</f>
        <v>24</v>
      </c>
      <c r="F1667" t="str">
        <f>VLOOKUP(E1667,nation!$A$2:$B$26, 2,FALSE)</f>
        <v>UNITED STATES</v>
      </c>
      <c r="G1667">
        <f>VLOOKUP(orders!F1667,nation!$B$2:$C$26,2,FALSE)</f>
        <v>1</v>
      </c>
      <c r="H1667" t="str">
        <f>HLOOKUP(orders!G1667,region_horz!$B$1:$F$2,2,FALSE)</f>
        <v>AMERICA</v>
      </c>
      <c r="I1667" t="s">
        <v>9</v>
      </c>
      <c r="J1667">
        <v>42751.67</v>
      </c>
      <c r="K1667" s="1">
        <v>35245</v>
      </c>
      <c r="L1667" t="s">
        <v>10</v>
      </c>
      <c r="M1667" t="s">
        <v>2498</v>
      </c>
      <c r="N1667">
        <v>0</v>
      </c>
      <c r="O1667" t="s">
        <v>2499</v>
      </c>
    </row>
    <row r="1668" spans="1:15" x14ac:dyDescent="0.2">
      <c r="A1668">
        <v>6659</v>
      </c>
      <c r="B1668" t="str">
        <f>VLOOKUP(orders!C1668,customers!$A$2:$B$1501, 2,FALSE)</f>
        <v>Customer#000000164</v>
      </c>
      <c r="C1668">
        <v>164</v>
      </c>
      <c r="D1668" t="str">
        <f>VLOOKUP(orders!C1668,customers!$A$2:$G$1501,7,FALSE)</f>
        <v>HOUSEHOLD</v>
      </c>
      <c r="E1668">
        <f>VLOOKUP(C1668,customers!$A$2:$D$1501, 4,FALSE)</f>
        <v>4</v>
      </c>
      <c r="F1668" t="str">
        <f>VLOOKUP(E1668,nation!$A$2:$B$26, 2,FALSE)</f>
        <v>EGYPT</v>
      </c>
      <c r="G1668">
        <f>VLOOKUP(orders!F1668,nation!$B$2:$C$26,2,FALSE)</f>
        <v>4</v>
      </c>
      <c r="H1668" t="str">
        <f>HLOOKUP(orders!G1668,region_horz!$B$1:$F$2,2,FALSE)</f>
        <v>MIDDLE EAST</v>
      </c>
      <c r="I1668" t="s">
        <v>9</v>
      </c>
      <c r="J1668">
        <v>78331.25</v>
      </c>
      <c r="K1668" s="1">
        <v>35807</v>
      </c>
      <c r="L1668" t="s">
        <v>23</v>
      </c>
      <c r="M1668" t="s">
        <v>1134</v>
      </c>
      <c r="N1668">
        <v>0</v>
      </c>
      <c r="O1668" t="s">
        <v>2500</v>
      </c>
    </row>
    <row r="1669" spans="1:15" x14ac:dyDescent="0.2">
      <c r="A1669">
        <v>6660</v>
      </c>
      <c r="B1669" t="str">
        <f>VLOOKUP(orders!C1669,customers!$A$2:$B$1501, 2,FALSE)</f>
        <v>Customer#000001477</v>
      </c>
      <c r="C1669">
        <v>1477</v>
      </c>
      <c r="D1669" t="str">
        <f>VLOOKUP(orders!C1669,customers!$A$2:$G$1501,7,FALSE)</f>
        <v>MACHINERY</v>
      </c>
      <c r="E1669">
        <f>VLOOKUP(C1669,customers!$A$2:$D$1501, 4,FALSE)</f>
        <v>6</v>
      </c>
      <c r="F1669" t="str">
        <f>VLOOKUP(E1669,nation!$A$2:$B$26, 2,FALSE)</f>
        <v>FRANCE</v>
      </c>
      <c r="G1669">
        <f>VLOOKUP(orders!F1669,nation!$B$2:$C$26,2,FALSE)</f>
        <v>3</v>
      </c>
      <c r="H1669" t="str">
        <f>HLOOKUP(orders!G1669,region_horz!$B$1:$F$2,2,FALSE)</f>
        <v>EUROPE</v>
      </c>
      <c r="I1669" t="s">
        <v>9</v>
      </c>
      <c r="J1669">
        <v>126082.62</v>
      </c>
      <c r="K1669" s="1">
        <v>35921</v>
      </c>
      <c r="L1669" t="s">
        <v>10</v>
      </c>
      <c r="M1669" t="s">
        <v>2198</v>
      </c>
      <c r="N1669">
        <v>0</v>
      </c>
      <c r="O1669" t="s">
        <v>2501</v>
      </c>
    </row>
    <row r="1670" spans="1:15" x14ac:dyDescent="0.2">
      <c r="A1670">
        <v>6661</v>
      </c>
      <c r="B1670" t="str">
        <f>VLOOKUP(orders!C1670,customers!$A$2:$B$1501, 2,FALSE)</f>
        <v>Customer#000000031</v>
      </c>
      <c r="C1670">
        <v>31</v>
      </c>
      <c r="D1670" t="str">
        <f>VLOOKUP(orders!C1670,customers!$A$2:$G$1501,7,FALSE)</f>
        <v>HOUSEHOLD</v>
      </c>
      <c r="E1670">
        <f>VLOOKUP(C1670,customers!$A$2:$D$1501, 4,FALSE)</f>
        <v>23</v>
      </c>
      <c r="F1670" t="str">
        <f>VLOOKUP(E1670,nation!$A$2:$B$26, 2,FALSE)</f>
        <v>UNITED KINGDOM</v>
      </c>
      <c r="G1670">
        <f>VLOOKUP(orders!F1670,nation!$B$2:$C$26,2,FALSE)</f>
        <v>3</v>
      </c>
      <c r="H1670" t="str">
        <f>HLOOKUP(orders!G1670,region_horz!$B$1:$F$2,2,FALSE)</f>
        <v>EUROPE</v>
      </c>
      <c r="I1670" t="s">
        <v>16</v>
      </c>
      <c r="J1670">
        <v>60572.38</v>
      </c>
      <c r="K1670" s="1">
        <v>34076</v>
      </c>
      <c r="L1670" t="s">
        <v>10</v>
      </c>
      <c r="M1670" t="s">
        <v>372</v>
      </c>
      <c r="N1670">
        <v>0</v>
      </c>
      <c r="O1670" t="s">
        <v>2502</v>
      </c>
    </row>
    <row r="1671" spans="1:15" x14ac:dyDescent="0.2">
      <c r="A1671">
        <v>6662</v>
      </c>
      <c r="B1671" t="str">
        <f>VLOOKUP(orders!C1671,customers!$A$2:$B$1501, 2,FALSE)</f>
        <v>Customer#000000214</v>
      </c>
      <c r="C1671">
        <v>214</v>
      </c>
      <c r="D1671" t="str">
        <f>VLOOKUP(orders!C1671,customers!$A$2:$G$1501,7,FALSE)</f>
        <v>MACHINERY</v>
      </c>
      <c r="E1671">
        <f>VLOOKUP(C1671,customers!$A$2:$D$1501, 4,FALSE)</f>
        <v>8</v>
      </c>
      <c r="F1671" t="str">
        <f>VLOOKUP(E1671,nation!$A$2:$B$26, 2,FALSE)</f>
        <v>INDIA</v>
      </c>
      <c r="G1671">
        <f>VLOOKUP(orders!F1671,nation!$B$2:$C$26,2,FALSE)</f>
        <v>2</v>
      </c>
      <c r="H1671" t="str">
        <f>HLOOKUP(orders!G1671,region_horz!$B$1:$F$2,2,FALSE)</f>
        <v>ASIA</v>
      </c>
      <c r="I1671" t="s">
        <v>9</v>
      </c>
      <c r="J1671">
        <v>136940.91</v>
      </c>
      <c r="K1671" s="1">
        <v>35026</v>
      </c>
      <c r="L1671" t="s">
        <v>23</v>
      </c>
      <c r="M1671" t="s">
        <v>541</v>
      </c>
      <c r="N1671">
        <v>0</v>
      </c>
      <c r="O1671" t="s">
        <v>2503</v>
      </c>
    </row>
    <row r="1672" spans="1:15" x14ac:dyDescent="0.2">
      <c r="A1672">
        <v>6663</v>
      </c>
      <c r="B1672" t="str">
        <f>VLOOKUP(orders!C1672,customers!$A$2:$B$1501, 2,FALSE)</f>
        <v>Customer#000000577</v>
      </c>
      <c r="C1672">
        <v>577</v>
      </c>
      <c r="D1672" t="str">
        <f>VLOOKUP(orders!C1672,customers!$A$2:$G$1501,7,FALSE)</f>
        <v>FURNITURE</v>
      </c>
      <c r="E1672">
        <f>VLOOKUP(C1672,customers!$A$2:$D$1501, 4,FALSE)</f>
        <v>14</v>
      </c>
      <c r="F1672" t="str">
        <f>VLOOKUP(E1672,nation!$A$2:$B$26, 2,FALSE)</f>
        <v>KENYA</v>
      </c>
      <c r="G1672">
        <f>VLOOKUP(orders!F1672,nation!$B$2:$C$26,2,FALSE)</f>
        <v>0</v>
      </c>
      <c r="H1672" t="str">
        <f>HLOOKUP(orders!G1672,region_horz!$B$1:$F$2,2,FALSE)</f>
        <v>AFRICA</v>
      </c>
      <c r="I1672" t="s">
        <v>16</v>
      </c>
      <c r="J1672">
        <v>129944.6</v>
      </c>
      <c r="K1672" s="1">
        <v>34733</v>
      </c>
      <c r="L1672" t="s">
        <v>26</v>
      </c>
      <c r="M1672" t="s">
        <v>2504</v>
      </c>
      <c r="N1672">
        <v>0</v>
      </c>
      <c r="O1672" t="s">
        <v>2505</v>
      </c>
    </row>
    <row r="1673" spans="1:15" x14ac:dyDescent="0.2">
      <c r="A1673">
        <v>6688</v>
      </c>
      <c r="B1673" t="str">
        <f>VLOOKUP(orders!C1673,customers!$A$2:$B$1501, 2,FALSE)</f>
        <v>Customer#000001187</v>
      </c>
      <c r="C1673">
        <v>1187</v>
      </c>
      <c r="D1673" t="str">
        <f>VLOOKUP(orders!C1673,customers!$A$2:$G$1501,7,FALSE)</f>
        <v>AUTOMOBILE</v>
      </c>
      <c r="E1673">
        <f>VLOOKUP(C1673,customers!$A$2:$D$1501, 4,FALSE)</f>
        <v>10</v>
      </c>
      <c r="F1673" t="str">
        <f>VLOOKUP(E1673,nation!$A$2:$B$26, 2,FALSE)</f>
        <v>IRAN</v>
      </c>
      <c r="G1673">
        <f>VLOOKUP(orders!F1673,nation!$B$2:$C$26,2,FALSE)</f>
        <v>4</v>
      </c>
      <c r="H1673" t="str">
        <f>HLOOKUP(orders!G1673,region_horz!$B$1:$F$2,2,FALSE)</f>
        <v>MIDDLE EAST</v>
      </c>
      <c r="I1673" t="s">
        <v>9</v>
      </c>
      <c r="J1673">
        <v>123509.63</v>
      </c>
      <c r="K1673" s="1">
        <v>35485</v>
      </c>
      <c r="L1673" t="s">
        <v>13</v>
      </c>
      <c r="M1673" t="s">
        <v>2454</v>
      </c>
      <c r="N1673">
        <v>0</v>
      </c>
      <c r="O1673" t="s">
        <v>2506</v>
      </c>
    </row>
    <row r="1674" spans="1:15" x14ac:dyDescent="0.2">
      <c r="A1674">
        <v>6689</v>
      </c>
      <c r="B1674" t="str">
        <f>VLOOKUP(orders!C1674,customers!$A$2:$B$1501, 2,FALSE)</f>
        <v>Customer#000000757</v>
      </c>
      <c r="C1674">
        <v>757</v>
      </c>
      <c r="D1674" t="str">
        <f>VLOOKUP(orders!C1674,customers!$A$2:$G$1501,7,FALSE)</f>
        <v>AUTOMOBILE</v>
      </c>
      <c r="E1674">
        <f>VLOOKUP(C1674,customers!$A$2:$D$1501, 4,FALSE)</f>
        <v>3</v>
      </c>
      <c r="F1674" t="str">
        <f>VLOOKUP(E1674,nation!$A$2:$B$26, 2,FALSE)</f>
        <v>CANADA</v>
      </c>
      <c r="G1674">
        <f>VLOOKUP(orders!F1674,nation!$B$2:$C$26,2,FALSE)</f>
        <v>1</v>
      </c>
      <c r="H1674" t="str">
        <f>HLOOKUP(orders!G1674,region_horz!$B$1:$F$2,2,FALSE)</f>
        <v>AMERICA</v>
      </c>
      <c r="I1674" t="s">
        <v>9</v>
      </c>
      <c r="J1674">
        <v>62749.57</v>
      </c>
      <c r="K1674" s="1">
        <v>35583</v>
      </c>
      <c r="L1674" t="s">
        <v>13</v>
      </c>
      <c r="M1674" t="s">
        <v>1769</v>
      </c>
      <c r="N1674">
        <v>0</v>
      </c>
      <c r="O1674" t="s">
        <v>2507</v>
      </c>
    </row>
    <row r="1675" spans="1:15" x14ac:dyDescent="0.2">
      <c r="A1675">
        <v>6690</v>
      </c>
      <c r="B1675" t="str">
        <f>VLOOKUP(orders!C1675,customers!$A$2:$B$1501, 2,FALSE)</f>
        <v>Customer#000000169</v>
      </c>
      <c r="C1675">
        <v>169</v>
      </c>
      <c r="D1675" t="str">
        <f>VLOOKUP(orders!C1675,customers!$A$2:$G$1501,7,FALSE)</f>
        <v>FURNITURE</v>
      </c>
      <c r="E1675">
        <f>VLOOKUP(C1675,customers!$A$2:$D$1501, 4,FALSE)</f>
        <v>18</v>
      </c>
      <c r="F1675" t="str">
        <f>VLOOKUP(E1675,nation!$A$2:$B$26, 2,FALSE)</f>
        <v>CHINA</v>
      </c>
      <c r="G1675">
        <f>VLOOKUP(orders!F1675,nation!$B$2:$C$26,2,FALSE)</f>
        <v>2</v>
      </c>
      <c r="H1675" t="str">
        <f>HLOOKUP(orders!G1675,region_horz!$B$1:$F$2,2,FALSE)</f>
        <v>ASIA</v>
      </c>
      <c r="I1675" t="s">
        <v>9</v>
      </c>
      <c r="J1675">
        <v>194895.17</v>
      </c>
      <c r="K1675" s="1">
        <v>35242</v>
      </c>
      <c r="L1675" t="s">
        <v>26</v>
      </c>
      <c r="M1675" t="s">
        <v>207</v>
      </c>
      <c r="N1675">
        <v>0</v>
      </c>
      <c r="O1675" t="s">
        <v>2508</v>
      </c>
    </row>
    <row r="1676" spans="1:15" x14ac:dyDescent="0.2">
      <c r="A1676">
        <v>6691</v>
      </c>
      <c r="B1676" t="str">
        <f>VLOOKUP(orders!C1676,customers!$A$2:$B$1501, 2,FALSE)</f>
        <v>Customer#000001435</v>
      </c>
      <c r="C1676">
        <v>1435</v>
      </c>
      <c r="D1676" t="str">
        <f>VLOOKUP(orders!C1676,customers!$A$2:$G$1501,7,FALSE)</f>
        <v>AUTOMOBILE</v>
      </c>
      <c r="E1676">
        <f>VLOOKUP(C1676,customers!$A$2:$D$1501, 4,FALSE)</f>
        <v>20</v>
      </c>
      <c r="F1676" t="str">
        <f>VLOOKUP(E1676,nation!$A$2:$B$26, 2,FALSE)</f>
        <v>SAUDI ARABIA</v>
      </c>
      <c r="G1676">
        <f>VLOOKUP(orders!F1676,nation!$B$2:$C$26,2,FALSE)</f>
        <v>4</v>
      </c>
      <c r="H1676" t="str">
        <f>HLOOKUP(orders!G1676,region_horz!$B$1:$F$2,2,FALSE)</f>
        <v>MIDDLE EAST</v>
      </c>
      <c r="I1676" t="s">
        <v>16</v>
      </c>
      <c r="J1676">
        <v>252217.93</v>
      </c>
      <c r="K1676" s="1">
        <v>34495</v>
      </c>
      <c r="L1676" t="s">
        <v>10</v>
      </c>
      <c r="M1676" t="s">
        <v>395</v>
      </c>
      <c r="N1676">
        <v>0</v>
      </c>
      <c r="O1676" t="s">
        <v>2509</v>
      </c>
    </row>
    <row r="1677" spans="1:15" x14ac:dyDescent="0.2">
      <c r="A1677">
        <v>6692</v>
      </c>
      <c r="B1677" t="str">
        <f>VLOOKUP(orders!C1677,customers!$A$2:$B$1501, 2,FALSE)</f>
        <v>Customer#000000248</v>
      </c>
      <c r="C1677">
        <v>248</v>
      </c>
      <c r="D1677" t="str">
        <f>VLOOKUP(orders!C1677,customers!$A$2:$G$1501,7,FALSE)</f>
        <v>FURNITURE</v>
      </c>
      <c r="E1677">
        <f>VLOOKUP(C1677,customers!$A$2:$D$1501, 4,FALSE)</f>
        <v>10</v>
      </c>
      <c r="F1677" t="str">
        <f>VLOOKUP(E1677,nation!$A$2:$B$26, 2,FALSE)</f>
        <v>IRAN</v>
      </c>
      <c r="G1677">
        <f>VLOOKUP(orders!F1677,nation!$B$2:$C$26,2,FALSE)</f>
        <v>4</v>
      </c>
      <c r="H1677" t="str">
        <f>HLOOKUP(orders!G1677,region_horz!$B$1:$F$2,2,FALSE)</f>
        <v>MIDDLE EAST</v>
      </c>
      <c r="I1677" t="s">
        <v>9</v>
      </c>
      <c r="J1677">
        <v>281826.95</v>
      </c>
      <c r="K1677" s="1">
        <v>35331</v>
      </c>
      <c r="L1677" t="s">
        <v>31</v>
      </c>
      <c r="M1677" t="s">
        <v>172</v>
      </c>
      <c r="N1677">
        <v>0</v>
      </c>
      <c r="O1677" t="s">
        <v>2510</v>
      </c>
    </row>
    <row r="1678" spans="1:15" x14ac:dyDescent="0.2">
      <c r="A1678">
        <v>6693</v>
      </c>
      <c r="B1678" t="str">
        <f>VLOOKUP(orders!C1678,customers!$A$2:$B$1501, 2,FALSE)</f>
        <v>Customer#000000073</v>
      </c>
      <c r="C1678">
        <v>73</v>
      </c>
      <c r="D1678" t="str">
        <f>VLOOKUP(orders!C1678,customers!$A$2:$G$1501,7,FALSE)</f>
        <v>BUILDING</v>
      </c>
      <c r="E1678">
        <f>VLOOKUP(C1678,customers!$A$2:$D$1501, 4,FALSE)</f>
        <v>0</v>
      </c>
      <c r="F1678" t="str">
        <f>VLOOKUP(E1678,nation!$A$2:$B$26, 2,FALSE)</f>
        <v>ALGERIA</v>
      </c>
      <c r="G1678">
        <f>VLOOKUP(orders!F1678,nation!$B$2:$C$26,2,FALSE)</f>
        <v>0</v>
      </c>
      <c r="H1678" t="str">
        <f>HLOOKUP(orders!G1678,region_horz!$B$1:$F$2,2,FALSE)</f>
        <v>AFRICA</v>
      </c>
      <c r="I1678" t="s">
        <v>16</v>
      </c>
      <c r="J1678">
        <v>257921.91</v>
      </c>
      <c r="K1678" s="1">
        <v>33749</v>
      </c>
      <c r="L1678" t="s">
        <v>13</v>
      </c>
      <c r="M1678" t="s">
        <v>2511</v>
      </c>
      <c r="N1678">
        <v>0</v>
      </c>
      <c r="O1678" t="s">
        <v>2512</v>
      </c>
    </row>
    <row r="1679" spans="1:15" x14ac:dyDescent="0.2">
      <c r="A1679">
        <v>6694</v>
      </c>
      <c r="B1679" t="str">
        <f>VLOOKUP(orders!C1679,customers!$A$2:$B$1501, 2,FALSE)</f>
        <v>Customer#000000604</v>
      </c>
      <c r="C1679">
        <v>604</v>
      </c>
      <c r="D1679" t="str">
        <f>VLOOKUP(orders!C1679,customers!$A$2:$G$1501,7,FALSE)</f>
        <v>HOUSEHOLD</v>
      </c>
      <c r="E1679">
        <f>VLOOKUP(C1679,customers!$A$2:$D$1501, 4,FALSE)</f>
        <v>21</v>
      </c>
      <c r="F1679" t="str">
        <f>VLOOKUP(E1679,nation!$A$2:$B$26, 2,FALSE)</f>
        <v>VIETNAM</v>
      </c>
      <c r="G1679">
        <f>VLOOKUP(orders!F1679,nation!$B$2:$C$26,2,FALSE)</f>
        <v>2</v>
      </c>
      <c r="H1679" t="str">
        <f>HLOOKUP(orders!G1679,region_horz!$B$1:$F$2,2,FALSE)</f>
        <v>ASIA</v>
      </c>
      <c r="I1679" t="s">
        <v>16</v>
      </c>
      <c r="J1679">
        <v>94148.46</v>
      </c>
      <c r="K1679" s="1">
        <v>33848</v>
      </c>
      <c r="L1679" t="s">
        <v>26</v>
      </c>
      <c r="M1679" t="s">
        <v>1001</v>
      </c>
      <c r="N1679">
        <v>0</v>
      </c>
      <c r="O1679" t="s">
        <v>2513</v>
      </c>
    </row>
    <row r="1680" spans="1:15" x14ac:dyDescent="0.2">
      <c r="A1680">
        <v>6695</v>
      </c>
      <c r="B1680" t="str">
        <f>VLOOKUP(orders!C1680,customers!$A$2:$B$1501, 2,FALSE)</f>
        <v>Customer#000000170</v>
      </c>
      <c r="C1680">
        <v>170</v>
      </c>
      <c r="D1680" t="str">
        <f>VLOOKUP(orders!C1680,customers!$A$2:$G$1501,7,FALSE)</f>
        <v>BUILDING</v>
      </c>
      <c r="E1680">
        <f>VLOOKUP(C1680,customers!$A$2:$D$1501, 4,FALSE)</f>
        <v>15</v>
      </c>
      <c r="F1680" t="str">
        <f>VLOOKUP(E1680,nation!$A$2:$B$26, 2,FALSE)</f>
        <v>MOROCCO</v>
      </c>
      <c r="G1680">
        <f>VLOOKUP(orders!F1680,nation!$B$2:$C$26,2,FALSE)</f>
        <v>0</v>
      </c>
      <c r="H1680" t="str">
        <f>HLOOKUP(orders!G1680,region_horz!$B$1:$F$2,2,FALSE)</f>
        <v>AFRICA</v>
      </c>
      <c r="I1680" t="s">
        <v>16</v>
      </c>
      <c r="J1680">
        <v>305558.38</v>
      </c>
      <c r="K1680" s="1">
        <v>33783</v>
      </c>
      <c r="L1680" t="s">
        <v>10</v>
      </c>
      <c r="M1680" t="s">
        <v>431</v>
      </c>
      <c r="N1680">
        <v>0</v>
      </c>
      <c r="O1680" t="s">
        <v>2514</v>
      </c>
    </row>
    <row r="1681" spans="1:15" x14ac:dyDescent="0.2">
      <c r="A1681">
        <v>6720</v>
      </c>
      <c r="B1681" t="str">
        <f>VLOOKUP(orders!C1681,customers!$A$2:$B$1501, 2,FALSE)</f>
        <v>Customer#000001021</v>
      </c>
      <c r="C1681">
        <v>1021</v>
      </c>
      <c r="D1681" t="str">
        <f>VLOOKUP(orders!C1681,customers!$A$2:$G$1501,7,FALSE)</f>
        <v>MACHINERY</v>
      </c>
      <c r="E1681">
        <f>VLOOKUP(C1681,customers!$A$2:$D$1501, 4,FALSE)</f>
        <v>6</v>
      </c>
      <c r="F1681" t="str">
        <f>VLOOKUP(E1681,nation!$A$2:$B$26, 2,FALSE)</f>
        <v>FRANCE</v>
      </c>
      <c r="G1681">
        <f>VLOOKUP(orders!F1681,nation!$B$2:$C$26,2,FALSE)</f>
        <v>3</v>
      </c>
      <c r="H1681" t="str">
        <f>HLOOKUP(orders!G1681,region_horz!$B$1:$F$2,2,FALSE)</f>
        <v>EUROPE</v>
      </c>
      <c r="I1681" t="s">
        <v>16</v>
      </c>
      <c r="J1681">
        <v>229026.45</v>
      </c>
      <c r="K1681" s="1">
        <v>34222</v>
      </c>
      <c r="L1681" t="s">
        <v>23</v>
      </c>
      <c r="M1681" t="s">
        <v>2230</v>
      </c>
      <c r="N1681">
        <v>0</v>
      </c>
      <c r="O1681" t="s">
        <v>2515</v>
      </c>
    </row>
    <row r="1682" spans="1:15" x14ac:dyDescent="0.2">
      <c r="A1682">
        <v>6721</v>
      </c>
      <c r="B1682" t="str">
        <f>VLOOKUP(orders!C1682,customers!$A$2:$B$1501, 2,FALSE)</f>
        <v>Customer#000000994</v>
      </c>
      <c r="C1682">
        <v>994</v>
      </c>
      <c r="D1682" t="str">
        <f>VLOOKUP(orders!C1682,customers!$A$2:$G$1501,7,FALSE)</f>
        <v>HOUSEHOLD</v>
      </c>
      <c r="E1682">
        <f>VLOOKUP(C1682,customers!$A$2:$D$1501, 4,FALSE)</f>
        <v>16</v>
      </c>
      <c r="F1682" t="str">
        <f>VLOOKUP(E1682,nation!$A$2:$B$26, 2,FALSE)</f>
        <v>MOZAMBIQUE</v>
      </c>
      <c r="G1682">
        <f>VLOOKUP(orders!F1682,nation!$B$2:$C$26,2,FALSE)</f>
        <v>0</v>
      </c>
      <c r="H1682" t="str">
        <f>HLOOKUP(orders!G1682,region_horz!$B$1:$F$2,2,FALSE)</f>
        <v>AFRICA</v>
      </c>
      <c r="I1682" t="s">
        <v>9</v>
      </c>
      <c r="J1682">
        <v>141550.73000000001</v>
      </c>
      <c r="K1682" s="1">
        <v>35398</v>
      </c>
      <c r="L1682" t="s">
        <v>23</v>
      </c>
      <c r="M1682" t="s">
        <v>1675</v>
      </c>
      <c r="N1682">
        <v>0</v>
      </c>
      <c r="O1682" t="s">
        <v>2516</v>
      </c>
    </row>
    <row r="1683" spans="1:15" x14ac:dyDescent="0.2">
      <c r="A1683">
        <v>6722</v>
      </c>
      <c r="B1683" t="str">
        <f>VLOOKUP(orders!C1683,customers!$A$2:$B$1501, 2,FALSE)</f>
        <v>Customer#000000514</v>
      </c>
      <c r="C1683">
        <v>514</v>
      </c>
      <c r="D1683" t="str">
        <f>VLOOKUP(orders!C1683,customers!$A$2:$G$1501,7,FALSE)</f>
        <v>BUILDING</v>
      </c>
      <c r="E1683">
        <f>VLOOKUP(C1683,customers!$A$2:$D$1501, 4,FALSE)</f>
        <v>23</v>
      </c>
      <c r="F1683" t="str">
        <f>VLOOKUP(E1683,nation!$A$2:$B$26, 2,FALSE)</f>
        <v>UNITED KINGDOM</v>
      </c>
      <c r="G1683">
        <f>VLOOKUP(orders!F1683,nation!$B$2:$C$26,2,FALSE)</f>
        <v>3</v>
      </c>
      <c r="H1683" t="str">
        <f>HLOOKUP(orders!G1683,region_horz!$B$1:$F$2,2,FALSE)</f>
        <v>EUROPE</v>
      </c>
      <c r="I1683" t="s">
        <v>9</v>
      </c>
      <c r="J1683">
        <v>306885.73</v>
      </c>
      <c r="K1683" s="1">
        <v>35242</v>
      </c>
      <c r="L1683" t="s">
        <v>26</v>
      </c>
      <c r="M1683" t="s">
        <v>1238</v>
      </c>
      <c r="N1683">
        <v>0</v>
      </c>
      <c r="O1683" t="s">
        <v>2517</v>
      </c>
    </row>
    <row r="1684" spans="1:15" x14ac:dyDescent="0.2">
      <c r="A1684">
        <v>6723</v>
      </c>
      <c r="B1684" t="str">
        <f>VLOOKUP(orders!C1684,customers!$A$2:$B$1501, 2,FALSE)</f>
        <v>Customer#000000343</v>
      </c>
      <c r="C1684">
        <v>343</v>
      </c>
      <c r="D1684" t="str">
        <f>VLOOKUP(orders!C1684,customers!$A$2:$G$1501,7,FALSE)</f>
        <v>HOUSEHOLD</v>
      </c>
      <c r="E1684">
        <f>VLOOKUP(C1684,customers!$A$2:$D$1501, 4,FALSE)</f>
        <v>3</v>
      </c>
      <c r="F1684" t="str">
        <f>VLOOKUP(E1684,nation!$A$2:$B$26, 2,FALSE)</f>
        <v>CANADA</v>
      </c>
      <c r="G1684">
        <f>VLOOKUP(orders!F1684,nation!$B$2:$C$26,2,FALSE)</f>
        <v>1</v>
      </c>
      <c r="H1684" t="str">
        <f>HLOOKUP(orders!G1684,region_horz!$B$1:$F$2,2,FALSE)</f>
        <v>AMERICA</v>
      </c>
      <c r="I1684" t="s">
        <v>9</v>
      </c>
      <c r="J1684">
        <v>260879.33</v>
      </c>
      <c r="K1684" s="1">
        <v>35948</v>
      </c>
      <c r="L1684" t="s">
        <v>13</v>
      </c>
      <c r="M1684" t="s">
        <v>880</v>
      </c>
      <c r="N1684">
        <v>0</v>
      </c>
      <c r="O1684" t="s">
        <v>2518</v>
      </c>
    </row>
    <row r="1685" spans="1:15" x14ac:dyDescent="0.2">
      <c r="A1685">
        <v>6724</v>
      </c>
      <c r="B1685" t="str">
        <f>VLOOKUP(orders!C1685,customers!$A$2:$B$1501, 2,FALSE)</f>
        <v>Customer#000000934</v>
      </c>
      <c r="C1685">
        <v>934</v>
      </c>
      <c r="D1685" t="str">
        <f>VLOOKUP(orders!C1685,customers!$A$2:$G$1501,7,FALSE)</f>
        <v>AUTOMOBILE</v>
      </c>
      <c r="E1685">
        <f>VLOOKUP(C1685,customers!$A$2:$D$1501, 4,FALSE)</f>
        <v>12</v>
      </c>
      <c r="F1685" t="str">
        <f>VLOOKUP(E1685,nation!$A$2:$B$26, 2,FALSE)</f>
        <v>JAPAN</v>
      </c>
      <c r="G1685">
        <f>VLOOKUP(orders!F1685,nation!$B$2:$C$26,2,FALSE)</f>
        <v>2</v>
      </c>
      <c r="H1685" t="str">
        <f>HLOOKUP(orders!G1685,region_horz!$B$1:$F$2,2,FALSE)</f>
        <v>ASIA</v>
      </c>
      <c r="I1685" t="s">
        <v>9</v>
      </c>
      <c r="J1685">
        <v>112167.53</v>
      </c>
      <c r="K1685" s="1">
        <v>34997</v>
      </c>
      <c r="L1685" t="s">
        <v>31</v>
      </c>
      <c r="M1685" t="s">
        <v>1997</v>
      </c>
      <c r="N1685">
        <v>0</v>
      </c>
      <c r="O1685" t="s">
        <v>2519</v>
      </c>
    </row>
    <row r="1686" spans="1:15" x14ac:dyDescent="0.2">
      <c r="A1686">
        <v>6725</v>
      </c>
      <c r="B1686" t="str">
        <f>VLOOKUP(orders!C1686,customers!$A$2:$B$1501, 2,FALSE)</f>
        <v>Customer#000000751</v>
      </c>
      <c r="C1686">
        <v>751</v>
      </c>
      <c r="D1686" t="str">
        <f>VLOOKUP(orders!C1686,customers!$A$2:$G$1501,7,FALSE)</f>
        <v>FURNITURE</v>
      </c>
      <c r="E1686">
        <f>VLOOKUP(C1686,customers!$A$2:$D$1501, 4,FALSE)</f>
        <v>0</v>
      </c>
      <c r="F1686" t="str">
        <f>VLOOKUP(E1686,nation!$A$2:$B$26, 2,FALSE)</f>
        <v>ALGERIA</v>
      </c>
      <c r="G1686">
        <f>VLOOKUP(orders!F1686,nation!$B$2:$C$26,2,FALSE)</f>
        <v>0</v>
      </c>
      <c r="H1686" t="str">
        <f>HLOOKUP(orders!G1686,region_horz!$B$1:$F$2,2,FALSE)</f>
        <v>AFRICA</v>
      </c>
      <c r="I1686" t="s">
        <v>9</v>
      </c>
      <c r="J1686">
        <v>118325.79</v>
      </c>
      <c r="K1686" s="1">
        <v>34987</v>
      </c>
      <c r="L1686" t="s">
        <v>10</v>
      </c>
      <c r="M1686" t="s">
        <v>2367</v>
      </c>
      <c r="N1686">
        <v>0</v>
      </c>
      <c r="O1686" t="s">
        <v>2520</v>
      </c>
    </row>
    <row r="1687" spans="1:15" x14ac:dyDescent="0.2">
      <c r="A1687">
        <v>6726</v>
      </c>
      <c r="B1687" t="str">
        <f>VLOOKUP(orders!C1687,customers!$A$2:$B$1501, 2,FALSE)</f>
        <v>Customer#000001094</v>
      </c>
      <c r="C1687">
        <v>1094</v>
      </c>
      <c r="D1687" t="str">
        <f>VLOOKUP(orders!C1687,customers!$A$2:$G$1501,7,FALSE)</f>
        <v>MACHINERY</v>
      </c>
      <c r="E1687">
        <f>VLOOKUP(C1687,customers!$A$2:$D$1501, 4,FALSE)</f>
        <v>2</v>
      </c>
      <c r="F1687" t="str">
        <f>VLOOKUP(E1687,nation!$A$2:$B$26, 2,FALSE)</f>
        <v>BRAZIL</v>
      </c>
      <c r="G1687">
        <f>VLOOKUP(orders!F1687,nation!$B$2:$C$26,2,FALSE)</f>
        <v>1</v>
      </c>
      <c r="H1687" t="str">
        <f>HLOOKUP(orders!G1687,region_horz!$B$1:$F$2,2,FALSE)</f>
        <v>AMERICA</v>
      </c>
      <c r="I1687" t="s">
        <v>16</v>
      </c>
      <c r="J1687">
        <v>249203.01</v>
      </c>
      <c r="K1687" s="1">
        <v>34302</v>
      </c>
      <c r="L1687" t="s">
        <v>23</v>
      </c>
      <c r="M1687" t="s">
        <v>1801</v>
      </c>
      <c r="N1687">
        <v>0</v>
      </c>
      <c r="O1687" t="s">
        <v>2521</v>
      </c>
    </row>
    <row r="1688" spans="1:15" x14ac:dyDescent="0.2">
      <c r="A1688">
        <v>6727</v>
      </c>
      <c r="B1688" t="str">
        <f>VLOOKUP(orders!C1688,customers!$A$2:$B$1501, 2,FALSE)</f>
        <v>Customer#000000959</v>
      </c>
      <c r="C1688">
        <v>959</v>
      </c>
      <c r="D1688" t="str">
        <f>VLOOKUP(orders!C1688,customers!$A$2:$G$1501,7,FALSE)</f>
        <v>FURNITURE</v>
      </c>
      <c r="E1688">
        <f>VLOOKUP(C1688,customers!$A$2:$D$1501, 4,FALSE)</f>
        <v>4</v>
      </c>
      <c r="F1688" t="str">
        <f>VLOOKUP(E1688,nation!$A$2:$B$26, 2,FALSE)</f>
        <v>EGYPT</v>
      </c>
      <c r="G1688">
        <f>VLOOKUP(orders!F1688,nation!$B$2:$C$26,2,FALSE)</f>
        <v>4</v>
      </c>
      <c r="H1688" t="str">
        <f>HLOOKUP(orders!G1688,region_horz!$B$1:$F$2,2,FALSE)</f>
        <v>MIDDLE EAST</v>
      </c>
      <c r="I1688" t="s">
        <v>16</v>
      </c>
      <c r="J1688">
        <v>258802.8</v>
      </c>
      <c r="K1688" s="1">
        <v>34576</v>
      </c>
      <c r="L1688" t="s">
        <v>10</v>
      </c>
      <c r="M1688" t="s">
        <v>2522</v>
      </c>
      <c r="N1688">
        <v>0</v>
      </c>
      <c r="O1688" t="s">
        <v>2523</v>
      </c>
    </row>
    <row r="1689" spans="1:15" x14ac:dyDescent="0.2">
      <c r="A1689">
        <v>6752</v>
      </c>
      <c r="B1689" t="str">
        <f>VLOOKUP(orders!C1689,customers!$A$2:$B$1501, 2,FALSE)</f>
        <v>Customer#000001252</v>
      </c>
      <c r="C1689">
        <v>1252</v>
      </c>
      <c r="D1689" t="str">
        <f>VLOOKUP(orders!C1689,customers!$A$2:$G$1501,7,FALSE)</f>
        <v>MACHINERY</v>
      </c>
      <c r="E1689">
        <f>VLOOKUP(C1689,customers!$A$2:$D$1501, 4,FALSE)</f>
        <v>12</v>
      </c>
      <c r="F1689" t="str">
        <f>VLOOKUP(E1689,nation!$A$2:$B$26, 2,FALSE)</f>
        <v>JAPAN</v>
      </c>
      <c r="G1689">
        <f>VLOOKUP(orders!F1689,nation!$B$2:$C$26,2,FALSE)</f>
        <v>2</v>
      </c>
      <c r="H1689" t="str">
        <f>HLOOKUP(orders!G1689,region_horz!$B$1:$F$2,2,FALSE)</f>
        <v>ASIA</v>
      </c>
      <c r="I1689" t="s">
        <v>9</v>
      </c>
      <c r="J1689">
        <v>52555.16</v>
      </c>
      <c r="K1689" s="1">
        <v>35356</v>
      </c>
      <c r="L1689" t="s">
        <v>31</v>
      </c>
      <c r="M1689" t="s">
        <v>724</v>
      </c>
      <c r="N1689">
        <v>0</v>
      </c>
      <c r="O1689" t="s">
        <v>2524</v>
      </c>
    </row>
    <row r="1690" spans="1:15" x14ac:dyDescent="0.2">
      <c r="A1690">
        <v>6753</v>
      </c>
      <c r="B1690" t="str">
        <f>VLOOKUP(orders!C1690,customers!$A$2:$B$1501, 2,FALSE)</f>
        <v>Customer#000000121</v>
      </c>
      <c r="C1690">
        <v>121</v>
      </c>
      <c r="D1690" t="str">
        <f>VLOOKUP(orders!C1690,customers!$A$2:$G$1501,7,FALSE)</f>
        <v>BUILDING</v>
      </c>
      <c r="E1690">
        <f>VLOOKUP(C1690,customers!$A$2:$D$1501, 4,FALSE)</f>
        <v>17</v>
      </c>
      <c r="F1690" t="str">
        <f>VLOOKUP(E1690,nation!$A$2:$B$26, 2,FALSE)</f>
        <v>PERU</v>
      </c>
      <c r="G1690">
        <f>VLOOKUP(orders!F1690,nation!$B$2:$C$26,2,FALSE)</f>
        <v>1</v>
      </c>
      <c r="H1690" t="str">
        <f>HLOOKUP(orders!G1690,region_horz!$B$1:$F$2,2,FALSE)</f>
        <v>AMERICA</v>
      </c>
      <c r="I1690" t="s">
        <v>16</v>
      </c>
      <c r="J1690">
        <v>134951.81</v>
      </c>
      <c r="K1690" s="1">
        <v>34239</v>
      </c>
      <c r="L1690" t="s">
        <v>10</v>
      </c>
      <c r="M1690" t="s">
        <v>1284</v>
      </c>
      <c r="N1690">
        <v>0</v>
      </c>
      <c r="O1690" t="s">
        <v>2525</v>
      </c>
    </row>
    <row r="1691" spans="1:15" x14ac:dyDescent="0.2">
      <c r="A1691">
        <v>6754</v>
      </c>
      <c r="B1691" t="str">
        <f>VLOOKUP(orders!C1691,customers!$A$2:$B$1501, 2,FALSE)</f>
        <v>Customer#000001261</v>
      </c>
      <c r="C1691">
        <v>1261</v>
      </c>
      <c r="D1691" t="str">
        <f>VLOOKUP(orders!C1691,customers!$A$2:$G$1501,7,FALSE)</f>
        <v>BUILDING</v>
      </c>
      <c r="E1691">
        <f>VLOOKUP(C1691,customers!$A$2:$D$1501, 4,FALSE)</f>
        <v>20</v>
      </c>
      <c r="F1691" t="str">
        <f>VLOOKUP(E1691,nation!$A$2:$B$26, 2,FALSE)</f>
        <v>SAUDI ARABIA</v>
      </c>
      <c r="G1691">
        <f>VLOOKUP(orders!F1691,nation!$B$2:$C$26,2,FALSE)</f>
        <v>4</v>
      </c>
      <c r="H1691" t="str">
        <f>HLOOKUP(orders!G1691,region_horz!$B$1:$F$2,2,FALSE)</f>
        <v>MIDDLE EAST</v>
      </c>
      <c r="I1691" t="s">
        <v>9</v>
      </c>
      <c r="J1691">
        <v>110732.98</v>
      </c>
      <c r="K1691" s="1">
        <v>34923</v>
      </c>
      <c r="L1691" t="s">
        <v>26</v>
      </c>
      <c r="M1691" t="s">
        <v>207</v>
      </c>
      <c r="N1691">
        <v>0</v>
      </c>
      <c r="O1691" t="s">
        <v>2526</v>
      </c>
    </row>
    <row r="1692" spans="1:15" x14ac:dyDescent="0.2">
      <c r="A1692">
        <v>6755</v>
      </c>
      <c r="B1692" t="str">
        <f>VLOOKUP(orders!C1692,customers!$A$2:$B$1501, 2,FALSE)</f>
        <v>Customer#000001105</v>
      </c>
      <c r="C1692">
        <v>1105</v>
      </c>
      <c r="D1692" t="str">
        <f>VLOOKUP(orders!C1692,customers!$A$2:$G$1501,7,FALSE)</f>
        <v>FURNITURE</v>
      </c>
      <c r="E1692">
        <f>VLOOKUP(C1692,customers!$A$2:$D$1501, 4,FALSE)</f>
        <v>22</v>
      </c>
      <c r="F1692" t="str">
        <f>VLOOKUP(E1692,nation!$A$2:$B$26, 2,FALSE)</f>
        <v>RUSSIA</v>
      </c>
      <c r="G1692">
        <f>VLOOKUP(orders!F1692,nation!$B$2:$C$26,2,FALSE)</f>
        <v>3</v>
      </c>
      <c r="H1692" t="str">
        <f>HLOOKUP(orders!G1692,region_horz!$B$1:$F$2,2,FALSE)</f>
        <v>EUROPE</v>
      </c>
      <c r="I1692" t="s">
        <v>9</v>
      </c>
      <c r="J1692">
        <v>27478.5</v>
      </c>
      <c r="K1692" s="1">
        <v>34821</v>
      </c>
      <c r="L1692" t="s">
        <v>26</v>
      </c>
      <c r="M1692" t="s">
        <v>1536</v>
      </c>
      <c r="N1692">
        <v>0</v>
      </c>
      <c r="O1692" t="s">
        <v>2527</v>
      </c>
    </row>
    <row r="1693" spans="1:15" x14ac:dyDescent="0.2">
      <c r="A1693">
        <v>6756</v>
      </c>
      <c r="B1693" t="str">
        <f>VLOOKUP(orders!C1693,customers!$A$2:$B$1501, 2,FALSE)</f>
        <v>Customer#000001141</v>
      </c>
      <c r="C1693">
        <v>1141</v>
      </c>
      <c r="D1693" t="str">
        <f>VLOOKUP(orders!C1693,customers!$A$2:$G$1501,7,FALSE)</f>
        <v>MACHINERY</v>
      </c>
      <c r="E1693">
        <f>VLOOKUP(C1693,customers!$A$2:$D$1501, 4,FALSE)</f>
        <v>22</v>
      </c>
      <c r="F1693" t="str">
        <f>VLOOKUP(E1693,nation!$A$2:$B$26, 2,FALSE)</f>
        <v>RUSSIA</v>
      </c>
      <c r="G1693">
        <f>VLOOKUP(orders!F1693,nation!$B$2:$C$26,2,FALSE)</f>
        <v>3</v>
      </c>
      <c r="H1693" t="str">
        <f>HLOOKUP(orders!G1693,region_horz!$B$1:$F$2,2,FALSE)</f>
        <v>EUROPE</v>
      </c>
      <c r="I1693" t="s">
        <v>16</v>
      </c>
      <c r="J1693">
        <v>239788.08</v>
      </c>
      <c r="K1693" s="1">
        <v>34206</v>
      </c>
      <c r="L1693" t="s">
        <v>23</v>
      </c>
      <c r="M1693" t="s">
        <v>2528</v>
      </c>
      <c r="N1693">
        <v>0</v>
      </c>
      <c r="O1693" t="s">
        <v>2529</v>
      </c>
    </row>
    <row r="1694" spans="1:15" x14ac:dyDescent="0.2">
      <c r="A1694">
        <v>6757</v>
      </c>
      <c r="B1694" t="str">
        <f>VLOOKUP(orders!C1694,customers!$A$2:$B$1501, 2,FALSE)</f>
        <v>Customer#000000952</v>
      </c>
      <c r="C1694">
        <v>952</v>
      </c>
      <c r="D1694" t="str">
        <f>VLOOKUP(orders!C1694,customers!$A$2:$G$1501,7,FALSE)</f>
        <v>AUTOMOBILE</v>
      </c>
      <c r="E1694">
        <f>VLOOKUP(C1694,customers!$A$2:$D$1501, 4,FALSE)</f>
        <v>24</v>
      </c>
      <c r="F1694" t="str">
        <f>VLOOKUP(E1694,nation!$A$2:$B$26, 2,FALSE)</f>
        <v>UNITED STATES</v>
      </c>
      <c r="G1694">
        <f>VLOOKUP(orders!F1694,nation!$B$2:$C$26,2,FALSE)</f>
        <v>1</v>
      </c>
      <c r="H1694" t="str">
        <f>HLOOKUP(orders!G1694,region_horz!$B$1:$F$2,2,FALSE)</f>
        <v>AMERICA</v>
      </c>
      <c r="I1694" t="s">
        <v>16</v>
      </c>
      <c r="J1694">
        <v>275727.59000000003</v>
      </c>
      <c r="K1694" s="1">
        <v>33636</v>
      </c>
      <c r="L1694" t="s">
        <v>31</v>
      </c>
      <c r="M1694" t="s">
        <v>1330</v>
      </c>
      <c r="N1694">
        <v>0</v>
      </c>
      <c r="O1694" t="s">
        <v>2530</v>
      </c>
    </row>
    <row r="1695" spans="1:15" x14ac:dyDescent="0.2">
      <c r="A1695">
        <v>6758</v>
      </c>
      <c r="B1695" t="str">
        <f>VLOOKUP(orders!C1695,customers!$A$2:$B$1501, 2,FALSE)</f>
        <v>Customer#000000535</v>
      </c>
      <c r="C1695">
        <v>535</v>
      </c>
      <c r="D1695" t="str">
        <f>VLOOKUP(orders!C1695,customers!$A$2:$G$1501,7,FALSE)</f>
        <v>BUILDING</v>
      </c>
      <c r="E1695">
        <f>VLOOKUP(C1695,customers!$A$2:$D$1501, 4,FALSE)</f>
        <v>2</v>
      </c>
      <c r="F1695" t="str">
        <f>VLOOKUP(E1695,nation!$A$2:$B$26, 2,FALSE)</f>
        <v>BRAZIL</v>
      </c>
      <c r="G1695">
        <f>VLOOKUP(orders!F1695,nation!$B$2:$C$26,2,FALSE)</f>
        <v>1</v>
      </c>
      <c r="H1695" t="str">
        <f>HLOOKUP(orders!G1695,region_horz!$B$1:$F$2,2,FALSE)</f>
        <v>AMERICA</v>
      </c>
      <c r="I1695" t="s">
        <v>16</v>
      </c>
      <c r="J1695">
        <v>7424.24</v>
      </c>
      <c r="K1695" s="1">
        <v>34473</v>
      </c>
      <c r="L1695" t="s">
        <v>31</v>
      </c>
      <c r="M1695" t="s">
        <v>2531</v>
      </c>
      <c r="N1695">
        <v>0</v>
      </c>
      <c r="O1695" t="s">
        <v>2532</v>
      </c>
    </row>
    <row r="1696" spans="1:15" x14ac:dyDescent="0.2">
      <c r="A1696">
        <v>6759</v>
      </c>
      <c r="B1696" t="str">
        <f>VLOOKUP(orders!C1696,customers!$A$2:$B$1501, 2,FALSE)</f>
        <v>Customer#000001492</v>
      </c>
      <c r="C1696">
        <v>1492</v>
      </c>
      <c r="D1696" t="str">
        <f>VLOOKUP(orders!C1696,customers!$A$2:$G$1501,7,FALSE)</f>
        <v>HOUSEHOLD</v>
      </c>
      <c r="E1696">
        <f>VLOOKUP(C1696,customers!$A$2:$D$1501, 4,FALSE)</f>
        <v>1</v>
      </c>
      <c r="F1696" t="str">
        <f>VLOOKUP(E1696,nation!$A$2:$B$26, 2,FALSE)</f>
        <v>ARGENTINA</v>
      </c>
      <c r="G1696">
        <f>VLOOKUP(orders!F1696,nation!$B$2:$C$26,2,FALSE)</f>
        <v>1</v>
      </c>
      <c r="H1696" t="str">
        <f>HLOOKUP(orders!G1696,region_horz!$B$1:$F$2,2,FALSE)</f>
        <v>AMERICA</v>
      </c>
      <c r="I1696" t="s">
        <v>9</v>
      </c>
      <c r="J1696">
        <v>122276.33</v>
      </c>
      <c r="K1696" s="1">
        <v>35246</v>
      </c>
      <c r="L1696" t="s">
        <v>31</v>
      </c>
      <c r="M1696" t="s">
        <v>86</v>
      </c>
      <c r="N1696">
        <v>0</v>
      </c>
      <c r="O1696" t="s">
        <v>2533</v>
      </c>
    </row>
    <row r="1697" spans="1:15" x14ac:dyDescent="0.2">
      <c r="A1697">
        <v>6784</v>
      </c>
      <c r="B1697" t="str">
        <f>VLOOKUP(orders!C1697,customers!$A$2:$B$1501, 2,FALSE)</f>
        <v>Customer#000001288</v>
      </c>
      <c r="C1697">
        <v>1288</v>
      </c>
      <c r="D1697" t="str">
        <f>VLOOKUP(orders!C1697,customers!$A$2:$G$1501,7,FALSE)</f>
        <v>HOUSEHOLD</v>
      </c>
      <c r="E1697">
        <f>VLOOKUP(C1697,customers!$A$2:$D$1501, 4,FALSE)</f>
        <v>3</v>
      </c>
      <c r="F1697" t="str">
        <f>VLOOKUP(E1697,nation!$A$2:$B$26, 2,FALSE)</f>
        <v>CANADA</v>
      </c>
      <c r="G1697">
        <f>VLOOKUP(orders!F1697,nation!$B$2:$C$26,2,FALSE)</f>
        <v>1</v>
      </c>
      <c r="H1697" t="str">
        <f>HLOOKUP(orders!G1697,region_horz!$B$1:$F$2,2,FALSE)</f>
        <v>AMERICA</v>
      </c>
      <c r="I1697" t="s">
        <v>9</v>
      </c>
      <c r="J1697">
        <v>7653.34</v>
      </c>
      <c r="K1697" s="1">
        <v>35565</v>
      </c>
      <c r="L1697" t="s">
        <v>23</v>
      </c>
      <c r="M1697" t="s">
        <v>360</v>
      </c>
      <c r="N1697">
        <v>0</v>
      </c>
      <c r="O1697" t="s">
        <v>2534</v>
      </c>
    </row>
    <row r="1698" spans="1:15" x14ac:dyDescent="0.2">
      <c r="A1698">
        <v>6785</v>
      </c>
      <c r="B1698" t="str">
        <f>VLOOKUP(orders!C1698,customers!$A$2:$B$1501, 2,FALSE)</f>
        <v>Customer#000000950</v>
      </c>
      <c r="C1698">
        <v>950</v>
      </c>
      <c r="D1698" t="str">
        <f>VLOOKUP(orders!C1698,customers!$A$2:$G$1501,7,FALSE)</f>
        <v>FURNITURE</v>
      </c>
      <c r="E1698">
        <f>VLOOKUP(C1698,customers!$A$2:$D$1501, 4,FALSE)</f>
        <v>15</v>
      </c>
      <c r="F1698" t="str">
        <f>VLOOKUP(E1698,nation!$A$2:$B$26, 2,FALSE)</f>
        <v>MOROCCO</v>
      </c>
      <c r="G1698">
        <f>VLOOKUP(orders!F1698,nation!$B$2:$C$26,2,FALSE)</f>
        <v>0</v>
      </c>
      <c r="H1698" t="str">
        <f>HLOOKUP(orders!G1698,region_horz!$B$1:$F$2,2,FALSE)</f>
        <v>AFRICA</v>
      </c>
      <c r="I1698" t="s">
        <v>16</v>
      </c>
      <c r="J1698">
        <v>86378.06</v>
      </c>
      <c r="K1698" s="1">
        <v>33731</v>
      </c>
      <c r="L1698" t="s">
        <v>31</v>
      </c>
      <c r="M1698" t="s">
        <v>1117</v>
      </c>
      <c r="N1698">
        <v>0</v>
      </c>
      <c r="O1698" t="s">
        <v>2535</v>
      </c>
    </row>
    <row r="1699" spans="1:15" x14ac:dyDescent="0.2">
      <c r="A1699">
        <v>6786</v>
      </c>
      <c r="B1699" t="str">
        <f>VLOOKUP(orders!C1699,customers!$A$2:$B$1501, 2,FALSE)</f>
        <v>Customer#000000904</v>
      </c>
      <c r="C1699">
        <v>904</v>
      </c>
      <c r="D1699" t="str">
        <f>VLOOKUP(orders!C1699,customers!$A$2:$G$1501,7,FALSE)</f>
        <v>BUILDING</v>
      </c>
      <c r="E1699">
        <f>VLOOKUP(C1699,customers!$A$2:$D$1501, 4,FALSE)</f>
        <v>5</v>
      </c>
      <c r="F1699" t="str">
        <f>VLOOKUP(E1699,nation!$A$2:$B$26, 2,FALSE)</f>
        <v>ETHIOPIA</v>
      </c>
      <c r="G1699">
        <f>VLOOKUP(orders!F1699,nation!$B$2:$C$26,2,FALSE)</f>
        <v>0</v>
      </c>
      <c r="H1699" t="str">
        <f>HLOOKUP(orders!G1699,region_horz!$B$1:$F$2,2,FALSE)</f>
        <v>AFRICA</v>
      </c>
      <c r="I1699" t="s">
        <v>9</v>
      </c>
      <c r="J1699">
        <v>242931.78</v>
      </c>
      <c r="K1699" s="1">
        <v>35655</v>
      </c>
      <c r="L1699" t="s">
        <v>23</v>
      </c>
      <c r="M1699" t="s">
        <v>2279</v>
      </c>
      <c r="N1699">
        <v>0</v>
      </c>
      <c r="O1699" t="s">
        <v>2536</v>
      </c>
    </row>
    <row r="1700" spans="1:15" x14ac:dyDescent="0.2">
      <c r="A1700">
        <v>6787</v>
      </c>
      <c r="B1700" t="str">
        <f>VLOOKUP(orders!C1700,customers!$A$2:$B$1501, 2,FALSE)</f>
        <v>Customer#000000116</v>
      </c>
      <c r="C1700">
        <v>116</v>
      </c>
      <c r="D1700" t="str">
        <f>VLOOKUP(orders!C1700,customers!$A$2:$G$1501,7,FALSE)</f>
        <v>BUILDING</v>
      </c>
      <c r="E1700">
        <f>VLOOKUP(C1700,customers!$A$2:$D$1501, 4,FALSE)</f>
        <v>16</v>
      </c>
      <c r="F1700" t="str">
        <f>VLOOKUP(E1700,nation!$A$2:$B$26, 2,FALSE)</f>
        <v>MOZAMBIQUE</v>
      </c>
      <c r="G1700">
        <f>VLOOKUP(orders!F1700,nation!$B$2:$C$26,2,FALSE)</f>
        <v>0</v>
      </c>
      <c r="H1700" t="str">
        <f>HLOOKUP(orders!G1700,region_horz!$B$1:$F$2,2,FALSE)</f>
        <v>AFRICA</v>
      </c>
      <c r="I1700" t="s">
        <v>9</v>
      </c>
      <c r="J1700">
        <v>70119</v>
      </c>
      <c r="K1700" s="1">
        <v>34853</v>
      </c>
      <c r="L1700" t="s">
        <v>13</v>
      </c>
      <c r="M1700" t="s">
        <v>477</v>
      </c>
      <c r="N1700">
        <v>0</v>
      </c>
      <c r="O1700" t="s">
        <v>2537</v>
      </c>
    </row>
    <row r="1701" spans="1:15" x14ac:dyDescent="0.2">
      <c r="A1701">
        <v>6788</v>
      </c>
      <c r="B1701" t="str">
        <f>VLOOKUP(orders!C1701,customers!$A$2:$B$1501, 2,FALSE)</f>
        <v>Customer#000000548</v>
      </c>
      <c r="C1701">
        <v>548</v>
      </c>
      <c r="D1701" t="str">
        <f>VLOOKUP(orders!C1701,customers!$A$2:$G$1501,7,FALSE)</f>
        <v>BUILDING</v>
      </c>
      <c r="E1701">
        <f>VLOOKUP(C1701,customers!$A$2:$D$1501, 4,FALSE)</f>
        <v>4</v>
      </c>
      <c r="F1701" t="str">
        <f>VLOOKUP(E1701,nation!$A$2:$B$26, 2,FALSE)</f>
        <v>EGYPT</v>
      </c>
      <c r="G1701">
        <f>VLOOKUP(orders!F1701,nation!$B$2:$C$26,2,FALSE)</f>
        <v>4</v>
      </c>
      <c r="H1701" t="str">
        <f>HLOOKUP(orders!G1701,region_horz!$B$1:$F$2,2,FALSE)</f>
        <v>MIDDLE EAST</v>
      </c>
      <c r="I1701" t="s">
        <v>9</v>
      </c>
      <c r="J1701">
        <v>134597.79999999999</v>
      </c>
      <c r="K1701" s="1">
        <v>34916</v>
      </c>
      <c r="L1701" t="s">
        <v>23</v>
      </c>
      <c r="M1701" t="s">
        <v>185</v>
      </c>
      <c r="N1701">
        <v>0</v>
      </c>
      <c r="O1701" t="s">
        <v>2538</v>
      </c>
    </row>
    <row r="1702" spans="1:15" x14ac:dyDescent="0.2">
      <c r="A1702">
        <v>6789</v>
      </c>
      <c r="B1702" t="str">
        <f>VLOOKUP(orders!C1702,customers!$A$2:$B$1501, 2,FALSE)</f>
        <v>Customer#000001028</v>
      </c>
      <c r="C1702">
        <v>1028</v>
      </c>
      <c r="D1702" t="str">
        <f>VLOOKUP(orders!C1702,customers!$A$2:$G$1501,7,FALSE)</f>
        <v>AUTOMOBILE</v>
      </c>
      <c r="E1702">
        <f>VLOOKUP(C1702,customers!$A$2:$D$1501, 4,FALSE)</f>
        <v>10</v>
      </c>
      <c r="F1702" t="str">
        <f>VLOOKUP(E1702,nation!$A$2:$B$26, 2,FALSE)</f>
        <v>IRAN</v>
      </c>
      <c r="G1702">
        <f>VLOOKUP(orders!F1702,nation!$B$2:$C$26,2,FALSE)</f>
        <v>4</v>
      </c>
      <c r="H1702" t="str">
        <f>HLOOKUP(orders!G1702,region_horz!$B$1:$F$2,2,FALSE)</f>
        <v>MIDDLE EAST</v>
      </c>
      <c r="I1702" t="s">
        <v>9</v>
      </c>
      <c r="J1702">
        <v>160758.15</v>
      </c>
      <c r="K1702" s="1">
        <v>35908</v>
      </c>
      <c r="L1702" t="s">
        <v>26</v>
      </c>
      <c r="M1702" t="s">
        <v>2126</v>
      </c>
      <c r="N1702">
        <v>0</v>
      </c>
      <c r="O1702" t="s">
        <v>2539</v>
      </c>
    </row>
    <row r="1703" spans="1:15" x14ac:dyDescent="0.2">
      <c r="A1703">
        <v>6790</v>
      </c>
      <c r="B1703" t="str">
        <f>VLOOKUP(orders!C1703,customers!$A$2:$B$1501, 2,FALSE)</f>
        <v>Customer#000000182</v>
      </c>
      <c r="C1703">
        <v>182</v>
      </c>
      <c r="D1703" t="str">
        <f>VLOOKUP(orders!C1703,customers!$A$2:$G$1501,7,FALSE)</f>
        <v>AUTOMOBILE</v>
      </c>
      <c r="E1703">
        <f>VLOOKUP(C1703,customers!$A$2:$D$1501, 4,FALSE)</f>
        <v>3</v>
      </c>
      <c r="F1703" t="str">
        <f>VLOOKUP(E1703,nation!$A$2:$B$26, 2,FALSE)</f>
        <v>CANADA</v>
      </c>
      <c r="G1703">
        <f>VLOOKUP(orders!F1703,nation!$B$2:$C$26,2,FALSE)</f>
        <v>1</v>
      </c>
      <c r="H1703" t="str">
        <f>HLOOKUP(orders!G1703,region_horz!$B$1:$F$2,2,FALSE)</f>
        <v>AMERICA</v>
      </c>
      <c r="I1703" t="s">
        <v>16</v>
      </c>
      <c r="J1703">
        <v>30025.74</v>
      </c>
      <c r="K1703" s="1">
        <v>34816</v>
      </c>
      <c r="L1703" t="s">
        <v>26</v>
      </c>
      <c r="M1703" t="s">
        <v>773</v>
      </c>
      <c r="N1703">
        <v>0</v>
      </c>
      <c r="O1703" t="s">
        <v>2540</v>
      </c>
    </row>
    <row r="1704" spans="1:15" x14ac:dyDescent="0.2">
      <c r="A1704">
        <v>6791</v>
      </c>
      <c r="B1704" t="str">
        <f>VLOOKUP(orders!C1704,customers!$A$2:$B$1501, 2,FALSE)</f>
        <v>Customer#000000154</v>
      </c>
      <c r="C1704">
        <v>154</v>
      </c>
      <c r="D1704" t="str">
        <f>VLOOKUP(orders!C1704,customers!$A$2:$G$1501,7,FALSE)</f>
        <v>FURNITURE</v>
      </c>
      <c r="E1704">
        <f>VLOOKUP(C1704,customers!$A$2:$D$1501, 4,FALSE)</f>
        <v>19</v>
      </c>
      <c r="F1704" t="str">
        <f>VLOOKUP(E1704,nation!$A$2:$B$26, 2,FALSE)</f>
        <v>ROMANIA</v>
      </c>
      <c r="G1704">
        <f>VLOOKUP(orders!F1704,nation!$B$2:$C$26,2,FALSE)</f>
        <v>3</v>
      </c>
      <c r="H1704" t="str">
        <f>HLOOKUP(orders!G1704,region_horz!$B$1:$F$2,2,FALSE)</f>
        <v>EUROPE</v>
      </c>
      <c r="I1704" t="s">
        <v>16</v>
      </c>
      <c r="J1704">
        <v>122256.75</v>
      </c>
      <c r="K1704" s="1">
        <v>34732</v>
      </c>
      <c r="L1704" t="s">
        <v>31</v>
      </c>
      <c r="M1704" t="s">
        <v>1258</v>
      </c>
      <c r="N1704">
        <v>0</v>
      </c>
      <c r="O1704" t="s">
        <v>2541</v>
      </c>
    </row>
    <row r="1705" spans="1:15" x14ac:dyDescent="0.2">
      <c r="A1705">
        <v>6816</v>
      </c>
      <c r="B1705" t="str">
        <f>VLOOKUP(orders!C1705,customers!$A$2:$B$1501, 2,FALSE)</f>
        <v>Customer#000001348</v>
      </c>
      <c r="C1705">
        <v>1348</v>
      </c>
      <c r="D1705" t="str">
        <f>VLOOKUP(orders!C1705,customers!$A$2:$G$1501,7,FALSE)</f>
        <v>MACHINERY</v>
      </c>
      <c r="E1705">
        <f>VLOOKUP(C1705,customers!$A$2:$D$1501, 4,FALSE)</f>
        <v>23</v>
      </c>
      <c r="F1705" t="str">
        <f>VLOOKUP(E1705,nation!$A$2:$B$26, 2,FALSE)</f>
        <v>UNITED KINGDOM</v>
      </c>
      <c r="G1705">
        <f>VLOOKUP(orders!F1705,nation!$B$2:$C$26,2,FALSE)</f>
        <v>3</v>
      </c>
      <c r="H1705" t="str">
        <f>HLOOKUP(orders!G1705,region_horz!$B$1:$F$2,2,FALSE)</f>
        <v>EUROPE</v>
      </c>
      <c r="I1705" t="s">
        <v>9</v>
      </c>
      <c r="J1705">
        <v>42541.67</v>
      </c>
      <c r="K1705" s="1">
        <v>35839</v>
      </c>
      <c r="L1705" t="s">
        <v>23</v>
      </c>
      <c r="M1705" t="s">
        <v>246</v>
      </c>
      <c r="N1705">
        <v>0</v>
      </c>
      <c r="O1705" t="s">
        <v>2542</v>
      </c>
    </row>
    <row r="1706" spans="1:15" x14ac:dyDescent="0.2">
      <c r="A1706">
        <v>6817</v>
      </c>
      <c r="B1706" t="str">
        <f>VLOOKUP(orders!C1706,customers!$A$2:$B$1501, 2,FALSE)</f>
        <v>Customer#000000661</v>
      </c>
      <c r="C1706">
        <v>661</v>
      </c>
      <c r="D1706" t="str">
        <f>VLOOKUP(orders!C1706,customers!$A$2:$G$1501,7,FALSE)</f>
        <v>HOUSEHOLD</v>
      </c>
      <c r="E1706">
        <f>VLOOKUP(C1706,customers!$A$2:$D$1501, 4,FALSE)</f>
        <v>4</v>
      </c>
      <c r="F1706" t="str">
        <f>VLOOKUP(E1706,nation!$A$2:$B$26, 2,FALSE)</f>
        <v>EGYPT</v>
      </c>
      <c r="G1706">
        <f>VLOOKUP(orders!F1706,nation!$B$2:$C$26,2,FALSE)</f>
        <v>4</v>
      </c>
      <c r="H1706" t="str">
        <f>HLOOKUP(orders!G1706,region_horz!$B$1:$F$2,2,FALSE)</f>
        <v>MIDDLE EAST</v>
      </c>
      <c r="I1706" t="s">
        <v>9</v>
      </c>
      <c r="J1706">
        <v>292938.51</v>
      </c>
      <c r="K1706" s="1">
        <v>35406</v>
      </c>
      <c r="L1706" t="s">
        <v>13</v>
      </c>
      <c r="M1706" t="s">
        <v>1636</v>
      </c>
      <c r="N1706">
        <v>0</v>
      </c>
      <c r="O1706" t="s">
        <v>2543</v>
      </c>
    </row>
    <row r="1707" spans="1:15" x14ac:dyDescent="0.2">
      <c r="A1707">
        <v>6818</v>
      </c>
      <c r="B1707" t="str">
        <f>VLOOKUP(orders!C1707,customers!$A$2:$B$1501, 2,FALSE)</f>
        <v>Customer#000000953</v>
      </c>
      <c r="C1707">
        <v>953</v>
      </c>
      <c r="D1707" t="str">
        <f>VLOOKUP(orders!C1707,customers!$A$2:$G$1501,7,FALSE)</f>
        <v>BUILDING</v>
      </c>
      <c r="E1707">
        <f>VLOOKUP(C1707,customers!$A$2:$D$1501, 4,FALSE)</f>
        <v>22</v>
      </c>
      <c r="F1707" t="str">
        <f>VLOOKUP(E1707,nation!$A$2:$B$26, 2,FALSE)</f>
        <v>RUSSIA</v>
      </c>
      <c r="G1707">
        <f>VLOOKUP(orders!F1707,nation!$B$2:$C$26,2,FALSE)</f>
        <v>3</v>
      </c>
      <c r="H1707" t="str">
        <f>HLOOKUP(orders!G1707,region_horz!$B$1:$F$2,2,FALSE)</f>
        <v>EUROPE</v>
      </c>
      <c r="I1707" t="s">
        <v>9</v>
      </c>
      <c r="J1707">
        <v>163412.53</v>
      </c>
      <c r="K1707" s="1">
        <v>35122</v>
      </c>
      <c r="L1707" t="s">
        <v>13</v>
      </c>
      <c r="M1707" t="s">
        <v>379</v>
      </c>
      <c r="N1707">
        <v>0</v>
      </c>
      <c r="O1707" t="s">
        <v>2544</v>
      </c>
    </row>
    <row r="1708" spans="1:15" x14ac:dyDescent="0.2">
      <c r="A1708">
        <v>6819</v>
      </c>
      <c r="B1708" t="str">
        <f>VLOOKUP(orders!C1708,customers!$A$2:$B$1501, 2,FALSE)</f>
        <v>Customer#000001441</v>
      </c>
      <c r="C1708">
        <v>1441</v>
      </c>
      <c r="D1708" t="str">
        <f>VLOOKUP(orders!C1708,customers!$A$2:$G$1501,7,FALSE)</f>
        <v>BUILDING</v>
      </c>
      <c r="E1708">
        <f>VLOOKUP(C1708,customers!$A$2:$D$1501, 4,FALSE)</f>
        <v>23</v>
      </c>
      <c r="F1708" t="str">
        <f>VLOOKUP(E1708,nation!$A$2:$B$26, 2,FALSE)</f>
        <v>UNITED KINGDOM</v>
      </c>
      <c r="G1708">
        <f>VLOOKUP(orders!F1708,nation!$B$2:$C$26,2,FALSE)</f>
        <v>3</v>
      </c>
      <c r="H1708" t="str">
        <f>HLOOKUP(orders!G1708,region_horz!$B$1:$F$2,2,FALSE)</f>
        <v>EUROPE</v>
      </c>
      <c r="I1708" t="s">
        <v>9</v>
      </c>
      <c r="J1708">
        <v>235624.49</v>
      </c>
      <c r="K1708" s="1">
        <v>35855</v>
      </c>
      <c r="L1708" t="s">
        <v>26</v>
      </c>
      <c r="M1708" t="s">
        <v>933</v>
      </c>
      <c r="N1708">
        <v>0</v>
      </c>
      <c r="O1708" t="s">
        <v>2545</v>
      </c>
    </row>
    <row r="1709" spans="1:15" x14ac:dyDescent="0.2">
      <c r="A1709">
        <v>6820</v>
      </c>
      <c r="B1709" t="str">
        <f>VLOOKUP(orders!C1709,customers!$A$2:$B$1501, 2,FALSE)</f>
        <v>Customer#000000853</v>
      </c>
      <c r="C1709">
        <v>853</v>
      </c>
      <c r="D1709" t="str">
        <f>VLOOKUP(orders!C1709,customers!$A$2:$G$1501,7,FALSE)</f>
        <v>MACHINERY</v>
      </c>
      <c r="E1709">
        <f>VLOOKUP(C1709,customers!$A$2:$D$1501, 4,FALSE)</f>
        <v>2</v>
      </c>
      <c r="F1709" t="str">
        <f>VLOOKUP(E1709,nation!$A$2:$B$26, 2,FALSE)</f>
        <v>BRAZIL</v>
      </c>
      <c r="G1709">
        <f>VLOOKUP(orders!F1709,nation!$B$2:$C$26,2,FALSE)</f>
        <v>1</v>
      </c>
      <c r="H1709" t="str">
        <f>HLOOKUP(orders!G1709,region_horz!$B$1:$F$2,2,FALSE)</f>
        <v>AMERICA</v>
      </c>
      <c r="I1709" t="s">
        <v>9</v>
      </c>
      <c r="J1709">
        <v>113728.76</v>
      </c>
      <c r="K1709" s="1">
        <v>34886</v>
      </c>
      <c r="L1709" t="s">
        <v>10</v>
      </c>
      <c r="M1709" t="s">
        <v>1015</v>
      </c>
      <c r="N1709">
        <v>0</v>
      </c>
      <c r="O1709" t="s">
        <v>2546</v>
      </c>
    </row>
    <row r="1710" spans="1:15" x14ac:dyDescent="0.2">
      <c r="A1710">
        <v>6821</v>
      </c>
      <c r="B1710" t="str">
        <f>VLOOKUP(orders!C1710,customers!$A$2:$B$1501, 2,FALSE)</f>
        <v>Customer#000001258</v>
      </c>
      <c r="C1710">
        <v>1258</v>
      </c>
      <c r="D1710" t="str">
        <f>VLOOKUP(orders!C1710,customers!$A$2:$G$1501,7,FALSE)</f>
        <v>AUTOMOBILE</v>
      </c>
      <c r="E1710">
        <f>VLOOKUP(C1710,customers!$A$2:$D$1501, 4,FALSE)</f>
        <v>3</v>
      </c>
      <c r="F1710" t="str">
        <f>VLOOKUP(E1710,nation!$A$2:$B$26, 2,FALSE)</f>
        <v>CANADA</v>
      </c>
      <c r="G1710">
        <f>VLOOKUP(orders!F1710,nation!$B$2:$C$26,2,FALSE)</f>
        <v>1</v>
      </c>
      <c r="H1710" t="str">
        <f>HLOOKUP(orders!G1710,region_horz!$B$1:$F$2,2,FALSE)</f>
        <v>AMERICA</v>
      </c>
      <c r="I1710" t="s">
        <v>9</v>
      </c>
      <c r="J1710">
        <v>87530.96</v>
      </c>
      <c r="K1710" s="1">
        <v>35705</v>
      </c>
      <c r="L1710" t="s">
        <v>26</v>
      </c>
      <c r="M1710" t="s">
        <v>217</v>
      </c>
      <c r="N1710">
        <v>0</v>
      </c>
      <c r="O1710" t="s">
        <v>2547</v>
      </c>
    </row>
    <row r="1711" spans="1:15" x14ac:dyDescent="0.2">
      <c r="A1711">
        <v>6822</v>
      </c>
      <c r="B1711" t="str">
        <f>VLOOKUP(orders!C1711,customers!$A$2:$B$1501, 2,FALSE)</f>
        <v>Customer#000000247</v>
      </c>
      <c r="C1711">
        <v>247</v>
      </c>
      <c r="D1711" t="str">
        <f>VLOOKUP(orders!C1711,customers!$A$2:$G$1501,7,FALSE)</f>
        <v>HOUSEHOLD</v>
      </c>
      <c r="E1711">
        <f>VLOOKUP(C1711,customers!$A$2:$D$1501, 4,FALSE)</f>
        <v>20</v>
      </c>
      <c r="F1711" t="str">
        <f>VLOOKUP(E1711,nation!$A$2:$B$26, 2,FALSE)</f>
        <v>SAUDI ARABIA</v>
      </c>
      <c r="G1711">
        <f>VLOOKUP(orders!F1711,nation!$B$2:$C$26,2,FALSE)</f>
        <v>4</v>
      </c>
      <c r="H1711" t="str">
        <f>HLOOKUP(orders!G1711,region_horz!$B$1:$F$2,2,FALSE)</f>
        <v>MIDDLE EAST</v>
      </c>
      <c r="I1711" t="s">
        <v>9</v>
      </c>
      <c r="J1711">
        <v>178970.33</v>
      </c>
      <c r="K1711" s="1">
        <v>35603</v>
      </c>
      <c r="L1711" t="s">
        <v>26</v>
      </c>
      <c r="M1711" t="s">
        <v>1845</v>
      </c>
      <c r="N1711">
        <v>0</v>
      </c>
      <c r="O1711" t="s">
        <v>2548</v>
      </c>
    </row>
    <row r="1712" spans="1:15" x14ac:dyDescent="0.2">
      <c r="A1712">
        <v>6823</v>
      </c>
      <c r="B1712" t="str">
        <f>VLOOKUP(orders!C1712,customers!$A$2:$B$1501, 2,FALSE)</f>
        <v>Customer#000000628</v>
      </c>
      <c r="C1712">
        <v>628</v>
      </c>
      <c r="D1712" t="str">
        <f>VLOOKUP(orders!C1712,customers!$A$2:$G$1501,7,FALSE)</f>
        <v>FURNITURE</v>
      </c>
      <c r="E1712">
        <f>VLOOKUP(C1712,customers!$A$2:$D$1501, 4,FALSE)</f>
        <v>17</v>
      </c>
      <c r="F1712" t="str">
        <f>VLOOKUP(E1712,nation!$A$2:$B$26, 2,FALSE)</f>
        <v>PERU</v>
      </c>
      <c r="G1712">
        <f>VLOOKUP(orders!F1712,nation!$B$2:$C$26,2,FALSE)</f>
        <v>1</v>
      </c>
      <c r="H1712" t="str">
        <f>HLOOKUP(orders!G1712,region_horz!$B$1:$F$2,2,FALSE)</f>
        <v>AMERICA</v>
      </c>
      <c r="I1712" t="s">
        <v>16</v>
      </c>
      <c r="J1712">
        <v>211124.74</v>
      </c>
      <c r="K1712" s="1">
        <v>34537</v>
      </c>
      <c r="L1712" t="s">
        <v>23</v>
      </c>
      <c r="M1712" t="s">
        <v>843</v>
      </c>
      <c r="N1712">
        <v>0</v>
      </c>
      <c r="O1712" t="s">
        <v>2549</v>
      </c>
    </row>
    <row r="1713" spans="1:15" x14ac:dyDescent="0.2">
      <c r="A1713">
        <v>6848</v>
      </c>
      <c r="B1713" t="str">
        <f>VLOOKUP(orders!C1713,customers!$A$2:$B$1501, 2,FALSE)</f>
        <v>Customer#000000730</v>
      </c>
      <c r="C1713">
        <v>730</v>
      </c>
      <c r="D1713" t="str">
        <f>VLOOKUP(orders!C1713,customers!$A$2:$G$1501,7,FALSE)</f>
        <v>AUTOMOBILE</v>
      </c>
      <c r="E1713">
        <f>VLOOKUP(C1713,customers!$A$2:$D$1501, 4,FALSE)</f>
        <v>2</v>
      </c>
      <c r="F1713" t="str">
        <f>VLOOKUP(E1713,nation!$A$2:$B$26, 2,FALSE)</f>
        <v>BRAZIL</v>
      </c>
      <c r="G1713">
        <f>VLOOKUP(orders!F1713,nation!$B$2:$C$26,2,FALSE)</f>
        <v>1</v>
      </c>
      <c r="H1713" t="str">
        <f>HLOOKUP(orders!G1713,region_horz!$B$1:$F$2,2,FALSE)</f>
        <v>AMERICA</v>
      </c>
      <c r="I1713" t="s">
        <v>16</v>
      </c>
      <c r="J1713">
        <v>183927.82</v>
      </c>
      <c r="K1713" s="1">
        <v>34226</v>
      </c>
      <c r="L1713" t="s">
        <v>26</v>
      </c>
      <c r="M1713" t="s">
        <v>2279</v>
      </c>
      <c r="N1713">
        <v>0</v>
      </c>
      <c r="O1713" t="s">
        <v>2550</v>
      </c>
    </row>
    <row r="1714" spans="1:15" x14ac:dyDescent="0.2">
      <c r="A1714">
        <v>6849</v>
      </c>
      <c r="B1714" t="str">
        <f>VLOOKUP(orders!C1714,customers!$A$2:$B$1501, 2,FALSE)</f>
        <v>Customer#000000445</v>
      </c>
      <c r="C1714">
        <v>445</v>
      </c>
      <c r="D1714" t="str">
        <f>VLOOKUP(orders!C1714,customers!$A$2:$G$1501,7,FALSE)</f>
        <v>FURNITURE</v>
      </c>
      <c r="E1714">
        <f>VLOOKUP(C1714,customers!$A$2:$D$1501, 4,FALSE)</f>
        <v>20</v>
      </c>
      <c r="F1714" t="str">
        <f>VLOOKUP(E1714,nation!$A$2:$B$26, 2,FALSE)</f>
        <v>SAUDI ARABIA</v>
      </c>
      <c r="G1714">
        <f>VLOOKUP(orders!F1714,nation!$B$2:$C$26,2,FALSE)</f>
        <v>4</v>
      </c>
      <c r="H1714" t="str">
        <f>HLOOKUP(orders!G1714,region_horz!$B$1:$F$2,2,FALSE)</f>
        <v>MIDDLE EAST</v>
      </c>
      <c r="I1714" t="s">
        <v>9</v>
      </c>
      <c r="J1714">
        <v>142248.89000000001</v>
      </c>
      <c r="K1714" s="1">
        <v>35821</v>
      </c>
      <c r="L1714" t="s">
        <v>13</v>
      </c>
      <c r="M1714" t="s">
        <v>2551</v>
      </c>
      <c r="N1714">
        <v>0</v>
      </c>
      <c r="O1714" t="s">
        <v>2552</v>
      </c>
    </row>
    <row r="1715" spans="1:15" x14ac:dyDescent="0.2">
      <c r="A1715">
        <v>6850</v>
      </c>
      <c r="B1715" t="str">
        <f>VLOOKUP(orders!C1715,customers!$A$2:$B$1501, 2,FALSE)</f>
        <v>Customer#000000169</v>
      </c>
      <c r="C1715">
        <v>169</v>
      </c>
      <c r="D1715" t="str">
        <f>VLOOKUP(orders!C1715,customers!$A$2:$G$1501,7,FALSE)</f>
        <v>FURNITURE</v>
      </c>
      <c r="E1715">
        <f>VLOOKUP(C1715,customers!$A$2:$D$1501, 4,FALSE)</f>
        <v>18</v>
      </c>
      <c r="F1715" t="str">
        <f>VLOOKUP(E1715,nation!$A$2:$B$26, 2,FALSE)</f>
        <v>CHINA</v>
      </c>
      <c r="G1715">
        <f>VLOOKUP(orders!F1715,nation!$B$2:$C$26,2,FALSE)</f>
        <v>2</v>
      </c>
      <c r="H1715" t="str">
        <f>HLOOKUP(orders!G1715,region_horz!$B$1:$F$2,2,FALSE)</f>
        <v>ASIA</v>
      </c>
      <c r="I1715" t="s">
        <v>16</v>
      </c>
      <c r="J1715">
        <v>147664.9</v>
      </c>
      <c r="K1715" s="1">
        <v>34012</v>
      </c>
      <c r="L1715" t="s">
        <v>26</v>
      </c>
      <c r="M1715" t="s">
        <v>103</v>
      </c>
      <c r="N1715">
        <v>0</v>
      </c>
      <c r="O1715" t="s">
        <v>2553</v>
      </c>
    </row>
    <row r="1716" spans="1:15" x14ac:dyDescent="0.2">
      <c r="A1716">
        <v>6851</v>
      </c>
      <c r="B1716" t="str">
        <f>VLOOKUP(orders!C1716,customers!$A$2:$B$1501, 2,FALSE)</f>
        <v>Customer#000000403</v>
      </c>
      <c r="C1716">
        <v>403</v>
      </c>
      <c r="D1716" t="str">
        <f>VLOOKUP(orders!C1716,customers!$A$2:$G$1501,7,FALSE)</f>
        <v>HOUSEHOLD</v>
      </c>
      <c r="E1716">
        <f>VLOOKUP(C1716,customers!$A$2:$D$1501, 4,FALSE)</f>
        <v>14</v>
      </c>
      <c r="F1716" t="str">
        <f>VLOOKUP(E1716,nation!$A$2:$B$26, 2,FALSE)</f>
        <v>KENYA</v>
      </c>
      <c r="G1716">
        <f>VLOOKUP(orders!F1716,nation!$B$2:$C$26,2,FALSE)</f>
        <v>0</v>
      </c>
      <c r="H1716" t="str">
        <f>HLOOKUP(orders!G1716,region_horz!$B$1:$F$2,2,FALSE)</f>
        <v>AFRICA</v>
      </c>
      <c r="I1716" t="s">
        <v>9</v>
      </c>
      <c r="J1716">
        <v>88576.15</v>
      </c>
      <c r="K1716" s="1">
        <v>35611</v>
      </c>
      <c r="L1716" t="s">
        <v>13</v>
      </c>
      <c r="M1716" t="s">
        <v>2554</v>
      </c>
      <c r="N1716">
        <v>0</v>
      </c>
      <c r="O1716" t="s">
        <v>2555</v>
      </c>
    </row>
    <row r="1717" spans="1:15" x14ac:dyDescent="0.2">
      <c r="A1717">
        <v>6852</v>
      </c>
      <c r="B1717" t="str">
        <f>VLOOKUP(orders!C1717,customers!$A$2:$B$1501, 2,FALSE)</f>
        <v>Customer#000000712</v>
      </c>
      <c r="C1717">
        <v>712</v>
      </c>
      <c r="D1717" t="str">
        <f>VLOOKUP(orders!C1717,customers!$A$2:$G$1501,7,FALSE)</f>
        <v>BUILDING</v>
      </c>
      <c r="E1717">
        <f>VLOOKUP(C1717,customers!$A$2:$D$1501, 4,FALSE)</f>
        <v>6</v>
      </c>
      <c r="F1717" t="str">
        <f>VLOOKUP(E1717,nation!$A$2:$B$26, 2,FALSE)</f>
        <v>FRANCE</v>
      </c>
      <c r="G1717">
        <f>VLOOKUP(orders!F1717,nation!$B$2:$C$26,2,FALSE)</f>
        <v>3</v>
      </c>
      <c r="H1717" t="str">
        <f>HLOOKUP(orders!G1717,region_horz!$B$1:$F$2,2,FALSE)</f>
        <v>EUROPE</v>
      </c>
      <c r="I1717" t="s">
        <v>9</v>
      </c>
      <c r="J1717">
        <v>29383.67</v>
      </c>
      <c r="K1717" s="1">
        <v>35607</v>
      </c>
      <c r="L1717" t="s">
        <v>10</v>
      </c>
      <c r="M1717" t="s">
        <v>42</v>
      </c>
      <c r="N1717">
        <v>0</v>
      </c>
      <c r="O1717" t="s">
        <v>2556</v>
      </c>
    </row>
    <row r="1718" spans="1:15" x14ac:dyDescent="0.2">
      <c r="A1718">
        <v>6853</v>
      </c>
      <c r="B1718" t="str">
        <f>VLOOKUP(orders!C1718,customers!$A$2:$B$1501, 2,FALSE)</f>
        <v>Customer#000000119</v>
      </c>
      <c r="C1718">
        <v>119</v>
      </c>
      <c r="D1718" t="str">
        <f>VLOOKUP(orders!C1718,customers!$A$2:$G$1501,7,FALSE)</f>
        <v>FURNITURE</v>
      </c>
      <c r="E1718">
        <f>VLOOKUP(C1718,customers!$A$2:$D$1501, 4,FALSE)</f>
        <v>7</v>
      </c>
      <c r="F1718" t="str">
        <f>VLOOKUP(E1718,nation!$A$2:$B$26, 2,FALSE)</f>
        <v>GERMANY</v>
      </c>
      <c r="G1718">
        <f>VLOOKUP(orders!F1718,nation!$B$2:$C$26,2,FALSE)</f>
        <v>3</v>
      </c>
      <c r="H1718" t="str">
        <f>HLOOKUP(orders!G1718,region_horz!$B$1:$F$2,2,FALSE)</f>
        <v>EUROPE</v>
      </c>
      <c r="I1718" t="s">
        <v>9</v>
      </c>
      <c r="J1718">
        <v>46538.98</v>
      </c>
      <c r="K1718" s="1">
        <v>35478</v>
      </c>
      <c r="L1718" t="s">
        <v>31</v>
      </c>
      <c r="M1718" t="s">
        <v>336</v>
      </c>
      <c r="N1718">
        <v>0</v>
      </c>
      <c r="O1718" t="s">
        <v>2557</v>
      </c>
    </row>
    <row r="1719" spans="1:15" x14ac:dyDescent="0.2">
      <c r="A1719">
        <v>6854</v>
      </c>
      <c r="B1719" t="str">
        <f>VLOOKUP(orders!C1719,customers!$A$2:$B$1501, 2,FALSE)</f>
        <v>Customer#000000835</v>
      </c>
      <c r="C1719">
        <v>835</v>
      </c>
      <c r="D1719" t="str">
        <f>VLOOKUP(orders!C1719,customers!$A$2:$G$1501,7,FALSE)</f>
        <v>BUILDING</v>
      </c>
      <c r="E1719">
        <f>VLOOKUP(C1719,customers!$A$2:$D$1501, 4,FALSE)</f>
        <v>21</v>
      </c>
      <c r="F1719" t="str">
        <f>VLOOKUP(E1719,nation!$A$2:$B$26, 2,FALSE)</f>
        <v>VIETNAM</v>
      </c>
      <c r="G1719">
        <f>VLOOKUP(orders!F1719,nation!$B$2:$C$26,2,FALSE)</f>
        <v>2</v>
      </c>
      <c r="H1719" t="str">
        <f>HLOOKUP(orders!G1719,region_horz!$B$1:$F$2,2,FALSE)</f>
        <v>ASIA</v>
      </c>
      <c r="I1719" t="s">
        <v>16</v>
      </c>
      <c r="J1719">
        <v>269589.69</v>
      </c>
      <c r="K1719" s="1">
        <v>34341</v>
      </c>
      <c r="L1719" t="s">
        <v>31</v>
      </c>
      <c r="M1719" t="s">
        <v>2558</v>
      </c>
      <c r="N1719">
        <v>0</v>
      </c>
      <c r="O1719" t="s">
        <v>2559</v>
      </c>
    </row>
    <row r="1720" spans="1:15" x14ac:dyDescent="0.2">
      <c r="A1720">
        <v>6855</v>
      </c>
      <c r="B1720" t="str">
        <f>VLOOKUP(orders!C1720,customers!$A$2:$B$1501, 2,FALSE)</f>
        <v>Customer#000000106</v>
      </c>
      <c r="C1720">
        <v>106</v>
      </c>
      <c r="D1720" t="str">
        <f>VLOOKUP(orders!C1720,customers!$A$2:$G$1501,7,FALSE)</f>
        <v>MACHINERY</v>
      </c>
      <c r="E1720">
        <f>VLOOKUP(C1720,customers!$A$2:$D$1501, 4,FALSE)</f>
        <v>1</v>
      </c>
      <c r="F1720" t="str">
        <f>VLOOKUP(E1720,nation!$A$2:$B$26, 2,FALSE)</f>
        <v>ARGENTINA</v>
      </c>
      <c r="G1720">
        <f>VLOOKUP(orders!F1720,nation!$B$2:$C$26,2,FALSE)</f>
        <v>1</v>
      </c>
      <c r="H1720" t="str">
        <f>HLOOKUP(orders!G1720,region_horz!$B$1:$F$2,2,FALSE)</f>
        <v>AMERICA</v>
      </c>
      <c r="I1720" t="s">
        <v>9</v>
      </c>
      <c r="J1720">
        <v>85204.5</v>
      </c>
      <c r="K1720" s="1">
        <v>34939</v>
      </c>
      <c r="L1720" t="s">
        <v>26</v>
      </c>
      <c r="M1720" t="s">
        <v>2268</v>
      </c>
      <c r="N1720">
        <v>0</v>
      </c>
      <c r="O1720" t="s">
        <v>2560</v>
      </c>
    </row>
    <row r="1721" spans="1:15" x14ac:dyDescent="0.2">
      <c r="A1721">
        <v>6880</v>
      </c>
      <c r="B1721" t="str">
        <f>VLOOKUP(orders!C1721,customers!$A$2:$B$1501, 2,FALSE)</f>
        <v>Customer#000000025</v>
      </c>
      <c r="C1721">
        <v>25</v>
      </c>
      <c r="D1721" t="str">
        <f>VLOOKUP(orders!C1721,customers!$A$2:$G$1501,7,FALSE)</f>
        <v>FURNITURE</v>
      </c>
      <c r="E1721">
        <f>VLOOKUP(C1721,customers!$A$2:$D$1501, 4,FALSE)</f>
        <v>12</v>
      </c>
      <c r="F1721" t="str">
        <f>VLOOKUP(E1721,nation!$A$2:$B$26, 2,FALSE)</f>
        <v>JAPAN</v>
      </c>
      <c r="G1721">
        <f>VLOOKUP(orders!F1721,nation!$B$2:$C$26,2,FALSE)</f>
        <v>2</v>
      </c>
      <c r="H1721" t="str">
        <f>HLOOKUP(orders!G1721,region_horz!$B$1:$F$2,2,FALSE)</f>
        <v>ASIA</v>
      </c>
      <c r="I1721" t="s">
        <v>16</v>
      </c>
      <c r="J1721">
        <v>153159.46</v>
      </c>
      <c r="K1721" s="1">
        <v>34480</v>
      </c>
      <c r="L1721" t="s">
        <v>31</v>
      </c>
      <c r="M1721" t="s">
        <v>775</v>
      </c>
      <c r="N1721">
        <v>0</v>
      </c>
      <c r="O1721" t="s">
        <v>2561</v>
      </c>
    </row>
    <row r="1722" spans="1:15" x14ac:dyDescent="0.2">
      <c r="A1722">
        <v>6881</v>
      </c>
      <c r="B1722" t="str">
        <f>VLOOKUP(orders!C1722,customers!$A$2:$B$1501, 2,FALSE)</f>
        <v>Customer#000001129</v>
      </c>
      <c r="C1722">
        <v>1129</v>
      </c>
      <c r="D1722" t="str">
        <f>VLOOKUP(orders!C1722,customers!$A$2:$G$1501,7,FALSE)</f>
        <v>HOUSEHOLD</v>
      </c>
      <c r="E1722">
        <f>VLOOKUP(C1722,customers!$A$2:$D$1501, 4,FALSE)</f>
        <v>8</v>
      </c>
      <c r="F1722" t="str">
        <f>VLOOKUP(E1722,nation!$A$2:$B$26, 2,FALSE)</f>
        <v>INDIA</v>
      </c>
      <c r="G1722">
        <f>VLOOKUP(orders!F1722,nation!$B$2:$C$26,2,FALSE)</f>
        <v>2</v>
      </c>
      <c r="H1722" t="str">
        <f>HLOOKUP(orders!G1722,region_horz!$B$1:$F$2,2,FALSE)</f>
        <v>ASIA</v>
      </c>
      <c r="I1722" t="s">
        <v>16</v>
      </c>
      <c r="J1722">
        <v>40831.089999999997</v>
      </c>
      <c r="K1722" s="1">
        <v>34416</v>
      </c>
      <c r="L1722" t="s">
        <v>10</v>
      </c>
      <c r="M1722" t="s">
        <v>823</v>
      </c>
      <c r="N1722">
        <v>0</v>
      </c>
      <c r="O1722" t="s">
        <v>2562</v>
      </c>
    </row>
    <row r="1723" spans="1:15" x14ac:dyDescent="0.2">
      <c r="A1723">
        <v>6882</v>
      </c>
      <c r="B1723" t="str">
        <f>VLOOKUP(orders!C1723,customers!$A$2:$B$1501, 2,FALSE)</f>
        <v>Customer#000000178</v>
      </c>
      <c r="C1723">
        <v>178</v>
      </c>
      <c r="D1723" t="str">
        <f>VLOOKUP(orders!C1723,customers!$A$2:$G$1501,7,FALSE)</f>
        <v>FURNITURE</v>
      </c>
      <c r="E1723">
        <f>VLOOKUP(C1723,customers!$A$2:$D$1501, 4,FALSE)</f>
        <v>21</v>
      </c>
      <c r="F1723" t="str">
        <f>VLOOKUP(E1723,nation!$A$2:$B$26, 2,FALSE)</f>
        <v>VIETNAM</v>
      </c>
      <c r="G1723">
        <f>VLOOKUP(orders!F1723,nation!$B$2:$C$26,2,FALSE)</f>
        <v>2</v>
      </c>
      <c r="H1723" t="str">
        <f>HLOOKUP(orders!G1723,region_horz!$B$1:$F$2,2,FALSE)</f>
        <v>ASIA</v>
      </c>
      <c r="I1723" t="s">
        <v>9</v>
      </c>
      <c r="J1723">
        <v>422359.65</v>
      </c>
      <c r="K1723" s="1">
        <v>35529</v>
      </c>
      <c r="L1723" t="s">
        <v>13</v>
      </c>
      <c r="M1723" t="s">
        <v>1559</v>
      </c>
      <c r="N1723">
        <v>0</v>
      </c>
      <c r="O1723" t="s">
        <v>2563</v>
      </c>
    </row>
    <row r="1724" spans="1:15" x14ac:dyDescent="0.2">
      <c r="A1724">
        <v>6883</v>
      </c>
      <c r="B1724" t="str">
        <f>VLOOKUP(orders!C1724,customers!$A$2:$B$1501, 2,FALSE)</f>
        <v>Customer#000000287</v>
      </c>
      <c r="C1724">
        <v>287</v>
      </c>
      <c r="D1724" t="str">
        <f>VLOOKUP(orders!C1724,customers!$A$2:$G$1501,7,FALSE)</f>
        <v>MACHINERY</v>
      </c>
      <c r="E1724">
        <f>VLOOKUP(C1724,customers!$A$2:$D$1501, 4,FALSE)</f>
        <v>4</v>
      </c>
      <c r="F1724" t="str">
        <f>VLOOKUP(E1724,nation!$A$2:$B$26, 2,FALSE)</f>
        <v>EGYPT</v>
      </c>
      <c r="G1724">
        <f>VLOOKUP(orders!F1724,nation!$B$2:$C$26,2,FALSE)</f>
        <v>4</v>
      </c>
      <c r="H1724" t="str">
        <f>HLOOKUP(orders!G1724,region_horz!$B$1:$F$2,2,FALSE)</f>
        <v>MIDDLE EAST</v>
      </c>
      <c r="I1724" t="s">
        <v>9</v>
      </c>
      <c r="J1724">
        <v>257510.95</v>
      </c>
      <c r="K1724" s="1">
        <v>35624</v>
      </c>
      <c r="L1724" t="s">
        <v>13</v>
      </c>
      <c r="M1724" t="s">
        <v>2564</v>
      </c>
      <c r="N1724">
        <v>0</v>
      </c>
      <c r="O1724" t="s">
        <v>2565</v>
      </c>
    </row>
    <row r="1725" spans="1:15" x14ac:dyDescent="0.2">
      <c r="A1725">
        <v>6884</v>
      </c>
      <c r="B1725" t="str">
        <f>VLOOKUP(orders!C1725,customers!$A$2:$B$1501, 2,FALSE)</f>
        <v>Customer#000001168</v>
      </c>
      <c r="C1725">
        <v>1168</v>
      </c>
      <c r="D1725" t="str">
        <f>VLOOKUP(orders!C1725,customers!$A$2:$G$1501,7,FALSE)</f>
        <v>FURNITURE</v>
      </c>
      <c r="E1725">
        <f>VLOOKUP(C1725,customers!$A$2:$D$1501, 4,FALSE)</f>
        <v>17</v>
      </c>
      <c r="F1725" t="str">
        <f>VLOOKUP(E1725,nation!$A$2:$B$26, 2,FALSE)</f>
        <v>PERU</v>
      </c>
      <c r="G1725">
        <f>VLOOKUP(orders!F1725,nation!$B$2:$C$26,2,FALSE)</f>
        <v>1</v>
      </c>
      <c r="H1725" t="str">
        <f>HLOOKUP(orders!G1725,region_horz!$B$1:$F$2,2,FALSE)</f>
        <v>AMERICA</v>
      </c>
      <c r="I1725" t="s">
        <v>16</v>
      </c>
      <c r="J1725">
        <v>238638.55</v>
      </c>
      <c r="K1725" s="1">
        <v>34350</v>
      </c>
      <c r="L1725" t="s">
        <v>10</v>
      </c>
      <c r="M1725" t="s">
        <v>2566</v>
      </c>
      <c r="N1725">
        <v>0</v>
      </c>
      <c r="O1725" t="s">
        <v>2567</v>
      </c>
    </row>
    <row r="1726" spans="1:15" x14ac:dyDescent="0.2">
      <c r="A1726">
        <v>6885</v>
      </c>
      <c r="B1726" t="str">
        <f>VLOOKUP(orders!C1726,customers!$A$2:$B$1501, 2,FALSE)</f>
        <v>Customer#000000922</v>
      </c>
      <c r="C1726">
        <v>922</v>
      </c>
      <c r="D1726" t="str">
        <f>VLOOKUP(orders!C1726,customers!$A$2:$G$1501,7,FALSE)</f>
        <v>BUILDING</v>
      </c>
      <c r="E1726">
        <f>VLOOKUP(C1726,customers!$A$2:$D$1501, 4,FALSE)</f>
        <v>7</v>
      </c>
      <c r="F1726" t="str">
        <f>VLOOKUP(E1726,nation!$A$2:$B$26, 2,FALSE)</f>
        <v>GERMANY</v>
      </c>
      <c r="G1726">
        <f>VLOOKUP(orders!F1726,nation!$B$2:$C$26,2,FALSE)</f>
        <v>3</v>
      </c>
      <c r="H1726" t="str">
        <f>HLOOKUP(orders!G1726,region_horz!$B$1:$F$2,2,FALSE)</f>
        <v>EUROPE</v>
      </c>
      <c r="I1726" t="s">
        <v>16</v>
      </c>
      <c r="J1726">
        <v>158930.07</v>
      </c>
      <c r="K1726" s="1">
        <v>33775</v>
      </c>
      <c r="L1726" t="s">
        <v>10</v>
      </c>
      <c r="M1726" t="s">
        <v>2568</v>
      </c>
      <c r="N1726">
        <v>0</v>
      </c>
      <c r="O1726" t="s">
        <v>2569</v>
      </c>
    </row>
    <row r="1727" spans="1:15" x14ac:dyDescent="0.2">
      <c r="A1727">
        <v>6886</v>
      </c>
      <c r="B1727" t="str">
        <f>VLOOKUP(orders!C1727,customers!$A$2:$B$1501, 2,FALSE)</f>
        <v>Customer#000001006</v>
      </c>
      <c r="C1727">
        <v>1006</v>
      </c>
      <c r="D1727" t="str">
        <f>VLOOKUP(orders!C1727,customers!$A$2:$G$1501,7,FALSE)</f>
        <v>BUILDING</v>
      </c>
      <c r="E1727">
        <f>VLOOKUP(C1727,customers!$A$2:$D$1501, 4,FALSE)</f>
        <v>12</v>
      </c>
      <c r="F1727" t="str">
        <f>VLOOKUP(E1727,nation!$A$2:$B$26, 2,FALSE)</f>
        <v>JAPAN</v>
      </c>
      <c r="G1727">
        <f>VLOOKUP(orders!F1727,nation!$B$2:$C$26,2,FALSE)</f>
        <v>2</v>
      </c>
      <c r="H1727" t="str">
        <f>HLOOKUP(orders!G1727,region_horz!$B$1:$F$2,2,FALSE)</f>
        <v>ASIA</v>
      </c>
      <c r="I1727" t="s">
        <v>16</v>
      </c>
      <c r="J1727">
        <v>149349.34</v>
      </c>
      <c r="K1727" s="1">
        <v>33623</v>
      </c>
      <c r="L1727" t="s">
        <v>26</v>
      </c>
      <c r="M1727" t="s">
        <v>1905</v>
      </c>
      <c r="N1727">
        <v>0</v>
      </c>
      <c r="O1727" t="s">
        <v>2570</v>
      </c>
    </row>
    <row r="1728" spans="1:15" x14ac:dyDescent="0.2">
      <c r="A1728">
        <v>6887</v>
      </c>
      <c r="B1728" t="str">
        <f>VLOOKUP(orders!C1728,customers!$A$2:$B$1501, 2,FALSE)</f>
        <v>Customer#000000838</v>
      </c>
      <c r="C1728">
        <v>838</v>
      </c>
      <c r="D1728" t="str">
        <f>VLOOKUP(orders!C1728,customers!$A$2:$G$1501,7,FALSE)</f>
        <v>AUTOMOBILE</v>
      </c>
      <c r="E1728">
        <f>VLOOKUP(C1728,customers!$A$2:$D$1501, 4,FALSE)</f>
        <v>5</v>
      </c>
      <c r="F1728" t="str">
        <f>VLOOKUP(E1728,nation!$A$2:$B$26, 2,FALSE)</f>
        <v>ETHIOPIA</v>
      </c>
      <c r="G1728">
        <f>VLOOKUP(orders!F1728,nation!$B$2:$C$26,2,FALSE)</f>
        <v>0</v>
      </c>
      <c r="H1728" t="str">
        <f>HLOOKUP(orders!G1728,region_horz!$B$1:$F$2,2,FALSE)</f>
        <v>AFRICA</v>
      </c>
      <c r="I1728" t="s">
        <v>9</v>
      </c>
      <c r="J1728">
        <v>195359.79</v>
      </c>
      <c r="K1728" s="1">
        <v>34938</v>
      </c>
      <c r="L1728" t="s">
        <v>23</v>
      </c>
      <c r="M1728" t="s">
        <v>1585</v>
      </c>
      <c r="N1728">
        <v>0</v>
      </c>
      <c r="O1728" t="s">
        <v>2571</v>
      </c>
    </row>
    <row r="1729" spans="1:15" x14ac:dyDescent="0.2">
      <c r="A1729">
        <v>6912</v>
      </c>
      <c r="B1729" t="str">
        <f>VLOOKUP(orders!C1729,customers!$A$2:$B$1501, 2,FALSE)</f>
        <v>Customer#000000764</v>
      </c>
      <c r="C1729">
        <v>764</v>
      </c>
      <c r="D1729" t="str">
        <f>VLOOKUP(orders!C1729,customers!$A$2:$G$1501,7,FALSE)</f>
        <v>MACHINERY</v>
      </c>
      <c r="E1729">
        <f>VLOOKUP(C1729,customers!$A$2:$D$1501, 4,FALSE)</f>
        <v>16</v>
      </c>
      <c r="F1729" t="str">
        <f>VLOOKUP(E1729,nation!$A$2:$B$26, 2,FALSE)</f>
        <v>MOZAMBIQUE</v>
      </c>
      <c r="G1729">
        <f>VLOOKUP(orders!F1729,nation!$B$2:$C$26,2,FALSE)</f>
        <v>0</v>
      </c>
      <c r="H1729" t="str">
        <f>HLOOKUP(orders!G1729,region_horz!$B$1:$F$2,2,FALSE)</f>
        <v>AFRICA</v>
      </c>
      <c r="I1729" t="s">
        <v>9</v>
      </c>
      <c r="J1729">
        <v>20282.990000000002</v>
      </c>
      <c r="K1729" s="1">
        <v>35044</v>
      </c>
      <c r="L1729" t="s">
        <v>23</v>
      </c>
      <c r="M1729" t="s">
        <v>827</v>
      </c>
      <c r="N1729">
        <v>0</v>
      </c>
      <c r="O1729" t="s">
        <v>2572</v>
      </c>
    </row>
    <row r="1730" spans="1:15" x14ac:dyDescent="0.2">
      <c r="A1730">
        <v>6913</v>
      </c>
      <c r="B1730" t="str">
        <f>VLOOKUP(orders!C1730,customers!$A$2:$B$1501, 2,FALSE)</f>
        <v>Customer#000000350</v>
      </c>
      <c r="C1730">
        <v>350</v>
      </c>
      <c r="D1730" t="str">
        <f>VLOOKUP(orders!C1730,customers!$A$2:$G$1501,7,FALSE)</f>
        <v>BUILDING</v>
      </c>
      <c r="E1730">
        <f>VLOOKUP(C1730,customers!$A$2:$D$1501, 4,FALSE)</f>
        <v>15</v>
      </c>
      <c r="F1730" t="str">
        <f>VLOOKUP(E1730,nation!$A$2:$B$26, 2,FALSE)</f>
        <v>MOROCCO</v>
      </c>
      <c r="G1730">
        <f>VLOOKUP(orders!F1730,nation!$B$2:$C$26,2,FALSE)</f>
        <v>0</v>
      </c>
      <c r="H1730" t="str">
        <f>HLOOKUP(orders!G1730,region_horz!$B$1:$F$2,2,FALSE)</f>
        <v>AFRICA</v>
      </c>
      <c r="I1730" t="s">
        <v>16</v>
      </c>
      <c r="J1730">
        <v>107234.73</v>
      </c>
      <c r="K1730" s="1">
        <v>33929</v>
      </c>
      <c r="L1730" t="s">
        <v>23</v>
      </c>
      <c r="M1730" t="s">
        <v>386</v>
      </c>
      <c r="N1730">
        <v>0</v>
      </c>
      <c r="O1730" t="s">
        <v>2573</v>
      </c>
    </row>
    <row r="1731" spans="1:15" x14ac:dyDescent="0.2">
      <c r="A1731">
        <v>6914</v>
      </c>
      <c r="B1731" t="str">
        <f>VLOOKUP(orders!C1731,customers!$A$2:$B$1501, 2,FALSE)</f>
        <v>Customer#000000700</v>
      </c>
      <c r="C1731">
        <v>700</v>
      </c>
      <c r="D1731" t="str">
        <f>VLOOKUP(orders!C1731,customers!$A$2:$G$1501,7,FALSE)</f>
        <v>MACHINERY</v>
      </c>
      <c r="E1731">
        <f>VLOOKUP(C1731,customers!$A$2:$D$1501, 4,FALSE)</f>
        <v>0</v>
      </c>
      <c r="F1731" t="str">
        <f>VLOOKUP(E1731,nation!$A$2:$B$26, 2,FALSE)</f>
        <v>ALGERIA</v>
      </c>
      <c r="G1731">
        <f>VLOOKUP(orders!F1731,nation!$B$2:$C$26,2,FALSE)</f>
        <v>0</v>
      </c>
      <c r="H1731" t="str">
        <f>HLOOKUP(orders!G1731,region_horz!$B$1:$F$2,2,FALSE)</f>
        <v>AFRICA</v>
      </c>
      <c r="I1731" t="s">
        <v>16</v>
      </c>
      <c r="J1731">
        <v>78800.479999999996</v>
      </c>
      <c r="K1731" s="1">
        <v>34313</v>
      </c>
      <c r="L1731" t="s">
        <v>31</v>
      </c>
      <c r="M1731" t="s">
        <v>1291</v>
      </c>
      <c r="N1731">
        <v>0</v>
      </c>
      <c r="O1731" t="s">
        <v>2574</v>
      </c>
    </row>
    <row r="1732" spans="1:15" x14ac:dyDescent="0.2">
      <c r="A1732">
        <v>6915</v>
      </c>
      <c r="B1732" t="str">
        <f>VLOOKUP(orders!C1732,customers!$A$2:$B$1501, 2,FALSE)</f>
        <v>Customer#000000961</v>
      </c>
      <c r="C1732">
        <v>961</v>
      </c>
      <c r="D1732" t="str">
        <f>VLOOKUP(orders!C1732,customers!$A$2:$G$1501,7,FALSE)</f>
        <v>MACHINERY</v>
      </c>
      <c r="E1732">
        <f>VLOOKUP(C1732,customers!$A$2:$D$1501, 4,FALSE)</f>
        <v>12</v>
      </c>
      <c r="F1732" t="str">
        <f>VLOOKUP(E1732,nation!$A$2:$B$26, 2,FALSE)</f>
        <v>JAPAN</v>
      </c>
      <c r="G1732">
        <f>VLOOKUP(orders!F1732,nation!$B$2:$C$26,2,FALSE)</f>
        <v>2</v>
      </c>
      <c r="H1732" t="str">
        <f>HLOOKUP(orders!G1732,region_horz!$B$1:$F$2,2,FALSE)</f>
        <v>ASIA</v>
      </c>
      <c r="I1732" t="s">
        <v>9</v>
      </c>
      <c r="J1732">
        <v>64093.61</v>
      </c>
      <c r="K1732" s="1">
        <v>35101</v>
      </c>
      <c r="L1732" t="s">
        <v>23</v>
      </c>
      <c r="M1732" t="s">
        <v>1205</v>
      </c>
      <c r="N1732">
        <v>0</v>
      </c>
      <c r="O1732" t="s">
        <v>2575</v>
      </c>
    </row>
    <row r="1733" spans="1:15" x14ac:dyDescent="0.2">
      <c r="A1733">
        <v>6916</v>
      </c>
      <c r="B1733" t="str">
        <f>VLOOKUP(orders!C1733,customers!$A$2:$B$1501, 2,FALSE)</f>
        <v>Customer#000000866</v>
      </c>
      <c r="C1733">
        <v>866</v>
      </c>
      <c r="D1733" t="str">
        <f>VLOOKUP(orders!C1733,customers!$A$2:$G$1501,7,FALSE)</f>
        <v>FURNITURE</v>
      </c>
      <c r="E1733">
        <f>VLOOKUP(C1733,customers!$A$2:$D$1501, 4,FALSE)</f>
        <v>20</v>
      </c>
      <c r="F1733" t="str">
        <f>VLOOKUP(E1733,nation!$A$2:$B$26, 2,FALSE)</f>
        <v>SAUDI ARABIA</v>
      </c>
      <c r="G1733">
        <f>VLOOKUP(orders!F1733,nation!$B$2:$C$26,2,FALSE)</f>
        <v>4</v>
      </c>
      <c r="H1733" t="str">
        <f>HLOOKUP(orders!G1733,region_horz!$B$1:$F$2,2,FALSE)</f>
        <v>MIDDLE EAST</v>
      </c>
      <c r="I1733" t="s">
        <v>16</v>
      </c>
      <c r="J1733">
        <v>114566.02</v>
      </c>
      <c r="K1733" s="1">
        <v>34125</v>
      </c>
      <c r="L1733" t="s">
        <v>10</v>
      </c>
      <c r="M1733" t="s">
        <v>515</v>
      </c>
      <c r="N1733">
        <v>0</v>
      </c>
      <c r="O1733" t="s">
        <v>2576</v>
      </c>
    </row>
    <row r="1734" spans="1:15" x14ac:dyDescent="0.2">
      <c r="A1734">
        <v>6917</v>
      </c>
      <c r="B1734" t="str">
        <f>VLOOKUP(orders!C1734,customers!$A$2:$B$1501, 2,FALSE)</f>
        <v>Customer#000000184</v>
      </c>
      <c r="C1734">
        <v>184</v>
      </c>
      <c r="D1734" t="str">
        <f>VLOOKUP(orders!C1734,customers!$A$2:$G$1501,7,FALSE)</f>
        <v>AUTOMOBILE</v>
      </c>
      <c r="E1734">
        <f>VLOOKUP(C1734,customers!$A$2:$D$1501, 4,FALSE)</f>
        <v>21</v>
      </c>
      <c r="F1734" t="str">
        <f>VLOOKUP(E1734,nation!$A$2:$B$26, 2,FALSE)</f>
        <v>VIETNAM</v>
      </c>
      <c r="G1734">
        <f>VLOOKUP(orders!F1734,nation!$B$2:$C$26,2,FALSE)</f>
        <v>2</v>
      </c>
      <c r="H1734" t="str">
        <f>HLOOKUP(orders!G1734,region_horz!$B$1:$F$2,2,FALSE)</f>
        <v>ASIA</v>
      </c>
      <c r="I1734" t="s">
        <v>9</v>
      </c>
      <c r="J1734">
        <v>95425.9</v>
      </c>
      <c r="K1734" s="1">
        <v>36004</v>
      </c>
      <c r="L1734" t="s">
        <v>23</v>
      </c>
      <c r="M1734" t="s">
        <v>961</v>
      </c>
      <c r="N1734">
        <v>0</v>
      </c>
      <c r="O1734" t="s">
        <v>2577</v>
      </c>
    </row>
    <row r="1735" spans="1:15" x14ac:dyDescent="0.2">
      <c r="A1735">
        <v>6918</v>
      </c>
      <c r="B1735" t="str">
        <f>VLOOKUP(orders!C1735,customers!$A$2:$B$1501, 2,FALSE)</f>
        <v>Customer#000000776</v>
      </c>
      <c r="C1735">
        <v>776</v>
      </c>
      <c r="D1735" t="str">
        <f>VLOOKUP(orders!C1735,customers!$A$2:$G$1501,7,FALSE)</f>
        <v>AUTOMOBILE</v>
      </c>
      <c r="E1735">
        <f>VLOOKUP(C1735,customers!$A$2:$D$1501, 4,FALSE)</f>
        <v>15</v>
      </c>
      <c r="F1735" t="str">
        <f>VLOOKUP(E1735,nation!$A$2:$B$26, 2,FALSE)</f>
        <v>MOROCCO</v>
      </c>
      <c r="G1735">
        <f>VLOOKUP(orders!F1735,nation!$B$2:$C$26,2,FALSE)</f>
        <v>0</v>
      </c>
      <c r="H1735" t="str">
        <f>HLOOKUP(orders!G1735,region_horz!$B$1:$F$2,2,FALSE)</f>
        <v>AFRICA</v>
      </c>
      <c r="I1735" t="s">
        <v>9</v>
      </c>
      <c r="J1735">
        <v>213108.95</v>
      </c>
      <c r="K1735" s="1">
        <v>34882</v>
      </c>
      <c r="L1735" t="s">
        <v>13</v>
      </c>
      <c r="M1735" t="s">
        <v>471</v>
      </c>
      <c r="N1735">
        <v>0</v>
      </c>
      <c r="O1735" t="s">
        <v>2578</v>
      </c>
    </row>
    <row r="1736" spans="1:15" x14ac:dyDescent="0.2">
      <c r="A1736">
        <v>6919</v>
      </c>
      <c r="B1736" t="str">
        <f>VLOOKUP(orders!C1736,customers!$A$2:$B$1501, 2,FALSE)</f>
        <v>Customer#000000530</v>
      </c>
      <c r="C1736">
        <v>530</v>
      </c>
      <c r="D1736" t="str">
        <f>VLOOKUP(orders!C1736,customers!$A$2:$G$1501,7,FALSE)</f>
        <v>BUILDING</v>
      </c>
      <c r="E1736">
        <f>VLOOKUP(C1736,customers!$A$2:$D$1501, 4,FALSE)</f>
        <v>13</v>
      </c>
      <c r="F1736" t="str">
        <f>VLOOKUP(E1736,nation!$A$2:$B$26, 2,FALSE)</f>
        <v>JORDAN</v>
      </c>
      <c r="G1736">
        <f>VLOOKUP(orders!F1736,nation!$B$2:$C$26,2,FALSE)</f>
        <v>4</v>
      </c>
      <c r="H1736" t="str">
        <f>HLOOKUP(orders!G1736,region_horz!$B$1:$F$2,2,FALSE)</f>
        <v>MIDDLE EAST</v>
      </c>
      <c r="I1736" t="s">
        <v>9</v>
      </c>
      <c r="J1736">
        <v>176310.25</v>
      </c>
      <c r="K1736" s="1">
        <v>35916</v>
      </c>
      <c r="L1736" t="s">
        <v>13</v>
      </c>
      <c r="M1736" t="s">
        <v>2579</v>
      </c>
      <c r="N1736">
        <v>0</v>
      </c>
      <c r="O1736" t="s">
        <v>2580</v>
      </c>
    </row>
    <row r="1737" spans="1:15" x14ac:dyDescent="0.2">
      <c r="A1737">
        <v>6944</v>
      </c>
      <c r="B1737" t="str">
        <f>VLOOKUP(orders!C1737,customers!$A$2:$B$1501, 2,FALSE)</f>
        <v>Customer#000000685</v>
      </c>
      <c r="C1737">
        <v>685</v>
      </c>
      <c r="D1737" t="str">
        <f>VLOOKUP(orders!C1737,customers!$A$2:$G$1501,7,FALSE)</f>
        <v>MACHINERY</v>
      </c>
      <c r="E1737">
        <f>VLOOKUP(C1737,customers!$A$2:$D$1501, 4,FALSE)</f>
        <v>17</v>
      </c>
      <c r="F1737" t="str">
        <f>VLOOKUP(E1737,nation!$A$2:$B$26, 2,FALSE)</f>
        <v>PERU</v>
      </c>
      <c r="G1737">
        <f>VLOOKUP(orders!F1737,nation!$B$2:$C$26,2,FALSE)</f>
        <v>1</v>
      </c>
      <c r="H1737" t="str">
        <f>HLOOKUP(orders!G1737,region_horz!$B$1:$F$2,2,FALSE)</f>
        <v>AMERICA</v>
      </c>
      <c r="I1737" t="s">
        <v>16</v>
      </c>
      <c r="J1737">
        <v>9109.07</v>
      </c>
      <c r="K1737" s="1">
        <v>33666</v>
      </c>
      <c r="L1737" t="s">
        <v>10</v>
      </c>
      <c r="M1737" t="s">
        <v>244</v>
      </c>
      <c r="N1737">
        <v>0</v>
      </c>
      <c r="O1737" t="s">
        <v>2581</v>
      </c>
    </row>
    <row r="1738" spans="1:15" x14ac:dyDescent="0.2">
      <c r="A1738">
        <v>6945</v>
      </c>
      <c r="B1738" t="str">
        <f>VLOOKUP(orders!C1738,customers!$A$2:$B$1501, 2,FALSE)</f>
        <v>Customer#000000683</v>
      </c>
      <c r="C1738">
        <v>683</v>
      </c>
      <c r="D1738" t="str">
        <f>VLOOKUP(orders!C1738,customers!$A$2:$G$1501,7,FALSE)</f>
        <v>MACHINERY</v>
      </c>
      <c r="E1738">
        <f>VLOOKUP(C1738,customers!$A$2:$D$1501, 4,FALSE)</f>
        <v>6</v>
      </c>
      <c r="F1738" t="str">
        <f>VLOOKUP(E1738,nation!$A$2:$B$26, 2,FALSE)</f>
        <v>FRANCE</v>
      </c>
      <c r="G1738">
        <f>VLOOKUP(orders!F1738,nation!$B$2:$C$26,2,FALSE)</f>
        <v>3</v>
      </c>
      <c r="H1738" t="str">
        <f>HLOOKUP(orders!G1738,region_horz!$B$1:$F$2,2,FALSE)</f>
        <v>EUROPE</v>
      </c>
      <c r="I1738" t="s">
        <v>16</v>
      </c>
      <c r="J1738">
        <v>8246.16</v>
      </c>
      <c r="K1738" s="1">
        <v>34818</v>
      </c>
      <c r="L1738" t="s">
        <v>13</v>
      </c>
      <c r="M1738" t="s">
        <v>1001</v>
      </c>
      <c r="N1738">
        <v>0</v>
      </c>
      <c r="O1738" t="s">
        <v>2582</v>
      </c>
    </row>
    <row r="1739" spans="1:15" x14ac:dyDescent="0.2">
      <c r="A1739">
        <v>6946</v>
      </c>
      <c r="B1739" t="str">
        <f>VLOOKUP(orders!C1739,customers!$A$2:$B$1501, 2,FALSE)</f>
        <v>Customer#000000667</v>
      </c>
      <c r="C1739">
        <v>667</v>
      </c>
      <c r="D1739" t="str">
        <f>VLOOKUP(orders!C1739,customers!$A$2:$G$1501,7,FALSE)</f>
        <v>AUTOMOBILE</v>
      </c>
      <c r="E1739">
        <f>VLOOKUP(C1739,customers!$A$2:$D$1501, 4,FALSE)</f>
        <v>6</v>
      </c>
      <c r="F1739" t="str">
        <f>VLOOKUP(E1739,nation!$A$2:$B$26, 2,FALSE)</f>
        <v>FRANCE</v>
      </c>
      <c r="G1739">
        <f>VLOOKUP(orders!F1739,nation!$B$2:$C$26,2,FALSE)</f>
        <v>3</v>
      </c>
      <c r="H1739" t="str">
        <f>HLOOKUP(orders!G1739,region_horz!$B$1:$F$2,2,FALSE)</f>
        <v>EUROPE</v>
      </c>
      <c r="I1739" t="s">
        <v>9</v>
      </c>
      <c r="J1739">
        <v>74835.66</v>
      </c>
      <c r="K1739" s="1">
        <v>35601</v>
      </c>
      <c r="L1739" t="s">
        <v>10</v>
      </c>
      <c r="M1739" t="s">
        <v>2361</v>
      </c>
      <c r="N1739">
        <v>0</v>
      </c>
      <c r="O1739" t="s">
        <v>2583</v>
      </c>
    </row>
    <row r="1740" spans="1:15" x14ac:dyDescent="0.2">
      <c r="A1740">
        <v>6947</v>
      </c>
      <c r="B1740" t="str">
        <f>VLOOKUP(orders!C1740,customers!$A$2:$B$1501, 2,FALSE)</f>
        <v>Customer#000001279</v>
      </c>
      <c r="C1740">
        <v>1279</v>
      </c>
      <c r="D1740" t="str">
        <f>VLOOKUP(orders!C1740,customers!$A$2:$G$1501,7,FALSE)</f>
        <v>BUILDING</v>
      </c>
      <c r="E1740">
        <f>VLOOKUP(C1740,customers!$A$2:$D$1501, 4,FALSE)</f>
        <v>14</v>
      </c>
      <c r="F1740" t="str">
        <f>VLOOKUP(E1740,nation!$A$2:$B$26, 2,FALSE)</f>
        <v>KENYA</v>
      </c>
      <c r="G1740">
        <f>VLOOKUP(orders!F1740,nation!$B$2:$C$26,2,FALSE)</f>
        <v>0</v>
      </c>
      <c r="H1740" t="str">
        <f>HLOOKUP(orders!G1740,region_horz!$B$1:$F$2,2,FALSE)</f>
        <v>AFRICA</v>
      </c>
      <c r="I1740" t="s">
        <v>9</v>
      </c>
      <c r="J1740">
        <v>78496.570000000007</v>
      </c>
      <c r="K1740" s="1">
        <v>34900</v>
      </c>
      <c r="L1740" t="s">
        <v>13</v>
      </c>
      <c r="M1740" t="s">
        <v>1250</v>
      </c>
      <c r="N1740">
        <v>0</v>
      </c>
      <c r="O1740" t="s">
        <v>2584</v>
      </c>
    </row>
    <row r="1741" spans="1:15" x14ac:dyDescent="0.2">
      <c r="A1741">
        <v>6948</v>
      </c>
      <c r="B1741" t="str">
        <f>VLOOKUP(orders!C1741,customers!$A$2:$B$1501, 2,FALSE)</f>
        <v>Customer#000001112</v>
      </c>
      <c r="C1741">
        <v>1112</v>
      </c>
      <c r="D1741" t="str">
        <f>VLOOKUP(orders!C1741,customers!$A$2:$G$1501,7,FALSE)</f>
        <v>MACHINERY</v>
      </c>
      <c r="E1741">
        <f>VLOOKUP(C1741,customers!$A$2:$D$1501, 4,FALSE)</f>
        <v>20</v>
      </c>
      <c r="F1741" t="str">
        <f>VLOOKUP(E1741,nation!$A$2:$B$26, 2,FALSE)</f>
        <v>SAUDI ARABIA</v>
      </c>
      <c r="G1741">
        <f>VLOOKUP(orders!F1741,nation!$B$2:$C$26,2,FALSE)</f>
        <v>4</v>
      </c>
      <c r="H1741" t="str">
        <f>HLOOKUP(orders!G1741,region_horz!$B$1:$F$2,2,FALSE)</f>
        <v>MIDDLE EAST</v>
      </c>
      <c r="I1741" t="s">
        <v>16</v>
      </c>
      <c r="J1741">
        <v>271047.14</v>
      </c>
      <c r="K1741" s="1">
        <v>34313</v>
      </c>
      <c r="L1741" t="s">
        <v>23</v>
      </c>
      <c r="M1741" t="s">
        <v>395</v>
      </c>
      <c r="N1741">
        <v>0</v>
      </c>
      <c r="O1741" t="s">
        <v>2585</v>
      </c>
    </row>
    <row r="1742" spans="1:15" x14ac:dyDescent="0.2">
      <c r="A1742">
        <v>6949</v>
      </c>
      <c r="B1742" t="str">
        <f>VLOOKUP(orders!C1742,customers!$A$2:$B$1501, 2,FALSE)</f>
        <v>Customer#000000740</v>
      </c>
      <c r="C1742">
        <v>740</v>
      </c>
      <c r="D1742" t="str">
        <f>VLOOKUP(orders!C1742,customers!$A$2:$G$1501,7,FALSE)</f>
        <v>BUILDING</v>
      </c>
      <c r="E1742">
        <f>VLOOKUP(C1742,customers!$A$2:$D$1501, 4,FALSE)</f>
        <v>10</v>
      </c>
      <c r="F1742" t="str">
        <f>VLOOKUP(E1742,nation!$A$2:$B$26, 2,FALSE)</f>
        <v>IRAN</v>
      </c>
      <c r="G1742">
        <f>VLOOKUP(orders!F1742,nation!$B$2:$C$26,2,FALSE)</f>
        <v>4</v>
      </c>
      <c r="H1742" t="str">
        <f>HLOOKUP(orders!G1742,region_horz!$B$1:$F$2,2,FALSE)</f>
        <v>MIDDLE EAST</v>
      </c>
      <c r="I1742" t="s">
        <v>16</v>
      </c>
      <c r="J1742">
        <v>122494.25</v>
      </c>
      <c r="K1742" s="1">
        <v>33723</v>
      </c>
      <c r="L1742" t="s">
        <v>23</v>
      </c>
      <c r="M1742" t="s">
        <v>686</v>
      </c>
      <c r="N1742">
        <v>0</v>
      </c>
      <c r="O1742" t="s">
        <v>2586</v>
      </c>
    </row>
    <row r="1743" spans="1:15" x14ac:dyDescent="0.2">
      <c r="A1743">
        <v>6950</v>
      </c>
      <c r="B1743" t="str">
        <f>VLOOKUP(orders!C1743,customers!$A$2:$B$1501, 2,FALSE)</f>
        <v>Customer#000001264</v>
      </c>
      <c r="C1743">
        <v>1264</v>
      </c>
      <c r="D1743" t="str">
        <f>VLOOKUP(orders!C1743,customers!$A$2:$G$1501,7,FALSE)</f>
        <v>MACHINERY</v>
      </c>
      <c r="E1743">
        <f>VLOOKUP(C1743,customers!$A$2:$D$1501, 4,FALSE)</f>
        <v>16</v>
      </c>
      <c r="F1743" t="str">
        <f>VLOOKUP(E1743,nation!$A$2:$B$26, 2,FALSE)</f>
        <v>MOZAMBIQUE</v>
      </c>
      <c r="G1743">
        <f>VLOOKUP(orders!F1743,nation!$B$2:$C$26,2,FALSE)</f>
        <v>0</v>
      </c>
      <c r="H1743" t="str">
        <f>HLOOKUP(orders!G1743,region_horz!$B$1:$F$2,2,FALSE)</f>
        <v>AFRICA</v>
      </c>
      <c r="I1743" t="s">
        <v>16</v>
      </c>
      <c r="J1743">
        <v>22935.52</v>
      </c>
      <c r="K1743" s="1">
        <v>33690</v>
      </c>
      <c r="L1743" t="s">
        <v>10</v>
      </c>
      <c r="M1743" t="s">
        <v>854</v>
      </c>
      <c r="N1743">
        <v>0</v>
      </c>
      <c r="O1743" t="s">
        <v>2587</v>
      </c>
    </row>
    <row r="1744" spans="1:15" x14ac:dyDescent="0.2">
      <c r="A1744">
        <v>6951</v>
      </c>
      <c r="B1744" t="str">
        <f>VLOOKUP(orders!C1744,customers!$A$2:$B$1501, 2,FALSE)</f>
        <v>Customer#000000442</v>
      </c>
      <c r="C1744">
        <v>442</v>
      </c>
      <c r="D1744" t="str">
        <f>VLOOKUP(orders!C1744,customers!$A$2:$G$1501,7,FALSE)</f>
        <v>FURNITURE</v>
      </c>
      <c r="E1744">
        <f>VLOOKUP(C1744,customers!$A$2:$D$1501, 4,FALSE)</f>
        <v>1</v>
      </c>
      <c r="F1744" t="str">
        <f>VLOOKUP(E1744,nation!$A$2:$B$26, 2,FALSE)</f>
        <v>ARGENTINA</v>
      </c>
      <c r="G1744">
        <f>VLOOKUP(orders!F1744,nation!$B$2:$C$26,2,FALSE)</f>
        <v>1</v>
      </c>
      <c r="H1744" t="str">
        <f>HLOOKUP(orders!G1744,region_horz!$B$1:$F$2,2,FALSE)</f>
        <v>AMERICA</v>
      </c>
      <c r="I1744" t="s">
        <v>9</v>
      </c>
      <c r="J1744">
        <v>7938.42</v>
      </c>
      <c r="K1744" s="1">
        <v>35301</v>
      </c>
      <c r="L1744" t="s">
        <v>23</v>
      </c>
      <c r="M1744" t="s">
        <v>537</v>
      </c>
      <c r="N1744">
        <v>0</v>
      </c>
      <c r="O1744" t="s">
        <v>2588</v>
      </c>
    </row>
    <row r="1745" spans="1:15" x14ac:dyDescent="0.2">
      <c r="A1745">
        <v>6976</v>
      </c>
      <c r="B1745" t="str">
        <f>VLOOKUP(orders!C1745,customers!$A$2:$B$1501, 2,FALSE)</f>
        <v>Customer#000000940</v>
      </c>
      <c r="C1745">
        <v>940</v>
      </c>
      <c r="D1745" t="str">
        <f>VLOOKUP(orders!C1745,customers!$A$2:$G$1501,7,FALSE)</f>
        <v>AUTOMOBILE</v>
      </c>
      <c r="E1745">
        <f>VLOOKUP(C1745,customers!$A$2:$D$1501, 4,FALSE)</f>
        <v>19</v>
      </c>
      <c r="F1745" t="str">
        <f>VLOOKUP(E1745,nation!$A$2:$B$26, 2,FALSE)</f>
        <v>ROMANIA</v>
      </c>
      <c r="G1745">
        <f>VLOOKUP(orders!F1745,nation!$B$2:$C$26,2,FALSE)</f>
        <v>3</v>
      </c>
      <c r="H1745" t="str">
        <f>HLOOKUP(orders!G1745,region_horz!$B$1:$F$2,2,FALSE)</f>
        <v>EUROPE</v>
      </c>
      <c r="I1745" t="s">
        <v>16</v>
      </c>
      <c r="J1745">
        <v>166669.88</v>
      </c>
      <c r="K1745" s="1">
        <v>34255</v>
      </c>
      <c r="L1745" t="s">
        <v>23</v>
      </c>
      <c r="M1745" t="s">
        <v>2002</v>
      </c>
      <c r="N1745">
        <v>0</v>
      </c>
      <c r="O1745" t="s">
        <v>2589</v>
      </c>
    </row>
    <row r="1746" spans="1:15" x14ac:dyDescent="0.2">
      <c r="A1746">
        <v>6977</v>
      </c>
      <c r="B1746" t="str">
        <f>VLOOKUP(orders!C1746,customers!$A$2:$B$1501, 2,FALSE)</f>
        <v>Customer#000000979</v>
      </c>
      <c r="C1746">
        <v>979</v>
      </c>
      <c r="D1746" t="str">
        <f>VLOOKUP(orders!C1746,customers!$A$2:$G$1501,7,FALSE)</f>
        <v>MACHINERY</v>
      </c>
      <c r="E1746">
        <f>VLOOKUP(C1746,customers!$A$2:$D$1501, 4,FALSE)</f>
        <v>18</v>
      </c>
      <c r="F1746" t="str">
        <f>VLOOKUP(E1746,nation!$A$2:$B$26, 2,FALSE)</f>
        <v>CHINA</v>
      </c>
      <c r="G1746">
        <f>VLOOKUP(orders!F1746,nation!$B$2:$C$26,2,FALSE)</f>
        <v>2</v>
      </c>
      <c r="H1746" t="str">
        <f>HLOOKUP(orders!G1746,region_horz!$B$1:$F$2,2,FALSE)</f>
        <v>ASIA</v>
      </c>
      <c r="I1746" t="s">
        <v>16</v>
      </c>
      <c r="J1746">
        <v>181961.66</v>
      </c>
      <c r="K1746" s="1">
        <v>34673</v>
      </c>
      <c r="L1746" t="s">
        <v>23</v>
      </c>
      <c r="M1746" t="s">
        <v>374</v>
      </c>
      <c r="N1746">
        <v>0</v>
      </c>
      <c r="O1746" t="s">
        <v>2590</v>
      </c>
    </row>
    <row r="1747" spans="1:15" x14ac:dyDescent="0.2">
      <c r="A1747">
        <v>6978</v>
      </c>
      <c r="B1747" t="str">
        <f>VLOOKUP(orders!C1747,customers!$A$2:$B$1501, 2,FALSE)</f>
        <v>Customer#000000280</v>
      </c>
      <c r="C1747">
        <v>280</v>
      </c>
      <c r="D1747" t="str">
        <f>VLOOKUP(orders!C1747,customers!$A$2:$G$1501,7,FALSE)</f>
        <v>BUILDING</v>
      </c>
      <c r="E1747">
        <f>VLOOKUP(C1747,customers!$A$2:$D$1501, 4,FALSE)</f>
        <v>11</v>
      </c>
      <c r="F1747" t="str">
        <f>VLOOKUP(E1747,nation!$A$2:$B$26, 2,FALSE)</f>
        <v>IRAQ</v>
      </c>
      <c r="G1747">
        <f>VLOOKUP(orders!F1747,nation!$B$2:$C$26,2,FALSE)</f>
        <v>4</v>
      </c>
      <c r="H1747" t="str">
        <f>HLOOKUP(orders!G1747,region_horz!$B$1:$F$2,2,FALSE)</f>
        <v>MIDDLE EAST</v>
      </c>
      <c r="I1747" t="s">
        <v>16</v>
      </c>
      <c r="J1747">
        <v>153317.07</v>
      </c>
      <c r="K1747" s="1">
        <v>34313</v>
      </c>
      <c r="L1747" t="s">
        <v>26</v>
      </c>
      <c r="M1747" t="s">
        <v>880</v>
      </c>
      <c r="N1747">
        <v>0</v>
      </c>
      <c r="O1747" t="s">
        <v>2591</v>
      </c>
    </row>
    <row r="1748" spans="1:15" x14ac:dyDescent="0.2">
      <c r="A1748">
        <v>6979</v>
      </c>
      <c r="B1748" t="str">
        <f>VLOOKUP(orders!C1748,customers!$A$2:$B$1501, 2,FALSE)</f>
        <v>Customer#000000325</v>
      </c>
      <c r="C1748">
        <v>325</v>
      </c>
      <c r="D1748" t="str">
        <f>VLOOKUP(orders!C1748,customers!$A$2:$G$1501,7,FALSE)</f>
        <v>HOUSEHOLD</v>
      </c>
      <c r="E1748">
        <f>VLOOKUP(C1748,customers!$A$2:$D$1501, 4,FALSE)</f>
        <v>15</v>
      </c>
      <c r="F1748" t="str">
        <f>VLOOKUP(E1748,nation!$A$2:$B$26, 2,FALSE)</f>
        <v>MOROCCO</v>
      </c>
      <c r="G1748">
        <f>VLOOKUP(orders!F1748,nation!$B$2:$C$26,2,FALSE)</f>
        <v>0</v>
      </c>
      <c r="H1748" t="str">
        <f>HLOOKUP(orders!G1748,region_horz!$B$1:$F$2,2,FALSE)</f>
        <v>AFRICA</v>
      </c>
      <c r="I1748" t="s">
        <v>16</v>
      </c>
      <c r="J1748">
        <v>103347.14</v>
      </c>
      <c r="K1748" s="1">
        <v>34393</v>
      </c>
      <c r="L1748" t="s">
        <v>13</v>
      </c>
      <c r="M1748" t="s">
        <v>94</v>
      </c>
      <c r="N1748">
        <v>0</v>
      </c>
      <c r="O1748" t="s">
        <v>2592</v>
      </c>
    </row>
    <row r="1749" spans="1:15" x14ac:dyDescent="0.2">
      <c r="A1749">
        <v>6980</v>
      </c>
      <c r="B1749" t="str">
        <f>VLOOKUP(orders!C1749,customers!$A$2:$B$1501, 2,FALSE)</f>
        <v>Customer#000000002</v>
      </c>
      <c r="C1749">
        <v>2</v>
      </c>
      <c r="D1749" t="str">
        <f>VLOOKUP(orders!C1749,customers!$A$2:$G$1501,7,FALSE)</f>
        <v>AUTOMOBILE</v>
      </c>
      <c r="E1749">
        <f>VLOOKUP(C1749,customers!$A$2:$D$1501, 4,FALSE)</f>
        <v>13</v>
      </c>
      <c r="F1749" t="str">
        <f>VLOOKUP(E1749,nation!$A$2:$B$26, 2,FALSE)</f>
        <v>JORDAN</v>
      </c>
      <c r="G1749">
        <f>VLOOKUP(orders!F1749,nation!$B$2:$C$26,2,FALSE)</f>
        <v>4</v>
      </c>
      <c r="H1749" t="str">
        <f>HLOOKUP(orders!G1749,region_horz!$B$1:$F$2,2,FALSE)</f>
        <v>MIDDLE EAST</v>
      </c>
      <c r="I1749" t="s">
        <v>16</v>
      </c>
      <c r="J1749">
        <v>170842.93</v>
      </c>
      <c r="K1749" s="1">
        <v>34019</v>
      </c>
      <c r="L1749" t="s">
        <v>23</v>
      </c>
      <c r="M1749" t="s">
        <v>2593</v>
      </c>
      <c r="N1749">
        <v>0</v>
      </c>
      <c r="O1749" t="s">
        <v>2594</v>
      </c>
    </row>
    <row r="1750" spans="1:15" x14ac:dyDescent="0.2">
      <c r="A1750">
        <v>6981</v>
      </c>
      <c r="B1750" t="str">
        <f>VLOOKUP(orders!C1750,customers!$A$2:$B$1501, 2,FALSE)</f>
        <v>Customer#000000128</v>
      </c>
      <c r="C1750">
        <v>128</v>
      </c>
      <c r="D1750" t="str">
        <f>VLOOKUP(orders!C1750,customers!$A$2:$G$1501,7,FALSE)</f>
        <v>HOUSEHOLD</v>
      </c>
      <c r="E1750">
        <f>VLOOKUP(C1750,customers!$A$2:$D$1501, 4,FALSE)</f>
        <v>4</v>
      </c>
      <c r="F1750" t="str">
        <f>VLOOKUP(E1750,nation!$A$2:$B$26, 2,FALSE)</f>
        <v>EGYPT</v>
      </c>
      <c r="G1750">
        <f>VLOOKUP(orders!F1750,nation!$B$2:$C$26,2,FALSE)</f>
        <v>4</v>
      </c>
      <c r="H1750" t="str">
        <f>HLOOKUP(orders!G1750,region_horz!$B$1:$F$2,2,FALSE)</f>
        <v>MIDDLE EAST</v>
      </c>
      <c r="I1750" t="s">
        <v>9</v>
      </c>
      <c r="J1750">
        <v>126983.88</v>
      </c>
      <c r="K1750" s="1">
        <v>35960</v>
      </c>
      <c r="L1750" t="s">
        <v>13</v>
      </c>
      <c r="M1750" t="s">
        <v>1726</v>
      </c>
      <c r="N1750">
        <v>0</v>
      </c>
      <c r="O1750" t="s">
        <v>2595</v>
      </c>
    </row>
    <row r="1751" spans="1:15" x14ac:dyDescent="0.2">
      <c r="A1751">
        <v>6982</v>
      </c>
      <c r="B1751" t="str">
        <f>VLOOKUP(orders!C1751,customers!$A$2:$B$1501, 2,FALSE)</f>
        <v>Customer#000000172</v>
      </c>
      <c r="C1751">
        <v>172</v>
      </c>
      <c r="D1751" t="str">
        <f>VLOOKUP(orders!C1751,customers!$A$2:$G$1501,7,FALSE)</f>
        <v>MACHINERY</v>
      </c>
      <c r="E1751">
        <f>VLOOKUP(C1751,customers!$A$2:$D$1501, 4,FALSE)</f>
        <v>22</v>
      </c>
      <c r="F1751" t="str">
        <f>VLOOKUP(E1751,nation!$A$2:$B$26, 2,FALSE)</f>
        <v>RUSSIA</v>
      </c>
      <c r="G1751">
        <f>VLOOKUP(orders!F1751,nation!$B$2:$C$26,2,FALSE)</f>
        <v>3</v>
      </c>
      <c r="H1751" t="str">
        <f>HLOOKUP(orders!G1751,region_horz!$B$1:$F$2,2,FALSE)</f>
        <v>EUROPE</v>
      </c>
      <c r="I1751" t="s">
        <v>9</v>
      </c>
      <c r="J1751">
        <v>130026.64</v>
      </c>
      <c r="K1751" s="1">
        <v>35020</v>
      </c>
      <c r="L1751" t="s">
        <v>23</v>
      </c>
      <c r="M1751" t="s">
        <v>1750</v>
      </c>
      <c r="N1751">
        <v>0</v>
      </c>
      <c r="O1751" t="s">
        <v>2596</v>
      </c>
    </row>
    <row r="1752" spans="1:15" x14ac:dyDescent="0.2">
      <c r="A1752">
        <v>6983</v>
      </c>
      <c r="B1752" t="str">
        <f>VLOOKUP(orders!C1752,customers!$A$2:$B$1501, 2,FALSE)</f>
        <v>Customer#000001081</v>
      </c>
      <c r="C1752">
        <v>1081</v>
      </c>
      <c r="D1752" t="str">
        <f>VLOOKUP(orders!C1752,customers!$A$2:$G$1501,7,FALSE)</f>
        <v>MACHINERY</v>
      </c>
      <c r="E1752">
        <f>VLOOKUP(C1752,customers!$A$2:$D$1501, 4,FALSE)</f>
        <v>12</v>
      </c>
      <c r="F1752" t="str">
        <f>VLOOKUP(E1752,nation!$A$2:$B$26, 2,FALSE)</f>
        <v>JAPAN</v>
      </c>
      <c r="G1752">
        <f>VLOOKUP(orders!F1752,nation!$B$2:$C$26,2,FALSE)</f>
        <v>2</v>
      </c>
      <c r="H1752" t="str">
        <f>HLOOKUP(orders!G1752,region_horz!$B$1:$F$2,2,FALSE)</f>
        <v>ASIA</v>
      </c>
      <c r="I1752" t="s">
        <v>9</v>
      </c>
      <c r="J1752">
        <v>60438.39</v>
      </c>
      <c r="K1752" s="1">
        <v>35845</v>
      </c>
      <c r="L1752" t="s">
        <v>23</v>
      </c>
      <c r="M1752" t="s">
        <v>1599</v>
      </c>
      <c r="N1752">
        <v>0</v>
      </c>
      <c r="O1752" t="s">
        <v>2597</v>
      </c>
    </row>
    <row r="1753" spans="1:15" x14ac:dyDescent="0.2">
      <c r="A1753">
        <v>7008</v>
      </c>
      <c r="B1753" t="str">
        <f>VLOOKUP(orders!C1753,customers!$A$2:$B$1501, 2,FALSE)</f>
        <v>Customer#000001349</v>
      </c>
      <c r="C1753">
        <v>1349</v>
      </c>
      <c r="D1753" t="str">
        <f>VLOOKUP(orders!C1753,customers!$A$2:$G$1501,7,FALSE)</f>
        <v>AUTOMOBILE</v>
      </c>
      <c r="E1753">
        <f>VLOOKUP(C1753,customers!$A$2:$D$1501, 4,FALSE)</f>
        <v>18</v>
      </c>
      <c r="F1753" t="str">
        <f>VLOOKUP(E1753,nation!$A$2:$B$26, 2,FALSE)</f>
        <v>CHINA</v>
      </c>
      <c r="G1753">
        <f>VLOOKUP(orders!F1753,nation!$B$2:$C$26,2,FALSE)</f>
        <v>2</v>
      </c>
      <c r="H1753" t="str">
        <f>HLOOKUP(orders!G1753,region_horz!$B$1:$F$2,2,FALSE)</f>
        <v>ASIA</v>
      </c>
      <c r="I1753" t="s">
        <v>16</v>
      </c>
      <c r="J1753">
        <v>54587.51</v>
      </c>
      <c r="K1753" s="1">
        <v>33897</v>
      </c>
      <c r="L1753" t="s">
        <v>26</v>
      </c>
      <c r="M1753" t="s">
        <v>2268</v>
      </c>
      <c r="N1753">
        <v>0</v>
      </c>
      <c r="O1753" t="s">
        <v>2598</v>
      </c>
    </row>
    <row r="1754" spans="1:15" x14ac:dyDescent="0.2">
      <c r="A1754">
        <v>7009</v>
      </c>
      <c r="B1754" t="str">
        <f>VLOOKUP(orders!C1754,customers!$A$2:$B$1501, 2,FALSE)</f>
        <v>Customer#000001135</v>
      </c>
      <c r="C1754">
        <v>1135</v>
      </c>
      <c r="D1754" t="str">
        <f>VLOOKUP(orders!C1754,customers!$A$2:$G$1501,7,FALSE)</f>
        <v>FURNITURE</v>
      </c>
      <c r="E1754">
        <f>VLOOKUP(C1754,customers!$A$2:$D$1501, 4,FALSE)</f>
        <v>11</v>
      </c>
      <c r="F1754" t="str">
        <f>VLOOKUP(E1754,nation!$A$2:$B$26, 2,FALSE)</f>
        <v>IRAQ</v>
      </c>
      <c r="G1754">
        <f>VLOOKUP(orders!F1754,nation!$B$2:$C$26,2,FALSE)</f>
        <v>4</v>
      </c>
      <c r="H1754" t="str">
        <f>HLOOKUP(orders!G1754,region_horz!$B$1:$F$2,2,FALSE)</f>
        <v>MIDDLE EAST</v>
      </c>
      <c r="I1754" t="s">
        <v>9</v>
      </c>
      <c r="J1754">
        <v>117528.78</v>
      </c>
      <c r="K1754" s="1">
        <v>35032</v>
      </c>
      <c r="L1754" t="s">
        <v>26</v>
      </c>
      <c r="M1754" t="s">
        <v>945</v>
      </c>
      <c r="N1754">
        <v>0</v>
      </c>
      <c r="O1754" t="s">
        <v>2599</v>
      </c>
    </row>
    <row r="1755" spans="1:15" x14ac:dyDescent="0.2">
      <c r="A1755">
        <v>7010</v>
      </c>
      <c r="B1755" t="str">
        <f>VLOOKUP(orders!C1755,customers!$A$2:$B$1501, 2,FALSE)</f>
        <v>Customer#000001318</v>
      </c>
      <c r="C1755">
        <v>1318</v>
      </c>
      <c r="D1755" t="str">
        <f>VLOOKUP(orders!C1755,customers!$A$2:$G$1501,7,FALSE)</f>
        <v>BUILDING</v>
      </c>
      <c r="E1755">
        <f>VLOOKUP(C1755,customers!$A$2:$D$1501, 4,FALSE)</f>
        <v>14</v>
      </c>
      <c r="F1755" t="str">
        <f>VLOOKUP(E1755,nation!$A$2:$B$26, 2,FALSE)</f>
        <v>KENYA</v>
      </c>
      <c r="G1755">
        <f>VLOOKUP(orders!F1755,nation!$B$2:$C$26,2,FALSE)</f>
        <v>0</v>
      </c>
      <c r="H1755" t="str">
        <f>HLOOKUP(orders!G1755,region_horz!$B$1:$F$2,2,FALSE)</f>
        <v>AFRICA</v>
      </c>
      <c r="I1755" t="s">
        <v>9</v>
      </c>
      <c r="J1755">
        <v>42176.81</v>
      </c>
      <c r="K1755" s="1">
        <v>35934</v>
      </c>
      <c r="L1755" t="s">
        <v>10</v>
      </c>
      <c r="M1755" t="s">
        <v>2600</v>
      </c>
      <c r="N1755">
        <v>0</v>
      </c>
      <c r="O1755" t="s">
        <v>2601</v>
      </c>
    </row>
    <row r="1756" spans="1:15" x14ac:dyDescent="0.2">
      <c r="A1756">
        <v>7011</v>
      </c>
      <c r="B1756" t="str">
        <f>VLOOKUP(orders!C1756,customers!$A$2:$B$1501, 2,FALSE)</f>
        <v>Customer#000000364</v>
      </c>
      <c r="C1756">
        <v>364</v>
      </c>
      <c r="D1756" t="str">
        <f>VLOOKUP(orders!C1756,customers!$A$2:$G$1501,7,FALSE)</f>
        <v>HOUSEHOLD</v>
      </c>
      <c r="E1756">
        <f>VLOOKUP(C1756,customers!$A$2:$D$1501, 4,FALSE)</f>
        <v>23</v>
      </c>
      <c r="F1756" t="str">
        <f>VLOOKUP(E1756,nation!$A$2:$B$26, 2,FALSE)</f>
        <v>UNITED KINGDOM</v>
      </c>
      <c r="G1756">
        <f>VLOOKUP(orders!F1756,nation!$B$2:$C$26,2,FALSE)</f>
        <v>3</v>
      </c>
      <c r="H1756" t="str">
        <f>HLOOKUP(orders!G1756,region_horz!$B$1:$F$2,2,FALSE)</f>
        <v>EUROPE</v>
      </c>
      <c r="I1756" t="s">
        <v>9</v>
      </c>
      <c r="J1756">
        <v>49725.65</v>
      </c>
      <c r="K1756" s="1">
        <v>35793</v>
      </c>
      <c r="L1756" t="s">
        <v>10</v>
      </c>
      <c r="M1756" t="s">
        <v>1579</v>
      </c>
      <c r="N1756">
        <v>0</v>
      </c>
      <c r="O1756" t="s">
        <v>2602</v>
      </c>
    </row>
    <row r="1757" spans="1:15" x14ac:dyDescent="0.2">
      <c r="A1757">
        <v>7012</v>
      </c>
      <c r="B1757" t="str">
        <f>VLOOKUP(orders!C1757,customers!$A$2:$B$1501, 2,FALSE)</f>
        <v>Customer#000001396</v>
      </c>
      <c r="C1757">
        <v>1396</v>
      </c>
      <c r="D1757" t="str">
        <f>VLOOKUP(orders!C1757,customers!$A$2:$G$1501,7,FALSE)</f>
        <v>BUILDING</v>
      </c>
      <c r="E1757">
        <f>VLOOKUP(C1757,customers!$A$2:$D$1501, 4,FALSE)</f>
        <v>3</v>
      </c>
      <c r="F1757" t="str">
        <f>VLOOKUP(E1757,nation!$A$2:$B$26, 2,FALSE)</f>
        <v>CANADA</v>
      </c>
      <c r="G1757">
        <f>VLOOKUP(orders!F1757,nation!$B$2:$C$26,2,FALSE)</f>
        <v>1</v>
      </c>
      <c r="H1757" t="str">
        <f>HLOOKUP(orders!G1757,region_horz!$B$1:$F$2,2,FALSE)</f>
        <v>AMERICA</v>
      </c>
      <c r="I1757" t="s">
        <v>9</v>
      </c>
      <c r="J1757">
        <v>3089.77</v>
      </c>
      <c r="K1757" s="1">
        <v>35902</v>
      </c>
      <c r="L1757" t="s">
        <v>13</v>
      </c>
      <c r="M1757" t="s">
        <v>1055</v>
      </c>
      <c r="N1757">
        <v>0</v>
      </c>
      <c r="O1757" t="s">
        <v>2603</v>
      </c>
    </row>
    <row r="1758" spans="1:15" x14ac:dyDescent="0.2">
      <c r="A1758">
        <v>7013</v>
      </c>
      <c r="B1758" t="str">
        <f>VLOOKUP(orders!C1758,customers!$A$2:$B$1501, 2,FALSE)</f>
        <v>Customer#000001406</v>
      </c>
      <c r="C1758">
        <v>1406</v>
      </c>
      <c r="D1758" t="str">
        <f>VLOOKUP(orders!C1758,customers!$A$2:$G$1501,7,FALSE)</f>
        <v>HOUSEHOLD</v>
      </c>
      <c r="E1758">
        <f>VLOOKUP(C1758,customers!$A$2:$D$1501, 4,FALSE)</f>
        <v>5</v>
      </c>
      <c r="F1758" t="str">
        <f>VLOOKUP(E1758,nation!$A$2:$B$26, 2,FALSE)</f>
        <v>ETHIOPIA</v>
      </c>
      <c r="G1758">
        <f>VLOOKUP(orders!F1758,nation!$B$2:$C$26,2,FALSE)</f>
        <v>0</v>
      </c>
      <c r="H1758" t="str">
        <f>HLOOKUP(orders!G1758,region_horz!$B$1:$F$2,2,FALSE)</f>
        <v>AFRICA</v>
      </c>
      <c r="I1758" t="s">
        <v>9</v>
      </c>
      <c r="J1758">
        <v>115173.04</v>
      </c>
      <c r="K1758" s="1">
        <v>35530</v>
      </c>
      <c r="L1758" t="s">
        <v>10</v>
      </c>
      <c r="M1758" t="s">
        <v>2604</v>
      </c>
      <c r="N1758">
        <v>0</v>
      </c>
      <c r="O1758" t="s">
        <v>2605</v>
      </c>
    </row>
    <row r="1759" spans="1:15" x14ac:dyDescent="0.2">
      <c r="A1759">
        <v>7014</v>
      </c>
      <c r="B1759" t="str">
        <f>VLOOKUP(orders!C1759,customers!$A$2:$B$1501, 2,FALSE)</f>
        <v>Customer#000000068</v>
      </c>
      <c r="C1759">
        <v>68</v>
      </c>
      <c r="D1759" t="str">
        <f>VLOOKUP(orders!C1759,customers!$A$2:$G$1501,7,FALSE)</f>
        <v>HOUSEHOLD</v>
      </c>
      <c r="E1759">
        <f>VLOOKUP(C1759,customers!$A$2:$D$1501, 4,FALSE)</f>
        <v>12</v>
      </c>
      <c r="F1759" t="str">
        <f>VLOOKUP(E1759,nation!$A$2:$B$26, 2,FALSE)</f>
        <v>JAPAN</v>
      </c>
      <c r="G1759">
        <f>VLOOKUP(orders!F1759,nation!$B$2:$C$26,2,FALSE)</f>
        <v>2</v>
      </c>
      <c r="H1759" t="str">
        <f>HLOOKUP(orders!G1759,region_horz!$B$1:$F$2,2,FALSE)</f>
        <v>ASIA</v>
      </c>
      <c r="I1759" t="s">
        <v>9</v>
      </c>
      <c r="J1759">
        <v>141678.22</v>
      </c>
      <c r="K1759" s="1">
        <v>35236</v>
      </c>
      <c r="L1759" t="s">
        <v>31</v>
      </c>
      <c r="M1759" t="s">
        <v>825</v>
      </c>
      <c r="N1759">
        <v>0</v>
      </c>
      <c r="O1759" t="s">
        <v>2606</v>
      </c>
    </row>
    <row r="1760" spans="1:15" x14ac:dyDescent="0.2">
      <c r="A1760">
        <v>7015</v>
      </c>
      <c r="B1760" t="str">
        <f>VLOOKUP(orders!C1760,customers!$A$2:$B$1501, 2,FALSE)</f>
        <v>Customer#000000868</v>
      </c>
      <c r="C1760">
        <v>868</v>
      </c>
      <c r="D1760" t="str">
        <f>VLOOKUP(orders!C1760,customers!$A$2:$G$1501,7,FALSE)</f>
        <v>FURNITURE</v>
      </c>
      <c r="E1760">
        <f>VLOOKUP(C1760,customers!$A$2:$D$1501, 4,FALSE)</f>
        <v>22</v>
      </c>
      <c r="F1760" t="str">
        <f>VLOOKUP(E1760,nation!$A$2:$B$26, 2,FALSE)</f>
        <v>RUSSIA</v>
      </c>
      <c r="G1760">
        <f>VLOOKUP(orders!F1760,nation!$B$2:$C$26,2,FALSE)</f>
        <v>3</v>
      </c>
      <c r="H1760" t="str">
        <f>HLOOKUP(orders!G1760,region_horz!$B$1:$F$2,2,FALSE)</f>
        <v>EUROPE</v>
      </c>
      <c r="I1760" t="s">
        <v>16</v>
      </c>
      <c r="J1760">
        <v>284222.74</v>
      </c>
      <c r="K1760" s="1">
        <v>34255</v>
      </c>
      <c r="L1760" t="s">
        <v>23</v>
      </c>
      <c r="M1760" t="s">
        <v>2607</v>
      </c>
      <c r="N1760">
        <v>0</v>
      </c>
      <c r="O1760" t="s">
        <v>2608</v>
      </c>
    </row>
    <row r="1761" spans="1:15" x14ac:dyDescent="0.2">
      <c r="A1761">
        <v>7040</v>
      </c>
      <c r="B1761" t="str">
        <f>VLOOKUP(orders!C1761,customers!$A$2:$B$1501, 2,FALSE)</f>
        <v>Customer#000000565</v>
      </c>
      <c r="C1761">
        <v>565</v>
      </c>
      <c r="D1761" t="str">
        <f>VLOOKUP(orders!C1761,customers!$A$2:$G$1501,7,FALSE)</f>
        <v>FURNITURE</v>
      </c>
      <c r="E1761">
        <f>VLOOKUP(C1761,customers!$A$2:$D$1501, 4,FALSE)</f>
        <v>4</v>
      </c>
      <c r="F1761" t="str">
        <f>VLOOKUP(E1761,nation!$A$2:$B$26, 2,FALSE)</f>
        <v>EGYPT</v>
      </c>
      <c r="G1761">
        <f>VLOOKUP(orders!F1761,nation!$B$2:$C$26,2,FALSE)</f>
        <v>4</v>
      </c>
      <c r="H1761" t="str">
        <f>HLOOKUP(orders!G1761,region_horz!$B$1:$F$2,2,FALSE)</f>
        <v>MIDDLE EAST</v>
      </c>
      <c r="I1761" t="s">
        <v>9</v>
      </c>
      <c r="J1761">
        <v>93413.21</v>
      </c>
      <c r="K1761" s="1">
        <v>35231</v>
      </c>
      <c r="L1761" t="s">
        <v>26</v>
      </c>
      <c r="M1761" t="s">
        <v>1390</v>
      </c>
      <c r="N1761">
        <v>0</v>
      </c>
      <c r="O1761" t="s">
        <v>2609</v>
      </c>
    </row>
    <row r="1762" spans="1:15" x14ac:dyDescent="0.2">
      <c r="A1762">
        <v>7041</v>
      </c>
      <c r="B1762" t="str">
        <f>VLOOKUP(orders!C1762,customers!$A$2:$B$1501, 2,FALSE)</f>
        <v>Customer#000000160</v>
      </c>
      <c r="C1762">
        <v>160</v>
      </c>
      <c r="D1762" t="str">
        <f>VLOOKUP(orders!C1762,customers!$A$2:$G$1501,7,FALSE)</f>
        <v>MACHINERY</v>
      </c>
      <c r="E1762">
        <f>VLOOKUP(C1762,customers!$A$2:$D$1501, 4,FALSE)</f>
        <v>13</v>
      </c>
      <c r="F1762" t="str">
        <f>VLOOKUP(E1762,nation!$A$2:$B$26, 2,FALSE)</f>
        <v>JORDAN</v>
      </c>
      <c r="G1762">
        <f>VLOOKUP(orders!F1762,nation!$B$2:$C$26,2,FALSE)</f>
        <v>4</v>
      </c>
      <c r="H1762" t="str">
        <f>HLOOKUP(orders!G1762,region_horz!$B$1:$F$2,2,FALSE)</f>
        <v>MIDDLE EAST</v>
      </c>
      <c r="I1762" t="s">
        <v>9</v>
      </c>
      <c r="J1762">
        <v>102566.21</v>
      </c>
      <c r="K1762" s="1">
        <v>35683</v>
      </c>
      <c r="L1762" t="s">
        <v>23</v>
      </c>
      <c r="M1762" t="s">
        <v>496</v>
      </c>
      <c r="N1762">
        <v>0</v>
      </c>
      <c r="O1762" t="s">
        <v>2610</v>
      </c>
    </row>
    <row r="1763" spans="1:15" x14ac:dyDescent="0.2">
      <c r="A1763">
        <v>7042</v>
      </c>
      <c r="B1763" t="str">
        <f>VLOOKUP(orders!C1763,customers!$A$2:$B$1501, 2,FALSE)</f>
        <v>Customer#000000359</v>
      </c>
      <c r="C1763">
        <v>359</v>
      </c>
      <c r="D1763" t="str">
        <f>VLOOKUP(orders!C1763,customers!$A$2:$G$1501,7,FALSE)</f>
        <v>FURNITURE</v>
      </c>
      <c r="E1763">
        <f>VLOOKUP(C1763,customers!$A$2:$D$1501, 4,FALSE)</f>
        <v>14</v>
      </c>
      <c r="F1763" t="str">
        <f>VLOOKUP(E1763,nation!$A$2:$B$26, 2,FALSE)</f>
        <v>KENYA</v>
      </c>
      <c r="G1763">
        <f>VLOOKUP(orders!F1763,nation!$B$2:$C$26,2,FALSE)</f>
        <v>0</v>
      </c>
      <c r="H1763" t="str">
        <f>HLOOKUP(orders!G1763,region_horz!$B$1:$F$2,2,FALSE)</f>
        <v>AFRICA</v>
      </c>
      <c r="I1763" t="s">
        <v>16</v>
      </c>
      <c r="J1763">
        <v>208635.44</v>
      </c>
      <c r="K1763" s="1">
        <v>33612</v>
      </c>
      <c r="L1763" t="s">
        <v>31</v>
      </c>
      <c r="M1763" t="s">
        <v>242</v>
      </c>
      <c r="N1763">
        <v>0</v>
      </c>
      <c r="O1763" t="s">
        <v>2611</v>
      </c>
    </row>
    <row r="1764" spans="1:15" x14ac:dyDescent="0.2">
      <c r="A1764">
        <v>7043</v>
      </c>
      <c r="B1764" t="str">
        <f>VLOOKUP(orders!C1764,customers!$A$2:$B$1501, 2,FALSE)</f>
        <v>Customer#000000364</v>
      </c>
      <c r="C1764">
        <v>364</v>
      </c>
      <c r="D1764" t="str">
        <f>VLOOKUP(orders!C1764,customers!$A$2:$G$1501,7,FALSE)</f>
        <v>HOUSEHOLD</v>
      </c>
      <c r="E1764">
        <f>VLOOKUP(C1764,customers!$A$2:$D$1501, 4,FALSE)</f>
        <v>23</v>
      </c>
      <c r="F1764" t="str">
        <f>VLOOKUP(E1764,nation!$A$2:$B$26, 2,FALSE)</f>
        <v>UNITED KINGDOM</v>
      </c>
      <c r="G1764">
        <f>VLOOKUP(orders!F1764,nation!$B$2:$C$26,2,FALSE)</f>
        <v>3</v>
      </c>
      <c r="H1764" t="str">
        <f>HLOOKUP(orders!G1764,region_horz!$B$1:$F$2,2,FALSE)</f>
        <v>EUROPE</v>
      </c>
      <c r="I1764" t="s">
        <v>16</v>
      </c>
      <c r="J1764">
        <v>19225.310000000001</v>
      </c>
      <c r="K1764" s="1">
        <v>34360</v>
      </c>
      <c r="L1764" t="s">
        <v>13</v>
      </c>
      <c r="M1764" t="s">
        <v>2612</v>
      </c>
      <c r="N1764">
        <v>0</v>
      </c>
      <c r="O1764" t="s">
        <v>2613</v>
      </c>
    </row>
    <row r="1765" spans="1:15" x14ac:dyDescent="0.2">
      <c r="A1765">
        <v>7044</v>
      </c>
      <c r="B1765" t="str">
        <f>VLOOKUP(orders!C1765,customers!$A$2:$B$1501, 2,FALSE)</f>
        <v>Customer#000001313</v>
      </c>
      <c r="C1765">
        <v>1313</v>
      </c>
      <c r="D1765" t="str">
        <f>VLOOKUP(orders!C1765,customers!$A$2:$G$1501,7,FALSE)</f>
        <v>MACHINERY</v>
      </c>
      <c r="E1765">
        <f>VLOOKUP(C1765,customers!$A$2:$D$1501, 4,FALSE)</f>
        <v>23</v>
      </c>
      <c r="F1765" t="str">
        <f>VLOOKUP(E1765,nation!$A$2:$B$26, 2,FALSE)</f>
        <v>UNITED KINGDOM</v>
      </c>
      <c r="G1765">
        <f>VLOOKUP(orders!F1765,nation!$B$2:$C$26,2,FALSE)</f>
        <v>3</v>
      </c>
      <c r="H1765" t="str">
        <f>HLOOKUP(orders!G1765,region_horz!$B$1:$F$2,2,FALSE)</f>
        <v>EUROPE</v>
      </c>
      <c r="I1765" t="s">
        <v>16</v>
      </c>
      <c r="J1765">
        <v>92369.5</v>
      </c>
      <c r="K1765" s="1">
        <v>34559</v>
      </c>
      <c r="L1765" t="s">
        <v>10</v>
      </c>
      <c r="M1765" t="s">
        <v>600</v>
      </c>
      <c r="N1765">
        <v>0</v>
      </c>
      <c r="O1765" t="s">
        <v>2614</v>
      </c>
    </row>
    <row r="1766" spans="1:15" x14ac:dyDescent="0.2">
      <c r="A1766">
        <v>7045</v>
      </c>
      <c r="B1766" t="str">
        <f>VLOOKUP(orders!C1766,customers!$A$2:$B$1501, 2,FALSE)</f>
        <v>Customer#000000241</v>
      </c>
      <c r="C1766">
        <v>241</v>
      </c>
      <c r="D1766" t="str">
        <f>VLOOKUP(orders!C1766,customers!$A$2:$G$1501,7,FALSE)</f>
        <v>AUTOMOBILE</v>
      </c>
      <c r="E1766">
        <f>VLOOKUP(C1766,customers!$A$2:$D$1501, 4,FALSE)</f>
        <v>9</v>
      </c>
      <c r="F1766" t="str">
        <f>VLOOKUP(E1766,nation!$A$2:$B$26, 2,FALSE)</f>
        <v>INDONESIA</v>
      </c>
      <c r="G1766">
        <f>VLOOKUP(orders!F1766,nation!$B$2:$C$26,2,FALSE)</f>
        <v>2</v>
      </c>
      <c r="H1766" t="str">
        <f>HLOOKUP(orders!G1766,region_horz!$B$1:$F$2,2,FALSE)</f>
        <v>ASIA</v>
      </c>
      <c r="I1766" t="s">
        <v>9</v>
      </c>
      <c r="J1766">
        <v>241923.13</v>
      </c>
      <c r="K1766" s="1">
        <v>35656</v>
      </c>
      <c r="L1766" t="s">
        <v>31</v>
      </c>
      <c r="M1766" t="s">
        <v>545</v>
      </c>
      <c r="N1766">
        <v>0</v>
      </c>
      <c r="O1766" t="s">
        <v>2615</v>
      </c>
    </row>
    <row r="1767" spans="1:15" x14ac:dyDescent="0.2">
      <c r="A1767">
        <v>7046</v>
      </c>
      <c r="B1767" t="str">
        <f>VLOOKUP(orders!C1767,customers!$A$2:$B$1501, 2,FALSE)</f>
        <v>Customer#000000865</v>
      </c>
      <c r="C1767">
        <v>865</v>
      </c>
      <c r="D1767" t="str">
        <f>VLOOKUP(orders!C1767,customers!$A$2:$G$1501,7,FALSE)</f>
        <v>BUILDING</v>
      </c>
      <c r="E1767">
        <f>VLOOKUP(C1767,customers!$A$2:$D$1501, 4,FALSE)</f>
        <v>9</v>
      </c>
      <c r="F1767" t="str">
        <f>VLOOKUP(E1767,nation!$A$2:$B$26, 2,FALSE)</f>
        <v>INDONESIA</v>
      </c>
      <c r="G1767">
        <f>VLOOKUP(orders!F1767,nation!$B$2:$C$26,2,FALSE)</f>
        <v>2</v>
      </c>
      <c r="H1767" t="str">
        <f>HLOOKUP(orders!G1767,region_horz!$B$1:$F$2,2,FALSE)</f>
        <v>ASIA</v>
      </c>
      <c r="I1767" t="s">
        <v>9</v>
      </c>
      <c r="J1767">
        <v>261029.84</v>
      </c>
      <c r="K1767" s="1">
        <v>35086</v>
      </c>
      <c r="L1767" t="s">
        <v>13</v>
      </c>
      <c r="M1767" t="s">
        <v>1271</v>
      </c>
      <c r="N1767">
        <v>0</v>
      </c>
      <c r="O1767" t="s">
        <v>2616</v>
      </c>
    </row>
    <row r="1768" spans="1:15" x14ac:dyDescent="0.2">
      <c r="A1768">
        <v>7047</v>
      </c>
      <c r="B1768" t="str">
        <f>VLOOKUP(orders!C1768,customers!$A$2:$B$1501, 2,FALSE)</f>
        <v>Customer#000001106</v>
      </c>
      <c r="C1768">
        <v>1106</v>
      </c>
      <c r="D1768" t="str">
        <f>VLOOKUP(orders!C1768,customers!$A$2:$G$1501,7,FALSE)</f>
        <v>HOUSEHOLD</v>
      </c>
      <c r="E1768">
        <f>VLOOKUP(C1768,customers!$A$2:$D$1501, 4,FALSE)</f>
        <v>21</v>
      </c>
      <c r="F1768" t="str">
        <f>VLOOKUP(E1768,nation!$A$2:$B$26, 2,FALSE)</f>
        <v>VIETNAM</v>
      </c>
      <c r="G1768">
        <f>VLOOKUP(orders!F1768,nation!$B$2:$C$26,2,FALSE)</f>
        <v>2</v>
      </c>
      <c r="H1768" t="str">
        <f>HLOOKUP(orders!G1768,region_horz!$B$1:$F$2,2,FALSE)</f>
        <v>ASIA</v>
      </c>
      <c r="I1768" t="s">
        <v>9</v>
      </c>
      <c r="J1768">
        <v>253334.24</v>
      </c>
      <c r="K1768" s="1">
        <v>35397</v>
      </c>
      <c r="L1768" t="s">
        <v>31</v>
      </c>
      <c r="M1768" t="s">
        <v>2617</v>
      </c>
      <c r="N1768">
        <v>0</v>
      </c>
      <c r="O1768" t="s">
        <v>2618</v>
      </c>
    </row>
    <row r="1769" spans="1:15" x14ac:dyDescent="0.2">
      <c r="A1769">
        <v>7072</v>
      </c>
      <c r="B1769" t="str">
        <f>VLOOKUP(orders!C1769,customers!$A$2:$B$1501, 2,FALSE)</f>
        <v>Customer#000001105</v>
      </c>
      <c r="C1769">
        <v>1105</v>
      </c>
      <c r="D1769" t="str">
        <f>VLOOKUP(orders!C1769,customers!$A$2:$G$1501,7,FALSE)</f>
        <v>FURNITURE</v>
      </c>
      <c r="E1769">
        <f>VLOOKUP(C1769,customers!$A$2:$D$1501, 4,FALSE)</f>
        <v>22</v>
      </c>
      <c r="F1769" t="str">
        <f>VLOOKUP(E1769,nation!$A$2:$B$26, 2,FALSE)</f>
        <v>RUSSIA</v>
      </c>
      <c r="G1769">
        <f>VLOOKUP(orders!F1769,nation!$B$2:$C$26,2,FALSE)</f>
        <v>3</v>
      </c>
      <c r="H1769" t="str">
        <f>HLOOKUP(orders!G1769,region_horz!$B$1:$F$2,2,FALSE)</f>
        <v>EUROPE</v>
      </c>
      <c r="I1769" t="s">
        <v>16</v>
      </c>
      <c r="J1769">
        <v>73978.59</v>
      </c>
      <c r="K1769" s="1">
        <v>33639</v>
      </c>
      <c r="L1769" t="s">
        <v>13</v>
      </c>
      <c r="M1769" t="s">
        <v>1273</v>
      </c>
      <c r="N1769">
        <v>0</v>
      </c>
      <c r="O1769" t="s">
        <v>2619</v>
      </c>
    </row>
    <row r="1770" spans="1:15" x14ac:dyDescent="0.2">
      <c r="A1770">
        <v>7073</v>
      </c>
      <c r="B1770" t="str">
        <f>VLOOKUP(orders!C1770,customers!$A$2:$B$1501, 2,FALSE)</f>
        <v>Customer#000000179</v>
      </c>
      <c r="C1770">
        <v>179</v>
      </c>
      <c r="D1770" t="str">
        <f>VLOOKUP(orders!C1770,customers!$A$2:$G$1501,7,FALSE)</f>
        <v>MACHINERY</v>
      </c>
      <c r="E1770">
        <f>VLOOKUP(C1770,customers!$A$2:$D$1501, 4,FALSE)</f>
        <v>4</v>
      </c>
      <c r="F1770" t="str">
        <f>VLOOKUP(E1770,nation!$A$2:$B$26, 2,FALSE)</f>
        <v>EGYPT</v>
      </c>
      <c r="G1770">
        <f>VLOOKUP(orders!F1770,nation!$B$2:$C$26,2,FALSE)</f>
        <v>4</v>
      </c>
      <c r="H1770" t="str">
        <f>HLOOKUP(orders!G1770,region_horz!$B$1:$F$2,2,FALSE)</f>
        <v>MIDDLE EAST</v>
      </c>
      <c r="I1770" t="s">
        <v>9</v>
      </c>
      <c r="J1770">
        <v>126255.22</v>
      </c>
      <c r="K1770" s="1">
        <v>35707</v>
      </c>
      <c r="L1770" t="s">
        <v>10</v>
      </c>
      <c r="M1770" t="s">
        <v>433</v>
      </c>
      <c r="N1770">
        <v>0</v>
      </c>
      <c r="O1770" t="s">
        <v>2620</v>
      </c>
    </row>
    <row r="1771" spans="1:15" x14ac:dyDescent="0.2">
      <c r="A1771">
        <v>7074</v>
      </c>
      <c r="B1771" t="str">
        <f>VLOOKUP(orders!C1771,customers!$A$2:$B$1501, 2,FALSE)</f>
        <v>Customer#000001126</v>
      </c>
      <c r="C1771">
        <v>1126</v>
      </c>
      <c r="D1771" t="str">
        <f>VLOOKUP(orders!C1771,customers!$A$2:$G$1501,7,FALSE)</f>
        <v>AUTOMOBILE</v>
      </c>
      <c r="E1771">
        <f>VLOOKUP(C1771,customers!$A$2:$D$1501, 4,FALSE)</f>
        <v>8</v>
      </c>
      <c r="F1771" t="str">
        <f>VLOOKUP(E1771,nation!$A$2:$B$26, 2,FALSE)</f>
        <v>INDIA</v>
      </c>
      <c r="G1771">
        <f>VLOOKUP(orders!F1771,nation!$B$2:$C$26,2,FALSE)</f>
        <v>2</v>
      </c>
      <c r="H1771" t="str">
        <f>HLOOKUP(orders!G1771,region_horz!$B$1:$F$2,2,FALSE)</f>
        <v>ASIA</v>
      </c>
      <c r="I1771" t="s">
        <v>16</v>
      </c>
      <c r="J1771">
        <v>73760.13</v>
      </c>
      <c r="K1771" s="1">
        <v>34115</v>
      </c>
      <c r="L1771" t="s">
        <v>13</v>
      </c>
      <c r="M1771" t="s">
        <v>1398</v>
      </c>
      <c r="N1771">
        <v>0</v>
      </c>
      <c r="O1771" t="s">
        <v>2621</v>
      </c>
    </row>
    <row r="1772" spans="1:15" x14ac:dyDescent="0.2">
      <c r="A1772">
        <v>7075</v>
      </c>
      <c r="B1772" t="str">
        <f>VLOOKUP(orders!C1772,customers!$A$2:$B$1501, 2,FALSE)</f>
        <v>Customer#000001093</v>
      </c>
      <c r="C1772">
        <v>1093</v>
      </c>
      <c r="D1772" t="str">
        <f>VLOOKUP(orders!C1772,customers!$A$2:$G$1501,7,FALSE)</f>
        <v>HOUSEHOLD</v>
      </c>
      <c r="E1772">
        <f>VLOOKUP(C1772,customers!$A$2:$D$1501, 4,FALSE)</f>
        <v>24</v>
      </c>
      <c r="F1772" t="str">
        <f>VLOOKUP(E1772,nation!$A$2:$B$26, 2,FALSE)</f>
        <v>UNITED STATES</v>
      </c>
      <c r="G1772">
        <f>VLOOKUP(orders!F1772,nation!$B$2:$C$26,2,FALSE)</f>
        <v>1</v>
      </c>
      <c r="H1772" t="str">
        <f>HLOOKUP(orders!G1772,region_horz!$B$1:$F$2,2,FALSE)</f>
        <v>AMERICA</v>
      </c>
      <c r="I1772" t="s">
        <v>9</v>
      </c>
      <c r="J1772">
        <v>298334.39</v>
      </c>
      <c r="K1772" s="1">
        <v>34983</v>
      </c>
      <c r="L1772" t="s">
        <v>10</v>
      </c>
      <c r="M1772" t="s">
        <v>49</v>
      </c>
      <c r="N1772">
        <v>0</v>
      </c>
      <c r="O1772" t="s">
        <v>2622</v>
      </c>
    </row>
    <row r="1773" spans="1:15" x14ac:dyDescent="0.2">
      <c r="A1773">
        <v>7076</v>
      </c>
      <c r="B1773" t="str">
        <f>VLOOKUP(orders!C1773,customers!$A$2:$B$1501, 2,FALSE)</f>
        <v>Customer#000001402</v>
      </c>
      <c r="C1773">
        <v>1402</v>
      </c>
      <c r="D1773" t="str">
        <f>VLOOKUP(orders!C1773,customers!$A$2:$G$1501,7,FALSE)</f>
        <v>AUTOMOBILE</v>
      </c>
      <c r="E1773">
        <f>VLOOKUP(C1773,customers!$A$2:$D$1501, 4,FALSE)</f>
        <v>6</v>
      </c>
      <c r="F1773" t="str">
        <f>VLOOKUP(E1773,nation!$A$2:$B$26, 2,FALSE)</f>
        <v>FRANCE</v>
      </c>
      <c r="G1773">
        <f>VLOOKUP(orders!F1773,nation!$B$2:$C$26,2,FALSE)</f>
        <v>3</v>
      </c>
      <c r="H1773" t="str">
        <f>HLOOKUP(orders!G1773,region_horz!$B$1:$F$2,2,FALSE)</f>
        <v>EUROPE</v>
      </c>
      <c r="I1773" t="s">
        <v>9</v>
      </c>
      <c r="J1773">
        <v>99207.59</v>
      </c>
      <c r="K1773" s="1">
        <v>35045</v>
      </c>
      <c r="L1773" t="s">
        <v>26</v>
      </c>
      <c r="M1773" t="s">
        <v>2062</v>
      </c>
      <c r="N1773">
        <v>0</v>
      </c>
      <c r="O1773" t="s">
        <v>2623</v>
      </c>
    </row>
    <row r="1774" spans="1:15" x14ac:dyDescent="0.2">
      <c r="A1774">
        <v>7077</v>
      </c>
      <c r="B1774" t="str">
        <f>VLOOKUP(orders!C1774,customers!$A$2:$B$1501, 2,FALSE)</f>
        <v>Customer#000000562</v>
      </c>
      <c r="C1774">
        <v>562</v>
      </c>
      <c r="D1774" t="str">
        <f>VLOOKUP(orders!C1774,customers!$A$2:$G$1501,7,FALSE)</f>
        <v>BUILDING</v>
      </c>
      <c r="E1774">
        <f>VLOOKUP(C1774,customers!$A$2:$D$1501, 4,FALSE)</f>
        <v>15</v>
      </c>
      <c r="F1774" t="str">
        <f>VLOOKUP(E1774,nation!$A$2:$B$26, 2,FALSE)</f>
        <v>MOROCCO</v>
      </c>
      <c r="G1774">
        <f>VLOOKUP(orders!F1774,nation!$B$2:$C$26,2,FALSE)</f>
        <v>0</v>
      </c>
      <c r="H1774" t="str">
        <f>HLOOKUP(orders!G1774,region_horz!$B$1:$F$2,2,FALSE)</f>
        <v>AFRICA</v>
      </c>
      <c r="I1774" t="s">
        <v>9</v>
      </c>
      <c r="J1774">
        <v>260327.94</v>
      </c>
      <c r="K1774" s="1">
        <v>35055</v>
      </c>
      <c r="L1774" t="s">
        <v>26</v>
      </c>
      <c r="M1774" t="s">
        <v>2624</v>
      </c>
      <c r="N1774">
        <v>0</v>
      </c>
      <c r="O1774" t="s">
        <v>2625</v>
      </c>
    </row>
    <row r="1775" spans="1:15" x14ac:dyDescent="0.2">
      <c r="A1775">
        <v>7078</v>
      </c>
      <c r="B1775" t="str">
        <f>VLOOKUP(orders!C1775,customers!$A$2:$B$1501, 2,FALSE)</f>
        <v>Customer#000000665</v>
      </c>
      <c r="C1775">
        <v>665</v>
      </c>
      <c r="D1775" t="str">
        <f>VLOOKUP(orders!C1775,customers!$A$2:$G$1501,7,FALSE)</f>
        <v>BUILDING</v>
      </c>
      <c r="E1775">
        <f>VLOOKUP(C1775,customers!$A$2:$D$1501, 4,FALSE)</f>
        <v>22</v>
      </c>
      <c r="F1775" t="str">
        <f>VLOOKUP(E1775,nation!$A$2:$B$26, 2,FALSE)</f>
        <v>RUSSIA</v>
      </c>
      <c r="G1775">
        <f>VLOOKUP(orders!F1775,nation!$B$2:$C$26,2,FALSE)</f>
        <v>3</v>
      </c>
      <c r="H1775" t="str">
        <f>HLOOKUP(orders!G1775,region_horz!$B$1:$F$2,2,FALSE)</f>
        <v>EUROPE</v>
      </c>
      <c r="I1775" t="s">
        <v>16</v>
      </c>
      <c r="J1775">
        <v>139770.35</v>
      </c>
      <c r="K1775" s="1">
        <v>34071</v>
      </c>
      <c r="L1775" t="s">
        <v>26</v>
      </c>
      <c r="M1775" t="s">
        <v>2604</v>
      </c>
      <c r="N1775">
        <v>0</v>
      </c>
      <c r="O1775" t="s">
        <v>2626</v>
      </c>
    </row>
    <row r="1776" spans="1:15" x14ac:dyDescent="0.2">
      <c r="A1776">
        <v>7079</v>
      </c>
      <c r="B1776" t="str">
        <f>VLOOKUP(orders!C1776,customers!$A$2:$B$1501, 2,FALSE)</f>
        <v>Customer#000000488</v>
      </c>
      <c r="C1776">
        <v>488</v>
      </c>
      <c r="D1776" t="str">
        <f>VLOOKUP(orders!C1776,customers!$A$2:$G$1501,7,FALSE)</f>
        <v>AUTOMOBILE</v>
      </c>
      <c r="E1776">
        <f>VLOOKUP(C1776,customers!$A$2:$D$1501, 4,FALSE)</f>
        <v>3</v>
      </c>
      <c r="F1776" t="str">
        <f>VLOOKUP(E1776,nation!$A$2:$B$26, 2,FALSE)</f>
        <v>CANADA</v>
      </c>
      <c r="G1776">
        <f>VLOOKUP(orders!F1776,nation!$B$2:$C$26,2,FALSE)</f>
        <v>1</v>
      </c>
      <c r="H1776" t="str">
        <f>HLOOKUP(orders!G1776,region_horz!$B$1:$F$2,2,FALSE)</f>
        <v>AMERICA</v>
      </c>
      <c r="I1776" t="s">
        <v>16</v>
      </c>
      <c r="J1776">
        <v>369844.66</v>
      </c>
      <c r="K1776" s="1">
        <v>34009</v>
      </c>
      <c r="L1776" t="s">
        <v>31</v>
      </c>
      <c r="M1776" t="s">
        <v>234</v>
      </c>
      <c r="N1776">
        <v>0</v>
      </c>
      <c r="O1776" t="s">
        <v>2627</v>
      </c>
    </row>
    <row r="1777" spans="1:15" x14ac:dyDescent="0.2">
      <c r="A1777">
        <v>7104</v>
      </c>
      <c r="B1777" t="str">
        <f>VLOOKUP(orders!C1777,customers!$A$2:$B$1501, 2,FALSE)</f>
        <v>Customer#000001384</v>
      </c>
      <c r="C1777">
        <v>1384</v>
      </c>
      <c r="D1777" t="str">
        <f>VLOOKUP(orders!C1777,customers!$A$2:$G$1501,7,FALSE)</f>
        <v>HOUSEHOLD</v>
      </c>
      <c r="E1777">
        <f>VLOOKUP(C1777,customers!$A$2:$D$1501, 4,FALSE)</f>
        <v>8</v>
      </c>
      <c r="F1777" t="str">
        <f>VLOOKUP(E1777,nation!$A$2:$B$26, 2,FALSE)</f>
        <v>INDIA</v>
      </c>
      <c r="G1777">
        <f>VLOOKUP(orders!F1777,nation!$B$2:$C$26,2,FALSE)</f>
        <v>2</v>
      </c>
      <c r="H1777" t="str">
        <f>HLOOKUP(orders!G1777,region_horz!$B$1:$F$2,2,FALSE)</f>
        <v>ASIA</v>
      </c>
      <c r="I1777" t="s">
        <v>9</v>
      </c>
      <c r="J1777">
        <v>29906</v>
      </c>
      <c r="K1777" s="1">
        <v>35430</v>
      </c>
      <c r="L1777" t="s">
        <v>10</v>
      </c>
      <c r="M1777" t="s">
        <v>789</v>
      </c>
      <c r="N1777">
        <v>0</v>
      </c>
      <c r="O1777" t="s">
        <v>2628</v>
      </c>
    </row>
    <row r="1778" spans="1:15" x14ac:dyDescent="0.2">
      <c r="A1778">
        <v>7105</v>
      </c>
      <c r="B1778" t="str">
        <f>VLOOKUP(orders!C1778,customers!$A$2:$B$1501, 2,FALSE)</f>
        <v>Customer#000000065</v>
      </c>
      <c r="C1778">
        <v>65</v>
      </c>
      <c r="D1778" t="str">
        <f>VLOOKUP(orders!C1778,customers!$A$2:$G$1501,7,FALSE)</f>
        <v>AUTOMOBILE</v>
      </c>
      <c r="E1778">
        <f>VLOOKUP(C1778,customers!$A$2:$D$1501, 4,FALSE)</f>
        <v>23</v>
      </c>
      <c r="F1778" t="str">
        <f>VLOOKUP(E1778,nation!$A$2:$B$26, 2,FALSE)</f>
        <v>UNITED KINGDOM</v>
      </c>
      <c r="G1778">
        <f>VLOOKUP(orders!F1778,nation!$B$2:$C$26,2,FALSE)</f>
        <v>3</v>
      </c>
      <c r="H1778" t="str">
        <f>HLOOKUP(orders!G1778,region_horz!$B$1:$F$2,2,FALSE)</f>
        <v>EUROPE</v>
      </c>
      <c r="I1778" t="s">
        <v>16</v>
      </c>
      <c r="J1778">
        <v>133136.73000000001</v>
      </c>
      <c r="K1778" s="1">
        <v>34142</v>
      </c>
      <c r="L1778" t="s">
        <v>10</v>
      </c>
      <c r="M1778" t="s">
        <v>2629</v>
      </c>
      <c r="N1778">
        <v>0</v>
      </c>
      <c r="O1778" t="s">
        <v>2630</v>
      </c>
    </row>
    <row r="1779" spans="1:15" x14ac:dyDescent="0.2">
      <c r="A1779">
        <v>7106</v>
      </c>
      <c r="B1779" t="str">
        <f>VLOOKUP(orders!C1779,customers!$A$2:$B$1501, 2,FALSE)</f>
        <v>Customer#000001147</v>
      </c>
      <c r="C1779">
        <v>1147</v>
      </c>
      <c r="D1779" t="str">
        <f>VLOOKUP(orders!C1779,customers!$A$2:$G$1501,7,FALSE)</f>
        <v>HOUSEHOLD</v>
      </c>
      <c r="E1779">
        <f>VLOOKUP(C1779,customers!$A$2:$D$1501, 4,FALSE)</f>
        <v>15</v>
      </c>
      <c r="F1779" t="str">
        <f>VLOOKUP(E1779,nation!$A$2:$B$26, 2,FALSE)</f>
        <v>MOROCCO</v>
      </c>
      <c r="G1779">
        <f>VLOOKUP(orders!F1779,nation!$B$2:$C$26,2,FALSE)</f>
        <v>0</v>
      </c>
      <c r="H1779" t="str">
        <f>HLOOKUP(orders!G1779,region_horz!$B$1:$F$2,2,FALSE)</f>
        <v>AFRICA</v>
      </c>
      <c r="I1779" t="s">
        <v>16</v>
      </c>
      <c r="J1779">
        <v>286241.44</v>
      </c>
      <c r="K1779" s="1">
        <v>33735</v>
      </c>
      <c r="L1779" t="s">
        <v>10</v>
      </c>
      <c r="M1779" t="s">
        <v>2631</v>
      </c>
      <c r="N1779">
        <v>0</v>
      </c>
      <c r="O1779" t="s">
        <v>2632</v>
      </c>
    </row>
    <row r="1780" spans="1:15" x14ac:dyDescent="0.2">
      <c r="A1780">
        <v>7107</v>
      </c>
      <c r="B1780" t="str">
        <f>VLOOKUP(orders!C1780,customers!$A$2:$B$1501, 2,FALSE)</f>
        <v>Customer#000000908</v>
      </c>
      <c r="C1780">
        <v>908</v>
      </c>
      <c r="D1780" t="str">
        <f>VLOOKUP(orders!C1780,customers!$A$2:$G$1501,7,FALSE)</f>
        <v>AUTOMOBILE</v>
      </c>
      <c r="E1780">
        <f>VLOOKUP(C1780,customers!$A$2:$D$1501, 4,FALSE)</f>
        <v>12</v>
      </c>
      <c r="F1780" t="str">
        <f>VLOOKUP(E1780,nation!$A$2:$B$26, 2,FALSE)</f>
        <v>JAPAN</v>
      </c>
      <c r="G1780">
        <f>VLOOKUP(orders!F1780,nation!$B$2:$C$26,2,FALSE)</f>
        <v>2</v>
      </c>
      <c r="H1780" t="str">
        <f>HLOOKUP(orders!G1780,region_horz!$B$1:$F$2,2,FALSE)</f>
        <v>ASIA</v>
      </c>
      <c r="I1780" t="s">
        <v>16</v>
      </c>
      <c r="J1780">
        <v>286134.31</v>
      </c>
      <c r="K1780" s="1">
        <v>33608</v>
      </c>
      <c r="L1780" t="s">
        <v>23</v>
      </c>
      <c r="M1780" t="s">
        <v>550</v>
      </c>
      <c r="N1780">
        <v>0</v>
      </c>
      <c r="O1780" t="s">
        <v>2633</v>
      </c>
    </row>
    <row r="1781" spans="1:15" x14ac:dyDescent="0.2">
      <c r="A1781">
        <v>7108</v>
      </c>
      <c r="B1781" t="str">
        <f>VLOOKUP(orders!C1781,customers!$A$2:$B$1501, 2,FALSE)</f>
        <v>Customer#000000103</v>
      </c>
      <c r="C1781">
        <v>103</v>
      </c>
      <c r="D1781" t="str">
        <f>VLOOKUP(orders!C1781,customers!$A$2:$G$1501,7,FALSE)</f>
        <v>BUILDING</v>
      </c>
      <c r="E1781">
        <f>VLOOKUP(C1781,customers!$A$2:$D$1501, 4,FALSE)</f>
        <v>9</v>
      </c>
      <c r="F1781" t="str">
        <f>VLOOKUP(E1781,nation!$A$2:$B$26, 2,FALSE)</f>
        <v>INDONESIA</v>
      </c>
      <c r="G1781">
        <f>VLOOKUP(orders!F1781,nation!$B$2:$C$26,2,FALSE)</f>
        <v>2</v>
      </c>
      <c r="H1781" t="str">
        <f>HLOOKUP(orders!G1781,region_horz!$B$1:$F$2,2,FALSE)</f>
        <v>ASIA</v>
      </c>
      <c r="I1781" t="s">
        <v>9</v>
      </c>
      <c r="J1781">
        <v>101943.78</v>
      </c>
      <c r="K1781" s="1">
        <v>35148</v>
      </c>
      <c r="L1781" t="s">
        <v>31</v>
      </c>
      <c r="M1781" t="s">
        <v>1095</v>
      </c>
      <c r="N1781">
        <v>0</v>
      </c>
      <c r="O1781" t="s">
        <v>2634</v>
      </c>
    </row>
    <row r="1782" spans="1:15" x14ac:dyDescent="0.2">
      <c r="A1782">
        <v>7109</v>
      </c>
      <c r="B1782" t="str">
        <f>VLOOKUP(orders!C1782,customers!$A$2:$B$1501, 2,FALSE)</f>
        <v>Customer#000001405</v>
      </c>
      <c r="C1782">
        <v>1405</v>
      </c>
      <c r="D1782" t="str">
        <f>VLOOKUP(orders!C1782,customers!$A$2:$G$1501,7,FALSE)</f>
        <v>BUILDING</v>
      </c>
      <c r="E1782">
        <f>VLOOKUP(C1782,customers!$A$2:$D$1501, 4,FALSE)</f>
        <v>16</v>
      </c>
      <c r="F1782" t="str">
        <f>VLOOKUP(E1782,nation!$A$2:$B$26, 2,FALSE)</f>
        <v>MOZAMBIQUE</v>
      </c>
      <c r="G1782">
        <f>VLOOKUP(orders!F1782,nation!$B$2:$C$26,2,FALSE)</f>
        <v>0</v>
      </c>
      <c r="H1782" t="str">
        <f>HLOOKUP(orders!G1782,region_horz!$B$1:$F$2,2,FALSE)</f>
        <v>AFRICA</v>
      </c>
      <c r="I1782" t="s">
        <v>9</v>
      </c>
      <c r="J1782">
        <v>121549.31</v>
      </c>
      <c r="K1782" s="1">
        <v>35240</v>
      </c>
      <c r="L1782" t="s">
        <v>23</v>
      </c>
      <c r="M1782" t="s">
        <v>1481</v>
      </c>
      <c r="N1782">
        <v>0</v>
      </c>
      <c r="O1782" t="s">
        <v>2635</v>
      </c>
    </row>
    <row r="1783" spans="1:15" x14ac:dyDescent="0.2">
      <c r="A1783">
        <v>7110</v>
      </c>
      <c r="B1783" t="str">
        <f>VLOOKUP(orders!C1783,customers!$A$2:$B$1501, 2,FALSE)</f>
        <v>Customer#000000724</v>
      </c>
      <c r="C1783">
        <v>724</v>
      </c>
      <c r="D1783" t="str">
        <f>VLOOKUP(orders!C1783,customers!$A$2:$G$1501,7,FALSE)</f>
        <v>AUTOMOBILE</v>
      </c>
      <c r="E1783">
        <f>VLOOKUP(C1783,customers!$A$2:$D$1501, 4,FALSE)</f>
        <v>5</v>
      </c>
      <c r="F1783" t="str">
        <f>VLOOKUP(E1783,nation!$A$2:$B$26, 2,FALSE)</f>
        <v>ETHIOPIA</v>
      </c>
      <c r="G1783">
        <f>VLOOKUP(orders!F1783,nation!$B$2:$C$26,2,FALSE)</f>
        <v>0</v>
      </c>
      <c r="H1783" t="str">
        <f>HLOOKUP(orders!G1783,region_horz!$B$1:$F$2,2,FALSE)</f>
        <v>AFRICA</v>
      </c>
      <c r="I1783" t="s">
        <v>9</v>
      </c>
      <c r="J1783">
        <v>59862.37</v>
      </c>
      <c r="K1783" s="1">
        <v>34919</v>
      </c>
      <c r="L1783" t="s">
        <v>10</v>
      </c>
      <c r="M1783" t="s">
        <v>2032</v>
      </c>
      <c r="N1783">
        <v>0</v>
      </c>
      <c r="O1783" t="s">
        <v>2636</v>
      </c>
    </row>
    <row r="1784" spans="1:15" x14ac:dyDescent="0.2">
      <c r="A1784">
        <v>7111</v>
      </c>
      <c r="B1784" t="str">
        <f>VLOOKUP(orders!C1784,customers!$A$2:$B$1501, 2,FALSE)</f>
        <v>Customer#000001351</v>
      </c>
      <c r="C1784">
        <v>1351</v>
      </c>
      <c r="D1784" t="str">
        <f>VLOOKUP(orders!C1784,customers!$A$2:$G$1501,7,FALSE)</f>
        <v>FURNITURE</v>
      </c>
      <c r="E1784">
        <f>VLOOKUP(C1784,customers!$A$2:$D$1501, 4,FALSE)</f>
        <v>1</v>
      </c>
      <c r="F1784" t="str">
        <f>VLOOKUP(E1784,nation!$A$2:$B$26, 2,FALSE)</f>
        <v>ARGENTINA</v>
      </c>
      <c r="G1784">
        <f>VLOOKUP(orders!F1784,nation!$B$2:$C$26,2,FALSE)</f>
        <v>1</v>
      </c>
      <c r="H1784" t="str">
        <f>HLOOKUP(orders!G1784,region_horz!$B$1:$F$2,2,FALSE)</f>
        <v>AMERICA</v>
      </c>
      <c r="I1784" t="s">
        <v>9</v>
      </c>
      <c r="J1784">
        <v>88984.08</v>
      </c>
      <c r="K1784" s="1">
        <v>35372</v>
      </c>
      <c r="L1784" t="s">
        <v>26</v>
      </c>
      <c r="M1784" t="s">
        <v>2637</v>
      </c>
      <c r="N1784">
        <v>0</v>
      </c>
      <c r="O1784" t="s">
        <v>2638</v>
      </c>
    </row>
    <row r="1785" spans="1:15" x14ac:dyDescent="0.2">
      <c r="A1785">
        <v>7136</v>
      </c>
      <c r="B1785" t="str">
        <f>VLOOKUP(orders!C1785,customers!$A$2:$B$1501, 2,FALSE)</f>
        <v>Customer#000000352</v>
      </c>
      <c r="C1785">
        <v>352</v>
      </c>
      <c r="D1785" t="str">
        <f>VLOOKUP(orders!C1785,customers!$A$2:$G$1501,7,FALSE)</f>
        <v>HOUSEHOLD</v>
      </c>
      <c r="E1785">
        <f>VLOOKUP(C1785,customers!$A$2:$D$1501, 4,FALSE)</f>
        <v>9</v>
      </c>
      <c r="F1785" t="str">
        <f>VLOOKUP(E1785,nation!$A$2:$B$26, 2,FALSE)</f>
        <v>INDONESIA</v>
      </c>
      <c r="G1785">
        <f>VLOOKUP(orders!F1785,nation!$B$2:$C$26,2,FALSE)</f>
        <v>2</v>
      </c>
      <c r="H1785" t="str">
        <f>HLOOKUP(orders!G1785,region_horz!$B$1:$F$2,2,FALSE)</f>
        <v>ASIA</v>
      </c>
      <c r="I1785" t="s">
        <v>16</v>
      </c>
      <c r="J1785">
        <v>314217.89</v>
      </c>
      <c r="K1785" s="1">
        <v>34416</v>
      </c>
      <c r="L1785" t="s">
        <v>26</v>
      </c>
      <c r="M1785" t="s">
        <v>1001</v>
      </c>
      <c r="N1785">
        <v>0</v>
      </c>
      <c r="O1785" t="s">
        <v>2639</v>
      </c>
    </row>
    <row r="1786" spans="1:15" x14ac:dyDescent="0.2">
      <c r="A1786">
        <v>7137</v>
      </c>
      <c r="B1786" t="str">
        <f>VLOOKUP(orders!C1786,customers!$A$2:$B$1501, 2,FALSE)</f>
        <v>Customer#000001064</v>
      </c>
      <c r="C1786">
        <v>1064</v>
      </c>
      <c r="D1786" t="str">
        <f>VLOOKUP(orders!C1786,customers!$A$2:$G$1501,7,FALSE)</f>
        <v>MACHINERY</v>
      </c>
      <c r="E1786">
        <f>VLOOKUP(C1786,customers!$A$2:$D$1501, 4,FALSE)</f>
        <v>15</v>
      </c>
      <c r="F1786" t="str">
        <f>VLOOKUP(E1786,nation!$A$2:$B$26, 2,FALSE)</f>
        <v>MOROCCO</v>
      </c>
      <c r="G1786">
        <f>VLOOKUP(orders!F1786,nation!$B$2:$C$26,2,FALSE)</f>
        <v>0</v>
      </c>
      <c r="H1786" t="str">
        <f>HLOOKUP(orders!G1786,region_horz!$B$1:$F$2,2,FALSE)</f>
        <v>AFRICA</v>
      </c>
      <c r="I1786" t="s">
        <v>9</v>
      </c>
      <c r="J1786">
        <v>50787.32</v>
      </c>
      <c r="K1786" s="1">
        <v>34910</v>
      </c>
      <c r="L1786" t="s">
        <v>10</v>
      </c>
      <c r="M1786" t="s">
        <v>2640</v>
      </c>
      <c r="N1786">
        <v>0</v>
      </c>
      <c r="O1786" t="s">
        <v>2641</v>
      </c>
    </row>
    <row r="1787" spans="1:15" x14ac:dyDescent="0.2">
      <c r="A1787">
        <v>7138</v>
      </c>
      <c r="B1787" t="str">
        <f>VLOOKUP(orders!C1787,customers!$A$2:$B$1501, 2,FALSE)</f>
        <v>Customer#000001351</v>
      </c>
      <c r="C1787">
        <v>1351</v>
      </c>
      <c r="D1787" t="str">
        <f>VLOOKUP(orders!C1787,customers!$A$2:$G$1501,7,FALSE)</f>
        <v>FURNITURE</v>
      </c>
      <c r="E1787">
        <f>VLOOKUP(C1787,customers!$A$2:$D$1501, 4,FALSE)</f>
        <v>1</v>
      </c>
      <c r="F1787" t="str">
        <f>VLOOKUP(E1787,nation!$A$2:$B$26, 2,FALSE)</f>
        <v>ARGENTINA</v>
      </c>
      <c r="G1787">
        <f>VLOOKUP(orders!F1787,nation!$B$2:$C$26,2,FALSE)</f>
        <v>1</v>
      </c>
      <c r="H1787" t="str">
        <f>HLOOKUP(orders!G1787,region_horz!$B$1:$F$2,2,FALSE)</f>
        <v>AMERICA</v>
      </c>
      <c r="I1787" t="s">
        <v>9</v>
      </c>
      <c r="J1787">
        <v>192115.66</v>
      </c>
      <c r="K1787" s="1">
        <v>35924</v>
      </c>
      <c r="L1787" t="s">
        <v>13</v>
      </c>
      <c r="M1787" t="s">
        <v>2642</v>
      </c>
      <c r="N1787">
        <v>0</v>
      </c>
      <c r="O1787" t="s">
        <v>2643</v>
      </c>
    </row>
    <row r="1788" spans="1:15" x14ac:dyDescent="0.2">
      <c r="A1788">
        <v>7139</v>
      </c>
      <c r="B1788" t="str">
        <f>VLOOKUP(orders!C1788,customers!$A$2:$B$1501, 2,FALSE)</f>
        <v>Customer#000001420</v>
      </c>
      <c r="C1788">
        <v>1420</v>
      </c>
      <c r="D1788" t="str">
        <f>VLOOKUP(orders!C1788,customers!$A$2:$G$1501,7,FALSE)</f>
        <v>AUTOMOBILE</v>
      </c>
      <c r="E1788">
        <f>VLOOKUP(C1788,customers!$A$2:$D$1501, 4,FALSE)</f>
        <v>9</v>
      </c>
      <c r="F1788" t="str">
        <f>VLOOKUP(E1788,nation!$A$2:$B$26, 2,FALSE)</f>
        <v>INDONESIA</v>
      </c>
      <c r="G1788">
        <f>VLOOKUP(orders!F1788,nation!$B$2:$C$26,2,FALSE)</f>
        <v>2</v>
      </c>
      <c r="H1788" t="str">
        <f>HLOOKUP(orders!G1788,region_horz!$B$1:$F$2,2,FALSE)</f>
        <v>ASIA</v>
      </c>
      <c r="I1788" t="s">
        <v>9</v>
      </c>
      <c r="J1788">
        <v>33497.589999999997</v>
      </c>
      <c r="K1788" s="1">
        <v>35241</v>
      </c>
      <c r="L1788" t="s">
        <v>13</v>
      </c>
      <c r="M1788" t="s">
        <v>2644</v>
      </c>
      <c r="N1788">
        <v>0</v>
      </c>
      <c r="O1788" t="s">
        <v>2645</v>
      </c>
    </row>
    <row r="1789" spans="1:15" x14ac:dyDescent="0.2">
      <c r="A1789">
        <v>7140</v>
      </c>
      <c r="B1789" t="str">
        <f>VLOOKUP(orders!C1789,customers!$A$2:$B$1501, 2,FALSE)</f>
        <v>Customer#000001198</v>
      </c>
      <c r="C1789">
        <v>1198</v>
      </c>
      <c r="D1789" t="str">
        <f>VLOOKUP(orders!C1789,customers!$A$2:$G$1501,7,FALSE)</f>
        <v>AUTOMOBILE</v>
      </c>
      <c r="E1789">
        <f>VLOOKUP(C1789,customers!$A$2:$D$1501, 4,FALSE)</f>
        <v>18</v>
      </c>
      <c r="F1789" t="str">
        <f>VLOOKUP(E1789,nation!$A$2:$B$26, 2,FALSE)</f>
        <v>CHINA</v>
      </c>
      <c r="G1789">
        <f>VLOOKUP(orders!F1789,nation!$B$2:$C$26,2,FALSE)</f>
        <v>2</v>
      </c>
      <c r="H1789" t="str">
        <f>HLOOKUP(orders!G1789,region_horz!$B$1:$F$2,2,FALSE)</f>
        <v>ASIA</v>
      </c>
      <c r="I1789" t="s">
        <v>16</v>
      </c>
      <c r="J1789">
        <v>71863.990000000005</v>
      </c>
      <c r="K1789" s="1">
        <v>34374</v>
      </c>
      <c r="L1789" t="s">
        <v>31</v>
      </c>
      <c r="M1789" t="s">
        <v>320</v>
      </c>
      <c r="N1789">
        <v>0</v>
      </c>
      <c r="O1789" t="s">
        <v>2646</v>
      </c>
    </row>
    <row r="1790" spans="1:15" x14ac:dyDescent="0.2">
      <c r="A1790">
        <v>7141</v>
      </c>
      <c r="B1790" t="str">
        <f>VLOOKUP(orders!C1790,customers!$A$2:$B$1501, 2,FALSE)</f>
        <v>Customer#000000005</v>
      </c>
      <c r="C1790">
        <v>5</v>
      </c>
      <c r="D1790" t="str">
        <f>VLOOKUP(orders!C1790,customers!$A$2:$G$1501,7,FALSE)</f>
        <v>HOUSEHOLD</v>
      </c>
      <c r="E1790">
        <f>VLOOKUP(C1790,customers!$A$2:$D$1501, 4,FALSE)</f>
        <v>3</v>
      </c>
      <c r="F1790" t="str">
        <f>VLOOKUP(E1790,nation!$A$2:$B$26, 2,FALSE)</f>
        <v>CANADA</v>
      </c>
      <c r="G1790">
        <f>VLOOKUP(orders!F1790,nation!$B$2:$C$26,2,FALSE)</f>
        <v>1</v>
      </c>
      <c r="H1790" t="str">
        <f>HLOOKUP(orders!G1790,region_horz!$B$1:$F$2,2,FALSE)</f>
        <v>AMERICA</v>
      </c>
      <c r="I1790" t="s">
        <v>9</v>
      </c>
      <c r="J1790">
        <v>271505.25</v>
      </c>
      <c r="K1790" s="1">
        <v>35265</v>
      </c>
      <c r="L1790" t="s">
        <v>10</v>
      </c>
      <c r="M1790" t="s">
        <v>1172</v>
      </c>
      <c r="N1790">
        <v>0</v>
      </c>
      <c r="O1790" t="s">
        <v>2647</v>
      </c>
    </row>
    <row r="1791" spans="1:15" x14ac:dyDescent="0.2">
      <c r="A1791">
        <v>7142</v>
      </c>
      <c r="B1791" t="str">
        <f>VLOOKUP(orders!C1791,customers!$A$2:$B$1501, 2,FALSE)</f>
        <v>Customer#000001456</v>
      </c>
      <c r="C1791">
        <v>1456</v>
      </c>
      <c r="D1791" t="str">
        <f>VLOOKUP(orders!C1791,customers!$A$2:$G$1501,7,FALSE)</f>
        <v>AUTOMOBILE</v>
      </c>
      <c r="E1791">
        <f>VLOOKUP(C1791,customers!$A$2:$D$1501, 4,FALSE)</f>
        <v>13</v>
      </c>
      <c r="F1791" t="str">
        <f>VLOOKUP(E1791,nation!$A$2:$B$26, 2,FALSE)</f>
        <v>JORDAN</v>
      </c>
      <c r="G1791">
        <f>VLOOKUP(orders!F1791,nation!$B$2:$C$26,2,FALSE)</f>
        <v>4</v>
      </c>
      <c r="H1791" t="str">
        <f>HLOOKUP(orders!G1791,region_horz!$B$1:$F$2,2,FALSE)</f>
        <v>MIDDLE EAST</v>
      </c>
      <c r="I1791" t="s">
        <v>9</v>
      </c>
      <c r="J1791">
        <v>165343.16</v>
      </c>
      <c r="K1791" s="1">
        <v>34902</v>
      </c>
      <c r="L1791" t="s">
        <v>13</v>
      </c>
      <c r="M1791" t="s">
        <v>2511</v>
      </c>
      <c r="N1791">
        <v>0</v>
      </c>
      <c r="O1791" t="s">
        <v>2648</v>
      </c>
    </row>
    <row r="1792" spans="1:15" x14ac:dyDescent="0.2">
      <c r="A1792">
        <v>7143</v>
      </c>
      <c r="B1792" t="str">
        <f>VLOOKUP(orders!C1792,customers!$A$2:$B$1501, 2,FALSE)</f>
        <v>Customer#000000403</v>
      </c>
      <c r="C1792">
        <v>403</v>
      </c>
      <c r="D1792" t="str">
        <f>VLOOKUP(orders!C1792,customers!$A$2:$G$1501,7,FALSE)</f>
        <v>HOUSEHOLD</v>
      </c>
      <c r="E1792">
        <f>VLOOKUP(C1792,customers!$A$2:$D$1501, 4,FALSE)</f>
        <v>14</v>
      </c>
      <c r="F1792" t="str">
        <f>VLOOKUP(E1792,nation!$A$2:$B$26, 2,FALSE)</f>
        <v>KENYA</v>
      </c>
      <c r="G1792">
        <f>VLOOKUP(orders!F1792,nation!$B$2:$C$26,2,FALSE)</f>
        <v>0</v>
      </c>
      <c r="H1792" t="str">
        <f>HLOOKUP(orders!G1792,region_horz!$B$1:$F$2,2,FALSE)</f>
        <v>AFRICA</v>
      </c>
      <c r="I1792" t="s">
        <v>9</v>
      </c>
      <c r="J1792">
        <v>1952.69</v>
      </c>
      <c r="K1792" s="1">
        <v>35726</v>
      </c>
      <c r="L1792" t="s">
        <v>23</v>
      </c>
      <c r="M1792" t="s">
        <v>552</v>
      </c>
      <c r="N1792">
        <v>0</v>
      </c>
      <c r="O1792" t="s">
        <v>2649</v>
      </c>
    </row>
    <row r="1793" spans="1:15" x14ac:dyDescent="0.2">
      <c r="A1793">
        <v>7168</v>
      </c>
      <c r="B1793" t="str">
        <f>VLOOKUP(orders!C1793,customers!$A$2:$B$1501, 2,FALSE)</f>
        <v>Customer#000000613</v>
      </c>
      <c r="C1793">
        <v>613</v>
      </c>
      <c r="D1793" t="str">
        <f>VLOOKUP(orders!C1793,customers!$A$2:$G$1501,7,FALSE)</f>
        <v>AUTOMOBILE</v>
      </c>
      <c r="E1793">
        <f>VLOOKUP(C1793,customers!$A$2:$D$1501, 4,FALSE)</f>
        <v>4</v>
      </c>
      <c r="F1793" t="str">
        <f>VLOOKUP(E1793,nation!$A$2:$B$26, 2,FALSE)</f>
        <v>EGYPT</v>
      </c>
      <c r="G1793">
        <f>VLOOKUP(orders!F1793,nation!$B$2:$C$26,2,FALSE)</f>
        <v>4</v>
      </c>
      <c r="H1793" t="str">
        <f>HLOOKUP(orders!G1793,region_horz!$B$1:$F$2,2,FALSE)</f>
        <v>MIDDLE EAST</v>
      </c>
      <c r="I1793" t="s">
        <v>9</v>
      </c>
      <c r="J1793">
        <v>318482.19</v>
      </c>
      <c r="K1793" s="1">
        <v>35782</v>
      </c>
      <c r="L1793" t="s">
        <v>31</v>
      </c>
      <c r="M1793" t="s">
        <v>1492</v>
      </c>
      <c r="N1793">
        <v>0</v>
      </c>
      <c r="O1793" t="s">
        <v>2650</v>
      </c>
    </row>
    <row r="1794" spans="1:15" x14ac:dyDescent="0.2">
      <c r="A1794">
        <v>7169</v>
      </c>
      <c r="B1794" t="str">
        <f>VLOOKUP(orders!C1794,customers!$A$2:$B$1501, 2,FALSE)</f>
        <v>Customer#000000107</v>
      </c>
      <c r="C1794">
        <v>107</v>
      </c>
      <c r="D1794" t="str">
        <f>VLOOKUP(orders!C1794,customers!$A$2:$G$1501,7,FALSE)</f>
        <v>AUTOMOBILE</v>
      </c>
      <c r="E1794">
        <f>VLOOKUP(C1794,customers!$A$2:$D$1501, 4,FALSE)</f>
        <v>15</v>
      </c>
      <c r="F1794" t="str">
        <f>VLOOKUP(E1794,nation!$A$2:$B$26, 2,FALSE)</f>
        <v>MOROCCO</v>
      </c>
      <c r="G1794">
        <f>VLOOKUP(orders!F1794,nation!$B$2:$C$26,2,FALSE)</f>
        <v>0</v>
      </c>
      <c r="H1794" t="str">
        <f>HLOOKUP(orders!G1794,region_horz!$B$1:$F$2,2,FALSE)</f>
        <v>AFRICA</v>
      </c>
      <c r="I1794" t="s">
        <v>16</v>
      </c>
      <c r="J1794">
        <v>203088.44</v>
      </c>
      <c r="K1794" s="1">
        <v>34055</v>
      </c>
      <c r="L1794" t="s">
        <v>31</v>
      </c>
      <c r="M1794" t="s">
        <v>2651</v>
      </c>
      <c r="N1794">
        <v>0</v>
      </c>
      <c r="O1794" t="s">
        <v>2652</v>
      </c>
    </row>
    <row r="1795" spans="1:15" x14ac:dyDescent="0.2">
      <c r="A1795">
        <v>7170</v>
      </c>
      <c r="B1795" t="str">
        <f>VLOOKUP(orders!C1795,customers!$A$2:$B$1501, 2,FALSE)</f>
        <v>Customer#000000031</v>
      </c>
      <c r="C1795">
        <v>31</v>
      </c>
      <c r="D1795" t="str">
        <f>VLOOKUP(orders!C1795,customers!$A$2:$G$1501,7,FALSE)</f>
        <v>HOUSEHOLD</v>
      </c>
      <c r="E1795">
        <f>VLOOKUP(C1795,customers!$A$2:$D$1501, 4,FALSE)</f>
        <v>23</v>
      </c>
      <c r="F1795" t="str">
        <f>VLOOKUP(E1795,nation!$A$2:$B$26, 2,FALSE)</f>
        <v>UNITED KINGDOM</v>
      </c>
      <c r="G1795">
        <f>VLOOKUP(orders!F1795,nation!$B$2:$C$26,2,FALSE)</f>
        <v>3</v>
      </c>
      <c r="H1795" t="str">
        <f>HLOOKUP(orders!G1795,region_horz!$B$1:$F$2,2,FALSE)</f>
        <v>EUROPE</v>
      </c>
      <c r="I1795" t="s">
        <v>9</v>
      </c>
      <c r="J1795">
        <v>145617.42000000001</v>
      </c>
      <c r="K1795" s="1">
        <v>35734</v>
      </c>
      <c r="L1795" t="s">
        <v>23</v>
      </c>
      <c r="M1795" t="s">
        <v>507</v>
      </c>
      <c r="N1795">
        <v>0</v>
      </c>
      <c r="O1795" t="s">
        <v>2653</v>
      </c>
    </row>
    <row r="1796" spans="1:15" x14ac:dyDescent="0.2">
      <c r="A1796">
        <v>7171</v>
      </c>
      <c r="B1796" t="str">
        <f>VLOOKUP(orders!C1796,customers!$A$2:$B$1501, 2,FALSE)</f>
        <v>Customer#000000377</v>
      </c>
      <c r="C1796">
        <v>377</v>
      </c>
      <c r="D1796" t="str">
        <f>VLOOKUP(orders!C1796,customers!$A$2:$G$1501,7,FALSE)</f>
        <v>MACHINERY</v>
      </c>
      <c r="E1796">
        <f>VLOOKUP(C1796,customers!$A$2:$D$1501, 4,FALSE)</f>
        <v>23</v>
      </c>
      <c r="F1796" t="str">
        <f>VLOOKUP(E1796,nation!$A$2:$B$26, 2,FALSE)</f>
        <v>UNITED KINGDOM</v>
      </c>
      <c r="G1796">
        <f>VLOOKUP(orders!F1796,nation!$B$2:$C$26,2,FALSE)</f>
        <v>3</v>
      </c>
      <c r="H1796" t="str">
        <f>HLOOKUP(orders!G1796,region_horz!$B$1:$F$2,2,FALSE)</f>
        <v>EUROPE</v>
      </c>
      <c r="I1796" t="s">
        <v>16</v>
      </c>
      <c r="J1796">
        <v>283904.2</v>
      </c>
      <c r="K1796" s="1">
        <v>34744</v>
      </c>
      <c r="L1796" t="s">
        <v>31</v>
      </c>
      <c r="M1796" t="s">
        <v>1670</v>
      </c>
      <c r="N1796">
        <v>0</v>
      </c>
      <c r="O1796" t="s">
        <v>2654</v>
      </c>
    </row>
    <row r="1797" spans="1:15" x14ac:dyDescent="0.2">
      <c r="A1797">
        <v>7172</v>
      </c>
      <c r="B1797" t="str">
        <f>VLOOKUP(orders!C1797,customers!$A$2:$B$1501, 2,FALSE)</f>
        <v>Customer#000000134</v>
      </c>
      <c r="C1797">
        <v>134</v>
      </c>
      <c r="D1797" t="str">
        <f>VLOOKUP(orders!C1797,customers!$A$2:$G$1501,7,FALSE)</f>
        <v>BUILDING</v>
      </c>
      <c r="E1797">
        <f>VLOOKUP(C1797,customers!$A$2:$D$1501, 4,FALSE)</f>
        <v>11</v>
      </c>
      <c r="F1797" t="str">
        <f>VLOOKUP(E1797,nation!$A$2:$B$26, 2,FALSE)</f>
        <v>IRAQ</v>
      </c>
      <c r="G1797">
        <f>VLOOKUP(orders!F1797,nation!$B$2:$C$26,2,FALSE)</f>
        <v>4</v>
      </c>
      <c r="H1797" t="str">
        <f>HLOOKUP(orders!G1797,region_horz!$B$1:$F$2,2,FALSE)</f>
        <v>MIDDLE EAST</v>
      </c>
      <c r="I1797" t="s">
        <v>9</v>
      </c>
      <c r="J1797">
        <v>115210.2</v>
      </c>
      <c r="K1797" s="1">
        <v>35728</v>
      </c>
      <c r="L1797" t="s">
        <v>10</v>
      </c>
      <c r="M1797" t="s">
        <v>1271</v>
      </c>
      <c r="N1797">
        <v>0</v>
      </c>
      <c r="O1797" t="s">
        <v>2655</v>
      </c>
    </row>
    <row r="1798" spans="1:15" x14ac:dyDescent="0.2">
      <c r="A1798">
        <v>7173</v>
      </c>
      <c r="B1798" t="str">
        <f>VLOOKUP(orders!C1798,customers!$A$2:$B$1501, 2,FALSE)</f>
        <v>Customer#000000157</v>
      </c>
      <c r="C1798">
        <v>157</v>
      </c>
      <c r="D1798" t="str">
        <f>VLOOKUP(orders!C1798,customers!$A$2:$G$1501,7,FALSE)</f>
        <v>BUILDING</v>
      </c>
      <c r="E1798">
        <f>VLOOKUP(C1798,customers!$A$2:$D$1501, 4,FALSE)</f>
        <v>15</v>
      </c>
      <c r="F1798" t="str">
        <f>VLOOKUP(E1798,nation!$A$2:$B$26, 2,FALSE)</f>
        <v>MOROCCO</v>
      </c>
      <c r="G1798">
        <f>VLOOKUP(orders!F1798,nation!$B$2:$C$26,2,FALSE)</f>
        <v>0</v>
      </c>
      <c r="H1798" t="str">
        <f>HLOOKUP(orders!G1798,region_horz!$B$1:$F$2,2,FALSE)</f>
        <v>AFRICA</v>
      </c>
      <c r="I1798" t="s">
        <v>16</v>
      </c>
      <c r="J1798">
        <v>35145.43</v>
      </c>
      <c r="K1798" s="1">
        <v>33825</v>
      </c>
      <c r="L1798" t="s">
        <v>26</v>
      </c>
      <c r="M1798" t="s">
        <v>2656</v>
      </c>
      <c r="N1798">
        <v>0</v>
      </c>
      <c r="O1798" t="s">
        <v>2657</v>
      </c>
    </row>
    <row r="1799" spans="1:15" x14ac:dyDescent="0.2">
      <c r="A1799">
        <v>7174</v>
      </c>
      <c r="B1799" t="str">
        <f>VLOOKUP(orders!C1799,customers!$A$2:$B$1501, 2,FALSE)</f>
        <v>Customer#000001288</v>
      </c>
      <c r="C1799">
        <v>1288</v>
      </c>
      <c r="D1799" t="str">
        <f>VLOOKUP(orders!C1799,customers!$A$2:$G$1501,7,FALSE)</f>
        <v>HOUSEHOLD</v>
      </c>
      <c r="E1799">
        <f>VLOOKUP(C1799,customers!$A$2:$D$1501, 4,FALSE)</f>
        <v>3</v>
      </c>
      <c r="F1799" t="str">
        <f>VLOOKUP(E1799,nation!$A$2:$B$26, 2,FALSE)</f>
        <v>CANADA</v>
      </c>
      <c r="G1799">
        <f>VLOOKUP(orders!F1799,nation!$B$2:$C$26,2,FALSE)</f>
        <v>1</v>
      </c>
      <c r="H1799" t="str">
        <f>HLOOKUP(orders!G1799,region_horz!$B$1:$F$2,2,FALSE)</f>
        <v>AMERICA</v>
      </c>
      <c r="I1799" t="s">
        <v>16</v>
      </c>
      <c r="J1799">
        <v>81390.710000000006</v>
      </c>
      <c r="K1799" s="1">
        <v>33674</v>
      </c>
      <c r="L1799" t="s">
        <v>23</v>
      </c>
      <c r="M1799" t="s">
        <v>1262</v>
      </c>
      <c r="N1799">
        <v>0</v>
      </c>
      <c r="O1799" t="s">
        <v>2658</v>
      </c>
    </row>
    <row r="1800" spans="1:15" x14ac:dyDescent="0.2">
      <c r="A1800">
        <v>7175</v>
      </c>
      <c r="B1800" t="str">
        <f>VLOOKUP(orders!C1800,customers!$A$2:$B$1501, 2,FALSE)</f>
        <v>Customer#000001276</v>
      </c>
      <c r="C1800">
        <v>1276</v>
      </c>
      <c r="D1800" t="str">
        <f>VLOOKUP(orders!C1800,customers!$A$2:$G$1501,7,FALSE)</f>
        <v>AUTOMOBILE</v>
      </c>
      <c r="E1800">
        <f>VLOOKUP(C1800,customers!$A$2:$D$1501, 4,FALSE)</f>
        <v>16</v>
      </c>
      <c r="F1800" t="str">
        <f>VLOOKUP(E1800,nation!$A$2:$B$26, 2,FALSE)</f>
        <v>MOZAMBIQUE</v>
      </c>
      <c r="G1800">
        <f>VLOOKUP(orders!F1800,nation!$B$2:$C$26,2,FALSE)</f>
        <v>0</v>
      </c>
      <c r="H1800" t="str">
        <f>HLOOKUP(orders!G1800,region_horz!$B$1:$F$2,2,FALSE)</f>
        <v>AFRICA</v>
      </c>
      <c r="I1800" t="s">
        <v>16</v>
      </c>
      <c r="J1800">
        <v>14694.14</v>
      </c>
      <c r="K1800" s="1">
        <v>34008</v>
      </c>
      <c r="L1800" t="s">
        <v>13</v>
      </c>
      <c r="M1800" t="s">
        <v>2659</v>
      </c>
      <c r="N1800">
        <v>0</v>
      </c>
      <c r="O1800" t="s">
        <v>2660</v>
      </c>
    </row>
    <row r="1801" spans="1:15" x14ac:dyDescent="0.2">
      <c r="A1801">
        <v>7200</v>
      </c>
      <c r="B1801" t="str">
        <f>VLOOKUP(orders!C1801,customers!$A$2:$B$1501, 2,FALSE)</f>
        <v>Customer#000000691</v>
      </c>
      <c r="C1801">
        <v>691</v>
      </c>
      <c r="D1801" t="str">
        <f>VLOOKUP(orders!C1801,customers!$A$2:$G$1501,7,FALSE)</f>
        <v>MACHINERY</v>
      </c>
      <c r="E1801">
        <f>VLOOKUP(C1801,customers!$A$2:$D$1501, 4,FALSE)</f>
        <v>16</v>
      </c>
      <c r="F1801" t="str">
        <f>VLOOKUP(E1801,nation!$A$2:$B$26, 2,FALSE)</f>
        <v>MOZAMBIQUE</v>
      </c>
      <c r="G1801">
        <f>VLOOKUP(orders!F1801,nation!$B$2:$C$26,2,FALSE)</f>
        <v>0</v>
      </c>
      <c r="H1801" t="str">
        <f>HLOOKUP(orders!G1801,region_horz!$B$1:$F$2,2,FALSE)</f>
        <v>AFRICA</v>
      </c>
      <c r="I1801" t="s">
        <v>16</v>
      </c>
      <c r="J1801">
        <v>227234.47</v>
      </c>
      <c r="K1801" s="1">
        <v>34224</v>
      </c>
      <c r="L1801" t="s">
        <v>10</v>
      </c>
      <c r="M1801" t="s">
        <v>1593</v>
      </c>
      <c r="N1801">
        <v>0</v>
      </c>
      <c r="O1801" t="s">
        <v>2661</v>
      </c>
    </row>
    <row r="1802" spans="1:15" x14ac:dyDescent="0.2">
      <c r="A1802">
        <v>7201</v>
      </c>
      <c r="B1802" t="str">
        <f>VLOOKUP(orders!C1802,customers!$A$2:$B$1501, 2,FALSE)</f>
        <v>Customer#000001160</v>
      </c>
      <c r="C1802">
        <v>1160</v>
      </c>
      <c r="D1802" t="str">
        <f>VLOOKUP(orders!C1802,customers!$A$2:$G$1501,7,FALSE)</f>
        <v>AUTOMOBILE</v>
      </c>
      <c r="E1802">
        <f>VLOOKUP(C1802,customers!$A$2:$D$1501, 4,FALSE)</f>
        <v>24</v>
      </c>
      <c r="F1802" t="str">
        <f>VLOOKUP(E1802,nation!$A$2:$B$26, 2,FALSE)</f>
        <v>UNITED STATES</v>
      </c>
      <c r="G1802">
        <f>VLOOKUP(orders!F1802,nation!$B$2:$C$26,2,FALSE)</f>
        <v>1</v>
      </c>
      <c r="H1802" t="str">
        <f>HLOOKUP(orders!G1802,region_horz!$B$1:$F$2,2,FALSE)</f>
        <v>AMERICA</v>
      </c>
      <c r="I1802" t="s">
        <v>9</v>
      </c>
      <c r="J1802">
        <v>39924.410000000003</v>
      </c>
      <c r="K1802" s="1">
        <v>35168</v>
      </c>
      <c r="L1802" t="s">
        <v>26</v>
      </c>
      <c r="M1802" t="s">
        <v>886</v>
      </c>
      <c r="N1802">
        <v>0</v>
      </c>
      <c r="O1802" t="s">
        <v>2662</v>
      </c>
    </row>
    <row r="1803" spans="1:15" x14ac:dyDescent="0.2">
      <c r="A1803">
        <v>7202</v>
      </c>
      <c r="B1803" t="str">
        <f>VLOOKUP(orders!C1803,customers!$A$2:$B$1501, 2,FALSE)</f>
        <v>Customer#000001006</v>
      </c>
      <c r="C1803">
        <v>1006</v>
      </c>
      <c r="D1803" t="str">
        <f>VLOOKUP(orders!C1803,customers!$A$2:$G$1501,7,FALSE)</f>
        <v>BUILDING</v>
      </c>
      <c r="E1803">
        <f>VLOOKUP(C1803,customers!$A$2:$D$1501, 4,FALSE)</f>
        <v>12</v>
      </c>
      <c r="F1803" t="str">
        <f>VLOOKUP(E1803,nation!$A$2:$B$26, 2,FALSE)</f>
        <v>JAPAN</v>
      </c>
      <c r="G1803">
        <f>VLOOKUP(orders!F1803,nation!$B$2:$C$26,2,FALSE)</f>
        <v>2</v>
      </c>
      <c r="H1803" t="str">
        <f>HLOOKUP(orders!G1803,region_horz!$B$1:$F$2,2,FALSE)</f>
        <v>ASIA</v>
      </c>
      <c r="I1803" t="s">
        <v>9</v>
      </c>
      <c r="J1803">
        <v>168054.1</v>
      </c>
      <c r="K1803" s="1">
        <v>35218</v>
      </c>
      <c r="L1803" t="s">
        <v>31</v>
      </c>
      <c r="M1803" t="s">
        <v>441</v>
      </c>
      <c r="N1803">
        <v>0</v>
      </c>
      <c r="O1803" t="s">
        <v>2663</v>
      </c>
    </row>
    <row r="1804" spans="1:15" x14ac:dyDescent="0.2">
      <c r="A1804">
        <v>7203</v>
      </c>
      <c r="B1804" t="str">
        <f>VLOOKUP(orders!C1804,customers!$A$2:$B$1501, 2,FALSE)</f>
        <v>Customer#000001127</v>
      </c>
      <c r="C1804">
        <v>1127</v>
      </c>
      <c r="D1804" t="str">
        <f>VLOOKUP(orders!C1804,customers!$A$2:$G$1501,7,FALSE)</f>
        <v>AUTOMOBILE</v>
      </c>
      <c r="E1804">
        <f>VLOOKUP(C1804,customers!$A$2:$D$1501, 4,FALSE)</f>
        <v>10</v>
      </c>
      <c r="F1804" t="str">
        <f>VLOOKUP(E1804,nation!$A$2:$B$26, 2,FALSE)</f>
        <v>IRAN</v>
      </c>
      <c r="G1804">
        <f>VLOOKUP(orders!F1804,nation!$B$2:$C$26,2,FALSE)</f>
        <v>4</v>
      </c>
      <c r="H1804" t="str">
        <f>HLOOKUP(orders!G1804,region_horz!$B$1:$F$2,2,FALSE)</f>
        <v>MIDDLE EAST</v>
      </c>
      <c r="I1804" t="s">
        <v>16</v>
      </c>
      <c r="J1804">
        <v>111889.18</v>
      </c>
      <c r="K1804" s="1">
        <v>34343</v>
      </c>
      <c r="L1804" t="s">
        <v>26</v>
      </c>
      <c r="M1804" t="s">
        <v>1602</v>
      </c>
      <c r="N1804">
        <v>0</v>
      </c>
      <c r="O1804" t="s">
        <v>64</v>
      </c>
    </row>
    <row r="1805" spans="1:15" x14ac:dyDescent="0.2">
      <c r="A1805">
        <v>7204</v>
      </c>
      <c r="B1805" t="str">
        <f>VLOOKUP(orders!C1805,customers!$A$2:$B$1501, 2,FALSE)</f>
        <v>Customer#000001078</v>
      </c>
      <c r="C1805">
        <v>1078</v>
      </c>
      <c r="D1805" t="str">
        <f>VLOOKUP(orders!C1805,customers!$A$2:$G$1501,7,FALSE)</f>
        <v>MACHINERY</v>
      </c>
      <c r="E1805">
        <f>VLOOKUP(C1805,customers!$A$2:$D$1501, 4,FALSE)</f>
        <v>19</v>
      </c>
      <c r="F1805" t="str">
        <f>VLOOKUP(E1805,nation!$A$2:$B$26, 2,FALSE)</f>
        <v>ROMANIA</v>
      </c>
      <c r="G1805">
        <f>VLOOKUP(orders!F1805,nation!$B$2:$C$26,2,FALSE)</f>
        <v>3</v>
      </c>
      <c r="H1805" t="str">
        <f>HLOOKUP(orders!G1805,region_horz!$B$1:$F$2,2,FALSE)</f>
        <v>EUROPE</v>
      </c>
      <c r="I1805" t="s">
        <v>9</v>
      </c>
      <c r="J1805">
        <v>138353.63</v>
      </c>
      <c r="K1805" s="1">
        <v>35072</v>
      </c>
      <c r="L1805" t="s">
        <v>13</v>
      </c>
      <c r="M1805" t="s">
        <v>968</v>
      </c>
      <c r="N1805">
        <v>0</v>
      </c>
      <c r="O1805" t="s">
        <v>2664</v>
      </c>
    </row>
    <row r="1806" spans="1:15" x14ac:dyDescent="0.2">
      <c r="A1806">
        <v>7205</v>
      </c>
      <c r="B1806" t="str">
        <f>VLOOKUP(orders!C1806,customers!$A$2:$B$1501, 2,FALSE)</f>
        <v>Customer#000001006</v>
      </c>
      <c r="C1806">
        <v>1006</v>
      </c>
      <c r="D1806" t="str">
        <f>VLOOKUP(orders!C1806,customers!$A$2:$G$1501,7,FALSE)</f>
        <v>BUILDING</v>
      </c>
      <c r="E1806">
        <f>VLOOKUP(C1806,customers!$A$2:$D$1501, 4,FALSE)</f>
        <v>12</v>
      </c>
      <c r="F1806" t="str">
        <f>VLOOKUP(E1806,nation!$A$2:$B$26, 2,FALSE)</f>
        <v>JAPAN</v>
      </c>
      <c r="G1806">
        <f>VLOOKUP(orders!F1806,nation!$B$2:$C$26,2,FALSE)</f>
        <v>2</v>
      </c>
      <c r="H1806" t="str">
        <f>HLOOKUP(orders!G1806,region_horz!$B$1:$F$2,2,FALSE)</f>
        <v>ASIA</v>
      </c>
      <c r="I1806" t="s">
        <v>16</v>
      </c>
      <c r="J1806">
        <v>222143.11</v>
      </c>
      <c r="K1806" s="1">
        <v>34531</v>
      </c>
      <c r="L1806" t="s">
        <v>23</v>
      </c>
      <c r="M1806" t="s">
        <v>2531</v>
      </c>
      <c r="N1806">
        <v>0</v>
      </c>
      <c r="O1806" t="s">
        <v>2665</v>
      </c>
    </row>
    <row r="1807" spans="1:15" x14ac:dyDescent="0.2">
      <c r="A1807">
        <v>7206</v>
      </c>
      <c r="B1807" t="str">
        <f>VLOOKUP(orders!C1807,customers!$A$2:$B$1501, 2,FALSE)</f>
        <v>Customer#000000352</v>
      </c>
      <c r="C1807">
        <v>352</v>
      </c>
      <c r="D1807" t="str">
        <f>VLOOKUP(orders!C1807,customers!$A$2:$G$1501,7,FALSE)</f>
        <v>HOUSEHOLD</v>
      </c>
      <c r="E1807">
        <f>VLOOKUP(C1807,customers!$A$2:$D$1501, 4,FALSE)</f>
        <v>9</v>
      </c>
      <c r="F1807" t="str">
        <f>VLOOKUP(E1807,nation!$A$2:$B$26, 2,FALSE)</f>
        <v>INDONESIA</v>
      </c>
      <c r="G1807">
        <f>VLOOKUP(orders!F1807,nation!$B$2:$C$26,2,FALSE)</f>
        <v>2</v>
      </c>
      <c r="H1807" t="str">
        <f>HLOOKUP(orders!G1807,region_horz!$B$1:$F$2,2,FALSE)</f>
        <v>ASIA</v>
      </c>
      <c r="I1807" t="s">
        <v>16</v>
      </c>
      <c r="J1807">
        <v>5135</v>
      </c>
      <c r="K1807" s="1">
        <v>34385</v>
      </c>
      <c r="L1807" t="s">
        <v>26</v>
      </c>
      <c r="M1807" t="s">
        <v>1102</v>
      </c>
      <c r="N1807">
        <v>0</v>
      </c>
      <c r="O1807" t="s">
        <v>2666</v>
      </c>
    </row>
    <row r="1808" spans="1:15" x14ac:dyDescent="0.2">
      <c r="A1808">
        <v>7207</v>
      </c>
      <c r="B1808" t="str">
        <f>VLOOKUP(orders!C1808,customers!$A$2:$B$1501, 2,FALSE)</f>
        <v>Customer#000001228</v>
      </c>
      <c r="C1808">
        <v>1228</v>
      </c>
      <c r="D1808" t="str">
        <f>VLOOKUP(orders!C1808,customers!$A$2:$G$1501,7,FALSE)</f>
        <v>AUTOMOBILE</v>
      </c>
      <c r="E1808">
        <f>VLOOKUP(C1808,customers!$A$2:$D$1501, 4,FALSE)</f>
        <v>12</v>
      </c>
      <c r="F1808" t="str">
        <f>VLOOKUP(E1808,nation!$A$2:$B$26, 2,FALSE)</f>
        <v>JAPAN</v>
      </c>
      <c r="G1808">
        <f>VLOOKUP(orders!F1808,nation!$B$2:$C$26,2,FALSE)</f>
        <v>2</v>
      </c>
      <c r="H1808" t="str">
        <f>HLOOKUP(orders!G1808,region_horz!$B$1:$F$2,2,FALSE)</f>
        <v>ASIA</v>
      </c>
      <c r="I1808" t="s">
        <v>9</v>
      </c>
      <c r="J1808">
        <v>97689.4</v>
      </c>
      <c r="K1808" s="1">
        <v>35848</v>
      </c>
      <c r="L1808" t="s">
        <v>23</v>
      </c>
      <c r="M1808" t="s">
        <v>1354</v>
      </c>
      <c r="N1808">
        <v>0</v>
      </c>
      <c r="O1808" t="s">
        <v>2667</v>
      </c>
    </row>
    <row r="1809" spans="1:15" x14ac:dyDescent="0.2">
      <c r="A1809">
        <v>7232</v>
      </c>
      <c r="B1809" t="str">
        <f>VLOOKUP(orders!C1809,customers!$A$2:$B$1501, 2,FALSE)</f>
        <v>Customer#000000761</v>
      </c>
      <c r="C1809">
        <v>761</v>
      </c>
      <c r="D1809" t="str">
        <f>VLOOKUP(orders!C1809,customers!$A$2:$G$1501,7,FALSE)</f>
        <v>BUILDING</v>
      </c>
      <c r="E1809">
        <f>VLOOKUP(C1809,customers!$A$2:$D$1501, 4,FALSE)</f>
        <v>19</v>
      </c>
      <c r="F1809" t="str">
        <f>VLOOKUP(E1809,nation!$A$2:$B$26, 2,FALSE)</f>
        <v>ROMANIA</v>
      </c>
      <c r="G1809">
        <f>VLOOKUP(orders!F1809,nation!$B$2:$C$26,2,FALSE)</f>
        <v>3</v>
      </c>
      <c r="H1809" t="str">
        <f>HLOOKUP(orders!G1809,region_horz!$B$1:$F$2,2,FALSE)</f>
        <v>EUROPE</v>
      </c>
      <c r="I1809" t="s">
        <v>9</v>
      </c>
      <c r="J1809">
        <v>94263.43</v>
      </c>
      <c r="K1809" s="1">
        <v>35883</v>
      </c>
      <c r="L1809" t="s">
        <v>13</v>
      </c>
      <c r="M1809" t="s">
        <v>576</v>
      </c>
      <c r="N1809">
        <v>0</v>
      </c>
      <c r="O1809" t="s">
        <v>2668</v>
      </c>
    </row>
    <row r="1810" spans="1:15" x14ac:dyDescent="0.2">
      <c r="A1810">
        <v>7233</v>
      </c>
      <c r="B1810" t="str">
        <f>VLOOKUP(orders!C1810,customers!$A$2:$B$1501, 2,FALSE)</f>
        <v>Customer#000000347</v>
      </c>
      <c r="C1810">
        <v>347</v>
      </c>
      <c r="D1810" t="str">
        <f>VLOOKUP(orders!C1810,customers!$A$2:$G$1501,7,FALSE)</f>
        <v>BUILDING</v>
      </c>
      <c r="E1810">
        <f>VLOOKUP(C1810,customers!$A$2:$D$1501, 4,FALSE)</f>
        <v>1</v>
      </c>
      <c r="F1810" t="str">
        <f>VLOOKUP(E1810,nation!$A$2:$B$26, 2,FALSE)</f>
        <v>ARGENTINA</v>
      </c>
      <c r="G1810">
        <f>VLOOKUP(orders!F1810,nation!$B$2:$C$26,2,FALSE)</f>
        <v>1</v>
      </c>
      <c r="H1810" t="str">
        <f>HLOOKUP(orders!G1810,region_horz!$B$1:$F$2,2,FALSE)</f>
        <v>AMERICA</v>
      </c>
      <c r="I1810" t="s">
        <v>9</v>
      </c>
      <c r="J1810">
        <v>72397.5</v>
      </c>
      <c r="K1810" s="1">
        <v>35379</v>
      </c>
      <c r="L1810" t="s">
        <v>10</v>
      </c>
      <c r="M1810" t="s">
        <v>1775</v>
      </c>
      <c r="N1810">
        <v>0</v>
      </c>
      <c r="O1810" t="s">
        <v>2669</v>
      </c>
    </row>
    <row r="1811" spans="1:15" x14ac:dyDescent="0.2">
      <c r="A1811">
        <v>7234</v>
      </c>
      <c r="B1811" t="str">
        <f>VLOOKUP(orders!C1811,customers!$A$2:$B$1501, 2,FALSE)</f>
        <v>Customer#000000103</v>
      </c>
      <c r="C1811">
        <v>103</v>
      </c>
      <c r="D1811" t="str">
        <f>VLOOKUP(orders!C1811,customers!$A$2:$G$1501,7,FALSE)</f>
        <v>BUILDING</v>
      </c>
      <c r="E1811">
        <f>VLOOKUP(C1811,customers!$A$2:$D$1501, 4,FALSE)</f>
        <v>9</v>
      </c>
      <c r="F1811" t="str">
        <f>VLOOKUP(E1811,nation!$A$2:$B$26, 2,FALSE)</f>
        <v>INDONESIA</v>
      </c>
      <c r="G1811">
        <f>VLOOKUP(orders!F1811,nation!$B$2:$C$26,2,FALSE)</f>
        <v>2</v>
      </c>
      <c r="H1811" t="str">
        <f>HLOOKUP(orders!G1811,region_horz!$B$1:$F$2,2,FALSE)</f>
        <v>ASIA</v>
      </c>
      <c r="I1811" t="s">
        <v>9</v>
      </c>
      <c r="J1811">
        <v>6138.55</v>
      </c>
      <c r="K1811" s="1">
        <v>35957</v>
      </c>
      <c r="L1811" t="s">
        <v>26</v>
      </c>
      <c r="M1811" t="s">
        <v>2670</v>
      </c>
      <c r="N1811">
        <v>0</v>
      </c>
      <c r="O1811" t="s">
        <v>2671</v>
      </c>
    </row>
    <row r="1812" spans="1:15" x14ac:dyDescent="0.2">
      <c r="A1812">
        <v>7235</v>
      </c>
      <c r="B1812" t="str">
        <f>VLOOKUP(orders!C1812,customers!$A$2:$B$1501, 2,FALSE)</f>
        <v>Customer#000001427</v>
      </c>
      <c r="C1812">
        <v>1427</v>
      </c>
      <c r="D1812" t="str">
        <f>VLOOKUP(orders!C1812,customers!$A$2:$G$1501,7,FALSE)</f>
        <v>AUTOMOBILE</v>
      </c>
      <c r="E1812">
        <f>VLOOKUP(C1812,customers!$A$2:$D$1501, 4,FALSE)</f>
        <v>11</v>
      </c>
      <c r="F1812" t="str">
        <f>VLOOKUP(E1812,nation!$A$2:$B$26, 2,FALSE)</f>
        <v>IRAQ</v>
      </c>
      <c r="G1812">
        <f>VLOOKUP(orders!F1812,nation!$B$2:$C$26,2,FALSE)</f>
        <v>4</v>
      </c>
      <c r="H1812" t="str">
        <f>HLOOKUP(orders!G1812,region_horz!$B$1:$F$2,2,FALSE)</f>
        <v>MIDDLE EAST</v>
      </c>
      <c r="I1812" t="s">
        <v>9</v>
      </c>
      <c r="J1812">
        <v>88501.58</v>
      </c>
      <c r="K1812" s="1">
        <v>35333</v>
      </c>
      <c r="L1812" t="s">
        <v>23</v>
      </c>
      <c r="M1812" t="s">
        <v>1019</v>
      </c>
      <c r="N1812">
        <v>0</v>
      </c>
      <c r="O1812" t="s">
        <v>2672</v>
      </c>
    </row>
    <row r="1813" spans="1:15" x14ac:dyDescent="0.2">
      <c r="A1813">
        <v>7236</v>
      </c>
      <c r="B1813" t="str">
        <f>VLOOKUP(orders!C1813,customers!$A$2:$B$1501, 2,FALSE)</f>
        <v>Customer#000000271</v>
      </c>
      <c r="C1813">
        <v>271</v>
      </c>
      <c r="D1813" t="str">
        <f>VLOOKUP(orders!C1813,customers!$A$2:$G$1501,7,FALSE)</f>
        <v>MACHINERY</v>
      </c>
      <c r="E1813">
        <f>VLOOKUP(C1813,customers!$A$2:$D$1501, 4,FALSE)</f>
        <v>6</v>
      </c>
      <c r="F1813" t="str">
        <f>VLOOKUP(E1813,nation!$A$2:$B$26, 2,FALSE)</f>
        <v>FRANCE</v>
      </c>
      <c r="G1813">
        <f>VLOOKUP(orders!F1813,nation!$B$2:$C$26,2,FALSE)</f>
        <v>3</v>
      </c>
      <c r="H1813" t="str">
        <f>HLOOKUP(orders!G1813,region_horz!$B$1:$F$2,2,FALSE)</f>
        <v>EUROPE</v>
      </c>
      <c r="I1813" t="s">
        <v>16</v>
      </c>
      <c r="J1813">
        <v>166748.09</v>
      </c>
      <c r="K1813" s="1">
        <v>33972</v>
      </c>
      <c r="L1813" t="s">
        <v>31</v>
      </c>
      <c r="M1813" t="s">
        <v>1051</v>
      </c>
      <c r="N1813">
        <v>0</v>
      </c>
      <c r="O1813" t="s">
        <v>2673</v>
      </c>
    </row>
    <row r="1814" spans="1:15" x14ac:dyDescent="0.2">
      <c r="A1814">
        <v>7237</v>
      </c>
      <c r="B1814" t="str">
        <f>VLOOKUP(orders!C1814,customers!$A$2:$B$1501, 2,FALSE)</f>
        <v>Customer#000001052</v>
      </c>
      <c r="C1814">
        <v>1052</v>
      </c>
      <c r="D1814" t="str">
        <f>VLOOKUP(orders!C1814,customers!$A$2:$G$1501,7,FALSE)</f>
        <v>BUILDING</v>
      </c>
      <c r="E1814">
        <f>VLOOKUP(C1814,customers!$A$2:$D$1501, 4,FALSE)</f>
        <v>13</v>
      </c>
      <c r="F1814" t="str">
        <f>VLOOKUP(E1814,nation!$A$2:$B$26, 2,FALSE)</f>
        <v>JORDAN</v>
      </c>
      <c r="G1814">
        <f>VLOOKUP(orders!F1814,nation!$B$2:$C$26,2,FALSE)</f>
        <v>4</v>
      </c>
      <c r="H1814" t="str">
        <f>HLOOKUP(orders!G1814,region_horz!$B$1:$F$2,2,FALSE)</f>
        <v>MIDDLE EAST</v>
      </c>
      <c r="I1814" t="s">
        <v>9</v>
      </c>
      <c r="J1814">
        <v>60900.52</v>
      </c>
      <c r="K1814" s="1">
        <v>35811</v>
      </c>
      <c r="L1814" t="s">
        <v>23</v>
      </c>
      <c r="M1814" t="s">
        <v>1612</v>
      </c>
      <c r="N1814">
        <v>0</v>
      </c>
      <c r="O1814" t="s">
        <v>2674</v>
      </c>
    </row>
    <row r="1815" spans="1:15" x14ac:dyDescent="0.2">
      <c r="A1815">
        <v>7238</v>
      </c>
      <c r="B1815" t="str">
        <f>VLOOKUP(orders!C1815,customers!$A$2:$B$1501, 2,FALSE)</f>
        <v>Customer#000001009</v>
      </c>
      <c r="C1815">
        <v>1009</v>
      </c>
      <c r="D1815" t="str">
        <f>VLOOKUP(orders!C1815,customers!$A$2:$G$1501,7,FALSE)</f>
        <v>BUILDING</v>
      </c>
      <c r="E1815">
        <f>VLOOKUP(C1815,customers!$A$2:$D$1501, 4,FALSE)</f>
        <v>12</v>
      </c>
      <c r="F1815" t="str">
        <f>VLOOKUP(E1815,nation!$A$2:$B$26, 2,FALSE)</f>
        <v>JAPAN</v>
      </c>
      <c r="G1815">
        <f>VLOOKUP(orders!F1815,nation!$B$2:$C$26,2,FALSE)</f>
        <v>2</v>
      </c>
      <c r="H1815" t="str">
        <f>HLOOKUP(orders!G1815,region_horz!$B$1:$F$2,2,FALSE)</f>
        <v>ASIA</v>
      </c>
      <c r="I1815" t="s">
        <v>9</v>
      </c>
      <c r="J1815">
        <v>179643.27</v>
      </c>
      <c r="K1815" s="1">
        <v>35859</v>
      </c>
      <c r="L1815" t="s">
        <v>23</v>
      </c>
      <c r="M1815" t="s">
        <v>740</v>
      </c>
      <c r="N1815">
        <v>0</v>
      </c>
      <c r="O1815" t="s">
        <v>2675</v>
      </c>
    </row>
    <row r="1816" spans="1:15" x14ac:dyDescent="0.2">
      <c r="A1816">
        <v>7239</v>
      </c>
      <c r="B1816" t="str">
        <f>VLOOKUP(orders!C1816,customers!$A$2:$B$1501, 2,FALSE)</f>
        <v>Customer#000000287</v>
      </c>
      <c r="C1816">
        <v>287</v>
      </c>
      <c r="D1816" t="str">
        <f>VLOOKUP(orders!C1816,customers!$A$2:$G$1501,7,FALSE)</f>
        <v>MACHINERY</v>
      </c>
      <c r="E1816">
        <f>VLOOKUP(C1816,customers!$A$2:$D$1501, 4,FALSE)</f>
        <v>4</v>
      </c>
      <c r="F1816" t="str">
        <f>VLOOKUP(E1816,nation!$A$2:$B$26, 2,FALSE)</f>
        <v>EGYPT</v>
      </c>
      <c r="G1816">
        <f>VLOOKUP(orders!F1816,nation!$B$2:$C$26,2,FALSE)</f>
        <v>4</v>
      </c>
      <c r="H1816" t="str">
        <f>HLOOKUP(orders!G1816,region_horz!$B$1:$F$2,2,FALSE)</f>
        <v>MIDDLE EAST</v>
      </c>
      <c r="I1816" t="s">
        <v>9</v>
      </c>
      <c r="J1816">
        <v>80555.08</v>
      </c>
      <c r="K1816" s="1">
        <v>34880</v>
      </c>
      <c r="L1816" t="s">
        <v>31</v>
      </c>
      <c r="M1816" t="s">
        <v>2676</v>
      </c>
      <c r="N1816">
        <v>0</v>
      </c>
      <c r="O1816" t="s">
        <v>2677</v>
      </c>
    </row>
    <row r="1817" spans="1:15" x14ac:dyDescent="0.2">
      <c r="A1817">
        <v>7264</v>
      </c>
      <c r="B1817" t="str">
        <f>VLOOKUP(orders!C1817,customers!$A$2:$B$1501, 2,FALSE)</f>
        <v>Customer#000000334</v>
      </c>
      <c r="C1817">
        <v>334</v>
      </c>
      <c r="D1817" t="str">
        <f>VLOOKUP(orders!C1817,customers!$A$2:$G$1501,7,FALSE)</f>
        <v>BUILDING</v>
      </c>
      <c r="E1817">
        <f>VLOOKUP(C1817,customers!$A$2:$D$1501, 4,FALSE)</f>
        <v>4</v>
      </c>
      <c r="F1817" t="str">
        <f>VLOOKUP(E1817,nation!$A$2:$B$26, 2,FALSE)</f>
        <v>EGYPT</v>
      </c>
      <c r="G1817">
        <f>VLOOKUP(orders!F1817,nation!$B$2:$C$26,2,FALSE)</f>
        <v>4</v>
      </c>
      <c r="H1817" t="str">
        <f>HLOOKUP(orders!G1817,region_horz!$B$1:$F$2,2,FALSE)</f>
        <v>MIDDLE EAST</v>
      </c>
      <c r="I1817" t="s">
        <v>9</v>
      </c>
      <c r="J1817">
        <v>159381.47</v>
      </c>
      <c r="K1817" s="1">
        <v>35876</v>
      </c>
      <c r="L1817" t="s">
        <v>23</v>
      </c>
      <c r="M1817" t="s">
        <v>2129</v>
      </c>
      <c r="N1817">
        <v>0</v>
      </c>
      <c r="O1817" t="s">
        <v>2678</v>
      </c>
    </row>
    <row r="1818" spans="1:15" x14ac:dyDescent="0.2">
      <c r="A1818">
        <v>7265</v>
      </c>
      <c r="B1818" t="str">
        <f>VLOOKUP(orders!C1818,customers!$A$2:$B$1501, 2,FALSE)</f>
        <v>Customer#000000596</v>
      </c>
      <c r="C1818">
        <v>596</v>
      </c>
      <c r="D1818" t="str">
        <f>VLOOKUP(orders!C1818,customers!$A$2:$G$1501,7,FALSE)</f>
        <v>MACHINERY</v>
      </c>
      <c r="E1818">
        <f>VLOOKUP(C1818,customers!$A$2:$D$1501, 4,FALSE)</f>
        <v>5</v>
      </c>
      <c r="F1818" t="str">
        <f>VLOOKUP(E1818,nation!$A$2:$B$26, 2,FALSE)</f>
        <v>ETHIOPIA</v>
      </c>
      <c r="G1818">
        <f>VLOOKUP(orders!F1818,nation!$B$2:$C$26,2,FALSE)</f>
        <v>0</v>
      </c>
      <c r="H1818" t="str">
        <f>HLOOKUP(orders!G1818,region_horz!$B$1:$F$2,2,FALSE)</f>
        <v>AFRICA</v>
      </c>
      <c r="I1818" t="s">
        <v>9</v>
      </c>
      <c r="J1818">
        <v>49157.2</v>
      </c>
      <c r="K1818" s="1">
        <v>35021</v>
      </c>
      <c r="L1818" t="s">
        <v>26</v>
      </c>
      <c r="M1818" t="s">
        <v>211</v>
      </c>
      <c r="N1818">
        <v>0</v>
      </c>
      <c r="O1818" t="s">
        <v>2679</v>
      </c>
    </row>
    <row r="1819" spans="1:15" x14ac:dyDescent="0.2">
      <c r="A1819">
        <v>7266</v>
      </c>
      <c r="B1819" t="str">
        <f>VLOOKUP(orders!C1819,customers!$A$2:$B$1501, 2,FALSE)</f>
        <v>Customer#000000527</v>
      </c>
      <c r="C1819">
        <v>527</v>
      </c>
      <c r="D1819" t="str">
        <f>VLOOKUP(orders!C1819,customers!$A$2:$G$1501,7,FALSE)</f>
        <v>HOUSEHOLD</v>
      </c>
      <c r="E1819">
        <f>VLOOKUP(C1819,customers!$A$2:$D$1501, 4,FALSE)</f>
        <v>13</v>
      </c>
      <c r="F1819" t="str">
        <f>VLOOKUP(E1819,nation!$A$2:$B$26, 2,FALSE)</f>
        <v>JORDAN</v>
      </c>
      <c r="G1819">
        <f>VLOOKUP(orders!F1819,nation!$B$2:$C$26,2,FALSE)</f>
        <v>4</v>
      </c>
      <c r="H1819" t="str">
        <f>HLOOKUP(orders!G1819,region_horz!$B$1:$F$2,2,FALSE)</f>
        <v>MIDDLE EAST</v>
      </c>
      <c r="I1819" t="s">
        <v>9</v>
      </c>
      <c r="J1819">
        <v>98618.4</v>
      </c>
      <c r="K1819" s="1">
        <v>35266</v>
      </c>
      <c r="L1819" t="s">
        <v>23</v>
      </c>
      <c r="M1819" t="s">
        <v>531</v>
      </c>
      <c r="N1819">
        <v>0</v>
      </c>
      <c r="O1819" t="s">
        <v>2680</v>
      </c>
    </row>
    <row r="1820" spans="1:15" x14ac:dyDescent="0.2">
      <c r="A1820">
        <v>7267</v>
      </c>
      <c r="B1820" t="str">
        <f>VLOOKUP(orders!C1820,customers!$A$2:$B$1501, 2,FALSE)</f>
        <v>Customer#000001462</v>
      </c>
      <c r="C1820">
        <v>1462</v>
      </c>
      <c r="D1820" t="str">
        <f>VLOOKUP(orders!C1820,customers!$A$2:$G$1501,7,FALSE)</f>
        <v>FURNITURE</v>
      </c>
      <c r="E1820">
        <f>VLOOKUP(C1820,customers!$A$2:$D$1501, 4,FALSE)</f>
        <v>17</v>
      </c>
      <c r="F1820" t="str">
        <f>VLOOKUP(E1820,nation!$A$2:$B$26, 2,FALSE)</f>
        <v>PERU</v>
      </c>
      <c r="G1820">
        <f>VLOOKUP(orders!F1820,nation!$B$2:$C$26,2,FALSE)</f>
        <v>1</v>
      </c>
      <c r="H1820" t="str">
        <f>HLOOKUP(orders!G1820,region_horz!$B$1:$F$2,2,FALSE)</f>
        <v>AMERICA</v>
      </c>
      <c r="I1820" t="s">
        <v>16</v>
      </c>
      <c r="J1820">
        <v>283812.08</v>
      </c>
      <c r="K1820" s="1">
        <v>33845</v>
      </c>
      <c r="L1820" t="s">
        <v>26</v>
      </c>
      <c r="M1820" t="s">
        <v>835</v>
      </c>
      <c r="N1820">
        <v>0</v>
      </c>
      <c r="O1820" t="s">
        <v>2681</v>
      </c>
    </row>
    <row r="1821" spans="1:15" x14ac:dyDescent="0.2">
      <c r="A1821">
        <v>7268</v>
      </c>
      <c r="B1821" t="str">
        <f>VLOOKUP(orders!C1821,customers!$A$2:$B$1501, 2,FALSE)</f>
        <v>Customer#000001475</v>
      </c>
      <c r="C1821">
        <v>1475</v>
      </c>
      <c r="D1821" t="str">
        <f>VLOOKUP(orders!C1821,customers!$A$2:$G$1501,7,FALSE)</f>
        <v>BUILDING</v>
      </c>
      <c r="E1821">
        <f>VLOOKUP(C1821,customers!$A$2:$D$1501, 4,FALSE)</f>
        <v>0</v>
      </c>
      <c r="F1821" t="str">
        <f>VLOOKUP(E1821,nation!$A$2:$B$26, 2,FALSE)</f>
        <v>ALGERIA</v>
      </c>
      <c r="G1821">
        <f>VLOOKUP(orders!F1821,nation!$B$2:$C$26,2,FALSE)</f>
        <v>0</v>
      </c>
      <c r="H1821" t="str">
        <f>HLOOKUP(orders!G1821,region_horz!$B$1:$F$2,2,FALSE)</f>
        <v>AFRICA</v>
      </c>
      <c r="I1821" t="s">
        <v>9</v>
      </c>
      <c r="J1821">
        <v>58018.02</v>
      </c>
      <c r="K1821" s="1">
        <v>35362</v>
      </c>
      <c r="L1821" t="s">
        <v>31</v>
      </c>
      <c r="M1821" t="s">
        <v>576</v>
      </c>
      <c r="N1821">
        <v>0</v>
      </c>
      <c r="O1821" t="s">
        <v>2682</v>
      </c>
    </row>
    <row r="1822" spans="1:15" x14ac:dyDescent="0.2">
      <c r="A1822">
        <v>7269</v>
      </c>
      <c r="B1822" t="str">
        <f>VLOOKUP(orders!C1822,customers!$A$2:$B$1501, 2,FALSE)</f>
        <v>Customer#000000299</v>
      </c>
      <c r="C1822">
        <v>299</v>
      </c>
      <c r="D1822" t="str">
        <f>VLOOKUP(orders!C1822,customers!$A$2:$G$1501,7,FALSE)</f>
        <v>HOUSEHOLD</v>
      </c>
      <c r="E1822">
        <f>VLOOKUP(C1822,customers!$A$2:$D$1501, 4,FALSE)</f>
        <v>4</v>
      </c>
      <c r="F1822" t="str">
        <f>VLOOKUP(E1822,nation!$A$2:$B$26, 2,FALSE)</f>
        <v>EGYPT</v>
      </c>
      <c r="G1822">
        <f>VLOOKUP(orders!F1822,nation!$B$2:$C$26,2,FALSE)</f>
        <v>4</v>
      </c>
      <c r="H1822" t="str">
        <f>HLOOKUP(orders!G1822,region_horz!$B$1:$F$2,2,FALSE)</f>
        <v>MIDDLE EAST</v>
      </c>
      <c r="I1822" t="s">
        <v>16</v>
      </c>
      <c r="J1822">
        <v>52359.29</v>
      </c>
      <c r="K1822" s="1">
        <v>34592</v>
      </c>
      <c r="L1822" t="s">
        <v>31</v>
      </c>
      <c r="M1822" t="s">
        <v>1826</v>
      </c>
      <c r="N1822">
        <v>0</v>
      </c>
      <c r="O1822" t="s">
        <v>2683</v>
      </c>
    </row>
    <row r="1823" spans="1:15" x14ac:dyDescent="0.2">
      <c r="A1823">
        <v>7270</v>
      </c>
      <c r="B1823" t="str">
        <f>VLOOKUP(orders!C1823,customers!$A$2:$B$1501, 2,FALSE)</f>
        <v>Customer#000001166</v>
      </c>
      <c r="C1823">
        <v>1166</v>
      </c>
      <c r="D1823" t="str">
        <f>VLOOKUP(orders!C1823,customers!$A$2:$G$1501,7,FALSE)</f>
        <v>MACHINERY</v>
      </c>
      <c r="E1823">
        <f>VLOOKUP(C1823,customers!$A$2:$D$1501, 4,FALSE)</f>
        <v>17</v>
      </c>
      <c r="F1823" t="str">
        <f>VLOOKUP(E1823,nation!$A$2:$B$26, 2,FALSE)</f>
        <v>PERU</v>
      </c>
      <c r="G1823">
        <f>VLOOKUP(orders!F1823,nation!$B$2:$C$26,2,FALSE)</f>
        <v>1</v>
      </c>
      <c r="H1823" t="str">
        <f>HLOOKUP(orders!G1823,region_horz!$B$1:$F$2,2,FALSE)</f>
        <v>AMERICA</v>
      </c>
      <c r="I1823" t="s">
        <v>9</v>
      </c>
      <c r="J1823">
        <v>249254.32</v>
      </c>
      <c r="K1823" s="1">
        <v>35828</v>
      </c>
      <c r="L1823" t="s">
        <v>13</v>
      </c>
      <c r="M1823" t="s">
        <v>34</v>
      </c>
      <c r="N1823">
        <v>0</v>
      </c>
      <c r="O1823" t="s">
        <v>2684</v>
      </c>
    </row>
    <row r="1824" spans="1:15" x14ac:dyDescent="0.2">
      <c r="A1824">
        <v>7271</v>
      </c>
      <c r="B1824" t="str">
        <f>VLOOKUP(orders!C1824,customers!$A$2:$B$1501, 2,FALSE)</f>
        <v>Customer#000000056</v>
      </c>
      <c r="C1824">
        <v>56</v>
      </c>
      <c r="D1824" t="str">
        <f>VLOOKUP(orders!C1824,customers!$A$2:$G$1501,7,FALSE)</f>
        <v>FURNITURE</v>
      </c>
      <c r="E1824">
        <f>VLOOKUP(C1824,customers!$A$2:$D$1501, 4,FALSE)</f>
        <v>10</v>
      </c>
      <c r="F1824" t="str">
        <f>VLOOKUP(E1824,nation!$A$2:$B$26, 2,FALSE)</f>
        <v>IRAN</v>
      </c>
      <c r="G1824">
        <f>VLOOKUP(orders!F1824,nation!$B$2:$C$26,2,FALSE)</f>
        <v>4</v>
      </c>
      <c r="H1824" t="str">
        <f>HLOOKUP(orders!G1824,region_horz!$B$1:$F$2,2,FALSE)</f>
        <v>MIDDLE EAST</v>
      </c>
      <c r="I1824" t="s">
        <v>9</v>
      </c>
      <c r="J1824">
        <v>118293.79</v>
      </c>
      <c r="K1824" s="1">
        <v>36005</v>
      </c>
      <c r="L1824" t="s">
        <v>31</v>
      </c>
      <c r="M1824" t="s">
        <v>2685</v>
      </c>
      <c r="N1824">
        <v>0</v>
      </c>
      <c r="O1824" t="s">
        <v>2686</v>
      </c>
    </row>
    <row r="1825" spans="1:15" x14ac:dyDescent="0.2">
      <c r="A1825">
        <v>7296</v>
      </c>
      <c r="B1825" t="str">
        <f>VLOOKUP(orders!C1825,customers!$A$2:$B$1501, 2,FALSE)</f>
        <v>Customer#000001493</v>
      </c>
      <c r="C1825">
        <v>1493</v>
      </c>
      <c r="D1825" t="str">
        <f>VLOOKUP(orders!C1825,customers!$A$2:$G$1501,7,FALSE)</f>
        <v>MACHINERY</v>
      </c>
      <c r="E1825">
        <f>VLOOKUP(C1825,customers!$A$2:$D$1501, 4,FALSE)</f>
        <v>24</v>
      </c>
      <c r="F1825" t="str">
        <f>VLOOKUP(E1825,nation!$A$2:$B$26, 2,FALSE)</f>
        <v>UNITED STATES</v>
      </c>
      <c r="G1825">
        <f>VLOOKUP(orders!F1825,nation!$B$2:$C$26,2,FALSE)</f>
        <v>1</v>
      </c>
      <c r="H1825" t="str">
        <f>HLOOKUP(orders!G1825,region_horz!$B$1:$F$2,2,FALSE)</f>
        <v>AMERICA</v>
      </c>
      <c r="I1825" t="s">
        <v>9</v>
      </c>
      <c r="J1825">
        <v>12543.71</v>
      </c>
      <c r="K1825" s="1">
        <v>35360</v>
      </c>
      <c r="L1825" t="s">
        <v>26</v>
      </c>
      <c r="M1825" t="s">
        <v>1581</v>
      </c>
      <c r="N1825">
        <v>0</v>
      </c>
      <c r="O1825" t="s">
        <v>2687</v>
      </c>
    </row>
    <row r="1826" spans="1:15" x14ac:dyDescent="0.2">
      <c r="A1826">
        <v>7297</v>
      </c>
      <c r="B1826" t="str">
        <f>VLOOKUP(orders!C1826,customers!$A$2:$B$1501, 2,FALSE)</f>
        <v>Customer#000001381</v>
      </c>
      <c r="C1826">
        <v>1381</v>
      </c>
      <c r="D1826" t="str">
        <f>VLOOKUP(orders!C1826,customers!$A$2:$G$1501,7,FALSE)</f>
        <v>BUILDING</v>
      </c>
      <c r="E1826">
        <f>VLOOKUP(C1826,customers!$A$2:$D$1501, 4,FALSE)</f>
        <v>22</v>
      </c>
      <c r="F1826" t="str">
        <f>VLOOKUP(E1826,nation!$A$2:$B$26, 2,FALSE)</f>
        <v>RUSSIA</v>
      </c>
      <c r="G1826">
        <f>VLOOKUP(orders!F1826,nation!$B$2:$C$26,2,FALSE)</f>
        <v>3</v>
      </c>
      <c r="H1826" t="str">
        <f>HLOOKUP(orders!G1826,region_horz!$B$1:$F$2,2,FALSE)</f>
        <v>EUROPE</v>
      </c>
      <c r="I1826" t="s">
        <v>16</v>
      </c>
      <c r="J1826">
        <v>245963.94</v>
      </c>
      <c r="K1826" s="1">
        <v>34592</v>
      </c>
      <c r="L1826" t="s">
        <v>26</v>
      </c>
      <c r="M1826" t="s">
        <v>265</v>
      </c>
      <c r="N1826">
        <v>0</v>
      </c>
      <c r="O1826" t="s">
        <v>2688</v>
      </c>
    </row>
    <row r="1827" spans="1:15" x14ac:dyDescent="0.2">
      <c r="A1827">
        <v>7298</v>
      </c>
      <c r="B1827" t="str">
        <f>VLOOKUP(orders!C1827,customers!$A$2:$B$1501, 2,FALSE)</f>
        <v>Customer#000000841</v>
      </c>
      <c r="C1827">
        <v>841</v>
      </c>
      <c r="D1827" t="str">
        <f>VLOOKUP(orders!C1827,customers!$A$2:$G$1501,7,FALSE)</f>
        <v>FURNITURE</v>
      </c>
      <c r="E1827">
        <f>VLOOKUP(C1827,customers!$A$2:$D$1501, 4,FALSE)</f>
        <v>9</v>
      </c>
      <c r="F1827" t="str">
        <f>VLOOKUP(E1827,nation!$A$2:$B$26, 2,FALSE)</f>
        <v>INDONESIA</v>
      </c>
      <c r="G1827">
        <f>VLOOKUP(orders!F1827,nation!$B$2:$C$26,2,FALSE)</f>
        <v>2</v>
      </c>
      <c r="H1827" t="str">
        <f>HLOOKUP(orders!G1827,region_horz!$B$1:$F$2,2,FALSE)</f>
        <v>ASIA</v>
      </c>
      <c r="I1827" t="s">
        <v>9</v>
      </c>
      <c r="J1827">
        <v>123582.35</v>
      </c>
      <c r="K1827" s="1">
        <v>35622</v>
      </c>
      <c r="L1827" t="s">
        <v>23</v>
      </c>
      <c r="M1827" t="s">
        <v>917</v>
      </c>
      <c r="N1827">
        <v>0</v>
      </c>
      <c r="O1827" t="s">
        <v>2689</v>
      </c>
    </row>
    <row r="1828" spans="1:15" x14ac:dyDescent="0.2">
      <c r="A1828">
        <v>7299</v>
      </c>
      <c r="B1828" t="str">
        <f>VLOOKUP(orders!C1828,customers!$A$2:$B$1501, 2,FALSE)</f>
        <v>Customer#000001369</v>
      </c>
      <c r="C1828">
        <v>1369</v>
      </c>
      <c r="D1828" t="str">
        <f>VLOOKUP(orders!C1828,customers!$A$2:$G$1501,7,FALSE)</f>
        <v>AUTOMOBILE</v>
      </c>
      <c r="E1828">
        <f>VLOOKUP(C1828,customers!$A$2:$D$1501, 4,FALSE)</f>
        <v>10</v>
      </c>
      <c r="F1828" t="str">
        <f>VLOOKUP(E1828,nation!$A$2:$B$26, 2,FALSE)</f>
        <v>IRAN</v>
      </c>
      <c r="G1828">
        <f>VLOOKUP(orders!F1828,nation!$B$2:$C$26,2,FALSE)</f>
        <v>4</v>
      </c>
      <c r="H1828" t="str">
        <f>HLOOKUP(orders!G1828,region_horz!$B$1:$F$2,2,FALSE)</f>
        <v>MIDDLE EAST</v>
      </c>
      <c r="I1828" t="s">
        <v>16</v>
      </c>
      <c r="J1828">
        <v>94649.91</v>
      </c>
      <c r="K1828" s="1">
        <v>33653</v>
      </c>
      <c r="L1828" t="s">
        <v>13</v>
      </c>
      <c r="M1828" t="s">
        <v>666</v>
      </c>
      <c r="N1828">
        <v>0</v>
      </c>
      <c r="O1828" t="s">
        <v>2690</v>
      </c>
    </row>
    <row r="1829" spans="1:15" x14ac:dyDescent="0.2">
      <c r="A1829">
        <v>7300</v>
      </c>
      <c r="B1829" t="str">
        <f>VLOOKUP(orders!C1829,customers!$A$2:$B$1501, 2,FALSE)</f>
        <v>Customer#000000430</v>
      </c>
      <c r="C1829">
        <v>430</v>
      </c>
      <c r="D1829" t="str">
        <f>VLOOKUP(orders!C1829,customers!$A$2:$G$1501,7,FALSE)</f>
        <v>BUILDING</v>
      </c>
      <c r="E1829">
        <f>VLOOKUP(C1829,customers!$A$2:$D$1501, 4,FALSE)</f>
        <v>3</v>
      </c>
      <c r="F1829" t="str">
        <f>VLOOKUP(E1829,nation!$A$2:$B$26, 2,FALSE)</f>
        <v>CANADA</v>
      </c>
      <c r="G1829">
        <f>VLOOKUP(orders!F1829,nation!$B$2:$C$26,2,FALSE)</f>
        <v>1</v>
      </c>
      <c r="H1829" t="str">
        <f>HLOOKUP(orders!G1829,region_horz!$B$1:$F$2,2,FALSE)</f>
        <v>AMERICA</v>
      </c>
      <c r="I1829" t="s">
        <v>16</v>
      </c>
      <c r="J1829">
        <v>251924.15</v>
      </c>
      <c r="K1829" s="1">
        <v>34413</v>
      </c>
      <c r="L1829" t="s">
        <v>26</v>
      </c>
      <c r="M1829" t="s">
        <v>664</v>
      </c>
      <c r="N1829">
        <v>0</v>
      </c>
      <c r="O1829" t="s">
        <v>2691</v>
      </c>
    </row>
    <row r="1830" spans="1:15" x14ac:dyDescent="0.2">
      <c r="A1830">
        <v>7301</v>
      </c>
      <c r="B1830" t="str">
        <f>VLOOKUP(orders!C1830,customers!$A$2:$B$1501, 2,FALSE)</f>
        <v>Customer#000001499</v>
      </c>
      <c r="C1830">
        <v>1499</v>
      </c>
      <c r="D1830" t="str">
        <f>VLOOKUP(orders!C1830,customers!$A$2:$G$1501,7,FALSE)</f>
        <v>AUTOMOBILE</v>
      </c>
      <c r="E1830">
        <f>VLOOKUP(C1830,customers!$A$2:$D$1501, 4,FALSE)</f>
        <v>3</v>
      </c>
      <c r="F1830" t="str">
        <f>VLOOKUP(E1830,nation!$A$2:$B$26, 2,FALSE)</f>
        <v>CANADA</v>
      </c>
      <c r="G1830">
        <f>VLOOKUP(orders!F1830,nation!$B$2:$C$26,2,FALSE)</f>
        <v>1</v>
      </c>
      <c r="H1830" t="str">
        <f>HLOOKUP(orders!G1830,region_horz!$B$1:$F$2,2,FALSE)</f>
        <v>AMERICA</v>
      </c>
      <c r="I1830" t="s">
        <v>16</v>
      </c>
      <c r="J1830">
        <v>35717.11</v>
      </c>
      <c r="K1830" s="1">
        <v>34332</v>
      </c>
      <c r="L1830" t="s">
        <v>10</v>
      </c>
      <c r="M1830" t="s">
        <v>2692</v>
      </c>
      <c r="N1830">
        <v>0</v>
      </c>
      <c r="O1830" t="s">
        <v>2693</v>
      </c>
    </row>
    <row r="1831" spans="1:15" x14ac:dyDescent="0.2">
      <c r="A1831">
        <v>7302</v>
      </c>
      <c r="B1831" t="str">
        <f>VLOOKUP(orders!C1831,customers!$A$2:$B$1501, 2,FALSE)</f>
        <v>Customer#000000155</v>
      </c>
      <c r="C1831">
        <v>155</v>
      </c>
      <c r="D1831" t="str">
        <f>VLOOKUP(orders!C1831,customers!$A$2:$G$1501,7,FALSE)</f>
        <v>AUTOMOBILE</v>
      </c>
      <c r="E1831">
        <f>VLOOKUP(C1831,customers!$A$2:$D$1501, 4,FALSE)</f>
        <v>0</v>
      </c>
      <c r="F1831" t="str">
        <f>VLOOKUP(E1831,nation!$A$2:$B$26, 2,FALSE)</f>
        <v>ALGERIA</v>
      </c>
      <c r="G1831">
        <f>VLOOKUP(orders!F1831,nation!$B$2:$C$26,2,FALSE)</f>
        <v>0</v>
      </c>
      <c r="H1831" t="str">
        <f>HLOOKUP(orders!G1831,region_horz!$B$1:$F$2,2,FALSE)</f>
        <v>AFRICA</v>
      </c>
      <c r="I1831" t="s">
        <v>48</v>
      </c>
      <c r="J1831">
        <v>80646.53</v>
      </c>
      <c r="K1831" s="1">
        <v>34789</v>
      </c>
      <c r="L1831" t="s">
        <v>13</v>
      </c>
      <c r="M1831" t="s">
        <v>2531</v>
      </c>
      <c r="N1831">
        <v>0</v>
      </c>
      <c r="O1831" t="s">
        <v>2694</v>
      </c>
    </row>
    <row r="1832" spans="1:15" x14ac:dyDescent="0.2">
      <c r="A1832">
        <v>7303</v>
      </c>
      <c r="B1832" t="str">
        <f>VLOOKUP(orders!C1832,customers!$A$2:$B$1501, 2,FALSE)</f>
        <v>Customer#000001429</v>
      </c>
      <c r="C1832">
        <v>1429</v>
      </c>
      <c r="D1832" t="str">
        <f>VLOOKUP(orders!C1832,customers!$A$2:$G$1501,7,FALSE)</f>
        <v>AUTOMOBILE</v>
      </c>
      <c r="E1832">
        <f>VLOOKUP(C1832,customers!$A$2:$D$1501, 4,FALSE)</f>
        <v>3</v>
      </c>
      <c r="F1832" t="str">
        <f>VLOOKUP(E1832,nation!$A$2:$B$26, 2,FALSE)</f>
        <v>CANADA</v>
      </c>
      <c r="G1832">
        <f>VLOOKUP(orders!F1832,nation!$B$2:$C$26,2,FALSE)</f>
        <v>1</v>
      </c>
      <c r="H1832" t="str">
        <f>HLOOKUP(orders!G1832,region_horz!$B$1:$F$2,2,FALSE)</f>
        <v>AMERICA</v>
      </c>
      <c r="I1832" t="s">
        <v>16</v>
      </c>
      <c r="J1832">
        <v>82758.559999999998</v>
      </c>
      <c r="K1832" s="1">
        <v>34139</v>
      </c>
      <c r="L1832" t="s">
        <v>26</v>
      </c>
      <c r="M1832" t="s">
        <v>517</v>
      </c>
      <c r="N1832">
        <v>0</v>
      </c>
      <c r="O1832" t="s">
        <v>2695</v>
      </c>
    </row>
    <row r="1833" spans="1:15" x14ac:dyDescent="0.2">
      <c r="A1833">
        <v>7328</v>
      </c>
      <c r="B1833" t="str">
        <f>VLOOKUP(orders!C1833,customers!$A$2:$B$1501, 2,FALSE)</f>
        <v>Customer#000001183</v>
      </c>
      <c r="C1833">
        <v>1183</v>
      </c>
      <c r="D1833" t="str">
        <f>VLOOKUP(orders!C1833,customers!$A$2:$G$1501,7,FALSE)</f>
        <v>BUILDING</v>
      </c>
      <c r="E1833">
        <f>VLOOKUP(C1833,customers!$A$2:$D$1501, 4,FALSE)</f>
        <v>1</v>
      </c>
      <c r="F1833" t="str">
        <f>VLOOKUP(E1833,nation!$A$2:$B$26, 2,FALSE)</f>
        <v>ARGENTINA</v>
      </c>
      <c r="G1833">
        <f>VLOOKUP(orders!F1833,nation!$B$2:$C$26,2,FALSE)</f>
        <v>1</v>
      </c>
      <c r="H1833" t="str">
        <f>HLOOKUP(orders!G1833,region_horz!$B$1:$F$2,2,FALSE)</f>
        <v>AMERICA</v>
      </c>
      <c r="I1833" t="s">
        <v>9</v>
      </c>
      <c r="J1833">
        <v>230918.09</v>
      </c>
      <c r="K1833" s="1">
        <v>35904</v>
      </c>
      <c r="L1833" t="s">
        <v>26</v>
      </c>
      <c r="M1833" t="s">
        <v>150</v>
      </c>
      <c r="N1833">
        <v>0</v>
      </c>
      <c r="O1833" t="s">
        <v>2696</v>
      </c>
    </row>
    <row r="1834" spans="1:15" x14ac:dyDescent="0.2">
      <c r="A1834">
        <v>7329</v>
      </c>
      <c r="B1834" t="str">
        <f>VLOOKUP(orders!C1834,customers!$A$2:$B$1501, 2,FALSE)</f>
        <v>Customer#000000664</v>
      </c>
      <c r="C1834">
        <v>664</v>
      </c>
      <c r="D1834" t="str">
        <f>VLOOKUP(orders!C1834,customers!$A$2:$G$1501,7,FALSE)</f>
        <v>BUILDING</v>
      </c>
      <c r="E1834">
        <f>VLOOKUP(C1834,customers!$A$2:$D$1501, 4,FALSE)</f>
        <v>15</v>
      </c>
      <c r="F1834" t="str">
        <f>VLOOKUP(E1834,nation!$A$2:$B$26, 2,FALSE)</f>
        <v>MOROCCO</v>
      </c>
      <c r="G1834">
        <f>VLOOKUP(orders!F1834,nation!$B$2:$C$26,2,FALSE)</f>
        <v>0</v>
      </c>
      <c r="H1834" t="str">
        <f>HLOOKUP(orders!G1834,region_horz!$B$1:$F$2,2,FALSE)</f>
        <v>AFRICA</v>
      </c>
      <c r="I1834" t="s">
        <v>9</v>
      </c>
      <c r="J1834">
        <v>175481.29</v>
      </c>
      <c r="K1834" s="1">
        <v>35342</v>
      </c>
      <c r="L1834" t="s">
        <v>23</v>
      </c>
      <c r="M1834" t="s">
        <v>1062</v>
      </c>
      <c r="N1834">
        <v>0</v>
      </c>
      <c r="O1834" t="s">
        <v>2697</v>
      </c>
    </row>
    <row r="1835" spans="1:15" x14ac:dyDescent="0.2">
      <c r="A1835">
        <v>7330</v>
      </c>
      <c r="B1835" t="str">
        <f>VLOOKUP(orders!C1835,customers!$A$2:$B$1501, 2,FALSE)</f>
        <v>Customer#000000163</v>
      </c>
      <c r="C1835">
        <v>163</v>
      </c>
      <c r="D1835" t="str">
        <f>VLOOKUP(orders!C1835,customers!$A$2:$G$1501,7,FALSE)</f>
        <v>FURNITURE</v>
      </c>
      <c r="E1835">
        <f>VLOOKUP(C1835,customers!$A$2:$D$1501, 4,FALSE)</f>
        <v>21</v>
      </c>
      <c r="F1835" t="str">
        <f>VLOOKUP(E1835,nation!$A$2:$B$26, 2,FALSE)</f>
        <v>VIETNAM</v>
      </c>
      <c r="G1835">
        <f>VLOOKUP(orders!F1835,nation!$B$2:$C$26,2,FALSE)</f>
        <v>2</v>
      </c>
      <c r="H1835" t="str">
        <f>HLOOKUP(orders!G1835,region_horz!$B$1:$F$2,2,FALSE)</f>
        <v>ASIA</v>
      </c>
      <c r="I1835" t="s">
        <v>9</v>
      </c>
      <c r="J1835">
        <v>238668.69</v>
      </c>
      <c r="K1835" s="1">
        <v>35989</v>
      </c>
      <c r="L1835" t="s">
        <v>31</v>
      </c>
      <c r="M1835" t="s">
        <v>2698</v>
      </c>
      <c r="N1835">
        <v>0</v>
      </c>
      <c r="O1835" t="s">
        <v>2699</v>
      </c>
    </row>
    <row r="1836" spans="1:15" x14ac:dyDescent="0.2">
      <c r="A1836">
        <v>7331</v>
      </c>
      <c r="B1836" t="str">
        <f>VLOOKUP(orders!C1836,customers!$A$2:$B$1501, 2,FALSE)</f>
        <v>Customer#000000236</v>
      </c>
      <c r="C1836">
        <v>236</v>
      </c>
      <c r="D1836" t="str">
        <f>VLOOKUP(orders!C1836,customers!$A$2:$G$1501,7,FALSE)</f>
        <v>AUTOMOBILE</v>
      </c>
      <c r="E1836">
        <f>VLOOKUP(C1836,customers!$A$2:$D$1501, 4,FALSE)</f>
        <v>14</v>
      </c>
      <c r="F1836" t="str">
        <f>VLOOKUP(E1836,nation!$A$2:$B$26, 2,FALSE)</f>
        <v>KENYA</v>
      </c>
      <c r="G1836">
        <f>VLOOKUP(orders!F1836,nation!$B$2:$C$26,2,FALSE)</f>
        <v>0</v>
      </c>
      <c r="H1836" t="str">
        <f>HLOOKUP(orders!G1836,region_horz!$B$1:$F$2,2,FALSE)</f>
        <v>AFRICA</v>
      </c>
      <c r="I1836" t="s">
        <v>9</v>
      </c>
      <c r="J1836">
        <v>204863.67</v>
      </c>
      <c r="K1836" s="1">
        <v>35268</v>
      </c>
      <c r="L1836" t="s">
        <v>31</v>
      </c>
      <c r="M1836" t="s">
        <v>2551</v>
      </c>
      <c r="N1836">
        <v>0</v>
      </c>
      <c r="O1836" t="s">
        <v>2700</v>
      </c>
    </row>
    <row r="1837" spans="1:15" x14ac:dyDescent="0.2">
      <c r="A1837">
        <v>7332</v>
      </c>
      <c r="B1837" t="str">
        <f>VLOOKUP(orders!C1837,customers!$A$2:$B$1501, 2,FALSE)</f>
        <v>Customer#000000464</v>
      </c>
      <c r="C1837">
        <v>464</v>
      </c>
      <c r="D1837" t="str">
        <f>VLOOKUP(orders!C1837,customers!$A$2:$G$1501,7,FALSE)</f>
        <v>AUTOMOBILE</v>
      </c>
      <c r="E1837">
        <f>VLOOKUP(C1837,customers!$A$2:$D$1501, 4,FALSE)</f>
        <v>9</v>
      </c>
      <c r="F1837" t="str">
        <f>VLOOKUP(E1837,nation!$A$2:$B$26, 2,FALSE)</f>
        <v>INDONESIA</v>
      </c>
      <c r="G1837">
        <f>VLOOKUP(orders!F1837,nation!$B$2:$C$26,2,FALSE)</f>
        <v>2</v>
      </c>
      <c r="H1837" t="str">
        <f>HLOOKUP(orders!G1837,region_horz!$B$1:$F$2,2,FALSE)</f>
        <v>ASIA</v>
      </c>
      <c r="I1837" t="s">
        <v>9</v>
      </c>
      <c r="J1837">
        <v>110168.52</v>
      </c>
      <c r="K1837" s="1">
        <v>35293</v>
      </c>
      <c r="L1837" t="s">
        <v>26</v>
      </c>
      <c r="M1837" t="s">
        <v>336</v>
      </c>
      <c r="N1837">
        <v>0</v>
      </c>
      <c r="O1837" t="s">
        <v>2701</v>
      </c>
    </row>
    <row r="1838" spans="1:15" x14ac:dyDescent="0.2">
      <c r="A1838">
        <v>7333</v>
      </c>
      <c r="B1838" t="str">
        <f>VLOOKUP(orders!C1838,customers!$A$2:$B$1501, 2,FALSE)</f>
        <v>Customer#000000721</v>
      </c>
      <c r="C1838">
        <v>721</v>
      </c>
      <c r="D1838" t="str">
        <f>VLOOKUP(orders!C1838,customers!$A$2:$G$1501,7,FALSE)</f>
        <v>AUTOMOBILE</v>
      </c>
      <c r="E1838">
        <f>VLOOKUP(C1838,customers!$A$2:$D$1501, 4,FALSE)</f>
        <v>21</v>
      </c>
      <c r="F1838" t="str">
        <f>VLOOKUP(E1838,nation!$A$2:$B$26, 2,FALSE)</f>
        <v>VIETNAM</v>
      </c>
      <c r="G1838">
        <f>VLOOKUP(orders!F1838,nation!$B$2:$C$26,2,FALSE)</f>
        <v>2</v>
      </c>
      <c r="H1838" t="str">
        <f>HLOOKUP(orders!G1838,region_horz!$B$1:$F$2,2,FALSE)</f>
        <v>ASIA</v>
      </c>
      <c r="I1838" t="s">
        <v>9</v>
      </c>
      <c r="J1838">
        <v>74940.03</v>
      </c>
      <c r="K1838" s="1">
        <v>35322</v>
      </c>
      <c r="L1838" t="s">
        <v>10</v>
      </c>
      <c r="M1838" t="s">
        <v>651</v>
      </c>
      <c r="N1838">
        <v>0</v>
      </c>
      <c r="O1838" t="s">
        <v>2702</v>
      </c>
    </row>
    <row r="1839" spans="1:15" x14ac:dyDescent="0.2">
      <c r="A1839">
        <v>7334</v>
      </c>
      <c r="B1839" t="str">
        <f>VLOOKUP(orders!C1839,customers!$A$2:$B$1501, 2,FALSE)</f>
        <v>Customer#000001442</v>
      </c>
      <c r="C1839">
        <v>1442</v>
      </c>
      <c r="D1839" t="str">
        <f>VLOOKUP(orders!C1839,customers!$A$2:$G$1501,7,FALSE)</f>
        <v>MACHINERY</v>
      </c>
      <c r="E1839">
        <f>VLOOKUP(C1839,customers!$A$2:$D$1501, 4,FALSE)</f>
        <v>16</v>
      </c>
      <c r="F1839" t="str">
        <f>VLOOKUP(E1839,nation!$A$2:$B$26, 2,FALSE)</f>
        <v>MOZAMBIQUE</v>
      </c>
      <c r="G1839">
        <f>VLOOKUP(orders!F1839,nation!$B$2:$C$26,2,FALSE)</f>
        <v>0</v>
      </c>
      <c r="H1839" t="str">
        <f>HLOOKUP(orders!G1839,region_horz!$B$1:$F$2,2,FALSE)</f>
        <v>AFRICA</v>
      </c>
      <c r="I1839" t="s">
        <v>9</v>
      </c>
      <c r="J1839">
        <v>101409.77</v>
      </c>
      <c r="K1839" s="1">
        <v>35648</v>
      </c>
      <c r="L1839" t="s">
        <v>23</v>
      </c>
      <c r="M1839" t="s">
        <v>2129</v>
      </c>
      <c r="N1839">
        <v>0</v>
      </c>
      <c r="O1839" t="s">
        <v>2703</v>
      </c>
    </row>
    <row r="1840" spans="1:15" x14ac:dyDescent="0.2">
      <c r="A1840">
        <v>7335</v>
      </c>
      <c r="B1840" t="str">
        <f>VLOOKUP(orders!C1840,customers!$A$2:$B$1501, 2,FALSE)</f>
        <v>Customer#000000086</v>
      </c>
      <c r="C1840">
        <v>86</v>
      </c>
      <c r="D1840" t="str">
        <f>VLOOKUP(orders!C1840,customers!$A$2:$G$1501,7,FALSE)</f>
        <v>HOUSEHOLD</v>
      </c>
      <c r="E1840">
        <f>VLOOKUP(C1840,customers!$A$2:$D$1501, 4,FALSE)</f>
        <v>0</v>
      </c>
      <c r="F1840" t="str">
        <f>VLOOKUP(E1840,nation!$A$2:$B$26, 2,FALSE)</f>
        <v>ALGERIA</v>
      </c>
      <c r="G1840">
        <f>VLOOKUP(orders!F1840,nation!$B$2:$C$26,2,FALSE)</f>
        <v>0</v>
      </c>
      <c r="H1840" t="str">
        <f>HLOOKUP(orders!G1840,region_horz!$B$1:$F$2,2,FALSE)</f>
        <v>AFRICA</v>
      </c>
      <c r="I1840" t="s">
        <v>16</v>
      </c>
      <c r="J1840">
        <v>231080.58</v>
      </c>
      <c r="K1840" s="1">
        <v>34119</v>
      </c>
      <c r="L1840" t="s">
        <v>10</v>
      </c>
      <c r="M1840" t="s">
        <v>1130</v>
      </c>
      <c r="N1840">
        <v>0</v>
      </c>
      <c r="O1840" t="s">
        <v>2704</v>
      </c>
    </row>
    <row r="1841" spans="1:15" x14ac:dyDescent="0.2">
      <c r="A1841">
        <v>7360</v>
      </c>
      <c r="B1841" t="str">
        <f>VLOOKUP(orders!C1841,customers!$A$2:$B$1501, 2,FALSE)</f>
        <v>Customer#000000535</v>
      </c>
      <c r="C1841">
        <v>535</v>
      </c>
      <c r="D1841" t="str">
        <f>VLOOKUP(orders!C1841,customers!$A$2:$G$1501,7,FALSE)</f>
        <v>BUILDING</v>
      </c>
      <c r="E1841">
        <f>VLOOKUP(C1841,customers!$A$2:$D$1501, 4,FALSE)</f>
        <v>2</v>
      </c>
      <c r="F1841" t="str">
        <f>VLOOKUP(E1841,nation!$A$2:$B$26, 2,FALSE)</f>
        <v>BRAZIL</v>
      </c>
      <c r="G1841">
        <f>VLOOKUP(orders!F1841,nation!$B$2:$C$26,2,FALSE)</f>
        <v>1</v>
      </c>
      <c r="H1841" t="str">
        <f>HLOOKUP(orders!G1841,region_horz!$B$1:$F$2,2,FALSE)</f>
        <v>AMERICA</v>
      </c>
      <c r="I1841" t="s">
        <v>9</v>
      </c>
      <c r="J1841">
        <v>54437.42</v>
      </c>
      <c r="K1841" s="1">
        <v>35727</v>
      </c>
      <c r="L1841" t="s">
        <v>26</v>
      </c>
      <c r="M1841" t="s">
        <v>201</v>
      </c>
      <c r="N1841">
        <v>0</v>
      </c>
      <c r="O1841" t="s">
        <v>2705</v>
      </c>
    </row>
    <row r="1842" spans="1:15" x14ac:dyDescent="0.2">
      <c r="A1842">
        <v>7361</v>
      </c>
      <c r="B1842" t="str">
        <f>VLOOKUP(orders!C1842,customers!$A$2:$B$1501, 2,FALSE)</f>
        <v>Customer#000000400</v>
      </c>
      <c r="C1842">
        <v>400</v>
      </c>
      <c r="D1842" t="str">
        <f>VLOOKUP(orders!C1842,customers!$A$2:$G$1501,7,FALSE)</f>
        <v>BUILDING</v>
      </c>
      <c r="E1842">
        <f>VLOOKUP(C1842,customers!$A$2:$D$1501, 4,FALSE)</f>
        <v>14</v>
      </c>
      <c r="F1842" t="str">
        <f>VLOOKUP(E1842,nation!$A$2:$B$26, 2,FALSE)</f>
        <v>KENYA</v>
      </c>
      <c r="G1842">
        <f>VLOOKUP(orders!F1842,nation!$B$2:$C$26,2,FALSE)</f>
        <v>0</v>
      </c>
      <c r="H1842" t="str">
        <f>HLOOKUP(orders!G1842,region_horz!$B$1:$F$2,2,FALSE)</f>
        <v>AFRICA</v>
      </c>
      <c r="I1842" t="s">
        <v>16</v>
      </c>
      <c r="J1842">
        <v>268348.27</v>
      </c>
      <c r="K1842" s="1">
        <v>34616</v>
      </c>
      <c r="L1842" t="s">
        <v>26</v>
      </c>
      <c r="M1842" t="s">
        <v>620</v>
      </c>
      <c r="N1842">
        <v>0</v>
      </c>
      <c r="O1842" t="s">
        <v>2706</v>
      </c>
    </row>
    <row r="1843" spans="1:15" x14ac:dyDescent="0.2">
      <c r="A1843">
        <v>7362</v>
      </c>
      <c r="B1843" t="str">
        <f>VLOOKUP(orders!C1843,customers!$A$2:$B$1501, 2,FALSE)</f>
        <v>Customer#000000745</v>
      </c>
      <c r="C1843">
        <v>745</v>
      </c>
      <c r="D1843" t="str">
        <f>VLOOKUP(orders!C1843,customers!$A$2:$G$1501,7,FALSE)</f>
        <v>FURNITURE</v>
      </c>
      <c r="E1843">
        <f>VLOOKUP(C1843,customers!$A$2:$D$1501, 4,FALSE)</f>
        <v>18</v>
      </c>
      <c r="F1843" t="str">
        <f>VLOOKUP(E1843,nation!$A$2:$B$26, 2,FALSE)</f>
        <v>CHINA</v>
      </c>
      <c r="G1843">
        <f>VLOOKUP(orders!F1843,nation!$B$2:$C$26,2,FALSE)</f>
        <v>2</v>
      </c>
      <c r="H1843" t="str">
        <f>HLOOKUP(orders!G1843,region_horz!$B$1:$F$2,2,FALSE)</f>
        <v>ASIA</v>
      </c>
      <c r="I1843" t="s">
        <v>16</v>
      </c>
      <c r="J1843">
        <v>63117.51</v>
      </c>
      <c r="K1843" s="1">
        <v>34649</v>
      </c>
      <c r="L1843" t="s">
        <v>26</v>
      </c>
      <c r="M1843" t="s">
        <v>529</v>
      </c>
      <c r="N1843">
        <v>0</v>
      </c>
      <c r="O1843" t="s">
        <v>2707</v>
      </c>
    </row>
    <row r="1844" spans="1:15" x14ac:dyDescent="0.2">
      <c r="A1844">
        <v>7363</v>
      </c>
      <c r="B1844" t="str">
        <f>VLOOKUP(orders!C1844,customers!$A$2:$B$1501, 2,FALSE)</f>
        <v>Customer#000001241</v>
      </c>
      <c r="C1844">
        <v>1241</v>
      </c>
      <c r="D1844" t="str">
        <f>VLOOKUP(orders!C1844,customers!$A$2:$G$1501,7,FALSE)</f>
        <v>HOUSEHOLD</v>
      </c>
      <c r="E1844">
        <f>VLOOKUP(C1844,customers!$A$2:$D$1501, 4,FALSE)</f>
        <v>3</v>
      </c>
      <c r="F1844" t="str">
        <f>VLOOKUP(E1844,nation!$A$2:$B$26, 2,FALSE)</f>
        <v>CANADA</v>
      </c>
      <c r="G1844">
        <f>VLOOKUP(orders!F1844,nation!$B$2:$C$26,2,FALSE)</f>
        <v>1</v>
      </c>
      <c r="H1844" t="str">
        <f>HLOOKUP(orders!G1844,region_horz!$B$1:$F$2,2,FALSE)</f>
        <v>AMERICA</v>
      </c>
      <c r="I1844" t="s">
        <v>16</v>
      </c>
      <c r="J1844">
        <v>53633.18</v>
      </c>
      <c r="K1844" s="1">
        <v>34283</v>
      </c>
      <c r="L1844" t="s">
        <v>31</v>
      </c>
      <c r="M1844" t="s">
        <v>2232</v>
      </c>
      <c r="N1844">
        <v>0</v>
      </c>
      <c r="O1844" t="s">
        <v>2708</v>
      </c>
    </row>
    <row r="1845" spans="1:15" x14ac:dyDescent="0.2">
      <c r="A1845">
        <v>7364</v>
      </c>
      <c r="B1845" t="str">
        <f>VLOOKUP(orders!C1845,customers!$A$2:$B$1501, 2,FALSE)</f>
        <v>Customer#000000118</v>
      </c>
      <c r="C1845">
        <v>118</v>
      </c>
      <c r="D1845" t="str">
        <f>VLOOKUP(orders!C1845,customers!$A$2:$G$1501,7,FALSE)</f>
        <v>AUTOMOBILE</v>
      </c>
      <c r="E1845">
        <f>VLOOKUP(C1845,customers!$A$2:$D$1501, 4,FALSE)</f>
        <v>18</v>
      </c>
      <c r="F1845" t="str">
        <f>VLOOKUP(E1845,nation!$A$2:$B$26, 2,FALSE)</f>
        <v>CHINA</v>
      </c>
      <c r="G1845">
        <f>VLOOKUP(orders!F1845,nation!$B$2:$C$26,2,FALSE)</f>
        <v>2</v>
      </c>
      <c r="H1845" t="str">
        <f>HLOOKUP(orders!G1845,region_horz!$B$1:$F$2,2,FALSE)</f>
        <v>ASIA</v>
      </c>
      <c r="I1845" t="s">
        <v>16</v>
      </c>
      <c r="J1845">
        <v>109536.28</v>
      </c>
      <c r="K1845" s="1">
        <v>34463</v>
      </c>
      <c r="L1845" t="s">
        <v>26</v>
      </c>
      <c r="M1845" t="s">
        <v>2461</v>
      </c>
      <c r="N1845">
        <v>0</v>
      </c>
      <c r="O1845" t="s">
        <v>2709</v>
      </c>
    </row>
    <row r="1846" spans="1:15" x14ac:dyDescent="0.2">
      <c r="A1846">
        <v>7365</v>
      </c>
      <c r="B1846" t="str">
        <f>VLOOKUP(orders!C1846,customers!$A$2:$B$1501, 2,FALSE)</f>
        <v>Customer#000000053</v>
      </c>
      <c r="C1846">
        <v>53</v>
      </c>
      <c r="D1846" t="str">
        <f>VLOOKUP(orders!C1846,customers!$A$2:$G$1501,7,FALSE)</f>
        <v>HOUSEHOLD</v>
      </c>
      <c r="E1846">
        <f>VLOOKUP(C1846,customers!$A$2:$D$1501, 4,FALSE)</f>
        <v>15</v>
      </c>
      <c r="F1846" t="str">
        <f>VLOOKUP(E1846,nation!$A$2:$B$26, 2,FALSE)</f>
        <v>MOROCCO</v>
      </c>
      <c r="G1846">
        <f>VLOOKUP(orders!F1846,nation!$B$2:$C$26,2,FALSE)</f>
        <v>0</v>
      </c>
      <c r="H1846" t="str">
        <f>HLOOKUP(orders!G1846,region_horz!$B$1:$F$2,2,FALSE)</f>
        <v>AFRICA</v>
      </c>
      <c r="I1846" t="s">
        <v>9</v>
      </c>
      <c r="J1846">
        <v>179979.19</v>
      </c>
      <c r="K1846" s="1">
        <v>35858</v>
      </c>
      <c r="L1846" t="s">
        <v>13</v>
      </c>
      <c r="M1846" t="s">
        <v>1420</v>
      </c>
      <c r="N1846">
        <v>0</v>
      </c>
      <c r="O1846" t="s">
        <v>2710</v>
      </c>
    </row>
    <row r="1847" spans="1:15" x14ac:dyDescent="0.2">
      <c r="A1847">
        <v>7366</v>
      </c>
      <c r="B1847" t="str">
        <f>VLOOKUP(orders!C1847,customers!$A$2:$B$1501, 2,FALSE)</f>
        <v>Customer#000000049</v>
      </c>
      <c r="C1847">
        <v>49</v>
      </c>
      <c r="D1847" t="str">
        <f>VLOOKUP(orders!C1847,customers!$A$2:$G$1501,7,FALSE)</f>
        <v>FURNITURE</v>
      </c>
      <c r="E1847">
        <f>VLOOKUP(C1847,customers!$A$2:$D$1501, 4,FALSE)</f>
        <v>10</v>
      </c>
      <c r="F1847" t="str">
        <f>VLOOKUP(E1847,nation!$A$2:$B$26, 2,FALSE)</f>
        <v>IRAN</v>
      </c>
      <c r="G1847">
        <f>VLOOKUP(orders!F1847,nation!$B$2:$C$26,2,FALSE)</f>
        <v>4</v>
      </c>
      <c r="H1847" t="str">
        <f>HLOOKUP(orders!G1847,region_horz!$B$1:$F$2,2,FALSE)</f>
        <v>MIDDLE EAST</v>
      </c>
      <c r="I1847" t="s">
        <v>16</v>
      </c>
      <c r="J1847">
        <v>76731.72</v>
      </c>
      <c r="K1847" s="1">
        <v>34408</v>
      </c>
      <c r="L1847" t="s">
        <v>26</v>
      </c>
      <c r="M1847" t="s">
        <v>2468</v>
      </c>
      <c r="N1847">
        <v>0</v>
      </c>
      <c r="O1847" t="s">
        <v>2711</v>
      </c>
    </row>
    <row r="1848" spans="1:15" x14ac:dyDescent="0.2">
      <c r="A1848">
        <v>7367</v>
      </c>
      <c r="B1848" t="str">
        <f>VLOOKUP(orders!C1848,customers!$A$2:$B$1501, 2,FALSE)</f>
        <v>Customer#000001340</v>
      </c>
      <c r="C1848">
        <v>1340</v>
      </c>
      <c r="D1848" t="str">
        <f>VLOOKUP(orders!C1848,customers!$A$2:$G$1501,7,FALSE)</f>
        <v>HOUSEHOLD</v>
      </c>
      <c r="E1848">
        <f>VLOOKUP(C1848,customers!$A$2:$D$1501, 4,FALSE)</f>
        <v>21</v>
      </c>
      <c r="F1848" t="str">
        <f>VLOOKUP(E1848,nation!$A$2:$B$26, 2,FALSE)</f>
        <v>VIETNAM</v>
      </c>
      <c r="G1848">
        <f>VLOOKUP(orders!F1848,nation!$B$2:$C$26,2,FALSE)</f>
        <v>2</v>
      </c>
      <c r="H1848" t="str">
        <f>HLOOKUP(orders!G1848,region_horz!$B$1:$F$2,2,FALSE)</f>
        <v>ASIA</v>
      </c>
      <c r="I1848" t="s">
        <v>9</v>
      </c>
      <c r="J1848">
        <v>119545.34</v>
      </c>
      <c r="K1848" s="1">
        <v>34856</v>
      </c>
      <c r="L1848" t="s">
        <v>10</v>
      </c>
      <c r="M1848" t="s">
        <v>1356</v>
      </c>
      <c r="N1848">
        <v>0</v>
      </c>
      <c r="O1848" t="s">
        <v>2712</v>
      </c>
    </row>
    <row r="1849" spans="1:15" x14ac:dyDescent="0.2">
      <c r="A1849">
        <v>7392</v>
      </c>
      <c r="B1849" t="str">
        <f>VLOOKUP(orders!C1849,customers!$A$2:$B$1501, 2,FALSE)</f>
        <v>Customer#000001228</v>
      </c>
      <c r="C1849">
        <v>1228</v>
      </c>
      <c r="D1849" t="str">
        <f>VLOOKUP(orders!C1849,customers!$A$2:$G$1501,7,FALSE)</f>
        <v>AUTOMOBILE</v>
      </c>
      <c r="E1849">
        <f>VLOOKUP(C1849,customers!$A$2:$D$1501, 4,FALSE)</f>
        <v>12</v>
      </c>
      <c r="F1849" t="str">
        <f>VLOOKUP(E1849,nation!$A$2:$B$26, 2,FALSE)</f>
        <v>JAPAN</v>
      </c>
      <c r="G1849">
        <f>VLOOKUP(orders!F1849,nation!$B$2:$C$26,2,FALSE)</f>
        <v>2</v>
      </c>
      <c r="H1849" t="str">
        <f>HLOOKUP(orders!G1849,region_horz!$B$1:$F$2,2,FALSE)</f>
        <v>ASIA</v>
      </c>
      <c r="I1849" t="s">
        <v>9</v>
      </c>
      <c r="J1849">
        <v>185493.77</v>
      </c>
      <c r="K1849" s="1">
        <v>35170</v>
      </c>
      <c r="L1849" t="s">
        <v>13</v>
      </c>
      <c r="M1849" t="s">
        <v>1151</v>
      </c>
      <c r="N1849">
        <v>0</v>
      </c>
      <c r="O1849" t="s">
        <v>2713</v>
      </c>
    </row>
    <row r="1850" spans="1:15" x14ac:dyDescent="0.2">
      <c r="A1850">
        <v>7393</v>
      </c>
      <c r="B1850" t="str">
        <f>VLOOKUP(orders!C1850,customers!$A$2:$B$1501, 2,FALSE)</f>
        <v>Customer#000000178</v>
      </c>
      <c r="C1850">
        <v>178</v>
      </c>
      <c r="D1850" t="str">
        <f>VLOOKUP(orders!C1850,customers!$A$2:$G$1501,7,FALSE)</f>
        <v>FURNITURE</v>
      </c>
      <c r="E1850">
        <f>VLOOKUP(C1850,customers!$A$2:$D$1501, 4,FALSE)</f>
        <v>21</v>
      </c>
      <c r="F1850" t="str">
        <f>VLOOKUP(E1850,nation!$A$2:$B$26, 2,FALSE)</f>
        <v>VIETNAM</v>
      </c>
      <c r="G1850">
        <f>VLOOKUP(orders!F1850,nation!$B$2:$C$26,2,FALSE)</f>
        <v>2</v>
      </c>
      <c r="H1850" t="str">
        <f>HLOOKUP(orders!G1850,region_horz!$B$1:$F$2,2,FALSE)</f>
        <v>ASIA</v>
      </c>
      <c r="I1850" t="s">
        <v>9</v>
      </c>
      <c r="J1850">
        <v>215326.8</v>
      </c>
      <c r="K1850" s="1">
        <v>35056</v>
      </c>
      <c r="L1850" t="s">
        <v>10</v>
      </c>
      <c r="M1850" t="s">
        <v>1205</v>
      </c>
      <c r="N1850">
        <v>0</v>
      </c>
      <c r="O1850" t="s">
        <v>2714</v>
      </c>
    </row>
    <row r="1851" spans="1:15" x14ac:dyDescent="0.2">
      <c r="A1851">
        <v>7394</v>
      </c>
      <c r="B1851" t="str">
        <f>VLOOKUP(orders!C1851,customers!$A$2:$B$1501, 2,FALSE)</f>
        <v>Customer#000000949</v>
      </c>
      <c r="C1851">
        <v>949</v>
      </c>
      <c r="D1851" t="str">
        <f>VLOOKUP(orders!C1851,customers!$A$2:$G$1501,7,FALSE)</f>
        <v>AUTOMOBILE</v>
      </c>
      <c r="E1851">
        <f>VLOOKUP(C1851,customers!$A$2:$D$1501, 4,FALSE)</f>
        <v>2</v>
      </c>
      <c r="F1851" t="str">
        <f>VLOOKUP(E1851,nation!$A$2:$B$26, 2,FALSE)</f>
        <v>BRAZIL</v>
      </c>
      <c r="G1851">
        <f>VLOOKUP(orders!F1851,nation!$B$2:$C$26,2,FALSE)</f>
        <v>1</v>
      </c>
      <c r="H1851" t="str">
        <f>HLOOKUP(orders!G1851,region_horz!$B$1:$F$2,2,FALSE)</f>
        <v>AMERICA</v>
      </c>
      <c r="I1851" t="s">
        <v>9</v>
      </c>
      <c r="J1851">
        <v>89976.92</v>
      </c>
      <c r="K1851" s="1">
        <v>35979</v>
      </c>
      <c r="L1851" t="s">
        <v>31</v>
      </c>
      <c r="M1851" t="s">
        <v>393</v>
      </c>
      <c r="N1851">
        <v>0</v>
      </c>
      <c r="O1851" t="s">
        <v>2715</v>
      </c>
    </row>
    <row r="1852" spans="1:15" x14ac:dyDescent="0.2">
      <c r="A1852">
        <v>7395</v>
      </c>
      <c r="B1852" t="str">
        <f>VLOOKUP(orders!C1852,customers!$A$2:$B$1501, 2,FALSE)</f>
        <v>Customer#000001244</v>
      </c>
      <c r="C1852">
        <v>1244</v>
      </c>
      <c r="D1852" t="str">
        <f>VLOOKUP(orders!C1852,customers!$A$2:$G$1501,7,FALSE)</f>
        <v>BUILDING</v>
      </c>
      <c r="E1852">
        <f>VLOOKUP(C1852,customers!$A$2:$D$1501, 4,FALSE)</f>
        <v>5</v>
      </c>
      <c r="F1852" t="str">
        <f>VLOOKUP(E1852,nation!$A$2:$B$26, 2,FALSE)</f>
        <v>ETHIOPIA</v>
      </c>
      <c r="G1852">
        <f>VLOOKUP(orders!F1852,nation!$B$2:$C$26,2,FALSE)</f>
        <v>0</v>
      </c>
      <c r="H1852" t="str">
        <f>HLOOKUP(orders!G1852,region_horz!$B$1:$F$2,2,FALSE)</f>
        <v>AFRICA</v>
      </c>
      <c r="I1852" t="s">
        <v>9</v>
      </c>
      <c r="J1852">
        <v>197627.24</v>
      </c>
      <c r="K1852" s="1">
        <v>35816</v>
      </c>
      <c r="L1852" t="s">
        <v>23</v>
      </c>
      <c r="M1852" t="s">
        <v>600</v>
      </c>
      <c r="N1852">
        <v>0</v>
      </c>
      <c r="O1852" t="s">
        <v>2716</v>
      </c>
    </row>
    <row r="1853" spans="1:15" x14ac:dyDescent="0.2">
      <c r="A1853">
        <v>7396</v>
      </c>
      <c r="B1853" t="str">
        <f>VLOOKUP(orders!C1853,customers!$A$2:$B$1501, 2,FALSE)</f>
        <v>Customer#000000256</v>
      </c>
      <c r="C1853">
        <v>256</v>
      </c>
      <c r="D1853" t="str">
        <f>VLOOKUP(orders!C1853,customers!$A$2:$G$1501,7,FALSE)</f>
        <v>HOUSEHOLD</v>
      </c>
      <c r="E1853">
        <f>VLOOKUP(C1853,customers!$A$2:$D$1501, 4,FALSE)</f>
        <v>10</v>
      </c>
      <c r="F1853" t="str">
        <f>VLOOKUP(E1853,nation!$A$2:$B$26, 2,FALSE)</f>
        <v>IRAN</v>
      </c>
      <c r="G1853">
        <f>VLOOKUP(orders!F1853,nation!$B$2:$C$26,2,FALSE)</f>
        <v>4</v>
      </c>
      <c r="H1853" t="str">
        <f>HLOOKUP(orders!G1853,region_horz!$B$1:$F$2,2,FALSE)</f>
        <v>MIDDLE EAST</v>
      </c>
      <c r="I1853" t="s">
        <v>9</v>
      </c>
      <c r="J1853">
        <v>86508.21</v>
      </c>
      <c r="K1853" s="1">
        <v>35798</v>
      </c>
      <c r="L1853" t="s">
        <v>31</v>
      </c>
      <c r="M1853" t="s">
        <v>420</v>
      </c>
      <c r="N1853">
        <v>0</v>
      </c>
      <c r="O1853" t="s">
        <v>2717</v>
      </c>
    </row>
    <row r="1854" spans="1:15" x14ac:dyDescent="0.2">
      <c r="A1854">
        <v>7397</v>
      </c>
      <c r="B1854" t="str">
        <f>VLOOKUP(orders!C1854,customers!$A$2:$B$1501, 2,FALSE)</f>
        <v>Customer#000001258</v>
      </c>
      <c r="C1854">
        <v>1258</v>
      </c>
      <c r="D1854" t="str">
        <f>VLOOKUP(orders!C1854,customers!$A$2:$G$1501,7,FALSE)</f>
        <v>AUTOMOBILE</v>
      </c>
      <c r="E1854">
        <f>VLOOKUP(C1854,customers!$A$2:$D$1501, 4,FALSE)</f>
        <v>3</v>
      </c>
      <c r="F1854" t="str">
        <f>VLOOKUP(E1854,nation!$A$2:$B$26, 2,FALSE)</f>
        <v>CANADA</v>
      </c>
      <c r="G1854">
        <f>VLOOKUP(orders!F1854,nation!$B$2:$C$26,2,FALSE)</f>
        <v>1</v>
      </c>
      <c r="H1854" t="str">
        <f>HLOOKUP(orders!G1854,region_horz!$B$1:$F$2,2,FALSE)</f>
        <v>AMERICA</v>
      </c>
      <c r="I1854" t="s">
        <v>16</v>
      </c>
      <c r="J1854">
        <v>12715.02</v>
      </c>
      <c r="K1854" s="1">
        <v>34474</v>
      </c>
      <c r="L1854" t="s">
        <v>31</v>
      </c>
      <c r="M1854" t="s">
        <v>441</v>
      </c>
      <c r="N1854">
        <v>0</v>
      </c>
      <c r="O1854" t="s">
        <v>2718</v>
      </c>
    </row>
    <row r="1855" spans="1:15" x14ac:dyDescent="0.2">
      <c r="A1855">
        <v>7398</v>
      </c>
      <c r="B1855" t="str">
        <f>VLOOKUP(orders!C1855,customers!$A$2:$B$1501, 2,FALSE)</f>
        <v>Customer#000000335</v>
      </c>
      <c r="C1855">
        <v>335</v>
      </c>
      <c r="D1855" t="str">
        <f>VLOOKUP(orders!C1855,customers!$A$2:$G$1501,7,FALSE)</f>
        <v>HOUSEHOLD</v>
      </c>
      <c r="E1855">
        <f>VLOOKUP(C1855,customers!$A$2:$D$1501, 4,FALSE)</f>
        <v>21</v>
      </c>
      <c r="F1855" t="str">
        <f>VLOOKUP(E1855,nation!$A$2:$B$26, 2,FALSE)</f>
        <v>VIETNAM</v>
      </c>
      <c r="G1855">
        <f>VLOOKUP(orders!F1855,nation!$B$2:$C$26,2,FALSE)</f>
        <v>2</v>
      </c>
      <c r="H1855" t="str">
        <f>HLOOKUP(orders!G1855,region_horz!$B$1:$F$2,2,FALSE)</f>
        <v>ASIA</v>
      </c>
      <c r="I1855" t="s">
        <v>16</v>
      </c>
      <c r="J1855">
        <v>150625.12</v>
      </c>
      <c r="K1855" s="1">
        <v>34487</v>
      </c>
      <c r="L1855" t="s">
        <v>23</v>
      </c>
      <c r="M1855" t="s">
        <v>386</v>
      </c>
      <c r="N1855">
        <v>0</v>
      </c>
      <c r="O1855" t="s">
        <v>2719</v>
      </c>
    </row>
    <row r="1856" spans="1:15" x14ac:dyDescent="0.2">
      <c r="A1856">
        <v>7399</v>
      </c>
      <c r="B1856" t="str">
        <f>VLOOKUP(orders!C1856,customers!$A$2:$B$1501, 2,FALSE)</f>
        <v>Customer#000000055</v>
      </c>
      <c r="C1856">
        <v>55</v>
      </c>
      <c r="D1856" t="str">
        <f>VLOOKUP(orders!C1856,customers!$A$2:$G$1501,7,FALSE)</f>
        <v>MACHINERY</v>
      </c>
      <c r="E1856">
        <f>VLOOKUP(C1856,customers!$A$2:$D$1501, 4,FALSE)</f>
        <v>10</v>
      </c>
      <c r="F1856" t="str">
        <f>VLOOKUP(E1856,nation!$A$2:$B$26, 2,FALSE)</f>
        <v>IRAN</v>
      </c>
      <c r="G1856">
        <f>VLOOKUP(orders!F1856,nation!$B$2:$C$26,2,FALSE)</f>
        <v>4</v>
      </c>
      <c r="H1856" t="str">
        <f>HLOOKUP(orders!G1856,region_horz!$B$1:$F$2,2,FALSE)</f>
        <v>MIDDLE EAST</v>
      </c>
      <c r="I1856" t="s">
        <v>9</v>
      </c>
      <c r="J1856">
        <v>224943.52</v>
      </c>
      <c r="K1856" s="1">
        <v>35653</v>
      </c>
      <c r="L1856" t="s">
        <v>23</v>
      </c>
      <c r="M1856" t="s">
        <v>2194</v>
      </c>
      <c r="N1856">
        <v>0</v>
      </c>
      <c r="O1856" t="s">
        <v>2720</v>
      </c>
    </row>
    <row r="1857" spans="1:15" x14ac:dyDescent="0.2">
      <c r="A1857">
        <v>7424</v>
      </c>
      <c r="B1857" t="str">
        <f>VLOOKUP(orders!C1857,customers!$A$2:$B$1501, 2,FALSE)</f>
        <v>Customer#000000986</v>
      </c>
      <c r="C1857">
        <v>986</v>
      </c>
      <c r="D1857" t="str">
        <f>VLOOKUP(orders!C1857,customers!$A$2:$G$1501,7,FALSE)</f>
        <v>BUILDING</v>
      </c>
      <c r="E1857">
        <f>VLOOKUP(C1857,customers!$A$2:$D$1501, 4,FALSE)</f>
        <v>1</v>
      </c>
      <c r="F1857" t="str">
        <f>VLOOKUP(E1857,nation!$A$2:$B$26, 2,FALSE)</f>
        <v>ARGENTINA</v>
      </c>
      <c r="G1857">
        <f>VLOOKUP(orders!F1857,nation!$B$2:$C$26,2,FALSE)</f>
        <v>1</v>
      </c>
      <c r="H1857" t="str">
        <f>HLOOKUP(orders!G1857,region_horz!$B$1:$F$2,2,FALSE)</f>
        <v>AMERICA</v>
      </c>
      <c r="I1857" t="s">
        <v>9</v>
      </c>
      <c r="J1857">
        <v>9429.2000000000007</v>
      </c>
      <c r="K1857" s="1">
        <v>35931</v>
      </c>
      <c r="L1857" t="s">
        <v>23</v>
      </c>
      <c r="M1857" t="s">
        <v>389</v>
      </c>
      <c r="N1857">
        <v>0</v>
      </c>
      <c r="O1857" t="s">
        <v>2721</v>
      </c>
    </row>
    <row r="1858" spans="1:15" x14ac:dyDescent="0.2">
      <c r="A1858">
        <v>7425</v>
      </c>
      <c r="B1858" t="str">
        <f>VLOOKUP(orders!C1858,customers!$A$2:$B$1501, 2,FALSE)</f>
        <v>Customer#000001253</v>
      </c>
      <c r="C1858">
        <v>1253</v>
      </c>
      <c r="D1858" t="str">
        <f>VLOOKUP(orders!C1858,customers!$A$2:$G$1501,7,FALSE)</f>
        <v>BUILDING</v>
      </c>
      <c r="E1858">
        <f>VLOOKUP(C1858,customers!$A$2:$D$1501, 4,FALSE)</f>
        <v>1</v>
      </c>
      <c r="F1858" t="str">
        <f>VLOOKUP(E1858,nation!$A$2:$B$26, 2,FALSE)</f>
        <v>ARGENTINA</v>
      </c>
      <c r="G1858">
        <f>VLOOKUP(orders!F1858,nation!$B$2:$C$26,2,FALSE)</f>
        <v>1</v>
      </c>
      <c r="H1858" t="str">
        <f>HLOOKUP(orders!G1858,region_horz!$B$1:$F$2,2,FALSE)</f>
        <v>AMERICA</v>
      </c>
      <c r="I1858" t="s">
        <v>9</v>
      </c>
      <c r="J1858">
        <v>104849.15</v>
      </c>
      <c r="K1858" s="1">
        <v>35670</v>
      </c>
      <c r="L1858" t="s">
        <v>10</v>
      </c>
      <c r="M1858" t="s">
        <v>880</v>
      </c>
      <c r="N1858">
        <v>0</v>
      </c>
      <c r="O1858" t="s">
        <v>2722</v>
      </c>
    </row>
    <row r="1859" spans="1:15" x14ac:dyDescent="0.2">
      <c r="A1859">
        <v>7426</v>
      </c>
      <c r="B1859" t="str">
        <f>VLOOKUP(orders!C1859,customers!$A$2:$B$1501, 2,FALSE)</f>
        <v>Customer#000000466</v>
      </c>
      <c r="C1859">
        <v>466</v>
      </c>
      <c r="D1859" t="str">
        <f>VLOOKUP(orders!C1859,customers!$A$2:$G$1501,7,FALSE)</f>
        <v>MACHINERY</v>
      </c>
      <c r="E1859">
        <f>VLOOKUP(C1859,customers!$A$2:$D$1501, 4,FALSE)</f>
        <v>12</v>
      </c>
      <c r="F1859" t="str">
        <f>VLOOKUP(E1859,nation!$A$2:$B$26, 2,FALSE)</f>
        <v>JAPAN</v>
      </c>
      <c r="G1859">
        <f>VLOOKUP(orders!F1859,nation!$B$2:$C$26,2,FALSE)</f>
        <v>2</v>
      </c>
      <c r="H1859" t="str">
        <f>HLOOKUP(orders!G1859,region_horz!$B$1:$F$2,2,FALSE)</f>
        <v>ASIA</v>
      </c>
      <c r="I1859" t="s">
        <v>16</v>
      </c>
      <c r="J1859">
        <v>15242.29</v>
      </c>
      <c r="K1859" s="1">
        <v>34716</v>
      </c>
      <c r="L1859" t="s">
        <v>26</v>
      </c>
      <c r="M1859" t="s">
        <v>223</v>
      </c>
      <c r="N1859">
        <v>0</v>
      </c>
      <c r="O1859" t="s">
        <v>2723</v>
      </c>
    </row>
    <row r="1860" spans="1:15" x14ac:dyDescent="0.2">
      <c r="A1860">
        <v>7427</v>
      </c>
      <c r="B1860" t="str">
        <f>VLOOKUP(orders!C1860,customers!$A$2:$B$1501, 2,FALSE)</f>
        <v>Customer#000000073</v>
      </c>
      <c r="C1860">
        <v>73</v>
      </c>
      <c r="D1860" t="str">
        <f>VLOOKUP(orders!C1860,customers!$A$2:$G$1501,7,FALSE)</f>
        <v>BUILDING</v>
      </c>
      <c r="E1860">
        <f>VLOOKUP(C1860,customers!$A$2:$D$1501, 4,FALSE)</f>
        <v>0</v>
      </c>
      <c r="F1860" t="str">
        <f>VLOOKUP(E1860,nation!$A$2:$B$26, 2,FALSE)</f>
        <v>ALGERIA</v>
      </c>
      <c r="G1860">
        <f>VLOOKUP(orders!F1860,nation!$B$2:$C$26,2,FALSE)</f>
        <v>0</v>
      </c>
      <c r="H1860" t="str">
        <f>HLOOKUP(orders!G1860,region_horz!$B$1:$F$2,2,FALSE)</f>
        <v>AFRICA</v>
      </c>
      <c r="I1860" t="s">
        <v>16</v>
      </c>
      <c r="J1860">
        <v>235867.69</v>
      </c>
      <c r="K1860" s="1">
        <v>33954</v>
      </c>
      <c r="L1860" t="s">
        <v>23</v>
      </c>
      <c r="M1860" t="s">
        <v>1394</v>
      </c>
      <c r="N1860">
        <v>0</v>
      </c>
      <c r="O1860" t="s">
        <v>2724</v>
      </c>
    </row>
    <row r="1861" spans="1:15" x14ac:dyDescent="0.2">
      <c r="A1861">
        <v>7428</v>
      </c>
      <c r="B1861" t="str">
        <f>VLOOKUP(orders!C1861,customers!$A$2:$B$1501, 2,FALSE)</f>
        <v>Customer#000001133</v>
      </c>
      <c r="C1861">
        <v>1133</v>
      </c>
      <c r="D1861" t="str">
        <f>VLOOKUP(orders!C1861,customers!$A$2:$G$1501,7,FALSE)</f>
        <v>MACHINERY</v>
      </c>
      <c r="E1861">
        <f>VLOOKUP(C1861,customers!$A$2:$D$1501, 4,FALSE)</f>
        <v>14</v>
      </c>
      <c r="F1861" t="str">
        <f>VLOOKUP(E1861,nation!$A$2:$B$26, 2,FALSE)</f>
        <v>KENYA</v>
      </c>
      <c r="G1861">
        <f>VLOOKUP(orders!F1861,nation!$B$2:$C$26,2,FALSE)</f>
        <v>0</v>
      </c>
      <c r="H1861" t="str">
        <f>HLOOKUP(orders!G1861,region_horz!$B$1:$F$2,2,FALSE)</f>
        <v>AFRICA</v>
      </c>
      <c r="I1861" t="s">
        <v>9</v>
      </c>
      <c r="J1861">
        <v>100624.72</v>
      </c>
      <c r="K1861" s="1">
        <v>35650</v>
      </c>
      <c r="L1861" t="s">
        <v>10</v>
      </c>
      <c r="M1861" t="s">
        <v>74</v>
      </c>
      <c r="N1861">
        <v>0</v>
      </c>
      <c r="O1861" t="s">
        <v>2725</v>
      </c>
    </row>
    <row r="1862" spans="1:15" x14ac:dyDescent="0.2">
      <c r="A1862">
        <v>7429</v>
      </c>
      <c r="B1862" t="str">
        <f>VLOOKUP(orders!C1862,customers!$A$2:$B$1501, 2,FALSE)</f>
        <v>Customer#000000874</v>
      </c>
      <c r="C1862">
        <v>874</v>
      </c>
      <c r="D1862" t="str">
        <f>VLOOKUP(orders!C1862,customers!$A$2:$G$1501,7,FALSE)</f>
        <v>AUTOMOBILE</v>
      </c>
      <c r="E1862">
        <f>VLOOKUP(C1862,customers!$A$2:$D$1501, 4,FALSE)</f>
        <v>0</v>
      </c>
      <c r="F1862" t="str">
        <f>VLOOKUP(E1862,nation!$A$2:$B$26, 2,FALSE)</f>
        <v>ALGERIA</v>
      </c>
      <c r="G1862">
        <f>VLOOKUP(orders!F1862,nation!$B$2:$C$26,2,FALSE)</f>
        <v>0</v>
      </c>
      <c r="H1862" t="str">
        <f>HLOOKUP(orders!G1862,region_horz!$B$1:$F$2,2,FALSE)</f>
        <v>AFRICA</v>
      </c>
      <c r="I1862" t="s">
        <v>16</v>
      </c>
      <c r="J1862">
        <v>149569.06</v>
      </c>
      <c r="K1862" s="1">
        <v>34116</v>
      </c>
      <c r="L1862" t="s">
        <v>23</v>
      </c>
      <c r="M1862" t="s">
        <v>849</v>
      </c>
      <c r="N1862">
        <v>0</v>
      </c>
      <c r="O1862" t="s">
        <v>2726</v>
      </c>
    </row>
    <row r="1863" spans="1:15" x14ac:dyDescent="0.2">
      <c r="A1863">
        <v>7430</v>
      </c>
      <c r="B1863" t="str">
        <f>VLOOKUP(orders!C1863,customers!$A$2:$B$1501, 2,FALSE)</f>
        <v>Customer#000000568</v>
      </c>
      <c r="C1863">
        <v>568</v>
      </c>
      <c r="D1863" t="str">
        <f>VLOOKUP(orders!C1863,customers!$A$2:$G$1501,7,FALSE)</f>
        <v>BUILDING</v>
      </c>
      <c r="E1863">
        <f>VLOOKUP(C1863,customers!$A$2:$D$1501, 4,FALSE)</f>
        <v>13</v>
      </c>
      <c r="F1863" t="str">
        <f>VLOOKUP(E1863,nation!$A$2:$B$26, 2,FALSE)</f>
        <v>JORDAN</v>
      </c>
      <c r="G1863">
        <f>VLOOKUP(orders!F1863,nation!$B$2:$C$26,2,FALSE)</f>
        <v>4</v>
      </c>
      <c r="H1863" t="str">
        <f>HLOOKUP(orders!G1863,region_horz!$B$1:$F$2,2,FALSE)</f>
        <v>MIDDLE EAST</v>
      </c>
      <c r="I1863" t="s">
        <v>16</v>
      </c>
      <c r="J1863">
        <v>98253.22</v>
      </c>
      <c r="K1863" s="1">
        <v>34129</v>
      </c>
      <c r="L1863" t="s">
        <v>31</v>
      </c>
      <c r="M1863" t="s">
        <v>1382</v>
      </c>
      <c r="N1863">
        <v>0</v>
      </c>
      <c r="O1863" t="s">
        <v>2727</v>
      </c>
    </row>
    <row r="1864" spans="1:15" x14ac:dyDescent="0.2">
      <c r="A1864">
        <v>7431</v>
      </c>
      <c r="B1864" t="str">
        <f>VLOOKUP(orders!C1864,customers!$A$2:$B$1501, 2,FALSE)</f>
        <v>Customer#000001093</v>
      </c>
      <c r="C1864">
        <v>1093</v>
      </c>
      <c r="D1864" t="str">
        <f>VLOOKUP(orders!C1864,customers!$A$2:$G$1501,7,FALSE)</f>
        <v>HOUSEHOLD</v>
      </c>
      <c r="E1864">
        <f>VLOOKUP(C1864,customers!$A$2:$D$1501, 4,FALSE)</f>
        <v>24</v>
      </c>
      <c r="F1864" t="str">
        <f>VLOOKUP(E1864,nation!$A$2:$B$26, 2,FALSE)</f>
        <v>UNITED STATES</v>
      </c>
      <c r="G1864">
        <f>VLOOKUP(orders!F1864,nation!$B$2:$C$26,2,FALSE)</f>
        <v>1</v>
      </c>
      <c r="H1864" t="str">
        <f>HLOOKUP(orders!G1864,region_horz!$B$1:$F$2,2,FALSE)</f>
        <v>AMERICA</v>
      </c>
      <c r="I1864" t="s">
        <v>16</v>
      </c>
      <c r="J1864">
        <v>117725.18</v>
      </c>
      <c r="K1864" s="1">
        <v>34456</v>
      </c>
      <c r="L1864" t="s">
        <v>31</v>
      </c>
      <c r="M1864" t="s">
        <v>1599</v>
      </c>
      <c r="N1864">
        <v>0</v>
      </c>
      <c r="O1864" t="s">
        <v>2728</v>
      </c>
    </row>
    <row r="1865" spans="1:15" x14ac:dyDescent="0.2">
      <c r="A1865">
        <v>7456</v>
      </c>
      <c r="B1865" t="str">
        <f>VLOOKUP(orders!C1865,customers!$A$2:$B$1501, 2,FALSE)</f>
        <v>Customer#000000199</v>
      </c>
      <c r="C1865">
        <v>199</v>
      </c>
      <c r="D1865" t="str">
        <f>VLOOKUP(orders!C1865,customers!$A$2:$G$1501,7,FALSE)</f>
        <v>FURNITURE</v>
      </c>
      <c r="E1865">
        <f>VLOOKUP(C1865,customers!$A$2:$D$1501, 4,FALSE)</f>
        <v>4</v>
      </c>
      <c r="F1865" t="str">
        <f>VLOOKUP(E1865,nation!$A$2:$B$26, 2,FALSE)</f>
        <v>EGYPT</v>
      </c>
      <c r="G1865">
        <f>VLOOKUP(orders!F1865,nation!$B$2:$C$26,2,FALSE)</f>
        <v>4</v>
      </c>
      <c r="H1865" t="str">
        <f>HLOOKUP(orders!G1865,region_horz!$B$1:$F$2,2,FALSE)</f>
        <v>MIDDLE EAST</v>
      </c>
      <c r="I1865" t="s">
        <v>9</v>
      </c>
      <c r="J1865">
        <v>176958.89</v>
      </c>
      <c r="K1865" s="1">
        <v>35494</v>
      </c>
      <c r="L1865" t="s">
        <v>13</v>
      </c>
      <c r="M1865" t="s">
        <v>314</v>
      </c>
      <c r="N1865">
        <v>0</v>
      </c>
      <c r="O1865" t="s">
        <v>2729</v>
      </c>
    </row>
    <row r="1866" spans="1:15" x14ac:dyDescent="0.2">
      <c r="A1866">
        <v>7457</v>
      </c>
      <c r="B1866" t="str">
        <f>VLOOKUP(orders!C1866,customers!$A$2:$B$1501, 2,FALSE)</f>
        <v>Customer#000000670</v>
      </c>
      <c r="C1866">
        <v>670</v>
      </c>
      <c r="D1866" t="str">
        <f>VLOOKUP(orders!C1866,customers!$A$2:$G$1501,7,FALSE)</f>
        <v>BUILDING</v>
      </c>
      <c r="E1866">
        <f>VLOOKUP(C1866,customers!$A$2:$D$1501, 4,FALSE)</f>
        <v>2</v>
      </c>
      <c r="F1866" t="str">
        <f>VLOOKUP(E1866,nation!$A$2:$B$26, 2,FALSE)</f>
        <v>BRAZIL</v>
      </c>
      <c r="G1866">
        <f>VLOOKUP(orders!F1866,nation!$B$2:$C$26,2,FALSE)</f>
        <v>1</v>
      </c>
      <c r="H1866" t="str">
        <f>HLOOKUP(orders!G1866,region_horz!$B$1:$F$2,2,FALSE)</f>
        <v>AMERICA</v>
      </c>
      <c r="I1866" t="s">
        <v>16</v>
      </c>
      <c r="J1866">
        <v>189620.33</v>
      </c>
      <c r="K1866" s="1">
        <v>34243</v>
      </c>
      <c r="L1866" t="s">
        <v>23</v>
      </c>
      <c r="M1866" t="s">
        <v>1916</v>
      </c>
      <c r="N1866">
        <v>0</v>
      </c>
      <c r="O1866" t="s">
        <v>2730</v>
      </c>
    </row>
    <row r="1867" spans="1:15" x14ac:dyDescent="0.2">
      <c r="A1867">
        <v>7458</v>
      </c>
      <c r="B1867" t="str">
        <f>VLOOKUP(orders!C1867,customers!$A$2:$B$1501, 2,FALSE)</f>
        <v>Customer#000001318</v>
      </c>
      <c r="C1867">
        <v>1318</v>
      </c>
      <c r="D1867" t="str">
        <f>VLOOKUP(orders!C1867,customers!$A$2:$G$1501,7,FALSE)</f>
        <v>BUILDING</v>
      </c>
      <c r="E1867">
        <f>VLOOKUP(C1867,customers!$A$2:$D$1501, 4,FALSE)</f>
        <v>14</v>
      </c>
      <c r="F1867" t="str">
        <f>VLOOKUP(E1867,nation!$A$2:$B$26, 2,FALSE)</f>
        <v>KENYA</v>
      </c>
      <c r="G1867">
        <f>VLOOKUP(orders!F1867,nation!$B$2:$C$26,2,FALSE)</f>
        <v>0</v>
      </c>
      <c r="H1867" t="str">
        <f>HLOOKUP(orders!G1867,region_horz!$B$1:$F$2,2,FALSE)</f>
        <v>AFRICA</v>
      </c>
      <c r="I1867" t="s">
        <v>16</v>
      </c>
      <c r="J1867">
        <v>117932.5</v>
      </c>
      <c r="K1867" s="1">
        <v>33699</v>
      </c>
      <c r="L1867" t="s">
        <v>13</v>
      </c>
      <c r="M1867" t="s">
        <v>1151</v>
      </c>
      <c r="N1867">
        <v>0</v>
      </c>
      <c r="O1867" t="s">
        <v>2731</v>
      </c>
    </row>
    <row r="1868" spans="1:15" x14ac:dyDescent="0.2">
      <c r="A1868">
        <v>7459</v>
      </c>
      <c r="B1868" t="str">
        <f>VLOOKUP(orders!C1868,customers!$A$2:$B$1501, 2,FALSE)</f>
        <v>Customer#000000178</v>
      </c>
      <c r="C1868">
        <v>178</v>
      </c>
      <c r="D1868" t="str">
        <f>VLOOKUP(orders!C1868,customers!$A$2:$G$1501,7,FALSE)</f>
        <v>FURNITURE</v>
      </c>
      <c r="E1868">
        <f>VLOOKUP(C1868,customers!$A$2:$D$1501, 4,FALSE)</f>
        <v>21</v>
      </c>
      <c r="F1868" t="str">
        <f>VLOOKUP(E1868,nation!$A$2:$B$26, 2,FALSE)</f>
        <v>VIETNAM</v>
      </c>
      <c r="G1868">
        <f>VLOOKUP(orders!F1868,nation!$B$2:$C$26,2,FALSE)</f>
        <v>2</v>
      </c>
      <c r="H1868" t="str">
        <f>HLOOKUP(orders!G1868,region_horz!$B$1:$F$2,2,FALSE)</f>
        <v>ASIA</v>
      </c>
      <c r="I1868" t="s">
        <v>9</v>
      </c>
      <c r="J1868">
        <v>64499.4</v>
      </c>
      <c r="K1868" s="1">
        <v>35586</v>
      </c>
      <c r="L1868" t="s">
        <v>31</v>
      </c>
      <c r="M1868" t="s">
        <v>1208</v>
      </c>
      <c r="N1868">
        <v>0</v>
      </c>
      <c r="O1868" t="s">
        <v>2732</v>
      </c>
    </row>
    <row r="1869" spans="1:15" x14ac:dyDescent="0.2">
      <c r="A1869">
        <v>7460</v>
      </c>
      <c r="B1869" t="str">
        <f>VLOOKUP(orders!C1869,customers!$A$2:$B$1501, 2,FALSE)</f>
        <v>Customer#000000391</v>
      </c>
      <c r="C1869">
        <v>391</v>
      </c>
      <c r="D1869" t="str">
        <f>VLOOKUP(orders!C1869,customers!$A$2:$G$1501,7,FALSE)</f>
        <v>HOUSEHOLD</v>
      </c>
      <c r="E1869">
        <f>VLOOKUP(C1869,customers!$A$2:$D$1501, 4,FALSE)</f>
        <v>11</v>
      </c>
      <c r="F1869" t="str">
        <f>VLOOKUP(E1869,nation!$A$2:$B$26, 2,FALSE)</f>
        <v>IRAQ</v>
      </c>
      <c r="G1869">
        <f>VLOOKUP(orders!F1869,nation!$B$2:$C$26,2,FALSE)</f>
        <v>4</v>
      </c>
      <c r="H1869" t="str">
        <f>HLOOKUP(orders!G1869,region_horz!$B$1:$F$2,2,FALSE)</f>
        <v>MIDDLE EAST</v>
      </c>
      <c r="I1869" t="s">
        <v>9</v>
      </c>
      <c r="J1869">
        <v>31406.84</v>
      </c>
      <c r="K1869" s="1">
        <v>35196</v>
      </c>
      <c r="L1869" t="s">
        <v>13</v>
      </c>
      <c r="M1869" t="s">
        <v>2733</v>
      </c>
      <c r="N1869">
        <v>0</v>
      </c>
      <c r="O1869" t="s">
        <v>2734</v>
      </c>
    </row>
    <row r="1870" spans="1:15" x14ac:dyDescent="0.2">
      <c r="A1870">
        <v>7461</v>
      </c>
      <c r="B1870" t="str">
        <f>VLOOKUP(orders!C1870,customers!$A$2:$B$1501, 2,FALSE)</f>
        <v>Customer#000001189</v>
      </c>
      <c r="C1870">
        <v>1189</v>
      </c>
      <c r="D1870" t="str">
        <f>VLOOKUP(orders!C1870,customers!$A$2:$G$1501,7,FALSE)</f>
        <v>HOUSEHOLD</v>
      </c>
      <c r="E1870">
        <f>VLOOKUP(C1870,customers!$A$2:$D$1501, 4,FALSE)</f>
        <v>10</v>
      </c>
      <c r="F1870" t="str">
        <f>VLOOKUP(E1870,nation!$A$2:$B$26, 2,FALSE)</f>
        <v>IRAN</v>
      </c>
      <c r="G1870">
        <f>VLOOKUP(orders!F1870,nation!$B$2:$C$26,2,FALSE)</f>
        <v>4</v>
      </c>
      <c r="H1870" t="str">
        <f>HLOOKUP(orders!G1870,region_horz!$B$1:$F$2,2,FALSE)</f>
        <v>MIDDLE EAST</v>
      </c>
      <c r="I1870" t="s">
        <v>16</v>
      </c>
      <c r="J1870">
        <v>163715.23000000001</v>
      </c>
      <c r="K1870" s="1">
        <v>34347</v>
      </c>
      <c r="L1870" t="s">
        <v>10</v>
      </c>
      <c r="M1870" t="s">
        <v>2048</v>
      </c>
      <c r="N1870">
        <v>0</v>
      </c>
      <c r="O1870" t="s">
        <v>2735</v>
      </c>
    </row>
    <row r="1871" spans="1:15" x14ac:dyDescent="0.2">
      <c r="A1871">
        <v>7462</v>
      </c>
      <c r="B1871" t="str">
        <f>VLOOKUP(orders!C1871,customers!$A$2:$B$1501, 2,FALSE)</f>
        <v>Customer#000000128</v>
      </c>
      <c r="C1871">
        <v>128</v>
      </c>
      <c r="D1871" t="str">
        <f>VLOOKUP(orders!C1871,customers!$A$2:$G$1501,7,FALSE)</f>
        <v>HOUSEHOLD</v>
      </c>
      <c r="E1871">
        <f>VLOOKUP(C1871,customers!$A$2:$D$1501, 4,FALSE)</f>
        <v>4</v>
      </c>
      <c r="F1871" t="str">
        <f>VLOOKUP(E1871,nation!$A$2:$B$26, 2,FALSE)</f>
        <v>EGYPT</v>
      </c>
      <c r="G1871">
        <f>VLOOKUP(orders!F1871,nation!$B$2:$C$26,2,FALSE)</f>
        <v>4</v>
      </c>
      <c r="H1871" t="str">
        <f>HLOOKUP(orders!G1871,region_horz!$B$1:$F$2,2,FALSE)</f>
        <v>MIDDLE EAST</v>
      </c>
      <c r="I1871" t="s">
        <v>16</v>
      </c>
      <c r="J1871">
        <v>155774.84</v>
      </c>
      <c r="K1871" s="1">
        <v>34751</v>
      </c>
      <c r="L1871" t="s">
        <v>26</v>
      </c>
      <c r="M1871" t="s">
        <v>560</v>
      </c>
      <c r="N1871">
        <v>0</v>
      </c>
      <c r="O1871" t="s">
        <v>2736</v>
      </c>
    </row>
    <row r="1872" spans="1:15" x14ac:dyDescent="0.2">
      <c r="A1872">
        <v>7463</v>
      </c>
      <c r="B1872" t="str">
        <f>VLOOKUP(orders!C1872,customers!$A$2:$B$1501, 2,FALSE)</f>
        <v>Customer#000000275</v>
      </c>
      <c r="C1872">
        <v>275</v>
      </c>
      <c r="D1872" t="str">
        <f>VLOOKUP(orders!C1872,customers!$A$2:$G$1501,7,FALSE)</f>
        <v>AUTOMOBILE</v>
      </c>
      <c r="E1872">
        <f>VLOOKUP(C1872,customers!$A$2:$D$1501, 4,FALSE)</f>
        <v>22</v>
      </c>
      <c r="F1872" t="str">
        <f>VLOOKUP(E1872,nation!$A$2:$B$26, 2,FALSE)</f>
        <v>RUSSIA</v>
      </c>
      <c r="G1872">
        <f>VLOOKUP(orders!F1872,nation!$B$2:$C$26,2,FALSE)</f>
        <v>3</v>
      </c>
      <c r="H1872" t="str">
        <f>HLOOKUP(orders!G1872,region_horz!$B$1:$F$2,2,FALSE)</f>
        <v>EUROPE</v>
      </c>
      <c r="I1872" t="s">
        <v>9</v>
      </c>
      <c r="J1872">
        <v>189720.77</v>
      </c>
      <c r="K1872" s="1">
        <v>35652</v>
      </c>
      <c r="L1872" t="s">
        <v>31</v>
      </c>
      <c r="M1872" t="s">
        <v>498</v>
      </c>
      <c r="N1872">
        <v>0</v>
      </c>
      <c r="O1872" t="s">
        <v>2737</v>
      </c>
    </row>
    <row r="1873" spans="1:15" x14ac:dyDescent="0.2">
      <c r="A1873">
        <v>7488</v>
      </c>
      <c r="B1873" t="str">
        <f>VLOOKUP(orders!C1873,customers!$A$2:$B$1501, 2,FALSE)</f>
        <v>Customer#000001021</v>
      </c>
      <c r="C1873">
        <v>1021</v>
      </c>
      <c r="D1873" t="str">
        <f>VLOOKUP(orders!C1873,customers!$A$2:$G$1501,7,FALSE)</f>
        <v>MACHINERY</v>
      </c>
      <c r="E1873">
        <f>VLOOKUP(C1873,customers!$A$2:$D$1501, 4,FALSE)</f>
        <v>6</v>
      </c>
      <c r="F1873" t="str">
        <f>VLOOKUP(E1873,nation!$A$2:$B$26, 2,FALSE)</f>
        <v>FRANCE</v>
      </c>
      <c r="G1873">
        <f>VLOOKUP(orders!F1873,nation!$B$2:$C$26,2,FALSE)</f>
        <v>3</v>
      </c>
      <c r="H1873" t="str">
        <f>HLOOKUP(orders!G1873,region_horz!$B$1:$F$2,2,FALSE)</f>
        <v>EUROPE</v>
      </c>
      <c r="I1873" t="s">
        <v>16</v>
      </c>
      <c r="J1873">
        <v>178638.09</v>
      </c>
      <c r="K1873" s="1">
        <v>33728</v>
      </c>
      <c r="L1873" t="s">
        <v>13</v>
      </c>
      <c r="M1873" t="s">
        <v>813</v>
      </c>
      <c r="N1873">
        <v>0</v>
      </c>
      <c r="O1873" t="s">
        <v>2738</v>
      </c>
    </row>
    <row r="1874" spans="1:15" x14ac:dyDescent="0.2">
      <c r="A1874">
        <v>7489</v>
      </c>
      <c r="B1874" t="str">
        <f>VLOOKUP(orders!C1874,customers!$A$2:$B$1501, 2,FALSE)</f>
        <v>Customer#000000059</v>
      </c>
      <c r="C1874">
        <v>59</v>
      </c>
      <c r="D1874" t="str">
        <f>VLOOKUP(orders!C1874,customers!$A$2:$G$1501,7,FALSE)</f>
        <v>MACHINERY</v>
      </c>
      <c r="E1874">
        <f>VLOOKUP(C1874,customers!$A$2:$D$1501, 4,FALSE)</f>
        <v>1</v>
      </c>
      <c r="F1874" t="str">
        <f>VLOOKUP(E1874,nation!$A$2:$B$26, 2,FALSE)</f>
        <v>ARGENTINA</v>
      </c>
      <c r="G1874">
        <f>VLOOKUP(orders!F1874,nation!$B$2:$C$26,2,FALSE)</f>
        <v>1</v>
      </c>
      <c r="H1874" t="str">
        <f>HLOOKUP(orders!G1874,region_horz!$B$1:$F$2,2,FALSE)</f>
        <v>AMERICA</v>
      </c>
      <c r="I1874" t="s">
        <v>16</v>
      </c>
      <c r="J1874">
        <v>97612.21</v>
      </c>
      <c r="K1874" s="1">
        <v>34243</v>
      </c>
      <c r="L1874" t="s">
        <v>13</v>
      </c>
      <c r="M1874" t="s">
        <v>94</v>
      </c>
      <c r="N1874">
        <v>0</v>
      </c>
      <c r="O1874" t="s">
        <v>2739</v>
      </c>
    </row>
    <row r="1875" spans="1:15" x14ac:dyDescent="0.2">
      <c r="A1875">
        <v>7490</v>
      </c>
      <c r="B1875" t="str">
        <f>VLOOKUP(orders!C1875,customers!$A$2:$B$1501, 2,FALSE)</f>
        <v>Customer#000000043</v>
      </c>
      <c r="C1875">
        <v>43</v>
      </c>
      <c r="D1875" t="str">
        <f>VLOOKUP(orders!C1875,customers!$A$2:$G$1501,7,FALSE)</f>
        <v>MACHINERY</v>
      </c>
      <c r="E1875">
        <f>VLOOKUP(C1875,customers!$A$2:$D$1501, 4,FALSE)</f>
        <v>19</v>
      </c>
      <c r="F1875" t="str">
        <f>VLOOKUP(E1875,nation!$A$2:$B$26, 2,FALSE)</f>
        <v>ROMANIA</v>
      </c>
      <c r="G1875">
        <f>VLOOKUP(orders!F1875,nation!$B$2:$C$26,2,FALSE)</f>
        <v>3</v>
      </c>
      <c r="H1875" t="str">
        <f>HLOOKUP(orders!G1875,region_horz!$B$1:$F$2,2,FALSE)</f>
        <v>EUROPE</v>
      </c>
      <c r="I1875" t="s">
        <v>16</v>
      </c>
      <c r="J1875">
        <v>136028.72</v>
      </c>
      <c r="K1875" s="1">
        <v>34633</v>
      </c>
      <c r="L1875" t="s">
        <v>23</v>
      </c>
      <c r="M1875" t="s">
        <v>2017</v>
      </c>
      <c r="N1875">
        <v>0</v>
      </c>
      <c r="O1875" t="s">
        <v>2740</v>
      </c>
    </row>
    <row r="1876" spans="1:15" x14ac:dyDescent="0.2">
      <c r="A1876">
        <v>7491</v>
      </c>
      <c r="B1876" t="str">
        <f>VLOOKUP(orders!C1876,customers!$A$2:$B$1501, 2,FALSE)</f>
        <v>Customer#000001477</v>
      </c>
      <c r="C1876">
        <v>1477</v>
      </c>
      <c r="D1876" t="str">
        <f>VLOOKUP(orders!C1876,customers!$A$2:$G$1501,7,FALSE)</f>
        <v>MACHINERY</v>
      </c>
      <c r="E1876">
        <f>VLOOKUP(C1876,customers!$A$2:$D$1501, 4,FALSE)</f>
        <v>6</v>
      </c>
      <c r="F1876" t="str">
        <f>VLOOKUP(E1876,nation!$A$2:$B$26, 2,FALSE)</f>
        <v>FRANCE</v>
      </c>
      <c r="G1876">
        <f>VLOOKUP(orders!F1876,nation!$B$2:$C$26,2,FALSE)</f>
        <v>3</v>
      </c>
      <c r="H1876" t="str">
        <f>HLOOKUP(orders!G1876,region_horz!$B$1:$F$2,2,FALSE)</f>
        <v>EUROPE</v>
      </c>
      <c r="I1876" t="s">
        <v>9</v>
      </c>
      <c r="J1876">
        <v>124652.28</v>
      </c>
      <c r="K1876" s="1">
        <v>35906</v>
      </c>
      <c r="L1876" t="s">
        <v>13</v>
      </c>
      <c r="M1876" t="s">
        <v>659</v>
      </c>
      <c r="N1876">
        <v>0</v>
      </c>
      <c r="O1876" t="s">
        <v>2741</v>
      </c>
    </row>
    <row r="1877" spans="1:15" x14ac:dyDescent="0.2">
      <c r="A1877">
        <v>7492</v>
      </c>
      <c r="B1877" t="str">
        <f>VLOOKUP(orders!C1877,customers!$A$2:$B$1501, 2,FALSE)</f>
        <v>Customer#000000511</v>
      </c>
      <c r="C1877">
        <v>511</v>
      </c>
      <c r="D1877" t="str">
        <f>VLOOKUP(orders!C1877,customers!$A$2:$G$1501,7,FALSE)</f>
        <v>FURNITURE</v>
      </c>
      <c r="E1877">
        <f>VLOOKUP(C1877,customers!$A$2:$D$1501, 4,FALSE)</f>
        <v>13</v>
      </c>
      <c r="F1877" t="str">
        <f>VLOOKUP(E1877,nation!$A$2:$B$26, 2,FALSE)</f>
        <v>JORDAN</v>
      </c>
      <c r="G1877">
        <f>VLOOKUP(orders!F1877,nation!$B$2:$C$26,2,FALSE)</f>
        <v>4</v>
      </c>
      <c r="H1877" t="str">
        <f>HLOOKUP(orders!G1877,region_horz!$B$1:$F$2,2,FALSE)</f>
        <v>MIDDLE EAST</v>
      </c>
      <c r="I1877" t="s">
        <v>9</v>
      </c>
      <c r="J1877">
        <v>64295.07</v>
      </c>
      <c r="K1877" s="1">
        <v>35242</v>
      </c>
      <c r="L1877" t="s">
        <v>10</v>
      </c>
      <c r="M1877" t="s">
        <v>2742</v>
      </c>
      <c r="N1877">
        <v>0</v>
      </c>
      <c r="O1877" t="s">
        <v>2743</v>
      </c>
    </row>
    <row r="1878" spans="1:15" x14ac:dyDescent="0.2">
      <c r="A1878">
        <v>7493</v>
      </c>
      <c r="B1878" t="str">
        <f>VLOOKUP(orders!C1878,customers!$A$2:$B$1501, 2,FALSE)</f>
        <v>Customer#000000205</v>
      </c>
      <c r="C1878">
        <v>205</v>
      </c>
      <c r="D1878" t="str">
        <f>VLOOKUP(orders!C1878,customers!$A$2:$G$1501,7,FALSE)</f>
        <v>BUILDING</v>
      </c>
      <c r="E1878">
        <f>VLOOKUP(C1878,customers!$A$2:$D$1501, 4,FALSE)</f>
        <v>12</v>
      </c>
      <c r="F1878" t="str">
        <f>VLOOKUP(E1878,nation!$A$2:$B$26, 2,FALSE)</f>
        <v>JAPAN</v>
      </c>
      <c r="G1878">
        <f>VLOOKUP(orders!F1878,nation!$B$2:$C$26,2,FALSE)</f>
        <v>2</v>
      </c>
      <c r="H1878" t="str">
        <f>HLOOKUP(orders!G1878,region_horz!$B$1:$F$2,2,FALSE)</f>
        <v>ASIA</v>
      </c>
      <c r="I1878" t="s">
        <v>16</v>
      </c>
      <c r="J1878">
        <v>73649.679999999993</v>
      </c>
      <c r="K1878" s="1">
        <v>34686</v>
      </c>
      <c r="L1878" t="s">
        <v>26</v>
      </c>
      <c r="M1878" t="s">
        <v>2744</v>
      </c>
      <c r="N1878">
        <v>0</v>
      </c>
      <c r="O1878" t="s">
        <v>2745</v>
      </c>
    </row>
    <row r="1879" spans="1:15" x14ac:dyDescent="0.2">
      <c r="A1879">
        <v>7494</v>
      </c>
      <c r="B1879" t="str">
        <f>VLOOKUP(orders!C1879,customers!$A$2:$B$1501, 2,FALSE)</f>
        <v>Customer#000001231</v>
      </c>
      <c r="C1879">
        <v>1231</v>
      </c>
      <c r="D1879" t="str">
        <f>VLOOKUP(orders!C1879,customers!$A$2:$G$1501,7,FALSE)</f>
        <v>AUTOMOBILE</v>
      </c>
      <c r="E1879">
        <f>VLOOKUP(C1879,customers!$A$2:$D$1501, 4,FALSE)</f>
        <v>9</v>
      </c>
      <c r="F1879" t="str">
        <f>VLOOKUP(E1879,nation!$A$2:$B$26, 2,FALSE)</f>
        <v>INDONESIA</v>
      </c>
      <c r="G1879">
        <f>VLOOKUP(orders!F1879,nation!$B$2:$C$26,2,FALSE)</f>
        <v>2</v>
      </c>
      <c r="H1879" t="str">
        <f>HLOOKUP(orders!G1879,region_horz!$B$1:$F$2,2,FALSE)</f>
        <v>ASIA</v>
      </c>
      <c r="I1879" t="s">
        <v>9</v>
      </c>
      <c r="J1879">
        <v>68212.31</v>
      </c>
      <c r="K1879" s="1">
        <v>35157</v>
      </c>
      <c r="L1879" t="s">
        <v>23</v>
      </c>
      <c r="M1879" t="s">
        <v>1398</v>
      </c>
      <c r="N1879">
        <v>0</v>
      </c>
      <c r="O1879" t="s">
        <v>2746</v>
      </c>
    </row>
    <row r="1880" spans="1:15" x14ac:dyDescent="0.2">
      <c r="A1880">
        <v>7495</v>
      </c>
      <c r="B1880" t="str">
        <f>VLOOKUP(orders!C1880,customers!$A$2:$B$1501, 2,FALSE)</f>
        <v>Customer#000000188</v>
      </c>
      <c r="C1880">
        <v>188</v>
      </c>
      <c r="D1880" t="str">
        <f>VLOOKUP(orders!C1880,customers!$A$2:$G$1501,7,FALSE)</f>
        <v>BUILDING</v>
      </c>
      <c r="E1880">
        <f>VLOOKUP(C1880,customers!$A$2:$D$1501, 4,FALSE)</f>
        <v>5</v>
      </c>
      <c r="F1880" t="str">
        <f>VLOOKUP(E1880,nation!$A$2:$B$26, 2,FALSE)</f>
        <v>ETHIOPIA</v>
      </c>
      <c r="G1880">
        <f>VLOOKUP(orders!F1880,nation!$B$2:$C$26,2,FALSE)</f>
        <v>0</v>
      </c>
      <c r="H1880" t="str">
        <f>HLOOKUP(orders!G1880,region_horz!$B$1:$F$2,2,FALSE)</f>
        <v>AFRICA</v>
      </c>
      <c r="I1880" t="s">
        <v>16</v>
      </c>
      <c r="J1880">
        <v>27019.3</v>
      </c>
      <c r="K1880" s="1">
        <v>34644</v>
      </c>
      <c r="L1880" t="s">
        <v>10</v>
      </c>
      <c r="M1880" t="s">
        <v>851</v>
      </c>
      <c r="N1880">
        <v>0</v>
      </c>
      <c r="O1880" t="s">
        <v>2747</v>
      </c>
    </row>
    <row r="1881" spans="1:15" x14ac:dyDescent="0.2">
      <c r="A1881">
        <v>7520</v>
      </c>
      <c r="B1881" t="str">
        <f>VLOOKUP(orders!C1881,customers!$A$2:$B$1501, 2,FALSE)</f>
        <v>Customer#000000266</v>
      </c>
      <c r="C1881">
        <v>266</v>
      </c>
      <c r="D1881" t="str">
        <f>VLOOKUP(orders!C1881,customers!$A$2:$G$1501,7,FALSE)</f>
        <v>HOUSEHOLD</v>
      </c>
      <c r="E1881">
        <f>VLOOKUP(C1881,customers!$A$2:$D$1501, 4,FALSE)</f>
        <v>0</v>
      </c>
      <c r="F1881" t="str">
        <f>VLOOKUP(E1881,nation!$A$2:$B$26, 2,FALSE)</f>
        <v>ALGERIA</v>
      </c>
      <c r="G1881">
        <f>VLOOKUP(orders!F1881,nation!$B$2:$C$26,2,FALSE)</f>
        <v>0</v>
      </c>
      <c r="H1881" t="str">
        <f>HLOOKUP(orders!G1881,region_horz!$B$1:$F$2,2,FALSE)</f>
        <v>AFRICA</v>
      </c>
      <c r="I1881" t="s">
        <v>9</v>
      </c>
      <c r="J1881">
        <v>165888.59</v>
      </c>
      <c r="K1881" s="1">
        <v>35445</v>
      </c>
      <c r="L1881" t="s">
        <v>23</v>
      </c>
      <c r="M1881" t="s">
        <v>1273</v>
      </c>
      <c r="N1881">
        <v>0</v>
      </c>
      <c r="O1881" t="s">
        <v>2748</v>
      </c>
    </row>
    <row r="1882" spans="1:15" x14ac:dyDescent="0.2">
      <c r="A1882">
        <v>7521</v>
      </c>
      <c r="B1882" t="str">
        <f>VLOOKUP(orders!C1882,customers!$A$2:$B$1501, 2,FALSE)</f>
        <v>Customer#000000869</v>
      </c>
      <c r="C1882">
        <v>869</v>
      </c>
      <c r="D1882" t="str">
        <f>VLOOKUP(orders!C1882,customers!$A$2:$G$1501,7,FALSE)</f>
        <v>HOUSEHOLD</v>
      </c>
      <c r="E1882">
        <f>VLOOKUP(C1882,customers!$A$2:$D$1501, 4,FALSE)</f>
        <v>2</v>
      </c>
      <c r="F1882" t="str">
        <f>VLOOKUP(E1882,nation!$A$2:$B$26, 2,FALSE)</f>
        <v>BRAZIL</v>
      </c>
      <c r="G1882">
        <f>VLOOKUP(orders!F1882,nation!$B$2:$C$26,2,FALSE)</f>
        <v>1</v>
      </c>
      <c r="H1882" t="str">
        <f>HLOOKUP(orders!G1882,region_horz!$B$1:$F$2,2,FALSE)</f>
        <v>AMERICA</v>
      </c>
      <c r="I1882" t="s">
        <v>48</v>
      </c>
      <c r="J1882">
        <v>100396.59</v>
      </c>
      <c r="K1882" s="1">
        <v>34758</v>
      </c>
      <c r="L1882" t="s">
        <v>10</v>
      </c>
      <c r="M1882" t="s">
        <v>1110</v>
      </c>
      <c r="N1882">
        <v>0</v>
      </c>
      <c r="O1882" t="s">
        <v>2749</v>
      </c>
    </row>
    <row r="1883" spans="1:15" x14ac:dyDescent="0.2">
      <c r="A1883">
        <v>7522</v>
      </c>
      <c r="B1883" t="str">
        <f>VLOOKUP(orders!C1883,customers!$A$2:$B$1501, 2,FALSE)</f>
        <v>Customer#000000445</v>
      </c>
      <c r="C1883">
        <v>445</v>
      </c>
      <c r="D1883" t="str">
        <f>VLOOKUP(orders!C1883,customers!$A$2:$G$1501,7,FALSE)</f>
        <v>FURNITURE</v>
      </c>
      <c r="E1883">
        <f>VLOOKUP(C1883,customers!$A$2:$D$1501, 4,FALSE)</f>
        <v>20</v>
      </c>
      <c r="F1883" t="str">
        <f>VLOOKUP(E1883,nation!$A$2:$B$26, 2,FALSE)</f>
        <v>SAUDI ARABIA</v>
      </c>
      <c r="G1883">
        <f>VLOOKUP(orders!F1883,nation!$B$2:$C$26,2,FALSE)</f>
        <v>4</v>
      </c>
      <c r="H1883" t="str">
        <f>HLOOKUP(orders!G1883,region_horz!$B$1:$F$2,2,FALSE)</f>
        <v>MIDDLE EAST</v>
      </c>
      <c r="I1883" t="s">
        <v>9</v>
      </c>
      <c r="J1883">
        <v>230400.81</v>
      </c>
      <c r="K1883" s="1">
        <v>35408</v>
      </c>
      <c r="L1883" t="s">
        <v>10</v>
      </c>
      <c r="M1883" t="s">
        <v>684</v>
      </c>
      <c r="N1883">
        <v>0</v>
      </c>
      <c r="O1883" t="s">
        <v>2750</v>
      </c>
    </row>
    <row r="1884" spans="1:15" x14ac:dyDescent="0.2">
      <c r="A1884">
        <v>7523</v>
      </c>
      <c r="B1884" t="str">
        <f>VLOOKUP(orders!C1884,customers!$A$2:$B$1501, 2,FALSE)</f>
        <v>Customer#000001489</v>
      </c>
      <c r="C1884">
        <v>1489</v>
      </c>
      <c r="D1884" t="str">
        <f>VLOOKUP(orders!C1884,customers!$A$2:$G$1501,7,FALSE)</f>
        <v>MACHINERY</v>
      </c>
      <c r="E1884">
        <f>VLOOKUP(C1884,customers!$A$2:$D$1501, 4,FALSE)</f>
        <v>9</v>
      </c>
      <c r="F1884" t="str">
        <f>VLOOKUP(E1884,nation!$A$2:$B$26, 2,FALSE)</f>
        <v>INDONESIA</v>
      </c>
      <c r="G1884">
        <f>VLOOKUP(orders!F1884,nation!$B$2:$C$26,2,FALSE)</f>
        <v>2</v>
      </c>
      <c r="H1884" t="str">
        <f>HLOOKUP(orders!G1884,region_horz!$B$1:$F$2,2,FALSE)</f>
        <v>ASIA</v>
      </c>
      <c r="I1884" t="s">
        <v>9</v>
      </c>
      <c r="J1884">
        <v>344628.33</v>
      </c>
      <c r="K1884" s="1">
        <v>35528</v>
      </c>
      <c r="L1884" t="s">
        <v>23</v>
      </c>
      <c r="M1884" t="s">
        <v>590</v>
      </c>
      <c r="N1884">
        <v>0</v>
      </c>
      <c r="O1884" t="s">
        <v>2751</v>
      </c>
    </row>
    <row r="1885" spans="1:15" x14ac:dyDescent="0.2">
      <c r="A1885">
        <v>7524</v>
      </c>
      <c r="B1885" t="str">
        <f>VLOOKUP(orders!C1885,customers!$A$2:$B$1501, 2,FALSE)</f>
        <v>Customer#000000604</v>
      </c>
      <c r="C1885">
        <v>604</v>
      </c>
      <c r="D1885" t="str">
        <f>VLOOKUP(orders!C1885,customers!$A$2:$G$1501,7,FALSE)</f>
        <v>HOUSEHOLD</v>
      </c>
      <c r="E1885">
        <f>VLOOKUP(C1885,customers!$A$2:$D$1501, 4,FALSE)</f>
        <v>21</v>
      </c>
      <c r="F1885" t="str">
        <f>VLOOKUP(E1885,nation!$A$2:$B$26, 2,FALSE)</f>
        <v>VIETNAM</v>
      </c>
      <c r="G1885">
        <f>VLOOKUP(orders!F1885,nation!$B$2:$C$26,2,FALSE)</f>
        <v>2</v>
      </c>
      <c r="H1885" t="str">
        <f>HLOOKUP(orders!G1885,region_horz!$B$1:$F$2,2,FALSE)</f>
        <v>ASIA</v>
      </c>
      <c r="I1885" t="s">
        <v>16</v>
      </c>
      <c r="J1885">
        <v>144076.95000000001</v>
      </c>
      <c r="K1885" s="1">
        <v>33804</v>
      </c>
      <c r="L1885" t="s">
        <v>10</v>
      </c>
      <c r="M1885" t="s">
        <v>199</v>
      </c>
      <c r="N1885">
        <v>0</v>
      </c>
      <c r="O1885" t="s">
        <v>2752</v>
      </c>
    </row>
    <row r="1886" spans="1:15" x14ac:dyDescent="0.2">
      <c r="A1886">
        <v>7525</v>
      </c>
      <c r="B1886" t="str">
        <f>VLOOKUP(orders!C1886,customers!$A$2:$B$1501, 2,FALSE)</f>
        <v>Customer#000000479</v>
      </c>
      <c r="C1886">
        <v>479</v>
      </c>
      <c r="D1886" t="str">
        <f>VLOOKUP(orders!C1886,customers!$A$2:$G$1501,7,FALSE)</f>
        <v>AUTOMOBILE</v>
      </c>
      <c r="E1886">
        <f>VLOOKUP(C1886,customers!$A$2:$D$1501, 4,FALSE)</f>
        <v>18</v>
      </c>
      <c r="F1886" t="str">
        <f>VLOOKUP(E1886,nation!$A$2:$B$26, 2,FALSE)</f>
        <v>CHINA</v>
      </c>
      <c r="G1886">
        <f>VLOOKUP(orders!F1886,nation!$B$2:$C$26,2,FALSE)</f>
        <v>2</v>
      </c>
      <c r="H1886" t="str">
        <f>HLOOKUP(orders!G1886,region_horz!$B$1:$F$2,2,FALSE)</f>
        <v>ASIA</v>
      </c>
      <c r="I1886" t="s">
        <v>9</v>
      </c>
      <c r="J1886">
        <v>73105.679999999993</v>
      </c>
      <c r="K1886" s="1">
        <v>35501</v>
      </c>
      <c r="L1886" t="s">
        <v>26</v>
      </c>
      <c r="M1886" t="s">
        <v>2102</v>
      </c>
      <c r="N1886">
        <v>0</v>
      </c>
      <c r="O1886" t="s">
        <v>2753</v>
      </c>
    </row>
    <row r="1887" spans="1:15" x14ac:dyDescent="0.2">
      <c r="A1887">
        <v>7526</v>
      </c>
      <c r="B1887" t="str">
        <f>VLOOKUP(orders!C1887,customers!$A$2:$B$1501, 2,FALSE)</f>
        <v>Customer#000000899</v>
      </c>
      <c r="C1887">
        <v>899</v>
      </c>
      <c r="D1887" t="str">
        <f>VLOOKUP(orders!C1887,customers!$A$2:$G$1501,7,FALSE)</f>
        <v>FURNITURE</v>
      </c>
      <c r="E1887">
        <f>VLOOKUP(C1887,customers!$A$2:$D$1501, 4,FALSE)</f>
        <v>2</v>
      </c>
      <c r="F1887" t="str">
        <f>VLOOKUP(E1887,nation!$A$2:$B$26, 2,FALSE)</f>
        <v>BRAZIL</v>
      </c>
      <c r="G1887">
        <f>VLOOKUP(orders!F1887,nation!$B$2:$C$26,2,FALSE)</f>
        <v>1</v>
      </c>
      <c r="H1887" t="str">
        <f>HLOOKUP(orders!G1887,region_horz!$B$1:$F$2,2,FALSE)</f>
        <v>AMERICA</v>
      </c>
      <c r="I1887" t="s">
        <v>9</v>
      </c>
      <c r="J1887">
        <v>57948.99</v>
      </c>
      <c r="K1887" s="1">
        <v>35419</v>
      </c>
      <c r="L1887" t="s">
        <v>31</v>
      </c>
      <c r="M1887" t="s">
        <v>1958</v>
      </c>
      <c r="N1887">
        <v>0</v>
      </c>
      <c r="O1887" t="s">
        <v>2754</v>
      </c>
    </row>
    <row r="1888" spans="1:15" x14ac:dyDescent="0.2">
      <c r="A1888">
        <v>7527</v>
      </c>
      <c r="B1888" t="str">
        <f>VLOOKUP(orders!C1888,customers!$A$2:$B$1501, 2,FALSE)</f>
        <v>Customer#000000392</v>
      </c>
      <c r="C1888">
        <v>392</v>
      </c>
      <c r="D1888" t="str">
        <f>VLOOKUP(orders!C1888,customers!$A$2:$G$1501,7,FALSE)</f>
        <v>BUILDING</v>
      </c>
      <c r="E1888">
        <f>VLOOKUP(C1888,customers!$A$2:$D$1501, 4,FALSE)</f>
        <v>17</v>
      </c>
      <c r="F1888" t="str">
        <f>VLOOKUP(E1888,nation!$A$2:$B$26, 2,FALSE)</f>
        <v>PERU</v>
      </c>
      <c r="G1888">
        <f>VLOOKUP(orders!F1888,nation!$B$2:$C$26,2,FALSE)</f>
        <v>1</v>
      </c>
      <c r="H1888" t="str">
        <f>HLOOKUP(orders!G1888,region_horz!$B$1:$F$2,2,FALSE)</f>
        <v>AMERICA</v>
      </c>
      <c r="I1888" t="s">
        <v>16</v>
      </c>
      <c r="J1888">
        <v>88319.3</v>
      </c>
      <c r="K1888" s="1">
        <v>34680</v>
      </c>
      <c r="L1888" t="s">
        <v>31</v>
      </c>
      <c r="M1888" t="s">
        <v>1336</v>
      </c>
      <c r="N1888">
        <v>0</v>
      </c>
      <c r="O1888" t="s">
        <v>2755</v>
      </c>
    </row>
    <row r="1889" spans="1:15" x14ac:dyDescent="0.2">
      <c r="A1889">
        <v>7552</v>
      </c>
      <c r="B1889" t="str">
        <f>VLOOKUP(orders!C1889,customers!$A$2:$B$1501, 2,FALSE)</f>
        <v>Customer#000000820</v>
      </c>
      <c r="C1889">
        <v>820</v>
      </c>
      <c r="D1889" t="str">
        <f>VLOOKUP(orders!C1889,customers!$A$2:$G$1501,7,FALSE)</f>
        <v>AUTOMOBILE</v>
      </c>
      <c r="E1889">
        <f>VLOOKUP(C1889,customers!$A$2:$D$1501, 4,FALSE)</f>
        <v>4</v>
      </c>
      <c r="F1889" t="str">
        <f>VLOOKUP(E1889,nation!$A$2:$B$26, 2,FALSE)</f>
        <v>EGYPT</v>
      </c>
      <c r="G1889">
        <f>VLOOKUP(orders!F1889,nation!$B$2:$C$26,2,FALSE)</f>
        <v>4</v>
      </c>
      <c r="H1889" t="str">
        <f>HLOOKUP(orders!G1889,region_horz!$B$1:$F$2,2,FALSE)</f>
        <v>MIDDLE EAST</v>
      </c>
      <c r="I1889" t="s">
        <v>16</v>
      </c>
      <c r="J1889">
        <v>62145.02</v>
      </c>
      <c r="K1889" s="1">
        <v>33858</v>
      </c>
      <c r="L1889" t="s">
        <v>13</v>
      </c>
      <c r="M1889" t="s">
        <v>979</v>
      </c>
      <c r="N1889">
        <v>0</v>
      </c>
      <c r="O1889" t="s">
        <v>2756</v>
      </c>
    </row>
    <row r="1890" spans="1:15" x14ac:dyDescent="0.2">
      <c r="A1890">
        <v>7553</v>
      </c>
      <c r="B1890" t="str">
        <f>VLOOKUP(orders!C1890,customers!$A$2:$B$1501, 2,FALSE)</f>
        <v>Customer#000000518</v>
      </c>
      <c r="C1890">
        <v>518</v>
      </c>
      <c r="D1890" t="str">
        <f>VLOOKUP(orders!C1890,customers!$A$2:$G$1501,7,FALSE)</f>
        <v>BUILDING</v>
      </c>
      <c r="E1890">
        <f>VLOOKUP(C1890,customers!$A$2:$D$1501, 4,FALSE)</f>
        <v>17</v>
      </c>
      <c r="F1890" t="str">
        <f>VLOOKUP(E1890,nation!$A$2:$B$26, 2,FALSE)</f>
        <v>PERU</v>
      </c>
      <c r="G1890">
        <f>VLOOKUP(orders!F1890,nation!$B$2:$C$26,2,FALSE)</f>
        <v>1</v>
      </c>
      <c r="H1890" t="str">
        <f>HLOOKUP(orders!G1890,region_horz!$B$1:$F$2,2,FALSE)</f>
        <v>AMERICA</v>
      </c>
      <c r="I1890" t="s">
        <v>16</v>
      </c>
      <c r="J1890">
        <v>287587.59999999998</v>
      </c>
      <c r="K1890" s="1">
        <v>34097</v>
      </c>
      <c r="L1890" t="s">
        <v>31</v>
      </c>
      <c r="M1890" t="s">
        <v>998</v>
      </c>
      <c r="N1890">
        <v>0</v>
      </c>
      <c r="O1890" t="s">
        <v>2757</v>
      </c>
    </row>
    <row r="1891" spans="1:15" x14ac:dyDescent="0.2">
      <c r="A1891">
        <v>7554</v>
      </c>
      <c r="B1891" t="str">
        <f>VLOOKUP(orders!C1891,customers!$A$2:$B$1501, 2,FALSE)</f>
        <v>Customer#000000817</v>
      </c>
      <c r="C1891">
        <v>817</v>
      </c>
      <c r="D1891" t="str">
        <f>VLOOKUP(orders!C1891,customers!$A$2:$G$1501,7,FALSE)</f>
        <v>MACHINERY</v>
      </c>
      <c r="E1891">
        <f>VLOOKUP(C1891,customers!$A$2:$D$1501, 4,FALSE)</f>
        <v>0</v>
      </c>
      <c r="F1891" t="str">
        <f>VLOOKUP(E1891,nation!$A$2:$B$26, 2,FALSE)</f>
        <v>ALGERIA</v>
      </c>
      <c r="G1891">
        <f>VLOOKUP(orders!F1891,nation!$B$2:$C$26,2,FALSE)</f>
        <v>0</v>
      </c>
      <c r="H1891" t="str">
        <f>HLOOKUP(orders!G1891,region_horz!$B$1:$F$2,2,FALSE)</f>
        <v>AFRICA</v>
      </c>
      <c r="I1891" t="s">
        <v>9</v>
      </c>
      <c r="J1891">
        <v>28159.32</v>
      </c>
      <c r="K1891" s="1">
        <v>35245</v>
      </c>
      <c r="L1891" t="s">
        <v>23</v>
      </c>
      <c r="M1891" t="s">
        <v>124</v>
      </c>
      <c r="N1891">
        <v>0</v>
      </c>
      <c r="O1891" t="s">
        <v>2758</v>
      </c>
    </row>
    <row r="1892" spans="1:15" x14ac:dyDescent="0.2">
      <c r="A1892">
        <v>7555</v>
      </c>
      <c r="B1892" t="str">
        <f>VLOOKUP(orders!C1892,customers!$A$2:$B$1501, 2,FALSE)</f>
        <v>Customer#000000790</v>
      </c>
      <c r="C1892">
        <v>790</v>
      </c>
      <c r="D1892" t="str">
        <f>VLOOKUP(orders!C1892,customers!$A$2:$G$1501,7,FALSE)</f>
        <v>BUILDING</v>
      </c>
      <c r="E1892">
        <f>VLOOKUP(C1892,customers!$A$2:$D$1501, 4,FALSE)</f>
        <v>0</v>
      </c>
      <c r="F1892" t="str">
        <f>VLOOKUP(E1892,nation!$A$2:$B$26, 2,FALSE)</f>
        <v>ALGERIA</v>
      </c>
      <c r="G1892">
        <f>VLOOKUP(orders!F1892,nation!$B$2:$C$26,2,FALSE)</f>
        <v>0</v>
      </c>
      <c r="H1892" t="str">
        <f>HLOOKUP(orders!G1892,region_horz!$B$1:$F$2,2,FALSE)</f>
        <v>AFRICA</v>
      </c>
      <c r="I1892" t="s">
        <v>9</v>
      </c>
      <c r="J1892">
        <v>159986.96</v>
      </c>
      <c r="K1892" s="1">
        <v>35077</v>
      </c>
      <c r="L1892" t="s">
        <v>26</v>
      </c>
      <c r="M1892" t="s">
        <v>2759</v>
      </c>
      <c r="N1892">
        <v>0</v>
      </c>
      <c r="O1892" t="s">
        <v>2760</v>
      </c>
    </row>
    <row r="1893" spans="1:15" x14ac:dyDescent="0.2">
      <c r="A1893">
        <v>7556</v>
      </c>
      <c r="B1893" t="str">
        <f>VLOOKUP(orders!C1893,customers!$A$2:$B$1501, 2,FALSE)</f>
        <v>Customer#000000076</v>
      </c>
      <c r="C1893">
        <v>76</v>
      </c>
      <c r="D1893" t="str">
        <f>VLOOKUP(orders!C1893,customers!$A$2:$G$1501,7,FALSE)</f>
        <v>FURNITURE</v>
      </c>
      <c r="E1893">
        <f>VLOOKUP(C1893,customers!$A$2:$D$1501, 4,FALSE)</f>
        <v>0</v>
      </c>
      <c r="F1893" t="str">
        <f>VLOOKUP(E1893,nation!$A$2:$B$26, 2,FALSE)</f>
        <v>ALGERIA</v>
      </c>
      <c r="G1893">
        <f>VLOOKUP(orders!F1893,nation!$B$2:$C$26,2,FALSE)</f>
        <v>0</v>
      </c>
      <c r="H1893" t="str">
        <f>HLOOKUP(orders!G1893,region_horz!$B$1:$F$2,2,FALSE)</f>
        <v>AFRICA</v>
      </c>
      <c r="I1893" t="s">
        <v>16</v>
      </c>
      <c r="J1893">
        <v>51694.83</v>
      </c>
      <c r="K1893" s="1">
        <v>34284</v>
      </c>
      <c r="L1893" t="s">
        <v>23</v>
      </c>
      <c r="M1893" t="s">
        <v>1182</v>
      </c>
      <c r="N1893">
        <v>0</v>
      </c>
      <c r="O1893" t="s">
        <v>2761</v>
      </c>
    </row>
    <row r="1894" spans="1:15" x14ac:dyDescent="0.2">
      <c r="A1894">
        <v>7557</v>
      </c>
      <c r="B1894" t="str">
        <f>VLOOKUP(orders!C1894,customers!$A$2:$B$1501, 2,FALSE)</f>
        <v>Customer#000000745</v>
      </c>
      <c r="C1894">
        <v>745</v>
      </c>
      <c r="D1894" t="str">
        <f>VLOOKUP(orders!C1894,customers!$A$2:$G$1501,7,FALSE)</f>
        <v>FURNITURE</v>
      </c>
      <c r="E1894">
        <f>VLOOKUP(C1894,customers!$A$2:$D$1501, 4,FALSE)</f>
        <v>18</v>
      </c>
      <c r="F1894" t="str">
        <f>VLOOKUP(E1894,nation!$A$2:$B$26, 2,FALSE)</f>
        <v>CHINA</v>
      </c>
      <c r="G1894">
        <f>VLOOKUP(orders!F1894,nation!$B$2:$C$26,2,FALSE)</f>
        <v>2</v>
      </c>
      <c r="H1894" t="str">
        <f>HLOOKUP(orders!G1894,region_horz!$B$1:$F$2,2,FALSE)</f>
        <v>ASIA</v>
      </c>
      <c r="I1894" t="s">
        <v>9</v>
      </c>
      <c r="J1894">
        <v>23739.57</v>
      </c>
      <c r="K1894" s="1">
        <v>35614</v>
      </c>
      <c r="L1894" t="s">
        <v>10</v>
      </c>
      <c r="M1894" t="s">
        <v>492</v>
      </c>
      <c r="N1894">
        <v>0</v>
      </c>
      <c r="O1894" t="s">
        <v>2762</v>
      </c>
    </row>
    <row r="1895" spans="1:15" x14ac:dyDescent="0.2">
      <c r="A1895">
        <v>7558</v>
      </c>
      <c r="B1895" t="str">
        <f>VLOOKUP(orders!C1895,customers!$A$2:$B$1501, 2,FALSE)</f>
        <v>Customer#000000940</v>
      </c>
      <c r="C1895">
        <v>940</v>
      </c>
      <c r="D1895" t="str">
        <f>VLOOKUP(orders!C1895,customers!$A$2:$G$1501,7,FALSE)</f>
        <v>AUTOMOBILE</v>
      </c>
      <c r="E1895">
        <f>VLOOKUP(C1895,customers!$A$2:$D$1501, 4,FALSE)</f>
        <v>19</v>
      </c>
      <c r="F1895" t="str">
        <f>VLOOKUP(E1895,nation!$A$2:$B$26, 2,FALSE)</f>
        <v>ROMANIA</v>
      </c>
      <c r="G1895">
        <f>VLOOKUP(orders!F1895,nation!$B$2:$C$26,2,FALSE)</f>
        <v>3</v>
      </c>
      <c r="H1895" t="str">
        <f>HLOOKUP(orders!G1895,region_horz!$B$1:$F$2,2,FALSE)</f>
        <v>EUROPE</v>
      </c>
      <c r="I1895" t="s">
        <v>16</v>
      </c>
      <c r="J1895">
        <v>79830.13</v>
      </c>
      <c r="K1895" s="1">
        <v>34314</v>
      </c>
      <c r="L1895" t="s">
        <v>26</v>
      </c>
      <c r="M1895" t="s">
        <v>869</v>
      </c>
      <c r="N1895">
        <v>0</v>
      </c>
      <c r="O1895" t="s">
        <v>2763</v>
      </c>
    </row>
    <row r="1896" spans="1:15" x14ac:dyDescent="0.2">
      <c r="A1896">
        <v>7559</v>
      </c>
      <c r="B1896" t="str">
        <f>VLOOKUP(orders!C1896,customers!$A$2:$B$1501, 2,FALSE)</f>
        <v>Customer#000000992</v>
      </c>
      <c r="C1896">
        <v>992</v>
      </c>
      <c r="D1896" t="str">
        <f>VLOOKUP(orders!C1896,customers!$A$2:$G$1501,7,FALSE)</f>
        <v>MACHINERY</v>
      </c>
      <c r="E1896">
        <f>VLOOKUP(C1896,customers!$A$2:$D$1501, 4,FALSE)</f>
        <v>5</v>
      </c>
      <c r="F1896" t="str">
        <f>VLOOKUP(E1896,nation!$A$2:$B$26, 2,FALSE)</f>
        <v>ETHIOPIA</v>
      </c>
      <c r="G1896">
        <f>VLOOKUP(orders!F1896,nation!$B$2:$C$26,2,FALSE)</f>
        <v>0</v>
      </c>
      <c r="H1896" t="str">
        <f>HLOOKUP(orders!G1896,region_horz!$B$1:$F$2,2,FALSE)</f>
        <v>AFRICA</v>
      </c>
      <c r="I1896" t="s">
        <v>16</v>
      </c>
      <c r="J1896">
        <v>279551.62</v>
      </c>
      <c r="K1896" s="1">
        <v>34255</v>
      </c>
      <c r="L1896" t="s">
        <v>13</v>
      </c>
      <c r="M1896" t="s">
        <v>215</v>
      </c>
      <c r="N1896">
        <v>0</v>
      </c>
      <c r="O1896" t="s">
        <v>2764</v>
      </c>
    </row>
    <row r="1897" spans="1:15" x14ac:dyDescent="0.2">
      <c r="A1897">
        <v>7584</v>
      </c>
      <c r="B1897" t="str">
        <f>VLOOKUP(orders!C1897,customers!$A$2:$B$1501, 2,FALSE)</f>
        <v>Customer#000000941</v>
      </c>
      <c r="C1897">
        <v>941</v>
      </c>
      <c r="D1897" t="str">
        <f>VLOOKUP(orders!C1897,customers!$A$2:$G$1501,7,FALSE)</f>
        <v>FURNITURE</v>
      </c>
      <c r="E1897">
        <f>VLOOKUP(C1897,customers!$A$2:$D$1501, 4,FALSE)</f>
        <v>19</v>
      </c>
      <c r="F1897" t="str">
        <f>VLOOKUP(E1897,nation!$A$2:$B$26, 2,FALSE)</f>
        <v>ROMANIA</v>
      </c>
      <c r="G1897">
        <f>VLOOKUP(orders!F1897,nation!$B$2:$C$26,2,FALSE)</f>
        <v>3</v>
      </c>
      <c r="H1897" t="str">
        <f>HLOOKUP(orders!G1897,region_horz!$B$1:$F$2,2,FALSE)</f>
        <v>EUROPE</v>
      </c>
      <c r="I1897" t="s">
        <v>9</v>
      </c>
      <c r="J1897">
        <v>138535.60999999999</v>
      </c>
      <c r="K1897" s="1">
        <v>35534</v>
      </c>
      <c r="L1897" t="s">
        <v>23</v>
      </c>
      <c r="M1897" t="s">
        <v>2156</v>
      </c>
      <c r="N1897">
        <v>0</v>
      </c>
      <c r="O1897" t="s">
        <v>2765</v>
      </c>
    </row>
    <row r="1898" spans="1:15" x14ac:dyDescent="0.2">
      <c r="A1898">
        <v>7585</v>
      </c>
      <c r="B1898" t="str">
        <f>VLOOKUP(orders!C1898,customers!$A$2:$B$1501, 2,FALSE)</f>
        <v>Customer#000000334</v>
      </c>
      <c r="C1898">
        <v>334</v>
      </c>
      <c r="D1898" t="str">
        <f>VLOOKUP(orders!C1898,customers!$A$2:$G$1501,7,FALSE)</f>
        <v>BUILDING</v>
      </c>
      <c r="E1898">
        <f>VLOOKUP(C1898,customers!$A$2:$D$1501, 4,FALSE)</f>
        <v>4</v>
      </c>
      <c r="F1898" t="str">
        <f>VLOOKUP(E1898,nation!$A$2:$B$26, 2,FALSE)</f>
        <v>EGYPT</v>
      </c>
      <c r="G1898">
        <f>VLOOKUP(orders!F1898,nation!$B$2:$C$26,2,FALSE)</f>
        <v>4</v>
      </c>
      <c r="H1898" t="str">
        <f>HLOOKUP(orders!G1898,region_horz!$B$1:$F$2,2,FALSE)</f>
        <v>MIDDLE EAST</v>
      </c>
      <c r="I1898" t="s">
        <v>48</v>
      </c>
      <c r="J1898">
        <v>156254</v>
      </c>
      <c r="K1898" s="1">
        <v>34839</v>
      </c>
      <c r="L1898" t="s">
        <v>26</v>
      </c>
      <c r="M1898" t="s">
        <v>1481</v>
      </c>
      <c r="N1898">
        <v>0</v>
      </c>
      <c r="O1898" t="s">
        <v>2766</v>
      </c>
    </row>
    <row r="1899" spans="1:15" x14ac:dyDescent="0.2">
      <c r="A1899">
        <v>7586</v>
      </c>
      <c r="B1899" t="str">
        <f>VLOOKUP(orders!C1899,customers!$A$2:$B$1501, 2,FALSE)</f>
        <v>Customer#000000313</v>
      </c>
      <c r="C1899">
        <v>313</v>
      </c>
      <c r="D1899" t="str">
        <f>VLOOKUP(orders!C1899,customers!$A$2:$G$1501,7,FALSE)</f>
        <v>HOUSEHOLD</v>
      </c>
      <c r="E1899">
        <f>VLOOKUP(C1899,customers!$A$2:$D$1501, 4,FALSE)</f>
        <v>0</v>
      </c>
      <c r="F1899" t="str">
        <f>VLOOKUP(E1899,nation!$A$2:$B$26, 2,FALSE)</f>
        <v>ALGERIA</v>
      </c>
      <c r="G1899">
        <f>VLOOKUP(orders!F1899,nation!$B$2:$C$26,2,FALSE)</f>
        <v>0</v>
      </c>
      <c r="H1899" t="str">
        <f>HLOOKUP(orders!G1899,region_horz!$B$1:$F$2,2,FALSE)</f>
        <v>AFRICA</v>
      </c>
      <c r="I1899" t="s">
        <v>9</v>
      </c>
      <c r="J1899">
        <v>101318.92</v>
      </c>
      <c r="K1899" s="1">
        <v>34890</v>
      </c>
      <c r="L1899" t="s">
        <v>13</v>
      </c>
      <c r="M1899" t="s">
        <v>929</v>
      </c>
      <c r="N1899">
        <v>0</v>
      </c>
      <c r="O1899" t="s">
        <v>2767</v>
      </c>
    </row>
    <row r="1900" spans="1:15" x14ac:dyDescent="0.2">
      <c r="A1900">
        <v>7587</v>
      </c>
      <c r="B1900" t="str">
        <f>VLOOKUP(orders!C1900,customers!$A$2:$B$1501, 2,FALSE)</f>
        <v>Customer#000000227</v>
      </c>
      <c r="C1900">
        <v>227</v>
      </c>
      <c r="D1900" t="str">
        <f>VLOOKUP(orders!C1900,customers!$A$2:$G$1501,7,FALSE)</f>
        <v>MACHINERY</v>
      </c>
      <c r="E1900">
        <f>VLOOKUP(C1900,customers!$A$2:$D$1501, 4,FALSE)</f>
        <v>13</v>
      </c>
      <c r="F1900" t="str">
        <f>VLOOKUP(E1900,nation!$A$2:$B$26, 2,FALSE)</f>
        <v>JORDAN</v>
      </c>
      <c r="G1900">
        <f>VLOOKUP(orders!F1900,nation!$B$2:$C$26,2,FALSE)</f>
        <v>4</v>
      </c>
      <c r="H1900" t="str">
        <f>HLOOKUP(orders!G1900,region_horz!$B$1:$F$2,2,FALSE)</f>
        <v>MIDDLE EAST</v>
      </c>
      <c r="I1900" t="s">
        <v>16</v>
      </c>
      <c r="J1900">
        <v>29101.74</v>
      </c>
      <c r="K1900" s="1">
        <v>33650</v>
      </c>
      <c r="L1900" t="s">
        <v>10</v>
      </c>
      <c r="M1900" t="s">
        <v>1591</v>
      </c>
      <c r="N1900">
        <v>0</v>
      </c>
      <c r="O1900" t="s">
        <v>2768</v>
      </c>
    </row>
    <row r="1901" spans="1:15" x14ac:dyDescent="0.2">
      <c r="A1901">
        <v>7588</v>
      </c>
      <c r="B1901" t="str">
        <f>VLOOKUP(orders!C1901,customers!$A$2:$B$1501, 2,FALSE)</f>
        <v>Customer#000001447</v>
      </c>
      <c r="C1901">
        <v>1447</v>
      </c>
      <c r="D1901" t="str">
        <f>VLOOKUP(orders!C1901,customers!$A$2:$G$1501,7,FALSE)</f>
        <v>BUILDING</v>
      </c>
      <c r="E1901">
        <f>VLOOKUP(C1901,customers!$A$2:$D$1501, 4,FALSE)</f>
        <v>17</v>
      </c>
      <c r="F1901" t="str">
        <f>VLOOKUP(E1901,nation!$A$2:$B$26, 2,FALSE)</f>
        <v>PERU</v>
      </c>
      <c r="G1901">
        <f>VLOOKUP(orders!F1901,nation!$B$2:$C$26,2,FALSE)</f>
        <v>1</v>
      </c>
      <c r="H1901" t="str">
        <f>HLOOKUP(orders!G1901,region_horz!$B$1:$F$2,2,FALSE)</f>
        <v>AMERICA</v>
      </c>
      <c r="I1901" t="s">
        <v>16</v>
      </c>
      <c r="J1901">
        <v>118979.66</v>
      </c>
      <c r="K1901" s="1">
        <v>33961</v>
      </c>
      <c r="L1901" t="s">
        <v>31</v>
      </c>
      <c r="M1901" t="s">
        <v>232</v>
      </c>
      <c r="N1901">
        <v>0</v>
      </c>
      <c r="O1901" t="s">
        <v>2769</v>
      </c>
    </row>
    <row r="1902" spans="1:15" x14ac:dyDescent="0.2">
      <c r="A1902">
        <v>7589</v>
      </c>
      <c r="B1902" t="str">
        <f>VLOOKUP(orders!C1902,customers!$A$2:$B$1501, 2,FALSE)</f>
        <v>Customer#000001246</v>
      </c>
      <c r="C1902">
        <v>1246</v>
      </c>
      <c r="D1902" t="str">
        <f>VLOOKUP(orders!C1902,customers!$A$2:$G$1501,7,FALSE)</f>
        <v>BUILDING</v>
      </c>
      <c r="E1902">
        <f>VLOOKUP(C1902,customers!$A$2:$D$1501, 4,FALSE)</f>
        <v>4</v>
      </c>
      <c r="F1902" t="str">
        <f>VLOOKUP(E1902,nation!$A$2:$B$26, 2,FALSE)</f>
        <v>EGYPT</v>
      </c>
      <c r="G1902">
        <f>VLOOKUP(orders!F1902,nation!$B$2:$C$26,2,FALSE)</f>
        <v>4</v>
      </c>
      <c r="H1902" t="str">
        <f>HLOOKUP(orders!G1902,region_horz!$B$1:$F$2,2,FALSE)</f>
        <v>MIDDLE EAST</v>
      </c>
      <c r="I1902" t="s">
        <v>9</v>
      </c>
      <c r="J1902">
        <v>261161.81</v>
      </c>
      <c r="K1902" s="1">
        <v>35540</v>
      </c>
      <c r="L1902" t="s">
        <v>23</v>
      </c>
      <c r="M1902" t="s">
        <v>2528</v>
      </c>
      <c r="N1902">
        <v>0</v>
      </c>
      <c r="O1902" t="s">
        <v>2770</v>
      </c>
    </row>
    <row r="1903" spans="1:15" x14ac:dyDescent="0.2">
      <c r="A1903">
        <v>7590</v>
      </c>
      <c r="B1903" t="str">
        <f>VLOOKUP(orders!C1903,customers!$A$2:$B$1501, 2,FALSE)</f>
        <v>Customer#000000112</v>
      </c>
      <c r="C1903">
        <v>112</v>
      </c>
      <c r="D1903" t="str">
        <f>VLOOKUP(orders!C1903,customers!$A$2:$G$1501,7,FALSE)</f>
        <v>FURNITURE</v>
      </c>
      <c r="E1903">
        <f>VLOOKUP(C1903,customers!$A$2:$D$1501, 4,FALSE)</f>
        <v>19</v>
      </c>
      <c r="F1903" t="str">
        <f>VLOOKUP(E1903,nation!$A$2:$B$26, 2,FALSE)</f>
        <v>ROMANIA</v>
      </c>
      <c r="G1903">
        <f>VLOOKUP(orders!F1903,nation!$B$2:$C$26,2,FALSE)</f>
        <v>3</v>
      </c>
      <c r="H1903" t="str">
        <f>HLOOKUP(orders!G1903,region_horz!$B$1:$F$2,2,FALSE)</f>
        <v>EUROPE</v>
      </c>
      <c r="I1903" t="s">
        <v>9</v>
      </c>
      <c r="J1903">
        <v>148380.44</v>
      </c>
      <c r="K1903" s="1">
        <v>35903</v>
      </c>
      <c r="L1903" t="s">
        <v>23</v>
      </c>
      <c r="M1903" t="s">
        <v>1591</v>
      </c>
      <c r="N1903">
        <v>0</v>
      </c>
      <c r="O1903" t="s">
        <v>2771</v>
      </c>
    </row>
    <row r="1904" spans="1:15" x14ac:dyDescent="0.2">
      <c r="A1904">
        <v>7591</v>
      </c>
      <c r="B1904" t="str">
        <f>VLOOKUP(orders!C1904,customers!$A$2:$B$1501, 2,FALSE)</f>
        <v>Customer#000000116</v>
      </c>
      <c r="C1904">
        <v>116</v>
      </c>
      <c r="D1904" t="str">
        <f>VLOOKUP(orders!C1904,customers!$A$2:$G$1501,7,FALSE)</f>
        <v>BUILDING</v>
      </c>
      <c r="E1904">
        <f>VLOOKUP(C1904,customers!$A$2:$D$1501, 4,FALSE)</f>
        <v>16</v>
      </c>
      <c r="F1904" t="str">
        <f>VLOOKUP(E1904,nation!$A$2:$B$26, 2,FALSE)</f>
        <v>MOZAMBIQUE</v>
      </c>
      <c r="G1904">
        <f>VLOOKUP(orders!F1904,nation!$B$2:$C$26,2,FALSE)</f>
        <v>0</v>
      </c>
      <c r="H1904" t="str">
        <f>HLOOKUP(orders!G1904,region_horz!$B$1:$F$2,2,FALSE)</f>
        <v>AFRICA</v>
      </c>
      <c r="I1904" t="s">
        <v>16</v>
      </c>
      <c r="J1904">
        <v>248793.57</v>
      </c>
      <c r="K1904" s="1">
        <v>34102</v>
      </c>
      <c r="L1904" t="s">
        <v>31</v>
      </c>
      <c r="M1904" t="s">
        <v>348</v>
      </c>
      <c r="N1904">
        <v>0</v>
      </c>
      <c r="O1904" t="s">
        <v>2772</v>
      </c>
    </row>
    <row r="1905" spans="1:15" x14ac:dyDescent="0.2">
      <c r="A1905">
        <v>7616</v>
      </c>
      <c r="B1905" t="str">
        <f>VLOOKUP(orders!C1905,customers!$A$2:$B$1501, 2,FALSE)</f>
        <v>Customer#000000337</v>
      </c>
      <c r="C1905">
        <v>337</v>
      </c>
      <c r="D1905" t="str">
        <f>VLOOKUP(orders!C1905,customers!$A$2:$G$1501,7,FALSE)</f>
        <v>MACHINERY</v>
      </c>
      <c r="E1905">
        <f>VLOOKUP(C1905,customers!$A$2:$D$1501, 4,FALSE)</f>
        <v>0</v>
      </c>
      <c r="F1905" t="str">
        <f>VLOOKUP(E1905,nation!$A$2:$B$26, 2,FALSE)</f>
        <v>ALGERIA</v>
      </c>
      <c r="G1905">
        <f>VLOOKUP(orders!F1905,nation!$B$2:$C$26,2,FALSE)</f>
        <v>0</v>
      </c>
      <c r="H1905" t="str">
        <f>HLOOKUP(orders!G1905,region_horz!$B$1:$F$2,2,FALSE)</f>
        <v>AFRICA</v>
      </c>
      <c r="I1905" t="s">
        <v>16</v>
      </c>
      <c r="J1905">
        <v>71450.67</v>
      </c>
      <c r="K1905" s="1">
        <v>34248</v>
      </c>
      <c r="L1905" t="s">
        <v>13</v>
      </c>
      <c r="M1905" t="s">
        <v>1991</v>
      </c>
      <c r="N1905">
        <v>0</v>
      </c>
      <c r="O1905" t="s">
        <v>2773</v>
      </c>
    </row>
    <row r="1906" spans="1:15" x14ac:dyDescent="0.2">
      <c r="A1906">
        <v>7617</v>
      </c>
      <c r="B1906" t="str">
        <f>VLOOKUP(orders!C1906,customers!$A$2:$B$1501, 2,FALSE)</f>
        <v>Customer#000000680</v>
      </c>
      <c r="C1906">
        <v>680</v>
      </c>
      <c r="D1906" t="str">
        <f>VLOOKUP(orders!C1906,customers!$A$2:$G$1501,7,FALSE)</f>
        <v>AUTOMOBILE</v>
      </c>
      <c r="E1906">
        <f>VLOOKUP(C1906,customers!$A$2:$D$1501, 4,FALSE)</f>
        <v>12</v>
      </c>
      <c r="F1906" t="str">
        <f>VLOOKUP(E1906,nation!$A$2:$B$26, 2,FALSE)</f>
        <v>JAPAN</v>
      </c>
      <c r="G1906">
        <f>VLOOKUP(orders!F1906,nation!$B$2:$C$26,2,FALSE)</f>
        <v>2</v>
      </c>
      <c r="H1906" t="str">
        <f>HLOOKUP(orders!G1906,region_horz!$B$1:$F$2,2,FALSE)</f>
        <v>ASIA</v>
      </c>
      <c r="I1906" t="s">
        <v>9</v>
      </c>
      <c r="J1906">
        <v>316455.37</v>
      </c>
      <c r="K1906" s="1">
        <v>35961</v>
      </c>
      <c r="L1906" t="s">
        <v>26</v>
      </c>
      <c r="M1906" t="s">
        <v>2324</v>
      </c>
      <c r="N1906">
        <v>0</v>
      </c>
      <c r="O1906" t="s">
        <v>2774</v>
      </c>
    </row>
    <row r="1907" spans="1:15" x14ac:dyDescent="0.2">
      <c r="A1907">
        <v>7618</v>
      </c>
      <c r="B1907" t="str">
        <f>VLOOKUP(orders!C1907,customers!$A$2:$B$1501, 2,FALSE)</f>
        <v>Customer#000000883</v>
      </c>
      <c r="C1907">
        <v>883</v>
      </c>
      <c r="D1907" t="str">
        <f>VLOOKUP(orders!C1907,customers!$A$2:$G$1501,7,FALSE)</f>
        <v>FURNITURE</v>
      </c>
      <c r="E1907">
        <f>VLOOKUP(C1907,customers!$A$2:$D$1501, 4,FALSE)</f>
        <v>3</v>
      </c>
      <c r="F1907" t="str">
        <f>VLOOKUP(E1907,nation!$A$2:$B$26, 2,FALSE)</f>
        <v>CANADA</v>
      </c>
      <c r="G1907">
        <f>VLOOKUP(orders!F1907,nation!$B$2:$C$26,2,FALSE)</f>
        <v>1</v>
      </c>
      <c r="H1907" t="str">
        <f>HLOOKUP(orders!G1907,region_horz!$B$1:$F$2,2,FALSE)</f>
        <v>AMERICA</v>
      </c>
      <c r="I1907" t="s">
        <v>16</v>
      </c>
      <c r="J1907">
        <v>297074.7</v>
      </c>
      <c r="K1907" s="1">
        <v>33607</v>
      </c>
      <c r="L1907" t="s">
        <v>26</v>
      </c>
      <c r="M1907" t="s">
        <v>433</v>
      </c>
      <c r="N1907">
        <v>0</v>
      </c>
      <c r="O1907" t="s">
        <v>2775</v>
      </c>
    </row>
    <row r="1908" spans="1:15" x14ac:dyDescent="0.2">
      <c r="A1908">
        <v>7619</v>
      </c>
      <c r="B1908" t="str">
        <f>VLOOKUP(orders!C1908,customers!$A$2:$B$1501, 2,FALSE)</f>
        <v>Customer#000000790</v>
      </c>
      <c r="C1908">
        <v>790</v>
      </c>
      <c r="D1908" t="str">
        <f>VLOOKUP(orders!C1908,customers!$A$2:$G$1501,7,FALSE)</f>
        <v>BUILDING</v>
      </c>
      <c r="E1908">
        <f>VLOOKUP(C1908,customers!$A$2:$D$1501, 4,FALSE)</f>
        <v>0</v>
      </c>
      <c r="F1908" t="str">
        <f>VLOOKUP(E1908,nation!$A$2:$B$26, 2,FALSE)</f>
        <v>ALGERIA</v>
      </c>
      <c r="G1908">
        <f>VLOOKUP(orders!F1908,nation!$B$2:$C$26,2,FALSE)</f>
        <v>0</v>
      </c>
      <c r="H1908" t="str">
        <f>HLOOKUP(orders!G1908,region_horz!$B$1:$F$2,2,FALSE)</f>
        <v>AFRICA</v>
      </c>
      <c r="I1908" t="s">
        <v>16</v>
      </c>
      <c r="J1908">
        <v>75320.490000000005</v>
      </c>
      <c r="K1908" s="1">
        <v>34251</v>
      </c>
      <c r="L1908" t="s">
        <v>23</v>
      </c>
      <c r="M1908" t="s">
        <v>322</v>
      </c>
      <c r="N1908">
        <v>0</v>
      </c>
      <c r="O1908" t="s">
        <v>2776</v>
      </c>
    </row>
    <row r="1909" spans="1:15" x14ac:dyDescent="0.2">
      <c r="A1909">
        <v>7620</v>
      </c>
      <c r="B1909" t="str">
        <f>VLOOKUP(orders!C1909,customers!$A$2:$B$1501, 2,FALSE)</f>
        <v>Customer#000001073</v>
      </c>
      <c r="C1909">
        <v>1073</v>
      </c>
      <c r="D1909" t="str">
        <f>VLOOKUP(orders!C1909,customers!$A$2:$G$1501,7,FALSE)</f>
        <v>BUILDING</v>
      </c>
      <c r="E1909">
        <f>VLOOKUP(C1909,customers!$A$2:$D$1501, 4,FALSE)</f>
        <v>10</v>
      </c>
      <c r="F1909" t="str">
        <f>VLOOKUP(E1909,nation!$A$2:$B$26, 2,FALSE)</f>
        <v>IRAN</v>
      </c>
      <c r="G1909">
        <f>VLOOKUP(orders!F1909,nation!$B$2:$C$26,2,FALSE)</f>
        <v>4</v>
      </c>
      <c r="H1909" t="str">
        <f>HLOOKUP(orders!G1909,region_horz!$B$1:$F$2,2,FALSE)</f>
        <v>MIDDLE EAST</v>
      </c>
      <c r="I1909" t="s">
        <v>16</v>
      </c>
      <c r="J1909">
        <v>3508.43</v>
      </c>
      <c r="K1909" s="1">
        <v>34506</v>
      </c>
      <c r="L1909" t="s">
        <v>26</v>
      </c>
      <c r="M1909" t="s">
        <v>609</v>
      </c>
      <c r="N1909">
        <v>0</v>
      </c>
      <c r="O1909" t="s">
        <v>2777</v>
      </c>
    </row>
    <row r="1910" spans="1:15" x14ac:dyDescent="0.2">
      <c r="A1910">
        <v>7621</v>
      </c>
      <c r="B1910" t="str">
        <f>VLOOKUP(orders!C1910,customers!$A$2:$B$1501, 2,FALSE)</f>
        <v>Customer#000000017</v>
      </c>
      <c r="C1910">
        <v>17</v>
      </c>
      <c r="D1910" t="str">
        <f>VLOOKUP(orders!C1910,customers!$A$2:$G$1501,7,FALSE)</f>
        <v>AUTOMOBILE</v>
      </c>
      <c r="E1910">
        <f>VLOOKUP(C1910,customers!$A$2:$D$1501, 4,FALSE)</f>
        <v>2</v>
      </c>
      <c r="F1910" t="str">
        <f>VLOOKUP(E1910,nation!$A$2:$B$26, 2,FALSE)</f>
        <v>BRAZIL</v>
      </c>
      <c r="G1910">
        <f>VLOOKUP(orders!F1910,nation!$B$2:$C$26,2,FALSE)</f>
        <v>1</v>
      </c>
      <c r="H1910" t="str">
        <f>HLOOKUP(orders!G1910,region_horz!$B$1:$F$2,2,FALSE)</f>
        <v>AMERICA</v>
      </c>
      <c r="I1910" t="s">
        <v>9</v>
      </c>
      <c r="J1910">
        <v>85925.77</v>
      </c>
      <c r="K1910" s="1">
        <v>35522</v>
      </c>
      <c r="L1910" t="s">
        <v>26</v>
      </c>
      <c r="M1910" t="s">
        <v>354</v>
      </c>
      <c r="N1910">
        <v>0</v>
      </c>
      <c r="O1910" t="s">
        <v>2778</v>
      </c>
    </row>
    <row r="1911" spans="1:15" x14ac:dyDescent="0.2">
      <c r="A1911">
        <v>7622</v>
      </c>
      <c r="B1911" t="str">
        <f>VLOOKUP(orders!C1911,customers!$A$2:$B$1501, 2,FALSE)</f>
        <v>Customer#000000376</v>
      </c>
      <c r="C1911">
        <v>376</v>
      </c>
      <c r="D1911" t="str">
        <f>VLOOKUP(orders!C1911,customers!$A$2:$G$1501,7,FALSE)</f>
        <v>AUTOMOBILE</v>
      </c>
      <c r="E1911">
        <f>VLOOKUP(C1911,customers!$A$2:$D$1501, 4,FALSE)</f>
        <v>16</v>
      </c>
      <c r="F1911" t="str">
        <f>VLOOKUP(E1911,nation!$A$2:$B$26, 2,FALSE)</f>
        <v>MOZAMBIQUE</v>
      </c>
      <c r="G1911">
        <f>VLOOKUP(orders!F1911,nation!$B$2:$C$26,2,FALSE)</f>
        <v>0</v>
      </c>
      <c r="H1911" t="str">
        <f>HLOOKUP(orders!G1911,region_horz!$B$1:$F$2,2,FALSE)</f>
        <v>AFRICA</v>
      </c>
      <c r="I1911" t="s">
        <v>9</v>
      </c>
      <c r="J1911">
        <v>93193.919999999998</v>
      </c>
      <c r="K1911" s="1">
        <v>35816</v>
      </c>
      <c r="L1911" t="s">
        <v>31</v>
      </c>
      <c r="M1911" t="s">
        <v>395</v>
      </c>
      <c r="N1911">
        <v>0</v>
      </c>
      <c r="O1911" t="s">
        <v>2779</v>
      </c>
    </row>
    <row r="1912" spans="1:15" x14ac:dyDescent="0.2">
      <c r="A1912">
        <v>7623</v>
      </c>
      <c r="B1912" t="str">
        <f>VLOOKUP(orders!C1912,customers!$A$2:$B$1501, 2,FALSE)</f>
        <v>Customer#000001282</v>
      </c>
      <c r="C1912">
        <v>1282</v>
      </c>
      <c r="D1912" t="str">
        <f>VLOOKUP(orders!C1912,customers!$A$2:$G$1501,7,FALSE)</f>
        <v>FURNITURE</v>
      </c>
      <c r="E1912">
        <f>VLOOKUP(C1912,customers!$A$2:$D$1501, 4,FALSE)</f>
        <v>14</v>
      </c>
      <c r="F1912" t="str">
        <f>VLOOKUP(E1912,nation!$A$2:$B$26, 2,FALSE)</f>
        <v>KENYA</v>
      </c>
      <c r="G1912">
        <f>VLOOKUP(orders!F1912,nation!$B$2:$C$26,2,FALSE)</f>
        <v>0</v>
      </c>
      <c r="H1912" t="str">
        <f>HLOOKUP(orders!G1912,region_horz!$B$1:$F$2,2,FALSE)</f>
        <v>AFRICA</v>
      </c>
      <c r="I1912" t="s">
        <v>16</v>
      </c>
      <c r="J1912">
        <v>166037.5</v>
      </c>
      <c r="K1912" s="1">
        <v>34636</v>
      </c>
      <c r="L1912" t="s">
        <v>13</v>
      </c>
      <c r="M1912" t="s">
        <v>103</v>
      </c>
      <c r="N1912">
        <v>0</v>
      </c>
      <c r="O1912" t="s">
        <v>2780</v>
      </c>
    </row>
    <row r="1913" spans="1:15" x14ac:dyDescent="0.2">
      <c r="A1913">
        <v>7648</v>
      </c>
      <c r="B1913" t="str">
        <f>VLOOKUP(orders!C1913,customers!$A$2:$B$1501, 2,FALSE)</f>
        <v>Customer#000001322</v>
      </c>
      <c r="C1913">
        <v>1322</v>
      </c>
      <c r="D1913" t="str">
        <f>VLOOKUP(orders!C1913,customers!$A$2:$G$1501,7,FALSE)</f>
        <v>FURNITURE</v>
      </c>
      <c r="E1913">
        <f>VLOOKUP(C1913,customers!$A$2:$D$1501, 4,FALSE)</f>
        <v>13</v>
      </c>
      <c r="F1913" t="str">
        <f>VLOOKUP(E1913,nation!$A$2:$B$26, 2,FALSE)</f>
        <v>JORDAN</v>
      </c>
      <c r="G1913">
        <f>VLOOKUP(orders!F1913,nation!$B$2:$C$26,2,FALSE)</f>
        <v>4</v>
      </c>
      <c r="H1913" t="str">
        <f>HLOOKUP(orders!G1913,region_horz!$B$1:$F$2,2,FALSE)</f>
        <v>MIDDLE EAST</v>
      </c>
      <c r="I1913" t="s">
        <v>9</v>
      </c>
      <c r="J1913">
        <v>15686.4</v>
      </c>
      <c r="K1913" s="1">
        <v>35583</v>
      </c>
      <c r="L1913" t="s">
        <v>10</v>
      </c>
      <c r="M1913" t="s">
        <v>747</v>
      </c>
      <c r="N1913">
        <v>0</v>
      </c>
      <c r="O1913" t="s">
        <v>2781</v>
      </c>
    </row>
    <row r="1914" spans="1:15" x14ac:dyDescent="0.2">
      <c r="A1914">
        <v>7649</v>
      </c>
      <c r="B1914" t="str">
        <f>VLOOKUP(orders!C1914,customers!$A$2:$B$1501, 2,FALSE)</f>
        <v>Customer#000000269</v>
      </c>
      <c r="C1914">
        <v>269</v>
      </c>
      <c r="D1914" t="str">
        <f>VLOOKUP(orders!C1914,customers!$A$2:$G$1501,7,FALSE)</f>
        <v>MACHINERY</v>
      </c>
      <c r="E1914">
        <f>VLOOKUP(C1914,customers!$A$2:$D$1501, 4,FALSE)</f>
        <v>14</v>
      </c>
      <c r="F1914" t="str">
        <f>VLOOKUP(E1914,nation!$A$2:$B$26, 2,FALSE)</f>
        <v>KENYA</v>
      </c>
      <c r="G1914">
        <f>VLOOKUP(orders!F1914,nation!$B$2:$C$26,2,FALSE)</f>
        <v>0</v>
      </c>
      <c r="H1914" t="str">
        <f>HLOOKUP(orders!G1914,region_horz!$B$1:$F$2,2,FALSE)</f>
        <v>AFRICA</v>
      </c>
      <c r="I1914" t="s">
        <v>9</v>
      </c>
      <c r="J1914">
        <v>157318.46</v>
      </c>
      <c r="K1914" s="1">
        <v>34895</v>
      </c>
      <c r="L1914" t="s">
        <v>10</v>
      </c>
      <c r="M1914" t="s">
        <v>217</v>
      </c>
      <c r="N1914">
        <v>0</v>
      </c>
      <c r="O1914" t="s">
        <v>2782</v>
      </c>
    </row>
    <row r="1915" spans="1:15" x14ac:dyDescent="0.2">
      <c r="A1915">
        <v>7650</v>
      </c>
      <c r="B1915" t="str">
        <f>VLOOKUP(orders!C1915,customers!$A$2:$B$1501, 2,FALSE)</f>
        <v>Customer#000001426</v>
      </c>
      <c r="C1915">
        <v>1426</v>
      </c>
      <c r="D1915" t="str">
        <f>VLOOKUP(orders!C1915,customers!$A$2:$G$1501,7,FALSE)</f>
        <v>HOUSEHOLD</v>
      </c>
      <c r="E1915">
        <f>VLOOKUP(C1915,customers!$A$2:$D$1501, 4,FALSE)</f>
        <v>15</v>
      </c>
      <c r="F1915" t="str">
        <f>VLOOKUP(E1915,nation!$A$2:$B$26, 2,FALSE)</f>
        <v>MOROCCO</v>
      </c>
      <c r="G1915">
        <f>VLOOKUP(orders!F1915,nation!$B$2:$C$26,2,FALSE)</f>
        <v>0</v>
      </c>
      <c r="H1915" t="str">
        <f>HLOOKUP(orders!G1915,region_horz!$B$1:$F$2,2,FALSE)</f>
        <v>AFRICA</v>
      </c>
      <c r="I1915" t="s">
        <v>16</v>
      </c>
      <c r="J1915">
        <v>65602.149999999994</v>
      </c>
      <c r="K1915" s="1">
        <v>34795</v>
      </c>
      <c r="L1915" t="s">
        <v>13</v>
      </c>
      <c r="M1915" t="s">
        <v>246</v>
      </c>
      <c r="N1915">
        <v>0</v>
      </c>
      <c r="O1915" t="s">
        <v>2783</v>
      </c>
    </row>
    <row r="1916" spans="1:15" x14ac:dyDescent="0.2">
      <c r="A1916">
        <v>7651</v>
      </c>
      <c r="B1916" t="str">
        <f>VLOOKUP(orders!C1916,customers!$A$2:$B$1501, 2,FALSE)</f>
        <v>Customer#000001066</v>
      </c>
      <c r="C1916">
        <v>1066</v>
      </c>
      <c r="D1916" t="str">
        <f>VLOOKUP(orders!C1916,customers!$A$2:$G$1501,7,FALSE)</f>
        <v>MACHINERY</v>
      </c>
      <c r="E1916">
        <f>VLOOKUP(C1916,customers!$A$2:$D$1501, 4,FALSE)</f>
        <v>0</v>
      </c>
      <c r="F1916" t="str">
        <f>VLOOKUP(E1916,nation!$A$2:$B$26, 2,FALSE)</f>
        <v>ALGERIA</v>
      </c>
      <c r="G1916">
        <f>VLOOKUP(orders!F1916,nation!$B$2:$C$26,2,FALSE)</f>
        <v>0</v>
      </c>
      <c r="H1916" t="str">
        <f>HLOOKUP(orders!G1916,region_horz!$B$1:$F$2,2,FALSE)</f>
        <v>AFRICA</v>
      </c>
      <c r="I1916" t="s">
        <v>16</v>
      </c>
      <c r="J1916">
        <v>61134.81</v>
      </c>
      <c r="K1916" s="1">
        <v>34715</v>
      </c>
      <c r="L1916" t="s">
        <v>31</v>
      </c>
      <c r="M1916" t="s">
        <v>479</v>
      </c>
      <c r="N1916">
        <v>0</v>
      </c>
      <c r="O1916" t="s">
        <v>2784</v>
      </c>
    </row>
    <row r="1917" spans="1:15" x14ac:dyDescent="0.2">
      <c r="A1917">
        <v>7652</v>
      </c>
      <c r="B1917" t="str">
        <f>VLOOKUP(orders!C1917,customers!$A$2:$B$1501, 2,FALSE)</f>
        <v>Customer#000001312</v>
      </c>
      <c r="C1917">
        <v>1312</v>
      </c>
      <c r="D1917" t="str">
        <f>VLOOKUP(orders!C1917,customers!$A$2:$G$1501,7,FALSE)</f>
        <v>BUILDING</v>
      </c>
      <c r="E1917">
        <f>VLOOKUP(C1917,customers!$A$2:$D$1501, 4,FALSE)</f>
        <v>3</v>
      </c>
      <c r="F1917" t="str">
        <f>VLOOKUP(E1917,nation!$A$2:$B$26, 2,FALSE)</f>
        <v>CANADA</v>
      </c>
      <c r="G1917">
        <f>VLOOKUP(orders!F1917,nation!$B$2:$C$26,2,FALSE)</f>
        <v>1</v>
      </c>
      <c r="H1917" t="str">
        <f>HLOOKUP(orders!G1917,region_horz!$B$1:$F$2,2,FALSE)</f>
        <v>AMERICA</v>
      </c>
      <c r="I1917" t="s">
        <v>16</v>
      </c>
      <c r="J1917">
        <v>49951.97</v>
      </c>
      <c r="K1917" s="1">
        <v>34357</v>
      </c>
      <c r="L1917" t="s">
        <v>31</v>
      </c>
      <c r="M1917" t="s">
        <v>877</v>
      </c>
      <c r="N1917">
        <v>0</v>
      </c>
      <c r="O1917" t="s">
        <v>2785</v>
      </c>
    </row>
    <row r="1918" spans="1:15" x14ac:dyDescent="0.2">
      <c r="A1918">
        <v>7653</v>
      </c>
      <c r="B1918" t="str">
        <f>VLOOKUP(orders!C1918,customers!$A$2:$B$1501, 2,FALSE)</f>
        <v>Customer#000001306</v>
      </c>
      <c r="C1918">
        <v>1306</v>
      </c>
      <c r="D1918" t="str">
        <f>VLOOKUP(orders!C1918,customers!$A$2:$G$1501,7,FALSE)</f>
        <v>MACHINERY</v>
      </c>
      <c r="E1918">
        <f>VLOOKUP(C1918,customers!$A$2:$D$1501, 4,FALSE)</f>
        <v>12</v>
      </c>
      <c r="F1918" t="str">
        <f>VLOOKUP(E1918,nation!$A$2:$B$26, 2,FALSE)</f>
        <v>JAPAN</v>
      </c>
      <c r="G1918">
        <f>VLOOKUP(orders!F1918,nation!$B$2:$C$26,2,FALSE)</f>
        <v>2</v>
      </c>
      <c r="H1918" t="str">
        <f>HLOOKUP(orders!G1918,region_horz!$B$1:$F$2,2,FALSE)</f>
        <v>ASIA</v>
      </c>
      <c r="I1918" t="s">
        <v>16</v>
      </c>
      <c r="J1918">
        <v>159466.79999999999</v>
      </c>
      <c r="K1918" s="1">
        <v>33662</v>
      </c>
      <c r="L1918" t="s">
        <v>31</v>
      </c>
      <c r="M1918" t="s">
        <v>1049</v>
      </c>
      <c r="N1918">
        <v>0</v>
      </c>
      <c r="O1918" t="s">
        <v>2786</v>
      </c>
    </row>
    <row r="1919" spans="1:15" x14ac:dyDescent="0.2">
      <c r="A1919">
        <v>7654</v>
      </c>
      <c r="B1919" t="str">
        <f>VLOOKUP(orders!C1919,customers!$A$2:$B$1501, 2,FALSE)</f>
        <v>Customer#000000908</v>
      </c>
      <c r="C1919">
        <v>908</v>
      </c>
      <c r="D1919" t="str">
        <f>VLOOKUP(orders!C1919,customers!$A$2:$G$1501,7,FALSE)</f>
        <v>AUTOMOBILE</v>
      </c>
      <c r="E1919">
        <f>VLOOKUP(C1919,customers!$A$2:$D$1501, 4,FALSE)</f>
        <v>12</v>
      </c>
      <c r="F1919" t="str">
        <f>VLOOKUP(E1919,nation!$A$2:$B$26, 2,FALSE)</f>
        <v>JAPAN</v>
      </c>
      <c r="G1919">
        <f>VLOOKUP(orders!F1919,nation!$B$2:$C$26,2,FALSE)</f>
        <v>2</v>
      </c>
      <c r="H1919" t="str">
        <f>HLOOKUP(orders!G1919,region_horz!$B$1:$F$2,2,FALSE)</f>
        <v>ASIA</v>
      </c>
      <c r="I1919" t="s">
        <v>16</v>
      </c>
      <c r="J1919">
        <v>176363.63</v>
      </c>
      <c r="K1919" s="1">
        <v>34011</v>
      </c>
      <c r="L1919" t="s">
        <v>26</v>
      </c>
      <c r="M1919" t="s">
        <v>2787</v>
      </c>
      <c r="N1919">
        <v>0</v>
      </c>
      <c r="O1919" t="s">
        <v>2788</v>
      </c>
    </row>
    <row r="1920" spans="1:15" x14ac:dyDescent="0.2">
      <c r="A1920">
        <v>7655</v>
      </c>
      <c r="B1920" t="str">
        <f>VLOOKUP(orders!C1920,customers!$A$2:$B$1501, 2,FALSE)</f>
        <v>Customer#000000280</v>
      </c>
      <c r="C1920">
        <v>280</v>
      </c>
      <c r="D1920" t="str">
        <f>VLOOKUP(orders!C1920,customers!$A$2:$G$1501,7,FALSE)</f>
        <v>BUILDING</v>
      </c>
      <c r="E1920">
        <f>VLOOKUP(C1920,customers!$A$2:$D$1501, 4,FALSE)</f>
        <v>11</v>
      </c>
      <c r="F1920" t="str">
        <f>VLOOKUP(E1920,nation!$A$2:$B$26, 2,FALSE)</f>
        <v>IRAQ</v>
      </c>
      <c r="G1920">
        <f>VLOOKUP(orders!F1920,nation!$B$2:$C$26,2,FALSE)</f>
        <v>4</v>
      </c>
      <c r="H1920" t="str">
        <f>HLOOKUP(orders!G1920,region_horz!$B$1:$F$2,2,FALSE)</f>
        <v>MIDDLE EAST</v>
      </c>
      <c r="I1920" t="s">
        <v>16</v>
      </c>
      <c r="J1920">
        <v>56494.41</v>
      </c>
      <c r="K1920" s="1">
        <v>34013</v>
      </c>
      <c r="L1920" t="s">
        <v>26</v>
      </c>
      <c r="M1920" t="s">
        <v>2676</v>
      </c>
      <c r="N1920">
        <v>0</v>
      </c>
      <c r="O1920" t="s">
        <v>2789</v>
      </c>
    </row>
    <row r="1921" spans="1:15" x14ac:dyDescent="0.2">
      <c r="A1921">
        <v>7680</v>
      </c>
      <c r="B1921" t="str">
        <f>VLOOKUP(orders!C1921,customers!$A$2:$B$1501, 2,FALSE)</f>
        <v>Customer#000001318</v>
      </c>
      <c r="C1921">
        <v>1318</v>
      </c>
      <c r="D1921" t="str">
        <f>VLOOKUP(orders!C1921,customers!$A$2:$G$1501,7,FALSE)</f>
        <v>BUILDING</v>
      </c>
      <c r="E1921">
        <f>VLOOKUP(C1921,customers!$A$2:$D$1501, 4,FALSE)</f>
        <v>14</v>
      </c>
      <c r="F1921" t="str">
        <f>VLOOKUP(E1921,nation!$A$2:$B$26, 2,FALSE)</f>
        <v>KENYA</v>
      </c>
      <c r="G1921">
        <f>VLOOKUP(orders!F1921,nation!$B$2:$C$26,2,FALSE)</f>
        <v>0</v>
      </c>
      <c r="H1921" t="str">
        <f>HLOOKUP(orders!G1921,region_horz!$B$1:$F$2,2,FALSE)</f>
        <v>AFRICA</v>
      </c>
      <c r="I1921" t="s">
        <v>48</v>
      </c>
      <c r="J1921">
        <v>315518.21000000002</v>
      </c>
      <c r="K1921" s="1">
        <v>34798</v>
      </c>
      <c r="L1921" t="s">
        <v>23</v>
      </c>
      <c r="M1921" t="s">
        <v>2790</v>
      </c>
      <c r="N1921">
        <v>0</v>
      </c>
      <c r="O1921" t="s">
        <v>2791</v>
      </c>
    </row>
    <row r="1922" spans="1:15" x14ac:dyDescent="0.2">
      <c r="A1922">
        <v>7681</v>
      </c>
      <c r="B1922" t="str">
        <f>VLOOKUP(orders!C1922,customers!$A$2:$B$1501, 2,FALSE)</f>
        <v>Customer#000001030</v>
      </c>
      <c r="C1922">
        <v>1030</v>
      </c>
      <c r="D1922" t="str">
        <f>VLOOKUP(orders!C1922,customers!$A$2:$G$1501,7,FALSE)</f>
        <v>HOUSEHOLD</v>
      </c>
      <c r="E1922">
        <f>VLOOKUP(C1922,customers!$A$2:$D$1501, 4,FALSE)</f>
        <v>8</v>
      </c>
      <c r="F1922" t="str">
        <f>VLOOKUP(E1922,nation!$A$2:$B$26, 2,FALSE)</f>
        <v>INDIA</v>
      </c>
      <c r="G1922">
        <f>VLOOKUP(orders!F1922,nation!$B$2:$C$26,2,FALSE)</f>
        <v>2</v>
      </c>
      <c r="H1922" t="str">
        <f>HLOOKUP(orders!G1922,region_horz!$B$1:$F$2,2,FALSE)</f>
        <v>ASIA</v>
      </c>
      <c r="I1922" t="s">
        <v>16</v>
      </c>
      <c r="J1922">
        <v>57896.71</v>
      </c>
      <c r="K1922" s="1">
        <v>34322</v>
      </c>
      <c r="L1922" t="s">
        <v>10</v>
      </c>
      <c r="M1922" t="s">
        <v>1322</v>
      </c>
      <c r="N1922">
        <v>0</v>
      </c>
      <c r="O1922" t="s">
        <v>2792</v>
      </c>
    </row>
    <row r="1923" spans="1:15" x14ac:dyDescent="0.2">
      <c r="A1923">
        <v>7682</v>
      </c>
      <c r="B1923" t="str">
        <f>VLOOKUP(orders!C1923,customers!$A$2:$B$1501, 2,FALSE)</f>
        <v>Customer#000001273</v>
      </c>
      <c r="C1923">
        <v>1273</v>
      </c>
      <c r="D1923" t="str">
        <f>VLOOKUP(orders!C1923,customers!$A$2:$G$1501,7,FALSE)</f>
        <v>AUTOMOBILE</v>
      </c>
      <c r="E1923">
        <f>VLOOKUP(C1923,customers!$A$2:$D$1501, 4,FALSE)</f>
        <v>12</v>
      </c>
      <c r="F1923" t="str">
        <f>VLOOKUP(E1923,nation!$A$2:$B$26, 2,FALSE)</f>
        <v>JAPAN</v>
      </c>
      <c r="G1923">
        <f>VLOOKUP(orders!F1923,nation!$B$2:$C$26,2,FALSE)</f>
        <v>2</v>
      </c>
      <c r="H1923" t="str">
        <f>HLOOKUP(orders!G1923,region_horz!$B$1:$F$2,2,FALSE)</f>
        <v>ASIA</v>
      </c>
      <c r="I1923" t="s">
        <v>9</v>
      </c>
      <c r="J1923">
        <v>54290.21</v>
      </c>
      <c r="K1923" s="1">
        <v>35714</v>
      </c>
      <c r="L1923" t="s">
        <v>10</v>
      </c>
      <c r="M1923" t="s">
        <v>545</v>
      </c>
      <c r="N1923">
        <v>0</v>
      </c>
      <c r="O1923" t="s">
        <v>2793</v>
      </c>
    </row>
    <row r="1924" spans="1:15" x14ac:dyDescent="0.2">
      <c r="A1924">
        <v>7683</v>
      </c>
      <c r="B1924" t="str">
        <f>VLOOKUP(orders!C1924,customers!$A$2:$B$1501, 2,FALSE)</f>
        <v>Customer#000000535</v>
      </c>
      <c r="C1924">
        <v>535</v>
      </c>
      <c r="D1924" t="str">
        <f>VLOOKUP(orders!C1924,customers!$A$2:$G$1501,7,FALSE)</f>
        <v>BUILDING</v>
      </c>
      <c r="E1924">
        <f>VLOOKUP(C1924,customers!$A$2:$D$1501, 4,FALSE)</f>
        <v>2</v>
      </c>
      <c r="F1924" t="str">
        <f>VLOOKUP(E1924,nation!$A$2:$B$26, 2,FALSE)</f>
        <v>BRAZIL</v>
      </c>
      <c r="G1924">
        <f>VLOOKUP(orders!F1924,nation!$B$2:$C$26,2,FALSE)</f>
        <v>1</v>
      </c>
      <c r="H1924" t="str">
        <f>HLOOKUP(orders!G1924,region_horz!$B$1:$F$2,2,FALSE)</f>
        <v>AMERICA</v>
      </c>
      <c r="I1924" t="s">
        <v>9</v>
      </c>
      <c r="J1924">
        <v>190907.97</v>
      </c>
      <c r="K1924" s="1">
        <v>35852</v>
      </c>
      <c r="L1924" t="s">
        <v>13</v>
      </c>
      <c r="M1924" t="s">
        <v>389</v>
      </c>
      <c r="N1924">
        <v>0</v>
      </c>
      <c r="O1924" t="s">
        <v>2794</v>
      </c>
    </row>
    <row r="1925" spans="1:15" x14ac:dyDescent="0.2">
      <c r="A1925">
        <v>7684</v>
      </c>
      <c r="B1925" t="str">
        <f>VLOOKUP(orders!C1925,customers!$A$2:$B$1501, 2,FALSE)</f>
        <v>Customer#000001145</v>
      </c>
      <c r="C1925">
        <v>1145</v>
      </c>
      <c r="D1925" t="str">
        <f>VLOOKUP(orders!C1925,customers!$A$2:$G$1501,7,FALSE)</f>
        <v>HOUSEHOLD</v>
      </c>
      <c r="E1925">
        <f>VLOOKUP(C1925,customers!$A$2:$D$1501, 4,FALSE)</f>
        <v>2</v>
      </c>
      <c r="F1925" t="str">
        <f>VLOOKUP(E1925,nation!$A$2:$B$26, 2,FALSE)</f>
        <v>BRAZIL</v>
      </c>
      <c r="G1925">
        <f>VLOOKUP(orders!F1925,nation!$B$2:$C$26,2,FALSE)</f>
        <v>1</v>
      </c>
      <c r="H1925" t="str">
        <f>HLOOKUP(orders!G1925,region_horz!$B$1:$F$2,2,FALSE)</f>
        <v>AMERICA</v>
      </c>
      <c r="I1925" t="s">
        <v>16</v>
      </c>
      <c r="J1925">
        <v>205028.96</v>
      </c>
      <c r="K1925" s="1">
        <v>33623</v>
      </c>
      <c r="L1925" t="s">
        <v>31</v>
      </c>
      <c r="M1925" t="s">
        <v>1081</v>
      </c>
      <c r="N1925">
        <v>0</v>
      </c>
      <c r="O1925" t="s">
        <v>2795</v>
      </c>
    </row>
    <row r="1926" spans="1:15" x14ac:dyDescent="0.2">
      <c r="A1926">
        <v>7685</v>
      </c>
      <c r="B1926" t="str">
        <f>VLOOKUP(orders!C1926,customers!$A$2:$B$1501, 2,FALSE)</f>
        <v>Customer#000000451</v>
      </c>
      <c r="C1926">
        <v>451</v>
      </c>
      <c r="D1926" t="str">
        <f>VLOOKUP(orders!C1926,customers!$A$2:$G$1501,7,FALSE)</f>
        <v>HOUSEHOLD</v>
      </c>
      <c r="E1926">
        <f>VLOOKUP(C1926,customers!$A$2:$D$1501, 4,FALSE)</f>
        <v>20</v>
      </c>
      <c r="F1926" t="str">
        <f>VLOOKUP(E1926,nation!$A$2:$B$26, 2,FALSE)</f>
        <v>SAUDI ARABIA</v>
      </c>
      <c r="G1926">
        <f>VLOOKUP(orders!F1926,nation!$B$2:$C$26,2,FALSE)</f>
        <v>4</v>
      </c>
      <c r="H1926" t="str">
        <f>HLOOKUP(orders!G1926,region_horz!$B$1:$F$2,2,FALSE)</f>
        <v>MIDDLE EAST</v>
      </c>
      <c r="I1926" t="s">
        <v>9</v>
      </c>
      <c r="J1926">
        <v>206562.01</v>
      </c>
      <c r="K1926" s="1">
        <v>35847</v>
      </c>
      <c r="L1926" t="s">
        <v>26</v>
      </c>
      <c r="M1926" t="s">
        <v>713</v>
      </c>
      <c r="N1926">
        <v>0</v>
      </c>
      <c r="O1926" t="s">
        <v>2796</v>
      </c>
    </row>
    <row r="1927" spans="1:15" x14ac:dyDescent="0.2">
      <c r="A1927">
        <v>7686</v>
      </c>
      <c r="B1927" t="str">
        <f>VLOOKUP(orders!C1927,customers!$A$2:$B$1501, 2,FALSE)</f>
        <v>Customer#000000388</v>
      </c>
      <c r="C1927">
        <v>388</v>
      </c>
      <c r="D1927" t="str">
        <f>VLOOKUP(orders!C1927,customers!$A$2:$G$1501,7,FALSE)</f>
        <v>HOUSEHOLD</v>
      </c>
      <c r="E1927">
        <f>VLOOKUP(C1927,customers!$A$2:$D$1501, 4,FALSE)</f>
        <v>7</v>
      </c>
      <c r="F1927" t="str">
        <f>VLOOKUP(E1927,nation!$A$2:$B$26, 2,FALSE)</f>
        <v>GERMANY</v>
      </c>
      <c r="G1927">
        <f>VLOOKUP(orders!F1927,nation!$B$2:$C$26,2,FALSE)</f>
        <v>3</v>
      </c>
      <c r="H1927" t="str">
        <f>HLOOKUP(orders!G1927,region_horz!$B$1:$F$2,2,FALSE)</f>
        <v>EUROPE</v>
      </c>
      <c r="I1927" t="s">
        <v>16</v>
      </c>
      <c r="J1927">
        <v>138502.95000000001</v>
      </c>
      <c r="K1927" s="1">
        <v>34497</v>
      </c>
      <c r="L1927" t="s">
        <v>23</v>
      </c>
      <c r="M1927" t="s">
        <v>2797</v>
      </c>
      <c r="N1927">
        <v>0</v>
      </c>
      <c r="O1927" t="s">
        <v>2798</v>
      </c>
    </row>
    <row r="1928" spans="1:15" x14ac:dyDescent="0.2">
      <c r="A1928">
        <v>7687</v>
      </c>
      <c r="B1928" t="str">
        <f>VLOOKUP(orders!C1928,customers!$A$2:$B$1501, 2,FALSE)</f>
        <v>Customer#000001483</v>
      </c>
      <c r="C1928">
        <v>1483</v>
      </c>
      <c r="D1928" t="str">
        <f>VLOOKUP(orders!C1928,customers!$A$2:$G$1501,7,FALSE)</f>
        <v>BUILDING</v>
      </c>
      <c r="E1928">
        <f>VLOOKUP(C1928,customers!$A$2:$D$1501, 4,FALSE)</f>
        <v>7</v>
      </c>
      <c r="F1928" t="str">
        <f>VLOOKUP(E1928,nation!$A$2:$B$26, 2,FALSE)</f>
        <v>GERMANY</v>
      </c>
      <c r="G1928">
        <f>VLOOKUP(orders!F1928,nation!$B$2:$C$26,2,FALSE)</f>
        <v>3</v>
      </c>
      <c r="H1928" t="str">
        <f>HLOOKUP(orders!G1928,region_horz!$B$1:$F$2,2,FALSE)</f>
        <v>EUROPE</v>
      </c>
      <c r="I1928" t="s">
        <v>16</v>
      </c>
      <c r="J1928">
        <v>317911.53999999998</v>
      </c>
      <c r="K1928" s="1">
        <v>34032</v>
      </c>
      <c r="L1928" t="s">
        <v>31</v>
      </c>
      <c r="M1928" t="s">
        <v>873</v>
      </c>
      <c r="N1928">
        <v>0</v>
      </c>
      <c r="O1928" t="s">
        <v>2799</v>
      </c>
    </row>
    <row r="1929" spans="1:15" x14ac:dyDescent="0.2">
      <c r="A1929">
        <v>7712</v>
      </c>
      <c r="B1929" t="str">
        <f>VLOOKUP(orders!C1929,customers!$A$2:$B$1501, 2,FALSE)</f>
        <v>Customer#000001471</v>
      </c>
      <c r="C1929">
        <v>1471</v>
      </c>
      <c r="D1929" t="str">
        <f>VLOOKUP(orders!C1929,customers!$A$2:$G$1501,7,FALSE)</f>
        <v>AUTOMOBILE</v>
      </c>
      <c r="E1929">
        <f>VLOOKUP(C1929,customers!$A$2:$D$1501, 4,FALSE)</f>
        <v>5</v>
      </c>
      <c r="F1929" t="str">
        <f>VLOOKUP(E1929,nation!$A$2:$B$26, 2,FALSE)</f>
        <v>ETHIOPIA</v>
      </c>
      <c r="G1929">
        <f>VLOOKUP(orders!F1929,nation!$B$2:$C$26,2,FALSE)</f>
        <v>0</v>
      </c>
      <c r="H1929" t="str">
        <f>HLOOKUP(orders!G1929,region_horz!$B$1:$F$2,2,FALSE)</f>
        <v>AFRICA</v>
      </c>
      <c r="I1929" t="s">
        <v>9</v>
      </c>
      <c r="J1929">
        <v>50722.32</v>
      </c>
      <c r="K1929" s="1">
        <v>35359</v>
      </c>
      <c r="L1929" t="s">
        <v>10</v>
      </c>
      <c r="M1929" t="s">
        <v>2800</v>
      </c>
      <c r="N1929">
        <v>0</v>
      </c>
      <c r="O1929" t="s">
        <v>2801</v>
      </c>
    </row>
    <row r="1930" spans="1:15" x14ac:dyDescent="0.2">
      <c r="A1930">
        <v>7713</v>
      </c>
      <c r="B1930" t="str">
        <f>VLOOKUP(orders!C1930,customers!$A$2:$B$1501, 2,FALSE)</f>
        <v>Customer#000000158</v>
      </c>
      <c r="C1930">
        <v>158</v>
      </c>
      <c r="D1930" t="str">
        <f>VLOOKUP(orders!C1930,customers!$A$2:$G$1501,7,FALSE)</f>
        <v>AUTOMOBILE</v>
      </c>
      <c r="E1930">
        <f>VLOOKUP(C1930,customers!$A$2:$D$1501, 4,FALSE)</f>
        <v>10</v>
      </c>
      <c r="F1930" t="str">
        <f>VLOOKUP(E1930,nation!$A$2:$B$26, 2,FALSE)</f>
        <v>IRAN</v>
      </c>
      <c r="G1930">
        <f>VLOOKUP(orders!F1930,nation!$B$2:$C$26,2,FALSE)</f>
        <v>4</v>
      </c>
      <c r="H1930" t="str">
        <f>HLOOKUP(orders!G1930,region_horz!$B$1:$F$2,2,FALSE)</f>
        <v>MIDDLE EAST</v>
      </c>
      <c r="I1930" t="s">
        <v>9</v>
      </c>
      <c r="J1930">
        <v>35940.01</v>
      </c>
      <c r="K1930" s="1">
        <v>35133</v>
      </c>
      <c r="L1930" t="s">
        <v>31</v>
      </c>
      <c r="M1930" t="s">
        <v>2802</v>
      </c>
      <c r="N1930">
        <v>0</v>
      </c>
      <c r="O1930" t="s">
        <v>2803</v>
      </c>
    </row>
    <row r="1931" spans="1:15" x14ac:dyDescent="0.2">
      <c r="A1931">
        <v>7714</v>
      </c>
      <c r="B1931" t="str">
        <f>VLOOKUP(orders!C1931,customers!$A$2:$B$1501, 2,FALSE)</f>
        <v>Customer#000000832</v>
      </c>
      <c r="C1931">
        <v>832</v>
      </c>
      <c r="D1931" t="str">
        <f>VLOOKUP(orders!C1931,customers!$A$2:$G$1501,7,FALSE)</f>
        <v>HOUSEHOLD</v>
      </c>
      <c r="E1931">
        <f>VLOOKUP(C1931,customers!$A$2:$D$1501, 4,FALSE)</f>
        <v>19</v>
      </c>
      <c r="F1931" t="str">
        <f>VLOOKUP(E1931,nation!$A$2:$B$26, 2,FALSE)</f>
        <v>ROMANIA</v>
      </c>
      <c r="G1931">
        <f>VLOOKUP(orders!F1931,nation!$B$2:$C$26,2,FALSE)</f>
        <v>3</v>
      </c>
      <c r="H1931" t="str">
        <f>HLOOKUP(orders!G1931,region_horz!$B$1:$F$2,2,FALSE)</f>
        <v>EUROPE</v>
      </c>
      <c r="I1931" t="s">
        <v>9</v>
      </c>
      <c r="J1931">
        <v>160148.54</v>
      </c>
      <c r="K1931" s="1">
        <v>35233</v>
      </c>
      <c r="L1931" t="s">
        <v>10</v>
      </c>
      <c r="M1931" t="s">
        <v>2257</v>
      </c>
      <c r="N1931">
        <v>0</v>
      </c>
      <c r="O1931" t="s">
        <v>2804</v>
      </c>
    </row>
    <row r="1932" spans="1:15" x14ac:dyDescent="0.2">
      <c r="A1932">
        <v>7715</v>
      </c>
      <c r="B1932" t="str">
        <f>VLOOKUP(orders!C1932,customers!$A$2:$B$1501, 2,FALSE)</f>
        <v>Customer#000000431</v>
      </c>
      <c r="C1932">
        <v>431</v>
      </c>
      <c r="D1932" t="str">
        <f>VLOOKUP(orders!C1932,customers!$A$2:$G$1501,7,FALSE)</f>
        <v>HOUSEHOLD</v>
      </c>
      <c r="E1932">
        <f>VLOOKUP(C1932,customers!$A$2:$D$1501, 4,FALSE)</f>
        <v>6</v>
      </c>
      <c r="F1932" t="str">
        <f>VLOOKUP(E1932,nation!$A$2:$B$26, 2,FALSE)</f>
        <v>FRANCE</v>
      </c>
      <c r="G1932">
        <f>VLOOKUP(orders!F1932,nation!$B$2:$C$26,2,FALSE)</f>
        <v>3</v>
      </c>
      <c r="H1932" t="str">
        <f>HLOOKUP(orders!G1932,region_horz!$B$1:$F$2,2,FALSE)</f>
        <v>EUROPE</v>
      </c>
      <c r="I1932" t="s">
        <v>16</v>
      </c>
      <c r="J1932">
        <v>150022.63</v>
      </c>
      <c r="K1932" s="1">
        <v>34193</v>
      </c>
      <c r="L1932" t="s">
        <v>26</v>
      </c>
      <c r="M1932" t="s">
        <v>236</v>
      </c>
      <c r="N1932">
        <v>0</v>
      </c>
      <c r="O1932" t="s">
        <v>2805</v>
      </c>
    </row>
    <row r="1933" spans="1:15" x14ac:dyDescent="0.2">
      <c r="A1933">
        <v>7716</v>
      </c>
      <c r="B1933" t="str">
        <f>VLOOKUP(orders!C1933,customers!$A$2:$B$1501, 2,FALSE)</f>
        <v>Customer#000001438</v>
      </c>
      <c r="C1933">
        <v>1438</v>
      </c>
      <c r="D1933" t="str">
        <f>VLOOKUP(orders!C1933,customers!$A$2:$G$1501,7,FALSE)</f>
        <v>FURNITURE</v>
      </c>
      <c r="E1933">
        <f>VLOOKUP(C1933,customers!$A$2:$D$1501, 4,FALSE)</f>
        <v>17</v>
      </c>
      <c r="F1933" t="str">
        <f>VLOOKUP(E1933,nation!$A$2:$B$26, 2,FALSE)</f>
        <v>PERU</v>
      </c>
      <c r="G1933">
        <f>VLOOKUP(orders!F1933,nation!$B$2:$C$26,2,FALSE)</f>
        <v>1</v>
      </c>
      <c r="H1933" t="str">
        <f>HLOOKUP(orders!G1933,region_horz!$B$1:$F$2,2,FALSE)</f>
        <v>AMERICA</v>
      </c>
      <c r="I1933" t="s">
        <v>9</v>
      </c>
      <c r="J1933">
        <v>164955.70000000001</v>
      </c>
      <c r="K1933" s="1">
        <v>35056</v>
      </c>
      <c r="L1933" t="s">
        <v>10</v>
      </c>
      <c r="M1933" t="s">
        <v>316</v>
      </c>
      <c r="N1933">
        <v>0</v>
      </c>
      <c r="O1933" t="s">
        <v>2806</v>
      </c>
    </row>
    <row r="1934" spans="1:15" x14ac:dyDescent="0.2">
      <c r="A1934">
        <v>7717</v>
      </c>
      <c r="B1934" t="str">
        <f>VLOOKUP(orders!C1934,customers!$A$2:$B$1501, 2,FALSE)</f>
        <v>Customer#000000772</v>
      </c>
      <c r="C1934">
        <v>772</v>
      </c>
      <c r="D1934" t="str">
        <f>VLOOKUP(orders!C1934,customers!$A$2:$G$1501,7,FALSE)</f>
        <v>MACHINERY</v>
      </c>
      <c r="E1934">
        <f>VLOOKUP(C1934,customers!$A$2:$D$1501, 4,FALSE)</f>
        <v>20</v>
      </c>
      <c r="F1934" t="str">
        <f>VLOOKUP(E1934,nation!$A$2:$B$26, 2,FALSE)</f>
        <v>SAUDI ARABIA</v>
      </c>
      <c r="G1934">
        <f>VLOOKUP(orders!F1934,nation!$B$2:$C$26,2,FALSE)</f>
        <v>4</v>
      </c>
      <c r="H1934" t="str">
        <f>HLOOKUP(orders!G1934,region_horz!$B$1:$F$2,2,FALSE)</f>
        <v>MIDDLE EAST</v>
      </c>
      <c r="I1934" t="s">
        <v>9</v>
      </c>
      <c r="J1934">
        <v>175777.82</v>
      </c>
      <c r="K1934" s="1">
        <v>35306</v>
      </c>
      <c r="L1934" t="s">
        <v>23</v>
      </c>
      <c r="M1934" t="s">
        <v>1467</v>
      </c>
      <c r="N1934">
        <v>0</v>
      </c>
      <c r="O1934" t="s">
        <v>2807</v>
      </c>
    </row>
    <row r="1935" spans="1:15" x14ac:dyDescent="0.2">
      <c r="A1935">
        <v>7718</v>
      </c>
      <c r="B1935" t="str">
        <f>VLOOKUP(orders!C1935,customers!$A$2:$B$1501, 2,FALSE)</f>
        <v>Customer#000000988</v>
      </c>
      <c r="C1935">
        <v>988</v>
      </c>
      <c r="D1935" t="str">
        <f>VLOOKUP(orders!C1935,customers!$A$2:$G$1501,7,FALSE)</f>
        <v>FURNITURE</v>
      </c>
      <c r="E1935">
        <f>VLOOKUP(C1935,customers!$A$2:$D$1501, 4,FALSE)</f>
        <v>3</v>
      </c>
      <c r="F1935" t="str">
        <f>VLOOKUP(E1935,nation!$A$2:$B$26, 2,FALSE)</f>
        <v>CANADA</v>
      </c>
      <c r="G1935">
        <f>VLOOKUP(orders!F1935,nation!$B$2:$C$26,2,FALSE)</f>
        <v>1</v>
      </c>
      <c r="H1935" t="str">
        <f>HLOOKUP(orders!G1935,region_horz!$B$1:$F$2,2,FALSE)</f>
        <v>AMERICA</v>
      </c>
      <c r="I1935" t="s">
        <v>9</v>
      </c>
      <c r="J1935">
        <v>172489.22</v>
      </c>
      <c r="K1935" s="1">
        <v>35818</v>
      </c>
      <c r="L1935" t="s">
        <v>23</v>
      </c>
      <c r="M1935" t="s">
        <v>59</v>
      </c>
      <c r="N1935">
        <v>0</v>
      </c>
      <c r="O1935" t="s">
        <v>2808</v>
      </c>
    </row>
    <row r="1936" spans="1:15" x14ac:dyDescent="0.2">
      <c r="A1936">
        <v>7719</v>
      </c>
      <c r="B1936" t="str">
        <f>VLOOKUP(orders!C1936,customers!$A$2:$B$1501, 2,FALSE)</f>
        <v>Customer#000000425</v>
      </c>
      <c r="C1936">
        <v>425</v>
      </c>
      <c r="D1936" t="str">
        <f>VLOOKUP(orders!C1936,customers!$A$2:$G$1501,7,FALSE)</f>
        <v>HOUSEHOLD</v>
      </c>
      <c r="E1936">
        <f>VLOOKUP(C1936,customers!$A$2:$D$1501, 4,FALSE)</f>
        <v>16</v>
      </c>
      <c r="F1936" t="str">
        <f>VLOOKUP(E1936,nation!$A$2:$B$26, 2,FALSE)</f>
        <v>MOZAMBIQUE</v>
      </c>
      <c r="G1936">
        <f>VLOOKUP(orders!F1936,nation!$B$2:$C$26,2,FALSE)</f>
        <v>0</v>
      </c>
      <c r="H1936" t="str">
        <f>HLOOKUP(orders!G1936,region_horz!$B$1:$F$2,2,FALSE)</f>
        <v>AFRICA</v>
      </c>
      <c r="I1936" t="s">
        <v>16</v>
      </c>
      <c r="J1936">
        <v>6449.02</v>
      </c>
      <c r="K1936" s="1">
        <v>34415</v>
      </c>
      <c r="L1936" t="s">
        <v>10</v>
      </c>
      <c r="M1936" t="s">
        <v>2279</v>
      </c>
      <c r="N1936">
        <v>0</v>
      </c>
      <c r="O1936" t="s">
        <v>2809</v>
      </c>
    </row>
    <row r="1937" spans="1:15" x14ac:dyDescent="0.2">
      <c r="A1937">
        <v>7744</v>
      </c>
      <c r="B1937" t="str">
        <f>VLOOKUP(orders!C1937,customers!$A$2:$B$1501, 2,FALSE)</f>
        <v>Customer#000001090</v>
      </c>
      <c r="C1937">
        <v>1090</v>
      </c>
      <c r="D1937" t="str">
        <f>VLOOKUP(orders!C1937,customers!$A$2:$G$1501,7,FALSE)</f>
        <v>AUTOMOBILE</v>
      </c>
      <c r="E1937">
        <f>VLOOKUP(C1937,customers!$A$2:$D$1501, 4,FALSE)</f>
        <v>15</v>
      </c>
      <c r="F1937" t="str">
        <f>VLOOKUP(E1937,nation!$A$2:$B$26, 2,FALSE)</f>
        <v>MOROCCO</v>
      </c>
      <c r="G1937">
        <f>VLOOKUP(orders!F1937,nation!$B$2:$C$26,2,FALSE)</f>
        <v>0</v>
      </c>
      <c r="H1937" t="str">
        <f>HLOOKUP(orders!G1937,region_horz!$B$1:$F$2,2,FALSE)</f>
        <v>AFRICA</v>
      </c>
      <c r="I1937" t="s">
        <v>16</v>
      </c>
      <c r="J1937">
        <v>208113.74</v>
      </c>
      <c r="K1937" s="1">
        <v>34656</v>
      </c>
      <c r="L1937" t="s">
        <v>10</v>
      </c>
      <c r="M1937" t="s">
        <v>2810</v>
      </c>
      <c r="N1937">
        <v>0</v>
      </c>
      <c r="O1937" t="s">
        <v>2811</v>
      </c>
    </row>
    <row r="1938" spans="1:15" x14ac:dyDescent="0.2">
      <c r="A1938">
        <v>7745</v>
      </c>
      <c r="B1938" t="str">
        <f>VLOOKUP(orders!C1938,customers!$A$2:$B$1501, 2,FALSE)</f>
        <v>Customer#000001292</v>
      </c>
      <c r="C1938">
        <v>1292</v>
      </c>
      <c r="D1938" t="str">
        <f>VLOOKUP(orders!C1938,customers!$A$2:$G$1501,7,FALSE)</f>
        <v>BUILDING</v>
      </c>
      <c r="E1938">
        <f>VLOOKUP(C1938,customers!$A$2:$D$1501, 4,FALSE)</f>
        <v>21</v>
      </c>
      <c r="F1938" t="str">
        <f>VLOOKUP(E1938,nation!$A$2:$B$26, 2,FALSE)</f>
        <v>VIETNAM</v>
      </c>
      <c r="G1938">
        <f>VLOOKUP(orders!F1938,nation!$B$2:$C$26,2,FALSE)</f>
        <v>2</v>
      </c>
      <c r="H1938" t="str">
        <f>HLOOKUP(orders!G1938,region_horz!$B$1:$F$2,2,FALSE)</f>
        <v>ASIA</v>
      </c>
      <c r="I1938" t="s">
        <v>16</v>
      </c>
      <c r="J1938">
        <v>220449.51</v>
      </c>
      <c r="K1938" s="1">
        <v>34396</v>
      </c>
      <c r="L1938" t="s">
        <v>13</v>
      </c>
      <c r="M1938" t="s">
        <v>1174</v>
      </c>
      <c r="N1938">
        <v>0</v>
      </c>
      <c r="O1938" t="s">
        <v>2812</v>
      </c>
    </row>
    <row r="1939" spans="1:15" x14ac:dyDescent="0.2">
      <c r="A1939">
        <v>7746</v>
      </c>
      <c r="B1939" t="str">
        <f>VLOOKUP(orders!C1939,customers!$A$2:$B$1501, 2,FALSE)</f>
        <v>Customer#000000649</v>
      </c>
      <c r="C1939">
        <v>649</v>
      </c>
      <c r="D1939" t="str">
        <f>VLOOKUP(orders!C1939,customers!$A$2:$G$1501,7,FALSE)</f>
        <v>BUILDING</v>
      </c>
      <c r="E1939">
        <f>VLOOKUP(C1939,customers!$A$2:$D$1501, 4,FALSE)</f>
        <v>11</v>
      </c>
      <c r="F1939" t="str">
        <f>VLOOKUP(E1939,nation!$A$2:$B$26, 2,FALSE)</f>
        <v>IRAQ</v>
      </c>
      <c r="G1939">
        <f>VLOOKUP(orders!F1939,nation!$B$2:$C$26,2,FALSE)</f>
        <v>4</v>
      </c>
      <c r="H1939" t="str">
        <f>HLOOKUP(orders!G1939,region_horz!$B$1:$F$2,2,FALSE)</f>
        <v>MIDDLE EAST</v>
      </c>
      <c r="I1939" t="s">
        <v>16</v>
      </c>
      <c r="J1939">
        <v>187780.53</v>
      </c>
      <c r="K1939" s="1">
        <v>34309</v>
      </c>
      <c r="L1939" t="s">
        <v>31</v>
      </c>
      <c r="M1939" t="s">
        <v>1940</v>
      </c>
      <c r="N1939">
        <v>0</v>
      </c>
      <c r="O1939" t="s">
        <v>2813</v>
      </c>
    </row>
    <row r="1940" spans="1:15" x14ac:dyDescent="0.2">
      <c r="A1940">
        <v>7747</v>
      </c>
      <c r="B1940" t="str">
        <f>VLOOKUP(orders!C1940,customers!$A$2:$B$1501, 2,FALSE)</f>
        <v>Customer#000000364</v>
      </c>
      <c r="C1940">
        <v>364</v>
      </c>
      <c r="D1940" t="str">
        <f>VLOOKUP(orders!C1940,customers!$A$2:$G$1501,7,FALSE)</f>
        <v>HOUSEHOLD</v>
      </c>
      <c r="E1940">
        <f>VLOOKUP(C1940,customers!$A$2:$D$1501, 4,FALSE)</f>
        <v>23</v>
      </c>
      <c r="F1940" t="str">
        <f>VLOOKUP(E1940,nation!$A$2:$B$26, 2,FALSE)</f>
        <v>UNITED KINGDOM</v>
      </c>
      <c r="G1940">
        <f>VLOOKUP(orders!F1940,nation!$B$2:$C$26,2,FALSE)</f>
        <v>3</v>
      </c>
      <c r="H1940" t="str">
        <f>HLOOKUP(orders!G1940,region_horz!$B$1:$F$2,2,FALSE)</f>
        <v>EUROPE</v>
      </c>
      <c r="I1940" t="s">
        <v>16</v>
      </c>
      <c r="J1940">
        <v>41699.370000000003</v>
      </c>
      <c r="K1940" s="1">
        <v>33719</v>
      </c>
      <c r="L1940" t="s">
        <v>26</v>
      </c>
      <c r="M1940" t="s">
        <v>1330</v>
      </c>
      <c r="N1940">
        <v>0</v>
      </c>
      <c r="O1940" t="s">
        <v>2814</v>
      </c>
    </row>
    <row r="1941" spans="1:15" x14ac:dyDescent="0.2">
      <c r="A1941">
        <v>7748</v>
      </c>
      <c r="B1941" t="str">
        <f>VLOOKUP(orders!C1941,customers!$A$2:$B$1501, 2,FALSE)</f>
        <v>Customer#000000961</v>
      </c>
      <c r="C1941">
        <v>961</v>
      </c>
      <c r="D1941" t="str">
        <f>VLOOKUP(orders!C1941,customers!$A$2:$G$1501,7,FALSE)</f>
        <v>MACHINERY</v>
      </c>
      <c r="E1941">
        <f>VLOOKUP(C1941,customers!$A$2:$D$1501, 4,FALSE)</f>
        <v>12</v>
      </c>
      <c r="F1941" t="str">
        <f>VLOOKUP(E1941,nation!$A$2:$B$26, 2,FALSE)</f>
        <v>JAPAN</v>
      </c>
      <c r="G1941">
        <f>VLOOKUP(orders!F1941,nation!$B$2:$C$26,2,FALSE)</f>
        <v>2</v>
      </c>
      <c r="H1941" t="str">
        <f>HLOOKUP(orders!G1941,region_horz!$B$1:$F$2,2,FALSE)</f>
        <v>ASIA</v>
      </c>
      <c r="I1941" t="s">
        <v>9</v>
      </c>
      <c r="J1941">
        <v>43069.56</v>
      </c>
      <c r="K1941" s="1">
        <v>35829</v>
      </c>
      <c r="L1941" t="s">
        <v>23</v>
      </c>
      <c r="M1941" t="s">
        <v>541</v>
      </c>
      <c r="N1941">
        <v>0</v>
      </c>
      <c r="O1941" t="s">
        <v>2815</v>
      </c>
    </row>
    <row r="1942" spans="1:15" x14ac:dyDescent="0.2">
      <c r="A1942">
        <v>7749</v>
      </c>
      <c r="B1942" t="str">
        <f>VLOOKUP(orders!C1942,customers!$A$2:$B$1501, 2,FALSE)</f>
        <v>Customer#000000548</v>
      </c>
      <c r="C1942">
        <v>548</v>
      </c>
      <c r="D1942" t="str">
        <f>VLOOKUP(orders!C1942,customers!$A$2:$G$1501,7,FALSE)</f>
        <v>BUILDING</v>
      </c>
      <c r="E1942">
        <f>VLOOKUP(C1942,customers!$A$2:$D$1501, 4,FALSE)</f>
        <v>4</v>
      </c>
      <c r="F1942" t="str">
        <f>VLOOKUP(E1942,nation!$A$2:$B$26, 2,FALSE)</f>
        <v>EGYPT</v>
      </c>
      <c r="G1942">
        <f>VLOOKUP(orders!F1942,nation!$B$2:$C$26,2,FALSE)</f>
        <v>4</v>
      </c>
      <c r="H1942" t="str">
        <f>HLOOKUP(orders!G1942,region_horz!$B$1:$F$2,2,FALSE)</f>
        <v>MIDDLE EAST</v>
      </c>
      <c r="I1942" t="s">
        <v>16</v>
      </c>
      <c r="J1942">
        <v>201965.23</v>
      </c>
      <c r="K1942" s="1">
        <v>34234</v>
      </c>
      <c r="L1942" t="s">
        <v>26</v>
      </c>
      <c r="M1942" t="s">
        <v>2816</v>
      </c>
      <c r="N1942">
        <v>0</v>
      </c>
      <c r="O1942" t="s">
        <v>2817</v>
      </c>
    </row>
    <row r="1943" spans="1:15" x14ac:dyDescent="0.2">
      <c r="A1943">
        <v>7750</v>
      </c>
      <c r="B1943" t="str">
        <f>VLOOKUP(orders!C1943,customers!$A$2:$B$1501, 2,FALSE)</f>
        <v>Customer#000001418</v>
      </c>
      <c r="C1943">
        <v>1418</v>
      </c>
      <c r="D1943" t="str">
        <f>VLOOKUP(orders!C1943,customers!$A$2:$G$1501,7,FALSE)</f>
        <v>AUTOMOBILE</v>
      </c>
      <c r="E1943">
        <f>VLOOKUP(C1943,customers!$A$2:$D$1501, 4,FALSE)</f>
        <v>17</v>
      </c>
      <c r="F1943" t="str">
        <f>VLOOKUP(E1943,nation!$A$2:$B$26, 2,FALSE)</f>
        <v>PERU</v>
      </c>
      <c r="G1943">
        <f>VLOOKUP(orders!F1943,nation!$B$2:$C$26,2,FALSE)</f>
        <v>1</v>
      </c>
      <c r="H1943" t="str">
        <f>HLOOKUP(orders!G1943,region_horz!$B$1:$F$2,2,FALSE)</f>
        <v>AMERICA</v>
      </c>
      <c r="I1943" t="s">
        <v>16</v>
      </c>
      <c r="J1943">
        <v>116587.38</v>
      </c>
      <c r="K1943" s="1">
        <v>33963</v>
      </c>
      <c r="L1943" t="s">
        <v>23</v>
      </c>
      <c r="M1943" t="s">
        <v>1195</v>
      </c>
      <c r="N1943">
        <v>0</v>
      </c>
      <c r="O1943" t="s">
        <v>2818</v>
      </c>
    </row>
    <row r="1944" spans="1:15" x14ac:dyDescent="0.2">
      <c r="A1944">
        <v>7751</v>
      </c>
      <c r="B1944" t="str">
        <f>VLOOKUP(orders!C1944,customers!$A$2:$B$1501, 2,FALSE)</f>
        <v>Customer#000000718</v>
      </c>
      <c r="C1944">
        <v>718</v>
      </c>
      <c r="D1944" t="str">
        <f>VLOOKUP(orders!C1944,customers!$A$2:$G$1501,7,FALSE)</f>
        <v>HOUSEHOLD</v>
      </c>
      <c r="E1944">
        <f>VLOOKUP(C1944,customers!$A$2:$D$1501, 4,FALSE)</f>
        <v>20</v>
      </c>
      <c r="F1944" t="str">
        <f>VLOOKUP(E1944,nation!$A$2:$B$26, 2,FALSE)</f>
        <v>SAUDI ARABIA</v>
      </c>
      <c r="G1944">
        <f>VLOOKUP(orders!F1944,nation!$B$2:$C$26,2,FALSE)</f>
        <v>4</v>
      </c>
      <c r="H1944" t="str">
        <f>HLOOKUP(orders!G1944,region_horz!$B$1:$F$2,2,FALSE)</f>
        <v>MIDDLE EAST</v>
      </c>
      <c r="I1944" t="s">
        <v>16</v>
      </c>
      <c r="J1944">
        <v>121258.42</v>
      </c>
      <c r="K1944" s="1">
        <v>33962</v>
      </c>
      <c r="L1944" t="s">
        <v>23</v>
      </c>
      <c r="M1944" t="s">
        <v>168</v>
      </c>
      <c r="N1944">
        <v>0</v>
      </c>
      <c r="O1944" t="s">
        <v>2819</v>
      </c>
    </row>
    <row r="1945" spans="1:15" x14ac:dyDescent="0.2">
      <c r="A1945">
        <v>7776</v>
      </c>
      <c r="B1945" t="str">
        <f>VLOOKUP(orders!C1945,customers!$A$2:$B$1501, 2,FALSE)</f>
        <v>Customer#000001093</v>
      </c>
      <c r="C1945">
        <v>1093</v>
      </c>
      <c r="D1945" t="str">
        <f>VLOOKUP(orders!C1945,customers!$A$2:$G$1501,7,FALSE)</f>
        <v>HOUSEHOLD</v>
      </c>
      <c r="E1945">
        <f>VLOOKUP(C1945,customers!$A$2:$D$1501, 4,FALSE)</f>
        <v>24</v>
      </c>
      <c r="F1945" t="str">
        <f>VLOOKUP(E1945,nation!$A$2:$B$26, 2,FALSE)</f>
        <v>UNITED STATES</v>
      </c>
      <c r="G1945">
        <f>VLOOKUP(orders!F1945,nation!$B$2:$C$26,2,FALSE)</f>
        <v>1</v>
      </c>
      <c r="H1945" t="str">
        <f>HLOOKUP(orders!G1945,region_horz!$B$1:$F$2,2,FALSE)</f>
        <v>AMERICA</v>
      </c>
      <c r="I1945" t="s">
        <v>16</v>
      </c>
      <c r="J1945">
        <v>164940.56</v>
      </c>
      <c r="K1945" s="1">
        <v>34408</v>
      </c>
      <c r="L1945" t="s">
        <v>31</v>
      </c>
      <c r="M1945" t="s">
        <v>2230</v>
      </c>
      <c r="N1945">
        <v>0</v>
      </c>
      <c r="O1945" t="s">
        <v>2820</v>
      </c>
    </row>
    <row r="1946" spans="1:15" x14ac:dyDescent="0.2">
      <c r="A1946">
        <v>7777</v>
      </c>
      <c r="B1946" t="str">
        <f>VLOOKUP(orders!C1946,customers!$A$2:$B$1501, 2,FALSE)</f>
        <v>Customer#000001094</v>
      </c>
      <c r="C1946">
        <v>1094</v>
      </c>
      <c r="D1946" t="str">
        <f>VLOOKUP(orders!C1946,customers!$A$2:$G$1501,7,FALSE)</f>
        <v>MACHINERY</v>
      </c>
      <c r="E1946">
        <f>VLOOKUP(C1946,customers!$A$2:$D$1501, 4,FALSE)</f>
        <v>2</v>
      </c>
      <c r="F1946" t="str">
        <f>VLOOKUP(E1946,nation!$A$2:$B$26, 2,FALSE)</f>
        <v>BRAZIL</v>
      </c>
      <c r="G1946">
        <f>VLOOKUP(orders!F1946,nation!$B$2:$C$26,2,FALSE)</f>
        <v>1</v>
      </c>
      <c r="H1946" t="str">
        <f>HLOOKUP(orders!G1946,region_horz!$B$1:$F$2,2,FALSE)</f>
        <v>AMERICA</v>
      </c>
      <c r="I1946" t="s">
        <v>9</v>
      </c>
      <c r="J1946">
        <v>88101.440000000002</v>
      </c>
      <c r="K1946" s="1">
        <v>35843</v>
      </c>
      <c r="L1946" t="s">
        <v>13</v>
      </c>
      <c r="M1946" t="s">
        <v>338</v>
      </c>
      <c r="N1946">
        <v>0</v>
      </c>
      <c r="O1946" t="s">
        <v>2821</v>
      </c>
    </row>
    <row r="1947" spans="1:15" x14ac:dyDescent="0.2">
      <c r="A1947">
        <v>7778</v>
      </c>
      <c r="B1947" t="str">
        <f>VLOOKUP(orders!C1947,customers!$A$2:$B$1501, 2,FALSE)</f>
        <v>Customer#000000710</v>
      </c>
      <c r="C1947">
        <v>710</v>
      </c>
      <c r="D1947" t="str">
        <f>VLOOKUP(orders!C1947,customers!$A$2:$G$1501,7,FALSE)</f>
        <v>FURNITURE</v>
      </c>
      <c r="E1947">
        <f>VLOOKUP(C1947,customers!$A$2:$D$1501, 4,FALSE)</f>
        <v>22</v>
      </c>
      <c r="F1947" t="str">
        <f>VLOOKUP(E1947,nation!$A$2:$B$26, 2,FALSE)</f>
        <v>RUSSIA</v>
      </c>
      <c r="G1947">
        <f>VLOOKUP(orders!F1947,nation!$B$2:$C$26,2,FALSE)</f>
        <v>3</v>
      </c>
      <c r="H1947" t="str">
        <f>HLOOKUP(orders!G1947,region_horz!$B$1:$F$2,2,FALSE)</f>
        <v>EUROPE</v>
      </c>
      <c r="I1947" t="s">
        <v>16</v>
      </c>
      <c r="J1947">
        <v>137949.51999999999</v>
      </c>
      <c r="K1947" s="1">
        <v>34663</v>
      </c>
      <c r="L1947" t="s">
        <v>23</v>
      </c>
      <c r="M1947" t="s">
        <v>2167</v>
      </c>
      <c r="N1947">
        <v>0</v>
      </c>
      <c r="O1947" t="s">
        <v>2822</v>
      </c>
    </row>
    <row r="1948" spans="1:15" x14ac:dyDescent="0.2">
      <c r="A1948">
        <v>7779</v>
      </c>
      <c r="B1948" t="str">
        <f>VLOOKUP(orders!C1948,customers!$A$2:$B$1501, 2,FALSE)</f>
        <v>Customer#000001000</v>
      </c>
      <c r="C1948">
        <v>1000</v>
      </c>
      <c r="D1948" t="str">
        <f>VLOOKUP(orders!C1948,customers!$A$2:$G$1501,7,FALSE)</f>
        <v>BUILDING</v>
      </c>
      <c r="E1948">
        <f>VLOOKUP(C1948,customers!$A$2:$D$1501, 4,FALSE)</f>
        <v>22</v>
      </c>
      <c r="F1948" t="str">
        <f>VLOOKUP(E1948,nation!$A$2:$B$26, 2,FALSE)</f>
        <v>RUSSIA</v>
      </c>
      <c r="G1948">
        <f>VLOOKUP(orders!F1948,nation!$B$2:$C$26,2,FALSE)</f>
        <v>3</v>
      </c>
      <c r="H1948" t="str">
        <f>HLOOKUP(orders!G1948,region_horz!$B$1:$F$2,2,FALSE)</f>
        <v>EUROPE</v>
      </c>
      <c r="I1948" t="s">
        <v>9</v>
      </c>
      <c r="J1948">
        <v>160062.01</v>
      </c>
      <c r="K1948" s="1">
        <v>34811</v>
      </c>
      <c r="L1948" t="s">
        <v>31</v>
      </c>
      <c r="M1948" t="s">
        <v>604</v>
      </c>
      <c r="N1948">
        <v>0</v>
      </c>
      <c r="O1948" t="s">
        <v>2823</v>
      </c>
    </row>
    <row r="1949" spans="1:15" x14ac:dyDescent="0.2">
      <c r="A1949">
        <v>7780</v>
      </c>
      <c r="B1949" t="str">
        <f>VLOOKUP(orders!C1949,customers!$A$2:$B$1501, 2,FALSE)</f>
        <v>Customer#000001027</v>
      </c>
      <c r="C1949">
        <v>1027</v>
      </c>
      <c r="D1949" t="str">
        <f>VLOOKUP(orders!C1949,customers!$A$2:$G$1501,7,FALSE)</f>
        <v>BUILDING</v>
      </c>
      <c r="E1949">
        <f>VLOOKUP(C1949,customers!$A$2:$D$1501, 4,FALSE)</f>
        <v>2</v>
      </c>
      <c r="F1949" t="str">
        <f>VLOOKUP(E1949,nation!$A$2:$B$26, 2,FALSE)</f>
        <v>BRAZIL</v>
      </c>
      <c r="G1949">
        <f>VLOOKUP(orders!F1949,nation!$B$2:$C$26,2,FALSE)</f>
        <v>1</v>
      </c>
      <c r="H1949" t="str">
        <f>HLOOKUP(orders!G1949,region_horz!$B$1:$F$2,2,FALSE)</f>
        <v>AMERICA</v>
      </c>
      <c r="I1949" t="s">
        <v>9</v>
      </c>
      <c r="J1949">
        <v>40447.120000000003</v>
      </c>
      <c r="K1949" s="1">
        <v>35843</v>
      </c>
      <c r="L1949" t="s">
        <v>10</v>
      </c>
      <c r="M1949" t="s">
        <v>469</v>
      </c>
      <c r="N1949">
        <v>0</v>
      </c>
      <c r="O1949" t="s">
        <v>2824</v>
      </c>
    </row>
    <row r="1950" spans="1:15" x14ac:dyDescent="0.2">
      <c r="A1950">
        <v>7781</v>
      </c>
      <c r="B1950" t="str">
        <f>VLOOKUP(orders!C1950,customers!$A$2:$B$1501, 2,FALSE)</f>
        <v>Customer#000001249</v>
      </c>
      <c r="C1950">
        <v>1249</v>
      </c>
      <c r="D1950" t="str">
        <f>VLOOKUP(orders!C1950,customers!$A$2:$G$1501,7,FALSE)</f>
        <v>BUILDING</v>
      </c>
      <c r="E1950">
        <f>VLOOKUP(C1950,customers!$A$2:$D$1501, 4,FALSE)</f>
        <v>7</v>
      </c>
      <c r="F1950" t="str">
        <f>VLOOKUP(E1950,nation!$A$2:$B$26, 2,FALSE)</f>
        <v>GERMANY</v>
      </c>
      <c r="G1950">
        <f>VLOOKUP(orders!F1950,nation!$B$2:$C$26,2,FALSE)</f>
        <v>3</v>
      </c>
      <c r="H1950" t="str">
        <f>HLOOKUP(orders!G1950,region_horz!$B$1:$F$2,2,FALSE)</f>
        <v>EUROPE</v>
      </c>
      <c r="I1950" t="s">
        <v>9</v>
      </c>
      <c r="J1950">
        <v>24930.42</v>
      </c>
      <c r="K1950" s="1">
        <v>35940</v>
      </c>
      <c r="L1950" t="s">
        <v>13</v>
      </c>
      <c r="M1950" t="s">
        <v>136</v>
      </c>
      <c r="N1950">
        <v>0</v>
      </c>
      <c r="O1950" t="s">
        <v>2825</v>
      </c>
    </row>
    <row r="1951" spans="1:15" x14ac:dyDescent="0.2">
      <c r="A1951">
        <v>7782</v>
      </c>
      <c r="B1951" t="str">
        <f>VLOOKUP(orders!C1951,customers!$A$2:$B$1501, 2,FALSE)</f>
        <v>Customer#000000154</v>
      </c>
      <c r="C1951">
        <v>154</v>
      </c>
      <c r="D1951" t="str">
        <f>VLOOKUP(orders!C1951,customers!$A$2:$G$1501,7,FALSE)</f>
        <v>FURNITURE</v>
      </c>
      <c r="E1951">
        <f>VLOOKUP(C1951,customers!$A$2:$D$1501, 4,FALSE)</f>
        <v>19</v>
      </c>
      <c r="F1951" t="str">
        <f>VLOOKUP(E1951,nation!$A$2:$B$26, 2,FALSE)</f>
        <v>ROMANIA</v>
      </c>
      <c r="G1951">
        <f>VLOOKUP(orders!F1951,nation!$B$2:$C$26,2,FALSE)</f>
        <v>3</v>
      </c>
      <c r="H1951" t="str">
        <f>HLOOKUP(orders!G1951,region_horz!$B$1:$F$2,2,FALSE)</f>
        <v>EUROPE</v>
      </c>
      <c r="I1951" t="s">
        <v>16</v>
      </c>
      <c r="J1951">
        <v>147097.62</v>
      </c>
      <c r="K1951" s="1">
        <v>34518</v>
      </c>
      <c r="L1951" t="s">
        <v>13</v>
      </c>
      <c r="M1951" t="s">
        <v>713</v>
      </c>
      <c r="N1951">
        <v>0</v>
      </c>
      <c r="O1951" t="s">
        <v>2826</v>
      </c>
    </row>
    <row r="1952" spans="1:15" x14ac:dyDescent="0.2">
      <c r="A1952">
        <v>7783</v>
      </c>
      <c r="B1952" t="str">
        <f>VLOOKUP(orders!C1952,customers!$A$2:$B$1501, 2,FALSE)</f>
        <v>Customer#000001307</v>
      </c>
      <c r="C1952">
        <v>1307</v>
      </c>
      <c r="D1952" t="str">
        <f>VLOOKUP(orders!C1952,customers!$A$2:$G$1501,7,FALSE)</f>
        <v>MACHINERY</v>
      </c>
      <c r="E1952">
        <f>VLOOKUP(C1952,customers!$A$2:$D$1501, 4,FALSE)</f>
        <v>3</v>
      </c>
      <c r="F1952" t="str">
        <f>VLOOKUP(E1952,nation!$A$2:$B$26, 2,FALSE)</f>
        <v>CANADA</v>
      </c>
      <c r="G1952">
        <f>VLOOKUP(orders!F1952,nation!$B$2:$C$26,2,FALSE)</f>
        <v>1</v>
      </c>
      <c r="H1952" t="str">
        <f>HLOOKUP(orders!G1952,region_horz!$B$1:$F$2,2,FALSE)</f>
        <v>AMERICA</v>
      </c>
      <c r="I1952" t="s">
        <v>16</v>
      </c>
      <c r="J1952">
        <v>185258.69</v>
      </c>
      <c r="K1952" s="1">
        <v>33616</v>
      </c>
      <c r="L1952" t="s">
        <v>31</v>
      </c>
      <c r="M1952" t="s">
        <v>479</v>
      </c>
      <c r="N1952">
        <v>0</v>
      </c>
      <c r="O1952" t="s">
        <v>2827</v>
      </c>
    </row>
    <row r="1953" spans="1:15" x14ac:dyDescent="0.2">
      <c r="A1953">
        <v>7808</v>
      </c>
      <c r="B1953" t="str">
        <f>VLOOKUP(orders!C1953,customers!$A$2:$B$1501, 2,FALSE)</f>
        <v>Customer#000001243</v>
      </c>
      <c r="C1953">
        <v>1243</v>
      </c>
      <c r="D1953" t="str">
        <f>VLOOKUP(orders!C1953,customers!$A$2:$G$1501,7,FALSE)</f>
        <v>MACHINERY</v>
      </c>
      <c r="E1953">
        <f>VLOOKUP(C1953,customers!$A$2:$D$1501, 4,FALSE)</f>
        <v>14</v>
      </c>
      <c r="F1953" t="str">
        <f>VLOOKUP(E1953,nation!$A$2:$B$26, 2,FALSE)</f>
        <v>KENYA</v>
      </c>
      <c r="G1953">
        <f>VLOOKUP(orders!F1953,nation!$B$2:$C$26,2,FALSE)</f>
        <v>0</v>
      </c>
      <c r="H1953" t="str">
        <f>HLOOKUP(orders!G1953,region_horz!$B$1:$F$2,2,FALSE)</f>
        <v>AFRICA</v>
      </c>
      <c r="I1953" t="s">
        <v>9</v>
      </c>
      <c r="J1953">
        <v>65078.98</v>
      </c>
      <c r="K1953" s="1">
        <v>35052</v>
      </c>
      <c r="L1953" t="s">
        <v>13</v>
      </c>
      <c r="M1953" t="s">
        <v>983</v>
      </c>
      <c r="N1953">
        <v>0</v>
      </c>
      <c r="O1953" t="s">
        <v>2828</v>
      </c>
    </row>
    <row r="1954" spans="1:15" x14ac:dyDescent="0.2">
      <c r="A1954">
        <v>7809</v>
      </c>
      <c r="B1954" t="str">
        <f>VLOOKUP(orders!C1954,customers!$A$2:$B$1501, 2,FALSE)</f>
        <v>Customer#000001045</v>
      </c>
      <c r="C1954">
        <v>1045</v>
      </c>
      <c r="D1954" t="str">
        <f>VLOOKUP(orders!C1954,customers!$A$2:$G$1501,7,FALSE)</f>
        <v>HOUSEHOLD</v>
      </c>
      <c r="E1954">
        <f>VLOOKUP(C1954,customers!$A$2:$D$1501, 4,FALSE)</f>
        <v>20</v>
      </c>
      <c r="F1954" t="str">
        <f>VLOOKUP(E1954,nation!$A$2:$B$26, 2,FALSE)</f>
        <v>SAUDI ARABIA</v>
      </c>
      <c r="G1954">
        <f>VLOOKUP(orders!F1954,nation!$B$2:$C$26,2,FALSE)</f>
        <v>4</v>
      </c>
      <c r="H1954" t="str">
        <f>HLOOKUP(orders!G1954,region_horz!$B$1:$F$2,2,FALSE)</f>
        <v>MIDDLE EAST</v>
      </c>
      <c r="I1954" t="s">
        <v>9</v>
      </c>
      <c r="J1954">
        <v>59310.85</v>
      </c>
      <c r="K1954" s="1">
        <v>35339</v>
      </c>
      <c r="L1954" t="s">
        <v>10</v>
      </c>
      <c r="M1954" t="s">
        <v>656</v>
      </c>
      <c r="N1954">
        <v>0</v>
      </c>
      <c r="O1954" t="s">
        <v>2829</v>
      </c>
    </row>
    <row r="1955" spans="1:15" x14ac:dyDescent="0.2">
      <c r="A1955">
        <v>7810</v>
      </c>
      <c r="B1955" t="str">
        <f>VLOOKUP(orders!C1955,customers!$A$2:$B$1501, 2,FALSE)</f>
        <v>Customer#000001099</v>
      </c>
      <c r="C1955">
        <v>1099</v>
      </c>
      <c r="D1955" t="str">
        <f>VLOOKUP(orders!C1955,customers!$A$2:$G$1501,7,FALSE)</f>
        <v>AUTOMOBILE</v>
      </c>
      <c r="E1955">
        <f>VLOOKUP(C1955,customers!$A$2:$D$1501, 4,FALSE)</f>
        <v>1</v>
      </c>
      <c r="F1955" t="str">
        <f>VLOOKUP(E1955,nation!$A$2:$B$26, 2,FALSE)</f>
        <v>ARGENTINA</v>
      </c>
      <c r="G1955">
        <f>VLOOKUP(orders!F1955,nation!$B$2:$C$26,2,FALSE)</f>
        <v>1</v>
      </c>
      <c r="H1955" t="str">
        <f>HLOOKUP(orders!G1955,region_horz!$B$1:$F$2,2,FALSE)</f>
        <v>AMERICA</v>
      </c>
      <c r="I1955" t="s">
        <v>9</v>
      </c>
      <c r="J1955">
        <v>184658.94</v>
      </c>
      <c r="K1955" s="1">
        <v>35493</v>
      </c>
      <c r="L1955" t="s">
        <v>23</v>
      </c>
      <c r="M1955" t="s">
        <v>1689</v>
      </c>
      <c r="N1955">
        <v>0</v>
      </c>
      <c r="O1955" t="s">
        <v>2830</v>
      </c>
    </row>
    <row r="1956" spans="1:15" x14ac:dyDescent="0.2">
      <c r="A1956">
        <v>7811</v>
      </c>
      <c r="B1956" t="str">
        <f>VLOOKUP(orders!C1956,customers!$A$2:$B$1501, 2,FALSE)</f>
        <v>Customer#000000250</v>
      </c>
      <c r="C1956">
        <v>250</v>
      </c>
      <c r="D1956" t="str">
        <f>VLOOKUP(orders!C1956,customers!$A$2:$G$1501,7,FALSE)</f>
        <v>FURNITURE</v>
      </c>
      <c r="E1956">
        <f>VLOOKUP(C1956,customers!$A$2:$D$1501, 4,FALSE)</f>
        <v>16</v>
      </c>
      <c r="F1956" t="str">
        <f>VLOOKUP(E1956,nation!$A$2:$B$26, 2,FALSE)</f>
        <v>MOZAMBIQUE</v>
      </c>
      <c r="G1956">
        <f>VLOOKUP(orders!F1956,nation!$B$2:$C$26,2,FALSE)</f>
        <v>0</v>
      </c>
      <c r="H1956" t="str">
        <f>HLOOKUP(orders!G1956,region_horz!$B$1:$F$2,2,FALSE)</f>
        <v>AFRICA</v>
      </c>
      <c r="I1956" t="s">
        <v>9</v>
      </c>
      <c r="J1956">
        <v>122337.95</v>
      </c>
      <c r="K1956" s="1">
        <v>35143</v>
      </c>
      <c r="L1956" t="s">
        <v>31</v>
      </c>
      <c r="M1956" t="s">
        <v>416</v>
      </c>
      <c r="N1956">
        <v>0</v>
      </c>
      <c r="O1956" t="s">
        <v>2831</v>
      </c>
    </row>
    <row r="1957" spans="1:15" x14ac:dyDescent="0.2">
      <c r="A1957">
        <v>7812</v>
      </c>
      <c r="B1957" t="str">
        <f>VLOOKUP(orders!C1957,customers!$A$2:$B$1501, 2,FALSE)</f>
        <v>Customer#000000349</v>
      </c>
      <c r="C1957">
        <v>349</v>
      </c>
      <c r="D1957" t="str">
        <f>VLOOKUP(orders!C1957,customers!$A$2:$G$1501,7,FALSE)</f>
        <v>BUILDING</v>
      </c>
      <c r="E1957">
        <f>VLOOKUP(C1957,customers!$A$2:$D$1501, 4,FALSE)</f>
        <v>23</v>
      </c>
      <c r="F1957" t="str">
        <f>VLOOKUP(E1957,nation!$A$2:$B$26, 2,FALSE)</f>
        <v>UNITED KINGDOM</v>
      </c>
      <c r="G1957">
        <f>VLOOKUP(orders!F1957,nation!$B$2:$C$26,2,FALSE)</f>
        <v>3</v>
      </c>
      <c r="H1957" t="str">
        <f>HLOOKUP(orders!G1957,region_horz!$B$1:$F$2,2,FALSE)</f>
        <v>EUROPE</v>
      </c>
      <c r="I1957" t="s">
        <v>48</v>
      </c>
      <c r="J1957">
        <v>303299.08</v>
      </c>
      <c r="K1957" s="1">
        <v>34810</v>
      </c>
      <c r="L1957" t="s">
        <v>10</v>
      </c>
      <c r="M1957" t="s">
        <v>2832</v>
      </c>
      <c r="N1957">
        <v>0</v>
      </c>
      <c r="O1957" t="s">
        <v>2833</v>
      </c>
    </row>
    <row r="1958" spans="1:15" x14ac:dyDescent="0.2">
      <c r="A1958">
        <v>7813</v>
      </c>
      <c r="B1958" t="str">
        <f>VLOOKUP(orders!C1958,customers!$A$2:$B$1501, 2,FALSE)</f>
        <v>Customer#000001348</v>
      </c>
      <c r="C1958">
        <v>1348</v>
      </c>
      <c r="D1958" t="str">
        <f>VLOOKUP(orders!C1958,customers!$A$2:$G$1501,7,FALSE)</f>
        <v>MACHINERY</v>
      </c>
      <c r="E1958">
        <f>VLOOKUP(C1958,customers!$A$2:$D$1501, 4,FALSE)</f>
        <v>23</v>
      </c>
      <c r="F1958" t="str">
        <f>VLOOKUP(E1958,nation!$A$2:$B$26, 2,FALSE)</f>
        <v>UNITED KINGDOM</v>
      </c>
      <c r="G1958">
        <f>VLOOKUP(orders!F1958,nation!$B$2:$C$26,2,FALSE)</f>
        <v>3</v>
      </c>
      <c r="H1958" t="str">
        <f>HLOOKUP(orders!G1958,region_horz!$B$1:$F$2,2,FALSE)</f>
        <v>EUROPE</v>
      </c>
      <c r="I1958" t="s">
        <v>16</v>
      </c>
      <c r="J1958">
        <v>66000.94</v>
      </c>
      <c r="K1958" s="1">
        <v>34376</v>
      </c>
      <c r="L1958" t="s">
        <v>13</v>
      </c>
      <c r="M1958" t="s">
        <v>950</v>
      </c>
      <c r="N1958">
        <v>0</v>
      </c>
      <c r="O1958" t="s">
        <v>2834</v>
      </c>
    </row>
    <row r="1959" spans="1:15" x14ac:dyDescent="0.2">
      <c r="A1959">
        <v>7814</v>
      </c>
      <c r="B1959" t="str">
        <f>VLOOKUP(orders!C1959,customers!$A$2:$B$1501, 2,FALSE)</f>
        <v>Customer#000000511</v>
      </c>
      <c r="C1959">
        <v>511</v>
      </c>
      <c r="D1959" t="str">
        <f>VLOOKUP(orders!C1959,customers!$A$2:$G$1501,7,FALSE)</f>
        <v>FURNITURE</v>
      </c>
      <c r="E1959">
        <f>VLOOKUP(C1959,customers!$A$2:$D$1501, 4,FALSE)</f>
        <v>13</v>
      </c>
      <c r="F1959" t="str">
        <f>VLOOKUP(E1959,nation!$A$2:$B$26, 2,FALSE)</f>
        <v>JORDAN</v>
      </c>
      <c r="G1959">
        <f>VLOOKUP(orders!F1959,nation!$B$2:$C$26,2,FALSE)</f>
        <v>4</v>
      </c>
      <c r="H1959" t="str">
        <f>HLOOKUP(orders!G1959,region_horz!$B$1:$F$2,2,FALSE)</f>
        <v>MIDDLE EAST</v>
      </c>
      <c r="I1959" t="s">
        <v>9</v>
      </c>
      <c r="J1959">
        <v>23275.83</v>
      </c>
      <c r="K1959" s="1">
        <v>34892</v>
      </c>
      <c r="L1959" t="s">
        <v>10</v>
      </c>
      <c r="M1959" t="s">
        <v>189</v>
      </c>
      <c r="N1959">
        <v>0</v>
      </c>
      <c r="O1959" t="s">
        <v>2835</v>
      </c>
    </row>
    <row r="1960" spans="1:15" x14ac:dyDescent="0.2">
      <c r="A1960">
        <v>7815</v>
      </c>
      <c r="B1960" t="str">
        <f>VLOOKUP(orders!C1960,customers!$A$2:$B$1501, 2,FALSE)</f>
        <v>Customer#000000340</v>
      </c>
      <c r="C1960">
        <v>340</v>
      </c>
      <c r="D1960" t="str">
        <f>VLOOKUP(orders!C1960,customers!$A$2:$G$1501,7,FALSE)</f>
        <v>BUILDING</v>
      </c>
      <c r="E1960">
        <f>VLOOKUP(C1960,customers!$A$2:$D$1501, 4,FALSE)</f>
        <v>2</v>
      </c>
      <c r="F1960" t="str">
        <f>VLOOKUP(E1960,nation!$A$2:$B$26, 2,FALSE)</f>
        <v>BRAZIL</v>
      </c>
      <c r="G1960">
        <f>VLOOKUP(orders!F1960,nation!$B$2:$C$26,2,FALSE)</f>
        <v>1</v>
      </c>
      <c r="H1960" t="str">
        <f>HLOOKUP(orders!G1960,region_horz!$B$1:$F$2,2,FALSE)</f>
        <v>AMERICA</v>
      </c>
      <c r="I1960" t="s">
        <v>16</v>
      </c>
      <c r="J1960">
        <v>22484.5</v>
      </c>
      <c r="K1960" s="1">
        <v>34357</v>
      </c>
      <c r="L1960" t="s">
        <v>13</v>
      </c>
      <c r="M1960" t="s">
        <v>1729</v>
      </c>
      <c r="N1960">
        <v>0</v>
      </c>
      <c r="O1960" t="s">
        <v>2836</v>
      </c>
    </row>
    <row r="1961" spans="1:15" x14ac:dyDescent="0.2">
      <c r="A1961">
        <v>7840</v>
      </c>
      <c r="B1961" t="str">
        <f>VLOOKUP(orders!C1961,customers!$A$2:$B$1501, 2,FALSE)</f>
        <v>Customer#000000649</v>
      </c>
      <c r="C1961">
        <v>649</v>
      </c>
      <c r="D1961" t="str">
        <f>VLOOKUP(orders!C1961,customers!$A$2:$G$1501,7,FALSE)</f>
        <v>BUILDING</v>
      </c>
      <c r="E1961">
        <f>VLOOKUP(C1961,customers!$A$2:$D$1501, 4,FALSE)</f>
        <v>11</v>
      </c>
      <c r="F1961" t="str">
        <f>VLOOKUP(E1961,nation!$A$2:$B$26, 2,FALSE)</f>
        <v>IRAQ</v>
      </c>
      <c r="G1961">
        <f>VLOOKUP(orders!F1961,nation!$B$2:$C$26,2,FALSE)</f>
        <v>4</v>
      </c>
      <c r="H1961" t="str">
        <f>HLOOKUP(orders!G1961,region_horz!$B$1:$F$2,2,FALSE)</f>
        <v>MIDDLE EAST</v>
      </c>
      <c r="I1961" t="s">
        <v>16</v>
      </c>
      <c r="J1961">
        <v>161931.89000000001</v>
      </c>
      <c r="K1961" s="1">
        <v>34708</v>
      </c>
      <c r="L1961" t="s">
        <v>10</v>
      </c>
      <c r="M1961" t="s">
        <v>473</v>
      </c>
      <c r="N1961">
        <v>0</v>
      </c>
      <c r="O1961" t="s">
        <v>2837</v>
      </c>
    </row>
    <row r="1962" spans="1:15" x14ac:dyDescent="0.2">
      <c r="A1962">
        <v>7841</v>
      </c>
      <c r="B1962" t="str">
        <f>VLOOKUP(orders!C1962,customers!$A$2:$B$1501, 2,FALSE)</f>
        <v>Customer#000001489</v>
      </c>
      <c r="C1962">
        <v>1489</v>
      </c>
      <c r="D1962" t="str">
        <f>VLOOKUP(orders!C1962,customers!$A$2:$G$1501,7,FALSE)</f>
        <v>MACHINERY</v>
      </c>
      <c r="E1962">
        <f>VLOOKUP(C1962,customers!$A$2:$D$1501, 4,FALSE)</f>
        <v>9</v>
      </c>
      <c r="F1962" t="str">
        <f>VLOOKUP(E1962,nation!$A$2:$B$26, 2,FALSE)</f>
        <v>INDONESIA</v>
      </c>
      <c r="G1962">
        <f>VLOOKUP(orders!F1962,nation!$B$2:$C$26,2,FALSE)</f>
        <v>2</v>
      </c>
      <c r="H1962" t="str">
        <f>HLOOKUP(orders!G1962,region_horz!$B$1:$F$2,2,FALSE)</f>
        <v>ASIA</v>
      </c>
      <c r="I1962" t="s">
        <v>16</v>
      </c>
      <c r="J1962">
        <v>212170.2</v>
      </c>
      <c r="K1962" s="1">
        <v>33745</v>
      </c>
      <c r="L1962" t="s">
        <v>23</v>
      </c>
      <c r="M1962" t="s">
        <v>197</v>
      </c>
      <c r="N1962">
        <v>0</v>
      </c>
      <c r="O1962" t="s">
        <v>2838</v>
      </c>
    </row>
    <row r="1963" spans="1:15" x14ac:dyDescent="0.2">
      <c r="A1963">
        <v>7842</v>
      </c>
      <c r="B1963" t="str">
        <f>VLOOKUP(orders!C1963,customers!$A$2:$B$1501, 2,FALSE)</f>
        <v>Customer#000000014</v>
      </c>
      <c r="C1963">
        <v>14</v>
      </c>
      <c r="D1963" t="str">
        <f>VLOOKUP(orders!C1963,customers!$A$2:$G$1501,7,FALSE)</f>
        <v>FURNITURE</v>
      </c>
      <c r="E1963">
        <f>VLOOKUP(C1963,customers!$A$2:$D$1501, 4,FALSE)</f>
        <v>1</v>
      </c>
      <c r="F1963" t="str">
        <f>VLOOKUP(E1963,nation!$A$2:$B$26, 2,FALSE)</f>
        <v>ARGENTINA</v>
      </c>
      <c r="G1963">
        <f>VLOOKUP(orders!F1963,nation!$B$2:$C$26,2,FALSE)</f>
        <v>1</v>
      </c>
      <c r="H1963" t="str">
        <f>HLOOKUP(orders!G1963,region_horz!$B$1:$F$2,2,FALSE)</f>
        <v>AMERICA</v>
      </c>
      <c r="I1963" t="s">
        <v>16</v>
      </c>
      <c r="J1963">
        <v>95548.17</v>
      </c>
      <c r="K1963" s="1">
        <v>34607</v>
      </c>
      <c r="L1963" t="s">
        <v>26</v>
      </c>
      <c r="M1963" t="s">
        <v>2839</v>
      </c>
      <c r="N1963">
        <v>0</v>
      </c>
      <c r="O1963" t="s">
        <v>2840</v>
      </c>
    </row>
    <row r="1964" spans="1:15" x14ac:dyDescent="0.2">
      <c r="A1964">
        <v>7843</v>
      </c>
      <c r="B1964" t="str">
        <f>VLOOKUP(orders!C1964,customers!$A$2:$B$1501, 2,FALSE)</f>
        <v>Customer#000000400</v>
      </c>
      <c r="C1964">
        <v>400</v>
      </c>
      <c r="D1964" t="str">
        <f>VLOOKUP(orders!C1964,customers!$A$2:$G$1501,7,FALSE)</f>
        <v>BUILDING</v>
      </c>
      <c r="E1964">
        <f>VLOOKUP(C1964,customers!$A$2:$D$1501, 4,FALSE)</f>
        <v>14</v>
      </c>
      <c r="F1964" t="str">
        <f>VLOOKUP(E1964,nation!$A$2:$B$26, 2,FALSE)</f>
        <v>KENYA</v>
      </c>
      <c r="G1964">
        <f>VLOOKUP(orders!F1964,nation!$B$2:$C$26,2,FALSE)</f>
        <v>0</v>
      </c>
      <c r="H1964" t="str">
        <f>HLOOKUP(orders!G1964,region_horz!$B$1:$F$2,2,FALSE)</f>
        <v>AFRICA</v>
      </c>
      <c r="I1964" t="s">
        <v>9</v>
      </c>
      <c r="J1964">
        <v>204256.37</v>
      </c>
      <c r="K1964" s="1">
        <v>34843</v>
      </c>
      <c r="L1964" t="s">
        <v>23</v>
      </c>
      <c r="M1964" t="s">
        <v>588</v>
      </c>
      <c r="N1964">
        <v>0</v>
      </c>
      <c r="O1964" t="s">
        <v>1578</v>
      </c>
    </row>
    <row r="1965" spans="1:15" x14ac:dyDescent="0.2">
      <c r="A1965">
        <v>7844</v>
      </c>
      <c r="B1965" t="str">
        <f>VLOOKUP(orders!C1965,customers!$A$2:$B$1501, 2,FALSE)</f>
        <v>Customer#000001493</v>
      </c>
      <c r="C1965">
        <v>1493</v>
      </c>
      <c r="D1965" t="str">
        <f>VLOOKUP(orders!C1965,customers!$A$2:$G$1501,7,FALSE)</f>
        <v>MACHINERY</v>
      </c>
      <c r="E1965">
        <f>VLOOKUP(C1965,customers!$A$2:$D$1501, 4,FALSE)</f>
        <v>24</v>
      </c>
      <c r="F1965" t="str">
        <f>VLOOKUP(E1965,nation!$A$2:$B$26, 2,FALSE)</f>
        <v>UNITED STATES</v>
      </c>
      <c r="G1965">
        <f>VLOOKUP(orders!F1965,nation!$B$2:$C$26,2,FALSE)</f>
        <v>1</v>
      </c>
      <c r="H1965" t="str">
        <f>HLOOKUP(orders!G1965,region_horz!$B$1:$F$2,2,FALSE)</f>
        <v>AMERICA</v>
      </c>
      <c r="I1965" t="s">
        <v>9</v>
      </c>
      <c r="J1965">
        <v>120392.03</v>
      </c>
      <c r="K1965" s="1">
        <v>35316</v>
      </c>
      <c r="L1965" t="s">
        <v>31</v>
      </c>
      <c r="M1965" t="s">
        <v>921</v>
      </c>
      <c r="N1965">
        <v>0</v>
      </c>
      <c r="O1965" t="s">
        <v>2841</v>
      </c>
    </row>
    <row r="1966" spans="1:15" x14ac:dyDescent="0.2">
      <c r="A1966">
        <v>7845</v>
      </c>
      <c r="B1966" t="str">
        <f>VLOOKUP(orders!C1966,customers!$A$2:$B$1501, 2,FALSE)</f>
        <v>Customer#000000635</v>
      </c>
      <c r="C1966">
        <v>635</v>
      </c>
      <c r="D1966" t="str">
        <f>VLOOKUP(orders!C1966,customers!$A$2:$G$1501,7,FALSE)</f>
        <v>AUTOMOBILE</v>
      </c>
      <c r="E1966">
        <f>VLOOKUP(C1966,customers!$A$2:$D$1501, 4,FALSE)</f>
        <v>2</v>
      </c>
      <c r="F1966" t="str">
        <f>VLOOKUP(E1966,nation!$A$2:$B$26, 2,FALSE)</f>
        <v>BRAZIL</v>
      </c>
      <c r="G1966">
        <f>VLOOKUP(orders!F1966,nation!$B$2:$C$26,2,FALSE)</f>
        <v>1</v>
      </c>
      <c r="H1966" t="str">
        <f>HLOOKUP(orders!G1966,region_horz!$B$1:$F$2,2,FALSE)</f>
        <v>AMERICA</v>
      </c>
      <c r="I1966" t="s">
        <v>16</v>
      </c>
      <c r="J1966">
        <v>197653.2</v>
      </c>
      <c r="K1966" s="1">
        <v>34682</v>
      </c>
      <c r="L1966" t="s">
        <v>13</v>
      </c>
      <c r="M1966" t="s">
        <v>2676</v>
      </c>
      <c r="N1966">
        <v>0</v>
      </c>
      <c r="O1966" t="s">
        <v>2842</v>
      </c>
    </row>
    <row r="1967" spans="1:15" x14ac:dyDescent="0.2">
      <c r="A1967">
        <v>7846</v>
      </c>
      <c r="B1967" t="str">
        <f>VLOOKUP(orders!C1967,customers!$A$2:$B$1501, 2,FALSE)</f>
        <v>Customer#000000496</v>
      </c>
      <c r="C1967">
        <v>496</v>
      </c>
      <c r="D1967" t="str">
        <f>VLOOKUP(orders!C1967,customers!$A$2:$G$1501,7,FALSE)</f>
        <v>MACHINERY</v>
      </c>
      <c r="E1967">
        <f>VLOOKUP(C1967,customers!$A$2:$D$1501, 4,FALSE)</f>
        <v>12</v>
      </c>
      <c r="F1967" t="str">
        <f>VLOOKUP(E1967,nation!$A$2:$B$26, 2,FALSE)</f>
        <v>JAPAN</v>
      </c>
      <c r="G1967">
        <f>VLOOKUP(orders!F1967,nation!$B$2:$C$26,2,FALSE)</f>
        <v>2</v>
      </c>
      <c r="H1967" t="str">
        <f>HLOOKUP(orders!G1967,region_horz!$B$1:$F$2,2,FALSE)</f>
        <v>ASIA</v>
      </c>
      <c r="I1967" t="s">
        <v>9</v>
      </c>
      <c r="J1967">
        <v>129553.64</v>
      </c>
      <c r="K1967" s="1">
        <v>34876</v>
      </c>
      <c r="L1967" t="s">
        <v>10</v>
      </c>
      <c r="M1967" t="s">
        <v>900</v>
      </c>
      <c r="N1967">
        <v>0</v>
      </c>
      <c r="O1967" t="s">
        <v>2843</v>
      </c>
    </row>
    <row r="1968" spans="1:15" x14ac:dyDescent="0.2">
      <c r="A1968">
        <v>7847</v>
      </c>
      <c r="B1968" t="str">
        <f>VLOOKUP(orders!C1968,customers!$A$2:$B$1501, 2,FALSE)</f>
        <v>Customer#000000625</v>
      </c>
      <c r="C1968">
        <v>625</v>
      </c>
      <c r="D1968" t="str">
        <f>VLOOKUP(orders!C1968,customers!$A$2:$G$1501,7,FALSE)</f>
        <v>FURNITURE</v>
      </c>
      <c r="E1968">
        <f>VLOOKUP(C1968,customers!$A$2:$D$1501, 4,FALSE)</f>
        <v>13</v>
      </c>
      <c r="F1968" t="str">
        <f>VLOOKUP(E1968,nation!$A$2:$B$26, 2,FALSE)</f>
        <v>JORDAN</v>
      </c>
      <c r="G1968">
        <f>VLOOKUP(orders!F1968,nation!$B$2:$C$26,2,FALSE)</f>
        <v>4</v>
      </c>
      <c r="H1968" t="str">
        <f>HLOOKUP(orders!G1968,region_horz!$B$1:$F$2,2,FALSE)</f>
        <v>MIDDLE EAST</v>
      </c>
      <c r="I1968" t="s">
        <v>9</v>
      </c>
      <c r="J1968">
        <v>135834.57</v>
      </c>
      <c r="K1968" s="1">
        <v>34884</v>
      </c>
      <c r="L1968" t="s">
        <v>23</v>
      </c>
      <c r="M1968" t="s">
        <v>1055</v>
      </c>
      <c r="N1968">
        <v>0</v>
      </c>
      <c r="O1968" t="s">
        <v>2844</v>
      </c>
    </row>
    <row r="1969" spans="1:15" x14ac:dyDescent="0.2">
      <c r="A1969">
        <v>7872</v>
      </c>
      <c r="B1969" t="str">
        <f>VLOOKUP(orders!C1969,customers!$A$2:$B$1501, 2,FALSE)</f>
        <v>Customer#000000868</v>
      </c>
      <c r="C1969">
        <v>868</v>
      </c>
      <c r="D1969" t="str">
        <f>VLOOKUP(orders!C1969,customers!$A$2:$G$1501,7,FALSE)</f>
        <v>FURNITURE</v>
      </c>
      <c r="E1969">
        <f>VLOOKUP(C1969,customers!$A$2:$D$1501, 4,FALSE)</f>
        <v>22</v>
      </c>
      <c r="F1969" t="str">
        <f>VLOOKUP(E1969,nation!$A$2:$B$26, 2,FALSE)</f>
        <v>RUSSIA</v>
      </c>
      <c r="G1969">
        <f>VLOOKUP(orders!F1969,nation!$B$2:$C$26,2,FALSE)</f>
        <v>3</v>
      </c>
      <c r="H1969" t="str">
        <f>HLOOKUP(orders!G1969,region_horz!$B$1:$F$2,2,FALSE)</f>
        <v>EUROPE</v>
      </c>
      <c r="I1969" t="s">
        <v>16</v>
      </c>
      <c r="J1969">
        <v>158737.95000000001</v>
      </c>
      <c r="K1969" s="1">
        <v>33900</v>
      </c>
      <c r="L1969" t="s">
        <v>26</v>
      </c>
      <c r="M1969" t="s">
        <v>1279</v>
      </c>
      <c r="N1969">
        <v>0</v>
      </c>
      <c r="O1969" t="s">
        <v>2845</v>
      </c>
    </row>
    <row r="1970" spans="1:15" x14ac:dyDescent="0.2">
      <c r="A1970">
        <v>7873</v>
      </c>
      <c r="B1970" t="str">
        <f>VLOOKUP(orders!C1970,customers!$A$2:$B$1501, 2,FALSE)</f>
        <v>Customer#000000043</v>
      </c>
      <c r="C1970">
        <v>43</v>
      </c>
      <c r="D1970" t="str">
        <f>VLOOKUP(orders!C1970,customers!$A$2:$G$1501,7,FALSE)</f>
        <v>MACHINERY</v>
      </c>
      <c r="E1970">
        <f>VLOOKUP(C1970,customers!$A$2:$D$1501, 4,FALSE)</f>
        <v>19</v>
      </c>
      <c r="F1970" t="str">
        <f>VLOOKUP(E1970,nation!$A$2:$B$26, 2,FALSE)</f>
        <v>ROMANIA</v>
      </c>
      <c r="G1970">
        <f>VLOOKUP(orders!F1970,nation!$B$2:$C$26,2,FALSE)</f>
        <v>3</v>
      </c>
      <c r="H1970" t="str">
        <f>HLOOKUP(orders!G1970,region_horz!$B$1:$F$2,2,FALSE)</f>
        <v>EUROPE</v>
      </c>
      <c r="I1970" t="s">
        <v>16</v>
      </c>
      <c r="J1970">
        <v>254547.4</v>
      </c>
      <c r="K1970" s="1">
        <v>33781</v>
      </c>
      <c r="L1970" t="s">
        <v>13</v>
      </c>
      <c r="M1970" t="s">
        <v>1692</v>
      </c>
      <c r="N1970">
        <v>0</v>
      </c>
      <c r="O1970" t="s">
        <v>2846</v>
      </c>
    </row>
    <row r="1971" spans="1:15" x14ac:dyDescent="0.2">
      <c r="A1971">
        <v>7874</v>
      </c>
      <c r="B1971" t="str">
        <f>VLOOKUP(orders!C1971,customers!$A$2:$B$1501, 2,FALSE)</f>
        <v>Customer#000000329</v>
      </c>
      <c r="C1971">
        <v>329</v>
      </c>
      <c r="D1971" t="str">
        <f>VLOOKUP(orders!C1971,customers!$A$2:$G$1501,7,FALSE)</f>
        <v>BUILDING</v>
      </c>
      <c r="E1971">
        <f>VLOOKUP(C1971,customers!$A$2:$D$1501, 4,FALSE)</f>
        <v>11</v>
      </c>
      <c r="F1971" t="str">
        <f>VLOOKUP(E1971,nation!$A$2:$B$26, 2,FALSE)</f>
        <v>IRAQ</v>
      </c>
      <c r="G1971">
        <f>VLOOKUP(orders!F1971,nation!$B$2:$C$26,2,FALSE)</f>
        <v>4</v>
      </c>
      <c r="H1971" t="str">
        <f>HLOOKUP(orders!G1971,region_horz!$B$1:$F$2,2,FALSE)</f>
        <v>MIDDLE EAST</v>
      </c>
      <c r="I1971" t="s">
        <v>9</v>
      </c>
      <c r="J1971">
        <v>117428.7</v>
      </c>
      <c r="K1971" s="1">
        <v>35964</v>
      </c>
      <c r="L1971" t="s">
        <v>23</v>
      </c>
      <c r="M1971" t="s">
        <v>1563</v>
      </c>
      <c r="N1971">
        <v>0</v>
      </c>
      <c r="O1971" t="s">
        <v>2847</v>
      </c>
    </row>
    <row r="1972" spans="1:15" x14ac:dyDescent="0.2">
      <c r="A1972">
        <v>7875</v>
      </c>
      <c r="B1972" t="str">
        <f>VLOOKUP(orders!C1972,customers!$A$2:$B$1501, 2,FALSE)</f>
        <v>Customer#000000439</v>
      </c>
      <c r="C1972">
        <v>439</v>
      </c>
      <c r="D1972" t="str">
        <f>VLOOKUP(orders!C1972,customers!$A$2:$G$1501,7,FALSE)</f>
        <v>BUILDING</v>
      </c>
      <c r="E1972">
        <f>VLOOKUP(C1972,customers!$A$2:$D$1501, 4,FALSE)</f>
        <v>14</v>
      </c>
      <c r="F1972" t="str">
        <f>VLOOKUP(E1972,nation!$A$2:$B$26, 2,FALSE)</f>
        <v>KENYA</v>
      </c>
      <c r="G1972">
        <f>VLOOKUP(orders!F1972,nation!$B$2:$C$26,2,FALSE)</f>
        <v>0</v>
      </c>
      <c r="H1972" t="str">
        <f>HLOOKUP(orders!G1972,region_horz!$B$1:$F$2,2,FALSE)</f>
        <v>AFRICA</v>
      </c>
      <c r="I1972" t="s">
        <v>16</v>
      </c>
      <c r="J1972">
        <v>129890.58</v>
      </c>
      <c r="K1972" s="1">
        <v>34010</v>
      </c>
      <c r="L1972" t="s">
        <v>10</v>
      </c>
      <c r="M1972" t="s">
        <v>715</v>
      </c>
      <c r="N1972">
        <v>0</v>
      </c>
      <c r="O1972" t="s">
        <v>2848</v>
      </c>
    </row>
    <row r="1973" spans="1:15" x14ac:dyDescent="0.2">
      <c r="A1973">
        <v>7876</v>
      </c>
      <c r="B1973" t="str">
        <f>VLOOKUP(orders!C1973,customers!$A$2:$B$1501, 2,FALSE)</f>
        <v>Customer#000001351</v>
      </c>
      <c r="C1973">
        <v>1351</v>
      </c>
      <c r="D1973" t="str">
        <f>VLOOKUP(orders!C1973,customers!$A$2:$G$1501,7,FALSE)</f>
        <v>FURNITURE</v>
      </c>
      <c r="E1973">
        <f>VLOOKUP(C1973,customers!$A$2:$D$1501, 4,FALSE)</f>
        <v>1</v>
      </c>
      <c r="F1973" t="str">
        <f>VLOOKUP(E1973,nation!$A$2:$B$26, 2,FALSE)</f>
        <v>ARGENTINA</v>
      </c>
      <c r="G1973">
        <f>VLOOKUP(orders!F1973,nation!$B$2:$C$26,2,FALSE)</f>
        <v>1</v>
      </c>
      <c r="H1973" t="str">
        <f>HLOOKUP(orders!G1973,region_horz!$B$1:$F$2,2,FALSE)</f>
        <v>AMERICA</v>
      </c>
      <c r="I1973" t="s">
        <v>9</v>
      </c>
      <c r="J1973">
        <v>102524.01</v>
      </c>
      <c r="K1973" s="1">
        <v>35305</v>
      </c>
      <c r="L1973" t="s">
        <v>10</v>
      </c>
      <c r="M1973" t="s">
        <v>1060</v>
      </c>
      <c r="N1973">
        <v>0</v>
      </c>
      <c r="O1973" t="s">
        <v>2849</v>
      </c>
    </row>
    <row r="1974" spans="1:15" x14ac:dyDescent="0.2">
      <c r="A1974">
        <v>7877</v>
      </c>
      <c r="B1974" t="str">
        <f>VLOOKUP(orders!C1974,customers!$A$2:$B$1501, 2,FALSE)</f>
        <v>Customer#000000130</v>
      </c>
      <c r="C1974">
        <v>130</v>
      </c>
      <c r="D1974" t="str">
        <f>VLOOKUP(orders!C1974,customers!$A$2:$G$1501,7,FALSE)</f>
        <v>HOUSEHOLD</v>
      </c>
      <c r="E1974">
        <f>VLOOKUP(C1974,customers!$A$2:$D$1501, 4,FALSE)</f>
        <v>9</v>
      </c>
      <c r="F1974" t="str">
        <f>VLOOKUP(E1974,nation!$A$2:$B$26, 2,FALSE)</f>
        <v>INDONESIA</v>
      </c>
      <c r="G1974">
        <f>VLOOKUP(orders!F1974,nation!$B$2:$C$26,2,FALSE)</f>
        <v>2</v>
      </c>
      <c r="H1974" t="str">
        <f>HLOOKUP(orders!G1974,region_horz!$B$1:$F$2,2,FALSE)</f>
        <v>ASIA</v>
      </c>
      <c r="I1974" t="s">
        <v>9</v>
      </c>
      <c r="J1974">
        <v>290048.51</v>
      </c>
      <c r="K1974" s="1">
        <v>35132</v>
      </c>
      <c r="L1974" t="s">
        <v>26</v>
      </c>
      <c r="M1974" t="s">
        <v>550</v>
      </c>
      <c r="N1974">
        <v>0</v>
      </c>
      <c r="O1974" t="s">
        <v>2850</v>
      </c>
    </row>
    <row r="1975" spans="1:15" x14ac:dyDescent="0.2">
      <c r="A1975">
        <v>7878</v>
      </c>
      <c r="B1975" t="str">
        <f>VLOOKUP(orders!C1975,customers!$A$2:$B$1501, 2,FALSE)</f>
        <v>Customer#000001381</v>
      </c>
      <c r="C1975">
        <v>1381</v>
      </c>
      <c r="D1975" t="str">
        <f>VLOOKUP(orders!C1975,customers!$A$2:$G$1501,7,FALSE)</f>
        <v>BUILDING</v>
      </c>
      <c r="E1975">
        <f>VLOOKUP(C1975,customers!$A$2:$D$1501, 4,FALSE)</f>
        <v>22</v>
      </c>
      <c r="F1975" t="str">
        <f>VLOOKUP(E1975,nation!$A$2:$B$26, 2,FALSE)</f>
        <v>RUSSIA</v>
      </c>
      <c r="G1975">
        <f>VLOOKUP(orders!F1975,nation!$B$2:$C$26,2,FALSE)</f>
        <v>3</v>
      </c>
      <c r="H1975" t="str">
        <f>HLOOKUP(orders!G1975,region_horz!$B$1:$F$2,2,FALSE)</f>
        <v>EUROPE</v>
      </c>
      <c r="I1975" t="s">
        <v>48</v>
      </c>
      <c r="J1975">
        <v>225551.35999999999</v>
      </c>
      <c r="K1975" s="1">
        <v>34821</v>
      </c>
      <c r="L1975" t="s">
        <v>10</v>
      </c>
      <c r="M1975" t="s">
        <v>2205</v>
      </c>
      <c r="N1975">
        <v>0</v>
      </c>
      <c r="O1975" t="s">
        <v>2851</v>
      </c>
    </row>
    <row r="1976" spans="1:15" x14ac:dyDescent="0.2">
      <c r="A1976">
        <v>7879</v>
      </c>
      <c r="B1976" t="str">
        <f>VLOOKUP(orders!C1976,customers!$A$2:$B$1501, 2,FALSE)</f>
        <v>Customer#000001234</v>
      </c>
      <c r="C1976">
        <v>1234</v>
      </c>
      <c r="D1976" t="str">
        <f>VLOOKUP(orders!C1976,customers!$A$2:$G$1501,7,FALSE)</f>
        <v>FURNITURE</v>
      </c>
      <c r="E1976">
        <f>VLOOKUP(C1976,customers!$A$2:$D$1501, 4,FALSE)</f>
        <v>1</v>
      </c>
      <c r="F1976" t="str">
        <f>VLOOKUP(E1976,nation!$A$2:$B$26, 2,FALSE)</f>
        <v>ARGENTINA</v>
      </c>
      <c r="G1976">
        <f>VLOOKUP(orders!F1976,nation!$B$2:$C$26,2,FALSE)</f>
        <v>1</v>
      </c>
      <c r="H1976" t="str">
        <f>HLOOKUP(orders!G1976,region_horz!$B$1:$F$2,2,FALSE)</f>
        <v>AMERICA</v>
      </c>
      <c r="I1976" t="s">
        <v>16</v>
      </c>
      <c r="J1976">
        <v>155357.84</v>
      </c>
      <c r="K1976" s="1">
        <v>34546</v>
      </c>
      <c r="L1976" t="s">
        <v>31</v>
      </c>
      <c r="M1976" t="s">
        <v>2010</v>
      </c>
      <c r="N1976">
        <v>0</v>
      </c>
      <c r="O1976" t="s">
        <v>2852</v>
      </c>
    </row>
    <row r="1977" spans="1:15" x14ac:dyDescent="0.2">
      <c r="A1977">
        <v>7904</v>
      </c>
      <c r="B1977" t="str">
        <f>VLOOKUP(orders!C1977,customers!$A$2:$B$1501, 2,FALSE)</f>
        <v>Customer#000001478</v>
      </c>
      <c r="C1977">
        <v>1478</v>
      </c>
      <c r="D1977" t="str">
        <f>VLOOKUP(orders!C1977,customers!$A$2:$G$1501,7,FALSE)</f>
        <v>AUTOMOBILE</v>
      </c>
      <c r="E1977">
        <f>VLOOKUP(C1977,customers!$A$2:$D$1501, 4,FALSE)</f>
        <v>7</v>
      </c>
      <c r="F1977" t="str">
        <f>VLOOKUP(E1977,nation!$A$2:$B$26, 2,FALSE)</f>
        <v>GERMANY</v>
      </c>
      <c r="G1977">
        <f>VLOOKUP(orders!F1977,nation!$B$2:$C$26,2,FALSE)</f>
        <v>3</v>
      </c>
      <c r="H1977" t="str">
        <f>HLOOKUP(orders!G1977,region_horz!$B$1:$F$2,2,FALSE)</f>
        <v>EUROPE</v>
      </c>
      <c r="I1977" t="s">
        <v>16</v>
      </c>
      <c r="J1977">
        <v>102440.45</v>
      </c>
      <c r="K1977" s="1">
        <v>34117</v>
      </c>
      <c r="L1977" t="s">
        <v>10</v>
      </c>
      <c r="M1977" t="s">
        <v>833</v>
      </c>
      <c r="N1977">
        <v>0</v>
      </c>
      <c r="O1977" t="s">
        <v>2853</v>
      </c>
    </row>
    <row r="1978" spans="1:15" x14ac:dyDescent="0.2">
      <c r="A1978">
        <v>7905</v>
      </c>
      <c r="B1978" t="str">
        <f>VLOOKUP(orders!C1978,customers!$A$2:$B$1501, 2,FALSE)</f>
        <v>Customer#000000976</v>
      </c>
      <c r="C1978">
        <v>976</v>
      </c>
      <c r="D1978" t="str">
        <f>VLOOKUP(orders!C1978,customers!$A$2:$G$1501,7,FALSE)</f>
        <v>BUILDING</v>
      </c>
      <c r="E1978">
        <f>VLOOKUP(C1978,customers!$A$2:$D$1501, 4,FALSE)</f>
        <v>19</v>
      </c>
      <c r="F1978" t="str">
        <f>VLOOKUP(E1978,nation!$A$2:$B$26, 2,FALSE)</f>
        <v>ROMANIA</v>
      </c>
      <c r="G1978">
        <f>VLOOKUP(orders!F1978,nation!$B$2:$C$26,2,FALSE)</f>
        <v>3</v>
      </c>
      <c r="H1978" t="str">
        <f>HLOOKUP(orders!G1978,region_horz!$B$1:$F$2,2,FALSE)</f>
        <v>EUROPE</v>
      </c>
      <c r="I1978" t="s">
        <v>16</v>
      </c>
      <c r="J1978">
        <v>191618.8</v>
      </c>
      <c r="K1978" s="1">
        <v>34489</v>
      </c>
      <c r="L1978" t="s">
        <v>10</v>
      </c>
      <c r="M1978" t="s">
        <v>146</v>
      </c>
      <c r="N1978">
        <v>0</v>
      </c>
      <c r="O1978" t="s">
        <v>2854</v>
      </c>
    </row>
    <row r="1979" spans="1:15" x14ac:dyDescent="0.2">
      <c r="A1979">
        <v>7906</v>
      </c>
      <c r="B1979" t="str">
        <f>VLOOKUP(orders!C1979,customers!$A$2:$B$1501, 2,FALSE)</f>
        <v>Customer#000000818</v>
      </c>
      <c r="C1979">
        <v>818</v>
      </c>
      <c r="D1979" t="str">
        <f>VLOOKUP(orders!C1979,customers!$A$2:$G$1501,7,FALSE)</f>
        <v>BUILDING</v>
      </c>
      <c r="E1979">
        <f>VLOOKUP(C1979,customers!$A$2:$D$1501, 4,FALSE)</f>
        <v>20</v>
      </c>
      <c r="F1979" t="str">
        <f>VLOOKUP(E1979,nation!$A$2:$B$26, 2,FALSE)</f>
        <v>SAUDI ARABIA</v>
      </c>
      <c r="G1979">
        <f>VLOOKUP(orders!F1979,nation!$B$2:$C$26,2,FALSE)</f>
        <v>4</v>
      </c>
      <c r="H1979" t="str">
        <f>HLOOKUP(orders!G1979,region_horz!$B$1:$F$2,2,FALSE)</f>
        <v>MIDDLE EAST</v>
      </c>
      <c r="I1979" t="s">
        <v>16</v>
      </c>
      <c r="J1979">
        <v>151071.92000000001</v>
      </c>
      <c r="K1979" s="1">
        <v>34625</v>
      </c>
      <c r="L1979" t="s">
        <v>31</v>
      </c>
      <c r="M1979" t="s">
        <v>1010</v>
      </c>
      <c r="N1979">
        <v>0</v>
      </c>
      <c r="O1979" t="s">
        <v>2855</v>
      </c>
    </row>
    <row r="1980" spans="1:15" x14ac:dyDescent="0.2">
      <c r="A1980">
        <v>7907</v>
      </c>
      <c r="B1980" t="str">
        <f>VLOOKUP(orders!C1980,customers!$A$2:$B$1501, 2,FALSE)</f>
        <v>Customer#000000565</v>
      </c>
      <c r="C1980">
        <v>565</v>
      </c>
      <c r="D1980" t="str">
        <f>VLOOKUP(orders!C1980,customers!$A$2:$G$1501,7,FALSE)</f>
        <v>FURNITURE</v>
      </c>
      <c r="E1980">
        <f>VLOOKUP(C1980,customers!$A$2:$D$1501, 4,FALSE)</f>
        <v>4</v>
      </c>
      <c r="F1980" t="str">
        <f>VLOOKUP(E1980,nation!$A$2:$B$26, 2,FALSE)</f>
        <v>EGYPT</v>
      </c>
      <c r="G1980">
        <f>VLOOKUP(orders!F1980,nation!$B$2:$C$26,2,FALSE)</f>
        <v>4</v>
      </c>
      <c r="H1980" t="str">
        <f>HLOOKUP(orders!G1980,region_horz!$B$1:$F$2,2,FALSE)</f>
        <v>MIDDLE EAST</v>
      </c>
      <c r="I1980" t="s">
        <v>9</v>
      </c>
      <c r="J1980">
        <v>155518.59</v>
      </c>
      <c r="K1980" s="1">
        <v>35348</v>
      </c>
      <c r="L1980" t="s">
        <v>10</v>
      </c>
      <c r="M1980" t="s">
        <v>1602</v>
      </c>
      <c r="N1980">
        <v>0</v>
      </c>
      <c r="O1980" t="s">
        <v>2856</v>
      </c>
    </row>
    <row r="1981" spans="1:15" x14ac:dyDescent="0.2">
      <c r="A1981">
        <v>7908</v>
      </c>
      <c r="B1981" t="str">
        <f>VLOOKUP(orders!C1981,customers!$A$2:$B$1501, 2,FALSE)</f>
        <v>Customer#000001297</v>
      </c>
      <c r="C1981">
        <v>1297</v>
      </c>
      <c r="D1981" t="str">
        <f>VLOOKUP(orders!C1981,customers!$A$2:$G$1501,7,FALSE)</f>
        <v>HOUSEHOLD</v>
      </c>
      <c r="E1981">
        <f>VLOOKUP(C1981,customers!$A$2:$D$1501, 4,FALSE)</f>
        <v>21</v>
      </c>
      <c r="F1981" t="str">
        <f>VLOOKUP(E1981,nation!$A$2:$B$26, 2,FALSE)</f>
        <v>VIETNAM</v>
      </c>
      <c r="G1981">
        <f>VLOOKUP(orders!F1981,nation!$B$2:$C$26,2,FALSE)</f>
        <v>2</v>
      </c>
      <c r="H1981" t="str">
        <f>HLOOKUP(orders!G1981,region_horz!$B$1:$F$2,2,FALSE)</f>
        <v>ASIA</v>
      </c>
      <c r="I1981" t="s">
        <v>9</v>
      </c>
      <c r="J1981">
        <v>301641.88</v>
      </c>
      <c r="K1981" s="1">
        <v>35352</v>
      </c>
      <c r="L1981" t="s">
        <v>13</v>
      </c>
      <c r="M1981" t="s">
        <v>2624</v>
      </c>
      <c r="N1981">
        <v>0</v>
      </c>
      <c r="O1981" t="s">
        <v>2857</v>
      </c>
    </row>
    <row r="1982" spans="1:15" x14ac:dyDescent="0.2">
      <c r="A1982">
        <v>7909</v>
      </c>
      <c r="B1982" t="str">
        <f>VLOOKUP(orders!C1982,customers!$A$2:$B$1501, 2,FALSE)</f>
        <v>Customer#000000778</v>
      </c>
      <c r="C1982">
        <v>778</v>
      </c>
      <c r="D1982" t="str">
        <f>VLOOKUP(orders!C1982,customers!$A$2:$G$1501,7,FALSE)</f>
        <v>MACHINERY</v>
      </c>
      <c r="E1982">
        <f>VLOOKUP(C1982,customers!$A$2:$D$1501, 4,FALSE)</f>
        <v>23</v>
      </c>
      <c r="F1982" t="str">
        <f>VLOOKUP(E1982,nation!$A$2:$B$26, 2,FALSE)</f>
        <v>UNITED KINGDOM</v>
      </c>
      <c r="G1982">
        <f>VLOOKUP(orders!F1982,nation!$B$2:$C$26,2,FALSE)</f>
        <v>3</v>
      </c>
      <c r="H1982" t="str">
        <f>HLOOKUP(orders!G1982,region_horz!$B$1:$F$2,2,FALSE)</f>
        <v>EUROPE</v>
      </c>
      <c r="I1982" t="s">
        <v>16</v>
      </c>
      <c r="J1982">
        <v>55141.97</v>
      </c>
      <c r="K1982" s="1">
        <v>34338</v>
      </c>
      <c r="L1982" t="s">
        <v>26</v>
      </c>
      <c r="M1982" t="s">
        <v>473</v>
      </c>
      <c r="N1982">
        <v>0</v>
      </c>
      <c r="O1982" t="s">
        <v>2858</v>
      </c>
    </row>
    <row r="1983" spans="1:15" x14ac:dyDescent="0.2">
      <c r="A1983">
        <v>7910</v>
      </c>
      <c r="B1983" t="str">
        <f>VLOOKUP(orders!C1983,customers!$A$2:$B$1501, 2,FALSE)</f>
        <v>Customer#000000448</v>
      </c>
      <c r="C1983">
        <v>448</v>
      </c>
      <c r="D1983" t="str">
        <f>VLOOKUP(orders!C1983,customers!$A$2:$G$1501,7,FALSE)</f>
        <v>BUILDING</v>
      </c>
      <c r="E1983">
        <f>VLOOKUP(C1983,customers!$A$2:$D$1501, 4,FALSE)</f>
        <v>24</v>
      </c>
      <c r="F1983" t="str">
        <f>VLOOKUP(E1983,nation!$A$2:$B$26, 2,FALSE)</f>
        <v>UNITED STATES</v>
      </c>
      <c r="G1983">
        <f>VLOOKUP(orders!F1983,nation!$B$2:$C$26,2,FALSE)</f>
        <v>1</v>
      </c>
      <c r="H1983" t="str">
        <f>HLOOKUP(orders!G1983,region_horz!$B$1:$F$2,2,FALSE)</f>
        <v>AMERICA</v>
      </c>
      <c r="I1983" t="s">
        <v>16</v>
      </c>
      <c r="J1983">
        <v>269228.28999999998</v>
      </c>
      <c r="K1983" s="1">
        <v>34080</v>
      </c>
      <c r="L1983" t="s">
        <v>13</v>
      </c>
      <c r="M1983" t="s">
        <v>265</v>
      </c>
      <c r="N1983">
        <v>0</v>
      </c>
      <c r="O1983" t="s">
        <v>2859</v>
      </c>
    </row>
    <row r="1984" spans="1:15" x14ac:dyDescent="0.2">
      <c r="A1984">
        <v>7911</v>
      </c>
      <c r="B1984" t="str">
        <f>VLOOKUP(orders!C1984,customers!$A$2:$B$1501, 2,FALSE)</f>
        <v>Customer#000001087</v>
      </c>
      <c r="C1984">
        <v>1087</v>
      </c>
      <c r="D1984" t="str">
        <f>VLOOKUP(orders!C1984,customers!$A$2:$G$1501,7,FALSE)</f>
        <v>MACHINERY</v>
      </c>
      <c r="E1984">
        <f>VLOOKUP(C1984,customers!$A$2:$D$1501, 4,FALSE)</f>
        <v>21</v>
      </c>
      <c r="F1984" t="str">
        <f>VLOOKUP(E1984,nation!$A$2:$B$26, 2,FALSE)</f>
        <v>VIETNAM</v>
      </c>
      <c r="G1984">
        <f>VLOOKUP(orders!F1984,nation!$B$2:$C$26,2,FALSE)</f>
        <v>2</v>
      </c>
      <c r="H1984" t="str">
        <f>HLOOKUP(orders!G1984,region_horz!$B$1:$F$2,2,FALSE)</f>
        <v>ASIA</v>
      </c>
      <c r="I1984" t="s">
        <v>9</v>
      </c>
      <c r="J1984">
        <v>94477.06</v>
      </c>
      <c r="K1984" s="1">
        <v>35675</v>
      </c>
      <c r="L1984" t="s">
        <v>13</v>
      </c>
      <c r="M1984" t="s">
        <v>172</v>
      </c>
      <c r="N1984">
        <v>0</v>
      </c>
      <c r="O1984" t="s">
        <v>2860</v>
      </c>
    </row>
    <row r="1985" spans="1:15" x14ac:dyDescent="0.2">
      <c r="A1985">
        <v>7936</v>
      </c>
      <c r="B1985" t="str">
        <f>VLOOKUP(orders!C1985,customers!$A$2:$B$1501, 2,FALSE)</f>
        <v>Customer#000000989</v>
      </c>
      <c r="C1985">
        <v>989</v>
      </c>
      <c r="D1985" t="str">
        <f>VLOOKUP(orders!C1985,customers!$A$2:$G$1501,7,FALSE)</f>
        <v>AUTOMOBILE</v>
      </c>
      <c r="E1985">
        <f>VLOOKUP(C1985,customers!$A$2:$D$1501, 4,FALSE)</f>
        <v>10</v>
      </c>
      <c r="F1985" t="str">
        <f>VLOOKUP(E1985,nation!$A$2:$B$26, 2,FALSE)</f>
        <v>IRAN</v>
      </c>
      <c r="G1985">
        <f>VLOOKUP(orders!F1985,nation!$B$2:$C$26,2,FALSE)</f>
        <v>4</v>
      </c>
      <c r="H1985" t="str">
        <f>HLOOKUP(orders!G1985,region_horz!$B$1:$F$2,2,FALSE)</f>
        <v>MIDDLE EAST</v>
      </c>
      <c r="I1985" t="s">
        <v>16</v>
      </c>
      <c r="J1985">
        <v>87882.15</v>
      </c>
      <c r="K1985" s="1">
        <v>34065</v>
      </c>
      <c r="L1985" t="s">
        <v>10</v>
      </c>
      <c r="M1985" t="s">
        <v>1501</v>
      </c>
      <c r="N1985">
        <v>0</v>
      </c>
      <c r="O1985" t="s">
        <v>2861</v>
      </c>
    </row>
    <row r="1986" spans="1:15" x14ac:dyDescent="0.2">
      <c r="A1986">
        <v>7937</v>
      </c>
      <c r="B1986" t="str">
        <f>VLOOKUP(orders!C1986,customers!$A$2:$B$1501, 2,FALSE)</f>
        <v>Customer#000001045</v>
      </c>
      <c r="C1986">
        <v>1045</v>
      </c>
      <c r="D1986" t="str">
        <f>VLOOKUP(orders!C1986,customers!$A$2:$G$1501,7,FALSE)</f>
        <v>HOUSEHOLD</v>
      </c>
      <c r="E1986">
        <f>VLOOKUP(C1986,customers!$A$2:$D$1501, 4,FALSE)</f>
        <v>20</v>
      </c>
      <c r="F1986" t="str">
        <f>VLOOKUP(E1986,nation!$A$2:$B$26, 2,FALSE)</f>
        <v>SAUDI ARABIA</v>
      </c>
      <c r="G1986">
        <f>VLOOKUP(orders!F1986,nation!$B$2:$C$26,2,FALSE)</f>
        <v>4</v>
      </c>
      <c r="H1986" t="str">
        <f>HLOOKUP(orders!G1986,region_horz!$B$1:$F$2,2,FALSE)</f>
        <v>MIDDLE EAST</v>
      </c>
      <c r="I1986" t="s">
        <v>16</v>
      </c>
      <c r="J1986">
        <v>63238.76</v>
      </c>
      <c r="K1986" s="1">
        <v>34061</v>
      </c>
      <c r="L1986" t="s">
        <v>10</v>
      </c>
      <c r="M1986" t="s">
        <v>1182</v>
      </c>
      <c r="N1986">
        <v>0</v>
      </c>
      <c r="O1986" t="s">
        <v>2862</v>
      </c>
    </row>
    <row r="1987" spans="1:15" x14ac:dyDescent="0.2">
      <c r="A1987">
        <v>7938</v>
      </c>
      <c r="B1987" t="str">
        <f>VLOOKUP(orders!C1987,customers!$A$2:$B$1501, 2,FALSE)</f>
        <v>Customer#000000706</v>
      </c>
      <c r="C1987">
        <v>706</v>
      </c>
      <c r="D1987" t="str">
        <f>VLOOKUP(orders!C1987,customers!$A$2:$G$1501,7,FALSE)</f>
        <v>AUTOMOBILE</v>
      </c>
      <c r="E1987">
        <f>VLOOKUP(C1987,customers!$A$2:$D$1501, 4,FALSE)</f>
        <v>19</v>
      </c>
      <c r="F1987" t="str">
        <f>VLOOKUP(E1987,nation!$A$2:$B$26, 2,FALSE)</f>
        <v>ROMANIA</v>
      </c>
      <c r="G1987">
        <f>VLOOKUP(orders!F1987,nation!$B$2:$C$26,2,FALSE)</f>
        <v>3</v>
      </c>
      <c r="H1987" t="str">
        <f>HLOOKUP(orders!G1987,region_horz!$B$1:$F$2,2,FALSE)</f>
        <v>EUROPE</v>
      </c>
      <c r="I1987" t="s">
        <v>16</v>
      </c>
      <c r="J1987">
        <v>161418.44</v>
      </c>
      <c r="K1987" s="1">
        <v>34042</v>
      </c>
      <c r="L1987" t="s">
        <v>31</v>
      </c>
      <c r="M1987" t="s">
        <v>778</v>
      </c>
      <c r="N1987">
        <v>0</v>
      </c>
      <c r="O1987" t="s">
        <v>2863</v>
      </c>
    </row>
    <row r="1988" spans="1:15" x14ac:dyDescent="0.2">
      <c r="A1988">
        <v>7939</v>
      </c>
      <c r="B1988" t="str">
        <f>VLOOKUP(orders!C1988,customers!$A$2:$B$1501, 2,FALSE)</f>
        <v>Customer#000000410</v>
      </c>
      <c r="C1988">
        <v>410</v>
      </c>
      <c r="D1988" t="str">
        <f>VLOOKUP(orders!C1988,customers!$A$2:$G$1501,7,FALSE)</f>
        <v>BUILDING</v>
      </c>
      <c r="E1988">
        <f>VLOOKUP(C1988,customers!$A$2:$D$1501, 4,FALSE)</f>
        <v>7</v>
      </c>
      <c r="F1988" t="str">
        <f>VLOOKUP(E1988,nation!$A$2:$B$26, 2,FALSE)</f>
        <v>GERMANY</v>
      </c>
      <c r="G1988">
        <f>VLOOKUP(orders!F1988,nation!$B$2:$C$26,2,FALSE)</f>
        <v>3</v>
      </c>
      <c r="H1988" t="str">
        <f>HLOOKUP(orders!G1988,region_horz!$B$1:$F$2,2,FALSE)</f>
        <v>EUROPE</v>
      </c>
      <c r="I1988" t="s">
        <v>9</v>
      </c>
      <c r="J1988">
        <v>126008.82</v>
      </c>
      <c r="K1988" s="1">
        <v>35372</v>
      </c>
      <c r="L1988" t="s">
        <v>26</v>
      </c>
      <c r="M1988" t="s">
        <v>983</v>
      </c>
      <c r="N1988">
        <v>0</v>
      </c>
      <c r="O1988" t="s">
        <v>2864</v>
      </c>
    </row>
    <row r="1989" spans="1:15" x14ac:dyDescent="0.2">
      <c r="A1989">
        <v>7940</v>
      </c>
      <c r="B1989" t="str">
        <f>VLOOKUP(orders!C1989,customers!$A$2:$B$1501, 2,FALSE)</f>
        <v>Customer#000001261</v>
      </c>
      <c r="C1989">
        <v>1261</v>
      </c>
      <c r="D1989" t="str">
        <f>VLOOKUP(orders!C1989,customers!$A$2:$G$1501,7,FALSE)</f>
        <v>BUILDING</v>
      </c>
      <c r="E1989">
        <f>VLOOKUP(C1989,customers!$A$2:$D$1501, 4,FALSE)</f>
        <v>20</v>
      </c>
      <c r="F1989" t="str">
        <f>VLOOKUP(E1989,nation!$A$2:$B$26, 2,FALSE)</f>
        <v>SAUDI ARABIA</v>
      </c>
      <c r="G1989">
        <f>VLOOKUP(orders!F1989,nation!$B$2:$C$26,2,FALSE)</f>
        <v>4</v>
      </c>
      <c r="H1989" t="str">
        <f>HLOOKUP(orders!G1989,region_horz!$B$1:$F$2,2,FALSE)</f>
        <v>MIDDLE EAST</v>
      </c>
      <c r="I1989" t="s">
        <v>9</v>
      </c>
      <c r="J1989">
        <v>16935.55</v>
      </c>
      <c r="K1989" s="1">
        <v>35132</v>
      </c>
      <c r="L1989" t="s">
        <v>31</v>
      </c>
      <c r="M1989" t="s">
        <v>1291</v>
      </c>
      <c r="N1989">
        <v>0</v>
      </c>
      <c r="O1989" t="s">
        <v>2865</v>
      </c>
    </row>
    <row r="1990" spans="1:15" x14ac:dyDescent="0.2">
      <c r="A1990">
        <v>7941</v>
      </c>
      <c r="B1990" t="str">
        <f>VLOOKUP(orders!C1990,customers!$A$2:$B$1501, 2,FALSE)</f>
        <v>Customer#000001360</v>
      </c>
      <c r="C1990">
        <v>1360</v>
      </c>
      <c r="D1990" t="str">
        <f>VLOOKUP(orders!C1990,customers!$A$2:$G$1501,7,FALSE)</f>
        <v>MACHINERY</v>
      </c>
      <c r="E1990">
        <f>VLOOKUP(C1990,customers!$A$2:$D$1501, 4,FALSE)</f>
        <v>19</v>
      </c>
      <c r="F1990" t="str">
        <f>VLOOKUP(E1990,nation!$A$2:$B$26, 2,FALSE)</f>
        <v>ROMANIA</v>
      </c>
      <c r="G1990">
        <f>VLOOKUP(orders!F1990,nation!$B$2:$C$26,2,FALSE)</f>
        <v>3</v>
      </c>
      <c r="H1990" t="str">
        <f>HLOOKUP(orders!G1990,region_horz!$B$1:$F$2,2,FALSE)</f>
        <v>EUROPE</v>
      </c>
      <c r="I1990" t="s">
        <v>16</v>
      </c>
      <c r="J1990">
        <v>77591.8</v>
      </c>
      <c r="K1990" s="1">
        <v>33687</v>
      </c>
      <c r="L1990" t="s">
        <v>10</v>
      </c>
      <c r="M1990" t="s">
        <v>150</v>
      </c>
      <c r="N1990">
        <v>0</v>
      </c>
      <c r="O1990" t="s">
        <v>2866</v>
      </c>
    </row>
    <row r="1991" spans="1:15" x14ac:dyDescent="0.2">
      <c r="A1991">
        <v>7942</v>
      </c>
      <c r="B1991" t="str">
        <f>VLOOKUP(orders!C1991,customers!$A$2:$B$1501, 2,FALSE)</f>
        <v>Customer#000000724</v>
      </c>
      <c r="C1991">
        <v>724</v>
      </c>
      <c r="D1991" t="str">
        <f>VLOOKUP(orders!C1991,customers!$A$2:$G$1501,7,FALSE)</f>
        <v>AUTOMOBILE</v>
      </c>
      <c r="E1991">
        <f>VLOOKUP(C1991,customers!$A$2:$D$1501, 4,FALSE)</f>
        <v>5</v>
      </c>
      <c r="F1991" t="str">
        <f>VLOOKUP(E1991,nation!$A$2:$B$26, 2,FALSE)</f>
        <v>ETHIOPIA</v>
      </c>
      <c r="G1991">
        <f>VLOOKUP(orders!F1991,nation!$B$2:$C$26,2,FALSE)</f>
        <v>0</v>
      </c>
      <c r="H1991" t="str">
        <f>HLOOKUP(orders!G1991,region_horz!$B$1:$F$2,2,FALSE)</f>
        <v>AFRICA</v>
      </c>
      <c r="I1991" t="s">
        <v>16</v>
      </c>
      <c r="J1991">
        <v>100001.57</v>
      </c>
      <c r="K1991" s="1">
        <v>34444</v>
      </c>
      <c r="L1991" t="s">
        <v>31</v>
      </c>
      <c r="M1991" t="s">
        <v>566</v>
      </c>
      <c r="N1991">
        <v>0</v>
      </c>
      <c r="O1991" t="s">
        <v>2867</v>
      </c>
    </row>
    <row r="1992" spans="1:15" x14ac:dyDescent="0.2">
      <c r="A1992">
        <v>7943</v>
      </c>
      <c r="B1992" t="str">
        <f>VLOOKUP(orders!C1992,customers!$A$2:$B$1501, 2,FALSE)</f>
        <v>Customer#000001241</v>
      </c>
      <c r="C1992">
        <v>1241</v>
      </c>
      <c r="D1992" t="str">
        <f>VLOOKUP(orders!C1992,customers!$A$2:$G$1501,7,FALSE)</f>
        <v>HOUSEHOLD</v>
      </c>
      <c r="E1992">
        <f>VLOOKUP(C1992,customers!$A$2:$D$1501, 4,FALSE)</f>
        <v>3</v>
      </c>
      <c r="F1992" t="str">
        <f>VLOOKUP(E1992,nation!$A$2:$B$26, 2,FALSE)</f>
        <v>CANADA</v>
      </c>
      <c r="G1992">
        <f>VLOOKUP(orders!F1992,nation!$B$2:$C$26,2,FALSE)</f>
        <v>1</v>
      </c>
      <c r="H1992" t="str">
        <f>HLOOKUP(orders!G1992,region_horz!$B$1:$F$2,2,FALSE)</f>
        <v>AMERICA</v>
      </c>
      <c r="I1992" t="s">
        <v>9</v>
      </c>
      <c r="J1992">
        <v>48316.56</v>
      </c>
      <c r="K1992" s="1">
        <v>35305</v>
      </c>
      <c r="L1992" t="s">
        <v>31</v>
      </c>
      <c r="M1992" t="s">
        <v>471</v>
      </c>
      <c r="N1992">
        <v>0</v>
      </c>
      <c r="O1992" t="s">
        <v>2868</v>
      </c>
    </row>
    <row r="1993" spans="1:15" x14ac:dyDescent="0.2">
      <c r="A1993">
        <v>7968</v>
      </c>
      <c r="B1993" t="str">
        <f>VLOOKUP(orders!C1993,customers!$A$2:$B$1501, 2,FALSE)</f>
        <v>Customer#000000374</v>
      </c>
      <c r="C1993">
        <v>374</v>
      </c>
      <c r="D1993" t="str">
        <f>VLOOKUP(orders!C1993,customers!$A$2:$G$1501,7,FALSE)</f>
        <v>AUTOMOBILE</v>
      </c>
      <c r="E1993">
        <f>VLOOKUP(C1993,customers!$A$2:$D$1501, 4,FALSE)</f>
        <v>22</v>
      </c>
      <c r="F1993" t="str">
        <f>VLOOKUP(E1993,nation!$A$2:$B$26, 2,FALSE)</f>
        <v>RUSSIA</v>
      </c>
      <c r="G1993">
        <f>VLOOKUP(orders!F1993,nation!$B$2:$C$26,2,FALSE)</f>
        <v>3</v>
      </c>
      <c r="H1993" t="str">
        <f>HLOOKUP(orders!G1993,region_horz!$B$1:$F$2,2,FALSE)</f>
        <v>EUROPE</v>
      </c>
      <c r="I1993" t="s">
        <v>16</v>
      </c>
      <c r="J1993">
        <v>216059.03</v>
      </c>
      <c r="K1993" s="1">
        <v>34228</v>
      </c>
      <c r="L1993" t="s">
        <v>10</v>
      </c>
      <c r="M1993" t="s">
        <v>1692</v>
      </c>
      <c r="N1993">
        <v>0</v>
      </c>
      <c r="O1993" t="s">
        <v>2869</v>
      </c>
    </row>
    <row r="1994" spans="1:15" x14ac:dyDescent="0.2">
      <c r="A1994">
        <v>7969</v>
      </c>
      <c r="B1994" t="str">
        <f>VLOOKUP(orders!C1994,customers!$A$2:$B$1501, 2,FALSE)</f>
        <v>Customer#000000328</v>
      </c>
      <c r="C1994">
        <v>328</v>
      </c>
      <c r="D1994" t="str">
        <f>VLOOKUP(orders!C1994,customers!$A$2:$G$1501,7,FALSE)</f>
        <v>BUILDING</v>
      </c>
      <c r="E1994">
        <f>VLOOKUP(C1994,customers!$A$2:$D$1501, 4,FALSE)</f>
        <v>5</v>
      </c>
      <c r="F1994" t="str">
        <f>VLOOKUP(E1994,nation!$A$2:$B$26, 2,FALSE)</f>
        <v>ETHIOPIA</v>
      </c>
      <c r="G1994">
        <f>VLOOKUP(orders!F1994,nation!$B$2:$C$26,2,FALSE)</f>
        <v>0</v>
      </c>
      <c r="H1994" t="str">
        <f>HLOOKUP(orders!G1994,region_horz!$B$1:$F$2,2,FALSE)</f>
        <v>AFRICA</v>
      </c>
      <c r="I1994" t="s">
        <v>9</v>
      </c>
      <c r="J1994">
        <v>150220.78</v>
      </c>
      <c r="K1994" s="1">
        <v>36009</v>
      </c>
      <c r="L1994" t="s">
        <v>23</v>
      </c>
      <c r="M1994" t="s">
        <v>1682</v>
      </c>
      <c r="N1994">
        <v>0</v>
      </c>
      <c r="O1994" t="s">
        <v>2870</v>
      </c>
    </row>
    <row r="1995" spans="1:15" x14ac:dyDescent="0.2">
      <c r="A1995">
        <v>7970</v>
      </c>
      <c r="B1995" t="str">
        <f>VLOOKUP(orders!C1995,customers!$A$2:$B$1501, 2,FALSE)</f>
        <v>Customer#000000394</v>
      </c>
      <c r="C1995">
        <v>394</v>
      </c>
      <c r="D1995" t="str">
        <f>VLOOKUP(orders!C1995,customers!$A$2:$G$1501,7,FALSE)</f>
        <v>MACHINERY</v>
      </c>
      <c r="E1995">
        <f>VLOOKUP(C1995,customers!$A$2:$D$1501, 4,FALSE)</f>
        <v>23</v>
      </c>
      <c r="F1995" t="str">
        <f>VLOOKUP(E1995,nation!$A$2:$B$26, 2,FALSE)</f>
        <v>UNITED KINGDOM</v>
      </c>
      <c r="G1995">
        <f>VLOOKUP(orders!F1995,nation!$B$2:$C$26,2,FALSE)</f>
        <v>3</v>
      </c>
      <c r="H1995" t="str">
        <f>HLOOKUP(orders!G1995,region_horz!$B$1:$F$2,2,FALSE)</f>
        <v>EUROPE</v>
      </c>
      <c r="I1995" t="s">
        <v>9</v>
      </c>
      <c r="J1995">
        <v>84237.61</v>
      </c>
      <c r="K1995" s="1">
        <v>35348</v>
      </c>
      <c r="L1995" t="s">
        <v>10</v>
      </c>
      <c r="M1995" t="s">
        <v>19</v>
      </c>
      <c r="N1995">
        <v>0</v>
      </c>
      <c r="O1995" t="s">
        <v>2871</v>
      </c>
    </row>
    <row r="1996" spans="1:15" x14ac:dyDescent="0.2">
      <c r="A1996">
        <v>7971</v>
      </c>
      <c r="B1996" t="str">
        <f>VLOOKUP(orders!C1996,customers!$A$2:$B$1501, 2,FALSE)</f>
        <v>Customer#000000286</v>
      </c>
      <c r="C1996">
        <v>286</v>
      </c>
      <c r="D1996" t="str">
        <f>VLOOKUP(orders!C1996,customers!$A$2:$G$1501,7,FALSE)</f>
        <v>HOUSEHOLD</v>
      </c>
      <c r="E1996">
        <f>VLOOKUP(C1996,customers!$A$2:$D$1501, 4,FALSE)</f>
        <v>22</v>
      </c>
      <c r="F1996" t="str">
        <f>VLOOKUP(E1996,nation!$A$2:$B$26, 2,FALSE)</f>
        <v>RUSSIA</v>
      </c>
      <c r="G1996">
        <f>VLOOKUP(orders!F1996,nation!$B$2:$C$26,2,FALSE)</f>
        <v>3</v>
      </c>
      <c r="H1996" t="str">
        <f>HLOOKUP(orders!G1996,region_horz!$B$1:$F$2,2,FALSE)</f>
        <v>EUROPE</v>
      </c>
      <c r="I1996" t="s">
        <v>16</v>
      </c>
      <c r="J1996">
        <v>141090.99</v>
      </c>
      <c r="K1996" s="1">
        <v>34488</v>
      </c>
      <c r="L1996" t="s">
        <v>23</v>
      </c>
      <c r="M1996" t="s">
        <v>201</v>
      </c>
      <c r="N1996">
        <v>0</v>
      </c>
      <c r="O1996" t="s">
        <v>2872</v>
      </c>
    </row>
    <row r="1997" spans="1:15" x14ac:dyDescent="0.2">
      <c r="A1997">
        <v>7972</v>
      </c>
      <c r="B1997" t="str">
        <f>VLOOKUP(orders!C1997,customers!$A$2:$B$1501, 2,FALSE)</f>
        <v>Customer#000001018</v>
      </c>
      <c r="C1997">
        <v>1018</v>
      </c>
      <c r="D1997" t="str">
        <f>VLOOKUP(orders!C1997,customers!$A$2:$G$1501,7,FALSE)</f>
        <v>FURNITURE</v>
      </c>
      <c r="E1997">
        <f>VLOOKUP(C1997,customers!$A$2:$D$1501, 4,FALSE)</f>
        <v>18</v>
      </c>
      <c r="F1997" t="str">
        <f>VLOOKUP(E1997,nation!$A$2:$B$26, 2,FALSE)</f>
        <v>CHINA</v>
      </c>
      <c r="G1997">
        <f>VLOOKUP(orders!F1997,nation!$B$2:$C$26,2,FALSE)</f>
        <v>2</v>
      </c>
      <c r="H1997" t="str">
        <f>HLOOKUP(orders!G1997,region_horz!$B$1:$F$2,2,FALSE)</f>
        <v>ASIA</v>
      </c>
      <c r="I1997" t="s">
        <v>9</v>
      </c>
      <c r="J1997">
        <v>234330.59</v>
      </c>
      <c r="K1997" s="1">
        <v>35929</v>
      </c>
      <c r="L1997" t="s">
        <v>23</v>
      </c>
      <c r="M1997" t="s">
        <v>408</v>
      </c>
      <c r="N1997">
        <v>0</v>
      </c>
      <c r="O1997" t="s">
        <v>2873</v>
      </c>
    </row>
    <row r="1998" spans="1:15" x14ac:dyDescent="0.2">
      <c r="A1998">
        <v>7973</v>
      </c>
      <c r="B1998" t="str">
        <f>VLOOKUP(orders!C1998,customers!$A$2:$B$1501, 2,FALSE)</f>
        <v>Customer#000000932</v>
      </c>
      <c r="C1998">
        <v>932</v>
      </c>
      <c r="D1998" t="str">
        <f>VLOOKUP(orders!C1998,customers!$A$2:$G$1501,7,FALSE)</f>
        <v>BUILDING</v>
      </c>
      <c r="E1998">
        <f>VLOOKUP(C1998,customers!$A$2:$D$1501, 4,FALSE)</f>
        <v>13</v>
      </c>
      <c r="F1998" t="str">
        <f>VLOOKUP(E1998,nation!$A$2:$B$26, 2,FALSE)</f>
        <v>JORDAN</v>
      </c>
      <c r="G1998">
        <f>VLOOKUP(orders!F1998,nation!$B$2:$C$26,2,FALSE)</f>
        <v>4</v>
      </c>
      <c r="H1998" t="str">
        <f>HLOOKUP(orders!G1998,region_horz!$B$1:$F$2,2,FALSE)</f>
        <v>MIDDLE EAST</v>
      </c>
      <c r="I1998" t="s">
        <v>16</v>
      </c>
      <c r="J1998">
        <v>81058.16</v>
      </c>
      <c r="K1998" s="1">
        <v>33624</v>
      </c>
      <c r="L1998" t="s">
        <v>10</v>
      </c>
      <c r="M1998" t="s">
        <v>2361</v>
      </c>
      <c r="N1998">
        <v>0</v>
      </c>
      <c r="O1998" t="s">
        <v>2874</v>
      </c>
    </row>
    <row r="1999" spans="1:15" x14ac:dyDescent="0.2">
      <c r="A1999">
        <v>7974</v>
      </c>
      <c r="B1999" t="str">
        <f>VLOOKUP(orders!C1999,customers!$A$2:$B$1501, 2,FALSE)</f>
        <v>Customer#000001337</v>
      </c>
      <c r="C1999">
        <v>1337</v>
      </c>
      <c r="D1999" t="str">
        <f>VLOOKUP(orders!C1999,customers!$A$2:$G$1501,7,FALSE)</f>
        <v>MACHINERY</v>
      </c>
      <c r="E1999">
        <f>VLOOKUP(C1999,customers!$A$2:$D$1501, 4,FALSE)</f>
        <v>22</v>
      </c>
      <c r="F1999" t="str">
        <f>VLOOKUP(E1999,nation!$A$2:$B$26, 2,FALSE)</f>
        <v>RUSSIA</v>
      </c>
      <c r="G1999">
        <f>VLOOKUP(orders!F1999,nation!$B$2:$C$26,2,FALSE)</f>
        <v>3</v>
      </c>
      <c r="H1999" t="str">
        <f>HLOOKUP(orders!G1999,region_horz!$B$1:$F$2,2,FALSE)</f>
        <v>EUROPE</v>
      </c>
      <c r="I1999" t="s">
        <v>16</v>
      </c>
      <c r="J1999">
        <v>56560.76</v>
      </c>
      <c r="K1999" s="1">
        <v>33758</v>
      </c>
      <c r="L1999" t="s">
        <v>10</v>
      </c>
      <c r="M1999" t="s">
        <v>240</v>
      </c>
      <c r="N1999">
        <v>0</v>
      </c>
      <c r="O1999" t="s">
        <v>2875</v>
      </c>
    </row>
    <row r="2000" spans="1:15" x14ac:dyDescent="0.2">
      <c r="A2000">
        <v>7975</v>
      </c>
      <c r="B2000" t="str">
        <f>VLOOKUP(orders!C2000,customers!$A$2:$B$1501, 2,FALSE)</f>
        <v>Customer#000000145</v>
      </c>
      <c r="C2000">
        <v>145</v>
      </c>
      <c r="D2000" t="str">
        <f>VLOOKUP(orders!C2000,customers!$A$2:$G$1501,7,FALSE)</f>
        <v>HOUSEHOLD</v>
      </c>
      <c r="E2000">
        <f>VLOOKUP(C2000,customers!$A$2:$D$1501, 4,FALSE)</f>
        <v>13</v>
      </c>
      <c r="F2000" t="str">
        <f>VLOOKUP(E2000,nation!$A$2:$B$26, 2,FALSE)</f>
        <v>JORDAN</v>
      </c>
      <c r="G2000">
        <f>VLOOKUP(orders!F2000,nation!$B$2:$C$26,2,FALSE)</f>
        <v>4</v>
      </c>
      <c r="H2000" t="str">
        <f>HLOOKUP(orders!G2000,region_horz!$B$1:$F$2,2,FALSE)</f>
        <v>MIDDLE EAST</v>
      </c>
      <c r="I2000" t="s">
        <v>9</v>
      </c>
      <c r="J2000">
        <v>43294.36</v>
      </c>
      <c r="K2000" s="1">
        <v>35495</v>
      </c>
      <c r="L2000" t="s">
        <v>31</v>
      </c>
      <c r="M2000" t="s">
        <v>130</v>
      </c>
      <c r="N2000">
        <v>0</v>
      </c>
      <c r="O2000" t="s">
        <v>2876</v>
      </c>
    </row>
    <row r="2001" spans="1:15" x14ac:dyDescent="0.2">
      <c r="A2001">
        <v>8000</v>
      </c>
      <c r="B2001" t="str">
        <f>VLOOKUP(orders!C2001,customers!$A$2:$B$1501, 2,FALSE)</f>
        <v>Customer#000000154</v>
      </c>
      <c r="C2001">
        <v>154</v>
      </c>
      <c r="D2001" t="str">
        <f>VLOOKUP(orders!C2001,customers!$A$2:$G$1501,7,FALSE)</f>
        <v>FURNITURE</v>
      </c>
      <c r="E2001">
        <f>VLOOKUP(C2001,customers!$A$2:$D$1501, 4,FALSE)</f>
        <v>19</v>
      </c>
      <c r="F2001" t="str">
        <f>VLOOKUP(E2001,nation!$A$2:$B$26, 2,FALSE)</f>
        <v>ROMANIA</v>
      </c>
      <c r="G2001">
        <f>VLOOKUP(orders!F2001,nation!$B$2:$C$26,2,FALSE)</f>
        <v>3</v>
      </c>
      <c r="H2001" t="str">
        <f>HLOOKUP(orders!G2001,region_horz!$B$1:$F$2,2,FALSE)</f>
        <v>EUROPE</v>
      </c>
      <c r="I2001" t="s">
        <v>16</v>
      </c>
      <c r="J2001">
        <v>231836.02</v>
      </c>
      <c r="K2001" s="1">
        <v>34232</v>
      </c>
      <c r="L2001" t="s">
        <v>10</v>
      </c>
      <c r="M2001" t="s">
        <v>588</v>
      </c>
      <c r="N2001">
        <v>0</v>
      </c>
      <c r="O2001" t="s">
        <v>2877</v>
      </c>
    </row>
    <row r="2002" spans="1:15" x14ac:dyDescent="0.2">
      <c r="A2002">
        <v>8001</v>
      </c>
      <c r="B2002" t="str">
        <f>VLOOKUP(orders!C2002,customers!$A$2:$B$1501, 2,FALSE)</f>
        <v>Customer#000001261</v>
      </c>
      <c r="C2002">
        <v>1261</v>
      </c>
      <c r="D2002" t="str">
        <f>VLOOKUP(orders!C2002,customers!$A$2:$G$1501,7,FALSE)</f>
        <v>BUILDING</v>
      </c>
      <c r="E2002">
        <f>VLOOKUP(C2002,customers!$A$2:$D$1501, 4,FALSE)</f>
        <v>20</v>
      </c>
      <c r="F2002" t="str">
        <f>VLOOKUP(E2002,nation!$A$2:$B$26, 2,FALSE)</f>
        <v>SAUDI ARABIA</v>
      </c>
      <c r="G2002">
        <f>VLOOKUP(orders!F2002,nation!$B$2:$C$26,2,FALSE)</f>
        <v>4</v>
      </c>
      <c r="H2002" t="str">
        <f>HLOOKUP(orders!G2002,region_horz!$B$1:$F$2,2,FALSE)</f>
        <v>MIDDLE EAST</v>
      </c>
      <c r="I2002" t="s">
        <v>16</v>
      </c>
      <c r="J2002">
        <v>247061.3</v>
      </c>
      <c r="K2002" s="1">
        <v>34293</v>
      </c>
      <c r="L2002" t="s">
        <v>26</v>
      </c>
      <c r="M2002" t="s">
        <v>2878</v>
      </c>
      <c r="N2002">
        <v>0</v>
      </c>
      <c r="O2002" t="s">
        <v>2879</v>
      </c>
    </row>
    <row r="2003" spans="1:15" x14ac:dyDescent="0.2">
      <c r="A2003">
        <v>8002</v>
      </c>
      <c r="B2003" t="str">
        <f>VLOOKUP(orders!C2003,customers!$A$2:$B$1501, 2,FALSE)</f>
        <v>Customer#000000022</v>
      </c>
      <c r="C2003">
        <v>22</v>
      </c>
      <c r="D2003" t="str">
        <f>VLOOKUP(orders!C2003,customers!$A$2:$G$1501,7,FALSE)</f>
        <v>MACHINERY</v>
      </c>
      <c r="E2003">
        <f>VLOOKUP(C2003,customers!$A$2:$D$1501, 4,FALSE)</f>
        <v>3</v>
      </c>
      <c r="F2003" t="str">
        <f>VLOOKUP(E2003,nation!$A$2:$B$26, 2,FALSE)</f>
        <v>CANADA</v>
      </c>
      <c r="G2003">
        <f>VLOOKUP(orders!F2003,nation!$B$2:$C$26,2,FALSE)</f>
        <v>1</v>
      </c>
      <c r="H2003" t="str">
        <f>HLOOKUP(orders!G2003,region_horz!$B$1:$F$2,2,FALSE)</f>
        <v>AMERICA</v>
      </c>
      <c r="I2003" t="s">
        <v>16</v>
      </c>
      <c r="J2003">
        <v>181048.04</v>
      </c>
      <c r="K2003" s="1">
        <v>34042</v>
      </c>
      <c r="L2003" t="s">
        <v>23</v>
      </c>
      <c r="M2003" t="s">
        <v>634</v>
      </c>
      <c r="N2003">
        <v>0</v>
      </c>
      <c r="O2003" t="s">
        <v>2880</v>
      </c>
    </row>
    <row r="2004" spans="1:15" x14ac:dyDescent="0.2">
      <c r="A2004">
        <v>8003</v>
      </c>
      <c r="B2004" t="str">
        <f>VLOOKUP(orders!C2004,customers!$A$2:$B$1501, 2,FALSE)</f>
        <v>Customer#000001309</v>
      </c>
      <c r="C2004">
        <v>1309</v>
      </c>
      <c r="D2004" t="str">
        <f>VLOOKUP(orders!C2004,customers!$A$2:$G$1501,7,FALSE)</f>
        <v>AUTOMOBILE</v>
      </c>
      <c r="E2004">
        <f>VLOOKUP(C2004,customers!$A$2:$D$1501, 4,FALSE)</f>
        <v>10</v>
      </c>
      <c r="F2004" t="str">
        <f>VLOOKUP(E2004,nation!$A$2:$B$26, 2,FALSE)</f>
        <v>IRAN</v>
      </c>
      <c r="G2004">
        <f>VLOOKUP(orders!F2004,nation!$B$2:$C$26,2,FALSE)</f>
        <v>4</v>
      </c>
      <c r="H2004" t="str">
        <f>HLOOKUP(orders!G2004,region_horz!$B$1:$F$2,2,FALSE)</f>
        <v>MIDDLE EAST</v>
      </c>
      <c r="I2004" t="s">
        <v>9</v>
      </c>
      <c r="J2004">
        <v>291801.32</v>
      </c>
      <c r="K2004" s="1">
        <v>34996</v>
      </c>
      <c r="L2004" t="s">
        <v>26</v>
      </c>
      <c r="M2004" t="s">
        <v>308</v>
      </c>
      <c r="N2004">
        <v>0</v>
      </c>
      <c r="O2004" t="s">
        <v>2881</v>
      </c>
    </row>
    <row r="2005" spans="1:15" x14ac:dyDescent="0.2">
      <c r="A2005">
        <v>8004</v>
      </c>
      <c r="B2005" t="str">
        <f>VLOOKUP(orders!C2005,customers!$A$2:$B$1501, 2,FALSE)</f>
        <v>Customer#000000923</v>
      </c>
      <c r="C2005">
        <v>923</v>
      </c>
      <c r="D2005" t="str">
        <f>VLOOKUP(orders!C2005,customers!$A$2:$G$1501,7,FALSE)</f>
        <v>HOUSEHOLD</v>
      </c>
      <c r="E2005">
        <f>VLOOKUP(C2005,customers!$A$2:$D$1501, 4,FALSE)</f>
        <v>11</v>
      </c>
      <c r="F2005" t="str">
        <f>VLOOKUP(E2005,nation!$A$2:$B$26, 2,FALSE)</f>
        <v>IRAQ</v>
      </c>
      <c r="G2005">
        <f>VLOOKUP(orders!F2005,nation!$B$2:$C$26,2,FALSE)</f>
        <v>4</v>
      </c>
      <c r="H2005" t="str">
        <f>HLOOKUP(orders!G2005,region_horz!$B$1:$F$2,2,FALSE)</f>
        <v>MIDDLE EAST</v>
      </c>
      <c r="I2005" t="s">
        <v>48</v>
      </c>
      <c r="J2005">
        <v>287606.84999999998</v>
      </c>
      <c r="K2005" s="1">
        <v>34831</v>
      </c>
      <c r="L2005" t="s">
        <v>13</v>
      </c>
      <c r="M2005" t="s">
        <v>2882</v>
      </c>
      <c r="N2005">
        <v>0</v>
      </c>
      <c r="O2005" t="s">
        <v>2883</v>
      </c>
    </row>
    <row r="2006" spans="1:15" x14ac:dyDescent="0.2">
      <c r="A2006">
        <v>8005</v>
      </c>
      <c r="B2006" t="str">
        <f>VLOOKUP(orders!C2006,customers!$A$2:$B$1501, 2,FALSE)</f>
        <v>Customer#000000235</v>
      </c>
      <c r="C2006">
        <v>235</v>
      </c>
      <c r="D2006" t="str">
        <f>VLOOKUP(orders!C2006,customers!$A$2:$G$1501,7,FALSE)</f>
        <v>AUTOMOBILE</v>
      </c>
      <c r="E2006">
        <f>VLOOKUP(C2006,customers!$A$2:$D$1501, 4,FALSE)</f>
        <v>3</v>
      </c>
      <c r="F2006" t="str">
        <f>VLOOKUP(E2006,nation!$A$2:$B$26, 2,FALSE)</f>
        <v>CANADA</v>
      </c>
      <c r="G2006">
        <f>VLOOKUP(orders!F2006,nation!$B$2:$C$26,2,FALSE)</f>
        <v>1</v>
      </c>
      <c r="H2006" t="str">
        <f>HLOOKUP(orders!G2006,region_horz!$B$1:$F$2,2,FALSE)</f>
        <v>AMERICA</v>
      </c>
      <c r="I2006" t="s">
        <v>16</v>
      </c>
      <c r="J2006">
        <v>281139.31</v>
      </c>
      <c r="K2006" s="1">
        <v>33700</v>
      </c>
      <c r="L2006" t="s">
        <v>13</v>
      </c>
      <c r="M2006" t="s">
        <v>2884</v>
      </c>
      <c r="N2006">
        <v>0</v>
      </c>
      <c r="O2006" t="s">
        <v>2885</v>
      </c>
    </row>
    <row r="2007" spans="1:15" x14ac:dyDescent="0.2">
      <c r="A2007">
        <v>8006</v>
      </c>
      <c r="B2007" t="str">
        <f>VLOOKUP(orders!C2007,customers!$A$2:$B$1501, 2,FALSE)</f>
        <v>Customer#000000770</v>
      </c>
      <c r="C2007">
        <v>770</v>
      </c>
      <c r="D2007" t="str">
        <f>VLOOKUP(orders!C2007,customers!$A$2:$G$1501,7,FALSE)</f>
        <v>AUTOMOBILE</v>
      </c>
      <c r="E2007">
        <f>VLOOKUP(C2007,customers!$A$2:$D$1501, 4,FALSE)</f>
        <v>8</v>
      </c>
      <c r="F2007" t="str">
        <f>VLOOKUP(E2007,nation!$A$2:$B$26, 2,FALSE)</f>
        <v>INDIA</v>
      </c>
      <c r="G2007">
        <f>VLOOKUP(orders!F2007,nation!$B$2:$C$26,2,FALSE)</f>
        <v>2</v>
      </c>
      <c r="H2007" t="str">
        <f>HLOOKUP(orders!G2007,region_horz!$B$1:$F$2,2,FALSE)</f>
        <v>ASIA</v>
      </c>
      <c r="I2007" t="s">
        <v>48</v>
      </c>
      <c r="J2007">
        <v>271954.06</v>
      </c>
      <c r="K2007" s="1">
        <v>34854</v>
      </c>
      <c r="L2007" t="s">
        <v>31</v>
      </c>
      <c r="M2007" t="s">
        <v>92</v>
      </c>
      <c r="N2007">
        <v>0</v>
      </c>
      <c r="O2007" t="s">
        <v>2886</v>
      </c>
    </row>
    <row r="2008" spans="1:15" x14ac:dyDescent="0.2">
      <c r="A2008">
        <v>8007</v>
      </c>
      <c r="B2008" t="str">
        <f>VLOOKUP(orders!C2008,customers!$A$2:$B$1501, 2,FALSE)</f>
        <v>Customer#000000238</v>
      </c>
      <c r="C2008">
        <v>238</v>
      </c>
      <c r="D2008" t="str">
        <f>VLOOKUP(orders!C2008,customers!$A$2:$G$1501,7,FALSE)</f>
        <v>HOUSEHOLD</v>
      </c>
      <c r="E2008">
        <f>VLOOKUP(C2008,customers!$A$2:$D$1501, 4,FALSE)</f>
        <v>16</v>
      </c>
      <c r="F2008" t="str">
        <f>VLOOKUP(E2008,nation!$A$2:$B$26, 2,FALSE)</f>
        <v>MOZAMBIQUE</v>
      </c>
      <c r="G2008">
        <f>VLOOKUP(orders!F2008,nation!$B$2:$C$26,2,FALSE)</f>
        <v>0</v>
      </c>
      <c r="H2008" t="str">
        <f>HLOOKUP(orders!G2008,region_horz!$B$1:$F$2,2,FALSE)</f>
        <v>AFRICA</v>
      </c>
      <c r="I2008" t="s">
        <v>16</v>
      </c>
      <c r="J2008">
        <v>242424.56</v>
      </c>
      <c r="K2008" s="1">
        <v>33646</v>
      </c>
      <c r="L2008" t="s">
        <v>10</v>
      </c>
      <c r="M2008" t="s">
        <v>1758</v>
      </c>
      <c r="N2008">
        <v>0</v>
      </c>
      <c r="O2008" t="s">
        <v>2887</v>
      </c>
    </row>
    <row r="2009" spans="1:15" x14ac:dyDescent="0.2">
      <c r="A2009">
        <v>8032</v>
      </c>
      <c r="B2009" t="str">
        <f>VLOOKUP(orders!C2009,customers!$A$2:$B$1501, 2,FALSE)</f>
        <v>Customer#000000133</v>
      </c>
      <c r="C2009">
        <v>133</v>
      </c>
      <c r="D2009" t="str">
        <f>VLOOKUP(orders!C2009,customers!$A$2:$G$1501,7,FALSE)</f>
        <v>AUTOMOBILE</v>
      </c>
      <c r="E2009">
        <f>VLOOKUP(C2009,customers!$A$2:$D$1501, 4,FALSE)</f>
        <v>17</v>
      </c>
      <c r="F2009" t="str">
        <f>VLOOKUP(E2009,nation!$A$2:$B$26, 2,FALSE)</f>
        <v>PERU</v>
      </c>
      <c r="G2009">
        <f>VLOOKUP(orders!F2009,nation!$B$2:$C$26,2,FALSE)</f>
        <v>1</v>
      </c>
      <c r="H2009" t="str">
        <f>HLOOKUP(orders!G2009,region_horz!$B$1:$F$2,2,FALSE)</f>
        <v>AMERICA</v>
      </c>
      <c r="I2009" t="s">
        <v>16</v>
      </c>
      <c r="J2009">
        <v>41749.97</v>
      </c>
      <c r="K2009" s="1">
        <v>34698</v>
      </c>
      <c r="L2009" t="s">
        <v>13</v>
      </c>
      <c r="M2009" t="s">
        <v>2888</v>
      </c>
      <c r="N2009">
        <v>0</v>
      </c>
      <c r="O2009" t="s">
        <v>2889</v>
      </c>
    </row>
    <row r="2010" spans="1:15" x14ac:dyDescent="0.2">
      <c r="A2010">
        <v>8033</v>
      </c>
      <c r="B2010" t="str">
        <f>VLOOKUP(orders!C2010,customers!$A$2:$B$1501, 2,FALSE)</f>
        <v>Customer#000000140</v>
      </c>
      <c r="C2010">
        <v>140</v>
      </c>
      <c r="D2010" t="str">
        <f>VLOOKUP(orders!C2010,customers!$A$2:$G$1501,7,FALSE)</f>
        <v>MACHINERY</v>
      </c>
      <c r="E2010">
        <f>VLOOKUP(C2010,customers!$A$2:$D$1501, 4,FALSE)</f>
        <v>4</v>
      </c>
      <c r="F2010" t="str">
        <f>VLOOKUP(E2010,nation!$A$2:$B$26, 2,FALSE)</f>
        <v>EGYPT</v>
      </c>
      <c r="G2010">
        <f>VLOOKUP(orders!F2010,nation!$B$2:$C$26,2,FALSE)</f>
        <v>4</v>
      </c>
      <c r="H2010" t="str">
        <f>HLOOKUP(orders!G2010,region_horz!$B$1:$F$2,2,FALSE)</f>
        <v>MIDDLE EAST</v>
      </c>
      <c r="I2010" t="s">
        <v>16</v>
      </c>
      <c r="J2010">
        <v>93186.44</v>
      </c>
      <c r="K2010" s="1">
        <v>33719</v>
      </c>
      <c r="L2010" t="s">
        <v>26</v>
      </c>
      <c r="M2010" t="s">
        <v>2742</v>
      </c>
      <c r="N2010">
        <v>0</v>
      </c>
      <c r="O2010" t="s">
        <v>2890</v>
      </c>
    </row>
    <row r="2011" spans="1:15" x14ac:dyDescent="0.2">
      <c r="A2011">
        <v>8034</v>
      </c>
      <c r="B2011" t="str">
        <f>VLOOKUP(orders!C2011,customers!$A$2:$B$1501, 2,FALSE)</f>
        <v>Customer#000000739</v>
      </c>
      <c r="C2011">
        <v>739</v>
      </c>
      <c r="D2011" t="str">
        <f>VLOOKUP(orders!C2011,customers!$A$2:$G$1501,7,FALSE)</f>
        <v>HOUSEHOLD</v>
      </c>
      <c r="E2011">
        <f>VLOOKUP(C2011,customers!$A$2:$D$1501, 4,FALSE)</f>
        <v>14</v>
      </c>
      <c r="F2011" t="str">
        <f>VLOOKUP(E2011,nation!$A$2:$B$26, 2,FALSE)</f>
        <v>KENYA</v>
      </c>
      <c r="G2011">
        <f>VLOOKUP(orders!F2011,nation!$B$2:$C$26,2,FALSE)</f>
        <v>0</v>
      </c>
      <c r="H2011" t="str">
        <f>HLOOKUP(orders!G2011,region_horz!$B$1:$F$2,2,FALSE)</f>
        <v>AFRICA</v>
      </c>
      <c r="I2011" t="s">
        <v>16</v>
      </c>
      <c r="J2011">
        <v>156332.91</v>
      </c>
      <c r="K2011" s="1">
        <v>33623</v>
      </c>
      <c r="L2011" t="s">
        <v>26</v>
      </c>
      <c r="M2011" t="s">
        <v>2115</v>
      </c>
      <c r="N2011">
        <v>0</v>
      </c>
      <c r="O2011" t="s">
        <v>2891</v>
      </c>
    </row>
    <row r="2012" spans="1:15" x14ac:dyDescent="0.2">
      <c r="A2012">
        <v>8035</v>
      </c>
      <c r="B2012" t="str">
        <f>VLOOKUP(orders!C2012,customers!$A$2:$B$1501, 2,FALSE)</f>
        <v>Customer#000000913</v>
      </c>
      <c r="C2012">
        <v>913</v>
      </c>
      <c r="D2012" t="str">
        <f>VLOOKUP(orders!C2012,customers!$A$2:$G$1501,7,FALSE)</f>
        <v>FURNITURE</v>
      </c>
      <c r="E2012">
        <f>VLOOKUP(C2012,customers!$A$2:$D$1501, 4,FALSE)</f>
        <v>14</v>
      </c>
      <c r="F2012" t="str">
        <f>VLOOKUP(E2012,nation!$A$2:$B$26, 2,FALSE)</f>
        <v>KENYA</v>
      </c>
      <c r="G2012">
        <f>VLOOKUP(orders!F2012,nation!$B$2:$C$26,2,FALSE)</f>
        <v>0</v>
      </c>
      <c r="H2012" t="str">
        <f>HLOOKUP(orders!G2012,region_horz!$B$1:$F$2,2,FALSE)</f>
        <v>AFRICA</v>
      </c>
      <c r="I2012" t="s">
        <v>16</v>
      </c>
      <c r="J2012">
        <v>200745.5</v>
      </c>
      <c r="K2012" s="1">
        <v>33665</v>
      </c>
      <c r="L2012" t="s">
        <v>31</v>
      </c>
      <c r="M2012" t="s">
        <v>651</v>
      </c>
      <c r="N2012">
        <v>0</v>
      </c>
      <c r="O2012" t="s">
        <v>2892</v>
      </c>
    </row>
    <row r="2013" spans="1:15" x14ac:dyDescent="0.2">
      <c r="A2013">
        <v>8036</v>
      </c>
      <c r="B2013" t="str">
        <f>VLOOKUP(orders!C2013,customers!$A$2:$B$1501, 2,FALSE)</f>
        <v>Customer#000000226</v>
      </c>
      <c r="C2013">
        <v>226</v>
      </c>
      <c r="D2013" t="str">
        <f>VLOOKUP(orders!C2013,customers!$A$2:$G$1501,7,FALSE)</f>
        <v>AUTOMOBILE</v>
      </c>
      <c r="E2013">
        <f>VLOOKUP(C2013,customers!$A$2:$D$1501, 4,FALSE)</f>
        <v>3</v>
      </c>
      <c r="F2013" t="str">
        <f>VLOOKUP(E2013,nation!$A$2:$B$26, 2,FALSE)</f>
        <v>CANADA</v>
      </c>
      <c r="G2013">
        <f>VLOOKUP(orders!F2013,nation!$B$2:$C$26,2,FALSE)</f>
        <v>1</v>
      </c>
      <c r="H2013" t="str">
        <f>HLOOKUP(orders!G2013,region_horz!$B$1:$F$2,2,FALSE)</f>
        <v>AMERICA</v>
      </c>
      <c r="I2013" t="s">
        <v>9</v>
      </c>
      <c r="J2013">
        <v>219548.13</v>
      </c>
      <c r="K2013" s="1">
        <v>35534</v>
      </c>
      <c r="L2013" t="s">
        <v>13</v>
      </c>
      <c r="M2013" t="s">
        <v>1503</v>
      </c>
      <c r="N2013">
        <v>0</v>
      </c>
      <c r="O2013" t="s">
        <v>2893</v>
      </c>
    </row>
    <row r="2014" spans="1:15" x14ac:dyDescent="0.2">
      <c r="A2014">
        <v>8037</v>
      </c>
      <c r="B2014" t="str">
        <f>VLOOKUP(orders!C2014,customers!$A$2:$B$1501, 2,FALSE)</f>
        <v>Customer#000001171</v>
      </c>
      <c r="C2014">
        <v>1171</v>
      </c>
      <c r="D2014" t="str">
        <f>VLOOKUP(orders!C2014,customers!$A$2:$G$1501,7,FALSE)</f>
        <v>HOUSEHOLD</v>
      </c>
      <c r="E2014">
        <f>VLOOKUP(C2014,customers!$A$2:$D$1501, 4,FALSE)</f>
        <v>8</v>
      </c>
      <c r="F2014" t="str">
        <f>VLOOKUP(E2014,nation!$A$2:$B$26, 2,FALSE)</f>
        <v>INDIA</v>
      </c>
      <c r="G2014">
        <f>VLOOKUP(orders!F2014,nation!$B$2:$C$26,2,FALSE)</f>
        <v>2</v>
      </c>
      <c r="H2014" t="str">
        <f>HLOOKUP(orders!G2014,region_horz!$B$1:$F$2,2,FALSE)</f>
        <v>ASIA</v>
      </c>
      <c r="I2014" t="s">
        <v>9</v>
      </c>
      <c r="J2014">
        <v>149133.82</v>
      </c>
      <c r="K2014" s="1">
        <v>35136</v>
      </c>
      <c r="L2014" t="s">
        <v>13</v>
      </c>
      <c r="M2014" t="s">
        <v>197</v>
      </c>
      <c r="N2014">
        <v>0</v>
      </c>
      <c r="O2014" t="s">
        <v>2894</v>
      </c>
    </row>
    <row r="2015" spans="1:15" x14ac:dyDescent="0.2">
      <c r="A2015">
        <v>8038</v>
      </c>
      <c r="B2015" t="str">
        <f>VLOOKUP(orders!C2015,customers!$A$2:$B$1501, 2,FALSE)</f>
        <v>Customer#000001006</v>
      </c>
      <c r="C2015">
        <v>1006</v>
      </c>
      <c r="D2015" t="str">
        <f>VLOOKUP(orders!C2015,customers!$A$2:$G$1501,7,FALSE)</f>
        <v>BUILDING</v>
      </c>
      <c r="E2015">
        <f>VLOOKUP(C2015,customers!$A$2:$D$1501, 4,FALSE)</f>
        <v>12</v>
      </c>
      <c r="F2015" t="str">
        <f>VLOOKUP(E2015,nation!$A$2:$B$26, 2,FALSE)</f>
        <v>JAPAN</v>
      </c>
      <c r="G2015">
        <f>VLOOKUP(orders!F2015,nation!$B$2:$C$26,2,FALSE)</f>
        <v>2</v>
      </c>
      <c r="H2015" t="str">
        <f>HLOOKUP(orders!G2015,region_horz!$B$1:$F$2,2,FALSE)</f>
        <v>ASIA</v>
      </c>
      <c r="I2015" t="s">
        <v>16</v>
      </c>
      <c r="J2015">
        <v>117874.75</v>
      </c>
      <c r="K2015" s="1">
        <v>33904</v>
      </c>
      <c r="L2015" t="s">
        <v>13</v>
      </c>
      <c r="M2015" t="s">
        <v>217</v>
      </c>
      <c r="N2015">
        <v>0</v>
      </c>
      <c r="O2015" t="s">
        <v>2895</v>
      </c>
    </row>
    <row r="2016" spans="1:15" x14ac:dyDescent="0.2">
      <c r="A2016">
        <v>8039</v>
      </c>
      <c r="B2016" t="str">
        <f>VLOOKUP(orders!C2016,customers!$A$2:$B$1501, 2,FALSE)</f>
        <v>Customer#000000238</v>
      </c>
      <c r="C2016">
        <v>238</v>
      </c>
      <c r="D2016" t="str">
        <f>VLOOKUP(orders!C2016,customers!$A$2:$G$1501,7,FALSE)</f>
        <v>HOUSEHOLD</v>
      </c>
      <c r="E2016">
        <f>VLOOKUP(C2016,customers!$A$2:$D$1501, 4,FALSE)</f>
        <v>16</v>
      </c>
      <c r="F2016" t="str">
        <f>VLOOKUP(E2016,nation!$A$2:$B$26, 2,FALSE)</f>
        <v>MOZAMBIQUE</v>
      </c>
      <c r="G2016">
        <f>VLOOKUP(orders!F2016,nation!$B$2:$C$26,2,FALSE)</f>
        <v>0</v>
      </c>
      <c r="H2016" t="str">
        <f>HLOOKUP(orders!G2016,region_horz!$B$1:$F$2,2,FALSE)</f>
        <v>AFRICA</v>
      </c>
      <c r="I2016" t="s">
        <v>16</v>
      </c>
      <c r="J2016">
        <v>85406.49</v>
      </c>
      <c r="K2016" s="1">
        <v>33840</v>
      </c>
      <c r="L2016" t="s">
        <v>31</v>
      </c>
      <c r="M2016" t="s">
        <v>2896</v>
      </c>
      <c r="N2016">
        <v>0</v>
      </c>
      <c r="O2016" t="s">
        <v>2897</v>
      </c>
    </row>
    <row r="2017" spans="1:15" x14ac:dyDescent="0.2">
      <c r="A2017">
        <v>8064</v>
      </c>
      <c r="B2017" t="str">
        <f>VLOOKUP(orders!C2017,customers!$A$2:$B$1501, 2,FALSE)</f>
        <v>Customer#000000665</v>
      </c>
      <c r="C2017">
        <v>665</v>
      </c>
      <c r="D2017" t="str">
        <f>VLOOKUP(orders!C2017,customers!$A$2:$G$1501,7,FALSE)</f>
        <v>BUILDING</v>
      </c>
      <c r="E2017">
        <f>VLOOKUP(C2017,customers!$A$2:$D$1501, 4,FALSE)</f>
        <v>22</v>
      </c>
      <c r="F2017" t="str">
        <f>VLOOKUP(E2017,nation!$A$2:$B$26, 2,FALSE)</f>
        <v>RUSSIA</v>
      </c>
      <c r="G2017">
        <f>VLOOKUP(orders!F2017,nation!$B$2:$C$26,2,FALSE)</f>
        <v>3</v>
      </c>
      <c r="H2017" t="str">
        <f>HLOOKUP(orders!G2017,region_horz!$B$1:$F$2,2,FALSE)</f>
        <v>EUROPE</v>
      </c>
      <c r="I2017" t="s">
        <v>48</v>
      </c>
      <c r="J2017">
        <v>170347.71</v>
      </c>
      <c r="K2017" s="1">
        <v>34832</v>
      </c>
      <c r="L2017" t="s">
        <v>26</v>
      </c>
      <c r="M2017" t="s">
        <v>294</v>
      </c>
      <c r="N2017">
        <v>0</v>
      </c>
      <c r="O2017" t="s">
        <v>2898</v>
      </c>
    </row>
    <row r="2018" spans="1:15" x14ac:dyDescent="0.2">
      <c r="A2018">
        <v>8065</v>
      </c>
      <c r="B2018" t="str">
        <f>VLOOKUP(orders!C2018,customers!$A$2:$B$1501, 2,FALSE)</f>
        <v>Customer#000001141</v>
      </c>
      <c r="C2018">
        <v>1141</v>
      </c>
      <c r="D2018" t="str">
        <f>VLOOKUP(orders!C2018,customers!$A$2:$G$1501,7,FALSE)</f>
        <v>MACHINERY</v>
      </c>
      <c r="E2018">
        <f>VLOOKUP(C2018,customers!$A$2:$D$1501, 4,FALSE)</f>
        <v>22</v>
      </c>
      <c r="F2018" t="str">
        <f>VLOOKUP(E2018,nation!$A$2:$B$26, 2,FALSE)</f>
        <v>RUSSIA</v>
      </c>
      <c r="G2018">
        <f>VLOOKUP(orders!F2018,nation!$B$2:$C$26,2,FALSE)</f>
        <v>3</v>
      </c>
      <c r="H2018" t="str">
        <f>HLOOKUP(orders!G2018,region_horz!$B$1:$F$2,2,FALSE)</f>
        <v>EUROPE</v>
      </c>
      <c r="I2018" t="s">
        <v>16</v>
      </c>
      <c r="J2018">
        <v>209731.15</v>
      </c>
      <c r="K2018" s="1">
        <v>33899</v>
      </c>
      <c r="L2018" t="s">
        <v>31</v>
      </c>
      <c r="M2018" t="s">
        <v>2899</v>
      </c>
      <c r="N2018">
        <v>0</v>
      </c>
      <c r="O2018" t="s">
        <v>2900</v>
      </c>
    </row>
    <row r="2019" spans="1:15" x14ac:dyDescent="0.2">
      <c r="A2019">
        <v>8066</v>
      </c>
      <c r="B2019" t="str">
        <f>VLOOKUP(orders!C2019,customers!$A$2:$B$1501, 2,FALSE)</f>
        <v>Customer#000000364</v>
      </c>
      <c r="C2019">
        <v>364</v>
      </c>
      <c r="D2019" t="str">
        <f>VLOOKUP(orders!C2019,customers!$A$2:$G$1501,7,FALSE)</f>
        <v>HOUSEHOLD</v>
      </c>
      <c r="E2019">
        <f>VLOOKUP(C2019,customers!$A$2:$D$1501, 4,FALSE)</f>
        <v>23</v>
      </c>
      <c r="F2019" t="str">
        <f>VLOOKUP(E2019,nation!$A$2:$B$26, 2,FALSE)</f>
        <v>UNITED KINGDOM</v>
      </c>
      <c r="G2019">
        <f>VLOOKUP(orders!F2019,nation!$B$2:$C$26,2,FALSE)</f>
        <v>3</v>
      </c>
      <c r="H2019" t="str">
        <f>HLOOKUP(orders!G2019,region_horz!$B$1:$F$2,2,FALSE)</f>
        <v>EUROPE</v>
      </c>
      <c r="I2019" t="s">
        <v>9</v>
      </c>
      <c r="J2019">
        <v>190993.28</v>
      </c>
      <c r="K2019" s="1">
        <v>35462</v>
      </c>
      <c r="L2019" t="s">
        <v>26</v>
      </c>
      <c r="M2019" t="s">
        <v>1336</v>
      </c>
      <c r="N2019">
        <v>0</v>
      </c>
      <c r="O2019" t="s">
        <v>2901</v>
      </c>
    </row>
    <row r="2020" spans="1:15" x14ac:dyDescent="0.2">
      <c r="A2020">
        <v>8067</v>
      </c>
      <c r="B2020" t="str">
        <f>VLOOKUP(orders!C2020,customers!$A$2:$B$1501, 2,FALSE)</f>
        <v>Customer#000000049</v>
      </c>
      <c r="C2020">
        <v>49</v>
      </c>
      <c r="D2020" t="str">
        <f>VLOOKUP(orders!C2020,customers!$A$2:$G$1501,7,FALSE)</f>
        <v>FURNITURE</v>
      </c>
      <c r="E2020">
        <f>VLOOKUP(C2020,customers!$A$2:$D$1501, 4,FALSE)</f>
        <v>10</v>
      </c>
      <c r="F2020" t="str">
        <f>VLOOKUP(E2020,nation!$A$2:$B$26, 2,FALSE)</f>
        <v>IRAN</v>
      </c>
      <c r="G2020">
        <f>VLOOKUP(orders!F2020,nation!$B$2:$C$26,2,FALSE)</f>
        <v>4</v>
      </c>
      <c r="H2020" t="str">
        <f>HLOOKUP(orders!G2020,region_horz!$B$1:$F$2,2,FALSE)</f>
        <v>MIDDLE EAST</v>
      </c>
      <c r="I2020" t="s">
        <v>16</v>
      </c>
      <c r="J2020">
        <v>98316</v>
      </c>
      <c r="K2020" s="1">
        <v>33638</v>
      </c>
      <c r="L2020" t="s">
        <v>26</v>
      </c>
      <c r="M2020" t="s">
        <v>627</v>
      </c>
      <c r="N2020">
        <v>0</v>
      </c>
      <c r="O2020" t="s">
        <v>2902</v>
      </c>
    </row>
    <row r="2021" spans="1:15" x14ac:dyDescent="0.2">
      <c r="A2021">
        <v>8068</v>
      </c>
      <c r="B2021" t="str">
        <f>VLOOKUP(orders!C2021,customers!$A$2:$B$1501, 2,FALSE)</f>
        <v>Customer#000001330</v>
      </c>
      <c r="C2021">
        <v>1330</v>
      </c>
      <c r="D2021" t="str">
        <f>VLOOKUP(orders!C2021,customers!$A$2:$G$1501,7,FALSE)</f>
        <v>BUILDING</v>
      </c>
      <c r="E2021">
        <f>VLOOKUP(C2021,customers!$A$2:$D$1501, 4,FALSE)</f>
        <v>1</v>
      </c>
      <c r="F2021" t="str">
        <f>VLOOKUP(E2021,nation!$A$2:$B$26, 2,FALSE)</f>
        <v>ARGENTINA</v>
      </c>
      <c r="G2021">
        <f>VLOOKUP(orders!F2021,nation!$B$2:$C$26,2,FALSE)</f>
        <v>1</v>
      </c>
      <c r="H2021" t="str">
        <f>HLOOKUP(orders!G2021,region_horz!$B$1:$F$2,2,FALSE)</f>
        <v>AMERICA</v>
      </c>
      <c r="I2021" t="s">
        <v>9</v>
      </c>
      <c r="J2021">
        <v>282560.19</v>
      </c>
      <c r="K2021" s="1">
        <v>35289</v>
      </c>
      <c r="L2021" t="s">
        <v>31</v>
      </c>
      <c r="M2021" t="s">
        <v>1666</v>
      </c>
      <c r="N2021">
        <v>0</v>
      </c>
      <c r="O2021" t="s">
        <v>2903</v>
      </c>
    </row>
    <row r="2022" spans="1:15" x14ac:dyDescent="0.2">
      <c r="A2022">
        <v>8069</v>
      </c>
      <c r="B2022" t="str">
        <f>VLOOKUP(orders!C2022,customers!$A$2:$B$1501, 2,FALSE)</f>
        <v>Customer#000000131</v>
      </c>
      <c r="C2022">
        <v>131</v>
      </c>
      <c r="D2022" t="str">
        <f>VLOOKUP(orders!C2022,customers!$A$2:$G$1501,7,FALSE)</f>
        <v>HOUSEHOLD</v>
      </c>
      <c r="E2022">
        <f>VLOOKUP(C2022,customers!$A$2:$D$1501, 4,FALSE)</f>
        <v>11</v>
      </c>
      <c r="F2022" t="str">
        <f>VLOOKUP(E2022,nation!$A$2:$B$26, 2,FALSE)</f>
        <v>IRAQ</v>
      </c>
      <c r="G2022">
        <f>VLOOKUP(orders!F2022,nation!$B$2:$C$26,2,FALSE)</f>
        <v>4</v>
      </c>
      <c r="H2022" t="str">
        <f>HLOOKUP(orders!G2022,region_horz!$B$1:$F$2,2,FALSE)</f>
        <v>MIDDLE EAST</v>
      </c>
      <c r="I2022" t="s">
        <v>16</v>
      </c>
      <c r="J2022">
        <v>135513.79999999999</v>
      </c>
      <c r="K2022" s="1">
        <v>34555</v>
      </c>
      <c r="L2022" t="s">
        <v>13</v>
      </c>
      <c r="M2022" t="s">
        <v>484</v>
      </c>
      <c r="N2022">
        <v>0</v>
      </c>
      <c r="O2022" t="s">
        <v>2904</v>
      </c>
    </row>
    <row r="2023" spans="1:15" x14ac:dyDescent="0.2">
      <c r="A2023">
        <v>8070</v>
      </c>
      <c r="B2023" t="str">
        <f>VLOOKUP(orders!C2023,customers!$A$2:$B$1501, 2,FALSE)</f>
        <v>Customer#000001003</v>
      </c>
      <c r="C2023">
        <v>1003</v>
      </c>
      <c r="D2023" t="str">
        <f>VLOOKUP(orders!C2023,customers!$A$2:$G$1501,7,FALSE)</f>
        <v>AUTOMOBILE</v>
      </c>
      <c r="E2023">
        <f>VLOOKUP(C2023,customers!$A$2:$D$1501, 4,FALSE)</f>
        <v>21</v>
      </c>
      <c r="F2023" t="str">
        <f>VLOOKUP(E2023,nation!$A$2:$B$26, 2,FALSE)</f>
        <v>VIETNAM</v>
      </c>
      <c r="G2023">
        <f>VLOOKUP(orders!F2023,nation!$B$2:$C$26,2,FALSE)</f>
        <v>2</v>
      </c>
      <c r="H2023" t="str">
        <f>HLOOKUP(orders!G2023,region_horz!$B$1:$F$2,2,FALSE)</f>
        <v>ASIA</v>
      </c>
      <c r="I2023" t="s">
        <v>16</v>
      </c>
      <c r="J2023">
        <v>341050.25</v>
      </c>
      <c r="K2023" s="1">
        <v>33632</v>
      </c>
      <c r="L2023" t="s">
        <v>31</v>
      </c>
      <c r="M2023" t="s">
        <v>238</v>
      </c>
      <c r="N2023">
        <v>0</v>
      </c>
      <c r="O2023" t="s">
        <v>2905</v>
      </c>
    </row>
    <row r="2024" spans="1:15" x14ac:dyDescent="0.2">
      <c r="A2024">
        <v>8071</v>
      </c>
      <c r="B2024" t="str">
        <f>VLOOKUP(orders!C2024,customers!$A$2:$B$1501, 2,FALSE)</f>
        <v>Customer#000001136</v>
      </c>
      <c r="C2024">
        <v>1136</v>
      </c>
      <c r="D2024" t="str">
        <f>VLOOKUP(orders!C2024,customers!$A$2:$G$1501,7,FALSE)</f>
        <v>FURNITURE</v>
      </c>
      <c r="E2024">
        <f>VLOOKUP(C2024,customers!$A$2:$D$1501, 4,FALSE)</f>
        <v>24</v>
      </c>
      <c r="F2024" t="str">
        <f>VLOOKUP(E2024,nation!$A$2:$B$26, 2,FALSE)</f>
        <v>UNITED STATES</v>
      </c>
      <c r="G2024">
        <f>VLOOKUP(orders!F2024,nation!$B$2:$C$26,2,FALSE)</f>
        <v>1</v>
      </c>
      <c r="H2024" t="str">
        <f>HLOOKUP(orders!G2024,region_horz!$B$1:$F$2,2,FALSE)</f>
        <v>AMERICA</v>
      </c>
      <c r="I2024" t="s">
        <v>9</v>
      </c>
      <c r="J2024">
        <v>122558.76</v>
      </c>
      <c r="K2024" s="1">
        <v>35163</v>
      </c>
      <c r="L2024" t="s">
        <v>10</v>
      </c>
      <c r="M2024" t="s">
        <v>1581</v>
      </c>
      <c r="N2024">
        <v>0</v>
      </c>
      <c r="O2024" t="s">
        <v>2906</v>
      </c>
    </row>
    <row r="2025" spans="1:15" x14ac:dyDescent="0.2">
      <c r="A2025">
        <v>8096</v>
      </c>
      <c r="B2025" t="str">
        <f>VLOOKUP(orders!C2025,customers!$A$2:$B$1501, 2,FALSE)</f>
        <v>Customer#000001225</v>
      </c>
      <c r="C2025">
        <v>1225</v>
      </c>
      <c r="D2025" t="str">
        <f>VLOOKUP(orders!C2025,customers!$A$2:$G$1501,7,FALSE)</f>
        <v>MACHINERY</v>
      </c>
      <c r="E2025">
        <f>VLOOKUP(C2025,customers!$A$2:$D$1501, 4,FALSE)</f>
        <v>11</v>
      </c>
      <c r="F2025" t="str">
        <f>VLOOKUP(E2025,nation!$A$2:$B$26, 2,FALSE)</f>
        <v>IRAQ</v>
      </c>
      <c r="G2025">
        <f>VLOOKUP(orders!F2025,nation!$B$2:$C$26,2,FALSE)</f>
        <v>4</v>
      </c>
      <c r="H2025" t="str">
        <f>HLOOKUP(orders!G2025,region_horz!$B$1:$F$2,2,FALSE)</f>
        <v>MIDDLE EAST</v>
      </c>
      <c r="I2025" t="s">
        <v>9</v>
      </c>
      <c r="J2025">
        <v>96439.2</v>
      </c>
      <c r="K2025" s="1">
        <v>35375</v>
      </c>
      <c r="L2025" t="s">
        <v>26</v>
      </c>
      <c r="M2025" t="s">
        <v>780</v>
      </c>
      <c r="N2025">
        <v>0</v>
      </c>
      <c r="O2025" t="s">
        <v>2907</v>
      </c>
    </row>
    <row r="2026" spans="1:15" x14ac:dyDescent="0.2">
      <c r="A2026">
        <v>8097</v>
      </c>
      <c r="B2026" t="str">
        <f>VLOOKUP(orders!C2026,customers!$A$2:$B$1501, 2,FALSE)</f>
        <v>Customer#000000502</v>
      </c>
      <c r="C2026">
        <v>502</v>
      </c>
      <c r="D2026" t="str">
        <f>VLOOKUP(orders!C2026,customers!$A$2:$G$1501,7,FALSE)</f>
        <v>HOUSEHOLD</v>
      </c>
      <c r="E2026">
        <f>VLOOKUP(C2026,customers!$A$2:$D$1501, 4,FALSE)</f>
        <v>11</v>
      </c>
      <c r="F2026" t="str">
        <f>VLOOKUP(E2026,nation!$A$2:$B$26, 2,FALSE)</f>
        <v>IRAQ</v>
      </c>
      <c r="G2026">
        <f>VLOOKUP(orders!F2026,nation!$B$2:$C$26,2,FALSE)</f>
        <v>4</v>
      </c>
      <c r="H2026" t="str">
        <f>HLOOKUP(orders!G2026,region_horz!$B$1:$F$2,2,FALSE)</f>
        <v>MIDDLE EAST</v>
      </c>
      <c r="I2026" t="s">
        <v>16</v>
      </c>
      <c r="J2026">
        <v>150011.65</v>
      </c>
      <c r="K2026" s="1">
        <v>34313</v>
      </c>
      <c r="L2026" t="s">
        <v>31</v>
      </c>
      <c r="M2026" t="s">
        <v>74</v>
      </c>
      <c r="N2026">
        <v>0</v>
      </c>
      <c r="O2026" t="s">
        <v>2908</v>
      </c>
    </row>
    <row r="2027" spans="1:15" x14ac:dyDescent="0.2">
      <c r="A2027">
        <v>8098</v>
      </c>
      <c r="B2027" t="str">
        <f>VLOOKUP(orders!C2027,customers!$A$2:$B$1501, 2,FALSE)</f>
        <v>Customer#000000403</v>
      </c>
      <c r="C2027">
        <v>403</v>
      </c>
      <c r="D2027" t="str">
        <f>VLOOKUP(orders!C2027,customers!$A$2:$G$1501,7,FALSE)</f>
        <v>HOUSEHOLD</v>
      </c>
      <c r="E2027">
        <f>VLOOKUP(C2027,customers!$A$2:$D$1501, 4,FALSE)</f>
        <v>14</v>
      </c>
      <c r="F2027" t="str">
        <f>VLOOKUP(E2027,nation!$A$2:$B$26, 2,FALSE)</f>
        <v>KENYA</v>
      </c>
      <c r="G2027">
        <f>VLOOKUP(orders!F2027,nation!$B$2:$C$26,2,FALSE)</f>
        <v>0</v>
      </c>
      <c r="H2027" t="str">
        <f>HLOOKUP(orders!G2027,region_horz!$B$1:$F$2,2,FALSE)</f>
        <v>AFRICA</v>
      </c>
      <c r="I2027" t="s">
        <v>9</v>
      </c>
      <c r="J2027">
        <v>103743.03</v>
      </c>
      <c r="K2027" s="1">
        <v>35738</v>
      </c>
      <c r="L2027" t="s">
        <v>13</v>
      </c>
      <c r="M2027" t="s">
        <v>1960</v>
      </c>
      <c r="N2027">
        <v>0</v>
      </c>
      <c r="O2027" t="s">
        <v>2909</v>
      </c>
    </row>
    <row r="2028" spans="1:15" x14ac:dyDescent="0.2">
      <c r="A2028">
        <v>8099</v>
      </c>
      <c r="B2028" t="str">
        <f>VLOOKUP(orders!C2028,customers!$A$2:$B$1501, 2,FALSE)</f>
        <v>Customer#000000121</v>
      </c>
      <c r="C2028">
        <v>121</v>
      </c>
      <c r="D2028" t="str">
        <f>VLOOKUP(orders!C2028,customers!$A$2:$G$1501,7,FALSE)</f>
        <v>BUILDING</v>
      </c>
      <c r="E2028">
        <f>VLOOKUP(C2028,customers!$A$2:$D$1501, 4,FALSE)</f>
        <v>17</v>
      </c>
      <c r="F2028" t="str">
        <f>VLOOKUP(E2028,nation!$A$2:$B$26, 2,FALSE)</f>
        <v>PERU</v>
      </c>
      <c r="G2028">
        <f>VLOOKUP(orders!F2028,nation!$B$2:$C$26,2,FALSE)</f>
        <v>1</v>
      </c>
      <c r="H2028" t="str">
        <f>HLOOKUP(orders!G2028,region_horz!$B$1:$F$2,2,FALSE)</f>
        <v>AMERICA</v>
      </c>
      <c r="I2028" t="s">
        <v>9</v>
      </c>
      <c r="J2028">
        <v>18062.78</v>
      </c>
      <c r="K2028" s="1">
        <v>35073</v>
      </c>
      <c r="L2028" t="s">
        <v>26</v>
      </c>
      <c r="M2028" t="s">
        <v>684</v>
      </c>
      <c r="N2028">
        <v>0</v>
      </c>
      <c r="O2028" t="s">
        <v>2910</v>
      </c>
    </row>
    <row r="2029" spans="1:15" x14ac:dyDescent="0.2">
      <c r="A2029">
        <v>8100</v>
      </c>
      <c r="B2029" t="str">
        <f>VLOOKUP(orders!C2029,customers!$A$2:$B$1501, 2,FALSE)</f>
        <v>Customer#000000332</v>
      </c>
      <c r="C2029">
        <v>332</v>
      </c>
      <c r="D2029" t="str">
        <f>VLOOKUP(orders!C2029,customers!$A$2:$G$1501,7,FALSE)</f>
        <v>HOUSEHOLD</v>
      </c>
      <c r="E2029">
        <f>VLOOKUP(C2029,customers!$A$2:$D$1501, 4,FALSE)</f>
        <v>22</v>
      </c>
      <c r="F2029" t="str">
        <f>VLOOKUP(E2029,nation!$A$2:$B$26, 2,FALSE)</f>
        <v>RUSSIA</v>
      </c>
      <c r="G2029">
        <f>VLOOKUP(orders!F2029,nation!$B$2:$C$26,2,FALSE)</f>
        <v>3</v>
      </c>
      <c r="H2029" t="str">
        <f>HLOOKUP(orders!G2029,region_horz!$B$1:$F$2,2,FALSE)</f>
        <v>EUROPE</v>
      </c>
      <c r="I2029" t="s">
        <v>9</v>
      </c>
      <c r="J2029">
        <v>288090.74</v>
      </c>
      <c r="K2029" s="1">
        <v>35445</v>
      </c>
      <c r="L2029" t="s">
        <v>23</v>
      </c>
      <c r="M2029" t="s">
        <v>2232</v>
      </c>
      <c r="N2029">
        <v>0</v>
      </c>
      <c r="O2029" t="s">
        <v>2911</v>
      </c>
    </row>
    <row r="2030" spans="1:15" x14ac:dyDescent="0.2">
      <c r="A2030">
        <v>8101</v>
      </c>
      <c r="B2030" t="str">
        <f>VLOOKUP(orders!C2030,customers!$A$2:$B$1501, 2,FALSE)</f>
        <v>Customer#000000080</v>
      </c>
      <c r="C2030">
        <v>80</v>
      </c>
      <c r="D2030" t="str">
        <f>VLOOKUP(orders!C2030,customers!$A$2:$G$1501,7,FALSE)</f>
        <v>FURNITURE</v>
      </c>
      <c r="E2030">
        <f>VLOOKUP(C2030,customers!$A$2:$D$1501, 4,FALSE)</f>
        <v>0</v>
      </c>
      <c r="F2030" t="str">
        <f>VLOOKUP(E2030,nation!$A$2:$B$26, 2,FALSE)</f>
        <v>ALGERIA</v>
      </c>
      <c r="G2030">
        <f>VLOOKUP(orders!F2030,nation!$B$2:$C$26,2,FALSE)</f>
        <v>0</v>
      </c>
      <c r="H2030" t="str">
        <f>HLOOKUP(orders!G2030,region_horz!$B$1:$F$2,2,FALSE)</f>
        <v>AFRICA</v>
      </c>
      <c r="I2030" t="s">
        <v>16</v>
      </c>
      <c r="J2030">
        <v>168588.47</v>
      </c>
      <c r="K2030" s="1">
        <v>34033</v>
      </c>
      <c r="L2030" t="s">
        <v>31</v>
      </c>
      <c r="M2030" t="s">
        <v>2912</v>
      </c>
      <c r="N2030">
        <v>0</v>
      </c>
      <c r="O2030" t="s">
        <v>2913</v>
      </c>
    </row>
    <row r="2031" spans="1:15" x14ac:dyDescent="0.2">
      <c r="A2031">
        <v>8102</v>
      </c>
      <c r="B2031" t="str">
        <f>VLOOKUP(orders!C2031,customers!$A$2:$B$1501, 2,FALSE)</f>
        <v>Customer#000001333</v>
      </c>
      <c r="C2031">
        <v>1333</v>
      </c>
      <c r="D2031" t="str">
        <f>VLOOKUP(orders!C2031,customers!$A$2:$G$1501,7,FALSE)</f>
        <v>AUTOMOBILE</v>
      </c>
      <c r="E2031">
        <f>VLOOKUP(C2031,customers!$A$2:$D$1501, 4,FALSE)</f>
        <v>2</v>
      </c>
      <c r="F2031" t="str">
        <f>VLOOKUP(E2031,nation!$A$2:$B$26, 2,FALSE)</f>
        <v>BRAZIL</v>
      </c>
      <c r="G2031">
        <f>VLOOKUP(orders!F2031,nation!$B$2:$C$26,2,FALSE)</f>
        <v>1</v>
      </c>
      <c r="H2031" t="str">
        <f>HLOOKUP(orders!G2031,region_horz!$B$1:$F$2,2,FALSE)</f>
        <v>AMERICA</v>
      </c>
      <c r="I2031" t="s">
        <v>9</v>
      </c>
      <c r="J2031">
        <v>256472.97</v>
      </c>
      <c r="K2031" s="1">
        <v>35586</v>
      </c>
      <c r="L2031" t="s">
        <v>31</v>
      </c>
      <c r="M2031" t="s">
        <v>2232</v>
      </c>
      <c r="N2031">
        <v>0</v>
      </c>
      <c r="O2031" t="s">
        <v>2914</v>
      </c>
    </row>
    <row r="2032" spans="1:15" x14ac:dyDescent="0.2">
      <c r="A2032">
        <v>8103</v>
      </c>
      <c r="B2032" t="str">
        <f>VLOOKUP(orders!C2032,customers!$A$2:$B$1501, 2,FALSE)</f>
        <v>Customer#000001373</v>
      </c>
      <c r="C2032">
        <v>1373</v>
      </c>
      <c r="D2032" t="str">
        <f>VLOOKUP(orders!C2032,customers!$A$2:$G$1501,7,FALSE)</f>
        <v>FURNITURE</v>
      </c>
      <c r="E2032">
        <f>VLOOKUP(C2032,customers!$A$2:$D$1501, 4,FALSE)</f>
        <v>13</v>
      </c>
      <c r="F2032" t="str">
        <f>VLOOKUP(E2032,nation!$A$2:$B$26, 2,FALSE)</f>
        <v>JORDAN</v>
      </c>
      <c r="G2032">
        <f>VLOOKUP(orders!F2032,nation!$B$2:$C$26,2,FALSE)</f>
        <v>4</v>
      </c>
      <c r="H2032" t="str">
        <f>HLOOKUP(orders!G2032,region_horz!$B$1:$F$2,2,FALSE)</f>
        <v>MIDDLE EAST</v>
      </c>
      <c r="I2032" t="s">
        <v>16</v>
      </c>
      <c r="J2032">
        <v>172014.5</v>
      </c>
      <c r="K2032" s="1">
        <v>34641</v>
      </c>
      <c r="L2032" t="s">
        <v>10</v>
      </c>
      <c r="M2032" t="s">
        <v>823</v>
      </c>
      <c r="N2032">
        <v>0</v>
      </c>
      <c r="O2032" t="s">
        <v>2915</v>
      </c>
    </row>
    <row r="2033" spans="1:15" x14ac:dyDescent="0.2">
      <c r="A2033">
        <v>8128</v>
      </c>
      <c r="B2033" t="str">
        <f>VLOOKUP(orders!C2033,customers!$A$2:$B$1501, 2,FALSE)</f>
        <v>Customer#000001198</v>
      </c>
      <c r="C2033">
        <v>1198</v>
      </c>
      <c r="D2033" t="str">
        <f>VLOOKUP(orders!C2033,customers!$A$2:$G$1501,7,FALSE)</f>
        <v>AUTOMOBILE</v>
      </c>
      <c r="E2033">
        <f>VLOOKUP(C2033,customers!$A$2:$D$1501, 4,FALSE)</f>
        <v>18</v>
      </c>
      <c r="F2033" t="str">
        <f>VLOOKUP(E2033,nation!$A$2:$B$26, 2,FALSE)</f>
        <v>CHINA</v>
      </c>
      <c r="G2033">
        <f>VLOOKUP(orders!F2033,nation!$B$2:$C$26,2,FALSE)</f>
        <v>2</v>
      </c>
      <c r="H2033" t="str">
        <f>HLOOKUP(orders!G2033,region_horz!$B$1:$F$2,2,FALSE)</f>
        <v>ASIA</v>
      </c>
      <c r="I2033" t="s">
        <v>9</v>
      </c>
      <c r="J2033">
        <v>94403.26</v>
      </c>
      <c r="K2033" s="1">
        <v>35342</v>
      </c>
      <c r="L2033" t="s">
        <v>26</v>
      </c>
      <c r="M2033" t="s">
        <v>1354</v>
      </c>
      <c r="N2033">
        <v>0</v>
      </c>
      <c r="O2033" t="s">
        <v>2916</v>
      </c>
    </row>
    <row r="2034" spans="1:15" x14ac:dyDescent="0.2">
      <c r="A2034">
        <v>8129</v>
      </c>
      <c r="B2034" t="str">
        <f>VLOOKUP(orders!C2034,customers!$A$2:$B$1501, 2,FALSE)</f>
        <v>Customer#000000196</v>
      </c>
      <c r="C2034">
        <v>196</v>
      </c>
      <c r="D2034" t="str">
        <f>VLOOKUP(orders!C2034,customers!$A$2:$G$1501,7,FALSE)</f>
        <v>FURNITURE</v>
      </c>
      <c r="E2034">
        <f>VLOOKUP(C2034,customers!$A$2:$D$1501, 4,FALSE)</f>
        <v>18</v>
      </c>
      <c r="F2034" t="str">
        <f>VLOOKUP(E2034,nation!$A$2:$B$26, 2,FALSE)</f>
        <v>CHINA</v>
      </c>
      <c r="G2034">
        <f>VLOOKUP(orders!F2034,nation!$B$2:$C$26,2,FALSE)</f>
        <v>2</v>
      </c>
      <c r="H2034" t="str">
        <f>HLOOKUP(orders!G2034,region_horz!$B$1:$F$2,2,FALSE)</f>
        <v>ASIA</v>
      </c>
      <c r="I2034" t="s">
        <v>9</v>
      </c>
      <c r="J2034">
        <v>153308.63</v>
      </c>
      <c r="K2034" s="1">
        <v>35800</v>
      </c>
      <c r="L2034" t="s">
        <v>23</v>
      </c>
      <c r="M2034" t="s">
        <v>1779</v>
      </c>
      <c r="N2034">
        <v>0</v>
      </c>
      <c r="O2034" t="s">
        <v>2917</v>
      </c>
    </row>
    <row r="2035" spans="1:15" x14ac:dyDescent="0.2">
      <c r="A2035">
        <v>8130</v>
      </c>
      <c r="B2035" t="str">
        <f>VLOOKUP(orders!C2035,customers!$A$2:$B$1501, 2,FALSE)</f>
        <v>Customer#000000889</v>
      </c>
      <c r="C2035">
        <v>889</v>
      </c>
      <c r="D2035" t="str">
        <f>VLOOKUP(orders!C2035,customers!$A$2:$G$1501,7,FALSE)</f>
        <v>FURNITURE</v>
      </c>
      <c r="E2035">
        <f>VLOOKUP(C2035,customers!$A$2:$D$1501, 4,FALSE)</f>
        <v>13</v>
      </c>
      <c r="F2035" t="str">
        <f>VLOOKUP(E2035,nation!$A$2:$B$26, 2,FALSE)</f>
        <v>JORDAN</v>
      </c>
      <c r="G2035">
        <f>VLOOKUP(orders!F2035,nation!$B$2:$C$26,2,FALSE)</f>
        <v>4</v>
      </c>
      <c r="H2035" t="str">
        <f>HLOOKUP(orders!G2035,region_horz!$B$1:$F$2,2,FALSE)</f>
        <v>MIDDLE EAST</v>
      </c>
      <c r="I2035" t="s">
        <v>16</v>
      </c>
      <c r="J2035">
        <v>61455.98</v>
      </c>
      <c r="K2035" s="1">
        <v>33738</v>
      </c>
      <c r="L2035" t="s">
        <v>13</v>
      </c>
      <c r="M2035" t="s">
        <v>2566</v>
      </c>
      <c r="N2035">
        <v>0</v>
      </c>
      <c r="O2035" t="s">
        <v>2918</v>
      </c>
    </row>
    <row r="2036" spans="1:15" x14ac:dyDescent="0.2">
      <c r="A2036">
        <v>8131</v>
      </c>
      <c r="B2036" t="str">
        <f>VLOOKUP(orders!C2036,customers!$A$2:$B$1501, 2,FALSE)</f>
        <v>Customer#000000508</v>
      </c>
      <c r="C2036">
        <v>508</v>
      </c>
      <c r="D2036" t="str">
        <f>VLOOKUP(orders!C2036,customers!$A$2:$G$1501,7,FALSE)</f>
        <v>BUILDING</v>
      </c>
      <c r="E2036">
        <f>VLOOKUP(C2036,customers!$A$2:$D$1501, 4,FALSE)</f>
        <v>18</v>
      </c>
      <c r="F2036" t="str">
        <f>VLOOKUP(E2036,nation!$A$2:$B$26, 2,FALSE)</f>
        <v>CHINA</v>
      </c>
      <c r="G2036">
        <f>VLOOKUP(orders!F2036,nation!$B$2:$C$26,2,FALSE)</f>
        <v>2</v>
      </c>
      <c r="H2036" t="str">
        <f>HLOOKUP(orders!G2036,region_horz!$B$1:$F$2,2,FALSE)</f>
        <v>ASIA</v>
      </c>
      <c r="I2036" t="s">
        <v>16</v>
      </c>
      <c r="J2036">
        <v>21982.04</v>
      </c>
      <c r="K2036" s="1">
        <v>34093</v>
      </c>
      <c r="L2036" t="s">
        <v>13</v>
      </c>
      <c r="M2036" t="s">
        <v>1003</v>
      </c>
      <c r="N2036">
        <v>0</v>
      </c>
      <c r="O2036" t="s">
        <v>2919</v>
      </c>
    </row>
    <row r="2037" spans="1:15" x14ac:dyDescent="0.2">
      <c r="A2037">
        <v>8132</v>
      </c>
      <c r="B2037" t="str">
        <f>VLOOKUP(orders!C2037,customers!$A$2:$B$1501, 2,FALSE)</f>
        <v>Customer#000000515</v>
      </c>
      <c r="C2037">
        <v>515</v>
      </c>
      <c r="D2037" t="str">
        <f>VLOOKUP(orders!C2037,customers!$A$2:$G$1501,7,FALSE)</f>
        <v>BUILDING</v>
      </c>
      <c r="E2037">
        <f>VLOOKUP(C2037,customers!$A$2:$D$1501, 4,FALSE)</f>
        <v>15</v>
      </c>
      <c r="F2037" t="str">
        <f>VLOOKUP(E2037,nation!$A$2:$B$26, 2,FALSE)</f>
        <v>MOROCCO</v>
      </c>
      <c r="G2037">
        <f>VLOOKUP(orders!F2037,nation!$B$2:$C$26,2,FALSE)</f>
        <v>0</v>
      </c>
      <c r="H2037" t="str">
        <f>HLOOKUP(orders!G2037,region_horz!$B$1:$F$2,2,FALSE)</f>
        <v>AFRICA</v>
      </c>
      <c r="I2037" t="s">
        <v>16</v>
      </c>
      <c r="J2037">
        <v>276419.24</v>
      </c>
      <c r="K2037" s="1">
        <v>34469</v>
      </c>
      <c r="L2037" t="s">
        <v>10</v>
      </c>
      <c r="M2037" t="s">
        <v>873</v>
      </c>
      <c r="N2037">
        <v>0</v>
      </c>
      <c r="O2037" t="s">
        <v>2920</v>
      </c>
    </row>
    <row r="2038" spans="1:15" x14ac:dyDescent="0.2">
      <c r="A2038">
        <v>8133</v>
      </c>
      <c r="B2038" t="str">
        <f>VLOOKUP(orders!C2038,customers!$A$2:$B$1501, 2,FALSE)</f>
        <v>Customer#000001376</v>
      </c>
      <c r="C2038">
        <v>1376</v>
      </c>
      <c r="D2038" t="str">
        <f>VLOOKUP(orders!C2038,customers!$A$2:$G$1501,7,FALSE)</f>
        <v>HOUSEHOLD</v>
      </c>
      <c r="E2038">
        <f>VLOOKUP(C2038,customers!$A$2:$D$1501, 4,FALSE)</f>
        <v>12</v>
      </c>
      <c r="F2038" t="str">
        <f>VLOOKUP(E2038,nation!$A$2:$B$26, 2,FALSE)</f>
        <v>JAPAN</v>
      </c>
      <c r="G2038">
        <f>VLOOKUP(orders!F2038,nation!$B$2:$C$26,2,FALSE)</f>
        <v>2</v>
      </c>
      <c r="H2038" t="str">
        <f>HLOOKUP(orders!G2038,region_horz!$B$1:$F$2,2,FALSE)</f>
        <v>ASIA</v>
      </c>
      <c r="I2038" t="s">
        <v>16</v>
      </c>
      <c r="J2038">
        <v>216408.8</v>
      </c>
      <c r="K2038" s="1">
        <v>34757</v>
      </c>
      <c r="L2038" t="s">
        <v>31</v>
      </c>
      <c r="M2038" t="s">
        <v>2744</v>
      </c>
      <c r="N2038">
        <v>0</v>
      </c>
      <c r="O2038" t="s">
        <v>2921</v>
      </c>
    </row>
    <row r="2039" spans="1:15" x14ac:dyDescent="0.2">
      <c r="A2039">
        <v>8134</v>
      </c>
      <c r="B2039" t="str">
        <f>VLOOKUP(orders!C2039,customers!$A$2:$B$1501, 2,FALSE)</f>
        <v>Customer#000001387</v>
      </c>
      <c r="C2039">
        <v>1387</v>
      </c>
      <c r="D2039" t="str">
        <f>VLOOKUP(orders!C2039,customers!$A$2:$G$1501,7,FALSE)</f>
        <v>BUILDING</v>
      </c>
      <c r="E2039">
        <f>VLOOKUP(C2039,customers!$A$2:$D$1501, 4,FALSE)</f>
        <v>19</v>
      </c>
      <c r="F2039" t="str">
        <f>VLOOKUP(E2039,nation!$A$2:$B$26, 2,FALSE)</f>
        <v>ROMANIA</v>
      </c>
      <c r="G2039">
        <f>VLOOKUP(orders!F2039,nation!$B$2:$C$26,2,FALSE)</f>
        <v>3</v>
      </c>
      <c r="H2039" t="str">
        <f>HLOOKUP(orders!G2039,region_horz!$B$1:$F$2,2,FALSE)</f>
        <v>EUROPE</v>
      </c>
      <c r="I2039" t="s">
        <v>9</v>
      </c>
      <c r="J2039">
        <v>174401.25</v>
      </c>
      <c r="K2039" s="1">
        <v>35749</v>
      </c>
      <c r="L2039" t="s">
        <v>31</v>
      </c>
      <c r="M2039" t="s">
        <v>2187</v>
      </c>
      <c r="N2039">
        <v>0</v>
      </c>
      <c r="O2039" t="s">
        <v>2922</v>
      </c>
    </row>
    <row r="2040" spans="1:15" x14ac:dyDescent="0.2">
      <c r="A2040">
        <v>8135</v>
      </c>
      <c r="B2040" t="str">
        <f>VLOOKUP(orders!C2040,customers!$A$2:$B$1501, 2,FALSE)</f>
        <v>Customer#000001270</v>
      </c>
      <c r="C2040">
        <v>1270</v>
      </c>
      <c r="D2040" t="str">
        <f>VLOOKUP(orders!C2040,customers!$A$2:$G$1501,7,FALSE)</f>
        <v>MACHINERY</v>
      </c>
      <c r="E2040">
        <f>VLOOKUP(C2040,customers!$A$2:$D$1501, 4,FALSE)</f>
        <v>13</v>
      </c>
      <c r="F2040" t="str">
        <f>VLOOKUP(E2040,nation!$A$2:$B$26, 2,FALSE)</f>
        <v>JORDAN</v>
      </c>
      <c r="G2040">
        <f>VLOOKUP(orders!F2040,nation!$B$2:$C$26,2,FALSE)</f>
        <v>4</v>
      </c>
      <c r="H2040" t="str">
        <f>HLOOKUP(orders!G2040,region_horz!$B$1:$F$2,2,FALSE)</f>
        <v>MIDDLE EAST</v>
      </c>
      <c r="I2040" t="s">
        <v>9</v>
      </c>
      <c r="J2040">
        <v>120243.29</v>
      </c>
      <c r="K2040" s="1">
        <v>34877</v>
      </c>
      <c r="L2040" t="s">
        <v>23</v>
      </c>
      <c r="M2040" t="s">
        <v>2923</v>
      </c>
      <c r="N2040">
        <v>0</v>
      </c>
      <c r="O2040" t="s">
        <v>2924</v>
      </c>
    </row>
    <row r="2041" spans="1:15" x14ac:dyDescent="0.2">
      <c r="A2041">
        <v>8160</v>
      </c>
      <c r="B2041" t="str">
        <f>VLOOKUP(orders!C2041,customers!$A$2:$B$1501, 2,FALSE)</f>
        <v>Customer#000000545</v>
      </c>
      <c r="C2041">
        <v>545</v>
      </c>
      <c r="D2041" t="str">
        <f>VLOOKUP(orders!C2041,customers!$A$2:$G$1501,7,FALSE)</f>
        <v>AUTOMOBILE</v>
      </c>
      <c r="E2041">
        <f>VLOOKUP(C2041,customers!$A$2:$D$1501, 4,FALSE)</f>
        <v>10</v>
      </c>
      <c r="F2041" t="str">
        <f>VLOOKUP(E2041,nation!$A$2:$B$26, 2,FALSE)</f>
        <v>IRAN</v>
      </c>
      <c r="G2041">
        <f>VLOOKUP(orders!F2041,nation!$B$2:$C$26,2,FALSE)</f>
        <v>4</v>
      </c>
      <c r="H2041" t="str">
        <f>HLOOKUP(orders!G2041,region_horz!$B$1:$F$2,2,FALSE)</f>
        <v>MIDDLE EAST</v>
      </c>
      <c r="I2041" t="s">
        <v>9</v>
      </c>
      <c r="J2041">
        <v>143255.31</v>
      </c>
      <c r="K2041" s="1">
        <v>35178</v>
      </c>
      <c r="L2041" t="s">
        <v>10</v>
      </c>
      <c r="M2041" t="s">
        <v>112</v>
      </c>
      <c r="N2041">
        <v>0</v>
      </c>
      <c r="O2041" t="s">
        <v>2925</v>
      </c>
    </row>
    <row r="2042" spans="1:15" x14ac:dyDescent="0.2">
      <c r="A2042">
        <v>8161</v>
      </c>
      <c r="B2042" t="str">
        <f>VLOOKUP(orders!C2042,customers!$A$2:$B$1501, 2,FALSE)</f>
        <v>Customer#000000364</v>
      </c>
      <c r="C2042">
        <v>364</v>
      </c>
      <c r="D2042" t="str">
        <f>VLOOKUP(orders!C2042,customers!$A$2:$G$1501,7,FALSE)</f>
        <v>HOUSEHOLD</v>
      </c>
      <c r="E2042">
        <f>VLOOKUP(C2042,customers!$A$2:$D$1501, 4,FALSE)</f>
        <v>23</v>
      </c>
      <c r="F2042" t="str">
        <f>VLOOKUP(E2042,nation!$A$2:$B$26, 2,FALSE)</f>
        <v>UNITED KINGDOM</v>
      </c>
      <c r="G2042">
        <f>VLOOKUP(orders!F2042,nation!$B$2:$C$26,2,FALSE)</f>
        <v>3</v>
      </c>
      <c r="H2042" t="str">
        <f>HLOOKUP(orders!G2042,region_horz!$B$1:$F$2,2,FALSE)</f>
        <v>EUROPE</v>
      </c>
      <c r="I2042" t="s">
        <v>16</v>
      </c>
      <c r="J2042">
        <v>16290.71</v>
      </c>
      <c r="K2042" s="1">
        <v>34489</v>
      </c>
      <c r="L2042" t="s">
        <v>26</v>
      </c>
      <c r="M2042" t="s">
        <v>950</v>
      </c>
      <c r="N2042">
        <v>0</v>
      </c>
      <c r="O2042" t="s">
        <v>2926</v>
      </c>
    </row>
    <row r="2043" spans="1:15" x14ac:dyDescent="0.2">
      <c r="A2043">
        <v>8162</v>
      </c>
      <c r="B2043" t="str">
        <f>VLOOKUP(orders!C2043,customers!$A$2:$B$1501, 2,FALSE)</f>
        <v>Customer#000000715</v>
      </c>
      <c r="C2043">
        <v>715</v>
      </c>
      <c r="D2043" t="str">
        <f>VLOOKUP(orders!C2043,customers!$A$2:$G$1501,7,FALSE)</f>
        <v>AUTOMOBILE</v>
      </c>
      <c r="E2043">
        <f>VLOOKUP(C2043,customers!$A$2:$D$1501, 4,FALSE)</f>
        <v>19</v>
      </c>
      <c r="F2043" t="str">
        <f>VLOOKUP(E2043,nation!$A$2:$B$26, 2,FALSE)</f>
        <v>ROMANIA</v>
      </c>
      <c r="G2043">
        <f>VLOOKUP(orders!F2043,nation!$B$2:$C$26,2,FALSE)</f>
        <v>3</v>
      </c>
      <c r="H2043" t="str">
        <f>HLOOKUP(orders!G2043,region_horz!$B$1:$F$2,2,FALSE)</f>
        <v>EUROPE</v>
      </c>
      <c r="I2043" t="s">
        <v>16</v>
      </c>
      <c r="J2043">
        <v>275405.37</v>
      </c>
      <c r="K2043" s="1">
        <v>34615</v>
      </c>
      <c r="L2043" t="s">
        <v>31</v>
      </c>
      <c r="M2043" t="s">
        <v>2593</v>
      </c>
      <c r="N2043">
        <v>0</v>
      </c>
      <c r="O2043" t="s">
        <v>2927</v>
      </c>
    </row>
    <row r="2044" spans="1:15" x14ac:dyDescent="0.2">
      <c r="A2044">
        <v>8163</v>
      </c>
      <c r="B2044" t="str">
        <f>VLOOKUP(orders!C2044,customers!$A$2:$B$1501, 2,FALSE)</f>
        <v>Customer#000000475</v>
      </c>
      <c r="C2044">
        <v>475</v>
      </c>
      <c r="D2044" t="str">
        <f>VLOOKUP(orders!C2044,customers!$A$2:$G$1501,7,FALSE)</f>
        <v>BUILDING</v>
      </c>
      <c r="E2044">
        <f>VLOOKUP(C2044,customers!$A$2:$D$1501, 4,FALSE)</f>
        <v>14</v>
      </c>
      <c r="F2044" t="str">
        <f>VLOOKUP(E2044,nation!$A$2:$B$26, 2,FALSE)</f>
        <v>KENYA</v>
      </c>
      <c r="G2044">
        <f>VLOOKUP(orders!F2044,nation!$B$2:$C$26,2,FALSE)</f>
        <v>0</v>
      </c>
      <c r="H2044" t="str">
        <f>HLOOKUP(orders!G2044,region_horz!$B$1:$F$2,2,FALSE)</f>
        <v>AFRICA</v>
      </c>
      <c r="I2044" t="s">
        <v>9</v>
      </c>
      <c r="J2044">
        <v>170809.67</v>
      </c>
      <c r="K2044" s="1">
        <v>35466</v>
      </c>
      <c r="L2044" t="s">
        <v>23</v>
      </c>
      <c r="M2044" t="s">
        <v>259</v>
      </c>
      <c r="N2044">
        <v>0</v>
      </c>
      <c r="O2044" t="s">
        <v>2928</v>
      </c>
    </row>
    <row r="2045" spans="1:15" x14ac:dyDescent="0.2">
      <c r="A2045">
        <v>8164</v>
      </c>
      <c r="B2045" t="str">
        <f>VLOOKUP(orders!C2045,customers!$A$2:$B$1501, 2,FALSE)</f>
        <v>Customer#000001256</v>
      </c>
      <c r="C2045">
        <v>1256</v>
      </c>
      <c r="D2045" t="str">
        <f>VLOOKUP(orders!C2045,customers!$A$2:$G$1501,7,FALSE)</f>
        <v>MACHINERY</v>
      </c>
      <c r="E2045">
        <f>VLOOKUP(C2045,customers!$A$2:$D$1501, 4,FALSE)</f>
        <v>15</v>
      </c>
      <c r="F2045" t="str">
        <f>VLOOKUP(E2045,nation!$A$2:$B$26, 2,FALSE)</f>
        <v>MOROCCO</v>
      </c>
      <c r="G2045">
        <f>VLOOKUP(orders!F2045,nation!$B$2:$C$26,2,FALSE)</f>
        <v>0</v>
      </c>
      <c r="H2045" t="str">
        <f>HLOOKUP(orders!G2045,region_horz!$B$1:$F$2,2,FALSE)</f>
        <v>AFRICA</v>
      </c>
      <c r="I2045" t="s">
        <v>16</v>
      </c>
      <c r="J2045">
        <v>226268.74</v>
      </c>
      <c r="K2045" s="1">
        <v>34592</v>
      </c>
      <c r="L2045" t="s">
        <v>26</v>
      </c>
      <c r="M2045" t="s">
        <v>2797</v>
      </c>
      <c r="N2045">
        <v>0</v>
      </c>
      <c r="O2045" t="s">
        <v>2929</v>
      </c>
    </row>
    <row r="2046" spans="1:15" x14ac:dyDescent="0.2">
      <c r="A2046">
        <v>8165</v>
      </c>
      <c r="B2046" t="str">
        <f>VLOOKUP(orders!C2046,customers!$A$2:$B$1501, 2,FALSE)</f>
        <v>Customer#000000223</v>
      </c>
      <c r="C2046">
        <v>223</v>
      </c>
      <c r="D2046" t="str">
        <f>VLOOKUP(orders!C2046,customers!$A$2:$G$1501,7,FALSE)</f>
        <v>BUILDING</v>
      </c>
      <c r="E2046">
        <f>VLOOKUP(C2046,customers!$A$2:$D$1501, 4,FALSE)</f>
        <v>20</v>
      </c>
      <c r="F2046" t="str">
        <f>VLOOKUP(E2046,nation!$A$2:$B$26, 2,FALSE)</f>
        <v>SAUDI ARABIA</v>
      </c>
      <c r="G2046">
        <f>VLOOKUP(orders!F2046,nation!$B$2:$C$26,2,FALSE)</f>
        <v>4</v>
      </c>
      <c r="H2046" t="str">
        <f>HLOOKUP(orders!G2046,region_horz!$B$1:$F$2,2,FALSE)</f>
        <v>MIDDLE EAST</v>
      </c>
      <c r="I2046" t="s">
        <v>16</v>
      </c>
      <c r="J2046">
        <v>230848.54</v>
      </c>
      <c r="K2046" s="1">
        <v>34623</v>
      </c>
      <c r="L2046" t="s">
        <v>10</v>
      </c>
      <c r="M2046" t="s">
        <v>469</v>
      </c>
      <c r="N2046">
        <v>0</v>
      </c>
      <c r="O2046" t="s">
        <v>2930</v>
      </c>
    </row>
    <row r="2047" spans="1:15" x14ac:dyDescent="0.2">
      <c r="A2047">
        <v>8166</v>
      </c>
      <c r="B2047" t="str">
        <f>VLOOKUP(orders!C2047,customers!$A$2:$B$1501, 2,FALSE)</f>
        <v>Customer#000000553</v>
      </c>
      <c r="C2047">
        <v>553</v>
      </c>
      <c r="D2047" t="str">
        <f>VLOOKUP(orders!C2047,customers!$A$2:$G$1501,7,FALSE)</f>
        <v>BUILDING</v>
      </c>
      <c r="E2047">
        <f>VLOOKUP(C2047,customers!$A$2:$D$1501, 4,FALSE)</f>
        <v>4</v>
      </c>
      <c r="F2047" t="str">
        <f>VLOOKUP(E2047,nation!$A$2:$B$26, 2,FALSE)</f>
        <v>EGYPT</v>
      </c>
      <c r="G2047">
        <f>VLOOKUP(orders!F2047,nation!$B$2:$C$26,2,FALSE)</f>
        <v>4</v>
      </c>
      <c r="H2047" t="str">
        <f>HLOOKUP(orders!G2047,region_horz!$B$1:$F$2,2,FALSE)</f>
        <v>MIDDLE EAST</v>
      </c>
      <c r="I2047" t="s">
        <v>9</v>
      </c>
      <c r="J2047">
        <v>339654.01</v>
      </c>
      <c r="K2047" s="1">
        <v>35467</v>
      </c>
      <c r="L2047" t="s">
        <v>23</v>
      </c>
      <c r="M2047" t="s">
        <v>2345</v>
      </c>
      <c r="N2047">
        <v>0</v>
      </c>
      <c r="O2047" t="s">
        <v>2931</v>
      </c>
    </row>
    <row r="2048" spans="1:15" x14ac:dyDescent="0.2">
      <c r="A2048">
        <v>8167</v>
      </c>
      <c r="B2048" t="str">
        <f>VLOOKUP(orders!C2048,customers!$A$2:$B$1501, 2,FALSE)</f>
        <v>Customer#000000805</v>
      </c>
      <c r="C2048">
        <v>805</v>
      </c>
      <c r="D2048" t="str">
        <f>VLOOKUP(orders!C2048,customers!$A$2:$G$1501,7,FALSE)</f>
        <v>BUILDING</v>
      </c>
      <c r="E2048">
        <f>VLOOKUP(C2048,customers!$A$2:$D$1501, 4,FALSE)</f>
        <v>10</v>
      </c>
      <c r="F2048" t="str">
        <f>VLOOKUP(E2048,nation!$A$2:$B$26, 2,FALSE)</f>
        <v>IRAN</v>
      </c>
      <c r="G2048">
        <f>VLOOKUP(orders!F2048,nation!$B$2:$C$26,2,FALSE)</f>
        <v>4</v>
      </c>
      <c r="H2048" t="str">
        <f>HLOOKUP(orders!G2048,region_horz!$B$1:$F$2,2,FALSE)</f>
        <v>MIDDLE EAST</v>
      </c>
      <c r="I2048" t="s">
        <v>16</v>
      </c>
      <c r="J2048">
        <v>103238.73</v>
      </c>
      <c r="K2048" s="1">
        <v>33821</v>
      </c>
      <c r="L2048" t="s">
        <v>13</v>
      </c>
      <c r="M2048" t="s">
        <v>164</v>
      </c>
      <c r="N2048">
        <v>0</v>
      </c>
      <c r="O2048" t="s">
        <v>2932</v>
      </c>
    </row>
    <row r="2049" spans="1:15" x14ac:dyDescent="0.2">
      <c r="A2049">
        <v>8192</v>
      </c>
      <c r="B2049" t="str">
        <f>VLOOKUP(orders!C2049,customers!$A$2:$B$1501, 2,FALSE)</f>
        <v>Customer#000000340</v>
      </c>
      <c r="C2049">
        <v>340</v>
      </c>
      <c r="D2049" t="str">
        <f>VLOOKUP(orders!C2049,customers!$A$2:$G$1501,7,FALSE)</f>
        <v>BUILDING</v>
      </c>
      <c r="E2049">
        <f>VLOOKUP(C2049,customers!$A$2:$D$1501, 4,FALSE)</f>
        <v>2</v>
      </c>
      <c r="F2049" t="str">
        <f>VLOOKUP(E2049,nation!$A$2:$B$26, 2,FALSE)</f>
        <v>BRAZIL</v>
      </c>
      <c r="G2049">
        <f>VLOOKUP(orders!F2049,nation!$B$2:$C$26,2,FALSE)</f>
        <v>1</v>
      </c>
      <c r="H2049" t="str">
        <f>HLOOKUP(orders!G2049,region_horz!$B$1:$F$2,2,FALSE)</f>
        <v>AMERICA</v>
      </c>
      <c r="I2049" t="s">
        <v>16</v>
      </c>
      <c r="J2049">
        <v>67515.899999999994</v>
      </c>
      <c r="K2049" s="1">
        <v>34706</v>
      </c>
      <c r="L2049" t="s">
        <v>31</v>
      </c>
      <c r="M2049" t="s">
        <v>1512</v>
      </c>
      <c r="N2049">
        <v>0</v>
      </c>
      <c r="O2049" t="s">
        <v>2933</v>
      </c>
    </row>
    <row r="2050" spans="1:15" x14ac:dyDescent="0.2">
      <c r="A2050">
        <v>8193</v>
      </c>
      <c r="B2050" t="str">
        <f>VLOOKUP(orders!C2050,customers!$A$2:$B$1501, 2,FALSE)</f>
        <v>Customer#000000019</v>
      </c>
      <c r="C2050">
        <v>19</v>
      </c>
      <c r="D2050" t="str">
        <f>VLOOKUP(orders!C2050,customers!$A$2:$G$1501,7,FALSE)</f>
        <v>HOUSEHOLD</v>
      </c>
      <c r="E2050">
        <f>VLOOKUP(C2050,customers!$A$2:$D$1501, 4,FALSE)</f>
        <v>18</v>
      </c>
      <c r="F2050" t="str">
        <f>VLOOKUP(E2050,nation!$A$2:$B$26, 2,FALSE)</f>
        <v>CHINA</v>
      </c>
      <c r="G2050">
        <f>VLOOKUP(orders!F2050,nation!$B$2:$C$26,2,FALSE)</f>
        <v>2</v>
      </c>
      <c r="H2050" t="str">
        <f>HLOOKUP(orders!G2050,region_horz!$B$1:$F$2,2,FALSE)</f>
        <v>ASIA</v>
      </c>
      <c r="I2050" t="s">
        <v>9</v>
      </c>
      <c r="J2050">
        <v>220727.61</v>
      </c>
      <c r="K2050" s="1">
        <v>35651</v>
      </c>
      <c r="L2050" t="s">
        <v>26</v>
      </c>
      <c r="M2050" t="s">
        <v>875</v>
      </c>
      <c r="N2050">
        <v>0</v>
      </c>
      <c r="O2050" t="s">
        <v>2934</v>
      </c>
    </row>
    <row r="2051" spans="1:15" x14ac:dyDescent="0.2">
      <c r="A2051">
        <v>8194</v>
      </c>
      <c r="B2051" t="str">
        <f>VLOOKUP(orders!C2051,customers!$A$2:$B$1501, 2,FALSE)</f>
        <v>Customer#000000340</v>
      </c>
      <c r="C2051">
        <v>340</v>
      </c>
      <c r="D2051" t="str">
        <f>VLOOKUP(orders!C2051,customers!$A$2:$G$1501,7,FALSE)</f>
        <v>BUILDING</v>
      </c>
      <c r="E2051">
        <f>VLOOKUP(C2051,customers!$A$2:$D$1501, 4,FALSE)</f>
        <v>2</v>
      </c>
      <c r="F2051" t="str">
        <f>VLOOKUP(E2051,nation!$A$2:$B$26, 2,FALSE)</f>
        <v>BRAZIL</v>
      </c>
      <c r="G2051">
        <f>VLOOKUP(orders!F2051,nation!$B$2:$C$26,2,FALSE)</f>
        <v>1</v>
      </c>
      <c r="H2051" t="str">
        <f>HLOOKUP(orders!G2051,region_horz!$B$1:$F$2,2,FALSE)</f>
        <v>AMERICA</v>
      </c>
      <c r="I2051" t="s">
        <v>9</v>
      </c>
      <c r="J2051">
        <v>55935.05</v>
      </c>
      <c r="K2051" s="1">
        <v>35065</v>
      </c>
      <c r="L2051" t="s">
        <v>31</v>
      </c>
      <c r="M2051" t="s">
        <v>114</v>
      </c>
      <c r="N2051">
        <v>0</v>
      </c>
      <c r="O2051" t="s">
        <v>2935</v>
      </c>
    </row>
    <row r="2052" spans="1:15" x14ac:dyDescent="0.2">
      <c r="A2052">
        <v>8195</v>
      </c>
      <c r="B2052" t="str">
        <f>VLOOKUP(orders!C2052,customers!$A$2:$B$1501, 2,FALSE)</f>
        <v>Customer#000000283</v>
      </c>
      <c r="C2052">
        <v>283</v>
      </c>
      <c r="D2052" t="str">
        <f>VLOOKUP(orders!C2052,customers!$A$2:$G$1501,7,FALSE)</f>
        <v>AUTOMOBILE</v>
      </c>
      <c r="E2052">
        <f>VLOOKUP(C2052,customers!$A$2:$D$1501, 4,FALSE)</f>
        <v>7</v>
      </c>
      <c r="F2052" t="str">
        <f>VLOOKUP(E2052,nation!$A$2:$B$26, 2,FALSE)</f>
        <v>GERMANY</v>
      </c>
      <c r="G2052">
        <f>VLOOKUP(orders!F2052,nation!$B$2:$C$26,2,FALSE)</f>
        <v>3</v>
      </c>
      <c r="H2052" t="str">
        <f>HLOOKUP(orders!G2052,region_horz!$B$1:$F$2,2,FALSE)</f>
        <v>EUROPE</v>
      </c>
      <c r="I2052" t="s">
        <v>16</v>
      </c>
      <c r="J2052">
        <v>203192.77</v>
      </c>
      <c r="K2052" s="1">
        <v>34706</v>
      </c>
      <c r="L2052" t="s">
        <v>31</v>
      </c>
      <c r="M2052" t="s">
        <v>2936</v>
      </c>
      <c r="N2052">
        <v>0</v>
      </c>
      <c r="O2052" t="s">
        <v>2937</v>
      </c>
    </row>
    <row r="2053" spans="1:15" x14ac:dyDescent="0.2">
      <c r="A2053">
        <v>8196</v>
      </c>
      <c r="B2053" t="str">
        <f>VLOOKUP(orders!C2053,customers!$A$2:$B$1501, 2,FALSE)</f>
        <v>Customer#000000967</v>
      </c>
      <c r="C2053">
        <v>967</v>
      </c>
      <c r="D2053" t="str">
        <f>VLOOKUP(orders!C2053,customers!$A$2:$G$1501,7,FALSE)</f>
        <v>BUILDING</v>
      </c>
      <c r="E2053">
        <f>VLOOKUP(C2053,customers!$A$2:$D$1501, 4,FALSE)</f>
        <v>23</v>
      </c>
      <c r="F2053" t="str">
        <f>VLOOKUP(E2053,nation!$A$2:$B$26, 2,FALSE)</f>
        <v>UNITED KINGDOM</v>
      </c>
      <c r="G2053">
        <f>VLOOKUP(orders!F2053,nation!$B$2:$C$26,2,FALSE)</f>
        <v>3</v>
      </c>
      <c r="H2053" t="str">
        <f>HLOOKUP(orders!G2053,region_horz!$B$1:$F$2,2,FALSE)</f>
        <v>EUROPE</v>
      </c>
      <c r="I2053" t="s">
        <v>9</v>
      </c>
      <c r="J2053">
        <v>260031.4</v>
      </c>
      <c r="K2053" s="1">
        <v>35672</v>
      </c>
      <c r="L2053" t="s">
        <v>13</v>
      </c>
      <c r="M2053" t="s">
        <v>46</v>
      </c>
      <c r="N2053">
        <v>0</v>
      </c>
      <c r="O2053" t="s">
        <v>2938</v>
      </c>
    </row>
    <row r="2054" spans="1:15" x14ac:dyDescent="0.2">
      <c r="A2054">
        <v>8197</v>
      </c>
      <c r="B2054" t="str">
        <f>VLOOKUP(orders!C2054,customers!$A$2:$B$1501, 2,FALSE)</f>
        <v>Customer#000001499</v>
      </c>
      <c r="C2054">
        <v>1499</v>
      </c>
      <c r="D2054" t="str">
        <f>VLOOKUP(orders!C2054,customers!$A$2:$G$1501,7,FALSE)</f>
        <v>AUTOMOBILE</v>
      </c>
      <c r="E2054">
        <f>VLOOKUP(C2054,customers!$A$2:$D$1501, 4,FALSE)</f>
        <v>3</v>
      </c>
      <c r="F2054" t="str">
        <f>VLOOKUP(E2054,nation!$A$2:$B$26, 2,FALSE)</f>
        <v>CANADA</v>
      </c>
      <c r="G2054">
        <f>VLOOKUP(orders!F2054,nation!$B$2:$C$26,2,FALSE)</f>
        <v>1</v>
      </c>
      <c r="H2054" t="str">
        <f>HLOOKUP(orders!G2054,region_horz!$B$1:$F$2,2,FALSE)</f>
        <v>AMERICA</v>
      </c>
      <c r="I2054" t="s">
        <v>9</v>
      </c>
      <c r="J2054">
        <v>158353.88</v>
      </c>
      <c r="K2054" s="1">
        <v>35802</v>
      </c>
      <c r="L2054" t="s">
        <v>26</v>
      </c>
      <c r="M2054" t="s">
        <v>2551</v>
      </c>
      <c r="N2054">
        <v>0</v>
      </c>
      <c r="O2054" t="s">
        <v>2939</v>
      </c>
    </row>
    <row r="2055" spans="1:15" x14ac:dyDescent="0.2">
      <c r="A2055">
        <v>8198</v>
      </c>
      <c r="B2055" t="str">
        <f>VLOOKUP(orders!C2055,customers!$A$2:$B$1501, 2,FALSE)</f>
        <v>Customer#000000098</v>
      </c>
      <c r="C2055">
        <v>98</v>
      </c>
      <c r="D2055" t="str">
        <f>VLOOKUP(orders!C2055,customers!$A$2:$G$1501,7,FALSE)</f>
        <v>BUILDING</v>
      </c>
      <c r="E2055">
        <f>VLOOKUP(C2055,customers!$A$2:$D$1501, 4,FALSE)</f>
        <v>12</v>
      </c>
      <c r="F2055" t="str">
        <f>VLOOKUP(E2055,nation!$A$2:$B$26, 2,FALSE)</f>
        <v>JAPAN</v>
      </c>
      <c r="G2055">
        <f>VLOOKUP(orders!F2055,nation!$B$2:$C$26,2,FALSE)</f>
        <v>2</v>
      </c>
      <c r="H2055" t="str">
        <f>HLOOKUP(orders!G2055,region_horz!$B$1:$F$2,2,FALSE)</f>
        <v>ASIA</v>
      </c>
      <c r="I2055" t="s">
        <v>9</v>
      </c>
      <c r="J2055">
        <v>82848.62</v>
      </c>
      <c r="K2055" s="1">
        <v>35555</v>
      </c>
      <c r="L2055" t="s">
        <v>31</v>
      </c>
      <c r="M2055" t="s">
        <v>510</v>
      </c>
      <c r="N2055">
        <v>0</v>
      </c>
      <c r="O2055" t="s">
        <v>2940</v>
      </c>
    </row>
    <row r="2056" spans="1:15" x14ac:dyDescent="0.2">
      <c r="A2056">
        <v>8199</v>
      </c>
      <c r="B2056" t="str">
        <f>VLOOKUP(orders!C2056,customers!$A$2:$B$1501, 2,FALSE)</f>
        <v>Customer#000000488</v>
      </c>
      <c r="C2056">
        <v>488</v>
      </c>
      <c r="D2056" t="str">
        <f>VLOOKUP(orders!C2056,customers!$A$2:$G$1501,7,FALSE)</f>
        <v>AUTOMOBILE</v>
      </c>
      <c r="E2056">
        <f>VLOOKUP(C2056,customers!$A$2:$D$1501, 4,FALSE)</f>
        <v>3</v>
      </c>
      <c r="F2056" t="str">
        <f>VLOOKUP(E2056,nation!$A$2:$B$26, 2,FALSE)</f>
        <v>CANADA</v>
      </c>
      <c r="G2056">
        <f>VLOOKUP(orders!F2056,nation!$B$2:$C$26,2,FALSE)</f>
        <v>1</v>
      </c>
      <c r="H2056" t="str">
        <f>HLOOKUP(orders!G2056,region_horz!$B$1:$F$2,2,FALSE)</f>
        <v>AMERICA</v>
      </c>
      <c r="I2056" t="s">
        <v>9</v>
      </c>
      <c r="J2056">
        <v>31520.7</v>
      </c>
      <c r="K2056" s="1">
        <v>35519</v>
      </c>
      <c r="L2056" t="s">
        <v>23</v>
      </c>
      <c r="M2056" t="s">
        <v>698</v>
      </c>
      <c r="N2056">
        <v>0</v>
      </c>
      <c r="O2056" t="s">
        <v>2941</v>
      </c>
    </row>
    <row r="2057" spans="1:15" x14ac:dyDescent="0.2">
      <c r="A2057">
        <v>8224</v>
      </c>
      <c r="B2057" t="str">
        <f>VLOOKUP(orders!C2057,customers!$A$2:$B$1501, 2,FALSE)</f>
        <v>Customer#000000037</v>
      </c>
      <c r="C2057">
        <v>37</v>
      </c>
      <c r="D2057" t="str">
        <f>VLOOKUP(orders!C2057,customers!$A$2:$G$1501,7,FALSE)</f>
        <v>FURNITURE</v>
      </c>
      <c r="E2057">
        <f>VLOOKUP(C2057,customers!$A$2:$D$1501, 4,FALSE)</f>
        <v>8</v>
      </c>
      <c r="F2057" t="str">
        <f>VLOOKUP(E2057,nation!$A$2:$B$26, 2,FALSE)</f>
        <v>INDIA</v>
      </c>
      <c r="G2057">
        <f>VLOOKUP(orders!F2057,nation!$B$2:$C$26,2,FALSE)</f>
        <v>2</v>
      </c>
      <c r="H2057" t="str">
        <f>HLOOKUP(orders!G2057,region_horz!$B$1:$F$2,2,FALSE)</f>
        <v>ASIA</v>
      </c>
      <c r="I2057" t="s">
        <v>16</v>
      </c>
      <c r="J2057">
        <v>122435.7</v>
      </c>
      <c r="K2057" s="1">
        <v>33642</v>
      </c>
      <c r="L2057" t="s">
        <v>23</v>
      </c>
      <c r="M2057" t="s">
        <v>453</v>
      </c>
      <c r="N2057">
        <v>0</v>
      </c>
      <c r="O2057" t="s">
        <v>2942</v>
      </c>
    </row>
    <row r="2058" spans="1:15" x14ac:dyDescent="0.2">
      <c r="A2058">
        <v>8225</v>
      </c>
      <c r="B2058" t="str">
        <f>VLOOKUP(orders!C2058,customers!$A$2:$B$1501, 2,FALSE)</f>
        <v>Customer#000000253</v>
      </c>
      <c r="C2058">
        <v>253</v>
      </c>
      <c r="D2058" t="str">
        <f>VLOOKUP(orders!C2058,customers!$A$2:$G$1501,7,FALSE)</f>
        <v>AUTOMOBILE</v>
      </c>
      <c r="E2058">
        <f>VLOOKUP(C2058,customers!$A$2:$D$1501, 4,FALSE)</f>
        <v>15</v>
      </c>
      <c r="F2058" t="str">
        <f>VLOOKUP(E2058,nation!$A$2:$B$26, 2,FALSE)</f>
        <v>MOROCCO</v>
      </c>
      <c r="G2058">
        <f>VLOOKUP(orders!F2058,nation!$B$2:$C$26,2,FALSE)</f>
        <v>0</v>
      </c>
      <c r="H2058" t="str">
        <f>HLOOKUP(orders!G2058,region_horz!$B$1:$F$2,2,FALSE)</f>
        <v>AFRICA</v>
      </c>
      <c r="I2058" t="s">
        <v>16</v>
      </c>
      <c r="J2058">
        <v>220748.24</v>
      </c>
      <c r="K2058" s="1">
        <v>34214</v>
      </c>
      <c r="L2058" t="s">
        <v>13</v>
      </c>
      <c r="M2058" t="s">
        <v>1269</v>
      </c>
      <c r="N2058">
        <v>0</v>
      </c>
      <c r="O2058" t="s">
        <v>2943</v>
      </c>
    </row>
    <row r="2059" spans="1:15" x14ac:dyDescent="0.2">
      <c r="A2059">
        <v>8226</v>
      </c>
      <c r="B2059" t="str">
        <f>VLOOKUP(orders!C2059,customers!$A$2:$B$1501, 2,FALSE)</f>
        <v>Customer#000000305</v>
      </c>
      <c r="C2059">
        <v>305</v>
      </c>
      <c r="D2059" t="str">
        <f>VLOOKUP(orders!C2059,customers!$A$2:$G$1501,7,FALSE)</f>
        <v>FURNITURE</v>
      </c>
      <c r="E2059">
        <f>VLOOKUP(C2059,customers!$A$2:$D$1501, 4,FALSE)</f>
        <v>11</v>
      </c>
      <c r="F2059" t="str">
        <f>VLOOKUP(E2059,nation!$A$2:$B$26, 2,FALSE)</f>
        <v>IRAQ</v>
      </c>
      <c r="G2059">
        <f>VLOOKUP(orders!F2059,nation!$B$2:$C$26,2,FALSE)</f>
        <v>4</v>
      </c>
      <c r="H2059" t="str">
        <f>HLOOKUP(orders!G2059,region_horz!$B$1:$F$2,2,FALSE)</f>
        <v>MIDDLE EAST</v>
      </c>
      <c r="I2059" t="s">
        <v>9</v>
      </c>
      <c r="J2059">
        <v>159211.54</v>
      </c>
      <c r="K2059" s="1">
        <v>35063</v>
      </c>
      <c r="L2059" t="s">
        <v>23</v>
      </c>
      <c r="M2059" t="s">
        <v>2944</v>
      </c>
      <c r="N2059">
        <v>0</v>
      </c>
      <c r="O2059" t="s">
        <v>2945</v>
      </c>
    </row>
    <row r="2060" spans="1:15" x14ac:dyDescent="0.2">
      <c r="A2060">
        <v>8227</v>
      </c>
      <c r="B2060" t="str">
        <f>VLOOKUP(orders!C2060,customers!$A$2:$B$1501, 2,FALSE)</f>
        <v>Customer#000000160</v>
      </c>
      <c r="C2060">
        <v>160</v>
      </c>
      <c r="D2060" t="str">
        <f>VLOOKUP(orders!C2060,customers!$A$2:$G$1501,7,FALSE)</f>
        <v>MACHINERY</v>
      </c>
      <c r="E2060">
        <f>VLOOKUP(C2060,customers!$A$2:$D$1501, 4,FALSE)</f>
        <v>13</v>
      </c>
      <c r="F2060" t="str">
        <f>VLOOKUP(E2060,nation!$A$2:$B$26, 2,FALSE)</f>
        <v>JORDAN</v>
      </c>
      <c r="G2060">
        <f>VLOOKUP(orders!F2060,nation!$B$2:$C$26,2,FALSE)</f>
        <v>4</v>
      </c>
      <c r="H2060" t="str">
        <f>HLOOKUP(orders!G2060,region_horz!$B$1:$F$2,2,FALSE)</f>
        <v>MIDDLE EAST</v>
      </c>
      <c r="I2060" t="s">
        <v>16</v>
      </c>
      <c r="J2060">
        <v>271343.24</v>
      </c>
      <c r="K2060" s="1">
        <v>33980</v>
      </c>
      <c r="L2060" t="s">
        <v>23</v>
      </c>
      <c r="M2060" t="s">
        <v>2946</v>
      </c>
      <c r="N2060">
        <v>0</v>
      </c>
      <c r="O2060" t="s">
        <v>2947</v>
      </c>
    </row>
    <row r="2061" spans="1:15" x14ac:dyDescent="0.2">
      <c r="A2061">
        <v>8228</v>
      </c>
      <c r="B2061" t="str">
        <f>VLOOKUP(orders!C2061,customers!$A$2:$B$1501, 2,FALSE)</f>
        <v>Customer#000000532</v>
      </c>
      <c r="C2061">
        <v>532</v>
      </c>
      <c r="D2061" t="str">
        <f>VLOOKUP(orders!C2061,customers!$A$2:$G$1501,7,FALSE)</f>
        <v>MACHINERY</v>
      </c>
      <c r="E2061">
        <f>VLOOKUP(C2061,customers!$A$2:$D$1501, 4,FALSE)</f>
        <v>15</v>
      </c>
      <c r="F2061" t="str">
        <f>VLOOKUP(E2061,nation!$A$2:$B$26, 2,FALSE)</f>
        <v>MOROCCO</v>
      </c>
      <c r="G2061">
        <f>VLOOKUP(orders!F2061,nation!$B$2:$C$26,2,FALSE)</f>
        <v>0</v>
      </c>
      <c r="H2061" t="str">
        <f>HLOOKUP(orders!G2061,region_horz!$B$1:$F$2,2,FALSE)</f>
        <v>AFRICA</v>
      </c>
      <c r="I2061" t="s">
        <v>16</v>
      </c>
      <c r="J2061">
        <v>53045.919999999998</v>
      </c>
      <c r="K2061" s="1">
        <v>34177</v>
      </c>
      <c r="L2061" t="s">
        <v>23</v>
      </c>
      <c r="M2061" t="s">
        <v>78</v>
      </c>
      <c r="N2061">
        <v>0</v>
      </c>
      <c r="O2061" t="s">
        <v>2948</v>
      </c>
    </row>
    <row r="2062" spans="1:15" x14ac:dyDescent="0.2">
      <c r="A2062">
        <v>8229</v>
      </c>
      <c r="B2062" t="str">
        <f>VLOOKUP(orders!C2062,customers!$A$2:$B$1501, 2,FALSE)</f>
        <v>Customer#000001204</v>
      </c>
      <c r="C2062">
        <v>1204</v>
      </c>
      <c r="D2062" t="str">
        <f>VLOOKUP(orders!C2062,customers!$A$2:$G$1501,7,FALSE)</f>
        <v>HOUSEHOLD</v>
      </c>
      <c r="E2062">
        <f>VLOOKUP(C2062,customers!$A$2:$D$1501, 4,FALSE)</f>
        <v>20</v>
      </c>
      <c r="F2062" t="str">
        <f>VLOOKUP(E2062,nation!$A$2:$B$26, 2,FALSE)</f>
        <v>SAUDI ARABIA</v>
      </c>
      <c r="G2062">
        <f>VLOOKUP(orders!F2062,nation!$B$2:$C$26,2,FALSE)</f>
        <v>4</v>
      </c>
      <c r="H2062" t="str">
        <f>HLOOKUP(orders!G2062,region_horz!$B$1:$F$2,2,FALSE)</f>
        <v>MIDDLE EAST</v>
      </c>
      <c r="I2062" t="s">
        <v>16</v>
      </c>
      <c r="J2062">
        <v>216239.48</v>
      </c>
      <c r="K2062" s="1">
        <v>34676</v>
      </c>
      <c r="L2062" t="s">
        <v>31</v>
      </c>
      <c r="M2062" t="s">
        <v>843</v>
      </c>
      <c r="N2062">
        <v>0</v>
      </c>
      <c r="O2062" t="s">
        <v>2949</v>
      </c>
    </row>
    <row r="2063" spans="1:15" x14ac:dyDescent="0.2">
      <c r="A2063">
        <v>8230</v>
      </c>
      <c r="B2063" t="str">
        <f>VLOOKUP(orders!C2063,customers!$A$2:$B$1501, 2,FALSE)</f>
        <v>Customer#000001051</v>
      </c>
      <c r="C2063">
        <v>1051</v>
      </c>
      <c r="D2063" t="str">
        <f>VLOOKUP(orders!C2063,customers!$A$2:$G$1501,7,FALSE)</f>
        <v>HOUSEHOLD</v>
      </c>
      <c r="E2063">
        <f>VLOOKUP(C2063,customers!$A$2:$D$1501, 4,FALSE)</f>
        <v>2</v>
      </c>
      <c r="F2063" t="str">
        <f>VLOOKUP(E2063,nation!$A$2:$B$26, 2,FALSE)</f>
        <v>BRAZIL</v>
      </c>
      <c r="G2063">
        <f>VLOOKUP(orders!F2063,nation!$B$2:$C$26,2,FALSE)</f>
        <v>1</v>
      </c>
      <c r="H2063" t="str">
        <f>HLOOKUP(orders!G2063,region_horz!$B$1:$F$2,2,FALSE)</f>
        <v>AMERICA</v>
      </c>
      <c r="I2063" t="s">
        <v>9</v>
      </c>
      <c r="J2063">
        <v>167776.59</v>
      </c>
      <c r="K2063" s="1">
        <v>35286</v>
      </c>
      <c r="L2063" t="s">
        <v>10</v>
      </c>
      <c r="M2063" t="s">
        <v>1108</v>
      </c>
      <c r="N2063">
        <v>0</v>
      </c>
      <c r="O2063" t="s">
        <v>2950</v>
      </c>
    </row>
    <row r="2064" spans="1:15" x14ac:dyDescent="0.2">
      <c r="A2064">
        <v>8231</v>
      </c>
      <c r="B2064" t="str">
        <f>VLOOKUP(orders!C2064,customers!$A$2:$B$1501, 2,FALSE)</f>
        <v>Customer#000000904</v>
      </c>
      <c r="C2064">
        <v>904</v>
      </c>
      <c r="D2064" t="str">
        <f>VLOOKUP(orders!C2064,customers!$A$2:$G$1501,7,FALSE)</f>
        <v>BUILDING</v>
      </c>
      <c r="E2064">
        <f>VLOOKUP(C2064,customers!$A$2:$D$1501, 4,FALSE)</f>
        <v>5</v>
      </c>
      <c r="F2064" t="str">
        <f>VLOOKUP(E2064,nation!$A$2:$B$26, 2,FALSE)</f>
        <v>ETHIOPIA</v>
      </c>
      <c r="G2064">
        <f>VLOOKUP(orders!F2064,nation!$B$2:$C$26,2,FALSE)</f>
        <v>0</v>
      </c>
      <c r="H2064" t="str">
        <f>HLOOKUP(orders!G2064,region_horz!$B$1:$F$2,2,FALSE)</f>
        <v>AFRICA</v>
      </c>
      <c r="I2064" t="s">
        <v>16</v>
      </c>
      <c r="J2064">
        <v>142053.39000000001</v>
      </c>
      <c r="K2064" s="1">
        <v>33896</v>
      </c>
      <c r="L2064" t="s">
        <v>13</v>
      </c>
      <c r="M2064" t="s">
        <v>51</v>
      </c>
      <c r="N2064">
        <v>0</v>
      </c>
      <c r="O2064" t="s">
        <v>2951</v>
      </c>
    </row>
    <row r="2065" spans="1:15" x14ac:dyDescent="0.2">
      <c r="A2065">
        <v>8256</v>
      </c>
      <c r="B2065" t="str">
        <f>VLOOKUP(orders!C2065,customers!$A$2:$B$1501, 2,FALSE)</f>
        <v>Customer#000001399</v>
      </c>
      <c r="C2065">
        <v>1399</v>
      </c>
      <c r="D2065" t="str">
        <f>VLOOKUP(orders!C2065,customers!$A$2:$G$1501,7,FALSE)</f>
        <v>AUTOMOBILE</v>
      </c>
      <c r="E2065">
        <f>VLOOKUP(C2065,customers!$A$2:$D$1501, 4,FALSE)</f>
        <v>0</v>
      </c>
      <c r="F2065" t="str">
        <f>VLOOKUP(E2065,nation!$A$2:$B$26, 2,FALSE)</f>
        <v>ALGERIA</v>
      </c>
      <c r="G2065">
        <f>VLOOKUP(orders!F2065,nation!$B$2:$C$26,2,FALSE)</f>
        <v>0</v>
      </c>
      <c r="H2065" t="str">
        <f>HLOOKUP(orders!G2065,region_horz!$B$1:$F$2,2,FALSE)</f>
        <v>AFRICA</v>
      </c>
      <c r="I2065" t="s">
        <v>16</v>
      </c>
      <c r="J2065">
        <v>210209.94</v>
      </c>
      <c r="K2065" s="1">
        <v>33822</v>
      </c>
      <c r="L2065" t="s">
        <v>31</v>
      </c>
      <c r="M2065" t="s">
        <v>391</v>
      </c>
      <c r="N2065">
        <v>0</v>
      </c>
      <c r="O2065" t="s">
        <v>2952</v>
      </c>
    </row>
    <row r="2066" spans="1:15" x14ac:dyDescent="0.2">
      <c r="A2066">
        <v>8257</v>
      </c>
      <c r="B2066" t="str">
        <f>VLOOKUP(orders!C2066,customers!$A$2:$B$1501, 2,FALSE)</f>
        <v>Customer#000000350</v>
      </c>
      <c r="C2066">
        <v>350</v>
      </c>
      <c r="D2066" t="str">
        <f>VLOOKUP(orders!C2066,customers!$A$2:$G$1501,7,FALSE)</f>
        <v>BUILDING</v>
      </c>
      <c r="E2066">
        <f>VLOOKUP(C2066,customers!$A$2:$D$1501, 4,FALSE)</f>
        <v>15</v>
      </c>
      <c r="F2066" t="str">
        <f>VLOOKUP(E2066,nation!$A$2:$B$26, 2,FALSE)</f>
        <v>MOROCCO</v>
      </c>
      <c r="G2066">
        <f>VLOOKUP(orders!F2066,nation!$B$2:$C$26,2,FALSE)</f>
        <v>0</v>
      </c>
      <c r="H2066" t="str">
        <f>HLOOKUP(orders!G2066,region_horz!$B$1:$F$2,2,FALSE)</f>
        <v>AFRICA</v>
      </c>
      <c r="I2066" t="s">
        <v>16</v>
      </c>
      <c r="J2066">
        <v>221674.86</v>
      </c>
      <c r="K2066" s="1">
        <v>34416</v>
      </c>
      <c r="L2066" t="s">
        <v>10</v>
      </c>
      <c r="M2066" t="s">
        <v>2154</v>
      </c>
      <c r="N2066">
        <v>0</v>
      </c>
      <c r="O2066" t="s">
        <v>2953</v>
      </c>
    </row>
    <row r="2067" spans="1:15" x14ac:dyDescent="0.2">
      <c r="A2067">
        <v>8258</v>
      </c>
      <c r="B2067" t="str">
        <f>VLOOKUP(orders!C2067,customers!$A$2:$B$1501, 2,FALSE)</f>
        <v>Customer#000000890</v>
      </c>
      <c r="C2067">
        <v>890</v>
      </c>
      <c r="D2067" t="str">
        <f>VLOOKUP(orders!C2067,customers!$A$2:$G$1501,7,FALSE)</f>
        <v>BUILDING</v>
      </c>
      <c r="E2067">
        <f>VLOOKUP(C2067,customers!$A$2:$D$1501, 4,FALSE)</f>
        <v>4</v>
      </c>
      <c r="F2067" t="str">
        <f>VLOOKUP(E2067,nation!$A$2:$B$26, 2,FALSE)</f>
        <v>EGYPT</v>
      </c>
      <c r="G2067">
        <f>VLOOKUP(orders!F2067,nation!$B$2:$C$26,2,FALSE)</f>
        <v>4</v>
      </c>
      <c r="H2067" t="str">
        <f>HLOOKUP(orders!G2067,region_horz!$B$1:$F$2,2,FALSE)</f>
        <v>MIDDLE EAST</v>
      </c>
      <c r="I2067" t="s">
        <v>16</v>
      </c>
      <c r="J2067">
        <v>162418.84</v>
      </c>
      <c r="K2067" s="1">
        <v>34395</v>
      </c>
      <c r="L2067" t="s">
        <v>26</v>
      </c>
      <c r="M2067" t="s">
        <v>1608</v>
      </c>
      <c r="N2067">
        <v>0</v>
      </c>
      <c r="O2067" t="s">
        <v>2954</v>
      </c>
    </row>
    <row r="2068" spans="1:15" x14ac:dyDescent="0.2">
      <c r="A2068">
        <v>8259</v>
      </c>
      <c r="B2068" t="str">
        <f>VLOOKUP(orders!C2068,customers!$A$2:$B$1501, 2,FALSE)</f>
        <v>Customer#000001142</v>
      </c>
      <c r="C2068">
        <v>1142</v>
      </c>
      <c r="D2068" t="str">
        <f>VLOOKUP(orders!C2068,customers!$A$2:$G$1501,7,FALSE)</f>
        <v>AUTOMOBILE</v>
      </c>
      <c r="E2068">
        <f>VLOOKUP(C2068,customers!$A$2:$D$1501, 4,FALSE)</f>
        <v>16</v>
      </c>
      <c r="F2068" t="str">
        <f>VLOOKUP(E2068,nation!$A$2:$B$26, 2,FALSE)</f>
        <v>MOZAMBIQUE</v>
      </c>
      <c r="G2068">
        <f>VLOOKUP(orders!F2068,nation!$B$2:$C$26,2,FALSE)</f>
        <v>0</v>
      </c>
      <c r="H2068" t="str">
        <f>HLOOKUP(orders!G2068,region_horz!$B$1:$F$2,2,FALSE)</f>
        <v>AFRICA</v>
      </c>
      <c r="I2068" t="s">
        <v>16</v>
      </c>
      <c r="J2068">
        <v>52519.43</v>
      </c>
      <c r="K2068" s="1">
        <v>34443</v>
      </c>
      <c r="L2068" t="s">
        <v>31</v>
      </c>
      <c r="M2068" t="s">
        <v>1808</v>
      </c>
      <c r="N2068">
        <v>0</v>
      </c>
      <c r="O2068" t="s">
        <v>2955</v>
      </c>
    </row>
    <row r="2069" spans="1:15" x14ac:dyDescent="0.2">
      <c r="A2069">
        <v>8260</v>
      </c>
      <c r="B2069" t="str">
        <f>VLOOKUP(orders!C2069,customers!$A$2:$B$1501, 2,FALSE)</f>
        <v>Customer#000000005</v>
      </c>
      <c r="C2069">
        <v>5</v>
      </c>
      <c r="D2069" t="str">
        <f>VLOOKUP(orders!C2069,customers!$A$2:$G$1501,7,FALSE)</f>
        <v>HOUSEHOLD</v>
      </c>
      <c r="E2069">
        <f>VLOOKUP(C2069,customers!$A$2:$D$1501, 4,FALSE)</f>
        <v>3</v>
      </c>
      <c r="F2069" t="str">
        <f>VLOOKUP(E2069,nation!$A$2:$B$26, 2,FALSE)</f>
        <v>CANADA</v>
      </c>
      <c r="G2069">
        <f>VLOOKUP(orders!F2069,nation!$B$2:$C$26,2,FALSE)</f>
        <v>1</v>
      </c>
      <c r="H2069" t="str">
        <f>HLOOKUP(orders!G2069,region_horz!$B$1:$F$2,2,FALSE)</f>
        <v>AMERICA</v>
      </c>
      <c r="I2069" t="s">
        <v>16</v>
      </c>
      <c r="J2069">
        <v>29999.18</v>
      </c>
      <c r="K2069" s="1">
        <v>34098</v>
      </c>
      <c r="L2069" t="s">
        <v>26</v>
      </c>
      <c r="M2069" t="s">
        <v>66</v>
      </c>
      <c r="N2069">
        <v>0</v>
      </c>
      <c r="O2069" t="s">
        <v>2956</v>
      </c>
    </row>
    <row r="2070" spans="1:15" x14ac:dyDescent="0.2">
      <c r="A2070">
        <v>8261</v>
      </c>
      <c r="B2070" t="str">
        <f>VLOOKUP(orders!C2070,customers!$A$2:$B$1501, 2,FALSE)</f>
        <v>Customer#000001157</v>
      </c>
      <c r="C2070">
        <v>1157</v>
      </c>
      <c r="D2070" t="str">
        <f>VLOOKUP(orders!C2070,customers!$A$2:$G$1501,7,FALSE)</f>
        <v>HOUSEHOLD</v>
      </c>
      <c r="E2070">
        <f>VLOOKUP(C2070,customers!$A$2:$D$1501, 4,FALSE)</f>
        <v>20</v>
      </c>
      <c r="F2070" t="str">
        <f>VLOOKUP(E2070,nation!$A$2:$B$26, 2,FALSE)</f>
        <v>SAUDI ARABIA</v>
      </c>
      <c r="G2070">
        <f>VLOOKUP(orders!F2070,nation!$B$2:$C$26,2,FALSE)</f>
        <v>4</v>
      </c>
      <c r="H2070" t="str">
        <f>HLOOKUP(orders!G2070,region_horz!$B$1:$F$2,2,FALSE)</f>
        <v>MIDDLE EAST</v>
      </c>
      <c r="I2070" t="s">
        <v>16</v>
      </c>
      <c r="J2070">
        <v>125698.35</v>
      </c>
      <c r="K2070" s="1">
        <v>34437</v>
      </c>
      <c r="L2070" t="s">
        <v>13</v>
      </c>
      <c r="M2070" t="s">
        <v>2912</v>
      </c>
      <c r="N2070">
        <v>0</v>
      </c>
      <c r="O2070" t="s">
        <v>2957</v>
      </c>
    </row>
    <row r="2071" spans="1:15" x14ac:dyDescent="0.2">
      <c r="A2071">
        <v>8262</v>
      </c>
      <c r="B2071" t="str">
        <f>VLOOKUP(orders!C2071,customers!$A$2:$B$1501, 2,FALSE)</f>
        <v>Customer#000000730</v>
      </c>
      <c r="C2071">
        <v>730</v>
      </c>
      <c r="D2071" t="str">
        <f>VLOOKUP(orders!C2071,customers!$A$2:$G$1501,7,FALSE)</f>
        <v>AUTOMOBILE</v>
      </c>
      <c r="E2071">
        <f>VLOOKUP(C2071,customers!$A$2:$D$1501, 4,FALSE)</f>
        <v>2</v>
      </c>
      <c r="F2071" t="str">
        <f>VLOOKUP(E2071,nation!$A$2:$B$26, 2,FALSE)</f>
        <v>BRAZIL</v>
      </c>
      <c r="G2071">
        <f>VLOOKUP(orders!F2071,nation!$B$2:$C$26,2,FALSE)</f>
        <v>1</v>
      </c>
      <c r="H2071" t="str">
        <f>HLOOKUP(orders!G2071,region_horz!$B$1:$F$2,2,FALSE)</f>
        <v>AMERICA</v>
      </c>
      <c r="I2071" t="s">
        <v>9</v>
      </c>
      <c r="J2071">
        <v>179721.67</v>
      </c>
      <c r="K2071" s="1">
        <v>35932</v>
      </c>
      <c r="L2071" t="s">
        <v>23</v>
      </c>
      <c r="M2071" t="s">
        <v>2958</v>
      </c>
      <c r="N2071">
        <v>0</v>
      </c>
      <c r="O2071" t="s">
        <v>2959</v>
      </c>
    </row>
    <row r="2072" spans="1:15" x14ac:dyDescent="0.2">
      <c r="A2072">
        <v>8263</v>
      </c>
      <c r="B2072" t="str">
        <f>VLOOKUP(orders!C2072,customers!$A$2:$B$1501, 2,FALSE)</f>
        <v>Customer#000000628</v>
      </c>
      <c r="C2072">
        <v>628</v>
      </c>
      <c r="D2072" t="str">
        <f>VLOOKUP(orders!C2072,customers!$A$2:$G$1501,7,FALSE)</f>
        <v>FURNITURE</v>
      </c>
      <c r="E2072">
        <f>VLOOKUP(C2072,customers!$A$2:$D$1501, 4,FALSE)</f>
        <v>17</v>
      </c>
      <c r="F2072" t="str">
        <f>VLOOKUP(E2072,nation!$A$2:$B$26, 2,FALSE)</f>
        <v>PERU</v>
      </c>
      <c r="G2072">
        <f>VLOOKUP(orders!F2072,nation!$B$2:$C$26,2,FALSE)</f>
        <v>1</v>
      </c>
      <c r="H2072" t="str">
        <f>HLOOKUP(orders!G2072,region_horz!$B$1:$F$2,2,FALSE)</f>
        <v>AMERICA</v>
      </c>
      <c r="I2072" t="s">
        <v>16</v>
      </c>
      <c r="J2072">
        <v>120521.62</v>
      </c>
      <c r="K2072" s="1">
        <v>34726</v>
      </c>
      <c r="L2072" t="s">
        <v>13</v>
      </c>
      <c r="M2072" t="s">
        <v>886</v>
      </c>
      <c r="N2072">
        <v>0</v>
      </c>
      <c r="O2072" t="s">
        <v>2960</v>
      </c>
    </row>
    <row r="2073" spans="1:15" x14ac:dyDescent="0.2">
      <c r="A2073">
        <v>8288</v>
      </c>
      <c r="B2073" t="str">
        <f>VLOOKUP(orders!C2073,customers!$A$2:$B$1501, 2,FALSE)</f>
        <v>Customer#000001420</v>
      </c>
      <c r="C2073">
        <v>1420</v>
      </c>
      <c r="D2073" t="str">
        <f>VLOOKUP(orders!C2073,customers!$A$2:$G$1501,7,FALSE)</f>
        <v>AUTOMOBILE</v>
      </c>
      <c r="E2073">
        <f>VLOOKUP(C2073,customers!$A$2:$D$1501, 4,FALSE)</f>
        <v>9</v>
      </c>
      <c r="F2073" t="str">
        <f>VLOOKUP(E2073,nation!$A$2:$B$26, 2,FALSE)</f>
        <v>INDONESIA</v>
      </c>
      <c r="G2073">
        <f>VLOOKUP(orders!F2073,nation!$B$2:$C$26,2,FALSE)</f>
        <v>2</v>
      </c>
      <c r="H2073" t="str">
        <f>HLOOKUP(orders!G2073,region_horz!$B$1:$F$2,2,FALSE)</f>
        <v>ASIA</v>
      </c>
      <c r="I2073" t="s">
        <v>9</v>
      </c>
      <c r="J2073">
        <v>179794.59</v>
      </c>
      <c r="K2073" s="1">
        <v>34829</v>
      </c>
      <c r="L2073" t="s">
        <v>13</v>
      </c>
      <c r="M2073" t="s">
        <v>1408</v>
      </c>
      <c r="N2073">
        <v>0</v>
      </c>
      <c r="O2073" t="s">
        <v>2961</v>
      </c>
    </row>
    <row r="2074" spans="1:15" x14ac:dyDescent="0.2">
      <c r="A2074">
        <v>8289</v>
      </c>
      <c r="B2074" t="str">
        <f>VLOOKUP(orders!C2074,customers!$A$2:$B$1501, 2,FALSE)</f>
        <v>Customer#000000943</v>
      </c>
      <c r="C2074">
        <v>943</v>
      </c>
      <c r="D2074" t="str">
        <f>VLOOKUP(orders!C2074,customers!$A$2:$G$1501,7,FALSE)</f>
        <v>FURNITURE</v>
      </c>
      <c r="E2074">
        <f>VLOOKUP(C2074,customers!$A$2:$D$1501, 4,FALSE)</f>
        <v>5</v>
      </c>
      <c r="F2074" t="str">
        <f>VLOOKUP(E2074,nation!$A$2:$B$26, 2,FALSE)</f>
        <v>ETHIOPIA</v>
      </c>
      <c r="G2074">
        <f>VLOOKUP(orders!F2074,nation!$B$2:$C$26,2,FALSE)</f>
        <v>0</v>
      </c>
      <c r="H2074" t="str">
        <f>HLOOKUP(orders!G2074,region_horz!$B$1:$F$2,2,FALSE)</f>
        <v>AFRICA</v>
      </c>
      <c r="I2074" t="s">
        <v>16</v>
      </c>
      <c r="J2074">
        <v>167084.20000000001</v>
      </c>
      <c r="K2074" s="1">
        <v>33906</v>
      </c>
      <c r="L2074" t="s">
        <v>10</v>
      </c>
      <c r="M2074" t="s">
        <v>314</v>
      </c>
      <c r="N2074">
        <v>0</v>
      </c>
      <c r="O2074" t="s">
        <v>2962</v>
      </c>
    </row>
    <row r="2075" spans="1:15" x14ac:dyDescent="0.2">
      <c r="A2075">
        <v>8290</v>
      </c>
      <c r="B2075" t="str">
        <f>VLOOKUP(orders!C2075,customers!$A$2:$B$1501, 2,FALSE)</f>
        <v>Customer#000000734</v>
      </c>
      <c r="C2075">
        <v>734</v>
      </c>
      <c r="D2075" t="str">
        <f>VLOOKUP(orders!C2075,customers!$A$2:$G$1501,7,FALSE)</f>
        <v>AUTOMOBILE</v>
      </c>
      <c r="E2075">
        <f>VLOOKUP(C2075,customers!$A$2:$D$1501, 4,FALSE)</f>
        <v>18</v>
      </c>
      <c r="F2075" t="str">
        <f>VLOOKUP(E2075,nation!$A$2:$B$26, 2,FALSE)</f>
        <v>CHINA</v>
      </c>
      <c r="G2075">
        <f>VLOOKUP(orders!F2075,nation!$B$2:$C$26,2,FALSE)</f>
        <v>2</v>
      </c>
      <c r="H2075" t="str">
        <f>HLOOKUP(orders!G2075,region_horz!$B$1:$F$2,2,FALSE)</f>
        <v>ASIA</v>
      </c>
      <c r="I2075" t="s">
        <v>16</v>
      </c>
      <c r="J2075">
        <v>128757.62</v>
      </c>
      <c r="K2075" s="1">
        <v>34678</v>
      </c>
      <c r="L2075" t="s">
        <v>13</v>
      </c>
      <c r="M2075" t="s">
        <v>2698</v>
      </c>
      <c r="N2075">
        <v>0</v>
      </c>
      <c r="O2075" t="s">
        <v>2963</v>
      </c>
    </row>
    <row r="2076" spans="1:15" x14ac:dyDescent="0.2">
      <c r="A2076">
        <v>8291</v>
      </c>
      <c r="B2076" t="str">
        <f>VLOOKUP(orders!C2076,customers!$A$2:$B$1501, 2,FALSE)</f>
        <v>Customer#000000343</v>
      </c>
      <c r="C2076">
        <v>343</v>
      </c>
      <c r="D2076" t="str">
        <f>VLOOKUP(orders!C2076,customers!$A$2:$G$1501,7,FALSE)</f>
        <v>HOUSEHOLD</v>
      </c>
      <c r="E2076">
        <f>VLOOKUP(C2076,customers!$A$2:$D$1501, 4,FALSE)</f>
        <v>3</v>
      </c>
      <c r="F2076" t="str">
        <f>VLOOKUP(E2076,nation!$A$2:$B$26, 2,FALSE)</f>
        <v>CANADA</v>
      </c>
      <c r="G2076">
        <f>VLOOKUP(orders!F2076,nation!$B$2:$C$26,2,FALSE)</f>
        <v>1</v>
      </c>
      <c r="H2076" t="str">
        <f>HLOOKUP(orders!G2076,region_horz!$B$1:$F$2,2,FALSE)</f>
        <v>AMERICA</v>
      </c>
      <c r="I2076" t="s">
        <v>16</v>
      </c>
      <c r="J2076">
        <v>57075.78</v>
      </c>
      <c r="K2076" s="1">
        <v>33753</v>
      </c>
      <c r="L2076" t="s">
        <v>10</v>
      </c>
      <c r="M2076" t="s">
        <v>2964</v>
      </c>
      <c r="N2076">
        <v>0</v>
      </c>
      <c r="O2076" t="s">
        <v>2965</v>
      </c>
    </row>
    <row r="2077" spans="1:15" x14ac:dyDescent="0.2">
      <c r="A2077">
        <v>8292</v>
      </c>
      <c r="B2077" t="str">
        <f>VLOOKUP(orders!C2077,customers!$A$2:$B$1501, 2,FALSE)</f>
        <v>Customer#000000740</v>
      </c>
      <c r="C2077">
        <v>740</v>
      </c>
      <c r="D2077" t="str">
        <f>VLOOKUP(orders!C2077,customers!$A$2:$G$1501,7,FALSE)</f>
        <v>BUILDING</v>
      </c>
      <c r="E2077">
        <f>VLOOKUP(C2077,customers!$A$2:$D$1501, 4,FALSE)</f>
        <v>10</v>
      </c>
      <c r="F2077" t="str">
        <f>VLOOKUP(E2077,nation!$A$2:$B$26, 2,FALSE)</f>
        <v>IRAN</v>
      </c>
      <c r="G2077">
        <f>VLOOKUP(orders!F2077,nation!$B$2:$C$26,2,FALSE)</f>
        <v>4</v>
      </c>
      <c r="H2077" t="str">
        <f>HLOOKUP(orders!G2077,region_horz!$B$1:$F$2,2,FALSE)</f>
        <v>MIDDLE EAST</v>
      </c>
      <c r="I2077" t="s">
        <v>16</v>
      </c>
      <c r="J2077">
        <v>144113.85999999999</v>
      </c>
      <c r="K2077" s="1">
        <v>34002</v>
      </c>
      <c r="L2077" t="s">
        <v>23</v>
      </c>
      <c r="M2077" t="s">
        <v>1088</v>
      </c>
      <c r="N2077">
        <v>0</v>
      </c>
      <c r="O2077" t="s">
        <v>2966</v>
      </c>
    </row>
    <row r="2078" spans="1:15" x14ac:dyDescent="0.2">
      <c r="A2078">
        <v>8293</v>
      </c>
      <c r="B2078" t="str">
        <f>VLOOKUP(orders!C2078,customers!$A$2:$B$1501, 2,FALSE)</f>
        <v>Customer#000001109</v>
      </c>
      <c r="C2078">
        <v>1109</v>
      </c>
      <c r="D2078" t="str">
        <f>VLOOKUP(orders!C2078,customers!$A$2:$G$1501,7,FALSE)</f>
        <v>FURNITURE</v>
      </c>
      <c r="E2078">
        <f>VLOOKUP(C2078,customers!$A$2:$D$1501, 4,FALSE)</f>
        <v>22</v>
      </c>
      <c r="F2078" t="str">
        <f>VLOOKUP(E2078,nation!$A$2:$B$26, 2,FALSE)</f>
        <v>RUSSIA</v>
      </c>
      <c r="G2078">
        <f>VLOOKUP(orders!F2078,nation!$B$2:$C$26,2,FALSE)</f>
        <v>3</v>
      </c>
      <c r="H2078" t="str">
        <f>HLOOKUP(orders!G2078,region_horz!$B$1:$F$2,2,FALSE)</f>
        <v>EUROPE</v>
      </c>
      <c r="I2078" t="s">
        <v>16</v>
      </c>
      <c r="J2078">
        <v>140844.51</v>
      </c>
      <c r="K2078" s="1">
        <v>33827</v>
      </c>
      <c r="L2078" t="s">
        <v>10</v>
      </c>
      <c r="M2078" t="s">
        <v>616</v>
      </c>
      <c r="N2078">
        <v>0</v>
      </c>
      <c r="O2078" t="s">
        <v>2967</v>
      </c>
    </row>
    <row r="2079" spans="1:15" x14ac:dyDescent="0.2">
      <c r="A2079">
        <v>8294</v>
      </c>
      <c r="B2079" t="str">
        <f>VLOOKUP(orders!C2079,customers!$A$2:$B$1501, 2,FALSE)</f>
        <v>Customer#000000008</v>
      </c>
      <c r="C2079">
        <v>8</v>
      </c>
      <c r="D2079" t="str">
        <f>VLOOKUP(orders!C2079,customers!$A$2:$G$1501,7,FALSE)</f>
        <v>BUILDING</v>
      </c>
      <c r="E2079">
        <f>VLOOKUP(C2079,customers!$A$2:$D$1501, 4,FALSE)</f>
        <v>17</v>
      </c>
      <c r="F2079" t="str">
        <f>VLOOKUP(E2079,nation!$A$2:$B$26, 2,FALSE)</f>
        <v>PERU</v>
      </c>
      <c r="G2079">
        <f>VLOOKUP(orders!F2079,nation!$B$2:$C$26,2,FALSE)</f>
        <v>1</v>
      </c>
      <c r="H2079" t="str">
        <f>HLOOKUP(orders!G2079,region_horz!$B$1:$F$2,2,FALSE)</f>
        <v>AMERICA</v>
      </c>
      <c r="I2079" t="s">
        <v>16</v>
      </c>
      <c r="J2079">
        <v>74088.36</v>
      </c>
      <c r="K2079" s="1">
        <v>33776</v>
      </c>
      <c r="L2079" t="s">
        <v>31</v>
      </c>
      <c r="M2079" t="s">
        <v>1692</v>
      </c>
      <c r="N2079">
        <v>0</v>
      </c>
      <c r="O2079" t="s">
        <v>2968</v>
      </c>
    </row>
    <row r="2080" spans="1:15" x14ac:dyDescent="0.2">
      <c r="A2080">
        <v>8295</v>
      </c>
      <c r="B2080" t="str">
        <f>VLOOKUP(orders!C2080,customers!$A$2:$B$1501, 2,FALSE)</f>
        <v>Customer#000000976</v>
      </c>
      <c r="C2080">
        <v>976</v>
      </c>
      <c r="D2080" t="str">
        <f>VLOOKUP(orders!C2080,customers!$A$2:$G$1501,7,FALSE)</f>
        <v>BUILDING</v>
      </c>
      <c r="E2080">
        <f>VLOOKUP(C2080,customers!$A$2:$D$1501, 4,FALSE)</f>
        <v>19</v>
      </c>
      <c r="F2080" t="str">
        <f>VLOOKUP(E2080,nation!$A$2:$B$26, 2,FALSE)</f>
        <v>ROMANIA</v>
      </c>
      <c r="G2080">
        <f>VLOOKUP(orders!F2080,nation!$B$2:$C$26,2,FALSE)</f>
        <v>3</v>
      </c>
      <c r="H2080" t="str">
        <f>HLOOKUP(orders!G2080,region_horz!$B$1:$F$2,2,FALSE)</f>
        <v>EUROPE</v>
      </c>
      <c r="I2080" t="s">
        <v>16</v>
      </c>
      <c r="J2080">
        <v>268571.46999999997</v>
      </c>
      <c r="K2080" s="1">
        <v>34426</v>
      </c>
      <c r="L2080" t="s">
        <v>26</v>
      </c>
      <c r="M2080" t="s">
        <v>825</v>
      </c>
      <c r="N2080">
        <v>0</v>
      </c>
      <c r="O2080" t="s">
        <v>2969</v>
      </c>
    </row>
    <row r="2081" spans="1:15" x14ac:dyDescent="0.2">
      <c r="A2081">
        <v>8320</v>
      </c>
      <c r="B2081" t="str">
        <f>VLOOKUP(orders!C2081,customers!$A$2:$B$1501, 2,FALSE)</f>
        <v>Customer#000000640</v>
      </c>
      <c r="C2081">
        <v>640</v>
      </c>
      <c r="D2081" t="str">
        <f>VLOOKUP(orders!C2081,customers!$A$2:$G$1501,7,FALSE)</f>
        <v>HOUSEHOLD</v>
      </c>
      <c r="E2081">
        <f>VLOOKUP(C2081,customers!$A$2:$D$1501, 4,FALSE)</f>
        <v>2</v>
      </c>
      <c r="F2081" t="str">
        <f>VLOOKUP(E2081,nation!$A$2:$B$26, 2,FALSE)</f>
        <v>BRAZIL</v>
      </c>
      <c r="G2081">
        <f>VLOOKUP(orders!F2081,nation!$B$2:$C$26,2,FALSE)</f>
        <v>1</v>
      </c>
      <c r="H2081" t="str">
        <f>HLOOKUP(orders!G2081,region_horz!$B$1:$F$2,2,FALSE)</f>
        <v>AMERICA</v>
      </c>
      <c r="I2081" t="s">
        <v>16</v>
      </c>
      <c r="J2081">
        <v>180122.29</v>
      </c>
      <c r="K2081" s="1">
        <v>34597</v>
      </c>
      <c r="L2081" t="s">
        <v>23</v>
      </c>
      <c r="M2081" t="s">
        <v>144</v>
      </c>
      <c r="N2081">
        <v>0</v>
      </c>
      <c r="O2081" t="s">
        <v>2970</v>
      </c>
    </row>
    <row r="2082" spans="1:15" x14ac:dyDescent="0.2">
      <c r="A2082">
        <v>8321</v>
      </c>
      <c r="B2082" t="str">
        <f>VLOOKUP(orders!C2082,customers!$A$2:$B$1501, 2,FALSE)</f>
        <v>Customer#000000337</v>
      </c>
      <c r="C2082">
        <v>337</v>
      </c>
      <c r="D2082" t="str">
        <f>VLOOKUP(orders!C2082,customers!$A$2:$G$1501,7,FALSE)</f>
        <v>MACHINERY</v>
      </c>
      <c r="E2082">
        <f>VLOOKUP(C2082,customers!$A$2:$D$1501, 4,FALSE)</f>
        <v>0</v>
      </c>
      <c r="F2082" t="str">
        <f>VLOOKUP(E2082,nation!$A$2:$B$26, 2,FALSE)</f>
        <v>ALGERIA</v>
      </c>
      <c r="G2082">
        <f>VLOOKUP(orders!F2082,nation!$B$2:$C$26,2,FALSE)</f>
        <v>0</v>
      </c>
      <c r="H2082" t="str">
        <f>HLOOKUP(orders!G2082,region_horz!$B$1:$F$2,2,FALSE)</f>
        <v>AFRICA</v>
      </c>
      <c r="I2082" t="s">
        <v>16</v>
      </c>
      <c r="J2082">
        <v>218824.78</v>
      </c>
      <c r="K2082" s="1">
        <v>34284</v>
      </c>
      <c r="L2082" t="s">
        <v>23</v>
      </c>
      <c r="M2082" t="s">
        <v>696</v>
      </c>
      <c r="N2082">
        <v>0</v>
      </c>
      <c r="O2082" t="s">
        <v>2971</v>
      </c>
    </row>
    <row r="2083" spans="1:15" x14ac:dyDescent="0.2">
      <c r="A2083">
        <v>8322</v>
      </c>
      <c r="B2083" t="str">
        <f>VLOOKUP(orders!C2083,customers!$A$2:$B$1501, 2,FALSE)</f>
        <v>Customer#000000421</v>
      </c>
      <c r="C2083">
        <v>421</v>
      </c>
      <c r="D2083" t="str">
        <f>VLOOKUP(orders!C2083,customers!$A$2:$G$1501,7,FALSE)</f>
        <v>FURNITURE</v>
      </c>
      <c r="E2083">
        <f>VLOOKUP(C2083,customers!$A$2:$D$1501, 4,FALSE)</f>
        <v>13</v>
      </c>
      <c r="F2083" t="str">
        <f>VLOOKUP(E2083,nation!$A$2:$B$26, 2,FALSE)</f>
        <v>JORDAN</v>
      </c>
      <c r="G2083">
        <f>VLOOKUP(orders!F2083,nation!$B$2:$C$26,2,FALSE)</f>
        <v>4</v>
      </c>
      <c r="H2083" t="str">
        <f>HLOOKUP(orders!G2083,region_horz!$B$1:$F$2,2,FALSE)</f>
        <v>MIDDLE EAST</v>
      </c>
      <c r="I2083" t="s">
        <v>9</v>
      </c>
      <c r="J2083">
        <v>142212.82999999999</v>
      </c>
      <c r="K2083" s="1">
        <v>35149</v>
      </c>
      <c r="L2083" t="s">
        <v>26</v>
      </c>
      <c r="M2083" t="s">
        <v>1336</v>
      </c>
      <c r="N2083">
        <v>0</v>
      </c>
      <c r="O2083" t="s">
        <v>2972</v>
      </c>
    </row>
    <row r="2084" spans="1:15" x14ac:dyDescent="0.2">
      <c r="A2084">
        <v>8323</v>
      </c>
      <c r="B2084" t="str">
        <f>VLOOKUP(orders!C2084,customers!$A$2:$B$1501, 2,FALSE)</f>
        <v>Customer#000000532</v>
      </c>
      <c r="C2084">
        <v>532</v>
      </c>
      <c r="D2084" t="str">
        <f>VLOOKUP(orders!C2084,customers!$A$2:$G$1501,7,FALSE)</f>
        <v>MACHINERY</v>
      </c>
      <c r="E2084">
        <f>VLOOKUP(C2084,customers!$A$2:$D$1501, 4,FALSE)</f>
        <v>15</v>
      </c>
      <c r="F2084" t="str">
        <f>VLOOKUP(E2084,nation!$A$2:$B$26, 2,FALSE)</f>
        <v>MOROCCO</v>
      </c>
      <c r="G2084">
        <f>VLOOKUP(orders!F2084,nation!$B$2:$C$26,2,FALSE)</f>
        <v>0</v>
      </c>
      <c r="H2084" t="str">
        <f>HLOOKUP(orders!G2084,region_horz!$B$1:$F$2,2,FALSE)</f>
        <v>AFRICA</v>
      </c>
      <c r="I2084" t="s">
        <v>9</v>
      </c>
      <c r="J2084">
        <v>186796.15</v>
      </c>
      <c r="K2084" s="1">
        <v>34949</v>
      </c>
      <c r="L2084" t="s">
        <v>26</v>
      </c>
      <c r="M2084" t="s">
        <v>84</v>
      </c>
      <c r="N2084">
        <v>0</v>
      </c>
      <c r="O2084" t="s">
        <v>2973</v>
      </c>
    </row>
    <row r="2085" spans="1:15" x14ac:dyDescent="0.2">
      <c r="A2085">
        <v>8324</v>
      </c>
      <c r="B2085" t="str">
        <f>VLOOKUP(orders!C2085,customers!$A$2:$B$1501, 2,FALSE)</f>
        <v>Customer#000000986</v>
      </c>
      <c r="C2085">
        <v>986</v>
      </c>
      <c r="D2085" t="str">
        <f>VLOOKUP(orders!C2085,customers!$A$2:$G$1501,7,FALSE)</f>
        <v>BUILDING</v>
      </c>
      <c r="E2085">
        <f>VLOOKUP(C2085,customers!$A$2:$D$1501, 4,FALSE)</f>
        <v>1</v>
      </c>
      <c r="F2085" t="str">
        <f>VLOOKUP(E2085,nation!$A$2:$B$26, 2,FALSE)</f>
        <v>ARGENTINA</v>
      </c>
      <c r="G2085">
        <f>VLOOKUP(orders!F2085,nation!$B$2:$C$26,2,FALSE)</f>
        <v>1</v>
      </c>
      <c r="H2085" t="str">
        <f>HLOOKUP(orders!G2085,region_horz!$B$1:$F$2,2,FALSE)</f>
        <v>AMERICA</v>
      </c>
      <c r="I2085" t="s">
        <v>16</v>
      </c>
      <c r="J2085">
        <v>125734.1</v>
      </c>
      <c r="K2085" s="1">
        <v>34579</v>
      </c>
      <c r="L2085" t="s">
        <v>26</v>
      </c>
      <c r="M2085" t="s">
        <v>648</v>
      </c>
      <c r="N2085">
        <v>0</v>
      </c>
      <c r="O2085" t="s">
        <v>2974</v>
      </c>
    </row>
    <row r="2086" spans="1:15" x14ac:dyDescent="0.2">
      <c r="A2086">
        <v>8325</v>
      </c>
      <c r="B2086" t="str">
        <f>VLOOKUP(orders!C2086,customers!$A$2:$B$1501, 2,FALSE)</f>
        <v>Customer#000000739</v>
      </c>
      <c r="C2086">
        <v>739</v>
      </c>
      <c r="D2086" t="str">
        <f>VLOOKUP(orders!C2086,customers!$A$2:$G$1501,7,FALSE)</f>
        <v>HOUSEHOLD</v>
      </c>
      <c r="E2086">
        <f>VLOOKUP(C2086,customers!$A$2:$D$1501, 4,FALSE)</f>
        <v>14</v>
      </c>
      <c r="F2086" t="str">
        <f>VLOOKUP(E2086,nation!$A$2:$B$26, 2,FALSE)</f>
        <v>KENYA</v>
      </c>
      <c r="G2086">
        <f>VLOOKUP(orders!F2086,nation!$B$2:$C$26,2,FALSE)</f>
        <v>0</v>
      </c>
      <c r="H2086" t="str">
        <f>HLOOKUP(orders!G2086,region_horz!$B$1:$F$2,2,FALSE)</f>
        <v>AFRICA</v>
      </c>
      <c r="I2086" t="s">
        <v>16</v>
      </c>
      <c r="J2086">
        <v>45840.85</v>
      </c>
      <c r="K2086" s="1">
        <v>34349</v>
      </c>
      <c r="L2086" t="s">
        <v>13</v>
      </c>
      <c r="M2086" t="s">
        <v>1925</v>
      </c>
      <c r="N2086">
        <v>0</v>
      </c>
      <c r="O2086" t="s">
        <v>2975</v>
      </c>
    </row>
    <row r="2087" spans="1:15" x14ac:dyDescent="0.2">
      <c r="A2087">
        <v>8326</v>
      </c>
      <c r="B2087" t="str">
        <f>VLOOKUP(orders!C2087,customers!$A$2:$B$1501, 2,FALSE)</f>
        <v>Customer#000001222</v>
      </c>
      <c r="C2087">
        <v>1222</v>
      </c>
      <c r="D2087" t="str">
        <f>VLOOKUP(orders!C2087,customers!$A$2:$G$1501,7,FALSE)</f>
        <v>AUTOMOBILE</v>
      </c>
      <c r="E2087">
        <f>VLOOKUP(C2087,customers!$A$2:$D$1501, 4,FALSE)</f>
        <v>11</v>
      </c>
      <c r="F2087" t="str">
        <f>VLOOKUP(E2087,nation!$A$2:$B$26, 2,FALSE)</f>
        <v>IRAQ</v>
      </c>
      <c r="G2087">
        <f>VLOOKUP(orders!F2087,nation!$B$2:$C$26,2,FALSE)</f>
        <v>4</v>
      </c>
      <c r="H2087" t="str">
        <f>HLOOKUP(orders!G2087,region_horz!$B$1:$F$2,2,FALSE)</f>
        <v>MIDDLE EAST</v>
      </c>
      <c r="I2087" t="s">
        <v>9</v>
      </c>
      <c r="J2087">
        <v>76551.649999999994</v>
      </c>
      <c r="K2087" s="1">
        <v>35122</v>
      </c>
      <c r="L2087" t="s">
        <v>10</v>
      </c>
      <c r="M2087" t="s">
        <v>2551</v>
      </c>
      <c r="N2087">
        <v>0</v>
      </c>
      <c r="O2087" t="s">
        <v>2976</v>
      </c>
    </row>
    <row r="2088" spans="1:15" x14ac:dyDescent="0.2">
      <c r="A2088">
        <v>8327</v>
      </c>
      <c r="B2088" t="str">
        <f>VLOOKUP(orders!C2088,customers!$A$2:$B$1501, 2,FALSE)</f>
        <v>Customer#000001150</v>
      </c>
      <c r="C2088">
        <v>1150</v>
      </c>
      <c r="D2088" t="str">
        <f>VLOOKUP(orders!C2088,customers!$A$2:$G$1501,7,FALSE)</f>
        <v>MACHINERY</v>
      </c>
      <c r="E2088">
        <f>VLOOKUP(C2088,customers!$A$2:$D$1501, 4,FALSE)</f>
        <v>21</v>
      </c>
      <c r="F2088" t="str">
        <f>VLOOKUP(E2088,nation!$A$2:$B$26, 2,FALSE)</f>
        <v>VIETNAM</v>
      </c>
      <c r="G2088">
        <f>VLOOKUP(orders!F2088,nation!$B$2:$C$26,2,FALSE)</f>
        <v>2</v>
      </c>
      <c r="H2088" t="str">
        <f>HLOOKUP(orders!G2088,region_horz!$B$1:$F$2,2,FALSE)</f>
        <v>ASIA</v>
      </c>
      <c r="I2088" t="s">
        <v>9</v>
      </c>
      <c r="J2088">
        <v>81707.28</v>
      </c>
      <c r="K2088" s="1">
        <v>35742</v>
      </c>
      <c r="L2088" t="s">
        <v>23</v>
      </c>
      <c r="M2088" t="s">
        <v>2977</v>
      </c>
      <c r="N2088">
        <v>0</v>
      </c>
      <c r="O2088" t="s">
        <v>2978</v>
      </c>
    </row>
    <row r="2089" spans="1:15" x14ac:dyDescent="0.2">
      <c r="A2089">
        <v>8352</v>
      </c>
      <c r="B2089" t="str">
        <f>VLOOKUP(orders!C2089,customers!$A$2:$B$1501, 2,FALSE)</f>
        <v>Customer#000000697</v>
      </c>
      <c r="C2089">
        <v>697</v>
      </c>
      <c r="D2089" t="str">
        <f>VLOOKUP(orders!C2089,customers!$A$2:$G$1501,7,FALSE)</f>
        <v>AUTOMOBILE</v>
      </c>
      <c r="E2089">
        <f>VLOOKUP(C2089,customers!$A$2:$D$1501, 4,FALSE)</f>
        <v>4</v>
      </c>
      <c r="F2089" t="str">
        <f>VLOOKUP(E2089,nation!$A$2:$B$26, 2,FALSE)</f>
        <v>EGYPT</v>
      </c>
      <c r="G2089">
        <f>VLOOKUP(orders!F2089,nation!$B$2:$C$26,2,FALSE)</f>
        <v>4</v>
      </c>
      <c r="H2089" t="str">
        <f>HLOOKUP(orders!G2089,region_horz!$B$1:$F$2,2,FALSE)</f>
        <v>MIDDLE EAST</v>
      </c>
      <c r="I2089" t="s">
        <v>16</v>
      </c>
      <c r="J2089">
        <v>63077.46</v>
      </c>
      <c r="K2089" s="1">
        <v>34161</v>
      </c>
      <c r="L2089" t="s">
        <v>26</v>
      </c>
      <c r="M2089" t="s">
        <v>616</v>
      </c>
      <c r="N2089">
        <v>0</v>
      </c>
      <c r="O2089" t="s">
        <v>2979</v>
      </c>
    </row>
    <row r="2090" spans="1:15" x14ac:dyDescent="0.2">
      <c r="A2090">
        <v>8353</v>
      </c>
      <c r="B2090" t="str">
        <f>VLOOKUP(orders!C2090,customers!$A$2:$B$1501, 2,FALSE)</f>
        <v>Customer#000000418</v>
      </c>
      <c r="C2090">
        <v>418</v>
      </c>
      <c r="D2090" t="str">
        <f>VLOOKUP(orders!C2090,customers!$A$2:$G$1501,7,FALSE)</f>
        <v>FURNITURE</v>
      </c>
      <c r="E2090">
        <f>VLOOKUP(C2090,customers!$A$2:$D$1501, 4,FALSE)</f>
        <v>5</v>
      </c>
      <c r="F2090" t="str">
        <f>VLOOKUP(E2090,nation!$A$2:$B$26, 2,FALSE)</f>
        <v>ETHIOPIA</v>
      </c>
      <c r="G2090">
        <f>VLOOKUP(orders!F2090,nation!$B$2:$C$26,2,FALSE)</f>
        <v>0</v>
      </c>
      <c r="H2090" t="str">
        <f>HLOOKUP(orders!G2090,region_horz!$B$1:$F$2,2,FALSE)</f>
        <v>AFRICA</v>
      </c>
      <c r="I2090" t="s">
        <v>16</v>
      </c>
      <c r="J2090">
        <v>169723.64</v>
      </c>
      <c r="K2090" s="1">
        <v>34470</v>
      </c>
      <c r="L2090" t="s">
        <v>31</v>
      </c>
      <c r="M2090" t="s">
        <v>550</v>
      </c>
      <c r="N2090">
        <v>0</v>
      </c>
      <c r="O2090" t="s">
        <v>2980</v>
      </c>
    </row>
    <row r="2091" spans="1:15" x14ac:dyDescent="0.2">
      <c r="A2091">
        <v>8354</v>
      </c>
      <c r="B2091" t="str">
        <f>VLOOKUP(orders!C2091,customers!$A$2:$B$1501, 2,FALSE)</f>
        <v>Customer#000000634</v>
      </c>
      <c r="C2091">
        <v>634</v>
      </c>
      <c r="D2091" t="str">
        <f>VLOOKUP(orders!C2091,customers!$A$2:$G$1501,7,FALSE)</f>
        <v>FURNITURE</v>
      </c>
      <c r="E2091">
        <f>VLOOKUP(C2091,customers!$A$2:$D$1501, 4,FALSE)</f>
        <v>20</v>
      </c>
      <c r="F2091" t="str">
        <f>VLOOKUP(E2091,nation!$A$2:$B$26, 2,FALSE)</f>
        <v>SAUDI ARABIA</v>
      </c>
      <c r="G2091">
        <f>VLOOKUP(orders!F2091,nation!$B$2:$C$26,2,FALSE)</f>
        <v>4</v>
      </c>
      <c r="H2091" t="str">
        <f>HLOOKUP(orders!G2091,region_horz!$B$1:$F$2,2,FALSE)</f>
        <v>MIDDLE EAST</v>
      </c>
      <c r="I2091" t="s">
        <v>9</v>
      </c>
      <c r="J2091">
        <v>974.04</v>
      </c>
      <c r="K2091" s="1">
        <v>35323</v>
      </c>
      <c r="L2091" t="s">
        <v>31</v>
      </c>
      <c r="M2091" t="s">
        <v>412</v>
      </c>
      <c r="N2091">
        <v>0</v>
      </c>
      <c r="O2091" t="s">
        <v>2981</v>
      </c>
    </row>
    <row r="2092" spans="1:15" x14ac:dyDescent="0.2">
      <c r="A2092">
        <v>8355</v>
      </c>
      <c r="B2092" t="str">
        <f>VLOOKUP(orders!C2092,customers!$A$2:$B$1501, 2,FALSE)</f>
        <v>Customer#000001180</v>
      </c>
      <c r="C2092">
        <v>1180</v>
      </c>
      <c r="D2092" t="str">
        <f>VLOOKUP(orders!C2092,customers!$A$2:$G$1501,7,FALSE)</f>
        <v>BUILDING</v>
      </c>
      <c r="E2092">
        <f>VLOOKUP(C2092,customers!$A$2:$D$1501, 4,FALSE)</f>
        <v>13</v>
      </c>
      <c r="F2092" t="str">
        <f>VLOOKUP(E2092,nation!$A$2:$B$26, 2,FALSE)</f>
        <v>JORDAN</v>
      </c>
      <c r="G2092">
        <f>VLOOKUP(orders!F2092,nation!$B$2:$C$26,2,FALSE)</f>
        <v>4</v>
      </c>
      <c r="H2092" t="str">
        <f>HLOOKUP(orders!G2092,region_horz!$B$1:$F$2,2,FALSE)</f>
        <v>MIDDLE EAST</v>
      </c>
      <c r="I2092" t="s">
        <v>9</v>
      </c>
      <c r="J2092">
        <v>229870.71</v>
      </c>
      <c r="K2092" s="1">
        <v>35754</v>
      </c>
      <c r="L2092" t="s">
        <v>13</v>
      </c>
      <c r="M2092" t="s">
        <v>2102</v>
      </c>
      <c r="N2092">
        <v>0</v>
      </c>
      <c r="O2092" t="s">
        <v>2982</v>
      </c>
    </row>
    <row r="2093" spans="1:15" x14ac:dyDescent="0.2">
      <c r="A2093">
        <v>8356</v>
      </c>
      <c r="B2093" t="str">
        <f>VLOOKUP(orders!C2093,customers!$A$2:$B$1501, 2,FALSE)</f>
        <v>Customer#000000889</v>
      </c>
      <c r="C2093">
        <v>889</v>
      </c>
      <c r="D2093" t="str">
        <f>VLOOKUP(orders!C2093,customers!$A$2:$G$1501,7,FALSE)</f>
        <v>FURNITURE</v>
      </c>
      <c r="E2093">
        <f>VLOOKUP(C2093,customers!$A$2:$D$1501, 4,FALSE)</f>
        <v>13</v>
      </c>
      <c r="F2093" t="str">
        <f>VLOOKUP(E2093,nation!$A$2:$B$26, 2,FALSE)</f>
        <v>JORDAN</v>
      </c>
      <c r="G2093">
        <f>VLOOKUP(orders!F2093,nation!$B$2:$C$26,2,FALSE)</f>
        <v>4</v>
      </c>
      <c r="H2093" t="str">
        <f>HLOOKUP(orders!G2093,region_horz!$B$1:$F$2,2,FALSE)</f>
        <v>MIDDLE EAST</v>
      </c>
      <c r="I2093" t="s">
        <v>9</v>
      </c>
      <c r="J2093">
        <v>42879.87</v>
      </c>
      <c r="K2093" s="1">
        <v>34789</v>
      </c>
      <c r="L2093" t="s">
        <v>26</v>
      </c>
      <c r="M2093" t="s">
        <v>136</v>
      </c>
      <c r="N2093">
        <v>0</v>
      </c>
      <c r="O2093" t="s">
        <v>2983</v>
      </c>
    </row>
    <row r="2094" spans="1:15" x14ac:dyDescent="0.2">
      <c r="A2094">
        <v>8357</v>
      </c>
      <c r="B2094" t="str">
        <f>VLOOKUP(orders!C2094,customers!$A$2:$B$1501, 2,FALSE)</f>
        <v>Customer#000000742</v>
      </c>
      <c r="C2094">
        <v>742</v>
      </c>
      <c r="D2094" t="str">
        <f>VLOOKUP(orders!C2094,customers!$A$2:$G$1501,7,FALSE)</f>
        <v>HOUSEHOLD</v>
      </c>
      <c r="E2094">
        <f>VLOOKUP(C2094,customers!$A$2:$D$1501, 4,FALSE)</f>
        <v>12</v>
      </c>
      <c r="F2094" t="str">
        <f>VLOOKUP(E2094,nation!$A$2:$B$26, 2,FALSE)</f>
        <v>JAPAN</v>
      </c>
      <c r="G2094">
        <f>VLOOKUP(orders!F2094,nation!$B$2:$C$26,2,FALSE)</f>
        <v>2</v>
      </c>
      <c r="H2094" t="str">
        <f>HLOOKUP(orders!G2094,region_horz!$B$1:$F$2,2,FALSE)</f>
        <v>ASIA</v>
      </c>
      <c r="I2094" t="s">
        <v>9</v>
      </c>
      <c r="J2094">
        <v>125033.83</v>
      </c>
      <c r="K2094" s="1">
        <v>35671</v>
      </c>
      <c r="L2094" t="s">
        <v>13</v>
      </c>
      <c r="M2094" t="s">
        <v>2984</v>
      </c>
      <c r="N2094">
        <v>0</v>
      </c>
      <c r="O2094" t="s">
        <v>2985</v>
      </c>
    </row>
    <row r="2095" spans="1:15" x14ac:dyDescent="0.2">
      <c r="A2095">
        <v>8358</v>
      </c>
      <c r="B2095" t="str">
        <f>VLOOKUP(orders!C2095,customers!$A$2:$B$1501, 2,FALSE)</f>
        <v>Customer#000000532</v>
      </c>
      <c r="C2095">
        <v>532</v>
      </c>
      <c r="D2095" t="str">
        <f>VLOOKUP(orders!C2095,customers!$A$2:$G$1501,7,FALSE)</f>
        <v>MACHINERY</v>
      </c>
      <c r="E2095">
        <f>VLOOKUP(C2095,customers!$A$2:$D$1501, 4,FALSE)</f>
        <v>15</v>
      </c>
      <c r="F2095" t="str">
        <f>VLOOKUP(E2095,nation!$A$2:$B$26, 2,FALSE)</f>
        <v>MOROCCO</v>
      </c>
      <c r="G2095">
        <f>VLOOKUP(orders!F2095,nation!$B$2:$C$26,2,FALSE)</f>
        <v>0</v>
      </c>
      <c r="H2095" t="str">
        <f>HLOOKUP(orders!G2095,region_horz!$B$1:$F$2,2,FALSE)</f>
        <v>AFRICA</v>
      </c>
      <c r="I2095" t="s">
        <v>9</v>
      </c>
      <c r="J2095">
        <v>162649.16</v>
      </c>
      <c r="K2095" s="1">
        <v>35435</v>
      </c>
      <c r="L2095" t="s">
        <v>10</v>
      </c>
      <c r="M2095" t="s">
        <v>2321</v>
      </c>
      <c r="N2095">
        <v>0</v>
      </c>
      <c r="O2095" t="s">
        <v>2986</v>
      </c>
    </row>
    <row r="2096" spans="1:15" x14ac:dyDescent="0.2">
      <c r="A2096">
        <v>8359</v>
      </c>
      <c r="B2096" t="str">
        <f>VLOOKUP(orders!C2096,customers!$A$2:$B$1501, 2,FALSE)</f>
        <v>Customer#000000374</v>
      </c>
      <c r="C2096">
        <v>374</v>
      </c>
      <c r="D2096" t="str">
        <f>VLOOKUP(orders!C2096,customers!$A$2:$G$1501,7,FALSE)</f>
        <v>AUTOMOBILE</v>
      </c>
      <c r="E2096">
        <f>VLOOKUP(C2096,customers!$A$2:$D$1501, 4,FALSE)</f>
        <v>22</v>
      </c>
      <c r="F2096" t="str">
        <f>VLOOKUP(E2096,nation!$A$2:$B$26, 2,FALSE)</f>
        <v>RUSSIA</v>
      </c>
      <c r="G2096">
        <f>VLOOKUP(orders!F2096,nation!$B$2:$C$26,2,FALSE)</f>
        <v>3</v>
      </c>
      <c r="H2096" t="str">
        <f>HLOOKUP(orders!G2096,region_horz!$B$1:$F$2,2,FALSE)</f>
        <v>EUROPE</v>
      </c>
      <c r="I2096" t="s">
        <v>16</v>
      </c>
      <c r="J2096">
        <v>140816.51999999999</v>
      </c>
      <c r="K2096" s="1">
        <v>33741</v>
      </c>
      <c r="L2096" t="s">
        <v>10</v>
      </c>
      <c r="M2096" t="s">
        <v>1599</v>
      </c>
      <c r="N2096">
        <v>0</v>
      </c>
      <c r="O2096" t="s">
        <v>2987</v>
      </c>
    </row>
    <row r="2097" spans="1:15" x14ac:dyDescent="0.2">
      <c r="A2097">
        <v>8384</v>
      </c>
      <c r="B2097" t="str">
        <f>VLOOKUP(orders!C2097,customers!$A$2:$B$1501, 2,FALSE)</f>
        <v>Customer#000000451</v>
      </c>
      <c r="C2097">
        <v>451</v>
      </c>
      <c r="D2097" t="str">
        <f>VLOOKUP(orders!C2097,customers!$A$2:$G$1501,7,FALSE)</f>
        <v>HOUSEHOLD</v>
      </c>
      <c r="E2097">
        <f>VLOOKUP(C2097,customers!$A$2:$D$1501, 4,FALSE)</f>
        <v>20</v>
      </c>
      <c r="F2097" t="str">
        <f>VLOOKUP(E2097,nation!$A$2:$B$26, 2,FALSE)</f>
        <v>SAUDI ARABIA</v>
      </c>
      <c r="G2097">
        <f>VLOOKUP(orders!F2097,nation!$B$2:$C$26,2,FALSE)</f>
        <v>4</v>
      </c>
      <c r="H2097" t="str">
        <f>HLOOKUP(orders!G2097,region_horz!$B$1:$F$2,2,FALSE)</f>
        <v>MIDDLE EAST</v>
      </c>
      <c r="I2097" t="s">
        <v>16</v>
      </c>
      <c r="J2097">
        <v>174154.66</v>
      </c>
      <c r="K2097" s="1">
        <v>34095</v>
      </c>
      <c r="L2097" t="s">
        <v>26</v>
      </c>
      <c r="M2097" t="s">
        <v>1772</v>
      </c>
      <c r="N2097">
        <v>0</v>
      </c>
      <c r="O2097" t="s">
        <v>2988</v>
      </c>
    </row>
    <row r="2098" spans="1:15" x14ac:dyDescent="0.2">
      <c r="A2098">
        <v>8385</v>
      </c>
      <c r="B2098" t="str">
        <f>VLOOKUP(orders!C2098,customers!$A$2:$B$1501, 2,FALSE)</f>
        <v>Customer#000000806</v>
      </c>
      <c r="C2098">
        <v>806</v>
      </c>
      <c r="D2098" t="str">
        <f>VLOOKUP(orders!C2098,customers!$A$2:$G$1501,7,FALSE)</f>
        <v>FURNITURE</v>
      </c>
      <c r="E2098">
        <f>VLOOKUP(C2098,customers!$A$2:$D$1501, 4,FALSE)</f>
        <v>12</v>
      </c>
      <c r="F2098" t="str">
        <f>VLOOKUP(E2098,nation!$A$2:$B$26, 2,FALSE)</f>
        <v>JAPAN</v>
      </c>
      <c r="G2098">
        <f>VLOOKUP(orders!F2098,nation!$B$2:$C$26,2,FALSE)</f>
        <v>2</v>
      </c>
      <c r="H2098" t="str">
        <f>HLOOKUP(orders!G2098,region_horz!$B$1:$F$2,2,FALSE)</f>
        <v>ASIA</v>
      </c>
      <c r="I2098" t="s">
        <v>9</v>
      </c>
      <c r="J2098">
        <v>179076.89</v>
      </c>
      <c r="K2098" s="1">
        <v>35609</v>
      </c>
      <c r="L2098" t="s">
        <v>31</v>
      </c>
      <c r="M2098" t="s">
        <v>2989</v>
      </c>
      <c r="N2098">
        <v>0</v>
      </c>
      <c r="O2098" t="s">
        <v>2990</v>
      </c>
    </row>
    <row r="2099" spans="1:15" x14ac:dyDescent="0.2">
      <c r="A2099">
        <v>8386</v>
      </c>
      <c r="B2099" t="str">
        <f>VLOOKUP(orders!C2099,customers!$A$2:$B$1501, 2,FALSE)</f>
        <v>Customer#000000391</v>
      </c>
      <c r="C2099">
        <v>391</v>
      </c>
      <c r="D2099" t="str">
        <f>VLOOKUP(orders!C2099,customers!$A$2:$G$1501,7,FALSE)</f>
        <v>HOUSEHOLD</v>
      </c>
      <c r="E2099">
        <f>VLOOKUP(C2099,customers!$A$2:$D$1501, 4,FALSE)</f>
        <v>11</v>
      </c>
      <c r="F2099" t="str">
        <f>VLOOKUP(E2099,nation!$A$2:$B$26, 2,FALSE)</f>
        <v>IRAQ</v>
      </c>
      <c r="G2099">
        <f>VLOOKUP(orders!F2099,nation!$B$2:$C$26,2,FALSE)</f>
        <v>4</v>
      </c>
      <c r="H2099" t="str">
        <f>HLOOKUP(orders!G2099,region_horz!$B$1:$F$2,2,FALSE)</f>
        <v>MIDDLE EAST</v>
      </c>
      <c r="I2099" t="s">
        <v>9</v>
      </c>
      <c r="J2099">
        <v>174298.83</v>
      </c>
      <c r="K2099" s="1">
        <v>35843</v>
      </c>
      <c r="L2099" t="s">
        <v>13</v>
      </c>
      <c r="M2099" t="s">
        <v>130</v>
      </c>
      <c r="N2099">
        <v>0</v>
      </c>
      <c r="O2099" t="s">
        <v>2991</v>
      </c>
    </row>
    <row r="2100" spans="1:15" x14ac:dyDescent="0.2">
      <c r="A2100">
        <v>8387</v>
      </c>
      <c r="B2100" t="str">
        <f>VLOOKUP(orders!C2100,customers!$A$2:$B$1501, 2,FALSE)</f>
        <v>Customer#000001441</v>
      </c>
      <c r="C2100">
        <v>1441</v>
      </c>
      <c r="D2100" t="str">
        <f>VLOOKUP(orders!C2100,customers!$A$2:$G$1501,7,FALSE)</f>
        <v>BUILDING</v>
      </c>
      <c r="E2100">
        <f>VLOOKUP(C2100,customers!$A$2:$D$1501, 4,FALSE)</f>
        <v>23</v>
      </c>
      <c r="F2100" t="str">
        <f>VLOOKUP(E2100,nation!$A$2:$B$26, 2,FALSE)</f>
        <v>UNITED KINGDOM</v>
      </c>
      <c r="G2100">
        <f>VLOOKUP(orders!F2100,nation!$B$2:$C$26,2,FALSE)</f>
        <v>3</v>
      </c>
      <c r="H2100" t="str">
        <f>HLOOKUP(orders!G2100,region_horz!$B$1:$F$2,2,FALSE)</f>
        <v>EUROPE</v>
      </c>
      <c r="I2100" t="s">
        <v>16</v>
      </c>
      <c r="J2100">
        <v>221043.72</v>
      </c>
      <c r="K2100" s="1">
        <v>34049</v>
      </c>
      <c r="L2100" t="s">
        <v>23</v>
      </c>
      <c r="M2100" t="s">
        <v>199</v>
      </c>
      <c r="N2100">
        <v>0</v>
      </c>
      <c r="O2100" t="s">
        <v>2992</v>
      </c>
    </row>
    <row r="2101" spans="1:15" x14ac:dyDescent="0.2">
      <c r="A2101">
        <v>8388</v>
      </c>
      <c r="B2101" t="str">
        <f>VLOOKUP(orders!C2101,customers!$A$2:$B$1501, 2,FALSE)</f>
        <v>Customer#000000877</v>
      </c>
      <c r="C2101">
        <v>877</v>
      </c>
      <c r="D2101" t="str">
        <f>VLOOKUP(orders!C2101,customers!$A$2:$G$1501,7,FALSE)</f>
        <v>MACHINERY</v>
      </c>
      <c r="E2101">
        <f>VLOOKUP(C2101,customers!$A$2:$D$1501, 4,FALSE)</f>
        <v>16</v>
      </c>
      <c r="F2101" t="str">
        <f>VLOOKUP(E2101,nation!$A$2:$B$26, 2,FALSE)</f>
        <v>MOZAMBIQUE</v>
      </c>
      <c r="G2101">
        <f>VLOOKUP(orders!F2101,nation!$B$2:$C$26,2,FALSE)</f>
        <v>0</v>
      </c>
      <c r="H2101" t="str">
        <f>HLOOKUP(orders!G2101,region_horz!$B$1:$F$2,2,FALSE)</f>
        <v>AFRICA</v>
      </c>
      <c r="I2101" t="s">
        <v>16</v>
      </c>
      <c r="J2101">
        <v>241856.63</v>
      </c>
      <c r="K2101" s="1">
        <v>33658</v>
      </c>
      <c r="L2101" t="s">
        <v>10</v>
      </c>
      <c r="M2101" t="s">
        <v>1158</v>
      </c>
      <c r="N2101">
        <v>0</v>
      </c>
      <c r="O2101" t="s">
        <v>2993</v>
      </c>
    </row>
    <row r="2102" spans="1:15" x14ac:dyDescent="0.2">
      <c r="A2102">
        <v>8389</v>
      </c>
      <c r="B2102" t="str">
        <f>VLOOKUP(orders!C2102,customers!$A$2:$B$1501, 2,FALSE)</f>
        <v>Customer#000000607</v>
      </c>
      <c r="C2102">
        <v>607</v>
      </c>
      <c r="D2102" t="str">
        <f>VLOOKUP(orders!C2102,customers!$A$2:$G$1501,7,FALSE)</f>
        <v>FURNITURE</v>
      </c>
      <c r="E2102">
        <f>VLOOKUP(C2102,customers!$A$2:$D$1501, 4,FALSE)</f>
        <v>24</v>
      </c>
      <c r="F2102" t="str">
        <f>VLOOKUP(E2102,nation!$A$2:$B$26, 2,FALSE)</f>
        <v>UNITED STATES</v>
      </c>
      <c r="G2102">
        <f>VLOOKUP(orders!F2102,nation!$B$2:$C$26,2,FALSE)</f>
        <v>1</v>
      </c>
      <c r="H2102" t="str">
        <f>HLOOKUP(orders!G2102,region_horz!$B$1:$F$2,2,FALSE)</f>
        <v>AMERICA</v>
      </c>
      <c r="I2102" t="s">
        <v>16</v>
      </c>
      <c r="J2102">
        <v>158385.44</v>
      </c>
      <c r="K2102" s="1">
        <v>34447</v>
      </c>
      <c r="L2102" t="s">
        <v>31</v>
      </c>
      <c r="M2102" t="s">
        <v>1658</v>
      </c>
      <c r="N2102">
        <v>0</v>
      </c>
      <c r="O2102" t="s">
        <v>2994</v>
      </c>
    </row>
    <row r="2103" spans="1:15" x14ac:dyDescent="0.2">
      <c r="A2103">
        <v>8390</v>
      </c>
      <c r="B2103" t="str">
        <f>VLOOKUP(orders!C2103,customers!$A$2:$B$1501, 2,FALSE)</f>
        <v>Customer#000000671</v>
      </c>
      <c r="C2103">
        <v>671</v>
      </c>
      <c r="D2103" t="str">
        <f>VLOOKUP(orders!C2103,customers!$A$2:$G$1501,7,FALSE)</f>
        <v>FURNITURE</v>
      </c>
      <c r="E2103">
        <f>VLOOKUP(C2103,customers!$A$2:$D$1501, 4,FALSE)</f>
        <v>21</v>
      </c>
      <c r="F2103" t="str">
        <f>VLOOKUP(E2103,nation!$A$2:$B$26, 2,FALSE)</f>
        <v>VIETNAM</v>
      </c>
      <c r="G2103">
        <f>VLOOKUP(orders!F2103,nation!$B$2:$C$26,2,FALSE)</f>
        <v>2</v>
      </c>
      <c r="H2103" t="str">
        <f>HLOOKUP(orders!G2103,region_horz!$B$1:$F$2,2,FALSE)</f>
        <v>ASIA</v>
      </c>
      <c r="I2103" t="s">
        <v>16</v>
      </c>
      <c r="J2103">
        <v>105700.25</v>
      </c>
      <c r="K2103" s="1">
        <v>33716</v>
      </c>
      <c r="L2103" t="s">
        <v>31</v>
      </c>
      <c r="M2103" t="s">
        <v>301</v>
      </c>
      <c r="N2103">
        <v>0</v>
      </c>
      <c r="O2103" t="s">
        <v>2995</v>
      </c>
    </row>
    <row r="2104" spans="1:15" x14ac:dyDescent="0.2">
      <c r="A2104">
        <v>8391</v>
      </c>
      <c r="B2104" t="str">
        <f>VLOOKUP(orders!C2104,customers!$A$2:$B$1501, 2,FALSE)</f>
        <v>Customer#000000053</v>
      </c>
      <c r="C2104">
        <v>53</v>
      </c>
      <c r="D2104" t="str">
        <f>VLOOKUP(orders!C2104,customers!$A$2:$G$1501,7,FALSE)</f>
        <v>HOUSEHOLD</v>
      </c>
      <c r="E2104">
        <f>VLOOKUP(C2104,customers!$A$2:$D$1501, 4,FALSE)</f>
        <v>15</v>
      </c>
      <c r="F2104" t="str">
        <f>VLOOKUP(E2104,nation!$A$2:$B$26, 2,FALSE)</f>
        <v>MOROCCO</v>
      </c>
      <c r="G2104">
        <f>VLOOKUP(orders!F2104,nation!$B$2:$C$26,2,FALSE)</f>
        <v>0</v>
      </c>
      <c r="H2104" t="str">
        <f>HLOOKUP(orders!G2104,region_horz!$B$1:$F$2,2,FALSE)</f>
        <v>AFRICA</v>
      </c>
      <c r="I2104" t="s">
        <v>9</v>
      </c>
      <c r="J2104">
        <v>233622.19</v>
      </c>
      <c r="K2104" s="1">
        <v>34940</v>
      </c>
      <c r="L2104" t="s">
        <v>26</v>
      </c>
      <c r="M2104" t="s">
        <v>1458</v>
      </c>
      <c r="N2104">
        <v>0</v>
      </c>
      <c r="O2104" t="s">
        <v>2996</v>
      </c>
    </row>
    <row r="2105" spans="1:15" x14ac:dyDescent="0.2">
      <c r="A2105">
        <v>8416</v>
      </c>
      <c r="B2105" t="str">
        <f>VLOOKUP(orders!C2105,customers!$A$2:$B$1501, 2,FALSE)</f>
        <v>Customer#000000109</v>
      </c>
      <c r="C2105">
        <v>109</v>
      </c>
      <c r="D2105" t="str">
        <f>VLOOKUP(orders!C2105,customers!$A$2:$G$1501,7,FALSE)</f>
        <v>BUILDING</v>
      </c>
      <c r="E2105">
        <f>VLOOKUP(C2105,customers!$A$2:$D$1501, 4,FALSE)</f>
        <v>16</v>
      </c>
      <c r="F2105" t="str">
        <f>VLOOKUP(E2105,nation!$A$2:$B$26, 2,FALSE)</f>
        <v>MOZAMBIQUE</v>
      </c>
      <c r="G2105">
        <f>VLOOKUP(orders!F2105,nation!$B$2:$C$26,2,FALSE)</f>
        <v>0</v>
      </c>
      <c r="H2105" t="str">
        <f>HLOOKUP(orders!G2105,region_horz!$B$1:$F$2,2,FALSE)</f>
        <v>AFRICA</v>
      </c>
      <c r="I2105" t="s">
        <v>16</v>
      </c>
      <c r="J2105">
        <v>305632.28000000003</v>
      </c>
      <c r="K2105" s="1">
        <v>34188</v>
      </c>
      <c r="L2105" t="s">
        <v>10</v>
      </c>
      <c r="M2105" t="s">
        <v>92</v>
      </c>
      <c r="N2105">
        <v>0</v>
      </c>
      <c r="O2105" t="s">
        <v>2997</v>
      </c>
    </row>
    <row r="2106" spans="1:15" x14ac:dyDescent="0.2">
      <c r="A2106">
        <v>8417</v>
      </c>
      <c r="B2106" t="str">
        <f>VLOOKUP(orders!C2106,customers!$A$2:$B$1501, 2,FALSE)</f>
        <v>Customer#000001081</v>
      </c>
      <c r="C2106">
        <v>1081</v>
      </c>
      <c r="D2106" t="str">
        <f>VLOOKUP(orders!C2106,customers!$A$2:$G$1501,7,FALSE)</f>
        <v>MACHINERY</v>
      </c>
      <c r="E2106">
        <f>VLOOKUP(C2106,customers!$A$2:$D$1501, 4,FALSE)</f>
        <v>12</v>
      </c>
      <c r="F2106" t="str">
        <f>VLOOKUP(E2106,nation!$A$2:$B$26, 2,FALSE)</f>
        <v>JAPAN</v>
      </c>
      <c r="G2106">
        <f>VLOOKUP(orders!F2106,nation!$B$2:$C$26,2,FALSE)</f>
        <v>2</v>
      </c>
      <c r="H2106" t="str">
        <f>HLOOKUP(orders!G2106,region_horz!$B$1:$F$2,2,FALSE)</f>
        <v>ASIA</v>
      </c>
      <c r="I2106" t="s">
        <v>9</v>
      </c>
      <c r="J2106">
        <v>85524.83</v>
      </c>
      <c r="K2106" s="1">
        <v>35665</v>
      </c>
      <c r="L2106" t="s">
        <v>10</v>
      </c>
      <c r="M2106" t="s">
        <v>492</v>
      </c>
      <c r="N2106">
        <v>0</v>
      </c>
      <c r="O2106" t="s">
        <v>2998</v>
      </c>
    </row>
    <row r="2107" spans="1:15" x14ac:dyDescent="0.2">
      <c r="A2107">
        <v>8418</v>
      </c>
      <c r="B2107" t="str">
        <f>VLOOKUP(orders!C2107,customers!$A$2:$B$1501, 2,FALSE)</f>
        <v>Customer#000000109</v>
      </c>
      <c r="C2107">
        <v>109</v>
      </c>
      <c r="D2107" t="str">
        <f>VLOOKUP(orders!C2107,customers!$A$2:$G$1501,7,FALSE)</f>
        <v>BUILDING</v>
      </c>
      <c r="E2107">
        <f>VLOOKUP(C2107,customers!$A$2:$D$1501, 4,FALSE)</f>
        <v>16</v>
      </c>
      <c r="F2107" t="str">
        <f>VLOOKUP(E2107,nation!$A$2:$B$26, 2,FALSE)</f>
        <v>MOZAMBIQUE</v>
      </c>
      <c r="G2107">
        <f>VLOOKUP(orders!F2107,nation!$B$2:$C$26,2,FALSE)</f>
        <v>0</v>
      </c>
      <c r="H2107" t="str">
        <f>HLOOKUP(orders!G2107,region_horz!$B$1:$F$2,2,FALSE)</f>
        <v>AFRICA</v>
      </c>
      <c r="I2107" t="s">
        <v>9</v>
      </c>
      <c r="J2107">
        <v>13001.76</v>
      </c>
      <c r="K2107" s="1">
        <v>35353</v>
      </c>
      <c r="L2107" t="s">
        <v>26</v>
      </c>
      <c r="M2107" t="s">
        <v>2454</v>
      </c>
      <c r="N2107">
        <v>0</v>
      </c>
      <c r="O2107" t="s">
        <v>2999</v>
      </c>
    </row>
    <row r="2108" spans="1:15" x14ac:dyDescent="0.2">
      <c r="A2108">
        <v>8419</v>
      </c>
      <c r="B2108" t="str">
        <f>VLOOKUP(orders!C2108,customers!$A$2:$B$1501, 2,FALSE)</f>
        <v>Customer#000001174</v>
      </c>
      <c r="C2108">
        <v>1174</v>
      </c>
      <c r="D2108" t="str">
        <f>VLOOKUP(orders!C2108,customers!$A$2:$G$1501,7,FALSE)</f>
        <v>AUTOMOBILE</v>
      </c>
      <c r="E2108">
        <f>VLOOKUP(C2108,customers!$A$2:$D$1501, 4,FALSE)</f>
        <v>4</v>
      </c>
      <c r="F2108" t="str">
        <f>VLOOKUP(E2108,nation!$A$2:$B$26, 2,FALSE)</f>
        <v>EGYPT</v>
      </c>
      <c r="G2108">
        <f>VLOOKUP(orders!F2108,nation!$B$2:$C$26,2,FALSE)</f>
        <v>4</v>
      </c>
      <c r="H2108" t="str">
        <f>HLOOKUP(orders!G2108,region_horz!$B$1:$F$2,2,FALSE)</f>
        <v>MIDDLE EAST</v>
      </c>
      <c r="I2108" t="s">
        <v>9</v>
      </c>
      <c r="J2108">
        <v>291300.34000000003</v>
      </c>
      <c r="K2108" s="1">
        <v>34972</v>
      </c>
      <c r="L2108" t="s">
        <v>13</v>
      </c>
      <c r="M2108" t="s">
        <v>1930</v>
      </c>
      <c r="N2108">
        <v>0</v>
      </c>
      <c r="O2108" t="s">
        <v>3000</v>
      </c>
    </row>
    <row r="2109" spans="1:15" x14ac:dyDescent="0.2">
      <c r="A2109">
        <v>8420</v>
      </c>
      <c r="B2109" t="str">
        <f>VLOOKUP(orders!C2109,customers!$A$2:$B$1501, 2,FALSE)</f>
        <v>Customer#000001412</v>
      </c>
      <c r="C2109">
        <v>1412</v>
      </c>
      <c r="D2109" t="str">
        <f>VLOOKUP(orders!C2109,customers!$A$2:$G$1501,7,FALSE)</f>
        <v>BUILDING</v>
      </c>
      <c r="E2109">
        <f>VLOOKUP(C2109,customers!$A$2:$D$1501, 4,FALSE)</f>
        <v>10</v>
      </c>
      <c r="F2109" t="str">
        <f>VLOOKUP(E2109,nation!$A$2:$B$26, 2,FALSE)</f>
        <v>IRAN</v>
      </c>
      <c r="G2109">
        <f>VLOOKUP(orders!F2109,nation!$B$2:$C$26,2,FALSE)</f>
        <v>4</v>
      </c>
      <c r="H2109" t="str">
        <f>HLOOKUP(orders!G2109,region_horz!$B$1:$F$2,2,FALSE)</f>
        <v>MIDDLE EAST</v>
      </c>
      <c r="I2109" t="s">
        <v>9</v>
      </c>
      <c r="J2109">
        <v>1105.1400000000001</v>
      </c>
      <c r="K2109" s="1">
        <v>35600</v>
      </c>
      <c r="L2109" t="s">
        <v>31</v>
      </c>
      <c r="M2109" t="s">
        <v>395</v>
      </c>
      <c r="N2109">
        <v>0</v>
      </c>
      <c r="O2109" t="s">
        <v>3001</v>
      </c>
    </row>
    <row r="2110" spans="1:15" x14ac:dyDescent="0.2">
      <c r="A2110">
        <v>8421</v>
      </c>
      <c r="B2110" t="str">
        <f>VLOOKUP(orders!C2110,customers!$A$2:$B$1501, 2,FALSE)</f>
        <v>Customer#000000589</v>
      </c>
      <c r="C2110">
        <v>589</v>
      </c>
      <c r="D2110" t="str">
        <f>VLOOKUP(orders!C2110,customers!$A$2:$G$1501,7,FALSE)</f>
        <v>FURNITURE</v>
      </c>
      <c r="E2110">
        <f>VLOOKUP(C2110,customers!$A$2:$D$1501, 4,FALSE)</f>
        <v>19</v>
      </c>
      <c r="F2110" t="str">
        <f>VLOOKUP(E2110,nation!$A$2:$B$26, 2,FALSE)</f>
        <v>ROMANIA</v>
      </c>
      <c r="G2110">
        <f>VLOOKUP(orders!F2110,nation!$B$2:$C$26,2,FALSE)</f>
        <v>3</v>
      </c>
      <c r="H2110" t="str">
        <f>HLOOKUP(orders!G2110,region_horz!$B$1:$F$2,2,FALSE)</f>
        <v>EUROPE</v>
      </c>
      <c r="I2110" t="s">
        <v>9</v>
      </c>
      <c r="J2110">
        <v>278980.26</v>
      </c>
      <c r="K2110" s="1">
        <v>35511</v>
      </c>
      <c r="L2110" t="s">
        <v>13</v>
      </c>
      <c r="M2110" t="s">
        <v>825</v>
      </c>
      <c r="N2110">
        <v>0</v>
      </c>
      <c r="O2110" t="s">
        <v>3002</v>
      </c>
    </row>
    <row r="2111" spans="1:15" x14ac:dyDescent="0.2">
      <c r="A2111">
        <v>8422</v>
      </c>
      <c r="B2111" t="str">
        <f>VLOOKUP(orders!C2111,customers!$A$2:$B$1501, 2,FALSE)</f>
        <v>Customer#000000178</v>
      </c>
      <c r="C2111">
        <v>178</v>
      </c>
      <c r="D2111" t="str">
        <f>VLOOKUP(orders!C2111,customers!$A$2:$G$1501,7,FALSE)</f>
        <v>FURNITURE</v>
      </c>
      <c r="E2111">
        <f>VLOOKUP(C2111,customers!$A$2:$D$1501, 4,FALSE)</f>
        <v>21</v>
      </c>
      <c r="F2111" t="str">
        <f>VLOOKUP(E2111,nation!$A$2:$B$26, 2,FALSE)</f>
        <v>VIETNAM</v>
      </c>
      <c r="G2111">
        <f>VLOOKUP(orders!F2111,nation!$B$2:$C$26,2,FALSE)</f>
        <v>2</v>
      </c>
      <c r="H2111" t="str">
        <f>HLOOKUP(orders!G2111,region_horz!$B$1:$F$2,2,FALSE)</f>
        <v>ASIA</v>
      </c>
      <c r="I2111" t="s">
        <v>16</v>
      </c>
      <c r="J2111">
        <v>290126.24</v>
      </c>
      <c r="K2111" s="1">
        <v>34439</v>
      </c>
      <c r="L2111" t="s">
        <v>31</v>
      </c>
      <c r="M2111" t="s">
        <v>1273</v>
      </c>
      <c r="N2111">
        <v>0</v>
      </c>
      <c r="O2111" t="s">
        <v>3003</v>
      </c>
    </row>
    <row r="2112" spans="1:15" x14ac:dyDescent="0.2">
      <c r="A2112">
        <v>8423</v>
      </c>
      <c r="B2112" t="str">
        <f>VLOOKUP(orders!C2112,customers!$A$2:$B$1501, 2,FALSE)</f>
        <v>Customer#000000904</v>
      </c>
      <c r="C2112">
        <v>904</v>
      </c>
      <c r="D2112" t="str">
        <f>VLOOKUP(orders!C2112,customers!$A$2:$G$1501,7,FALSE)</f>
        <v>BUILDING</v>
      </c>
      <c r="E2112">
        <f>VLOOKUP(C2112,customers!$A$2:$D$1501, 4,FALSE)</f>
        <v>5</v>
      </c>
      <c r="F2112" t="str">
        <f>VLOOKUP(E2112,nation!$A$2:$B$26, 2,FALSE)</f>
        <v>ETHIOPIA</v>
      </c>
      <c r="G2112">
        <f>VLOOKUP(orders!F2112,nation!$B$2:$C$26,2,FALSE)</f>
        <v>0</v>
      </c>
      <c r="H2112" t="str">
        <f>HLOOKUP(orders!G2112,region_horz!$B$1:$F$2,2,FALSE)</f>
        <v>AFRICA</v>
      </c>
      <c r="I2112" t="s">
        <v>9</v>
      </c>
      <c r="J2112">
        <v>139719.54</v>
      </c>
      <c r="K2112" s="1">
        <v>35407</v>
      </c>
      <c r="L2112" t="s">
        <v>26</v>
      </c>
      <c r="M2112" t="s">
        <v>799</v>
      </c>
      <c r="N2112">
        <v>0</v>
      </c>
      <c r="O2112" t="s">
        <v>3004</v>
      </c>
    </row>
    <row r="2113" spans="1:15" x14ac:dyDescent="0.2">
      <c r="A2113">
        <v>8448</v>
      </c>
      <c r="B2113" t="str">
        <f>VLOOKUP(orders!C2113,customers!$A$2:$B$1501, 2,FALSE)</f>
        <v>Customer#000000623</v>
      </c>
      <c r="C2113">
        <v>623</v>
      </c>
      <c r="D2113" t="str">
        <f>VLOOKUP(orders!C2113,customers!$A$2:$G$1501,7,FALSE)</f>
        <v>BUILDING</v>
      </c>
      <c r="E2113">
        <f>VLOOKUP(C2113,customers!$A$2:$D$1501, 4,FALSE)</f>
        <v>9</v>
      </c>
      <c r="F2113" t="str">
        <f>VLOOKUP(E2113,nation!$A$2:$B$26, 2,FALSE)</f>
        <v>INDONESIA</v>
      </c>
      <c r="G2113">
        <f>VLOOKUP(orders!F2113,nation!$B$2:$C$26,2,FALSE)</f>
        <v>2</v>
      </c>
      <c r="H2113" t="str">
        <f>HLOOKUP(orders!G2113,region_horz!$B$1:$F$2,2,FALSE)</f>
        <v>ASIA</v>
      </c>
      <c r="I2113" t="s">
        <v>9</v>
      </c>
      <c r="J2113">
        <v>53362.81</v>
      </c>
      <c r="K2113" s="1">
        <v>34979</v>
      </c>
      <c r="L2113" t="s">
        <v>26</v>
      </c>
      <c r="M2113" t="s">
        <v>3005</v>
      </c>
      <c r="N2113">
        <v>0</v>
      </c>
      <c r="O2113" t="s">
        <v>3006</v>
      </c>
    </row>
    <row r="2114" spans="1:15" x14ac:dyDescent="0.2">
      <c r="A2114">
        <v>8449</v>
      </c>
      <c r="B2114" t="str">
        <f>VLOOKUP(orders!C2114,customers!$A$2:$B$1501, 2,FALSE)</f>
        <v>Customer#000001456</v>
      </c>
      <c r="C2114">
        <v>1456</v>
      </c>
      <c r="D2114" t="str">
        <f>VLOOKUP(orders!C2114,customers!$A$2:$G$1501,7,FALSE)</f>
        <v>AUTOMOBILE</v>
      </c>
      <c r="E2114">
        <f>VLOOKUP(C2114,customers!$A$2:$D$1501, 4,FALSE)</f>
        <v>13</v>
      </c>
      <c r="F2114" t="str">
        <f>VLOOKUP(E2114,nation!$A$2:$B$26, 2,FALSE)</f>
        <v>JORDAN</v>
      </c>
      <c r="G2114">
        <f>VLOOKUP(orders!F2114,nation!$B$2:$C$26,2,FALSE)</f>
        <v>4</v>
      </c>
      <c r="H2114" t="str">
        <f>HLOOKUP(orders!G2114,region_horz!$B$1:$F$2,2,FALSE)</f>
        <v>MIDDLE EAST</v>
      </c>
      <c r="I2114" t="s">
        <v>9</v>
      </c>
      <c r="J2114">
        <v>128351.07</v>
      </c>
      <c r="K2114" s="1">
        <v>35349</v>
      </c>
      <c r="L2114" t="s">
        <v>13</v>
      </c>
      <c r="M2114" t="s">
        <v>1279</v>
      </c>
      <c r="N2114">
        <v>0</v>
      </c>
      <c r="O2114" t="s">
        <v>3007</v>
      </c>
    </row>
    <row r="2115" spans="1:15" x14ac:dyDescent="0.2">
      <c r="A2115">
        <v>8450</v>
      </c>
      <c r="B2115" t="str">
        <f>VLOOKUP(orders!C2115,customers!$A$2:$B$1501, 2,FALSE)</f>
        <v>Customer#000001036</v>
      </c>
      <c r="C2115">
        <v>1036</v>
      </c>
      <c r="D2115" t="str">
        <f>VLOOKUP(orders!C2115,customers!$A$2:$G$1501,7,FALSE)</f>
        <v>BUILDING</v>
      </c>
      <c r="E2115">
        <f>VLOOKUP(C2115,customers!$A$2:$D$1501, 4,FALSE)</f>
        <v>8</v>
      </c>
      <c r="F2115" t="str">
        <f>VLOOKUP(E2115,nation!$A$2:$B$26, 2,FALSE)</f>
        <v>INDIA</v>
      </c>
      <c r="G2115">
        <f>VLOOKUP(orders!F2115,nation!$B$2:$C$26,2,FALSE)</f>
        <v>2</v>
      </c>
      <c r="H2115" t="str">
        <f>HLOOKUP(orders!G2115,region_horz!$B$1:$F$2,2,FALSE)</f>
        <v>ASIA</v>
      </c>
      <c r="I2115" t="s">
        <v>16</v>
      </c>
      <c r="J2115">
        <v>54318.720000000001</v>
      </c>
      <c r="K2115" s="1">
        <v>33708</v>
      </c>
      <c r="L2115" t="s">
        <v>23</v>
      </c>
      <c r="M2115" t="s">
        <v>2219</v>
      </c>
      <c r="N2115">
        <v>0</v>
      </c>
      <c r="O2115" t="s">
        <v>3008</v>
      </c>
    </row>
    <row r="2116" spans="1:15" x14ac:dyDescent="0.2">
      <c r="A2116">
        <v>8451</v>
      </c>
      <c r="B2116" t="str">
        <f>VLOOKUP(orders!C2116,customers!$A$2:$B$1501, 2,FALSE)</f>
        <v>Customer#000000325</v>
      </c>
      <c r="C2116">
        <v>325</v>
      </c>
      <c r="D2116" t="str">
        <f>VLOOKUP(orders!C2116,customers!$A$2:$G$1501,7,FALSE)</f>
        <v>HOUSEHOLD</v>
      </c>
      <c r="E2116">
        <f>VLOOKUP(C2116,customers!$A$2:$D$1501, 4,FALSE)</f>
        <v>15</v>
      </c>
      <c r="F2116" t="str">
        <f>VLOOKUP(E2116,nation!$A$2:$B$26, 2,FALSE)</f>
        <v>MOROCCO</v>
      </c>
      <c r="G2116">
        <f>VLOOKUP(orders!F2116,nation!$B$2:$C$26,2,FALSE)</f>
        <v>0</v>
      </c>
      <c r="H2116" t="str">
        <f>HLOOKUP(orders!G2116,region_horz!$B$1:$F$2,2,FALSE)</f>
        <v>AFRICA</v>
      </c>
      <c r="I2116" t="s">
        <v>9</v>
      </c>
      <c r="J2116">
        <v>63961.78</v>
      </c>
      <c r="K2116" s="1">
        <v>35047</v>
      </c>
      <c r="L2116" t="s">
        <v>31</v>
      </c>
      <c r="M2116" t="s">
        <v>2139</v>
      </c>
      <c r="N2116">
        <v>0</v>
      </c>
      <c r="O2116" t="s">
        <v>3009</v>
      </c>
    </row>
    <row r="2117" spans="1:15" x14ac:dyDescent="0.2">
      <c r="A2117">
        <v>8452</v>
      </c>
      <c r="B2117" t="str">
        <f>VLOOKUP(orders!C2117,customers!$A$2:$B$1501, 2,FALSE)</f>
        <v>Customer#000001393</v>
      </c>
      <c r="C2117">
        <v>1393</v>
      </c>
      <c r="D2117" t="str">
        <f>VLOOKUP(orders!C2117,customers!$A$2:$G$1501,7,FALSE)</f>
        <v>FURNITURE</v>
      </c>
      <c r="E2117">
        <f>VLOOKUP(C2117,customers!$A$2:$D$1501, 4,FALSE)</f>
        <v>24</v>
      </c>
      <c r="F2117" t="str">
        <f>VLOOKUP(E2117,nation!$A$2:$B$26, 2,FALSE)</f>
        <v>UNITED STATES</v>
      </c>
      <c r="G2117">
        <f>VLOOKUP(orders!F2117,nation!$B$2:$C$26,2,FALSE)</f>
        <v>1</v>
      </c>
      <c r="H2117" t="str">
        <f>HLOOKUP(orders!G2117,region_horz!$B$1:$F$2,2,FALSE)</f>
        <v>AMERICA</v>
      </c>
      <c r="I2117" t="s">
        <v>16</v>
      </c>
      <c r="J2117">
        <v>227228.93</v>
      </c>
      <c r="K2117" s="1">
        <v>33815</v>
      </c>
      <c r="L2117" t="s">
        <v>23</v>
      </c>
      <c r="M2117" t="s">
        <v>11</v>
      </c>
      <c r="N2117">
        <v>0</v>
      </c>
      <c r="O2117" t="s">
        <v>3010</v>
      </c>
    </row>
    <row r="2118" spans="1:15" x14ac:dyDescent="0.2">
      <c r="A2118">
        <v>8453</v>
      </c>
      <c r="B2118" t="str">
        <f>VLOOKUP(orders!C2118,customers!$A$2:$B$1501, 2,FALSE)</f>
        <v>Customer#000000470</v>
      </c>
      <c r="C2118">
        <v>470</v>
      </c>
      <c r="D2118" t="str">
        <f>VLOOKUP(orders!C2118,customers!$A$2:$G$1501,7,FALSE)</f>
        <v>HOUSEHOLD</v>
      </c>
      <c r="E2118">
        <f>VLOOKUP(C2118,customers!$A$2:$D$1501, 4,FALSE)</f>
        <v>20</v>
      </c>
      <c r="F2118" t="str">
        <f>VLOOKUP(E2118,nation!$A$2:$B$26, 2,FALSE)</f>
        <v>SAUDI ARABIA</v>
      </c>
      <c r="G2118">
        <f>VLOOKUP(orders!F2118,nation!$B$2:$C$26,2,FALSE)</f>
        <v>4</v>
      </c>
      <c r="H2118" t="str">
        <f>HLOOKUP(orders!G2118,region_horz!$B$1:$F$2,2,FALSE)</f>
        <v>MIDDLE EAST</v>
      </c>
      <c r="I2118" t="s">
        <v>9</v>
      </c>
      <c r="J2118">
        <v>104045.75999999999</v>
      </c>
      <c r="K2118" s="1">
        <v>35677</v>
      </c>
      <c r="L2118" t="s">
        <v>13</v>
      </c>
      <c r="M2118" t="s">
        <v>2243</v>
      </c>
      <c r="N2118">
        <v>0</v>
      </c>
      <c r="O2118" t="s">
        <v>3011</v>
      </c>
    </row>
    <row r="2119" spans="1:15" x14ac:dyDescent="0.2">
      <c r="A2119">
        <v>8454</v>
      </c>
      <c r="B2119" t="str">
        <f>VLOOKUP(orders!C2119,customers!$A$2:$B$1501, 2,FALSE)</f>
        <v>Customer#000000340</v>
      </c>
      <c r="C2119">
        <v>340</v>
      </c>
      <c r="D2119" t="str">
        <f>VLOOKUP(orders!C2119,customers!$A$2:$G$1501,7,FALSE)</f>
        <v>BUILDING</v>
      </c>
      <c r="E2119">
        <f>VLOOKUP(C2119,customers!$A$2:$D$1501, 4,FALSE)</f>
        <v>2</v>
      </c>
      <c r="F2119" t="str">
        <f>VLOOKUP(E2119,nation!$A$2:$B$26, 2,FALSE)</f>
        <v>BRAZIL</v>
      </c>
      <c r="G2119">
        <f>VLOOKUP(orders!F2119,nation!$B$2:$C$26,2,FALSE)</f>
        <v>1</v>
      </c>
      <c r="H2119" t="str">
        <f>HLOOKUP(orders!G2119,region_horz!$B$1:$F$2,2,FALSE)</f>
        <v>AMERICA</v>
      </c>
      <c r="I2119" t="s">
        <v>16</v>
      </c>
      <c r="J2119">
        <v>202991.73</v>
      </c>
      <c r="K2119" s="1">
        <v>33832</v>
      </c>
      <c r="L2119" t="s">
        <v>31</v>
      </c>
      <c r="M2119" t="s">
        <v>2102</v>
      </c>
      <c r="N2119">
        <v>0</v>
      </c>
      <c r="O2119" t="s">
        <v>3012</v>
      </c>
    </row>
    <row r="2120" spans="1:15" x14ac:dyDescent="0.2">
      <c r="A2120">
        <v>8455</v>
      </c>
      <c r="B2120" t="str">
        <f>VLOOKUP(orders!C2120,customers!$A$2:$B$1501, 2,FALSE)</f>
        <v>Customer#000000664</v>
      </c>
      <c r="C2120">
        <v>664</v>
      </c>
      <c r="D2120" t="str">
        <f>VLOOKUP(orders!C2120,customers!$A$2:$G$1501,7,FALSE)</f>
        <v>BUILDING</v>
      </c>
      <c r="E2120">
        <f>VLOOKUP(C2120,customers!$A$2:$D$1501, 4,FALSE)</f>
        <v>15</v>
      </c>
      <c r="F2120" t="str">
        <f>VLOOKUP(E2120,nation!$A$2:$B$26, 2,FALSE)</f>
        <v>MOROCCO</v>
      </c>
      <c r="G2120">
        <f>VLOOKUP(orders!F2120,nation!$B$2:$C$26,2,FALSE)</f>
        <v>0</v>
      </c>
      <c r="H2120" t="str">
        <f>HLOOKUP(orders!G2120,region_horz!$B$1:$F$2,2,FALSE)</f>
        <v>AFRICA</v>
      </c>
      <c r="I2120" t="s">
        <v>16</v>
      </c>
      <c r="J2120">
        <v>77528</v>
      </c>
      <c r="K2120" s="1">
        <v>34567</v>
      </c>
      <c r="L2120" t="s">
        <v>31</v>
      </c>
      <c r="M2120" t="s">
        <v>760</v>
      </c>
      <c r="N2120">
        <v>0</v>
      </c>
      <c r="O2120" t="s">
        <v>3013</v>
      </c>
    </row>
    <row r="2121" spans="1:15" x14ac:dyDescent="0.2">
      <c r="A2121">
        <v>8480</v>
      </c>
      <c r="B2121" t="str">
        <f>VLOOKUP(orders!C2121,customers!$A$2:$B$1501, 2,FALSE)</f>
        <v>Customer#000001498</v>
      </c>
      <c r="C2121">
        <v>1498</v>
      </c>
      <c r="D2121" t="str">
        <f>VLOOKUP(orders!C2121,customers!$A$2:$G$1501,7,FALSE)</f>
        <v>AUTOMOBILE</v>
      </c>
      <c r="E2121">
        <f>VLOOKUP(C2121,customers!$A$2:$D$1501, 4,FALSE)</f>
        <v>19</v>
      </c>
      <c r="F2121" t="str">
        <f>VLOOKUP(E2121,nation!$A$2:$B$26, 2,FALSE)</f>
        <v>ROMANIA</v>
      </c>
      <c r="G2121">
        <f>VLOOKUP(orders!F2121,nation!$B$2:$C$26,2,FALSE)</f>
        <v>3</v>
      </c>
      <c r="H2121" t="str">
        <f>HLOOKUP(orders!G2121,region_horz!$B$1:$F$2,2,FALSE)</f>
        <v>EUROPE</v>
      </c>
      <c r="I2121" t="s">
        <v>16</v>
      </c>
      <c r="J2121">
        <v>261895.37</v>
      </c>
      <c r="K2121" s="1">
        <v>34729</v>
      </c>
      <c r="L2121" t="s">
        <v>26</v>
      </c>
      <c r="M2121" t="s">
        <v>1017</v>
      </c>
      <c r="N2121">
        <v>0</v>
      </c>
      <c r="O2121" t="s">
        <v>3014</v>
      </c>
    </row>
    <row r="2122" spans="1:15" x14ac:dyDescent="0.2">
      <c r="A2122">
        <v>8481</v>
      </c>
      <c r="B2122" t="str">
        <f>VLOOKUP(orders!C2122,customers!$A$2:$B$1501, 2,FALSE)</f>
        <v>Customer#000000388</v>
      </c>
      <c r="C2122">
        <v>388</v>
      </c>
      <c r="D2122" t="str">
        <f>VLOOKUP(orders!C2122,customers!$A$2:$G$1501,7,FALSE)</f>
        <v>HOUSEHOLD</v>
      </c>
      <c r="E2122">
        <f>VLOOKUP(C2122,customers!$A$2:$D$1501, 4,FALSE)</f>
        <v>7</v>
      </c>
      <c r="F2122" t="str">
        <f>VLOOKUP(E2122,nation!$A$2:$B$26, 2,FALSE)</f>
        <v>GERMANY</v>
      </c>
      <c r="G2122">
        <f>VLOOKUP(orders!F2122,nation!$B$2:$C$26,2,FALSE)</f>
        <v>3</v>
      </c>
      <c r="H2122" t="str">
        <f>HLOOKUP(orders!G2122,region_horz!$B$1:$F$2,2,FALSE)</f>
        <v>EUROPE</v>
      </c>
      <c r="I2122" t="s">
        <v>9</v>
      </c>
      <c r="J2122">
        <v>30784.93</v>
      </c>
      <c r="K2122" s="1">
        <v>35893</v>
      </c>
      <c r="L2122" t="s">
        <v>10</v>
      </c>
      <c r="M2122" t="s">
        <v>66</v>
      </c>
      <c r="N2122">
        <v>0</v>
      </c>
      <c r="O2122" t="s">
        <v>3015</v>
      </c>
    </row>
    <row r="2123" spans="1:15" x14ac:dyDescent="0.2">
      <c r="A2123">
        <v>8482</v>
      </c>
      <c r="B2123" t="str">
        <f>VLOOKUP(orders!C2123,customers!$A$2:$B$1501, 2,FALSE)</f>
        <v>Customer#000000583</v>
      </c>
      <c r="C2123">
        <v>583</v>
      </c>
      <c r="D2123" t="str">
        <f>VLOOKUP(orders!C2123,customers!$A$2:$G$1501,7,FALSE)</f>
        <v>HOUSEHOLD</v>
      </c>
      <c r="E2123">
        <f>VLOOKUP(C2123,customers!$A$2:$D$1501, 4,FALSE)</f>
        <v>13</v>
      </c>
      <c r="F2123" t="str">
        <f>VLOOKUP(E2123,nation!$A$2:$B$26, 2,FALSE)</f>
        <v>JORDAN</v>
      </c>
      <c r="G2123">
        <f>VLOOKUP(orders!F2123,nation!$B$2:$C$26,2,FALSE)</f>
        <v>4</v>
      </c>
      <c r="H2123" t="str">
        <f>HLOOKUP(orders!G2123,region_horz!$B$1:$F$2,2,FALSE)</f>
        <v>MIDDLE EAST</v>
      </c>
      <c r="I2123" t="s">
        <v>9</v>
      </c>
      <c r="J2123">
        <v>135723.94</v>
      </c>
      <c r="K2123" s="1">
        <v>35505</v>
      </c>
      <c r="L2123" t="s">
        <v>23</v>
      </c>
      <c r="M2123" t="s">
        <v>2071</v>
      </c>
      <c r="N2123">
        <v>0</v>
      </c>
      <c r="O2123" t="s">
        <v>3016</v>
      </c>
    </row>
    <row r="2124" spans="1:15" x14ac:dyDescent="0.2">
      <c r="A2124">
        <v>8483</v>
      </c>
      <c r="B2124" t="str">
        <f>VLOOKUP(orders!C2124,customers!$A$2:$B$1501, 2,FALSE)</f>
        <v>Customer#000000587</v>
      </c>
      <c r="C2124">
        <v>587</v>
      </c>
      <c r="D2124" t="str">
        <f>VLOOKUP(orders!C2124,customers!$A$2:$G$1501,7,FALSE)</f>
        <v>AUTOMOBILE</v>
      </c>
      <c r="E2124">
        <f>VLOOKUP(C2124,customers!$A$2:$D$1501, 4,FALSE)</f>
        <v>6</v>
      </c>
      <c r="F2124" t="str">
        <f>VLOOKUP(E2124,nation!$A$2:$B$26, 2,FALSE)</f>
        <v>FRANCE</v>
      </c>
      <c r="G2124">
        <f>VLOOKUP(orders!F2124,nation!$B$2:$C$26,2,FALSE)</f>
        <v>3</v>
      </c>
      <c r="H2124" t="str">
        <f>HLOOKUP(orders!G2124,region_horz!$B$1:$F$2,2,FALSE)</f>
        <v>EUROPE</v>
      </c>
      <c r="I2124" t="s">
        <v>9</v>
      </c>
      <c r="J2124">
        <v>89197.14</v>
      </c>
      <c r="K2124" s="1">
        <v>35003</v>
      </c>
      <c r="L2124" t="s">
        <v>31</v>
      </c>
      <c r="M2124" t="s">
        <v>2285</v>
      </c>
      <c r="N2124">
        <v>0</v>
      </c>
      <c r="O2124" t="s">
        <v>3017</v>
      </c>
    </row>
    <row r="2125" spans="1:15" x14ac:dyDescent="0.2">
      <c r="A2125">
        <v>8484</v>
      </c>
      <c r="B2125" t="str">
        <f>VLOOKUP(orders!C2125,customers!$A$2:$B$1501, 2,FALSE)</f>
        <v>Customer#000001450</v>
      </c>
      <c r="C2125">
        <v>1450</v>
      </c>
      <c r="D2125" t="str">
        <f>VLOOKUP(orders!C2125,customers!$A$2:$G$1501,7,FALSE)</f>
        <v>MACHINERY</v>
      </c>
      <c r="E2125">
        <f>VLOOKUP(C2125,customers!$A$2:$D$1501, 4,FALSE)</f>
        <v>3</v>
      </c>
      <c r="F2125" t="str">
        <f>VLOOKUP(E2125,nation!$A$2:$B$26, 2,FALSE)</f>
        <v>CANADA</v>
      </c>
      <c r="G2125">
        <f>VLOOKUP(orders!F2125,nation!$B$2:$C$26,2,FALSE)</f>
        <v>1</v>
      </c>
      <c r="H2125" t="str">
        <f>HLOOKUP(orders!G2125,region_horz!$B$1:$F$2,2,FALSE)</f>
        <v>AMERICA</v>
      </c>
      <c r="I2125" t="s">
        <v>9</v>
      </c>
      <c r="J2125">
        <v>128127.8</v>
      </c>
      <c r="K2125" s="1">
        <v>34947</v>
      </c>
      <c r="L2125" t="s">
        <v>23</v>
      </c>
      <c r="M2125" t="s">
        <v>803</v>
      </c>
      <c r="N2125">
        <v>0</v>
      </c>
      <c r="O2125" t="s">
        <v>3018</v>
      </c>
    </row>
    <row r="2126" spans="1:15" x14ac:dyDescent="0.2">
      <c r="A2126">
        <v>8485</v>
      </c>
      <c r="B2126" t="str">
        <f>VLOOKUP(orders!C2126,customers!$A$2:$B$1501, 2,FALSE)</f>
        <v>Customer#000001393</v>
      </c>
      <c r="C2126">
        <v>1393</v>
      </c>
      <c r="D2126" t="str">
        <f>VLOOKUP(orders!C2126,customers!$A$2:$G$1501,7,FALSE)</f>
        <v>FURNITURE</v>
      </c>
      <c r="E2126">
        <f>VLOOKUP(C2126,customers!$A$2:$D$1501, 4,FALSE)</f>
        <v>24</v>
      </c>
      <c r="F2126" t="str">
        <f>VLOOKUP(E2126,nation!$A$2:$B$26, 2,FALSE)</f>
        <v>UNITED STATES</v>
      </c>
      <c r="G2126">
        <f>VLOOKUP(orders!F2126,nation!$B$2:$C$26,2,FALSE)</f>
        <v>1</v>
      </c>
      <c r="H2126" t="str">
        <f>HLOOKUP(orders!G2126,region_horz!$B$1:$F$2,2,FALSE)</f>
        <v>AMERICA</v>
      </c>
      <c r="I2126" t="s">
        <v>9</v>
      </c>
      <c r="J2126">
        <v>54738.78</v>
      </c>
      <c r="K2126" s="1">
        <v>35675</v>
      </c>
      <c r="L2126" t="s">
        <v>26</v>
      </c>
      <c r="M2126" t="s">
        <v>2111</v>
      </c>
      <c r="N2126">
        <v>0</v>
      </c>
      <c r="O2126" t="s">
        <v>3019</v>
      </c>
    </row>
    <row r="2127" spans="1:15" x14ac:dyDescent="0.2">
      <c r="A2127">
        <v>8486</v>
      </c>
      <c r="B2127" t="str">
        <f>VLOOKUP(orders!C2127,customers!$A$2:$B$1501, 2,FALSE)</f>
        <v>Customer#000000802</v>
      </c>
      <c r="C2127">
        <v>802</v>
      </c>
      <c r="D2127" t="str">
        <f>VLOOKUP(orders!C2127,customers!$A$2:$G$1501,7,FALSE)</f>
        <v>BUILDING</v>
      </c>
      <c r="E2127">
        <f>VLOOKUP(C2127,customers!$A$2:$D$1501, 4,FALSE)</f>
        <v>0</v>
      </c>
      <c r="F2127" t="str">
        <f>VLOOKUP(E2127,nation!$A$2:$B$26, 2,FALSE)</f>
        <v>ALGERIA</v>
      </c>
      <c r="G2127">
        <f>VLOOKUP(orders!F2127,nation!$B$2:$C$26,2,FALSE)</f>
        <v>0</v>
      </c>
      <c r="H2127" t="str">
        <f>HLOOKUP(orders!G2127,region_horz!$B$1:$F$2,2,FALSE)</f>
        <v>AFRICA</v>
      </c>
      <c r="I2127" t="s">
        <v>9</v>
      </c>
      <c r="J2127">
        <v>81106.42</v>
      </c>
      <c r="K2127" s="1">
        <v>35451</v>
      </c>
      <c r="L2127" t="s">
        <v>31</v>
      </c>
      <c r="M2127" t="s">
        <v>3020</v>
      </c>
      <c r="N2127">
        <v>0</v>
      </c>
      <c r="O2127" t="s">
        <v>3021</v>
      </c>
    </row>
    <row r="2128" spans="1:15" x14ac:dyDescent="0.2">
      <c r="A2128">
        <v>8487</v>
      </c>
      <c r="B2128" t="str">
        <f>VLOOKUP(orders!C2128,customers!$A$2:$B$1501, 2,FALSE)</f>
        <v>Customer#000000866</v>
      </c>
      <c r="C2128">
        <v>866</v>
      </c>
      <c r="D2128" t="str">
        <f>VLOOKUP(orders!C2128,customers!$A$2:$G$1501,7,FALSE)</f>
        <v>FURNITURE</v>
      </c>
      <c r="E2128">
        <f>VLOOKUP(C2128,customers!$A$2:$D$1501, 4,FALSE)</f>
        <v>20</v>
      </c>
      <c r="F2128" t="str">
        <f>VLOOKUP(E2128,nation!$A$2:$B$26, 2,FALSE)</f>
        <v>SAUDI ARABIA</v>
      </c>
      <c r="G2128">
        <f>VLOOKUP(orders!F2128,nation!$B$2:$C$26,2,FALSE)</f>
        <v>4</v>
      </c>
      <c r="H2128" t="str">
        <f>HLOOKUP(orders!G2128,region_horz!$B$1:$F$2,2,FALSE)</f>
        <v>MIDDLE EAST</v>
      </c>
      <c r="I2128" t="s">
        <v>9</v>
      </c>
      <c r="J2128">
        <v>213906.32</v>
      </c>
      <c r="K2128" s="1">
        <v>35435</v>
      </c>
      <c r="L2128" t="s">
        <v>26</v>
      </c>
      <c r="M2128" t="s">
        <v>128</v>
      </c>
      <c r="N2128">
        <v>0</v>
      </c>
      <c r="O2128" t="s">
        <v>3022</v>
      </c>
    </row>
    <row r="2129" spans="1:15" x14ac:dyDescent="0.2">
      <c r="A2129">
        <v>8512</v>
      </c>
      <c r="B2129" t="str">
        <f>VLOOKUP(orders!C2129,customers!$A$2:$B$1501, 2,FALSE)</f>
        <v>Customer#000000958</v>
      </c>
      <c r="C2129">
        <v>958</v>
      </c>
      <c r="D2129" t="str">
        <f>VLOOKUP(orders!C2129,customers!$A$2:$G$1501,7,FALSE)</f>
        <v>FURNITURE</v>
      </c>
      <c r="E2129">
        <f>VLOOKUP(C2129,customers!$A$2:$D$1501, 4,FALSE)</f>
        <v>5</v>
      </c>
      <c r="F2129" t="str">
        <f>VLOOKUP(E2129,nation!$A$2:$B$26, 2,FALSE)</f>
        <v>ETHIOPIA</v>
      </c>
      <c r="G2129">
        <f>VLOOKUP(orders!F2129,nation!$B$2:$C$26,2,FALSE)</f>
        <v>0</v>
      </c>
      <c r="H2129" t="str">
        <f>HLOOKUP(orders!G2129,region_horz!$B$1:$F$2,2,FALSE)</f>
        <v>AFRICA</v>
      </c>
      <c r="I2129" t="s">
        <v>16</v>
      </c>
      <c r="J2129">
        <v>61029.26</v>
      </c>
      <c r="K2129" s="1">
        <v>34509</v>
      </c>
      <c r="L2129" t="s">
        <v>31</v>
      </c>
      <c r="M2129" t="s">
        <v>3023</v>
      </c>
      <c r="N2129">
        <v>0</v>
      </c>
      <c r="O2129" t="s">
        <v>3024</v>
      </c>
    </row>
    <row r="2130" spans="1:15" x14ac:dyDescent="0.2">
      <c r="A2130">
        <v>8513</v>
      </c>
      <c r="B2130" t="str">
        <f>VLOOKUP(orders!C2130,customers!$A$2:$B$1501, 2,FALSE)</f>
        <v>Customer#000000394</v>
      </c>
      <c r="C2130">
        <v>394</v>
      </c>
      <c r="D2130" t="str">
        <f>VLOOKUP(orders!C2130,customers!$A$2:$G$1501,7,FALSE)</f>
        <v>MACHINERY</v>
      </c>
      <c r="E2130">
        <f>VLOOKUP(C2130,customers!$A$2:$D$1501, 4,FALSE)</f>
        <v>23</v>
      </c>
      <c r="F2130" t="str">
        <f>VLOOKUP(E2130,nation!$A$2:$B$26, 2,FALSE)</f>
        <v>UNITED KINGDOM</v>
      </c>
      <c r="G2130">
        <f>VLOOKUP(orders!F2130,nation!$B$2:$C$26,2,FALSE)</f>
        <v>3</v>
      </c>
      <c r="H2130" t="str">
        <f>HLOOKUP(orders!G2130,region_horz!$B$1:$F$2,2,FALSE)</f>
        <v>EUROPE</v>
      </c>
      <c r="I2130" t="s">
        <v>9</v>
      </c>
      <c r="J2130">
        <v>123794.37</v>
      </c>
      <c r="K2130" s="1">
        <v>34896</v>
      </c>
      <c r="L2130" t="s">
        <v>10</v>
      </c>
      <c r="M2130" t="s">
        <v>2742</v>
      </c>
      <c r="N2130">
        <v>0</v>
      </c>
      <c r="O2130" t="s">
        <v>3025</v>
      </c>
    </row>
    <row r="2131" spans="1:15" x14ac:dyDescent="0.2">
      <c r="A2131">
        <v>8514</v>
      </c>
      <c r="B2131" t="str">
        <f>VLOOKUP(orders!C2131,customers!$A$2:$B$1501, 2,FALSE)</f>
        <v>Customer#000000697</v>
      </c>
      <c r="C2131">
        <v>697</v>
      </c>
      <c r="D2131" t="str">
        <f>VLOOKUP(orders!C2131,customers!$A$2:$G$1501,7,FALSE)</f>
        <v>AUTOMOBILE</v>
      </c>
      <c r="E2131">
        <f>VLOOKUP(C2131,customers!$A$2:$D$1501, 4,FALSE)</f>
        <v>4</v>
      </c>
      <c r="F2131" t="str">
        <f>VLOOKUP(E2131,nation!$A$2:$B$26, 2,FALSE)</f>
        <v>EGYPT</v>
      </c>
      <c r="G2131">
        <f>VLOOKUP(orders!F2131,nation!$B$2:$C$26,2,FALSE)</f>
        <v>4</v>
      </c>
      <c r="H2131" t="str">
        <f>HLOOKUP(orders!G2131,region_horz!$B$1:$F$2,2,FALSE)</f>
        <v>MIDDLE EAST</v>
      </c>
      <c r="I2131" t="s">
        <v>9</v>
      </c>
      <c r="J2131">
        <v>253595.31</v>
      </c>
      <c r="K2131" s="1">
        <v>35109</v>
      </c>
      <c r="L2131" t="s">
        <v>13</v>
      </c>
      <c r="M2131" t="s">
        <v>3026</v>
      </c>
      <c r="N2131">
        <v>0</v>
      </c>
      <c r="O2131" t="s">
        <v>3027</v>
      </c>
    </row>
    <row r="2132" spans="1:15" x14ac:dyDescent="0.2">
      <c r="A2132">
        <v>8515</v>
      </c>
      <c r="B2132" t="str">
        <f>VLOOKUP(orders!C2132,customers!$A$2:$B$1501, 2,FALSE)</f>
        <v>Customer#000001012</v>
      </c>
      <c r="C2132">
        <v>1012</v>
      </c>
      <c r="D2132" t="str">
        <f>VLOOKUP(orders!C2132,customers!$A$2:$G$1501,7,FALSE)</f>
        <v>AUTOMOBILE</v>
      </c>
      <c r="E2132">
        <f>VLOOKUP(C2132,customers!$A$2:$D$1501, 4,FALSE)</f>
        <v>4</v>
      </c>
      <c r="F2132" t="str">
        <f>VLOOKUP(E2132,nation!$A$2:$B$26, 2,FALSE)</f>
        <v>EGYPT</v>
      </c>
      <c r="G2132">
        <f>VLOOKUP(orders!F2132,nation!$B$2:$C$26,2,FALSE)</f>
        <v>4</v>
      </c>
      <c r="H2132" t="str">
        <f>HLOOKUP(orders!G2132,region_horz!$B$1:$F$2,2,FALSE)</f>
        <v>MIDDLE EAST</v>
      </c>
      <c r="I2132" t="s">
        <v>16</v>
      </c>
      <c r="J2132">
        <v>209946.93</v>
      </c>
      <c r="K2132" s="1">
        <v>34325</v>
      </c>
      <c r="L2132" t="s">
        <v>13</v>
      </c>
      <c r="M2132" t="s">
        <v>2126</v>
      </c>
      <c r="N2132">
        <v>0</v>
      </c>
      <c r="O2132" t="s">
        <v>3028</v>
      </c>
    </row>
    <row r="2133" spans="1:15" x14ac:dyDescent="0.2">
      <c r="A2133">
        <v>8516</v>
      </c>
      <c r="B2133" t="str">
        <f>VLOOKUP(orders!C2133,customers!$A$2:$B$1501, 2,FALSE)</f>
        <v>Customer#000000107</v>
      </c>
      <c r="C2133">
        <v>107</v>
      </c>
      <c r="D2133" t="str">
        <f>VLOOKUP(orders!C2133,customers!$A$2:$G$1501,7,FALSE)</f>
        <v>AUTOMOBILE</v>
      </c>
      <c r="E2133">
        <f>VLOOKUP(C2133,customers!$A$2:$D$1501, 4,FALSE)</f>
        <v>15</v>
      </c>
      <c r="F2133" t="str">
        <f>VLOOKUP(E2133,nation!$A$2:$B$26, 2,FALSE)</f>
        <v>MOROCCO</v>
      </c>
      <c r="G2133">
        <f>VLOOKUP(orders!F2133,nation!$B$2:$C$26,2,FALSE)</f>
        <v>0</v>
      </c>
      <c r="H2133" t="str">
        <f>HLOOKUP(orders!G2133,region_horz!$B$1:$F$2,2,FALSE)</f>
        <v>AFRICA</v>
      </c>
      <c r="I2133" t="s">
        <v>9</v>
      </c>
      <c r="J2133">
        <v>377636.63</v>
      </c>
      <c r="K2133" s="1">
        <v>35163</v>
      </c>
      <c r="L2133" t="s">
        <v>10</v>
      </c>
      <c r="M2133" t="s">
        <v>358</v>
      </c>
      <c r="N2133">
        <v>0</v>
      </c>
      <c r="O2133" t="s">
        <v>3029</v>
      </c>
    </row>
    <row r="2134" spans="1:15" x14ac:dyDescent="0.2">
      <c r="A2134">
        <v>8517</v>
      </c>
      <c r="B2134" t="str">
        <f>VLOOKUP(orders!C2134,customers!$A$2:$B$1501, 2,FALSE)</f>
        <v>Customer#000001133</v>
      </c>
      <c r="C2134">
        <v>1133</v>
      </c>
      <c r="D2134" t="str">
        <f>VLOOKUP(orders!C2134,customers!$A$2:$G$1501,7,FALSE)</f>
        <v>MACHINERY</v>
      </c>
      <c r="E2134">
        <f>VLOOKUP(C2134,customers!$A$2:$D$1501, 4,FALSE)</f>
        <v>14</v>
      </c>
      <c r="F2134" t="str">
        <f>VLOOKUP(E2134,nation!$A$2:$B$26, 2,FALSE)</f>
        <v>KENYA</v>
      </c>
      <c r="G2134">
        <f>VLOOKUP(orders!F2134,nation!$B$2:$C$26,2,FALSE)</f>
        <v>0</v>
      </c>
      <c r="H2134" t="str">
        <f>HLOOKUP(orders!G2134,region_horz!$B$1:$F$2,2,FALSE)</f>
        <v>AFRICA</v>
      </c>
      <c r="I2134" t="s">
        <v>9</v>
      </c>
      <c r="J2134">
        <v>242957.93</v>
      </c>
      <c r="K2134" s="1">
        <v>35501</v>
      </c>
      <c r="L2134" t="s">
        <v>10</v>
      </c>
      <c r="M2134" t="s">
        <v>401</v>
      </c>
      <c r="N2134">
        <v>0</v>
      </c>
      <c r="O2134" t="s">
        <v>3030</v>
      </c>
    </row>
    <row r="2135" spans="1:15" x14ac:dyDescent="0.2">
      <c r="A2135">
        <v>8518</v>
      </c>
      <c r="B2135" t="str">
        <f>VLOOKUP(orders!C2135,customers!$A$2:$B$1501, 2,FALSE)</f>
        <v>Customer#000000655</v>
      </c>
      <c r="C2135">
        <v>655</v>
      </c>
      <c r="D2135" t="str">
        <f>VLOOKUP(orders!C2135,customers!$A$2:$G$1501,7,FALSE)</f>
        <v>FURNITURE</v>
      </c>
      <c r="E2135">
        <f>VLOOKUP(C2135,customers!$A$2:$D$1501, 4,FALSE)</f>
        <v>14</v>
      </c>
      <c r="F2135" t="str">
        <f>VLOOKUP(E2135,nation!$A$2:$B$26, 2,FALSE)</f>
        <v>KENYA</v>
      </c>
      <c r="G2135">
        <f>VLOOKUP(orders!F2135,nation!$B$2:$C$26,2,FALSE)</f>
        <v>0</v>
      </c>
      <c r="H2135" t="str">
        <f>HLOOKUP(orders!G2135,region_horz!$B$1:$F$2,2,FALSE)</f>
        <v>AFRICA</v>
      </c>
      <c r="I2135" t="s">
        <v>9</v>
      </c>
      <c r="J2135">
        <v>69419.360000000001</v>
      </c>
      <c r="K2135" s="1">
        <v>35919</v>
      </c>
      <c r="L2135" t="s">
        <v>31</v>
      </c>
      <c r="M2135" t="s">
        <v>940</v>
      </c>
      <c r="N2135">
        <v>0</v>
      </c>
      <c r="O2135" t="s">
        <v>3031</v>
      </c>
    </row>
    <row r="2136" spans="1:15" x14ac:dyDescent="0.2">
      <c r="A2136">
        <v>8519</v>
      </c>
      <c r="B2136" t="str">
        <f>VLOOKUP(orders!C2136,customers!$A$2:$B$1501, 2,FALSE)</f>
        <v>Customer#000000583</v>
      </c>
      <c r="C2136">
        <v>583</v>
      </c>
      <c r="D2136" t="str">
        <f>VLOOKUP(orders!C2136,customers!$A$2:$G$1501,7,FALSE)</f>
        <v>HOUSEHOLD</v>
      </c>
      <c r="E2136">
        <f>VLOOKUP(C2136,customers!$A$2:$D$1501, 4,FALSE)</f>
        <v>13</v>
      </c>
      <c r="F2136" t="str">
        <f>VLOOKUP(E2136,nation!$A$2:$B$26, 2,FALSE)</f>
        <v>JORDAN</v>
      </c>
      <c r="G2136">
        <f>VLOOKUP(orders!F2136,nation!$B$2:$C$26,2,FALSE)</f>
        <v>4</v>
      </c>
      <c r="H2136" t="str">
        <f>HLOOKUP(orders!G2136,region_horz!$B$1:$F$2,2,FALSE)</f>
        <v>MIDDLE EAST</v>
      </c>
      <c r="I2136" t="s">
        <v>9</v>
      </c>
      <c r="J2136">
        <v>232835.39</v>
      </c>
      <c r="K2136" s="1">
        <v>35302</v>
      </c>
      <c r="L2136" t="s">
        <v>31</v>
      </c>
      <c r="M2136" t="s">
        <v>280</v>
      </c>
      <c r="N2136">
        <v>0</v>
      </c>
      <c r="O2136" t="s">
        <v>3032</v>
      </c>
    </row>
    <row r="2137" spans="1:15" x14ac:dyDescent="0.2">
      <c r="A2137">
        <v>8544</v>
      </c>
      <c r="B2137" t="str">
        <f>VLOOKUP(orders!C2137,customers!$A$2:$B$1501, 2,FALSE)</f>
        <v>Customer#000001441</v>
      </c>
      <c r="C2137">
        <v>1441</v>
      </c>
      <c r="D2137" t="str">
        <f>VLOOKUP(orders!C2137,customers!$A$2:$G$1501,7,FALSE)</f>
        <v>BUILDING</v>
      </c>
      <c r="E2137">
        <f>VLOOKUP(C2137,customers!$A$2:$D$1501, 4,FALSE)</f>
        <v>23</v>
      </c>
      <c r="F2137" t="str">
        <f>VLOOKUP(E2137,nation!$A$2:$B$26, 2,FALSE)</f>
        <v>UNITED KINGDOM</v>
      </c>
      <c r="G2137">
        <f>VLOOKUP(orders!F2137,nation!$B$2:$C$26,2,FALSE)</f>
        <v>3</v>
      </c>
      <c r="H2137" t="str">
        <f>HLOOKUP(orders!G2137,region_horz!$B$1:$F$2,2,FALSE)</f>
        <v>EUROPE</v>
      </c>
      <c r="I2137" t="s">
        <v>16</v>
      </c>
      <c r="J2137">
        <v>37882.089999999997</v>
      </c>
      <c r="K2137" s="1">
        <v>34013</v>
      </c>
      <c r="L2137" t="s">
        <v>10</v>
      </c>
      <c r="M2137" t="s">
        <v>1640</v>
      </c>
      <c r="N2137">
        <v>0</v>
      </c>
      <c r="O2137" t="s">
        <v>3033</v>
      </c>
    </row>
    <row r="2138" spans="1:15" x14ac:dyDescent="0.2">
      <c r="A2138">
        <v>8545</v>
      </c>
      <c r="B2138" t="str">
        <f>VLOOKUP(orders!C2138,customers!$A$2:$B$1501, 2,FALSE)</f>
        <v>Customer#000000584</v>
      </c>
      <c r="C2138">
        <v>584</v>
      </c>
      <c r="D2138" t="str">
        <f>VLOOKUP(orders!C2138,customers!$A$2:$G$1501,7,FALSE)</f>
        <v>MACHINERY</v>
      </c>
      <c r="E2138">
        <f>VLOOKUP(C2138,customers!$A$2:$D$1501, 4,FALSE)</f>
        <v>15</v>
      </c>
      <c r="F2138" t="str">
        <f>VLOOKUP(E2138,nation!$A$2:$B$26, 2,FALSE)</f>
        <v>MOROCCO</v>
      </c>
      <c r="G2138">
        <f>VLOOKUP(orders!F2138,nation!$B$2:$C$26,2,FALSE)</f>
        <v>0</v>
      </c>
      <c r="H2138" t="str">
        <f>HLOOKUP(orders!G2138,region_horz!$B$1:$F$2,2,FALSE)</f>
        <v>AFRICA</v>
      </c>
      <c r="I2138" t="s">
        <v>16</v>
      </c>
      <c r="J2138">
        <v>283891.46999999997</v>
      </c>
      <c r="K2138" s="1">
        <v>34503</v>
      </c>
      <c r="L2138" t="s">
        <v>10</v>
      </c>
      <c r="M2138" t="s">
        <v>3034</v>
      </c>
      <c r="N2138">
        <v>0</v>
      </c>
      <c r="O2138" t="s">
        <v>3035</v>
      </c>
    </row>
    <row r="2139" spans="1:15" x14ac:dyDescent="0.2">
      <c r="A2139">
        <v>8546</v>
      </c>
      <c r="B2139" t="str">
        <f>VLOOKUP(orders!C2139,customers!$A$2:$B$1501, 2,FALSE)</f>
        <v>Customer#000000109</v>
      </c>
      <c r="C2139">
        <v>109</v>
      </c>
      <c r="D2139" t="str">
        <f>VLOOKUP(orders!C2139,customers!$A$2:$G$1501,7,FALSE)</f>
        <v>BUILDING</v>
      </c>
      <c r="E2139">
        <f>VLOOKUP(C2139,customers!$A$2:$D$1501, 4,FALSE)</f>
        <v>16</v>
      </c>
      <c r="F2139" t="str">
        <f>VLOOKUP(E2139,nation!$A$2:$B$26, 2,FALSE)</f>
        <v>MOZAMBIQUE</v>
      </c>
      <c r="G2139">
        <f>VLOOKUP(orders!F2139,nation!$B$2:$C$26,2,FALSE)</f>
        <v>0</v>
      </c>
      <c r="H2139" t="str">
        <f>HLOOKUP(orders!G2139,region_horz!$B$1:$F$2,2,FALSE)</f>
        <v>AFRICA</v>
      </c>
      <c r="I2139" t="s">
        <v>16</v>
      </c>
      <c r="J2139">
        <v>134645.20000000001</v>
      </c>
      <c r="K2139" s="1">
        <v>33696</v>
      </c>
      <c r="L2139" t="s">
        <v>26</v>
      </c>
      <c r="M2139" t="s">
        <v>925</v>
      </c>
      <c r="N2139">
        <v>0</v>
      </c>
      <c r="O2139" t="s">
        <v>3036</v>
      </c>
    </row>
    <row r="2140" spans="1:15" x14ac:dyDescent="0.2">
      <c r="A2140">
        <v>8547</v>
      </c>
      <c r="B2140" t="str">
        <f>VLOOKUP(orders!C2140,customers!$A$2:$B$1501, 2,FALSE)</f>
        <v>Customer#000001211</v>
      </c>
      <c r="C2140">
        <v>1211</v>
      </c>
      <c r="D2140" t="str">
        <f>VLOOKUP(orders!C2140,customers!$A$2:$G$1501,7,FALSE)</f>
        <v>HOUSEHOLD</v>
      </c>
      <c r="E2140">
        <f>VLOOKUP(C2140,customers!$A$2:$D$1501, 4,FALSE)</f>
        <v>18</v>
      </c>
      <c r="F2140" t="str">
        <f>VLOOKUP(E2140,nation!$A$2:$B$26, 2,FALSE)</f>
        <v>CHINA</v>
      </c>
      <c r="G2140">
        <f>VLOOKUP(orders!F2140,nation!$B$2:$C$26,2,FALSE)</f>
        <v>2</v>
      </c>
      <c r="H2140" t="str">
        <f>HLOOKUP(orders!G2140,region_horz!$B$1:$F$2,2,FALSE)</f>
        <v>ASIA</v>
      </c>
      <c r="I2140" t="s">
        <v>9</v>
      </c>
      <c r="J2140">
        <v>227156.42</v>
      </c>
      <c r="K2140" s="1">
        <v>35422</v>
      </c>
      <c r="L2140" t="s">
        <v>10</v>
      </c>
      <c r="M2140" t="s">
        <v>1360</v>
      </c>
      <c r="N2140">
        <v>0</v>
      </c>
      <c r="O2140" t="s">
        <v>3037</v>
      </c>
    </row>
    <row r="2141" spans="1:15" x14ac:dyDescent="0.2">
      <c r="A2141">
        <v>8548</v>
      </c>
      <c r="B2141" t="str">
        <f>VLOOKUP(orders!C2141,customers!$A$2:$B$1501, 2,FALSE)</f>
        <v>Customer#000001256</v>
      </c>
      <c r="C2141">
        <v>1256</v>
      </c>
      <c r="D2141" t="str">
        <f>VLOOKUP(orders!C2141,customers!$A$2:$G$1501,7,FALSE)</f>
        <v>MACHINERY</v>
      </c>
      <c r="E2141">
        <f>VLOOKUP(C2141,customers!$A$2:$D$1501, 4,FALSE)</f>
        <v>15</v>
      </c>
      <c r="F2141" t="str">
        <f>VLOOKUP(E2141,nation!$A$2:$B$26, 2,FALSE)</f>
        <v>MOROCCO</v>
      </c>
      <c r="G2141">
        <f>VLOOKUP(orders!F2141,nation!$B$2:$C$26,2,FALSE)</f>
        <v>0</v>
      </c>
      <c r="H2141" t="str">
        <f>HLOOKUP(orders!G2141,region_horz!$B$1:$F$2,2,FALSE)</f>
        <v>AFRICA</v>
      </c>
      <c r="I2141" t="s">
        <v>9</v>
      </c>
      <c r="J2141">
        <v>122661.18</v>
      </c>
      <c r="K2141" s="1">
        <v>35647</v>
      </c>
      <c r="L2141" t="s">
        <v>13</v>
      </c>
      <c r="M2141" t="s">
        <v>303</v>
      </c>
      <c r="N2141">
        <v>0</v>
      </c>
      <c r="O2141" t="s">
        <v>3038</v>
      </c>
    </row>
    <row r="2142" spans="1:15" x14ac:dyDescent="0.2">
      <c r="A2142">
        <v>8549</v>
      </c>
      <c r="B2142" t="str">
        <f>VLOOKUP(orders!C2142,customers!$A$2:$B$1501, 2,FALSE)</f>
        <v>Customer#000000457</v>
      </c>
      <c r="C2142">
        <v>457</v>
      </c>
      <c r="D2142" t="str">
        <f>VLOOKUP(orders!C2142,customers!$A$2:$G$1501,7,FALSE)</f>
        <v>FURNITURE</v>
      </c>
      <c r="E2142">
        <f>VLOOKUP(C2142,customers!$A$2:$D$1501, 4,FALSE)</f>
        <v>20</v>
      </c>
      <c r="F2142" t="str">
        <f>VLOOKUP(E2142,nation!$A$2:$B$26, 2,FALSE)</f>
        <v>SAUDI ARABIA</v>
      </c>
      <c r="G2142">
        <f>VLOOKUP(orders!F2142,nation!$B$2:$C$26,2,FALSE)</f>
        <v>4</v>
      </c>
      <c r="H2142" t="str">
        <f>HLOOKUP(orders!G2142,region_horz!$B$1:$F$2,2,FALSE)</f>
        <v>MIDDLE EAST</v>
      </c>
      <c r="I2142" t="s">
        <v>9</v>
      </c>
      <c r="J2142">
        <v>272315.84000000003</v>
      </c>
      <c r="K2142" s="1">
        <v>35702</v>
      </c>
      <c r="L2142" t="s">
        <v>31</v>
      </c>
      <c r="M2142" t="s">
        <v>138</v>
      </c>
      <c r="N2142">
        <v>0</v>
      </c>
      <c r="O2142" t="s">
        <v>3039</v>
      </c>
    </row>
    <row r="2143" spans="1:15" x14ac:dyDescent="0.2">
      <c r="A2143">
        <v>8550</v>
      </c>
      <c r="B2143" t="str">
        <f>VLOOKUP(orders!C2143,customers!$A$2:$B$1501, 2,FALSE)</f>
        <v>Customer#000000089</v>
      </c>
      <c r="C2143">
        <v>89</v>
      </c>
      <c r="D2143" t="str">
        <f>VLOOKUP(orders!C2143,customers!$A$2:$G$1501,7,FALSE)</f>
        <v>FURNITURE</v>
      </c>
      <c r="E2143">
        <f>VLOOKUP(C2143,customers!$A$2:$D$1501, 4,FALSE)</f>
        <v>14</v>
      </c>
      <c r="F2143" t="str">
        <f>VLOOKUP(E2143,nation!$A$2:$B$26, 2,FALSE)</f>
        <v>KENYA</v>
      </c>
      <c r="G2143">
        <f>VLOOKUP(orders!F2143,nation!$B$2:$C$26,2,FALSE)</f>
        <v>0</v>
      </c>
      <c r="H2143" t="str">
        <f>HLOOKUP(orders!G2143,region_horz!$B$1:$F$2,2,FALSE)</f>
        <v>AFRICA</v>
      </c>
      <c r="I2143" t="s">
        <v>16</v>
      </c>
      <c r="J2143">
        <v>197082.34</v>
      </c>
      <c r="K2143" s="1">
        <v>34004</v>
      </c>
      <c r="L2143" t="s">
        <v>23</v>
      </c>
      <c r="M2143" t="s">
        <v>275</v>
      </c>
      <c r="N2143">
        <v>0</v>
      </c>
      <c r="O2143" t="s">
        <v>3040</v>
      </c>
    </row>
    <row r="2144" spans="1:15" x14ac:dyDescent="0.2">
      <c r="A2144">
        <v>8551</v>
      </c>
      <c r="B2144" t="str">
        <f>VLOOKUP(orders!C2144,customers!$A$2:$B$1501, 2,FALSE)</f>
        <v>Customer#000000016</v>
      </c>
      <c r="C2144">
        <v>16</v>
      </c>
      <c r="D2144" t="str">
        <f>VLOOKUP(orders!C2144,customers!$A$2:$G$1501,7,FALSE)</f>
        <v>FURNITURE</v>
      </c>
      <c r="E2144">
        <f>VLOOKUP(C2144,customers!$A$2:$D$1501, 4,FALSE)</f>
        <v>10</v>
      </c>
      <c r="F2144" t="str">
        <f>VLOOKUP(E2144,nation!$A$2:$B$26, 2,FALSE)</f>
        <v>IRAN</v>
      </c>
      <c r="G2144">
        <f>VLOOKUP(orders!F2144,nation!$B$2:$C$26,2,FALSE)</f>
        <v>4</v>
      </c>
      <c r="H2144" t="str">
        <f>HLOOKUP(orders!G2144,region_horz!$B$1:$F$2,2,FALSE)</f>
        <v>MIDDLE EAST</v>
      </c>
      <c r="I2144" t="s">
        <v>16</v>
      </c>
      <c r="J2144">
        <v>172327.66</v>
      </c>
      <c r="K2144" s="1">
        <v>34545</v>
      </c>
      <c r="L2144" t="s">
        <v>13</v>
      </c>
      <c r="M2144" t="s">
        <v>2568</v>
      </c>
      <c r="N2144">
        <v>0</v>
      </c>
      <c r="O2144" t="s">
        <v>3041</v>
      </c>
    </row>
    <row r="2145" spans="1:15" x14ac:dyDescent="0.2">
      <c r="A2145">
        <v>8576</v>
      </c>
      <c r="B2145" t="str">
        <f>VLOOKUP(orders!C2145,customers!$A$2:$B$1501, 2,FALSE)</f>
        <v>Customer#000000691</v>
      </c>
      <c r="C2145">
        <v>691</v>
      </c>
      <c r="D2145" t="str">
        <f>VLOOKUP(orders!C2145,customers!$A$2:$G$1501,7,FALSE)</f>
        <v>MACHINERY</v>
      </c>
      <c r="E2145">
        <f>VLOOKUP(C2145,customers!$A$2:$D$1501, 4,FALSE)</f>
        <v>16</v>
      </c>
      <c r="F2145" t="str">
        <f>VLOOKUP(E2145,nation!$A$2:$B$26, 2,FALSE)</f>
        <v>MOZAMBIQUE</v>
      </c>
      <c r="G2145">
        <f>VLOOKUP(orders!F2145,nation!$B$2:$C$26,2,FALSE)</f>
        <v>0</v>
      </c>
      <c r="H2145" t="str">
        <f>HLOOKUP(orders!G2145,region_horz!$B$1:$F$2,2,FALSE)</f>
        <v>AFRICA</v>
      </c>
      <c r="I2145" t="s">
        <v>16</v>
      </c>
      <c r="J2145">
        <v>100213.4</v>
      </c>
      <c r="K2145" s="1">
        <v>34344</v>
      </c>
      <c r="L2145" t="s">
        <v>26</v>
      </c>
      <c r="M2145" t="s">
        <v>2888</v>
      </c>
      <c r="N2145">
        <v>0</v>
      </c>
      <c r="O2145" t="s">
        <v>3042</v>
      </c>
    </row>
    <row r="2146" spans="1:15" x14ac:dyDescent="0.2">
      <c r="A2146">
        <v>8577</v>
      </c>
      <c r="B2146" t="str">
        <f>VLOOKUP(orders!C2146,customers!$A$2:$B$1501, 2,FALSE)</f>
        <v>Customer#000000031</v>
      </c>
      <c r="C2146">
        <v>31</v>
      </c>
      <c r="D2146" t="str">
        <f>VLOOKUP(orders!C2146,customers!$A$2:$G$1501,7,FALSE)</f>
        <v>HOUSEHOLD</v>
      </c>
      <c r="E2146">
        <f>VLOOKUP(C2146,customers!$A$2:$D$1501, 4,FALSE)</f>
        <v>23</v>
      </c>
      <c r="F2146" t="str">
        <f>VLOOKUP(E2146,nation!$A$2:$B$26, 2,FALSE)</f>
        <v>UNITED KINGDOM</v>
      </c>
      <c r="G2146">
        <f>VLOOKUP(orders!F2146,nation!$B$2:$C$26,2,FALSE)</f>
        <v>3</v>
      </c>
      <c r="H2146" t="str">
        <f>HLOOKUP(orders!G2146,region_horz!$B$1:$F$2,2,FALSE)</f>
        <v>EUROPE</v>
      </c>
      <c r="I2146" t="s">
        <v>9</v>
      </c>
      <c r="J2146">
        <v>329481.67</v>
      </c>
      <c r="K2146" s="1">
        <v>35378</v>
      </c>
      <c r="L2146" t="s">
        <v>10</v>
      </c>
      <c r="M2146" t="s">
        <v>1435</v>
      </c>
      <c r="N2146">
        <v>0</v>
      </c>
      <c r="O2146" t="s">
        <v>3043</v>
      </c>
    </row>
    <row r="2147" spans="1:15" x14ac:dyDescent="0.2">
      <c r="A2147">
        <v>8578</v>
      </c>
      <c r="B2147" t="str">
        <f>VLOOKUP(orders!C2147,customers!$A$2:$B$1501, 2,FALSE)</f>
        <v>Customer#000001462</v>
      </c>
      <c r="C2147">
        <v>1462</v>
      </c>
      <c r="D2147" t="str">
        <f>VLOOKUP(orders!C2147,customers!$A$2:$G$1501,7,FALSE)</f>
        <v>FURNITURE</v>
      </c>
      <c r="E2147">
        <f>VLOOKUP(C2147,customers!$A$2:$D$1501, 4,FALSE)</f>
        <v>17</v>
      </c>
      <c r="F2147" t="str">
        <f>VLOOKUP(E2147,nation!$A$2:$B$26, 2,FALSE)</f>
        <v>PERU</v>
      </c>
      <c r="G2147">
        <f>VLOOKUP(orders!F2147,nation!$B$2:$C$26,2,FALSE)</f>
        <v>1</v>
      </c>
      <c r="H2147" t="str">
        <f>HLOOKUP(orders!G2147,region_horz!$B$1:$F$2,2,FALSE)</f>
        <v>AMERICA</v>
      </c>
      <c r="I2147" t="s">
        <v>9</v>
      </c>
      <c r="J2147">
        <v>180645.29</v>
      </c>
      <c r="K2147" s="1">
        <v>34945</v>
      </c>
      <c r="L2147" t="s">
        <v>26</v>
      </c>
      <c r="M2147" t="s">
        <v>1077</v>
      </c>
      <c r="N2147">
        <v>0</v>
      </c>
      <c r="O2147" t="s">
        <v>3044</v>
      </c>
    </row>
    <row r="2148" spans="1:15" x14ac:dyDescent="0.2">
      <c r="A2148">
        <v>8579</v>
      </c>
      <c r="B2148" t="str">
        <f>VLOOKUP(orders!C2148,customers!$A$2:$B$1501, 2,FALSE)</f>
        <v>Customer#000001408</v>
      </c>
      <c r="C2148">
        <v>1408</v>
      </c>
      <c r="D2148" t="str">
        <f>VLOOKUP(orders!C2148,customers!$A$2:$G$1501,7,FALSE)</f>
        <v>HOUSEHOLD</v>
      </c>
      <c r="E2148">
        <f>VLOOKUP(C2148,customers!$A$2:$D$1501, 4,FALSE)</f>
        <v>11</v>
      </c>
      <c r="F2148" t="str">
        <f>VLOOKUP(E2148,nation!$A$2:$B$26, 2,FALSE)</f>
        <v>IRAQ</v>
      </c>
      <c r="G2148">
        <f>VLOOKUP(orders!F2148,nation!$B$2:$C$26,2,FALSE)</f>
        <v>4</v>
      </c>
      <c r="H2148" t="str">
        <f>HLOOKUP(orders!G2148,region_horz!$B$1:$F$2,2,FALSE)</f>
        <v>MIDDLE EAST</v>
      </c>
      <c r="I2148" t="s">
        <v>9</v>
      </c>
      <c r="J2148">
        <v>174615.88</v>
      </c>
      <c r="K2148" s="1">
        <v>35682</v>
      </c>
      <c r="L2148" t="s">
        <v>26</v>
      </c>
      <c r="M2148" t="s">
        <v>1753</v>
      </c>
      <c r="N2148">
        <v>0</v>
      </c>
      <c r="O2148" t="s">
        <v>3045</v>
      </c>
    </row>
    <row r="2149" spans="1:15" x14ac:dyDescent="0.2">
      <c r="A2149">
        <v>8580</v>
      </c>
      <c r="B2149" t="str">
        <f>VLOOKUP(orders!C2149,customers!$A$2:$B$1501, 2,FALSE)</f>
        <v>Customer#000000772</v>
      </c>
      <c r="C2149">
        <v>772</v>
      </c>
      <c r="D2149" t="str">
        <f>VLOOKUP(orders!C2149,customers!$A$2:$G$1501,7,FALSE)</f>
        <v>MACHINERY</v>
      </c>
      <c r="E2149">
        <f>VLOOKUP(C2149,customers!$A$2:$D$1501, 4,FALSE)</f>
        <v>20</v>
      </c>
      <c r="F2149" t="str">
        <f>VLOOKUP(E2149,nation!$A$2:$B$26, 2,FALSE)</f>
        <v>SAUDI ARABIA</v>
      </c>
      <c r="G2149">
        <f>VLOOKUP(orders!F2149,nation!$B$2:$C$26,2,FALSE)</f>
        <v>4</v>
      </c>
      <c r="H2149" t="str">
        <f>HLOOKUP(orders!G2149,region_horz!$B$1:$F$2,2,FALSE)</f>
        <v>MIDDLE EAST</v>
      </c>
      <c r="I2149" t="s">
        <v>16</v>
      </c>
      <c r="J2149">
        <v>148362.99</v>
      </c>
      <c r="K2149" s="1">
        <v>34781</v>
      </c>
      <c r="L2149" t="s">
        <v>26</v>
      </c>
      <c r="M2149" t="s">
        <v>348</v>
      </c>
      <c r="N2149">
        <v>0</v>
      </c>
      <c r="O2149" t="s">
        <v>3046</v>
      </c>
    </row>
    <row r="2150" spans="1:15" x14ac:dyDescent="0.2">
      <c r="A2150">
        <v>8581</v>
      </c>
      <c r="B2150" t="str">
        <f>VLOOKUP(orders!C2150,customers!$A$2:$B$1501, 2,FALSE)</f>
        <v>Customer#000000044</v>
      </c>
      <c r="C2150">
        <v>44</v>
      </c>
      <c r="D2150" t="str">
        <f>VLOOKUP(orders!C2150,customers!$A$2:$G$1501,7,FALSE)</f>
        <v>AUTOMOBILE</v>
      </c>
      <c r="E2150">
        <f>VLOOKUP(C2150,customers!$A$2:$D$1501, 4,FALSE)</f>
        <v>16</v>
      </c>
      <c r="F2150" t="str">
        <f>VLOOKUP(E2150,nation!$A$2:$B$26, 2,FALSE)</f>
        <v>MOZAMBIQUE</v>
      </c>
      <c r="G2150">
        <f>VLOOKUP(orders!F2150,nation!$B$2:$C$26,2,FALSE)</f>
        <v>0</v>
      </c>
      <c r="H2150" t="str">
        <f>HLOOKUP(orders!G2150,region_horz!$B$1:$F$2,2,FALSE)</f>
        <v>AFRICA</v>
      </c>
      <c r="I2150" t="s">
        <v>16</v>
      </c>
      <c r="J2150">
        <v>161372.66</v>
      </c>
      <c r="K2150" s="1">
        <v>34156</v>
      </c>
      <c r="L2150" t="s">
        <v>13</v>
      </c>
      <c r="M2150" t="s">
        <v>312</v>
      </c>
      <c r="N2150">
        <v>0</v>
      </c>
      <c r="O2150" t="s">
        <v>3047</v>
      </c>
    </row>
    <row r="2151" spans="1:15" x14ac:dyDescent="0.2">
      <c r="A2151">
        <v>8582</v>
      </c>
      <c r="B2151" t="str">
        <f>VLOOKUP(orders!C2151,customers!$A$2:$B$1501, 2,FALSE)</f>
        <v>Customer#000000664</v>
      </c>
      <c r="C2151">
        <v>664</v>
      </c>
      <c r="D2151" t="str">
        <f>VLOOKUP(orders!C2151,customers!$A$2:$G$1501,7,FALSE)</f>
        <v>BUILDING</v>
      </c>
      <c r="E2151">
        <f>VLOOKUP(C2151,customers!$A$2:$D$1501, 4,FALSE)</f>
        <v>15</v>
      </c>
      <c r="F2151" t="str">
        <f>VLOOKUP(E2151,nation!$A$2:$B$26, 2,FALSE)</f>
        <v>MOROCCO</v>
      </c>
      <c r="G2151">
        <f>VLOOKUP(orders!F2151,nation!$B$2:$C$26,2,FALSE)</f>
        <v>0</v>
      </c>
      <c r="H2151" t="str">
        <f>HLOOKUP(orders!G2151,region_horz!$B$1:$F$2,2,FALSE)</f>
        <v>AFRICA</v>
      </c>
      <c r="I2151" t="s">
        <v>16</v>
      </c>
      <c r="J2151">
        <v>245231.9</v>
      </c>
      <c r="K2151" s="1">
        <v>34294</v>
      </c>
      <c r="L2151" t="s">
        <v>10</v>
      </c>
      <c r="M2151" t="s">
        <v>698</v>
      </c>
      <c r="N2151">
        <v>0</v>
      </c>
      <c r="O2151" t="s">
        <v>3048</v>
      </c>
    </row>
    <row r="2152" spans="1:15" x14ac:dyDescent="0.2">
      <c r="A2152">
        <v>8583</v>
      </c>
      <c r="B2152" t="str">
        <f>VLOOKUP(orders!C2152,customers!$A$2:$B$1501, 2,FALSE)</f>
        <v>Customer#000000526</v>
      </c>
      <c r="C2152">
        <v>526</v>
      </c>
      <c r="D2152" t="str">
        <f>VLOOKUP(orders!C2152,customers!$A$2:$G$1501,7,FALSE)</f>
        <v>HOUSEHOLD</v>
      </c>
      <c r="E2152">
        <f>VLOOKUP(C2152,customers!$A$2:$D$1501, 4,FALSE)</f>
        <v>1</v>
      </c>
      <c r="F2152" t="str">
        <f>VLOOKUP(E2152,nation!$A$2:$B$26, 2,FALSE)</f>
        <v>ARGENTINA</v>
      </c>
      <c r="G2152">
        <f>VLOOKUP(orders!F2152,nation!$B$2:$C$26,2,FALSE)</f>
        <v>1</v>
      </c>
      <c r="H2152" t="str">
        <f>HLOOKUP(orders!G2152,region_horz!$B$1:$F$2,2,FALSE)</f>
        <v>AMERICA</v>
      </c>
      <c r="I2152" t="s">
        <v>16</v>
      </c>
      <c r="J2152">
        <v>104729.09</v>
      </c>
      <c r="K2152" s="1">
        <v>34133</v>
      </c>
      <c r="L2152" t="s">
        <v>13</v>
      </c>
      <c r="M2152" t="s">
        <v>988</v>
      </c>
      <c r="N2152">
        <v>0</v>
      </c>
      <c r="O2152" t="s">
        <v>3049</v>
      </c>
    </row>
    <row r="2153" spans="1:15" x14ac:dyDescent="0.2">
      <c r="A2153">
        <v>8608</v>
      </c>
      <c r="B2153" t="str">
        <f>VLOOKUP(orders!C2153,customers!$A$2:$B$1501, 2,FALSE)</f>
        <v>Customer#000001003</v>
      </c>
      <c r="C2153">
        <v>1003</v>
      </c>
      <c r="D2153" t="str">
        <f>VLOOKUP(orders!C2153,customers!$A$2:$G$1501,7,FALSE)</f>
        <v>AUTOMOBILE</v>
      </c>
      <c r="E2153">
        <f>VLOOKUP(C2153,customers!$A$2:$D$1501, 4,FALSE)</f>
        <v>21</v>
      </c>
      <c r="F2153" t="str">
        <f>VLOOKUP(E2153,nation!$A$2:$B$26, 2,FALSE)</f>
        <v>VIETNAM</v>
      </c>
      <c r="G2153">
        <f>VLOOKUP(orders!F2153,nation!$B$2:$C$26,2,FALSE)</f>
        <v>2</v>
      </c>
      <c r="H2153" t="str">
        <f>HLOOKUP(orders!G2153,region_horz!$B$1:$F$2,2,FALSE)</f>
        <v>ASIA</v>
      </c>
      <c r="I2153" t="s">
        <v>9</v>
      </c>
      <c r="J2153">
        <v>139751.37</v>
      </c>
      <c r="K2153" s="1">
        <v>35166</v>
      </c>
      <c r="L2153" t="s">
        <v>31</v>
      </c>
      <c r="M2153" t="s">
        <v>715</v>
      </c>
      <c r="N2153">
        <v>0</v>
      </c>
      <c r="O2153" t="s">
        <v>3050</v>
      </c>
    </row>
    <row r="2154" spans="1:15" x14ac:dyDescent="0.2">
      <c r="A2154">
        <v>8609</v>
      </c>
      <c r="B2154" t="str">
        <f>VLOOKUP(orders!C2154,customers!$A$2:$B$1501, 2,FALSE)</f>
        <v>Customer#000001258</v>
      </c>
      <c r="C2154">
        <v>1258</v>
      </c>
      <c r="D2154" t="str">
        <f>VLOOKUP(orders!C2154,customers!$A$2:$G$1501,7,FALSE)</f>
        <v>AUTOMOBILE</v>
      </c>
      <c r="E2154">
        <f>VLOOKUP(C2154,customers!$A$2:$D$1501, 4,FALSE)</f>
        <v>3</v>
      </c>
      <c r="F2154" t="str">
        <f>VLOOKUP(E2154,nation!$A$2:$B$26, 2,FALSE)</f>
        <v>CANADA</v>
      </c>
      <c r="G2154">
        <f>VLOOKUP(orders!F2154,nation!$B$2:$C$26,2,FALSE)</f>
        <v>1</v>
      </c>
      <c r="H2154" t="str">
        <f>HLOOKUP(orders!G2154,region_horz!$B$1:$F$2,2,FALSE)</f>
        <v>AMERICA</v>
      </c>
      <c r="I2154" t="s">
        <v>16</v>
      </c>
      <c r="J2154">
        <v>144954.53</v>
      </c>
      <c r="K2154" s="1">
        <v>33709</v>
      </c>
      <c r="L2154" t="s">
        <v>13</v>
      </c>
      <c r="M2154" t="s">
        <v>1989</v>
      </c>
      <c r="N2154">
        <v>0</v>
      </c>
      <c r="O2154" t="s">
        <v>3051</v>
      </c>
    </row>
    <row r="2155" spans="1:15" x14ac:dyDescent="0.2">
      <c r="A2155">
        <v>8610</v>
      </c>
      <c r="B2155" t="str">
        <f>VLOOKUP(orders!C2155,customers!$A$2:$B$1501, 2,FALSE)</f>
        <v>Customer#000000697</v>
      </c>
      <c r="C2155">
        <v>697</v>
      </c>
      <c r="D2155" t="str">
        <f>VLOOKUP(orders!C2155,customers!$A$2:$G$1501,7,FALSE)</f>
        <v>AUTOMOBILE</v>
      </c>
      <c r="E2155">
        <f>VLOOKUP(C2155,customers!$A$2:$D$1501, 4,FALSE)</f>
        <v>4</v>
      </c>
      <c r="F2155" t="str">
        <f>VLOOKUP(E2155,nation!$A$2:$B$26, 2,FALSE)</f>
        <v>EGYPT</v>
      </c>
      <c r="G2155">
        <f>VLOOKUP(orders!F2155,nation!$B$2:$C$26,2,FALSE)</f>
        <v>4</v>
      </c>
      <c r="H2155" t="str">
        <f>HLOOKUP(orders!G2155,region_horz!$B$1:$F$2,2,FALSE)</f>
        <v>MIDDLE EAST</v>
      </c>
      <c r="I2155" t="s">
        <v>16</v>
      </c>
      <c r="J2155">
        <v>248902.39</v>
      </c>
      <c r="K2155" s="1">
        <v>34463</v>
      </c>
      <c r="L2155" t="s">
        <v>10</v>
      </c>
      <c r="M2155" t="s">
        <v>1756</v>
      </c>
      <c r="N2155">
        <v>0</v>
      </c>
      <c r="O2155" t="s">
        <v>3052</v>
      </c>
    </row>
    <row r="2156" spans="1:15" x14ac:dyDescent="0.2">
      <c r="A2156">
        <v>8611</v>
      </c>
      <c r="B2156" t="str">
        <f>VLOOKUP(orders!C2156,customers!$A$2:$B$1501, 2,FALSE)</f>
        <v>Customer#000000638</v>
      </c>
      <c r="C2156">
        <v>638</v>
      </c>
      <c r="D2156" t="str">
        <f>VLOOKUP(orders!C2156,customers!$A$2:$G$1501,7,FALSE)</f>
        <v>HOUSEHOLD</v>
      </c>
      <c r="E2156">
        <f>VLOOKUP(C2156,customers!$A$2:$D$1501, 4,FALSE)</f>
        <v>24</v>
      </c>
      <c r="F2156" t="str">
        <f>VLOOKUP(E2156,nation!$A$2:$B$26, 2,FALSE)</f>
        <v>UNITED STATES</v>
      </c>
      <c r="G2156">
        <f>VLOOKUP(orders!F2156,nation!$B$2:$C$26,2,FALSE)</f>
        <v>1</v>
      </c>
      <c r="H2156" t="str">
        <f>HLOOKUP(orders!G2156,region_horz!$B$1:$F$2,2,FALSE)</f>
        <v>AMERICA</v>
      </c>
      <c r="I2156" t="s">
        <v>9</v>
      </c>
      <c r="J2156">
        <v>71589.34</v>
      </c>
      <c r="K2156" s="1">
        <v>35193</v>
      </c>
      <c r="L2156" t="s">
        <v>26</v>
      </c>
      <c r="M2156" t="s">
        <v>1738</v>
      </c>
      <c r="N2156">
        <v>0</v>
      </c>
      <c r="O2156" t="s">
        <v>3053</v>
      </c>
    </row>
    <row r="2157" spans="1:15" x14ac:dyDescent="0.2">
      <c r="A2157">
        <v>8612</v>
      </c>
      <c r="B2157" t="str">
        <f>VLOOKUP(orders!C2157,customers!$A$2:$B$1501, 2,FALSE)</f>
        <v>Customer#000001021</v>
      </c>
      <c r="C2157">
        <v>1021</v>
      </c>
      <c r="D2157" t="str">
        <f>VLOOKUP(orders!C2157,customers!$A$2:$G$1501,7,FALSE)</f>
        <v>MACHINERY</v>
      </c>
      <c r="E2157">
        <f>VLOOKUP(C2157,customers!$A$2:$D$1501, 4,FALSE)</f>
        <v>6</v>
      </c>
      <c r="F2157" t="str">
        <f>VLOOKUP(E2157,nation!$A$2:$B$26, 2,FALSE)</f>
        <v>FRANCE</v>
      </c>
      <c r="G2157">
        <f>VLOOKUP(orders!F2157,nation!$B$2:$C$26,2,FALSE)</f>
        <v>3</v>
      </c>
      <c r="H2157" t="str">
        <f>HLOOKUP(orders!G2157,region_horz!$B$1:$F$2,2,FALSE)</f>
        <v>EUROPE</v>
      </c>
      <c r="I2157" t="s">
        <v>9</v>
      </c>
      <c r="J2157">
        <v>90055.13</v>
      </c>
      <c r="K2157" s="1">
        <v>35288</v>
      </c>
      <c r="L2157" t="s">
        <v>26</v>
      </c>
      <c r="M2157" t="s">
        <v>3054</v>
      </c>
      <c r="N2157">
        <v>0</v>
      </c>
      <c r="O2157" t="s">
        <v>3055</v>
      </c>
    </row>
    <row r="2158" spans="1:15" x14ac:dyDescent="0.2">
      <c r="A2158">
        <v>8613</v>
      </c>
      <c r="B2158" t="str">
        <f>VLOOKUP(orders!C2158,customers!$A$2:$B$1501, 2,FALSE)</f>
        <v>Customer#000001213</v>
      </c>
      <c r="C2158">
        <v>1213</v>
      </c>
      <c r="D2158" t="str">
        <f>VLOOKUP(orders!C2158,customers!$A$2:$G$1501,7,FALSE)</f>
        <v>HOUSEHOLD</v>
      </c>
      <c r="E2158">
        <f>VLOOKUP(C2158,customers!$A$2:$D$1501, 4,FALSE)</f>
        <v>7</v>
      </c>
      <c r="F2158" t="str">
        <f>VLOOKUP(E2158,nation!$A$2:$B$26, 2,FALSE)</f>
        <v>GERMANY</v>
      </c>
      <c r="G2158">
        <f>VLOOKUP(orders!F2158,nation!$B$2:$C$26,2,FALSE)</f>
        <v>3</v>
      </c>
      <c r="H2158" t="str">
        <f>HLOOKUP(orders!G2158,region_horz!$B$1:$F$2,2,FALSE)</f>
        <v>EUROPE</v>
      </c>
      <c r="I2158" t="s">
        <v>16</v>
      </c>
      <c r="J2158">
        <v>99114.7</v>
      </c>
      <c r="K2158" s="1">
        <v>34238</v>
      </c>
      <c r="L2158" t="s">
        <v>31</v>
      </c>
      <c r="M2158" t="s">
        <v>257</v>
      </c>
      <c r="N2158">
        <v>0</v>
      </c>
      <c r="O2158" t="s">
        <v>3056</v>
      </c>
    </row>
    <row r="2159" spans="1:15" x14ac:dyDescent="0.2">
      <c r="A2159">
        <v>8614</v>
      </c>
      <c r="B2159" t="str">
        <f>VLOOKUP(orders!C2159,customers!$A$2:$B$1501, 2,FALSE)</f>
        <v>Customer#000001192</v>
      </c>
      <c r="C2159">
        <v>1192</v>
      </c>
      <c r="D2159" t="str">
        <f>VLOOKUP(orders!C2159,customers!$A$2:$G$1501,7,FALSE)</f>
        <v>BUILDING</v>
      </c>
      <c r="E2159">
        <f>VLOOKUP(C2159,customers!$A$2:$D$1501, 4,FALSE)</f>
        <v>20</v>
      </c>
      <c r="F2159" t="str">
        <f>VLOOKUP(E2159,nation!$A$2:$B$26, 2,FALSE)</f>
        <v>SAUDI ARABIA</v>
      </c>
      <c r="G2159">
        <f>VLOOKUP(orders!F2159,nation!$B$2:$C$26,2,FALSE)</f>
        <v>4</v>
      </c>
      <c r="H2159" t="str">
        <f>HLOOKUP(orders!G2159,region_horz!$B$1:$F$2,2,FALSE)</f>
        <v>MIDDLE EAST</v>
      </c>
      <c r="I2159" t="s">
        <v>16</v>
      </c>
      <c r="J2159">
        <v>133083.87</v>
      </c>
      <c r="K2159" s="1">
        <v>34490</v>
      </c>
      <c r="L2159" t="s">
        <v>10</v>
      </c>
      <c r="M2159" t="s">
        <v>835</v>
      </c>
      <c r="N2159">
        <v>0</v>
      </c>
      <c r="O2159" t="s">
        <v>3057</v>
      </c>
    </row>
    <row r="2160" spans="1:15" x14ac:dyDescent="0.2">
      <c r="A2160">
        <v>8615</v>
      </c>
      <c r="B2160" t="str">
        <f>VLOOKUP(orders!C2160,customers!$A$2:$B$1501, 2,FALSE)</f>
        <v>Customer#000000043</v>
      </c>
      <c r="C2160">
        <v>43</v>
      </c>
      <c r="D2160" t="str">
        <f>VLOOKUP(orders!C2160,customers!$A$2:$G$1501,7,FALSE)</f>
        <v>MACHINERY</v>
      </c>
      <c r="E2160">
        <f>VLOOKUP(C2160,customers!$A$2:$D$1501, 4,FALSE)</f>
        <v>19</v>
      </c>
      <c r="F2160" t="str">
        <f>VLOOKUP(E2160,nation!$A$2:$B$26, 2,FALSE)</f>
        <v>ROMANIA</v>
      </c>
      <c r="G2160">
        <f>VLOOKUP(orders!F2160,nation!$B$2:$C$26,2,FALSE)</f>
        <v>3</v>
      </c>
      <c r="H2160" t="str">
        <f>HLOOKUP(orders!G2160,region_horz!$B$1:$F$2,2,FALSE)</f>
        <v>EUROPE</v>
      </c>
      <c r="I2160" t="s">
        <v>9</v>
      </c>
      <c r="J2160">
        <v>80333.48</v>
      </c>
      <c r="K2160" s="1">
        <v>35245</v>
      </c>
      <c r="L2160" t="s">
        <v>23</v>
      </c>
      <c r="M2160" t="s">
        <v>1279</v>
      </c>
      <c r="N2160">
        <v>0</v>
      </c>
      <c r="O2160" t="s">
        <v>3058</v>
      </c>
    </row>
    <row r="2161" spans="1:15" x14ac:dyDescent="0.2">
      <c r="A2161">
        <v>8640</v>
      </c>
      <c r="B2161" t="str">
        <f>VLOOKUP(orders!C2161,customers!$A$2:$B$1501, 2,FALSE)</f>
        <v>Customer#000001217</v>
      </c>
      <c r="C2161">
        <v>1217</v>
      </c>
      <c r="D2161" t="str">
        <f>VLOOKUP(orders!C2161,customers!$A$2:$G$1501,7,FALSE)</f>
        <v>FURNITURE</v>
      </c>
      <c r="E2161">
        <f>VLOOKUP(C2161,customers!$A$2:$D$1501, 4,FALSE)</f>
        <v>12</v>
      </c>
      <c r="F2161" t="str">
        <f>VLOOKUP(E2161,nation!$A$2:$B$26, 2,FALSE)</f>
        <v>JAPAN</v>
      </c>
      <c r="G2161">
        <f>VLOOKUP(orders!F2161,nation!$B$2:$C$26,2,FALSE)</f>
        <v>2</v>
      </c>
      <c r="H2161" t="str">
        <f>HLOOKUP(orders!G2161,region_horz!$B$1:$F$2,2,FALSE)</f>
        <v>ASIA</v>
      </c>
      <c r="I2161" t="s">
        <v>16</v>
      </c>
      <c r="J2161">
        <v>30130.9</v>
      </c>
      <c r="K2161" s="1">
        <v>34224</v>
      </c>
      <c r="L2161" t="s">
        <v>26</v>
      </c>
      <c r="M2161" t="s">
        <v>2137</v>
      </c>
      <c r="N2161">
        <v>0</v>
      </c>
      <c r="O2161" t="s">
        <v>3059</v>
      </c>
    </row>
    <row r="2162" spans="1:15" x14ac:dyDescent="0.2">
      <c r="A2162">
        <v>8641</v>
      </c>
      <c r="B2162" t="str">
        <f>VLOOKUP(orders!C2162,customers!$A$2:$B$1501, 2,FALSE)</f>
        <v>Customer#000000343</v>
      </c>
      <c r="C2162">
        <v>343</v>
      </c>
      <c r="D2162" t="str">
        <f>VLOOKUP(orders!C2162,customers!$A$2:$G$1501,7,FALSE)</f>
        <v>HOUSEHOLD</v>
      </c>
      <c r="E2162">
        <f>VLOOKUP(C2162,customers!$A$2:$D$1501, 4,FALSE)</f>
        <v>3</v>
      </c>
      <c r="F2162" t="str">
        <f>VLOOKUP(E2162,nation!$A$2:$B$26, 2,FALSE)</f>
        <v>CANADA</v>
      </c>
      <c r="G2162">
        <f>VLOOKUP(orders!F2162,nation!$B$2:$C$26,2,FALSE)</f>
        <v>1</v>
      </c>
      <c r="H2162" t="str">
        <f>HLOOKUP(orders!G2162,region_horz!$B$1:$F$2,2,FALSE)</f>
        <v>AMERICA</v>
      </c>
      <c r="I2162" t="s">
        <v>16</v>
      </c>
      <c r="J2162">
        <v>122416.58</v>
      </c>
      <c r="K2162" s="1">
        <v>34782</v>
      </c>
      <c r="L2162" t="s">
        <v>10</v>
      </c>
      <c r="M2162" t="s">
        <v>1958</v>
      </c>
      <c r="N2162">
        <v>0</v>
      </c>
      <c r="O2162" t="s">
        <v>3060</v>
      </c>
    </row>
    <row r="2163" spans="1:15" x14ac:dyDescent="0.2">
      <c r="A2163">
        <v>8642</v>
      </c>
      <c r="B2163" t="str">
        <f>VLOOKUP(orders!C2163,customers!$A$2:$B$1501, 2,FALSE)</f>
        <v>Customer#000000499</v>
      </c>
      <c r="C2163">
        <v>499</v>
      </c>
      <c r="D2163" t="str">
        <f>VLOOKUP(orders!C2163,customers!$A$2:$G$1501,7,FALSE)</f>
        <v>HOUSEHOLD</v>
      </c>
      <c r="E2163">
        <f>VLOOKUP(C2163,customers!$A$2:$D$1501, 4,FALSE)</f>
        <v>14</v>
      </c>
      <c r="F2163" t="str">
        <f>VLOOKUP(E2163,nation!$A$2:$B$26, 2,FALSE)</f>
        <v>KENYA</v>
      </c>
      <c r="G2163">
        <f>VLOOKUP(orders!F2163,nation!$B$2:$C$26,2,FALSE)</f>
        <v>0</v>
      </c>
      <c r="H2163" t="str">
        <f>HLOOKUP(orders!G2163,region_horz!$B$1:$F$2,2,FALSE)</f>
        <v>AFRICA</v>
      </c>
      <c r="I2163" t="s">
        <v>16</v>
      </c>
      <c r="J2163">
        <v>54430.93</v>
      </c>
      <c r="K2163" s="1">
        <v>33986</v>
      </c>
      <c r="L2163" t="s">
        <v>26</v>
      </c>
      <c r="M2163" t="s">
        <v>517</v>
      </c>
      <c r="N2163">
        <v>0</v>
      </c>
      <c r="O2163" t="s">
        <v>3061</v>
      </c>
    </row>
    <row r="2164" spans="1:15" x14ac:dyDescent="0.2">
      <c r="A2164">
        <v>8643</v>
      </c>
      <c r="B2164" t="str">
        <f>VLOOKUP(orders!C2164,customers!$A$2:$B$1501, 2,FALSE)</f>
        <v>Customer#000001151</v>
      </c>
      <c r="C2164">
        <v>1151</v>
      </c>
      <c r="D2164" t="str">
        <f>VLOOKUP(orders!C2164,customers!$A$2:$G$1501,7,FALSE)</f>
        <v>BUILDING</v>
      </c>
      <c r="E2164">
        <f>VLOOKUP(C2164,customers!$A$2:$D$1501, 4,FALSE)</f>
        <v>7</v>
      </c>
      <c r="F2164" t="str">
        <f>VLOOKUP(E2164,nation!$A$2:$B$26, 2,FALSE)</f>
        <v>GERMANY</v>
      </c>
      <c r="G2164">
        <f>VLOOKUP(orders!F2164,nation!$B$2:$C$26,2,FALSE)</f>
        <v>3</v>
      </c>
      <c r="H2164" t="str">
        <f>HLOOKUP(orders!G2164,region_horz!$B$1:$F$2,2,FALSE)</f>
        <v>EUROPE</v>
      </c>
      <c r="I2164" t="s">
        <v>9</v>
      </c>
      <c r="J2164">
        <v>21057.31</v>
      </c>
      <c r="K2164" s="1">
        <v>35975</v>
      </c>
      <c r="L2164" t="s">
        <v>23</v>
      </c>
      <c r="M2164" t="s">
        <v>900</v>
      </c>
      <c r="N2164">
        <v>0</v>
      </c>
      <c r="O2164" t="s">
        <v>3062</v>
      </c>
    </row>
    <row r="2165" spans="1:15" x14ac:dyDescent="0.2">
      <c r="A2165">
        <v>8644</v>
      </c>
      <c r="B2165" t="str">
        <f>VLOOKUP(orders!C2165,customers!$A$2:$B$1501, 2,FALSE)</f>
        <v>Customer#000001225</v>
      </c>
      <c r="C2165">
        <v>1225</v>
      </c>
      <c r="D2165" t="str">
        <f>VLOOKUP(orders!C2165,customers!$A$2:$G$1501,7,FALSE)</f>
        <v>MACHINERY</v>
      </c>
      <c r="E2165">
        <f>VLOOKUP(C2165,customers!$A$2:$D$1501, 4,FALSE)</f>
        <v>11</v>
      </c>
      <c r="F2165" t="str">
        <f>VLOOKUP(E2165,nation!$A$2:$B$26, 2,FALSE)</f>
        <v>IRAQ</v>
      </c>
      <c r="G2165">
        <f>VLOOKUP(orders!F2165,nation!$B$2:$C$26,2,FALSE)</f>
        <v>4</v>
      </c>
      <c r="H2165" t="str">
        <f>HLOOKUP(orders!G2165,region_horz!$B$1:$F$2,2,FALSE)</f>
        <v>MIDDLE EAST</v>
      </c>
      <c r="I2165" t="s">
        <v>16</v>
      </c>
      <c r="J2165">
        <v>107598.1</v>
      </c>
      <c r="K2165" s="1">
        <v>34523</v>
      </c>
      <c r="L2165" t="s">
        <v>23</v>
      </c>
      <c r="M2165" t="s">
        <v>833</v>
      </c>
      <c r="N2165">
        <v>0</v>
      </c>
      <c r="O2165" t="s">
        <v>3063</v>
      </c>
    </row>
    <row r="2166" spans="1:15" x14ac:dyDescent="0.2">
      <c r="A2166">
        <v>8645</v>
      </c>
      <c r="B2166" t="str">
        <f>VLOOKUP(orders!C2166,customers!$A$2:$B$1501, 2,FALSE)</f>
        <v>Customer#000000625</v>
      </c>
      <c r="C2166">
        <v>625</v>
      </c>
      <c r="D2166" t="str">
        <f>VLOOKUP(orders!C2166,customers!$A$2:$G$1501,7,FALSE)</f>
        <v>FURNITURE</v>
      </c>
      <c r="E2166">
        <f>VLOOKUP(C2166,customers!$A$2:$D$1501, 4,FALSE)</f>
        <v>13</v>
      </c>
      <c r="F2166" t="str">
        <f>VLOOKUP(E2166,nation!$A$2:$B$26, 2,FALSE)</f>
        <v>JORDAN</v>
      </c>
      <c r="G2166">
        <f>VLOOKUP(orders!F2166,nation!$B$2:$C$26,2,FALSE)</f>
        <v>4</v>
      </c>
      <c r="H2166" t="str">
        <f>HLOOKUP(orders!G2166,region_horz!$B$1:$F$2,2,FALSE)</f>
        <v>MIDDLE EAST</v>
      </c>
      <c r="I2166" t="s">
        <v>9</v>
      </c>
      <c r="J2166">
        <v>294419.31</v>
      </c>
      <c r="K2166" s="1">
        <v>35365</v>
      </c>
      <c r="L2166" t="s">
        <v>31</v>
      </c>
      <c r="M2166" t="s">
        <v>1117</v>
      </c>
      <c r="N2166">
        <v>0</v>
      </c>
      <c r="O2166" t="s">
        <v>3064</v>
      </c>
    </row>
    <row r="2167" spans="1:15" x14ac:dyDescent="0.2">
      <c r="A2167">
        <v>8646</v>
      </c>
      <c r="B2167" t="str">
        <f>VLOOKUP(orders!C2167,customers!$A$2:$B$1501, 2,FALSE)</f>
        <v>Customer#000001084</v>
      </c>
      <c r="C2167">
        <v>1084</v>
      </c>
      <c r="D2167" t="str">
        <f>VLOOKUP(orders!C2167,customers!$A$2:$G$1501,7,FALSE)</f>
        <v>FURNITURE</v>
      </c>
      <c r="E2167">
        <f>VLOOKUP(C2167,customers!$A$2:$D$1501, 4,FALSE)</f>
        <v>2</v>
      </c>
      <c r="F2167" t="str">
        <f>VLOOKUP(E2167,nation!$A$2:$B$26, 2,FALSE)</f>
        <v>BRAZIL</v>
      </c>
      <c r="G2167">
        <f>VLOOKUP(orders!F2167,nation!$B$2:$C$26,2,FALSE)</f>
        <v>1</v>
      </c>
      <c r="H2167" t="str">
        <f>HLOOKUP(orders!G2167,region_horz!$B$1:$F$2,2,FALSE)</f>
        <v>AMERICA</v>
      </c>
      <c r="I2167" t="s">
        <v>16</v>
      </c>
      <c r="J2167">
        <v>109026.68</v>
      </c>
      <c r="K2167" s="1">
        <v>34434</v>
      </c>
      <c r="L2167" t="s">
        <v>26</v>
      </c>
      <c r="M2167" t="s">
        <v>782</v>
      </c>
      <c r="N2167">
        <v>0</v>
      </c>
      <c r="O2167" t="s">
        <v>3065</v>
      </c>
    </row>
    <row r="2168" spans="1:15" x14ac:dyDescent="0.2">
      <c r="A2168">
        <v>8647</v>
      </c>
      <c r="B2168" t="str">
        <f>VLOOKUP(orders!C2168,customers!$A$2:$B$1501, 2,FALSE)</f>
        <v>Customer#000001102</v>
      </c>
      <c r="C2168">
        <v>1102</v>
      </c>
      <c r="D2168" t="str">
        <f>VLOOKUP(orders!C2168,customers!$A$2:$G$1501,7,FALSE)</f>
        <v>HOUSEHOLD</v>
      </c>
      <c r="E2168">
        <f>VLOOKUP(C2168,customers!$A$2:$D$1501, 4,FALSE)</f>
        <v>24</v>
      </c>
      <c r="F2168" t="str">
        <f>VLOOKUP(E2168,nation!$A$2:$B$26, 2,FALSE)</f>
        <v>UNITED STATES</v>
      </c>
      <c r="G2168">
        <f>VLOOKUP(orders!F2168,nation!$B$2:$C$26,2,FALSE)</f>
        <v>1</v>
      </c>
      <c r="H2168" t="str">
        <f>HLOOKUP(orders!G2168,region_horz!$B$1:$F$2,2,FALSE)</f>
        <v>AMERICA</v>
      </c>
      <c r="I2168" t="s">
        <v>16</v>
      </c>
      <c r="J2168">
        <v>60191.34</v>
      </c>
      <c r="K2168" s="1">
        <v>34287</v>
      </c>
      <c r="L2168" t="s">
        <v>31</v>
      </c>
      <c r="M2168" t="s">
        <v>979</v>
      </c>
      <c r="N2168">
        <v>0</v>
      </c>
      <c r="O2168" t="s">
        <v>3066</v>
      </c>
    </row>
    <row r="2169" spans="1:15" x14ac:dyDescent="0.2">
      <c r="A2169">
        <v>8672</v>
      </c>
      <c r="B2169" t="str">
        <f>VLOOKUP(orders!C2169,customers!$A$2:$B$1501, 2,FALSE)</f>
        <v>Customer#000000163</v>
      </c>
      <c r="C2169">
        <v>163</v>
      </c>
      <c r="D2169" t="str">
        <f>VLOOKUP(orders!C2169,customers!$A$2:$G$1501,7,FALSE)</f>
        <v>FURNITURE</v>
      </c>
      <c r="E2169">
        <f>VLOOKUP(C2169,customers!$A$2:$D$1501, 4,FALSE)</f>
        <v>21</v>
      </c>
      <c r="F2169" t="str">
        <f>VLOOKUP(E2169,nation!$A$2:$B$26, 2,FALSE)</f>
        <v>VIETNAM</v>
      </c>
      <c r="G2169">
        <f>VLOOKUP(orders!F2169,nation!$B$2:$C$26,2,FALSE)</f>
        <v>2</v>
      </c>
      <c r="H2169" t="str">
        <f>HLOOKUP(orders!G2169,region_horz!$B$1:$F$2,2,FALSE)</f>
        <v>ASIA</v>
      </c>
      <c r="I2169" t="s">
        <v>16</v>
      </c>
      <c r="J2169">
        <v>61453.17</v>
      </c>
      <c r="K2169" s="1">
        <v>34116</v>
      </c>
      <c r="L2169" t="s">
        <v>23</v>
      </c>
      <c r="M2169" t="s">
        <v>981</v>
      </c>
      <c r="N2169">
        <v>0</v>
      </c>
      <c r="O2169" t="s">
        <v>3067</v>
      </c>
    </row>
    <row r="2170" spans="1:15" x14ac:dyDescent="0.2">
      <c r="A2170">
        <v>8673</v>
      </c>
      <c r="B2170" t="str">
        <f>VLOOKUP(orders!C2170,customers!$A$2:$B$1501, 2,FALSE)</f>
        <v>Customer#000001112</v>
      </c>
      <c r="C2170">
        <v>1112</v>
      </c>
      <c r="D2170" t="str">
        <f>VLOOKUP(orders!C2170,customers!$A$2:$G$1501,7,FALSE)</f>
        <v>MACHINERY</v>
      </c>
      <c r="E2170">
        <f>VLOOKUP(C2170,customers!$A$2:$D$1501, 4,FALSE)</f>
        <v>20</v>
      </c>
      <c r="F2170" t="str">
        <f>VLOOKUP(E2170,nation!$A$2:$B$26, 2,FALSE)</f>
        <v>SAUDI ARABIA</v>
      </c>
      <c r="G2170">
        <f>VLOOKUP(orders!F2170,nation!$B$2:$C$26,2,FALSE)</f>
        <v>4</v>
      </c>
      <c r="H2170" t="str">
        <f>HLOOKUP(orders!G2170,region_horz!$B$1:$F$2,2,FALSE)</f>
        <v>MIDDLE EAST</v>
      </c>
      <c r="I2170" t="s">
        <v>9</v>
      </c>
      <c r="J2170">
        <v>180643.81</v>
      </c>
      <c r="K2170" s="1">
        <v>35109</v>
      </c>
      <c r="L2170" t="s">
        <v>23</v>
      </c>
      <c r="M2170" t="s">
        <v>502</v>
      </c>
      <c r="N2170">
        <v>0</v>
      </c>
      <c r="O2170" t="s">
        <v>3068</v>
      </c>
    </row>
    <row r="2171" spans="1:15" x14ac:dyDescent="0.2">
      <c r="A2171">
        <v>8674</v>
      </c>
      <c r="B2171" t="str">
        <f>VLOOKUP(orders!C2171,customers!$A$2:$B$1501, 2,FALSE)</f>
        <v>Customer#000001384</v>
      </c>
      <c r="C2171">
        <v>1384</v>
      </c>
      <c r="D2171" t="str">
        <f>VLOOKUP(orders!C2171,customers!$A$2:$G$1501,7,FALSE)</f>
        <v>HOUSEHOLD</v>
      </c>
      <c r="E2171">
        <f>VLOOKUP(C2171,customers!$A$2:$D$1501, 4,FALSE)</f>
        <v>8</v>
      </c>
      <c r="F2171" t="str">
        <f>VLOOKUP(E2171,nation!$A$2:$B$26, 2,FALSE)</f>
        <v>INDIA</v>
      </c>
      <c r="G2171">
        <f>VLOOKUP(orders!F2171,nation!$B$2:$C$26,2,FALSE)</f>
        <v>2</v>
      </c>
      <c r="H2171" t="str">
        <f>HLOOKUP(orders!G2171,region_horz!$B$1:$F$2,2,FALSE)</f>
        <v>ASIA</v>
      </c>
      <c r="I2171" t="s">
        <v>9</v>
      </c>
      <c r="J2171">
        <v>83994.63</v>
      </c>
      <c r="K2171" s="1">
        <v>35473</v>
      </c>
      <c r="L2171" t="s">
        <v>10</v>
      </c>
      <c r="M2171" t="s">
        <v>397</v>
      </c>
      <c r="N2171">
        <v>0</v>
      </c>
      <c r="O2171" t="s">
        <v>3069</v>
      </c>
    </row>
    <row r="2172" spans="1:15" x14ac:dyDescent="0.2">
      <c r="A2172">
        <v>8675</v>
      </c>
      <c r="B2172" t="str">
        <f>VLOOKUP(orders!C2172,customers!$A$2:$B$1501, 2,FALSE)</f>
        <v>Customer#000000697</v>
      </c>
      <c r="C2172">
        <v>697</v>
      </c>
      <c r="D2172" t="str">
        <f>VLOOKUP(orders!C2172,customers!$A$2:$G$1501,7,FALSE)</f>
        <v>AUTOMOBILE</v>
      </c>
      <c r="E2172">
        <f>VLOOKUP(C2172,customers!$A$2:$D$1501, 4,FALSE)</f>
        <v>4</v>
      </c>
      <c r="F2172" t="str">
        <f>VLOOKUP(E2172,nation!$A$2:$B$26, 2,FALSE)</f>
        <v>EGYPT</v>
      </c>
      <c r="G2172">
        <f>VLOOKUP(orders!F2172,nation!$B$2:$C$26,2,FALSE)</f>
        <v>4</v>
      </c>
      <c r="H2172" t="str">
        <f>HLOOKUP(orders!G2172,region_horz!$B$1:$F$2,2,FALSE)</f>
        <v>MIDDLE EAST</v>
      </c>
      <c r="I2172" t="s">
        <v>9</v>
      </c>
      <c r="J2172">
        <v>92813.75</v>
      </c>
      <c r="K2172" s="1">
        <v>35708</v>
      </c>
      <c r="L2172" t="s">
        <v>10</v>
      </c>
      <c r="M2172" t="s">
        <v>2205</v>
      </c>
      <c r="N2172">
        <v>0</v>
      </c>
      <c r="O2172" t="s">
        <v>3070</v>
      </c>
    </row>
    <row r="2173" spans="1:15" x14ac:dyDescent="0.2">
      <c r="A2173">
        <v>8676</v>
      </c>
      <c r="B2173" t="str">
        <f>VLOOKUP(orders!C2173,customers!$A$2:$B$1501, 2,FALSE)</f>
        <v>Customer#000001052</v>
      </c>
      <c r="C2173">
        <v>1052</v>
      </c>
      <c r="D2173" t="str">
        <f>VLOOKUP(orders!C2173,customers!$A$2:$G$1501,7,FALSE)</f>
        <v>BUILDING</v>
      </c>
      <c r="E2173">
        <f>VLOOKUP(C2173,customers!$A$2:$D$1501, 4,FALSE)</f>
        <v>13</v>
      </c>
      <c r="F2173" t="str">
        <f>VLOOKUP(E2173,nation!$A$2:$B$26, 2,FALSE)</f>
        <v>JORDAN</v>
      </c>
      <c r="G2173">
        <f>VLOOKUP(orders!F2173,nation!$B$2:$C$26,2,FALSE)</f>
        <v>4</v>
      </c>
      <c r="H2173" t="str">
        <f>HLOOKUP(orders!G2173,region_horz!$B$1:$F$2,2,FALSE)</f>
        <v>MIDDLE EAST</v>
      </c>
      <c r="I2173" t="s">
        <v>9</v>
      </c>
      <c r="J2173">
        <v>32294.74</v>
      </c>
      <c r="K2173" s="1">
        <v>35157</v>
      </c>
      <c r="L2173" t="s">
        <v>10</v>
      </c>
      <c r="M2173" t="s">
        <v>1510</v>
      </c>
      <c r="N2173">
        <v>0</v>
      </c>
      <c r="O2173" t="s">
        <v>3071</v>
      </c>
    </row>
    <row r="2174" spans="1:15" x14ac:dyDescent="0.2">
      <c r="A2174">
        <v>8677</v>
      </c>
      <c r="B2174" t="str">
        <f>VLOOKUP(orders!C2174,customers!$A$2:$B$1501, 2,FALSE)</f>
        <v>Customer#000000476</v>
      </c>
      <c r="C2174">
        <v>476</v>
      </c>
      <c r="D2174" t="str">
        <f>VLOOKUP(orders!C2174,customers!$A$2:$G$1501,7,FALSE)</f>
        <v>BUILDING</v>
      </c>
      <c r="E2174">
        <f>VLOOKUP(C2174,customers!$A$2:$D$1501, 4,FALSE)</f>
        <v>2</v>
      </c>
      <c r="F2174" t="str">
        <f>VLOOKUP(E2174,nation!$A$2:$B$26, 2,FALSE)</f>
        <v>BRAZIL</v>
      </c>
      <c r="G2174">
        <f>VLOOKUP(orders!F2174,nation!$B$2:$C$26,2,FALSE)</f>
        <v>1</v>
      </c>
      <c r="H2174" t="str">
        <f>HLOOKUP(orders!G2174,region_horz!$B$1:$F$2,2,FALSE)</f>
        <v>AMERICA</v>
      </c>
      <c r="I2174" t="s">
        <v>16</v>
      </c>
      <c r="J2174">
        <v>42009.81</v>
      </c>
      <c r="K2174" s="1">
        <v>33885</v>
      </c>
      <c r="L2174" t="s">
        <v>26</v>
      </c>
      <c r="M2174" t="s">
        <v>284</v>
      </c>
      <c r="N2174">
        <v>0</v>
      </c>
      <c r="O2174" t="s">
        <v>3072</v>
      </c>
    </row>
    <row r="2175" spans="1:15" x14ac:dyDescent="0.2">
      <c r="A2175">
        <v>8678</v>
      </c>
      <c r="B2175" t="str">
        <f>VLOOKUP(orders!C2175,customers!$A$2:$B$1501, 2,FALSE)</f>
        <v>Customer#000000298</v>
      </c>
      <c r="C2175">
        <v>298</v>
      </c>
      <c r="D2175" t="str">
        <f>VLOOKUP(orders!C2175,customers!$A$2:$G$1501,7,FALSE)</f>
        <v>BUILDING</v>
      </c>
      <c r="E2175">
        <f>VLOOKUP(C2175,customers!$A$2:$D$1501, 4,FALSE)</f>
        <v>21</v>
      </c>
      <c r="F2175" t="str">
        <f>VLOOKUP(E2175,nation!$A$2:$B$26, 2,FALSE)</f>
        <v>VIETNAM</v>
      </c>
      <c r="G2175">
        <f>VLOOKUP(orders!F2175,nation!$B$2:$C$26,2,FALSE)</f>
        <v>2</v>
      </c>
      <c r="H2175" t="str">
        <f>HLOOKUP(orders!G2175,region_horz!$B$1:$F$2,2,FALSE)</f>
        <v>ASIA</v>
      </c>
      <c r="I2175" t="s">
        <v>16</v>
      </c>
      <c r="J2175">
        <v>142413.44</v>
      </c>
      <c r="K2175" s="1">
        <v>33878</v>
      </c>
      <c r="L2175" t="s">
        <v>10</v>
      </c>
      <c r="M2175" t="s">
        <v>3073</v>
      </c>
      <c r="N2175">
        <v>0</v>
      </c>
      <c r="O2175" t="s">
        <v>3074</v>
      </c>
    </row>
    <row r="2176" spans="1:15" x14ac:dyDescent="0.2">
      <c r="A2176">
        <v>8679</v>
      </c>
      <c r="B2176" t="str">
        <f>VLOOKUP(orders!C2176,customers!$A$2:$B$1501, 2,FALSE)</f>
        <v>Customer#000000569</v>
      </c>
      <c r="C2176">
        <v>569</v>
      </c>
      <c r="D2176" t="str">
        <f>VLOOKUP(orders!C2176,customers!$A$2:$G$1501,7,FALSE)</f>
        <v>MACHINERY</v>
      </c>
      <c r="E2176">
        <f>VLOOKUP(C2176,customers!$A$2:$D$1501, 4,FALSE)</f>
        <v>2</v>
      </c>
      <c r="F2176" t="str">
        <f>VLOOKUP(E2176,nation!$A$2:$B$26, 2,FALSE)</f>
        <v>BRAZIL</v>
      </c>
      <c r="G2176">
        <f>VLOOKUP(orders!F2176,nation!$B$2:$C$26,2,FALSE)</f>
        <v>1</v>
      </c>
      <c r="H2176" t="str">
        <f>HLOOKUP(orders!G2176,region_horz!$B$1:$F$2,2,FALSE)</f>
        <v>AMERICA</v>
      </c>
      <c r="I2176" t="s">
        <v>16</v>
      </c>
      <c r="J2176">
        <v>122926.86</v>
      </c>
      <c r="K2176" s="1">
        <v>33731</v>
      </c>
      <c r="L2176" t="s">
        <v>31</v>
      </c>
      <c r="M2176" t="s">
        <v>1030</v>
      </c>
      <c r="N2176">
        <v>0</v>
      </c>
      <c r="O2176" t="s">
        <v>3075</v>
      </c>
    </row>
    <row r="2177" spans="1:15" x14ac:dyDescent="0.2">
      <c r="A2177">
        <v>8704</v>
      </c>
      <c r="B2177" t="str">
        <f>VLOOKUP(orders!C2177,customers!$A$2:$B$1501, 2,FALSE)</f>
        <v>Customer#000000553</v>
      </c>
      <c r="C2177">
        <v>553</v>
      </c>
      <c r="D2177" t="str">
        <f>VLOOKUP(orders!C2177,customers!$A$2:$G$1501,7,FALSE)</f>
        <v>BUILDING</v>
      </c>
      <c r="E2177">
        <f>VLOOKUP(C2177,customers!$A$2:$D$1501, 4,FALSE)</f>
        <v>4</v>
      </c>
      <c r="F2177" t="str">
        <f>VLOOKUP(E2177,nation!$A$2:$B$26, 2,FALSE)</f>
        <v>EGYPT</v>
      </c>
      <c r="G2177">
        <f>VLOOKUP(orders!F2177,nation!$B$2:$C$26,2,FALSE)</f>
        <v>4</v>
      </c>
      <c r="H2177" t="str">
        <f>HLOOKUP(orders!G2177,region_horz!$B$1:$F$2,2,FALSE)</f>
        <v>MIDDLE EAST</v>
      </c>
      <c r="I2177" t="s">
        <v>9</v>
      </c>
      <c r="J2177">
        <v>278121.42</v>
      </c>
      <c r="K2177" s="1">
        <v>34881</v>
      </c>
      <c r="L2177" t="s">
        <v>31</v>
      </c>
      <c r="M2177" t="s">
        <v>84</v>
      </c>
      <c r="N2177">
        <v>0</v>
      </c>
      <c r="O2177" t="s">
        <v>3076</v>
      </c>
    </row>
    <row r="2178" spans="1:15" x14ac:dyDescent="0.2">
      <c r="A2178">
        <v>8705</v>
      </c>
      <c r="B2178" t="str">
        <f>VLOOKUP(orders!C2178,customers!$A$2:$B$1501, 2,FALSE)</f>
        <v>Customer#000001471</v>
      </c>
      <c r="C2178">
        <v>1471</v>
      </c>
      <c r="D2178" t="str">
        <f>VLOOKUP(orders!C2178,customers!$A$2:$G$1501,7,FALSE)</f>
        <v>AUTOMOBILE</v>
      </c>
      <c r="E2178">
        <f>VLOOKUP(C2178,customers!$A$2:$D$1501, 4,FALSE)</f>
        <v>5</v>
      </c>
      <c r="F2178" t="str">
        <f>VLOOKUP(E2178,nation!$A$2:$B$26, 2,FALSE)</f>
        <v>ETHIOPIA</v>
      </c>
      <c r="G2178">
        <f>VLOOKUP(orders!F2178,nation!$B$2:$C$26,2,FALSE)</f>
        <v>0</v>
      </c>
      <c r="H2178" t="str">
        <f>HLOOKUP(orders!G2178,region_horz!$B$1:$F$2,2,FALSE)</f>
        <v>AFRICA</v>
      </c>
      <c r="I2178" t="s">
        <v>9</v>
      </c>
      <c r="J2178">
        <v>102340.6</v>
      </c>
      <c r="K2178" s="1">
        <v>35142</v>
      </c>
      <c r="L2178" t="s">
        <v>13</v>
      </c>
      <c r="M2178" t="s">
        <v>1392</v>
      </c>
      <c r="N2178">
        <v>0</v>
      </c>
      <c r="O2178" t="s">
        <v>3077</v>
      </c>
    </row>
    <row r="2179" spans="1:15" x14ac:dyDescent="0.2">
      <c r="A2179">
        <v>8706</v>
      </c>
      <c r="B2179" t="str">
        <f>VLOOKUP(orders!C2179,customers!$A$2:$B$1501, 2,FALSE)</f>
        <v>Customer#000000334</v>
      </c>
      <c r="C2179">
        <v>334</v>
      </c>
      <c r="D2179" t="str">
        <f>VLOOKUP(orders!C2179,customers!$A$2:$G$1501,7,FALSE)</f>
        <v>BUILDING</v>
      </c>
      <c r="E2179">
        <f>VLOOKUP(C2179,customers!$A$2:$D$1501, 4,FALSE)</f>
        <v>4</v>
      </c>
      <c r="F2179" t="str">
        <f>VLOOKUP(E2179,nation!$A$2:$B$26, 2,FALSE)</f>
        <v>EGYPT</v>
      </c>
      <c r="G2179">
        <f>VLOOKUP(orders!F2179,nation!$B$2:$C$26,2,FALSE)</f>
        <v>4</v>
      </c>
      <c r="H2179" t="str">
        <f>HLOOKUP(orders!G2179,region_horz!$B$1:$F$2,2,FALSE)</f>
        <v>MIDDLE EAST</v>
      </c>
      <c r="I2179" t="s">
        <v>9</v>
      </c>
      <c r="J2179">
        <v>304143.15000000002</v>
      </c>
      <c r="K2179" s="1">
        <v>35252</v>
      </c>
      <c r="L2179" t="s">
        <v>13</v>
      </c>
      <c r="M2179" t="s">
        <v>3078</v>
      </c>
      <c r="N2179">
        <v>0</v>
      </c>
      <c r="O2179" t="s">
        <v>3079</v>
      </c>
    </row>
    <row r="2180" spans="1:15" x14ac:dyDescent="0.2">
      <c r="A2180">
        <v>8707</v>
      </c>
      <c r="B2180" t="str">
        <f>VLOOKUP(orders!C2180,customers!$A$2:$B$1501, 2,FALSE)</f>
        <v>Customer#000000977</v>
      </c>
      <c r="C2180">
        <v>977</v>
      </c>
      <c r="D2180" t="str">
        <f>VLOOKUP(orders!C2180,customers!$A$2:$G$1501,7,FALSE)</f>
        <v>FURNITURE</v>
      </c>
      <c r="E2180">
        <f>VLOOKUP(C2180,customers!$A$2:$D$1501, 4,FALSE)</f>
        <v>2</v>
      </c>
      <c r="F2180" t="str">
        <f>VLOOKUP(E2180,nation!$A$2:$B$26, 2,FALSE)</f>
        <v>BRAZIL</v>
      </c>
      <c r="G2180">
        <f>VLOOKUP(orders!F2180,nation!$B$2:$C$26,2,FALSE)</f>
        <v>1</v>
      </c>
      <c r="H2180" t="str">
        <f>HLOOKUP(orders!G2180,region_horz!$B$1:$F$2,2,FALSE)</f>
        <v>AMERICA</v>
      </c>
      <c r="I2180" t="s">
        <v>9</v>
      </c>
      <c r="J2180">
        <v>175711.26</v>
      </c>
      <c r="K2180" s="1">
        <v>35768</v>
      </c>
      <c r="L2180" t="s">
        <v>13</v>
      </c>
      <c r="M2180" t="s">
        <v>582</v>
      </c>
      <c r="N2180">
        <v>0</v>
      </c>
      <c r="O2180" t="s">
        <v>3080</v>
      </c>
    </row>
    <row r="2181" spans="1:15" x14ac:dyDescent="0.2">
      <c r="A2181">
        <v>8708</v>
      </c>
      <c r="B2181" t="str">
        <f>VLOOKUP(orders!C2181,customers!$A$2:$B$1501, 2,FALSE)</f>
        <v>Customer#000001217</v>
      </c>
      <c r="C2181">
        <v>1217</v>
      </c>
      <c r="D2181" t="str">
        <f>VLOOKUP(orders!C2181,customers!$A$2:$G$1501,7,FALSE)</f>
        <v>FURNITURE</v>
      </c>
      <c r="E2181">
        <f>VLOOKUP(C2181,customers!$A$2:$D$1501, 4,FALSE)</f>
        <v>12</v>
      </c>
      <c r="F2181" t="str">
        <f>VLOOKUP(E2181,nation!$A$2:$B$26, 2,FALSE)</f>
        <v>JAPAN</v>
      </c>
      <c r="G2181">
        <f>VLOOKUP(orders!F2181,nation!$B$2:$C$26,2,FALSE)</f>
        <v>2</v>
      </c>
      <c r="H2181" t="str">
        <f>HLOOKUP(orders!G2181,region_horz!$B$1:$F$2,2,FALSE)</f>
        <v>ASIA</v>
      </c>
      <c r="I2181" t="s">
        <v>9</v>
      </c>
      <c r="J2181">
        <v>164222.66</v>
      </c>
      <c r="K2181" s="1">
        <v>35761</v>
      </c>
      <c r="L2181" t="s">
        <v>13</v>
      </c>
      <c r="M2181" t="s">
        <v>745</v>
      </c>
      <c r="N2181">
        <v>0</v>
      </c>
      <c r="O2181" t="s">
        <v>3081</v>
      </c>
    </row>
    <row r="2182" spans="1:15" x14ac:dyDescent="0.2">
      <c r="A2182">
        <v>8709</v>
      </c>
      <c r="B2182" t="str">
        <f>VLOOKUP(orders!C2182,customers!$A$2:$B$1501, 2,FALSE)</f>
        <v>Customer#000000487</v>
      </c>
      <c r="C2182">
        <v>487</v>
      </c>
      <c r="D2182" t="str">
        <f>VLOOKUP(orders!C2182,customers!$A$2:$G$1501,7,FALSE)</f>
        <v>AUTOMOBILE</v>
      </c>
      <c r="E2182">
        <f>VLOOKUP(C2182,customers!$A$2:$D$1501, 4,FALSE)</f>
        <v>2</v>
      </c>
      <c r="F2182" t="str">
        <f>VLOOKUP(E2182,nation!$A$2:$B$26, 2,FALSE)</f>
        <v>BRAZIL</v>
      </c>
      <c r="G2182">
        <f>VLOOKUP(orders!F2182,nation!$B$2:$C$26,2,FALSE)</f>
        <v>1</v>
      </c>
      <c r="H2182" t="str">
        <f>HLOOKUP(orders!G2182,region_horz!$B$1:$F$2,2,FALSE)</f>
        <v>AMERICA</v>
      </c>
      <c r="I2182" t="s">
        <v>16</v>
      </c>
      <c r="J2182">
        <v>277334.28000000003</v>
      </c>
      <c r="K2182" s="1">
        <v>34402</v>
      </c>
      <c r="L2182" t="s">
        <v>26</v>
      </c>
      <c r="M2182" t="s">
        <v>301</v>
      </c>
      <c r="N2182">
        <v>0</v>
      </c>
      <c r="O2182" t="s">
        <v>3082</v>
      </c>
    </row>
    <row r="2183" spans="1:15" x14ac:dyDescent="0.2">
      <c r="A2183">
        <v>8710</v>
      </c>
      <c r="B2183" t="str">
        <f>VLOOKUP(orders!C2183,customers!$A$2:$B$1501, 2,FALSE)</f>
        <v>Customer#000000967</v>
      </c>
      <c r="C2183">
        <v>967</v>
      </c>
      <c r="D2183" t="str">
        <f>VLOOKUP(orders!C2183,customers!$A$2:$G$1501,7,FALSE)</f>
        <v>BUILDING</v>
      </c>
      <c r="E2183">
        <f>VLOOKUP(C2183,customers!$A$2:$D$1501, 4,FALSE)</f>
        <v>23</v>
      </c>
      <c r="F2183" t="str">
        <f>VLOOKUP(E2183,nation!$A$2:$B$26, 2,FALSE)</f>
        <v>UNITED KINGDOM</v>
      </c>
      <c r="G2183">
        <f>VLOOKUP(orders!F2183,nation!$B$2:$C$26,2,FALSE)</f>
        <v>3</v>
      </c>
      <c r="H2183" t="str">
        <f>HLOOKUP(orders!G2183,region_horz!$B$1:$F$2,2,FALSE)</f>
        <v>EUROPE</v>
      </c>
      <c r="I2183" t="s">
        <v>16</v>
      </c>
      <c r="J2183">
        <v>132480.14000000001</v>
      </c>
      <c r="K2183" s="1">
        <v>34339</v>
      </c>
      <c r="L2183" t="s">
        <v>13</v>
      </c>
      <c r="M2183" t="s">
        <v>3083</v>
      </c>
      <c r="N2183">
        <v>0</v>
      </c>
      <c r="O2183" t="s">
        <v>3084</v>
      </c>
    </row>
    <row r="2184" spans="1:15" x14ac:dyDescent="0.2">
      <c r="A2184">
        <v>8711</v>
      </c>
      <c r="B2184" t="str">
        <f>VLOOKUP(orders!C2184,customers!$A$2:$B$1501, 2,FALSE)</f>
        <v>Customer#000001186</v>
      </c>
      <c r="C2184">
        <v>1186</v>
      </c>
      <c r="D2184" t="str">
        <f>VLOOKUP(orders!C2184,customers!$A$2:$G$1501,7,FALSE)</f>
        <v>BUILDING</v>
      </c>
      <c r="E2184">
        <f>VLOOKUP(C2184,customers!$A$2:$D$1501, 4,FALSE)</f>
        <v>23</v>
      </c>
      <c r="F2184" t="str">
        <f>VLOOKUP(E2184,nation!$A$2:$B$26, 2,FALSE)</f>
        <v>UNITED KINGDOM</v>
      </c>
      <c r="G2184">
        <f>VLOOKUP(orders!F2184,nation!$B$2:$C$26,2,FALSE)</f>
        <v>3</v>
      </c>
      <c r="H2184" t="str">
        <f>HLOOKUP(orders!G2184,region_horz!$B$1:$F$2,2,FALSE)</f>
        <v>EUROPE</v>
      </c>
      <c r="I2184" t="s">
        <v>9</v>
      </c>
      <c r="J2184">
        <v>222273.92000000001</v>
      </c>
      <c r="K2184" s="1">
        <v>35508</v>
      </c>
      <c r="L2184" t="s">
        <v>10</v>
      </c>
      <c r="M2184" t="s">
        <v>2568</v>
      </c>
      <c r="N2184">
        <v>0</v>
      </c>
      <c r="O2184" t="s">
        <v>3085</v>
      </c>
    </row>
    <row r="2185" spans="1:15" x14ac:dyDescent="0.2">
      <c r="A2185">
        <v>8736</v>
      </c>
      <c r="B2185" t="str">
        <f>VLOOKUP(orders!C2185,customers!$A$2:$B$1501, 2,FALSE)</f>
        <v>Customer#000000334</v>
      </c>
      <c r="C2185">
        <v>334</v>
      </c>
      <c r="D2185" t="str">
        <f>VLOOKUP(orders!C2185,customers!$A$2:$G$1501,7,FALSE)</f>
        <v>BUILDING</v>
      </c>
      <c r="E2185">
        <f>VLOOKUP(C2185,customers!$A$2:$D$1501, 4,FALSE)</f>
        <v>4</v>
      </c>
      <c r="F2185" t="str">
        <f>VLOOKUP(E2185,nation!$A$2:$B$26, 2,FALSE)</f>
        <v>EGYPT</v>
      </c>
      <c r="G2185">
        <f>VLOOKUP(orders!F2185,nation!$B$2:$C$26,2,FALSE)</f>
        <v>4</v>
      </c>
      <c r="H2185" t="str">
        <f>HLOOKUP(orders!G2185,region_horz!$B$1:$F$2,2,FALSE)</f>
        <v>MIDDLE EAST</v>
      </c>
      <c r="I2185" t="s">
        <v>16</v>
      </c>
      <c r="J2185">
        <v>230102.63</v>
      </c>
      <c r="K2185" s="1">
        <v>34219</v>
      </c>
      <c r="L2185" t="s">
        <v>31</v>
      </c>
      <c r="M2185" t="s">
        <v>618</v>
      </c>
      <c r="N2185">
        <v>0</v>
      </c>
      <c r="O2185" t="s">
        <v>3086</v>
      </c>
    </row>
    <row r="2186" spans="1:15" x14ac:dyDescent="0.2">
      <c r="A2186">
        <v>8737</v>
      </c>
      <c r="B2186" t="str">
        <f>VLOOKUP(orders!C2186,customers!$A$2:$B$1501, 2,FALSE)</f>
        <v>Customer#000000826</v>
      </c>
      <c r="C2186">
        <v>826</v>
      </c>
      <c r="D2186" t="str">
        <f>VLOOKUP(orders!C2186,customers!$A$2:$G$1501,7,FALSE)</f>
        <v>BUILDING</v>
      </c>
      <c r="E2186">
        <f>VLOOKUP(C2186,customers!$A$2:$D$1501, 4,FALSE)</f>
        <v>13</v>
      </c>
      <c r="F2186" t="str">
        <f>VLOOKUP(E2186,nation!$A$2:$B$26, 2,FALSE)</f>
        <v>JORDAN</v>
      </c>
      <c r="G2186">
        <f>VLOOKUP(orders!F2186,nation!$B$2:$C$26,2,FALSE)</f>
        <v>4</v>
      </c>
      <c r="H2186" t="str">
        <f>HLOOKUP(orders!G2186,region_horz!$B$1:$F$2,2,FALSE)</f>
        <v>MIDDLE EAST</v>
      </c>
      <c r="I2186" t="s">
        <v>9</v>
      </c>
      <c r="J2186">
        <v>129651.7</v>
      </c>
      <c r="K2186" s="1">
        <v>35800</v>
      </c>
      <c r="L2186" t="s">
        <v>31</v>
      </c>
      <c r="M2186" t="s">
        <v>731</v>
      </c>
      <c r="N2186">
        <v>0</v>
      </c>
      <c r="O2186" t="s">
        <v>3087</v>
      </c>
    </row>
    <row r="2187" spans="1:15" x14ac:dyDescent="0.2">
      <c r="A2187">
        <v>8738</v>
      </c>
      <c r="B2187" t="str">
        <f>VLOOKUP(orders!C2187,customers!$A$2:$B$1501, 2,FALSE)</f>
        <v>Customer#000000283</v>
      </c>
      <c r="C2187">
        <v>283</v>
      </c>
      <c r="D2187" t="str">
        <f>VLOOKUP(orders!C2187,customers!$A$2:$G$1501,7,FALSE)</f>
        <v>AUTOMOBILE</v>
      </c>
      <c r="E2187">
        <f>VLOOKUP(C2187,customers!$A$2:$D$1501, 4,FALSE)</f>
        <v>7</v>
      </c>
      <c r="F2187" t="str">
        <f>VLOOKUP(E2187,nation!$A$2:$B$26, 2,FALSE)</f>
        <v>GERMANY</v>
      </c>
      <c r="G2187">
        <f>VLOOKUP(orders!F2187,nation!$B$2:$C$26,2,FALSE)</f>
        <v>3</v>
      </c>
      <c r="H2187" t="str">
        <f>HLOOKUP(orders!G2187,region_horz!$B$1:$F$2,2,FALSE)</f>
        <v>EUROPE</v>
      </c>
      <c r="I2187" t="s">
        <v>9</v>
      </c>
      <c r="J2187">
        <v>51403.75</v>
      </c>
      <c r="K2187" s="1">
        <v>35823</v>
      </c>
      <c r="L2187" t="s">
        <v>10</v>
      </c>
      <c r="M2187" t="s">
        <v>3088</v>
      </c>
      <c r="N2187">
        <v>0</v>
      </c>
      <c r="O2187" t="s">
        <v>3089</v>
      </c>
    </row>
    <row r="2188" spans="1:15" x14ac:dyDescent="0.2">
      <c r="A2188">
        <v>8739</v>
      </c>
      <c r="B2188" t="str">
        <f>VLOOKUP(orders!C2188,customers!$A$2:$B$1501, 2,FALSE)</f>
        <v>Customer#000000391</v>
      </c>
      <c r="C2188">
        <v>391</v>
      </c>
      <c r="D2188" t="str">
        <f>VLOOKUP(orders!C2188,customers!$A$2:$G$1501,7,FALSE)</f>
        <v>HOUSEHOLD</v>
      </c>
      <c r="E2188">
        <f>VLOOKUP(C2188,customers!$A$2:$D$1501, 4,FALSE)</f>
        <v>11</v>
      </c>
      <c r="F2188" t="str">
        <f>VLOOKUP(E2188,nation!$A$2:$B$26, 2,FALSE)</f>
        <v>IRAQ</v>
      </c>
      <c r="G2188">
        <f>VLOOKUP(orders!F2188,nation!$B$2:$C$26,2,FALSE)</f>
        <v>4</v>
      </c>
      <c r="H2188" t="str">
        <f>HLOOKUP(orders!G2188,region_horz!$B$1:$F$2,2,FALSE)</f>
        <v>MIDDLE EAST</v>
      </c>
      <c r="I2188" t="s">
        <v>9</v>
      </c>
      <c r="J2188">
        <v>94838.63</v>
      </c>
      <c r="K2188" s="1">
        <v>35977</v>
      </c>
      <c r="L2188" t="s">
        <v>26</v>
      </c>
      <c r="M2188" t="s">
        <v>2759</v>
      </c>
      <c r="N2188">
        <v>0</v>
      </c>
      <c r="O2188" t="s">
        <v>3090</v>
      </c>
    </row>
    <row r="2189" spans="1:15" x14ac:dyDescent="0.2">
      <c r="A2189">
        <v>8740</v>
      </c>
      <c r="B2189" t="str">
        <f>VLOOKUP(orders!C2189,customers!$A$2:$B$1501, 2,FALSE)</f>
        <v>Customer#000001198</v>
      </c>
      <c r="C2189">
        <v>1198</v>
      </c>
      <c r="D2189" t="str">
        <f>VLOOKUP(orders!C2189,customers!$A$2:$G$1501,7,FALSE)</f>
        <v>AUTOMOBILE</v>
      </c>
      <c r="E2189">
        <f>VLOOKUP(C2189,customers!$A$2:$D$1501, 4,FALSE)</f>
        <v>18</v>
      </c>
      <c r="F2189" t="str">
        <f>VLOOKUP(E2189,nation!$A$2:$B$26, 2,FALSE)</f>
        <v>CHINA</v>
      </c>
      <c r="G2189">
        <f>VLOOKUP(orders!F2189,nation!$B$2:$C$26,2,FALSE)</f>
        <v>2</v>
      </c>
      <c r="H2189" t="str">
        <f>HLOOKUP(orders!G2189,region_horz!$B$1:$F$2,2,FALSE)</f>
        <v>ASIA</v>
      </c>
      <c r="I2189" t="s">
        <v>9</v>
      </c>
      <c r="J2189">
        <v>170142.7</v>
      </c>
      <c r="K2189" s="1">
        <v>35969</v>
      </c>
      <c r="L2189" t="s">
        <v>31</v>
      </c>
      <c r="M2189" t="s">
        <v>280</v>
      </c>
      <c r="N2189">
        <v>0</v>
      </c>
      <c r="O2189" t="s">
        <v>3091</v>
      </c>
    </row>
    <row r="2190" spans="1:15" x14ac:dyDescent="0.2">
      <c r="A2190">
        <v>8741</v>
      </c>
      <c r="B2190" t="str">
        <f>VLOOKUP(orders!C2190,customers!$A$2:$B$1501, 2,FALSE)</f>
        <v>Customer#000000763</v>
      </c>
      <c r="C2190">
        <v>763</v>
      </c>
      <c r="D2190" t="str">
        <f>VLOOKUP(orders!C2190,customers!$A$2:$G$1501,7,FALSE)</f>
        <v>BUILDING</v>
      </c>
      <c r="E2190">
        <f>VLOOKUP(C2190,customers!$A$2:$D$1501, 4,FALSE)</f>
        <v>1</v>
      </c>
      <c r="F2190" t="str">
        <f>VLOOKUP(E2190,nation!$A$2:$B$26, 2,FALSE)</f>
        <v>ARGENTINA</v>
      </c>
      <c r="G2190">
        <f>VLOOKUP(orders!F2190,nation!$B$2:$C$26,2,FALSE)</f>
        <v>1</v>
      </c>
      <c r="H2190" t="str">
        <f>HLOOKUP(orders!G2190,region_horz!$B$1:$F$2,2,FALSE)</f>
        <v>AMERICA</v>
      </c>
      <c r="I2190" t="s">
        <v>9</v>
      </c>
      <c r="J2190">
        <v>165667.82</v>
      </c>
      <c r="K2190" s="1">
        <v>35676</v>
      </c>
      <c r="L2190" t="s">
        <v>13</v>
      </c>
      <c r="M2190" t="s">
        <v>1675</v>
      </c>
      <c r="N2190">
        <v>0</v>
      </c>
      <c r="O2190" t="s">
        <v>3092</v>
      </c>
    </row>
    <row r="2191" spans="1:15" x14ac:dyDescent="0.2">
      <c r="A2191">
        <v>8742</v>
      </c>
      <c r="B2191" t="str">
        <f>VLOOKUP(orders!C2191,customers!$A$2:$B$1501, 2,FALSE)</f>
        <v>Customer#000000544</v>
      </c>
      <c r="C2191">
        <v>544</v>
      </c>
      <c r="D2191" t="str">
        <f>VLOOKUP(orders!C2191,customers!$A$2:$G$1501,7,FALSE)</f>
        <v>AUTOMOBILE</v>
      </c>
      <c r="E2191">
        <f>VLOOKUP(C2191,customers!$A$2:$D$1501, 4,FALSE)</f>
        <v>5</v>
      </c>
      <c r="F2191" t="str">
        <f>VLOOKUP(E2191,nation!$A$2:$B$26, 2,FALSE)</f>
        <v>ETHIOPIA</v>
      </c>
      <c r="G2191">
        <f>VLOOKUP(orders!F2191,nation!$B$2:$C$26,2,FALSE)</f>
        <v>0</v>
      </c>
      <c r="H2191" t="str">
        <f>HLOOKUP(orders!G2191,region_horz!$B$1:$F$2,2,FALSE)</f>
        <v>AFRICA</v>
      </c>
      <c r="I2191" t="s">
        <v>9</v>
      </c>
      <c r="J2191">
        <v>171723.41</v>
      </c>
      <c r="K2191" s="1">
        <v>35660</v>
      </c>
      <c r="L2191" t="s">
        <v>31</v>
      </c>
      <c r="M2191" t="s">
        <v>740</v>
      </c>
      <c r="N2191">
        <v>0</v>
      </c>
      <c r="O2191" t="s">
        <v>3093</v>
      </c>
    </row>
    <row r="2192" spans="1:15" x14ac:dyDescent="0.2">
      <c r="A2192">
        <v>8743</v>
      </c>
      <c r="B2192" t="str">
        <f>VLOOKUP(orders!C2192,customers!$A$2:$B$1501, 2,FALSE)</f>
        <v>Customer#000000550</v>
      </c>
      <c r="C2192">
        <v>550</v>
      </c>
      <c r="D2192" t="str">
        <f>VLOOKUP(orders!C2192,customers!$A$2:$G$1501,7,FALSE)</f>
        <v>FURNITURE</v>
      </c>
      <c r="E2192">
        <f>VLOOKUP(C2192,customers!$A$2:$D$1501, 4,FALSE)</f>
        <v>17</v>
      </c>
      <c r="F2192" t="str">
        <f>VLOOKUP(E2192,nation!$A$2:$B$26, 2,FALSE)</f>
        <v>PERU</v>
      </c>
      <c r="G2192">
        <f>VLOOKUP(orders!F2192,nation!$B$2:$C$26,2,FALSE)</f>
        <v>1</v>
      </c>
      <c r="H2192" t="str">
        <f>HLOOKUP(orders!G2192,region_horz!$B$1:$F$2,2,FALSE)</f>
        <v>AMERICA</v>
      </c>
      <c r="I2192" t="s">
        <v>9</v>
      </c>
      <c r="J2192">
        <v>196366.97</v>
      </c>
      <c r="K2192" s="1">
        <v>34912</v>
      </c>
      <c r="L2192" t="s">
        <v>26</v>
      </c>
      <c r="M2192" t="s">
        <v>1172</v>
      </c>
      <c r="N2192">
        <v>0</v>
      </c>
      <c r="O2192" t="s">
        <v>3094</v>
      </c>
    </row>
    <row r="2193" spans="1:15" x14ac:dyDescent="0.2">
      <c r="A2193">
        <v>8768</v>
      </c>
      <c r="B2193" t="str">
        <f>VLOOKUP(orders!C2193,customers!$A$2:$B$1501, 2,FALSE)</f>
        <v>Customer#000001193</v>
      </c>
      <c r="C2193">
        <v>1193</v>
      </c>
      <c r="D2193" t="str">
        <f>VLOOKUP(orders!C2193,customers!$A$2:$G$1501,7,FALSE)</f>
        <v>AUTOMOBILE</v>
      </c>
      <c r="E2193">
        <f>VLOOKUP(C2193,customers!$A$2:$D$1501, 4,FALSE)</f>
        <v>8</v>
      </c>
      <c r="F2193" t="str">
        <f>VLOOKUP(E2193,nation!$A$2:$B$26, 2,FALSE)</f>
        <v>INDIA</v>
      </c>
      <c r="G2193">
        <f>VLOOKUP(orders!F2193,nation!$B$2:$C$26,2,FALSE)</f>
        <v>2</v>
      </c>
      <c r="H2193" t="str">
        <f>HLOOKUP(orders!G2193,region_horz!$B$1:$F$2,2,FALSE)</f>
        <v>ASIA</v>
      </c>
      <c r="I2193" t="s">
        <v>9</v>
      </c>
      <c r="J2193">
        <v>125841.91</v>
      </c>
      <c r="K2193" s="1">
        <v>34930</v>
      </c>
      <c r="L2193" t="s">
        <v>26</v>
      </c>
      <c r="M2193" t="s">
        <v>742</v>
      </c>
      <c r="N2193">
        <v>0</v>
      </c>
      <c r="O2193" t="s">
        <v>3095</v>
      </c>
    </row>
    <row r="2194" spans="1:15" x14ac:dyDescent="0.2">
      <c r="A2194">
        <v>8769</v>
      </c>
      <c r="B2194" t="str">
        <f>VLOOKUP(orders!C2194,customers!$A$2:$B$1501, 2,FALSE)</f>
        <v>Customer#000000496</v>
      </c>
      <c r="C2194">
        <v>496</v>
      </c>
      <c r="D2194" t="str">
        <f>VLOOKUP(orders!C2194,customers!$A$2:$G$1501,7,FALSE)</f>
        <v>MACHINERY</v>
      </c>
      <c r="E2194">
        <f>VLOOKUP(C2194,customers!$A$2:$D$1501, 4,FALSE)</f>
        <v>12</v>
      </c>
      <c r="F2194" t="str">
        <f>VLOOKUP(E2194,nation!$A$2:$B$26, 2,FALSE)</f>
        <v>JAPAN</v>
      </c>
      <c r="G2194">
        <f>VLOOKUP(orders!F2194,nation!$B$2:$C$26,2,FALSE)</f>
        <v>2</v>
      </c>
      <c r="H2194" t="str">
        <f>HLOOKUP(orders!G2194,region_horz!$B$1:$F$2,2,FALSE)</f>
        <v>ASIA</v>
      </c>
      <c r="I2194" t="s">
        <v>9</v>
      </c>
      <c r="J2194">
        <v>113375.48</v>
      </c>
      <c r="K2194" s="1">
        <v>35572</v>
      </c>
      <c r="L2194" t="s">
        <v>23</v>
      </c>
      <c r="M2194" t="s">
        <v>1318</v>
      </c>
      <c r="N2194">
        <v>0</v>
      </c>
      <c r="O2194" t="s">
        <v>3096</v>
      </c>
    </row>
    <row r="2195" spans="1:15" x14ac:dyDescent="0.2">
      <c r="A2195">
        <v>8770</v>
      </c>
      <c r="B2195" t="str">
        <f>VLOOKUP(orders!C2195,customers!$A$2:$B$1501, 2,FALSE)</f>
        <v>Customer#000000160</v>
      </c>
      <c r="C2195">
        <v>160</v>
      </c>
      <c r="D2195" t="str">
        <f>VLOOKUP(orders!C2195,customers!$A$2:$G$1501,7,FALSE)</f>
        <v>MACHINERY</v>
      </c>
      <c r="E2195">
        <f>VLOOKUP(C2195,customers!$A$2:$D$1501, 4,FALSE)</f>
        <v>13</v>
      </c>
      <c r="F2195" t="str">
        <f>VLOOKUP(E2195,nation!$A$2:$B$26, 2,FALSE)</f>
        <v>JORDAN</v>
      </c>
      <c r="G2195">
        <f>VLOOKUP(orders!F2195,nation!$B$2:$C$26,2,FALSE)</f>
        <v>4</v>
      </c>
      <c r="H2195" t="str">
        <f>HLOOKUP(orders!G2195,region_horz!$B$1:$F$2,2,FALSE)</f>
        <v>MIDDLE EAST</v>
      </c>
      <c r="I2195" t="s">
        <v>9</v>
      </c>
      <c r="J2195">
        <v>130576.68</v>
      </c>
      <c r="K2195" s="1">
        <v>35256</v>
      </c>
      <c r="L2195" t="s">
        <v>23</v>
      </c>
      <c r="M2195" t="s">
        <v>1060</v>
      </c>
      <c r="N2195">
        <v>0</v>
      </c>
      <c r="O2195" t="s">
        <v>3097</v>
      </c>
    </row>
    <row r="2196" spans="1:15" x14ac:dyDescent="0.2">
      <c r="A2196">
        <v>8771</v>
      </c>
      <c r="B2196" t="str">
        <f>VLOOKUP(orders!C2196,customers!$A$2:$B$1501, 2,FALSE)</f>
        <v>Customer#000001213</v>
      </c>
      <c r="C2196">
        <v>1213</v>
      </c>
      <c r="D2196" t="str">
        <f>VLOOKUP(orders!C2196,customers!$A$2:$G$1501,7,FALSE)</f>
        <v>HOUSEHOLD</v>
      </c>
      <c r="E2196">
        <f>VLOOKUP(C2196,customers!$A$2:$D$1501, 4,FALSE)</f>
        <v>7</v>
      </c>
      <c r="F2196" t="str">
        <f>VLOOKUP(E2196,nation!$A$2:$B$26, 2,FALSE)</f>
        <v>GERMANY</v>
      </c>
      <c r="G2196">
        <f>VLOOKUP(orders!F2196,nation!$B$2:$C$26,2,FALSE)</f>
        <v>3</v>
      </c>
      <c r="H2196" t="str">
        <f>HLOOKUP(orders!G2196,region_horz!$B$1:$F$2,2,FALSE)</f>
        <v>EUROPE</v>
      </c>
      <c r="I2196" t="s">
        <v>16</v>
      </c>
      <c r="J2196">
        <v>110782.95</v>
      </c>
      <c r="K2196" s="1">
        <v>33682</v>
      </c>
      <c r="L2196" t="s">
        <v>26</v>
      </c>
      <c r="M2196" t="s">
        <v>648</v>
      </c>
      <c r="N2196">
        <v>0</v>
      </c>
      <c r="O2196" t="s">
        <v>3098</v>
      </c>
    </row>
    <row r="2197" spans="1:15" x14ac:dyDescent="0.2">
      <c r="A2197">
        <v>8772</v>
      </c>
      <c r="B2197" t="str">
        <f>VLOOKUP(orders!C2197,customers!$A$2:$B$1501, 2,FALSE)</f>
        <v>Customer#000000283</v>
      </c>
      <c r="C2197">
        <v>283</v>
      </c>
      <c r="D2197" t="str">
        <f>VLOOKUP(orders!C2197,customers!$A$2:$G$1501,7,FALSE)</f>
        <v>AUTOMOBILE</v>
      </c>
      <c r="E2197">
        <f>VLOOKUP(C2197,customers!$A$2:$D$1501, 4,FALSE)</f>
        <v>7</v>
      </c>
      <c r="F2197" t="str">
        <f>VLOOKUP(E2197,nation!$A$2:$B$26, 2,FALSE)</f>
        <v>GERMANY</v>
      </c>
      <c r="G2197">
        <f>VLOOKUP(orders!F2197,nation!$B$2:$C$26,2,FALSE)</f>
        <v>3</v>
      </c>
      <c r="H2197" t="str">
        <f>HLOOKUP(orders!G2197,region_horz!$B$1:$F$2,2,FALSE)</f>
        <v>EUROPE</v>
      </c>
      <c r="I2197" t="s">
        <v>16</v>
      </c>
      <c r="J2197">
        <v>12140.34</v>
      </c>
      <c r="K2197" s="1">
        <v>33648</v>
      </c>
      <c r="L2197" t="s">
        <v>13</v>
      </c>
      <c r="M2197" t="s">
        <v>219</v>
      </c>
      <c r="N2197">
        <v>0</v>
      </c>
      <c r="O2197" t="s">
        <v>3099</v>
      </c>
    </row>
    <row r="2198" spans="1:15" x14ac:dyDescent="0.2">
      <c r="A2198">
        <v>8773</v>
      </c>
      <c r="B2198" t="str">
        <f>VLOOKUP(orders!C2198,customers!$A$2:$B$1501, 2,FALSE)</f>
        <v>Customer#000001364</v>
      </c>
      <c r="C2198">
        <v>1364</v>
      </c>
      <c r="D2198" t="str">
        <f>VLOOKUP(orders!C2198,customers!$A$2:$G$1501,7,FALSE)</f>
        <v>BUILDING</v>
      </c>
      <c r="E2198">
        <f>VLOOKUP(C2198,customers!$A$2:$D$1501, 4,FALSE)</f>
        <v>19</v>
      </c>
      <c r="F2198" t="str">
        <f>VLOOKUP(E2198,nation!$A$2:$B$26, 2,FALSE)</f>
        <v>ROMANIA</v>
      </c>
      <c r="G2198">
        <f>VLOOKUP(orders!F2198,nation!$B$2:$C$26,2,FALSE)</f>
        <v>3</v>
      </c>
      <c r="H2198" t="str">
        <f>HLOOKUP(orders!G2198,region_horz!$B$1:$F$2,2,FALSE)</f>
        <v>EUROPE</v>
      </c>
      <c r="I2198" t="s">
        <v>9</v>
      </c>
      <c r="J2198">
        <v>54551.24</v>
      </c>
      <c r="K2198" s="1">
        <v>34995</v>
      </c>
      <c r="L2198" t="s">
        <v>13</v>
      </c>
      <c r="M2198" t="s">
        <v>968</v>
      </c>
      <c r="N2198">
        <v>0</v>
      </c>
      <c r="O2198" t="s">
        <v>3100</v>
      </c>
    </row>
    <row r="2199" spans="1:15" x14ac:dyDescent="0.2">
      <c r="A2199">
        <v>8774</v>
      </c>
      <c r="B2199" t="str">
        <f>VLOOKUP(orders!C2199,customers!$A$2:$B$1501, 2,FALSE)</f>
        <v>Customer#000001448</v>
      </c>
      <c r="C2199">
        <v>1448</v>
      </c>
      <c r="D2199" t="str">
        <f>VLOOKUP(orders!C2199,customers!$A$2:$G$1501,7,FALSE)</f>
        <v>AUTOMOBILE</v>
      </c>
      <c r="E2199">
        <f>VLOOKUP(C2199,customers!$A$2:$D$1501, 4,FALSE)</f>
        <v>24</v>
      </c>
      <c r="F2199" t="str">
        <f>VLOOKUP(E2199,nation!$A$2:$B$26, 2,FALSE)</f>
        <v>UNITED STATES</v>
      </c>
      <c r="G2199">
        <f>VLOOKUP(orders!F2199,nation!$B$2:$C$26,2,FALSE)</f>
        <v>1</v>
      </c>
      <c r="H2199" t="str">
        <f>HLOOKUP(orders!G2199,region_horz!$B$1:$F$2,2,FALSE)</f>
        <v>AMERICA</v>
      </c>
      <c r="I2199" t="s">
        <v>9</v>
      </c>
      <c r="J2199">
        <v>257643.82</v>
      </c>
      <c r="K2199" s="1">
        <v>35170</v>
      </c>
      <c r="L2199" t="s">
        <v>23</v>
      </c>
      <c r="M2199" t="s">
        <v>873</v>
      </c>
      <c r="N2199">
        <v>0</v>
      </c>
      <c r="O2199" t="s">
        <v>3101</v>
      </c>
    </row>
    <row r="2200" spans="1:15" x14ac:dyDescent="0.2">
      <c r="A2200">
        <v>8775</v>
      </c>
      <c r="B2200" t="str">
        <f>VLOOKUP(orders!C2200,customers!$A$2:$B$1501, 2,FALSE)</f>
        <v>Customer#000000823</v>
      </c>
      <c r="C2200">
        <v>823</v>
      </c>
      <c r="D2200" t="str">
        <f>VLOOKUP(orders!C2200,customers!$A$2:$G$1501,7,FALSE)</f>
        <v>AUTOMOBILE</v>
      </c>
      <c r="E2200">
        <f>VLOOKUP(C2200,customers!$A$2:$D$1501, 4,FALSE)</f>
        <v>0</v>
      </c>
      <c r="F2200" t="str">
        <f>VLOOKUP(E2200,nation!$A$2:$B$26, 2,FALSE)</f>
        <v>ALGERIA</v>
      </c>
      <c r="G2200">
        <f>VLOOKUP(orders!F2200,nation!$B$2:$C$26,2,FALSE)</f>
        <v>0</v>
      </c>
      <c r="H2200" t="str">
        <f>HLOOKUP(orders!G2200,region_horz!$B$1:$F$2,2,FALSE)</f>
        <v>AFRICA</v>
      </c>
      <c r="I2200" t="s">
        <v>16</v>
      </c>
      <c r="J2200">
        <v>62311.18</v>
      </c>
      <c r="K2200" s="1">
        <v>34734</v>
      </c>
      <c r="L2200" t="s">
        <v>13</v>
      </c>
      <c r="M2200" t="s">
        <v>144</v>
      </c>
      <c r="N2200">
        <v>0</v>
      </c>
      <c r="O2200" t="s">
        <v>3102</v>
      </c>
    </row>
    <row r="2201" spans="1:15" x14ac:dyDescent="0.2">
      <c r="A2201">
        <v>8800</v>
      </c>
      <c r="B2201" t="str">
        <f>VLOOKUP(orders!C2201,customers!$A$2:$B$1501, 2,FALSE)</f>
        <v>Customer#000001261</v>
      </c>
      <c r="C2201">
        <v>1261</v>
      </c>
      <c r="D2201" t="str">
        <f>VLOOKUP(orders!C2201,customers!$A$2:$G$1501,7,FALSE)</f>
        <v>BUILDING</v>
      </c>
      <c r="E2201">
        <f>VLOOKUP(C2201,customers!$A$2:$D$1501, 4,FALSE)</f>
        <v>20</v>
      </c>
      <c r="F2201" t="str">
        <f>VLOOKUP(E2201,nation!$A$2:$B$26, 2,FALSE)</f>
        <v>SAUDI ARABIA</v>
      </c>
      <c r="G2201">
        <f>VLOOKUP(orders!F2201,nation!$B$2:$C$26,2,FALSE)</f>
        <v>4</v>
      </c>
      <c r="H2201" t="str">
        <f>HLOOKUP(orders!G2201,region_horz!$B$1:$F$2,2,FALSE)</f>
        <v>MIDDLE EAST</v>
      </c>
      <c r="I2201" t="s">
        <v>16</v>
      </c>
      <c r="J2201">
        <v>12400.99</v>
      </c>
      <c r="K2201" s="1">
        <v>33932</v>
      </c>
      <c r="L2201" t="s">
        <v>10</v>
      </c>
      <c r="M2201" t="s">
        <v>805</v>
      </c>
      <c r="N2201">
        <v>0</v>
      </c>
      <c r="O2201" t="s">
        <v>3103</v>
      </c>
    </row>
    <row r="2202" spans="1:15" x14ac:dyDescent="0.2">
      <c r="A2202">
        <v>8801</v>
      </c>
      <c r="B2202" t="str">
        <f>VLOOKUP(orders!C2202,customers!$A$2:$B$1501, 2,FALSE)</f>
        <v>Customer#000000238</v>
      </c>
      <c r="C2202">
        <v>238</v>
      </c>
      <c r="D2202" t="str">
        <f>VLOOKUP(orders!C2202,customers!$A$2:$G$1501,7,FALSE)</f>
        <v>HOUSEHOLD</v>
      </c>
      <c r="E2202">
        <f>VLOOKUP(C2202,customers!$A$2:$D$1501, 4,FALSE)</f>
        <v>16</v>
      </c>
      <c r="F2202" t="str">
        <f>VLOOKUP(E2202,nation!$A$2:$B$26, 2,FALSE)</f>
        <v>MOZAMBIQUE</v>
      </c>
      <c r="G2202">
        <f>VLOOKUP(orders!F2202,nation!$B$2:$C$26,2,FALSE)</f>
        <v>0</v>
      </c>
      <c r="H2202" t="str">
        <f>HLOOKUP(orders!G2202,region_horz!$B$1:$F$2,2,FALSE)</f>
        <v>AFRICA</v>
      </c>
      <c r="I2202" t="s">
        <v>16</v>
      </c>
      <c r="J2202">
        <v>221609.61</v>
      </c>
      <c r="K2202" s="1">
        <v>33827</v>
      </c>
      <c r="L2202" t="s">
        <v>10</v>
      </c>
      <c r="M2202" t="s">
        <v>2069</v>
      </c>
      <c r="N2202">
        <v>0</v>
      </c>
      <c r="O2202" t="s">
        <v>3104</v>
      </c>
    </row>
    <row r="2203" spans="1:15" x14ac:dyDescent="0.2">
      <c r="A2203">
        <v>8802</v>
      </c>
      <c r="B2203" t="str">
        <f>VLOOKUP(orders!C2203,customers!$A$2:$B$1501, 2,FALSE)</f>
        <v>Customer#000001222</v>
      </c>
      <c r="C2203">
        <v>1222</v>
      </c>
      <c r="D2203" t="str">
        <f>VLOOKUP(orders!C2203,customers!$A$2:$G$1501,7,FALSE)</f>
        <v>AUTOMOBILE</v>
      </c>
      <c r="E2203">
        <f>VLOOKUP(C2203,customers!$A$2:$D$1501, 4,FALSE)</f>
        <v>11</v>
      </c>
      <c r="F2203" t="str">
        <f>VLOOKUP(E2203,nation!$A$2:$B$26, 2,FALSE)</f>
        <v>IRAQ</v>
      </c>
      <c r="G2203">
        <f>VLOOKUP(orders!F2203,nation!$B$2:$C$26,2,FALSE)</f>
        <v>4</v>
      </c>
      <c r="H2203" t="str">
        <f>HLOOKUP(orders!G2203,region_horz!$B$1:$F$2,2,FALSE)</f>
        <v>MIDDLE EAST</v>
      </c>
      <c r="I2203" t="s">
        <v>16</v>
      </c>
      <c r="J2203">
        <v>108992.67</v>
      </c>
      <c r="K2203" s="1">
        <v>34731</v>
      </c>
      <c r="L2203" t="s">
        <v>31</v>
      </c>
      <c r="M2203" t="s">
        <v>34</v>
      </c>
      <c r="N2203">
        <v>0</v>
      </c>
      <c r="O2203" t="s">
        <v>3105</v>
      </c>
    </row>
    <row r="2204" spans="1:15" x14ac:dyDescent="0.2">
      <c r="A2204">
        <v>8803</v>
      </c>
      <c r="B2204" t="str">
        <f>VLOOKUP(orders!C2204,customers!$A$2:$B$1501, 2,FALSE)</f>
        <v>Customer#000000880</v>
      </c>
      <c r="C2204">
        <v>880</v>
      </c>
      <c r="D2204" t="str">
        <f>VLOOKUP(orders!C2204,customers!$A$2:$G$1501,7,FALSE)</f>
        <v>FURNITURE</v>
      </c>
      <c r="E2204">
        <f>VLOOKUP(C2204,customers!$A$2:$D$1501, 4,FALSE)</f>
        <v>8</v>
      </c>
      <c r="F2204" t="str">
        <f>VLOOKUP(E2204,nation!$A$2:$B$26, 2,FALSE)</f>
        <v>INDIA</v>
      </c>
      <c r="G2204">
        <f>VLOOKUP(orders!F2204,nation!$B$2:$C$26,2,FALSE)</f>
        <v>2</v>
      </c>
      <c r="H2204" t="str">
        <f>HLOOKUP(orders!G2204,region_horz!$B$1:$F$2,2,FALSE)</f>
        <v>ASIA</v>
      </c>
      <c r="I2204" t="s">
        <v>16</v>
      </c>
      <c r="J2204">
        <v>181360.74</v>
      </c>
      <c r="K2204" s="1">
        <v>33959</v>
      </c>
      <c r="L2204" t="s">
        <v>23</v>
      </c>
      <c r="M2204" t="s">
        <v>140</v>
      </c>
      <c r="N2204">
        <v>0</v>
      </c>
      <c r="O2204" t="s">
        <v>3106</v>
      </c>
    </row>
    <row r="2205" spans="1:15" x14ac:dyDescent="0.2">
      <c r="A2205">
        <v>8804</v>
      </c>
      <c r="B2205" t="str">
        <f>VLOOKUP(orders!C2205,customers!$A$2:$B$1501, 2,FALSE)</f>
        <v>Customer#000001340</v>
      </c>
      <c r="C2205">
        <v>1340</v>
      </c>
      <c r="D2205" t="str">
        <f>VLOOKUP(orders!C2205,customers!$A$2:$G$1501,7,FALSE)</f>
        <v>HOUSEHOLD</v>
      </c>
      <c r="E2205">
        <f>VLOOKUP(C2205,customers!$A$2:$D$1501, 4,FALSE)</f>
        <v>21</v>
      </c>
      <c r="F2205" t="str">
        <f>VLOOKUP(E2205,nation!$A$2:$B$26, 2,FALSE)</f>
        <v>VIETNAM</v>
      </c>
      <c r="G2205">
        <f>VLOOKUP(orders!F2205,nation!$B$2:$C$26,2,FALSE)</f>
        <v>2</v>
      </c>
      <c r="H2205" t="str">
        <f>HLOOKUP(orders!G2205,region_horz!$B$1:$F$2,2,FALSE)</f>
        <v>ASIA</v>
      </c>
      <c r="I2205" t="s">
        <v>9</v>
      </c>
      <c r="J2205">
        <v>229115.35</v>
      </c>
      <c r="K2205" s="1">
        <v>35755</v>
      </c>
      <c r="L2205" t="s">
        <v>31</v>
      </c>
      <c r="M2205" t="s">
        <v>721</v>
      </c>
      <c r="N2205">
        <v>0</v>
      </c>
      <c r="O2205" t="s">
        <v>3107</v>
      </c>
    </row>
    <row r="2206" spans="1:15" x14ac:dyDescent="0.2">
      <c r="A2206">
        <v>8805</v>
      </c>
      <c r="B2206" t="str">
        <f>VLOOKUP(orders!C2206,customers!$A$2:$B$1501, 2,FALSE)</f>
        <v>Customer#000000871</v>
      </c>
      <c r="C2206">
        <v>871</v>
      </c>
      <c r="D2206" t="str">
        <f>VLOOKUP(orders!C2206,customers!$A$2:$G$1501,7,FALSE)</f>
        <v>HOUSEHOLD</v>
      </c>
      <c r="E2206">
        <f>VLOOKUP(C2206,customers!$A$2:$D$1501, 4,FALSE)</f>
        <v>20</v>
      </c>
      <c r="F2206" t="str">
        <f>VLOOKUP(E2206,nation!$A$2:$B$26, 2,FALSE)</f>
        <v>SAUDI ARABIA</v>
      </c>
      <c r="G2206">
        <f>VLOOKUP(orders!F2206,nation!$B$2:$C$26,2,FALSE)</f>
        <v>4</v>
      </c>
      <c r="H2206" t="str">
        <f>HLOOKUP(orders!G2206,region_horz!$B$1:$F$2,2,FALSE)</f>
        <v>MIDDLE EAST</v>
      </c>
      <c r="I2206" t="s">
        <v>9</v>
      </c>
      <c r="J2206">
        <v>361167.24</v>
      </c>
      <c r="K2206" s="1">
        <v>35274</v>
      </c>
      <c r="L2206" t="s">
        <v>10</v>
      </c>
      <c r="M2206" t="s">
        <v>3108</v>
      </c>
      <c r="N2206">
        <v>0</v>
      </c>
      <c r="O2206" t="s">
        <v>3109</v>
      </c>
    </row>
    <row r="2207" spans="1:15" x14ac:dyDescent="0.2">
      <c r="A2207">
        <v>8806</v>
      </c>
      <c r="B2207" t="str">
        <f>VLOOKUP(orders!C2207,customers!$A$2:$B$1501, 2,FALSE)</f>
        <v>Customer#000000764</v>
      </c>
      <c r="C2207">
        <v>764</v>
      </c>
      <c r="D2207" t="str">
        <f>VLOOKUP(orders!C2207,customers!$A$2:$G$1501,7,FALSE)</f>
        <v>MACHINERY</v>
      </c>
      <c r="E2207">
        <f>VLOOKUP(C2207,customers!$A$2:$D$1501, 4,FALSE)</f>
        <v>16</v>
      </c>
      <c r="F2207" t="str">
        <f>VLOOKUP(E2207,nation!$A$2:$B$26, 2,FALSE)</f>
        <v>MOZAMBIQUE</v>
      </c>
      <c r="G2207">
        <f>VLOOKUP(orders!F2207,nation!$B$2:$C$26,2,FALSE)</f>
        <v>0</v>
      </c>
      <c r="H2207" t="str">
        <f>HLOOKUP(orders!G2207,region_horz!$B$1:$F$2,2,FALSE)</f>
        <v>AFRICA</v>
      </c>
      <c r="I2207" t="s">
        <v>9</v>
      </c>
      <c r="J2207">
        <v>164043.85999999999</v>
      </c>
      <c r="K2207" s="1">
        <v>35156</v>
      </c>
      <c r="L2207" t="s">
        <v>31</v>
      </c>
      <c r="M2207" t="s">
        <v>244</v>
      </c>
      <c r="N2207">
        <v>0</v>
      </c>
      <c r="O2207" t="s">
        <v>3110</v>
      </c>
    </row>
    <row r="2208" spans="1:15" x14ac:dyDescent="0.2">
      <c r="A2208">
        <v>8807</v>
      </c>
      <c r="B2208" t="str">
        <f>VLOOKUP(orders!C2208,customers!$A$2:$B$1501, 2,FALSE)</f>
        <v>Customer#000001471</v>
      </c>
      <c r="C2208">
        <v>1471</v>
      </c>
      <c r="D2208" t="str">
        <f>VLOOKUP(orders!C2208,customers!$A$2:$G$1501,7,FALSE)</f>
        <v>AUTOMOBILE</v>
      </c>
      <c r="E2208">
        <f>VLOOKUP(C2208,customers!$A$2:$D$1501, 4,FALSE)</f>
        <v>5</v>
      </c>
      <c r="F2208" t="str">
        <f>VLOOKUP(E2208,nation!$A$2:$B$26, 2,FALSE)</f>
        <v>ETHIOPIA</v>
      </c>
      <c r="G2208">
        <f>VLOOKUP(orders!F2208,nation!$B$2:$C$26,2,FALSE)</f>
        <v>0</v>
      </c>
      <c r="H2208" t="str">
        <f>HLOOKUP(orders!G2208,region_horz!$B$1:$F$2,2,FALSE)</f>
        <v>AFRICA</v>
      </c>
      <c r="I2208" t="s">
        <v>16</v>
      </c>
      <c r="J2208">
        <v>121146.76</v>
      </c>
      <c r="K2208" s="1">
        <v>34026</v>
      </c>
      <c r="L2208" t="s">
        <v>10</v>
      </c>
      <c r="M2208" t="s">
        <v>1030</v>
      </c>
      <c r="N2208">
        <v>0</v>
      </c>
      <c r="O2208" t="s">
        <v>3111</v>
      </c>
    </row>
    <row r="2209" spans="1:15" x14ac:dyDescent="0.2">
      <c r="A2209">
        <v>8832</v>
      </c>
      <c r="B2209" t="str">
        <f>VLOOKUP(orders!C2209,customers!$A$2:$B$1501, 2,FALSE)</f>
        <v>Customer#000000511</v>
      </c>
      <c r="C2209">
        <v>511</v>
      </c>
      <c r="D2209" t="str">
        <f>VLOOKUP(orders!C2209,customers!$A$2:$G$1501,7,FALSE)</f>
        <v>FURNITURE</v>
      </c>
      <c r="E2209">
        <f>VLOOKUP(C2209,customers!$A$2:$D$1501, 4,FALSE)</f>
        <v>13</v>
      </c>
      <c r="F2209" t="str">
        <f>VLOOKUP(E2209,nation!$A$2:$B$26, 2,FALSE)</f>
        <v>JORDAN</v>
      </c>
      <c r="G2209">
        <f>VLOOKUP(orders!F2209,nation!$B$2:$C$26,2,FALSE)</f>
        <v>4</v>
      </c>
      <c r="H2209" t="str">
        <f>HLOOKUP(orders!G2209,region_horz!$B$1:$F$2,2,FALSE)</f>
        <v>MIDDLE EAST</v>
      </c>
      <c r="I2209" t="s">
        <v>16</v>
      </c>
      <c r="J2209">
        <v>124326.01</v>
      </c>
      <c r="K2209" s="1">
        <v>33637</v>
      </c>
      <c r="L2209" t="s">
        <v>10</v>
      </c>
      <c r="M2209" t="s">
        <v>3112</v>
      </c>
      <c r="N2209">
        <v>0</v>
      </c>
      <c r="O2209" t="s">
        <v>3113</v>
      </c>
    </row>
    <row r="2210" spans="1:15" x14ac:dyDescent="0.2">
      <c r="A2210">
        <v>8833</v>
      </c>
      <c r="B2210" t="str">
        <f>VLOOKUP(orders!C2210,customers!$A$2:$B$1501, 2,FALSE)</f>
        <v>Customer#000000395</v>
      </c>
      <c r="C2210">
        <v>395</v>
      </c>
      <c r="D2210" t="str">
        <f>VLOOKUP(orders!C2210,customers!$A$2:$G$1501,7,FALSE)</f>
        <v>HOUSEHOLD</v>
      </c>
      <c r="E2210">
        <f>VLOOKUP(C2210,customers!$A$2:$D$1501, 4,FALSE)</f>
        <v>15</v>
      </c>
      <c r="F2210" t="str">
        <f>VLOOKUP(E2210,nation!$A$2:$B$26, 2,FALSE)</f>
        <v>MOROCCO</v>
      </c>
      <c r="G2210">
        <f>VLOOKUP(orders!F2210,nation!$B$2:$C$26,2,FALSE)</f>
        <v>0</v>
      </c>
      <c r="H2210" t="str">
        <f>HLOOKUP(orders!G2210,region_horz!$B$1:$F$2,2,FALSE)</f>
        <v>AFRICA</v>
      </c>
      <c r="I2210" t="s">
        <v>16</v>
      </c>
      <c r="J2210">
        <v>118461.89</v>
      </c>
      <c r="K2210" s="1">
        <v>33729</v>
      </c>
      <c r="L2210" t="s">
        <v>10</v>
      </c>
      <c r="M2210" t="s">
        <v>502</v>
      </c>
      <c r="N2210">
        <v>0</v>
      </c>
      <c r="O2210" t="s">
        <v>3114</v>
      </c>
    </row>
    <row r="2211" spans="1:15" x14ac:dyDescent="0.2">
      <c r="A2211">
        <v>8834</v>
      </c>
      <c r="B2211" t="str">
        <f>VLOOKUP(orders!C2211,customers!$A$2:$B$1501, 2,FALSE)</f>
        <v>Customer#000000265</v>
      </c>
      <c r="C2211">
        <v>265</v>
      </c>
      <c r="D2211" t="str">
        <f>VLOOKUP(orders!C2211,customers!$A$2:$G$1501,7,FALSE)</f>
        <v>MACHINERY</v>
      </c>
      <c r="E2211">
        <f>VLOOKUP(C2211,customers!$A$2:$D$1501, 4,FALSE)</f>
        <v>17</v>
      </c>
      <c r="F2211" t="str">
        <f>VLOOKUP(E2211,nation!$A$2:$B$26, 2,FALSE)</f>
        <v>PERU</v>
      </c>
      <c r="G2211">
        <f>VLOOKUP(orders!F2211,nation!$B$2:$C$26,2,FALSE)</f>
        <v>1</v>
      </c>
      <c r="H2211" t="str">
        <f>HLOOKUP(orders!G2211,region_horz!$B$1:$F$2,2,FALSE)</f>
        <v>AMERICA</v>
      </c>
      <c r="I2211" t="s">
        <v>16</v>
      </c>
      <c r="J2211">
        <v>152152.97</v>
      </c>
      <c r="K2211" s="1">
        <v>34282</v>
      </c>
      <c r="L2211" t="s">
        <v>26</v>
      </c>
      <c r="M2211" t="s">
        <v>207</v>
      </c>
      <c r="N2211">
        <v>0</v>
      </c>
      <c r="O2211" t="s">
        <v>3115</v>
      </c>
    </row>
    <row r="2212" spans="1:15" x14ac:dyDescent="0.2">
      <c r="A2212">
        <v>8835</v>
      </c>
      <c r="B2212" t="str">
        <f>VLOOKUP(orders!C2212,customers!$A$2:$B$1501, 2,FALSE)</f>
        <v>Customer#000000472</v>
      </c>
      <c r="C2212">
        <v>472</v>
      </c>
      <c r="D2212" t="str">
        <f>VLOOKUP(orders!C2212,customers!$A$2:$G$1501,7,FALSE)</f>
        <v>MACHINERY</v>
      </c>
      <c r="E2212">
        <f>VLOOKUP(C2212,customers!$A$2:$D$1501, 4,FALSE)</f>
        <v>12</v>
      </c>
      <c r="F2212" t="str">
        <f>VLOOKUP(E2212,nation!$A$2:$B$26, 2,FALSE)</f>
        <v>JAPAN</v>
      </c>
      <c r="G2212">
        <f>VLOOKUP(orders!F2212,nation!$B$2:$C$26,2,FALSE)</f>
        <v>2</v>
      </c>
      <c r="H2212" t="str">
        <f>HLOOKUP(orders!G2212,region_horz!$B$1:$F$2,2,FALSE)</f>
        <v>ASIA</v>
      </c>
      <c r="I2212" t="s">
        <v>16</v>
      </c>
      <c r="J2212">
        <v>139954.19</v>
      </c>
      <c r="K2212" s="1">
        <v>34621</v>
      </c>
      <c r="L2212" t="s">
        <v>13</v>
      </c>
      <c r="M2212" t="s">
        <v>1172</v>
      </c>
      <c r="N2212">
        <v>0</v>
      </c>
      <c r="O2212" t="s">
        <v>3116</v>
      </c>
    </row>
    <row r="2213" spans="1:15" x14ac:dyDescent="0.2">
      <c r="A2213">
        <v>8836</v>
      </c>
      <c r="B2213" t="str">
        <f>VLOOKUP(orders!C2213,customers!$A$2:$B$1501, 2,FALSE)</f>
        <v>Customer#000000604</v>
      </c>
      <c r="C2213">
        <v>604</v>
      </c>
      <c r="D2213" t="str">
        <f>VLOOKUP(orders!C2213,customers!$A$2:$G$1501,7,FALSE)</f>
        <v>HOUSEHOLD</v>
      </c>
      <c r="E2213">
        <f>VLOOKUP(C2213,customers!$A$2:$D$1501, 4,FALSE)</f>
        <v>21</v>
      </c>
      <c r="F2213" t="str">
        <f>VLOOKUP(E2213,nation!$A$2:$B$26, 2,FALSE)</f>
        <v>VIETNAM</v>
      </c>
      <c r="G2213">
        <f>VLOOKUP(orders!F2213,nation!$B$2:$C$26,2,FALSE)</f>
        <v>2</v>
      </c>
      <c r="H2213" t="str">
        <f>HLOOKUP(orders!G2213,region_horz!$B$1:$F$2,2,FALSE)</f>
        <v>ASIA</v>
      </c>
      <c r="I2213" t="s">
        <v>9</v>
      </c>
      <c r="J2213">
        <v>278467.46000000002</v>
      </c>
      <c r="K2213" s="1">
        <v>35358</v>
      </c>
      <c r="L2213" t="s">
        <v>31</v>
      </c>
      <c r="M2213" t="s">
        <v>72</v>
      </c>
      <c r="N2213">
        <v>0</v>
      </c>
      <c r="O2213" t="s">
        <v>3117</v>
      </c>
    </row>
    <row r="2214" spans="1:15" x14ac:dyDescent="0.2">
      <c r="A2214">
        <v>8837</v>
      </c>
      <c r="B2214" t="str">
        <f>VLOOKUP(orders!C2214,customers!$A$2:$B$1501, 2,FALSE)</f>
        <v>Customer#000001430</v>
      </c>
      <c r="C2214">
        <v>1430</v>
      </c>
      <c r="D2214" t="str">
        <f>VLOOKUP(orders!C2214,customers!$A$2:$G$1501,7,FALSE)</f>
        <v>BUILDING</v>
      </c>
      <c r="E2214">
        <f>VLOOKUP(C2214,customers!$A$2:$D$1501, 4,FALSE)</f>
        <v>0</v>
      </c>
      <c r="F2214" t="str">
        <f>VLOOKUP(E2214,nation!$A$2:$B$26, 2,FALSE)</f>
        <v>ALGERIA</v>
      </c>
      <c r="G2214">
        <f>VLOOKUP(orders!F2214,nation!$B$2:$C$26,2,FALSE)</f>
        <v>0</v>
      </c>
      <c r="H2214" t="str">
        <f>HLOOKUP(orders!G2214,region_horz!$B$1:$F$2,2,FALSE)</f>
        <v>AFRICA</v>
      </c>
      <c r="I2214" t="s">
        <v>9</v>
      </c>
      <c r="J2214">
        <v>93402.28</v>
      </c>
      <c r="K2214" s="1">
        <v>35480</v>
      </c>
      <c r="L2214" t="s">
        <v>23</v>
      </c>
      <c r="M2214" t="s">
        <v>2685</v>
      </c>
      <c r="N2214">
        <v>0</v>
      </c>
      <c r="O2214" t="s">
        <v>3118</v>
      </c>
    </row>
    <row r="2215" spans="1:15" x14ac:dyDescent="0.2">
      <c r="A2215">
        <v>8838</v>
      </c>
      <c r="B2215" t="str">
        <f>VLOOKUP(orders!C2215,customers!$A$2:$B$1501, 2,FALSE)</f>
        <v>Customer#000000109</v>
      </c>
      <c r="C2215">
        <v>109</v>
      </c>
      <c r="D2215" t="str">
        <f>VLOOKUP(orders!C2215,customers!$A$2:$G$1501,7,FALSE)</f>
        <v>BUILDING</v>
      </c>
      <c r="E2215">
        <f>VLOOKUP(C2215,customers!$A$2:$D$1501, 4,FALSE)</f>
        <v>16</v>
      </c>
      <c r="F2215" t="str">
        <f>VLOOKUP(E2215,nation!$A$2:$B$26, 2,FALSE)</f>
        <v>MOZAMBIQUE</v>
      </c>
      <c r="G2215">
        <f>VLOOKUP(orders!F2215,nation!$B$2:$C$26,2,FALSE)</f>
        <v>0</v>
      </c>
      <c r="H2215" t="str">
        <f>HLOOKUP(orders!G2215,region_horz!$B$1:$F$2,2,FALSE)</f>
        <v>AFRICA</v>
      </c>
      <c r="I2215" t="s">
        <v>9</v>
      </c>
      <c r="J2215">
        <v>77994.27</v>
      </c>
      <c r="K2215" s="1">
        <v>35692</v>
      </c>
      <c r="L2215" t="s">
        <v>26</v>
      </c>
      <c r="M2215" t="s">
        <v>1781</v>
      </c>
      <c r="N2215">
        <v>0</v>
      </c>
      <c r="O2215" t="s">
        <v>3119</v>
      </c>
    </row>
    <row r="2216" spans="1:15" x14ac:dyDescent="0.2">
      <c r="A2216">
        <v>8839</v>
      </c>
      <c r="B2216" t="str">
        <f>VLOOKUP(orders!C2216,customers!$A$2:$B$1501, 2,FALSE)</f>
        <v>Customer#000000929</v>
      </c>
      <c r="C2216">
        <v>929</v>
      </c>
      <c r="D2216" t="str">
        <f>VLOOKUP(orders!C2216,customers!$A$2:$G$1501,7,FALSE)</f>
        <v>MACHINERY</v>
      </c>
      <c r="E2216">
        <f>VLOOKUP(C2216,customers!$A$2:$D$1501, 4,FALSE)</f>
        <v>23</v>
      </c>
      <c r="F2216" t="str">
        <f>VLOOKUP(E2216,nation!$A$2:$B$26, 2,FALSE)</f>
        <v>UNITED KINGDOM</v>
      </c>
      <c r="G2216">
        <f>VLOOKUP(orders!F2216,nation!$B$2:$C$26,2,FALSE)</f>
        <v>3</v>
      </c>
      <c r="H2216" t="str">
        <f>HLOOKUP(orders!G2216,region_horz!$B$1:$F$2,2,FALSE)</f>
        <v>EUROPE</v>
      </c>
      <c r="I2216" t="s">
        <v>16</v>
      </c>
      <c r="J2216">
        <v>41153.67</v>
      </c>
      <c r="K2216" s="1">
        <v>34801</v>
      </c>
      <c r="L2216" t="s">
        <v>13</v>
      </c>
      <c r="M2216" t="s">
        <v>2115</v>
      </c>
      <c r="N2216">
        <v>0</v>
      </c>
      <c r="O2216" t="s">
        <v>3120</v>
      </c>
    </row>
    <row r="2217" spans="1:15" x14ac:dyDescent="0.2">
      <c r="A2217">
        <v>8864</v>
      </c>
      <c r="B2217" t="str">
        <f>VLOOKUP(orders!C2217,customers!$A$2:$B$1501, 2,FALSE)</f>
        <v>Customer#000000814</v>
      </c>
      <c r="C2217">
        <v>814</v>
      </c>
      <c r="D2217" t="str">
        <f>VLOOKUP(orders!C2217,customers!$A$2:$G$1501,7,FALSE)</f>
        <v>BUILDING</v>
      </c>
      <c r="E2217">
        <f>VLOOKUP(C2217,customers!$A$2:$D$1501, 4,FALSE)</f>
        <v>15</v>
      </c>
      <c r="F2217" t="str">
        <f>VLOOKUP(E2217,nation!$A$2:$B$26, 2,FALSE)</f>
        <v>MOROCCO</v>
      </c>
      <c r="G2217">
        <f>VLOOKUP(orders!F2217,nation!$B$2:$C$26,2,FALSE)</f>
        <v>0</v>
      </c>
      <c r="H2217" t="str">
        <f>HLOOKUP(orders!G2217,region_horz!$B$1:$F$2,2,FALSE)</f>
        <v>AFRICA</v>
      </c>
      <c r="I2217" t="s">
        <v>9</v>
      </c>
      <c r="J2217">
        <v>64727.16</v>
      </c>
      <c r="K2217" s="1">
        <v>35475</v>
      </c>
      <c r="L2217" t="s">
        <v>10</v>
      </c>
      <c r="M2217" t="s">
        <v>403</v>
      </c>
      <c r="N2217">
        <v>0</v>
      </c>
      <c r="O2217" t="s">
        <v>3121</v>
      </c>
    </row>
    <row r="2218" spans="1:15" x14ac:dyDescent="0.2">
      <c r="A2218">
        <v>8865</v>
      </c>
      <c r="B2218" t="str">
        <f>VLOOKUP(orders!C2218,customers!$A$2:$B$1501, 2,FALSE)</f>
        <v>Customer#000000634</v>
      </c>
      <c r="C2218">
        <v>634</v>
      </c>
      <c r="D2218" t="str">
        <f>VLOOKUP(orders!C2218,customers!$A$2:$G$1501,7,FALSE)</f>
        <v>FURNITURE</v>
      </c>
      <c r="E2218">
        <f>VLOOKUP(C2218,customers!$A$2:$D$1501, 4,FALSE)</f>
        <v>20</v>
      </c>
      <c r="F2218" t="str">
        <f>VLOOKUP(E2218,nation!$A$2:$B$26, 2,FALSE)</f>
        <v>SAUDI ARABIA</v>
      </c>
      <c r="G2218">
        <f>VLOOKUP(orders!F2218,nation!$B$2:$C$26,2,FALSE)</f>
        <v>4</v>
      </c>
      <c r="H2218" t="str">
        <f>HLOOKUP(orders!G2218,region_horz!$B$1:$F$2,2,FALSE)</f>
        <v>MIDDLE EAST</v>
      </c>
      <c r="I2218" t="s">
        <v>16</v>
      </c>
      <c r="J2218">
        <v>10901.96</v>
      </c>
      <c r="K2218" s="1">
        <v>34093</v>
      </c>
      <c r="L2218" t="s">
        <v>13</v>
      </c>
      <c r="M2218" t="s">
        <v>931</v>
      </c>
      <c r="N2218">
        <v>0</v>
      </c>
      <c r="O2218" t="s">
        <v>3122</v>
      </c>
    </row>
    <row r="2219" spans="1:15" x14ac:dyDescent="0.2">
      <c r="A2219">
        <v>8866</v>
      </c>
      <c r="B2219" t="str">
        <f>VLOOKUP(orders!C2219,customers!$A$2:$B$1501, 2,FALSE)</f>
        <v>Customer#000001312</v>
      </c>
      <c r="C2219">
        <v>1312</v>
      </c>
      <c r="D2219" t="str">
        <f>VLOOKUP(orders!C2219,customers!$A$2:$G$1501,7,FALSE)</f>
        <v>BUILDING</v>
      </c>
      <c r="E2219">
        <f>VLOOKUP(C2219,customers!$A$2:$D$1501, 4,FALSE)</f>
        <v>3</v>
      </c>
      <c r="F2219" t="str">
        <f>VLOOKUP(E2219,nation!$A$2:$B$26, 2,FALSE)</f>
        <v>CANADA</v>
      </c>
      <c r="G2219">
        <f>VLOOKUP(orders!F2219,nation!$B$2:$C$26,2,FALSE)</f>
        <v>1</v>
      </c>
      <c r="H2219" t="str">
        <f>HLOOKUP(orders!G2219,region_horz!$B$1:$F$2,2,FALSE)</f>
        <v>AMERICA</v>
      </c>
      <c r="I2219" t="s">
        <v>9</v>
      </c>
      <c r="J2219">
        <v>210315.07</v>
      </c>
      <c r="K2219" s="1">
        <v>35853</v>
      </c>
      <c r="L2219" t="s">
        <v>26</v>
      </c>
      <c r="M2219" t="s">
        <v>1008</v>
      </c>
      <c r="N2219">
        <v>0</v>
      </c>
      <c r="O2219" t="s">
        <v>3123</v>
      </c>
    </row>
    <row r="2220" spans="1:15" x14ac:dyDescent="0.2">
      <c r="A2220">
        <v>8867</v>
      </c>
      <c r="B2220" t="str">
        <f>VLOOKUP(orders!C2220,customers!$A$2:$B$1501, 2,FALSE)</f>
        <v>Customer#000000046</v>
      </c>
      <c r="C2220">
        <v>46</v>
      </c>
      <c r="D2220" t="str">
        <f>VLOOKUP(orders!C2220,customers!$A$2:$G$1501,7,FALSE)</f>
        <v>AUTOMOBILE</v>
      </c>
      <c r="E2220">
        <f>VLOOKUP(C2220,customers!$A$2:$D$1501, 4,FALSE)</f>
        <v>6</v>
      </c>
      <c r="F2220" t="str">
        <f>VLOOKUP(E2220,nation!$A$2:$B$26, 2,FALSE)</f>
        <v>FRANCE</v>
      </c>
      <c r="G2220">
        <f>VLOOKUP(orders!F2220,nation!$B$2:$C$26,2,FALSE)</f>
        <v>3</v>
      </c>
      <c r="H2220" t="str">
        <f>HLOOKUP(orders!G2220,region_horz!$B$1:$F$2,2,FALSE)</f>
        <v>EUROPE</v>
      </c>
      <c r="I2220" t="s">
        <v>9</v>
      </c>
      <c r="J2220">
        <v>274140.90999999997</v>
      </c>
      <c r="K2220" s="1">
        <v>35422</v>
      </c>
      <c r="L2220" t="s">
        <v>10</v>
      </c>
      <c r="M2220" t="s">
        <v>1384</v>
      </c>
      <c r="N2220">
        <v>0</v>
      </c>
      <c r="O2220" t="s">
        <v>3124</v>
      </c>
    </row>
    <row r="2221" spans="1:15" x14ac:dyDescent="0.2">
      <c r="A2221">
        <v>8868</v>
      </c>
      <c r="B2221" t="str">
        <f>VLOOKUP(orders!C2221,customers!$A$2:$B$1501, 2,FALSE)</f>
        <v>Customer#000000376</v>
      </c>
      <c r="C2221">
        <v>376</v>
      </c>
      <c r="D2221" t="str">
        <f>VLOOKUP(orders!C2221,customers!$A$2:$G$1501,7,FALSE)</f>
        <v>AUTOMOBILE</v>
      </c>
      <c r="E2221">
        <f>VLOOKUP(C2221,customers!$A$2:$D$1501, 4,FALSE)</f>
        <v>16</v>
      </c>
      <c r="F2221" t="str">
        <f>VLOOKUP(E2221,nation!$A$2:$B$26, 2,FALSE)</f>
        <v>MOZAMBIQUE</v>
      </c>
      <c r="G2221">
        <f>VLOOKUP(orders!F2221,nation!$B$2:$C$26,2,FALSE)</f>
        <v>0</v>
      </c>
      <c r="H2221" t="str">
        <f>HLOOKUP(orders!G2221,region_horz!$B$1:$F$2,2,FALSE)</f>
        <v>AFRICA</v>
      </c>
      <c r="I2221" t="s">
        <v>16</v>
      </c>
      <c r="J2221">
        <v>168785.62</v>
      </c>
      <c r="K2221" s="1">
        <v>34363</v>
      </c>
      <c r="L2221" t="s">
        <v>10</v>
      </c>
      <c r="M2221" t="s">
        <v>2498</v>
      </c>
      <c r="N2221">
        <v>0</v>
      </c>
      <c r="O2221" t="s">
        <v>3125</v>
      </c>
    </row>
    <row r="2222" spans="1:15" x14ac:dyDescent="0.2">
      <c r="A2222">
        <v>8869</v>
      </c>
      <c r="B2222" t="str">
        <f>VLOOKUP(orders!C2222,customers!$A$2:$B$1501, 2,FALSE)</f>
        <v>Customer#000000520</v>
      </c>
      <c r="C2222">
        <v>520</v>
      </c>
      <c r="D2222" t="str">
        <f>VLOOKUP(orders!C2222,customers!$A$2:$G$1501,7,FALSE)</f>
        <v>HOUSEHOLD</v>
      </c>
      <c r="E2222">
        <f>VLOOKUP(C2222,customers!$A$2:$D$1501, 4,FALSE)</f>
        <v>3</v>
      </c>
      <c r="F2222" t="str">
        <f>VLOOKUP(E2222,nation!$A$2:$B$26, 2,FALSE)</f>
        <v>CANADA</v>
      </c>
      <c r="G2222">
        <f>VLOOKUP(orders!F2222,nation!$B$2:$C$26,2,FALSE)</f>
        <v>1</v>
      </c>
      <c r="H2222" t="str">
        <f>HLOOKUP(orders!G2222,region_horz!$B$1:$F$2,2,FALSE)</f>
        <v>AMERICA</v>
      </c>
      <c r="I2222" t="s">
        <v>16</v>
      </c>
      <c r="J2222">
        <v>197739.53</v>
      </c>
      <c r="K2222" s="1">
        <v>34110</v>
      </c>
      <c r="L2222" t="s">
        <v>23</v>
      </c>
      <c r="M2222" t="s">
        <v>1271</v>
      </c>
      <c r="N2222">
        <v>0</v>
      </c>
      <c r="O2222" t="s">
        <v>3126</v>
      </c>
    </row>
    <row r="2223" spans="1:15" x14ac:dyDescent="0.2">
      <c r="A2223">
        <v>8870</v>
      </c>
      <c r="B2223" t="str">
        <f>VLOOKUP(orders!C2223,customers!$A$2:$B$1501, 2,FALSE)</f>
        <v>Customer#000001180</v>
      </c>
      <c r="C2223">
        <v>1180</v>
      </c>
      <c r="D2223" t="str">
        <f>VLOOKUP(orders!C2223,customers!$A$2:$G$1501,7,FALSE)</f>
        <v>BUILDING</v>
      </c>
      <c r="E2223">
        <f>VLOOKUP(C2223,customers!$A$2:$D$1501, 4,FALSE)</f>
        <v>13</v>
      </c>
      <c r="F2223" t="str">
        <f>VLOOKUP(E2223,nation!$A$2:$B$26, 2,FALSE)</f>
        <v>JORDAN</v>
      </c>
      <c r="G2223">
        <f>VLOOKUP(orders!F2223,nation!$B$2:$C$26,2,FALSE)</f>
        <v>4</v>
      </c>
      <c r="H2223" t="str">
        <f>HLOOKUP(orders!G2223,region_horz!$B$1:$F$2,2,FALSE)</f>
        <v>MIDDLE EAST</v>
      </c>
      <c r="I2223" t="s">
        <v>16</v>
      </c>
      <c r="J2223">
        <v>89187.15</v>
      </c>
      <c r="K2223" s="1">
        <v>34034</v>
      </c>
      <c r="L2223" t="s">
        <v>23</v>
      </c>
      <c r="M2223" t="s">
        <v>88</v>
      </c>
      <c r="N2223">
        <v>0</v>
      </c>
      <c r="O2223" t="s">
        <v>3127</v>
      </c>
    </row>
    <row r="2224" spans="1:15" x14ac:dyDescent="0.2">
      <c r="A2224">
        <v>8871</v>
      </c>
      <c r="B2224" t="str">
        <f>VLOOKUP(orders!C2224,customers!$A$2:$B$1501, 2,FALSE)</f>
        <v>Customer#000000787</v>
      </c>
      <c r="C2224">
        <v>787</v>
      </c>
      <c r="D2224" t="str">
        <f>VLOOKUP(orders!C2224,customers!$A$2:$G$1501,7,FALSE)</f>
        <v>AUTOMOBILE</v>
      </c>
      <c r="E2224">
        <f>VLOOKUP(C2224,customers!$A$2:$D$1501, 4,FALSE)</f>
        <v>10</v>
      </c>
      <c r="F2224" t="str">
        <f>VLOOKUP(E2224,nation!$A$2:$B$26, 2,FALSE)</f>
        <v>IRAN</v>
      </c>
      <c r="G2224">
        <f>VLOOKUP(orders!F2224,nation!$B$2:$C$26,2,FALSE)</f>
        <v>4</v>
      </c>
      <c r="H2224" t="str">
        <f>HLOOKUP(orders!G2224,region_horz!$B$1:$F$2,2,FALSE)</f>
        <v>MIDDLE EAST</v>
      </c>
      <c r="I2224" t="s">
        <v>16</v>
      </c>
      <c r="J2224">
        <v>37073.58</v>
      </c>
      <c r="K2224" s="1">
        <v>34263</v>
      </c>
      <c r="L2224" t="s">
        <v>23</v>
      </c>
      <c r="M2224" t="s">
        <v>2315</v>
      </c>
      <c r="N2224">
        <v>0</v>
      </c>
      <c r="O2224" t="s">
        <v>3128</v>
      </c>
    </row>
    <row r="2225" spans="1:15" x14ac:dyDescent="0.2">
      <c r="A2225">
        <v>8896</v>
      </c>
      <c r="B2225" t="str">
        <f>VLOOKUP(orders!C2225,customers!$A$2:$B$1501, 2,FALSE)</f>
        <v>Customer#000000088</v>
      </c>
      <c r="C2225">
        <v>88</v>
      </c>
      <c r="D2225" t="str">
        <f>VLOOKUP(orders!C2225,customers!$A$2:$G$1501,7,FALSE)</f>
        <v>AUTOMOBILE</v>
      </c>
      <c r="E2225">
        <f>VLOOKUP(C2225,customers!$A$2:$D$1501, 4,FALSE)</f>
        <v>16</v>
      </c>
      <c r="F2225" t="str">
        <f>VLOOKUP(E2225,nation!$A$2:$B$26, 2,FALSE)</f>
        <v>MOZAMBIQUE</v>
      </c>
      <c r="G2225">
        <f>VLOOKUP(orders!F2225,nation!$B$2:$C$26,2,FALSE)</f>
        <v>0</v>
      </c>
      <c r="H2225" t="str">
        <f>HLOOKUP(orders!G2225,region_horz!$B$1:$F$2,2,FALSE)</f>
        <v>AFRICA</v>
      </c>
      <c r="I2225" t="s">
        <v>9</v>
      </c>
      <c r="J2225">
        <v>50827.57</v>
      </c>
      <c r="K2225" s="1">
        <v>35445</v>
      </c>
      <c r="L2225" t="s">
        <v>31</v>
      </c>
      <c r="M2225" t="s">
        <v>2126</v>
      </c>
      <c r="N2225">
        <v>0</v>
      </c>
      <c r="O2225" t="s">
        <v>3129</v>
      </c>
    </row>
    <row r="2226" spans="1:15" x14ac:dyDescent="0.2">
      <c r="A2226">
        <v>8897</v>
      </c>
      <c r="B2226" t="str">
        <f>VLOOKUP(orders!C2226,customers!$A$2:$B$1501, 2,FALSE)</f>
        <v>Customer#000001072</v>
      </c>
      <c r="C2226">
        <v>1072</v>
      </c>
      <c r="D2226" t="str">
        <f>VLOOKUP(orders!C2226,customers!$A$2:$G$1501,7,FALSE)</f>
        <v>HOUSEHOLD</v>
      </c>
      <c r="E2226">
        <f>VLOOKUP(C2226,customers!$A$2:$D$1501, 4,FALSE)</f>
        <v>4</v>
      </c>
      <c r="F2226" t="str">
        <f>VLOOKUP(E2226,nation!$A$2:$B$26, 2,FALSE)</f>
        <v>EGYPT</v>
      </c>
      <c r="G2226">
        <f>VLOOKUP(orders!F2226,nation!$B$2:$C$26,2,FALSE)</f>
        <v>4</v>
      </c>
      <c r="H2226" t="str">
        <f>HLOOKUP(orders!G2226,region_horz!$B$1:$F$2,2,FALSE)</f>
        <v>MIDDLE EAST</v>
      </c>
      <c r="I2226" t="s">
        <v>9</v>
      </c>
      <c r="J2226">
        <v>296564.68</v>
      </c>
      <c r="K2226" s="1">
        <v>35682</v>
      </c>
      <c r="L2226" t="s">
        <v>26</v>
      </c>
      <c r="M2226" t="s">
        <v>66</v>
      </c>
      <c r="N2226">
        <v>0</v>
      </c>
      <c r="O2226" t="s">
        <v>3130</v>
      </c>
    </row>
    <row r="2227" spans="1:15" x14ac:dyDescent="0.2">
      <c r="A2227">
        <v>8898</v>
      </c>
      <c r="B2227" t="str">
        <f>VLOOKUP(orders!C2227,customers!$A$2:$B$1501, 2,FALSE)</f>
        <v>Customer#000001126</v>
      </c>
      <c r="C2227">
        <v>1126</v>
      </c>
      <c r="D2227" t="str">
        <f>VLOOKUP(orders!C2227,customers!$A$2:$G$1501,7,FALSE)</f>
        <v>AUTOMOBILE</v>
      </c>
      <c r="E2227">
        <f>VLOOKUP(C2227,customers!$A$2:$D$1501, 4,FALSE)</f>
        <v>8</v>
      </c>
      <c r="F2227" t="str">
        <f>VLOOKUP(E2227,nation!$A$2:$B$26, 2,FALSE)</f>
        <v>INDIA</v>
      </c>
      <c r="G2227">
        <f>VLOOKUP(orders!F2227,nation!$B$2:$C$26,2,FALSE)</f>
        <v>2</v>
      </c>
      <c r="H2227" t="str">
        <f>HLOOKUP(orders!G2227,region_horz!$B$1:$F$2,2,FALSE)</f>
        <v>ASIA</v>
      </c>
      <c r="I2227" t="s">
        <v>9</v>
      </c>
      <c r="J2227">
        <v>88542.53</v>
      </c>
      <c r="K2227" s="1">
        <v>35308</v>
      </c>
      <c r="L2227" t="s">
        <v>31</v>
      </c>
      <c r="M2227" t="s">
        <v>2946</v>
      </c>
      <c r="N2227">
        <v>0</v>
      </c>
      <c r="O2227" t="s">
        <v>3131</v>
      </c>
    </row>
    <row r="2228" spans="1:15" x14ac:dyDescent="0.2">
      <c r="A2228">
        <v>8899</v>
      </c>
      <c r="B2228" t="str">
        <f>VLOOKUP(orders!C2228,customers!$A$2:$B$1501, 2,FALSE)</f>
        <v>Customer#000000875</v>
      </c>
      <c r="C2228">
        <v>875</v>
      </c>
      <c r="D2228" t="str">
        <f>VLOOKUP(orders!C2228,customers!$A$2:$G$1501,7,FALSE)</f>
        <v>FURNITURE</v>
      </c>
      <c r="E2228">
        <f>VLOOKUP(C2228,customers!$A$2:$D$1501, 4,FALSE)</f>
        <v>3</v>
      </c>
      <c r="F2228" t="str">
        <f>VLOOKUP(E2228,nation!$A$2:$B$26, 2,FALSE)</f>
        <v>CANADA</v>
      </c>
      <c r="G2228">
        <f>VLOOKUP(orders!F2228,nation!$B$2:$C$26,2,FALSE)</f>
        <v>1</v>
      </c>
      <c r="H2228" t="str">
        <f>HLOOKUP(orders!G2228,region_horz!$B$1:$F$2,2,FALSE)</f>
        <v>AMERICA</v>
      </c>
      <c r="I2228" t="s">
        <v>16</v>
      </c>
      <c r="J2228">
        <v>112315.3</v>
      </c>
      <c r="K2228" s="1">
        <v>34192</v>
      </c>
      <c r="L2228" t="s">
        <v>13</v>
      </c>
      <c r="M2228" t="s">
        <v>2607</v>
      </c>
      <c r="N2228">
        <v>0</v>
      </c>
      <c r="O2228" t="s">
        <v>3132</v>
      </c>
    </row>
    <row r="2229" spans="1:15" x14ac:dyDescent="0.2">
      <c r="A2229">
        <v>8900</v>
      </c>
      <c r="B2229" t="str">
        <f>VLOOKUP(orders!C2229,customers!$A$2:$B$1501, 2,FALSE)</f>
        <v>Customer#000000577</v>
      </c>
      <c r="C2229">
        <v>577</v>
      </c>
      <c r="D2229" t="str">
        <f>VLOOKUP(orders!C2229,customers!$A$2:$G$1501,7,FALSE)</f>
        <v>FURNITURE</v>
      </c>
      <c r="E2229">
        <f>VLOOKUP(C2229,customers!$A$2:$D$1501, 4,FALSE)</f>
        <v>14</v>
      </c>
      <c r="F2229" t="str">
        <f>VLOOKUP(E2229,nation!$A$2:$B$26, 2,FALSE)</f>
        <v>KENYA</v>
      </c>
      <c r="G2229">
        <f>VLOOKUP(orders!F2229,nation!$B$2:$C$26,2,FALSE)</f>
        <v>0</v>
      </c>
      <c r="H2229" t="str">
        <f>HLOOKUP(orders!G2229,region_horz!$B$1:$F$2,2,FALSE)</f>
        <v>AFRICA</v>
      </c>
      <c r="I2229" t="s">
        <v>9</v>
      </c>
      <c r="J2229">
        <v>254301.05</v>
      </c>
      <c r="K2229" s="1">
        <v>35155</v>
      </c>
      <c r="L2229" t="s">
        <v>23</v>
      </c>
      <c r="M2229" t="s">
        <v>3133</v>
      </c>
      <c r="N2229">
        <v>0</v>
      </c>
      <c r="O2229" t="s">
        <v>3134</v>
      </c>
    </row>
    <row r="2230" spans="1:15" x14ac:dyDescent="0.2">
      <c r="A2230">
        <v>8901</v>
      </c>
      <c r="B2230" t="str">
        <f>VLOOKUP(orders!C2230,customers!$A$2:$B$1501, 2,FALSE)</f>
        <v>Customer#000001078</v>
      </c>
      <c r="C2230">
        <v>1078</v>
      </c>
      <c r="D2230" t="str">
        <f>VLOOKUP(orders!C2230,customers!$A$2:$G$1501,7,FALSE)</f>
        <v>MACHINERY</v>
      </c>
      <c r="E2230">
        <f>VLOOKUP(C2230,customers!$A$2:$D$1501, 4,FALSE)</f>
        <v>19</v>
      </c>
      <c r="F2230" t="str">
        <f>VLOOKUP(E2230,nation!$A$2:$B$26, 2,FALSE)</f>
        <v>ROMANIA</v>
      </c>
      <c r="G2230">
        <f>VLOOKUP(orders!F2230,nation!$B$2:$C$26,2,FALSE)</f>
        <v>3</v>
      </c>
      <c r="H2230" t="str">
        <f>HLOOKUP(orders!G2230,region_horz!$B$1:$F$2,2,FALSE)</f>
        <v>EUROPE</v>
      </c>
      <c r="I2230" t="s">
        <v>9</v>
      </c>
      <c r="J2230">
        <v>54431.11</v>
      </c>
      <c r="K2230" s="1">
        <v>34932</v>
      </c>
      <c r="L2230" t="s">
        <v>10</v>
      </c>
      <c r="M2230" t="s">
        <v>620</v>
      </c>
      <c r="N2230">
        <v>0</v>
      </c>
      <c r="O2230" t="s">
        <v>3135</v>
      </c>
    </row>
    <row r="2231" spans="1:15" x14ac:dyDescent="0.2">
      <c r="A2231">
        <v>8902</v>
      </c>
      <c r="B2231" t="str">
        <f>VLOOKUP(orders!C2231,customers!$A$2:$B$1501, 2,FALSE)</f>
        <v>Customer#000000569</v>
      </c>
      <c r="C2231">
        <v>569</v>
      </c>
      <c r="D2231" t="str">
        <f>VLOOKUP(orders!C2231,customers!$A$2:$G$1501,7,FALSE)</f>
        <v>MACHINERY</v>
      </c>
      <c r="E2231">
        <f>VLOOKUP(C2231,customers!$A$2:$D$1501, 4,FALSE)</f>
        <v>2</v>
      </c>
      <c r="F2231" t="str">
        <f>VLOOKUP(E2231,nation!$A$2:$B$26, 2,FALSE)</f>
        <v>BRAZIL</v>
      </c>
      <c r="G2231">
        <f>VLOOKUP(orders!F2231,nation!$B$2:$C$26,2,FALSE)</f>
        <v>1</v>
      </c>
      <c r="H2231" t="str">
        <f>HLOOKUP(orders!G2231,region_horz!$B$1:$F$2,2,FALSE)</f>
        <v>AMERICA</v>
      </c>
      <c r="I2231" t="s">
        <v>9</v>
      </c>
      <c r="J2231">
        <v>14629.58</v>
      </c>
      <c r="K2231" s="1">
        <v>34870</v>
      </c>
      <c r="L2231" t="s">
        <v>26</v>
      </c>
      <c r="M2231" t="s">
        <v>333</v>
      </c>
      <c r="N2231">
        <v>0</v>
      </c>
      <c r="O2231" t="s">
        <v>3136</v>
      </c>
    </row>
    <row r="2232" spans="1:15" x14ac:dyDescent="0.2">
      <c r="A2232">
        <v>8903</v>
      </c>
      <c r="B2232" t="str">
        <f>VLOOKUP(orders!C2232,customers!$A$2:$B$1501, 2,FALSE)</f>
        <v>Customer#000000040</v>
      </c>
      <c r="C2232">
        <v>40</v>
      </c>
      <c r="D2232" t="str">
        <f>VLOOKUP(orders!C2232,customers!$A$2:$G$1501,7,FALSE)</f>
        <v>BUILDING</v>
      </c>
      <c r="E2232">
        <f>VLOOKUP(C2232,customers!$A$2:$D$1501, 4,FALSE)</f>
        <v>3</v>
      </c>
      <c r="F2232" t="str">
        <f>VLOOKUP(E2232,nation!$A$2:$B$26, 2,FALSE)</f>
        <v>CANADA</v>
      </c>
      <c r="G2232">
        <f>VLOOKUP(orders!F2232,nation!$B$2:$C$26,2,FALSE)</f>
        <v>1</v>
      </c>
      <c r="H2232" t="str">
        <f>HLOOKUP(orders!G2232,region_horz!$B$1:$F$2,2,FALSE)</f>
        <v>AMERICA</v>
      </c>
      <c r="I2232" t="s">
        <v>16</v>
      </c>
      <c r="J2232">
        <v>115961.79</v>
      </c>
      <c r="K2232" s="1">
        <v>34551</v>
      </c>
      <c r="L2232" t="s">
        <v>23</v>
      </c>
      <c r="M2232" t="s">
        <v>1351</v>
      </c>
      <c r="N2232">
        <v>0</v>
      </c>
      <c r="O2232" t="s">
        <v>3137</v>
      </c>
    </row>
    <row r="2233" spans="1:15" x14ac:dyDescent="0.2">
      <c r="A2233">
        <v>8928</v>
      </c>
      <c r="B2233" t="str">
        <f>VLOOKUP(orders!C2233,customers!$A$2:$B$1501, 2,FALSE)</f>
        <v>Customer#000000169</v>
      </c>
      <c r="C2233">
        <v>169</v>
      </c>
      <c r="D2233" t="str">
        <f>VLOOKUP(orders!C2233,customers!$A$2:$G$1501,7,FALSE)</f>
        <v>FURNITURE</v>
      </c>
      <c r="E2233">
        <f>VLOOKUP(C2233,customers!$A$2:$D$1501, 4,FALSE)</f>
        <v>18</v>
      </c>
      <c r="F2233" t="str">
        <f>VLOOKUP(E2233,nation!$A$2:$B$26, 2,FALSE)</f>
        <v>CHINA</v>
      </c>
      <c r="G2233">
        <f>VLOOKUP(orders!F2233,nation!$B$2:$C$26,2,FALSE)</f>
        <v>2</v>
      </c>
      <c r="H2233" t="str">
        <f>HLOOKUP(orders!G2233,region_horz!$B$1:$F$2,2,FALSE)</f>
        <v>ASIA</v>
      </c>
      <c r="I2233" t="s">
        <v>16</v>
      </c>
      <c r="J2233">
        <v>19526.740000000002</v>
      </c>
      <c r="K2233" s="1">
        <v>34644</v>
      </c>
      <c r="L2233" t="s">
        <v>31</v>
      </c>
      <c r="M2233" t="s">
        <v>138</v>
      </c>
      <c r="N2233">
        <v>0</v>
      </c>
      <c r="O2233" t="s">
        <v>3138</v>
      </c>
    </row>
    <row r="2234" spans="1:15" x14ac:dyDescent="0.2">
      <c r="A2234">
        <v>8929</v>
      </c>
      <c r="B2234" t="str">
        <f>VLOOKUP(orders!C2234,customers!$A$2:$B$1501, 2,FALSE)</f>
        <v>Customer#000000794</v>
      </c>
      <c r="C2234">
        <v>794</v>
      </c>
      <c r="D2234" t="str">
        <f>VLOOKUP(orders!C2234,customers!$A$2:$G$1501,7,FALSE)</f>
        <v>FURNITURE</v>
      </c>
      <c r="E2234">
        <f>VLOOKUP(C2234,customers!$A$2:$D$1501, 4,FALSE)</f>
        <v>23</v>
      </c>
      <c r="F2234" t="str">
        <f>VLOOKUP(E2234,nation!$A$2:$B$26, 2,FALSE)</f>
        <v>UNITED KINGDOM</v>
      </c>
      <c r="G2234">
        <f>VLOOKUP(orders!F2234,nation!$B$2:$C$26,2,FALSE)</f>
        <v>3</v>
      </c>
      <c r="H2234" t="str">
        <f>HLOOKUP(orders!G2234,region_horz!$B$1:$F$2,2,FALSE)</f>
        <v>EUROPE</v>
      </c>
      <c r="I2234" t="s">
        <v>9</v>
      </c>
      <c r="J2234">
        <v>136368.32000000001</v>
      </c>
      <c r="K2234" s="1">
        <v>35691</v>
      </c>
      <c r="L2234" t="s">
        <v>23</v>
      </c>
      <c r="M2234" t="s">
        <v>1043</v>
      </c>
      <c r="N2234">
        <v>0</v>
      </c>
      <c r="O2234" t="s">
        <v>3139</v>
      </c>
    </row>
    <row r="2235" spans="1:15" x14ac:dyDescent="0.2">
      <c r="A2235">
        <v>8930</v>
      </c>
      <c r="B2235" t="str">
        <f>VLOOKUP(orders!C2235,customers!$A$2:$B$1501, 2,FALSE)</f>
        <v>Customer#000000707</v>
      </c>
      <c r="C2235">
        <v>707</v>
      </c>
      <c r="D2235" t="str">
        <f>VLOOKUP(orders!C2235,customers!$A$2:$G$1501,7,FALSE)</f>
        <v>FURNITURE</v>
      </c>
      <c r="E2235">
        <f>VLOOKUP(C2235,customers!$A$2:$D$1501, 4,FALSE)</f>
        <v>21</v>
      </c>
      <c r="F2235" t="str">
        <f>VLOOKUP(E2235,nation!$A$2:$B$26, 2,FALSE)</f>
        <v>VIETNAM</v>
      </c>
      <c r="G2235">
        <f>VLOOKUP(orders!F2235,nation!$B$2:$C$26,2,FALSE)</f>
        <v>2</v>
      </c>
      <c r="H2235" t="str">
        <f>HLOOKUP(orders!G2235,region_horz!$B$1:$F$2,2,FALSE)</f>
        <v>ASIA</v>
      </c>
      <c r="I2235" t="s">
        <v>16</v>
      </c>
      <c r="J2235">
        <v>57492.94</v>
      </c>
      <c r="K2235" s="1">
        <v>34474</v>
      </c>
      <c r="L2235" t="s">
        <v>31</v>
      </c>
      <c r="M2235" t="s">
        <v>1591</v>
      </c>
      <c r="N2235">
        <v>0</v>
      </c>
      <c r="O2235" t="s">
        <v>3140</v>
      </c>
    </row>
    <row r="2236" spans="1:15" x14ac:dyDescent="0.2">
      <c r="A2236">
        <v>8931</v>
      </c>
      <c r="B2236" t="str">
        <f>VLOOKUP(orders!C2236,customers!$A$2:$B$1501, 2,FALSE)</f>
        <v>Customer#000000631</v>
      </c>
      <c r="C2236">
        <v>631</v>
      </c>
      <c r="D2236" t="str">
        <f>VLOOKUP(orders!C2236,customers!$A$2:$G$1501,7,FALSE)</f>
        <v>MACHINERY</v>
      </c>
      <c r="E2236">
        <f>VLOOKUP(C2236,customers!$A$2:$D$1501, 4,FALSE)</f>
        <v>19</v>
      </c>
      <c r="F2236" t="str">
        <f>VLOOKUP(E2236,nation!$A$2:$B$26, 2,FALSE)</f>
        <v>ROMANIA</v>
      </c>
      <c r="G2236">
        <f>VLOOKUP(orders!F2236,nation!$B$2:$C$26,2,FALSE)</f>
        <v>3</v>
      </c>
      <c r="H2236" t="str">
        <f>HLOOKUP(orders!G2236,region_horz!$B$1:$F$2,2,FALSE)</f>
        <v>EUROPE</v>
      </c>
      <c r="I2236" t="s">
        <v>9</v>
      </c>
      <c r="J2236">
        <v>98532.53</v>
      </c>
      <c r="K2236" s="1">
        <v>35212</v>
      </c>
      <c r="L2236" t="s">
        <v>23</v>
      </c>
      <c r="M2236" t="s">
        <v>297</v>
      </c>
      <c r="N2236">
        <v>0</v>
      </c>
      <c r="O2236" t="s">
        <v>3141</v>
      </c>
    </row>
    <row r="2237" spans="1:15" x14ac:dyDescent="0.2">
      <c r="A2237">
        <v>8932</v>
      </c>
      <c r="B2237" t="str">
        <f>VLOOKUP(orders!C2237,customers!$A$2:$B$1501, 2,FALSE)</f>
        <v>Customer#000001225</v>
      </c>
      <c r="C2237">
        <v>1225</v>
      </c>
      <c r="D2237" t="str">
        <f>VLOOKUP(orders!C2237,customers!$A$2:$G$1501,7,FALSE)</f>
        <v>MACHINERY</v>
      </c>
      <c r="E2237">
        <f>VLOOKUP(C2237,customers!$A$2:$D$1501, 4,FALSE)</f>
        <v>11</v>
      </c>
      <c r="F2237" t="str">
        <f>VLOOKUP(E2237,nation!$A$2:$B$26, 2,FALSE)</f>
        <v>IRAQ</v>
      </c>
      <c r="G2237">
        <f>VLOOKUP(orders!F2237,nation!$B$2:$C$26,2,FALSE)</f>
        <v>4</v>
      </c>
      <c r="H2237" t="str">
        <f>HLOOKUP(orders!G2237,region_horz!$B$1:$F$2,2,FALSE)</f>
        <v>MIDDLE EAST</v>
      </c>
      <c r="I2237" t="s">
        <v>16</v>
      </c>
      <c r="J2237">
        <v>1794.34</v>
      </c>
      <c r="K2237" s="1">
        <v>34083</v>
      </c>
      <c r="L2237" t="s">
        <v>31</v>
      </c>
      <c r="M2237" t="s">
        <v>1646</v>
      </c>
      <c r="N2237">
        <v>0</v>
      </c>
      <c r="O2237" t="s">
        <v>3142</v>
      </c>
    </row>
    <row r="2238" spans="1:15" x14ac:dyDescent="0.2">
      <c r="A2238">
        <v>8933</v>
      </c>
      <c r="B2238" t="str">
        <f>VLOOKUP(orders!C2238,customers!$A$2:$B$1501, 2,FALSE)</f>
        <v>Customer#000000179</v>
      </c>
      <c r="C2238">
        <v>179</v>
      </c>
      <c r="D2238" t="str">
        <f>VLOOKUP(orders!C2238,customers!$A$2:$G$1501,7,FALSE)</f>
        <v>MACHINERY</v>
      </c>
      <c r="E2238">
        <f>VLOOKUP(C2238,customers!$A$2:$D$1501, 4,FALSE)</f>
        <v>4</v>
      </c>
      <c r="F2238" t="str">
        <f>VLOOKUP(E2238,nation!$A$2:$B$26, 2,FALSE)</f>
        <v>EGYPT</v>
      </c>
      <c r="G2238">
        <f>VLOOKUP(orders!F2238,nation!$B$2:$C$26,2,FALSE)</f>
        <v>4</v>
      </c>
      <c r="H2238" t="str">
        <f>HLOOKUP(orders!G2238,region_horz!$B$1:$F$2,2,FALSE)</f>
        <v>MIDDLE EAST</v>
      </c>
      <c r="I2238" t="s">
        <v>16</v>
      </c>
      <c r="J2238">
        <v>38107.730000000003</v>
      </c>
      <c r="K2238" s="1">
        <v>34250</v>
      </c>
      <c r="L2238" t="s">
        <v>26</v>
      </c>
      <c r="M2238" t="s">
        <v>787</v>
      </c>
      <c r="N2238">
        <v>0</v>
      </c>
      <c r="O2238" t="s">
        <v>3143</v>
      </c>
    </row>
    <row r="2239" spans="1:15" x14ac:dyDescent="0.2">
      <c r="A2239">
        <v>8934</v>
      </c>
      <c r="B2239" t="str">
        <f>VLOOKUP(orders!C2239,customers!$A$2:$B$1501, 2,FALSE)</f>
        <v>Customer#000000620</v>
      </c>
      <c r="C2239">
        <v>620</v>
      </c>
      <c r="D2239" t="str">
        <f>VLOOKUP(orders!C2239,customers!$A$2:$G$1501,7,FALSE)</f>
        <v>AUTOMOBILE</v>
      </c>
      <c r="E2239">
        <f>VLOOKUP(C2239,customers!$A$2:$D$1501, 4,FALSE)</f>
        <v>8</v>
      </c>
      <c r="F2239" t="str">
        <f>VLOOKUP(E2239,nation!$A$2:$B$26, 2,FALSE)</f>
        <v>INDIA</v>
      </c>
      <c r="G2239">
        <f>VLOOKUP(orders!F2239,nation!$B$2:$C$26,2,FALSE)</f>
        <v>2</v>
      </c>
      <c r="H2239" t="str">
        <f>HLOOKUP(orders!G2239,region_horz!$B$1:$F$2,2,FALSE)</f>
        <v>ASIA</v>
      </c>
      <c r="I2239" t="s">
        <v>9</v>
      </c>
      <c r="J2239">
        <v>238778.6</v>
      </c>
      <c r="K2239" s="1">
        <v>35327</v>
      </c>
      <c r="L2239" t="s">
        <v>31</v>
      </c>
      <c r="M2239" t="s">
        <v>768</v>
      </c>
      <c r="N2239">
        <v>0</v>
      </c>
      <c r="O2239" t="s">
        <v>3144</v>
      </c>
    </row>
    <row r="2240" spans="1:15" x14ac:dyDescent="0.2">
      <c r="A2240">
        <v>8935</v>
      </c>
      <c r="B2240" t="str">
        <f>VLOOKUP(orders!C2240,customers!$A$2:$B$1501, 2,FALSE)</f>
        <v>Customer#000000988</v>
      </c>
      <c r="C2240">
        <v>988</v>
      </c>
      <c r="D2240" t="str">
        <f>VLOOKUP(orders!C2240,customers!$A$2:$G$1501,7,FALSE)</f>
        <v>FURNITURE</v>
      </c>
      <c r="E2240">
        <f>VLOOKUP(C2240,customers!$A$2:$D$1501, 4,FALSE)</f>
        <v>3</v>
      </c>
      <c r="F2240" t="str">
        <f>VLOOKUP(E2240,nation!$A$2:$B$26, 2,FALSE)</f>
        <v>CANADA</v>
      </c>
      <c r="G2240">
        <f>VLOOKUP(orders!F2240,nation!$B$2:$C$26,2,FALSE)</f>
        <v>1</v>
      </c>
      <c r="H2240" t="str">
        <f>HLOOKUP(orders!G2240,region_horz!$B$1:$F$2,2,FALSE)</f>
        <v>AMERICA</v>
      </c>
      <c r="I2240" t="s">
        <v>9</v>
      </c>
      <c r="J2240">
        <v>90710.57</v>
      </c>
      <c r="K2240" s="1">
        <v>35877</v>
      </c>
      <c r="L2240" t="s">
        <v>10</v>
      </c>
      <c r="M2240" t="s">
        <v>3145</v>
      </c>
      <c r="N2240">
        <v>0</v>
      </c>
      <c r="O2240" t="s">
        <v>3146</v>
      </c>
    </row>
    <row r="2241" spans="1:15" x14ac:dyDescent="0.2">
      <c r="A2241">
        <v>8960</v>
      </c>
      <c r="B2241" t="str">
        <f>VLOOKUP(orders!C2241,customers!$A$2:$B$1501, 2,FALSE)</f>
        <v>Customer#000000433</v>
      </c>
      <c r="C2241">
        <v>433</v>
      </c>
      <c r="D2241" t="str">
        <f>VLOOKUP(orders!C2241,customers!$A$2:$G$1501,7,FALSE)</f>
        <v>FURNITURE</v>
      </c>
      <c r="E2241">
        <f>VLOOKUP(C2241,customers!$A$2:$D$1501, 4,FALSE)</f>
        <v>20</v>
      </c>
      <c r="F2241" t="str">
        <f>VLOOKUP(E2241,nation!$A$2:$B$26, 2,FALSE)</f>
        <v>SAUDI ARABIA</v>
      </c>
      <c r="G2241">
        <f>VLOOKUP(orders!F2241,nation!$B$2:$C$26,2,FALSE)</f>
        <v>4</v>
      </c>
      <c r="H2241" t="str">
        <f>HLOOKUP(orders!G2241,region_horz!$B$1:$F$2,2,FALSE)</f>
        <v>MIDDLE EAST</v>
      </c>
      <c r="I2241" t="s">
        <v>16</v>
      </c>
      <c r="J2241">
        <v>157643.76</v>
      </c>
      <c r="K2241" s="1">
        <v>34126</v>
      </c>
      <c r="L2241" t="s">
        <v>31</v>
      </c>
      <c r="M2241" t="s">
        <v>331</v>
      </c>
      <c r="N2241">
        <v>0</v>
      </c>
      <c r="O2241" t="s">
        <v>3147</v>
      </c>
    </row>
    <row r="2242" spans="1:15" x14ac:dyDescent="0.2">
      <c r="A2242">
        <v>8961</v>
      </c>
      <c r="B2242" t="str">
        <f>VLOOKUP(orders!C2242,customers!$A$2:$B$1501, 2,FALSE)</f>
        <v>Customer#000001109</v>
      </c>
      <c r="C2242">
        <v>1109</v>
      </c>
      <c r="D2242" t="str">
        <f>VLOOKUP(orders!C2242,customers!$A$2:$G$1501,7,FALSE)</f>
        <v>FURNITURE</v>
      </c>
      <c r="E2242">
        <f>VLOOKUP(C2242,customers!$A$2:$D$1501, 4,FALSE)</f>
        <v>22</v>
      </c>
      <c r="F2242" t="str">
        <f>VLOOKUP(E2242,nation!$A$2:$B$26, 2,FALSE)</f>
        <v>RUSSIA</v>
      </c>
      <c r="G2242">
        <f>VLOOKUP(orders!F2242,nation!$B$2:$C$26,2,FALSE)</f>
        <v>3</v>
      </c>
      <c r="H2242" t="str">
        <f>HLOOKUP(orders!G2242,region_horz!$B$1:$F$2,2,FALSE)</f>
        <v>EUROPE</v>
      </c>
      <c r="I2242" t="s">
        <v>9</v>
      </c>
      <c r="J2242">
        <v>163478.46</v>
      </c>
      <c r="K2242" s="1">
        <v>34879</v>
      </c>
      <c r="L2242" t="s">
        <v>10</v>
      </c>
      <c r="M2242" t="s">
        <v>278</v>
      </c>
      <c r="N2242">
        <v>0</v>
      </c>
      <c r="O2242" t="s">
        <v>3148</v>
      </c>
    </row>
    <row r="2243" spans="1:15" x14ac:dyDescent="0.2">
      <c r="A2243">
        <v>8962</v>
      </c>
      <c r="B2243" t="str">
        <f>VLOOKUP(orders!C2243,customers!$A$2:$B$1501, 2,FALSE)</f>
        <v>Customer#000000355</v>
      </c>
      <c r="C2243">
        <v>355</v>
      </c>
      <c r="D2243" t="str">
        <f>VLOOKUP(orders!C2243,customers!$A$2:$G$1501,7,FALSE)</f>
        <v>FURNITURE</v>
      </c>
      <c r="E2243">
        <f>VLOOKUP(C2243,customers!$A$2:$D$1501, 4,FALSE)</f>
        <v>14</v>
      </c>
      <c r="F2243" t="str">
        <f>VLOOKUP(E2243,nation!$A$2:$B$26, 2,FALSE)</f>
        <v>KENYA</v>
      </c>
      <c r="G2243">
        <f>VLOOKUP(orders!F2243,nation!$B$2:$C$26,2,FALSE)</f>
        <v>0</v>
      </c>
      <c r="H2243" t="str">
        <f>HLOOKUP(orders!G2243,region_horz!$B$1:$F$2,2,FALSE)</f>
        <v>AFRICA</v>
      </c>
      <c r="I2243" t="s">
        <v>9</v>
      </c>
      <c r="J2243">
        <v>67997.64</v>
      </c>
      <c r="K2243" s="1">
        <v>35559</v>
      </c>
      <c r="L2243" t="s">
        <v>10</v>
      </c>
      <c r="M2243" t="s">
        <v>548</v>
      </c>
      <c r="N2243">
        <v>0</v>
      </c>
      <c r="O2243" t="s">
        <v>3149</v>
      </c>
    </row>
    <row r="2244" spans="1:15" x14ac:dyDescent="0.2">
      <c r="A2244">
        <v>8963</v>
      </c>
      <c r="B2244" t="str">
        <f>VLOOKUP(orders!C2244,customers!$A$2:$B$1501, 2,FALSE)</f>
        <v>Customer#000001411</v>
      </c>
      <c r="C2244">
        <v>1411</v>
      </c>
      <c r="D2244" t="str">
        <f>VLOOKUP(orders!C2244,customers!$A$2:$G$1501,7,FALSE)</f>
        <v>AUTOMOBILE</v>
      </c>
      <c r="E2244">
        <f>VLOOKUP(C2244,customers!$A$2:$D$1501, 4,FALSE)</f>
        <v>21</v>
      </c>
      <c r="F2244" t="str">
        <f>VLOOKUP(E2244,nation!$A$2:$B$26, 2,FALSE)</f>
        <v>VIETNAM</v>
      </c>
      <c r="G2244">
        <f>VLOOKUP(orders!F2244,nation!$B$2:$C$26,2,FALSE)</f>
        <v>2</v>
      </c>
      <c r="H2244" t="str">
        <f>HLOOKUP(orders!G2244,region_horz!$B$1:$F$2,2,FALSE)</f>
        <v>ASIA</v>
      </c>
      <c r="I2244" t="s">
        <v>9</v>
      </c>
      <c r="J2244">
        <v>125975.4</v>
      </c>
      <c r="K2244" s="1">
        <v>35510</v>
      </c>
      <c r="L2244" t="s">
        <v>31</v>
      </c>
      <c r="M2244" t="s">
        <v>1400</v>
      </c>
      <c r="N2244">
        <v>0</v>
      </c>
      <c r="O2244" t="s">
        <v>3150</v>
      </c>
    </row>
    <row r="2245" spans="1:15" x14ac:dyDescent="0.2">
      <c r="A2245">
        <v>8964</v>
      </c>
      <c r="B2245" t="str">
        <f>VLOOKUP(orders!C2245,customers!$A$2:$B$1501, 2,FALSE)</f>
        <v>Customer#000000740</v>
      </c>
      <c r="C2245">
        <v>740</v>
      </c>
      <c r="D2245" t="str">
        <f>VLOOKUP(orders!C2245,customers!$A$2:$G$1501,7,FALSE)</f>
        <v>BUILDING</v>
      </c>
      <c r="E2245">
        <f>VLOOKUP(C2245,customers!$A$2:$D$1501, 4,FALSE)</f>
        <v>10</v>
      </c>
      <c r="F2245" t="str">
        <f>VLOOKUP(E2245,nation!$A$2:$B$26, 2,FALSE)</f>
        <v>IRAN</v>
      </c>
      <c r="G2245">
        <f>VLOOKUP(orders!F2245,nation!$B$2:$C$26,2,FALSE)</f>
        <v>4</v>
      </c>
      <c r="H2245" t="str">
        <f>HLOOKUP(orders!G2245,region_horz!$B$1:$F$2,2,FALSE)</f>
        <v>MIDDLE EAST</v>
      </c>
      <c r="I2245" t="s">
        <v>9</v>
      </c>
      <c r="J2245">
        <v>149351.1</v>
      </c>
      <c r="K2245" s="1">
        <v>35837</v>
      </c>
      <c r="L2245" t="s">
        <v>26</v>
      </c>
      <c r="M2245" t="s">
        <v>2259</v>
      </c>
      <c r="N2245">
        <v>0</v>
      </c>
      <c r="O2245" t="s">
        <v>3151</v>
      </c>
    </row>
    <row r="2246" spans="1:15" x14ac:dyDescent="0.2">
      <c r="A2246">
        <v>8965</v>
      </c>
      <c r="B2246" t="str">
        <f>VLOOKUP(orders!C2246,customers!$A$2:$B$1501, 2,FALSE)</f>
        <v>Customer#000000731</v>
      </c>
      <c r="C2246">
        <v>731</v>
      </c>
      <c r="D2246" t="str">
        <f>VLOOKUP(orders!C2246,customers!$A$2:$G$1501,7,FALSE)</f>
        <v>MACHINERY</v>
      </c>
      <c r="E2246">
        <f>VLOOKUP(C2246,customers!$A$2:$D$1501, 4,FALSE)</f>
        <v>7</v>
      </c>
      <c r="F2246" t="str">
        <f>VLOOKUP(E2246,nation!$A$2:$B$26, 2,FALSE)</f>
        <v>GERMANY</v>
      </c>
      <c r="G2246">
        <f>VLOOKUP(orders!F2246,nation!$B$2:$C$26,2,FALSE)</f>
        <v>3</v>
      </c>
      <c r="H2246" t="str">
        <f>HLOOKUP(orders!G2246,region_horz!$B$1:$F$2,2,FALSE)</f>
        <v>EUROPE</v>
      </c>
      <c r="I2246" t="s">
        <v>16</v>
      </c>
      <c r="J2246">
        <v>96898.03</v>
      </c>
      <c r="K2246" s="1">
        <v>34246</v>
      </c>
      <c r="L2246" t="s">
        <v>23</v>
      </c>
      <c r="M2246" t="s">
        <v>3152</v>
      </c>
      <c r="N2246">
        <v>0</v>
      </c>
      <c r="O2246" t="s">
        <v>3153</v>
      </c>
    </row>
    <row r="2247" spans="1:15" x14ac:dyDescent="0.2">
      <c r="A2247">
        <v>8966</v>
      </c>
      <c r="B2247" t="str">
        <f>VLOOKUP(orders!C2247,customers!$A$2:$B$1501, 2,FALSE)</f>
        <v>Customer#000001225</v>
      </c>
      <c r="C2247">
        <v>1225</v>
      </c>
      <c r="D2247" t="str">
        <f>VLOOKUP(orders!C2247,customers!$A$2:$G$1501,7,FALSE)</f>
        <v>MACHINERY</v>
      </c>
      <c r="E2247">
        <f>VLOOKUP(C2247,customers!$A$2:$D$1501, 4,FALSE)</f>
        <v>11</v>
      </c>
      <c r="F2247" t="str">
        <f>VLOOKUP(E2247,nation!$A$2:$B$26, 2,FALSE)</f>
        <v>IRAQ</v>
      </c>
      <c r="G2247">
        <f>VLOOKUP(orders!F2247,nation!$B$2:$C$26,2,FALSE)</f>
        <v>4</v>
      </c>
      <c r="H2247" t="str">
        <f>HLOOKUP(orders!G2247,region_horz!$B$1:$F$2,2,FALSE)</f>
        <v>MIDDLE EAST</v>
      </c>
      <c r="I2247" t="s">
        <v>9</v>
      </c>
      <c r="J2247">
        <v>189132.32</v>
      </c>
      <c r="K2247" s="1">
        <v>35194</v>
      </c>
      <c r="L2247" t="s">
        <v>23</v>
      </c>
      <c r="M2247" t="s">
        <v>3154</v>
      </c>
      <c r="N2247">
        <v>0</v>
      </c>
      <c r="O2247" t="s">
        <v>3155</v>
      </c>
    </row>
    <row r="2248" spans="1:15" x14ac:dyDescent="0.2">
      <c r="A2248">
        <v>8967</v>
      </c>
      <c r="B2248" t="str">
        <f>VLOOKUP(orders!C2248,customers!$A$2:$B$1501, 2,FALSE)</f>
        <v>Customer#000000452</v>
      </c>
      <c r="C2248">
        <v>452</v>
      </c>
      <c r="D2248" t="str">
        <f>VLOOKUP(orders!C2248,customers!$A$2:$G$1501,7,FALSE)</f>
        <v>BUILDING</v>
      </c>
      <c r="E2248">
        <f>VLOOKUP(C2248,customers!$A$2:$D$1501, 4,FALSE)</f>
        <v>6</v>
      </c>
      <c r="F2248" t="str">
        <f>VLOOKUP(E2248,nation!$A$2:$B$26, 2,FALSE)</f>
        <v>FRANCE</v>
      </c>
      <c r="G2248">
        <f>VLOOKUP(orders!F2248,nation!$B$2:$C$26,2,FALSE)</f>
        <v>3</v>
      </c>
      <c r="H2248" t="str">
        <f>HLOOKUP(orders!G2248,region_horz!$B$1:$F$2,2,FALSE)</f>
        <v>EUROPE</v>
      </c>
      <c r="I2248" t="s">
        <v>9</v>
      </c>
      <c r="J2248">
        <v>65909.64</v>
      </c>
      <c r="K2248" s="1">
        <v>34893</v>
      </c>
      <c r="L2248" t="s">
        <v>10</v>
      </c>
      <c r="M2248" t="s">
        <v>1960</v>
      </c>
      <c r="N2248">
        <v>0</v>
      </c>
      <c r="O2248" t="s">
        <v>3156</v>
      </c>
    </row>
    <row r="2249" spans="1:15" x14ac:dyDescent="0.2">
      <c r="A2249">
        <v>8992</v>
      </c>
      <c r="B2249" t="str">
        <f>VLOOKUP(orders!C2249,customers!$A$2:$B$1501, 2,FALSE)</f>
        <v>Customer#000000868</v>
      </c>
      <c r="C2249">
        <v>868</v>
      </c>
      <c r="D2249" t="str">
        <f>VLOOKUP(orders!C2249,customers!$A$2:$G$1501,7,FALSE)</f>
        <v>FURNITURE</v>
      </c>
      <c r="E2249">
        <f>VLOOKUP(C2249,customers!$A$2:$D$1501, 4,FALSE)</f>
        <v>22</v>
      </c>
      <c r="F2249" t="str">
        <f>VLOOKUP(E2249,nation!$A$2:$B$26, 2,FALSE)</f>
        <v>RUSSIA</v>
      </c>
      <c r="G2249">
        <f>VLOOKUP(orders!F2249,nation!$B$2:$C$26,2,FALSE)</f>
        <v>3</v>
      </c>
      <c r="H2249" t="str">
        <f>HLOOKUP(orders!G2249,region_horz!$B$1:$F$2,2,FALSE)</f>
        <v>EUROPE</v>
      </c>
      <c r="I2249" t="s">
        <v>16</v>
      </c>
      <c r="J2249">
        <v>180372.33</v>
      </c>
      <c r="K2249" s="1">
        <v>34286</v>
      </c>
      <c r="L2249" t="s">
        <v>26</v>
      </c>
      <c r="M2249" t="s">
        <v>912</v>
      </c>
      <c r="N2249">
        <v>0</v>
      </c>
      <c r="O2249" t="s">
        <v>3157</v>
      </c>
    </row>
    <row r="2250" spans="1:15" x14ac:dyDescent="0.2">
      <c r="A2250">
        <v>8993</v>
      </c>
      <c r="B2250" t="str">
        <f>VLOOKUP(orders!C2250,customers!$A$2:$B$1501, 2,FALSE)</f>
        <v>Customer#000000784</v>
      </c>
      <c r="C2250">
        <v>784</v>
      </c>
      <c r="D2250" t="str">
        <f>VLOOKUP(orders!C2250,customers!$A$2:$G$1501,7,FALSE)</f>
        <v>BUILDING</v>
      </c>
      <c r="E2250">
        <f>VLOOKUP(C2250,customers!$A$2:$D$1501, 4,FALSE)</f>
        <v>14</v>
      </c>
      <c r="F2250" t="str">
        <f>VLOOKUP(E2250,nation!$A$2:$B$26, 2,FALSE)</f>
        <v>KENYA</v>
      </c>
      <c r="G2250">
        <f>VLOOKUP(orders!F2250,nation!$B$2:$C$26,2,FALSE)</f>
        <v>0</v>
      </c>
      <c r="H2250" t="str">
        <f>HLOOKUP(orders!G2250,region_horz!$B$1:$F$2,2,FALSE)</f>
        <v>AFRICA</v>
      </c>
      <c r="I2250" t="s">
        <v>48</v>
      </c>
      <c r="J2250">
        <v>68904.97</v>
      </c>
      <c r="K2250" s="1">
        <v>34848</v>
      </c>
      <c r="L2250" t="s">
        <v>31</v>
      </c>
      <c r="M2250" t="s">
        <v>2744</v>
      </c>
      <c r="N2250">
        <v>0</v>
      </c>
      <c r="O2250" t="s">
        <v>3158</v>
      </c>
    </row>
    <row r="2251" spans="1:15" x14ac:dyDescent="0.2">
      <c r="A2251">
        <v>8994</v>
      </c>
      <c r="B2251" t="str">
        <f>VLOOKUP(orders!C2251,customers!$A$2:$B$1501, 2,FALSE)</f>
        <v>Customer#000001001</v>
      </c>
      <c r="C2251">
        <v>1001</v>
      </c>
      <c r="D2251" t="str">
        <f>VLOOKUP(orders!C2251,customers!$A$2:$G$1501,7,FALSE)</f>
        <v>MACHINERY</v>
      </c>
      <c r="E2251">
        <f>VLOOKUP(C2251,customers!$A$2:$D$1501, 4,FALSE)</f>
        <v>21</v>
      </c>
      <c r="F2251" t="str">
        <f>VLOOKUP(E2251,nation!$A$2:$B$26, 2,FALSE)</f>
        <v>VIETNAM</v>
      </c>
      <c r="G2251">
        <f>VLOOKUP(orders!F2251,nation!$B$2:$C$26,2,FALSE)</f>
        <v>2</v>
      </c>
      <c r="H2251" t="str">
        <f>HLOOKUP(orders!G2251,region_horz!$B$1:$F$2,2,FALSE)</f>
        <v>ASIA</v>
      </c>
      <c r="I2251" t="s">
        <v>16</v>
      </c>
      <c r="J2251">
        <v>214292.33</v>
      </c>
      <c r="K2251" s="1">
        <v>34432</v>
      </c>
      <c r="L2251" t="s">
        <v>10</v>
      </c>
      <c r="M2251" t="s">
        <v>246</v>
      </c>
      <c r="N2251">
        <v>0</v>
      </c>
      <c r="O2251" t="s">
        <v>3159</v>
      </c>
    </row>
    <row r="2252" spans="1:15" x14ac:dyDescent="0.2">
      <c r="A2252">
        <v>8995</v>
      </c>
      <c r="B2252" t="str">
        <f>VLOOKUP(orders!C2252,customers!$A$2:$B$1501, 2,FALSE)</f>
        <v>Customer#000001132</v>
      </c>
      <c r="C2252">
        <v>1132</v>
      </c>
      <c r="D2252" t="str">
        <f>VLOOKUP(orders!C2252,customers!$A$2:$G$1501,7,FALSE)</f>
        <v>AUTOMOBILE</v>
      </c>
      <c r="E2252">
        <f>VLOOKUP(C2252,customers!$A$2:$D$1501, 4,FALSE)</f>
        <v>22</v>
      </c>
      <c r="F2252" t="str">
        <f>VLOOKUP(E2252,nation!$A$2:$B$26, 2,FALSE)</f>
        <v>RUSSIA</v>
      </c>
      <c r="G2252">
        <f>VLOOKUP(orders!F2252,nation!$B$2:$C$26,2,FALSE)</f>
        <v>3</v>
      </c>
      <c r="H2252" t="str">
        <f>HLOOKUP(orders!G2252,region_horz!$B$1:$F$2,2,FALSE)</f>
        <v>EUROPE</v>
      </c>
      <c r="I2252" t="s">
        <v>9</v>
      </c>
      <c r="J2252">
        <v>198974.82</v>
      </c>
      <c r="K2252" s="1">
        <v>34837</v>
      </c>
      <c r="L2252" t="s">
        <v>26</v>
      </c>
      <c r="M2252" t="s">
        <v>1035</v>
      </c>
      <c r="N2252">
        <v>0</v>
      </c>
      <c r="O2252" t="s">
        <v>3160</v>
      </c>
    </row>
    <row r="2253" spans="1:15" x14ac:dyDescent="0.2">
      <c r="A2253">
        <v>8996</v>
      </c>
      <c r="B2253" t="str">
        <f>VLOOKUP(orders!C2253,customers!$A$2:$B$1501, 2,FALSE)</f>
        <v>Customer#000001492</v>
      </c>
      <c r="C2253">
        <v>1492</v>
      </c>
      <c r="D2253" t="str">
        <f>VLOOKUP(orders!C2253,customers!$A$2:$G$1501,7,FALSE)</f>
        <v>HOUSEHOLD</v>
      </c>
      <c r="E2253">
        <f>VLOOKUP(C2253,customers!$A$2:$D$1501, 4,FALSE)</f>
        <v>1</v>
      </c>
      <c r="F2253" t="str">
        <f>VLOOKUP(E2253,nation!$A$2:$B$26, 2,FALSE)</f>
        <v>ARGENTINA</v>
      </c>
      <c r="G2253">
        <f>VLOOKUP(orders!F2253,nation!$B$2:$C$26,2,FALSE)</f>
        <v>1</v>
      </c>
      <c r="H2253" t="str">
        <f>HLOOKUP(orders!G2253,region_horz!$B$1:$F$2,2,FALSE)</f>
        <v>AMERICA</v>
      </c>
      <c r="I2253" t="s">
        <v>48</v>
      </c>
      <c r="J2253">
        <v>155434.15</v>
      </c>
      <c r="K2253" s="1">
        <v>34853</v>
      </c>
      <c r="L2253" t="s">
        <v>10</v>
      </c>
      <c r="M2253" t="s">
        <v>185</v>
      </c>
      <c r="N2253">
        <v>0</v>
      </c>
      <c r="O2253" t="s">
        <v>3161</v>
      </c>
    </row>
    <row r="2254" spans="1:15" x14ac:dyDescent="0.2">
      <c r="A2254">
        <v>8997</v>
      </c>
      <c r="B2254" t="str">
        <f>VLOOKUP(orders!C2254,customers!$A$2:$B$1501, 2,FALSE)</f>
        <v>Customer#000000607</v>
      </c>
      <c r="C2254">
        <v>607</v>
      </c>
      <c r="D2254" t="str">
        <f>VLOOKUP(orders!C2254,customers!$A$2:$G$1501,7,FALSE)</f>
        <v>FURNITURE</v>
      </c>
      <c r="E2254">
        <f>VLOOKUP(C2254,customers!$A$2:$D$1501, 4,FALSE)</f>
        <v>24</v>
      </c>
      <c r="F2254" t="str">
        <f>VLOOKUP(E2254,nation!$A$2:$B$26, 2,FALSE)</f>
        <v>UNITED STATES</v>
      </c>
      <c r="G2254">
        <f>VLOOKUP(orders!F2254,nation!$B$2:$C$26,2,FALSE)</f>
        <v>1</v>
      </c>
      <c r="H2254" t="str">
        <f>HLOOKUP(orders!G2254,region_horz!$B$1:$F$2,2,FALSE)</f>
        <v>AMERICA</v>
      </c>
      <c r="I2254" t="s">
        <v>16</v>
      </c>
      <c r="J2254">
        <v>147614.35999999999</v>
      </c>
      <c r="K2254" s="1">
        <v>34517</v>
      </c>
      <c r="L2254" t="s">
        <v>10</v>
      </c>
      <c r="M2254" t="s">
        <v>215</v>
      </c>
      <c r="N2254">
        <v>0</v>
      </c>
      <c r="O2254" t="s">
        <v>3162</v>
      </c>
    </row>
    <row r="2255" spans="1:15" x14ac:dyDescent="0.2">
      <c r="A2255">
        <v>8998</v>
      </c>
      <c r="B2255" t="str">
        <f>VLOOKUP(orders!C2255,customers!$A$2:$B$1501, 2,FALSE)</f>
        <v>Customer#000000080</v>
      </c>
      <c r="C2255">
        <v>80</v>
      </c>
      <c r="D2255" t="str">
        <f>VLOOKUP(orders!C2255,customers!$A$2:$G$1501,7,FALSE)</f>
        <v>FURNITURE</v>
      </c>
      <c r="E2255">
        <f>VLOOKUP(C2255,customers!$A$2:$D$1501, 4,FALSE)</f>
        <v>0</v>
      </c>
      <c r="F2255" t="str">
        <f>VLOOKUP(E2255,nation!$A$2:$B$26, 2,FALSE)</f>
        <v>ALGERIA</v>
      </c>
      <c r="G2255">
        <f>VLOOKUP(orders!F2255,nation!$B$2:$C$26,2,FALSE)</f>
        <v>0</v>
      </c>
      <c r="H2255" t="str">
        <f>HLOOKUP(orders!G2255,region_horz!$B$1:$F$2,2,FALSE)</f>
        <v>AFRICA</v>
      </c>
      <c r="I2255" t="s">
        <v>16</v>
      </c>
      <c r="J2255">
        <v>147264.16</v>
      </c>
      <c r="K2255" s="1">
        <v>33973</v>
      </c>
      <c r="L2255" t="s">
        <v>10</v>
      </c>
      <c r="M2255" t="s">
        <v>869</v>
      </c>
      <c r="N2255">
        <v>0</v>
      </c>
      <c r="O2255" t="s">
        <v>3163</v>
      </c>
    </row>
    <row r="2256" spans="1:15" x14ac:dyDescent="0.2">
      <c r="A2256">
        <v>8999</v>
      </c>
      <c r="B2256" t="str">
        <f>VLOOKUP(orders!C2256,customers!$A$2:$B$1501, 2,FALSE)</f>
        <v>Customer#000001175</v>
      </c>
      <c r="C2256">
        <v>1175</v>
      </c>
      <c r="D2256" t="str">
        <f>VLOOKUP(orders!C2256,customers!$A$2:$G$1501,7,FALSE)</f>
        <v>FURNITURE</v>
      </c>
      <c r="E2256">
        <f>VLOOKUP(C2256,customers!$A$2:$D$1501, 4,FALSE)</f>
        <v>4</v>
      </c>
      <c r="F2256" t="str">
        <f>VLOOKUP(E2256,nation!$A$2:$B$26, 2,FALSE)</f>
        <v>EGYPT</v>
      </c>
      <c r="G2256">
        <f>VLOOKUP(orders!F2256,nation!$B$2:$C$26,2,FALSE)</f>
        <v>4</v>
      </c>
      <c r="H2256" t="str">
        <f>HLOOKUP(orders!G2256,region_horz!$B$1:$F$2,2,FALSE)</f>
        <v>MIDDLE EAST</v>
      </c>
      <c r="I2256" t="s">
        <v>16</v>
      </c>
      <c r="J2256">
        <v>113671.53</v>
      </c>
      <c r="K2256" s="1">
        <v>34498</v>
      </c>
      <c r="L2256" t="s">
        <v>26</v>
      </c>
      <c r="M2256" t="s">
        <v>1658</v>
      </c>
      <c r="N2256">
        <v>0</v>
      </c>
      <c r="O2256" t="s">
        <v>3164</v>
      </c>
    </row>
    <row r="2257" spans="1:15" x14ac:dyDescent="0.2">
      <c r="A2257">
        <v>9024</v>
      </c>
      <c r="B2257" t="str">
        <f>VLOOKUP(orders!C2257,customers!$A$2:$B$1501, 2,FALSE)</f>
        <v>Customer#000001469</v>
      </c>
      <c r="C2257">
        <v>1469</v>
      </c>
      <c r="D2257" t="str">
        <f>VLOOKUP(orders!C2257,customers!$A$2:$G$1501,7,FALSE)</f>
        <v>FURNITURE</v>
      </c>
      <c r="E2257">
        <f>VLOOKUP(C2257,customers!$A$2:$D$1501, 4,FALSE)</f>
        <v>7</v>
      </c>
      <c r="F2257" t="str">
        <f>VLOOKUP(E2257,nation!$A$2:$B$26, 2,FALSE)</f>
        <v>GERMANY</v>
      </c>
      <c r="G2257">
        <f>VLOOKUP(orders!F2257,nation!$B$2:$C$26,2,FALSE)</f>
        <v>3</v>
      </c>
      <c r="H2257" t="str">
        <f>HLOOKUP(orders!G2257,region_horz!$B$1:$F$2,2,FALSE)</f>
        <v>EUROPE</v>
      </c>
      <c r="I2257" t="s">
        <v>16</v>
      </c>
      <c r="J2257">
        <v>298241.36</v>
      </c>
      <c r="K2257" s="1">
        <v>33758</v>
      </c>
      <c r="L2257" t="s">
        <v>31</v>
      </c>
      <c r="M2257" t="s">
        <v>1429</v>
      </c>
      <c r="N2257">
        <v>0</v>
      </c>
      <c r="O2257" t="s">
        <v>3165</v>
      </c>
    </row>
    <row r="2258" spans="1:15" x14ac:dyDescent="0.2">
      <c r="A2258">
        <v>9025</v>
      </c>
      <c r="B2258" t="str">
        <f>VLOOKUP(orders!C2258,customers!$A$2:$B$1501, 2,FALSE)</f>
        <v>Customer#000000739</v>
      </c>
      <c r="C2258">
        <v>739</v>
      </c>
      <c r="D2258" t="str">
        <f>VLOOKUP(orders!C2258,customers!$A$2:$G$1501,7,FALSE)</f>
        <v>HOUSEHOLD</v>
      </c>
      <c r="E2258">
        <f>VLOOKUP(C2258,customers!$A$2:$D$1501, 4,FALSE)</f>
        <v>14</v>
      </c>
      <c r="F2258" t="str">
        <f>VLOOKUP(E2258,nation!$A$2:$B$26, 2,FALSE)</f>
        <v>KENYA</v>
      </c>
      <c r="G2258">
        <f>VLOOKUP(orders!F2258,nation!$B$2:$C$26,2,FALSE)</f>
        <v>0</v>
      </c>
      <c r="H2258" t="str">
        <f>HLOOKUP(orders!G2258,region_horz!$B$1:$F$2,2,FALSE)</f>
        <v>AFRICA</v>
      </c>
      <c r="I2258" t="s">
        <v>16</v>
      </c>
      <c r="J2258">
        <v>97454.69</v>
      </c>
      <c r="K2258" s="1">
        <v>34474</v>
      </c>
      <c r="L2258" t="s">
        <v>10</v>
      </c>
      <c r="M2258" t="s">
        <v>99</v>
      </c>
      <c r="N2258">
        <v>0</v>
      </c>
      <c r="O2258" t="s">
        <v>3166</v>
      </c>
    </row>
    <row r="2259" spans="1:15" x14ac:dyDescent="0.2">
      <c r="A2259">
        <v>9026</v>
      </c>
      <c r="B2259" t="str">
        <f>VLOOKUP(orders!C2259,customers!$A$2:$B$1501, 2,FALSE)</f>
        <v>Customer#000000677</v>
      </c>
      <c r="C2259">
        <v>677</v>
      </c>
      <c r="D2259" t="str">
        <f>VLOOKUP(orders!C2259,customers!$A$2:$G$1501,7,FALSE)</f>
        <v>AUTOMOBILE</v>
      </c>
      <c r="E2259">
        <f>VLOOKUP(C2259,customers!$A$2:$D$1501, 4,FALSE)</f>
        <v>3</v>
      </c>
      <c r="F2259" t="str">
        <f>VLOOKUP(E2259,nation!$A$2:$B$26, 2,FALSE)</f>
        <v>CANADA</v>
      </c>
      <c r="G2259">
        <f>VLOOKUP(orders!F2259,nation!$B$2:$C$26,2,FALSE)</f>
        <v>1</v>
      </c>
      <c r="H2259" t="str">
        <f>HLOOKUP(orders!G2259,region_horz!$B$1:$F$2,2,FALSE)</f>
        <v>AMERICA</v>
      </c>
      <c r="I2259" t="s">
        <v>9</v>
      </c>
      <c r="J2259">
        <v>63256.87</v>
      </c>
      <c r="K2259" s="1">
        <v>35270</v>
      </c>
      <c r="L2259" t="s">
        <v>10</v>
      </c>
      <c r="M2259" t="s">
        <v>782</v>
      </c>
      <c r="N2259">
        <v>0</v>
      </c>
      <c r="O2259" t="s">
        <v>3167</v>
      </c>
    </row>
    <row r="2260" spans="1:15" x14ac:dyDescent="0.2">
      <c r="A2260">
        <v>9027</v>
      </c>
      <c r="B2260" t="str">
        <f>VLOOKUP(orders!C2260,customers!$A$2:$B$1501, 2,FALSE)</f>
        <v>Customer#000000514</v>
      </c>
      <c r="C2260">
        <v>514</v>
      </c>
      <c r="D2260" t="str">
        <f>VLOOKUP(orders!C2260,customers!$A$2:$G$1501,7,FALSE)</f>
        <v>BUILDING</v>
      </c>
      <c r="E2260">
        <f>VLOOKUP(C2260,customers!$A$2:$D$1501, 4,FALSE)</f>
        <v>23</v>
      </c>
      <c r="F2260" t="str">
        <f>VLOOKUP(E2260,nation!$A$2:$B$26, 2,FALSE)</f>
        <v>UNITED KINGDOM</v>
      </c>
      <c r="G2260">
        <f>VLOOKUP(orders!F2260,nation!$B$2:$C$26,2,FALSE)</f>
        <v>3</v>
      </c>
      <c r="H2260" t="str">
        <f>HLOOKUP(orders!G2260,region_horz!$B$1:$F$2,2,FALSE)</f>
        <v>EUROPE</v>
      </c>
      <c r="I2260" t="s">
        <v>9</v>
      </c>
      <c r="J2260">
        <v>155500.43</v>
      </c>
      <c r="K2260" s="1">
        <v>34945</v>
      </c>
      <c r="L2260" t="s">
        <v>10</v>
      </c>
      <c r="M2260" t="s">
        <v>584</v>
      </c>
      <c r="N2260">
        <v>0</v>
      </c>
      <c r="O2260" t="s">
        <v>3168</v>
      </c>
    </row>
    <row r="2261" spans="1:15" x14ac:dyDescent="0.2">
      <c r="A2261">
        <v>9028</v>
      </c>
      <c r="B2261" t="str">
        <f>VLOOKUP(orders!C2261,customers!$A$2:$B$1501, 2,FALSE)</f>
        <v>Customer#000001475</v>
      </c>
      <c r="C2261">
        <v>1475</v>
      </c>
      <c r="D2261" t="str">
        <f>VLOOKUP(orders!C2261,customers!$A$2:$G$1501,7,FALSE)</f>
        <v>BUILDING</v>
      </c>
      <c r="E2261">
        <f>VLOOKUP(C2261,customers!$A$2:$D$1501, 4,FALSE)</f>
        <v>0</v>
      </c>
      <c r="F2261" t="str">
        <f>VLOOKUP(E2261,nation!$A$2:$B$26, 2,FALSE)</f>
        <v>ALGERIA</v>
      </c>
      <c r="G2261">
        <f>VLOOKUP(orders!F2261,nation!$B$2:$C$26,2,FALSE)</f>
        <v>0</v>
      </c>
      <c r="H2261" t="str">
        <f>HLOOKUP(orders!G2261,region_horz!$B$1:$F$2,2,FALSE)</f>
        <v>AFRICA</v>
      </c>
      <c r="I2261" t="s">
        <v>16</v>
      </c>
      <c r="J2261">
        <v>63063.839999999997</v>
      </c>
      <c r="K2261" s="1">
        <v>34325</v>
      </c>
      <c r="L2261" t="s">
        <v>10</v>
      </c>
      <c r="M2261" t="s">
        <v>1503</v>
      </c>
      <c r="N2261">
        <v>0</v>
      </c>
      <c r="O2261" t="s">
        <v>3169</v>
      </c>
    </row>
    <row r="2262" spans="1:15" x14ac:dyDescent="0.2">
      <c r="A2262">
        <v>9029</v>
      </c>
      <c r="B2262" t="str">
        <f>VLOOKUP(orders!C2262,customers!$A$2:$B$1501, 2,FALSE)</f>
        <v>Customer#000001213</v>
      </c>
      <c r="C2262">
        <v>1213</v>
      </c>
      <c r="D2262" t="str">
        <f>VLOOKUP(orders!C2262,customers!$A$2:$G$1501,7,FALSE)</f>
        <v>HOUSEHOLD</v>
      </c>
      <c r="E2262">
        <f>VLOOKUP(C2262,customers!$A$2:$D$1501, 4,FALSE)</f>
        <v>7</v>
      </c>
      <c r="F2262" t="str">
        <f>VLOOKUP(E2262,nation!$A$2:$B$26, 2,FALSE)</f>
        <v>GERMANY</v>
      </c>
      <c r="G2262">
        <f>VLOOKUP(orders!F2262,nation!$B$2:$C$26,2,FALSE)</f>
        <v>3</v>
      </c>
      <c r="H2262" t="str">
        <f>HLOOKUP(orders!G2262,region_horz!$B$1:$F$2,2,FALSE)</f>
        <v>EUROPE</v>
      </c>
      <c r="I2262" t="s">
        <v>16</v>
      </c>
      <c r="J2262">
        <v>78703.86</v>
      </c>
      <c r="K2262" s="1">
        <v>33928</v>
      </c>
      <c r="L2262" t="s">
        <v>31</v>
      </c>
      <c r="M2262" t="s">
        <v>1842</v>
      </c>
      <c r="N2262">
        <v>0</v>
      </c>
      <c r="O2262" t="s">
        <v>3170</v>
      </c>
    </row>
    <row r="2263" spans="1:15" x14ac:dyDescent="0.2">
      <c r="A2263">
        <v>9030</v>
      </c>
      <c r="B2263" t="str">
        <f>VLOOKUP(orders!C2263,customers!$A$2:$B$1501, 2,FALSE)</f>
        <v>Customer#000000535</v>
      </c>
      <c r="C2263">
        <v>535</v>
      </c>
      <c r="D2263" t="str">
        <f>VLOOKUP(orders!C2263,customers!$A$2:$G$1501,7,FALSE)</f>
        <v>BUILDING</v>
      </c>
      <c r="E2263">
        <f>VLOOKUP(C2263,customers!$A$2:$D$1501, 4,FALSE)</f>
        <v>2</v>
      </c>
      <c r="F2263" t="str">
        <f>VLOOKUP(E2263,nation!$A$2:$B$26, 2,FALSE)</f>
        <v>BRAZIL</v>
      </c>
      <c r="G2263">
        <f>VLOOKUP(orders!F2263,nation!$B$2:$C$26,2,FALSE)</f>
        <v>1</v>
      </c>
      <c r="H2263" t="str">
        <f>HLOOKUP(orders!G2263,region_horz!$B$1:$F$2,2,FALSE)</f>
        <v>AMERICA</v>
      </c>
      <c r="I2263" t="s">
        <v>9</v>
      </c>
      <c r="J2263">
        <v>225136.87</v>
      </c>
      <c r="K2263" s="1">
        <v>35990</v>
      </c>
      <c r="L2263" t="s">
        <v>31</v>
      </c>
      <c r="M2263" t="s">
        <v>1897</v>
      </c>
      <c r="N2263">
        <v>0</v>
      </c>
      <c r="O2263" t="s">
        <v>3171</v>
      </c>
    </row>
    <row r="2264" spans="1:15" x14ac:dyDescent="0.2">
      <c r="A2264">
        <v>9031</v>
      </c>
      <c r="B2264" t="str">
        <f>VLOOKUP(orders!C2264,customers!$A$2:$B$1501, 2,FALSE)</f>
        <v>Customer#000001379</v>
      </c>
      <c r="C2264">
        <v>1379</v>
      </c>
      <c r="D2264" t="str">
        <f>VLOOKUP(orders!C2264,customers!$A$2:$G$1501,7,FALSE)</f>
        <v>MACHINERY</v>
      </c>
      <c r="E2264">
        <f>VLOOKUP(C2264,customers!$A$2:$D$1501, 4,FALSE)</f>
        <v>6</v>
      </c>
      <c r="F2264" t="str">
        <f>VLOOKUP(E2264,nation!$A$2:$B$26, 2,FALSE)</f>
        <v>FRANCE</v>
      </c>
      <c r="G2264">
        <f>VLOOKUP(orders!F2264,nation!$B$2:$C$26,2,FALSE)</f>
        <v>3</v>
      </c>
      <c r="H2264" t="str">
        <f>HLOOKUP(orders!G2264,region_horz!$B$1:$F$2,2,FALSE)</f>
        <v>EUROPE</v>
      </c>
      <c r="I2264" t="s">
        <v>16</v>
      </c>
      <c r="J2264">
        <v>270589.18</v>
      </c>
      <c r="K2264" s="1">
        <v>34330</v>
      </c>
      <c r="L2264" t="s">
        <v>10</v>
      </c>
      <c r="M2264" t="s">
        <v>246</v>
      </c>
      <c r="N2264">
        <v>0</v>
      </c>
      <c r="O2264" t="s">
        <v>3172</v>
      </c>
    </row>
    <row r="2265" spans="1:15" x14ac:dyDescent="0.2">
      <c r="A2265">
        <v>9056</v>
      </c>
      <c r="B2265" t="str">
        <f>VLOOKUP(orders!C2265,customers!$A$2:$B$1501, 2,FALSE)</f>
        <v>Customer#000000121</v>
      </c>
      <c r="C2265">
        <v>121</v>
      </c>
      <c r="D2265" t="str">
        <f>VLOOKUP(orders!C2265,customers!$A$2:$G$1501,7,FALSE)</f>
        <v>BUILDING</v>
      </c>
      <c r="E2265">
        <f>VLOOKUP(C2265,customers!$A$2:$D$1501, 4,FALSE)</f>
        <v>17</v>
      </c>
      <c r="F2265" t="str">
        <f>VLOOKUP(E2265,nation!$A$2:$B$26, 2,FALSE)</f>
        <v>PERU</v>
      </c>
      <c r="G2265">
        <f>VLOOKUP(orders!F2265,nation!$B$2:$C$26,2,FALSE)</f>
        <v>1</v>
      </c>
      <c r="H2265" t="str">
        <f>HLOOKUP(orders!G2265,region_horz!$B$1:$F$2,2,FALSE)</f>
        <v>AMERICA</v>
      </c>
      <c r="I2265" t="s">
        <v>9</v>
      </c>
      <c r="J2265">
        <v>170074.18</v>
      </c>
      <c r="K2265" s="1">
        <v>35285</v>
      </c>
      <c r="L2265" t="s">
        <v>31</v>
      </c>
      <c r="M2265" t="s">
        <v>711</v>
      </c>
      <c r="N2265">
        <v>0</v>
      </c>
      <c r="O2265" t="s">
        <v>3173</v>
      </c>
    </row>
    <row r="2266" spans="1:15" x14ac:dyDescent="0.2">
      <c r="A2266">
        <v>9057</v>
      </c>
      <c r="B2266" t="str">
        <f>VLOOKUP(orders!C2266,customers!$A$2:$B$1501, 2,FALSE)</f>
        <v>Customer#000000071</v>
      </c>
      <c r="C2266">
        <v>71</v>
      </c>
      <c r="D2266" t="str">
        <f>VLOOKUP(orders!C2266,customers!$A$2:$G$1501,7,FALSE)</f>
        <v>HOUSEHOLD</v>
      </c>
      <c r="E2266">
        <f>VLOOKUP(C2266,customers!$A$2:$D$1501, 4,FALSE)</f>
        <v>7</v>
      </c>
      <c r="F2266" t="str">
        <f>VLOOKUP(E2266,nation!$A$2:$B$26, 2,FALSE)</f>
        <v>GERMANY</v>
      </c>
      <c r="G2266">
        <f>VLOOKUP(orders!F2266,nation!$B$2:$C$26,2,FALSE)</f>
        <v>3</v>
      </c>
      <c r="H2266" t="str">
        <f>HLOOKUP(orders!G2266,region_horz!$B$1:$F$2,2,FALSE)</f>
        <v>EUROPE</v>
      </c>
      <c r="I2266" t="s">
        <v>16</v>
      </c>
      <c r="J2266">
        <v>320227.49</v>
      </c>
      <c r="K2266" s="1">
        <v>34643</v>
      </c>
      <c r="L2266" t="s">
        <v>13</v>
      </c>
      <c r="M2266" t="s">
        <v>2361</v>
      </c>
      <c r="N2266">
        <v>0</v>
      </c>
      <c r="O2266" t="s">
        <v>3174</v>
      </c>
    </row>
    <row r="2267" spans="1:15" x14ac:dyDescent="0.2">
      <c r="A2267">
        <v>9058</v>
      </c>
      <c r="B2267" t="str">
        <f>VLOOKUP(orders!C2267,customers!$A$2:$B$1501, 2,FALSE)</f>
        <v>Customer#000000403</v>
      </c>
      <c r="C2267">
        <v>403</v>
      </c>
      <c r="D2267" t="str">
        <f>VLOOKUP(orders!C2267,customers!$A$2:$G$1501,7,FALSE)</f>
        <v>HOUSEHOLD</v>
      </c>
      <c r="E2267">
        <f>VLOOKUP(C2267,customers!$A$2:$D$1501, 4,FALSE)</f>
        <v>14</v>
      </c>
      <c r="F2267" t="str">
        <f>VLOOKUP(E2267,nation!$A$2:$B$26, 2,FALSE)</f>
        <v>KENYA</v>
      </c>
      <c r="G2267">
        <f>VLOOKUP(orders!F2267,nation!$B$2:$C$26,2,FALSE)</f>
        <v>0</v>
      </c>
      <c r="H2267" t="str">
        <f>HLOOKUP(orders!G2267,region_horz!$B$1:$F$2,2,FALSE)</f>
        <v>AFRICA</v>
      </c>
      <c r="I2267" t="s">
        <v>16</v>
      </c>
      <c r="J2267">
        <v>63464.13</v>
      </c>
      <c r="K2267" s="1">
        <v>34149</v>
      </c>
      <c r="L2267" t="s">
        <v>26</v>
      </c>
      <c r="M2267" t="s">
        <v>225</v>
      </c>
      <c r="N2267">
        <v>0</v>
      </c>
      <c r="O2267" t="s">
        <v>3175</v>
      </c>
    </row>
    <row r="2268" spans="1:15" x14ac:dyDescent="0.2">
      <c r="A2268">
        <v>9059</v>
      </c>
      <c r="B2268" t="str">
        <f>VLOOKUP(orders!C2268,customers!$A$2:$B$1501, 2,FALSE)</f>
        <v>Customer#000000926</v>
      </c>
      <c r="C2268">
        <v>926</v>
      </c>
      <c r="D2268" t="str">
        <f>VLOOKUP(orders!C2268,customers!$A$2:$G$1501,7,FALSE)</f>
        <v>AUTOMOBILE</v>
      </c>
      <c r="E2268">
        <f>VLOOKUP(C2268,customers!$A$2:$D$1501, 4,FALSE)</f>
        <v>16</v>
      </c>
      <c r="F2268" t="str">
        <f>VLOOKUP(E2268,nation!$A$2:$B$26, 2,FALSE)</f>
        <v>MOZAMBIQUE</v>
      </c>
      <c r="G2268">
        <f>VLOOKUP(orders!F2268,nation!$B$2:$C$26,2,FALSE)</f>
        <v>0</v>
      </c>
      <c r="H2268" t="str">
        <f>HLOOKUP(orders!G2268,region_horz!$B$1:$F$2,2,FALSE)</f>
        <v>AFRICA</v>
      </c>
      <c r="I2268" t="s">
        <v>9</v>
      </c>
      <c r="J2268">
        <v>187590.77</v>
      </c>
      <c r="K2268" s="1">
        <v>35278</v>
      </c>
      <c r="L2268" t="s">
        <v>26</v>
      </c>
      <c r="M2268" t="s">
        <v>3176</v>
      </c>
      <c r="N2268">
        <v>0</v>
      </c>
      <c r="O2268" t="s">
        <v>3177</v>
      </c>
    </row>
    <row r="2269" spans="1:15" x14ac:dyDescent="0.2">
      <c r="A2269">
        <v>9060</v>
      </c>
      <c r="B2269" t="str">
        <f>VLOOKUP(orders!C2269,customers!$A$2:$B$1501, 2,FALSE)</f>
        <v>Customer#000000463</v>
      </c>
      <c r="C2269">
        <v>463</v>
      </c>
      <c r="D2269" t="str">
        <f>VLOOKUP(orders!C2269,customers!$A$2:$G$1501,7,FALSE)</f>
        <v>HOUSEHOLD</v>
      </c>
      <c r="E2269">
        <f>VLOOKUP(C2269,customers!$A$2:$D$1501, 4,FALSE)</f>
        <v>8</v>
      </c>
      <c r="F2269" t="str">
        <f>VLOOKUP(E2269,nation!$A$2:$B$26, 2,FALSE)</f>
        <v>INDIA</v>
      </c>
      <c r="G2269">
        <f>VLOOKUP(orders!F2269,nation!$B$2:$C$26,2,FALSE)</f>
        <v>2</v>
      </c>
      <c r="H2269" t="str">
        <f>HLOOKUP(orders!G2269,region_horz!$B$1:$F$2,2,FALSE)</f>
        <v>ASIA</v>
      </c>
      <c r="I2269" t="s">
        <v>9</v>
      </c>
      <c r="J2269">
        <v>45295.71</v>
      </c>
      <c r="K2269" s="1">
        <v>35225</v>
      </c>
      <c r="L2269" t="s">
        <v>13</v>
      </c>
      <c r="M2269" t="s">
        <v>692</v>
      </c>
      <c r="N2269">
        <v>0</v>
      </c>
      <c r="O2269" t="s">
        <v>3178</v>
      </c>
    </row>
    <row r="2270" spans="1:15" x14ac:dyDescent="0.2">
      <c r="A2270">
        <v>9061</v>
      </c>
      <c r="B2270" t="str">
        <f>VLOOKUP(orders!C2270,customers!$A$2:$B$1501, 2,FALSE)</f>
        <v>Customer#000000325</v>
      </c>
      <c r="C2270">
        <v>325</v>
      </c>
      <c r="D2270" t="str">
        <f>VLOOKUP(orders!C2270,customers!$A$2:$G$1501,7,FALSE)</f>
        <v>HOUSEHOLD</v>
      </c>
      <c r="E2270">
        <f>VLOOKUP(C2270,customers!$A$2:$D$1501, 4,FALSE)</f>
        <v>15</v>
      </c>
      <c r="F2270" t="str">
        <f>VLOOKUP(E2270,nation!$A$2:$B$26, 2,FALSE)</f>
        <v>MOROCCO</v>
      </c>
      <c r="G2270">
        <f>VLOOKUP(orders!F2270,nation!$B$2:$C$26,2,FALSE)</f>
        <v>0</v>
      </c>
      <c r="H2270" t="str">
        <f>HLOOKUP(orders!G2270,region_horz!$B$1:$F$2,2,FALSE)</f>
        <v>AFRICA</v>
      </c>
      <c r="I2270" t="s">
        <v>9</v>
      </c>
      <c r="J2270">
        <v>66191.69</v>
      </c>
      <c r="K2270" s="1">
        <v>35079</v>
      </c>
      <c r="L2270" t="s">
        <v>26</v>
      </c>
      <c r="M2270" t="s">
        <v>1806</v>
      </c>
      <c r="N2270">
        <v>0</v>
      </c>
      <c r="O2270" t="s">
        <v>3179</v>
      </c>
    </row>
    <row r="2271" spans="1:15" x14ac:dyDescent="0.2">
      <c r="A2271">
        <v>9062</v>
      </c>
      <c r="B2271" t="str">
        <f>VLOOKUP(orders!C2271,customers!$A$2:$B$1501, 2,FALSE)</f>
        <v>Customer#000001102</v>
      </c>
      <c r="C2271">
        <v>1102</v>
      </c>
      <c r="D2271" t="str">
        <f>VLOOKUP(orders!C2271,customers!$A$2:$G$1501,7,FALSE)</f>
        <v>HOUSEHOLD</v>
      </c>
      <c r="E2271">
        <f>VLOOKUP(C2271,customers!$A$2:$D$1501, 4,FALSE)</f>
        <v>24</v>
      </c>
      <c r="F2271" t="str">
        <f>VLOOKUP(E2271,nation!$A$2:$B$26, 2,FALSE)</f>
        <v>UNITED STATES</v>
      </c>
      <c r="G2271">
        <f>VLOOKUP(orders!F2271,nation!$B$2:$C$26,2,FALSE)</f>
        <v>1</v>
      </c>
      <c r="H2271" t="str">
        <f>HLOOKUP(orders!G2271,region_horz!$B$1:$F$2,2,FALSE)</f>
        <v>AMERICA</v>
      </c>
      <c r="I2271" t="s">
        <v>48</v>
      </c>
      <c r="J2271">
        <v>212710.32</v>
      </c>
      <c r="K2271" s="1">
        <v>34779</v>
      </c>
      <c r="L2271" t="s">
        <v>26</v>
      </c>
      <c r="M2271" t="s">
        <v>1721</v>
      </c>
      <c r="N2271">
        <v>0</v>
      </c>
      <c r="O2271" t="s">
        <v>3180</v>
      </c>
    </row>
    <row r="2272" spans="1:15" x14ac:dyDescent="0.2">
      <c r="A2272">
        <v>9063</v>
      </c>
      <c r="B2272" t="str">
        <f>VLOOKUP(orders!C2272,customers!$A$2:$B$1501, 2,FALSE)</f>
        <v>Customer#000001399</v>
      </c>
      <c r="C2272">
        <v>1399</v>
      </c>
      <c r="D2272" t="str">
        <f>VLOOKUP(orders!C2272,customers!$A$2:$G$1501,7,FALSE)</f>
        <v>AUTOMOBILE</v>
      </c>
      <c r="E2272">
        <f>VLOOKUP(C2272,customers!$A$2:$D$1501, 4,FALSE)</f>
        <v>0</v>
      </c>
      <c r="F2272" t="str">
        <f>VLOOKUP(E2272,nation!$A$2:$B$26, 2,FALSE)</f>
        <v>ALGERIA</v>
      </c>
      <c r="G2272">
        <f>VLOOKUP(orders!F2272,nation!$B$2:$C$26,2,FALSE)</f>
        <v>0</v>
      </c>
      <c r="H2272" t="str">
        <f>HLOOKUP(orders!G2272,region_horz!$B$1:$F$2,2,FALSE)</f>
        <v>AFRICA</v>
      </c>
      <c r="I2272" t="s">
        <v>9</v>
      </c>
      <c r="J2272">
        <v>51019.9</v>
      </c>
      <c r="K2272" s="1">
        <v>35473</v>
      </c>
      <c r="L2272" t="s">
        <v>26</v>
      </c>
      <c r="M2272" t="s">
        <v>1238</v>
      </c>
      <c r="N2272">
        <v>0</v>
      </c>
      <c r="O2272" t="s">
        <v>3181</v>
      </c>
    </row>
    <row r="2273" spans="1:15" x14ac:dyDescent="0.2">
      <c r="A2273">
        <v>9088</v>
      </c>
      <c r="B2273" t="str">
        <f>VLOOKUP(orders!C2273,customers!$A$2:$B$1501, 2,FALSE)</f>
        <v>Customer#000000610</v>
      </c>
      <c r="C2273">
        <v>610</v>
      </c>
      <c r="D2273" t="str">
        <f>VLOOKUP(orders!C2273,customers!$A$2:$G$1501,7,FALSE)</f>
        <v>BUILDING</v>
      </c>
      <c r="E2273">
        <f>VLOOKUP(C2273,customers!$A$2:$D$1501, 4,FALSE)</f>
        <v>11</v>
      </c>
      <c r="F2273" t="str">
        <f>VLOOKUP(E2273,nation!$A$2:$B$26, 2,FALSE)</f>
        <v>IRAQ</v>
      </c>
      <c r="G2273">
        <f>VLOOKUP(orders!F2273,nation!$B$2:$C$26,2,FALSE)</f>
        <v>4</v>
      </c>
      <c r="H2273" t="str">
        <f>HLOOKUP(orders!G2273,region_horz!$B$1:$F$2,2,FALSE)</f>
        <v>MIDDLE EAST</v>
      </c>
      <c r="I2273" t="s">
        <v>16</v>
      </c>
      <c r="J2273">
        <v>224148.01</v>
      </c>
      <c r="K2273" s="1">
        <v>34508</v>
      </c>
      <c r="L2273" t="s">
        <v>13</v>
      </c>
      <c r="M2273" t="s">
        <v>1035</v>
      </c>
      <c r="N2273">
        <v>0</v>
      </c>
      <c r="O2273" t="s">
        <v>3182</v>
      </c>
    </row>
    <row r="2274" spans="1:15" x14ac:dyDescent="0.2">
      <c r="A2274">
        <v>9089</v>
      </c>
      <c r="B2274" t="str">
        <f>VLOOKUP(orders!C2274,customers!$A$2:$B$1501, 2,FALSE)</f>
        <v>Customer#000000370</v>
      </c>
      <c r="C2274">
        <v>370</v>
      </c>
      <c r="D2274" t="str">
        <f>VLOOKUP(orders!C2274,customers!$A$2:$G$1501,7,FALSE)</f>
        <v>FURNITURE</v>
      </c>
      <c r="E2274">
        <f>VLOOKUP(C2274,customers!$A$2:$D$1501, 4,FALSE)</f>
        <v>12</v>
      </c>
      <c r="F2274" t="str">
        <f>VLOOKUP(E2274,nation!$A$2:$B$26, 2,FALSE)</f>
        <v>JAPAN</v>
      </c>
      <c r="G2274">
        <f>VLOOKUP(orders!F2274,nation!$B$2:$C$26,2,FALSE)</f>
        <v>2</v>
      </c>
      <c r="H2274" t="str">
        <f>HLOOKUP(orders!G2274,region_horz!$B$1:$F$2,2,FALSE)</f>
        <v>ASIA</v>
      </c>
      <c r="I2274" t="s">
        <v>16</v>
      </c>
      <c r="J2274">
        <v>39118.01</v>
      </c>
      <c r="K2274" s="1">
        <v>34113</v>
      </c>
      <c r="L2274" t="s">
        <v>13</v>
      </c>
      <c r="M2274" t="s">
        <v>586</v>
      </c>
      <c r="N2274">
        <v>0</v>
      </c>
      <c r="O2274" t="s">
        <v>3183</v>
      </c>
    </row>
    <row r="2275" spans="1:15" x14ac:dyDescent="0.2">
      <c r="A2275">
        <v>9090</v>
      </c>
      <c r="B2275" t="str">
        <f>VLOOKUP(orders!C2275,customers!$A$2:$B$1501, 2,FALSE)</f>
        <v>Customer#000000775</v>
      </c>
      <c r="C2275">
        <v>775</v>
      </c>
      <c r="D2275" t="str">
        <f>VLOOKUP(orders!C2275,customers!$A$2:$G$1501,7,FALSE)</f>
        <v>BUILDING</v>
      </c>
      <c r="E2275">
        <f>VLOOKUP(C2275,customers!$A$2:$D$1501, 4,FALSE)</f>
        <v>17</v>
      </c>
      <c r="F2275" t="str">
        <f>VLOOKUP(E2275,nation!$A$2:$B$26, 2,FALSE)</f>
        <v>PERU</v>
      </c>
      <c r="G2275">
        <f>VLOOKUP(orders!F2275,nation!$B$2:$C$26,2,FALSE)</f>
        <v>1</v>
      </c>
      <c r="H2275" t="str">
        <f>HLOOKUP(orders!G2275,region_horz!$B$1:$F$2,2,FALSE)</f>
        <v>AMERICA</v>
      </c>
      <c r="I2275" t="s">
        <v>9</v>
      </c>
      <c r="J2275">
        <v>9848.2199999999993</v>
      </c>
      <c r="K2275" s="1">
        <v>35390</v>
      </c>
      <c r="L2275" t="s">
        <v>23</v>
      </c>
      <c r="M2275" t="s">
        <v>2878</v>
      </c>
      <c r="N2275">
        <v>0</v>
      </c>
      <c r="O2275" t="s">
        <v>3184</v>
      </c>
    </row>
    <row r="2276" spans="1:15" x14ac:dyDescent="0.2">
      <c r="A2276">
        <v>9091</v>
      </c>
      <c r="B2276" t="str">
        <f>VLOOKUP(orders!C2276,customers!$A$2:$B$1501, 2,FALSE)</f>
        <v>Customer#000000679</v>
      </c>
      <c r="C2276">
        <v>679</v>
      </c>
      <c r="D2276" t="str">
        <f>VLOOKUP(orders!C2276,customers!$A$2:$G$1501,7,FALSE)</f>
        <v>AUTOMOBILE</v>
      </c>
      <c r="E2276">
        <f>VLOOKUP(C2276,customers!$A$2:$D$1501, 4,FALSE)</f>
        <v>10</v>
      </c>
      <c r="F2276" t="str">
        <f>VLOOKUP(E2276,nation!$A$2:$B$26, 2,FALSE)</f>
        <v>IRAN</v>
      </c>
      <c r="G2276">
        <f>VLOOKUP(orders!F2276,nation!$B$2:$C$26,2,FALSE)</f>
        <v>4</v>
      </c>
      <c r="H2276" t="str">
        <f>HLOOKUP(orders!G2276,region_horz!$B$1:$F$2,2,FALSE)</f>
        <v>MIDDLE EAST</v>
      </c>
      <c r="I2276" t="s">
        <v>16</v>
      </c>
      <c r="J2276">
        <v>242198.88</v>
      </c>
      <c r="K2276" s="1">
        <v>34285</v>
      </c>
      <c r="L2276" t="s">
        <v>26</v>
      </c>
      <c r="M2276" t="s">
        <v>2213</v>
      </c>
      <c r="N2276">
        <v>0</v>
      </c>
      <c r="O2276" t="s">
        <v>3185</v>
      </c>
    </row>
    <row r="2277" spans="1:15" x14ac:dyDescent="0.2">
      <c r="A2277">
        <v>9092</v>
      </c>
      <c r="B2277" t="str">
        <f>VLOOKUP(orders!C2277,customers!$A$2:$B$1501, 2,FALSE)</f>
        <v>Customer#000000664</v>
      </c>
      <c r="C2277">
        <v>664</v>
      </c>
      <c r="D2277" t="str">
        <f>VLOOKUP(orders!C2277,customers!$A$2:$G$1501,7,FALSE)</f>
        <v>BUILDING</v>
      </c>
      <c r="E2277">
        <f>VLOOKUP(C2277,customers!$A$2:$D$1501, 4,FALSE)</f>
        <v>15</v>
      </c>
      <c r="F2277" t="str">
        <f>VLOOKUP(E2277,nation!$A$2:$B$26, 2,FALSE)</f>
        <v>MOROCCO</v>
      </c>
      <c r="G2277">
        <f>VLOOKUP(orders!F2277,nation!$B$2:$C$26,2,FALSE)</f>
        <v>0</v>
      </c>
      <c r="H2277" t="str">
        <f>HLOOKUP(orders!G2277,region_horz!$B$1:$F$2,2,FALSE)</f>
        <v>AFRICA</v>
      </c>
      <c r="I2277" t="s">
        <v>16</v>
      </c>
      <c r="J2277">
        <v>202836.36</v>
      </c>
      <c r="K2277" s="1">
        <v>34540</v>
      </c>
      <c r="L2277" t="s">
        <v>23</v>
      </c>
      <c r="M2277" t="s">
        <v>1117</v>
      </c>
      <c r="N2277">
        <v>0</v>
      </c>
      <c r="O2277" t="s">
        <v>3186</v>
      </c>
    </row>
    <row r="2278" spans="1:15" x14ac:dyDescent="0.2">
      <c r="A2278">
        <v>9093</v>
      </c>
      <c r="B2278" t="str">
        <f>VLOOKUP(orders!C2278,customers!$A$2:$B$1501, 2,FALSE)</f>
        <v>Customer#000000619</v>
      </c>
      <c r="C2278">
        <v>619</v>
      </c>
      <c r="D2278" t="str">
        <f>VLOOKUP(orders!C2278,customers!$A$2:$G$1501,7,FALSE)</f>
        <v>FURNITURE</v>
      </c>
      <c r="E2278">
        <f>VLOOKUP(C2278,customers!$A$2:$D$1501, 4,FALSE)</f>
        <v>24</v>
      </c>
      <c r="F2278" t="str">
        <f>VLOOKUP(E2278,nation!$A$2:$B$26, 2,FALSE)</f>
        <v>UNITED STATES</v>
      </c>
      <c r="G2278">
        <f>VLOOKUP(orders!F2278,nation!$B$2:$C$26,2,FALSE)</f>
        <v>1</v>
      </c>
      <c r="H2278" t="str">
        <f>HLOOKUP(orders!G2278,region_horz!$B$1:$F$2,2,FALSE)</f>
        <v>AMERICA</v>
      </c>
      <c r="I2278" t="s">
        <v>9</v>
      </c>
      <c r="J2278">
        <v>19431.490000000002</v>
      </c>
      <c r="K2278" s="1">
        <v>35043</v>
      </c>
      <c r="L2278" t="s">
        <v>31</v>
      </c>
      <c r="M2278" t="s">
        <v>931</v>
      </c>
      <c r="N2278">
        <v>0</v>
      </c>
      <c r="O2278" t="s">
        <v>3187</v>
      </c>
    </row>
    <row r="2279" spans="1:15" x14ac:dyDescent="0.2">
      <c r="A2279">
        <v>9094</v>
      </c>
      <c r="B2279" t="str">
        <f>VLOOKUP(orders!C2279,customers!$A$2:$B$1501, 2,FALSE)</f>
        <v>Customer#000001430</v>
      </c>
      <c r="C2279">
        <v>1430</v>
      </c>
      <c r="D2279" t="str">
        <f>VLOOKUP(orders!C2279,customers!$A$2:$G$1501,7,FALSE)</f>
        <v>BUILDING</v>
      </c>
      <c r="E2279">
        <f>VLOOKUP(C2279,customers!$A$2:$D$1501, 4,FALSE)</f>
        <v>0</v>
      </c>
      <c r="F2279" t="str">
        <f>VLOOKUP(E2279,nation!$A$2:$B$26, 2,FALSE)</f>
        <v>ALGERIA</v>
      </c>
      <c r="G2279">
        <f>VLOOKUP(orders!F2279,nation!$B$2:$C$26,2,FALSE)</f>
        <v>0</v>
      </c>
      <c r="H2279" t="str">
        <f>HLOOKUP(orders!G2279,region_horz!$B$1:$F$2,2,FALSE)</f>
        <v>AFRICA</v>
      </c>
      <c r="I2279" t="s">
        <v>9</v>
      </c>
      <c r="J2279">
        <v>46784.32</v>
      </c>
      <c r="K2279" s="1">
        <v>35942</v>
      </c>
      <c r="L2279" t="s">
        <v>31</v>
      </c>
      <c r="M2279" t="s">
        <v>416</v>
      </c>
      <c r="N2279">
        <v>0</v>
      </c>
      <c r="O2279" t="s">
        <v>3188</v>
      </c>
    </row>
    <row r="2280" spans="1:15" x14ac:dyDescent="0.2">
      <c r="A2280">
        <v>9095</v>
      </c>
      <c r="B2280" t="str">
        <f>VLOOKUP(orders!C2280,customers!$A$2:$B$1501, 2,FALSE)</f>
        <v>Customer#000000220</v>
      </c>
      <c r="C2280">
        <v>220</v>
      </c>
      <c r="D2280" t="str">
        <f>VLOOKUP(orders!C2280,customers!$A$2:$G$1501,7,FALSE)</f>
        <v>BUILDING</v>
      </c>
      <c r="E2280">
        <f>VLOOKUP(C2280,customers!$A$2:$D$1501, 4,FALSE)</f>
        <v>16</v>
      </c>
      <c r="F2280" t="str">
        <f>VLOOKUP(E2280,nation!$A$2:$B$26, 2,FALSE)</f>
        <v>MOZAMBIQUE</v>
      </c>
      <c r="G2280">
        <f>VLOOKUP(orders!F2280,nation!$B$2:$C$26,2,FALSE)</f>
        <v>0</v>
      </c>
      <c r="H2280" t="str">
        <f>HLOOKUP(orders!G2280,region_horz!$B$1:$F$2,2,FALSE)</f>
        <v>AFRICA</v>
      </c>
      <c r="I2280" t="s">
        <v>9</v>
      </c>
      <c r="J2280">
        <v>49946.1</v>
      </c>
      <c r="K2280" s="1">
        <v>34861</v>
      </c>
      <c r="L2280" t="s">
        <v>26</v>
      </c>
      <c r="M2280" t="s">
        <v>1716</v>
      </c>
      <c r="N2280">
        <v>0</v>
      </c>
      <c r="O2280" t="s">
        <v>3189</v>
      </c>
    </row>
    <row r="2281" spans="1:15" x14ac:dyDescent="0.2">
      <c r="A2281">
        <v>9120</v>
      </c>
      <c r="B2281" t="str">
        <f>VLOOKUP(orders!C2281,customers!$A$2:$B$1501, 2,FALSE)</f>
        <v>Customer#000001010</v>
      </c>
      <c r="C2281">
        <v>1010</v>
      </c>
      <c r="D2281" t="str">
        <f>VLOOKUP(orders!C2281,customers!$A$2:$G$1501,7,FALSE)</f>
        <v>AUTOMOBILE</v>
      </c>
      <c r="E2281">
        <f>VLOOKUP(C2281,customers!$A$2:$D$1501, 4,FALSE)</f>
        <v>5</v>
      </c>
      <c r="F2281" t="str">
        <f>VLOOKUP(E2281,nation!$A$2:$B$26, 2,FALSE)</f>
        <v>ETHIOPIA</v>
      </c>
      <c r="G2281">
        <f>VLOOKUP(orders!F2281,nation!$B$2:$C$26,2,FALSE)</f>
        <v>0</v>
      </c>
      <c r="H2281" t="str">
        <f>HLOOKUP(orders!G2281,region_horz!$B$1:$F$2,2,FALSE)</f>
        <v>AFRICA</v>
      </c>
      <c r="I2281" t="s">
        <v>16</v>
      </c>
      <c r="J2281">
        <v>128719.48</v>
      </c>
      <c r="K2281" s="1">
        <v>33777</v>
      </c>
      <c r="L2281" t="s">
        <v>31</v>
      </c>
      <c r="M2281" t="s">
        <v>1289</v>
      </c>
      <c r="N2281">
        <v>0</v>
      </c>
      <c r="O2281" t="s">
        <v>3190</v>
      </c>
    </row>
    <row r="2282" spans="1:15" x14ac:dyDescent="0.2">
      <c r="A2282">
        <v>9121</v>
      </c>
      <c r="B2282" t="str">
        <f>VLOOKUP(orders!C2282,customers!$A$2:$B$1501, 2,FALSE)</f>
        <v>Customer#000000434</v>
      </c>
      <c r="C2282">
        <v>434</v>
      </c>
      <c r="D2282" t="str">
        <f>VLOOKUP(orders!C2282,customers!$A$2:$G$1501,7,FALSE)</f>
        <v>MACHINERY</v>
      </c>
      <c r="E2282">
        <f>VLOOKUP(C2282,customers!$A$2:$D$1501, 4,FALSE)</f>
        <v>3</v>
      </c>
      <c r="F2282" t="str">
        <f>VLOOKUP(E2282,nation!$A$2:$B$26, 2,FALSE)</f>
        <v>CANADA</v>
      </c>
      <c r="G2282">
        <f>VLOOKUP(orders!F2282,nation!$B$2:$C$26,2,FALSE)</f>
        <v>1</v>
      </c>
      <c r="H2282" t="str">
        <f>HLOOKUP(orders!G2282,region_horz!$B$1:$F$2,2,FALSE)</f>
        <v>AMERICA</v>
      </c>
      <c r="I2282" t="s">
        <v>9</v>
      </c>
      <c r="J2282">
        <v>94637.46</v>
      </c>
      <c r="K2282" s="1">
        <v>35251</v>
      </c>
      <c r="L2282" t="s">
        <v>10</v>
      </c>
      <c r="M2282" t="s">
        <v>1158</v>
      </c>
      <c r="N2282">
        <v>0</v>
      </c>
      <c r="O2282" t="s">
        <v>3191</v>
      </c>
    </row>
    <row r="2283" spans="1:15" x14ac:dyDescent="0.2">
      <c r="A2283">
        <v>9122</v>
      </c>
      <c r="B2283" t="str">
        <f>VLOOKUP(orders!C2283,customers!$A$2:$B$1501, 2,FALSE)</f>
        <v>Customer#000000079</v>
      </c>
      <c r="C2283">
        <v>79</v>
      </c>
      <c r="D2283" t="str">
        <f>VLOOKUP(orders!C2283,customers!$A$2:$G$1501,7,FALSE)</f>
        <v>MACHINERY</v>
      </c>
      <c r="E2283">
        <f>VLOOKUP(C2283,customers!$A$2:$D$1501, 4,FALSE)</f>
        <v>15</v>
      </c>
      <c r="F2283" t="str">
        <f>VLOOKUP(E2283,nation!$A$2:$B$26, 2,FALSE)</f>
        <v>MOROCCO</v>
      </c>
      <c r="G2283">
        <f>VLOOKUP(orders!F2283,nation!$B$2:$C$26,2,FALSE)</f>
        <v>0</v>
      </c>
      <c r="H2283" t="str">
        <f>HLOOKUP(orders!G2283,region_horz!$B$1:$F$2,2,FALSE)</f>
        <v>AFRICA</v>
      </c>
      <c r="I2283" t="s">
        <v>9</v>
      </c>
      <c r="J2283">
        <v>234630.52</v>
      </c>
      <c r="K2283" s="1">
        <v>35413</v>
      </c>
      <c r="L2283" t="s">
        <v>23</v>
      </c>
      <c r="M2283" t="s">
        <v>1412</v>
      </c>
      <c r="N2283">
        <v>0</v>
      </c>
      <c r="O2283" t="s">
        <v>3192</v>
      </c>
    </row>
    <row r="2284" spans="1:15" x14ac:dyDescent="0.2">
      <c r="A2284">
        <v>9123</v>
      </c>
      <c r="B2284" t="str">
        <f>VLOOKUP(orders!C2284,customers!$A$2:$B$1501, 2,FALSE)</f>
        <v>Customer#000000367</v>
      </c>
      <c r="C2284">
        <v>367</v>
      </c>
      <c r="D2284" t="str">
        <f>VLOOKUP(orders!C2284,customers!$A$2:$G$1501,7,FALSE)</f>
        <v>HOUSEHOLD</v>
      </c>
      <c r="E2284">
        <f>VLOOKUP(C2284,customers!$A$2:$D$1501, 4,FALSE)</f>
        <v>13</v>
      </c>
      <c r="F2284" t="str">
        <f>VLOOKUP(E2284,nation!$A$2:$B$26, 2,FALSE)</f>
        <v>JORDAN</v>
      </c>
      <c r="G2284">
        <f>VLOOKUP(orders!F2284,nation!$B$2:$C$26,2,FALSE)</f>
        <v>4</v>
      </c>
      <c r="H2284" t="str">
        <f>HLOOKUP(orders!G2284,region_horz!$B$1:$F$2,2,FALSE)</f>
        <v>MIDDLE EAST</v>
      </c>
      <c r="I2284" t="s">
        <v>16</v>
      </c>
      <c r="J2284">
        <v>64575.87</v>
      </c>
      <c r="K2284" s="1">
        <v>34147</v>
      </c>
      <c r="L2284" t="s">
        <v>13</v>
      </c>
      <c r="M2284" t="s">
        <v>116</v>
      </c>
      <c r="N2284">
        <v>0</v>
      </c>
      <c r="O2284" t="s">
        <v>3193</v>
      </c>
    </row>
    <row r="2285" spans="1:15" x14ac:dyDescent="0.2">
      <c r="A2285">
        <v>9124</v>
      </c>
      <c r="B2285" t="str">
        <f>VLOOKUP(orders!C2285,customers!$A$2:$B$1501, 2,FALSE)</f>
        <v>Customer#000000559</v>
      </c>
      <c r="C2285">
        <v>559</v>
      </c>
      <c r="D2285" t="str">
        <f>VLOOKUP(orders!C2285,customers!$A$2:$G$1501,7,FALSE)</f>
        <v>AUTOMOBILE</v>
      </c>
      <c r="E2285">
        <f>VLOOKUP(C2285,customers!$A$2:$D$1501, 4,FALSE)</f>
        <v>7</v>
      </c>
      <c r="F2285" t="str">
        <f>VLOOKUP(E2285,nation!$A$2:$B$26, 2,FALSE)</f>
        <v>GERMANY</v>
      </c>
      <c r="G2285">
        <f>VLOOKUP(orders!F2285,nation!$B$2:$C$26,2,FALSE)</f>
        <v>3</v>
      </c>
      <c r="H2285" t="str">
        <f>HLOOKUP(orders!G2285,region_horz!$B$1:$F$2,2,FALSE)</f>
        <v>EUROPE</v>
      </c>
      <c r="I2285" t="s">
        <v>9</v>
      </c>
      <c r="J2285">
        <v>173690.73</v>
      </c>
      <c r="K2285" s="1">
        <v>34989</v>
      </c>
      <c r="L2285" t="s">
        <v>10</v>
      </c>
      <c r="M2285" t="s">
        <v>704</v>
      </c>
      <c r="N2285">
        <v>0</v>
      </c>
      <c r="O2285" t="s">
        <v>3194</v>
      </c>
    </row>
    <row r="2286" spans="1:15" x14ac:dyDescent="0.2">
      <c r="A2286">
        <v>9125</v>
      </c>
      <c r="B2286" t="str">
        <f>VLOOKUP(orders!C2286,customers!$A$2:$B$1501, 2,FALSE)</f>
        <v>Customer#000000151</v>
      </c>
      <c r="C2286">
        <v>151</v>
      </c>
      <c r="D2286" t="str">
        <f>VLOOKUP(orders!C2286,customers!$A$2:$G$1501,7,FALSE)</f>
        <v>HOUSEHOLD</v>
      </c>
      <c r="E2286">
        <f>VLOOKUP(C2286,customers!$A$2:$D$1501, 4,FALSE)</f>
        <v>19</v>
      </c>
      <c r="F2286" t="str">
        <f>VLOOKUP(E2286,nation!$A$2:$B$26, 2,FALSE)</f>
        <v>ROMANIA</v>
      </c>
      <c r="G2286">
        <f>VLOOKUP(orders!F2286,nation!$B$2:$C$26,2,FALSE)</f>
        <v>3</v>
      </c>
      <c r="H2286" t="str">
        <f>HLOOKUP(orders!G2286,region_horz!$B$1:$F$2,2,FALSE)</f>
        <v>EUROPE</v>
      </c>
      <c r="I2286" t="s">
        <v>9</v>
      </c>
      <c r="J2286">
        <v>195514.25</v>
      </c>
      <c r="K2286" s="1">
        <v>35945</v>
      </c>
      <c r="L2286" t="s">
        <v>26</v>
      </c>
      <c r="M2286" t="s">
        <v>1308</v>
      </c>
      <c r="N2286">
        <v>0</v>
      </c>
      <c r="O2286" t="s">
        <v>3195</v>
      </c>
    </row>
    <row r="2287" spans="1:15" x14ac:dyDescent="0.2">
      <c r="A2287">
        <v>9126</v>
      </c>
      <c r="B2287" t="str">
        <f>VLOOKUP(orders!C2287,customers!$A$2:$B$1501, 2,FALSE)</f>
        <v>Customer#000000371</v>
      </c>
      <c r="C2287">
        <v>371</v>
      </c>
      <c r="D2287" t="str">
        <f>VLOOKUP(orders!C2287,customers!$A$2:$G$1501,7,FALSE)</f>
        <v>AUTOMOBILE</v>
      </c>
      <c r="E2287">
        <f>VLOOKUP(C2287,customers!$A$2:$D$1501, 4,FALSE)</f>
        <v>22</v>
      </c>
      <c r="F2287" t="str">
        <f>VLOOKUP(E2287,nation!$A$2:$B$26, 2,FALSE)</f>
        <v>RUSSIA</v>
      </c>
      <c r="G2287">
        <f>VLOOKUP(orders!F2287,nation!$B$2:$C$26,2,FALSE)</f>
        <v>3</v>
      </c>
      <c r="H2287" t="str">
        <f>HLOOKUP(orders!G2287,region_horz!$B$1:$F$2,2,FALSE)</f>
        <v>EUROPE</v>
      </c>
      <c r="I2287" t="s">
        <v>16</v>
      </c>
      <c r="J2287">
        <v>106144.91</v>
      </c>
      <c r="K2287" s="1">
        <v>34656</v>
      </c>
      <c r="L2287" t="s">
        <v>31</v>
      </c>
      <c r="M2287" t="s">
        <v>541</v>
      </c>
      <c r="N2287">
        <v>0</v>
      </c>
      <c r="O2287" t="s">
        <v>3196</v>
      </c>
    </row>
    <row r="2288" spans="1:15" x14ac:dyDescent="0.2">
      <c r="A2288">
        <v>9127</v>
      </c>
      <c r="B2288" t="str">
        <f>VLOOKUP(orders!C2288,customers!$A$2:$B$1501, 2,FALSE)</f>
        <v>Customer#000000611</v>
      </c>
      <c r="C2288">
        <v>611</v>
      </c>
      <c r="D2288" t="str">
        <f>VLOOKUP(orders!C2288,customers!$A$2:$G$1501,7,FALSE)</f>
        <v>HOUSEHOLD</v>
      </c>
      <c r="E2288">
        <f>VLOOKUP(C2288,customers!$A$2:$D$1501, 4,FALSE)</f>
        <v>19</v>
      </c>
      <c r="F2288" t="str">
        <f>VLOOKUP(E2288,nation!$A$2:$B$26, 2,FALSE)</f>
        <v>ROMANIA</v>
      </c>
      <c r="G2288">
        <f>VLOOKUP(orders!F2288,nation!$B$2:$C$26,2,FALSE)</f>
        <v>3</v>
      </c>
      <c r="H2288" t="str">
        <f>HLOOKUP(orders!G2288,region_horz!$B$1:$F$2,2,FALSE)</f>
        <v>EUROPE</v>
      </c>
      <c r="I2288" t="s">
        <v>9</v>
      </c>
      <c r="J2288">
        <v>79003.8</v>
      </c>
      <c r="K2288" s="1">
        <v>34983</v>
      </c>
      <c r="L2288" t="s">
        <v>23</v>
      </c>
      <c r="M2288" t="s">
        <v>134</v>
      </c>
      <c r="N2288">
        <v>0</v>
      </c>
      <c r="O2288" t="s">
        <v>3197</v>
      </c>
    </row>
    <row r="2289" spans="1:15" x14ac:dyDescent="0.2">
      <c r="A2289">
        <v>9152</v>
      </c>
      <c r="B2289" t="str">
        <f>VLOOKUP(orders!C2289,customers!$A$2:$B$1501, 2,FALSE)</f>
        <v>Customer#000001210</v>
      </c>
      <c r="C2289">
        <v>1210</v>
      </c>
      <c r="D2289" t="str">
        <f>VLOOKUP(orders!C2289,customers!$A$2:$G$1501,7,FALSE)</f>
        <v>AUTOMOBILE</v>
      </c>
      <c r="E2289">
        <f>VLOOKUP(C2289,customers!$A$2:$D$1501, 4,FALSE)</f>
        <v>16</v>
      </c>
      <c r="F2289" t="str">
        <f>VLOOKUP(E2289,nation!$A$2:$B$26, 2,FALSE)</f>
        <v>MOZAMBIQUE</v>
      </c>
      <c r="G2289">
        <f>VLOOKUP(orders!F2289,nation!$B$2:$C$26,2,FALSE)</f>
        <v>0</v>
      </c>
      <c r="H2289" t="str">
        <f>HLOOKUP(orders!G2289,region_horz!$B$1:$F$2,2,FALSE)</f>
        <v>AFRICA</v>
      </c>
      <c r="I2289" t="s">
        <v>16</v>
      </c>
      <c r="J2289">
        <v>129410.55</v>
      </c>
      <c r="K2289" s="1">
        <v>34202</v>
      </c>
      <c r="L2289" t="s">
        <v>23</v>
      </c>
      <c r="M2289" t="s">
        <v>698</v>
      </c>
      <c r="N2289">
        <v>0</v>
      </c>
      <c r="O2289" t="s">
        <v>3198</v>
      </c>
    </row>
    <row r="2290" spans="1:15" x14ac:dyDescent="0.2">
      <c r="A2290">
        <v>9153</v>
      </c>
      <c r="B2290" t="str">
        <f>VLOOKUP(orders!C2290,customers!$A$2:$B$1501, 2,FALSE)</f>
        <v>Customer#000001147</v>
      </c>
      <c r="C2290">
        <v>1147</v>
      </c>
      <c r="D2290" t="str">
        <f>VLOOKUP(orders!C2290,customers!$A$2:$G$1501,7,FALSE)</f>
        <v>HOUSEHOLD</v>
      </c>
      <c r="E2290">
        <f>VLOOKUP(C2290,customers!$A$2:$D$1501, 4,FALSE)</f>
        <v>15</v>
      </c>
      <c r="F2290" t="str">
        <f>VLOOKUP(E2290,nation!$A$2:$B$26, 2,FALSE)</f>
        <v>MOROCCO</v>
      </c>
      <c r="G2290">
        <f>VLOOKUP(orders!F2290,nation!$B$2:$C$26,2,FALSE)</f>
        <v>0</v>
      </c>
      <c r="H2290" t="str">
        <f>HLOOKUP(orders!G2290,region_horz!$B$1:$F$2,2,FALSE)</f>
        <v>AFRICA</v>
      </c>
      <c r="I2290" t="s">
        <v>9</v>
      </c>
      <c r="J2290">
        <v>210245.8</v>
      </c>
      <c r="K2290" s="1">
        <v>35630</v>
      </c>
      <c r="L2290" t="s">
        <v>23</v>
      </c>
      <c r="M2290" t="s">
        <v>86</v>
      </c>
      <c r="N2290">
        <v>0</v>
      </c>
      <c r="O2290" t="s">
        <v>3199</v>
      </c>
    </row>
    <row r="2291" spans="1:15" x14ac:dyDescent="0.2">
      <c r="A2291">
        <v>9154</v>
      </c>
      <c r="B2291" t="str">
        <f>VLOOKUP(orders!C2291,customers!$A$2:$B$1501, 2,FALSE)</f>
        <v>Customer#000000001</v>
      </c>
      <c r="C2291">
        <v>1</v>
      </c>
      <c r="D2291" t="str">
        <f>VLOOKUP(orders!C2291,customers!$A$2:$G$1501,7,FALSE)</f>
        <v>BUILDING</v>
      </c>
      <c r="E2291">
        <f>VLOOKUP(C2291,customers!$A$2:$D$1501, 4,FALSE)</f>
        <v>15</v>
      </c>
      <c r="F2291" t="str">
        <f>VLOOKUP(E2291,nation!$A$2:$B$26, 2,FALSE)</f>
        <v>MOROCCO</v>
      </c>
      <c r="G2291">
        <f>VLOOKUP(orders!F2291,nation!$B$2:$C$26,2,FALSE)</f>
        <v>0</v>
      </c>
      <c r="H2291" t="str">
        <f>HLOOKUP(orders!G2291,region_horz!$B$1:$F$2,2,FALSE)</f>
        <v>AFRICA</v>
      </c>
      <c r="I2291" t="s">
        <v>9</v>
      </c>
      <c r="J2291">
        <v>357345.46</v>
      </c>
      <c r="K2291" s="1">
        <v>35604</v>
      </c>
      <c r="L2291" t="s">
        <v>23</v>
      </c>
      <c r="M2291" t="s">
        <v>792</v>
      </c>
      <c r="N2291">
        <v>0</v>
      </c>
      <c r="O2291" t="s">
        <v>3200</v>
      </c>
    </row>
    <row r="2292" spans="1:15" x14ac:dyDescent="0.2">
      <c r="A2292">
        <v>9155</v>
      </c>
      <c r="B2292" t="str">
        <f>VLOOKUP(orders!C2292,customers!$A$2:$B$1501, 2,FALSE)</f>
        <v>Customer#000000355</v>
      </c>
      <c r="C2292">
        <v>355</v>
      </c>
      <c r="D2292" t="str">
        <f>VLOOKUP(orders!C2292,customers!$A$2:$G$1501,7,FALSE)</f>
        <v>FURNITURE</v>
      </c>
      <c r="E2292">
        <f>VLOOKUP(C2292,customers!$A$2:$D$1501, 4,FALSE)</f>
        <v>14</v>
      </c>
      <c r="F2292" t="str">
        <f>VLOOKUP(E2292,nation!$A$2:$B$26, 2,FALSE)</f>
        <v>KENYA</v>
      </c>
      <c r="G2292">
        <f>VLOOKUP(orders!F2292,nation!$B$2:$C$26,2,FALSE)</f>
        <v>0</v>
      </c>
      <c r="H2292" t="str">
        <f>HLOOKUP(orders!G2292,region_horz!$B$1:$F$2,2,FALSE)</f>
        <v>AFRICA</v>
      </c>
      <c r="I2292" t="s">
        <v>16</v>
      </c>
      <c r="J2292">
        <v>83263.25</v>
      </c>
      <c r="K2292" s="1">
        <v>33847</v>
      </c>
      <c r="L2292" t="s">
        <v>13</v>
      </c>
      <c r="M2292" t="s">
        <v>1005</v>
      </c>
      <c r="N2292">
        <v>0</v>
      </c>
      <c r="O2292" t="s">
        <v>3201</v>
      </c>
    </row>
    <row r="2293" spans="1:15" x14ac:dyDescent="0.2">
      <c r="A2293">
        <v>9156</v>
      </c>
      <c r="B2293" t="str">
        <f>VLOOKUP(orders!C2293,customers!$A$2:$B$1501, 2,FALSE)</f>
        <v>Customer#000000154</v>
      </c>
      <c r="C2293">
        <v>154</v>
      </c>
      <c r="D2293" t="str">
        <f>VLOOKUP(orders!C2293,customers!$A$2:$G$1501,7,FALSE)</f>
        <v>FURNITURE</v>
      </c>
      <c r="E2293">
        <f>VLOOKUP(C2293,customers!$A$2:$D$1501, 4,FALSE)</f>
        <v>19</v>
      </c>
      <c r="F2293" t="str">
        <f>VLOOKUP(E2293,nation!$A$2:$B$26, 2,FALSE)</f>
        <v>ROMANIA</v>
      </c>
      <c r="G2293">
        <f>VLOOKUP(orders!F2293,nation!$B$2:$C$26,2,FALSE)</f>
        <v>3</v>
      </c>
      <c r="H2293" t="str">
        <f>HLOOKUP(orders!G2293,region_horz!$B$1:$F$2,2,FALSE)</f>
        <v>EUROPE</v>
      </c>
      <c r="I2293" t="s">
        <v>16</v>
      </c>
      <c r="J2293">
        <v>135183.22</v>
      </c>
      <c r="K2293" s="1">
        <v>34372</v>
      </c>
      <c r="L2293" t="s">
        <v>13</v>
      </c>
      <c r="M2293" t="s">
        <v>3202</v>
      </c>
      <c r="N2293">
        <v>0</v>
      </c>
      <c r="O2293" t="s">
        <v>3203</v>
      </c>
    </row>
    <row r="2294" spans="1:15" x14ac:dyDescent="0.2">
      <c r="A2294">
        <v>9157</v>
      </c>
      <c r="B2294" t="str">
        <f>VLOOKUP(orders!C2294,customers!$A$2:$B$1501, 2,FALSE)</f>
        <v>Customer#000000595</v>
      </c>
      <c r="C2294">
        <v>595</v>
      </c>
      <c r="D2294" t="str">
        <f>VLOOKUP(orders!C2294,customers!$A$2:$G$1501,7,FALSE)</f>
        <v>HOUSEHOLD</v>
      </c>
      <c r="E2294">
        <f>VLOOKUP(C2294,customers!$A$2:$D$1501, 4,FALSE)</f>
        <v>19</v>
      </c>
      <c r="F2294" t="str">
        <f>VLOOKUP(E2294,nation!$A$2:$B$26, 2,FALSE)</f>
        <v>ROMANIA</v>
      </c>
      <c r="G2294">
        <f>VLOOKUP(orders!F2294,nation!$B$2:$C$26,2,FALSE)</f>
        <v>3</v>
      </c>
      <c r="H2294" t="str">
        <f>HLOOKUP(orders!G2294,region_horz!$B$1:$F$2,2,FALSE)</f>
        <v>EUROPE</v>
      </c>
      <c r="I2294" t="s">
        <v>16</v>
      </c>
      <c r="J2294">
        <v>52660.33</v>
      </c>
      <c r="K2294" s="1">
        <v>33775</v>
      </c>
      <c r="L2294" t="s">
        <v>10</v>
      </c>
      <c r="M2294" t="s">
        <v>2014</v>
      </c>
      <c r="N2294">
        <v>0</v>
      </c>
      <c r="O2294" t="s">
        <v>3204</v>
      </c>
    </row>
    <row r="2295" spans="1:15" x14ac:dyDescent="0.2">
      <c r="A2295">
        <v>9158</v>
      </c>
      <c r="B2295" t="str">
        <f>VLOOKUP(orders!C2295,customers!$A$2:$B$1501, 2,FALSE)</f>
        <v>Customer#000000271</v>
      </c>
      <c r="C2295">
        <v>271</v>
      </c>
      <c r="D2295" t="str">
        <f>VLOOKUP(orders!C2295,customers!$A$2:$G$1501,7,FALSE)</f>
        <v>MACHINERY</v>
      </c>
      <c r="E2295">
        <f>VLOOKUP(C2295,customers!$A$2:$D$1501, 4,FALSE)</f>
        <v>6</v>
      </c>
      <c r="F2295" t="str">
        <f>VLOOKUP(E2295,nation!$A$2:$B$26, 2,FALSE)</f>
        <v>FRANCE</v>
      </c>
      <c r="G2295">
        <f>VLOOKUP(orders!F2295,nation!$B$2:$C$26,2,FALSE)</f>
        <v>3</v>
      </c>
      <c r="H2295" t="str">
        <f>HLOOKUP(orders!G2295,region_horz!$B$1:$F$2,2,FALSE)</f>
        <v>EUROPE</v>
      </c>
      <c r="I2295" t="s">
        <v>16</v>
      </c>
      <c r="J2295">
        <v>96814.399999999994</v>
      </c>
      <c r="K2295" s="1">
        <v>34814</v>
      </c>
      <c r="L2295" t="s">
        <v>23</v>
      </c>
      <c r="M2295" t="s">
        <v>981</v>
      </c>
      <c r="N2295">
        <v>0</v>
      </c>
      <c r="O2295" t="s">
        <v>3205</v>
      </c>
    </row>
    <row r="2296" spans="1:15" x14ac:dyDescent="0.2">
      <c r="A2296">
        <v>9159</v>
      </c>
      <c r="B2296" t="str">
        <f>VLOOKUP(orders!C2296,customers!$A$2:$B$1501, 2,FALSE)</f>
        <v>Customer#000001135</v>
      </c>
      <c r="C2296">
        <v>1135</v>
      </c>
      <c r="D2296" t="str">
        <f>VLOOKUP(orders!C2296,customers!$A$2:$G$1501,7,FALSE)</f>
        <v>FURNITURE</v>
      </c>
      <c r="E2296">
        <f>VLOOKUP(C2296,customers!$A$2:$D$1501, 4,FALSE)</f>
        <v>11</v>
      </c>
      <c r="F2296" t="str">
        <f>VLOOKUP(E2296,nation!$A$2:$B$26, 2,FALSE)</f>
        <v>IRAQ</v>
      </c>
      <c r="G2296">
        <f>VLOOKUP(orders!F2296,nation!$B$2:$C$26,2,FALSE)</f>
        <v>4</v>
      </c>
      <c r="H2296" t="str">
        <f>HLOOKUP(orders!G2296,region_horz!$B$1:$F$2,2,FALSE)</f>
        <v>MIDDLE EAST</v>
      </c>
      <c r="I2296" t="s">
        <v>9</v>
      </c>
      <c r="J2296">
        <v>99594.61</v>
      </c>
      <c r="K2296" s="1">
        <v>34906</v>
      </c>
      <c r="L2296" t="s">
        <v>13</v>
      </c>
      <c r="M2296" t="s">
        <v>1916</v>
      </c>
      <c r="N2296">
        <v>0</v>
      </c>
      <c r="O2296" t="s">
        <v>3206</v>
      </c>
    </row>
    <row r="2297" spans="1:15" x14ac:dyDescent="0.2">
      <c r="A2297">
        <v>9184</v>
      </c>
      <c r="B2297" t="str">
        <f>VLOOKUP(orders!C2297,customers!$A$2:$B$1501, 2,FALSE)</f>
        <v>Customer#000001156</v>
      </c>
      <c r="C2297">
        <v>1156</v>
      </c>
      <c r="D2297" t="str">
        <f>VLOOKUP(orders!C2297,customers!$A$2:$G$1501,7,FALSE)</f>
        <v>HOUSEHOLD</v>
      </c>
      <c r="E2297">
        <f>VLOOKUP(C2297,customers!$A$2:$D$1501, 4,FALSE)</f>
        <v>14</v>
      </c>
      <c r="F2297" t="str">
        <f>VLOOKUP(E2297,nation!$A$2:$B$26, 2,FALSE)</f>
        <v>KENYA</v>
      </c>
      <c r="G2297">
        <f>VLOOKUP(orders!F2297,nation!$B$2:$C$26,2,FALSE)</f>
        <v>0</v>
      </c>
      <c r="H2297" t="str">
        <f>HLOOKUP(orders!G2297,region_horz!$B$1:$F$2,2,FALSE)</f>
        <v>AFRICA</v>
      </c>
      <c r="I2297" t="s">
        <v>9</v>
      </c>
      <c r="J2297">
        <v>56334.07</v>
      </c>
      <c r="K2297" s="1">
        <v>35630</v>
      </c>
      <c r="L2297" t="s">
        <v>13</v>
      </c>
      <c r="M2297" t="s">
        <v>263</v>
      </c>
      <c r="N2297">
        <v>0</v>
      </c>
      <c r="O2297" t="s">
        <v>3207</v>
      </c>
    </row>
    <row r="2298" spans="1:15" x14ac:dyDescent="0.2">
      <c r="A2298">
        <v>9185</v>
      </c>
      <c r="B2298" t="str">
        <f>VLOOKUP(orders!C2298,customers!$A$2:$B$1501, 2,FALSE)</f>
        <v>Customer#000000145</v>
      </c>
      <c r="C2298">
        <v>145</v>
      </c>
      <c r="D2298" t="str">
        <f>VLOOKUP(orders!C2298,customers!$A$2:$G$1501,7,FALSE)</f>
        <v>HOUSEHOLD</v>
      </c>
      <c r="E2298">
        <f>VLOOKUP(C2298,customers!$A$2:$D$1501, 4,FALSE)</f>
        <v>13</v>
      </c>
      <c r="F2298" t="str">
        <f>VLOOKUP(E2298,nation!$A$2:$B$26, 2,FALSE)</f>
        <v>JORDAN</v>
      </c>
      <c r="G2298">
        <f>VLOOKUP(orders!F2298,nation!$B$2:$C$26,2,FALSE)</f>
        <v>4</v>
      </c>
      <c r="H2298" t="str">
        <f>HLOOKUP(orders!G2298,region_horz!$B$1:$F$2,2,FALSE)</f>
        <v>MIDDLE EAST</v>
      </c>
      <c r="I2298" t="s">
        <v>16</v>
      </c>
      <c r="J2298">
        <v>64122.78</v>
      </c>
      <c r="K2298" s="1">
        <v>34501</v>
      </c>
      <c r="L2298" t="s">
        <v>26</v>
      </c>
      <c r="M2298" t="s">
        <v>11</v>
      </c>
      <c r="N2298">
        <v>0</v>
      </c>
      <c r="O2298" t="s">
        <v>3208</v>
      </c>
    </row>
    <row r="2299" spans="1:15" x14ac:dyDescent="0.2">
      <c r="A2299">
        <v>9186</v>
      </c>
      <c r="B2299" t="str">
        <f>VLOOKUP(orders!C2299,customers!$A$2:$B$1501, 2,FALSE)</f>
        <v>Customer#000000457</v>
      </c>
      <c r="C2299">
        <v>457</v>
      </c>
      <c r="D2299" t="str">
        <f>VLOOKUP(orders!C2299,customers!$A$2:$G$1501,7,FALSE)</f>
        <v>FURNITURE</v>
      </c>
      <c r="E2299">
        <f>VLOOKUP(C2299,customers!$A$2:$D$1501, 4,FALSE)</f>
        <v>20</v>
      </c>
      <c r="F2299" t="str">
        <f>VLOOKUP(E2299,nation!$A$2:$B$26, 2,FALSE)</f>
        <v>SAUDI ARABIA</v>
      </c>
      <c r="G2299">
        <f>VLOOKUP(orders!F2299,nation!$B$2:$C$26,2,FALSE)</f>
        <v>4</v>
      </c>
      <c r="H2299" t="str">
        <f>HLOOKUP(orders!G2299,region_horz!$B$1:$F$2,2,FALSE)</f>
        <v>MIDDLE EAST</v>
      </c>
      <c r="I2299" t="s">
        <v>16</v>
      </c>
      <c r="J2299">
        <v>167929.61</v>
      </c>
      <c r="K2299" s="1">
        <v>33693</v>
      </c>
      <c r="L2299" t="s">
        <v>10</v>
      </c>
      <c r="M2299" t="s">
        <v>2882</v>
      </c>
      <c r="N2299">
        <v>0</v>
      </c>
      <c r="O2299" t="s">
        <v>3209</v>
      </c>
    </row>
    <row r="2300" spans="1:15" x14ac:dyDescent="0.2">
      <c r="A2300">
        <v>9187</v>
      </c>
      <c r="B2300" t="str">
        <f>VLOOKUP(orders!C2300,customers!$A$2:$B$1501, 2,FALSE)</f>
        <v>Customer#000000769</v>
      </c>
      <c r="C2300">
        <v>769</v>
      </c>
      <c r="D2300" t="str">
        <f>VLOOKUP(orders!C2300,customers!$A$2:$G$1501,7,FALSE)</f>
        <v>HOUSEHOLD</v>
      </c>
      <c r="E2300">
        <f>VLOOKUP(C2300,customers!$A$2:$D$1501, 4,FALSE)</f>
        <v>5</v>
      </c>
      <c r="F2300" t="str">
        <f>VLOOKUP(E2300,nation!$A$2:$B$26, 2,FALSE)</f>
        <v>ETHIOPIA</v>
      </c>
      <c r="G2300">
        <f>VLOOKUP(orders!F2300,nation!$B$2:$C$26,2,FALSE)</f>
        <v>0</v>
      </c>
      <c r="H2300" t="str">
        <f>HLOOKUP(orders!G2300,region_horz!$B$1:$F$2,2,FALSE)</f>
        <v>AFRICA</v>
      </c>
      <c r="I2300" t="s">
        <v>16</v>
      </c>
      <c r="J2300">
        <v>212469.45</v>
      </c>
      <c r="K2300" s="1">
        <v>34568</v>
      </c>
      <c r="L2300" t="s">
        <v>26</v>
      </c>
      <c r="M2300" t="s">
        <v>278</v>
      </c>
      <c r="N2300">
        <v>0</v>
      </c>
      <c r="O2300" t="s">
        <v>3210</v>
      </c>
    </row>
    <row r="2301" spans="1:15" x14ac:dyDescent="0.2">
      <c r="A2301">
        <v>9188</v>
      </c>
      <c r="B2301" t="str">
        <f>VLOOKUP(orders!C2301,customers!$A$2:$B$1501, 2,FALSE)</f>
        <v>Customer#000000619</v>
      </c>
      <c r="C2301">
        <v>619</v>
      </c>
      <c r="D2301" t="str">
        <f>VLOOKUP(orders!C2301,customers!$A$2:$G$1501,7,FALSE)</f>
        <v>FURNITURE</v>
      </c>
      <c r="E2301">
        <f>VLOOKUP(C2301,customers!$A$2:$D$1501, 4,FALSE)</f>
        <v>24</v>
      </c>
      <c r="F2301" t="str">
        <f>VLOOKUP(E2301,nation!$A$2:$B$26, 2,FALSE)</f>
        <v>UNITED STATES</v>
      </c>
      <c r="G2301">
        <f>VLOOKUP(orders!F2301,nation!$B$2:$C$26,2,FALSE)</f>
        <v>1</v>
      </c>
      <c r="H2301" t="str">
        <f>HLOOKUP(orders!G2301,region_horz!$B$1:$F$2,2,FALSE)</f>
        <v>AMERICA</v>
      </c>
      <c r="I2301" t="s">
        <v>9</v>
      </c>
      <c r="J2301">
        <v>224857.18</v>
      </c>
      <c r="K2301" s="1">
        <v>35820</v>
      </c>
      <c r="L2301" t="s">
        <v>13</v>
      </c>
      <c r="M2301" t="s">
        <v>1565</v>
      </c>
      <c r="N2301">
        <v>0</v>
      </c>
      <c r="O2301" t="s">
        <v>3211</v>
      </c>
    </row>
    <row r="2302" spans="1:15" x14ac:dyDescent="0.2">
      <c r="A2302">
        <v>9189</v>
      </c>
      <c r="B2302" t="str">
        <f>VLOOKUP(orders!C2302,customers!$A$2:$B$1501, 2,FALSE)</f>
        <v>Customer#000001069</v>
      </c>
      <c r="C2302">
        <v>1069</v>
      </c>
      <c r="D2302" t="str">
        <f>VLOOKUP(orders!C2302,customers!$A$2:$G$1501,7,FALSE)</f>
        <v>BUILDING</v>
      </c>
      <c r="E2302">
        <f>VLOOKUP(C2302,customers!$A$2:$D$1501, 4,FALSE)</f>
        <v>21</v>
      </c>
      <c r="F2302" t="str">
        <f>VLOOKUP(E2302,nation!$A$2:$B$26, 2,FALSE)</f>
        <v>VIETNAM</v>
      </c>
      <c r="G2302">
        <f>VLOOKUP(orders!F2302,nation!$B$2:$C$26,2,FALSE)</f>
        <v>2</v>
      </c>
      <c r="H2302" t="str">
        <f>HLOOKUP(orders!G2302,region_horz!$B$1:$F$2,2,FALSE)</f>
        <v>ASIA</v>
      </c>
      <c r="I2302" t="s">
        <v>9</v>
      </c>
      <c r="J2302">
        <v>109530.95</v>
      </c>
      <c r="K2302" s="1">
        <v>35401</v>
      </c>
      <c r="L2302" t="s">
        <v>31</v>
      </c>
      <c r="M2302" t="s">
        <v>2790</v>
      </c>
      <c r="N2302">
        <v>0</v>
      </c>
      <c r="O2302" t="s">
        <v>3212</v>
      </c>
    </row>
    <row r="2303" spans="1:15" x14ac:dyDescent="0.2">
      <c r="A2303">
        <v>9190</v>
      </c>
      <c r="B2303" t="str">
        <f>VLOOKUP(orders!C2303,customers!$A$2:$B$1501, 2,FALSE)</f>
        <v>Customer#000000460</v>
      </c>
      <c r="C2303">
        <v>460</v>
      </c>
      <c r="D2303" t="str">
        <f>VLOOKUP(orders!C2303,customers!$A$2:$G$1501,7,FALSE)</f>
        <v>FURNITURE</v>
      </c>
      <c r="E2303">
        <f>VLOOKUP(C2303,customers!$A$2:$D$1501, 4,FALSE)</f>
        <v>11</v>
      </c>
      <c r="F2303" t="str">
        <f>VLOOKUP(E2303,nation!$A$2:$B$26, 2,FALSE)</f>
        <v>IRAQ</v>
      </c>
      <c r="G2303">
        <f>VLOOKUP(orders!F2303,nation!$B$2:$C$26,2,FALSE)</f>
        <v>4</v>
      </c>
      <c r="H2303" t="str">
        <f>HLOOKUP(orders!G2303,region_horz!$B$1:$F$2,2,FALSE)</f>
        <v>MIDDLE EAST</v>
      </c>
      <c r="I2303" t="s">
        <v>9</v>
      </c>
      <c r="J2303">
        <v>272754.44</v>
      </c>
      <c r="K2303" s="1">
        <v>35857</v>
      </c>
      <c r="L2303" t="s">
        <v>26</v>
      </c>
      <c r="M2303" t="s">
        <v>290</v>
      </c>
      <c r="N2303">
        <v>0</v>
      </c>
      <c r="O2303" t="s">
        <v>3213</v>
      </c>
    </row>
    <row r="2304" spans="1:15" x14ac:dyDescent="0.2">
      <c r="A2304">
        <v>9191</v>
      </c>
      <c r="B2304" t="str">
        <f>VLOOKUP(orders!C2304,customers!$A$2:$B$1501, 2,FALSE)</f>
        <v>Customer#000000535</v>
      </c>
      <c r="C2304">
        <v>535</v>
      </c>
      <c r="D2304" t="str">
        <f>VLOOKUP(orders!C2304,customers!$A$2:$G$1501,7,FALSE)</f>
        <v>BUILDING</v>
      </c>
      <c r="E2304">
        <f>VLOOKUP(C2304,customers!$A$2:$D$1501, 4,FALSE)</f>
        <v>2</v>
      </c>
      <c r="F2304" t="str">
        <f>VLOOKUP(E2304,nation!$A$2:$B$26, 2,FALSE)</f>
        <v>BRAZIL</v>
      </c>
      <c r="G2304">
        <f>VLOOKUP(orders!F2304,nation!$B$2:$C$26,2,FALSE)</f>
        <v>1</v>
      </c>
      <c r="H2304" t="str">
        <f>HLOOKUP(orders!G2304,region_horz!$B$1:$F$2,2,FALSE)</f>
        <v>AMERICA</v>
      </c>
      <c r="I2304" t="s">
        <v>9</v>
      </c>
      <c r="J2304">
        <v>21182.03</v>
      </c>
      <c r="K2304" s="1">
        <v>35148</v>
      </c>
      <c r="L2304" t="s">
        <v>31</v>
      </c>
      <c r="M2304" t="s">
        <v>600</v>
      </c>
      <c r="N2304">
        <v>0</v>
      </c>
      <c r="O2304" t="s">
        <v>3214</v>
      </c>
    </row>
    <row r="2305" spans="1:15" x14ac:dyDescent="0.2">
      <c r="A2305">
        <v>9216</v>
      </c>
      <c r="B2305" t="str">
        <f>VLOOKUP(orders!C2305,customers!$A$2:$B$1501, 2,FALSE)</f>
        <v>Customer#000000643</v>
      </c>
      <c r="C2305">
        <v>643</v>
      </c>
      <c r="D2305" t="str">
        <f>VLOOKUP(orders!C2305,customers!$A$2:$G$1501,7,FALSE)</f>
        <v>FURNITURE</v>
      </c>
      <c r="E2305">
        <f>VLOOKUP(C2305,customers!$A$2:$D$1501, 4,FALSE)</f>
        <v>0</v>
      </c>
      <c r="F2305" t="str">
        <f>VLOOKUP(E2305,nation!$A$2:$B$26, 2,FALSE)</f>
        <v>ALGERIA</v>
      </c>
      <c r="G2305">
        <f>VLOOKUP(orders!F2305,nation!$B$2:$C$26,2,FALSE)</f>
        <v>0</v>
      </c>
      <c r="H2305" t="str">
        <f>HLOOKUP(orders!G2305,region_horz!$B$1:$F$2,2,FALSE)</f>
        <v>AFRICA</v>
      </c>
      <c r="I2305" t="s">
        <v>9</v>
      </c>
      <c r="J2305">
        <v>147294.32999999999</v>
      </c>
      <c r="K2305" s="1">
        <v>34804</v>
      </c>
      <c r="L2305" t="s">
        <v>31</v>
      </c>
      <c r="M2305" t="s">
        <v>782</v>
      </c>
      <c r="N2305">
        <v>0</v>
      </c>
      <c r="O2305" t="s">
        <v>3215</v>
      </c>
    </row>
    <row r="2306" spans="1:15" x14ac:dyDescent="0.2">
      <c r="A2306">
        <v>9217</v>
      </c>
      <c r="B2306" t="str">
        <f>VLOOKUP(orders!C2306,customers!$A$2:$B$1501, 2,FALSE)</f>
        <v>Customer#000001489</v>
      </c>
      <c r="C2306">
        <v>1489</v>
      </c>
      <c r="D2306" t="str">
        <f>VLOOKUP(orders!C2306,customers!$A$2:$G$1501,7,FALSE)</f>
        <v>MACHINERY</v>
      </c>
      <c r="E2306">
        <f>VLOOKUP(C2306,customers!$A$2:$D$1501, 4,FALSE)</f>
        <v>9</v>
      </c>
      <c r="F2306" t="str">
        <f>VLOOKUP(E2306,nation!$A$2:$B$26, 2,FALSE)</f>
        <v>INDONESIA</v>
      </c>
      <c r="G2306">
        <f>VLOOKUP(orders!F2306,nation!$B$2:$C$26,2,FALSE)</f>
        <v>2</v>
      </c>
      <c r="H2306" t="str">
        <f>HLOOKUP(orders!G2306,region_horz!$B$1:$F$2,2,FALSE)</f>
        <v>ASIA</v>
      </c>
      <c r="I2306" t="s">
        <v>9</v>
      </c>
      <c r="J2306">
        <v>117161.58</v>
      </c>
      <c r="K2306" s="1">
        <v>35576</v>
      </c>
      <c r="L2306" t="s">
        <v>13</v>
      </c>
      <c r="M2306" t="s">
        <v>2051</v>
      </c>
      <c r="N2306">
        <v>0</v>
      </c>
      <c r="O2306" t="s">
        <v>3216</v>
      </c>
    </row>
    <row r="2307" spans="1:15" x14ac:dyDescent="0.2">
      <c r="A2307">
        <v>9218</v>
      </c>
      <c r="B2307" t="str">
        <f>VLOOKUP(orders!C2307,customers!$A$2:$B$1501, 2,FALSE)</f>
        <v>Customer#000000241</v>
      </c>
      <c r="C2307">
        <v>241</v>
      </c>
      <c r="D2307" t="str">
        <f>VLOOKUP(orders!C2307,customers!$A$2:$G$1501,7,FALSE)</f>
        <v>AUTOMOBILE</v>
      </c>
      <c r="E2307">
        <f>VLOOKUP(C2307,customers!$A$2:$D$1501, 4,FALSE)</f>
        <v>9</v>
      </c>
      <c r="F2307" t="str">
        <f>VLOOKUP(E2307,nation!$A$2:$B$26, 2,FALSE)</f>
        <v>INDONESIA</v>
      </c>
      <c r="G2307">
        <f>VLOOKUP(orders!F2307,nation!$B$2:$C$26,2,FALSE)</f>
        <v>2</v>
      </c>
      <c r="H2307" t="str">
        <f>HLOOKUP(orders!G2307,region_horz!$B$1:$F$2,2,FALSE)</f>
        <v>ASIA</v>
      </c>
      <c r="I2307" t="s">
        <v>9</v>
      </c>
      <c r="J2307">
        <v>31407.74</v>
      </c>
      <c r="K2307" s="1">
        <v>35774</v>
      </c>
      <c r="L2307" t="s">
        <v>23</v>
      </c>
      <c r="M2307" t="s">
        <v>2160</v>
      </c>
      <c r="N2307">
        <v>0</v>
      </c>
      <c r="O2307" t="s">
        <v>3217</v>
      </c>
    </row>
    <row r="2308" spans="1:15" x14ac:dyDescent="0.2">
      <c r="A2308">
        <v>9219</v>
      </c>
      <c r="B2308" t="str">
        <f>VLOOKUP(orders!C2308,customers!$A$2:$B$1501, 2,FALSE)</f>
        <v>Customer#000000412</v>
      </c>
      <c r="C2308">
        <v>412</v>
      </c>
      <c r="D2308" t="str">
        <f>VLOOKUP(orders!C2308,customers!$A$2:$G$1501,7,FALSE)</f>
        <v>BUILDING</v>
      </c>
      <c r="E2308">
        <f>VLOOKUP(C2308,customers!$A$2:$D$1501, 4,FALSE)</f>
        <v>22</v>
      </c>
      <c r="F2308" t="str">
        <f>VLOOKUP(E2308,nation!$A$2:$B$26, 2,FALSE)</f>
        <v>RUSSIA</v>
      </c>
      <c r="G2308">
        <f>VLOOKUP(orders!F2308,nation!$B$2:$C$26,2,FALSE)</f>
        <v>3</v>
      </c>
      <c r="H2308" t="str">
        <f>HLOOKUP(orders!G2308,region_horz!$B$1:$F$2,2,FALSE)</f>
        <v>EUROPE</v>
      </c>
      <c r="I2308" t="s">
        <v>16</v>
      </c>
      <c r="J2308">
        <v>205446.61</v>
      </c>
      <c r="K2308" s="1">
        <v>34606</v>
      </c>
      <c r="L2308" t="s">
        <v>10</v>
      </c>
      <c r="M2308" t="s">
        <v>2759</v>
      </c>
      <c r="N2308">
        <v>0</v>
      </c>
      <c r="O2308" t="s">
        <v>3218</v>
      </c>
    </row>
    <row r="2309" spans="1:15" x14ac:dyDescent="0.2">
      <c r="A2309">
        <v>9220</v>
      </c>
      <c r="B2309" t="str">
        <f>VLOOKUP(orders!C2309,customers!$A$2:$B$1501, 2,FALSE)</f>
        <v>Customer#000000482</v>
      </c>
      <c r="C2309">
        <v>482</v>
      </c>
      <c r="D2309" t="str">
        <f>VLOOKUP(orders!C2309,customers!$A$2:$G$1501,7,FALSE)</f>
        <v>HOUSEHOLD</v>
      </c>
      <c r="E2309">
        <f>VLOOKUP(C2309,customers!$A$2:$D$1501, 4,FALSE)</f>
        <v>13</v>
      </c>
      <c r="F2309" t="str">
        <f>VLOOKUP(E2309,nation!$A$2:$B$26, 2,FALSE)</f>
        <v>JORDAN</v>
      </c>
      <c r="G2309">
        <f>VLOOKUP(orders!F2309,nation!$B$2:$C$26,2,FALSE)</f>
        <v>4</v>
      </c>
      <c r="H2309" t="str">
        <f>HLOOKUP(orders!G2309,region_horz!$B$1:$F$2,2,FALSE)</f>
        <v>MIDDLE EAST</v>
      </c>
      <c r="I2309" t="s">
        <v>9</v>
      </c>
      <c r="J2309">
        <v>992.46</v>
      </c>
      <c r="K2309" s="1">
        <v>35892</v>
      </c>
      <c r="L2309" t="s">
        <v>13</v>
      </c>
      <c r="M2309" t="s">
        <v>14</v>
      </c>
      <c r="N2309">
        <v>0</v>
      </c>
      <c r="O2309" t="s">
        <v>3219</v>
      </c>
    </row>
    <row r="2310" spans="1:15" x14ac:dyDescent="0.2">
      <c r="A2310">
        <v>9221</v>
      </c>
      <c r="B2310" t="str">
        <f>VLOOKUP(orders!C2310,customers!$A$2:$B$1501, 2,FALSE)</f>
        <v>Customer#000000085</v>
      </c>
      <c r="C2310">
        <v>85</v>
      </c>
      <c r="D2310" t="str">
        <f>VLOOKUP(orders!C2310,customers!$A$2:$G$1501,7,FALSE)</f>
        <v>FURNITURE</v>
      </c>
      <c r="E2310">
        <f>VLOOKUP(C2310,customers!$A$2:$D$1501, 4,FALSE)</f>
        <v>5</v>
      </c>
      <c r="F2310" t="str">
        <f>VLOOKUP(E2310,nation!$A$2:$B$26, 2,FALSE)</f>
        <v>ETHIOPIA</v>
      </c>
      <c r="G2310">
        <f>VLOOKUP(orders!F2310,nation!$B$2:$C$26,2,FALSE)</f>
        <v>0</v>
      </c>
      <c r="H2310" t="str">
        <f>HLOOKUP(orders!G2310,region_horz!$B$1:$F$2,2,FALSE)</f>
        <v>AFRICA</v>
      </c>
      <c r="I2310" t="s">
        <v>16</v>
      </c>
      <c r="J2310">
        <v>273797.07</v>
      </c>
      <c r="K2310" s="1">
        <v>34703</v>
      </c>
      <c r="L2310" t="s">
        <v>10</v>
      </c>
      <c r="M2310" t="s">
        <v>408</v>
      </c>
      <c r="N2310">
        <v>0</v>
      </c>
      <c r="O2310" t="s">
        <v>3220</v>
      </c>
    </row>
    <row r="2311" spans="1:15" x14ac:dyDescent="0.2">
      <c r="A2311">
        <v>9222</v>
      </c>
      <c r="B2311" t="str">
        <f>VLOOKUP(orders!C2311,customers!$A$2:$B$1501, 2,FALSE)</f>
        <v>Customer#000000211</v>
      </c>
      <c r="C2311">
        <v>211</v>
      </c>
      <c r="D2311" t="str">
        <f>VLOOKUP(orders!C2311,customers!$A$2:$G$1501,7,FALSE)</f>
        <v>BUILDING</v>
      </c>
      <c r="E2311">
        <f>VLOOKUP(C2311,customers!$A$2:$D$1501, 4,FALSE)</f>
        <v>13</v>
      </c>
      <c r="F2311" t="str">
        <f>VLOOKUP(E2311,nation!$A$2:$B$26, 2,FALSE)</f>
        <v>JORDAN</v>
      </c>
      <c r="G2311">
        <f>VLOOKUP(orders!F2311,nation!$B$2:$C$26,2,FALSE)</f>
        <v>4</v>
      </c>
      <c r="H2311" t="str">
        <f>HLOOKUP(orders!G2311,region_horz!$B$1:$F$2,2,FALSE)</f>
        <v>MIDDLE EAST</v>
      </c>
      <c r="I2311" t="s">
        <v>16</v>
      </c>
      <c r="J2311">
        <v>258460.61</v>
      </c>
      <c r="K2311" s="1">
        <v>34376</v>
      </c>
      <c r="L2311" t="s">
        <v>26</v>
      </c>
      <c r="M2311" t="s">
        <v>778</v>
      </c>
      <c r="N2311">
        <v>0</v>
      </c>
      <c r="O2311" t="s">
        <v>3221</v>
      </c>
    </row>
    <row r="2312" spans="1:15" x14ac:dyDescent="0.2">
      <c r="A2312">
        <v>9223</v>
      </c>
      <c r="B2312" t="str">
        <f>VLOOKUP(orders!C2312,customers!$A$2:$B$1501, 2,FALSE)</f>
        <v>Customer#000000304</v>
      </c>
      <c r="C2312">
        <v>304</v>
      </c>
      <c r="D2312" t="str">
        <f>VLOOKUP(orders!C2312,customers!$A$2:$G$1501,7,FALSE)</f>
        <v>MACHINERY</v>
      </c>
      <c r="E2312">
        <f>VLOOKUP(C2312,customers!$A$2:$D$1501, 4,FALSE)</f>
        <v>0</v>
      </c>
      <c r="F2312" t="str">
        <f>VLOOKUP(E2312,nation!$A$2:$B$26, 2,FALSE)</f>
        <v>ALGERIA</v>
      </c>
      <c r="G2312">
        <f>VLOOKUP(orders!F2312,nation!$B$2:$C$26,2,FALSE)</f>
        <v>0</v>
      </c>
      <c r="H2312" t="str">
        <f>HLOOKUP(orders!G2312,region_horz!$B$1:$F$2,2,FALSE)</f>
        <v>AFRICA</v>
      </c>
      <c r="I2312" t="s">
        <v>9</v>
      </c>
      <c r="J2312">
        <v>215658.19</v>
      </c>
      <c r="K2312" s="1">
        <v>35647</v>
      </c>
      <c r="L2312" t="s">
        <v>23</v>
      </c>
      <c r="M2312" t="s">
        <v>662</v>
      </c>
      <c r="N2312">
        <v>0</v>
      </c>
      <c r="O2312" t="s">
        <v>3222</v>
      </c>
    </row>
    <row r="2313" spans="1:15" x14ac:dyDescent="0.2">
      <c r="A2313">
        <v>9248</v>
      </c>
      <c r="B2313" t="str">
        <f>VLOOKUP(orders!C2313,customers!$A$2:$B$1501, 2,FALSE)</f>
        <v>Customer#000001163</v>
      </c>
      <c r="C2313">
        <v>1163</v>
      </c>
      <c r="D2313" t="str">
        <f>VLOOKUP(orders!C2313,customers!$A$2:$G$1501,7,FALSE)</f>
        <v>BUILDING</v>
      </c>
      <c r="E2313">
        <f>VLOOKUP(C2313,customers!$A$2:$D$1501, 4,FALSE)</f>
        <v>2</v>
      </c>
      <c r="F2313" t="str">
        <f>VLOOKUP(E2313,nation!$A$2:$B$26, 2,FALSE)</f>
        <v>BRAZIL</v>
      </c>
      <c r="G2313">
        <f>VLOOKUP(orders!F2313,nation!$B$2:$C$26,2,FALSE)</f>
        <v>1</v>
      </c>
      <c r="H2313" t="str">
        <f>HLOOKUP(orders!G2313,region_horz!$B$1:$F$2,2,FALSE)</f>
        <v>AMERICA</v>
      </c>
      <c r="I2313" t="s">
        <v>16</v>
      </c>
      <c r="J2313">
        <v>110964.49</v>
      </c>
      <c r="K2313" s="1">
        <v>34692</v>
      </c>
      <c r="L2313" t="s">
        <v>23</v>
      </c>
      <c r="M2313" t="s">
        <v>36</v>
      </c>
      <c r="N2313">
        <v>0</v>
      </c>
      <c r="O2313" t="s">
        <v>3223</v>
      </c>
    </row>
    <row r="2314" spans="1:15" x14ac:dyDescent="0.2">
      <c r="A2314">
        <v>9249</v>
      </c>
      <c r="B2314" t="str">
        <f>VLOOKUP(orders!C2314,customers!$A$2:$B$1501, 2,FALSE)</f>
        <v>Customer#000001348</v>
      </c>
      <c r="C2314">
        <v>1348</v>
      </c>
      <c r="D2314" t="str">
        <f>VLOOKUP(orders!C2314,customers!$A$2:$G$1501,7,FALSE)</f>
        <v>MACHINERY</v>
      </c>
      <c r="E2314">
        <f>VLOOKUP(C2314,customers!$A$2:$D$1501, 4,FALSE)</f>
        <v>23</v>
      </c>
      <c r="F2314" t="str">
        <f>VLOOKUP(E2314,nation!$A$2:$B$26, 2,FALSE)</f>
        <v>UNITED KINGDOM</v>
      </c>
      <c r="G2314">
        <f>VLOOKUP(orders!F2314,nation!$B$2:$C$26,2,FALSE)</f>
        <v>3</v>
      </c>
      <c r="H2314" t="str">
        <f>HLOOKUP(orders!G2314,region_horz!$B$1:$F$2,2,FALSE)</f>
        <v>EUROPE</v>
      </c>
      <c r="I2314" t="s">
        <v>16</v>
      </c>
      <c r="J2314">
        <v>161815.07999999999</v>
      </c>
      <c r="K2314" s="1">
        <v>34109</v>
      </c>
      <c r="L2314" t="s">
        <v>26</v>
      </c>
      <c r="M2314" t="s">
        <v>128</v>
      </c>
      <c r="N2314">
        <v>0</v>
      </c>
      <c r="O2314" t="s">
        <v>3224</v>
      </c>
    </row>
    <row r="2315" spans="1:15" x14ac:dyDescent="0.2">
      <c r="A2315">
        <v>9250</v>
      </c>
      <c r="B2315" t="str">
        <f>VLOOKUP(orders!C2315,customers!$A$2:$B$1501, 2,FALSE)</f>
        <v>Customer#000001345</v>
      </c>
      <c r="C2315">
        <v>1345</v>
      </c>
      <c r="D2315" t="str">
        <f>VLOOKUP(orders!C2315,customers!$A$2:$G$1501,7,FALSE)</f>
        <v>BUILDING</v>
      </c>
      <c r="E2315">
        <f>VLOOKUP(C2315,customers!$A$2:$D$1501, 4,FALSE)</f>
        <v>9</v>
      </c>
      <c r="F2315" t="str">
        <f>VLOOKUP(E2315,nation!$A$2:$B$26, 2,FALSE)</f>
        <v>INDONESIA</v>
      </c>
      <c r="G2315">
        <f>VLOOKUP(orders!F2315,nation!$B$2:$C$26,2,FALSE)</f>
        <v>2</v>
      </c>
      <c r="H2315" t="str">
        <f>HLOOKUP(orders!G2315,region_horz!$B$1:$F$2,2,FALSE)</f>
        <v>ASIA</v>
      </c>
      <c r="I2315" t="s">
        <v>16</v>
      </c>
      <c r="J2315">
        <v>85572.38</v>
      </c>
      <c r="K2315" s="1">
        <v>33830</v>
      </c>
      <c r="L2315" t="s">
        <v>13</v>
      </c>
      <c r="M2315" t="s">
        <v>1077</v>
      </c>
      <c r="N2315">
        <v>0</v>
      </c>
      <c r="O2315" t="s">
        <v>3225</v>
      </c>
    </row>
    <row r="2316" spans="1:15" x14ac:dyDescent="0.2">
      <c r="A2316">
        <v>9251</v>
      </c>
      <c r="B2316" t="str">
        <f>VLOOKUP(orders!C2316,customers!$A$2:$B$1501, 2,FALSE)</f>
        <v>Customer#000000323</v>
      </c>
      <c r="C2316">
        <v>323</v>
      </c>
      <c r="D2316" t="str">
        <f>VLOOKUP(orders!C2316,customers!$A$2:$G$1501,7,FALSE)</f>
        <v>AUTOMOBILE</v>
      </c>
      <c r="E2316">
        <f>VLOOKUP(C2316,customers!$A$2:$D$1501, 4,FALSE)</f>
        <v>18</v>
      </c>
      <c r="F2316" t="str">
        <f>VLOOKUP(E2316,nation!$A$2:$B$26, 2,FALSE)</f>
        <v>CHINA</v>
      </c>
      <c r="G2316">
        <f>VLOOKUP(orders!F2316,nation!$B$2:$C$26,2,FALSE)</f>
        <v>2</v>
      </c>
      <c r="H2316" t="str">
        <f>HLOOKUP(orders!G2316,region_horz!$B$1:$F$2,2,FALSE)</f>
        <v>ASIA</v>
      </c>
      <c r="I2316" t="s">
        <v>16</v>
      </c>
      <c r="J2316">
        <v>29910.23</v>
      </c>
      <c r="K2316" s="1">
        <v>34211</v>
      </c>
      <c r="L2316" t="s">
        <v>31</v>
      </c>
      <c r="M2316" t="s">
        <v>642</v>
      </c>
      <c r="N2316">
        <v>0</v>
      </c>
      <c r="O2316" t="s">
        <v>3226</v>
      </c>
    </row>
    <row r="2317" spans="1:15" x14ac:dyDescent="0.2">
      <c r="A2317">
        <v>9252</v>
      </c>
      <c r="B2317" t="str">
        <f>VLOOKUP(orders!C2317,customers!$A$2:$B$1501, 2,FALSE)</f>
        <v>Customer#000000412</v>
      </c>
      <c r="C2317">
        <v>412</v>
      </c>
      <c r="D2317" t="str">
        <f>VLOOKUP(orders!C2317,customers!$A$2:$G$1501,7,FALSE)</f>
        <v>BUILDING</v>
      </c>
      <c r="E2317">
        <f>VLOOKUP(C2317,customers!$A$2:$D$1501, 4,FALSE)</f>
        <v>22</v>
      </c>
      <c r="F2317" t="str">
        <f>VLOOKUP(E2317,nation!$A$2:$B$26, 2,FALSE)</f>
        <v>RUSSIA</v>
      </c>
      <c r="G2317">
        <f>VLOOKUP(orders!F2317,nation!$B$2:$C$26,2,FALSE)</f>
        <v>3</v>
      </c>
      <c r="H2317" t="str">
        <f>HLOOKUP(orders!G2317,region_horz!$B$1:$F$2,2,FALSE)</f>
        <v>EUROPE</v>
      </c>
      <c r="I2317" t="s">
        <v>9</v>
      </c>
      <c r="J2317">
        <v>89891.37</v>
      </c>
      <c r="K2317" s="1">
        <v>35775</v>
      </c>
      <c r="L2317" t="s">
        <v>26</v>
      </c>
      <c r="M2317" t="s">
        <v>1536</v>
      </c>
      <c r="N2317">
        <v>0</v>
      </c>
      <c r="O2317" t="s">
        <v>3227</v>
      </c>
    </row>
    <row r="2318" spans="1:15" x14ac:dyDescent="0.2">
      <c r="A2318">
        <v>9253</v>
      </c>
      <c r="B2318" t="str">
        <f>VLOOKUP(orders!C2318,customers!$A$2:$B$1501, 2,FALSE)</f>
        <v>Customer#000000818</v>
      </c>
      <c r="C2318">
        <v>818</v>
      </c>
      <c r="D2318" t="str">
        <f>VLOOKUP(orders!C2318,customers!$A$2:$G$1501,7,FALSE)</f>
        <v>BUILDING</v>
      </c>
      <c r="E2318">
        <f>VLOOKUP(C2318,customers!$A$2:$D$1501, 4,FALSE)</f>
        <v>20</v>
      </c>
      <c r="F2318" t="str">
        <f>VLOOKUP(E2318,nation!$A$2:$B$26, 2,FALSE)</f>
        <v>SAUDI ARABIA</v>
      </c>
      <c r="G2318">
        <f>VLOOKUP(orders!F2318,nation!$B$2:$C$26,2,FALSE)</f>
        <v>4</v>
      </c>
      <c r="H2318" t="str">
        <f>HLOOKUP(orders!G2318,region_horz!$B$1:$F$2,2,FALSE)</f>
        <v>MIDDLE EAST</v>
      </c>
      <c r="I2318" t="s">
        <v>16</v>
      </c>
      <c r="J2318">
        <v>255856.03</v>
      </c>
      <c r="K2318" s="1">
        <v>33634</v>
      </c>
      <c r="L2318" t="s">
        <v>13</v>
      </c>
      <c r="M2318" t="s">
        <v>391</v>
      </c>
      <c r="N2318">
        <v>0</v>
      </c>
      <c r="O2318" t="s">
        <v>3228</v>
      </c>
    </row>
    <row r="2319" spans="1:15" x14ac:dyDescent="0.2">
      <c r="A2319">
        <v>9254</v>
      </c>
      <c r="B2319" t="str">
        <f>VLOOKUP(orders!C2319,customers!$A$2:$B$1501, 2,FALSE)</f>
        <v>Customer#000001276</v>
      </c>
      <c r="C2319">
        <v>1276</v>
      </c>
      <c r="D2319" t="str">
        <f>VLOOKUP(orders!C2319,customers!$A$2:$G$1501,7,FALSE)</f>
        <v>AUTOMOBILE</v>
      </c>
      <c r="E2319">
        <f>VLOOKUP(C2319,customers!$A$2:$D$1501, 4,FALSE)</f>
        <v>16</v>
      </c>
      <c r="F2319" t="str">
        <f>VLOOKUP(E2319,nation!$A$2:$B$26, 2,FALSE)</f>
        <v>MOZAMBIQUE</v>
      </c>
      <c r="G2319">
        <f>VLOOKUP(orders!F2319,nation!$B$2:$C$26,2,FALSE)</f>
        <v>0</v>
      </c>
      <c r="H2319" t="str">
        <f>HLOOKUP(orders!G2319,region_horz!$B$1:$F$2,2,FALSE)</f>
        <v>AFRICA</v>
      </c>
      <c r="I2319" t="s">
        <v>16</v>
      </c>
      <c r="J2319">
        <v>56365.27</v>
      </c>
      <c r="K2319" s="1">
        <v>34104</v>
      </c>
      <c r="L2319" t="s">
        <v>31</v>
      </c>
      <c r="M2319" t="s">
        <v>1041</v>
      </c>
      <c r="N2319">
        <v>0</v>
      </c>
      <c r="O2319" t="s">
        <v>3229</v>
      </c>
    </row>
    <row r="2320" spans="1:15" x14ac:dyDescent="0.2">
      <c r="A2320">
        <v>9255</v>
      </c>
      <c r="B2320" t="str">
        <f>VLOOKUP(orders!C2320,customers!$A$2:$B$1501, 2,FALSE)</f>
        <v>Customer#000000472</v>
      </c>
      <c r="C2320">
        <v>472</v>
      </c>
      <c r="D2320" t="str">
        <f>VLOOKUP(orders!C2320,customers!$A$2:$G$1501,7,FALSE)</f>
        <v>MACHINERY</v>
      </c>
      <c r="E2320">
        <f>VLOOKUP(C2320,customers!$A$2:$D$1501, 4,FALSE)</f>
        <v>12</v>
      </c>
      <c r="F2320" t="str">
        <f>VLOOKUP(E2320,nation!$A$2:$B$26, 2,FALSE)</f>
        <v>JAPAN</v>
      </c>
      <c r="G2320">
        <f>VLOOKUP(orders!F2320,nation!$B$2:$C$26,2,FALSE)</f>
        <v>2</v>
      </c>
      <c r="H2320" t="str">
        <f>HLOOKUP(orders!G2320,region_horz!$B$1:$F$2,2,FALSE)</f>
        <v>ASIA</v>
      </c>
      <c r="I2320" t="s">
        <v>9</v>
      </c>
      <c r="J2320">
        <v>153124.6</v>
      </c>
      <c r="K2320" s="1">
        <v>35041</v>
      </c>
      <c r="L2320" t="s">
        <v>23</v>
      </c>
      <c r="M2320" t="s">
        <v>970</v>
      </c>
      <c r="N2320">
        <v>0</v>
      </c>
      <c r="O2320" t="s">
        <v>3230</v>
      </c>
    </row>
    <row r="2321" spans="1:15" x14ac:dyDescent="0.2">
      <c r="A2321">
        <v>9280</v>
      </c>
      <c r="B2321" t="str">
        <f>VLOOKUP(orders!C2321,customers!$A$2:$B$1501, 2,FALSE)</f>
        <v>Customer#000001223</v>
      </c>
      <c r="C2321">
        <v>1223</v>
      </c>
      <c r="D2321" t="str">
        <f>VLOOKUP(orders!C2321,customers!$A$2:$G$1501,7,FALSE)</f>
        <v>BUILDING</v>
      </c>
      <c r="E2321">
        <f>VLOOKUP(C2321,customers!$A$2:$D$1501, 4,FALSE)</f>
        <v>11</v>
      </c>
      <c r="F2321" t="str">
        <f>VLOOKUP(E2321,nation!$A$2:$B$26, 2,FALSE)</f>
        <v>IRAQ</v>
      </c>
      <c r="G2321">
        <f>VLOOKUP(orders!F2321,nation!$B$2:$C$26,2,FALSE)</f>
        <v>4</v>
      </c>
      <c r="H2321" t="str">
        <f>HLOOKUP(orders!G2321,region_horz!$B$1:$F$2,2,FALSE)</f>
        <v>MIDDLE EAST</v>
      </c>
      <c r="I2321" t="s">
        <v>9</v>
      </c>
      <c r="J2321">
        <v>275205.90999999997</v>
      </c>
      <c r="K2321" s="1">
        <v>35958</v>
      </c>
      <c r="L2321" t="s">
        <v>10</v>
      </c>
      <c r="M2321" t="s">
        <v>3231</v>
      </c>
      <c r="N2321">
        <v>0</v>
      </c>
      <c r="O2321" t="s">
        <v>3232</v>
      </c>
    </row>
    <row r="2322" spans="1:15" x14ac:dyDescent="0.2">
      <c r="A2322">
        <v>9281</v>
      </c>
      <c r="B2322" t="str">
        <f>VLOOKUP(orders!C2322,customers!$A$2:$B$1501, 2,FALSE)</f>
        <v>Customer#000000904</v>
      </c>
      <c r="C2322">
        <v>904</v>
      </c>
      <c r="D2322" t="str">
        <f>VLOOKUP(orders!C2322,customers!$A$2:$G$1501,7,FALSE)</f>
        <v>BUILDING</v>
      </c>
      <c r="E2322">
        <f>VLOOKUP(C2322,customers!$A$2:$D$1501, 4,FALSE)</f>
        <v>5</v>
      </c>
      <c r="F2322" t="str">
        <f>VLOOKUP(E2322,nation!$A$2:$B$26, 2,FALSE)</f>
        <v>ETHIOPIA</v>
      </c>
      <c r="G2322">
        <f>VLOOKUP(orders!F2322,nation!$B$2:$C$26,2,FALSE)</f>
        <v>0</v>
      </c>
      <c r="H2322" t="str">
        <f>HLOOKUP(orders!G2322,region_horz!$B$1:$F$2,2,FALSE)</f>
        <v>AFRICA</v>
      </c>
      <c r="I2322" t="s">
        <v>16</v>
      </c>
      <c r="J2322">
        <v>173278.28</v>
      </c>
      <c r="K2322" s="1">
        <v>33658</v>
      </c>
      <c r="L2322" t="s">
        <v>13</v>
      </c>
      <c r="M2322" t="s">
        <v>350</v>
      </c>
      <c r="N2322">
        <v>0</v>
      </c>
      <c r="O2322" t="s">
        <v>3233</v>
      </c>
    </row>
    <row r="2323" spans="1:15" x14ac:dyDescent="0.2">
      <c r="A2323">
        <v>9282</v>
      </c>
      <c r="B2323" t="str">
        <f>VLOOKUP(orders!C2323,customers!$A$2:$B$1501, 2,FALSE)</f>
        <v>Customer#000000079</v>
      </c>
      <c r="C2323">
        <v>79</v>
      </c>
      <c r="D2323" t="str">
        <f>VLOOKUP(orders!C2323,customers!$A$2:$G$1501,7,FALSE)</f>
        <v>MACHINERY</v>
      </c>
      <c r="E2323">
        <f>VLOOKUP(C2323,customers!$A$2:$D$1501, 4,FALSE)</f>
        <v>15</v>
      </c>
      <c r="F2323" t="str">
        <f>VLOOKUP(E2323,nation!$A$2:$B$26, 2,FALSE)</f>
        <v>MOROCCO</v>
      </c>
      <c r="G2323">
        <f>VLOOKUP(orders!F2323,nation!$B$2:$C$26,2,FALSE)</f>
        <v>0</v>
      </c>
      <c r="H2323" t="str">
        <f>HLOOKUP(orders!G2323,region_horz!$B$1:$F$2,2,FALSE)</f>
        <v>AFRICA</v>
      </c>
      <c r="I2323" t="s">
        <v>9</v>
      </c>
      <c r="J2323">
        <v>34765.35</v>
      </c>
      <c r="K2323" s="1">
        <v>35029</v>
      </c>
      <c r="L2323" t="s">
        <v>23</v>
      </c>
      <c r="M2323" t="s">
        <v>348</v>
      </c>
      <c r="N2323">
        <v>0</v>
      </c>
      <c r="O2323" t="s">
        <v>3234</v>
      </c>
    </row>
    <row r="2324" spans="1:15" x14ac:dyDescent="0.2">
      <c r="A2324">
        <v>9283</v>
      </c>
      <c r="B2324" t="str">
        <f>VLOOKUP(orders!C2324,customers!$A$2:$B$1501, 2,FALSE)</f>
        <v>Customer#000001255</v>
      </c>
      <c r="C2324">
        <v>1255</v>
      </c>
      <c r="D2324" t="str">
        <f>VLOOKUP(orders!C2324,customers!$A$2:$G$1501,7,FALSE)</f>
        <v>FURNITURE</v>
      </c>
      <c r="E2324">
        <f>VLOOKUP(C2324,customers!$A$2:$D$1501, 4,FALSE)</f>
        <v>14</v>
      </c>
      <c r="F2324" t="str">
        <f>VLOOKUP(E2324,nation!$A$2:$B$26, 2,FALSE)</f>
        <v>KENYA</v>
      </c>
      <c r="G2324">
        <f>VLOOKUP(orders!F2324,nation!$B$2:$C$26,2,FALSE)</f>
        <v>0</v>
      </c>
      <c r="H2324" t="str">
        <f>HLOOKUP(orders!G2324,region_horz!$B$1:$F$2,2,FALSE)</f>
        <v>AFRICA</v>
      </c>
      <c r="I2324" t="s">
        <v>16</v>
      </c>
      <c r="J2324">
        <v>7798.12</v>
      </c>
      <c r="K2324" s="1">
        <v>34488</v>
      </c>
      <c r="L2324" t="s">
        <v>31</v>
      </c>
      <c r="M2324" t="s">
        <v>80</v>
      </c>
      <c r="N2324">
        <v>0</v>
      </c>
      <c r="O2324" t="s">
        <v>3235</v>
      </c>
    </row>
    <row r="2325" spans="1:15" x14ac:dyDescent="0.2">
      <c r="A2325">
        <v>9284</v>
      </c>
      <c r="B2325" t="str">
        <f>VLOOKUP(orders!C2325,customers!$A$2:$B$1501, 2,FALSE)</f>
        <v>Customer#000000661</v>
      </c>
      <c r="C2325">
        <v>661</v>
      </c>
      <c r="D2325" t="str">
        <f>VLOOKUP(orders!C2325,customers!$A$2:$G$1501,7,FALSE)</f>
        <v>HOUSEHOLD</v>
      </c>
      <c r="E2325">
        <f>VLOOKUP(C2325,customers!$A$2:$D$1501, 4,FALSE)</f>
        <v>4</v>
      </c>
      <c r="F2325" t="str">
        <f>VLOOKUP(E2325,nation!$A$2:$B$26, 2,FALSE)</f>
        <v>EGYPT</v>
      </c>
      <c r="G2325">
        <f>VLOOKUP(orders!F2325,nation!$B$2:$C$26,2,FALSE)</f>
        <v>4</v>
      </c>
      <c r="H2325" t="str">
        <f>HLOOKUP(orders!G2325,region_horz!$B$1:$F$2,2,FALSE)</f>
        <v>MIDDLE EAST</v>
      </c>
      <c r="I2325" t="s">
        <v>16</v>
      </c>
      <c r="J2325">
        <v>56207.47</v>
      </c>
      <c r="K2325" s="1">
        <v>34499</v>
      </c>
      <c r="L2325" t="s">
        <v>23</v>
      </c>
      <c r="M2325" t="s">
        <v>706</v>
      </c>
      <c r="N2325">
        <v>0</v>
      </c>
      <c r="O2325" t="s">
        <v>3236</v>
      </c>
    </row>
    <row r="2326" spans="1:15" x14ac:dyDescent="0.2">
      <c r="A2326">
        <v>9285</v>
      </c>
      <c r="B2326" t="str">
        <f>VLOOKUP(orders!C2326,customers!$A$2:$B$1501, 2,FALSE)</f>
        <v>Customer#000001012</v>
      </c>
      <c r="C2326">
        <v>1012</v>
      </c>
      <c r="D2326" t="str">
        <f>VLOOKUP(orders!C2326,customers!$A$2:$G$1501,7,FALSE)</f>
        <v>AUTOMOBILE</v>
      </c>
      <c r="E2326">
        <f>VLOOKUP(C2326,customers!$A$2:$D$1501, 4,FALSE)</f>
        <v>4</v>
      </c>
      <c r="F2326" t="str">
        <f>VLOOKUP(E2326,nation!$A$2:$B$26, 2,FALSE)</f>
        <v>EGYPT</v>
      </c>
      <c r="G2326">
        <f>VLOOKUP(orders!F2326,nation!$B$2:$C$26,2,FALSE)</f>
        <v>4</v>
      </c>
      <c r="H2326" t="str">
        <f>HLOOKUP(orders!G2326,region_horz!$B$1:$F$2,2,FALSE)</f>
        <v>MIDDLE EAST</v>
      </c>
      <c r="I2326" t="s">
        <v>16</v>
      </c>
      <c r="J2326">
        <v>118683.77</v>
      </c>
      <c r="K2326" s="1">
        <v>34337</v>
      </c>
      <c r="L2326" t="s">
        <v>13</v>
      </c>
      <c r="M2326" t="s">
        <v>1392</v>
      </c>
      <c r="N2326">
        <v>0</v>
      </c>
      <c r="O2326" t="s">
        <v>3237</v>
      </c>
    </row>
    <row r="2327" spans="1:15" x14ac:dyDescent="0.2">
      <c r="A2327">
        <v>9286</v>
      </c>
      <c r="B2327" t="str">
        <f>VLOOKUP(orders!C2327,customers!$A$2:$B$1501, 2,FALSE)</f>
        <v>Customer#000000505</v>
      </c>
      <c r="C2327">
        <v>505</v>
      </c>
      <c r="D2327" t="str">
        <f>VLOOKUP(orders!C2327,customers!$A$2:$G$1501,7,FALSE)</f>
        <v>HOUSEHOLD</v>
      </c>
      <c r="E2327">
        <f>VLOOKUP(C2327,customers!$A$2:$D$1501, 4,FALSE)</f>
        <v>2</v>
      </c>
      <c r="F2327" t="str">
        <f>VLOOKUP(E2327,nation!$A$2:$B$26, 2,FALSE)</f>
        <v>BRAZIL</v>
      </c>
      <c r="G2327">
        <f>VLOOKUP(orders!F2327,nation!$B$2:$C$26,2,FALSE)</f>
        <v>1</v>
      </c>
      <c r="H2327" t="str">
        <f>HLOOKUP(orders!G2327,region_horz!$B$1:$F$2,2,FALSE)</f>
        <v>AMERICA</v>
      </c>
      <c r="I2327" t="s">
        <v>48</v>
      </c>
      <c r="J2327">
        <v>155839.92000000001</v>
      </c>
      <c r="K2327" s="1">
        <v>34793</v>
      </c>
      <c r="L2327" t="s">
        <v>13</v>
      </c>
      <c r="M2327" t="s">
        <v>3238</v>
      </c>
      <c r="N2327">
        <v>0</v>
      </c>
      <c r="O2327" t="s">
        <v>3239</v>
      </c>
    </row>
    <row r="2328" spans="1:15" x14ac:dyDescent="0.2">
      <c r="A2328">
        <v>9287</v>
      </c>
      <c r="B2328" t="str">
        <f>VLOOKUP(orders!C2328,customers!$A$2:$B$1501, 2,FALSE)</f>
        <v>Customer#000000790</v>
      </c>
      <c r="C2328">
        <v>790</v>
      </c>
      <c r="D2328" t="str">
        <f>VLOOKUP(orders!C2328,customers!$A$2:$G$1501,7,FALSE)</f>
        <v>BUILDING</v>
      </c>
      <c r="E2328">
        <f>VLOOKUP(C2328,customers!$A$2:$D$1501, 4,FALSE)</f>
        <v>0</v>
      </c>
      <c r="F2328" t="str">
        <f>VLOOKUP(E2328,nation!$A$2:$B$26, 2,FALSE)</f>
        <v>ALGERIA</v>
      </c>
      <c r="G2328">
        <f>VLOOKUP(orders!F2328,nation!$B$2:$C$26,2,FALSE)</f>
        <v>0</v>
      </c>
      <c r="H2328" t="str">
        <f>HLOOKUP(orders!G2328,region_horz!$B$1:$F$2,2,FALSE)</f>
        <v>AFRICA</v>
      </c>
      <c r="I2328" t="s">
        <v>9</v>
      </c>
      <c r="J2328">
        <v>13525.92</v>
      </c>
      <c r="K2328" s="1">
        <v>35797</v>
      </c>
      <c r="L2328" t="s">
        <v>23</v>
      </c>
      <c r="M2328" t="s">
        <v>3240</v>
      </c>
      <c r="N2328">
        <v>0</v>
      </c>
      <c r="O2328" t="s">
        <v>3241</v>
      </c>
    </row>
    <row r="2329" spans="1:15" x14ac:dyDescent="0.2">
      <c r="A2329">
        <v>9312</v>
      </c>
      <c r="B2329" t="str">
        <f>VLOOKUP(orders!C2329,customers!$A$2:$B$1501, 2,FALSE)</f>
        <v>Customer#000000920</v>
      </c>
      <c r="C2329">
        <v>920</v>
      </c>
      <c r="D2329" t="str">
        <f>VLOOKUP(orders!C2329,customers!$A$2:$G$1501,7,FALSE)</f>
        <v>HOUSEHOLD</v>
      </c>
      <c r="E2329">
        <f>VLOOKUP(C2329,customers!$A$2:$D$1501, 4,FALSE)</f>
        <v>2</v>
      </c>
      <c r="F2329" t="str">
        <f>VLOOKUP(E2329,nation!$A$2:$B$26, 2,FALSE)</f>
        <v>BRAZIL</v>
      </c>
      <c r="G2329">
        <f>VLOOKUP(orders!F2329,nation!$B$2:$C$26,2,FALSE)</f>
        <v>1</v>
      </c>
      <c r="H2329" t="str">
        <f>HLOOKUP(orders!G2329,region_horz!$B$1:$F$2,2,FALSE)</f>
        <v>AMERICA</v>
      </c>
      <c r="I2329" t="s">
        <v>16</v>
      </c>
      <c r="J2329">
        <v>226584.81</v>
      </c>
      <c r="K2329" s="1">
        <v>33743</v>
      </c>
      <c r="L2329" t="s">
        <v>23</v>
      </c>
      <c r="M2329" t="s">
        <v>3242</v>
      </c>
      <c r="N2329">
        <v>0</v>
      </c>
      <c r="O2329" t="s">
        <v>3243</v>
      </c>
    </row>
    <row r="2330" spans="1:15" x14ac:dyDescent="0.2">
      <c r="A2330">
        <v>9313</v>
      </c>
      <c r="B2330" t="str">
        <f>VLOOKUP(orders!C2330,customers!$A$2:$B$1501, 2,FALSE)</f>
        <v>Customer#000001348</v>
      </c>
      <c r="C2330">
        <v>1348</v>
      </c>
      <c r="D2330" t="str">
        <f>VLOOKUP(orders!C2330,customers!$A$2:$G$1501,7,FALSE)</f>
        <v>MACHINERY</v>
      </c>
      <c r="E2330">
        <f>VLOOKUP(C2330,customers!$A$2:$D$1501, 4,FALSE)</f>
        <v>23</v>
      </c>
      <c r="F2330" t="str">
        <f>VLOOKUP(E2330,nation!$A$2:$B$26, 2,FALSE)</f>
        <v>UNITED KINGDOM</v>
      </c>
      <c r="G2330">
        <f>VLOOKUP(orders!F2330,nation!$B$2:$C$26,2,FALSE)</f>
        <v>3</v>
      </c>
      <c r="H2330" t="str">
        <f>HLOOKUP(orders!G2330,region_horz!$B$1:$F$2,2,FALSE)</f>
        <v>EUROPE</v>
      </c>
      <c r="I2330" t="s">
        <v>9</v>
      </c>
      <c r="J2330">
        <v>222818.15</v>
      </c>
      <c r="K2330" s="1">
        <v>35161</v>
      </c>
      <c r="L2330" t="s">
        <v>31</v>
      </c>
      <c r="M2330" t="s">
        <v>3244</v>
      </c>
      <c r="N2330">
        <v>0</v>
      </c>
      <c r="O2330" t="s">
        <v>3245</v>
      </c>
    </row>
    <row r="2331" spans="1:15" x14ac:dyDescent="0.2">
      <c r="A2331">
        <v>9314</v>
      </c>
      <c r="B2331" t="str">
        <f>VLOOKUP(orders!C2331,customers!$A$2:$B$1501, 2,FALSE)</f>
        <v>Customer#000001313</v>
      </c>
      <c r="C2331">
        <v>1313</v>
      </c>
      <c r="D2331" t="str">
        <f>VLOOKUP(orders!C2331,customers!$A$2:$G$1501,7,FALSE)</f>
        <v>MACHINERY</v>
      </c>
      <c r="E2331">
        <f>VLOOKUP(C2331,customers!$A$2:$D$1501, 4,FALSE)</f>
        <v>23</v>
      </c>
      <c r="F2331" t="str">
        <f>VLOOKUP(E2331,nation!$A$2:$B$26, 2,FALSE)</f>
        <v>UNITED KINGDOM</v>
      </c>
      <c r="G2331">
        <f>VLOOKUP(orders!F2331,nation!$B$2:$C$26,2,FALSE)</f>
        <v>3</v>
      </c>
      <c r="H2331" t="str">
        <f>HLOOKUP(orders!G2331,region_horz!$B$1:$F$2,2,FALSE)</f>
        <v>EUROPE</v>
      </c>
      <c r="I2331" t="s">
        <v>16</v>
      </c>
      <c r="J2331">
        <v>14188.37</v>
      </c>
      <c r="K2331" s="1">
        <v>34745</v>
      </c>
      <c r="L2331" t="s">
        <v>23</v>
      </c>
      <c r="M2331" t="s">
        <v>1950</v>
      </c>
      <c r="N2331">
        <v>0</v>
      </c>
      <c r="O2331" t="s">
        <v>3246</v>
      </c>
    </row>
    <row r="2332" spans="1:15" x14ac:dyDescent="0.2">
      <c r="A2332">
        <v>9315</v>
      </c>
      <c r="B2332" t="str">
        <f>VLOOKUP(orders!C2332,customers!$A$2:$B$1501, 2,FALSE)</f>
        <v>Customer#000000587</v>
      </c>
      <c r="C2332">
        <v>587</v>
      </c>
      <c r="D2332" t="str">
        <f>VLOOKUP(orders!C2332,customers!$A$2:$G$1501,7,FALSE)</f>
        <v>AUTOMOBILE</v>
      </c>
      <c r="E2332">
        <f>VLOOKUP(C2332,customers!$A$2:$D$1501, 4,FALSE)</f>
        <v>6</v>
      </c>
      <c r="F2332" t="str">
        <f>VLOOKUP(E2332,nation!$A$2:$B$26, 2,FALSE)</f>
        <v>FRANCE</v>
      </c>
      <c r="G2332">
        <f>VLOOKUP(orders!F2332,nation!$B$2:$C$26,2,FALSE)</f>
        <v>3</v>
      </c>
      <c r="H2332" t="str">
        <f>HLOOKUP(orders!G2332,region_horz!$B$1:$F$2,2,FALSE)</f>
        <v>EUROPE</v>
      </c>
      <c r="I2332" t="s">
        <v>9</v>
      </c>
      <c r="J2332">
        <v>16012.39</v>
      </c>
      <c r="K2332" s="1">
        <v>35871</v>
      </c>
      <c r="L2332" t="s">
        <v>31</v>
      </c>
      <c r="M2332" t="s">
        <v>1488</v>
      </c>
      <c r="N2332">
        <v>0</v>
      </c>
      <c r="O2332" t="s">
        <v>3247</v>
      </c>
    </row>
    <row r="2333" spans="1:15" x14ac:dyDescent="0.2">
      <c r="A2333">
        <v>9316</v>
      </c>
      <c r="B2333" t="str">
        <f>VLOOKUP(orders!C2333,customers!$A$2:$B$1501, 2,FALSE)</f>
        <v>Customer#000001393</v>
      </c>
      <c r="C2333">
        <v>1393</v>
      </c>
      <c r="D2333" t="str">
        <f>VLOOKUP(orders!C2333,customers!$A$2:$G$1501,7,FALSE)</f>
        <v>FURNITURE</v>
      </c>
      <c r="E2333">
        <f>VLOOKUP(C2333,customers!$A$2:$D$1501, 4,FALSE)</f>
        <v>24</v>
      </c>
      <c r="F2333" t="str">
        <f>VLOOKUP(E2333,nation!$A$2:$B$26, 2,FALSE)</f>
        <v>UNITED STATES</v>
      </c>
      <c r="G2333">
        <f>VLOOKUP(orders!F2333,nation!$B$2:$C$26,2,FALSE)</f>
        <v>1</v>
      </c>
      <c r="H2333" t="str">
        <f>HLOOKUP(orders!G2333,region_horz!$B$1:$F$2,2,FALSE)</f>
        <v>AMERICA</v>
      </c>
      <c r="I2333" t="s">
        <v>9</v>
      </c>
      <c r="J2333">
        <v>225240.88</v>
      </c>
      <c r="K2333" s="1">
        <v>34960</v>
      </c>
      <c r="L2333" t="s">
        <v>23</v>
      </c>
      <c r="M2333" t="s">
        <v>1638</v>
      </c>
      <c r="N2333">
        <v>0</v>
      </c>
      <c r="O2333" t="s">
        <v>3248</v>
      </c>
    </row>
    <row r="2334" spans="1:15" x14ac:dyDescent="0.2">
      <c r="A2334">
        <v>9317</v>
      </c>
      <c r="B2334" t="str">
        <f>VLOOKUP(orders!C2334,customers!$A$2:$B$1501, 2,FALSE)</f>
        <v>Customer#000000100</v>
      </c>
      <c r="C2334">
        <v>100</v>
      </c>
      <c r="D2334" t="str">
        <f>VLOOKUP(orders!C2334,customers!$A$2:$G$1501,7,FALSE)</f>
        <v>FURNITURE</v>
      </c>
      <c r="E2334">
        <f>VLOOKUP(C2334,customers!$A$2:$D$1501, 4,FALSE)</f>
        <v>20</v>
      </c>
      <c r="F2334" t="str">
        <f>VLOOKUP(E2334,nation!$A$2:$B$26, 2,FALSE)</f>
        <v>SAUDI ARABIA</v>
      </c>
      <c r="G2334">
        <f>VLOOKUP(orders!F2334,nation!$B$2:$C$26,2,FALSE)</f>
        <v>4</v>
      </c>
      <c r="H2334" t="str">
        <f>HLOOKUP(orders!G2334,region_horz!$B$1:$F$2,2,FALSE)</f>
        <v>MIDDLE EAST</v>
      </c>
      <c r="I2334" t="s">
        <v>16</v>
      </c>
      <c r="J2334">
        <v>156751.98000000001</v>
      </c>
      <c r="K2334" s="1">
        <v>34408</v>
      </c>
      <c r="L2334" t="s">
        <v>23</v>
      </c>
      <c r="M2334" t="s">
        <v>525</v>
      </c>
      <c r="N2334">
        <v>0</v>
      </c>
      <c r="O2334" t="s">
        <v>3249</v>
      </c>
    </row>
    <row r="2335" spans="1:15" x14ac:dyDescent="0.2">
      <c r="A2335">
        <v>9318</v>
      </c>
      <c r="B2335" t="str">
        <f>VLOOKUP(orders!C2335,customers!$A$2:$B$1501, 2,FALSE)</f>
        <v>Customer#000001463</v>
      </c>
      <c r="C2335">
        <v>1463</v>
      </c>
      <c r="D2335" t="str">
        <f>VLOOKUP(orders!C2335,customers!$A$2:$G$1501,7,FALSE)</f>
        <v>MACHINERY</v>
      </c>
      <c r="E2335">
        <f>VLOOKUP(C2335,customers!$A$2:$D$1501, 4,FALSE)</f>
        <v>7</v>
      </c>
      <c r="F2335" t="str">
        <f>VLOOKUP(E2335,nation!$A$2:$B$26, 2,FALSE)</f>
        <v>GERMANY</v>
      </c>
      <c r="G2335">
        <f>VLOOKUP(orders!F2335,nation!$B$2:$C$26,2,FALSE)</f>
        <v>3</v>
      </c>
      <c r="H2335" t="str">
        <f>HLOOKUP(orders!G2335,region_horz!$B$1:$F$2,2,FALSE)</f>
        <v>EUROPE</v>
      </c>
      <c r="I2335" t="s">
        <v>16</v>
      </c>
      <c r="J2335">
        <v>109251.02</v>
      </c>
      <c r="K2335" s="1">
        <v>33813</v>
      </c>
      <c r="L2335" t="s">
        <v>13</v>
      </c>
      <c r="M2335" t="s">
        <v>88</v>
      </c>
      <c r="N2335">
        <v>0</v>
      </c>
      <c r="O2335" t="s">
        <v>3250</v>
      </c>
    </row>
    <row r="2336" spans="1:15" x14ac:dyDescent="0.2">
      <c r="A2336">
        <v>9319</v>
      </c>
      <c r="B2336" t="str">
        <f>VLOOKUP(orders!C2336,customers!$A$2:$B$1501, 2,FALSE)</f>
        <v>Customer#000000880</v>
      </c>
      <c r="C2336">
        <v>880</v>
      </c>
      <c r="D2336" t="str">
        <f>VLOOKUP(orders!C2336,customers!$A$2:$G$1501,7,FALSE)</f>
        <v>FURNITURE</v>
      </c>
      <c r="E2336">
        <f>VLOOKUP(C2336,customers!$A$2:$D$1501, 4,FALSE)</f>
        <v>8</v>
      </c>
      <c r="F2336" t="str">
        <f>VLOOKUP(E2336,nation!$A$2:$B$26, 2,FALSE)</f>
        <v>INDIA</v>
      </c>
      <c r="G2336">
        <f>VLOOKUP(orders!F2336,nation!$B$2:$C$26,2,FALSE)</f>
        <v>2</v>
      </c>
      <c r="H2336" t="str">
        <f>HLOOKUP(orders!G2336,region_horz!$B$1:$F$2,2,FALSE)</f>
        <v>ASIA</v>
      </c>
      <c r="I2336" t="s">
        <v>16</v>
      </c>
      <c r="J2336">
        <v>104039.47</v>
      </c>
      <c r="K2336" s="1">
        <v>33858</v>
      </c>
      <c r="L2336" t="s">
        <v>13</v>
      </c>
      <c r="M2336" t="s">
        <v>170</v>
      </c>
      <c r="N2336">
        <v>0</v>
      </c>
      <c r="O2336" t="s">
        <v>3251</v>
      </c>
    </row>
    <row r="2337" spans="1:15" x14ac:dyDescent="0.2">
      <c r="A2337">
        <v>9344</v>
      </c>
      <c r="B2337" t="str">
        <f>VLOOKUP(orders!C2337,customers!$A$2:$B$1501, 2,FALSE)</f>
        <v>Customer#000000664</v>
      </c>
      <c r="C2337">
        <v>664</v>
      </c>
      <c r="D2337" t="str">
        <f>VLOOKUP(orders!C2337,customers!$A$2:$G$1501,7,FALSE)</f>
        <v>BUILDING</v>
      </c>
      <c r="E2337">
        <f>VLOOKUP(C2337,customers!$A$2:$D$1501, 4,FALSE)</f>
        <v>15</v>
      </c>
      <c r="F2337" t="str">
        <f>VLOOKUP(E2337,nation!$A$2:$B$26, 2,FALSE)</f>
        <v>MOROCCO</v>
      </c>
      <c r="G2337">
        <f>VLOOKUP(orders!F2337,nation!$B$2:$C$26,2,FALSE)</f>
        <v>0</v>
      </c>
      <c r="H2337" t="str">
        <f>HLOOKUP(orders!G2337,region_horz!$B$1:$F$2,2,FALSE)</f>
        <v>AFRICA</v>
      </c>
      <c r="I2337" t="s">
        <v>9</v>
      </c>
      <c r="J2337">
        <v>348335.72</v>
      </c>
      <c r="K2337" s="1">
        <v>35040</v>
      </c>
      <c r="L2337" t="s">
        <v>10</v>
      </c>
      <c r="M2337" t="s">
        <v>1868</v>
      </c>
      <c r="N2337">
        <v>0</v>
      </c>
      <c r="O2337" t="s">
        <v>3252</v>
      </c>
    </row>
    <row r="2338" spans="1:15" x14ac:dyDescent="0.2">
      <c r="A2338">
        <v>9345</v>
      </c>
      <c r="B2338" t="str">
        <f>VLOOKUP(orders!C2338,customers!$A$2:$B$1501, 2,FALSE)</f>
        <v>Customer#000001376</v>
      </c>
      <c r="C2338">
        <v>1376</v>
      </c>
      <c r="D2338" t="str">
        <f>VLOOKUP(orders!C2338,customers!$A$2:$G$1501,7,FALSE)</f>
        <v>HOUSEHOLD</v>
      </c>
      <c r="E2338">
        <f>VLOOKUP(C2338,customers!$A$2:$D$1501, 4,FALSE)</f>
        <v>12</v>
      </c>
      <c r="F2338" t="str">
        <f>VLOOKUP(E2338,nation!$A$2:$B$26, 2,FALSE)</f>
        <v>JAPAN</v>
      </c>
      <c r="G2338">
        <f>VLOOKUP(orders!F2338,nation!$B$2:$C$26,2,FALSE)</f>
        <v>2</v>
      </c>
      <c r="H2338" t="str">
        <f>HLOOKUP(orders!G2338,region_horz!$B$1:$F$2,2,FALSE)</f>
        <v>ASIA</v>
      </c>
      <c r="I2338" t="s">
        <v>9</v>
      </c>
      <c r="J2338">
        <v>163627.01</v>
      </c>
      <c r="K2338" s="1">
        <v>35086</v>
      </c>
      <c r="L2338" t="s">
        <v>23</v>
      </c>
      <c r="M2338" t="s">
        <v>1442</v>
      </c>
      <c r="N2338">
        <v>0</v>
      </c>
      <c r="O2338" t="s">
        <v>3253</v>
      </c>
    </row>
    <row r="2339" spans="1:15" x14ac:dyDescent="0.2">
      <c r="A2339">
        <v>9346</v>
      </c>
      <c r="B2339" t="str">
        <f>VLOOKUP(orders!C2339,customers!$A$2:$B$1501, 2,FALSE)</f>
        <v>Customer#000000917</v>
      </c>
      <c r="C2339">
        <v>917</v>
      </c>
      <c r="D2339" t="str">
        <f>VLOOKUP(orders!C2339,customers!$A$2:$G$1501,7,FALSE)</f>
        <v>HOUSEHOLD</v>
      </c>
      <c r="E2339">
        <f>VLOOKUP(C2339,customers!$A$2:$D$1501, 4,FALSE)</f>
        <v>1</v>
      </c>
      <c r="F2339" t="str">
        <f>VLOOKUP(E2339,nation!$A$2:$B$26, 2,FALSE)</f>
        <v>ARGENTINA</v>
      </c>
      <c r="G2339">
        <f>VLOOKUP(orders!F2339,nation!$B$2:$C$26,2,FALSE)</f>
        <v>1</v>
      </c>
      <c r="H2339" t="str">
        <f>HLOOKUP(orders!G2339,region_horz!$B$1:$F$2,2,FALSE)</f>
        <v>AMERICA</v>
      </c>
      <c r="I2339" t="s">
        <v>9</v>
      </c>
      <c r="J2339">
        <v>173943.5</v>
      </c>
      <c r="K2339" s="1">
        <v>35347</v>
      </c>
      <c r="L2339" t="s">
        <v>23</v>
      </c>
      <c r="M2339" t="s">
        <v>154</v>
      </c>
      <c r="N2339">
        <v>0</v>
      </c>
      <c r="O2339" t="s">
        <v>3254</v>
      </c>
    </row>
    <row r="2340" spans="1:15" x14ac:dyDescent="0.2">
      <c r="A2340">
        <v>9347</v>
      </c>
      <c r="B2340" t="str">
        <f>VLOOKUP(orders!C2340,customers!$A$2:$B$1501, 2,FALSE)</f>
        <v>Customer#000000673</v>
      </c>
      <c r="C2340">
        <v>673</v>
      </c>
      <c r="D2340" t="str">
        <f>VLOOKUP(orders!C2340,customers!$A$2:$G$1501,7,FALSE)</f>
        <v>MACHINERY</v>
      </c>
      <c r="E2340">
        <f>VLOOKUP(C2340,customers!$A$2:$D$1501, 4,FALSE)</f>
        <v>4</v>
      </c>
      <c r="F2340" t="str">
        <f>VLOOKUP(E2340,nation!$A$2:$B$26, 2,FALSE)</f>
        <v>EGYPT</v>
      </c>
      <c r="G2340">
        <f>VLOOKUP(orders!F2340,nation!$B$2:$C$26,2,FALSE)</f>
        <v>4</v>
      </c>
      <c r="H2340" t="str">
        <f>HLOOKUP(orders!G2340,region_horz!$B$1:$F$2,2,FALSE)</f>
        <v>MIDDLE EAST</v>
      </c>
      <c r="I2340" t="s">
        <v>16</v>
      </c>
      <c r="J2340">
        <v>162913.9</v>
      </c>
      <c r="K2340" s="1">
        <v>33826</v>
      </c>
      <c r="L2340" t="s">
        <v>10</v>
      </c>
      <c r="M2340" t="s">
        <v>560</v>
      </c>
      <c r="N2340">
        <v>0</v>
      </c>
      <c r="O2340" t="s">
        <v>3255</v>
      </c>
    </row>
    <row r="2341" spans="1:15" x14ac:dyDescent="0.2">
      <c r="A2341">
        <v>9348</v>
      </c>
      <c r="B2341" t="str">
        <f>VLOOKUP(orders!C2341,customers!$A$2:$B$1501, 2,FALSE)</f>
        <v>Customer#000000658</v>
      </c>
      <c r="C2341">
        <v>658</v>
      </c>
      <c r="D2341" t="str">
        <f>VLOOKUP(orders!C2341,customers!$A$2:$G$1501,7,FALSE)</f>
        <v>HOUSEHOLD</v>
      </c>
      <c r="E2341">
        <f>VLOOKUP(C2341,customers!$A$2:$D$1501, 4,FALSE)</f>
        <v>1</v>
      </c>
      <c r="F2341" t="str">
        <f>VLOOKUP(E2341,nation!$A$2:$B$26, 2,FALSE)</f>
        <v>ARGENTINA</v>
      </c>
      <c r="G2341">
        <f>VLOOKUP(orders!F2341,nation!$B$2:$C$26,2,FALSE)</f>
        <v>1</v>
      </c>
      <c r="H2341" t="str">
        <f>HLOOKUP(orders!G2341,region_horz!$B$1:$F$2,2,FALSE)</f>
        <v>AMERICA</v>
      </c>
      <c r="I2341" t="s">
        <v>9</v>
      </c>
      <c r="J2341">
        <v>120413.73</v>
      </c>
      <c r="K2341" s="1">
        <v>35223</v>
      </c>
      <c r="L2341" t="s">
        <v>10</v>
      </c>
      <c r="M2341" t="s">
        <v>418</v>
      </c>
      <c r="N2341">
        <v>0</v>
      </c>
      <c r="O2341" t="s">
        <v>3256</v>
      </c>
    </row>
    <row r="2342" spans="1:15" x14ac:dyDescent="0.2">
      <c r="A2342">
        <v>9349</v>
      </c>
      <c r="B2342" t="str">
        <f>VLOOKUP(orders!C2342,customers!$A$2:$B$1501, 2,FALSE)</f>
        <v>Customer#000001414</v>
      </c>
      <c r="C2342">
        <v>1414</v>
      </c>
      <c r="D2342" t="str">
        <f>VLOOKUP(orders!C2342,customers!$A$2:$G$1501,7,FALSE)</f>
        <v>BUILDING</v>
      </c>
      <c r="E2342">
        <f>VLOOKUP(C2342,customers!$A$2:$D$1501, 4,FALSE)</f>
        <v>20</v>
      </c>
      <c r="F2342" t="str">
        <f>VLOOKUP(E2342,nation!$A$2:$B$26, 2,FALSE)</f>
        <v>SAUDI ARABIA</v>
      </c>
      <c r="G2342">
        <f>VLOOKUP(orders!F2342,nation!$B$2:$C$26,2,FALSE)</f>
        <v>4</v>
      </c>
      <c r="H2342" t="str">
        <f>HLOOKUP(orders!G2342,region_horz!$B$1:$F$2,2,FALSE)</f>
        <v>MIDDLE EAST</v>
      </c>
      <c r="I2342" t="s">
        <v>9</v>
      </c>
      <c r="J2342">
        <v>217101.05</v>
      </c>
      <c r="K2342" s="1">
        <v>35671</v>
      </c>
      <c r="L2342" t="s">
        <v>23</v>
      </c>
      <c r="M2342" t="s">
        <v>92</v>
      </c>
      <c r="N2342">
        <v>0</v>
      </c>
      <c r="O2342" t="s">
        <v>3257</v>
      </c>
    </row>
    <row r="2343" spans="1:15" x14ac:dyDescent="0.2">
      <c r="A2343">
        <v>9350</v>
      </c>
      <c r="B2343" t="str">
        <f>VLOOKUP(orders!C2343,customers!$A$2:$B$1501, 2,FALSE)</f>
        <v>Customer#000000145</v>
      </c>
      <c r="C2343">
        <v>145</v>
      </c>
      <c r="D2343" t="str">
        <f>VLOOKUP(orders!C2343,customers!$A$2:$G$1501,7,FALSE)</f>
        <v>HOUSEHOLD</v>
      </c>
      <c r="E2343">
        <f>VLOOKUP(C2343,customers!$A$2:$D$1501, 4,FALSE)</f>
        <v>13</v>
      </c>
      <c r="F2343" t="str">
        <f>VLOOKUP(E2343,nation!$A$2:$B$26, 2,FALSE)</f>
        <v>JORDAN</v>
      </c>
      <c r="G2343">
        <f>VLOOKUP(orders!F2343,nation!$B$2:$C$26,2,FALSE)</f>
        <v>4</v>
      </c>
      <c r="H2343" t="str">
        <f>HLOOKUP(orders!G2343,region_horz!$B$1:$F$2,2,FALSE)</f>
        <v>MIDDLE EAST</v>
      </c>
      <c r="I2343" t="s">
        <v>16</v>
      </c>
      <c r="J2343">
        <v>255516.01</v>
      </c>
      <c r="K2343" s="1">
        <v>33909</v>
      </c>
      <c r="L2343" t="s">
        <v>13</v>
      </c>
      <c r="M2343" t="s">
        <v>1005</v>
      </c>
      <c r="N2343">
        <v>0</v>
      </c>
      <c r="O2343" t="s">
        <v>3258</v>
      </c>
    </row>
    <row r="2344" spans="1:15" x14ac:dyDescent="0.2">
      <c r="A2344">
        <v>9351</v>
      </c>
      <c r="B2344" t="str">
        <f>VLOOKUP(orders!C2344,customers!$A$2:$B$1501, 2,FALSE)</f>
        <v>Customer#000000898</v>
      </c>
      <c r="C2344">
        <v>898</v>
      </c>
      <c r="D2344" t="str">
        <f>VLOOKUP(orders!C2344,customers!$A$2:$G$1501,7,FALSE)</f>
        <v>AUTOMOBILE</v>
      </c>
      <c r="E2344">
        <f>VLOOKUP(C2344,customers!$A$2:$D$1501, 4,FALSE)</f>
        <v>3</v>
      </c>
      <c r="F2344" t="str">
        <f>VLOOKUP(E2344,nation!$A$2:$B$26, 2,FALSE)</f>
        <v>CANADA</v>
      </c>
      <c r="G2344">
        <f>VLOOKUP(orders!F2344,nation!$B$2:$C$26,2,FALSE)</f>
        <v>1</v>
      </c>
      <c r="H2344" t="str">
        <f>HLOOKUP(orders!G2344,region_horz!$B$1:$F$2,2,FALSE)</f>
        <v>AMERICA</v>
      </c>
      <c r="I2344" t="s">
        <v>9</v>
      </c>
      <c r="J2344">
        <v>81166.06</v>
      </c>
      <c r="K2344" s="1">
        <v>35202</v>
      </c>
      <c r="L2344" t="s">
        <v>10</v>
      </c>
      <c r="M2344" t="s">
        <v>389</v>
      </c>
      <c r="N2344">
        <v>0</v>
      </c>
      <c r="O2344" t="s">
        <v>3259</v>
      </c>
    </row>
    <row r="2345" spans="1:15" x14ac:dyDescent="0.2">
      <c r="A2345">
        <v>9376</v>
      </c>
      <c r="B2345" t="str">
        <f>VLOOKUP(orders!C2345,customers!$A$2:$B$1501, 2,FALSE)</f>
        <v>Customer#000000835</v>
      </c>
      <c r="C2345">
        <v>835</v>
      </c>
      <c r="D2345" t="str">
        <f>VLOOKUP(orders!C2345,customers!$A$2:$G$1501,7,FALSE)</f>
        <v>BUILDING</v>
      </c>
      <c r="E2345">
        <f>VLOOKUP(C2345,customers!$A$2:$D$1501, 4,FALSE)</f>
        <v>21</v>
      </c>
      <c r="F2345" t="str">
        <f>VLOOKUP(E2345,nation!$A$2:$B$26, 2,FALSE)</f>
        <v>VIETNAM</v>
      </c>
      <c r="G2345">
        <f>VLOOKUP(orders!F2345,nation!$B$2:$C$26,2,FALSE)</f>
        <v>2</v>
      </c>
      <c r="H2345" t="str">
        <f>HLOOKUP(orders!G2345,region_horz!$B$1:$F$2,2,FALSE)</f>
        <v>ASIA</v>
      </c>
      <c r="I2345" t="s">
        <v>9</v>
      </c>
      <c r="J2345">
        <v>145196.26</v>
      </c>
      <c r="K2345" s="1">
        <v>35635</v>
      </c>
      <c r="L2345" t="s">
        <v>26</v>
      </c>
      <c r="M2345" t="s">
        <v>312</v>
      </c>
      <c r="N2345">
        <v>0</v>
      </c>
      <c r="O2345" t="s">
        <v>3260</v>
      </c>
    </row>
    <row r="2346" spans="1:15" x14ac:dyDescent="0.2">
      <c r="A2346">
        <v>9377</v>
      </c>
      <c r="B2346" t="str">
        <f>VLOOKUP(orders!C2346,customers!$A$2:$B$1501, 2,FALSE)</f>
        <v>Customer#000000340</v>
      </c>
      <c r="C2346">
        <v>340</v>
      </c>
      <c r="D2346" t="str">
        <f>VLOOKUP(orders!C2346,customers!$A$2:$G$1501,7,FALSE)</f>
        <v>BUILDING</v>
      </c>
      <c r="E2346">
        <f>VLOOKUP(C2346,customers!$A$2:$D$1501, 4,FALSE)</f>
        <v>2</v>
      </c>
      <c r="F2346" t="str">
        <f>VLOOKUP(E2346,nation!$A$2:$B$26, 2,FALSE)</f>
        <v>BRAZIL</v>
      </c>
      <c r="G2346">
        <f>VLOOKUP(orders!F2346,nation!$B$2:$C$26,2,FALSE)</f>
        <v>1</v>
      </c>
      <c r="H2346" t="str">
        <f>HLOOKUP(orders!G2346,region_horz!$B$1:$F$2,2,FALSE)</f>
        <v>AMERICA</v>
      </c>
      <c r="I2346" t="s">
        <v>16</v>
      </c>
      <c r="J2346">
        <v>9021.26</v>
      </c>
      <c r="K2346" s="1">
        <v>34081</v>
      </c>
      <c r="L2346" t="s">
        <v>26</v>
      </c>
      <c r="M2346" t="s">
        <v>183</v>
      </c>
      <c r="N2346">
        <v>0</v>
      </c>
      <c r="O2346" t="s">
        <v>3261</v>
      </c>
    </row>
    <row r="2347" spans="1:15" x14ac:dyDescent="0.2">
      <c r="A2347">
        <v>9378</v>
      </c>
      <c r="B2347" t="str">
        <f>VLOOKUP(orders!C2347,customers!$A$2:$B$1501, 2,FALSE)</f>
        <v>Customer#000000457</v>
      </c>
      <c r="C2347">
        <v>457</v>
      </c>
      <c r="D2347" t="str">
        <f>VLOOKUP(orders!C2347,customers!$A$2:$G$1501,7,FALSE)</f>
        <v>FURNITURE</v>
      </c>
      <c r="E2347">
        <f>VLOOKUP(C2347,customers!$A$2:$D$1501, 4,FALSE)</f>
        <v>20</v>
      </c>
      <c r="F2347" t="str">
        <f>VLOOKUP(E2347,nation!$A$2:$B$26, 2,FALSE)</f>
        <v>SAUDI ARABIA</v>
      </c>
      <c r="G2347">
        <f>VLOOKUP(orders!F2347,nation!$B$2:$C$26,2,FALSE)</f>
        <v>4</v>
      </c>
      <c r="H2347" t="str">
        <f>HLOOKUP(orders!G2347,region_horz!$B$1:$F$2,2,FALSE)</f>
        <v>MIDDLE EAST</v>
      </c>
      <c r="I2347" t="s">
        <v>9</v>
      </c>
      <c r="J2347">
        <v>115914.73</v>
      </c>
      <c r="K2347" s="1">
        <v>35719</v>
      </c>
      <c r="L2347" t="s">
        <v>13</v>
      </c>
      <c r="M2347" t="s">
        <v>2977</v>
      </c>
      <c r="N2347">
        <v>0</v>
      </c>
      <c r="O2347" t="s">
        <v>3262</v>
      </c>
    </row>
    <row r="2348" spans="1:15" x14ac:dyDescent="0.2">
      <c r="A2348">
        <v>9379</v>
      </c>
      <c r="B2348" t="str">
        <f>VLOOKUP(orders!C2348,customers!$A$2:$B$1501, 2,FALSE)</f>
        <v>Customer#000000350</v>
      </c>
      <c r="C2348">
        <v>350</v>
      </c>
      <c r="D2348" t="str">
        <f>VLOOKUP(orders!C2348,customers!$A$2:$G$1501,7,FALSE)</f>
        <v>BUILDING</v>
      </c>
      <c r="E2348">
        <f>VLOOKUP(C2348,customers!$A$2:$D$1501, 4,FALSE)</f>
        <v>15</v>
      </c>
      <c r="F2348" t="str">
        <f>VLOOKUP(E2348,nation!$A$2:$B$26, 2,FALSE)</f>
        <v>MOROCCO</v>
      </c>
      <c r="G2348">
        <f>VLOOKUP(orders!F2348,nation!$B$2:$C$26,2,FALSE)</f>
        <v>0</v>
      </c>
      <c r="H2348" t="str">
        <f>HLOOKUP(orders!G2348,region_horz!$B$1:$F$2,2,FALSE)</f>
        <v>AFRICA</v>
      </c>
      <c r="I2348" t="s">
        <v>16</v>
      </c>
      <c r="J2348">
        <v>152004.78</v>
      </c>
      <c r="K2348" s="1">
        <v>33607</v>
      </c>
      <c r="L2348" t="s">
        <v>13</v>
      </c>
      <c r="M2348" t="s">
        <v>1870</v>
      </c>
      <c r="N2348">
        <v>0</v>
      </c>
      <c r="O2348" t="s">
        <v>3263</v>
      </c>
    </row>
    <row r="2349" spans="1:15" x14ac:dyDescent="0.2">
      <c r="A2349">
        <v>9380</v>
      </c>
      <c r="B2349" t="str">
        <f>VLOOKUP(orders!C2349,customers!$A$2:$B$1501, 2,FALSE)</f>
        <v>Customer#000000887</v>
      </c>
      <c r="C2349">
        <v>887</v>
      </c>
      <c r="D2349" t="str">
        <f>VLOOKUP(orders!C2349,customers!$A$2:$G$1501,7,FALSE)</f>
        <v>MACHINERY</v>
      </c>
      <c r="E2349">
        <f>VLOOKUP(C2349,customers!$A$2:$D$1501, 4,FALSE)</f>
        <v>1</v>
      </c>
      <c r="F2349" t="str">
        <f>VLOOKUP(E2349,nation!$A$2:$B$26, 2,FALSE)</f>
        <v>ARGENTINA</v>
      </c>
      <c r="G2349">
        <f>VLOOKUP(orders!F2349,nation!$B$2:$C$26,2,FALSE)</f>
        <v>1</v>
      </c>
      <c r="H2349" t="str">
        <f>HLOOKUP(orders!G2349,region_horz!$B$1:$F$2,2,FALSE)</f>
        <v>AMERICA</v>
      </c>
      <c r="I2349" t="s">
        <v>16</v>
      </c>
      <c r="J2349">
        <v>167911.91</v>
      </c>
      <c r="K2349" s="1">
        <v>34572</v>
      </c>
      <c r="L2349" t="s">
        <v>13</v>
      </c>
      <c r="M2349" t="s">
        <v>1322</v>
      </c>
      <c r="N2349">
        <v>0</v>
      </c>
      <c r="O2349" t="s">
        <v>3264</v>
      </c>
    </row>
    <row r="2350" spans="1:15" x14ac:dyDescent="0.2">
      <c r="A2350">
        <v>9381</v>
      </c>
      <c r="B2350" t="str">
        <f>VLOOKUP(orders!C2350,customers!$A$2:$B$1501, 2,FALSE)</f>
        <v>Customer#000001184</v>
      </c>
      <c r="C2350">
        <v>1184</v>
      </c>
      <c r="D2350" t="str">
        <f>VLOOKUP(orders!C2350,customers!$A$2:$G$1501,7,FALSE)</f>
        <v>BUILDING</v>
      </c>
      <c r="E2350">
        <f>VLOOKUP(C2350,customers!$A$2:$D$1501, 4,FALSE)</f>
        <v>11</v>
      </c>
      <c r="F2350" t="str">
        <f>VLOOKUP(E2350,nation!$A$2:$B$26, 2,FALSE)</f>
        <v>IRAQ</v>
      </c>
      <c r="G2350">
        <f>VLOOKUP(orders!F2350,nation!$B$2:$C$26,2,FALSE)</f>
        <v>4</v>
      </c>
      <c r="H2350" t="str">
        <f>HLOOKUP(orders!G2350,region_horz!$B$1:$F$2,2,FALSE)</f>
        <v>MIDDLE EAST</v>
      </c>
      <c r="I2350" t="s">
        <v>9</v>
      </c>
      <c r="J2350">
        <v>94270.85</v>
      </c>
      <c r="K2350" s="1">
        <v>35051</v>
      </c>
      <c r="L2350" t="s">
        <v>23</v>
      </c>
      <c r="M2350" t="s">
        <v>2446</v>
      </c>
      <c r="N2350">
        <v>0</v>
      </c>
      <c r="O2350" t="s">
        <v>3265</v>
      </c>
    </row>
    <row r="2351" spans="1:15" x14ac:dyDescent="0.2">
      <c r="A2351">
        <v>9382</v>
      </c>
      <c r="B2351" t="str">
        <f>VLOOKUP(orders!C2351,customers!$A$2:$B$1501, 2,FALSE)</f>
        <v>Customer#000000337</v>
      </c>
      <c r="C2351">
        <v>337</v>
      </c>
      <c r="D2351" t="str">
        <f>VLOOKUP(orders!C2351,customers!$A$2:$G$1501,7,FALSE)</f>
        <v>MACHINERY</v>
      </c>
      <c r="E2351">
        <f>VLOOKUP(C2351,customers!$A$2:$D$1501, 4,FALSE)</f>
        <v>0</v>
      </c>
      <c r="F2351" t="str">
        <f>VLOOKUP(E2351,nation!$A$2:$B$26, 2,FALSE)</f>
        <v>ALGERIA</v>
      </c>
      <c r="G2351">
        <f>VLOOKUP(orders!F2351,nation!$B$2:$C$26,2,FALSE)</f>
        <v>0</v>
      </c>
      <c r="H2351" t="str">
        <f>HLOOKUP(orders!G2351,region_horz!$B$1:$F$2,2,FALSE)</f>
        <v>AFRICA</v>
      </c>
      <c r="I2351" t="s">
        <v>9</v>
      </c>
      <c r="J2351">
        <v>150840.29</v>
      </c>
      <c r="K2351" s="1">
        <v>35114</v>
      </c>
      <c r="L2351" t="s">
        <v>13</v>
      </c>
      <c r="M2351" t="s">
        <v>3266</v>
      </c>
      <c r="N2351">
        <v>0</v>
      </c>
      <c r="O2351" t="s">
        <v>3267</v>
      </c>
    </row>
    <row r="2352" spans="1:15" x14ac:dyDescent="0.2">
      <c r="A2352">
        <v>9383</v>
      </c>
      <c r="B2352" t="str">
        <f>VLOOKUP(orders!C2352,customers!$A$2:$B$1501, 2,FALSE)</f>
        <v>Customer#000000140</v>
      </c>
      <c r="C2352">
        <v>140</v>
      </c>
      <c r="D2352" t="str">
        <f>VLOOKUP(orders!C2352,customers!$A$2:$G$1501,7,FALSE)</f>
        <v>MACHINERY</v>
      </c>
      <c r="E2352">
        <f>VLOOKUP(C2352,customers!$A$2:$D$1501, 4,FALSE)</f>
        <v>4</v>
      </c>
      <c r="F2352" t="str">
        <f>VLOOKUP(E2352,nation!$A$2:$B$26, 2,FALSE)</f>
        <v>EGYPT</v>
      </c>
      <c r="G2352">
        <f>VLOOKUP(orders!F2352,nation!$B$2:$C$26,2,FALSE)</f>
        <v>4</v>
      </c>
      <c r="H2352" t="str">
        <f>HLOOKUP(orders!G2352,region_horz!$B$1:$F$2,2,FALSE)</f>
        <v>MIDDLE EAST</v>
      </c>
      <c r="I2352" t="s">
        <v>16</v>
      </c>
      <c r="J2352">
        <v>180583.64</v>
      </c>
      <c r="K2352" s="1">
        <v>34410</v>
      </c>
      <c r="L2352" t="s">
        <v>23</v>
      </c>
      <c r="M2352" t="s">
        <v>2087</v>
      </c>
      <c r="N2352">
        <v>0</v>
      </c>
      <c r="O2352" t="s">
        <v>3268</v>
      </c>
    </row>
    <row r="2353" spans="1:15" x14ac:dyDescent="0.2">
      <c r="A2353">
        <v>9408</v>
      </c>
      <c r="B2353" t="str">
        <f>VLOOKUP(orders!C2353,customers!$A$2:$B$1501, 2,FALSE)</f>
        <v>Customer#000000184</v>
      </c>
      <c r="C2353">
        <v>184</v>
      </c>
      <c r="D2353" t="str">
        <f>VLOOKUP(orders!C2353,customers!$A$2:$G$1501,7,FALSE)</f>
        <v>AUTOMOBILE</v>
      </c>
      <c r="E2353">
        <f>VLOOKUP(C2353,customers!$A$2:$D$1501, 4,FALSE)</f>
        <v>21</v>
      </c>
      <c r="F2353" t="str">
        <f>VLOOKUP(E2353,nation!$A$2:$B$26, 2,FALSE)</f>
        <v>VIETNAM</v>
      </c>
      <c r="G2353">
        <f>VLOOKUP(orders!F2353,nation!$B$2:$C$26,2,FALSE)</f>
        <v>2</v>
      </c>
      <c r="H2353" t="str">
        <f>HLOOKUP(orders!G2353,region_horz!$B$1:$F$2,2,FALSE)</f>
        <v>ASIA</v>
      </c>
      <c r="I2353" t="s">
        <v>16</v>
      </c>
      <c r="J2353">
        <v>11891.1</v>
      </c>
      <c r="K2353" s="1">
        <v>33898</v>
      </c>
      <c r="L2353" t="s">
        <v>31</v>
      </c>
      <c r="M2353" t="s">
        <v>1467</v>
      </c>
      <c r="N2353">
        <v>0</v>
      </c>
      <c r="O2353" t="s">
        <v>3269</v>
      </c>
    </row>
    <row r="2354" spans="1:15" x14ac:dyDescent="0.2">
      <c r="A2354">
        <v>9409</v>
      </c>
      <c r="B2354" t="str">
        <f>VLOOKUP(orders!C2354,customers!$A$2:$B$1501, 2,FALSE)</f>
        <v>Customer#000000970</v>
      </c>
      <c r="C2354">
        <v>970</v>
      </c>
      <c r="D2354" t="str">
        <f>VLOOKUP(orders!C2354,customers!$A$2:$G$1501,7,FALSE)</f>
        <v>MACHINERY</v>
      </c>
      <c r="E2354">
        <f>VLOOKUP(C2354,customers!$A$2:$D$1501, 4,FALSE)</f>
        <v>14</v>
      </c>
      <c r="F2354" t="str">
        <f>VLOOKUP(E2354,nation!$A$2:$B$26, 2,FALSE)</f>
        <v>KENYA</v>
      </c>
      <c r="G2354">
        <f>VLOOKUP(orders!F2354,nation!$B$2:$C$26,2,FALSE)</f>
        <v>0</v>
      </c>
      <c r="H2354" t="str">
        <f>HLOOKUP(orders!G2354,region_horz!$B$1:$F$2,2,FALSE)</f>
        <v>AFRICA</v>
      </c>
      <c r="I2354" t="s">
        <v>16</v>
      </c>
      <c r="J2354">
        <v>155483.25</v>
      </c>
      <c r="K2354" s="1">
        <v>33730</v>
      </c>
      <c r="L2354" t="s">
        <v>13</v>
      </c>
      <c r="M2354" t="s">
        <v>529</v>
      </c>
      <c r="N2354">
        <v>0</v>
      </c>
      <c r="O2354" t="s">
        <v>3270</v>
      </c>
    </row>
    <row r="2355" spans="1:15" x14ac:dyDescent="0.2">
      <c r="A2355">
        <v>9410</v>
      </c>
      <c r="B2355" t="str">
        <f>VLOOKUP(orders!C2355,customers!$A$2:$B$1501, 2,FALSE)</f>
        <v>Customer#000000787</v>
      </c>
      <c r="C2355">
        <v>787</v>
      </c>
      <c r="D2355" t="str">
        <f>VLOOKUP(orders!C2355,customers!$A$2:$G$1501,7,FALSE)</f>
        <v>AUTOMOBILE</v>
      </c>
      <c r="E2355">
        <f>VLOOKUP(C2355,customers!$A$2:$D$1501, 4,FALSE)</f>
        <v>10</v>
      </c>
      <c r="F2355" t="str">
        <f>VLOOKUP(E2355,nation!$A$2:$B$26, 2,FALSE)</f>
        <v>IRAN</v>
      </c>
      <c r="G2355">
        <f>VLOOKUP(orders!F2355,nation!$B$2:$C$26,2,FALSE)</f>
        <v>4</v>
      </c>
      <c r="H2355" t="str">
        <f>HLOOKUP(orders!G2355,region_horz!$B$1:$F$2,2,FALSE)</f>
        <v>MIDDLE EAST</v>
      </c>
      <c r="I2355" t="s">
        <v>9</v>
      </c>
      <c r="J2355">
        <v>88246.41</v>
      </c>
      <c r="K2355" s="1">
        <v>35629</v>
      </c>
      <c r="L2355" t="s">
        <v>10</v>
      </c>
      <c r="M2355" t="s">
        <v>278</v>
      </c>
      <c r="N2355">
        <v>0</v>
      </c>
      <c r="O2355" t="s">
        <v>3271</v>
      </c>
    </row>
    <row r="2356" spans="1:15" x14ac:dyDescent="0.2">
      <c r="A2356">
        <v>9411</v>
      </c>
      <c r="B2356" t="str">
        <f>VLOOKUP(orders!C2356,customers!$A$2:$B$1501, 2,FALSE)</f>
        <v>Customer#000000661</v>
      </c>
      <c r="C2356">
        <v>661</v>
      </c>
      <c r="D2356" t="str">
        <f>VLOOKUP(orders!C2356,customers!$A$2:$G$1501,7,FALSE)</f>
        <v>HOUSEHOLD</v>
      </c>
      <c r="E2356">
        <f>VLOOKUP(C2356,customers!$A$2:$D$1501, 4,FALSE)</f>
        <v>4</v>
      </c>
      <c r="F2356" t="str">
        <f>VLOOKUP(E2356,nation!$A$2:$B$26, 2,FALSE)</f>
        <v>EGYPT</v>
      </c>
      <c r="G2356">
        <f>VLOOKUP(orders!F2356,nation!$B$2:$C$26,2,FALSE)</f>
        <v>4</v>
      </c>
      <c r="H2356" t="str">
        <f>HLOOKUP(orders!G2356,region_horz!$B$1:$F$2,2,FALSE)</f>
        <v>MIDDLE EAST</v>
      </c>
      <c r="I2356" t="s">
        <v>16</v>
      </c>
      <c r="J2356">
        <v>55576.82</v>
      </c>
      <c r="K2356" s="1">
        <v>34737</v>
      </c>
      <c r="L2356" t="s">
        <v>26</v>
      </c>
      <c r="M2356" t="s">
        <v>1126</v>
      </c>
      <c r="N2356">
        <v>0</v>
      </c>
      <c r="O2356" t="s">
        <v>3272</v>
      </c>
    </row>
    <row r="2357" spans="1:15" x14ac:dyDescent="0.2">
      <c r="A2357">
        <v>9412</v>
      </c>
      <c r="B2357" t="str">
        <f>VLOOKUP(orders!C2357,customers!$A$2:$B$1501, 2,FALSE)</f>
        <v>Customer#000001216</v>
      </c>
      <c r="C2357">
        <v>1216</v>
      </c>
      <c r="D2357" t="str">
        <f>VLOOKUP(orders!C2357,customers!$A$2:$G$1501,7,FALSE)</f>
        <v>AUTOMOBILE</v>
      </c>
      <c r="E2357">
        <f>VLOOKUP(C2357,customers!$A$2:$D$1501, 4,FALSE)</f>
        <v>3</v>
      </c>
      <c r="F2357" t="str">
        <f>VLOOKUP(E2357,nation!$A$2:$B$26, 2,FALSE)</f>
        <v>CANADA</v>
      </c>
      <c r="G2357">
        <f>VLOOKUP(orders!F2357,nation!$B$2:$C$26,2,FALSE)</f>
        <v>1</v>
      </c>
      <c r="H2357" t="str">
        <f>HLOOKUP(orders!G2357,region_horz!$B$1:$F$2,2,FALSE)</f>
        <v>AMERICA</v>
      </c>
      <c r="I2357" t="s">
        <v>9</v>
      </c>
      <c r="J2357">
        <v>245785.65</v>
      </c>
      <c r="K2357" s="1">
        <v>35990</v>
      </c>
      <c r="L2357" t="s">
        <v>26</v>
      </c>
      <c r="M2357" t="s">
        <v>1561</v>
      </c>
      <c r="N2357">
        <v>0</v>
      </c>
      <c r="O2357" t="s">
        <v>3273</v>
      </c>
    </row>
    <row r="2358" spans="1:15" x14ac:dyDescent="0.2">
      <c r="A2358">
        <v>9413</v>
      </c>
      <c r="B2358" t="str">
        <f>VLOOKUP(orders!C2358,customers!$A$2:$B$1501, 2,FALSE)</f>
        <v>Customer#000000148</v>
      </c>
      <c r="C2358">
        <v>148</v>
      </c>
      <c r="D2358" t="str">
        <f>VLOOKUP(orders!C2358,customers!$A$2:$G$1501,7,FALSE)</f>
        <v>HOUSEHOLD</v>
      </c>
      <c r="E2358">
        <f>VLOOKUP(C2358,customers!$A$2:$D$1501, 4,FALSE)</f>
        <v>11</v>
      </c>
      <c r="F2358" t="str">
        <f>VLOOKUP(E2358,nation!$A$2:$B$26, 2,FALSE)</f>
        <v>IRAQ</v>
      </c>
      <c r="G2358">
        <f>VLOOKUP(orders!F2358,nation!$B$2:$C$26,2,FALSE)</f>
        <v>4</v>
      </c>
      <c r="H2358" t="str">
        <f>HLOOKUP(orders!G2358,region_horz!$B$1:$F$2,2,FALSE)</f>
        <v>MIDDLE EAST</v>
      </c>
      <c r="I2358" t="s">
        <v>9</v>
      </c>
      <c r="J2358">
        <v>150237.99</v>
      </c>
      <c r="K2358" s="1">
        <v>34893</v>
      </c>
      <c r="L2358" t="s">
        <v>10</v>
      </c>
      <c r="M2358" t="s">
        <v>2698</v>
      </c>
      <c r="N2358">
        <v>0</v>
      </c>
      <c r="O2358" t="s">
        <v>3274</v>
      </c>
    </row>
    <row r="2359" spans="1:15" x14ac:dyDescent="0.2">
      <c r="A2359">
        <v>9414</v>
      </c>
      <c r="B2359" t="str">
        <f>VLOOKUP(orders!C2359,customers!$A$2:$B$1501, 2,FALSE)</f>
        <v>Customer#000001333</v>
      </c>
      <c r="C2359">
        <v>1333</v>
      </c>
      <c r="D2359" t="str">
        <f>VLOOKUP(orders!C2359,customers!$A$2:$G$1501,7,FALSE)</f>
        <v>AUTOMOBILE</v>
      </c>
      <c r="E2359">
        <f>VLOOKUP(C2359,customers!$A$2:$D$1501, 4,FALSE)</f>
        <v>2</v>
      </c>
      <c r="F2359" t="str">
        <f>VLOOKUP(E2359,nation!$A$2:$B$26, 2,FALSE)</f>
        <v>BRAZIL</v>
      </c>
      <c r="G2359">
        <f>VLOOKUP(orders!F2359,nation!$B$2:$C$26,2,FALSE)</f>
        <v>1</v>
      </c>
      <c r="H2359" t="str">
        <f>HLOOKUP(orders!G2359,region_horz!$B$1:$F$2,2,FALSE)</f>
        <v>AMERICA</v>
      </c>
      <c r="I2359" t="s">
        <v>16</v>
      </c>
      <c r="J2359">
        <v>98169.43</v>
      </c>
      <c r="K2359" s="1">
        <v>34222</v>
      </c>
      <c r="L2359" t="s">
        <v>31</v>
      </c>
      <c r="M2359" t="s">
        <v>46</v>
      </c>
      <c r="N2359">
        <v>0</v>
      </c>
      <c r="O2359" t="s">
        <v>3275</v>
      </c>
    </row>
    <row r="2360" spans="1:15" x14ac:dyDescent="0.2">
      <c r="A2360">
        <v>9415</v>
      </c>
      <c r="B2360" t="str">
        <f>VLOOKUP(orders!C2360,customers!$A$2:$B$1501, 2,FALSE)</f>
        <v>Customer#000001049</v>
      </c>
      <c r="C2360">
        <v>1049</v>
      </c>
      <c r="D2360" t="str">
        <f>VLOOKUP(orders!C2360,customers!$A$2:$G$1501,7,FALSE)</f>
        <v>MACHINERY</v>
      </c>
      <c r="E2360">
        <f>VLOOKUP(C2360,customers!$A$2:$D$1501, 4,FALSE)</f>
        <v>9</v>
      </c>
      <c r="F2360" t="str">
        <f>VLOOKUP(E2360,nation!$A$2:$B$26, 2,FALSE)</f>
        <v>INDONESIA</v>
      </c>
      <c r="G2360">
        <f>VLOOKUP(orders!F2360,nation!$B$2:$C$26,2,FALSE)</f>
        <v>2</v>
      </c>
      <c r="H2360" t="str">
        <f>HLOOKUP(orders!G2360,region_horz!$B$1:$F$2,2,FALSE)</f>
        <v>ASIA</v>
      </c>
      <c r="I2360" t="s">
        <v>16</v>
      </c>
      <c r="J2360">
        <v>241463.63</v>
      </c>
      <c r="K2360" s="1">
        <v>33840</v>
      </c>
      <c r="L2360" t="s">
        <v>13</v>
      </c>
      <c r="M2360" t="s">
        <v>2005</v>
      </c>
      <c r="N2360">
        <v>0</v>
      </c>
      <c r="O2360" t="s">
        <v>3276</v>
      </c>
    </row>
    <row r="2361" spans="1:15" x14ac:dyDescent="0.2">
      <c r="A2361">
        <v>9440</v>
      </c>
      <c r="B2361" t="str">
        <f>VLOOKUP(orders!C2361,customers!$A$2:$B$1501, 2,FALSE)</f>
        <v>Customer#000000643</v>
      </c>
      <c r="C2361">
        <v>643</v>
      </c>
      <c r="D2361" t="str">
        <f>VLOOKUP(orders!C2361,customers!$A$2:$G$1501,7,FALSE)</f>
        <v>FURNITURE</v>
      </c>
      <c r="E2361">
        <f>VLOOKUP(C2361,customers!$A$2:$D$1501, 4,FALSE)</f>
        <v>0</v>
      </c>
      <c r="F2361" t="str">
        <f>VLOOKUP(E2361,nation!$A$2:$B$26, 2,FALSE)</f>
        <v>ALGERIA</v>
      </c>
      <c r="G2361">
        <f>VLOOKUP(orders!F2361,nation!$B$2:$C$26,2,FALSE)</f>
        <v>0</v>
      </c>
      <c r="H2361" t="str">
        <f>HLOOKUP(orders!G2361,region_horz!$B$1:$F$2,2,FALSE)</f>
        <v>AFRICA</v>
      </c>
      <c r="I2361" t="s">
        <v>16</v>
      </c>
      <c r="J2361">
        <v>4331.68</v>
      </c>
      <c r="K2361" s="1">
        <v>34493</v>
      </c>
      <c r="L2361" t="s">
        <v>10</v>
      </c>
      <c r="M2361" t="s">
        <v>90</v>
      </c>
      <c r="N2361">
        <v>0</v>
      </c>
      <c r="O2361" t="s">
        <v>3277</v>
      </c>
    </row>
    <row r="2362" spans="1:15" x14ac:dyDescent="0.2">
      <c r="A2362">
        <v>9441</v>
      </c>
      <c r="B2362" t="str">
        <f>VLOOKUP(orders!C2362,customers!$A$2:$B$1501, 2,FALSE)</f>
        <v>Customer#000000334</v>
      </c>
      <c r="C2362">
        <v>334</v>
      </c>
      <c r="D2362" t="str">
        <f>VLOOKUP(orders!C2362,customers!$A$2:$G$1501,7,FALSE)</f>
        <v>BUILDING</v>
      </c>
      <c r="E2362">
        <f>VLOOKUP(C2362,customers!$A$2:$D$1501, 4,FALSE)</f>
        <v>4</v>
      </c>
      <c r="F2362" t="str">
        <f>VLOOKUP(E2362,nation!$A$2:$B$26, 2,FALSE)</f>
        <v>EGYPT</v>
      </c>
      <c r="G2362">
        <f>VLOOKUP(orders!F2362,nation!$B$2:$C$26,2,FALSE)</f>
        <v>4</v>
      </c>
      <c r="H2362" t="str">
        <f>HLOOKUP(orders!G2362,region_horz!$B$1:$F$2,2,FALSE)</f>
        <v>MIDDLE EAST</v>
      </c>
      <c r="I2362" t="s">
        <v>9</v>
      </c>
      <c r="J2362">
        <v>3216.31</v>
      </c>
      <c r="K2362" s="1">
        <v>35599</v>
      </c>
      <c r="L2362" t="s">
        <v>23</v>
      </c>
      <c r="M2362" t="s">
        <v>704</v>
      </c>
      <c r="N2362">
        <v>0</v>
      </c>
      <c r="O2362" t="s">
        <v>3278</v>
      </c>
    </row>
    <row r="2363" spans="1:15" x14ac:dyDescent="0.2">
      <c r="A2363">
        <v>9442</v>
      </c>
      <c r="B2363" t="str">
        <f>VLOOKUP(orders!C2363,customers!$A$2:$B$1501, 2,FALSE)</f>
        <v>Customer#000001267</v>
      </c>
      <c r="C2363">
        <v>1267</v>
      </c>
      <c r="D2363" t="str">
        <f>VLOOKUP(orders!C2363,customers!$A$2:$G$1501,7,FALSE)</f>
        <v>BUILDING</v>
      </c>
      <c r="E2363">
        <f>VLOOKUP(C2363,customers!$A$2:$D$1501, 4,FALSE)</f>
        <v>24</v>
      </c>
      <c r="F2363" t="str">
        <f>VLOOKUP(E2363,nation!$A$2:$B$26, 2,FALSE)</f>
        <v>UNITED STATES</v>
      </c>
      <c r="G2363">
        <f>VLOOKUP(orders!F2363,nation!$B$2:$C$26,2,FALSE)</f>
        <v>1</v>
      </c>
      <c r="H2363" t="str">
        <f>HLOOKUP(orders!G2363,region_horz!$B$1:$F$2,2,FALSE)</f>
        <v>AMERICA</v>
      </c>
      <c r="I2363" t="s">
        <v>16</v>
      </c>
      <c r="J2363">
        <v>103119.65</v>
      </c>
      <c r="K2363" s="1">
        <v>34039</v>
      </c>
      <c r="L2363" t="s">
        <v>23</v>
      </c>
      <c r="M2363" t="s">
        <v>1195</v>
      </c>
      <c r="N2363">
        <v>0</v>
      </c>
      <c r="O2363" t="s">
        <v>3279</v>
      </c>
    </row>
    <row r="2364" spans="1:15" x14ac:dyDescent="0.2">
      <c r="A2364">
        <v>9443</v>
      </c>
      <c r="B2364" t="str">
        <f>VLOOKUP(orders!C2364,customers!$A$2:$B$1501, 2,FALSE)</f>
        <v>Customer#000000304</v>
      </c>
      <c r="C2364">
        <v>304</v>
      </c>
      <c r="D2364" t="str">
        <f>VLOOKUP(orders!C2364,customers!$A$2:$G$1501,7,FALSE)</f>
        <v>MACHINERY</v>
      </c>
      <c r="E2364">
        <f>VLOOKUP(C2364,customers!$A$2:$D$1501, 4,FALSE)</f>
        <v>0</v>
      </c>
      <c r="F2364" t="str">
        <f>VLOOKUP(E2364,nation!$A$2:$B$26, 2,FALSE)</f>
        <v>ALGERIA</v>
      </c>
      <c r="G2364">
        <f>VLOOKUP(orders!F2364,nation!$B$2:$C$26,2,FALSE)</f>
        <v>0</v>
      </c>
      <c r="H2364" t="str">
        <f>HLOOKUP(orders!G2364,region_horz!$B$1:$F$2,2,FALSE)</f>
        <v>AFRICA</v>
      </c>
      <c r="I2364" t="s">
        <v>9</v>
      </c>
      <c r="J2364">
        <v>166940.25</v>
      </c>
      <c r="K2364" s="1">
        <v>35557</v>
      </c>
      <c r="L2364" t="s">
        <v>23</v>
      </c>
      <c r="M2364" t="s">
        <v>3280</v>
      </c>
      <c r="N2364">
        <v>0</v>
      </c>
      <c r="O2364" t="s">
        <v>3281</v>
      </c>
    </row>
    <row r="2365" spans="1:15" x14ac:dyDescent="0.2">
      <c r="A2365">
        <v>9444</v>
      </c>
      <c r="B2365" t="str">
        <f>VLOOKUP(orders!C2365,customers!$A$2:$B$1501, 2,FALSE)</f>
        <v>Customer#000000106</v>
      </c>
      <c r="C2365">
        <v>106</v>
      </c>
      <c r="D2365" t="str">
        <f>VLOOKUP(orders!C2365,customers!$A$2:$G$1501,7,FALSE)</f>
        <v>MACHINERY</v>
      </c>
      <c r="E2365">
        <f>VLOOKUP(C2365,customers!$A$2:$D$1501, 4,FALSE)</f>
        <v>1</v>
      </c>
      <c r="F2365" t="str">
        <f>VLOOKUP(E2365,nation!$A$2:$B$26, 2,FALSE)</f>
        <v>ARGENTINA</v>
      </c>
      <c r="G2365">
        <f>VLOOKUP(orders!F2365,nation!$B$2:$C$26,2,FALSE)</f>
        <v>1</v>
      </c>
      <c r="H2365" t="str">
        <f>HLOOKUP(orders!G2365,region_horz!$B$1:$F$2,2,FALSE)</f>
        <v>AMERICA</v>
      </c>
      <c r="I2365" t="s">
        <v>9</v>
      </c>
      <c r="J2365">
        <v>36255.65</v>
      </c>
      <c r="K2365" s="1">
        <v>35264</v>
      </c>
      <c r="L2365" t="s">
        <v>26</v>
      </c>
      <c r="M2365" t="s">
        <v>3202</v>
      </c>
      <c r="N2365">
        <v>0</v>
      </c>
      <c r="O2365" t="s">
        <v>3282</v>
      </c>
    </row>
    <row r="2366" spans="1:15" x14ac:dyDescent="0.2">
      <c r="A2366">
        <v>9445</v>
      </c>
      <c r="B2366" t="str">
        <f>VLOOKUP(orders!C2366,customers!$A$2:$B$1501, 2,FALSE)</f>
        <v>Customer#000000928</v>
      </c>
      <c r="C2366">
        <v>928</v>
      </c>
      <c r="D2366" t="str">
        <f>VLOOKUP(orders!C2366,customers!$A$2:$G$1501,7,FALSE)</f>
        <v>HOUSEHOLD</v>
      </c>
      <c r="E2366">
        <f>VLOOKUP(C2366,customers!$A$2:$D$1501, 4,FALSE)</f>
        <v>21</v>
      </c>
      <c r="F2366" t="str">
        <f>VLOOKUP(E2366,nation!$A$2:$B$26, 2,FALSE)</f>
        <v>VIETNAM</v>
      </c>
      <c r="G2366">
        <f>VLOOKUP(orders!F2366,nation!$B$2:$C$26,2,FALSE)</f>
        <v>2</v>
      </c>
      <c r="H2366" t="str">
        <f>HLOOKUP(orders!G2366,region_horz!$B$1:$F$2,2,FALSE)</f>
        <v>ASIA</v>
      </c>
      <c r="I2366" t="s">
        <v>9</v>
      </c>
      <c r="J2366">
        <v>76754.58</v>
      </c>
      <c r="K2366" s="1">
        <v>35748</v>
      </c>
      <c r="L2366" t="s">
        <v>23</v>
      </c>
      <c r="M2366" t="s">
        <v>1581</v>
      </c>
      <c r="N2366">
        <v>0</v>
      </c>
      <c r="O2366" t="s">
        <v>3283</v>
      </c>
    </row>
    <row r="2367" spans="1:15" x14ac:dyDescent="0.2">
      <c r="A2367">
        <v>9446</v>
      </c>
      <c r="B2367" t="str">
        <f>VLOOKUP(orders!C2367,customers!$A$2:$B$1501, 2,FALSE)</f>
        <v>Customer#000001358</v>
      </c>
      <c r="C2367">
        <v>1358</v>
      </c>
      <c r="D2367" t="str">
        <f>VLOOKUP(orders!C2367,customers!$A$2:$G$1501,7,FALSE)</f>
        <v>BUILDING</v>
      </c>
      <c r="E2367">
        <f>VLOOKUP(C2367,customers!$A$2:$D$1501, 4,FALSE)</f>
        <v>3</v>
      </c>
      <c r="F2367" t="str">
        <f>VLOOKUP(E2367,nation!$A$2:$B$26, 2,FALSE)</f>
        <v>CANADA</v>
      </c>
      <c r="G2367">
        <f>VLOOKUP(orders!F2367,nation!$B$2:$C$26,2,FALSE)</f>
        <v>1</v>
      </c>
      <c r="H2367" t="str">
        <f>HLOOKUP(orders!G2367,region_horz!$B$1:$F$2,2,FALSE)</f>
        <v>AMERICA</v>
      </c>
      <c r="I2367" t="s">
        <v>9</v>
      </c>
      <c r="J2367">
        <v>216362.2</v>
      </c>
      <c r="K2367" s="1">
        <v>35793</v>
      </c>
      <c r="L2367" t="s">
        <v>13</v>
      </c>
      <c r="M2367" t="s">
        <v>2787</v>
      </c>
      <c r="N2367">
        <v>0</v>
      </c>
      <c r="O2367" t="s">
        <v>3284</v>
      </c>
    </row>
    <row r="2368" spans="1:15" x14ac:dyDescent="0.2">
      <c r="A2368">
        <v>9447</v>
      </c>
      <c r="B2368" t="str">
        <f>VLOOKUP(orders!C2368,customers!$A$2:$B$1501, 2,FALSE)</f>
        <v>Customer#000001162</v>
      </c>
      <c r="C2368">
        <v>1162</v>
      </c>
      <c r="D2368" t="str">
        <f>VLOOKUP(orders!C2368,customers!$A$2:$G$1501,7,FALSE)</f>
        <v>AUTOMOBILE</v>
      </c>
      <c r="E2368">
        <f>VLOOKUP(C2368,customers!$A$2:$D$1501, 4,FALSE)</f>
        <v>2</v>
      </c>
      <c r="F2368" t="str">
        <f>VLOOKUP(E2368,nation!$A$2:$B$26, 2,FALSE)</f>
        <v>BRAZIL</v>
      </c>
      <c r="G2368">
        <f>VLOOKUP(orders!F2368,nation!$B$2:$C$26,2,FALSE)</f>
        <v>1</v>
      </c>
      <c r="H2368" t="str">
        <f>HLOOKUP(orders!G2368,region_horz!$B$1:$F$2,2,FALSE)</f>
        <v>AMERICA</v>
      </c>
      <c r="I2368" t="s">
        <v>9</v>
      </c>
      <c r="J2368">
        <v>79483.649999999994</v>
      </c>
      <c r="K2368" s="1">
        <v>34869</v>
      </c>
      <c r="L2368" t="s">
        <v>26</v>
      </c>
      <c r="M2368" t="s">
        <v>1083</v>
      </c>
      <c r="N2368">
        <v>0</v>
      </c>
      <c r="O2368" t="s">
        <v>3285</v>
      </c>
    </row>
    <row r="2369" spans="1:15" x14ac:dyDescent="0.2">
      <c r="A2369">
        <v>9472</v>
      </c>
      <c r="B2369" t="str">
        <f>VLOOKUP(orders!C2369,customers!$A$2:$B$1501, 2,FALSE)</f>
        <v>Customer#000000481</v>
      </c>
      <c r="C2369">
        <v>481</v>
      </c>
      <c r="D2369" t="str">
        <f>VLOOKUP(orders!C2369,customers!$A$2:$G$1501,7,FALSE)</f>
        <v>FURNITURE</v>
      </c>
      <c r="E2369">
        <f>VLOOKUP(C2369,customers!$A$2:$D$1501, 4,FALSE)</f>
        <v>21</v>
      </c>
      <c r="F2369" t="str">
        <f>VLOOKUP(E2369,nation!$A$2:$B$26, 2,FALSE)</f>
        <v>VIETNAM</v>
      </c>
      <c r="G2369">
        <f>VLOOKUP(orders!F2369,nation!$B$2:$C$26,2,FALSE)</f>
        <v>2</v>
      </c>
      <c r="H2369" t="str">
        <f>HLOOKUP(orders!G2369,region_horz!$B$1:$F$2,2,FALSE)</f>
        <v>ASIA</v>
      </c>
      <c r="I2369" t="s">
        <v>9</v>
      </c>
      <c r="J2369">
        <v>44176.66</v>
      </c>
      <c r="K2369" s="1">
        <v>34867</v>
      </c>
      <c r="L2369" t="s">
        <v>13</v>
      </c>
      <c r="M2369" t="s">
        <v>2604</v>
      </c>
      <c r="N2369">
        <v>0</v>
      </c>
      <c r="O2369" t="s">
        <v>3286</v>
      </c>
    </row>
    <row r="2370" spans="1:15" x14ac:dyDescent="0.2">
      <c r="A2370">
        <v>9473</v>
      </c>
      <c r="B2370" t="str">
        <f>VLOOKUP(orders!C2370,customers!$A$2:$B$1501, 2,FALSE)</f>
        <v>Customer#000000023</v>
      </c>
      <c r="C2370">
        <v>23</v>
      </c>
      <c r="D2370" t="str">
        <f>VLOOKUP(orders!C2370,customers!$A$2:$G$1501,7,FALSE)</f>
        <v>HOUSEHOLD</v>
      </c>
      <c r="E2370">
        <f>VLOOKUP(C2370,customers!$A$2:$D$1501, 4,FALSE)</f>
        <v>3</v>
      </c>
      <c r="F2370" t="str">
        <f>VLOOKUP(E2370,nation!$A$2:$B$26, 2,FALSE)</f>
        <v>CANADA</v>
      </c>
      <c r="G2370">
        <f>VLOOKUP(orders!F2370,nation!$B$2:$C$26,2,FALSE)</f>
        <v>1</v>
      </c>
      <c r="H2370" t="str">
        <f>HLOOKUP(orders!G2370,region_horz!$B$1:$F$2,2,FALSE)</f>
        <v>AMERICA</v>
      </c>
      <c r="I2370" t="s">
        <v>16</v>
      </c>
      <c r="J2370">
        <v>212682.92</v>
      </c>
      <c r="K2370" s="1">
        <v>33889</v>
      </c>
      <c r="L2370" t="s">
        <v>23</v>
      </c>
      <c r="M2370" t="s">
        <v>543</v>
      </c>
      <c r="N2370">
        <v>0</v>
      </c>
      <c r="O2370" t="s">
        <v>3287</v>
      </c>
    </row>
    <row r="2371" spans="1:15" x14ac:dyDescent="0.2">
      <c r="A2371">
        <v>9474</v>
      </c>
      <c r="B2371" t="str">
        <f>VLOOKUP(orders!C2371,customers!$A$2:$B$1501, 2,FALSE)</f>
        <v>Customer#000000133</v>
      </c>
      <c r="C2371">
        <v>133</v>
      </c>
      <c r="D2371" t="str">
        <f>VLOOKUP(orders!C2371,customers!$A$2:$G$1501,7,FALSE)</f>
        <v>AUTOMOBILE</v>
      </c>
      <c r="E2371">
        <f>VLOOKUP(C2371,customers!$A$2:$D$1501, 4,FALSE)</f>
        <v>17</v>
      </c>
      <c r="F2371" t="str">
        <f>VLOOKUP(E2371,nation!$A$2:$B$26, 2,FALSE)</f>
        <v>PERU</v>
      </c>
      <c r="G2371">
        <f>VLOOKUP(orders!F2371,nation!$B$2:$C$26,2,FALSE)</f>
        <v>1</v>
      </c>
      <c r="H2371" t="str">
        <f>HLOOKUP(orders!G2371,region_horz!$B$1:$F$2,2,FALSE)</f>
        <v>AMERICA</v>
      </c>
      <c r="I2371" t="s">
        <v>48</v>
      </c>
      <c r="J2371">
        <v>246662.69</v>
      </c>
      <c r="K2371" s="1">
        <v>34831</v>
      </c>
      <c r="L2371" t="s">
        <v>31</v>
      </c>
      <c r="M2371" t="s">
        <v>2528</v>
      </c>
      <c r="N2371">
        <v>0</v>
      </c>
      <c r="O2371" t="s">
        <v>3288</v>
      </c>
    </row>
    <row r="2372" spans="1:15" x14ac:dyDescent="0.2">
      <c r="A2372">
        <v>9475</v>
      </c>
      <c r="B2372" t="str">
        <f>VLOOKUP(orders!C2372,customers!$A$2:$B$1501, 2,FALSE)</f>
        <v>Customer#000001442</v>
      </c>
      <c r="C2372">
        <v>1442</v>
      </c>
      <c r="D2372" t="str">
        <f>VLOOKUP(orders!C2372,customers!$A$2:$G$1501,7,FALSE)</f>
        <v>MACHINERY</v>
      </c>
      <c r="E2372">
        <f>VLOOKUP(C2372,customers!$A$2:$D$1501, 4,FALSE)</f>
        <v>16</v>
      </c>
      <c r="F2372" t="str">
        <f>VLOOKUP(E2372,nation!$A$2:$B$26, 2,FALSE)</f>
        <v>MOZAMBIQUE</v>
      </c>
      <c r="G2372">
        <f>VLOOKUP(orders!F2372,nation!$B$2:$C$26,2,FALSE)</f>
        <v>0</v>
      </c>
      <c r="H2372" t="str">
        <f>HLOOKUP(orders!G2372,region_horz!$B$1:$F$2,2,FALSE)</f>
        <v>AFRICA</v>
      </c>
      <c r="I2372" t="s">
        <v>9</v>
      </c>
      <c r="J2372">
        <v>206441.11</v>
      </c>
      <c r="K2372" s="1">
        <v>35391</v>
      </c>
      <c r="L2372" t="s">
        <v>26</v>
      </c>
      <c r="M2372" t="s">
        <v>370</v>
      </c>
      <c r="N2372">
        <v>0</v>
      </c>
      <c r="O2372" t="s">
        <v>3289</v>
      </c>
    </row>
    <row r="2373" spans="1:15" x14ac:dyDescent="0.2">
      <c r="A2373">
        <v>9476</v>
      </c>
      <c r="B2373" t="str">
        <f>VLOOKUP(orders!C2373,customers!$A$2:$B$1501, 2,FALSE)</f>
        <v>Customer#000001283</v>
      </c>
      <c r="C2373">
        <v>1283</v>
      </c>
      <c r="D2373" t="str">
        <f>VLOOKUP(orders!C2373,customers!$A$2:$G$1501,7,FALSE)</f>
        <v>AUTOMOBILE</v>
      </c>
      <c r="E2373">
        <f>VLOOKUP(C2373,customers!$A$2:$D$1501, 4,FALSE)</f>
        <v>0</v>
      </c>
      <c r="F2373" t="str">
        <f>VLOOKUP(E2373,nation!$A$2:$B$26, 2,FALSE)</f>
        <v>ALGERIA</v>
      </c>
      <c r="G2373">
        <f>VLOOKUP(orders!F2373,nation!$B$2:$C$26,2,FALSE)</f>
        <v>0</v>
      </c>
      <c r="H2373" t="str">
        <f>HLOOKUP(orders!G2373,region_horz!$B$1:$F$2,2,FALSE)</f>
        <v>AFRICA</v>
      </c>
      <c r="I2373" t="s">
        <v>16</v>
      </c>
      <c r="J2373">
        <v>177524.44</v>
      </c>
      <c r="K2373" s="1">
        <v>34480</v>
      </c>
      <c r="L2373" t="s">
        <v>23</v>
      </c>
      <c r="M2373" t="s">
        <v>154</v>
      </c>
      <c r="N2373">
        <v>0</v>
      </c>
      <c r="O2373" t="s">
        <v>3290</v>
      </c>
    </row>
    <row r="2374" spans="1:15" x14ac:dyDescent="0.2">
      <c r="A2374">
        <v>9477</v>
      </c>
      <c r="B2374" t="str">
        <f>VLOOKUP(orders!C2374,customers!$A$2:$B$1501, 2,FALSE)</f>
        <v>Customer#000000170</v>
      </c>
      <c r="C2374">
        <v>170</v>
      </c>
      <c r="D2374" t="str">
        <f>VLOOKUP(orders!C2374,customers!$A$2:$G$1501,7,FALSE)</f>
        <v>BUILDING</v>
      </c>
      <c r="E2374">
        <f>VLOOKUP(C2374,customers!$A$2:$D$1501, 4,FALSE)</f>
        <v>15</v>
      </c>
      <c r="F2374" t="str">
        <f>VLOOKUP(E2374,nation!$A$2:$B$26, 2,FALSE)</f>
        <v>MOROCCO</v>
      </c>
      <c r="G2374">
        <f>VLOOKUP(orders!F2374,nation!$B$2:$C$26,2,FALSE)</f>
        <v>0</v>
      </c>
      <c r="H2374" t="str">
        <f>HLOOKUP(orders!G2374,region_horz!$B$1:$F$2,2,FALSE)</f>
        <v>AFRICA</v>
      </c>
      <c r="I2374" t="s">
        <v>9</v>
      </c>
      <c r="J2374">
        <v>269394.57</v>
      </c>
      <c r="K2374" s="1">
        <v>35873</v>
      </c>
      <c r="L2374" t="s">
        <v>31</v>
      </c>
      <c r="M2374" t="s">
        <v>1494</v>
      </c>
      <c r="N2374">
        <v>0</v>
      </c>
      <c r="O2374" t="s">
        <v>3291</v>
      </c>
    </row>
    <row r="2375" spans="1:15" x14ac:dyDescent="0.2">
      <c r="A2375">
        <v>9478</v>
      </c>
      <c r="B2375" t="str">
        <f>VLOOKUP(orders!C2375,customers!$A$2:$B$1501, 2,FALSE)</f>
        <v>Customer#000000940</v>
      </c>
      <c r="C2375">
        <v>940</v>
      </c>
      <c r="D2375" t="str">
        <f>VLOOKUP(orders!C2375,customers!$A$2:$G$1501,7,FALSE)</f>
        <v>AUTOMOBILE</v>
      </c>
      <c r="E2375">
        <f>VLOOKUP(C2375,customers!$A$2:$D$1501, 4,FALSE)</f>
        <v>19</v>
      </c>
      <c r="F2375" t="str">
        <f>VLOOKUP(E2375,nation!$A$2:$B$26, 2,FALSE)</f>
        <v>ROMANIA</v>
      </c>
      <c r="G2375">
        <f>VLOOKUP(orders!F2375,nation!$B$2:$C$26,2,FALSE)</f>
        <v>3</v>
      </c>
      <c r="H2375" t="str">
        <f>HLOOKUP(orders!G2375,region_horz!$B$1:$F$2,2,FALSE)</f>
        <v>EUROPE</v>
      </c>
      <c r="I2375" t="s">
        <v>16</v>
      </c>
      <c r="J2375">
        <v>173044.15</v>
      </c>
      <c r="K2375" s="1">
        <v>34422</v>
      </c>
      <c r="L2375" t="s">
        <v>26</v>
      </c>
      <c r="M2375" t="s">
        <v>3292</v>
      </c>
      <c r="N2375">
        <v>0</v>
      </c>
      <c r="O2375" t="s">
        <v>64</v>
      </c>
    </row>
    <row r="2376" spans="1:15" x14ac:dyDescent="0.2">
      <c r="A2376">
        <v>9479</v>
      </c>
      <c r="B2376" t="str">
        <f>VLOOKUP(orders!C2376,customers!$A$2:$B$1501, 2,FALSE)</f>
        <v>Customer#000001373</v>
      </c>
      <c r="C2376">
        <v>1373</v>
      </c>
      <c r="D2376" t="str">
        <f>VLOOKUP(orders!C2376,customers!$A$2:$G$1501,7,FALSE)</f>
        <v>FURNITURE</v>
      </c>
      <c r="E2376">
        <f>VLOOKUP(C2376,customers!$A$2:$D$1501, 4,FALSE)</f>
        <v>13</v>
      </c>
      <c r="F2376" t="str">
        <f>VLOOKUP(E2376,nation!$A$2:$B$26, 2,FALSE)</f>
        <v>JORDAN</v>
      </c>
      <c r="G2376">
        <f>VLOOKUP(orders!F2376,nation!$B$2:$C$26,2,FALSE)</f>
        <v>4</v>
      </c>
      <c r="H2376" t="str">
        <f>HLOOKUP(orders!G2376,region_horz!$B$1:$F$2,2,FALSE)</f>
        <v>MIDDLE EAST</v>
      </c>
      <c r="I2376" t="s">
        <v>16</v>
      </c>
      <c r="J2376">
        <v>76316.92</v>
      </c>
      <c r="K2376" s="1">
        <v>34599</v>
      </c>
      <c r="L2376" t="s">
        <v>31</v>
      </c>
      <c r="M2376" t="s">
        <v>576</v>
      </c>
      <c r="N2376">
        <v>0</v>
      </c>
      <c r="O2376" t="s">
        <v>3293</v>
      </c>
    </row>
    <row r="2377" spans="1:15" x14ac:dyDescent="0.2">
      <c r="A2377">
        <v>9504</v>
      </c>
      <c r="B2377" t="str">
        <f>VLOOKUP(orders!C2377,customers!$A$2:$B$1501, 2,FALSE)</f>
        <v>Customer#000000736</v>
      </c>
      <c r="C2377">
        <v>736</v>
      </c>
      <c r="D2377" t="str">
        <f>VLOOKUP(orders!C2377,customers!$A$2:$G$1501,7,FALSE)</f>
        <v>MACHINERY</v>
      </c>
      <c r="E2377">
        <f>VLOOKUP(C2377,customers!$A$2:$D$1501, 4,FALSE)</f>
        <v>1</v>
      </c>
      <c r="F2377" t="str">
        <f>VLOOKUP(E2377,nation!$A$2:$B$26, 2,FALSE)</f>
        <v>ARGENTINA</v>
      </c>
      <c r="G2377">
        <f>VLOOKUP(orders!F2377,nation!$B$2:$C$26,2,FALSE)</f>
        <v>1</v>
      </c>
      <c r="H2377" t="str">
        <f>HLOOKUP(orders!G2377,region_horz!$B$1:$F$2,2,FALSE)</f>
        <v>AMERICA</v>
      </c>
      <c r="I2377" t="s">
        <v>16</v>
      </c>
      <c r="J2377">
        <v>171165.1</v>
      </c>
      <c r="K2377" s="1">
        <v>33934</v>
      </c>
      <c r="L2377" t="s">
        <v>31</v>
      </c>
      <c r="M2377" t="s">
        <v>1043</v>
      </c>
      <c r="N2377">
        <v>0</v>
      </c>
      <c r="O2377" t="s">
        <v>3294</v>
      </c>
    </row>
    <row r="2378" spans="1:15" x14ac:dyDescent="0.2">
      <c r="A2378">
        <v>9505</v>
      </c>
      <c r="B2378" t="str">
        <f>VLOOKUP(orders!C2378,customers!$A$2:$B$1501, 2,FALSE)</f>
        <v>Customer#000000316</v>
      </c>
      <c r="C2378">
        <v>316</v>
      </c>
      <c r="D2378" t="str">
        <f>VLOOKUP(orders!C2378,customers!$A$2:$G$1501,7,FALSE)</f>
        <v>MACHINERY</v>
      </c>
      <c r="E2378">
        <f>VLOOKUP(C2378,customers!$A$2:$D$1501, 4,FALSE)</f>
        <v>8</v>
      </c>
      <c r="F2378" t="str">
        <f>VLOOKUP(E2378,nation!$A$2:$B$26, 2,FALSE)</f>
        <v>INDIA</v>
      </c>
      <c r="G2378">
        <f>VLOOKUP(orders!F2378,nation!$B$2:$C$26,2,FALSE)</f>
        <v>2</v>
      </c>
      <c r="H2378" t="str">
        <f>HLOOKUP(orders!G2378,region_horz!$B$1:$F$2,2,FALSE)</f>
        <v>ASIA</v>
      </c>
      <c r="I2378" t="s">
        <v>16</v>
      </c>
      <c r="J2378">
        <v>283831.7</v>
      </c>
      <c r="K2378" s="1">
        <v>33763</v>
      </c>
      <c r="L2378" t="s">
        <v>26</v>
      </c>
      <c r="M2378" t="s">
        <v>2046</v>
      </c>
      <c r="N2378">
        <v>0</v>
      </c>
      <c r="O2378" t="s">
        <v>3295</v>
      </c>
    </row>
    <row r="2379" spans="1:15" x14ac:dyDescent="0.2">
      <c r="A2379">
        <v>9506</v>
      </c>
      <c r="B2379" t="str">
        <f>VLOOKUP(orders!C2379,customers!$A$2:$B$1501, 2,FALSE)</f>
        <v>Customer#000001232</v>
      </c>
      <c r="C2379">
        <v>1232</v>
      </c>
      <c r="D2379" t="str">
        <f>VLOOKUP(orders!C2379,customers!$A$2:$G$1501,7,FALSE)</f>
        <v>MACHINERY</v>
      </c>
      <c r="E2379">
        <f>VLOOKUP(C2379,customers!$A$2:$D$1501, 4,FALSE)</f>
        <v>18</v>
      </c>
      <c r="F2379" t="str">
        <f>VLOOKUP(E2379,nation!$A$2:$B$26, 2,FALSE)</f>
        <v>CHINA</v>
      </c>
      <c r="G2379">
        <f>VLOOKUP(orders!F2379,nation!$B$2:$C$26,2,FALSE)</f>
        <v>2</v>
      </c>
      <c r="H2379" t="str">
        <f>HLOOKUP(orders!G2379,region_horz!$B$1:$F$2,2,FALSE)</f>
        <v>ASIA</v>
      </c>
      <c r="I2379" t="s">
        <v>16</v>
      </c>
      <c r="J2379">
        <v>47720.5</v>
      </c>
      <c r="K2379" s="1">
        <v>34376</v>
      </c>
      <c r="L2379" t="s">
        <v>23</v>
      </c>
      <c r="M2379" t="s">
        <v>1490</v>
      </c>
      <c r="N2379">
        <v>0</v>
      </c>
      <c r="O2379" t="s">
        <v>3296</v>
      </c>
    </row>
    <row r="2380" spans="1:15" x14ac:dyDescent="0.2">
      <c r="A2380">
        <v>9507</v>
      </c>
      <c r="B2380" t="str">
        <f>VLOOKUP(orders!C2380,customers!$A$2:$B$1501, 2,FALSE)</f>
        <v>Customer#000000517</v>
      </c>
      <c r="C2380">
        <v>517</v>
      </c>
      <c r="D2380" t="str">
        <f>VLOOKUP(orders!C2380,customers!$A$2:$G$1501,7,FALSE)</f>
        <v>FURNITURE</v>
      </c>
      <c r="E2380">
        <f>VLOOKUP(C2380,customers!$A$2:$D$1501, 4,FALSE)</f>
        <v>10</v>
      </c>
      <c r="F2380" t="str">
        <f>VLOOKUP(E2380,nation!$A$2:$B$26, 2,FALSE)</f>
        <v>IRAN</v>
      </c>
      <c r="G2380">
        <f>VLOOKUP(orders!F2380,nation!$B$2:$C$26,2,FALSE)</f>
        <v>4</v>
      </c>
      <c r="H2380" t="str">
        <f>HLOOKUP(orders!G2380,region_horz!$B$1:$F$2,2,FALSE)</f>
        <v>MIDDLE EAST</v>
      </c>
      <c r="I2380" t="s">
        <v>16</v>
      </c>
      <c r="J2380">
        <v>34161.51</v>
      </c>
      <c r="K2380" s="1">
        <v>34668</v>
      </c>
      <c r="L2380" t="s">
        <v>10</v>
      </c>
      <c r="M2380" t="s">
        <v>692</v>
      </c>
      <c r="N2380">
        <v>0</v>
      </c>
      <c r="O2380" t="s">
        <v>3297</v>
      </c>
    </row>
    <row r="2381" spans="1:15" x14ac:dyDescent="0.2">
      <c r="A2381">
        <v>9508</v>
      </c>
      <c r="B2381" t="str">
        <f>VLOOKUP(orders!C2381,customers!$A$2:$B$1501, 2,FALSE)</f>
        <v>Customer#000000448</v>
      </c>
      <c r="C2381">
        <v>448</v>
      </c>
      <c r="D2381" t="str">
        <f>VLOOKUP(orders!C2381,customers!$A$2:$G$1501,7,FALSE)</f>
        <v>BUILDING</v>
      </c>
      <c r="E2381">
        <f>VLOOKUP(C2381,customers!$A$2:$D$1501, 4,FALSE)</f>
        <v>24</v>
      </c>
      <c r="F2381" t="str">
        <f>VLOOKUP(E2381,nation!$A$2:$B$26, 2,FALSE)</f>
        <v>UNITED STATES</v>
      </c>
      <c r="G2381">
        <f>VLOOKUP(orders!F2381,nation!$B$2:$C$26,2,FALSE)</f>
        <v>1</v>
      </c>
      <c r="H2381" t="str">
        <f>HLOOKUP(orders!G2381,region_horz!$B$1:$F$2,2,FALSE)</f>
        <v>AMERICA</v>
      </c>
      <c r="I2381" t="s">
        <v>9</v>
      </c>
      <c r="J2381">
        <v>235237.15</v>
      </c>
      <c r="K2381" s="1">
        <v>35177</v>
      </c>
      <c r="L2381" t="s">
        <v>10</v>
      </c>
      <c r="M2381" t="s">
        <v>2558</v>
      </c>
      <c r="N2381">
        <v>0</v>
      </c>
      <c r="O2381" t="s">
        <v>3298</v>
      </c>
    </row>
    <row r="2382" spans="1:15" x14ac:dyDescent="0.2">
      <c r="A2382">
        <v>9509</v>
      </c>
      <c r="B2382" t="str">
        <f>VLOOKUP(orders!C2382,customers!$A$2:$B$1501, 2,FALSE)</f>
        <v>Customer#000000037</v>
      </c>
      <c r="C2382">
        <v>37</v>
      </c>
      <c r="D2382" t="str">
        <f>VLOOKUP(orders!C2382,customers!$A$2:$G$1501,7,FALSE)</f>
        <v>FURNITURE</v>
      </c>
      <c r="E2382">
        <f>VLOOKUP(C2382,customers!$A$2:$D$1501, 4,FALSE)</f>
        <v>8</v>
      </c>
      <c r="F2382" t="str">
        <f>VLOOKUP(E2382,nation!$A$2:$B$26, 2,FALSE)</f>
        <v>INDIA</v>
      </c>
      <c r="G2382">
        <f>VLOOKUP(orders!F2382,nation!$B$2:$C$26,2,FALSE)</f>
        <v>2</v>
      </c>
      <c r="H2382" t="str">
        <f>HLOOKUP(orders!G2382,region_horz!$B$1:$F$2,2,FALSE)</f>
        <v>ASIA</v>
      </c>
      <c r="I2382" t="s">
        <v>16</v>
      </c>
      <c r="J2382">
        <v>224330.32</v>
      </c>
      <c r="K2382" s="1">
        <v>33885</v>
      </c>
      <c r="L2382" t="s">
        <v>23</v>
      </c>
      <c r="M2382" t="s">
        <v>2579</v>
      </c>
      <c r="N2382">
        <v>0</v>
      </c>
      <c r="O2382" t="s">
        <v>3299</v>
      </c>
    </row>
    <row r="2383" spans="1:15" x14ac:dyDescent="0.2">
      <c r="A2383">
        <v>9510</v>
      </c>
      <c r="B2383" t="str">
        <f>VLOOKUP(orders!C2383,customers!$A$2:$B$1501, 2,FALSE)</f>
        <v>Customer#000000235</v>
      </c>
      <c r="C2383">
        <v>235</v>
      </c>
      <c r="D2383" t="str">
        <f>VLOOKUP(orders!C2383,customers!$A$2:$G$1501,7,FALSE)</f>
        <v>AUTOMOBILE</v>
      </c>
      <c r="E2383">
        <f>VLOOKUP(C2383,customers!$A$2:$D$1501, 4,FALSE)</f>
        <v>3</v>
      </c>
      <c r="F2383" t="str">
        <f>VLOOKUP(E2383,nation!$A$2:$B$26, 2,FALSE)</f>
        <v>CANADA</v>
      </c>
      <c r="G2383">
        <f>VLOOKUP(orders!F2383,nation!$B$2:$C$26,2,FALSE)</f>
        <v>1</v>
      </c>
      <c r="H2383" t="str">
        <f>HLOOKUP(orders!G2383,region_horz!$B$1:$F$2,2,FALSE)</f>
        <v>AMERICA</v>
      </c>
      <c r="I2383" t="s">
        <v>9</v>
      </c>
      <c r="J2383">
        <v>93930.42</v>
      </c>
      <c r="K2383" s="1">
        <v>35389</v>
      </c>
      <c r="L2383" t="s">
        <v>10</v>
      </c>
      <c r="M2383" t="s">
        <v>2268</v>
      </c>
      <c r="N2383">
        <v>0</v>
      </c>
      <c r="O2383" t="s">
        <v>3300</v>
      </c>
    </row>
    <row r="2384" spans="1:15" x14ac:dyDescent="0.2">
      <c r="A2384">
        <v>9511</v>
      </c>
      <c r="B2384" t="str">
        <f>VLOOKUP(orders!C2384,customers!$A$2:$B$1501, 2,FALSE)</f>
        <v>Customer#000001141</v>
      </c>
      <c r="C2384">
        <v>1141</v>
      </c>
      <c r="D2384" t="str">
        <f>VLOOKUP(orders!C2384,customers!$A$2:$G$1501,7,FALSE)</f>
        <v>MACHINERY</v>
      </c>
      <c r="E2384">
        <f>VLOOKUP(C2384,customers!$A$2:$D$1501, 4,FALSE)</f>
        <v>22</v>
      </c>
      <c r="F2384" t="str">
        <f>VLOOKUP(E2384,nation!$A$2:$B$26, 2,FALSE)</f>
        <v>RUSSIA</v>
      </c>
      <c r="G2384">
        <f>VLOOKUP(orders!F2384,nation!$B$2:$C$26,2,FALSE)</f>
        <v>3</v>
      </c>
      <c r="H2384" t="str">
        <f>HLOOKUP(orders!G2384,region_horz!$B$1:$F$2,2,FALSE)</f>
        <v>EUROPE</v>
      </c>
      <c r="I2384" t="s">
        <v>9</v>
      </c>
      <c r="J2384">
        <v>96086.28</v>
      </c>
      <c r="K2384" s="1">
        <v>35278</v>
      </c>
      <c r="L2384" t="s">
        <v>10</v>
      </c>
      <c r="M2384" t="s">
        <v>976</v>
      </c>
      <c r="N2384">
        <v>0</v>
      </c>
      <c r="O2384" t="s">
        <v>3301</v>
      </c>
    </row>
    <row r="2385" spans="1:15" x14ac:dyDescent="0.2">
      <c r="A2385">
        <v>9536</v>
      </c>
      <c r="B2385" t="str">
        <f>VLOOKUP(orders!C2385,customers!$A$2:$B$1501, 2,FALSE)</f>
        <v>Customer#000001138</v>
      </c>
      <c r="C2385">
        <v>1138</v>
      </c>
      <c r="D2385" t="str">
        <f>VLOOKUP(orders!C2385,customers!$A$2:$G$1501,7,FALSE)</f>
        <v>BUILDING</v>
      </c>
      <c r="E2385">
        <f>VLOOKUP(C2385,customers!$A$2:$D$1501, 4,FALSE)</f>
        <v>22</v>
      </c>
      <c r="F2385" t="str">
        <f>VLOOKUP(E2385,nation!$A$2:$B$26, 2,FALSE)</f>
        <v>RUSSIA</v>
      </c>
      <c r="G2385">
        <f>VLOOKUP(orders!F2385,nation!$B$2:$C$26,2,FALSE)</f>
        <v>3</v>
      </c>
      <c r="H2385" t="str">
        <f>HLOOKUP(orders!G2385,region_horz!$B$1:$F$2,2,FALSE)</f>
        <v>EUROPE</v>
      </c>
      <c r="I2385" t="s">
        <v>9</v>
      </c>
      <c r="J2385">
        <v>105639.69</v>
      </c>
      <c r="K2385" s="1">
        <v>35662</v>
      </c>
      <c r="L2385" t="s">
        <v>23</v>
      </c>
      <c r="M2385" t="s">
        <v>3302</v>
      </c>
      <c r="N2385">
        <v>0</v>
      </c>
      <c r="O2385" t="s">
        <v>3303</v>
      </c>
    </row>
    <row r="2386" spans="1:15" x14ac:dyDescent="0.2">
      <c r="A2386">
        <v>9537</v>
      </c>
      <c r="B2386" t="str">
        <f>VLOOKUP(orders!C2386,customers!$A$2:$B$1501, 2,FALSE)</f>
        <v>Customer#000000806</v>
      </c>
      <c r="C2386">
        <v>806</v>
      </c>
      <c r="D2386" t="str">
        <f>VLOOKUP(orders!C2386,customers!$A$2:$G$1501,7,FALSE)</f>
        <v>FURNITURE</v>
      </c>
      <c r="E2386">
        <f>VLOOKUP(C2386,customers!$A$2:$D$1501, 4,FALSE)</f>
        <v>12</v>
      </c>
      <c r="F2386" t="str">
        <f>VLOOKUP(E2386,nation!$A$2:$B$26, 2,FALSE)</f>
        <v>JAPAN</v>
      </c>
      <c r="G2386">
        <f>VLOOKUP(orders!F2386,nation!$B$2:$C$26,2,FALSE)</f>
        <v>2</v>
      </c>
      <c r="H2386" t="str">
        <f>HLOOKUP(orders!G2386,region_horz!$B$1:$F$2,2,FALSE)</f>
        <v>ASIA</v>
      </c>
      <c r="I2386" t="s">
        <v>16</v>
      </c>
      <c r="J2386">
        <v>249384.95999999999</v>
      </c>
      <c r="K2386" s="1">
        <v>34744</v>
      </c>
      <c r="L2386" t="s">
        <v>23</v>
      </c>
      <c r="M2386" t="s">
        <v>336</v>
      </c>
      <c r="N2386">
        <v>0</v>
      </c>
      <c r="O2386" t="s">
        <v>3304</v>
      </c>
    </row>
    <row r="2387" spans="1:15" x14ac:dyDescent="0.2">
      <c r="A2387">
        <v>9538</v>
      </c>
      <c r="B2387" t="str">
        <f>VLOOKUP(orders!C2387,customers!$A$2:$B$1501, 2,FALSE)</f>
        <v>Customer#000001399</v>
      </c>
      <c r="C2387">
        <v>1399</v>
      </c>
      <c r="D2387" t="str">
        <f>VLOOKUP(orders!C2387,customers!$A$2:$G$1501,7,FALSE)</f>
        <v>AUTOMOBILE</v>
      </c>
      <c r="E2387">
        <f>VLOOKUP(C2387,customers!$A$2:$D$1501, 4,FALSE)</f>
        <v>0</v>
      </c>
      <c r="F2387" t="str">
        <f>VLOOKUP(E2387,nation!$A$2:$B$26, 2,FALSE)</f>
        <v>ALGERIA</v>
      </c>
      <c r="G2387">
        <f>VLOOKUP(orders!F2387,nation!$B$2:$C$26,2,FALSE)</f>
        <v>0</v>
      </c>
      <c r="H2387" t="str">
        <f>HLOOKUP(orders!G2387,region_horz!$B$1:$F$2,2,FALSE)</f>
        <v>AFRICA</v>
      </c>
      <c r="I2387" t="s">
        <v>16</v>
      </c>
      <c r="J2387">
        <v>32388.43</v>
      </c>
      <c r="K2387" s="1">
        <v>34404</v>
      </c>
      <c r="L2387" t="s">
        <v>23</v>
      </c>
      <c r="M2387" t="s">
        <v>1977</v>
      </c>
      <c r="N2387">
        <v>0</v>
      </c>
      <c r="O2387" t="s">
        <v>3305</v>
      </c>
    </row>
    <row r="2388" spans="1:15" x14ac:dyDescent="0.2">
      <c r="A2388">
        <v>9539</v>
      </c>
      <c r="B2388" t="str">
        <f>VLOOKUP(orders!C2388,customers!$A$2:$B$1501, 2,FALSE)</f>
        <v>Customer#000000262</v>
      </c>
      <c r="C2388">
        <v>262</v>
      </c>
      <c r="D2388" t="str">
        <f>VLOOKUP(orders!C2388,customers!$A$2:$G$1501,7,FALSE)</f>
        <v>AUTOMOBILE</v>
      </c>
      <c r="E2388">
        <f>VLOOKUP(C2388,customers!$A$2:$D$1501, 4,FALSE)</f>
        <v>4</v>
      </c>
      <c r="F2388" t="str">
        <f>VLOOKUP(E2388,nation!$A$2:$B$26, 2,FALSE)</f>
        <v>EGYPT</v>
      </c>
      <c r="G2388">
        <f>VLOOKUP(orders!F2388,nation!$B$2:$C$26,2,FALSE)</f>
        <v>4</v>
      </c>
      <c r="H2388" t="str">
        <f>HLOOKUP(orders!G2388,region_horz!$B$1:$F$2,2,FALSE)</f>
        <v>MIDDLE EAST</v>
      </c>
      <c r="I2388" t="s">
        <v>9</v>
      </c>
      <c r="J2388">
        <v>26683.19</v>
      </c>
      <c r="K2388" s="1">
        <v>35018</v>
      </c>
      <c r="L2388" t="s">
        <v>26</v>
      </c>
      <c r="M2388" t="s">
        <v>809</v>
      </c>
      <c r="N2388">
        <v>0</v>
      </c>
      <c r="O2388" t="s">
        <v>3306</v>
      </c>
    </row>
    <row r="2389" spans="1:15" x14ac:dyDescent="0.2">
      <c r="A2389">
        <v>9540</v>
      </c>
      <c r="B2389" t="str">
        <f>VLOOKUP(orders!C2389,customers!$A$2:$B$1501, 2,FALSE)</f>
        <v>Customer#000000784</v>
      </c>
      <c r="C2389">
        <v>784</v>
      </c>
      <c r="D2389" t="str">
        <f>VLOOKUP(orders!C2389,customers!$A$2:$G$1501,7,FALSE)</f>
        <v>BUILDING</v>
      </c>
      <c r="E2389">
        <f>VLOOKUP(C2389,customers!$A$2:$D$1501, 4,FALSE)</f>
        <v>14</v>
      </c>
      <c r="F2389" t="str">
        <f>VLOOKUP(E2389,nation!$A$2:$B$26, 2,FALSE)</f>
        <v>KENYA</v>
      </c>
      <c r="G2389">
        <f>VLOOKUP(orders!F2389,nation!$B$2:$C$26,2,FALSE)</f>
        <v>0</v>
      </c>
      <c r="H2389" t="str">
        <f>HLOOKUP(orders!G2389,region_horz!$B$1:$F$2,2,FALSE)</f>
        <v>AFRICA</v>
      </c>
      <c r="I2389" t="s">
        <v>16</v>
      </c>
      <c r="J2389">
        <v>96163.55</v>
      </c>
      <c r="K2389" s="1">
        <v>34496</v>
      </c>
      <c r="L2389" t="s">
        <v>13</v>
      </c>
      <c r="M2389" t="s">
        <v>240</v>
      </c>
      <c r="N2389">
        <v>0</v>
      </c>
      <c r="O2389" t="s">
        <v>3307</v>
      </c>
    </row>
    <row r="2390" spans="1:15" x14ac:dyDescent="0.2">
      <c r="A2390">
        <v>9541</v>
      </c>
      <c r="B2390" t="str">
        <f>VLOOKUP(orders!C2390,customers!$A$2:$B$1501, 2,FALSE)</f>
        <v>Customer#000000598</v>
      </c>
      <c r="C2390">
        <v>598</v>
      </c>
      <c r="D2390" t="str">
        <f>VLOOKUP(orders!C2390,customers!$A$2:$G$1501,7,FALSE)</f>
        <v>FURNITURE</v>
      </c>
      <c r="E2390">
        <f>VLOOKUP(C2390,customers!$A$2:$D$1501, 4,FALSE)</f>
        <v>9</v>
      </c>
      <c r="F2390" t="str">
        <f>VLOOKUP(E2390,nation!$A$2:$B$26, 2,FALSE)</f>
        <v>INDONESIA</v>
      </c>
      <c r="G2390">
        <f>VLOOKUP(orders!F2390,nation!$B$2:$C$26,2,FALSE)</f>
        <v>2</v>
      </c>
      <c r="H2390" t="str">
        <f>HLOOKUP(orders!G2390,region_horz!$B$1:$F$2,2,FALSE)</f>
        <v>ASIA</v>
      </c>
      <c r="I2390" t="s">
        <v>16</v>
      </c>
      <c r="J2390">
        <v>105885.33</v>
      </c>
      <c r="K2390" s="1">
        <v>33689</v>
      </c>
      <c r="L2390" t="s">
        <v>23</v>
      </c>
      <c r="M2390" t="s">
        <v>629</v>
      </c>
      <c r="N2390">
        <v>0</v>
      </c>
      <c r="O2390" t="s">
        <v>3308</v>
      </c>
    </row>
    <row r="2391" spans="1:15" x14ac:dyDescent="0.2">
      <c r="A2391">
        <v>9542</v>
      </c>
      <c r="B2391" t="str">
        <f>VLOOKUP(orders!C2391,customers!$A$2:$B$1501, 2,FALSE)</f>
        <v>Customer#000001147</v>
      </c>
      <c r="C2391">
        <v>1147</v>
      </c>
      <c r="D2391" t="str">
        <f>VLOOKUP(orders!C2391,customers!$A$2:$G$1501,7,FALSE)</f>
        <v>HOUSEHOLD</v>
      </c>
      <c r="E2391">
        <f>VLOOKUP(C2391,customers!$A$2:$D$1501, 4,FALSE)</f>
        <v>15</v>
      </c>
      <c r="F2391" t="str">
        <f>VLOOKUP(E2391,nation!$A$2:$B$26, 2,FALSE)</f>
        <v>MOROCCO</v>
      </c>
      <c r="G2391">
        <f>VLOOKUP(orders!F2391,nation!$B$2:$C$26,2,FALSE)</f>
        <v>0</v>
      </c>
      <c r="H2391" t="str">
        <f>HLOOKUP(orders!G2391,region_horz!$B$1:$F$2,2,FALSE)</f>
        <v>AFRICA</v>
      </c>
      <c r="I2391" t="s">
        <v>9</v>
      </c>
      <c r="J2391">
        <v>121584.41</v>
      </c>
      <c r="K2391" s="1">
        <v>35049</v>
      </c>
      <c r="L2391" t="s">
        <v>26</v>
      </c>
      <c r="M2391" t="s">
        <v>1390</v>
      </c>
      <c r="N2391">
        <v>0</v>
      </c>
      <c r="O2391" t="s">
        <v>3309</v>
      </c>
    </row>
    <row r="2392" spans="1:15" x14ac:dyDescent="0.2">
      <c r="A2392">
        <v>9543</v>
      </c>
      <c r="B2392" t="str">
        <f>VLOOKUP(orders!C2392,customers!$A$2:$B$1501, 2,FALSE)</f>
        <v>Customer#000000850</v>
      </c>
      <c r="C2392">
        <v>850</v>
      </c>
      <c r="D2392" t="str">
        <f>VLOOKUP(orders!C2392,customers!$A$2:$G$1501,7,FALSE)</f>
        <v>FURNITURE</v>
      </c>
      <c r="E2392">
        <f>VLOOKUP(C2392,customers!$A$2:$D$1501, 4,FALSE)</f>
        <v>22</v>
      </c>
      <c r="F2392" t="str">
        <f>VLOOKUP(E2392,nation!$A$2:$B$26, 2,FALSE)</f>
        <v>RUSSIA</v>
      </c>
      <c r="G2392">
        <f>VLOOKUP(orders!F2392,nation!$B$2:$C$26,2,FALSE)</f>
        <v>3</v>
      </c>
      <c r="H2392" t="str">
        <f>HLOOKUP(orders!G2392,region_horz!$B$1:$F$2,2,FALSE)</f>
        <v>EUROPE</v>
      </c>
      <c r="I2392" t="s">
        <v>16</v>
      </c>
      <c r="J2392">
        <v>145441.29</v>
      </c>
      <c r="K2392" s="1">
        <v>33734</v>
      </c>
      <c r="L2392" t="s">
        <v>13</v>
      </c>
      <c r="M2392" t="s">
        <v>441</v>
      </c>
      <c r="N2392">
        <v>0</v>
      </c>
      <c r="O2392" t="s">
        <v>3310</v>
      </c>
    </row>
    <row r="2393" spans="1:15" x14ac:dyDescent="0.2">
      <c r="A2393">
        <v>9568</v>
      </c>
      <c r="B2393" t="str">
        <f>VLOOKUP(orders!C2393,customers!$A$2:$B$1501, 2,FALSE)</f>
        <v>Customer#000000619</v>
      </c>
      <c r="C2393">
        <v>619</v>
      </c>
      <c r="D2393" t="str">
        <f>VLOOKUP(orders!C2393,customers!$A$2:$G$1501,7,FALSE)</f>
        <v>FURNITURE</v>
      </c>
      <c r="E2393">
        <f>VLOOKUP(C2393,customers!$A$2:$D$1501, 4,FALSE)</f>
        <v>24</v>
      </c>
      <c r="F2393" t="str">
        <f>VLOOKUP(E2393,nation!$A$2:$B$26, 2,FALSE)</f>
        <v>UNITED STATES</v>
      </c>
      <c r="G2393">
        <f>VLOOKUP(orders!F2393,nation!$B$2:$C$26,2,FALSE)</f>
        <v>1</v>
      </c>
      <c r="H2393" t="str">
        <f>HLOOKUP(orders!G2393,region_horz!$B$1:$F$2,2,FALSE)</f>
        <v>AMERICA</v>
      </c>
      <c r="I2393" t="s">
        <v>16</v>
      </c>
      <c r="J2393">
        <v>80658.16</v>
      </c>
      <c r="K2393" s="1">
        <v>34036</v>
      </c>
      <c r="L2393" t="s">
        <v>23</v>
      </c>
      <c r="M2393" t="s">
        <v>338</v>
      </c>
      <c r="N2393">
        <v>0</v>
      </c>
      <c r="O2393" t="s">
        <v>3311</v>
      </c>
    </row>
    <row r="2394" spans="1:15" x14ac:dyDescent="0.2">
      <c r="A2394">
        <v>9569</v>
      </c>
      <c r="B2394" t="str">
        <f>VLOOKUP(orders!C2394,customers!$A$2:$B$1501, 2,FALSE)</f>
        <v>Customer#000001264</v>
      </c>
      <c r="C2394">
        <v>1264</v>
      </c>
      <c r="D2394" t="str">
        <f>VLOOKUP(orders!C2394,customers!$A$2:$G$1501,7,FALSE)</f>
        <v>MACHINERY</v>
      </c>
      <c r="E2394">
        <f>VLOOKUP(C2394,customers!$A$2:$D$1501, 4,FALSE)</f>
        <v>16</v>
      </c>
      <c r="F2394" t="str">
        <f>VLOOKUP(E2394,nation!$A$2:$B$26, 2,FALSE)</f>
        <v>MOZAMBIQUE</v>
      </c>
      <c r="G2394">
        <f>VLOOKUP(orders!F2394,nation!$B$2:$C$26,2,FALSE)</f>
        <v>0</v>
      </c>
      <c r="H2394" t="str">
        <f>HLOOKUP(orders!G2394,region_horz!$B$1:$F$2,2,FALSE)</f>
        <v>AFRICA</v>
      </c>
      <c r="I2394" t="s">
        <v>9</v>
      </c>
      <c r="J2394">
        <v>210401.62</v>
      </c>
      <c r="K2394" s="1">
        <v>35735</v>
      </c>
      <c r="L2394" t="s">
        <v>26</v>
      </c>
      <c r="M2394" t="s">
        <v>366</v>
      </c>
      <c r="N2394">
        <v>0</v>
      </c>
      <c r="O2394" t="s">
        <v>3312</v>
      </c>
    </row>
    <row r="2395" spans="1:15" x14ac:dyDescent="0.2">
      <c r="A2395">
        <v>9570</v>
      </c>
      <c r="B2395" t="str">
        <f>VLOOKUP(orders!C2395,customers!$A$2:$B$1501, 2,FALSE)</f>
        <v>Customer#000001435</v>
      </c>
      <c r="C2395">
        <v>1435</v>
      </c>
      <c r="D2395" t="str">
        <f>VLOOKUP(orders!C2395,customers!$A$2:$G$1501,7,FALSE)</f>
        <v>AUTOMOBILE</v>
      </c>
      <c r="E2395">
        <f>VLOOKUP(C2395,customers!$A$2:$D$1501, 4,FALSE)</f>
        <v>20</v>
      </c>
      <c r="F2395" t="str">
        <f>VLOOKUP(E2395,nation!$A$2:$B$26, 2,FALSE)</f>
        <v>SAUDI ARABIA</v>
      </c>
      <c r="G2395">
        <f>VLOOKUP(orders!F2395,nation!$B$2:$C$26,2,FALSE)</f>
        <v>4</v>
      </c>
      <c r="H2395" t="str">
        <f>HLOOKUP(orders!G2395,region_horz!$B$1:$F$2,2,FALSE)</f>
        <v>MIDDLE EAST</v>
      </c>
      <c r="I2395" t="s">
        <v>9</v>
      </c>
      <c r="J2395">
        <v>79124.61</v>
      </c>
      <c r="K2395" s="1">
        <v>35220</v>
      </c>
      <c r="L2395" t="s">
        <v>26</v>
      </c>
      <c r="M2395" t="s">
        <v>554</v>
      </c>
      <c r="N2395">
        <v>0</v>
      </c>
      <c r="O2395" t="s">
        <v>3313</v>
      </c>
    </row>
    <row r="2396" spans="1:15" x14ac:dyDescent="0.2">
      <c r="A2396">
        <v>9571</v>
      </c>
      <c r="B2396" t="str">
        <f>VLOOKUP(orders!C2396,customers!$A$2:$B$1501, 2,FALSE)</f>
        <v>Customer#000001366</v>
      </c>
      <c r="C2396">
        <v>1366</v>
      </c>
      <c r="D2396" t="str">
        <f>VLOOKUP(orders!C2396,customers!$A$2:$G$1501,7,FALSE)</f>
        <v>HOUSEHOLD</v>
      </c>
      <c r="E2396">
        <f>VLOOKUP(C2396,customers!$A$2:$D$1501, 4,FALSE)</f>
        <v>20</v>
      </c>
      <c r="F2396" t="str">
        <f>VLOOKUP(E2396,nation!$A$2:$B$26, 2,FALSE)</f>
        <v>SAUDI ARABIA</v>
      </c>
      <c r="G2396">
        <f>VLOOKUP(orders!F2396,nation!$B$2:$C$26,2,FALSE)</f>
        <v>4</v>
      </c>
      <c r="H2396" t="str">
        <f>HLOOKUP(orders!G2396,region_horz!$B$1:$F$2,2,FALSE)</f>
        <v>MIDDLE EAST</v>
      </c>
      <c r="I2396" t="s">
        <v>9</v>
      </c>
      <c r="J2396">
        <v>58131.32</v>
      </c>
      <c r="K2396" s="1">
        <v>35185</v>
      </c>
      <c r="L2396" t="s">
        <v>23</v>
      </c>
      <c r="M2396" t="s">
        <v>2617</v>
      </c>
      <c r="N2396">
        <v>0</v>
      </c>
      <c r="O2396" t="s">
        <v>3314</v>
      </c>
    </row>
    <row r="2397" spans="1:15" x14ac:dyDescent="0.2">
      <c r="A2397">
        <v>9572</v>
      </c>
      <c r="B2397" t="str">
        <f>VLOOKUP(orders!C2397,customers!$A$2:$B$1501, 2,FALSE)</f>
        <v>Customer#000000049</v>
      </c>
      <c r="C2397">
        <v>49</v>
      </c>
      <c r="D2397" t="str">
        <f>VLOOKUP(orders!C2397,customers!$A$2:$G$1501,7,FALSE)</f>
        <v>FURNITURE</v>
      </c>
      <c r="E2397">
        <f>VLOOKUP(C2397,customers!$A$2:$D$1501, 4,FALSE)</f>
        <v>10</v>
      </c>
      <c r="F2397" t="str">
        <f>VLOOKUP(E2397,nation!$A$2:$B$26, 2,FALSE)</f>
        <v>IRAN</v>
      </c>
      <c r="G2397">
        <f>VLOOKUP(orders!F2397,nation!$B$2:$C$26,2,FALSE)</f>
        <v>4</v>
      </c>
      <c r="H2397" t="str">
        <f>HLOOKUP(orders!G2397,region_horz!$B$1:$F$2,2,FALSE)</f>
        <v>MIDDLE EAST</v>
      </c>
      <c r="I2397" t="s">
        <v>9</v>
      </c>
      <c r="J2397">
        <v>85669.13</v>
      </c>
      <c r="K2397" s="1">
        <v>35882</v>
      </c>
      <c r="L2397" t="s">
        <v>23</v>
      </c>
      <c r="M2397" t="s">
        <v>1106</v>
      </c>
      <c r="N2397">
        <v>0</v>
      </c>
      <c r="O2397" t="s">
        <v>3315</v>
      </c>
    </row>
    <row r="2398" spans="1:15" x14ac:dyDescent="0.2">
      <c r="A2398">
        <v>9573</v>
      </c>
      <c r="B2398" t="str">
        <f>VLOOKUP(orders!C2398,customers!$A$2:$B$1501, 2,FALSE)</f>
        <v>Customer#000001361</v>
      </c>
      <c r="C2398">
        <v>1361</v>
      </c>
      <c r="D2398" t="str">
        <f>VLOOKUP(orders!C2398,customers!$A$2:$G$1501,7,FALSE)</f>
        <v>HOUSEHOLD</v>
      </c>
      <c r="E2398">
        <f>VLOOKUP(C2398,customers!$A$2:$D$1501, 4,FALSE)</f>
        <v>13</v>
      </c>
      <c r="F2398" t="str">
        <f>VLOOKUP(E2398,nation!$A$2:$B$26, 2,FALSE)</f>
        <v>JORDAN</v>
      </c>
      <c r="G2398">
        <f>VLOOKUP(orders!F2398,nation!$B$2:$C$26,2,FALSE)</f>
        <v>4</v>
      </c>
      <c r="H2398" t="str">
        <f>HLOOKUP(orders!G2398,region_horz!$B$1:$F$2,2,FALSE)</f>
        <v>MIDDLE EAST</v>
      </c>
      <c r="I2398" t="s">
        <v>16</v>
      </c>
      <c r="J2398">
        <v>140154.64000000001</v>
      </c>
      <c r="K2398" s="1">
        <v>33769</v>
      </c>
      <c r="L2398" t="s">
        <v>31</v>
      </c>
      <c r="M2398" t="s">
        <v>1496</v>
      </c>
      <c r="N2398">
        <v>0</v>
      </c>
      <c r="O2398" t="s">
        <v>3316</v>
      </c>
    </row>
    <row r="2399" spans="1:15" x14ac:dyDescent="0.2">
      <c r="A2399">
        <v>9574</v>
      </c>
      <c r="B2399" t="str">
        <f>VLOOKUP(orders!C2399,customers!$A$2:$B$1501, 2,FALSE)</f>
        <v>Customer#000000790</v>
      </c>
      <c r="C2399">
        <v>790</v>
      </c>
      <c r="D2399" t="str">
        <f>VLOOKUP(orders!C2399,customers!$A$2:$G$1501,7,FALSE)</f>
        <v>BUILDING</v>
      </c>
      <c r="E2399">
        <f>VLOOKUP(C2399,customers!$A$2:$D$1501, 4,FALSE)</f>
        <v>0</v>
      </c>
      <c r="F2399" t="str">
        <f>VLOOKUP(E2399,nation!$A$2:$B$26, 2,FALSE)</f>
        <v>ALGERIA</v>
      </c>
      <c r="G2399">
        <f>VLOOKUP(orders!F2399,nation!$B$2:$C$26,2,FALSE)</f>
        <v>0</v>
      </c>
      <c r="H2399" t="str">
        <f>HLOOKUP(orders!G2399,region_horz!$B$1:$F$2,2,FALSE)</f>
        <v>AFRICA</v>
      </c>
      <c r="I2399" t="s">
        <v>9</v>
      </c>
      <c r="J2399">
        <v>145838.53</v>
      </c>
      <c r="K2399" s="1">
        <v>34911</v>
      </c>
      <c r="L2399" t="s">
        <v>31</v>
      </c>
      <c r="M2399" t="s">
        <v>265</v>
      </c>
      <c r="N2399">
        <v>0</v>
      </c>
      <c r="O2399" t="s">
        <v>3317</v>
      </c>
    </row>
    <row r="2400" spans="1:15" x14ac:dyDescent="0.2">
      <c r="A2400">
        <v>9575</v>
      </c>
      <c r="B2400" t="str">
        <f>VLOOKUP(orders!C2400,customers!$A$2:$B$1501, 2,FALSE)</f>
        <v>Customer#000000916</v>
      </c>
      <c r="C2400">
        <v>916</v>
      </c>
      <c r="D2400" t="str">
        <f>VLOOKUP(orders!C2400,customers!$A$2:$G$1501,7,FALSE)</f>
        <v>MACHINERY</v>
      </c>
      <c r="E2400">
        <f>VLOOKUP(C2400,customers!$A$2:$D$1501, 4,FALSE)</f>
        <v>23</v>
      </c>
      <c r="F2400" t="str">
        <f>VLOOKUP(E2400,nation!$A$2:$B$26, 2,FALSE)</f>
        <v>UNITED KINGDOM</v>
      </c>
      <c r="G2400">
        <f>VLOOKUP(orders!F2400,nation!$B$2:$C$26,2,FALSE)</f>
        <v>3</v>
      </c>
      <c r="H2400" t="str">
        <f>HLOOKUP(orders!G2400,region_horz!$B$1:$F$2,2,FALSE)</f>
        <v>EUROPE</v>
      </c>
      <c r="I2400" t="s">
        <v>16</v>
      </c>
      <c r="J2400">
        <v>27475.15</v>
      </c>
      <c r="K2400" s="1">
        <v>33694</v>
      </c>
      <c r="L2400" t="s">
        <v>10</v>
      </c>
      <c r="M2400" t="s">
        <v>2461</v>
      </c>
      <c r="N2400">
        <v>0</v>
      </c>
      <c r="O2400" t="s">
        <v>3318</v>
      </c>
    </row>
    <row r="2401" spans="1:15" x14ac:dyDescent="0.2">
      <c r="A2401">
        <v>9600</v>
      </c>
      <c r="B2401" t="str">
        <f>VLOOKUP(orders!C2401,customers!$A$2:$B$1501, 2,FALSE)</f>
        <v>Customer#000000536</v>
      </c>
      <c r="C2401">
        <v>536</v>
      </c>
      <c r="D2401" t="str">
        <f>VLOOKUP(orders!C2401,customers!$A$2:$G$1501,7,FALSE)</f>
        <v>MACHINERY</v>
      </c>
      <c r="E2401">
        <f>VLOOKUP(C2401,customers!$A$2:$D$1501, 4,FALSE)</f>
        <v>12</v>
      </c>
      <c r="F2401" t="str">
        <f>VLOOKUP(E2401,nation!$A$2:$B$26, 2,FALSE)</f>
        <v>JAPAN</v>
      </c>
      <c r="G2401">
        <f>VLOOKUP(orders!F2401,nation!$B$2:$C$26,2,FALSE)</f>
        <v>2</v>
      </c>
      <c r="H2401" t="str">
        <f>HLOOKUP(orders!G2401,region_horz!$B$1:$F$2,2,FALSE)</f>
        <v>ASIA</v>
      </c>
      <c r="I2401" t="s">
        <v>16</v>
      </c>
      <c r="J2401">
        <v>99615.09</v>
      </c>
      <c r="K2401" s="1">
        <v>34281</v>
      </c>
      <c r="L2401" t="s">
        <v>23</v>
      </c>
      <c r="M2401" t="s">
        <v>1134</v>
      </c>
      <c r="N2401">
        <v>0</v>
      </c>
      <c r="O2401" t="s">
        <v>3319</v>
      </c>
    </row>
    <row r="2402" spans="1:15" x14ac:dyDescent="0.2">
      <c r="A2402">
        <v>9601</v>
      </c>
      <c r="B2402" t="str">
        <f>VLOOKUP(orders!C2402,customers!$A$2:$B$1501, 2,FALSE)</f>
        <v>Customer#000001435</v>
      </c>
      <c r="C2402">
        <v>1435</v>
      </c>
      <c r="D2402" t="str">
        <f>VLOOKUP(orders!C2402,customers!$A$2:$G$1501,7,FALSE)</f>
        <v>AUTOMOBILE</v>
      </c>
      <c r="E2402">
        <f>VLOOKUP(C2402,customers!$A$2:$D$1501, 4,FALSE)</f>
        <v>20</v>
      </c>
      <c r="F2402" t="str">
        <f>VLOOKUP(E2402,nation!$A$2:$B$26, 2,FALSE)</f>
        <v>SAUDI ARABIA</v>
      </c>
      <c r="G2402">
        <f>VLOOKUP(orders!F2402,nation!$B$2:$C$26,2,FALSE)</f>
        <v>4</v>
      </c>
      <c r="H2402" t="str">
        <f>HLOOKUP(orders!G2402,region_horz!$B$1:$F$2,2,FALSE)</f>
        <v>MIDDLE EAST</v>
      </c>
      <c r="I2402" t="s">
        <v>9</v>
      </c>
      <c r="J2402">
        <v>143520.49</v>
      </c>
      <c r="K2402" s="1">
        <v>35144</v>
      </c>
      <c r="L2402" t="s">
        <v>13</v>
      </c>
      <c r="M2402" t="s">
        <v>2002</v>
      </c>
      <c r="N2402">
        <v>0</v>
      </c>
      <c r="O2402" t="s">
        <v>3320</v>
      </c>
    </row>
    <row r="2403" spans="1:15" x14ac:dyDescent="0.2">
      <c r="A2403">
        <v>9602</v>
      </c>
      <c r="B2403" t="str">
        <f>VLOOKUP(orders!C2403,customers!$A$2:$B$1501, 2,FALSE)</f>
        <v>Customer#000001481</v>
      </c>
      <c r="C2403">
        <v>1481</v>
      </c>
      <c r="D2403" t="str">
        <f>VLOOKUP(orders!C2403,customers!$A$2:$G$1501,7,FALSE)</f>
        <v>AUTOMOBILE</v>
      </c>
      <c r="E2403">
        <f>VLOOKUP(C2403,customers!$A$2:$D$1501, 4,FALSE)</f>
        <v>12</v>
      </c>
      <c r="F2403" t="str">
        <f>VLOOKUP(E2403,nation!$A$2:$B$26, 2,FALSE)</f>
        <v>JAPAN</v>
      </c>
      <c r="G2403">
        <f>VLOOKUP(orders!F2403,nation!$B$2:$C$26,2,FALSE)</f>
        <v>2</v>
      </c>
      <c r="H2403" t="str">
        <f>HLOOKUP(orders!G2403,region_horz!$B$1:$F$2,2,FALSE)</f>
        <v>ASIA</v>
      </c>
      <c r="I2403" t="s">
        <v>16</v>
      </c>
      <c r="J2403">
        <v>193843.49</v>
      </c>
      <c r="K2403" s="1">
        <v>33919</v>
      </c>
      <c r="L2403" t="s">
        <v>13</v>
      </c>
      <c r="M2403" t="s">
        <v>263</v>
      </c>
      <c r="N2403">
        <v>0</v>
      </c>
      <c r="O2403" t="s">
        <v>3321</v>
      </c>
    </row>
    <row r="2404" spans="1:15" x14ac:dyDescent="0.2">
      <c r="A2404">
        <v>9603</v>
      </c>
      <c r="B2404" t="str">
        <f>VLOOKUP(orders!C2404,customers!$A$2:$B$1501, 2,FALSE)</f>
        <v>Customer#000001204</v>
      </c>
      <c r="C2404">
        <v>1204</v>
      </c>
      <c r="D2404" t="str">
        <f>VLOOKUP(orders!C2404,customers!$A$2:$G$1501,7,FALSE)</f>
        <v>HOUSEHOLD</v>
      </c>
      <c r="E2404">
        <f>VLOOKUP(C2404,customers!$A$2:$D$1501, 4,FALSE)</f>
        <v>20</v>
      </c>
      <c r="F2404" t="str">
        <f>VLOOKUP(E2404,nation!$A$2:$B$26, 2,FALSE)</f>
        <v>SAUDI ARABIA</v>
      </c>
      <c r="G2404">
        <f>VLOOKUP(orders!F2404,nation!$B$2:$C$26,2,FALSE)</f>
        <v>4</v>
      </c>
      <c r="H2404" t="str">
        <f>HLOOKUP(orders!G2404,region_horz!$B$1:$F$2,2,FALSE)</f>
        <v>MIDDLE EAST</v>
      </c>
      <c r="I2404" t="s">
        <v>9</v>
      </c>
      <c r="J2404">
        <v>315928.32000000001</v>
      </c>
      <c r="K2404" s="1">
        <v>35804</v>
      </c>
      <c r="L2404" t="s">
        <v>10</v>
      </c>
      <c r="M2404" t="s">
        <v>395</v>
      </c>
      <c r="N2404">
        <v>0</v>
      </c>
      <c r="O2404" t="s">
        <v>3322</v>
      </c>
    </row>
    <row r="2405" spans="1:15" x14ac:dyDescent="0.2">
      <c r="A2405">
        <v>9604</v>
      </c>
      <c r="B2405" t="str">
        <f>VLOOKUP(orders!C2405,customers!$A$2:$B$1501, 2,FALSE)</f>
        <v>Customer#000000620</v>
      </c>
      <c r="C2405">
        <v>620</v>
      </c>
      <c r="D2405" t="str">
        <f>VLOOKUP(orders!C2405,customers!$A$2:$G$1501,7,FALSE)</f>
        <v>AUTOMOBILE</v>
      </c>
      <c r="E2405">
        <f>VLOOKUP(C2405,customers!$A$2:$D$1501, 4,FALSE)</f>
        <v>8</v>
      </c>
      <c r="F2405" t="str">
        <f>VLOOKUP(E2405,nation!$A$2:$B$26, 2,FALSE)</f>
        <v>INDIA</v>
      </c>
      <c r="G2405">
        <f>VLOOKUP(orders!F2405,nation!$B$2:$C$26,2,FALSE)</f>
        <v>2</v>
      </c>
      <c r="H2405" t="str">
        <f>HLOOKUP(orders!G2405,region_horz!$B$1:$F$2,2,FALSE)</f>
        <v>ASIA</v>
      </c>
      <c r="I2405" t="s">
        <v>9</v>
      </c>
      <c r="J2405">
        <v>48743.62</v>
      </c>
      <c r="K2405" s="1">
        <v>35241</v>
      </c>
      <c r="L2405" t="s">
        <v>26</v>
      </c>
      <c r="M2405" t="s">
        <v>1141</v>
      </c>
      <c r="N2405">
        <v>0</v>
      </c>
      <c r="O2405" t="s">
        <v>3323</v>
      </c>
    </row>
    <row r="2406" spans="1:15" x14ac:dyDescent="0.2">
      <c r="A2406">
        <v>9605</v>
      </c>
      <c r="B2406" t="str">
        <f>VLOOKUP(orders!C2406,customers!$A$2:$B$1501, 2,FALSE)</f>
        <v>Customer#000001220</v>
      </c>
      <c r="C2406">
        <v>1220</v>
      </c>
      <c r="D2406" t="str">
        <f>VLOOKUP(orders!C2406,customers!$A$2:$G$1501,7,FALSE)</f>
        <v>FURNITURE</v>
      </c>
      <c r="E2406">
        <f>VLOOKUP(C2406,customers!$A$2:$D$1501, 4,FALSE)</f>
        <v>18</v>
      </c>
      <c r="F2406" t="str">
        <f>VLOOKUP(E2406,nation!$A$2:$B$26, 2,FALSE)</f>
        <v>CHINA</v>
      </c>
      <c r="G2406">
        <f>VLOOKUP(orders!F2406,nation!$B$2:$C$26,2,FALSE)</f>
        <v>2</v>
      </c>
      <c r="H2406" t="str">
        <f>HLOOKUP(orders!G2406,region_horz!$B$1:$F$2,2,FALSE)</f>
        <v>ASIA</v>
      </c>
      <c r="I2406" t="s">
        <v>16</v>
      </c>
      <c r="J2406">
        <v>113112.29</v>
      </c>
      <c r="K2406" s="1">
        <v>33964</v>
      </c>
      <c r="L2406" t="s">
        <v>23</v>
      </c>
      <c r="M2406" t="s">
        <v>570</v>
      </c>
      <c r="N2406">
        <v>0</v>
      </c>
      <c r="O2406" t="s">
        <v>3324</v>
      </c>
    </row>
    <row r="2407" spans="1:15" x14ac:dyDescent="0.2">
      <c r="A2407">
        <v>9606</v>
      </c>
      <c r="B2407" t="str">
        <f>VLOOKUP(orders!C2407,customers!$A$2:$B$1501, 2,FALSE)</f>
        <v>Customer#000000152</v>
      </c>
      <c r="C2407">
        <v>152</v>
      </c>
      <c r="D2407" t="str">
        <f>VLOOKUP(orders!C2407,customers!$A$2:$G$1501,7,FALSE)</f>
        <v>BUILDING</v>
      </c>
      <c r="E2407">
        <f>VLOOKUP(C2407,customers!$A$2:$D$1501, 4,FALSE)</f>
        <v>8</v>
      </c>
      <c r="F2407" t="str">
        <f>VLOOKUP(E2407,nation!$A$2:$B$26, 2,FALSE)</f>
        <v>INDIA</v>
      </c>
      <c r="G2407">
        <f>VLOOKUP(orders!F2407,nation!$B$2:$C$26,2,FALSE)</f>
        <v>2</v>
      </c>
      <c r="H2407" t="str">
        <f>HLOOKUP(orders!G2407,region_horz!$B$1:$F$2,2,FALSE)</f>
        <v>ASIA</v>
      </c>
      <c r="I2407" t="s">
        <v>16</v>
      </c>
      <c r="J2407">
        <v>149838.5</v>
      </c>
      <c r="K2407" s="1">
        <v>34543</v>
      </c>
      <c r="L2407" t="s">
        <v>23</v>
      </c>
      <c r="M2407" t="s">
        <v>3325</v>
      </c>
      <c r="N2407">
        <v>0</v>
      </c>
      <c r="O2407" t="s">
        <v>3326</v>
      </c>
    </row>
    <row r="2408" spans="1:15" x14ac:dyDescent="0.2">
      <c r="A2408">
        <v>9607</v>
      </c>
      <c r="B2408" t="str">
        <f>VLOOKUP(orders!C2408,customers!$A$2:$B$1501, 2,FALSE)</f>
        <v>Customer#000000643</v>
      </c>
      <c r="C2408">
        <v>643</v>
      </c>
      <c r="D2408" t="str">
        <f>VLOOKUP(orders!C2408,customers!$A$2:$G$1501,7,FALSE)</f>
        <v>FURNITURE</v>
      </c>
      <c r="E2408">
        <f>VLOOKUP(C2408,customers!$A$2:$D$1501, 4,FALSE)</f>
        <v>0</v>
      </c>
      <c r="F2408" t="str">
        <f>VLOOKUP(E2408,nation!$A$2:$B$26, 2,FALSE)</f>
        <v>ALGERIA</v>
      </c>
      <c r="G2408">
        <f>VLOOKUP(orders!F2408,nation!$B$2:$C$26,2,FALSE)</f>
        <v>0</v>
      </c>
      <c r="H2408" t="str">
        <f>HLOOKUP(orders!G2408,region_horz!$B$1:$F$2,2,FALSE)</f>
        <v>AFRICA</v>
      </c>
      <c r="I2408" t="s">
        <v>9</v>
      </c>
      <c r="J2408">
        <v>44978.35</v>
      </c>
      <c r="K2408" s="1">
        <v>35051</v>
      </c>
      <c r="L2408" t="s">
        <v>13</v>
      </c>
      <c r="M2408" t="s">
        <v>465</v>
      </c>
      <c r="N2408">
        <v>0</v>
      </c>
      <c r="O2408" t="s">
        <v>3327</v>
      </c>
    </row>
    <row r="2409" spans="1:15" x14ac:dyDescent="0.2">
      <c r="A2409">
        <v>9632</v>
      </c>
      <c r="B2409" t="str">
        <f>VLOOKUP(orders!C2409,customers!$A$2:$B$1501, 2,FALSE)</f>
        <v>Customer#000001429</v>
      </c>
      <c r="C2409">
        <v>1429</v>
      </c>
      <c r="D2409" t="str">
        <f>VLOOKUP(orders!C2409,customers!$A$2:$G$1501,7,FALSE)</f>
        <v>AUTOMOBILE</v>
      </c>
      <c r="E2409">
        <f>VLOOKUP(C2409,customers!$A$2:$D$1501, 4,FALSE)</f>
        <v>3</v>
      </c>
      <c r="F2409" t="str">
        <f>VLOOKUP(E2409,nation!$A$2:$B$26, 2,FALSE)</f>
        <v>CANADA</v>
      </c>
      <c r="G2409">
        <f>VLOOKUP(orders!F2409,nation!$B$2:$C$26,2,FALSE)</f>
        <v>1</v>
      </c>
      <c r="H2409" t="str">
        <f>HLOOKUP(orders!G2409,region_horz!$B$1:$F$2,2,FALSE)</f>
        <v>AMERICA</v>
      </c>
      <c r="I2409" t="s">
        <v>16</v>
      </c>
      <c r="J2409">
        <v>146044.97</v>
      </c>
      <c r="K2409" s="1">
        <v>33620</v>
      </c>
      <c r="L2409" t="s">
        <v>10</v>
      </c>
      <c r="M2409" t="s">
        <v>631</v>
      </c>
      <c r="N2409">
        <v>0</v>
      </c>
      <c r="O2409" t="s">
        <v>3328</v>
      </c>
    </row>
    <row r="2410" spans="1:15" x14ac:dyDescent="0.2">
      <c r="A2410">
        <v>9633</v>
      </c>
      <c r="B2410" t="str">
        <f>VLOOKUP(orders!C2410,customers!$A$2:$B$1501, 2,FALSE)</f>
        <v>Customer#000001336</v>
      </c>
      <c r="C2410">
        <v>1336</v>
      </c>
      <c r="D2410" t="str">
        <f>VLOOKUP(orders!C2410,customers!$A$2:$G$1501,7,FALSE)</f>
        <v>AUTOMOBILE</v>
      </c>
      <c r="E2410">
        <f>VLOOKUP(C2410,customers!$A$2:$D$1501, 4,FALSE)</f>
        <v>16</v>
      </c>
      <c r="F2410" t="str">
        <f>VLOOKUP(E2410,nation!$A$2:$B$26, 2,FALSE)</f>
        <v>MOZAMBIQUE</v>
      </c>
      <c r="G2410">
        <f>VLOOKUP(orders!F2410,nation!$B$2:$C$26,2,FALSE)</f>
        <v>0</v>
      </c>
      <c r="H2410" t="str">
        <f>HLOOKUP(orders!G2410,region_horz!$B$1:$F$2,2,FALSE)</f>
        <v>AFRICA</v>
      </c>
      <c r="I2410" t="s">
        <v>9</v>
      </c>
      <c r="J2410">
        <v>191021.09</v>
      </c>
      <c r="K2410" s="1">
        <v>34954</v>
      </c>
      <c r="L2410" t="s">
        <v>23</v>
      </c>
      <c r="M2410" t="s">
        <v>584</v>
      </c>
      <c r="N2410">
        <v>0</v>
      </c>
      <c r="O2410" t="s">
        <v>3329</v>
      </c>
    </row>
    <row r="2411" spans="1:15" x14ac:dyDescent="0.2">
      <c r="A2411">
        <v>9634</v>
      </c>
      <c r="B2411" t="str">
        <f>VLOOKUP(orders!C2411,customers!$A$2:$B$1501, 2,FALSE)</f>
        <v>Customer#000000958</v>
      </c>
      <c r="C2411">
        <v>958</v>
      </c>
      <c r="D2411" t="str">
        <f>VLOOKUP(orders!C2411,customers!$A$2:$G$1501,7,FALSE)</f>
        <v>FURNITURE</v>
      </c>
      <c r="E2411">
        <f>VLOOKUP(C2411,customers!$A$2:$D$1501, 4,FALSE)</f>
        <v>5</v>
      </c>
      <c r="F2411" t="str">
        <f>VLOOKUP(E2411,nation!$A$2:$B$26, 2,FALSE)</f>
        <v>ETHIOPIA</v>
      </c>
      <c r="G2411">
        <f>VLOOKUP(orders!F2411,nation!$B$2:$C$26,2,FALSE)</f>
        <v>0</v>
      </c>
      <c r="H2411" t="str">
        <f>HLOOKUP(orders!G2411,region_horz!$B$1:$F$2,2,FALSE)</f>
        <v>AFRICA</v>
      </c>
      <c r="I2411" t="s">
        <v>9</v>
      </c>
      <c r="J2411">
        <v>314926.5</v>
      </c>
      <c r="K2411" s="1">
        <v>35808</v>
      </c>
      <c r="L2411" t="s">
        <v>26</v>
      </c>
      <c r="M2411" t="s">
        <v>1971</v>
      </c>
      <c r="N2411">
        <v>0</v>
      </c>
      <c r="O2411" t="s">
        <v>3330</v>
      </c>
    </row>
    <row r="2412" spans="1:15" x14ac:dyDescent="0.2">
      <c r="A2412">
        <v>9635</v>
      </c>
      <c r="B2412" t="str">
        <f>VLOOKUP(orders!C2412,customers!$A$2:$B$1501, 2,FALSE)</f>
        <v>Customer#000000847</v>
      </c>
      <c r="C2412">
        <v>847</v>
      </c>
      <c r="D2412" t="str">
        <f>VLOOKUP(orders!C2412,customers!$A$2:$G$1501,7,FALSE)</f>
        <v>HOUSEHOLD</v>
      </c>
      <c r="E2412">
        <f>VLOOKUP(C2412,customers!$A$2:$D$1501, 4,FALSE)</f>
        <v>23</v>
      </c>
      <c r="F2412" t="str">
        <f>VLOOKUP(E2412,nation!$A$2:$B$26, 2,FALSE)</f>
        <v>UNITED KINGDOM</v>
      </c>
      <c r="G2412">
        <f>VLOOKUP(orders!F2412,nation!$B$2:$C$26,2,FALSE)</f>
        <v>3</v>
      </c>
      <c r="H2412" t="str">
        <f>HLOOKUP(orders!G2412,region_horz!$B$1:$F$2,2,FALSE)</f>
        <v>EUROPE</v>
      </c>
      <c r="I2412" t="s">
        <v>16</v>
      </c>
      <c r="J2412">
        <v>168349.65</v>
      </c>
      <c r="K2412" s="1">
        <v>34438</v>
      </c>
      <c r="L2412" t="s">
        <v>13</v>
      </c>
      <c r="M2412" t="s">
        <v>3331</v>
      </c>
      <c r="N2412">
        <v>0</v>
      </c>
      <c r="O2412" t="s">
        <v>3332</v>
      </c>
    </row>
    <row r="2413" spans="1:15" x14ac:dyDescent="0.2">
      <c r="A2413">
        <v>9636</v>
      </c>
      <c r="B2413" t="str">
        <f>VLOOKUP(orders!C2413,customers!$A$2:$B$1501, 2,FALSE)</f>
        <v>Customer#000000304</v>
      </c>
      <c r="C2413">
        <v>304</v>
      </c>
      <c r="D2413" t="str">
        <f>VLOOKUP(orders!C2413,customers!$A$2:$G$1501,7,FALSE)</f>
        <v>MACHINERY</v>
      </c>
      <c r="E2413">
        <f>VLOOKUP(C2413,customers!$A$2:$D$1501, 4,FALSE)</f>
        <v>0</v>
      </c>
      <c r="F2413" t="str">
        <f>VLOOKUP(E2413,nation!$A$2:$B$26, 2,FALSE)</f>
        <v>ALGERIA</v>
      </c>
      <c r="G2413">
        <f>VLOOKUP(orders!F2413,nation!$B$2:$C$26,2,FALSE)</f>
        <v>0</v>
      </c>
      <c r="H2413" t="str">
        <f>HLOOKUP(orders!G2413,region_horz!$B$1:$F$2,2,FALSE)</f>
        <v>AFRICA</v>
      </c>
      <c r="I2413" t="s">
        <v>9</v>
      </c>
      <c r="J2413">
        <v>109568.95</v>
      </c>
      <c r="K2413" s="1">
        <v>35460</v>
      </c>
      <c r="L2413" t="s">
        <v>13</v>
      </c>
      <c r="M2413" t="s">
        <v>2617</v>
      </c>
      <c r="N2413">
        <v>0</v>
      </c>
      <c r="O2413" t="s">
        <v>3333</v>
      </c>
    </row>
    <row r="2414" spans="1:15" x14ac:dyDescent="0.2">
      <c r="A2414">
        <v>9637</v>
      </c>
      <c r="B2414" t="str">
        <f>VLOOKUP(orders!C2414,customers!$A$2:$B$1501, 2,FALSE)</f>
        <v>Customer#000001411</v>
      </c>
      <c r="C2414">
        <v>1411</v>
      </c>
      <c r="D2414" t="str">
        <f>VLOOKUP(orders!C2414,customers!$A$2:$G$1501,7,FALSE)</f>
        <v>AUTOMOBILE</v>
      </c>
      <c r="E2414">
        <f>VLOOKUP(C2414,customers!$A$2:$D$1501, 4,FALSE)</f>
        <v>21</v>
      </c>
      <c r="F2414" t="str">
        <f>VLOOKUP(E2414,nation!$A$2:$B$26, 2,FALSE)</f>
        <v>VIETNAM</v>
      </c>
      <c r="G2414">
        <f>VLOOKUP(orders!F2414,nation!$B$2:$C$26,2,FALSE)</f>
        <v>2</v>
      </c>
      <c r="H2414" t="str">
        <f>HLOOKUP(orders!G2414,region_horz!$B$1:$F$2,2,FALSE)</f>
        <v>ASIA</v>
      </c>
      <c r="I2414" t="s">
        <v>16</v>
      </c>
      <c r="J2414">
        <v>112613.87</v>
      </c>
      <c r="K2414" s="1">
        <v>34338</v>
      </c>
      <c r="L2414" t="s">
        <v>10</v>
      </c>
      <c r="M2414" t="s">
        <v>1463</v>
      </c>
      <c r="N2414">
        <v>0</v>
      </c>
      <c r="O2414" t="s">
        <v>3334</v>
      </c>
    </row>
    <row r="2415" spans="1:15" x14ac:dyDescent="0.2">
      <c r="A2415">
        <v>9638</v>
      </c>
      <c r="B2415" t="str">
        <f>VLOOKUP(orders!C2415,customers!$A$2:$B$1501, 2,FALSE)</f>
        <v>Customer#000001126</v>
      </c>
      <c r="C2415">
        <v>1126</v>
      </c>
      <c r="D2415" t="str">
        <f>VLOOKUP(orders!C2415,customers!$A$2:$G$1501,7,FALSE)</f>
        <v>AUTOMOBILE</v>
      </c>
      <c r="E2415">
        <f>VLOOKUP(C2415,customers!$A$2:$D$1501, 4,FALSE)</f>
        <v>8</v>
      </c>
      <c r="F2415" t="str">
        <f>VLOOKUP(E2415,nation!$A$2:$B$26, 2,FALSE)</f>
        <v>INDIA</v>
      </c>
      <c r="G2415">
        <f>VLOOKUP(orders!F2415,nation!$B$2:$C$26,2,FALSE)</f>
        <v>2</v>
      </c>
      <c r="H2415" t="str">
        <f>HLOOKUP(orders!G2415,region_horz!$B$1:$F$2,2,FALSE)</f>
        <v>ASIA</v>
      </c>
      <c r="I2415" t="s">
        <v>9</v>
      </c>
      <c r="J2415">
        <v>112055.66</v>
      </c>
      <c r="K2415" s="1">
        <v>35224</v>
      </c>
      <c r="L2415" t="s">
        <v>26</v>
      </c>
      <c r="M2415" t="s">
        <v>1463</v>
      </c>
      <c r="N2415">
        <v>0</v>
      </c>
      <c r="O2415" t="s">
        <v>3335</v>
      </c>
    </row>
    <row r="2416" spans="1:15" x14ac:dyDescent="0.2">
      <c r="A2416">
        <v>9639</v>
      </c>
      <c r="B2416" t="str">
        <f>VLOOKUP(orders!C2416,customers!$A$2:$B$1501, 2,FALSE)</f>
        <v>Customer#000000722</v>
      </c>
      <c r="C2416">
        <v>722</v>
      </c>
      <c r="D2416" t="str">
        <f>VLOOKUP(orders!C2416,customers!$A$2:$G$1501,7,FALSE)</f>
        <v>BUILDING</v>
      </c>
      <c r="E2416">
        <f>VLOOKUP(C2416,customers!$A$2:$D$1501, 4,FALSE)</f>
        <v>20</v>
      </c>
      <c r="F2416" t="str">
        <f>VLOOKUP(E2416,nation!$A$2:$B$26, 2,FALSE)</f>
        <v>SAUDI ARABIA</v>
      </c>
      <c r="G2416">
        <f>VLOOKUP(orders!F2416,nation!$B$2:$C$26,2,FALSE)</f>
        <v>4</v>
      </c>
      <c r="H2416" t="str">
        <f>HLOOKUP(orders!G2416,region_horz!$B$1:$F$2,2,FALSE)</f>
        <v>MIDDLE EAST</v>
      </c>
      <c r="I2416" t="s">
        <v>16</v>
      </c>
      <c r="J2416">
        <v>244899.69</v>
      </c>
      <c r="K2416" s="1">
        <v>34218</v>
      </c>
      <c r="L2416" t="s">
        <v>23</v>
      </c>
      <c r="M2416" t="s">
        <v>760</v>
      </c>
      <c r="N2416">
        <v>0</v>
      </c>
      <c r="O2416" t="s">
        <v>3336</v>
      </c>
    </row>
    <row r="2417" spans="1:15" x14ac:dyDescent="0.2">
      <c r="A2417">
        <v>9664</v>
      </c>
      <c r="B2417" t="str">
        <f>VLOOKUP(orders!C2417,customers!$A$2:$B$1501, 2,FALSE)</f>
        <v>Customer#000000310</v>
      </c>
      <c r="C2417">
        <v>310</v>
      </c>
      <c r="D2417" t="str">
        <f>VLOOKUP(orders!C2417,customers!$A$2:$G$1501,7,FALSE)</f>
        <v>FURNITURE</v>
      </c>
      <c r="E2417">
        <f>VLOOKUP(C2417,customers!$A$2:$D$1501, 4,FALSE)</f>
        <v>1</v>
      </c>
      <c r="F2417" t="str">
        <f>VLOOKUP(E2417,nation!$A$2:$B$26, 2,FALSE)</f>
        <v>ARGENTINA</v>
      </c>
      <c r="G2417">
        <f>VLOOKUP(orders!F2417,nation!$B$2:$C$26,2,FALSE)</f>
        <v>1</v>
      </c>
      <c r="H2417" t="str">
        <f>HLOOKUP(orders!G2417,region_horz!$B$1:$F$2,2,FALSE)</f>
        <v>AMERICA</v>
      </c>
      <c r="I2417" t="s">
        <v>16</v>
      </c>
      <c r="J2417">
        <v>105001.15</v>
      </c>
      <c r="K2417" s="1">
        <v>34067</v>
      </c>
      <c r="L2417" t="s">
        <v>26</v>
      </c>
      <c r="M2417" t="s">
        <v>1788</v>
      </c>
      <c r="N2417">
        <v>0</v>
      </c>
      <c r="O2417" t="s">
        <v>3337</v>
      </c>
    </row>
    <row r="2418" spans="1:15" x14ac:dyDescent="0.2">
      <c r="A2418">
        <v>9665</v>
      </c>
      <c r="B2418" t="str">
        <f>VLOOKUP(orders!C2418,customers!$A$2:$B$1501, 2,FALSE)</f>
        <v>Customer#000001067</v>
      </c>
      <c r="C2418">
        <v>1067</v>
      </c>
      <c r="D2418" t="str">
        <f>VLOOKUP(orders!C2418,customers!$A$2:$G$1501,7,FALSE)</f>
        <v>FURNITURE</v>
      </c>
      <c r="E2418">
        <f>VLOOKUP(C2418,customers!$A$2:$D$1501, 4,FALSE)</f>
        <v>23</v>
      </c>
      <c r="F2418" t="str">
        <f>VLOOKUP(E2418,nation!$A$2:$B$26, 2,FALSE)</f>
        <v>UNITED KINGDOM</v>
      </c>
      <c r="G2418">
        <f>VLOOKUP(orders!F2418,nation!$B$2:$C$26,2,FALSE)</f>
        <v>3</v>
      </c>
      <c r="H2418" t="str">
        <f>HLOOKUP(orders!G2418,region_horz!$B$1:$F$2,2,FALSE)</f>
        <v>EUROPE</v>
      </c>
      <c r="I2418" t="s">
        <v>16</v>
      </c>
      <c r="J2418">
        <v>81734.81</v>
      </c>
      <c r="K2418" s="1">
        <v>34448</v>
      </c>
      <c r="L2418" t="s">
        <v>10</v>
      </c>
      <c r="M2418" t="s">
        <v>1114</v>
      </c>
      <c r="N2418">
        <v>0</v>
      </c>
      <c r="O2418" t="s">
        <v>3338</v>
      </c>
    </row>
    <row r="2419" spans="1:15" x14ac:dyDescent="0.2">
      <c r="A2419">
        <v>9666</v>
      </c>
      <c r="B2419" t="str">
        <f>VLOOKUP(orders!C2419,customers!$A$2:$B$1501, 2,FALSE)</f>
        <v>Customer#000000221</v>
      </c>
      <c r="C2419">
        <v>221</v>
      </c>
      <c r="D2419" t="str">
        <f>VLOOKUP(orders!C2419,customers!$A$2:$G$1501,7,FALSE)</f>
        <v>BUILDING</v>
      </c>
      <c r="E2419">
        <f>VLOOKUP(C2419,customers!$A$2:$D$1501, 4,FALSE)</f>
        <v>16</v>
      </c>
      <c r="F2419" t="str">
        <f>VLOOKUP(E2419,nation!$A$2:$B$26, 2,FALSE)</f>
        <v>MOZAMBIQUE</v>
      </c>
      <c r="G2419">
        <f>VLOOKUP(orders!F2419,nation!$B$2:$C$26,2,FALSE)</f>
        <v>0</v>
      </c>
      <c r="H2419" t="str">
        <f>HLOOKUP(orders!G2419,region_horz!$B$1:$F$2,2,FALSE)</f>
        <v>AFRICA</v>
      </c>
      <c r="I2419" t="s">
        <v>9</v>
      </c>
      <c r="J2419">
        <v>240666.92</v>
      </c>
      <c r="K2419" s="1">
        <v>35194</v>
      </c>
      <c r="L2419" t="s">
        <v>13</v>
      </c>
      <c r="M2419" t="s">
        <v>191</v>
      </c>
      <c r="N2419">
        <v>0</v>
      </c>
      <c r="O2419" t="s">
        <v>3339</v>
      </c>
    </row>
    <row r="2420" spans="1:15" x14ac:dyDescent="0.2">
      <c r="A2420">
        <v>9667</v>
      </c>
      <c r="B2420" t="str">
        <f>VLOOKUP(orders!C2420,customers!$A$2:$B$1501, 2,FALSE)</f>
        <v>Customer#000001102</v>
      </c>
      <c r="C2420">
        <v>1102</v>
      </c>
      <c r="D2420" t="str">
        <f>VLOOKUP(orders!C2420,customers!$A$2:$G$1501,7,FALSE)</f>
        <v>HOUSEHOLD</v>
      </c>
      <c r="E2420">
        <f>VLOOKUP(C2420,customers!$A$2:$D$1501, 4,FALSE)</f>
        <v>24</v>
      </c>
      <c r="F2420" t="str">
        <f>VLOOKUP(E2420,nation!$A$2:$B$26, 2,FALSE)</f>
        <v>UNITED STATES</v>
      </c>
      <c r="G2420">
        <f>VLOOKUP(orders!F2420,nation!$B$2:$C$26,2,FALSE)</f>
        <v>1</v>
      </c>
      <c r="H2420" t="str">
        <f>HLOOKUP(orders!G2420,region_horz!$B$1:$F$2,2,FALSE)</f>
        <v>AMERICA</v>
      </c>
      <c r="I2420" t="s">
        <v>9</v>
      </c>
      <c r="J2420">
        <v>208860.66</v>
      </c>
      <c r="K2420" s="1">
        <v>35119</v>
      </c>
      <c r="L2420" t="s">
        <v>31</v>
      </c>
      <c r="M2420" t="s">
        <v>1110</v>
      </c>
      <c r="N2420">
        <v>0</v>
      </c>
      <c r="O2420" t="s">
        <v>3340</v>
      </c>
    </row>
    <row r="2421" spans="1:15" x14ac:dyDescent="0.2">
      <c r="A2421">
        <v>9668</v>
      </c>
      <c r="B2421" t="str">
        <f>VLOOKUP(orders!C2421,customers!$A$2:$B$1501, 2,FALSE)</f>
        <v>Customer#000000847</v>
      </c>
      <c r="C2421">
        <v>847</v>
      </c>
      <c r="D2421" t="str">
        <f>VLOOKUP(orders!C2421,customers!$A$2:$G$1501,7,FALSE)</f>
        <v>HOUSEHOLD</v>
      </c>
      <c r="E2421">
        <f>VLOOKUP(C2421,customers!$A$2:$D$1501, 4,FALSE)</f>
        <v>23</v>
      </c>
      <c r="F2421" t="str">
        <f>VLOOKUP(E2421,nation!$A$2:$B$26, 2,FALSE)</f>
        <v>UNITED KINGDOM</v>
      </c>
      <c r="G2421">
        <f>VLOOKUP(orders!F2421,nation!$B$2:$C$26,2,FALSE)</f>
        <v>3</v>
      </c>
      <c r="H2421" t="str">
        <f>HLOOKUP(orders!G2421,region_horz!$B$1:$F$2,2,FALSE)</f>
        <v>EUROPE</v>
      </c>
      <c r="I2421" t="s">
        <v>16</v>
      </c>
      <c r="J2421">
        <v>77447.460000000006</v>
      </c>
      <c r="K2421" s="1">
        <v>34584</v>
      </c>
      <c r="L2421" t="s">
        <v>10</v>
      </c>
      <c r="M2421" t="s">
        <v>747</v>
      </c>
      <c r="N2421">
        <v>0</v>
      </c>
      <c r="O2421" t="s">
        <v>3341</v>
      </c>
    </row>
    <row r="2422" spans="1:15" x14ac:dyDescent="0.2">
      <c r="A2422">
        <v>9669</v>
      </c>
      <c r="B2422" t="str">
        <f>VLOOKUP(orders!C2422,customers!$A$2:$B$1501, 2,FALSE)</f>
        <v>Customer#000000619</v>
      </c>
      <c r="C2422">
        <v>619</v>
      </c>
      <c r="D2422" t="str">
        <f>VLOOKUP(orders!C2422,customers!$A$2:$G$1501,7,FALSE)</f>
        <v>FURNITURE</v>
      </c>
      <c r="E2422">
        <f>VLOOKUP(C2422,customers!$A$2:$D$1501, 4,FALSE)</f>
        <v>24</v>
      </c>
      <c r="F2422" t="str">
        <f>VLOOKUP(E2422,nation!$A$2:$B$26, 2,FALSE)</f>
        <v>UNITED STATES</v>
      </c>
      <c r="G2422">
        <f>VLOOKUP(orders!F2422,nation!$B$2:$C$26,2,FALSE)</f>
        <v>1</v>
      </c>
      <c r="H2422" t="str">
        <f>HLOOKUP(orders!G2422,region_horz!$B$1:$F$2,2,FALSE)</f>
        <v>AMERICA</v>
      </c>
      <c r="I2422" t="s">
        <v>16</v>
      </c>
      <c r="J2422">
        <v>79738.94</v>
      </c>
      <c r="K2422" s="1">
        <v>34447</v>
      </c>
      <c r="L2422" t="s">
        <v>31</v>
      </c>
      <c r="M2422" t="s">
        <v>3023</v>
      </c>
      <c r="N2422">
        <v>0</v>
      </c>
      <c r="O2422" t="s">
        <v>3342</v>
      </c>
    </row>
    <row r="2423" spans="1:15" x14ac:dyDescent="0.2">
      <c r="A2423">
        <v>9670</v>
      </c>
      <c r="B2423" t="str">
        <f>VLOOKUP(orders!C2423,customers!$A$2:$B$1501, 2,FALSE)</f>
        <v>Customer#000001387</v>
      </c>
      <c r="C2423">
        <v>1387</v>
      </c>
      <c r="D2423" t="str">
        <f>VLOOKUP(orders!C2423,customers!$A$2:$G$1501,7,FALSE)</f>
        <v>BUILDING</v>
      </c>
      <c r="E2423">
        <f>VLOOKUP(C2423,customers!$A$2:$D$1501, 4,FALSE)</f>
        <v>19</v>
      </c>
      <c r="F2423" t="str">
        <f>VLOOKUP(E2423,nation!$A$2:$B$26, 2,FALSE)</f>
        <v>ROMANIA</v>
      </c>
      <c r="G2423">
        <f>VLOOKUP(orders!F2423,nation!$B$2:$C$26,2,FALSE)</f>
        <v>3</v>
      </c>
      <c r="H2423" t="str">
        <f>HLOOKUP(orders!G2423,region_horz!$B$1:$F$2,2,FALSE)</f>
        <v>EUROPE</v>
      </c>
      <c r="I2423" t="s">
        <v>9</v>
      </c>
      <c r="J2423">
        <v>200921.16</v>
      </c>
      <c r="K2423" s="1">
        <v>35742</v>
      </c>
      <c r="L2423" t="s">
        <v>31</v>
      </c>
      <c r="M2423" t="s">
        <v>1808</v>
      </c>
      <c r="N2423">
        <v>0</v>
      </c>
      <c r="O2423" t="s">
        <v>3343</v>
      </c>
    </row>
    <row r="2424" spans="1:15" x14ac:dyDescent="0.2">
      <c r="A2424">
        <v>9671</v>
      </c>
      <c r="B2424" t="str">
        <f>VLOOKUP(orders!C2424,customers!$A$2:$B$1501, 2,FALSE)</f>
        <v>Customer#000000136</v>
      </c>
      <c r="C2424">
        <v>136</v>
      </c>
      <c r="D2424" t="str">
        <f>VLOOKUP(orders!C2424,customers!$A$2:$G$1501,7,FALSE)</f>
        <v>FURNITURE</v>
      </c>
      <c r="E2424">
        <f>VLOOKUP(C2424,customers!$A$2:$D$1501, 4,FALSE)</f>
        <v>7</v>
      </c>
      <c r="F2424" t="str">
        <f>VLOOKUP(E2424,nation!$A$2:$B$26, 2,FALSE)</f>
        <v>GERMANY</v>
      </c>
      <c r="G2424">
        <f>VLOOKUP(orders!F2424,nation!$B$2:$C$26,2,FALSE)</f>
        <v>3</v>
      </c>
      <c r="H2424" t="str">
        <f>HLOOKUP(orders!G2424,region_horz!$B$1:$F$2,2,FALSE)</f>
        <v>EUROPE</v>
      </c>
      <c r="I2424" t="s">
        <v>9</v>
      </c>
      <c r="J2424">
        <v>157241.35999999999</v>
      </c>
      <c r="K2424" s="1">
        <v>34955</v>
      </c>
      <c r="L2424" t="s">
        <v>26</v>
      </c>
      <c r="M2424" t="s">
        <v>2296</v>
      </c>
      <c r="N2424">
        <v>0</v>
      </c>
      <c r="O2424" t="s">
        <v>3344</v>
      </c>
    </row>
    <row r="2425" spans="1:15" x14ac:dyDescent="0.2">
      <c r="A2425">
        <v>9696</v>
      </c>
      <c r="B2425" t="str">
        <f>VLOOKUP(orders!C2425,customers!$A$2:$B$1501, 2,FALSE)</f>
        <v>Customer#000000575</v>
      </c>
      <c r="C2425">
        <v>575</v>
      </c>
      <c r="D2425" t="str">
        <f>VLOOKUP(orders!C2425,customers!$A$2:$G$1501,7,FALSE)</f>
        <v>BUILDING</v>
      </c>
      <c r="E2425">
        <f>VLOOKUP(C2425,customers!$A$2:$D$1501, 4,FALSE)</f>
        <v>1</v>
      </c>
      <c r="F2425" t="str">
        <f>VLOOKUP(E2425,nation!$A$2:$B$26, 2,FALSE)</f>
        <v>ARGENTINA</v>
      </c>
      <c r="G2425">
        <f>VLOOKUP(orders!F2425,nation!$B$2:$C$26,2,FALSE)</f>
        <v>1</v>
      </c>
      <c r="H2425" t="str">
        <f>HLOOKUP(orders!G2425,region_horz!$B$1:$F$2,2,FALSE)</f>
        <v>AMERICA</v>
      </c>
      <c r="I2425" t="s">
        <v>16</v>
      </c>
      <c r="J2425">
        <v>211382.08</v>
      </c>
      <c r="K2425" s="1">
        <v>34750</v>
      </c>
      <c r="L2425" t="s">
        <v>23</v>
      </c>
      <c r="M2425" t="s">
        <v>2651</v>
      </c>
      <c r="N2425">
        <v>0</v>
      </c>
      <c r="O2425" t="s">
        <v>3345</v>
      </c>
    </row>
    <row r="2426" spans="1:15" x14ac:dyDescent="0.2">
      <c r="A2426">
        <v>9697</v>
      </c>
      <c r="B2426" t="str">
        <f>VLOOKUP(orders!C2426,customers!$A$2:$B$1501, 2,FALSE)</f>
        <v>Customer#000000164</v>
      </c>
      <c r="C2426">
        <v>164</v>
      </c>
      <c r="D2426" t="str">
        <f>VLOOKUP(orders!C2426,customers!$A$2:$G$1501,7,FALSE)</f>
        <v>HOUSEHOLD</v>
      </c>
      <c r="E2426">
        <f>VLOOKUP(C2426,customers!$A$2:$D$1501, 4,FALSE)</f>
        <v>4</v>
      </c>
      <c r="F2426" t="str">
        <f>VLOOKUP(E2426,nation!$A$2:$B$26, 2,FALSE)</f>
        <v>EGYPT</v>
      </c>
      <c r="G2426">
        <f>VLOOKUP(orders!F2426,nation!$B$2:$C$26,2,FALSE)</f>
        <v>4</v>
      </c>
      <c r="H2426" t="str">
        <f>HLOOKUP(orders!G2426,region_horz!$B$1:$F$2,2,FALSE)</f>
        <v>MIDDLE EAST</v>
      </c>
      <c r="I2426" t="s">
        <v>16</v>
      </c>
      <c r="J2426">
        <v>174800.1</v>
      </c>
      <c r="K2426" s="1">
        <v>34726</v>
      </c>
      <c r="L2426" t="s">
        <v>31</v>
      </c>
      <c r="M2426" t="s">
        <v>789</v>
      </c>
      <c r="N2426">
        <v>0</v>
      </c>
      <c r="O2426" t="s">
        <v>3346</v>
      </c>
    </row>
    <row r="2427" spans="1:15" x14ac:dyDescent="0.2">
      <c r="A2427">
        <v>9698</v>
      </c>
      <c r="B2427" t="str">
        <f>VLOOKUP(orders!C2427,customers!$A$2:$B$1501, 2,FALSE)</f>
        <v>Customer#000001487</v>
      </c>
      <c r="C2427">
        <v>1487</v>
      </c>
      <c r="D2427" t="str">
        <f>VLOOKUP(orders!C2427,customers!$A$2:$G$1501,7,FALSE)</f>
        <v>FURNITURE</v>
      </c>
      <c r="E2427">
        <f>VLOOKUP(C2427,customers!$A$2:$D$1501, 4,FALSE)</f>
        <v>17</v>
      </c>
      <c r="F2427" t="str">
        <f>VLOOKUP(E2427,nation!$A$2:$B$26, 2,FALSE)</f>
        <v>PERU</v>
      </c>
      <c r="G2427">
        <f>VLOOKUP(orders!F2427,nation!$B$2:$C$26,2,FALSE)</f>
        <v>1</v>
      </c>
      <c r="H2427" t="str">
        <f>HLOOKUP(orders!G2427,region_horz!$B$1:$F$2,2,FALSE)</f>
        <v>AMERICA</v>
      </c>
      <c r="I2427" t="s">
        <v>9</v>
      </c>
      <c r="J2427">
        <v>7676.88</v>
      </c>
      <c r="K2427" s="1">
        <v>34918</v>
      </c>
      <c r="L2427" t="s">
        <v>26</v>
      </c>
      <c r="M2427" t="s">
        <v>1977</v>
      </c>
      <c r="N2427">
        <v>0</v>
      </c>
      <c r="O2427" t="s">
        <v>3347</v>
      </c>
    </row>
    <row r="2428" spans="1:15" x14ac:dyDescent="0.2">
      <c r="A2428">
        <v>9699</v>
      </c>
      <c r="B2428" t="str">
        <f>VLOOKUP(orders!C2428,customers!$A$2:$B$1501, 2,FALSE)</f>
        <v>Customer#000000875</v>
      </c>
      <c r="C2428">
        <v>875</v>
      </c>
      <c r="D2428" t="str">
        <f>VLOOKUP(orders!C2428,customers!$A$2:$G$1501,7,FALSE)</f>
        <v>FURNITURE</v>
      </c>
      <c r="E2428">
        <f>VLOOKUP(C2428,customers!$A$2:$D$1501, 4,FALSE)</f>
        <v>3</v>
      </c>
      <c r="F2428" t="str">
        <f>VLOOKUP(E2428,nation!$A$2:$B$26, 2,FALSE)</f>
        <v>CANADA</v>
      </c>
      <c r="G2428">
        <f>VLOOKUP(orders!F2428,nation!$B$2:$C$26,2,FALSE)</f>
        <v>1</v>
      </c>
      <c r="H2428" t="str">
        <f>HLOOKUP(orders!G2428,region_horz!$B$1:$F$2,2,FALSE)</f>
        <v>AMERICA</v>
      </c>
      <c r="I2428" t="s">
        <v>16</v>
      </c>
      <c r="J2428">
        <v>10782.39</v>
      </c>
      <c r="K2428" s="1">
        <v>34770</v>
      </c>
      <c r="L2428" t="s">
        <v>31</v>
      </c>
      <c r="M2428" t="s">
        <v>352</v>
      </c>
      <c r="N2428">
        <v>0</v>
      </c>
      <c r="O2428" t="s">
        <v>3348</v>
      </c>
    </row>
    <row r="2429" spans="1:15" x14ac:dyDescent="0.2">
      <c r="A2429">
        <v>9700</v>
      </c>
      <c r="B2429" t="str">
        <f>VLOOKUP(orders!C2429,customers!$A$2:$B$1501, 2,FALSE)</f>
        <v>Customer#000000544</v>
      </c>
      <c r="C2429">
        <v>544</v>
      </c>
      <c r="D2429" t="str">
        <f>VLOOKUP(orders!C2429,customers!$A$2:$G$1501,7,FALSE)</f>
        <v>AUTOMOBILE</v>
      </c>
      <c r="E2429">
        <f>VLOOKUP(C2429,customers!$A$2:$D$1501, 4,FALSE)</f>
        <v>5</v>
      </c>
      <c r="F2429" t="str">
        <f>VLOOKUP(E2429,nation!$A$2:$B$26, 2,FALSE)</f>
        <v>ETHIOPIA</v>
      </c>
      <c r="G2429">
        <f>VLOOKUP(orders!F2429,nation!$B$2:$C$26,2,FALSE)</f>
        <v>0</v>
      </c>
      <c r="H2429" t="str">
        <f>HLOOKUP(orders!G2429,region_horz!$B$1:$F$2,2,FALSE)</f>
        <v>AFRICA</v>
      </c>
      <c r="I2429" t="s">
        <v>9</v>
      </c>
      <c r="J2429">
        <v>266611.98</v>
      </c>
      <c r="K2429" s="1">
        <v>34920</v>
      </c>
      <c r="L2429" t="s">
        <v>13</v>
      </c>
      <c r="M2429" t="s">
        <v>925</v>
      </c>
      <c r="N2429">
        <v>0</v>
      </c>
      <c r="O2429" t="s">
        <v>3349</v>
      </c>
    </row>
    <row r="2430" spans="1:15" x14ac:dyDescent="0.2">
      <c r="A2430">
        <v>9701</v>
      </c>
      <c r="B2430" t="str">
        <f>VLOOKUP(orders!C2430,customers!$A$2:$B$1501, 2,FALSE)</f>
        <v>Customer#000000112</v>
      </c>
      <c r="C2430">
        <v>112</v>
      </c>
      <c r="D2430" t="str">
        <f>VLOOKUP(orders!C2430,customers!$A$2:$G$1501,7,FALSE)</f>
        <v>FURNITURE</v>
      </c>
      <c r="E2430">
        <f>VLOOKUP(C2430,customers!$A$2:$D$1501, 4,FALSE)</f>
        <v>19</v>
      </c>
      <c r="F2430" t="str">
        <f>VLOOKUP(E2430,nation!$A$2:$B$26, 2,FALSE)</f>
        <v>ROMANIA</v>
      </c>
      <c r="G2430">
        <f>VLOOKUP(orders!F2430,nation!$B$2:$C$26,2,FALSE)</f>
        <v>3</v>
      </c>
      <c r="H2430" t="str">
        <f>HLOOKUP(orders!G2430,region_horz!$B$1:$F$2,2,FALSE)</f>
        <v>EUROPE</v>
      </c>
      <c r="I2430" t="s">
        <v>16</v>
      </c>
      <c r="J2430">
        <v>277385.28000000003</v>
      </c>
      <c r="K2430" s="1">
        <v>34028</v>
      </c>
      <c r="L2430" t="s">
        <v>10</v>
      </c>
      <c r="M2430" t="s">
        <v>3112</v>
      </c>
      <c r="N2430">
        <v>0</v>
      </c>
      <c r="O2430" t="s">
        <v>3350</v>
      </c>
    </row>
    <row r="2431" spans="1:15" x14ac:dyDescent="0.2">
      <c r="A2431">
        <v>9702</v>
      </c>
      <c r="B2431" t="str">
        <f>VLOOKUP(orders!C2431,customers!$A$2:$B$1501, 2,FALSE)</f>
        <v>Customer#000001201</v>
      </c>
      <c r="C2431">
        <v>1201</v>
      </c>
      <c r="D2431" t="str">
        <f>VLOOKUP(orders!C2431,customers!$A$2:$G$1501,7,FALSE)</f>
        <v>BUILDING</v>
      </c>
      <c r="E2431">
        <f>VLOOKUP(C2431,customers!$A$2:$D$1501, 4,FALSE)</f>
        <v>10</v>
      </c>
      <c r="F2431" t="str">
        <f>VLOOKUP(E2431,nation!$A$2:$B$26, 2,FALSE)</f>
        <v>IRAN</v>
      </c>
      <c r="G2431">
        <f>VLOOKUP(orders!F2431,nation!$B$2:$C$26,2,FALSE)</f>
        <v>4</v>
      </c>
      <c r="H2431" t="str">
        <f>HLOOKUP(orders!G2431,region_horz!$B$1:$F$2,2,FALSE)</f>
        <v>MIDDLE EAST</v>
      </c>
      <c r="I2431" t="s">
        <v>9</v>
      </c>
      <c r="J2431">
        <v>182347.71</v>
      </c>
      <c r="K2431" s="1">
        <v>35299</v>
      </c>
      <c r="L2431" t="s">
        <v>31</v>
      </c>
      <c r="M2431" t="s">
        <v>594</v>
      </c>
      <c r="N2431">
        <v>0</v>
      </c>
      <c r="O2431" t="s">
        <v>3351</v>
      </c>
    </row>
    <row r="2432" spans="1:15" x14ac:dyDescent="0.2">
      <c r="A2432">
        <v>9703</v>
      </c>
      <c r="B2432" t="str">
        <f>VLOOKUP(orders!C2432,customers!$A$2:$B$1501, 2,FALSE)</f>
        <v>Customer#000001126</v>
      </c>
      <c r="C2432">
        <v>1126</v>
      </c>
      <c r="D2432" t="str">
        <f>VLOOKUP(orders!C2432,customers!$A$2:$G$1501,7,FALSE)</f>
        <v>AUTOMOBILE</v>
      </c>
      <c r="E2432">
        <f>VLOOKUP(C2432,customers!$A$2:$D$1501, 4,FALSE)</f>
        <v>8</v>
      </c>
      <c r="F2432" t="str">
        <f>VLOOKUP(E2432,nation!$A$2:$B$26, 2,FALSE)</f>
        <v>INDIA</v>
      </c>
      <c r="G2432">
        <f>VLOOKUP(orders!F2432,nation!$B$2:$C$26,2,FALSE)</f>
        <v>2</v>
      </c>
      <c r="H2432" t="str">
        <f>HLOOKUP(orders!G2432,region_horz!$B$1:$F$2,2,FALSE)</f>
        <v>ASIA</v>
      </c>
      <c r="I2432" t="s">
        <v>16</v>
      </c>
      <c r="J2432">
        <v>28954.25</v>
      </c>
      <c r="K2432" s="1">
        <v>34614</v>
      </c>
      <c r="L2432" t="s">
        <v>10</v>
      </c>
      <c r="M2432" t="s">
        <v>360</v>
      </c>
      <c r="N2432">
        <v>0</v>
      </c>
      <c r="O2432" t="s">
        <v>3352</v>
      </c>
    </row>
    <row r="2433" spans="1:15" x14ac:dyDescent="0.2">
      <c r="A2433">
        <v>9728</v>
      </c>
      <c r="B2433" t="str">
        <f>VLOOKUP(orders!C2433,customers!$A$2:$B$1501, 2,FALSE)</f>
        <v>Customer#000000826</v>
      </c>
      <c r="C2433">
        <v>826</v>
      </c>
      <c r="D2433" t="str">
        <f>VLOOKUP(orders!C2433,customers!$A$2:$G$1501,7,FALSE)</f>
        <v>BUILDING</v>
      </c>
      <c r="E2433">
        <f>VLOOKUP(C2433,customers!$A$2:$D$1501, 4,FALSE)</f>
        <v>13</v>
      </c>
      <c r="F2433" t="str">
        <f>VLOOKUP(E2433,nation!$A$2:$B$26, 2,FALSE)</f>
        <v>JORDAN</v>
      </c>
      <c r="G2433">
        <f>VLOOKUP(orders!F2433,nation!$B$2:$C$26,2,FALSE)</f>
        <v>4</v>
      </c>
      <c r="H2433" t="str">
        <f>HLOOKUP(orders!G2433,region_horz!$B$1:$F$2,2,FALSE)</f>
        <v>MIDDLE EAST</v>
      </c>
      <c r="I2433" t="s">
        <v>16</v>
      </c>
      <c r="J2433">
        <v>39398.239999999998</v>
      </c>
      <c r="K2433" s="1">
        <v>34153</v>
      </c>
      <c r="L2433" t="s">
        <v>10</v>
      </c>
      <c r="M2433" t="s">
        <v>1636</v>
      </c>
      <c r="N2433">
        <v>0</v>
      </c>
      <c r="O2433" t="s">
        <v>3353</v>
      </c>
    </row>
    <row r="2434" spans="1:15" x14ac:dyDescent="0.2">
      <c r="A2434">
        <v>9729</v>
      </c>
      <c r="B2434" t="str">
        <f>VLOOKUP(orders!C2434,customers!$A$2:$B$1501, 2,FALSE)</f>
        <v>Customer#000000970</v>
      </c>
      <c r="C2434">
        <v>970</v>
      </c>
      <c r="D2434" t="str">
        <f>VLOOKUP(orders!C2434,customers!$A$2:$G$1501,7,FALSE)</f>
        <v>MACHINERY</v>
      </c>
      <c r="E2434">
        <f>VLOOKUP(C2434,customers!$A$2:$D$1501, 4,FALSE)</f>
        <v>14</v>
      </c>
      <c r="F2434" t="str">
        <f>VLOOKUP(E2434,nation!$A$2:$B$26, 2,FALSE)</f>
        <v>KENYA</v>
      </c>
      <c r="G2434">
        <f>VLOOKUP(orders!F2434,nation!$B$2:$C$26,2,FALSE)</f>
        <v>0</v>
      </c>
      <c r="H2434" t="str">
        <f>HLOOKUP(orders!G2434,region_horz!$B$1:$F$2,2,FALSE)</f>
        <v>AFRICA</v>
      </c>
      <c r="I2434" t="s">
        <v>9</v>
      </c>
      <c r="J2434">
        <v>162532.59</v>
      </c>
      <c r="K2434" s="1">
        <v>35252</v>
      </c>
      <c r="L2434" t="s">
        <v>31</v>
      </c>
      <c r="M2434" t="s">
        <v>778</v>
      </c>
      <c r="N2434">
        <v>0</v>
      </c>
      <c r="O2434" t="s">
        <v>3354</v>
      </c>
    </row>
    <row r="2435" spans="1:15" x14ac:dyDescent="0.2">
      <c r="A2435">
        <v>9730</v>
      </c>
      <c r="B2435" t="str">
        <f>VLOOKUP(orders!C2435,customers!$A$2:$B$1501, 2,FALSE)</f>
        <v>Customer#000000143</v>
      </c>
      <c r="C2435">
        <v>143</v>
      </c>
      <c r="D2435" t="str">
        <f>VLOOKUP(orders!C2435,customers!$A$2:$G$1501,7,FALSE)</f>
        <v>MACHINERY</v>
      </c>
      <c r="E2435">
        <f>VLOOKUP(C2435,customers!$A$2:$D$1501, 4,FALSE)</f>
        <v>16</v>
      </c>
      <c r="F2435" t="str">
        <f>VLOOKUP(E2435,nation!$A$2:$B$26, 2,FALSE)</f>
        <v>MOZAMBIQUE</v>
      </c>
      <c r="G2435">
        <f>VLOOKUP(orders!F2435,nation!$B$2:$C$26,2,FALSE)</f>
        <v>0</v>
      </c>
      <c r="H2435" t="str">
        <f>HLOOKUP(orders!G2435,region_horz!$B$1:$F$2,2,FALSE)</f>
        <v>AFRICA</v>
      </c>
      <c r="I2435" t="s">
        <v>9</v>
      </c>
      <c r="J2435">
        <v>278148.33</v>
      </c>
      <c r="K2435" s="1">
        <v>35493</v>
      </c>
      <c r="L2435" t="s">
        <v>10</v>
      </c>
      <c r="M2435" t="s">
        <v>51</v>
      </c>
      <c r="N2435">
        <v>0</v>
      </c>
      <c r="O2435" t="s">
        <v>3355</v>
      </c>
    </row>
    <row r="2436" spans="1:15" x14ac:dyDescent="0.2">
      <c r="A2436">
        <v>9731</v>
      </c>
      <c r="B2436" t="str">
        <f>VLOOKUP(orders!C2436,customers!$A$2:$B$1501, 2,FALSE)</f>
        <v>Customer#000000283</v>
      </c>
      <c r="C2436">
        <v>283</v>
      </c>
      <c r="D2436" t="str">
        <f>VLOOKUP(orders!C2436,customers!$A$2:$G$1501,7,FALSE)</f>
        <v>AUTOMOBILE</v>
      </c>
      <c r="E2436">
        <f>VLOOKUP(C2436,customers!$A$2:$D$1501, 4,FALSE)</f>
        <v>7</v>
      </c>
      <c r="F2436" t="str">
        <f>VLOOKUP(E2436,nation!$A$2:$B$26, 2,FALSE)</f>
        <v>GERMANY</v>
      </c>
      <c r="G2436">
        <f>VLOOKUP(orders!F2436,nation!$B$2:$C$26,2,FALSE)</f>
        <v>3</v>
      </c>
      <c r="H2436" t="str">
        <f>HLOOKUP(orders!G2436,region_horz!$B$1:$F$2,2,FALSE)</f>
        <v>EUROPE</v>
      </c>
      <c r="I2436" t="s">
        <v>16</v>
      </c>
      <c r="J2436">
        <v>21613.759999999998</v>
      </c>
      <c r="K2436" s="1">
        <v>34263</v>
      </c>
      <c r="L2436" t="s">
        <v>10</v>
      </c>
      <c r="M2436" t="s">
        <v>3356</v>
      </c>
      <c r="N2436">
        <v>0</v>
      </c>
      <c r="O2436" t="s">
        <v>3357</v>
      </c>
    </row>
    <row r="2437" spans="1:15" x14ac:dyDescent="0.2">
      <c r="A2437">
        <v>9732</v>
      </c>
      <c r="B2437" t="str">
        <f>VLOOKUP(orders!C2437,customers!$A$2:$B$1501, 2,FALSE)</f>
        <v>Customer#000000820</v>
      </c>
      <c r="C2437">
        <v>820</v>
      </c>
      <c r="D2437" t="str">
        <f>VLOOKUP(orders!C2437,customers!$A$2:$G$1501,7,FALSE)</f>
        <v>AUTOMOBILE</v>
      </c>
      <c r="E2437">
        <f>VLOOKUP(C2437,customers!$A$2:$D$1501, 4,FALSE)</f>
        <v>4</v>
      </c>
      <c r="F2437" t="str">
        <f>VLOOKUP(E2437,nation!$A$2:$B$26, 2,FALSE)</f>
        <v>EGYPT</v>
      </c>
      <c r="G2437">
        <f>VLOOKUP(orders!F2437,nation!$B$2:$C$26,2,FALSE)</f>
        <v>4</v>
      </c>
      <c r="H2437" t="str">
        <f>HLOOKUP(orders!G2437,region_horz!$B$1:$F$2,2,FALSE)</f>
        <v>MIDDLE EAST</v>
      </c>
      <c r="I2437" t="s">
        <v>48</v>
      </c>
      <c r="J2437">
        <v>69634.87</v>
      </c>
      <c r="K2437" s="1">
        <v>34772</v>
      </c>
      <c r="L2437" t="s">
        <v>23</v>
      </c>
      <c r="M2437" t="s">
        <v>3358</v>
      </c>
      <c r="N2437">
        <v>0</v>
      </c>
      <c r="O2437" t="s">
        <v>3359</v>
      </c>
    </row>
    <row r="2438" spans="1:15" x14ac:dyDescent="0.2">
      <c r="A2438">
        <v>9733</v>
      </c>
      <c r="B2438" t="str">
        <f>VLOOKUP(orders!C2438,customers!$A$2:$B$1501, 2,FALSE)</f>
        <v>Customer#000001000</v>
      </c>
      <c r="C2438">
        <v>1000</v>
      </c>
      <c r="D2438" t="str">
        <f>VLOOKUP(orders!C2438,customers!$A$2:$G$1501,7,FALSE)</f>
        <v>BUILDING</v>
      </c>
      <c r="E2438">
        <f>VLOOKUP(C2438,customers!$A$2:$D$1501, 4,FALSE)</f>
        <v>22</v>
      </c>
      <c r="F2438" t="str">
        <f>VLOOKUP(E2438,nation!$A$2:$B$26, 2,FALSE)</f>
        <v>RUSSIA</v>
      </c>
      <c r="G2438">
        <f>VLOOKUP(orders!F2438,nation!$B$2:$C$26,2,FALSE)</f>
        <v>3</v>
      </c>
      <c r="H2438" t="str">
        <f>HLOOKUP(orders!G2438,region_horz!$B$1:$F$2,2,FALSE)</f>
        <v>EUROPE</v>
      </c>
      <c r="I2438" t="s">
        <v>16</v>
      </c>
      <c r="J2438">
        <v>72374.84</v>
      </c>
      <c r="K2438" s="1">
        <v>34411</v>
      </c>
      <c r="L2438" t="s">
        <v>23</v>
      </c>
      <c r="M2438" t="s">
        <v>3360</v>
      </c>
      <c r="N2438">
        <v>0</v>
      </c>
      <c r="O2438" t="s">
        <v>3361</v>
      </c>
    </row>
    <row r="2439" spans="1:15" x14ac:dyDescent="0.2">
      <c r="A2439">
        <v>9734</v>
      </c>
      <c r="B2439" t="str">
        <f>VLOOKUP(orders!C2439,customers!$A$2:$B$1501, 2,FALSE)</f>
        <v>Customer#000000835</v>
      </c>
      <c r="C2439">
        <v>835</v>
      </c>
      <c r="D2439" t="str">
        <f>VLOOKUP(orders!C2439,customers!$A$2:$G$1501,7,FALSE)</f>
        <v>BUILDING</v>
      </c>
      <c r="E2439">
        <f>VLOOKUP(C2439,customers!$A$2:$D$1501, 4,FALSE)</f>
        <v>21</v>
      </c>
      <c r="F2439" t="str">
        <f>VLOOKUP(E2439,nation!$A$2:$B$26, 2,FALSE)</f>
        <v>VIETNAM</v>
      </c>
      <c r="G2439">
        <f>VLOOKUP(orders!F2439,nation!$B$2:$C$26,2,FALSE)</f>
        <v>2</v>
      </c>
      <c r="H2439" t="str">
        <f>HLOOKUP(orders!G2439,region_horz!$B$1:$F$2,2,FALSE)</f>
        <v>ASIA</v>
      </c>
      <c r="I2439" t="s">
        <v>9</v>
      </c>
      <c r="J2439">
        <v>124297.04</v>
      </c>
      <c r="K2439" s="1">
        <v>35464</v>
      </c>
      <c r="L2439" t="s">
        <v>13</v>
      </c>
      <c r="M2439" t="s">
        <v>263</v>
      </c>
      <c r="N2439">
        <v>0</v>
      </c>
      <c r="O2439" t="s">
        <v>3362</v>
      </c>
    </row>
    <row r="2440" spans="1:15" x14ac:dyDescent="0.2">
      <c r="A2440">
        <v>9735</v>
      </c>
      <c r="B2440" t="str">
        <f>VLOOKUP(orders!C2440,customers!$A$2:$B$1501, 2,FALSE)</f>
        <v>Customer#000000337</v>
      </c>
      <c r="C2440">
        <v>337</v>
      </c>
      <c r="D2440" t="str">
        <f>VLOOKUP(orders!C2440,customers!$A$2:$G$1501,7,FALSE)</f>
        <v>MACHINERY</v>
      </c>
      <c r="E2440">
        <f>VLOOKUP(C2440,customers!$A$2:$D$1501, 4,FALSE)</f>
        <v>0</v>
      </c>
      <c r="F2440" t="str">
        <f>VLOOKUP(E2440,nation!$A$2:$B$26, 2,FALSE)</f>
        <v>ALGERIA</v>
      </c>
      <c r="G2440">
        <f>VLOOKUP(orders!F2440,nation!$B$2:$C$26,2,FALSE)</f>
        <v>0</v>
      </c>
      <c r="H2440" t="str">
        <f>HLOOKUP(orders!G2440,region_horz!$B$1:$F$2,2,FALSE)</f>
        <v>AFRICA</v>
      </c>
      <c r="I2440" t="s">
        <v>9</v>
      </c>
      <c r="J2440">
        <v>115276.76</v>
      </c>
      <c r="K2440" s="1">
        <v>35609</v>
      </c>
      <c r="L2440" t="s">
        <v>23</v>
      </c>
      <c r="M2440" t="s">
        <v>1536</v>
      </c>
      <c r="N2440">
        <v>0</v>
      </c>
      <c r="O2440" t="s">
        <v>3363</v>
      </c>
    </row>
    <row r="2441" spans="1:15" x14ac:dyDescent="0.2">
      <c r="A2441">
        <v>9760</v>
      </c>
      <c r="B2441" t="str">
        <f>VLOOKUP(orders!C2441,customers!$A$2:$B$1501, 2,FALSE)</f>
        <v>Customer#000001181</v>
      </c>
      <c r="C2441">
        <v>1181</v>
      </c>
      <c r="D2441" t="str">
        <f>VLOOKUP(orders!C2441,customers!$A$2:$G$1501,7,FALSE)</f>
        <v>AUTOMOBILE</v>
      </c>
      <c r="E2441">
        <f>VLOOKUP(C2441,customers!$A$2:$D$1501, 4,FALSE)</f>
        <v>10</v>
      </c>
      <c r="F2441" t="str">
        <f>VLOOKUP(E2441,nation!$A$2:$B$26, 2,FALSE)</f>
        <v>IRAN</v>
      </c>
      <c r="G2441">
        <f>VLOOKUP(orders!F2441,nation!$B$2:$C$26,2,FALSE)</f>
        <v>4</v>
      </c>
      <c r="H2441" t="str">
        <f>HLOOKUP(orders!G2441,region_horz!$B$1:$F$2,2,FALSE)</f>
        <v>MIDDLE EAST</v>
      </c>
      <c r="I2441" t="s">
        <v>9</v>
      </c>
      <c r="J2441">
        <v>158777.1</v>
      </c>
      <c r="K2441" s="1">
        <v>35899</v>
      </c>
      <c r="L2441" t="s">
        <v>10</v>
      </c>
      <c r="M2441" t="s">
        <v>566</v>
      </c>
      <c r="N2441">
        <v>0</v>
      </c>
      <c r="O2441" t="s">
        <v>3364</v>
      </c>
    </row>
    <row r="2442" spans="1:15" x14ac:dyDescent="0.2">
      <c r="A2442">
        <v>9761</v>
      </c>
      <c r="B2442" t="str">
        <f>VLOOKUP(orders!C2442,customers!$A$2:$B$1501, 2,FALSE)</f>
        <v>Customer#000000433</v>
      </c>
      <c r="C2442">
        <v>433</v>
      </c>
      <c r="D2442" t="str">
        <f>VLOOKUP(orders!C2442,customers!$A$2:$G$1501,7,FALSE)</f>
        <v>FURNITURE</v>
      </c>
      <c r="E2442">
        <f>VLOOKUP(C2442,customers!$A$2:$D$1501, 4,FALSE)</f>
        <v>20</v>
      </c>
      <c r="F2442" t="str">
        <f>VLOOKUP(E2442,nation!$A$2:$B$26, 2,FALSE)</f>
        <v>SAUDI ARABIA</v>
      </c>
      <c r="G2442">
        <f>VLOOKUP(orders!F2442,nation!$B$2:$C$26,2,FALSE)</f>
        <v>4</v>
      </c>
      <c r="H2442" t="str">
        <f>HLOOKUP(orders!G2442,region_horz!$B$1:$F$2,2,FALSE)</f>
        <v>MIDDLE EAST</v>
      </c>
      <c r="I2442" t="s">
        <v>16</v>
      </c>
      <c r="J2442">
        <v>70880.34</v>
      </c>
      <c r="K2442" s="1">
        <v>33626</v>
      </c>
      <c r="L2442" t="s">
        <v>23</v>
      </c>
      <c r="M2442" t="s">
        <v>221</v>
      </c>
      <c r="N2442">
        <v>0</v>
      </c>
      <c r="O2442" t="s">
        <v>3365</v>
      </c>
    </row>
    <row r="2443" spans="1:15" x14ac:dyDescent="0.2">
      <c r="A2443">
        <v>9762</v>
      </c>
      <c r="B2443" t="str">
        <f>VLOOKUP(orders!C2443,customers!$A$2:$B$1501, 2,FALSE)</f>
        <v>Customer#000001492</v>
      </c>
      <c r="C2443">
        <v>1492</v>
      </c>
      <c r="D2443" t="str">
        <f>VLOOKUP(orders!C2443,customers!$A$2:$G$1501,7,FALSE)</f>
        <v>HOUSEHOLD</v>
      </c>
      <c r="E2443">
        <f>VLOOKUP(C2443,customers!$A$2:$D$1501, 4,FALSE)</f>
        <v>1</v>
      </c>
      <c r="F2443" t="str">
        <f>VLOOKUP(E2443,nation!$A$2:$B$26, 2,FALSE)</f>
        <v>ARGENTINA</v>
      </c>
      <c r="G2443">
        <f>VLOOKUP(orders!F2443,nation!$B$2:$C$26,2,FALSE)</f>
        <v>1</v>
      </c>
      <c r="H2443" t="str">
        <f>HLOOKUP(orders!G2443,region_horz!$B$1:$F$2,2,FALSE)</f>
        <v>AMERICA</v>
      </c>
      <c r="I2443" t="s">
        <v>16</v>
      </c>
      <c r="J2443">
        <v>238951.03</v>
      </c>
      <c r="K2443" s="1">
        <v>34338</v>
      </c>
      <c r="L2443" t="s">
        <v>26</v>
      </c>
      <c r="M2443" t="s">
        <v>656</v>
      </c>
      <c r="N2443">
        <v>0</v>
      </c>
      <c r="O2443" t="s">
        <v>3366</v>
      </c>
    </row>
    <row r="2444" spans="1:15" x14ac:dyDescent="0.2">
      <c r="A2444">
        <v>9763</v>
      </c>
      <c r="B2444" t="str">
        <f>VLOOKUP(orders!C2444,customers!$A$2:$B$1501, 2,FALSE)</f>
        <v>Customer#000001492</v>
      </c>
      <c r="C2444">
        <v>1492</v>
      </c>
      <c r="D2444" t="str">
        <f>VLOOKUP(orders!C2444,customers!$A$2:$G$1501,7,FALSE)</f>
        <v>HOUSEHOLD</v>
      </c>
      <c r="E2444">
        <f>VLOOKUP(C2444,customers!$A$2:$D$1501, 4,FALSE)</f>
        <v>1</v>
      </c>
      <c r="F2444" t="str">
        <f>VLOOKUP(E2444,nation!$A$2:$B$26, 2,FALSE)</f>
        <v>ARGENTINA</v>
      </c>
      <c r="G2444">
        <f>VLOOKUP(orders!F2444,nation!$B$2:$C$26,2,FALSE)</f>
        <v>1</v>
      </c>
      <c r="H2444" t="str">
        <f>HLOOKUP(orders!G2444,region_horz!$B$1:$F$2,2,FALSE)</f>
        <v>AMERICA</v>
      </c>
      <c r="I2444" t="s">
        <v>9</v>
      </c>
      <c r="J2444">
        <v>132201.56</v>
      </c>
      <c r="K2444" s="1">
        <v>34925</v>
      </c>
      <c r="L2444" t="s">
        <v>31</v>
      </c>
      <c r="M2444" t="s">
        <v>642</v>
      </c>
      <c r="N2444">
        <v>0</v>
      </c>
      <c r="O2444" t="s">
        <v>3367</v>
      </c>
    </row>
    <row r="2445" spans="1:15" x14ac:dyDescent="0.2">
      <c r="A2445">
        <v>9764</v>
      </c>
      <c r="B2445" t="str">
        <f>VLOOKUP(orders!C2445,customers!$A$2:$B$1501, 2,FALSE)</f>
        <v>Customer#000001256</v>
      </c>
      <c r="C2445">
        <v>1256</v>
      </c>
      <c r="D2445" t="str">
        <f>VLOOKUP(orders!C2445,customers!$A$2:$G$1501,7,FALSE)</f>
        <v>MACHINERY</v>
      </c>
      <c r="E2445">
        <f>VLOOKUP(C2445,customers!$A$2:$D$1501, 4,FALSE)</f>
        <v>15</v>
      </c>
      <c r="F2445" t="str">
        <f>VLOOKUP(E2445,nation!$A$2:$B$26, 2,FALSE)</f>
        <v>MOROCCO</v>
      </c>
      <c r="G2445">
        <f>VLOOKUP(orders!F2445,nation!$B$2:$C$26,2,FALSE)</f>
        <v>0</v>
      </c>
      <c r="H2445" t="str">
        <f>HLOOKUP(orders!G2445,region_horz!$B$1:$F$2,2,FALSE)</f>
        <v>AFRICA</v>
      </c>
      <c r="I2445" t="s">
        <v>16</v>
      </c>
      <c r="J2445">
        <v>56685.16</v>
      </c>
      <c r="K2445" s="1">
        <v>33968</v>
      </c>
      <c r="L2445" t="s">
        <v>13</v>
      </c>
      <c r="M2445" t="s">
        <v>174</v>
      </c>
      <c r="N2445">
        <v>0</v>
      </c>
      <c r="O2445" t="s">
        <v>3368</v>
      </c>
    </row>
    <row r="2446" spans="1:15" x14ac:dyDescent="0.2">
      <c r="A2446">
        <v>9765</v>
      </c>
      <c r="B2446" t="str">
        <f>VLOOKUP(orders!C2446,customers!$A$2:$B$1501, 2,FALSE)</f>
        <v>Customer#000001153</v>
      </c>
      <c r="C2446">
        <v>1153</v>
      </c>
      <c r="D2446" t="str">
        <f>VLOOKUP(orders!C2446,customers!$A$2:$G$1501,7,FALSE)</f>
        <v>HOUSEHOLD</v>
      </c>
      <c r="E2446">
        <f>VLOOKUP(C2446,customers!$A$2:$D$1501, 4,FALSE)</f>
        <v>3</v>
      </c>
      <c r="F2446" t="str">
        <f>VLOOKUP(E2446,nation!$A$2:$B$26, 2,FALSE)</f>
        <v>CANADA</v>
      </c>
      <c r="G2446">
        <f>VLOOKUP(orders!F2446,nation!$B$2:$C$26,2,FALSE)</f>
        <v>1</v>
      </c>
      <c r="H2446" t="str">
        <f>HLOOKUP(orders!G2446,region_horz!$B$1:$F$2,2,FALSE)</f>
        <v>AMERICA</v>
      </c>
      <c r="I2446" t="s">
        <v>16</v>
      </c>
      <c r="J2446">
        <v>45183.21</v>
      </c>
      <c r="K2446" s="1">
        <v>33890</v>
      </c>
      <c r="L2446" t="s">
        <v>10</v>
      </c>
      <c r="M2446" t="s">
        <v>1503</v>
      </c>
      <c r="N2446">
        <v>0</v>
      </c>
      <c r="O2446" t="s">
        <v>3369</v>
      </c>
    </row>
    <row r="2447" spans="1:15" x14ac:dyDescent="0.2">
      <c r="A2447">
        <v>9766</v>
      </c>
      <c r="B2447" t="str">
        <f>VLOOKUP(orders!C2447,customers!$A$2:$B$1501, 2,FALSE)</f>
        <v>Customer#000000235</v>
      </c>
      <c r="C2447">
        <v>235</v>
      </c>
      <c r="D2447" t="str">
        <f>VLOOKUP(orders!C2447,customers!$A$2:$G$1501,7,FALSE)</f>
        <v>AUTOMOBILE</v>
      </c>
      <c r="E2447">
        <f>VLOOKUP(C2447,customers!$A$2:$D$1501, 4,FALSE)</f>
        <v>3</v>
      </c>
      <c r="F2447" t="str">
        <f>VLOOKUP(E2447,nation!$A$2:$B$26, 2,FALSE)</f>
        <v>CANADA</v>
      </c>
      <c r="G2447">
        <f>VLOOKUP(orders!F2447,nation!$B$2:$C$26,2,FALSE)</f>
        <v>1</v>
      </c>
      <c r="H2447" t="str">
        <f>HLOOKUP(orders!G2447,region_horz!$B$1:$F$2,2,FALSE)</f>
        <v>AMERICA</v>
      </c>
      <c r="I2447" t="s">
        <v>16</v>
      </c>
      <c r="J2447">
        <v>165508.82</v>
      </c>
      <c r="K2447" s="1">
        <v>33831</v>
      </c>
      <c r="L2447" t="s">
        <v>13</v>
      </c>
      <c r="M2447" t="s">
        <v>1400</v>
      </c>
      <c r="N2447">
        <v>0</v>
      </c>
      <c r="O2447" t="s">
        <v>3370</v>
      </c>
    </row>
    <row r="2448" spans="1:15" x14ac:dyDescent="0.2">
      <c r="A2448">
        <v>9767</v>
      </c>
      <c r="B2448" t="str">
        <f>VLOOKUP(orders!C2448,customers!$A$2:$B$1501, 2,FALSE)</f>
        <v>Customer#000000973</v>
      </c>
      <c r="C2448">
        <v>973</v>
      </c>
      <c r="D2448" t="str">
        <f>VLOOKUP(orders!C2448,customers!$A$2:$G$1501,7,FALSE)</f>
        <v>FURNITURE</v>
      </c>
      <c r="E2448">
        <f>VLOOKUP(C2448,customers!$A$2:$D$1501, 4,FALSE)</f>
        <v>0</v>
      </c>
      <c r="F2448" t="str">
        <f>VLOOKUP(E2448,nation!$A$2:$B$26, 2,FALSE)</f>
        <v>ALGERIA</v>
      </c>
      <c r="G2448">
        <f>VLOOKUP(orders!F2448,nation!$B$2:$C$26,2,FALSE)</f>
        <v>0</v>
      </c>
      <c r="H2448" t="str">
        <f>HLOOKUP(orders!G2448,region_horz!$B$1:$F$2,2,FALSE)</f>
        <v>AFRICA</v>
      </c>
      <c r="I2448" t="s">
        <v>16</v>
      </c>
      <c r="J2448">
        <v>46852.11</v>
      </c>
      <c r="K2448" s="1">
        <v>34513</v>
      </c>
      <c r="L2448" t="s">
        <v>10</v>
      </c>
      <c r="M2448" t="s">
        <v>966</v>
      </c>
      <c r="N2448">
        <v>0</v>
      </c>
      <c r="O2448" t="s">
        <v>3371</v>
      </c>
    </row>
    <row r="2449" spans="1:15" x14ac:dyDescent="0.2">
      <c r="A2449">
        <v>9792</v>
      </c>
      <c r="B2449" t="str">
        <f>VLOOKUP(orders!C2449,customers!$A$2:$B$1501, 2,FALSE)</f>
        <v>Customer#000001114</v>
      </c>
      <c r="C2449">
        <v>1114</v>
      </c>
      <c r="D2449" t="str">
        <f>VLOOKUP(orders!C2449,customers!$A$2:$G$1501,7,FALSE)</f>
        <v>BUILDING</v>
      </c>
      <c r="E2449">
        <f>VLOOKUP(C2449,customers!$A$2:$D$1501, 4,FALSE)</f>
        <v>14</v>
      </c>
      <c r="F2449" t="str">
        <f>VLOOKUP(E2449,nation!$A$2:$B$26, 2,FALSE)</f>
        <v>KENYA</v>
      </c>
      <c r="G2449">
        <f>VLOOKUP(orders!F2449,nation!$B$2:$C$26,2,FALSE)</f>
        <v>0</v>
      </c>
      <c r="H2449" t="str">
        <f>HLOOKUP(orders!G2449,region_horz!$B$1:$F$2,2,FALSE)</f>
        <v>AFRICA</v>
      </c>
      <c r="I2449" t="s">
        <v>9</v>
      </c>
      <c r="J2449">
        <v>171667.54</v>
      </c>
      <c r="K2449" s="1">
        <v>34904</v>
      </c>
      <c r="L2449" t="s">
        <v>10</v>
      </c>
      <c r="M2449" t="s">
        <v>451</v>
      </c>
      <c r="N2449">
        <v>0</v>
      </c>
      <c r="O2449" t="s">
        <v>3372</v>
      </c>
    </row>
    <row r="2450" spans="1:15" x14ac:dyDescent="0.2">
      <c r="A2450">
        <v>9793</v>
      </c>
      <c r="B2450" t="str">
        <f>VLOOKUP(orders!C2450,customers!$A$2:$B$1501, 2,FALSE)</f>
        <v>Customer#000001198</v>
      </c>
      <c r="C2450">
        <v>1198</v>
      </c>
      <c r="D2450" t="str">
        <f>VLOOKUP(orders!C2450,customers!$A$2:$G$1501,7,FALSE)</f>
        <v>AUTOMOBILE</v>
      </c>
      <c r="E2450">
        <f>VLOOKUP(C2450,customers!$A$2:$D$1501, 4,FALSE)</f>
        <v>18</v>
      </c>
      <c r="F2450" t="str">
        <f>VLOOKUP(E2450,nation!$A$2:$B$26, 2,FALSE)</f>
        <v>CHINA</v>
      </c>
      <c r="G2450">
        <f>VLOOKUP(orders!F2450,nation!$B$2:$C$26,2,FALSE)</f>
        <v>2</v>
      </c>
      <c r="H2450" t="str">
        <f>HLOOKUP(orders!G2450,region_horz!$B$1:$F$2,2,FALSE)</f>
        <v>ASIA</v>
      </c>
      <c r="I2450" t="s">
        <v>16</v>
      </c>
      <c r="J2450">
        <v>80712.820000000007</v>
      </c>
      <c r="K2450" s="1">
        <v>33698</v>
      </c>
      <c r="L2450" t="s">
        <v>31</v>
      </c>
      <c r="M2450" t="s">
        <v>713</v>
      </c>
      <c r="N2450">
        <v>0</v>
      </c>
      <c r="O2450" t="s">
        <v>3373</v>
      </c>
    </row>
    <row r="2451" spans="1:15" x14ac:dyDescent="0.2">
      <c r="A2451">
        <v>9794</v>
      </c>
      <c r="B2451" t="str">
        <f>VLOOKUP(orders!C2451,customers!$A$2:$B$1501, 2,FALSE)</f>
        <v>Customer#000000505</v>
      </c>
      <c r="C2451">
        <v>505</v>
      </c>
      <c r="D2451" t="str">
        <f>VLOOKUP(orders!C2451,customers!$A$2:$G$1501,7,FALSE)</f>
        <v>HOUSEHOLD</v>
      </c>
      <c r="E2451">
        <f>VLOOKUP(C2451,customers!$A$2:$D$1501, 4,FALSE)</f>
        <v>2</v>
      </c>
      <c r="F2451" t="str">
        <f>VLOOKUP(E2451,nation!$A$2:$B$26, 2,FALSE)</f>
        <v>BRAZIL</v>
      </c>
      <c r="G2451">
        <f>VLOOKUP(orders!F2451,nation!$B$2:$C$26,2,FALSE)</f>
        <v>1</v>
      </c>
      <c r="H2451" t="str">
        <f>HLOOKUP(orders!G2451,region_horz!$B$1:$F$2,2,FALSE)</f>
        <v>AMERICA</v>
      </c>
      <c r="I2451" t="s">
        <v>16</v>
      </c>
      <c r="J2451">
        <v>216443.67</v>
      </c>
      <c r="K2451" s="1">
        <v>33688</v>
      </c>
      <c r="L2451" t="s">
        <v>23</v>
      </c>
      <c r="M2451" t="s">
        <v>594</v>
      </c>
      <c r="N2451">
        <v>0</v>
      </c>
      <c r="O2451" t="s">
        <v>3374</v>
      </c>
    </row>
    <row r="2452" spans="1:15" x14ac:dyDescent="0.2">
      <c r="A2452">
        <v>9795</v>
      </c>
      <c r="B2452" t="str">
        <f>VLOOKUP(orders!C2452,customers!$A$2:$B$1501, 2,FALSE)</f>
        <v>Customer#000000370</v>
      </c>
      <c r="C2452">
        <v>370</v>
      </c>
      <c r="D2452" t="str">
        <f>VLOOKUP(orders!C2452,customers!$A$2:$G$1501,7,FALSE)</f>
        <v>FURNITURE</v>
      </c>
      <c r="E2452">
        <f>VLOOKUP(C2452,customers!$A$2:$D$1501, 4,FALSE)</f>
        <v>12</v>
      </c>
      <c r="F2452" t="str">
        <f>VLOOKUP(E2452,nation!$A$2:$B$26, 2,FALSE)</f>
        <v>JAPAN</v>
      </c>
      <c r="G2452">
        <f>VLOOKUP(orders!F2452,nation!$B$2:$C$26,2,FALSE)</f>
        <v>2</v>
      </c>
      <c r="H2452" t="str">
        <f>HLOOKUP(orders!G2452,region_horz!$B$1:$F$2,2,FALSE)</f>
        <v>ASIA</v>
      </c>
      <c r="I2452" t="s">
        <v>9</v>
      </c>
      <c r="J2452">
        <v>215242.29</v>
      </c>
      <c r="K2452" s="1">
        <v>35830</v>
      </c>
      <c r="L2452" t="s">
        <v>31</v>
      </c>
      <c r="M2452" t="s">
        <v>2102</v>
      </c>
      <c r="N2452">
        <v>0</v>
      </c>
      <c r="O2452" t="s">
        <v>3375</v>
      </c>
    </row>
    <row r="2453" spans="1:15" x14ac:dyDescent="0.2">
      <c r="A2453">
        <v>9796</v>
      </c>
      <c r="B2453" t="str">
        <f>VLOOKUP(orders!C2453,customers!$A$2:$B$1501, 2,FALSE)</f>
        <v>Customer#000001052</v>
      </c>
      <c r="C2453">
        <v>1052</v>
      </c>
      <c r="D2453" t="str">
        <f>VLOOKUP(orders!C2453,customers!$A$2:$G$1501,7,FALSE)</f>
        <v>BUILDING</v>
      </c>
      <c r="E2453">
        <f>VLOOKUP(C2453,customers!$A$2:$D$1501, 4,FALSE)</f>
        <v>13</v>
      </c>
      <c r="F2453" t="str">
        <f>VLOOKUP(E2453,nation!$A$2:$B$26, 2,FALSE)</f>
        <v>JORDAN</v>
      </c>
      <c r="G2453">
        <f>VLOOKUP(orders!F2453,nation!$B$2:$C$26,2,FALSE)</f>
        <v>4</v>
      </c>
      <c r="H2453" t="str">
        <f>HLOOKUP(orders!G2453,region_horz!$B$1:$F$2,2,FALSE)</f>
        <v>MIDDLE EAST</v>
      </c>
      <c r="I2453" t="s">
        <v>16</v>
      </c>
      <c r="J2453">
        <v>246896.17</v>
      </c>
      <c r="K2453" s="1">
        <v>34223</v>
      </c>
      <c r="L2453" t="s">
        <v>13</v>
      </c>
      <c r="M2453" t="s">
        <v>1136</v>
      </c>
      <c r="N2453">
        <v>0</v>
      </c>
      <c r="O2453" t="s">
        <v>3376</v>
      </c>
    </row>
    <row r="2454" spans="1:15" x14ac:dyDescent="0.2">
      <c r="A2454">
        <v>9797</v>
      </c>
      <c r="B2454" t="str">
        <f>VLOOKUP(orders!C2454,customers!$A$2:$B$1501, 2,FALSE)</f>
        <v>Customer#000000043</v>
      </c>
      <c r="C2454">
        <v>43</v>
      </c>
      <c r="D2454" t="str">
        <f>VLOOKUP(orders!C2454,customers!$A$2:$G$1501,7,FALSE)</f>
        <v>MACHINERY</v>
      </c>
      <c r="E2454">
        <f>VLOOKUP(C2454,customers!$A$2:$D$1501, 4,FALSE)</f>
        <v>19</v>
      </c>
      <c r="F2454" t="str">
        <f>VLOOKUP(E2454,nation!$A$2:$B$26, 2,FALSE)</f>
        <v>ROMANIA</v>
      </c>
      <c r="G2454">
        <f>VLOOKUP(orders!F2454,nation!$B$2:$C$26,2,FALSE)</f>
        <v>3</v>
      </c>
      <c r="H2454" t="str">
        <f>HLOOKUP(orders!G2454,region_horz!$B$1:$F$2,2,FALSE)</f>
        <v>EUROPE</v>
      </c>
      <c r="I2454" t="s">
        <v>16</v>
      </c>
      <c r="J2454">
        <v>209264.66</v>
      </c>
      <c r="K2454" s="1">
        <v>34225</v>
      </c>
      <c r="L2454" t="s">
        <v>13</v>
      </c>
      <c r="M2454" t="s">
        <v>1130</v>
      </c>
      <c r="N2454">
        <v>0</v>
      </c>
      <c r="O2454" t="s">
        <v>3377</v>
      </c>
    </row>
    <row r="2455" spans="1:15" x14ac:dyDescent="0.2">
      <c r="A2455">
        <v>9798</v>
      </c>
      <c r="B2455" t="str">
        <f>VLOOKUP(orders!C2455,customers!$A$2:$B$1501, 2,FALSE)</f>
        <v>Customer#000001135</v>
      </c>
      <c r="C2455">
        <v>1135</v>
      </c>
      <c r="D2455" t="str">
        <f>VLOOKUP(orders!C2455,customers!$A$2:$G$1501,7,FALSE)</f>
        <v>FURNITURE</v>
      </c>
      <c r="E2455">
        <f>VLOOKUP(C2455,customers!$A$2:$D$1501, 4,FALSE)</f>
        <v>11</v>
      </c>
      <c r="F2455" t="str">
        <f>VLOOKUP(E2455,nation!$A$2:$B$26, 2,FALSE)</f>
        <v>IRAQ</v>
      </c>
      <c r="G2455">
        <f>VLOOKUP(orders!F2455,nation!$B$2:$C$26,2,FALSE)</f>
        <v>4</v>
      </c>
      <c r="H2455" t="str">
        <f>HLOOKUP(orders!G2455,region_horz!$B$1:$F$2,2,FALSE)</f>
        <v>MIDDLE EAST</v>
      </c>
      <c r="I2455" t="s">
        <v>9</v>
      </c>
      <c r="J2455">
        <v>23604.81</v>
      </c>
      <c r="K2455" s="1">
        <v>35133</v>
      </c>
      <c r="L2455" t="s">
        <v>13</v>
      </c>
      <c r="M2455" t="s">
        <v>627</v>
      </c>
      <c r="N2455">
        <v>0</v>
      </c>
      <c r="O2455" t="s">
        <v>3378</v>
      </c>
    </row>
    <row r="2456" spans="1:15" x14ac:dyDescent="0.2">
      <c r="A2456">
        <v>9799</v>
      </c>
      <c r="B2456" t="str">
        <f>VLOOKUP(orders!C2456,customers!$A$2:$B$1501, 2,FALSE)</f>
        <v>Customer#000000461</v>
      </c>
      <c r="C2456">
        <v>461</v>
      </c>
      <c r="D2456" t="str">
        <f>VLOOKUP(orders!C2456,customers!$A$2:$G$1501,7,FALSE)</f>
        <v>AUTOMOBILE</v>
      </c>
      <c r="E2456">
        <f>VLOOKUP(C2456,customers!$A$2:$D$1501, 4,FALSE)</f>
        <v>21</v>
      </c>
      <c r="F2456" t="str">
        <f>VLOOKUP(E2456,nation!$A$2:$B$26, 2,FALSE)</f>
        <v>VIETNAM</v>
      </c>
      <c r="G2456">
        <f>VLOOKUP(orders!F2456,nation!$B$2:$C$26,2,FALSE)</f>
        <v>2</v>
      </c>
      <c r="H2456" t="str">
        <f>HLOOKUP(orders!G2456,region_horz!$B$1:$F$2,2,FALSE)</f>
        <v>ASIA</v>
      </c>
      <c r="I2456" t="s">
        <v>9</v>
      </c>
      <c r="J2456">
        <v>152265.01999999999</v>
      </c>
      <c r="K2456" s="1">
        <v>35162</v>
      </c>
      <c r="L2456" t="s">
        <v>23</v>
      </c>
      <c r="M2456" t="s">
        <v>2370</v>
      </c>
      <c r="N2456">
        <v>0</v>
      </c>
      <c r="O2456" t="s">
        <v>3379</v>
      </c>
    </row>
    <row r="2457" spans="1:15" x14ac:dyDescent="0.2">
      <c r="A2457">
        <v>9824</v>
      </c>
      <c r="B2457" t="str">
        <f>VLOOKUP(orders!C2457,customers!$A$2:$B$1501, 2,FALSE)</f>
        <v>Customer#000000472</v>
      </c>
      <c r="C2457">
        <v>472</v>
      </c>
      <c r="D2457" t="str">
        <f>VLOOKUP(orders!C2457,customers!$A$2:$G$1501,7,FALSE)</f>
        <v>MACHINERY</v>
      </c>
      <c r="E2457">
        <f>VLOOKUP(C2457,customers!$A$2:$D$1501, 4,FALSE)</f>
        <v>12</v>
      </c>
      <c r="F2457" t="str">
        <f>VLOOKUP(E2457,nation!$A$2:$B$26, 2,FALSE)</f>
        <v>JAPAN</v>
      </c>
      <c r="G2457">
        <f>VLOOKUP(orders!F2457,nation!$B$2:$C$26,2,FALSE)</f>
        <v>2</v>
      </c>
      <c r="H2457" t="str">
        <f>HLOOKUP(orders!G2457,region_horz!$B$1:$F$2,2,FALSE)</f>
        <v>ASIA</v>
      </c>
      <c r="I2457" t="s">
        <v>16</v>
      </c>
      <c r="J2457">
        <v>240691.3</v>
      </c>
      <c r="K2457" s="1">
        <v>34722</v>
      </c>
      <c r="L2457" t="s">
        <v>13</v>
      </c>
      <c r="M2457" t="s">
        <v>813</v>
      </c>
      <c r="N2457">
        <v>0</v>
      </c>
      <c r="O2457" t="s">
        <v>3380</v>
      </c>
    </row>
    <row r="2458" spans="1:15" x14ac:dyDescent="0.2">
      <c r="A2458">
        <v>9825</v>
      </c>
      <c r="B2458" t="str">
        <f>VLOOKUP(orders!C2458,customers!$A$2:$B$1501, 2,FALSE)</f>
        <v>Customer#000000028</v>
      </c>
      <c r="C2458">
        <v>28</v>
      </c>
      <c r="D2458" t="str">
        <f>VLOOKUP(orders!C2458,customers!$A$2:$G$1501,7,FALSE)</f>
        <v>FURNITURE</v>
      </c>
      <c r="E2458">
        <f>VLOOKUP(C2458,customers!$A$2:$D$1501, 4,FALSE)</f>
        <v>8</v>
      </c>
      <c r="F2458" t="str">
        <f>VLOOKUP(E2458,nation!$A$2:$B$26, 2,FALSE)</f>
        <v>INDIA</v>
      </c>
      <c r="G2458">
        <f>VLOOKUP(orders!F2458,nation!$B$2:$C$26,2,FALSE)</f>
        <v>2</v>
      </c>
      <c r="H2458" t="str">
        <f>HLOOKUP(orders!G2458,region_horz!$B$1:$F$2,2,FALSE)</f>
        <v>ASIA</v>
      </c>
      <c r="I2458" t="s">
        <v>9</v>
      </c>
      <c r="J2458">
        <v>93645.3</v>
      </c>
      <c r="K2458" s="1">
        <v>35164</v>
      </c>
      <c r="L2458" t="s">
        <v>13</v>
      </c>
      <c r="M2458" t="s">
        <v>3381</v>
      </c>
      <c r="N2458">
        <v>0</v>
      </c>
      <c r="O2458" t="s">
        <v>3382</v>
      </c>
    </row>
    <row r="2459" spans="1:15" x14ac:dyDescent="0.2">
      <c r="A2459">
        <v>9826</v>
      </c>
      <c r="B2459" t="str">
        <f>VLOOKUP(orders!C2459,customers!$A$2:$B$1501, 2,FALSE)</f>
        <v>Customer#000000698</v>
      </c>
      <c r="C2459">
        <v>698</v>
      </c>
      <c r="D2459" t="str">
        <f>VLOOKUP(orders!C2459,customers!$A$2:$G$1501,7,FALSE)</f>
        <v>BUILDING</v>
      </c>
      <c r="E2459">
        <f>VLOOKUP(C2459,customers!$A$2:$D$1501, 4,FALSE)</f>
        <v>23</v>
      </c>
      <c r="F2459" t="str">
        <f>VLOOKUP(E2459,nation!$A$2:$B$26, 2,FALSE)</f>
        <v>UNITED KINGDOM</v>
      </c>
      <c r="G2459">
        <f>VLOOKUP(orders!F2459,nation!$B$2:$C$26,2,FALSE)</f>
        <v>3</v>
      </c>
      <c r="H2459" t="str">
        <f>HLOOKUP(orders!G2459,region_horz!$B$1:$F$2,2,FALSE)</f>
        <v>EUROPE</v>
      </c>
      <c r="I2459" t="s">
        <v>16</v>
      </c>
      <c r="J2459">
        <v>105223.73</v>
      </c>
      <c r="K2459" s="1">
        <v>33686</v>
      </c>
      <c r="L2459" t="s">
        <v>31</v>
      </c>
      <c r="M2459" t="s">
        <v>570</v>
      </c>
      <c r="N2459">
        <v>0</v>
      </c>
      <c r="O2459" t="s">
        <v>3383</v>
      </c>
    </row>
    <row r="2460" spans="1:15" x14ac:dyDescent="0.2">
      <c r="A2460">
        <v>9827</v>
      </c>
      <c r="B2460" t="str">
        <f>VLOOKUP(orders!C2460,customers!$A$2:$B$1501, 2,FALSE)</f>
        <v>Customer#000001289</v>
      </c>
      <c r="C2460">
        <v>1289</v>
      </c>
      <c r="D2460" t="str">
        <f>VLOOKUP(orders!C2460,customers!$A$2:$G$1501,7,FALSE)</f>
        <v>MACHINERY</v>
      </c>
      <c r="E2460">
        <f>VLOOKUP(C2460,customers!$A$2:$D$1501, 4,FALSE)</f>
        <v>24</v>
      </c>
      <c r="F2460" t="str">
        <f>VLOOKUP(E2460,nation!$A$2:$B$26, 2,FALSE)</f>
        <v>UNITED STATES</v>
      </c>
      <c r="G2460">
        <f>VLOOKUP(orders!F2460,nation!$B$2:$C$26,2,FALSE)</f>
        <v>1</v>
      </c>
      <c r="H2460" t="str">
        <f>HLOOKUP(orders!G2460,region_horz!$B$1:$F$2,2,FALSE)</f>
        <v>AMERICA</v>
      </c>
      <c r="I2460" t="s">
        <v>9</v>
      </c>
      <c r="J2460">
        <v>36448.449999999997</v>
      </c>
      <c r="K2460" s="1">
        <v>35980</v>
      </c>
      <c r="L2460" t="s">
        <v>23</v>
      </c>
      <c r="M2460" t="s">
        <v>3384</v>
      </c>
      <c r="N2460">
        <v>0</v>
      </c>
      <c r="O2460" t="s">
        <v>3385</v>
      </c>
    </row>
    <row r="2461" spans="1:15" x14ac:dyDescent="0.2">
      <c r="A2461">
        <v>9828</v>
      </c>
      <c r="B2461" t="str">
        <f>VLOOKUP(orders!C2461,customers!$A$2:$B$1501, 2,FALSE)</f>
        <v>Customer#000001306</v>
      </c>
      <c r="C2461">
        <v>1306</v>
      </c>
      <c r="D2461" t="str">
        <f>VLOOKUP(orders!C2461,customers!$A$2:$G$1501,7,FALSE)</f>
        <v>MACHINERY</v>
      </c>
      <c r="E2461">
        <f>VLOOKUP(C2461,customers!$A$2:$D$1501, 4,FALSE)</f>
        <v>12</v>
      </c>
      <c r="F2461" t="str">
        <f>VLOOKUP(E2461,nation!$A$2:$B$26, 2,FALSE)</f>
        <v>JAPAN</v>
      </c>
      <c r="G2461">
        <f>VLOOKUP(orders!F2461,nation!$B$2:$C$26,2,FALSE)</f>
        <v>2</v>
      </c>
      <c r="H2461" t="str">
        <f>HLOOKUP(orders!G2461,region_horz!$B$1:$F$2,2,FALSE)</f>
        <v>ASIA</v>
      </c>
      <c r="I2461" t="s">
        <v>16</v>
      </c>
      <c r="J2461">
        <v>269649.39</v>
      </c>
      <c r="K2461" s="1">
        <v>33719</v>
      </c>
      <c r="L2461" t="s">
        <v>31</v>
      </c>
      <c r="M2461" t="s">
        <v>2187</v>
      </c>
      <c r="N2461">
        <v>0</v>
      </c>
      <c r="O2461" t="s">
        <v>3386</v>
      </c>
    </row>
    <row r="2462" spans="1:15" x14ac:dyDescent="0.2">
      <c r="A2462">
        <v>9829</v>
      </c>
      <c r="B2462" t="str">
        <f>VLOOKUP(orders!C2462,customers!$A$2:$B$1501, 2,FALSE)</f>
        <v>Customer#000001379</v>
      </c>
      <c r="C2462">
        <v>1379</v>
      </c>
      <c r="D2462" t="str">
        <f>VLOOKUP(orders!C2462,customers!$A$2:$G$1501,7,FALSE)</f>
        <v>MACHINERY</v>
      </c>
      <c r="E2462">
        <f>VLOOKUP(C2462,customers!$A$2:$D$1501, 4,FALSE)</f>
        <v>6</v>
      </c>
      <c r="F2462" t="str">
        <f>VLOOKUP(E2462,nation!$A$2:$B$26, 2,FALSE)</f>
        <v>FRANCE</v>
      </c>
      <c r="G2462">
        <f>VLOOKUP(orders!F2462,nation!$B$2:$C$26,2,FALSE)</f>
        <v>3</v>
      </c>
      <c r="H2462" t="str">
        <f>HLOOKUP(orders!G2462,region_horz!$B$1:$F$2,2,FALSE)</f>
        <v>EUROPE</v>
      </c>
      <c r="I2462" t="s">
        <v>9</v>
      </c>
      <c r="J2462">
        <v>6613.63</v>
      </c>
      <c r="K2462" s="1">
        <v>35042</v>
      </c>
      <c r="L2462" t="s">
        <v>13</v>
      </c>
      <c r="M2462" t="s">
        <v>250</v>
      </c>
      <c r="N2462">
        <v>0</v>
      </c>
      <c r="O2462" t="s">
        <v>3387</v>
      </c>
    </row>
    <row r="2463" spans="1:15" x14ac:dyDescent="0.2">
      <c r="A2463">
        <v>9830</v>
      </c>
      <c r="B2463" t="str">
        <f>VLOOKUP(orders!C2463,customers!$A$2:$B$1501, 2,FALSE)</f>
        <v>Customer#000000493</v>
      </c>
      <c r="C2463">
        <v>493</v>
      </c>
      <c r="D2463" t="str">
        <f>VLOOKUP(orders!C2463,customers!$A$2:$G$1501,7,FALSE)</f>
        <v>MACHINERY</v>
      </c>
      <c r="E2463">
        <f>VLOOKUP(C2463,customers!$A$2:$D$1501, 4,FALSE)</f>
        <v>16</v>
      </c>
      <c r="F2463" t="str">
        <f>VLOOKUP(E2463,nation!$A$2:$B$26, 2,FALSE)</f>
        <v>MOZAMBIQUE</v>
      </c>
      <c r="G2463">
        <f>VLOOKUP(orders!F2463,nation!$B$2:$C$26,2,FALSE)</f>
        <v>0</v>
      </c>
      <c r="H2463" t="str">
        <f>HLOOKUP(orders!G2463,region_horz!$B$1:$F$2,2,FALSE)</f>
        <v>AFRICA</v>
      </c>
      <c r="I2463" t="s">
        <v>9</v>
      </c>
      <c r="J2463">
        <v>202703.99</v>
      </c>
      <c r="K2463" s="1">
        <v>35681</v>
      </c>
      <c r="L2463" t="s">
        <v>26</v>
      </c>
      <c r="M2463" t="s">
        <v>395</v>
      </c>
      <c r="N2463">
        <v>0</v>
      </c>
      <c r="O2463" t="s">
        <v>3388</v>
      </c>
    </row>
    <row r="2464" spans="1:15" x14ac:dyDescent="0.2">
      <c r="A2464">
        <v>9831</v>
      </c>
      <c r="B2464" t="str">
        <f>VLOOKUP(orders!C2464,customers!$A$2:$B$1501, 2,FALSE)</f>
        <v>Customer#000000790</v>
      </c>
      <c r="C2464">
        <v>790</v>
      </c>
      <c r="D2464" t="str">
        <f>VLOOKUP(orders!C2464,customers!$A$2:$G$1501,7,FALSE)</f>
        <v>BUILDING</v>
      </c>
      <c r="E2464">
        <f>VLOOKUP(C2464,customers!$A$2:$D$1501, 4,FALSE)</f>
        <v>0</v>
      </c>
      <c r="F2464" t="str">
        <f>VLOOKUP(E2464,nation!$A$2:$B$26, 2,FALSE)</f>
        <v>ALGERIA</v>
      </c>
      <c r="G2464">
        <f>VLOOKUP(orders!F2464,nation!$B$2:$C$26,2,FALSE)</f>
        <v>0</v>
      </c>
      <c r="H2464" t="str">
        <f>HLOOKUP(orders!G2464,region_horz!$B$1:$F$2,2,FALSE)</f>
        <v>AFRICA</v>
      </c>
      <c r="I2464" t="s">
        <v>9</v>
      </c>
      <c r="J2464">
        <v>86410.08</v>
      </c>
      <c r="K2464" s="1">
        <v>35236</v>
      </c>
      <c r="L2464" t="s">
        <v>23</v>
      </c>
      <c r="M2464" t="s">
        <v>1250</v>
      </c>
      <c r="N2464">
        <v>0</v>
      </c>
      <c r="O2464" t="s">
        <v>3389</v>
      </c>
    </row>
    <row r="2465" spans="1:15" x14ac:dyDescent="0.2">
      <c r="A2465">
        <v>9856</v>
      </c>
      <c r="B2465" t="str">
        <f>VLOOKUP(orders!C2465,customers!$A$2:$B$1501, 2,FALSE)</f>
        <v>Customer#000000802</v>
      </c>
      <c r="C2465">
        <v>802</v>
      </c>
      <c r="D2465" t="str">
        <f>VLOOKUP(orders!C2465,customers!$A$2:$G$1501,7,FALSE)</f>
        <v>BUILDING</v>
      </c>
      <c r="E2465">
        <f>VLOOKUP(C2465,customers!$A$2:$D$1501, 4,FALSE)</f>
        <v>0</v>
      </c>
      <c r="F2465" t="str">
        <f>VLOOKUP(E2465,nation!$A$2:$B$26, 2,FALSE)</f>
        <v>ALGERIA</v>
      </c>
      <c r="G2465">
        <f>VLOOKUP(orders!F2465,nation!$B$2:$C$26,2,FALSE)</f>
        <v>0</v>
      </c>
      <c r="H2465" t="str">
        <f>HLOOKUP(orders!G2465,region_horz!$B$1:$F$2,2,FALSE)</f>
        <v>AFRICA</v>
      </c>
      <c r="I2465" t="s">
        <v>16</v>
      </c>
      <c r="J2465">
        <v>236403.75</v>
      </c>
      <c r="K2465" s="1">
        <v>34119</v>
      </c>
      <c r="L2465" t="s">
        <v>31</v>
      </c>
      <c r="M2465" t="s">
        <v>1299</v>
      </c>
      <c r="N2465">
        <v>0</v>
      </c>
      <c r="O2465" t="s">
        <v>3390</v>
      </c>
    </row>
    <row r="2466" spans="1:15" x14ac:dyDescent="0.2">
      <c r="A2466">
        <v>9857</v>
      </c>
      <c r="B2466" t="str">
        <f>VLOOKUP(orders!C2466,customers!$A$2:$B$1501, 2,FALSE)</f>
        <v>Customer#000000172</v>
      </c>
      <c r="C2466">
        <v>172</v>
      </c>
      <c r="D2466" t="str">
        <f>VLOOKUP(orders!C2466,customers!$A$2:$G$1501,7,FALSE)</f>
        <v>MACHINERY</v>
      </c>
      <c r="E2466">
        <f>VLOOKUP(C2466,customers!$A$2:$D$1501, 4,FALSE)</f>
        <v>22</v>
      </c>
      <c r="F2466" t="str">
        <f>VLOOKUP(E2466,nation!$A$2:$B$26, 2,FALSE)</f>
        <v>RUSSIA</v>
      </c>
      <c r="G2466">
        <f>VLOOKUP(orders!F2466,nation!$B$2:$C$26,2,FALSE)</f>
        <v>3</v>
      </c>
      <c r="H2466" t="str">
        <f>HLOOKUP(orders!G2466,region_horz!$B$1:$F$2,2,FALSE)</f>
        <v>EUROPE</v>
      </c>
      <c r="I2466" t="s">
        <v>16</v>
      </c>
      <c r="J2466">
        <v>158381.98000000001</v>
      </c>
      <c r="K2466" s="1">
        <v>34101</v>
      </c>
      <c r="L2466" t="s">
        <v>26</v>
      </c>
      <c r="M2466" t="s">
        <v>745</v>
      </c>
      <c r="N2466">
        <v>0</v>
      </c>
      <c r="O2466" t="s">
        <v>3391</v>
      </c>
    </row>
    <row r="2467" spans="1:15" x14ac:dyDescent="0.2">
      <c r="A2467">
        <v>9858</v>
      </c>
      <c r="B2467" t="str">
        <f>VLOOKUP(orders!C2467,customers!$A$2:$B$1501, 2,FALSE)</f>
        <v>Customer#000001399</v>
      </c>
      <c r="C2467">
        <v>1399</v>
      </c>
      <c r="D2467" t="str">
        <f>VLOOKUP(orders!C2467,customers!$A$2:$G$1501,7,FALSE)</f>
        <v>AUTOMOBILE</v>
      </c>
      <c r="E2467">
        <f>VLOOKUP(C2467,customers!$A$2:$D$1501, 4,FALSE)</f>
        <v>0</v>
      </c>
      <c r="F2467" t="str">
        <f>VLOOKUP(E2467,nation!$A$2:$B$26, 2,FALSE)</f>
        <v>ALGERIA</v>
      </c>
      <c r="G2467">
        <f>VLOOKUP(orders!F2467,nation!$B$2:$C$26,2,FALSE)</f>
        <v>0</v>
      </c>
      <c r="H2467" t="str">
        <f>HLOOKUP(orders!G2467,region_horz!$B$1:$F$2,2,FALSE)</f>
        <v>AFRICA</v>
      </c>
      <c r="I2467" t="s">
        <v>9</v>
      </c>
      <c r="J2467">
        <v>103920.84</v>
      </c>
      <c r="K2467" s="1">
        <v>35772</v>
      </c>
      <c r="L2467" t="s">
        <v>31</v>
      </c>
      <c r="M2467" t="s">
        <v>789</v>
      </c>
      <c r="N2467">
        <v>0</v>
      </c>
      <c r="O2467" t="s">
        <v>3392</v>
      </c>
    </row>
    <row r="2468" spans="1:15" x14ac:dyDescent="0.2">
      <c r="A2468">
        <v>9859</v>
      </c>
      <c r="B2468" t="str">
        <f>VLOOKUP(orders!C2468,customers!$A$2:$B$1501, 2,FALSE)</f>
        <v>Customer#000000475</v>
      </c>
      <c r="C2468">
        <v>475</v>
      </c>
      <c r="D2468" t="str">
        <f>VLOOKUP(orders!C2468,customers!$A$2:$G$1501,7,FALSE)</f>
        <v>BUILDING</v>
      </c>
      <c r="E2468">
        <f>VLOOKUP(C2468,customers!$A$2:$D$1501, 4,FALSE)</f>
        <v>14</v>
      </c>
      <c r="F2468" t="str">
        <f>VLOOKUP(E2468,nation!$A$2:$B$26, 2,FALSE)</f>
        <v>KENYA</v>
      </c>
      <c r="G2468">
        <f>VLOOKUP(orders!F2468,nation!$B$2:$C$26,2,FALSE)</f>
        <v>0</v>
      </c>
      <c r="H2468" t="str">
        <f>HLOOKUP(orders!G2468,region_horz!$B$1:$F$2,2,FALSE)</f>
        <v>AFRICA</v>
      </c>
      <c r="I2468" t="s">
        <v>9</v>
      </c>
      <c r="J2468">
        <v>247788.34</v>
      </c>
      <c r="K2468" s="1">
        <v>35274</v>
      </c>
      <c r="L2468" t="s">
        <v>31</v>
      </c>
      <c r="M2468" t="s">
        <v>517</v>
      </c>
      <c r="N2468">
        <v>0</v>
      </c>
      <c r="O2468" t="s">
        <v>3393</v>
      </c>
    </row>
    <row r="2469" spans="1:15" x14ac:dyDescent="0.2">
      <c r="A2469">
        <v>9860</v>
      </c>
      <c r="B2469" t="str">
        <f>VLOOKUP(orders!C2469,customers!$A$2:$B$1501, 2,FALSE)</f>
        <v>Customer#000000623</v>
      </c>
      <c r="C2469">
        <v>623</v>
      </c>
      <c r="D2469" t="str">
        <f>VLOOKUP(orders!C2469,customers!$A$2:$G$1501,7,FALSE)</f>
        <v>BUILDING</v>
      </c>
      <c r="E2469">
        <f>VLOOKUP(C2469,customers!$A$2:$D$1501, 4,FALSE)</f>
        <v>9</v>
      </c>
      <c r="F2469" t="str">
        <f>VLOOKUP(E2469,nation!$A$2:$B$26, 2,FALSE)</f>
        <v>INDONESIA</v>
      </c>
      <c r="G2469">
        <f>VLOOKUP(orders!F2469,nation!$B$2:$C$26,2,FALSE)</f>
        <v>2</v>
      </c>
      <c r="H2469" t="str">
        <f>HLOOKUP(orders!G2469,region_horz!$B$1:$F$2,2,FALSE)</f>
        <v>ASIA</v>
      </c>
      <c r="I2469" t="s">
        <v>16</v>
      </c>
      <c r="J2469">
        <v>151734.45000000001</v>
      </c>
      <c r="K2469" s="1">
        <v>34253</v>
      </c>
      <c r="L2469" t="s">
        <v>13</v>
      </c>
      <c r="M2469" t="s">
        <v>840</v>
      </c>
      <c r="N2469">
        <v>0</v>
      </c>
      <c r="O2469" t="s">
        <v>3394</v>
      </c>
    </row>
    <row r="2470" spans="1:15" x14ac:dyDescent="0.2">
      <c r="A2470">
        <v>9861</v>
      </c>
      <c r="B2470" t="str">
        <f>VLOOKUP(orders!C2470,customers!$A$2:$B$1501, 2,FALSE)</f>
        <v>Customer#000001477</v>
      </c>
      <c r="C2470">
        <v>1477</v>
      </c>
      <c r="D2470" t="str">
        <f>VLOOKUP(orders!C2470,customers!$A$2:$G$1501,7,FALSE)</f>
        <v>MACHINERY</v>
      </c>
      <c r="E2470">
        <f>VLOOKUP(C2470,customers!$A$2:$D$1501, 4,FALSE)</f>
        <v>6</v>
      </c>
      <c r="F2470" t="str">
        <f>VLOOKUP(E2470,nation!$A$2:$B$26, 2,FALSE)</f>
        <v>FRANCE</v>
      </c>
      <c r="G2470">
        <f>VLOOKUP(orders!F2470,nation!$B$2:$C$26,2,FALSE)</f>
        <v>3</v>
      </c>
      <c r="H2470" t="str">
        <f>HLOOKUP(orders!G2470,region_horz!$B$1:$F$2,2,FALSE)</f>
        <v>EUROPE</v>
      </c>
      <c r="I2470" t="s">
        <v>16</v>
      </c>
      <c r="J2470">
        <v>66189.039999999994</v>
      </c>
      <c r="K2470" s="1">
        <v>33906</v>
      </c>
      <c r="L2470" t="s">
        <v>10</v>
      </c>
      <c r="M2470" t="s">
        <v>3395</v>
      </c>
      <c r="N2470">
        <v>0</v>
      </c>
      <c r="O2470" t="s">
        <v>3396</v>
      </c>
    </row>
    <row r="2471" spans="1:15" x14ac:dyDescent="0.2">
      <c r="A2471">
        <v>9862</v>
      </c>
      <c r="B2471" t="str">
        <f>VLOOKUP(orders!C2471,customers!$A$2:$B$1501, 2,FALSE)</f>
        <v>Customer#000000010</v>
      </c>
      <c r="C2471">
        <v>10</v>
      </c>
      <c r="D2471" t="str">
        <f>VLOOKUP(orders!C2471,customers!$A$2:$G$1501,7,FALSE)</f>
        <v>HOUSEHOLD</v>
      </c>
      <c r="E2471">
        <f>VLOOKUP(C2471,customers!$A$2:$D$1501, 4,FALSE)</f>
        <v>5</v>
      </c>
      <c r="F2471" t="str">
        <f>VLOOKUP(E2471,nation!$A$2:$B$26, 2,FALSE)</f>
        <v>ETHIOPIA</v>
      </c>
      <c r="G2471">
        <f>VLOOKUP(orders!F2471,nation!$B$2:$C$26,2,FALSE)</f>
        <v>0</v>
      </c>
      <c r="H2471" t="str">
        <f>HLOOKUP(orders!G2471,region_horz!$B$1:$F$2,2,FALSE)</f>
        <v>AFRICA</v>
      </c>
      <c r="I2471" t="s">
        <v>9</v>
      </c>
      <c r="J2471">
        <v>193015.83</v>
      </c>
      <c r="K2471" s="1">
        <v>35713</v>
      </c>
      <c r="L2471" t="s">
        <v>26</v>
      </c>
      <c r="M2471" t="s">
        <v>344</v>
      </c>
      <c r="N2471">
        <v>0</v>
      </c>
      <c r="O2471" t="s">
        <v>3397</v>
      </c>
    </row>
    <row r="2472" spans="1:15" x14ac:dyDescent="0.2">
      <c r="A2472">
        <v>9863</v>
      </c>
      <c r="B2472" t="str">
        <f>VLOOKUP(orders!C2472,customers!$A$2:$B$1501, 2,FALSE)</f>
        <v>Customer#000000247</v>
      </c>
      <c r="C2472">
        <v>247</v>
      </c>
      <c r="D2472" t="str">
        <f>VLOOKUP(orders!C2472,customers!$A$2:$G$1501,7,FALSE)</f>
        <v>HOUSEHOLD</v>
      </c>
      <c r="E2472">
        <f>VLOOKUP(C2472,customers!$A$2:$D$1501, 4,FALSE)</f>
        <v>20</v>
      </c>
      <c r="F2472" t="str">
        <f>VLOOKUP(E2472,nation!$A$2:$B$26, 2,FALSE)</f>
        <v>SAUDI ARABIA</v>
      </c>
      <c r="G2472">
        <f>VLOOKUP(orders!F2472,nation!$B$2:$C$26,2,FALSE)</f>
        <v>4</v>
      </c>
      <c r="H2472" t="str">
        <f>HLOOKUP(orders!G2472,region_horz!$B$1:$F$2,2,FALSE)</f>
        <v>MIDDLE EAST</v>
      </c>
      <c r="I2472" t="s">
        <v>9</v>
      </c>
      <c r="J2472">
        <v>362398.22</v>
      </c>
      <c r="K2472" s="1">
        <v>34947</v>
      </c>
      <c r="L2472" t="s">
        <v>13</v>
      </c>
      <c r="M2472" t="s">
        <v>2551</v>
      </c>
      <c r="N2472">
        <v>0</v>
      </c>
      <c r="O2472" t="s">
        <v>3398</v>
      </c>
    </row>
    <row r="2473" spans="1:15" x14ac:dyDescent="0.2">
      <c r="A2473">
        <v>9888</v>
      </c>
      <c r="B2473" t="str">
        <f>VLOOKUP(orders!C2473,customers!$A$2:$B$1501, 2,FALSE)</f>
        <v>Customer#000001319</v>
      </c>
      <c r="C2473">
        <v>1319</v>
      </c>
      <c r="D2473" t="str">
        <f>VLOOKUP(orders!C2473,customers!$A$2:$G$1501,7,FALSE)</f>
        <v>MACHINERY</v>
      </c>
      <c r="E2473">
        <f>VLOOKUP(C2473,customers!$A$2:$D$1501, 4,FALSE)</f>
        <v>9</v>
      </c>
      <c r="F2473" t="str">
        <f>VLOOKUP(E2473,nation!$A$2:$B$26, 2,FALSE)</f>
        <v>INDONESIA</v>
      </c>
      <c r="G2473">
        <f>VLOOKUP(orders!F2473,nation!$B$2:$C$26,2,FALSE)</f>
        <v>2</v>
      </c>
      <c r="H2473" t="str">
        <f>HLOOKUP(orders!G2473,region_horz!$B$1:$F$2,2,FALSE)</f>
        <v>ASIA</v>
      </c>
      <c r="I2473" t="s">
        <v>16</v>
      </c>
      <c r="J2473">
        <v>74228.41</v>
      </c>
      <c r="K2473" s="1">
        <v>34590</v>
      </c>
      <c r="L2473" t="s">
        <v>10</v>
      </c>
      <c r="M2473" t="s">
        <v>964</v>
      </c>
      <c r="N2473">
        <v>0</v>
      </c>
      <c r="O2473" t="s">
        <v>3399</v>
      </c>
    </row>
    <row r="2474" spans="1:15" x14ac:dyDescent="0.2">
      <c r="A2474">
        <v>9889</v>
      </c>
      <c r="B2474" t="str">
        <f>VLOOKUP(orders!C2474,customers!$A$2:$B$1501, 2,FALSE)</f>
        <v>Customer#000000082</v>
      </c>
      <c r="C2474">
        <v>82</v>
      </c>
      <c r="D2474" t="str">
        <f>VLOOKUP(orders!C2474,customers!$A$2:$G$1501,7,FALSE)</f>
        <v>AUTOMOBILE</v>
      </c>
      <c r="E2474">
        <f>VLOOKUP(C2474,customers!$A$2:$D$1501, 4,FALSE)</f>
        <v>18</v>
      </c>
      <c r="F2474" t="str">
        <f>VLOOKUP(E2474,nation!$A$2:$B$26, 2,FALSE)</f>
        <v>CHINA</v>
      </c>
      <c r="G2474">
        <f>VLOOKUP(orders!F2474,nation!$B$2:$C$26,2,FALSE)</f>
        <v>2</v>
      </c>
      <c r="H2474" t="str">
        <f>HLOOKUP(orders!G2474,region_horz!$B$1:$F$2,2,FALSE)</f>
        <v>ASIA</v>
      </c>
      <c r="I2474" t="s">
        <v>16</v>
      </c>
      <c r="J2474">
        <v>35362.959999999999</v>
      </c>
      <c r="K2474" s="1">
        <v>34586</v>
      </c>
      <c r="L2474" t="s">
        <v>31</v>
      </c>
      <c r="M2474" t="s">
        <v>733</v>
      </c>
      <c r="N2474">
        <v>0</v>
      </c>
      <c r="O2474" t="s">
        <v>3400</v>
      </c>
    </row>
    <row r="2475" spans="1:15" x14ac:dyDescent="0.2">
      <c r="A2475">
        <v>9890</v>
      </c>
      <c r="B2475" t="str">
        <f>VLOOKUP(orders!C2475,customers!$A$2:$B$1501, 2,FALSE)</f>
        <v>Customer#000000731</v>
      </c>
      <c r="C2475">
        <v>731</v>
      </c>
      <c r="D2475" t="str">
        <f>VLOOKUP(orders!C2475,customers!$A$2:$G$1501,7,FALSE)</f>
        <v>MACHINERY</v>
      </c>
      <c r="E2475">
        <f>VLOOKUP(C2475,customers!$A$2:$D$1501, 4,FALSE)</f>
        <v>7</v>
      </c>
      <c r="F2475" t="str">
        <f>VLOOKUP(E2475,nation!$A$2:$B$26, 2,FALSE)</f>
        <v>GERMANY</v>
      </c>
      <c r="G2475">
        <f>VLOOKUP(orders!F2475,nation!$B$2:$C$26,2,FALSE)</f>
        <v>3</v>
      </c>
      <c r="H2475" t="str">
        <f>HLOOKUP(orders!G2475,region_horz!$B$1:$F$2,2,FALSE)</f>
        <v>EUROPE</v>
      </c>
      <c r="I2475" t="s">
        <v>48</v>
      </c>
      <c r="J2475">
        <v>87423.78</v>
      </c>
      <c r="K2475" s="1">
        <v>34752</v>
      </c>
      <c r="L2475" t="s">
        <v>26</v>
      </c>
      <c r="M2475" t="s">
        <v>344</v>
      </c>
      <c r="N2475">
        <v>0</v>
      </c>
      <c r="O2475" t="s">
        <v>3401</v>
      </c>
    </row>
    <row r="2476" spans="1:15" x14ac:dyDescent="0.2">
      <c r="A2476">
        <v>9891</v>
      </c>
      <c r="B2476" t="str">
        <f>VLOOKUP(orders!C2476,customers!$A$2:$B$1501, 2,FALSE)</f>
        <v>Customer#000001093</v>
      </c>
      <c r="C2476">
        <v>1093</v>
      </c>
      <c r="D2476" t="str">
        <f>VLOOKUP(orders!C2476,customers!$A$2:$G$1501,7,FALSE)</f>
        <v>HOUSEHOLD</v>
      </c>
      <c r="E2476">
        <f>VLOOKUP(C2476,customers!$A$2:$D$1501, 4,FALSE)</f>
        <v>24</v>
      </c>
      <c r="F2476" t="str">
        <f>VLOOKUP(E2476,nation!$A$2:$B$26, 2,FALSE)</f>
        <v>UNITED STATES</v>
      </c>
      <c r="G2476">
        <f>VLOOKUP(orders!F2476,nation!$B$2:$C$26,2,FALSE)</f>
        <v>1</v>
      </c>
      <c r="H2476" t="str">
        <f>HLOOKUP(orders!G2476,region_horz!$B$1:$F$2,2,FALSE)</f>
        <v>AMERICA</v>
      </c>
      <c r="I2476" t="s">
        <v>48</v>
      </c>
      <c r="J2476">
        <v>61268.1</v>
      </c>
      <c r="K2476" s="1">
        <v>34859</v>
      </c>
      <c r="L2476" t="s">
        <v>13</v>
      </c>
      <c r="M2476" t="s">
        <v>706</v>
      </c>
      <c r="N2476">
        <v>0</v>
      </c>
      <c r="O2476" t="s">
        <v>3402</v>
      </c>
    </row>
    <row r="2477" spans="1:15" x14ac:dyDescent="0.2">
      <c r="A2477">
        <v>9892</v>
      </c>
      <c r="B2477" t="str">
        <f>VLOOKUP(orders!C2477,customers!$A$2:$B$1501, 2,FALSE)</f>
        <v>Customer#000000691</v>
      </c>
      <c r="C2477">
        <v>691</v>
      </c>
      <c r="D2477" t="str">
        <f>VLOOKUP(orders!C2477,customers!$A$2:$G$1501,7,FALSE)</f>
        <v>MACHINERY</v>
      </c>
      <c r="E2477">
        <f>VLOOKUP(C2477,customers!$A$2:$D$1501, 4,FALSE)</f>
        <v>16</v>
      </c>
      <c r="F2477" t="str">
        <f>VLOOKUP(E2477,nation!$A$2:$B$26, 2,FALSE)</f>
        <v>MOZAMBIQUE</v>
      </c>
      <c r="G2477">
        <f>VLOOKUP(orders!F2477,nation!$B$2:$C$26,2,FALSE)</f>
        <v>0</v>
      </c>
      <c r="H2477" t="str">
        <f>HLOOKUP(orders!G2477,region_horz!$B$1:$F$2,2,FALSE)</f>
        <v>AFRICA</v>
      </c>
      <c r="I2477" t="s">
        <v>16</v>
      </c>
      <c r="J2477">
        <v>16104.32</v>
      </c>
      <c r="K2477" s="1">
        <v>33802</v>
      </c>
      <c r="L2477" t="s">
        <v>31</v>
      </c>
      <c r="M2477" t="s">
        <v>3202</v>
      </c>
      <c r="N2477">
        <v>0</v>
      </c>
      <c r="O2477" t="s">
        <v>3403</v>
      </c>
    </row>
    <row r="2478" spans="1:15" x14ac:dyDescent="0.2">
      <c r="A2478">
        <v>9893</v>
      </c>
      <c r="B2478" t="str">
        <f>VLOOKUP(orders!C2478,customers!$A$2:$B$1501, 2,FALSE)</f>
        <v>Customer#000000412</v>
      </c>
      <c r="C2478">
        <v>412</v>
      </c>
      <c r="D2478" t="str">
        <f>VLOOKUP(orders!C2478,customers!$A$2:$G$1501,7,FALSE)</f>
        <v>BUILDING</v>
      </c>
      <c r="E2478">
        <f>VLOOKUP(C2478,customers!$A$2:$D$1501, 4,FALSE)</f>
        <v>22</v>
      </c>
      <c r="F2478" t="str">
        <f>VLOOKUP(E2478,nation!$A$2:$B$26, 2,FALSE)</f>
        <v>RUSSIA</v>
      </c>
      <c r="G2478">
        <f>VLOOKUP(orders!F2478,nation!$B$2:$C$26,2,FALSE)</f>
        <v>3</v>
      </c>
      <c r="H2478" t="str">
        <f>HLOOKUP(orders!G2478,region_horz!$B$1:$F$2,2,FALSE)</f>
        <v>EUROPE</v>
      </c>
      <c r="I2478" t="s">
        <v>16</v>
      </c>
      <c r="J2478">
        <v>105380.78</v>
      </c>
      <c r="K2478" s="1">
        <v>34563</v>
      </c>
      <c r="L2478" t="s">
        <v>31</v>
      </c>
      <c r="M2478" t="s">
        <v>405</v>
      </c>
      <c r="N2478">
        <v>0</v>
      </c>
      <c r="O2478" t="s">
        <v>3404</v>
      </c>
    </row>
    <row r="2479" spans="1:15" x14ac:dyDescent="0.2">
      <c r="A2479">
        <v>9894</v>
      </c>
      <c r="B2479" t="str">
        <f>VLOOKUP(orders!C2479,customers!$A$2:$B$1501, 2,FALSE)</f>
        <v>Customer#000000851</v>
      </c>
      <c r="C2479">
        <v>851</v>
      </c>
      <c r="D2479" t="str">
        <f>VLOOKUP(orders!C2479,customers!$A$2:$G$1501,7,FALSE)</f>
        <v>FURNITURE</v>
      </c>
      <c r="E2479">
        <f>VLOOKUP(C2479,customers!$A$2:$D$1501, 4,FALSE)</f>
        <v>9</v>
      </c>
      <c r="F2479" t="str">
        <f>VLOOKUP(E2479,nation!$A$2:$B$26, 2,FALSE)</f>
        <v>INDONESIA</v>
      </c>
      <c r="G2479">
        <f>VLOOKUP(orders!F2479,nation!$B$2:$C$26,2,FALSE)</f>
        <v>2</v>
      </c>
      <c r="H2479" t="str">
        <f>HLOOKUP(orders!G2479,region_horz!$B$1:$F$2,2,FALSE)</f>
        <v>ASIA</v>
      </c>
      <c r="I2479" t="s">
        <v>16</v>
      </c>
      <c r="J2479">
        <v>100473.64</v>
      </c>
      <c r="K2479" s="1">
        <v>34412</v>
      </c>
      <c r="L2479" t="s">
        <v>26</v>
      </c>
      <c r="M2479" t="s">
        <v>972</v>
      </c>
      <c r="N2479">
        <v>0</v>
      </c>
      <c r="O2479" t="s">
        <v>3405</v>
      </c>
    </row>
    <row r="2480" spans="1:15" x14ac:dyDescent="0.2">
      <c r="A2480">
        <v>9895</v>
      </c>
      <c r="B2480" t="str">
        <f>VLOOKUP(orders!C2480,customers!$A$2:$B$1501, 2,FALSE)</f>
        <v>Customer#000000142</v>
      </c>
      <c r="C2480">
        <v>142</v>
      </c>
      <c r="D2480" t="str">
        <f>VLOOKUP(orders!C2480,customers!$A$2:$G$1501,7,FALSE)</f>
        <v>AUTOMOBILE</v>
      </c>
      <c r="E2480">
        <f>VLOOKUP(C2480,customers!$A$2:$D$1501, 4,FALSE)</f>
        <v>9</v>
      </c>
      <c r="F2480" t="str">
        <f>VLOOKUP(E2480,nation!$A$2:$B$26, 2,FALSE)</f>
        <v>INDONESIA</v>
      </c>
      <c r="G2480">
        <f>VLOOKUP(orders!F2480,nation!$B$2:$C$26,2,FALSE)</f>
        <v>2</v>
      </c>
      <c r="H2480" t="str">
        <f>HLOOKUP(orders!G2480,region_horz!$B$1:$F$2,2,FALSE)</f>
        <v>ASIA</v>
      </c>
      <c r="I2480" t="s">
        <v>16</v>
      </c>
      <c r="J2480">
        <v>245503.17</v>
      </c>
      <c r="K2480" s="1">
        <v>34080</v>
      </c>
      <c r="L2480" t="s">
        <v>10</v>
      </c>
      <c r="M2480" t="s">
        <v>1842</v>
      </c>
      <c r="N2480">
        <v>0</v>
      </c>
      <c r="O2480" t="s">
        <v>3406</v>
      </c>
    </row>
    <row r="2481" spans="1:15" x14ac:dyDescent="0.2">
      <c r="A2481">
        <v>9920</v>
      </c>
      <c r="B2481" t="str">
        <f>VLOOKUP(orders!C2481,customers!$A$2:$B$1501, 2,FALSE)</f>
        <v>Customer#000001073</v>
      </c>
      <c r="C2481">
        <v>1073</v>
      </c>
      <c r="D2481" t="str">
        <f>VLOOKUP(orders!C2481,customers!$A$2:$G$1501,7,FALSE)</f>
        <v>BUILDING</v>
      </c>
      <c r="E2481">
        <f>VLOOKUP(C2481,customers!$A$2:$D$1501, 4,FALSE)</f>
        <v>10</v>
      </c>
      <c r="F2481" t="str">
        <f>VLOOKUP(E2481,nation!$A$2:$B$26, 2,FALSE)</f>
        <v>IRAN</v>
      </c>
      <c r="G2481">
        <f>VLOOKUP(orders!F2481,nation!$B$2:$C$26,2,FALSE)</f>
        <v>4</v>
      </c>
      <c r="H2481" t="str">
        <f>HLOOKUP(orders!G2481,region_horz!$B$1:$F$2,2,FALSE)</f>
        <v>MIDDLE EAST</v>
      </c>
      <c r="I2481" t="s">
        <v>9</v>
      </c>
      <c r="J2481">
        <v>75014.210000000006</v>
      </c>
      <c r="K2481" s="1">
        <v>35222</v>
      </c>
      <c r="L2481" t="s">
        <v>13</v>
      </c>
      <c r="M2481" t="s">
        <v>3407</v>
      </c>
      <c r="N2481">
        <v>0</v>
      </c>
      <c r="O2481" t="s">
        <v>3408</v>
      </c>
    </row>
    <row r="2482" spans="1:15" x14ac:dyDescent="0.2">
      <c r="A2482">
        <v>9921</v>
      </c>
      <c r="B2482" t="str">
        <f>VLOOKUP(orders!C2482,customers!$A$2:$B$1501, 2,FALSE)</f>
        <v>Customer#000001379</v>
      </c>
      <c r="C2482">
        <v>1379</v>
      </c>
      <c r="D2482" t="str">
        <f>VLOOKUP(orders!C2482,customers!$A$2:$G$1501,7,FALSE)</f>
        <v>MACHINERY</v>
      </c>
      <c r="E2482">
        <f>VLOOKUP(C2482,customers!$A$2:$D$1501, 4,FALSE)</f>
        <v>6</v>
      </c>
      <c r="F2482" t="str">
        <f>VLOOKUP(E2482,nation!$A$2:$B$26, 2,FALSE)</f>
        <v>FRANCE</v>
      </c>
      <c r="G2482">
        <f>VLOOKUP(orders!F2482,nation!$B$2:$C$26,2,FALSE)</f>
        <v>3</v>
      </c>
      <c r="H2482" t="str">
        <f>HLOOKUP(orders!G2482,region_horz!$B$1:$F$2,2,FALSE)</f>
        <v>EUROPE</v>
      </c>
      <c r="I2482" t="s">
        <v>48</v>
      </c>
      <c r="J2482">
        <v>143610.79999999999</v>
      </c>
      <c r="K2482" s="1">
        <v>34834</v>
      </c>
      <c r="L2482" t="s">
        <v>10</v>
      </c>
      <c r="M2482" t="s">
        <v>1344</v>
      </c>
      <c r="N2482">
        <v>0</v>
      </c>
      <c r="O2482" t="s">
        <v>3409</v>
      </c>
    </row>
    <row r="2483" spans="1:15" x14ac:dyDescent="0.2">
      <c r="A2483">
        <v>9922</v>
      </c>
      <c r="B2483" t="str">
        <f>VLOOKUP(orders!C2483,customers!$A$2:$B$1501, 2,FALSE)</f>
        <v>Customer#000000802</v>
      </c>
      <c r="C2483">
        <v>802</v>
      </c>
      <c r="D2483" t="str">
        <f>VLOOKUP(orders!C2483,customers!$A$2:$G$1501,7,FALSE)</f>
        <v>BUILDING</v>
      </c>
      <c r="E2483">
        <f>VLOOKUP(C2483,customers!$A$2:$D$1501, 4,FALSE)</f>
        <v>0</v>
      </c>
      <c r="F2483" t="str">
        <f>VLOOKUP(E2483,nation!$A$2:$B$26, 2,FALSE)</f>
        <v>ALGERIA</v>
      </c>
      <c r="G2483">
        <f>VLOOKUP(orders!F2483,nation!$B$2:$C$26,2,FALSE)</f>
        <v>0</v>
      </c>
      <c r="H2483" t="str">
        <f>HLOOKUP(orders!G2483,region_horz!$B$1:$F$2,2,FALSE)</f>
        <v>AFRICA</v>
      </c>
      <c r="I2483" t="s">
        <v>48</v>
      </c>
      <c r="J2483">
        <v>186264.65</v>
      </c>
      <c r="K2483" s="1">
        <v>34793</v>
      </c>
      <c r="L2483" t="s">
        <v>23</v>
      </c>
      <c r="M2483" t="s">
        <v>504</v>
      </c>
      <c r="N2483">
        <v>0</v>
      </c>
      <c r="O2483" t="s">
        <v>3410</v>
      </c>
    </row>
    <row r="2484" spans="1:15" x14ac:dyDescent="0.2">
      <c r="A2484">
        <v>9923</v>
      </c>
      <c r="B2484" t="str">
        <f>VLOOKUP(orders!C2484,customers!$A$2:$B$1501, 2,FALSE)</f>
        <v>Customer#000001217</v>
      </c>
      <c r="C2484">
        <v>1217</v>
      </c>
      <c r="D2484" t="str">
        <f>VLOOKUP(orders!C2484,customers!$A$2:$G$1501,7,FALSE)</f>
        <v>FURNITURE</v>
      </c>
      <c r="E2484">
        <f>VLOOKUP(C2484,customers!$A$2:$D$1501, 4,FALSE)</f>
        <v>12</v>
      </c>
      <c r="F2484" t="str">
        <f>VLOOKUP(E2484,nation!$A$2:$B$26, 2,FALSE)</f>
        <v>JAPAN</v>
      </c>
      <c r="G2484">
        <f>VLOOKUP(orders!F2484,nation!$B$2:$C$26,2,FALSE)</f>
        <v>2</v>
      </c>
      <c r="H2484" t="str">
        <f>HLOOKUP(orders!G2484,region_horz!$B$1:$F$2,2,FALSE)</f>
        <v>ASIA</v>
      </c>
      <c r="I2484" t="s">
        <v>16</v>
      </c>
      <c r="J2484">
        <v>223804.09</v>
      </c>
      <c r="K2484" s="1">
        <v>34613</v>
      </c>
      <c r="L2484" t="s">
        <v>26</v>
      </c>
      <c r="M2484" t="s">
        <v>948</v>
      </c>
      <c r="N2484">
        <v>0</v>
      </c>
      <c r="O2484" t="s">
        <v>3411</v>
      </c>
    </row>
    <row r="2485" spans="1:15" x14ac:dyDescent="0.2">
      <c r="A2485">
        <v>9924</v>
      </c>
      <c r="B2485" t="str">
        <f>VLOOKUP(orders!C2485,customers!$A$2:$B$1501, 2,FALSE)</f>
        <v>Customer#000000799</v>
      </c>
      <c r="C2485">
        <v>799</v>
      </c>
      <c r="D2485" t="str">
        <f>VLOOKUP(orders!C2485,customers!$A$2:$G$1501,7,FALSE)</f>
        <v>MACHINERY</v>
      </c>
      <c r="E2485">
        <f>VLOOKUP(C2485,customers!$A$2:$D$1501, 4,FALSE)</f>
        <v>12</v>
      </c>
      <c r="F2485" t="str">
        <f>VLOOKUP(E2485,nation!$A$2:$B$26, 2,FALSE)</f>
        <v>JAPAN</v>
      </c>
      <c r="G2485">
        <f>VLOOKUP(orders!F2485,nation!$B$2:$C$26,2,FALSE)</f>
        <v>2</v>
      </c>
      <c r="H2485" t="str">
        <f>HLOOKUP(orders!G2485,region_horz!$B$1:$F$2,2,FALSE)</f>
        <v>ASIA</v>
      </c>
      <c r="I2485" t="s">
        <v>9</v>
      </c>
      <c r="J2485">
        <v>192545.87</v>
      </c>
      <c r="K2485" s="1">
        <v>35559</v>
      </c>
      <c r="L2485" t="s">
        <v>23</v>
      </c>
      <c r="M2485" t="s">
        <v>898</v>
      </c>
      <c r="N2485">
        <v>0</v>
      </c>
      <c r="O2485" t="s">
        <v>3412</v>
      </c>
    </row>
    <row r="2486" spans="1:15" x14ac:dyDescent="0.2">
      <c r="A2486">
        <v>9925</v>
      </c>
      <c r="B2486" t="str">
        <f>VLOOKUP(orders!C2486,customers!$A$2:$B$1501, 2,FALSE)</f>
        <v>Customer#000000052</v>
      </c>
      <c r="C2486">
        <v>52</v>
      </c>
      <c r="D2486" t="str">
        <f>VLOOKUP(orders!C2486,customers!$A$2:$G$1501,7,FALSE)</f>
        <v>HOUSEHOLD</v>
      </c>
      <c r="E2486">
        <f>VLOOKUP(C2486,customers!$A$2:$D$1501, 4,FALSE)</f>
        <v>11</v>
      </c>
      <c r="F2486" t="str">
        <f>VLOOKUP(E2486,nation!$A$2:$B$26, 2,FALSE)</f>
        <v>IRAQ</v>
      </c>
      <c r="G2486">
        <f>VLOOKUP(orders!F2486,nation!$B$2:$C$26,2,FALSE)</f>
        <v>4</v>
      </c>
      <c r="H2486" t="str">
        <f>HLOOKUP(orders!G2486,region_horz!$B$1:$F$2,2,FALSE)</f>
        <v>MIDDLE EAST</v>
      </c>
      <c r="I2486" t="s">
        <v>16</v>
      </c>
      <c r="J2486">
        <v>296109.93</v>
      </c>
      <c r="K2486" s="1">
        <v>33634</v>
      </c>
      <c r="L2486" t="s">
        <v>13</v>
      </c>
      <c r="M2486" t="s">
        <v>956</v>
      </c>
      <c r="N2486">
        <v>0</v>
      </c>
      <c r="O2486" t="s">
        <v>3413</v>
      </c>
    </row>
    <row r="2487" spans="1:15" x14ac:dyDescent="0.2">
      <c r="A2487">
        <v>9926</v>
      </c>
      <c r="B2487" t="str">
        <f>VLOOKUP(orders!C2487,customers!$A$2:$B$1501, 2,FALSE)</f>
        <v>Customer#000000254</v>
      </c>
      <c r="C2487">
        <v>254</v>
      </c>
      <c r="D2487" t="str">
        <f>VLOOKUP(orders!C2487,customers!$A$2:$G$1501,7,FALSE)</f>
        <v>MACHINERY</v>
      </c>
      <c r="E2487">
        <f>VLOOKUP(C2487,customers!$A$2:$D$1501, 4,FALSE)</f>
        <v>1</v>
      </c>
      <c r="F2487" t="str">
        <f>VLOOKUP(E2487,nation!$A$2:$B$26, 2,FALSE)</f>
        <v>ARGENTINA</v>
      </c>
      <c r="G2487">
        <f>VLOOKUP(orders!F2487,nation!$B$2:$C$26,2,FALSE)</f>
        <v>1</v>
      </c>
      <c r="H2487" t="str">
        <f>HLOOKUP(orders!G2487,region_horz!$B$1:$F$2,2,FALSE)</f>
        <v>AMERICA</v>
      </c>
      <c r="I2487" t="s">
        <v>16</v>
      </c>
      <c r="J2487">
        <v>225023.94</v>
      </c>
      <c r="K2487" s="1">
        <v>34619</v>
      </c>
      <c r="L2487" t="s">
        <v>26</v>
      </c>
      <c r="M2487" t="s">
        <v>76</v>
      </c>
      <c r="N2487">
        <v>0</v>
      </c>
      <c r="O2487" t="s">
        <v>3414</v>
      </c>
    </row>
    <row r="2488" spans="1:15" x14ac:dyDescent="0.2">
      <c r="A2488">
        <v>9927</v>
      </c>
      <c r="B2488" t="str">
        <f>VLOOKUP(orders!C2488,customers!$A$2:$B$1501, 2,FALSE)</f>
        <v>Customer#000000013</v>
      </c>
      <c r="C2488">
        <v>13</v>
      </c>
      <c r="D2488" t="str">
        <f>VLOOKUP(orders!C2488,customers!$A$2:$G$1501,7,FALSE)</f>
        <v>BUILDING</v>
      </c>
      <c r="E2488">
        <f>VLOOKUP(C2488,customers!$A$2:$D$1501, 4,FALSE)</f>
        <v>3</v>
      </c>
      <c r="F2488" t="str">
        <f>VLOOKUP(E2488,nation!$A$2:$B$26, 2,FALSE)</f>
        <v>CANADA</v>
      </c>
      <c r="G2488">
        <f>VLOOKUP(orders!F2488,nation!$B$2:$C$26,2,FALSE)</f>
        <v>1</v>
      </c>
      <c r="H2488" t="str">
        <f>HLOOKUP(orders!G2488,region_horz!$B$1:$F$2,2,FALSE)</f>
        <v>AMERICA</v>
      </c>
      <c r="I2488" t="s">
        <v>9</v>
      </c>
      <c r="J2488">
        <v>238640.42</v>
      </c>
      <c r="K2488" s="1">
        <v>34928</v>
      </c>
      <c r="L2488" t="s">
        <v>26</v>
      </c>
      <c r="M2488" t="s">
        <v>322</v>
      </c>
      <c r="N2488">
        <v>0</v>
      </c>
      <c r="O2488" t="s">
        <v>3415</v>
      </c>
    </row>
    <row r="2489" spans="1:15" x14ac:dyDescent="0.2">
      <c r="A2489">
        <v>9952</v>
      </c>
      <c r="B2489" t="str">
        <f>VLOOKUP(orders!C2489,customers!$A$2:$B$1501, 2,FALSE)</f>
        <v>Customer#000000521</v>
      </c>
      <c r="C2489">
        <v>521</v>
      </c>
      <c r="D2489" t="str">
        <f>VLOOKUP(orders!C2489,customers!$A$2:$G$1501,7,FALSE)</f>
        <v>MACHINERY</v>
      </c>
      <c r="E2489">
        <f>VLOOKUP(C2489,customers!$A$2:$D$1501, 4,FALSE)</f>
        <v>2</v>
      </c>
      <c r="F2489" t="str">
        <f>VLOOKUP(E2489,nation!$A$2:$B$26, 2,FALSE)</f>
        <v>BRAZIL</v>
      </c>
      <c r="G2489">
        <f>VLOOKUP(orders!F2489,nation!$B$2:$C$26,2,FALSE)</f>
        <v>1</v>
      </c>
      <c r="H2489" t="str">
        <f>HLOOKUP(orders!G2489,region_horz!$B$1:$F$2,2,FALSE)</f>
        <v>AMERICA</v>
      </c>
      <c r="I2489" t="s">
        <v>16</v>
      </c>
      <c r="J2489">
        <v>87414.24</v>
      </c>
      <c r="K2489" s="1">
        <v>33726</v>
      </c>
      <c r="L2489" t="s">
        <v>26</v>
      </c>
      <c r="M2489" t="s">
        <v>531</v>
      </c>
      <c r="N2489">
        <v>0</v>
      </c>
      <c r="O2489" t="s">
        <v>3416</v>
      </c>
    </row>
    <row r="2490" spans="1:15" x14ac:dyDescent="0.2">
      <c r="A2490">
        <v>9953</v>
      </c>
      <c r="B2490" t="str">
        <f>VLOOKUP(orders!C2490,customers!$A$2:$B$1501, 2,FALSE)</f>
        <v>Customer#000000946</v>
      </c>
      <c r="C2490">
        <v>946</v>
      </c>
      <c r="D2490" t="str">
        <f>VLOOKUP(orders!C2490,customers!$A$2:$G$1501,7,FALSE)</f>
        <v>FURNITURE</v>
      </c>
      <c r="E2490">
        <f>VLOOKUP(C2490,customers!$A$2:$D$1501, 4,FALSE)</f>
        <v>21</v>
      </c>
      <c r="F2490" t="str">
        <f>VLOOKUP(E2490,nation!$A$2:$B$26, 2,FALSE)</f>
        <v>VIETNAM</v>
      </c>
      <c r="G2490">
        <f>VLOOKUP(orders!F2490,nation!$B$2:$C$26,2,FALSE)</f>
        <v>2</v>
      </c>
      <c r="H2490" t="str">
        <f>HLOOKUP(orders!G2490,region_horz!$B$1:$F$2,2,FALSE)</f>
        <v>ASIA</v>
      </c>
      <c r="I2490" t="s">
        <v>16</v>
      </c>
      <c r="J2490">
        <v>18034.689999999999</v>
      </c>
      <c r="K2490" s="1">
        <v>34758</v>
      </c>
      <c r="L2490" t="s">
        <v>26</v>
      </c>
      <c r="M2490" t="s">
        <v>1503</v>
      </c>
      <c r="N2490">
        <v>0</v>
      </c>
      <c r="O2490" t="s">
        <v>3417</v>
      </c>
    </row>
    <row r="2491" spans="1:15" x14ac:dyDescent="0.2">
      <c r="A2491">
        <v>9954</v>
      </c>
      <c r="B2491" t="str">
        <f>VLOOKUP(orders!C2491,customers!$A$2:$B$1501, 2,FALSE)</f>
        <v>Customer#000000019</v>
      </c>
      <c r="C2491">
        <v>19</v>
      </c>
      <c r="D2491" t="str">
        <f>VLOOKUP(orders!C2491,customers!$A$2:$G$1501,7,FALSE)</f>
        <v>HOUSEHOLD</v>
      </c>
      <c r="E2491">
        <f>VLOOKUP(C2491,customers!$A$2:$D$1501, 4,FALSE)</f>
        <v>18</v>
      </c>
      <c r="F2491" t="str">
        <f>VLOOKUP(E2491,nation!$A$2:$B$26, 2,FALSE)</f>
        <v>CHINA</v>
      </c>
      <c r="G2491">
        <f>VLOOKUP(orders!F2491,nation!$B$2:$C$26,2,FALSE)</f>
        <v>2</v>
      </c>
      <c r="H2491" t="str">
        <f>HLOOKUP(orders!G2491,region_horz!$B$1:$F$2,2,FALSE)</f>
        <v>ASIA</v>
      </c>
      <c r="I2491" t="s">
        <v>16</v>
      </c>
      <c r="J2491">
        <v>207935.24</v>
      </c>
      <c r="K2491" s="1">
        <v>34505</v>
      </c>
      <c r="L2491" t="s">
        <v>23</v>
      </c>
      <c r="M2491" t="s">
        <v>492</v>
      </c>
      <c r="N2491">
        <v>0</v>
      </c>
      <c r="O2491" t="s">
        <v>3418</v>
      </c>
    </row>
    <row r="2492" spans="1:15" x14ac:dyDescent="0.2">
      <c r="A2492">
        <v>9955</v>
      </c>
      <c r="B2492" t="str">
        <f>VLOOKUP(orders!C2492,customers!$A$2:$B$1501, 2,FALSE)</f>
        <v>Customer#000001010</v>
      </c>
      <c r="C2492">
        <v>1010</v>
      </c>
      <c r="D2492" t="str">
        <f>VLOOKUP(orders!C2492,customers!$A$2:$G$1501,7,FALSE)</f>
        <v>AUTOMOBILE</v>
      </c>
      <c r="E2492">
        <f>VLOOKUP(C2492,customers!$A$2:$D$1501, 4,FALSE)</f>
        <v>5</v>
      </c>
      <c r="F2492" t="str">
        <f>VLOOKUP(E2492,nation!$A$2:$B$26, 2,FALSE)</f>
        <v>ETHIOPIA</v>
      </c>
      <c r="G2492">
        <f>VLOOKUP(orders!F2492,nation!$B$2:$C$26,2,FALSE)</f>
        <v>0</v>
      </c>
      <c r="H2492" t="str">
        <f>HLOOKUP(orders!G2492,region_horz!$B$1:$F$2,2,FALSE)</f>
        <v>AFRICA</v>
      </c>
      <c r="I2492" t="s">
        <v>9</v>
      </c>
      <c r="J2492">
        <v>188555.97</v>
      </c>
      <c r="K2492" s="1">
        <v>34947</v>
      </c>
      <c r="L2492" t="s">
        <v>13</v>
      </c>
      <c r="M2492" t="s">
        <v>3419</v>
      </c>
      <c r="N2492">
        <v>0</v>
      </c>
      <c r="O2492" t="s">
        <v>3420</v>
      </c>
    </row>
    <row r="2493" spans="1:15" x14ac:dyDescent="0.2">
      <c r="A2493">
        <v>9956</v>
      </c>
      <c r="B2493" t="str">
        <f>VLOOKUP(orders!C2493,customers!$A$2:$B$1501, 2,FALSE)</f>
        <v>Customer#000000530</v>
      </c>
      <c r="C2493">
        <v>530</v>
      </c>
      <c r="D2493" t="str">
        <f>VLOOKUP(orders!C2493,customers!$A$2:$G$1501,7,FALSE)</f>
        <v>BUILDING</v>
      </c>
      <c r="E2493">
        <f>VLOOKUP(C2493,customers!$A$2:$D$1501, 4,FALSE)</f>
        <v>13</v>
      </c>
      <c r="F2493" t="str">
        <f>VLOOKUP(E2493,nation!$A$2:$B$26, 2,FALSE)</f>
        <v>JORDAN</v>
      </c>
      <c r="G2493">
        <f>VLOOKUP(orders!F2493,nation!$B$2:$C$26,2,FALSE)</f>
        <v>4</v>
      </c>
      <c r="H2493" t="str">
        <f>HLOOKUP(orders!G2493,region_horz!$B$1:$F$2,2,FALSE)</f>
        <v>MIDDLE EAST</v>
      </c>
      <c r="I2493" t="s">
        <v>16</v>
      </c>
      <c r="J2493">
        <v>38746.89</v>
      </c>
      <c r="K2493" s="1">
        <v>34045</v>
      </c>
      <c r="L2493" t="s">
        <v>26</v>
      </c>
      <c r="M2493" t="s">
        <v>1545</v>
      </c>
      <c r="N2493">
        <v>0</v>
      </c>
      <c r="O2493" t="s">
        <v>3421</v>
      </c>
    </row>
    <row r="2494" spans="1:15" x14ac:dyDescent="0.2">
      <c r="A2494">
        <v>9957</v>
      </c>
      <c r="B2494" t="str">
        <f>VLOOKUP(orders!C2494,customers!$A$2:$B$1501, 2,FALSE)</f>
        <v>Customer#000001465</v>
      </c>
      <c r="C2494">
        <v>1465</v>
      </c>
      <c r="D2494" t="str">
        <f>VLOOKUP(orders!C2494,customers!$A$2:$G$1501,7,FALSE)</f>
        <v>FURNITURE</v>
      </c>
      <c r="E2494">
        <f>VLOOKUP(C2494,customers!$A$2:$D$1501, 4,FALSE)</f>
        <v>8</v>
      </c>
      <c r="F2494" t="str">
        <f>VLOOKUP(E2494,nation!$A$2:$B$26, 2,FALSE)</f>
        <v>INDIA</v>
      </c>
      <c r="G2494">
        <f>VLOOKUP(orders!F2494,nation!$B$2:$C$26,2,FALSE)</f>
        <v>2</v>
      </c>
      <c r="H2494" t="str">
        <f>HLOOKUP(orders!G2494,region_horz!$B$1:$F$2,2,FALSE)</f>
        <v>ASIA</v>
      </c>
      <c r="I2494" t="s">
        <v>16</v>
      </c>
      <c r="J2494">
        <v>64682.58</v>
      </c>
      <c r="K2494" s="1">
        <v>34304</v>
      </c>
      <c r="L2494" t="s">
        <v>23</v>
      </c>
      <c r="M2494" t="s">
        <v>1505</v>
      </c>
      <c r="N2494">
        <v>0</v>
      </c>
      <c r="O2494" t="s">
        <v>3422</v>
      </c>
    </row>
    <row r="2495" spans="1:15" x14ac:dyDescent="0.2">
      <c r="A2495">
        <v>9958</v>
      </c>
      <c r="B2495" t="str">
        <f>VLOOKUP(orders!C2495,customers!$A$2:$B$1501, 2,FALSE)</f>
        <v>Customer#000000764</v>
      </c>
      <c r="C2495">
        <v>764</v>
      </c>
      <c r="D2495" t="str">
        <f>VLOOKUP(orders!C2495,customers!$A$2:$G$1501,7,FALSE)</f>
        <v>MACHINERY</v>
      </c>
      <c r="E2495">
        <f>VLOOKUP(C2495,customers!$A$2:$D$1501, 4,FALSE)</f>
        <v>16</v>
      </c>
      <c r="F2495" t="str">
        <f>VLOOKUP(E2495,nation!$A$2:$B$26, 2,FALSE)</f>
        <v>MOZAMBIQUE</v>
      </c>
      <c r="G2495">
        <f>VLOOKUP(orders!F2495,nation!$B$2:$C$26,2,FALSE)</f>
        <v>0</v>
      </c>
      <c r="H2495" t="str">
        <f>HLOOKUP(orders!G2495,region_horz!$B$1:$F$2,2,FALSE)</f>
        <v>AFRICA</v>
      </c>
      <c r="I2495" t="s">
        <v>16</v>
      </c>
      <c r="J2495">
        <v>192897.71</v>
      </c>
      <c r="K2495" s="1">
        <v>34299</v>
      </c>
      <c r="L2495" t="s">
        <v>23</v>
      </c>
      <c r="M2495" t="s">
        <v>358</v>
      </c>
      <c r="N2495">
        <v>0</v>
      </c>
      <c r="O2495" t="s">
        <v>3423</v>
      </c>
    </row>
    <row r="2496" spans="1:15" x14ac:dyDescent="0.2">
      <c r="A2496">
        <v>9959</v>
      </c>
      <c r="B2496" t="str">
        <f>VLOOKUP(orders!C2496,customers!$A$2:$B$1501, 2,FALSE)</f>
        <v>Customer#000000689</v>
      </c>
      <c r="C2496">
        <v>689</v>
      </c>
      <c r="D2496" t="str">
        <f>VLOOKUP(orders!C2496,customers!$A$2:$G$1501,7,FALSE)</f>
        <v>MACHINERY</v>
      </c>
      <c r="E2496">
        <f>VLOOKUP(C2496,customers!$A$2:$D$1501, 4,FALSE)</f>
        <v>24</v>
      </c>
      <c r="F2496" t="str">
        <f>VLOOKUP(E2496,nation!$A$2:$B$26, 2,FALSE)</f>
        <v>UNITED STATES</v>
      </c>
      <c r="G2496">
        <f>VLOOKUP(orders!F2496,nation!$B$2:$C$26,2,FALSE)</f>
        <v>1</v>
      </c>
      <c r="H2496" t="str">
        <f>HLOOKUP(orders!G2496,region_horz!$B$1:$F$2,2,FALSE)</f>
        <v>AMERICA</v>
      </c>
      <c r="I2496" t="s">
        <v>9</v>
      </c>
      <c r="J2496">
        <v>19023.25</v>
      </c>
      <c r="K2496" s="1">
        <v>34967</v>
      </c>
      <c r="L2496" t="s">
        <v>31</v>
      </c>
      <c r="M2496" t="s">
        <v>1382</v>
      </c>
      <c r="N2496">
        <v>0</v>
      </c>
      <c r="O2496" t="s">
        <v>3424</v>
      </c>
    </row>
    <row r="2497" spans="1:15" x14ac:dyDescent="0.2">
      <c r="A2497">
        <v>9984</v>
      </c>
      <c r="B2497" t="str">
        <f>VLOOKUP(orders!C2497,customers!$A$2:$B$1501, 2,FALSE)</f>
        <v>Customer#000000376</v>
      </c>
      <c r="C2497">
        <v>376</v>
      </c>
      <c r="D2497" t="str">
        <f>VLOOKUP(orders!C2497,customers!$A$2:$G$1501,7,FALSE)</f>
        <v>AUTOMOBILE</v>
      </c>
      <c r="E2497">
        <f>VLOOKUP(C2497,customers!$A$2:$D$1501, 4,FALSE)</f>
        <v>16</v>
      </c>
      <c r="F2497" t="str">
        <f>VLOOKUP(E2497,nation!$A$2:$B$26, 2,FALSE)</f>
        <v>MOZAMBIQUE</v>
      </c>
      <c r="G2497">
        <f>VLOOKUP(orders!F2497,nation!$B$2:$C$26,2,FALSE)</f>
        <v>0</v>
      </c>
      <c r="H2497" t="str">
        <f>HLOOKUP(orders!G2497,region_horz!$B$1:$F$2,2,FALSE)</f>
        <v>AFRICA</v>
      </c>
      <c r="I2497" t="s">
        <v>9</v>
      </c>
      <c r="J2497">
        <v>232843.69</v>
      </c>
      <c r="K2497" s="1">
        <v>35986</v>
      </c>
      <c r="L2497" t="s">
        <v>13</v>
      </c>
      <c r="M2497" t="s">
        <v>983</v>
      </c>
      <c r="N2497">
        <v>0</v>
      </c>
      <c r="O2497" t="s">
        <v>3425</v>
      </c>
    </row>
    <row r="2498" spans="1:15" x14ac:dyDescent="0.2">
      <c r="A2498">
        <v>9985</v>
      </c>
      <c r="B2498" t="str">
        <f>VLOOKUP(orders!C2498,customers!$A$2:$B$1501, 2,FALSE)</f>
        <v>Customer#000001207</v>
      </c>
      <c r="C2498">
        <v>1207</v>
      </c>
      <c r="D2498" t="str">
        <f>VLOOKUP(orders!C2498,customers!$A$2:$G$1501,7,FALSE)</f>
        <v>AUTOMOBILE</v>
      </c>
      <c r="E2498">
        <f>VLOOKUP(C2498,customers!$A$2:$D$1501, 4,FALSE)</f>
        <v>3</v>
      </c>
      <c r="F2498" t="str">
        <f>VLOOKUP(E2498,nation!$A$2:$B$26, 2,FALSE)</f>
        <v>CANADA</v>
      </c>
      <c r="G2498">
        <f>VLOOKUP(orders!F2498,nation!$B$2:$C$26,2,FALSE)</f>
        <v>1</v>
      </c>
      <c r="H2498" t="str">
        <f>HLOOKUP(orders!G2498,region_horz!$B$1:$F$2,2,FALSE)</f>
        <v>AMERICA</v>
      </c>
      <c r="I2498" t="s">
        <v>16</v>
      </c>
      <c r="J2498">
        <v>82406.34</v>
      </c>
      <c r="K2498" s="1">
        <v>34189</v>
      </c>
      <c r="L2498" t="s">
        <v>10</v>
      </c>
      <c r="M2498" t="s">
        <v>3240</v>
      </c>
      <c r="N2498">
        <v>0</v>
      </c>
      <c r="O2498" t="s">
        <v>3426</v>
      </c>
    </row>
    <row r="2499" spans="1:15" x14ac:dyDescent="0.2">
      <c r="A2499">
        <v>9986</v>
      </c>
      <c r="B2499" t="str">
        <f>VLOOKUP(orders!C2499,customers!$A$2:$B$1501, 2,FALSE)</f>
        <v>Customer#000000289</v>
      </c>
      <c r="C2499">
        <v>289</v>
      </c>
      <c r="D2499" t="str">
        <f>VLOOKUP(orders!C2499,customers!$A$2:$G$1501,7,FALSE)</f>
        <v>AUTOMOBILE</v>
      </c>
      <c r="E2499">
        <f>VLOOKUP(C2499,customers!$A$2:$D$1501, 4,FALSE)</f>
        <v>10</v>
      </c>
      <c r="F2499" t="str">
        <f>VLOOKUP(E2499,nation!$A$2:$B$26, 2,FALSE)</f>
        <v>IRAN</v>
      </c>
      <c r="G2499">
        <f>VLOOKUP(orders!F2499,nation!$B$2:$C$26,2,FALSE)</f>
        <v>4</v>
      </c>
      <c r="H2499" t="str">
        <f>HLOOKUP(orders!G2499,region_horz!$B$1:$F$2,2,FALSE)</f>
        <v>MIDDLE EAST</v>
      </c>
      <c r="I2499" t="s">
        <v>9</v>
      </c>
      <c r="J2499">
        <v>150409.70000000001</v>
      </c>
      <c r="K2499" s="1">
        <v>35695</v>
      </c>
      <c r="L2499" t="s">
        <v>31</v>
      </c>
      <c r="M2499" t="s">
        <v>2293</v>
      </c>
      <c r="N2499">
        <v>0</v>
      </c>
      <c r="O2499" t="s">
        <v>3427</v>
      </c>
    </row>
    <row r="2500" spans="1:15" x14ac:dyDescent="0.2">
      <c r="A2500">
        <v>9987</v>
      </c>
      <c r="B2500" t="str">
        <f>VLOOKUP(orders!C2500,customers!$A$2:$B$1501, 2,FALSE)</f>
        <v>Customer#000000997</v>
      </c>
      <c r="C2500">
        <v>997</v>
      </c>
      <c r="D2500" t="str">
        <f>VLOOKUP(orders!C2500,customers!$A$2:$G$1501,7,FALSE)</f>
        <v>FURNITURE</v>
      </c>
      <c r="E2500">
        <f>VLOOKUP(C2500,customers!$A$2:$D$1501, 4,FALSE)</f>
        <v>17</v>
      </c>
      <c r="F2500" t="str">
        <f>VLOOKUP(E2500,nation!$A$2:$B$26, 2,FALSE)</f>
        <v>PERU</v>
      </c>
      <c r="G2500">
        <f>VLOOKUP(orders!F2500,nation!$B$2:$C$26,2,FALSE)</f>
        <v>1</v>
      </c>
      <c r="H2500" t="str">
        <f>HLOOKUP(orders!G2500,region_horz!$B$1:$F$2,2,FALSE)</f>
        <v>AMERICA</v>
      </c>
      <c r="I2500" t="s">
        <v>9</v>
      </c>
      <c r="J2500">
        <v>241701.18</v>
      </c>
      <c r="K2500" s="1">
        <v>35031</v>
      </c>
      <c r="L2500" t="s">
        <v>10</v>
      </c>
      <c r="M2500" t="s">
        <v>3266</v>
      </c>
      <c r="N2500">
        <v>0</v>
      </c>
      <c r="O2500" t="s">
        <v>3428</v>
      </c>
    </row>
    <row r="2501" spans="1:15" x14ac:dyDescent="0.2">
      <c r="A2501">
        <v>9988</v>
      </c>
      <c r="B2501" t="str">
        <f>VLOOKUP(orders!C2501,customers!$A$2:$B$1501, 2,FALSE)</f>
        <v>Customer#000001372</v>
      </c>
      <c r="C2501">
        <v>1372</v>
      </c>
      <c r="D2501" t="str">
        <f>VLOOKUP(orders!C2501,customers!$A$2:$G$1501,7,FALSE)</f>
        <v>HOUSEHOLD</v>
      </c>
      <c r="E2501">
        <f>VLOOKUP(C2501,customers!$A$2:$D$1501, 4,FALSE)</f>
        <v>23</v>
      </c>
      <c r="F2501" t="str">
        <f>VLOOKUP(E2501,nation!$A$2:$B$26, 2,FALSE)</f>
        <v>UNITED KINGDOM</v>
      </c>
      <c r="G2501">
        <f>VLOOKUP(orders!F2501,nation!$B$2:$C$26,2,FALSE)</f>
        <v>3</v>
      </c>
      <c r="H2501" t="str">
        <f>HLOOKUP(orders!G2501,region_horz!$B$1:$F$2,2,FALSE)</f>
        <v>EUROPE</v>
      </c>
      <c r="I2501" t="s">
        <v>9</v>
      </c>
      <c r="J2501">
        <v>139134.68</v>
      </c>
      <c r="K2501" s="1">
        <v>35769</v>
      </c>
      <c r="L2501" t="s">
        <v>23</v>
      </c>
      <c r="M2501" t="s">
        <v>2451</v>
      </c>
      <c r="N2501">
        <v>0</v>
      </c>
      <c r="O2501" t="s">
        <v>3429</v>
      </c>
    </row>
    <row r="2502" spans="1:15" x14ac:dyDescent="0.2">
      <c r="A2502">
        <v>9989</v>
      </c>
      <c r="B2502" t="str">
        <f>VLOOKUP(orders!C2502,customers!$A$2:$B$1501, 2,FALSE)</f>
        <v>Customer#000001210</v>
      </c>
      <c r="C2502">
        <v>1210</v>
      </c>
      <c r="D2502" t="str">
        <f>VLOOKUP(orders!C2502,customers!$A$2:$G$1501,7,FALSE)</f>
        <v>AUTOMOBILE</v>
      </c>
      <c r="E2502">
        <f>VLOOKUP(C2502,customers!$A$2:$D$1501, 4,FALSE)</f>
        <v>16</v>
      </c>
      <c r="F2502" t="str">
        <f>VLOOKUP(E2502,nation!$A$2:$B$26, 2,FALSE)</f>
        <v>MOZAMBIQUE</v>
      </c>
      <c r="G2502">
        <f>VLOOKUP(orders!F2502,nation!$B$2:$C$26,2,FALSE)</f>
        <v>0</v>
      </c>
      <c r="H2502" t="str">
        <f>HLOOKUP(orders!G2502,region_horz!$B$1:$F$2,2,FALSE)</f>
        <v>AFRICA</v>
      </c>
      <c r="I2502" t="s">
        <v>16</v>
      </c>
      <c r="J2502">
        <v>113256.41</v>
      </c>
      <c r="K2502" s="1">
        <v>34142</v>
      </c>
      <c r="L2502" t="s">
        <v>31</v>
      </c>
      <c r="M2502" t="s">
        <v>2832</v>
      </c>
      <c r="N2502">
        <v>0</v>
      </c>
      <c r="O2502" t="s">
        <v>3430</v>
      </c>
    </row>
    <row r="2503" spans="1:15" x14ac:dyDescent="0.2">
      <c r="A2503">
        <v>9990</v>
      </c>
      <c r="B2503" t="str">
        <f>VLOOKUP(orders!C2503,customers!$A$2:$B$1501, 2,FALSE)</f>
        <v>Customer#000000391</v>
      </c>
      <c r="C2503">
        <v>391</v>
      </c>
      <c r="D2503" t="str">
        <f>VLOOKUP(orders!C2503,customers!$A$2:$G$1501,7,FALSE)</f>
        <v>HOUSEHOLD</v>
      </c>
      <c r="E2503">
        <f>VLOOKUP(C2503,customers!$A$2:$D$1501, 4,FALSE)</f>
        <v>11</v>
      </c>
      <c r="F2503" t="str">
        <f>VLOOKUP(E2503,nation!$A$2:$B$26, 2,FALSE)</f>
        <v>IRAQ</v>
      </c>
      <c r="G2503">
        <f>VLOOKUP(orders!F2503,nation!$B$2:$C$26,2,FALSE)</f>
        <v>4</v>
      </c>
      <c r="H2503" t="str">
        <f>HLOOKUP(orders!G2503,region_horz!$B$1:$F$2,2,FALSE)</f>
        <v>MIDDLE EAST</v>
      </c>
      <c r="I2503" t="s">
        <v>16</v>
      </c>
      <c r="J2503">
        <v>80673.960000000006</v>
      </c>
      <c r="K2503" s="1">
        <v>33691</v>
      </c>
      <c r="L2503" t="s">
        <v>26</v>
      </c>
      <c r="M2503" t="s">
        <v>183</v>
      </c>
      <c r="N2503">
        <v>0</v>
      </c>
      <c r="O2503" t="s">
        <v>3431</v>
      </c>
    </row>
    <row r="2504" spans="1:15" x14ac:dyDescent="0.2">
      <c r="A2504">
        <v>9991</v>
      </c>
      <c r="B2504" t="str">
        <f>VLOOKUP(orders!C2504,customers!$A$2:$B$1501, 2,FALSE)</f>
        <v>Customer#000000823</v>
      </c>
      <c r="C2504">
        <v>823</v>
      </c>
      <c r="D2504" t="str">
        <f>VLOOKUP(orders!C2504,customers!$A$2:$G$1501,7,FALSE)</f>
        <v>AUTOMOBILE</v>
      </c>
      <c r="E2504">
        <f>VLOOKUP(C2504,customers!$A$2:$D$1501, 4,FALSE)</f>
        <v>0</v>
      </c>
      <c r="F2504" t="str">
        <f>VLOOKUP(E2504,nation!$A$2:$B$26, 2,FALSE)</f>
        <v>ALGERIA</v>
      </c>
      <c r="G2504">
        <f>VLOOKUP(orders!F2504,nation!$B$2:$C$26,2,FALSE)</f>
        <v>0</v>
      </c>
      <c r="H2504" t="str">
        <f>HLOOKUP(orders!G2504,region_horz!$B$1:$F$2,2,FALSE)</f>
        <v>AFRICA</v>
      </c>
      <c r="I2504" t="s">
        <v>9</v>
      </c>
      <c r="J2504">
        <v>88850.2</v>
      </c>
      <c r="K2504" s="1">
        <v>35226</v>
      </c>
      <c r="L2504" t="s">
        <v>26</v>
      </c>
      <c r="M2504" t="s">
        <v>3432</v>
      </c>
      <c r="N2504">
        <v>0</v>
      </c>
      <c r="O2504" t="s">
        <v>3433</v>
      </c>
    </row>
    <row r="2505" spans="1:15" x14ac:dyDescent="0.2">
      <c r="A2505">
        <v>10016</v>
      </c>
      <c r="B2505" t="str">
        <f>VLOOKUP(orders!C2505,customers!$A$2:$B$1501, 2,FALSE)</f>
        <v>Customer#000001295</v>
      </c>
      <c r="C2505">
        <v>1295</v>
      </c>
      <c r="D2505" t="str">
        <f>VLOOKUP(orders!C2505,customers!$A$2:$G$1501,7,FALSE)</f>
        <v>BUILDING</v>
      </c>
      <c r="E2505">
        <f>VLOOKUP(C2505,customers!$A$2:$D$1501, 4,FALSE)</f>
        <v>24</v>
      </c>
      <c r="F2505" t="str">
        <f>VLOOKUP(E2505,nation!$A$2:$B$26, 2,FALSE)</f>
        <v>UNITED STATES</v>
      </c>
      <c r="G2505">
        <f>VLOOKUP(orders!F2505,nation!$B$2:$C$26,2,FALSE)</f>
        <v>1</v>
      </c>
      <c r="H2505" t="str">
        <f>HLOOKUP(orders!G2505,region_horz!$B$1:$F$2,2,FALSE)</f>
        <v>AMERICA</v>
      </c>
      <c r="I2505" t="s">
        <v>16</v>
      </c>
      <c r="J2505">
        <v>29180.26</v>
      </c>
      <c r="K2505" s="1">
        <v>34002</v>
      </c>
      <c r="L2505" t="s">
        <v>13</v>
      </c>
      <c r="M2505" t="s">
        <v>966</v>
      </c>
      <c r="N2505">
        <v>0</v>
      </c>
      <c r="O2505" t="s">
        <v>3434</v>
      </c>
    </row>
    <row r="2506" spans="1:15" x14ac:dyDescent="0.2">
      <c r="A2506">
        <v>10017</v>
      </c>
      <c r="B2506" t="str">
        <f>VLOOKUP(orders!C2506,customers!$A$2:$B$1501, 2,FALSE)</f>
        <v>Customer#000000811</v>
      </c>
      <c r="C2506">
        <v>811</v>
      </c>
      <c r="D2506" t="str">
        <f>VLOOKUP(orders!C2506,customers!$A$2:$G$1501,7,FALSE)</f>
        <v>BUILDING</v>
      </c>
      <c r="E2506">
        <f>VLOOKUP(C2506,customers!$A$2:$D$1501, 4,FALSE)</f>
        <v>15</v>
      </c>
      <c r="F2506" t="str">
        <f>VLOOKUP(E2506,nation!$A$2:$B$26, 2,FALSE)</f>
        <v>MOROCCO</v>
      </c>
      <c r="G2506">
        <f>VLOOKUP(orders!F2506,nation!$B$2:$C$26,2,FALSE)</f>
        <v>0</v>
      </c>
      <c r="H2506" t="str">
        <f>HLOOKUP(orders!G2506,region_horz!$B$1:$F$2,2,FALSE)</f>
        <v>AFRICA</v>
      </c>
      <c r="I2506" t="s">
        <v>9</v>
      </c>
      <c r="J2506">
        <v>100168.42</v>
      </c>
      <c r="K2506" s="1">
        <v>35894</v>
      </c>
      <c r="L2506" t="s">
        <v>23</v>
      </c>
      <c r="M2506" t="s">
        <v>2081</v>
      </c>
      <c r="N2506">
        <v>0</v>
      </c>
      <c r="O2506" t="s">
        <v>3435</v>
      </c>
    </row>
    <row r="2507" spans="1:15" x14ac:dyDescent="0.2">
      <c r="A2507">
        <v>10018</v>
      </c>
      <c r="B2507" t="str">
        <f>VLOOKUP(orders!C2507,customers!$A$2:$B$1501, 2,FALSE)</f>
        <v>Customer#000000307</v>
      </c>
      <c r="C2507">
        <v>307</v>
      </c>
      <c r="D2507" t="str">
        <f>VLOOKUP(orders!C2507,customers!$A$2:$G$1501,7,FALSE)</f>
        <v>FURNITURE</v>
      </c>
      <c r="E2507">
        <f>VLOOKUP(C2507,customers!$A$2:$D$1501, 4,FALSE)</f>
        <v>13</v>
      </c>
      <c r="F2507" t="str">
        <f>VLOOKUP(E2507,nation!$A$2:$B$26, 2,FALSE)</f>
        <v>JORDAN</v>
      </c>
      <c r="G2507">
        <f>VLOOKUP(orders!F2507,nation!$B$2:$C$26,2,FALSE)</f>
        <v>4</v>
      </c>
      <c r="H2507" t="str">
        <f>HLOOKUP(orders!G2507,region_horz!$B$1:$F$2,2,FALSE)</f>
        <v>MIDDLE EAST</v>
      </c>
      <c r="I2507" t="s">
        <v>16</v>
      </c>
      <c r="J2507">
        <v>85330.559999999998</v>
      </c>
      <c r="K2507" s="1">
        <v>34130</v>
      </c>
      <c r="L2507" t="s">
        <v>31</v>
      </c>
      <c r="M2507" t="s">
        <v>1354</v>
      </c>
      <c r="N2507">
        <v>0</v>
      </c>
      <c r="O2507" t="s">
        <v>3436</v>
      </c>
    </row>
    <row r="2508" spans="1:15" x14ac:dyDescent="0.2">
      <c r="A2508">
        <v>10019</v>
      </c>
      <c r="B2508" t="str">
        <f>VLOOKUP(orders!C2508,customers!$A$2:$B$1501, 2,FALSE)</f>
        <v>Customer#000000919</v>
      </c>
      <c r="C2508">
        <v>919</v>
      </c>
      <c r="D2508" t="str">
        <f>VLOOKUP(orders!C2508,customers!$A$2:$G$1501,7,FALSE)</f>
        <v>MACHINERY</v>
      </c>
      <c r="E2508">
        <f>VLOOKUP(C2508,customers!$A$2:$D$1501, 4,FALSE)</f>
        <v>9</v>
      </c>
      <c r="F2508" t="str">
        <f>VLOOKUP(E2508,nation!$A$2:$B$26, 2,FALSE)</f>
        <v>INDONESIA</v>
      </c>
      <c r="G2508">
        <f>VLOOKUP(orders!F2508,nation!$B$2:$C$26,2,FALSE)</f>
        <v>2</v>
      </c>
      <c r="H2508" t="str">
        <f>HLOOKUP(orders!G2508,region_horz!$B$1:$F$2,2,FALSE)</f>
        <v>ASIA</v>
      </c>
      <c r="I2508" t="s">
        <v>16</v>
      </c>
      <c r="J2508">
        <v>169596.33</v>
      </c>
      <c r="K2508" s="1">
        <v>34534</v>
      </c>
      <c r="L2508" t="s">
        <v>23</v>
      </c>
      <c r="M2508" t="s">
        <v>961</v>
      </c>
      <c r="N2508">
        <v>0</v>
      </c>
      <c r="O2508" t="s">
        <v>3437</v>
      </c>
    </row>
    <row r="2509" spans="1:15" x14ac:dyDescent="0.2">
      <c r="A2509">
        <v>10020</v>
      </c>
      <c r="B2509" t="str">
        <f>VLOOKUP(orders!C2509,customers!$A$2:$B$1501, 2,FALSE)</f>
        <v>Customer#000000469</v>
      </c>
      <c r="C2509">
        <v>469</v>
      </c>
      <c r="D2509" t="str">
        <f>VLOOKUP(orders!C2509,customers!$A$2:$G$1501,7,FALSE)</f>
        <v>BUILDING</v>
      </c>
      <c r="E2509">
        <f>VLOOKUP(C2509,customers!$A$2:$D$1501, 4,FALSE)</f>
        <v>12</v>
      </c>
      <c r="F2509" t="str">
        <f>VLOOKUP(E2509,nation!$A$2:$B$26, 2,FALSE)</f>
        <v>JAPAN</v>
      </c>
      <c r="G2509">
        <f>VLOOKUP(orders!F2509,nation!$B$2:$C$26,2,FALSE)</f>
        <v>2</v>
      </c>
      <c r="H2509" t="str">
        <f>HLOOKUP(orders!G2509,region_horz!$B$1:$F$2,2,FALSE)</f>
        <v>ASIA</v>
      </c>
      <c r="I2509" t="s">
        <v>9</v>
      </c>
      <c r="J2509">
        <v>99184.61</v>
      </c>
      <c r="K2509" s="1">
        <v>35893</v>
      </c>
      <c r="L2509" t="s">
        <v>31</v>
      </c>
      <c r="M2509" t="s">
        <v>1072</v>
      </c>
      <c r="N2509">
        <v>0</v>
      </c>
      <c r="O2509" t="s">
        <v>3438</v>
      </c>
    </row>
    <row r="2510" spans="1:15" x14ac:dyDescent="0.2">
      <c r="A2510">
        <v>10021</v>
      </c>
      <c r="B2510" t="str">
        <f>VLOOKUP(orders!C2510,customers!$A$2:$B$1501, 2,FALSE)</f>
        <v>Customer#000001282</v>
      </c>
      <c r="C2510">
        <v>1282</v>
      </c>
      <c r="D2510" t="str">
        <f>VLOOKUP(orders!C2510,customers!$A$2:$G$1501,7,FALSE)</f>
        <v>FURNITURE</v>
      </c>
      <c r="E2510">
        <f>VLOOKUP(C2510,customers!$A$2:$D$1501, 4,FALSE)</f>
        <v>14</v>
      </c>
      <c r="F2510" t="str">
        <f>VLOOKUP(E2510,nation!$A$2:$B$26, 2,FALSE)</f>
        <v>KENYA</v>
      </c>
      <c r="G2510">
        <f>VLOOKUP(orders!F2510,nation!$B$2:$C$26,2,FALSE)</f>
        <v>0</v>
      </c>
      <c r="H2510" t="str">
        <f>HLOOKUP(orders!G2510,region_horz!$B$1:$F$2,2,FALSE)</f>
        <v>AFRICA</v>
      </c>
      <c r="I2510" t="s">
        <v>16</v>
      </c>
      <c r="J2510">
        <v>50708.88</v>
      </c>
      <c r="K2510" s="1">
        <v>33817</v>
      </c>
      <c r="L2510" t="s">
        <v>23</v>
      </c>
      <c r="M2510" t="s">
        <v>815</v>
      </c>
      <c r="N2510">
        <v>0</v>
      </c>
      <c r="O2510" t="s">
        <v>3439</v>
      </c>
    </row>
    <row r="2511" spans="1:15" x14ac:dyDescent="0.2">
      <c r="A2511">
        <v>10022</v>
      </c>
      <c r="B2511" t="str">
        <f>VLOOKUP(orders!C2511,customers!$A$2:$B$1501, 2,FALSE)</f>
        <v>Customer#000000929</v>
      </c>
      <c r="C2511">
        <v>929</v>
      </c>
      <c r="D2511" t="str">
        <f>VLOOKUP(orders!C2511,customers!$A$2:$G$1501,7,FALSE)</f>
        <v>MACHINERY</v>
      </c>
      <c r="E2511">
        <f>VLOOKUP(C2511,customers!$A$2:$D$1501, 4,FALSE)</f>
        <v>23</v>
      </c>
      <c r="F2511" t="str">
        <f>VLOOKUP(E2511,nation!$A$2:$B$26, 2,FALSE)</f>
        <v>UNITED KINGDOM</v>
      </c>
      <c r="G2511">
        <f>VLOOKUP(orders!F2511,nation!$B$2:$C$26,2,FALSE)</f>
        <v>3</v>
      </c>
      <c r="H2511" t="str">
        <f>HLOOKUP(orders!G2511,region_horz!$B$1:$F$2,2,FALSE)</f>
        <v>EUROPE</v>
      </c>
      <c r="I2511" t="s">
        <v>16</v>
      </c>
      <c r="J2511">
        <v>71058</v>
      </c>
      <c r="K2511" s="1">
        <v>34398</v>
      </c>
      <c r="L2511" t="s">
        <v>10</v>
      </c>
      <c r="M2511" t="s">
        <v>2923</v>
      </c>
      <c r="N2511">
        <v>0</v>
      </c>
      <c r="O2511" t="s">
        <v>3440</v>
      </c>
    </row>
    <row r="2512" spans="1:15" x14ac:dyDescent="0.2">
      <c r="A2512">
        <v>10023</v>
      </c>
      <c r="B2512" t="str">
        <f>VLOOKUP(orders!C2512,customers!$A$2:$B$1501, 2,FALSE)</f>
        <v>Customer#000001204</v>
      </c>
      <c r="C2512">
        <v>1204</v>
      </c>
      <c r="D2512" t="str">
        <f>VLOOKUP(orders!C2512,customers!$A$2:$G$1501,7,FALSE)</f>
        <v>HOUSEHOLD</v>
      </c>
      <c r="E2512">
        <f>VLOOKUP(C2512,customers!$A$2:$D$1501, 4,FALSE)</f>
        <v>20</v>
      </c>
      <c r="F2512" t="str">
        <f>VLOOKUP(E2512,nation!$A$2:$B$26, 2,FALSE)</f>
        <v>SAUDI ARABIA</v>
      </c>
      <c r="G2512">
        <f>VLOOKUP(orders!F2512,nation!$B$2:$C$26,2,FALSE)</f>
        <v>4</v>
      </c>
      <c r="H2512" t="str">
        <f>HLOOKUP(orders!G2512,region_horz!$B$1:$F$2,2,FALSE)</f>
        <v>MIDDLE EAST</v>
      </c>
      <c r="I2512" t="s">
        <v>9</v>
      </c>
      <c r="J2512">
        <v>107965.02</v>
      </c>
      <c r="K2512" s="1">
        <v>35401</v>
      </c>
      <c r="L2512" t="s">
        <v>13</v>
      </c>
      <c r="M2512" t="s">
        <v>74</v>
      </c>
      <c r="N2512">
        <v>0</v>
      </c>
      <c r="O2512" t="s">
        <v>3441</v>
      </c>
    </row>
    <row r="2513" spans="1:15" x14ac:dyDescent="0.2">
      <c r="A2513">
        <v>10048</v>
      </c>
      <c r="B2513" t="str">
        <f>VLOOKUP(orders!C2513,customers!$A$2:$B$1501, 2,FALSE)</f>
        <v>Customer#000000803</v>
      </c>
      <c r="C2513">
        <v>803</v>
      </c>
      <c r="D2513" t="str">
        <f>VLOOKUP(orders!C2513,customers!$A$2:$G$1501,7,FALSE)</f>
        <v>BUILDING</v>
      </c>
      <c r="E2513">
        <f>VLOOKUP(C2513,customers!$A$2:$D$1501, 4,FALSE)</f>
        <v>18</v>
      </c>
      <c r="F2513" t="str">
        <f>VLOOKUP(E2513,nation!$A$2:$B$26, 2,FALSE)</f>
        <v>CHINA</v>
      </c>
      <c r="G2513">
        <f>VLOOKUP(orders!F2513,nation!$B$2:$C$26,2,FALSE)</f>
        <v>2</v>
      </c>
      <c r="H2513" t="str">
        <f>HLOOKUP(orders!G2513,region_horz!$B$1:$F$2,2,FALSE)</f>
        <v>ASIA</v>
      </c>
      <c r="I2513" t="s">
        <v>16</v>
      </c>
      <c r="J2513">
        <v>63327.47</v>
      </c>
      <c r="K2513" s="1">
        <v>34470</v>
      </c>
      <c r="L2513" t="s">
        <v>23</v>
      </c>
      <c r="M2513" t="s">
        <v>3442</v>
      </c>
      <c r="N2513">
        <v>0</v>
      </c>
      <c r="O2513" t="s">
        <v>3443</v>
      </c>
    </row>
    <row r="2514" spans="1:15" x14ac:dyDescent="0.2">
      <c r="A2514">
        <v>10049</v>
      </c>
      <c r="B2514" t="str">
        <f>VLOOKUP(orders!C2514,customers!$A$2:$B$1501, 2,FALSE)</f>
        <v>Customer#000000683</v>
      </c>
      <c r="C2514">
        <v>683</v>
      </c>
      <c r="D2514" t="str">
        <f>VLOOKUP(orders!C2514,customers!$A$2:$G$1501,7,FALSE)</f>
        <v>MACHINERY</v>
      </c>
      <c r="E2514">
        <f>VLOOKUP(C2514,customers!$A$2:$D$1501, 4,FALSE)</f>
        <v>6</v>
      </c>
      <c r="F2514" t="str">
        <f>VLOOKUP(E2514,nation!$A$2:$B$26, 2,FALSE)</f>
        <v>FRANCE</v>
      </c>
      <c r="G2514">
        <f>VLOOKUP(orders!F2514,nation!$B$2:$C$26,2,FALSE)</f>
        <v>3</v>
      </c>
      <c r="H2514" t="str">
        <f>HLOOKUP(orders!G2514,region_horz!$B$1:$F$2,2,FALSE)</f>
        <v>EUROPE</v>
      </c>
      <c r="I2514" t="s">
        <v>9</v>
      </c>
      <c r="J2514">
        <v>169774.94</v>
      </c>
      <c r="K2514" s="1">
        <v>35634</v>
      </c>
      <c r="L2514" t="s">
        <v>13</v>
      </c>
      <c r="M2514" t="s">
        <v>207</v>
      </c>
      <c r="N2514">
        <v>0</v>
      </c>
      <c r="O2514" t="s">
        <v>3444</v>
      </c>
    </row>
    <row r="2515" spans="1:15" x14ac:dyDescent="0.2">
      <c r="A2515">
        <v>10050</v>
      </c>
      <c r="B2515" t="str">
        <f>VLOOKUP(orders!C2515,customers!$A$2:$B$1501, 2,FALSE)</f>
        <v>Customer#000001046</v>
      </c>
      <c r="C2515">
        <v>1046</v>
      </c>
      <c r="D2515" t="str">
        <f>VLOOKUP(orders!C2515,customers!$A$2:$G$1501,7,FALSE)</f>
        <v>BUILDING</v>
      </c>
      <c r="E2515">
        <f>VLOOKUP(C2515,customers!$A$2:$D$1501, 4,FALSE)</f>
        <v>10</v>
      </c>
      <c r="F2515" t="str">
        <f>VLOOKUP(E2515,nation!$A$2:$B$26, 2,FALSE)</f>
        <v>IRAN</v>
      </c>
      <c r="G2515">
        <f>VLOOKUP(orders!F2515,nation!$B$2:$C$26,2,FALSE)</f>
        <v>4</v>
      </c>
      <c r="H2515" t="str">
        <f>HLOOKUP(orders!G2515,region_horz!$B$1:$F$2,2,FALSE)</f>
        <v>MIDDLE EAST</v>
      </c>
      <c r="I2515" t="s">
        <v>9</v>
      </c>
      <c r="J2515">
        <v>151895.89000000001</v>
      </c>
      <c r="K2515" s="1">
        <v>35311</v>
      </c>
      <c r="L2515" t="s">
        <v>26</v>
      </c>
      <c r="M2515" t="s">
        <v>350</v>
      </c>
      <c r="N2515">
        <v>0</v>
      </c>
      <c r="O2515" t="s">
        <v>3445</v>
      </c>
    </row>
    <row r="2516" spans="1:15" x14ac:dyDescent="0.2">
      <c r="A2516">
        <v>10051</v>
      </c>
      <c r="B2516" t="str">
        <f>VLOOKUP(orders!C2516,customers!$A$2:$B$1501, 2,FALSE)</f>
        <v>Customer#000000661</v>
      </c>
      <c r="C2516">
        <v>661</v>
      </c>
      <c r="D2516" t="str">
        <f>VLOOKUP(orders!C2516,customers!$A$2:$G$1501,7,FALSE)</f>
        <v>HOUSEHOLD</v>
      </c>
      <c r="E2516">
        <f>VLOOKUP(C2516,customers!$A$2:$D$1501, 4,FALSE)</f>
        <v>4</v>
      </c>
      <c r="F2516" t="str">
        <f>VLOOKUP(E2516,nation!$A$2:$B$26, 2,FALSE)</f>
        <v>EGYPT</v>
      </c>
      <c r="G2516">
        <f>VLOOKUP(orders!F2516,nation!$B$2:$C$26,2,FALSE)</f>
        <v>4</v>
      </c>
      <c r="H2516" t="str">
        <f>HLOOKUP(orders!G2516,region_horz!$B$1:$F$2,2,FALSE)</f>
        <v>MIDDLE EAST</v>
      </c>
      <c r="I2516" t="s">
        <v>9</v>
      </c>
      <c r="J2516">
        <v>168753.53</v>
      </c>
      <c r="K2516" s="1">
        <v>35210</v>
      </c>
      <c r="L2516" t="s">
        <v>26</v>
      </c>
      <c r="M2516" t="s">
        <v>92</v>
      </c>
      <c r="N2516">
        <v>0</v>
      </c>
      <c r="O2516" t="s">
        <v>3446</v>
      </c>
    </row>
    <row r="2517" spans="1:15" x14ac:dyDescent="0.2">
      <c r="A2517">
        <v>10052</v>
      </c>
      <c r="B2517" t="str">
        <f>VLOOKUP(orders!C2517,customers!$A$2:$B$1501, 2,FALSE)</f>
        <v>Customer#000000763</v>
      </c>
      <c r="C2517">
        <v>763</v>
      </c>
      <c r="D2517" t="str">
        <f>VLOOKUP(orders!C2517,customers!$A$2:$G$1501,7,FALSE)</f>
        <v>BUILDING</v>
      </c>
      <c r="E2517">
        <f>VLOOKUP(C2517,customers!$A$2:$D$1501, 4,FALSE)</f>
        <v>1</v>
      </c>
      <c r="F2517" t="str">
        <f>VLOOKUP(E2517,nation!$A$2:$B$26, 2,FALSE)</f>
        <v>ARGENTINA</v>
      </c>
      <c r="G2517">
        <f>VLOOKUP(orders!F2517,nation!$B$2:$C$26,2,FALSE)</f>
        <v>1</v>
      </c>
      <c r="H2517" t="str">
        <f>HLOOKUP(orders!G2517,region_horz!$B$1:$F$2,2,FALSE)</f>
        <v>AMERICA</v>
      </c>
      <c r="I2517" t="s">
        <v>16</v>
      </c>
      <c r="J2517">
        <v>195461.73</v>
      </c>
      <c r="K2517" s="1">
        <v>34585</v>
      </c>
      <c r="L2517" t="s">
        <v>23</v>
      </c>
      <c r="M2517" t="s">
        <v>86</v>
      </c>
      <c r="N2517">
        <v>0</v>
      </c>
      <c r="O2517" t="s">
        <v>3447</v>
      </c>
    </row>
    <row r="2518" spans="1:15" x14ac:dyDescent="0.2">
      <c r="A2518">
        <v>10053</v>
      </c>
      <c r="B2518" t="str">
        <f>VLOOKUP(orders!C2518,customers!$A$2:$B$1501, 2,FALSE)</f>
        <v>Customer#000001441</v>
      </c>
      <c r="C2518">
        <v>1441</v>
      </c>
      <c r="D2518" t="str">
        <f>VLOOKUP(orders!C2518,customers!$A$2:$G$1501,7,FALSE)</f>
        <v>BUILDING</v>
      </c>
      <c r="E2518">
        <f>VLOOKUP(C2518,customers!$A$2:$D$1501, 4,FALSE)</f>
        <v>23</v>
      </c>
      <c r="F2518" t="str">
        <f>VLOOKUP(E2518,nation!$A$2:$B$26, 2,FALSE)</f>
        <v>UNITED KINGDOM</v>
      </c>
      <c r="G2518">
        <f>VLOOKUP(orders!F2518,nation!$B$2:$C$26,2,FALSE)</f>
        <v>3</v>
      </c>
      <c r="H2518" t="str">
        <f>HLOOKUP(orders!G2518,region_horz!$B$1:$F$2,2,FALSE)</f>
        <v>EUROPE</v>
      </c>
      <c r="I2518" t="s">
        <v>16</v>
      </c>
      <c r="J2518">
        <v>152632.75</v>
      </c>
      <c r="K2518" s="1">
        <v>33614</v>
      </c>
      <c r="L2518" t="s">
        <v>26</v>
      </c>
      <c r="M2518" t="s">
        <v>833</v>
      </c>
      <c r="N2518">
        <v>0</v>
      </c>
      <c r="O2518" t="s">
        <v>3448</v>
      </c>
    </row>
    <row r="2519" spans="1:15" x14ac:dyDescent="0.2">
      <c r="A2519">
        <v>10054</v>
      </c>
      <c r="B2519" t="str">
        <f>VLOOKUP(orders!C2519,customers!$A$2:$B$1501, 2,FALSE)</f>
        <v>Customer#000000665</v>
      </c>
      <c r="C2519">
        <v>665</v>
      </c>
      <c r="D2519" t="str">
        <f>VLOOKUP(orders!C2519,customers!$A$2:$G$1501,7,FALSE)</f>
        <v>BUILDING</v>
      </c>
      <c r="E2519">
        <f>VLOOKUP(C2519,customers!$A$2:$D$1501, 4,FALSE)</f>
        <v>22</v>
      </c>
      <c r="F2519" t="str">
        <f>VLOOKUP(E2519,nation!$A$2:$B$26, 2,FALSE)</f>
        <v>RUSSIA</v>
      </c>
      <c r="G2519">
        <f>VLOOKUP(orders!F2519,nation!$B$2:$C$26,2,FALSE)</f>
        <v>3</v>
      </c>
      <c r="H2519" t="str">
        <f>HLOOKUP(orders!G2519,region_horz!$B$1:$F$2,2,FALSE)</f>
        <v>EUROPE</v>
      </c>
      <c r="I2519" t="s">
        <v>9</v>
      </c>
      <c r="J2519">
        <v>111854.62</v>
      </c>
      <c r="K2519" s="1">
        <v>34818</v>
      </c>
      <c r="L2519" t="s">
        <v>26</v>
      </c>
      <c r="M2519" t="s">
        <v>3073</v>
      </c>
      <c r="N2519">
        <v>0</v>
      </c>
      <c r="O2519" t="s">
        <v>3449</v>
      </c>
    </row>
    <row r="2520" spans="1:15" x14ac:dyDescent="0.2">
      <c r="A2520">
        <v>10055</v>
      </c>
      <c r="B2520" t="str">
        <f>VLOOKUP(orders!C2520,customers!$A$2:$B$1501, 2,FALSE)</f>
        <v>Customer#000001276</v>
      </c>
      <c r="C2520">
        <v>1276</v>
      </c>
      <c r="D2520" t="str">
        <f>VLOOKUP(orders!C2520,customers!$A$2:$G$1501,7,FALSE)</f>
        <v>AUTOMOBILE</v>
      </c>
      <c r="E2520">
        <f>VLOOKUP(C2520,customers!$A$2:$D$1501, 4,FALSE)</f>
        <v>16</v>
      </c>
      <c r="F2520" t="str">
        <f>VLOOKUP(E2520,nation!$A$2:$B$26, 2,FALSE)</f>
        <v>MOZAMBIQUE</v>
      </c>
      <c r="G2520">
        <f>VLOOKUP(orders!F2520,nation!$B$2:$C$26,2,FALSE)</f>
        <v>0</v>
      </c>
      <c r="H2520" t="str">
        <f>HLOOKUP(orders!G2520,region_horz!$B$1:$F$2,2,FALSE)</f>
        <v>AFRICA</v>
      </c>
      <c r="I2520" t="s">
        <v>9</v>
      </c>
      <c r="J2520">
        <v>108949.78</v>
      </c>
      <c r="K2520" s="1">
        <v>35124</v>
      </c>
      <c r="L2520" t="s">
        <v>10</v>
      </c>
      <c r="M2520" t="s">
        <v>833</v>
      </c>
      <c r="N2520">
        <v>0</v>
      </c>
      <c r="O2520" t="s">
        <v>2719</v>
      </c>
    </row>
    <row r="2521" spans="1:15" x14ac:dyDescent="0.2">
      <c r="A2521">
        <v>10080</v>
      </c>
      <c r="B2521" t="str">
        <f>VLOOKUP(orders!C2521,customers!$A$2:$B$1501, 2,FALSE)</f>
        <v>Customer#000000109</v>
      </c>
      <c r="C2521">
        <v>109</v>
      </c>
      <c r="D2521" t="str">
        <f>VLOOKUP(orders!C2521,customers!$A$2:$G$1501,7,FALSE)</f>
        <v>BUILDING</v>
      </c>
      <c r="E2521">
        <f>VLOOKUP(C2521,customers!$A$2:$D$1501, 4,FALSE)</f>
        <v>16</v>
      </c>
      <c r="F2521" t="str">
        <f>VLOOKUP(E2521,nation!$A$2:$B$26, 2,FALSE)</f>
        <v>MOZAMBIQUE</v>
      </c>
      <c r="G2521">
        <f>VLOOKUP(orders!F2521,nation!$B$2:$C$26,2,FALSE)</f>
        <v>0</v>
      </c>
      <c r="H2521" t="str">
        <f>HLOOKUP(orders!G2521,region_horz!$B$1:$F$2,2,FALSE)</f>
        <v>AFRICA</v>
      </c>
      <c r="I2521" t="s">
        <v>16</v>
      </c>
      <c r="J2521">
        <v>219815.04000000001</v>
      </c>
      <c r="K2521" s="1">
        <v>34013</v>
      </c>
      <c r="L2521" t="s">
        <v>10</v>
      </c>
      <c r="M2521" t="s">
        <v>1775</v>
      </c>
      <c r="N2521">
        <v>0</v>
      </c>
      <c r="O2521" t="s">
        <v>3450</v>
      </c>
    </row>
    <row r="2522" spans="1:15" x14ac:dyDescent="0.2">
      <c r="A2522">
        <v>10081</v>
      </c>
      <c r="B2522" t="str">
        <f>VLOOKUP(orders!C2522,customers!$A$2:$B$1501, 2,FALSE)</f>
        <v>Customer#000000493</v>
      </c>
      <c r="C2522">
        <v>493</v>
      </c>
      <c r="D2522" t="str">
        <f>VLOOKUP(orders!C2522,customers!$A$2:$G$1501,7,FALSE)</f>
        <v>MACHINERY</v>
      </c>
      <c r="E2522">
        <f>VLOOKUP(C2522,customers!$A$2:$D$1501, 4,FALSE)</f>
        <v>16</v>
      </c>
      <c r="F2522" t="str">
        <f>VLOOKUP(E2522,nation!$A$2:$B$26, 2,FALSE)</f>
        <v>MOZAMBIQUE</v>
      </c>
      <c r="G2522">
        <f>VLOOKUP(orders!F2522,nation!$B$2:$C$26,2,FALSE)</f>
        <v>0</v>
      </c>
      <c r="H2522" t="str">
        <f>HLOOKUP(orders!G2522,region_horz!$B$1:$F$2,2,FALSE)</f>
        <v>AFRICA</v>
      </c>
      <c r="I2522" t="s">
        <v>16</v>
      </c>
      <c r="J2522">
        <v>267898</v>
      </c>
      <c r="K2522" s="1">
        <v>34189</v>
      </c>
      <c r="L2522" t="s">
        <v>23</v>
      </c>
      <c r="M2522" t="s">
        <v>1658</v>
      </c>
      <c r="N2522">
        <v>0</v>
      </c>
      <c r="O2522" t="s">
        <v>3451</v>
      </c>
    </row>
    <row r="2523" spans="1:15" x14ac:dyDescent="0.2">
      <c r="A2523">
        <v>10082</v>
      </c>
      <c r="B2523" t="str">
        <f>VLOOKUP(orders!C2523,customers!$A$2:$B$1501, 2,FALSE)</f>
        <v>Customer#000001264</v>
      </c>
      <c r="C2523">
        <v>1264</v>
      </c>
      <c r="D2523" t="str">
        <f>VLOOKUP(orders!C2523,customers!$A$2:$G$1501,7,FALSE)</f>
        <v>MACHINERY</v>
      </c>
      <c r="E2523">
        <f>VLOOKUP(C2523,customers!$A$2:$D$1501, 4,FALSE)</f>
        <v>16</v>
      </c>
      <c r="F2523" t="str">
        <f>VLOOKUP(E2523,nation!$A$2:$B$26, 2,FALSE)</f>
        <v>MOZAMBIQUE</v>
      </c>
      <c r="G2523">
        <f>VLOOKUP(orders!F2523,nation!$B$2:$C$26,2,FALSE)</f>
        <v>0</v>
      </c>
      <c r="H2523" t="str">
        <f>HLOOKUP(orders!G2523,region_horz!$B$1:$F$2,2,FALSE)</f>
        <v>AFRICA</v>
      </c>
      <c r="I2523" t="s">
        <v>16</v>
      </c>
      <c r="J2523">
        <v>216021.8</v>
      </c>
      <c r="K2523" s="1">
        <v>34577</v>
      </c>
      <c r="L2523" t="s">
        <v>23</v>
      </c>
      <c r="M2523" t="s">
        <v>230</v>
      </c>
      <c r="N2523">
        <v>0</v>
      </c>
      <c r="O2523" t="s">
        <v>3452</v>
      </c>
    </row>
    <row r="2524" spans="1:15" x14ac:dyDescent="0.2">
      <c r="A2524">
        <v>10083</v>
      </c>
      <c r="B2524" t="str">
        <f>VLOOKUP(orders!C2524,customers!$A$2:$B$1501, 2,FALSE)</f>
        <v>Customer#000000565</v>
      </c>
      <c r="C2524">
        <v>565</v>
      </c>
      <c r="D2524" t="str">
        <f>VLOOKUP(orders!C2524,customers!$A$2:$G$1501,7,FALSE)</f>
        <v>FURNITURE</v>
      </c>
      <c r="E2524">
        <f>VLOOKUP(C2524,customers!$A$2:$D$1501, 4,FALSE)</f>
        <v>4</v>
      </c>
      <c r="F2524" t="str">
        <f>VLOOKUP(E2524,nation!$A$2:$B$26, 2,FALSE)</f>
        <v>EGYPT</v>
      </c>
      <c r="G2524">
        <f>VLOOKUP(orders!F2524,nation!$B$2:$C$26,2,FALSE)</f>
        <v>4</v>
      </c>
      <c r="H2524" t="str">
        <f>HLOOKUP(orders!G2524,region_horz!$B$1:$F$2,2,FALSE)</f>
        <v>MIDDLE EAST</v>
      </c>
      <c r="I2524" t="s">
        <v>9</v>
      </c>
      <c r="J2524">
        <v>55168.12</v>
      </c>
      <c r="K2524" s="1">
        <v>34968</v>
      </c>
      <c r="L2524" t="s">
        <v>10</v>
      </c>
      <c r="M2524" t="s">
        <v>856</v>
      </c>
      <c r="N2524">
        <v>0</v>
      </c>
      <c r="O2524" t="s">
        <v>3453</v>
      </c>
    </row>
    <row r="2525" spans="1:15" x14ac:dyDescent="0.2">
      <c r="A2525">
        <v>10084</v>
      </c>
      <c r="B2525" t="str">
        <f>VLOOKUP(orders!C2525,customers!$A$2:$B$1501, 2,FALSE)</f>
        <v>Customer#000001424</v>
      </c>
      <c r="C2525">
        <v>1424</v>
      </c>
      <c r="D2525" t="str">
        <f>VLOOKUP(orders!C2525,customers!$A$2:$G$1501,7,FALSE)</f>
        <v>FURNITURE</v>
      </c>
      <c r="E2525">
        <f>VLOOKUP(C2525,customers!$A$2:$D$1501, 4,FALSE)</f>
        <v>22</v>
      </c>
      <c r="F2525" t="str">
        <f>VLOOKUP(E2525,nation!$A$2:$B$26, 2,FALSE)</f>
        <v>RUSSIA</v>
      </c>
      <c r="G2525">
        <f>VLOOKUP(orders!F2525,nation!$B$2:$C$26,2,FALSE)</f>
        <v>3</v>
      </c>
      <c r="H2525" t="str">
        <f>HLOOKUP(orders!G2525,region_horz!$B$1:$F$2,2,FALSE)</f>
        <v>EUROPE</v>
      </c>
      <c r="I2525" t="s">
        <v>9</v>
      </c>
      <c r="J2525">
        <v>5317.21</v>
      </c>
      <c r="K2525" s="1">
        <v>35619</v>
      </c>
      <c r="L2525" t="s">
        <v>13</v>
      </c>
      <c r="M2525" t="s">
        <v>154</v>
      </c>
      <c r="N2525">
        <v>0</v>
      </c>
      <c r="O2525" t="s">
        <v>3454</v>
      </c>
    </row>
    <row r="2526" spans="1:15" x14ac:dyDescent="0.2">
      <c r="A2526">
        <v>10085</v>
      </c>
      <c r="B2526" t="str">
        <f>VLOOKUP(orders!C2526,customers!$A$2:$B$1501, 2,FALSE)</f>
        <v>Customer#000000518</v>
      </c>
      <c r="C2526">
        <v>518</v>
      </c>
      <c r="D2526" t="str">
        <f>VLOOKUP(orders!C2526,customers!$A$2:$G$1501,7,FALSE)</f>
        <v>BUILDING</v>
      </c>
      <c r="E2526">
        <f>VLOOKUP(C2526,customers!$A$2:$D$1501, 4,FALSE)</f>
        <v>17</v>
      </c>
      <c r="F2526" t="str">
        <f>VLOOKUP(E2526,nation!$A$2:$B$26, 2,FALSE)</f>
        <v>PERU</v>
      </c>
      <c r="G2526">
        <f>VLOOKUP(orders!F2526,nation!$B$2:$C$26,2,FALSE)</f>
        <v>1</v>
      </c>
      <c r="H2526" t="str">
        <f>HLOOKUP(orders!G2526,region_horz!$B$1:$F$2,2,FALSE)</f>
        <v>AMERICA</v>
      </c>
      <c r="I2526" t="s">
        <v>9</v>
      </c>
      <c r="J2526">
        <v>224630.63</v>
      </c>
      <c r="K2526" s="1">
        <v>35155</v>
      </c>
      <c r="L2526" t="s">
        <v>23</v>
      </c>
      <c r="M2526" t="s">
        <v>1830</v>
      </c>
      <c r="N2526">
        <v>0</v>
      </c>
      <c r="O2526" t="s">
        <v>3455</v>
      </c>
    </row>
    <row r="2527" spans="1:15" x14ac:dyDescent="0.2">
      <c r="A2527">
        <v>10086</v>
      </c>
      <c r="B2527" t="str">
        <f>VLOOKUP(orders!C2527,customers!$A$2:$B$1501, 2,FALSE)</f>
        <v>Customer#000000397</v>
      </c>
      <c r="C2527">
        <v>397</v>
      </c>
      <c r="D2527" t="str">
        <f>VLOOKUP(orders!C2527,customers!$A$2:$G$1501,7,FALSE)</f>
        <v>FURNITURE</v>
      </c>
      <c r="E2527">
        <f>VLOOKUP(C2527,customers!$A$2:$D$1501, 4,FALSE)</f>
        <v>7</v>
      </c>
      <c r="F2527" t="str">
        <f>VLOOKUP(E2527,nation!$A$2:$B$26, 2,FALSE)</f>
        <v>GERMANY</v>
      </c>
      <c r="G2527">
        <f>VLOOKUP(orders!F2527,nation!$B$2:$C$26,2,FALSE)</f>
        <v>3</v>
      </c>
      <c r="H2527" t="str">
        <f>HLOOKUP(orders!G2527,region_horz!$B$1:$F$2,2,FALSE)</f>
        <v>EUROPE</v>
      </c>
      <c r="I2527" t="s">
        <v>9</v>
      </c>
      <c r="J2527">
        <v>51011.55</v>
      </c>
      <c r="K2527" s="1">
        <v>34835</v>
      </c>
      <c r="L2527" t="s">
        <v>10</v>
      </c>
      <c r="M2527" t="s">
        <v>3456</v>
      </c>
      <c r="N2527">
        <v>0</v>
      </c>
      <c r="O2527" t="s">
        <v>3457</v>
      </c>
    </row>
    <row r="2528" spans="1:15" x14ac:dyDescent="0.2">
      <c r="A2528">
        <v>10087</v>
      </c>
      <c r="B2528" t="str">
        <f>VLOOKUP(orders!C2528,customers!$A$2:$B$1501, 2,FALSE)</f>
        <v>Customer#000000404</v>
      </c>
      <c r="C2528">
        <v>404</v>
      </c>
      <c r="D2528" t="str">
        <f>VLOOKUP(orders!C2528,customers!$A$2:$G$1501,7,FALSE)</f>
        <v>BUILDING</v>
      </c>
      <c r="E2528">
        <f>VLOOKUP(C2528,customers!$A$2:$D$1501, 4,FALSE)</f>
        <v>22</v>
      </c>
      <c r="F2528" t="str">
        <f>VLOOKUP(E2528,nation!$A$2:$B$26, 2,FALSE)</f>
        <v>RUSSIA</v>
      </c>
      <c r="G2528">
        <f>VLOOKUP(orders!F2528,nation!$B$2:$C$26,2,FALSE)</f>
        <v>3</v>
      </c>
      <c r="H2528" t="str">
        <f>HLOOKUP(orders!G2528,region_horz!$B$1:$F$2,2,FALSE)</f>
        <v>EUROPE</v>
      </c>
      <c r="I2528" t="s">
        <v>9</v>
      </c>
      <c r="J2528">
        <v>78013.94</v>
      </c>
      <c r="K2528" s="1">
        <v>35520</v>
      </c>
      <c r="L2528" t="s">
        <v>26</v>
      </c>
      <c r="M2528" t="s">
        <v>1545</v>
      </c>
      <c r="N2528">
        <v>0</v>
      </c>
      <c r="O2528" t="s">
        <v>3458</v>
      </c>
    </row>
    <row r="2529" spans="1:15" x14ac:dyDescent="0.2">
      <c r="A2529">
        <v>10112</v>
      </c>
      <c r="B2529" t="str">
        <f>VLOOKUP(orders!C2529,customers!$A$2:$B$1501, 2,FALSE)</f>
        <v>Customer#000000223</v>
      </c>
      <c r="C2529">
        <v>223</v>
      </c>
      <c r="D2529" t="str">
        <f>VLOOKUP(orders!C2529,customers!$A$2:$G$1501,7,FALSE)</f>
        <v>BUILDING</v>
      </c>
      <c r="E2529">
        <f>VLOOKUP(C2529,customers!$A$2:$D$1501, 4,FALSE)</f>
        <v>20</v>
      </c>
      <c r="F2529" t="str">
        <f>VLOOKUP(E2529,nation!$A$2:$B$26, 2,FALSE)</f>
        <v>SAUDI ARABIA</v>
      </c>
      <c r="G2529">
        <f>VLOOKUP(orders!F2529,nation!$B$2:$C$26,2,FALSE)</f>
        <v>4</v>
      </c>
      <c r="H2529" t="str">
        <f>HLOOKUP(orders!G2529,region_horz!$B$1:$F$2,2,FALSE)</f>
        <v>MIDDLE EAST</v>
      </c>
      <c r="I2529" t="s">
        <v>16</v>
      </c>
      <c r="J2529">
        <v>35243.42</v>
      </c>
      <c r="K2529" s="1">
        <v>34324</v>
      </c>
      <c r="L2529" t="s">
        <v>10</v>
      </c>
      <c r="M2529" t="s">
        <v>3356</v>
      </c>
      <c r="N2529">
        <v>0</v>
      </c>
      <c r="O2529" t="s">
        <v>3459</v>
      </c>
    </row>
    <row r="2530" spans="1:15" x14ac:dyDescent="0.2">
      <c r="A2530">
        <v>10113</v>
      </c>
      <c r="B2530" t="str">
        <f>VLOOKUP(orders!C2530,customers!$A$2:$B$1501, 2,FALSE)</f>
        <v>Customer#000000056</v>
      </c>
      <c r="C2530">
        <v>56</v>
      </c>
      <c r="D2530" t="str">
        <f>VLOOKUP(orders!C2530,customers!$A$2:$G$1501,7,FALSE)</f>
        <v>FURNITURE</v>
      </c>
      <c r="E2530">
        <f>VLOOKUP(C2530,customers!$A$2:$D$1501, 4,FALSE)</f>
        <v>10</v>
      </c>
      <c r="F2530" t="str">
        <f>VLOOKUP(E2530,nation!$A$2:$B$26, 2,FALSE)</f>
        <v>IRAN</v>
      </c>
      <c r="G2530">
        <f>VLOOKUP(orders!F2530,nation!$B$2:$C$26,2,FALSE)</f>
        <v>4</v>
      </c>
      <c r="H2530" t="str">
        <f>HLOOKUP(orders!G2530,region_horz!$B$1:$F$2,2,FALSE)</f>
        <v>MIDDLE EAST</v>
      </c>
      <c r="I2530" t="s">
        <v>16</v>
      </c>
      <c r="J2530">
        <v>193866.35</v>
      </c>
      <c r="K2530" s="1">
        <v>34498</v>
      </c>
      <c r="L2530" t="s">
        <v>13</v>
      </c>
      <c r="M2530" t="s">
        <v>269</v>
      </c>
      <c r="N2530">
        <v>0</v>
      </c>
      <c r="O2530" t="s">
        <v>3460</v>
      </c>
    </row>
    <row r="2531" spans="1:15" x14ac:dyDescent="0.2">
      <c r="A2531">
        <v>10114</v>
      </c>
      <c r="B2531" t="str">
        <f>VLOOKUP(orders!C2531,customers!$A$2:$B$1501, 2,FALSE)</f>
        <v>Customer#000001064</v>
      </c>
      <c r="C2531">
        <v>1064</v>
      </c>
      <c r="D2531" t="str">
        <f>VLOOKUP(orders!C2531,customers!$A$2:$G$1501,7,FALSE)</f>
        <v>MACHINERY</v>
      </c>
      <c r="E2531">
        <f>VLOOKUP(C2531,customers!$A$2:$D$1501, 4,FALSE)</f>
        <v>15</v>
      </c>
      <c r="F2531" t="str">
        <f>VLOOKUP(E2531,nation!$A$2:$B$26, 2,FALSE)</f>
        <v>MOROCCO</v>
      </c>
      <c r="G2531">
        <f>VLOOKUP(orders!F2531,nation!$B$2:$C$26,2,FALSE)</f>
        <v>0</v>
      </c>
      <c r="H2531" t="str">
        <f>HLOOKUP(orders!G2531,region_horz!$B$1:$F$2,2,FALSE)</f>
        <v>AFRICA</v>
      </c>
      <c r="I2531" t="s">
        <v>16</v>
      </c>
      <c r="J2531">
        <v>46899.44</v>
      </c>
      <c r="K2531" s="1">
        <v>34009</v>
      </c>
      <c r="L2531" t="s">
        <v>13</v>
      </c>
      <c r="M2531" t="s">
        <v>1153</v>
      </c>
      <c r="N2531">
        <v>0</v>
      </c>
      <c r="O2531" t="s">
        <v>3461</v>
      </c>
    </row>
    <row r="2532" spans="1:15" x14ac:dyDescent="0.2">
      <c r="A2532">
        <v>10115</v>
      </c>
      <c r="B2532" t="str">
        <f>VLOOKUP(orders!C2532,customers!$A$2:$B$1501, 2,FALSE)</f>
        <v>Customer#000000799</v>
      </c>
      <c r="C2532">
        <v>799</v>
      </c>
      <c r="D2532" t="str">
        <f>VLOOKUP(orders!C2532,customers!$A$2:$G$1501,7,FALSE)</f>
        <v>MACHINERY</v>
      </c>
      <c r="E2532">
        <f>VLOOKUP(C2532,customers!$A$2:$D$1501, 4,FALSE)</f>
        <v>12</v>
      </c>
      <c r="F2532" t="str">
        <f>VLOOKUP(E2532,nation!$A$2:$B$26, 2,FALSE)</f>
        <v>JAPAN</v>
      </c>
      <c r="G2532">
        <f>VLOOKUP(orders!F2532,nation!$B$2:$C$26,2,FALSE)</f>
        <v>2</v>
      </c>
      <c r="H2532" t="str">
        <f>HLOOKUP(orders!G2532,region_horz!$B$1:$F$2,2,FALSE)</f>
        <v>ASIA</v>
      </c>
      <c r="I2532" t="s">
        <v>9</v>
      </c>
      <c r="J2532">
        <v>144986.20000000001</v>
      </c>
      <c r="K2532" s="1">
        <v>35983</v>
      </c>
      <c r="L2532" t="s">
        <v>26</v>
      </c>
      <c r="M2532" t="s">
        <v>350</v>
      </c>
      <c r="N2532">
        <v>0</v>
      </c>
      <c r="O2532" t="s">
        <v>3462</v>
      </c>
    </row>
    <row r="2533" spans="1:15" x14ac:dyDescent="0.2">
      <c r="A2533">
        <v>10116</v>
      </c>
      <c r="B2533" t="str">
        <f>VLOOKUP(orders!C2533,customers!$A$2:$B$1501, 2,FALSE)</f>
        <v>Customer#000000118</v>
      </c>
      <c r="C2533">
        <v>118</v>
      </c>
      <c r="D2533" t="str">
        <f>VLOOKUP(orders!C2533,customers!$A$2:$G$1501,7,FALSE)</f>
        <v>AUTOMOBILE</v>
      </c>
      <c r="E2533">
        <f>VLOOKUP(C2533,customers!$A$2:$D$1501, 4,FALSE)</f>
        <v>18</v>
      </c>
      <c r="F2533" t="str">
        <f>VLOOKUP(E2533,nation!$A$2:$B$26, 2,FALSE)</f>
        <v>CHINA</v>
      </c>
      <c r="G2533">
        <f>VLOOKUP(orders!F2533,nation!$B$2:$C$26,2,FALSE)</f>
        <v>2</v>
      </c>
      <c r="H2533" t="str">
        <f>HLOOKUP(orders!G2533,region_horz!$B$1:$F$2,2,FALSE)</f>
        <v>ASIA</v>
      </c>
      <c r="I2533" t="s">
        <v>9</v>
      </c>
      <c r="J2533">
        <v>222761.53</v>
      </c>
      <c r="K2533" s="1">
        <v>35515</v>
      </c>
      <c r="L2533" t="s">
        <v>10</v>
      </c>
      <c r="M2533" t="s">
        <v>1412</v>
      </c>
      <c r="N2533">
        <v>0</v>
      </c>
      <c r="O2533" t="s">
        <v>3463</v>
      </c>
    </row>
    <row r="2534" spans="1:15" x14ac:dyDescent="0.2">
      <c r="A2534">
        <v>10117</v>
      </c>
      <c r="B2534" t="str">
        <f>VLOOKUP(orders!C2534,customers!$A$2:$B$1501, 2,FALSE)</f>
        <v>Customer#000000734</v>
      </c>
      <c r="C2534">
        <v>734</v>
      </c>
      <c r="D2534" t="str">
        <f>VLOOKUP(orders!C2534,customers!$A$2:$G$1501,7,FALSE)</f>
        <v>AUTOMOBILE</v>
      </c>
      <c r="E2534">
        <f>VLOOKUP(C2534,customers!$A$2:$D$1501, 4,FALSE)</f>
        <v>18</v>
      </c>
      <c r="F2534" t="str">
        <f>VLOOKUP(E2534,nation!$A$2:$B$26, 2,FALSE)</f>
        <v>CHINA</v>
      </c>
      <c r="G2534">
        <f>VLOOKUP(orders!F2534,nation!$B$2:$C$26,2,FALSE)</f>
        <v>2</v>
      </c>
      <c r="H2534" t="str">
        <f>HLOOKUP(orders!G2534,region_horz!$B$1:$F$2,2,FALSE)</f>
        <v>ASIA</v>
      </c>
      <c r="I2534" t="s">
        <v>16</v>
      </c>
      <c r="J2534">
        <v>130230.17</v>
      </c>
      <c r="K2534" s="1">
        <v>34290</v>
      </c>
      <c r="L2534" t="s">
        <v>31</v>
      </c>
      <c r="M2534" t="s">
        <v>900</v>
      </c>
      <c r="N2534">
        <v>0</v>
      </c>
      <c r="O2534" t="s">
        <v>3464</v>
      </c>
    </row>
    <row r="2535" spans="1:15" x14ac:dyDescent="0.2">
      <c r="A2535">
        <v>10118</v>
      </c>
      <c r="B2535" t="str">
        <f>VLOOKUP(orders!C2535,customers!$A$2:$B$1501, 2,FALSE)</f>
        <v>Customer#000000742</v>
      </c>
      <c r="C2535">
        <v>742</v>
      </c>
      <c r="D2535" t="str">
        <f>VLOOKUP(orders!C2535,customers!$A$2:$G$1501,7,FALSE)</f>
        <v>HOUSEHOLD</v>
      </c>
      <c r="E2535">
        <f>VLOOKUP(C2535,customers!$A$2:$D$1501, 4,FALSE)</f>
        <v>12</v>
      </c>
      <c r="F2535" t="str">
        <f>VLOOKUP(E2535,nation!$A$2:$B$26, 2,FALSE)</f>
        <v>JAPAN</v>
      </c>
      <c r="G2535">
        <f>VLOOKUP(orders!F2535,nation!$B$2:$C$26,2,FALSE)</f>
        <v>2</v>
      </c>
      <c r="H2535" t="str">
        <f>HLOOKUP(orders!G2535,region_horz!$B$1:$F$2,2,FALSE)</f>
        <v>ASIA</v>
      </c>
      <c r="I2535" t="s">
        <v>16</v>
      </c>
      <c r="J2535">
        <v>24563.35</v>
      </c>
      <c r="K2535" s="1">
        <v>34435</v>
      </c>
      <c r="L2535" t="s">
        <v>13</v>
      </c>
      <c r="M2535" t="s">
        <v>1646</v>
      </c>
      <c r="N2535">
        <v>0</v>
      </c>
      <c r="O2535" t="s">
        <v>3465</v>
      </c>
    </row>
    <row r="2536" spans="1:15" x14ac:dyDescent="0.2">
      <c r="A2536">
        <v>10119</v>
      </c>
      <c r="B2536" t="str">
        <f>VLOOKUP(orders!C2536,customers!$A$2:$B$1501, 2,FALSE)</f>
        <v>Customer#000000509</v>
      </c>
      <c r="C2536">
        <v>509</v>
      </c>
      <c r="D2536" t="str">
        <f>VLOOKUP(orders!C2536,customers!$A$2:$G$1501,7,FALSE)</f>
        <v>FURNITURE</v>
      </c>
      <c r="E2536">
        <f>VLOOKUP(C2536,customers!$A$2:$D$1501, 4,FALSE)</f>
        <v>4</v>
      </c>
      <c r="F2536" t="str">
        <f>VLOOKUP(E2536,nation!$A$2:$B$26, 2,FALSE)</f>
        <v>EGYPT</v>
      </c>
      <c r="G2536">
        <f>VLOOKUP(orders!F2536,nation!$B$2:$C$26,2,FALSE)</f>
        <v>4</v>
      </c>
      <c r="H2536" t="str">
        <f>HLOOKUP(orders!G2536,region_horz!$B$1:$F$2,2,FALSE)</f>
        <v>MIDDLE EAST</v>
      </c>
      <c r="I2536" t="s">
        <v>9</v>
      </c>
      <c r="J2536">
        <v>51762.720000000001</v>
      </c>
      <c r="K2536" s="1">
        <v>35257</v>
      </c>
      <c r="L2536" t="s">
        <v>31</v>
      </c>
      <c r="M2536" t="s">
        <v>1452</v>
      </c>
      <c r="N2536">
        <v>0</v>
      </c>
      <c r="O2536" t="s">
        <v>3466</v>
      </c>
    </row>
    <row r="2537" spans="1:15" x14ac:dyDescent="0.2">
      <c r="A2537">
        <v>10144</v>
      </c>
      <c r="B2537" t="str">
        <f>VLOOKUP(orders!C2537,customers!$A$2:$B$1501, 2,FALSE)</f>
        <v>Customer#000000311</v>
      </c>
      <c r="C2537">
        <v>311</v>
      </c>
      <c r="D2537" t="str">
        <f>VLOOKUP(orders!C2537,customers!$A$2:$G$1501,7,FALSE)</f>
        <v>AUTOMOBILE</v>
      </c>
      <c r="E2537">
        <f>VLOOKUP(C2537,customers!$A$2:$D$1501, 4,FALSE)</f>
        <v>23</v>
      </c>
      <c r="F2537" t="str">
        <f>VLOOKUP(E2537,nation!$A$2:$B$26, 2,FALSE)</f>
        <v>UNITED KINGDOM</v>
      </c>
      <c r="G2537">
        <f>VLOOKUP(orders!F2537,nation!$B$2:$C$26,2,FALSE)</f>
        <v>3</v>
      </c>
      <c r="H2537" t="str">
        <f>HLOOKUP(orders!G2537,region_horz!$B$1:$F$2,2,FALSE)</f>
        <v>EUROPE</v>
      </c>
      <c r="I2537" t="s">
        <v>16</v>
      </c>
      <c r="J2537">
        <v>235400.84</v>
      </c>
      <c r="K2537" s="1">
        <v>34702</v>
      </c>
      <c r="L2537" t="s">
        <v>13</v>
      </c>
      <c r="M2537" t="s">
        <v>956</v>
      </c>
      <c r="N2537">
        <v>0</v>
      </c>
      <c r="O2537" t="s">
        <v>3467</v>
      </c>
    </row>
    <row r="2538" spans="1:15" x14ac:dyDescent="0.2">
      <c r="A2538">
        <v>10145</v>
      </c>
      <c r="B2538" t="str">
        <f>VLOOKUP(orders!C2538,customers!$A$2:$B$1501, 2,FALSE)</f>
        <v>Customer#000000646</v>
      </c>
      <c r="C2538">
        <v>646</v>
      </c>
      <c r="D2538" t="str">
        <f>VLOOKUP(orders!C2538,customers!$A$2:$G$1501,7,FALSE)</f>
        <v>HOUSEHOLD</v>
      </c>
      <c r="E2538">
        <f>VLOOKUP(C2538,customers!$A$2:$D$1501, 4,FALSE)</f>
        <v>2</v>
      </c>
      <c r="F2538" t="str">
        <f>VLOOKUP(E2538,nation!$A$2:$B$26, 2,FALSE)</f>
        <v>BRAZIL</v>
      </c>
      <c r="G2538">
        <f>VLOOKUP(orders!F2538,nation!$B$2:$C$26,2,FALSE)</f>
        <v>1</v>
      </c>
      <c r="H2538" t="str">
        <f>HLOOKUP(orders!G2538,region_horz!$B$1:$F$2,2,FALSE)</f>
        <v>AMERICA</v>
      </c>
      <c r="I2538" t="s">
        <v>48</v>
      </c>
      <c r="J2538">
        <v>302026.89</v>
      </c>
      <c r="K2538" s="1">
        <v>34844</v>
      </c>
      <c r="L2538" t="s">
        <v>10</v>
      </c>
      <c r="M2538" t="s">
        <v>333</v>
      </c>
      <c r="N2538">
        <v>0</v>
      </c>
      <c r="O2538" t="s">
        <v>3468</v>
      </c>
    </row>
    <row r="2539" spans="1:15" x14ac:dyDescent="0.2">
      <c r="A2539">
        <v>10146</v>
      </c>
      <c r="B2539" t="str">
        <f>VLOOKUP(orders!C2539,customers!$A$2:$B$1501, 2,FALSE)</f>
        <v>Customer#000000994</v>
      </c>
      <c r="C2539">
        <v>994</v>
      </c>
      <c r="D2539" t="str">
        <f>VLOOKUP(orders!C2539,customers!$A$2:$G$1501,7,FALSE)</f>
        <v>HOUSEHOLD</v>
      </c>
      <c r="E2539">
        <f>VLOOKUP(C2539,customers!$A$2:$D$1501, 4,FALSE)</f>
        <v>16</v>
      </c>
      <c r="F2539" t="str">
        <f>VLOOKUP(E2539,nation!$A$2:$B$26, 2,FALSE)</f>
        <v>MOZAMBIQUE</v>
      </c>
      <c r="G2539">
        <f>VLOOKUP(orders!F2539,nation!$B$2:$C$26,2,FALSE)</f>
        <v>0</v>
      </c>
      <c r="H2539" t="str">
        <f>HLOOKUP(orders!G2539,region_horz!$B$1:$F$2,2,FALSE)</f>
        <v>AFRICA</v>
      </c>
      <c r="I2539" t="s">
        <v>16</v>
      </c>
      <c r="J2539">
        <v>237459.34</v>
      </c>
      <c r="K2539" s="1">
        <v>34456</v>
      </c>
      <c r="L2539" t="s">
        <v>10</v>
      </c>
      <c r="M2539" t="s">
        <v>813</v>
      </c>
      <c r="N2539">
        <v>0</v>
      </c>
      <c r="O2539" t="s">
        <v>3469</v>
      </c>
    </row>
    <row r="2540" spans="1:15" x14ac:dyDescent="0.2">
      <c r="A2540">
        <v>10147</v>
      </c>
      <c r="B2540" t="str">
        <f>VLOOKUP(orders!C2540,customers!$A$2:$B$1501, 2,FALSE)</f>
        <v>Customer#000001166</v>
      </c>
      <c r="C2540">
        <v>1166</v>
      </c>
      <c r="D2540" t="str">
        <f>VLOOKUP(orders!C2540,customers!$A$2:$G$1501,7,FALSE)</f>
        <v>MACHINERY</v>
      </c>
      <c r="E2540">
        <f>VLOOKUP(C2540,customers!$A$2:$D$1501, 4,FALSE)</f>
        <v>17</v>
      </c>
      <c r="F2540" t="str">
        <f>VLOOKUP(E2540,nation!$A$2:$B$26, 2,FALSE)</f>
        <v>PERU</v>
      </c>
      <c r="G2540">
        <f>VLOOKUP(orders!F2540,nation!$B$2:$C$26,2,FALSE)</f>
        <v>1</v>
      </c>
      <c r="H2540" t="str">
        <f>HLOOKUP(orders!G2540,region_horz!$B$1:$F$2,2,FALSE)</f>
        <v>AMERICA</v>
      </c>
      <c r="I2540" t="s">
        <v>16</v>
      </c>
      <c r="J2540">
        <v>203640.84</v>
      </c>
      <c r="K2540" s="1">
        <v>34252</v>
      </c>
      <c r="L2540" t="s">
        <v>26</v>
      </c>
      <c r="M2540" t="s">
        <v>3020</v>
      </c>
      <c r="N2540">
        <v>0</v>
      </c>
      <c r="O2540" t="s">
        <v>3470</v>
      </c>
    </row>
    <row r="2541" spans="1:15" x14ac:dyDescent="0.2">
      <c r="A2541">
        <v>10148</v>
      </c>
      <c r="B2541" t="str">
        <f>VLOOKUP(orders!C2541,customers!$A$2:$B$1501, 2,FALSE)</f>
        <v>Customer#000001462</v>
      </c>
      <c r="C2541">
        <v>1462</v>
      </c>
      <c r="D2541" t="str">
        <f>VLOOKUP(orders!C2541,customers!$A$2:$G$1501,7,FALSE)</f>
        <v>FURNITURE</v>
      </c>
      <c r="E2541">
        <f>VLOOKUP(C2541,customers!$A$2:$D$1501, 4,FALSE)</f>
        <v>17</v>
      </c>
      <c r="F2541" t="str">
        <f>VLOOKUP(E2541,nation!$A$2:$B$26, 2,FALSE)</f>
        <v>PERU</v>
      </c>
      <c r="G2541">
        <f>VLOOKUP(orders!F2541,nation!$B$2:$C$26,2,FALSE)</f>
        <v>1</v>
      </c>
      <c r="H2541" t="str">
        <f>HLOOKUP(orders!G2541,region_horz!$B$1:$F$2,2,FALSE)</f>
        <v>AMERICA</v>
      </c>
      <c r="I2541" t="s">
        <v>16</v>
      </c>
      <c r="J2541">
        <v>140605.75</v>
      </c>
      <c r="K2541" s="1">
        <v>34419</v>
      </c>
      <c r="L2541" t="s">
        <v>10</v>
      </c>
      <c r="M2541" t="s">
        <v>2640</v>
      </c>
      <c r="N2541">
        <v>0</v>
      </c>
      <c r="O2541" t="s">
        <v>3471</v>
      </c>
    </row>
    <row r="2542" spans="1:15" x14ac:dyDescent="0.2">
      <c r="A2542">
        <v>10149</v>
      </c>
      <c r="B2542" t="str">
        <f>VLOOKUP(orders!C2542,customers!$A$2:$B$1501, 2,FALSE)</f>
        <v>Customer#000000026</v>
      </c>
      <c r="C2542">
        <v>26</v>
      </c>
      <c r="D2542" t="str">
        <f>VLOOKUP(orders!C2542,customers!$A$2:$G$1501,7,FALSE)</f>
        <v>AUTOMOBILE</v>
      </c>
      <c r="E2542">
        <f>VLOOKUP(C2542,customers!$A$2:$D$1501, 4,FALSE)</f>
        <v>22</v>
      </c>
      <c r="F2542" t="str">
        <f>VLOOKUP(E2542,nation!$A$2:$B$26, 2,FALSE)</f>
        <v>RUSSIA</v>
      </c>
      <c r="G2542">
        <f>VLOOKUP(orders!F2542,nation!$B$2:$C$26,2,FALSE)</f>
        <v>3</v>
      </c>
      <c r="H2542" t="str">
        <f>HLOOKUP(orders!G2542,region_horz!$B$1:$F$2,2,FALSE)</f>
        <v>EUROPE</v>
      </c>
      <c r="I2542" t="s">
        <v>16</v>
      </c>
      <c r="J2542">
        <v>169118.62</v>
      </c>
      <c r="K2542" s="1">
        <v>34601</v>
      </c>
      <c r="L2542" t="s">
        <v>26</v>
      </c>
      <c r="M2542" t="s">
        <v>1271</v>
      </c>
      <c r="N2542">
        <v>0</v>
      </c>
      <c r="O2542" t="s">
        <v>3472</v>
      </c>
    </row>
    <row r="2543" spans="1:15" x14ac:dyDescent="0.2">
      <c r="A2543">
        <v>10150</v>
      </c>
      <c r="B2543" t="str">
        <f>VLOOKUP(orders!C2543,customers!$A$2:$B$1501, 2,FALSE)</f>
        <v>Customer#000001325</v>
      </c>
      <c r="C2543">
        <v>1325</v>
      </c>
      <c r="D2543" t="str">
        <f>VLOOKUP(orders!C2543,customers!$A$2:$G$1501,7,FALSE)</f>
        <v>HOUSEHOLD</v>
      </c>
      <c r="E2543">
        <f>VLOOKUP(C2543,customers!$A$2:$D$1501, 4,FALSE)</f>
        <v>7</v>
      </c>
      <c r="F2543" t="str">
        <f>VLOOKUP(E2543,nation!$A$2:$B$26, 2,FALSE)</f>
        <v>GERMANY</v>
      </c>
      <c r="G2543">
        <f>VLOOKUP(orders!F2543,nation!$B$2:$C$26,2,FALSE)</f>
        <v>3</v>
      </c>
      <c r="H2543" t="str">
        <f>HLOOKUP(orders!G2543,region_horz!$B$1:$F$2,2,FALSE)</f>
        <v>EUROPE</v>
      </c>
      <c r="I2543" t="s">
        <v>16</v>
      </c>
      <c r="J2543">
        <v>291469.33</v>
      </c>
      <c r="K2543" s="1">
        <v>33724</v>
      </c>
      <c r="L2543" t="s">
        <v>13</v>
      </c>
      <c r="M2543" t="s">
        <v>1938</v>
      </c>
      <c r="N2543">
        <v>0</v>
      </c>
      <c r="O2543" t="s">
        <v>3473</v>
      </c>
    </row>
    <row r="2544" spans="1:15" x14ac:dyDescent="0.2">
      <c r="A2544">
        <v>10151</v>
      </c>
      <c r="B2544" t="str">
        <f>VLOOKUP(orders!C2544,customers!$A$2:$B$1501, 2,FALSE)</f>
        <v>Customer#000000589</v>
      </c>
      <c r="C2544">
        <v>589</v>
      </c>
      <c r="D2544" t="str">
        <f>VLOOKUP(orders!C2544,customers!$A$2:$G$1501,7,FALSE)</f>
        <v>FURNITURE</v>
      </c>
      <c r="E2544">
        <f>VLOOKUP(C2544,customers!$A$2:$D$1501, 4,FALSE)</f>
        <v>19</v>
      </c>
      <c r="F2544" t="str">
        <f>VLOOKUP(E2544,nation!$A$2:$B$26, 2,FALSE)</f>
        <v>ROMANIA</v>
      </c>
      <c r="G2544">
        <f>VLOOKUP(orders!F2544,nation!$B$2:$C$26,2,FALSE)</f>
        <v>3</v>
      </c>
      <c r="H2544" t="str">
        <f>HLOOKUP(orders!G2544,region_horz!$B$1:$F$2,2,FALSE)</f>
        <v>EUROPE</v>
      </c>
      <c r="I2544" t="s">
        <v>16</v>
      </c>
      <c r="J2544">
        <v>10295.06</v>
      </c>
      <c r="K2544" s="1">
        <v>33618</v>
      </c>
      <c r="L2544" t="s">
        <v>13</v>
      </c>
      <c r="M2544" t="s">
        <v>3474</v>
      </c>
      <c r="N2544">
        <v>0</v>
      </c>
      <c r="O2544" t="s">
        <v>3475</v>
      </c>
    </row>
    <row r="2545" spans="1:15" x14ac:dyDescent="0.2">
      <c r="A2545">
        <v>10176</v>
      </c>
      <c r="B2545" t="str">
        <f>VLOOKUP(orders!C2545,customers!$A$2:$B$1501, 2,FALSE)</f>
        <v>Customer#000000985</v>
      </c>
      <c r="C2545">
        <v>985</v>
      </c>
      <c r="D2545" t="str">
        <f>VLOOKUP(orders!C2545,customers!$A$2:$G$1501,7,FALSE)</f>
        <v>HOUSEHOLD</v>
      </c>
      <c r="E2545">
        <f>VLOOKUP(C2545,customers!$A$2:$D$1501, 4,FALSE)</f>
        <v>23</v>
      </c>
      <c r="F2545" t="str">
        <f>VLOOKUP(E2545,nation!$A$2:$B$26, 2,FALSE)</f>
        <v>UNITED KINGDOM</v>
      </c>
      <c r="G2545">
        <f>VLOOKUP(orders!F2545,nation!$B$2:$C$26,2,FALSE)</f>
        <v>3</v>
      </c>
      <c r="H2545" t="str">
        <f>HLOOKUP(orders!G2545,region_horz!$B$1:$F$2,2,FALSE)</f>
        <v>EUROPE</v>
      </c>
      <c r="I2545" t="s">
        <v>9</v>
      </c>
      <c r="J2545">
        <v>102621.47</v>
      </c>
      <c r="K2545" s="1">
        <v>35303</v>
      </c>
      <c r="L2545" t="s">
        <v>31</v>
      </c>
      <c r="M2545" t="s">
        <v>40</v>
      </c>
      <c r="N2545">
        <v>0</v>
      </c>
      <c r="O2545" t="s">
        <v>3476</v>
      </c>
    </row>
    <row r="2546" spans="1:15" x14ac:dyDescent="0.2">
      <c r="A2546">
        <v>10177</v>
      </c>
      <c r="B2546" t="str">
        <f>VLOOKUP(orders!C2546,customers!$A$2:$B$1501, 2,FALSE)</f>
        <v>Customer#000000568</v>
      </c>
      <c r="C2546">
        <v>568</v>
      </c>
      <c r="D2546" t="str">
        <f>VLOOKUP(orders!C2546,customers!$A$2:$G$1501,7,FALSE)</f>
        <v>BUILDING</v>
      </c>
      <c r="E2546">
        <f>VLOOKUP(C2546,customers!$A$2:$D$1501, 4,FALSE)</f>
        <v>13</v>
      </c>
      <c r="F2546" t="str">
        <f>VLOOKUP(E2546,nation!$A$2:$B$26, 2,FALSE)</f>
        <v>JORDAN</v>
      </c>
      <c r="G2546">
        <f>VLOOKUP(orders!F2546,nation!$B$2:$C$26,2,FALSE)</f>
        <v>4</v>
      </c>
      <c r="H2546" t="str">
        <f>HLOOKUP(orders!G2546,region_horz!$B$1:$F$2,2,FALSE)</f>
        <v>MIDDLE EAST</v>
      </c>
      <c r="I2546" t="s">
        <v>9</v>
      </c>
      <c r="J2546">
        <v>209213.44</v>
      </c>
      <c r="K2546" s="1">
        <v>35245</v>
      </c>
      <c r="L2546" t="s">
        <v>31</v>
      </c>
      <c r="M2546" t="s">
        <v>2137</v>
      </c>
      <c r="N2546">
        <v>0</v>
      </c>
      <c r="O2546" t="s">
        <v>3477</v>
      </c>
    </row>
    <row r="2547" spans="1:15" x14ac:dyDescent="0.2">
      <c r="A2547">
        <v>10178</v>
      </c>
      <c r="B2547" t="str">
        <f>VLOOKUP(orders!C2547,customers!$A$2:$B$1501, 2,FALSE)</f>
        <v>Customer#000001148</v>
      </c>
      <c r="C2547">
        <v>1148</v>
      </c>
      <c r="D2547" t="str">
        <f>VLOOKUP(orders!C2547,customers!$A$2:$G$1501,7,FALSE)</f>
        <v>AUTOMOBILE</v>
      </c>
      <c r="E2547">
        <f>VLOOKUP(C2547,customers!$A$2:$D$1501, 4,FALSE)</f>
        <v>19</v>
      </c>
      <c r="F2547" t="str">
        <f>VLOOKUP(E2547,nation!$A$2:$B$26, 2,FALSE)</f>
        <v>ROMANIA</v>
      </c>
      <c r="G2547">
        <f>VLOOKUP(orders!F2547,nation!$B$2:$C$26,2,FALSE)</f>
        <v>3</v>
      </c>
      <c r="H2547" t="str">
        <f>HLOOKUP(orders!G2547,region_horz!$B$1:$F$2,2,FALSE)</f>
        <v>EUROPE</v>
      </c>
      <c r="I2547" t="s">
        <v>16</v>
      </c>
      <c r="J2547">
        <v>46311.360000000001</v>
      </c>
      <c r="K2547" s="1">
        <v>34318</v>
      </c>
      <c r="L2547" t="s">
        <v>23</v>
      </c>
      <c r="M2547" t="s">
        <v>128</v>
      </c>
      <c r="N2547">
        <v>0</v>
      </c>
      <c r="O2547" t="s">
        <v>3478</v>
      </c>
    </row>
    <row r="2548" spans="1:15" x14ac:dyDescent="0.2">
      <c r="A2548">
        <v>10179</v>
      </c>
      <c r="B2548" t="str">
        <f>VLOOKUP(orders!C2548,customers!$A$2:$B$1501, 2,FALSE)</f>
        <v>Customer#000001157</v>
      </c>
      <c r="C2548">
        <v>1157</v>
      </c>
      <c r="D2548" t="str">
        <f>VLOOKUP(orders!C2548,customers!$A$2:$G$1501,7,FALSE)</f>
        <v>HOUSEHOLD</v>
      </c>
      <c r="E2548">
        <f>VLOOKUP(C2548,customers!$A$2:$D$1501, 4,FALSE)</f>
        <v>20</v>
      </c>
      <c r="F2548" t="str">
        <f>VLOOKUP(E2548,nation!$A$2:$B$26, 2,FALSE)</f>
        <v>SAUDI ARABIA</v>
      </c>
      <c r="G2548">
        <f>VLOOKUP(orders!F2548,nation!$B$2:$C$26,2,FALSE)</f>
        <v>4</v>
      </c>
      <c r="H2548" t="str">
        <f>HLOOKUP(orders!G2548,region_horz!$B$1:$F$2,2,FALSE)</f>
        <v>MIDDLE EAST</v>
      </c>
      <c r="I2548" t="s">
        <v>9</v>
      </c>
      <c r="J2548">
        <v>153533.06</v>
      </c>
      <c r="K2548" s="1">
        <v>35185</v>
      </c>
      <c r="L2548" t="s">
        <v>23</v>
      </c>
      <c r="M2548" t="s">
        <v>261</v>
      </c>
      <c r="N2548">
        <v>0</v>
      </c>
      <c r="O2548" t="s">
        <v>3479</v>
      </c>
    </row>
    <row r="2549" spans="1:15" x14ac:dyDescent="0.2">
      <c r="A2549">
        <v>10180</v>
      </c>
      <c r="B2549" t="str">
        <f>VLOOKUP(orders!C2549,customers!$A$2:$B$1501, 2,FALSE)</f>
        <v>Customer#000000712</v>
      </c>
      <c r="C2549">
        <v>712</v>
      </c>
      <c r="D2549" t="str">
        <f>VLOOKUP(orders!C2549,customers!$A$2:$G$1501,7,FALSE)</f>
        <v>BUILDING</v>
      </c>
      <c r="E2549">
        <f>VLOOKUP(C2549,customers!$A$2:$D$1501, 4,FALSE)</f>
        <v>6</v>
      </c>
      <c r="F2549" t="str">
        <f>VLOOKUP(E2549,nation!$A$2:$B$26, 2,FALSE)</f>
        <v>FRANCE</v>
      </c>
      <c r="G2549">
        <f>VLOOKUP(orders!F2549,nation!$B$2:$C$26,2,FALSE)</f>
        <v>3</v>
      </c>
      <c r="H2549" t="str">
        <f>HLOOKUP(orders!G2549,region_horz!$B$1:$F$2,2,FALSE)</f>
        <v>EUROPE</v>
      </c>
      <c r="I2549" t="s">
        <v>9</v>
      </c>
      <c r="J2549">
        <v>76230.320000000007</v>
      </c>
      <c r="K2549" s="1">
        <v>35499</v>
      </c>
      <c r="L2549" t="s">
        <v>13</v>
      </c>
      <c r="M2549" t="s">
        <v>51</v>
      </c>
      <c r="N2549">
        <v>0</v>
      </c>
      <c r="O2549" t="s">
        <v>3480</v>
      </c>
    </row>
    <row r="2550" spans="1:15" x14ac:dyDescent="0.2">
      <c r="A2550">
        <v>10181</v>
      </c>
      <c r="B2550" t="str">
        <f>VLOOKUP(orders!C2550,customers!$A$2:$B$1501, 2,FALSE)</f>
        <v>Customer#000000874</v>
      </c>
      <c r="C2550">
        <v>874</v>
      </c>
      <c r="D2550" t="str">
        <f>VLOOKUP(orders!C2550,customers!$A$2:$G$1501,7,FALSE)</f>
        <v>AUTOMOBILE</v>
      </c>
      <c r="E2550">
        <f>VLOOKUP(C2550,customers!$A$2:$D$1501, 4,FALSE)</f>
        <v>0</v>
      </c>
      <c r="F2550" t="str">
        <f>VLOOKUP(E2550,nation!$A$2:$B$26, 2,FALSE)</f>
        <v>ALGERIA</v>
      </c>
      <c r="G2550">
        <f>VLOOKUP(orders!F2550,nation!$B$2:$C$26,2,FALSE)</f>
        <v>0</v>
      </c>
      <c r="H2550" t="str">
        <f>HLOOKUP(orders!G2550,region_horz!$B$1:$F$2,2,FALSE)</f>
        <v>AFRICA</v>
      </c>
      <c r="I2550" t="s">
        <v>9</v>
      </c>
      <c r="J2550">
        <v>46249.63</v>
      </c>
      <c r="K2550" s="1">
        <v>35108</v>
      </c>
      <c r="L2550" t="s">
        <v>31</v>
      </c>
      <c r="M2550" t="s">
        <v>3481</v>
      </c>
      <c r="N2550">
        <v>0</v>
      </c>
      <c r="O2550" t="s">
        <v>3482</v>
      </c>
    </row>
    <row r="2551" spans="1:15" x14ac:dyDescent="0.2">
      <c r="A2551">
        <v>10182</v>
      </c>
      <c r="B2551" t="str">
        <f>VLOOKUP(orders!C2551,customers!$A$2:$B$1501, 2,FALSE)</f>
        <v>Customer#000000268</v>
      </c>
      <c r="C2551">
        <v>268</v>
      </c>
      <c r="D2551" t="str">
        <f>VLOOKUP(orders!C2551,customers!$A$2:$G$1501,7,FALSE)</f>
        <v>MACHINERY</v>
      </c>
      <c r="E2551">
        <f>VLOOKUP(C2551,customers!$A$2:$D$1501, 4,FALSE)</f>
        <v>3</v>
      </c>
      <c r="F2551" t="str">
        <f>VLOOKUP(E2551,nation!$A$2:$B$26, 2,FALSE)</f>
        <v>CANADA</v>
      </c>
      <c r="G2551">
        <f>VLOOKUP(orders!F2551,nation!$B$2:$C$26,2,FALSE)</f>
        <v>1</v>
      </c>
      <c r="H2551" t="str">
        <f>HLOOKUP(orders!G2551,region_horz!$B$1:$F$2,2,FALSE)</f>
        <v>AMERICA</v>
      </c>
      <c r="I2551" t="s">
        <v>16</v>
      </c>
      <c r="J2551">
        <v>199446.1</v>
      </c>
      <c r="K2551" s="1">
        <v>34479</v>
      </c>
      <c r="L2551" t="s">
        <v>10</v>
      </c>
      <c r="M2551" t="s">
        <v>2123</v>
      </c>
      <c r="N2551">
        <v>0</v>
      </c>
      <c r="O2551" t="s">
        <v>3483</v>
      </c>
    </row>
    <row r="2552" spans="1:15" x14ac:dyDescent="0.2">
      <c r="A2552">
        <v>10183</v>
      </c>
      <c r="B2552" t="str">
        <f>VLOOKUP(orders!C2552,customers!$A$2:$B$1501, 2,FALSE)</f>
        <v>Customer#000000250</v>
      </c>
      <c r="C2552">
        <v>250</v>
      </c>
      <c r="D2552" t="str">
        <f>VLOOKUP(orders!C2552,customers!$A$2:$G$1501,7,FALSE)</f>
        <v>FURNITURE</v>
      </c>
      <c r="E2552">
        <f>VLOOKUP(C2552,customers!$A$2:$D$1501, 4,FALSE)</f>
        <v>16</v>
      </c>
      <c r="F2552" t="str">
        <f>VLOOKUP(E2552,nation!$A$2:$B$26, 2,FALSE)</f>
        <v>MOZAMBIQUE</v>
      </c>
      <c r="G2552">
        <f>VLOOKUP(orders!F2552,nation!$B$2:$C$26,2,FALSE)</f>
        <v>0</v>
      </c>
      <c r="H2552" t="str">
        <f>HLOOKUP(orders!G2552,region_horz!$B$1:$F$2,2,FALSE)</f>
        <v>AFRICA</v>
      </c>
      <c r="I2552" t="s">
        <v>16</v>
      </c>
      <c r="J2552">
        <v>110520.4</v>
      </c>
      <c r="K2552" s="1">
        <v>34663</v>
      </c>
      <c r="L2552" t="s">
        <v>13</v>
      </c>
      <c r="M2552" t="s">
        <v>1817</v>
      </c>
      <c r="N2552">
        <v>0</v>
      </c>
      <c r="O2552" t="s">
        <v>3484</v>
      </c>
    </row>
    <row r="2553" spans="1:15" x14ac:dyDescent="0.2">
      <c r="A2553">
        <v>10208</v>
      </c>
      <c r="B2553" t="str">
        <f>VLOOKUP(orders!C2553,customers!$A$2:$B$1501, 2,FALSE)</f>
        <v>Customer#000001028</v>
      </c>
      <c r="C2553">
        <v>1028</v>
      </c>
      <c r="D2553" t="str">
        <f>VLOOKUP(orders!C2553,customers!$A$2:$G$1501,7,FALSE)</f>
        <v>AUTOMOBILE</v>
      </c>
      <c r="E2553">
        <f>VLOOKUP(C2553,customers!$A$2:$D$1501, 4,FALSE)</f>
        <v>10</v>
      </c>
      <c r="F2553" t="str">
        <f>VLOOKUP(E2553,nation!$A$2:$B$26, 2,FALSE)</f>
        <v>IRAN</v>
      </c>
      <c r="G2553">
        <f>VLOOKUP(orders!F2553,nation!$B$2:$C$26,2,FALSE)</f>
        <v>4</v>
      </c>
      <c r="H2553" t="str">
        <f>HLOOKUP(orders!G2553,region_horz!$B$1:$F$2,2,FALSE)</f>
        <v>MIDDLE EAST</v>
      </c>
      <c r="I2553" t="s">
        <v>9</v>
      </c>
      <c r="J2553">
        <v>286549.53000000003</v>
      </c>
      <c r="K2553" s="1">
        <v>35303</v>
      </c>
      <c r="L2553" t="s">
        <v>31</v>
      </c>
      <c r="M2553" t="s">
        <v>36</v>
      </c>
      <c r="N2553">
        <v>0</v>
      </c>
      <c r="O2553" t="s">
        <v>3485</v>
      </c>
    </row>
    <row r="2554" spans="1:15" x14ac:dyDescent="0.2">
      <c r="A2554">
        <v>10209</v>
      </c>
      <c r="B2554" t="str">
        <f>VLOOKUP(orders!C2554,customers!$A$2:$B$1501, 2,FALSE)</f>
        <v>Customer#000001210</v>
      </c>
      <c r="C2554">
        <v>1210</v>
      </c>
      <c r="D2554" t="str">
        <f>VLOOKUP(orders!C2554,customers!$A$2:$G$1501,7,FALSE)</f>
        <v>AUTOMOBILE</v>
      </c>
      <c r="E2554">
        <f>VLOOKUP(C2554,customers!$A$2:$D$1501, 4,FALSE)</f>
        <v>16</v>
      </c>
      <c r="F2554" t="str">
        <f>VLOOKUP(E2554,nation!$A$2:$B$26, 2,FALSE)</f>
        <v>MOZAMBIQUE</v>
      </c>
      <c r="G2554">
        <f>VLOOKUP(orders!F2554,nation!$B$2:$C$26,2,FALSE)</f>
        <v>0</v>
      </c>
      <c r="H2554" t="str">
        <f>HLOOKUP(orders!G2554,region_horz!$B$1:$F$2,2,FALSE)</f>
        <v>AFRICA</v>
      </c>
      <c r="I2554" t="s">
        <v>16</v>
      </c>
      <c r="J2554">
        <v>400191.77</v>
      </c>
      <c r="K2554" s="1">
        <v>34303</v>
      </c>
      <c r="L2554" t="s">
        <v>31</v>
      </c>
      <c r="M2554" t="s">
        <v>2310</v>
      </c>
      <c r="N2554">
        <v>0</v>
      </c>
      <c r="O2554" t="s">
        <v>3486</v>
      </c>
    </row>
    <row r="2555" spans="1:15" x14ac:dyDescent="0.2">
      <c r="A2555">
        <v>10210</v>
      </c>
      <c r="B2555" t="str">
        <f>VLOOKUP(orders!C2555,customers!$A$2:$B$1501, 2,FALSE)</f>
        <v>Customer#000000937</v>
      </c>
      <c r="C2555">
        <v>937</v>
      </c>
      <c r="D2555" t="str">
        <f>VLOOKUP(orders!C2555,customers!$A$2:$G$1501,7,FALSE)</f>
        <v>AUTOMOBILE</v>
      </c>
      <c r="E2555">
        <f>VLOOKUP(C2555,customers!$A$2:$D$1501, 4,FALSE)</f>
        <v>23</v>
      </c>
      <c r="F2555" t="str">
        <f>VLOOKUP(E2555,nation!$A$2:$B$26, 2,FALSE)</f>
        <v>UNITED KINGDOM</v>
      </c>
      <c r="G2555">
        <f>VLOOKUP(orders!F2555,nation!$B$2:$C$26,2,FALSE)</f>
        <v>3</v>
      </c>
      <c r="H2555" t="str">
        <f>HLOOKUP(orders!G2555,region_horz!$B$1:$F$2,2,FALSE)</f>
        <v>EUROPE</v>
      </c>
      <c r="I2555" t="s">
        <v>9</v>
      </c>
      <c r="J2555">
        <v>148557.25</v>
      </c>
      <c r="K2555" s="1">
        <v>34874</v>
      </c>
      <c r="L2555" t="s">
        <v>23</v>
      </c>
      <c r="M2555" t="s">
        <v>172</v>
      </c>
      <c r="N2555">
        <v>0</v>
      </c>
      <c r="O2555" t="s">
        <v>3487</v>
      </c>
    </row>
    <row r="2556" spans="1:15" x14ac:dyDescent="0.2">
      <c r="A2556">
        <v>10211</v>
      </c>
      <c r="B2556" t="str">
        <f>VLOOKUP(orders!C2556,customers!$A$2:$B$1501, 2,FALSE)</f>
        <v>Customer#000000797</v>
      </c>
      <c r="C2556">
        <v>797</v>
      </c>
      <c r="D2556" t="str">
        <f>VLOOKUP(orders!C2556,customers!$A$2:$G$1501,7,FALSE)</f>
        <v>HOUSEHOLD</v>
      </c>
      <c r="E2556">
        <f>VLOOKUP(C2556,customers!$A$2:$D$1501, 4,FALSE)</f>
        <v>0</v>
      </c>
      <c r="F2556" t="str">
        <f>VLOOKUP(E2556,nation!$A$2:$B$26, 2,FALSE)</f>
        <v>ALGERIA</v>
      </c>
      <c r="G2556">
        <f>VLOOKUP(orders!F2556,nation!$B$2:$C$26,2,FALSE)</f>
        <v>0</v>
      </c>
      <c r="H2556" t="str">
        <f>HLOOKUP(orders!G2556,region_horz!$B$1:$F$2,2,FALSE)</f>
        <v>AFRICA</v>
      </c>
      <c r="I2556" t="s">
        <v>9</v>
      </c>
      <c r="J2556">
        <v>192242.04</v>
      </c>
      <c r="K2556" s="1">
        <v>35640</v>
      </c>
      <c r="L2556" t="s">
        <v>23</v>
      </c>
      <c r="M2556" t="s">
        <v>1638</v>
      </c>
      <c r="N2556">
        <v>0</v>
      </c>
      <c r="O2556" t="s">
        <v>3488</v>
      </c>
    </row>
    <row r="2557" spans="1:15" x14ac:dyDescent="0.2">
      <c r="A2557">
        <v>10212</v>
      </c>
      <c r="B2557" t="str">
        <f>VLOOKUP(orders!C2557,customers!$A$2:$B$1501, 2,FALSE)</f>
        <v>Customer#000001471</v>
      </c>
      <c r="C2557">
        <v>1471</v>
      </c>
      <c r="D2557" t="str">
        <f>VLOOKUP(orders!C2557,customers!$A$2:$G$1501,7,FALSE)</f>
        <v>AUTOMOBILE</v>
      </c>
      <c r="E2557">
        <f>VLOOKUP(C2557,customers!$A$2:$D$1501, 4,FALSE)</f>
        <v>5</v>
      </c>
      <c r="F2557" t="str">
        <f>VLOOKUP(E2557,nation!$A$2:$B$26, 2,FALSE)</f>
        <v>ETHIOPIA</v>
      </c>
      <c r="G2557">
        <f>VLOOKUP(orders!F2557,nation!$B$2:$C$26,2,FALSE)</f>
        <v>0</v>
      </c>
      <c r="H2557" t="str">
        <f>HLOOKUP(orders!G2557,region_horz!$B$1:$F$2,2,FALSE)</f>
        <v>AFRICA</v>
      </c>
      <c r="I2557" t="s">
        <v>16</v>
      </c>
      <c r="J2557">
        <v>126475.34</v>
      </c>
      <c r="K2557" s="1">
        <v>34113</v>
      </c>
      <c r="L2557" t="s">
        <v>10</v>
      </c>
      <c r="M2557" t="s">
        <v>582</v>
      </c>
      <c r="N2557">
        <v>0</v>
      </c>
      <c r="O2557" t="s">
        <v>3489</v>
      </c>
    </row>
    <row r="2558" spans="1:15" x14ac:dyDescent="0.2">
      <c r="A2558">
        <v>10213</v>
      </c>
      <c r="B2558" t="str">
        <f>VLOOKUP(orders!C2558,customers!$A$2:$B$1501, 2,FALSE)</f>
        <v>Customer#000001288</v>
      </c>
      <c r="C2558">
        <v>1288</v>
      </c>
      <c r="D2558" t="str">
        <f>VLOOKUP(orders!C2558,customers!$A$2:$G$1501,7,FALSE)</f>
        <v>HOUSEHOLD</v>
      </c>
      <c r="E2558">
        <f>VLOOKUP(C2558,customers!$A$2:$D$1501, 4,FALSE)</f>
        <v>3</v>
      </c>
      <c r="F2558" t="str">
        <f>VLOOKUP(E2558,nation!$A$2:$B$26, 2,FALSE)</f>
        <v>CANADA</v>
      </c>
      <c r="G2558">
        <f>VLOOKUP(orders!F2558,nation!$B$2:$C$26,2,FALSE)</f>
        <v>1</v>
      </c>
      <c r="H2558" t="str">
        <f>HLOOKUP(orders!G2558,region_horz!$B$1:$F$2,2,FALSE)</f>
        <v>AMERICA</v>
      </c>
      <c r="I2558" t="s">
        <v>16</v>
      </c>
      <c r="J2558">
        <v>42898.55</v>
      </c>
      <c r="K2558" s="1">
        <v>34748</v>
      </c>
      <c r="L2558" t="s">
        <v>26</v>
      </c>
      <c r="M2558" t="s">
        <v>3490</v>
      </c>
      <c r="N2558">
        <v>0</v>
      </c>
      <c r="O2558" t="s">
        <v>3491</v>
      </c>
    </row>
    <row r="2559" spans="1:15" x14ac:dyDescent="0.2">
      <c r="A2559">
        <v>10214</v>
      </c>
      <c r="B2559" t="str">
        <f>VLOOKUP(orders!C2559,customers!$A$2:$B$1501, 2,FALSE)</f>
        <v>Customer#000000913</v>
      </c>
      <c r="C2559">
        <v>913</v>
      </c>
      <c r="D2559" t="str">
        <f>VLOOKUP(orders!C2559,customers!$A$2:$G$1501,7,FALSE)</f>
        <v>FURNITURE</v>
      </c>
      <c r="E2559">
        <f>VLOOKUP(C2559,customers!$A$2:$D$1501, 4,FALSE)</f>
        <v>14</v>
      </c>
      <c r="F2559" t="str">
        <f>VLOOKUP(E2559,nation!$A$2:$B$26, 2,FALSE)</f>
        <v>KENYA</v>
      </c>
      <c r="G2559">
        <f>VLOOKUP(orders!F2559,nation!$B$2:$C$26,2,FALSE)</f>
        <v>0</v>
      </c>
      <c r="H2559" t="str">
        <f>HLOOKUP(orders!G2559,region_horz!$B$1:$F$2,2,FALSE)</f>
        <v>AFRICA</v>
      </c>
      <c r="I2559" t="s">
        <v>9</v>
      </c>
      <c r="J2559">
        <v>145287.98000000001</v>
      </c>
      <c r="K2559" s="1">
        <v>35094</v>
      </c>
      <c r="L2559" t="s">
        <v>26</v>
      </c>
      <c r="M2559" t="s">
        <v>1412</v>
      </c>
      <c r="N2559">
        <v>0</v>
      </c>
      <c r="O2559" t="s">
        <v>3492</v>
      </c>
    </row>
    <row r="2560" spans="1:15" x14ac:dyDescent="0.2">
      <c r="A2560">
        <v>10215</v>
      </c>
      <c r="B2560" t="str">
        <f>VLOOKUP(orders!C2560,customers!$A$2:$B$1501, 2,FALSE)</f>
        <v>Customer#000001031</v>
      </c>
      <c r="C2560">
        <v>1031</v>
      </c>
      <c r="D2560" t="str">
        <f>VLOOKUP(orders!C2560,customers!$A$2:$G$1501,7,FALSE)</f>
        <v>AUTOMOBILE</v>
      </c>
      <c r="E2560">
        <f>VLOOKUP(C2560,customers!$A$2:$D$1501, 4,FALSE)</f>
        <v>21</v>
      </c>
      <c r="F2560" t="str">
        <f>VLOOKUP(E2560,nation!$A$2:$B$26, 2,FALSE)</f>
        <v>VIETNAM</v>
      </c>
      <c r="G2560">
        <f>VLOOKUP(orders!F2560,nation!$B$2:$C$26,2,FALSE)</f>
        <v>2</v>
      </c>
      <c r="H2560" t="str">
        <f>HLOOKUP(orders!G2560,region_horz!$B$1:$F$2,2,FALSE)</f>
        <v>ASIA</v>
      </c>
      <c r="I2560" t="s">
        <v>9</v>
      </c>
      <c r="J2560">
        <v>156012.73000000001</v>
      </c>
      <c r="K2560" s="1">
        <v>35294</v>
      </c>
      <c r="L2560" t="s">
        <v>13</v>
      </c>
      <c r="M2560" t="s">
        <v>713</v>
      </c>
      <c r="N2560">
        <v>0</v>
      </c>
      <c r="O2560" t="s">
        <v>3493</v>
      </c>
    </row>
    <row r="2561" spans="1:15" x14ac:dyDescent="0.2">
      <c r="A2561">
        <v>10240</v>
      </c>
      <c r="B2561" t="str">
        <f>VLOOKUP(orders!C2561,customers!$A$2:$B$1501, 2,FALSE)</f>
        <v>Customer#000000691</v>
      </c>
      <c r="C2561">
        <v>691</v>
      </c>
      <c r="D2561" t="str">
        <f>VLOOKUP(orders!C2561,customers!$A$2:$G$1501,7,FALSE)</f>
        <v>MACHINERY</v>
      </c>
      <c r="E2561">
        <f>VLOOKUP(C2561,customers!$A$2:$D$1501, 4,FALSE)</f>
        <v>16</v>
      </c>
      <c r="F2561" t="str">
        <f>VLOOKUP(E2561,nation!$A$2:$B$26, 2,FALSE)</f>
        <v>MOZAMBIQUE</v>
      </c>
      <c r="G2561">
        <f>VLOOKUP(orders!F2561,nation!$B$2:$C$26,2,FALSE)</f>
        <v>0</v>
      </c>
      <c r="H2561" t="str">
        <f>HLOOKUP(orders!G2561,region_horz!$B$1:$F$2,2,FALSE)</f>
        <v>AFRICA</v>
      </c>
      <c r="I2561" t="s">
        <v>16</v>
      </c>
      <c r="J2561">
        <v>41343.99</v>
      </c>
      <c r="K2561" s="1">
        <v>34470</v>
      </c>
      <c r="L2561" t="s">
        <v>23</v>
      </c>
      <c r="M2561" t="s">
        <v>156</v>
      </c>
      <c r="N2561">
        <v>0</v>
      </c>
      <c r="O2561" t="s">
        <v>3494</v>
      </c>
    </row>
    <row r="2562" spans="1:15" x14ac:dyDescent="0.2">
      <c r="A2562">
        <v>10241</v>
      </c>
      <c r="B2562" t="str">
        <f>VLOOKUP(orders!C2562,customers!$A$2:$B$1501, 2,FALSE)</f>
        <v>Customer#000000271</v>
      </c>
      <c r="C2562">
        <v>271</v>
      </c>
      <c r="D2562" t="str">
        <f>VLOOKUP(orders!C2562,customers!$A$2:$G$1501,7,FALSE)</f>
        <v>MACHINERY</v>
      </c>
      <c r="E2562">
        <f>VLOOKUP(C2562,customers!$A$2:$D$1501, 4,FALSE)</f>
        <v>6</v>
      </c>
      <c r="F2562" t="str">
        <f>VLOOKUP(E2562,nation!$A$2:$B$26, 2,FALSE)</f>
        <v>FRANCE</v>
      </c>
      <c r="G2562">
        <f>VLOOKUP(orders!F2562,nation!$B$2:$C$26,2,FALSE)</f>
        <v>3</v>
      </c>
      <c r="H2562" t="str">
        <f>HLOOKUP(orders!G2562,region_horz!$B$1:$F$2,2,FALSE)</f>
        <v>EUROPE</v>
      </c>
      <c r="I2562" t="s">
        <v>9</v>
      </c>
      <c r="J2562">
        <v>54454.720000000001</v>
      </c>
      <c r="K2562" s="1">
        <v>35703</v>
      </c>
      <c r="L2562" t="s">
        <v>10</v>
      </c>
      <c r="M2562" t="s">
        <v>3495</v>
      </c>
      <c r="N2562">
        <v>0</v>
      </c>
      <c r="O2562" t="s">
        <v>3496</v>
      </c>
    </row>
    <row r="2563" spans="1:15" x14ac:dyDescent="0.2">
      <c r="A2563">
        <v>10242</v>
      </c>
      <c r="B2563" t="str">
        <f>VLOOKUP(orders!C2563,customers!$A$2:$B$1501, 2,FALSE)</f>
        <v>Customer#000000101</v>
      </c>
      <c r="C2563">
        <v>101</v>
      </c>
      <c r="D2563" t="str">
        <f>VLOOKUP(orders!C2563,customers!$A$2:$G$1501,7,FALSE)</f>
        <v>MACHINERY</v>
      </c>
      <c r="E2563">
        <f>VLOOKUP(C2563,customers!$A$2:$D$1501, 4,FALSE)</f>
        <v>2</v>
      </c>
      <c r="F2563" t="str">
        <f>VLOOKUP(E2563,nation!$A$2:$B$26, 2,FALSE)</f>
        <v>BRAZIL</v>
      </c>
      <c r="G2563">
        <f>VLOOKUP(orders!F2563,nation!$B$2:$C$26,2,FALSE)</f>
        <v>1</v>
      </c>
      <c r="H2563" t="str">
        <f>HLOOKUP(orders!G2563,region_horz!$B$1:$F$2,2,FALSE)</f>
        <v>AMERICA</v>
      </c>
      <c r="I2563" t="s">
        <v>16</v>
      </c>
      <c r="J2563">
        <v>193761.97</v>
      </c>
      <c r="K2563" s="1">
        <v>34316</v>
      </c>
      <c r="L2563" t="s">
        <v>31</v>
      </c>
      <c r="M2563" t="s">
        <v>3497</v>
      </c>
      <c r="N2563">
        <v>0</v>
      </c>
      <c r="O2563" t="s">
        <v>3498</v>
      </c>
    </row>
    <row r="2564" spans="1:15" x14ac:dyDescent="0.2">
      <c r="A2564">
        <v>10243</v>
      </c>
      <c r="B2564" t="str">
        <f>VLOOKUP(orders!C2564,customers!$A$2:$B$1501, 2,FALSE)</f>
        <v>Customer#000000385</v>
      </c>
      <c r="C2564">
        <v>385</v>
      </c>
      <c r="D2564" t="str">
        <f>VLOOKUP(orders!C2564,customers!$A$2:$G$1501,7,FALSE)</f>
        <v>AUTOMOBILE</v>
      </c>
      <c r="E2564">
        <f>VLOOKUP(C2564,customers!$A$2:$D$1501, 4,FALSE)</f>
        <v>3</v>
      </c>
      <c r="F2564" t="str">
        <f>VLOOKUP(E2564,nation!$A$2:$B$26, 2,FALSE)</f>
        <v>CANADA</v>
      </c>
      <c r="G2564">
        <f>VLOOKUP(orders!F2564,nation!$B$2:$C$26,2,FALSE)</f>
        <v>1</v>
      </c>
      <c r="H2564" t="str">
        <f>HLOOKUP(orders!G2564,region_horz!$B$1:$F$2,2,FALSE)</f>
        <v>AMERICA</v>
      </c>
      <c r="I2564" t="s">
        <v>9</v>
      </c>
      <c r="J2564">
        <v>72189.37</v>
      </c>
      <c r="K2564" s="1">
        <v>35058</v>
      </c>
      <c r="L2564" t="s">
        <v>26</v>
      </c>
      <c r="M2564" t="s">
        <v>181</v>
      </c>
      <c r="N2564">
        <v>0</v>
      </c>
      <c r="O2564" t="s">
        <v>3499</v>
      </c>
    </row>
    <row r="2565" spans="1:15" x14ac:dyDescent="0.2">
      <c r="A2565">
        <v>10244</v>
      </c>
      <c r="B2565" t="str">
        <f>VLOOKUP(orders!C2565,customers!$A$2:$B$1501, 2,FALSE)</f>
        <v>Customer#000000298</v>
      </c>
      <c r="C2565">
        <v>298</v>
      </c>
      <c r="D2565" t="str">
        <f>VLOOKUP(orders!C2565,customers!$A$2:$G$1501,7,FALSE)</f>
        <v>BUILDING</v>
      </c>
      <c r="E2565">
        <f>VLOOKUP(C2565,customers!$A$2:$D$1501, 4,FALSE)</f>
        <v>21</v>
      </c>
      <c r="F2565" t="str">
        <f>VLOOKUP(E2565,nation!$A$2:$B$26, 2,FALSE)</f>
        <v>VIETNAM</v>
      </c>
      <c r="G2565">
        <f>VLOOKUP(orders!F2565,nation!$B$2:$C$26,2,FALSE)</f>
        <v>2</v>
      </c>
      <c r="H2565" t="str">
        <f>HLOOKUP(orders!G2565,region_horz!$B$1:$F$2,2,FALSE)</f>
        <v>ASIA</v>
      </c>
      <c r="I2565" t="s">
        <v>9</v>
      </c>
      <c r="J2565">
        <v>129419.4</v>
      </c>
      <c r="K2565" s="1">
        <v>35159</v>
      </c>
      <c r="L2565" t="s">
        <v>31</v>
      </c>
      <c r="M2565" t="s">
        <v>3500</v>
      </c>
      <c r="N2565">
        <v>0</v>
      </c>
      <c r="O2565" t="s">
        <v>3501</v>
      </c>
    </row>
    <row r="2566" spans="1:15" x14ac:dyDescent="0.2">
      <c r="A2566">
        <v>10245</v>
      </c>
      <c r="B2566" t="str">
        <f>VLOOKUP(orders!C2566,customers!$A$2:$B$1501, 2,FALSE)</f>
        <v>Customer#000000587</v>
      </c>
      <c r="C2566">
        <v>587</v>
      </c>
      <c r="D2566" t="str">
        <f>VLOOKUP(orders!C2566,customers!$A$2:$G$1501,7,FALSE)</f>
        <v>AUTOMOBILE</v>
      </c>
      <c r="E2566">
        <f>VLOOKUP(C2566,customers!$A$2:$D$1501, 4,FALSE)</f>
        <v>6</v>
      </c>
      <c r="F2566" t="str">
        <f>VLOOKUP(E2566,nation!$A$2:$B$26, 2,FALSE)</f>
        <v>FRANCE</v>
      </c>
      <c r="G2566">
        <f>VLOOKUP(orders!F2566,nation!$B$2:$C$26,2,FALSE)</f>
        <v>3</v>
      </c>
      <c r="H2566" t="str">
        <f>HLOOKUP(orders!G2566,region_horz!$B$1:$F$2,2,FALSE)</f>
        <v>EUROPE</v>
      </c>
      <c r="I2566" t="s">
        <v>16</v>
      </c>
      <c r="J2566">
        <v>268471.58</v>
      </c>
      <c r="K2566" s="1">
        <v>34744</v>
      </c>
      <c r="L2566" t="s">
        <v>31</v>
      </c>
      <c r="M2566" t="s">
        <v>662</v>
      </c>
      <c r="N2566">
        <v>0</v>
      </c>
      <c r="O2566" t="s">
        <v>3502</v>
      </c>
    </row>
    <row r="2567" spans="1:15" x14ac:dyDescent="0.2">
      <c r="A2567">
        <v>10246</v>
      </c>
      <c r="B2567" t="str">
        <f>VLOOKUP(orders!C2567,customers!$A$2:$B$1501, 2,FALSE)</f>
        <v>Customer#000001231</v>
      </c>
      <c r="C2567">
        <v>1231</v>
      </c>
      <c r="D2567" t="str">
        <f>VLOOKUP(orders!C2567,customers!$A$2:$G$1501,7,FALSE)</f>
        <v>AUTOMOBILE</v>
      </c>
      <c r="E2567">
        <f>VLOOKUP(C2567,customers!$A$2:$D$1501, 4,FALSE)</f>
        <v>9</v>
      </c>
      <c r="F2567" t="str">
        <f>VLOOKUP(E2567,nation!$A$2:$B$26, 2,FALSE)</f>
        <v>INDONESIA</v>
      </c>
      <c r="G2567">
        <f>VLOOKUP(orders!F2567,nation!$B$2:$C$26,2,FALSE)</f>
        <v>2</v>
      </c>
      <c r="H2567" t="str">
        <f>HLOOKUP(orders!G2567,region_horz!$B$1:$F$2,2,FALSE)</f>
        <v>ASIA</v>
      </c>
      <c r="I2567" t="s">
        <v>9</v>
      </c>
      <c r="J2567">
        <v>188201.88</v>
      </c>
      <c r="K2567" s="1">
        <v>35600</v>
      </c>
      <c r="L2567" t="s">
        <v>13</v>
      </c>
      <c r="M2567" t="s">
        <v>1769</v>
      </c>
      <c r="N2567">
        <v>0</v>
      </c>
      <c r="O2567" t="s">
        <v>3503</v>
      </c>
    </row>
    <row r="2568" spans="1:15" x14ac:dyDescent="0.2">
      <c r="A2568">
        <v>10247</v>
      </c>
      <c r="B2568" t="str">
        <f>VLOOKUP(orders!C2568,customers!$A$2:$B$1501, 2,FALSE)</f>
        <v>Customer#000000866</v>
      </c>
      <c r="C2568">
        <v>866</v>
      </c>
      <c r="D2568" t="str">
        <f>VLOOKUP(orders!C2568,customers!$A$2:$G$1501,7,FALSE)</f>
        <v>FURNITURE</v>
      </c>
      <c r="E2568">
        <f>VLOOKUP(C2568,customers!$A$2:$D$1501, 4,FALSE)</f>
        <v>20</v>
      </c>
      <c r="F2568" t="str">
        <f>VLOOKUP(E2568,nation!$A$2:$B$26, 2,FALSE)</f>
        <v>SAUDI ARABIA</v>
      </c>
      <c r="G2568">
        <f>VLOOKUP(orders!F2568,nation!$B$2:$C$26,2,FALSE)</f>
        <v>4</v>
      </c>
      <c r="H2568" t="str">
        <f>HLOOKUP(orders!G2568,region_horz!$B$1:$F$2,2,FALSE)</f>
        <v>MIDDLE EAST</v>
      </c>
      <c r="I2568" t="s">
        <v>16</v>
      </c>
      <c r="J2568">
        <v>187970.24</v>
      </c>
      <c r="K2568" s="1">
        <v>33980</v>
      </c>
      <c r="L2568" t="s">
        <v>31</v>
      </c>
      <c r="M2568" t="s">
        <v>1588</v>
      </c>
      <c r="N2568">
        <v>0</v>
      </c>
      <c r="O2568" t="s">
        <v>3504</v>
      </c>
    </row>
    <row r="2569" spans="1:15" x14ac:dyDescent="0.2">
      <c r="A2569">
        <v>10272</v>
      </c>
      <c r="B2569" t="str">
        <f>VLOOKUP(orders!C2569,customers!$A$2:$B$1501, 2,FALSE)</f>
        <v>Customer#000000730</v>
      </c>
      <c r="C2569">
        <v>730</v>
      </c>
      <c r="D2569" t="str">
        <f>VLOOKUP(orders!C2569,customers!$A$2:$G$1501,7,FALSE)</f>
        <v>AUTOMOBILE</v>
      </c>
      <c r="E2569">
        <f>VLOOKUP(C2569,customers!$A$2:$D$1501, 4,FALSE)</f>
        <v>2</v>
      </c>
      <c r="F2569" t="str">
        <f>VLOOKUP(E2569,nation!$A$2:$B$26, 2,FALSE)</f>
        <v>BRAZIL</v>
      </c>
      <c r="G2569">
        <f>VLOOKUP(orders!F2569,nation!$B$2:$C$26,2,FALSE)</f>
        <v>1</v>
      </c>
      <c r="H2569" t="str">
        <f>HLOOKUP(orders!G2569,region_horz!$B$1:$F$2,2,FALSE)</f>
        <v>AMERICA</v>
      </c>
      <c r="I2569" t="s">
        <v>16</v>
      </c>
      <c r="J2569">
        <v>303855.21999999997</v>
      </c>
      <c r="K2569" s="1">
        <v>34352</v>
      </c>
      <c r="L2569" t="s">
        <v>31</v>
      </c>
      <c r="M2569" t="s">
        <v>142</v>
      </c>
      <c r="N2569">
        <v>0</v>
      </c>
      <c r="O2569" t="s">
        <v>3505</v>
      </c>
    </row>
    <row r="2570" spans="1:15" x14ac:dyDescent="0.2">
      <c r="A2570">
        <v>10273</v>
      </c>
      <c r="B2570" t="str">
        <f>VLOOKUP(orders!C2570,customers!$A$2:$B$1501, 2,FALSE)</f>
        <v>Customer#000000112</v>
      </c>
      <c r="C2570">
        <v>112</v>
      </c>
      <c r="D2570" t="str">
        <f>VLOOKUP(orders!C2570,customers!$A$2:$G$1501,7,FALSE)</f>
        <v>FURNITURE</v>
      </c>
      <c r="E2570">
        <f>VLOOKUP(C2570,customers!$A$2:$D$1501, 4,FALSE)</f>
        <v>19</v>
      </c>
      <c r="F2570" t="str">
        <f>VLOOKUP(E2570,nation!$A$2:$B$26, 2,FALSE)</f>
        <v>ROMANIA</v>
      </c>
      <c r="G2570">
        <f>VLOOKUP(orders!F2570,nation!$B$2:$C$26,2,FALSE)</f>
        <v>3</v>
      </c>
      <c r="H2570" t="str">
        <f>HLOOKUP(orders!G2570,region_horz!$B$1:$F$2,2,FALSE)</f>
        <v>EUROPE</v>
      </c>
      <c r="I2570" t="s">
        <v>9</v>
      </c>
      <c r="J2570">
        <v>272748.59999999998</v>
      </c>
      <c r="K2570" s="1">
        <v>35909</v>
      </c>
      <c r="L2570" t="s">
        <v>13</v>
      </c>
      <c r="M2570" t="s">
        <v>689</v>
      </c>
      <c r="N2570">
        <v>0</v>
      </c>
      <c r="O2570" t="s">
        <v>3506</v>
      </c>
    </row>
    <row r="2571" spans="1:15" x14ac:dyDescent="0.2">
      <c r="A2571">
        <v>10274</v>
      </c>
      <c r="B2571" t="str">
        <f>VLOOKUP(orders!C2571,customers!$A$2:$B$1501, 2,FALSE)</f>
        <v>Customer#000001369</v>
      </c>
      <c r="C2571">
        <v>1369</v>
      </c>
      <c r="D2571" t="str">
        <f>VLOOKUP(orders!C2571,customers!$A$2:$G$1501,7,FALSE)</f>
        <v>AUTOMOBILE</v>
      </c>
      <c r="E2571">
        <f>VLOOKUP(C2571,customers!$A$2:$D$1501, 4,FALSE)</f>
        <v>10</v>
      </c>
      <c r="F2571" t="str">
        <f>VLOOKUP(E2571,nation!$A$2:$B$26, 2,FALSE)</f>
        <v>IRAN</v>
      </c>
      <c r="G2571">
        <f>VLOOKUP(orders!F2571,nation!$B$2:$C$26,2,FALSE)</f>
        <v>4</v>
      </c>
      <c r="H2571" t="str">
        <f>HLOOKUP(orders!G2571,region_horz!$B$1:$F$2,2,FALSE)</f>
        <v>MIDDLE EAST</v>
      </c>
      <c r="I2571" t="s">
        <v>16</v>
      </c>
      <c r="J2571">
        <v>50775.14</v>
      </c>
      <c r="K2571" s="1">
        <v>34313</v>
      </c>
      <c r="L2571" t="s">
        <v>13</v>
      </c>
      <c r="M2571" t="s">
        <v>620</v>
      </c>
      <c r="N2571">
        <v>0</v>
      </c>
      <c r="O2571" t="s">
        <v>3507</v>
      </c>
    </row>
    <row r="2572" spans="1:15" x14ac:dyDescent="0.2">
      <c r="A2572">
        <v>10275</v>
      </c>
      <c r="B2572" t="str">
        <f>VLOOKUP(orders!C2572,customers!$A$2:$B$1501, 2,FALSE)</f>
        <v>Customer#000000083</v>
      </c>
      <c r="C2572">
        <v>83</v>
      </c>
      <c r="D2572" t="str">
        <f>VLOOKUP(orders!C2572,customers!$A$2:$G$1501,7,FALSE)</f>
        <v>BUILDING</v>
      </c>
      <c r="E2572">
        <f>VLOOKUP(C2572,customers!$A$2:$D$1501, 4,FALSE)</f>
        <v>22</v>
      </c>
      <c r="F2572" t="str">
        <f>VLOOKUP(E2572,nation!$A$2:$B$26, 2,FALSE)</f>
        <v>RUSSIA</v>
      </c>
      <c r="G2572">
        <f>VLOOKUP(orders!F2572,nation!$B$2:$C$26,2,FALSE)</f>
        <v>3</v>
      </c>
      <c r="H2572" t="str">
        <f>HLOOKUP(orders!G2572,region_horz!$B$1:$F$2,2,FALSE)</f>
        <v>EUROPE</v>
      </c>
      <c r="I2572" t="s">
        <v>9</v>
      </c>
      <c r="J2572">
        <v>78422.44</v>
      </c>
      <c r="K2572" s="1">
        <v>35566</v>
      </c>
      <c r="L2572" t="s">
        <v>10</v>
      </c>
      <c r="M2572" t="s">
        <v>2698</v>
      </c>
      <c r="N2572">
        <v>0</v>
      </c>
      <c r="O2572" t="s">
        <v>3508</v>
      </c>
    </row>
    <row r="2573" spans="1:15" x14ac:dyDescent="0.2">
      <c r="A2573">
        <v>10276</v>
      </c>
      <c r="B2573" t="str">
        <f>VLOOKUP(orders!C2573,customers!$A$2:$B$1501, 2,FALSE)</f>
        <v>Customer#000001463</v>
      </c>
      <c r="C2573">
        <v>1463</v>
      </c>
      <c r="D2573" t="str">
        <f>VLOOKUP(orders!C2573,customers!$A$2:$G$1501,7,FALSE)</f>
        <v>MACHINERY</v>
      </c>
      <c r="E2573">
        <f>VLOOKUP(C2573,customers!$A$2:$D$1501, 4,FALSE)</f>
        <v>7</v>
      </c>
      <c r="F2573" t="str">
        <f>VLOOKUP(E2573,nation!$A$2:$B$26, 2,FALSE)</f>
        <v>GERMANY</v>
      </c>
      <c r="G2573">
        <f>VLOOKUP(orders!F2573,nation!$B$2:$C$26,2,FALSE)</f>
        <v>3</v>
      </c>
      <c r="H2573" t="str">
        <f>HLOOKUP(orders!G2573,region_horz!$B$1:$F$2,2,FALSE)</f>
        <v>EUROPE</v>
      </c>
      <c r="I2573" t="s">
        <v>9</v>
      </c>
      <c r="J2573">
        <v>264683.21999999997</v>
      </c>
      <c r="K2573" s="1">
        <v>35119</v>
      </c>
      <c r="L2573" t="s">
        <v>31</v>
      </c>
      <c r="M2573" t="s">
        <v>1689</v>
      </c>
      <c r="N2573">
        <v>0</v>
      </c>
      <c r="O2573" t="s">
        <v>3509</v>
      </c>
    </row>
    <row r="2574" spans="1:15" x14ac:dyDescent="0.2">
      <c r="A2574">
        <v>10277</v>
      </c>
      <c r="B2574" t="str">
        <f>VLOOKUP(orders!C2574,customers!$A$2:$B$1501, 2,FALSE)</f>
        <v>Customer#000000538</v>
      </c>
      <c r="C2574">
        <v>538</v>
      </c>
      <c r="D2574" t="str">
        <f>VLOOKUP(orders!C2574,customers!$A$2:$G$1501,7,FALSE)</f>
        <v>MACHINERY</v>
      </c>
      <c r="E2574">
        <f>VLOOKUP(C2574,customers!$A$2:$D$1501, 4,FALSE)</f>
        <v>19</v>
      </c>
      <c r="F2574" t="str">
        <f>VLOOKUP(E2574,nation!$A$2:$B$26, 2,FALSE)</f>
        <v>ROMANIA</v>
      </c>
      <c r="G2574">
        <f>VLOOKUP(orders!F2574,nation!$B$2:$C$26,2,FALSE)</f>
        <v>3</v>
      </c>
      <c r="H2574" t="str">
        <f>HLOOKUP(orders!G2574,region_horz!$B$1:$F$2,2,FALSE)</f>
        <v>EUROPE</v>
      </c>
      <c r="I2574" t="s">
        <v>16</v>
      </c>
      <c r="J2574">
        <v>139188.54999999999</v>
      </c>
      <c r="K2574" s="1">
        <v>34432</v>
      </c>
      <c r="L2574" t="s">
        <v>31</v>
      </c>
      <c r="M2574" t="s">
        <v>1753</v>
      </c>
      <c r="N2574">
        <v>0</v>
      </c>
      <c r="O2574" t="s">
        <v>3510</v>
      </c>
    </row>
    <row r="2575" spans="1:15" x14ac:dyDescent="0.2">
      <c r="A2575">
        <v>10278</v>
      </c>
      <c r="B2575" t="str">
        <f>VLOOKUP(orders!C2575,customers!$A$2:$B$1501, 2,FALSE)</f>
        <v>Customer#000000359</v>
      </c>
      <c r="C2575">
        <v>359</v>
      </c>
      <c r="D2575" t="str">
        <f>VLOOKUP(orders!C2575,customers!$A$2:$G$1501,7,FALSE)</f>
        <v>FURNITURE</v>
      </c>
      <c r="E2575">
        <f>VLOOKUP(C2575,customers!$A$2:$D$1501, 4,FALSE)</f>
        <v>14</v>
      </c>
      <c r="F2575" t="str">
        <f>VLOOKUP(E2575,nation!$A$2:$B$26, 2,FALSE)</f>
        <v>KENYA</v>
      </c>
      <c r="G2575">
        <f>VLOOKUP(orders!F2575,nation!$B$2:$C$26,2,FALSE)</f>
        <v>0</v>
      </c>
      <c r="H2575" t="str">
        <f>HLOOKUP(orders!G2575,region_horz!$B$1:$F$2,2,FALSE)</f>
        <v>AFRICA</v>
      </c>
      <c r="I2575" t="s">
        <v>9</v>
      </c>
      <c r="J2575">
        <v>162008.26999999999</v>
      </c>
      <c r="K2575" s="1">
        <v>34955</v>
      </c>
      <c r="L2575" t="s">
        <v>10</v>
      </c>
      <c r="M2575" t="s">
        <v>702</v>
      </c>
      <c r="N2575">
        <v>0</v>
      </c>
      <c r="O2575" t="s">
        <v>3511</v>
      </c>
    </row>
    <row r="2576" spans="1:15" x14ac:dyDescent="0.2">
      <c r="A2576">
        <v>10279</v>
      </c>
      <c r="B2576" t="str">
        <f>VLOOKUP(orders!C2576,customers!$A$2:$B$1501, 2,FALSE)</f>
        <v>Customer#000001223</v>
      </c>
      <c r="C2576">
        <v>1223</v>
      </c>
      <c r="D2576" t="str">
        <f>VLOOKUP(orders!C2576,customers!$A$2:$G$1501,7,FALSE)</f>
        <v>BUILDING</v>
      </c>
      <c r="E2576">
        <f>VLOOKUP(C2576,customers!$A$2:$D$1501, 4,FALSE)</f>
        <v>11</v>
      </c>
      <c r="F2576" t="str">
        <f>VLOOKUP(E2576,nation!$A$2:$B$26, 2,FALSE)</f>
        <v>IRAQ</v>
      </c>
      <c r="G2576">
        <f>VLOOKUP(orders!F2576,nation!$B$2:$C$26,2,FALSE)</f>
        <v>4</v>
      </c>
      <c r="H2576" t="str">
        <f>HLOOKUP(orders!G2576,region_horz!$B$1:$F$2,2,FALSE)</f>
        <v>MIDDLE EAST</v>
      </c>
      <c r="I2576" t="s">
        <v>9</v>
      </c>
      <c r="J2576">
        <v>227770.72</v>
      </c>
      <c r="K2576" s="1">
        <v>35330</v>
      </c>
      <c r="L2576" t="s">
        <v>10</v>
      </c>
      <c r="M2576" t="s">
        <v>2051</v>
      </c>
      <c r="N2576">
        <v>0</v>
      </c>
      <c r="O2576" t="s">
        <v>3512</v>
      </c>
    </row>
    <row r="2577" spans="1:15" x14ac:dyDescent="0.2">
      <c r="A2577">
        <v>10304</v>
      </c>
      <c r="B2577" t="str">
        <f>VLOOKUP(orders!C2577,customers!$A$2:$B$1501, 2,FALSE)</f>
        <v>Customer#000000814</v>
      </c>
      <c r="C2577">
        <v>814</v>
      </c>
      <c r="D2577" t="str">
        <f>VLOOKUP(orders!C2577,customers!$A$2:$G$1501,7,FALSE)</f>
        <v>BUILDING</v>
      </c>
      <c r="E2577">
        <f>VLOOKUP(C2577,customers!$A$2:$D$1501, 4,FALSE)</f>
        <v>15</v>
      </c>
      <c r="F2577" t="str">
        <f>VLOOKUP(E2577,nation!$A$2:$B$26, 2,FALSE)</f>
        <v>MOROCCO</v>
      </c>
      <c r="G2577">
        <f>VLOOKUP(orders!F2577,nation!$B$2:$C$26,2,FALSE)</f>
        <v>0</v>
      </c>
      <c r="H2577" t="str">
        <f>HLOOKUP(orders!G2577,region_horz!$B$1:$F$2,2,FALSE)</f>
        <v>AFRICA</v>
      </c>
      <c r="I2577" t="s">
        <v>9</v>
      </c>
      <c r="J2577">
        <v>302630.21000000002</v>
      </c>
      <c r="K2577" s="1">
        <v>35014</v>
      </c>
      <c r="L2577" t="s">
        <v>31</v>
      </c>
      <c r="M2577" t="s">
        <v>252</v>
      </c>
      <c r="N2577">
        <v>0</v>
      </c>
      <c r="O2577" t="s">
        <v>3513</v>
      </c>
    </row>
    <row r="2578" spans="1:15" x14ac:dyDescent="0.2">
      <c r="A2578">
        <v>10305</v>
      </c>
      <c r="B2578" t="str">
        <f>VLOOKUP(orders!C2578,customers!$A$2:$B$1501, 2,FALSE)</f>
        <v>Customer#000000025</v>
      </c>
      <c r="C2578">
        <v>25</v>
      </c>
      <c r="D2578" t="str">
        <f>VLOOKUP(orders!C2578,customers!$A$2:$G$1501,7,FALSE)</f>
        <v>FURNITURE</v>
      </c>
      <c r="E2578">
        <f>VLOOKUP(C2578,customers!$A$2:$D$1501, 4,FALSE)</f>
        <v>12</v>
      </c>
      <c r="F2578" t="str">
        <f>VLOOKUP(E2578,nation!$A$2:$B$26, 2,FALSE)</f>
        <v>JAPAN</v>
      </c>
      <c r="G2578">
        <f>VLOOKUP(orders!F2578,nation!$B$2:$C$26,2,FALSE)</f>
        <v>2</v>
      </c>
      <c r="H2578" t="str">
        <f>HLOOKUP(orders!G2578,region_horz!$B$1:$F$2,2,FALSE)</f>
        <v>ASIA</v>
      </c>
      <c r="I2578" t="s">
        <v>16</v>
      </c>
      <c r="J2578">
        <v>153676.38</v>
      </c>
      <c r="K2578" s="1">
        <v>34523</v>
      </c>
      <c r="L2578" t="s">
        <v>10</v>
      </c>
      <c r="M2578" t="s">
        <v>1695</v>
      </c>
      <c r="N2578">
        <v>0</v>
      </c>
      <c r="O2578" t="s">
        <v>3514</v>
      </c>
    </row>
    <row r="2579" spans="1:15" x14ac:dyDescent="0.2">
      <c r="A2579">
        <v>10306</v>
      </c>
      <c r="B2579" t="str">
        <f>VLOOKUP(orders!C2579,customers!$A$2:$B$1501, 2,FALSE)</f>
        <v>Customer#000000152</v>
      </c>
      <c r="C2579">
        <v>152</v>
      </c>
      <c r="D2579" t="str">
        <f>VLOOKUP(orders!C2579,customers!$A$2:$G$1501,7,FALSE)</f>
        <v>BUILDING</v>
      </c>
      <c r="E2579">
        <f>VLOOKUP(C2579,customers!$A$2:$D$1501, 4,FALSE)</f>
        <v>8</v>
      </c>
      <c r="F2579" t="str">
        <f>VLOOKUP(E2579,nation!$A$2:$B$26, 2,FALSE)</f>
        <v>INDIA</v>
      </c>
      <c r="G2579">
        <f>VLOOKUP(orders!F2579,nation!$B$2:$C$26,2,FALSE)</f>
        <v>2</v>
      </c>
      <c r="H2579" t="str">
        <f>HLOOKUP(orders!G2579,region_horz!$B$1:$F$2,2,FALSE)</f>
        <v>ASIA</v>
      </c>
      <c r="I2579" t="s">
        <v>16</v>
      </c>
      <c r="J2579">
        <v>91506.19</v>
      </c>
      <c r="K2579" s="1">
        <v>34172</v>
      </c>
      <c r="L2579" t="s">
        <v>10</v>
      </c>
      <c r="M2579" t="s">
        <v>840</v>
      </c>
      <c r="N2579">
        <v>0</v>
      </c>
      <c r="O2579" t="s">
        <v>3515</v>
      </c>
    </row>
    <row r="2580" spans="1:15" x14ac:dyDescent="0.2">
      <c r="A2580">
        <v>10307</v>
      </c>
      <c r="B2580" t="str">
        <f>VLOOKUP(orders!C2580,customers!$A$2:$B$1501, 2,FALSE)</f>
        <v>Customer#000000298</v>
      </c>
      <c r="C2580">
        <v>298</v>
      </c>
      <c r="D2580" t="str">
        <f>VLOOKUP(orders!C2580,customers!$A$2:$G$1501,7,FALSE)</f>
        <v>BUILDING</v>
      </c>
      <c r="E2580">
        <f>VLOOKUP(C2580,customers!$A$2:$D$1501, 4,FALSE)</f>
        <v>21</v>
      </c>
      <c r="F2580" t="str">
        <f>VLOOKUP(E2580,nation!$A$2:$B$26, 2,FALSE)</f>
        <v>VIETNAM</v>
      </c>
      <c r="G2580">
        <f>VLOOKUP(orders!F2580,nation!$B$2:$C$26,2,FALSE)</f>
        <v>2</v>
      </c>
      <c r="H2580" t="str">
        <f>HLOOKUP(orders!G2580,region_horz!$B$1:$F$2,2,FALSE)</f>
        <v>ASIA</v>
      </c>
      <c r="I2580" t="s">
        <v>9</v>
      </c>
      <c r="J2580">
        <v>230682.65</v>
      </c>
      <c r="K2580" s="1">
        <v>35823</v>
      </c>
      <c r="L2580" t="s">
        <v>23</v>
      </c>
      <c r="M2580" t="s">
        <v>86</v>
      </c>
      <c r="N2580">
        <v>0</v>
      </c>
      <c r="O2580" t="s">
        <v>3516</v>
      </c>
    </row>
    <row r="2581" spans="1:15" x14ac:dyDescent="0.2">
      <c r="A2581">
        <v>10308</v>
      </c>
      <c r="B2581" t="str">
        <f>VLOOKUP(orders!C2581,customers!$A$2:$B$1501, 2,FALSE)</f>
        <v>Customer#000000413</v>
      </c>
      <c r="C2581">
        <v>413</v>
      </c>
      <c r="D2581" t="str">
        <f>VLOOKUP(orders!C2581,customers!$A$2:$G$1501,7,FALSE)</f>
        <v>FURNITURE</v>
      </c>
      <c r="E2581">
        <f>VLOOKUP(C2581,customers!$A$2:$D$1501, 4,FALSE)</f>
        <v>6</v>
      </c>
      <c r="F2581" t="str">
        <f>VLOOKUP(E2581,nation!$A$2:$B$26, 2,FALSE)</f>
        <v>FRANCE</v>
      </c>
      <c r="G2581">
        <f>VLOOKUP(orders!F2581,nation!$B$2:$C$26,2,FALSE)</f>
        <v>3</v>
      </c>
      <c r="H2581" t="str">
        <f>HLOOKUP(orders!G2581,region_horz!$B$1:$F$2,2,FALSE)</f>
        <v>EUROPE</v>
      </c>
      <c r="I2581" t="s">
        <v>48</v>
      </c>
      <c r="J2581">
        <v>278555.38</v>
      </c>
      <c r="K2581" s="1">
        <v>34810</v>
      </c>
      <c r="L2581" t="s">
        <v>26</v>
      </c>
      <c r="M2581" t="s">
        <v>1015</v>
      </c>
      <c r="N2581">
        <v>0</v>
      </c>
      <c r="O2581" t="s">
        <v>3517</v>
      </c>
    </row>
    <row r="2582" spans="1:15" x14ac:dyDescent="0.2">
      <c r="A2582">
        <v>10309</v>
      </c>
      <c r="B2582" t="str">
        <f>VLOOKUP(orders!C2582,customers!$A$2:$B$1501, 2,FALSE)</f>
        <v>Customer#000001312</v>
      </c>
      <c r="C2582">
        <v>1312</v>
      </c>
      <c r="D2582" t="str">
        <f>VLOOKUP(orders!C2582,customers!$A$2:$G$1501,7,FALSE)</f>
        <v>BUILDING</v>
      </c>
      <c r="E2582">
        <f>VLOOKUP(C2582,customers!$A$2:$D$1501, 4,FALSE)</f>
        <v>3</v>
      </c>
      <c r="F2582" t="str">
        <f>VLOOKUP(E2582,nation!$A$2:$B$26, 2,FALSE)</f>
        <v>CANADA</v>
      </c>
      <c r="G2582">
        <f>VLOOKUP(orders!F2582,nation!$B$2:$C$26,2,FALSE)</f>
        <v>1</v>
      </c>
      <c r="H2582" t="str">
        <f>HLOOKUP(orders!G2582,region_horz!$B$1:$F$2,2,FALSE)</f>
        <v>AMERICA</v>
      </c>
      <c r="I2582" t="s">
        <v>16</v>
      </c>
      <c r="J2582">
        <v>215890.35</v>
      </c>
      <c r="K2582" s="1">
        <v>34660</v>
      </c>
      <c r="L2582" t="s">
        <v>10</v>
      </c>
      <c r="M2582" t="s">
        <v>1008</v>
      </c>
      <c r="N2582">
        <v>0</v>
      </c>
      <c r="O2582" t="s">
        <v>3518</v>
      </c>
    </row>
    <row r="2583" spans="1:15" x14ac:dyDescent="0.2">
      <c r="A2583">
        <v>10310</v>
      </c>
      <c r="B2583" t="str">
        <f>VLOOKUP(orders!C2583,customers!$A$2:$B$1501, 2,FALSE)</f>
        <v>Customer#000001027</v>
      </c>
      <c r="C2583">
        <v>1027</v>
      </c>
      <c r="D2583" t="str">
        <f>VLOOKUP(orders!C2583,customers!$A$2:$G$1501,7,FALSE)</f>
        <v>BUILDING</v>
      </c>
      <c r="E2583">
        <f>VLOOKUP(C2583,customers!$A$2:$D$1501, 4,FALSE)</f>
        <v>2</v>
      </c>
      <c r="F2583" t="str">
        <f>VLOOKUP(E2583,nation!$A$2:$B$26, 2,FALSE)</f>
        <v>BRAZIL</v>
      </c>
      <c r="G2583">
        <f>VLOOKUP(orders!F2583,nation!$B$2:$C$26,2,FALSE)</f>
        <v>1</v>
      </c>
      <c r="H2583" t="str">
        <f>HLOOKUP(orders!G2583,region_horz!$B$1:$F$2,2,FALSE)</f>
        <v>AMERICA</v>
      </c>
      <c r="I2583" t="s">
        <v>16</v>
      </c>
      <c r="J2583">
        <v>213874.91</v>
      </c>
      <c r="K2583" s="1">
        <v>34371</v>
      </c>
      <c r="L2583" t="s">
        <v>10</v>
      </c>
      <c r="M2583" t="s">
        <v>3474</v>
      </c>
      <c r="N2583">
        <v>0</v>
      </c>
      <c r="O2583" t="s">
        <v>3519</v>
      </c>
    </row>
    <row r="2584" spans="1:15" x14ac:dyDescent="0.2">
      <c r="A2584">
        <v>10311</v>
      </c>
      <c r="B2584" t="str">
        <f>VLOOKUP(orders!C2584,customers!$A$2:$B$1501, 2,FALSE)</f>
        <v>Customer#000000052</v>
      </c>
      <c r="C2584">
        <v>52</v>
      </c>
      <c r="D2584" t="str">
        <f>VLOOKUP(orders!C2584,customers!$A$2:$G$1501,7,FALSE)</f>
        <v>HOUSEHOLD</v>
      </c>
      <c r="E2584">
        <f>VLOOKUP(C2584,customers!$A$2:$D$1501, 4,FALSE)</f>
        <v>11</v>
      </c>
      <c r="F2584" t="str">
        <f>VLOOKUP(E2584,nation!$A$2:$B$26, 2,FALSE)</f>
        <v>IRAQ</v>
      </c>
      <c r="G2584">
        <f>VLOOKUP(orders!F2584,nation!$B$2:$C$26,2,FALSE)</f>
        <v>4</v>
      </c>
      <c r="H2584" t="str">
        <f>HLOOKUP(orders!G2584,region_horz!$B$1:$F$2,2,FALSE)</f>
        <v>MIDDLE EAST</v>
      </c>
      <c r="I2584" t="s">
        <v>16</v>
      </c>
      <c r="J2584">
        <v>5195.95</v>
      </c>
      <c r="K2584" s="1">
        <v>33834</v>
      </c>
      <c r="L2584" t="s">
        <v>26</v>
      </c>
      <c r="M2584" t="s">
        <v>3520</v>
      </c>
      <c r="N2584">
        <v>0</v>
      </c>
      <c r="O2584" t="s">
        <v>3521</v>
      </c>
    </row>
    <row r="2585" spans="1:15" x14ac:dyDescent="0.2">
      <c r="A2585">
        <v>10336</v>
      </c>
      <c r="B2585" t="str">
        <f>VLOOKUP(orders!C2585,customers!$A$2:$B$1501, 2,FALSE)</f>
        <v>Customer#000001358</v>
      </c>
      <c r="C2585">
        <v>1358</v>
      </c>
      <c r="D2585" t="str">
        <f>VLOOKUP(orders!C2585,customers!$A$2:$G$1501,7,FALSE)</f>
        <v>BUILDING</v>
      </c>
      <c r="E2585">
        <f>VLOOKUP(C2585,customers!$A$2:$D$1501, 4,FALSE)</f>
        <v>3</v>
      </c>
      <c r="F2585" t="str">
        <f>VLOOKUP(E2585,nation!$A$2:$B$26, 2,FALSE)</f>
        <v>CANADA</v>
      </c>
      <c r="G2585">
        <f>VLOOKUP(orders!F2585,nation!$B$2:$C$26,2,FALSE)</f>
        <v>1</v>
      </c>
      <c r="H2585" t="str">
        <f>HLOOKUP(orders!G2585,region_horz!$B$1:$F$2,2,FALSE)</f>
        <v>AMERICA</v>
      </c>
      <c r="I2585" t="s">
        <v>9</v>
      </c>
      <c r="J2585">
        <v>57610.67</v>
      </c>
      <c r="K2585" s="1">
        <v>35596</v>
      </c>
      <c r="L2585" t="s">
        <v>23</v>
      </c>
      <c r="M2585" t="s">
        <v>1362</v>
      </c>
      <c r="N2585">
        <v>0</v>
      </c>
      <c r="O2585" t="s">
        <v>3522</v>
      </c>
    </row>
    <row r="2586" spans="1:15" x14ac:dyDescent="0.2">
      <c r="A2586">
        <v>10337</v>
      </c>
      <c r="B2586" t="str">
        <f>VLOOKUP(orders!C2586,customers!$A$2:$B$1501, 2,FALSE)</f>
        <v>Customer#000001360</v>
      </c>
      <c r="C2586">
        <v>1360</v>
      </c>
      <c r="D2586" t="str">
        <f>VLOOKUP(orders!C2586,customers!$A$2:$G$1501,7,FALSE)</f>
        <v>MACHINERY</v>
      </c>
      <c r="E2586">
        <f>VLOOKUP(C2586,customers!$A$2:$D$1501, 4,FALSE)</f>
        <v>19</v>
      </c>
      <c r="F2586" t="str">
        <f>VLOOKUP(E2586,nation!$A$2:$B$26, 2,FALSE)</f>
        <v>ROMANIA</v>
      </c>
      <c r="G2586">
        <f>VLOOKUP(orders!F2586,nation!$B$2:$C$26,2,FALSE)</f>
        <v>3</v>
      </c>
      <c r="H2586" t="str">
        <f>HLOOKUP(orders!G2586,region_horz!$B$1:$F$2,2,FALSE)</f>
        <v>EUROPE</v>
      </c>
      <c r="I2586" t="s">
        <v>9</v>
      </c>
      <c r="J2586">
        <v>63068.37</v>
      </c>
      <c r="K2586" s="1">
        <v>35143</v>
      </c>
      <c r="L2586" t="s">
        <v>31</v>
      </c>
      <c r="M2586" t="s">
        <v>168</v>
      </c>
      <c r="N2586">
        <v>0</v>
      </c>
      <c r="O2586" t="s">
        <v>3523</v>
      </c>
    </row>
    <row r="2587" spans="1:15" x14ac:dyDescent="0.2">
      <c r="A2587">
        <v>10338</v>
      </c>
      <c r="B2587" t="str">
        <f>VLOOKUP(orders!C2587,customers!$A$2:$B$1501, 2,FALSE)</f>
        <v>Customer#000001213</v>
      </c>
      <c r="C2587">
        <v>1213</v>
      </c>
      <c r="D2587" t="str">
        <f>VLOOKUP(orders!C2587,customers!$A$2:$G$1501,7,FALSE)</f>
        <v>HOUSEHOLD</v>
      </c>
      <c r="E2587">
        <f>VLOOKUP(C2587,customers!$A$2:$D$1501, 4,FALSE)</f>
        <v>7</v>
      </c>
      <c r="F2587" t="str">
        <f>VLOOKUP(E2587,nation!$A$2:$B$26, 2,FALSE)</f>
        <v>GERMANY</v>
      </c>
      <c r="G2587">
        <f>VLOOKUP(orders!F2587,nation!$B$2:$C$26,2,FALSE)</f>
        <v>3</v>
      </c>
      <c r="H2587" t="str">
        <f>HLOOKUP(orders!G2587,region_horz!$B$1:$F$2,2,FALSE)</f>
        <v>EUROPE</v>
      </c>
      <c r="I2587" t="s">
        <v>9</v>
      </c>
      <c r="J2587">
        <v>100334.47</v>
      </c>
      <c r="K2587" s="1">
        <v>34895</v>
      </c>
      <c r="L2587" t="s">
        <v>23</v>
      </c>
      <c r="M2587" t="s">
        <v>1049</v>
      </c>
      <c r="N2587">
        <v>0</v>
      </c>
      <c r="O2587" t="s">
        <v>3524</v>
      </c>
    </row>
    <row r="2588" spans="1:15" x14ac:dyDescent="0.2">
      <c r="A2588">
        <v>10339</v>
      </c>
      <c r="B2588" t="str">
        <f>VLOOKUP(orders!C2588,customers!$A$2:$B$1501, 2,FALSE)</f>
        <v>Customer#000000154</v>
      </c>
      <c r="C2588">
        <v>154</v>
      </c>
      <c r="D2588" t="str">
        <f>VLOOKUP(orders!C2588,customers!$A$2:$G$1501,7,FALSE)</f>
        <v>FURNITURE</v>
      </c>
      <c r="E2588">
        <f>VLOOKUP(C2588,customers!$A$2:$D$1501, 4,FALSE)</f>
        <v>19</v>
      </c>
      <c r="F2588" t="str">
        <f>VLOOKUP(E2588,nation!$A$2:$B$26, 2,FALSE)</f>
        <v>ROMANIA</v>
      </c>
      <c r="G2588">
        <f>VLOOKUP(orders!F2588,nation!$B$2:$C$26,2,FALSE)</f>
        <v>3</v>
      </c>
      <c r="H2588" t="str">
        <f>HLOOKUP(orders!G2588,region_horz!$B$1:$F$2,2,FALSE)</f>
        <v>EUROPE</v>
      </c>
      <c r="I2588" t="s">
        <v>9</v>
      </c>
      <c r="J2588">
        <v>116081.18</v>
      </c>
      <c r="K2588" s="1">
        <v>34984</v>
      </c>
      <c r="L2588" t="s">
        <v>10</v>
      </c>
      <c r="M2588" t="s">
        <v>1510</v>
      </c>
      <c r="N2588">
        <v>0</v>
      </c>
      <c r="O2588" t="s">
        <v>3525</v>
      </c>
    </row>
    <row r="2589" spans="1:15" x14ac:dyDescent="0.2">
      <c r="A2589">
        <v>10340</v>
      </c>
      <c r="B2589" t="str">
        <f>VLOOKUP(orders!C2589,customers!$A$2:$B$1501, 2,FALSE)</f>
        <v>Customer#000001486</v>
      </c>
      <c r="C2589">
        <v>1486</v>
      </c>
      <c r="D2589" t="str">
        <f>VLOOKUP(orders!C2589,customers!$A$2:$G$1501,7,FALSE)</f>
        <v>BUILDING</v>
      </c>
      <c r="E2589">
        <f>VLOOKUP(C2589,customers!$A$2:$D$1501, 4,FALSE)</f>
        <v>24</v>
      </c>
      <c r="F2589" t="str">
        <f>VLOOKUP(E2589,nation!$A$2:$B$26, 2,FALSE)</f>
        <v>UNITED STATES</v>
      </c>
      <c r="G2589">
        <f>VLOOKUP(orders!F2589,nation!$B$2:$C$26,2,FALSE)</f>
        <v>1</v>
      </c>
      <c r="H2589" t="str">
        <f>HLOOKUP(orders!G2589,region_horz!$B$1:$F$2,2,FALSE)</f>
        <v>AMERICA</v>
      </c>
      <c r="I2589" t="s">
        <v>9</v>
      </c>
      <c r="J2589">
        <v>243706.09</v>
      </c>
      <c r="K2589" s="1">
        <v>34873</v>
      </c>
      <c r="L2589" t="s">
        <v>26</v>
      </c>
      <c r="M2589" t="s">
        <v>2357</v>
      </c>
      <c r="N2589">
        <v>0</v>
      </c>
      <c r="O2589" t="s">
        <v>3526</v>
      </c>
    </row>
    <row r="2590" spans="1:15" x14ac:dyDescent="0.2">
      <c r="A2590">
        <v>10341</v>
      </c>
      <c r="B2590" t="str">
        <f>VLOOKUP(orders!C2590,customers!$A$2:$B$1501, 2,FALSE)</f>
        <v>Customer#000001276</v>
      </c>
      <c r="C2590">
        <v>1276</v>
      </c>
      <c r="D2590" t="str">
        <f>VLOOKUP(orders!C2590,customers!$A$2:$G$1501,7,FALSE)</f>
        <v>AUTOMOBILE</v>
      </c>
      <c r="E2590">
        <f>VLOOKUP(C2590,customers!$A$2:$D$1501, 4,FALSE)</f>
        <v>16</v>
      </c>
      <c r="F2590" t="str">
        <f>VLOOKUP(E2590,nation!$A$2:$B$26, 2,FALSE)</f>
        <v>MOZAMBIQUE</v>
      </c>
      <c r="G2590">
        <f>VLOOKUP(orders!F2590,nation!$B$2:$C$26,2,FALSE)</f>
        <v>0</v>
      </c>
      <c r="H2590" t="str">
        <f>HLOOKUP(orders!G2590,region_horz!$B$1:$F$2,2,FALSE)</f>
        <v>AFRICA</v>
      </c>
      <c r="I2590" t="s">
        <v>16</v>
      </c>
      <c r="J2590">
        <v>250921.23</v>
      </c>
      <c r="K2590" s="1">
        <v>33960</v>
      </c>
      <c r="L2590" t="s">
        <v>26</v>
      </c>
      <c r="M2590" t="s">
        <v>1049</v>
      </c>
      <c r="N2590">
        <v>0</v>
      </c>
      <c r="O2590" t="s">
        <v>3527</v>
      </c>
    </row>
    <row r="2591" spans="1:15" x14ac:dyDescent="0.2">
      <c r="A2591">
        <v>10342</v>
      </c>
      <c r="B2591" t="str">
        <f>VLOOKUP(orders!C2591,customers!$A$2:$B$1501, 2,FALSE)</f>
        <v>Customer#000000638</v>
      </c>
      <c r="C2591">
        <v>638</v>
      </c>
      <c r="D2591" t="str">
        <f>VLOOKUP(orders!C2591,customers!$A$2:$G$1501,7,FALSE)</f>
        <v>HOUSEHOLD</v>
      </c>
      <c r="E2591">
        <f>VLOOKUP(C2591,customers!$A$2:$D$1501, 4,FALSE)</f>
        <v>24</v>
      </c>
      <c r="F2591" t="str">
        <f>VLOOKUP(E2591,nation!$A$2:$B$26, 2,FALSE)</f>
        <v>UNITED STATES</v>
      </c>
      <c r="G2591">
        <f>VLOOKUP(orders!F2591,nation!$B$2:$C$26,2,FALSE)</f>
        <v>1</v>
      </c>
      <c r="H2591" t="str">
        <f>HLOOKUP(orders!G2591,region_horz!$B$1:$F$2,2,FALSE)</f>
        <v>AMERICA</v>
      </c>
      <c r="I2591" t="s">
        <v>9</v>
      </c>
      <c r="J2591">
        <v>273325.12</v>
      </c>
      <c r="K2591" s="1">
        <v>35026</v>
      </c>
      <c r="L2591" t="s">
        <v>31</v>
      </c>
      <c r="M2591" t="s">
        <v>1114</v>
      </c>
      <c r="N2591">
        <v>0</v>
      </c>
      <c r="O2591" t="s">
        <v>3528</v>
      </c>
    </row>
    <row r="2592" spans="1:15" x14ac:dyDescent="0.2">
      <c r="A2592">
        <v>10343</v>
      </c>
      <c r="B2592" t="str">
        <f>VLOOKUP(orders!C2592,customers!$A$2:$B$1501, 2,FALSE)</f>
        <v>Customer#000000091</v>
      </c>
      <c r="C2592">
        <v>91</v>
      </c>
      <c r="D2592" t="str">
        <f>VLOOKUP(orders!C2592,customers!$A$2:$G$1501,7,FALSE)</f>
        <v>AUTOMOBILE</v>
      </c>
      <c r="E2592">
        <f>VLOOKUP(C2592,customers!$A$2:$D$1501, 4,FALSE)</f>
        <v>8</v>
      </c>
      <c r="F2592" t="str">
        <f>VLOOKUP(E2592,nation!$A$2:$B$26, 2,FALSE)</f>
        <v>INDIA</v>
      </c>
      <c r="G2592">
        <f>VLOOKUP(orders!F2592,nation!$B$2:$C$26,2,FALSE)</f>
        <v>2</v>
      </c>
      <c r="H2592" t="str">
        <f>HLOOKUP(orders!G2592,region_horz!$B$1:$F$2,2,FALSE)</f>
        <v>ASIA</v>
      </c>
      <c r="I2592" t="s">
        <v>16</v>
      </c>
      <c r="J2592">
        <v>44177.42</v>
      </c>
      <c r="K2592" s="1">
        <v>33690</v>
      </c>
      <c r="L2592" t="s">
        <v>23</v>
      </c>
      <c r="M2592" t="s">
        <v>205</v>
      </c>
      <c r="N2592">
        <v>0</v>
      </c>
      <c r="O2592" t="s">
        <v>3529</v>
      </c>
    </row>
    <row r="2593" spans="1:15" x14ac:dyDescent="0.2">
      <c r="A2593">
        <v>10368</v>
      </c>
      <c r="B2593" t="str">
        <f>VLOOKUP(orders!C2593,customers!$A$2:$B$1501, 2,FALSE)</f>
        <v>Customer#000000508</v>
      </c>
      <c r="C2593">
        <v>508</v>
      </c>
      <c r="D2593" t="str">
        <f>VLOOKUP(orders!C2593,customers!$A$2:$G$1501,7,FALSE)</f>
        <v>BUILDING</v>
      </c>
      <c r="E2593">
        <f>VLOOKUP(C2593,customers!$A$2:$D$1501, 4,FALSE)</f>
        <v>18</v>
      </c>
      <c r="F2593" t="str">
        <f>VLOOKUP(E2593,nation!$A$2:$B$26, 2,FALSE)</f>
        <v>CHINA</v>
      </c>
      <c r="G2593">
        <f>VLOOKUP(orders!F2593,nation!$B$2:$C$26,2,FALSE)</f>
        <v>2</v>
      </c>
      <c r="H2593" t="str">
        <f>HLOOKUP(orders!G2593,region_horz!$B$1:$F$2,2,FALSE)</f>
        <v>ASIA</v>
      </c>
      <c r="I2593" t="s">
        <v>9</v>
      </c>
      <c r="J2593">
        <v>64465.48</v>
      </c>
      <c r="K2593" s="1">
        <v>35241</v>
      </c>
      <c r="L2593" t="s">
        <v>31</v>
      </c>
      <c r="M2593" t="s">
        <v>805</v>
      </c>
      <c r="N2593">
        <v>0</v>
      </c>
      <c r="O2593" t="s">
        <v>3530</v>
      </c>
    </row>
    <row r="2594" spans="1:15" x14ac:dyDescent="0.2">
      <c r="A2594">
        <v>10369</v>
      </c>
      <c r="B2594" t="str">
        <f>VLOOKUP(orders!C2594,customers!$A$2:$B$1501, 2,FALSE)</f>
        <v>Customer#000001397</v>
      </c>
      <c r="C2594">
        <v>1397</v>
      </c>
      <c r="D2594" t="str">
        <f>VLOOKUP(orders!C2594,customers!$A$2:$G$1501,7,FALSE)</f>
        <v>AUTOMOBILE</v>
      </c>
      <c r="E2594">
        <f>VLOOKUP(C2594,customers!$A$2:$D$1501, 4,FALSE)</f>
        <v>8</v>
      </c>
      <c r="F2594" t="str">
        <f>VLOOKUP(E2594,nation!$A$2:$B$26, 2,FALSE)</f>
        <v>INDIA</v>
      </c>
      <c r="G2594">
        <f>VLOOKUP(orders!F2594,nation!$B$2:$C$26,2,FALSE)</f>
        <v>2</v>
      </c>
      <c r="H2594" t="str">
        <f>HLOOKUP(orders!G2594,region_horz!$B$1:$F$2,2,FALSE)</f>
        <v>ASIA</v>
      </c>
      <c r="I2594" t="s">
        <v>9</v>
      </c>
      <c r="J2594">
        <v>120738.63</v>
      </c>
      <c r="K2594" s="1">
        <v>35013</v>
      </c>
      <c r="L2594" t="s">
        <v>10</v>
      </c>
      <c r="M2594" t="s">
        <v>3240</v>
      </c>
      <c r="N2594">
        <v>0</v>
      </c>
      <c r="O2594" t="s">
        <v>3531</v>
      </c>
    </row>
    <row r="2595" spans="1:15" x14ac:dyDescent="0.2">
      <c r="A2595">
        <v>10370</v>
      </c>
      <c r="B2595" t="str">
        <f>VLOOKUP(orders!C2595,customers!$A$2:$B$1501, 2,FALSE)</f>
        <v>Customer#000000839</v>
      </c>
      <c r="C2595">
        <v>839</v>
      </c>
      <c r="D2595" t="str">
        <f>VLOOKUP(orders!C2595,customers!$A$2:$G$1501,7,FALSE)</f>
        <v>HOUSEHOLD</v>
      </c>
      <c r="E2595">
        <f>VLOOKUP(C2595,customers!$A$2:$D$1501, 4,FALSE)</f>
        <v>22</v>
      </c>
      <c r="F2595" t="str">
        <f>VLOOKUP(E2595,nation!$A$2:$B$26, 2,FALSE)</f>
        <v>RUSSIA</v>
      </c>
      <c r="G2595">
        <f>VLOOKUP(orders!F2595,nation!$B$2:$C$26,2,FALSE)</f>
        <v>3</v>
      </c>
      <c r="H2595" t="str">
        <f>HLOOKUP(orders!G2595,region_horz!$B$1:$F$2,2,FALSE)</f>
        <v>EUROPE</v>
      </c>
      <c r="I2595" t="s">
        <v>16</v>
      </c>
      <c r="J2595">
        <v>112585.48</v>
      </c>
      <c r="K2595" s="1">
        <v>34452</v>
      </c>
      <c r="L2595" t="s">
        <v>23</v>
      </c>
      <c r="M2595" t="s">
        <v>1501</v>
      </c>
      <c r="N2595">
        <v>0</v>
      </c>
      <c r="O2595" t="s">
        <v>3532</v>
      </c>
    </row>
    <row r="2596" spans="1:15" x14ac:dyDescent="0.2">
      <c r="A2596">
        <v>10371</v>
      </c>
      <c r="B2596" t="str">
        <f>VLOOKUP(orders!C2596,customers!$A$2:$B$1501, 2,FALSE)</f>
        <v>Customer#000001022</v>
      </c>
      <c r="C2596">
        <v>1022</v>
      </c>
      <c r="D2596" t="str">
        <f>VLOOKUP(orders!C2596,customers!$A$2:$G$1501,7,FALSE)</f>
        <v>AUTOMOBILE</v>
      </c>
      <c r="E2596">
        <f>VLOOKUP(C2596,customers!$A$2:$D$1501, 4,FALSE)</f>
        <v>8</v>
      </c>
      <c r="F2596" t="str">
        <f>VLOOKUP(E2596,nation!$A$2:$B$26, 2,FALSE)</f>
        <v>INDIA</v>
      </c>
      <c r="G2596">
        <f>VLOOKUP(orders!F2596,nation!$B$2:$C$26,2,FALSE)</f>
        <v>2</v>
      </c>
      <c r="H2596" t="str">
        <f>HLOOKUP(orders!G2596,region_horz!$B$1:$F$2,2,FALSE)</f>
        <v>ASIA</v>
      </c>
      <c r="I2596" t="s">
        <v>16</v>
      </c>
      <c r="J2596">
        <v>204611.98</v>
      </c>
      <c r="K2596" s="1">
        <v>34594</v>
      </c>
      <c r="L2596" t="s">
        <v>26</v>
      </c>
      <c r="M2596" t="s">
        <v>1060</v>
      </c>
      <c r="N2596">
        <v>0</v>
      </c>
      <c r="O2596" t="s">
        <v>3533</v>
      </c>
    </row>
    <row r="2597" spans="1:15" x14ac:dyDescent="0.2">
      <c r="A2597">
        <v>10372</v>
      </c>
      <c r="B2597" t="str">
        <f>VLOOKUP(orders!C2597,customers!$A$2:$B$1501, 2,FALSE)</f>
        <v>Customer#000001241</v>
      </c>
      <c r="C2597">
        <v>1241</v>
      </c>
      <c r="D2597" t="str">
        <f>VLOOKUP(orders!C2597,customers!$A$2:$G$1501,7,FALSE)</f>
        <v>HOUSEHOLD</v>
      </c>
      <c r="E2597">
        <f>VLOOKUP(C2597,customers!$A$2:$D$1501, 4,FALSE)</f>
        <v>3</v>
      </c>
      <c r="F2597" t="str">
        <f>VLOOKUP(E2597,nation!$A$2:$B$26, 2,FALSE)</f>
        <v>CANADA</v>
      </c>
      <c r="G2597">
        <f>VLOOKUP(orders!F2597,nation!$B$2:$C$26,2,FALSE)</f>
        <v>1</v>
      </c>
      <c r="H2597" t="str">
        <f>HLOOKUP(orders!G2597,region_horz!$B$1:$F$2,2,FALSE)</f>
        <v>AMERICA</v>
      </c>
      <c r="I2597" t="s">
        <v>9</v>
      </c>
      <c r="J2597">
        <v>101993.71</v>
      </c>
      <c r="K2597" s="1">
        <v>34878</v>
      </c>
      <c r="L2597" t="s">
        <v>23</v>
      </c>
      <c r="M2597" t="s">
        <v>604</v>
      </c>
      <c r="N2597">
        <v>0</v>
      </c>
      <c r="O2597" t="s">
        <v>3534</v>
      </c>
    </row>
    <row r="2598" spans="1:15" x14ac:dyDescent="0.2">
      <c r="A2598">
        <v>10373</v>
      </c>
      <c r="B2598" t="str">
        <f>VLOOKUP(orders!C2598,customers!$A$2:$B$1501, 2,FALSE)</f>
        <v>Customer#000000671</v>
      </c>
      <c r="C2598">
        <v>671</v>
      </c>
      <c r="D2598" t="str">
        <f>VLOOKUP(orders!C2598,customers!$A$2:$G$1501,7,FALSE)</f>
        <v>FURNITURE</v>
      </c>
      <c r="E2598">
        <f>VLOOKUP(C2598,customers!$A$2:$D$1501, 4,FALSE)</f>
        <v>21</v>
      </c>
      <c r="F2598" t="str">
        <f>VLOOKUP(E2598,nation!$A$2:$B$26, 2,FALSE)</f>
        <v>VIETNAM</v>
      </c>
      <c r="G2598">
        <f>VLOOKUP(orders!F2598,nation!$B$2:$C$26,2,FALSE)</f>
        <v>2</v>
      </c>
      <c r="H2598" t="str">
        <f>HLOOKUP(orders!G2598,region_horz!$B$1:$F$2,2,FALSE)</f>
        <v>ASIA</v>
      </c>
      <c r="I2598" t="s">
        <v>16</v>
      </c>
      <c r="J2598">
        <v>254861.41</v>
      </c>
      <c r="K2598" s="1">
        <v>34146</v>
      </c>
      <c r="L2598" t="s">
        <v>13</v>
      </c>
      <c r="M2598" t="s">
        <v>1271</v>
      </c>
      <c r="N2598">
        <v>0</v>
      </c>
      <c r="O2598" t="s">
        <v>3535</v>
      </c>
    </row>
    <row r="2599" spans="1:15" x14ac:dyDescent="0.2">
      <c r="A2599">
        <v>10374</v>
      </c>
      <c r="B2599" t="str">
        <f>VLOOKUP(orders!C2599,customers!$A$2:$B$1501, 2,FALSE)</f>
        <v>Customer#000000337</v>
      </c>
      <c r="C2599">
        <v>337</v>
      </c>
      <c r="D2599" t="str">
        <f>VLOOKUP(orders!C2599,customers!$A$2:$G$1501,7,FALSE)</f>
        <v>MACHINERY</v>
      </c>
      <c r="E2599">
        <f>VLOOKUP(C2599,customers!$A$2:$D$1501, 4,FALSE)</f>
        <v>0</v>
      </c>
      <c r="F2599" t="str">
        <f>VLOOKUP(E2599,nation!$A$2:$B$26, 2,FALSE)</f>
        <v>ALGERIA</v>
      </c>
      <c r="G2599">
        <f>VLOOKUP(orders!F2599,nation!$B$2:$C$26,2,FALSE)</f>
        <v>0</v>
      </c>
      <c r="H2599" t="str">
        <f>HLOOKUP(orders!G2599,region_horz!$B$1:$F$2,2,FALSE)</f>
        <v>AFRICA</v>
      </c>
      <c r="I2599" t="s">
        <v>16</v>
      </c>
      <c r="J2599">
        <v>28405.59</v>
      </c>
      <c r="K2599" s="1">
        <v>34173</v>
      </c>
      <c r="L2599" t="s">
        <v>10</v>
      </c>
      <c r="M2599" t="s">
        <v>1572</v>
      </c>
      <c r="N2599">
        <v>0</v>
      </c>
      <c r="O2599" t="s">
        <v>3536</v>
      </c>
    </row>
    <row r="2600" spans="1:15" x14ac:dyDescent="0.2">
      <c r="A2600">
        <v>10375</v>
      </c>
      <c r="B2600" t="str">
        <f>VLOOKUP(orders!C2600,customers!$A$2:$B$1501, 2,FALSE)</f>
        <v>Customer#000000814</v>
      </c>
      <c r="C2600">
        <v>814</v>
      </c>
      <c r="D2600" t="str">
        <f>VLOOKUP(orders!C2600,customers!$A$2:$G$1501,7,FALSE)</f>
        <v>BUILDING</v>
      </c>
      <c r="E2600">
        <f>VLOOKUP(C2600,customers!$A$2:$D$1501, 4,FALSE)</f>
        <v>15</v>
      </c>
      <c r="F2600" t="str">
        <f>VLOOKUP(E2600,nation!$A$2:$B$26, 2,FALSE)</f>
        <v>MOROCCO</v>
      </c>
      <c r="G2600">
        <f>VLOOKUP(orders!F2600,nation!$B$2:$C$26,2,FALSE)</f>
        <v>0</v>
      </c>
      <c r="H2600" t="str">
        <f>HLOOKUP(orders!G2600,region_horz!$B$1:$F$2,2,FALSE)</f>
        <v>AFRICA</v>
      </c>
      <c r="I2600" t="s">
        <v>9</v>
      </c>
      <c r="J2600">
        <v>55990.35</v>
      </c>
      <c r="K2600" s="1">
        <v>35438</v>
      </c>
      <c r="L2600" t="s">
        <v>26</v>
      </c>
      <c r="M2600" t="s">
        <v>1424</v>
      </c>
      <c r="N2600">
        <v>0</v>
      </c>
      <c r="O2600" t="s">
        <v>3537</v>
      </c>
    </row>
    <row r="2601" spans="1:15" x14ac:dyDescent="0.2">
      <c r="A2601">
        <v>10400</v>
      </c>
      <c r="B2601" t="str">
        <f>VLOOKUP(orders!C2601,customers!$A$2:$B$1501, 2,FALSE)</f>
        <v>Customer#000000230</v>
      </c>
      <c r="C2601">
        <v>230</v>
      </c>
      <c r="D2601" t="str">
        <f>VLOOKUP(orders!C2601,customers!$A$2:$G$1501,7,FALSE)</f>
        <v>MACHINERY</v>
      </c>
      <c r="E2601">
        <f>VLOOKUP(C2601,customers!$A$2:$D$1501, 4,FALSE)</f>
        <v>21</v>
      </c>
      <c r="F2601" t="str">
        <f>VLOOKUP(E2601,nation!$A$2:$B$26, 2,FALSE)</f>
        <v>VIETNAM</v>
      </c>
      <c r="G2601">
        <f>VLOOKUP(orders!F2601,nation!$B$2:$C$26,2,FALSE)</f>
        <v>2</v>
      </c>
      <c r="H2601" t="str">
        <f>HLOOKUP(orders!G2601,region_horz!$B$1:$F$2,2,FALSE)</f>
        <v>ASIA</v>
      </c>
      <c r="I2601" t="s">
        <v>9</v>
      </c>
      <c r="J2601">
        <v>214820.02</v>
      </c>
      <c r="K2601" s="1">
        <v>35362</v>
      </c>
      <c r="L2601" t="s">
        <v>26</v>
      </c>
      <c r="M2601" t="s">
        <v>1408</v>
      </c>
      <c r="N2601">
        <v>0</v>
      </c>
      <c r="O2601" t="s">
        <v>3538</v>
      </c>
    </row>
    <row r="2602" spans="1:15" x14ac:dyDescent="0.2">
      <c r="A2602">
        <v>10401</v>
      </c>
      <c r="B2602" t="str">
        <f>VLOOKUP(orders!C2602,customers!$A$2:$B$1501, 2,FALSE)</f>
        <v>Customer#000001405</v>
      </c>
      <c r="C2602">
        <v>1405</v>
      </c>
      <c r="D2602" t="str">
        <f>VLOOKUP(orders!C2602,customers!$A$2:$G$1501,7,FALSE)</f>
        <v>BUILDING</v>
      </c>
      <c r="E2602">
        <f>VLOOKUP(C2602,customers!$A$2:$D$1501, 4,FALSE)</f>
        <v>16</v>
      </c>
      <c r="F2602" t="str">
        <f>VLOOKUP(E2602,nation!$A$2:$B$26, 2,FALSE)</f>
        <v>MOZAMBIQUE</v>
      </c>
      <c r="G2602">
        <f>VLOOKUP(orders!F2602,nation!$B$2:$C$26,2,FALSE)</f>
        <v>0</v>
      </c>
      <c r="H2602" t="str">
        <f>HLOOKUP(orders!G2602,region_horz!$B$1:$F$2,2,FALSE)</f>
        <v>AFRICA</v>
      </c>
      <c r="I2602" t="s">
        <v>9</v>
      </c>
      <c r="J2602">
        <v>15159.38</v>
      </c>
      <c r="K2602" s="1">
        <v>35996</v>
      </c>
      <c r="L2602" t="s">
        <v>23</v>
      </c>
      <c r="M2602" t="s">
        <v>758</v>
      </c>
      <c r="N2602">
        <v>0</v>
      </c>
      <c r="O2602" t="s">
        <v>3539</v>
      </c>
    </row>
    <row r="2603" spans="1:15" x14ac:dyDescent="0.2">
      <c r="A2603">
        <v>10402</v>
      </c>
      <c r="B2603" t="str">
        <f>VLOOKUP(orders!C2603,customers!$A$2:$B$1501, 2,FALSE)</f>
        <v>Customer#000000007</v>
      </c>
      <c r="C2603">
        <v>7</v>
      </c>
      <c r="D2603" t="str">
        <f>VLOOKUP(orders!C2603,customers!$A$2:$G$1501,7,FALSE)</f>
        <v>AUTOMOBILE</v>
      </c>
      <c r="E2603">
        <f>VLOOKUP(C2603,customers!$A$2:$D$1501, 4,FALSE)</f>
        <v>18</v>
      </c>
      <c r="F2603" t="str">
        <f>VLOOKUP(E2603,nation!$A$2:$B$26, 2,FALSE)</f>
        <v>CHINA</v>
      </c>
      <c r="G2603">
        <f>VLOOKUP(orders!F2603,nation!$B$2:$C$26,2,FALSE)</f>
        <v>2</v>
      </c>
      <c r="H2603" t="str">
        <f>HLOOKUP(orders!G2603,region_horz!$B$1:$F$2,2,FALSE)</f>
        <v>ASIA</v>
      </c>
      <c r="I2603" t="s">
        <v>9</v>
      </c>
      <c r="J2603">
        <v>69976.429999999993</v>
      </c>
      <c r="K2603" s="1">
        <v>35784</v>
      </c>
      <c r="L2603" t="s">
        <v>13</v>
      </c>
      <c r="M2603" t="s">
        <v>2129</v>
      </c>
      <c r="N2603">
        <v>0</v>
      </c>
      <c r="O2603" t="s">
        <v>3540</v>
      </c>
    </row>
    <row r="2604" spans="1:15" x14ac:dyDescent="0.2">
      <c r="A2604">
        <v>10403</v>
      </c>
      <c r="B2604" t="str">
        <f>VLOOKUP(orders!C2604,customers!$A$2:$B$1501, 2,FALSE)</f>
        <v>Customer#000000820</v>
      </c>
      <c r="C2604">
        <v>820</v>
      </c>
      <c r="D2604" t="str">
        <f>VLOOKUP(orders!C2604,customers!$A$2:$G$1501,7,FALSE)</f>
        <v>AUTOMOBILE</v>
      </c>
      <c r="E2604">
        <f>VLOOKUP(C2604,customers!$A$2:$D$1501, 4,FALSE)</f>
        <v>4</v>
      </c>
      <c r="F2604" t="str">
        <f>VLOOKUP(E2604,nation!$A$2:$B$26, 2,FALSE)</f>
        <v>EGYPT</v>
      </c>
      <c r="G2604">
        <f>VLOOKUP(orders!F2604,nation!$B$2:$C$26,2,FALSE)</f>
        <v>4</v>
      </c>
      <c r="H2604" t="str">
        <f>HLOOKUP(orders!G2604,region_horz!$B$1:$F$2,2,FALSE)</f>
        <v>MIDDLE EAST</v>
      </c>
      <c r="I2604" t="s">
        <v>9</v>
      </c>
      <c r="J2604">
        <v>273217.58</v>
      </c>
      <c r="K2604" s="1">
        <v>35206</v>
      </c>
      <c r="L2604" t="s">
        <v>10</v>
      </c>
      <c r="M2604" t="s">
        <v>3541</v>
      </c>
      <c r="N2604">
        <v>0</v>
      </c>
      <c r="O2604" t="s">
        <v>3542</v>
      </c>
    </row>
    <row r="2605" spans="1:15" x14ac:dyDescent="0.2">
      <c r="A2605">
        <v>10404</v>
      </c>
      <c r="B2605" t="str">
        <f>VLOOKUP(orders!C2605,customers!$A$2:$B$1501, 2,FALSE)</f>
        <v>Customer#000001255</v>
      </c>
      <c r="C2605">
        <v>1255</v>
      </c>
      <c r="D2605" t="str">
        <f>VLOOKUP(orders!C2605,customers!$A$2:$G$1501,7,FALSE)</f>
        <v>FURNITURE</v>
      </c>
      <c r="E2605">
        <f>VLOOKUP(C2605,customers!$A$2:$D$1501, 4,FALSE)</f>
        <v>14</v>
      </c>
      <c r="F2605" t="str">
        <f>VLOOKUP(E2605,nation!$A$2:$B$26, 2,FALSE)</f>
        <v>KENYA</v>
      </c>
      <c r="G2605">
        <f>VLOOKUP(orders!F2605,nation!$B$2:$C$26,2,FALSE)</f>
        <v>0</v>
      </c>
      <c r="H2605" t="str">
        <f>HLOOKUP(orders!G2605,region_horz!$B$1:$F$2,2,FALSE)</f>
        <v>AFRICA</v>
      </c>
      <c r="I2605" t="s">
        <v>9</v>
      </c>
      <c r="J2605">
        <v>148128.43</v>
      </c>
      <c r="K2605" s="1">
        <v>35883</v>
      </c>
      <c r="L2605" t="s">
        <v>13</v>
      </c>
      <c r="M2605" t="s">
        <v>1110</v>
      </c>
      <c r="N2605">
        <v>0</v>
      </c>
      <c r="O2605" t="s">
        <v>3543</v>
      </c>
    </row>
    <row r="2606" spans="1:15" x14ac:dyDescent="0.2">
      <c r="A2606">
        <v>10405</v>
      </c>
      <c r="B2606" t="str">
        <f>VLOOKUP(orders!C2606,customers!$A$2:$B$1501, 2,FALSE)</f>
        <v>Customer#000000929</v>
      </c>
      <c r="C2606">
        <v>929</v>
      </c>
      <c r="D2606" t="str">
        <f>VLOOKUP(orders!C2606,customers!$A$2:$G$1501,7,FALSE)</f>
        <v>MACHINERY</v>
      </c>
      <c r="E2606">
        <f>VLOOKUP(C2606,customers!$A$2:$D$1501, 4,FALSE)</f>
        <v>23</v>
      </c>
      <c r="F2606" t="str">
        <f>VLOOKUP(E2606,nation!$A$2:$B$26, 2,FALSE)</f>
        <v>UNITED KINGDOM</v>
      </c>
      <c r="G2606">
        <f>VLOOKUP(orders!F2606,nation!$B$2:$C$26,2,FALSE)</f>
        <v>3</v>
      </c>
      <c r="H2606" t="str">
        <f>HLOOKUP(orders!G2606,region_horz!$B$1:$F$2,2,FALSE)</f>
        <v>EUROPE</v>
      </c>
      <c r="I2606" t="s">
        <v>9</v>
      </c>
      <c r="J2606">
        <v>156274.53</v>
      </c>
      <c r="K2606" s="1">
        <v>35799</v>
      </c>
      <c r="L2606" t="s">
        <v>23</v>
      </c>
      <c r="M2606" t="s">
        <v>900</v>
      </c>
      <c r="N2606">
        <v>0</v>
      </c>
      <c r="O2606" t="s">
        <v>3544</v>
      </c>
    </row>
    <row r="2607" spans="1:15" x14ac:dyDescent="0.2">
      <c r="A2607">
        <v>10406</v>
      </c>
      <c r="B2607" t="str">
        <f>VLOOKUP(orders!C2607,customers!$A$2:$B$1501, 2,FALSE)</f>
        <v>Customer#000000046</v>
      </c>
      <c r="C2607">
        <v>46</v>
      </c>
      <c r="D2607" t="str">
        <f>VLOOKUP(orders!C2607,customers!$A$2:$G$1501,7,FALSE)</f>
        <v>AUTOMOBILE</v>
      </c>
      <c r="E2607">
        <f>VLOOKUP(C2607,customers!$A$2:$D$1501, 4,FALSE)</f>
        <v>6</v>
      </c>
      <c r="F2607" t="str">
        <f>VLOOKUP(E2607,nation!$A$2:$B$26, 2,FALSE)</f>
        <v>FRANCE</v>
      </c>
      <c r="G2607">
        <f>VLOOKUP(orders!F2607,nation!$B$2:$C$26,2,FALSE)</f>
        <v>3</v>
      </c>
      <c r="H2607" t="str">
        <f>HLOOKUP(orders!G2607,region_horz!$B$1:$F$2,2,FALSE)</f>
        <v>EUROPE</v>
      </c>
      <c r="I2607" t="s">
        <v>9</v>
      </c>
      <c r="J2607">
        <v>143470.97</v>
      </c>
      <c r="K2607" s="1">
        <v>35124</v>
      </c>
      <c r="L2607" t="s">
        <v>23</v>
      </c>
      <c r="M2607" t="s">
        <v>162</v>
      </c>
      <c r="N2607">
        <v>0</v>
      </c>
      <c r="O2607" t="s">
        <v>3545</v>
      </c>
    </row>
    <row r="2608" spans="1:15" x14ac:dyDescent="0.2">
      <c r="A2608">
        <v>10407</v>
      </c>
      <c r="B2608" t="str">
        <f>VLOOKUP(orders!C2608,customers!$A$2:$B$1501, 2,FALSE)</f>
        <v>Customer#000000442</v>
      </c>
      <c r="C2608">
        <v>442</v>
      </c>
      <c r="D2608" t="str">
        <f>VLOOKUP(orders!C2608,customers!$A$2:$G$1501,7,FALSE)</f>
        <v>FURNITURE</v>
      </c>
      <c r="E2608">
        <f>VLOOKUP(C2608,customers!$A$2:$D$1501, 4,FALSE)</f>
        <v>1</v>
      </c>
      <c r="F2608" t="str">
        <f>VLOOKUP(E2608,nation!$A$2:$B$26, 2,FALSE)</f>
        <v>ARGENTINA</v>
      </c>
      <c r="G2608">
        <f>VLOOKUP(orders!F2608,nation!$B$2:$C$26,2,FALSE)</f>
        <v>1</v>
      </c>
      <c r="H2608" t="str">
        <f>HLOOKUP(orders!G2608,region_horz!$B$1:$F$2,2,FALSE)</f>
        <v>AMERICA</v>
      </c>
      <c r="I2608" t="s">
        <v>9</v>
      </c>
      <c r="J2608">
        <v>72476.479999999996</v>
      </c>
      <c r="K2608" s="1">
        <v>35150</v>
      </c>
      <c r="L2608" t="s">
        <v>23</v>
      </c>
      <c r="M2608" t="s">
        <v>582</v>
      </c>
      <c r="N2608">
        <v>0</v>
      </c>
      <c r="O2608" t="s">
        <v>3546</v>
      </c>
    </row>
    <row r="2609" spans="1:15" x14ac:dyDescent="0.2">
      <c r="A2609">
        <v>10432</v>
      </c>
      <c r="B2609" t="str">
        <f>VLOOKUP(orders!C2609,customers!$A$2:$B$1501, 2,FALSE)</f>
        <v>Customer#000001231</v>
      </c>
      <c r="C2609">
        <v>1231</v>
      </c>
      <c r="D2609" t="str">
        <f>VLOOKUP(orders!C2609,customers!$A$2:$G$1501,7,FALSE)</f>
        <v>AUTOMOBILE</v>
      </c>
      <c r="E2609">
        <f>VLOOKUP(C2609,customers!$A$2:$D$1501, 4,FALSE)</f>
        <v>9</v>
      </c>
      <c r="F2609" t="str">
        <f>VLOOKUP(E2609,nation!$A$2:$B$26, 2,FALSE)</f>
        <v>INDONESIA</v>
      </c>
      <c r="G2609">
        <f>VLOOKUP(orders!F2609,nation!$B$2:$C$26,2,FALSE)</f>
        <v>2</v>
      </c>
      <c r="H2609" t="str">
        <f>HLOOKUP(orders!G2609,region_horz!$B$1:$F$2,2,FALSE)</f>
        <v>ASIA</v>
      </c>
      <c r="I2609" t="s">
        <v>16</v>
      </c>
      <c r="J2609">
        <v>167753.06</v>
      </c>
      <c r="K2609" s="1">
        <v>33609</v>
      </c>
      <c r="L2609" t="s">
        <v>10</v>
      </c>
      <c r="M2609" t="s">
        <v>1695</v>
      </c>
      <c r="N2609">
        <v>0</v>
      </c>
      <c r="O2609" t="s">
        <v>3547</v>
      </c>
    </row>
    <row r="2610" spans="1:15" x14ac:dyDescent="0.2">
      <c r="A2610">
        <v>10433</v>
      </c>
      <c r="B2610" t="str">
        <f>VLOOKUP(orders!C2610,customers!$A$2:$B$1501, 2,FALSE)</f>
        <v>Customer#000001295</v>
      </c>
      <c r="C2610">
        <v>1295</v>
      </c>
      <c r="D2610" t="str">
        <f>VLOOKUP(orders!C2610,customers!$A$2:$G$1501,7,FALSE)</f>
        <v>BUILDING</v>
      </c>
      <c r="E2610">
        <f>VLOOKUP(C2610,customers!$A$2:$D$1501, 4,FALSE)</f>
        <v>24</v>
      </c>
      <c r="F2610" t="str">
        <f>VLOOKUP(E2610,nation!$A$2:$B$26, 2,FALSE)</f>
        <v>UNITED STATES</v>
      </c>
      <c r="G2610">
        <f>VLOOKUP(orders!F2610,nation!$B$2:$C$26,2,FALSE)</f>
        <v>1</v>
      </c>
      <c r="H2610" t="str">
        <f>HLOOKUP(orders!G2610,region_horz!$B$1:$F$2,2,FALSE)</f>
        <v>AMERICA</v>
      </c>
      <c r="I2610" t="s">
        <v>16</v>
      </c>
      <c r="J2610">
        <v>19194.57</v>
      </c>
      <c r="K2610" s="1">
        <v>34020</v>
      </c>
      <c r="L2610" t="s">
        <v>26</v>
      </c>
      <c r="M2610" t="s">
        <v>669</v>
      </c>
      <c r="N2610">
        <v>0</v>
      </c>
      <c r="O2610" t="s">
        <v>3548</v>
      </c>
    </row>
    <row r="2611" spans="1:15" x14ac:dyDescent="0.2">
      <c r="A2611">
        <v>10434</v>
      </c>
      <c r="B2611" t="str">
        <f>VLOOKUP(orders!C2611,customers!$A$2:$B$1501, 2,FALSE)</f>
        <v>Customer#000000781</v>
      </c>
      <c r="C2611">
        <v>781</v>
      </c>
      <c r="D2611" t="str">
        <f>VLOOKUP(orders!C2611,customers!$A$2:$G$1501,7,FALSE)</f>
        <v>MACHINERY</v>
      </c>
      <c r="E2611">
        <f>VLOOKUP(C2611,customers!$A$2:$D$1501, 4,FALSE)</f>
        <v>18</v>
      </c>
      <c r="F2611" t="str">
        <f>VLOOKUP(E2611,nation!$A$2:$B$26, 2,FALSE)</f>
        <v>CHINA</v>
      </c>
      <c r="G2611">
        <f>VLOOKUP(orders!F2611,nation!$B$2:$C$26,2,FALSE)</f>
        <v>2</v>
      </c>
      <c r="H2611" t="str">
        <f>HLOOKUP(orders!G2611,region_horz!$B$1:$F$2,2,FALSE)</f>
        <v>ASIA</v>
      </c>
      <c r="I2611" t="s">
        <v>16</v>
      </c>
      <c r="J2611">
        <v>63237.89</v>
      </c>
      <c r="K2611" s="1">
        <v>34692</v>
      </c>
      <c r="L2611" t="s">
        <v>26</v>
      </c>
      <c r="M2611" t="s">
        <v>620</v>
      </c>
      <c r="N2611">
        <v>0</v>
      </c>
      <c r="O2611" t="s">
        <v>3549</v>
      </c>
    </row>
    <row r="2612" spans="1:15" x14ac:dyDescent="0.2">
      <c r="A2612">
        <v>10435</v>
      </c>
      <c r="B2612" t="str">
        <f>VLOOKUP(orders!C2612,customers!$A$2:$B$1501, 2,FALSE)</f>
        <v>Customer#000001195</v>
      </c>
      <c r="C2612">
        <v>1195</v>
      </c>
      <c r="D2612" t="str">
        <f>VLOOKUP(orders!C2612,customers!$A$2:$G$1501,7,FALSE)</f>
        <v>FURNITURE</v>
      </c>
      <c r="E2612">
        <f>VLOOKUP(C2612,customers!$A$2:$D$1501, 4,FALSE)</f>
        <v>4</v>
      </c>
      <c r="F2612" t="str">
        <f>VLOOKUP(E2612,nation!$A$2:$B$26, 2,FALSE)</f>
        <v>EGYPT</v>
      </c>
      <c r="G2612">
        <f>VLOOKUP(orders!F2612,nation!$B$2:$C$26,2,FALSE)</f>
        <v>4</v>
      </c>
      <c r="H2612" t="str">
        <f>HLOOKUP(orders!G2612,region_horz!$B$1:$F$2,2,FALSE)</f>
        <v>MIDDLE EAST</v>
      </c>
      <c r="I2612" t="s">
        <v>16</v>
      </c>
      <c r="J2612">
        <v>185835.34</v>
      </c>
      <c r="K2612" s="1">
        <v>34192</v>
      </c>
      <c r="L2612" t="s">
        <v>31</v>
      </c>
      <c r="M2612" t="s">
        <v>749</v>
      </c>
      <c r="N2612">
        <v>0</v>
      </c>
      <c r="O2612" t="s">
        <v>3550</v>
      </c>
    </row>
    <row r="2613" spans="1:15" x14ac:dyDescent="0.2">
      <c r="A2613">
        <v>10436</v>
      </c>
      <c r="B2613" t="str">
        <f>VLOOKUP(orders!C2613,customers!$A$2:$B$1501, 2,FALSE)</f>
        <v>Customer#000000916</v>
      </c>
      <c r="C2613">
        <v>916</v>
      </c>
      <c r="D2613" t="str">
        <f>VLOOKUP(orders!C2613,customers!$A$2:$G$1501,7,FALSE)</f>
        <v>MACHINERY</v>
      </c>
      <c r="E2613">
        <f>VLOOKUP(C2613,customers!$A$2:$D$1501, 4,FALSE)</f>
        <v>23</v>
      </c>
      <c r="F2613" t="str">
        <f>VLOOKUP(E2613,nation!$A$2:$B$26, 2,FALSE)</f>
        <v>UNITED KINGDOM</v>
      </c>
      <c r="G2613">
        <f>VLOOKUP(orders!F2613,nation!$B$2:$C$26,2,FALSE)</f>
        <v>3</v>
      </c>
      <c r="H2613" t="str">
        <f>HLOOKUP(orders!G2613,region_horz!$B$1:$F$2,2,FALSE)</f>
        <v>EUROPE</v>
      </c>
      <c r="I2613" t="s">
        <v>16</v>
      </c>
      <c r="J2613">
        <v>32528.92</v>
      </c>
      <c r="K2613" s="1">
        <v>34702</v>
      </c>
      <c r="L2613" t="s">
        <v>10</v>
      </c>
      <c r="M2613" t="s">
        <v>1015</v>
      </c>
      <c r="N2613">
        <v>0</v>
      </c>
      <c r="O2613" t="s">
        <v>3551</v>
      </c>
    </row>
    <row r="2614" spans="1:15" x14ac:dyDescent="0.2">
      <c r="A2614">
        <v>10437</v>
      </c>
      <c r="B2614" t="str">
        <f>VLOOKUP(orders!C2614,customers!$A$2:$B$1501, 2,FALSE)</f>
        <v>Customer#000000305</v>
      </c>
      <c r="C2614">
        <v>305</v>
      </c>
      <c r="D2614" t="str">
        <f>VLOOKUP(orders!C2614,customers!$A$2:$G$1501,7,FALSE)</f>
        <v>FURNITURE</v>
      </c>
      <c r="E2614">
        <f>VLOOKUP(C2614,customers!$A$2:$D$1501, 4,FALSE)</f>
        <v>11</v>
      </c>
      <c r="F2614" t="str">
        <f>VLOOKUP(E2614,nation!$A$2:$B$26, 2,FALSE)</f>
        <v>IRAQ</v>
      </c>
      <c r="G2614">
        <f>VLOOKUP(orders!F2614,nation!$B$2:$C$26,2,FALSE)</f>
        <v>4</v>
      </c>
      <c r="H2614" t="str">
        <f>HLOOKUP(orders!G2614,region_horz!$B$1:$F$2,2,FALSE)</f>
        <v>MIDDLE EAST</v>
      </c>
      <c r="I2614" t="s">
        <v>16</v>
      </c>
      <c r="J2614">
        <v>64469.14</v>
      </c>
      <c r="K2614" s="1">
        <v>34565</v>
      </c>
      <c r="L2614" t="s">
        <v>13</v>
      </c>
      <c r="M2614" t="s">
        <v>1219</v>
      </c>
      <c r="N2614">
        <v>0</v>
      </c>
      <c r="O2614" t="s">
        <v>3552</v>
      </c>
    </row>
    <row r="2615" spans="1:15" x14ac:dyDescent="0.2">
      <c r="A2615">
        <v>10438</v>
      </c>
      <c r="B2615" t="str">
        <f>VLOOKUP(orders!C2615,customers!$A$2:$B$1501, 2,FALSE)</f>
        <v>Customer#000000715</v>
      </c>
      <c r="C2615">
        <v>715</v>
      </c>
      <c r="D2615" t="str">
        <f>VLOOKUP(orders!C2615,customers!$A$2:$G$1501,7,FALSE)</f>
        <v>AUTOMOBILE</v>
      </c>
      <c r="E2615">
        <f>VLOOKUP(C2615,customers!$A$2:$D$1501, 4,FALSE)</f>
        <v>19</v>
      </c>
      <c r="F2615" t="str">
        <f>VLOOKUP(E2615,nation!$A$2:$B$26, 2,FALSE)</f>
        <v>ROMANIA</v>
      </c>
      <c r="G2615">
        <f>VLOOKUP(orders!F2615,nation!$B$2:$C$26,2,FALSE)</f>
        <v>3</v>
      </c>
      <c r="H2615" t="str">
        <f>HLOOKUP(orders!G2615,region_horz!$B$1:$F$2,2,FALSE)</f>
        <v>EUROPE</v>
      </c>
      <c r="I2615" t="s">
        <v>16</v>
      </c>
      <c r="J2615">
        <v>189906.48</v>
      </c>
      <c r="K2615" s="1">
        <v>33941</v>
      </c>
      <c r="L2615" t="s">
        <v>10</v>
      </c>
      <c r="M2615" t="s">
        <v>778</v>
      </c>
      <c r="N2615">
        <v>0</v>
      </c>
      <c r="O2615" t="s">
        <v>3553</v>
      </c>
    </row>
    <row r="2616" spans="1:15" x14ac:dyDescent="0.2">
      <c r="A2616">
        <v>10439</v>
      </c>
      <c r="B2616" t="str">
        <f>VLOOKUP(orders!C2616,customers!$A$2:$B$1501, 2,FALSE)</f>
        <v>Customer#000000940</v>
      </c>
      <c r="C2616">
        <v>940</v>
      </c>
      <c r="D2616" t="str">
        <f>VLOOKUP(orders!C2616,customers!$A$2:$G$1501,7,FALSE)</f>
        <v>AUTOMOBILE</v>
      </c>
      <c r="E2616">
        <f>VLOOKUP(C2616,customers!$A$2:$D$1501, 4,FALSE)</f>
        <v>19</v>
      </c>
      <c r="F2616" t="str">
        <f>VLOOKUP(E2616,nation!$A$2:$B$26, 2,FALSE)</f>
        <v>ROMANIA</v>
      </c>
      <c r="G2616">
        <f>VLOOKUP(orders!F2616,nation!$B$2:$C$26,2,FALSE)</f>
        <v>3</v>
      </c>
      <c r="H2616" t="str">
        <f>HLOOKUP(orders!G2616,region_horz!$B$1:$F$2,2,FALSE)</f>
        <v>EUROPE</v>
      </c>
      <c r="I2616" t="s">
        <v>16</v>
      </c>
      <c r="J2616">
        <v>300103.82</v>
      </c>
      <c r="K2616" s="1">
        <v>33692</v>
      </c>
      <c r="L2616" t="s">
        <v>23</v>
      </c>
      <c r="M2616" t="s">
        <v>873</v>
      </c>
      <c r="N2616">
        <v>0</v>
      </c>
      <c r="O2616" t="s">
        <v>3554</v>
      </c>
    </row>
    <row r="2617" spans="1:15" x14ac:dyDescent="0.2">
      <c r="A2617">
        <v>10464</v>
      </c>
      <c r="B2617" t="str">
        <f>VLOOKUP(orders!C2617,customers!$A$2:$B$1501, 2,FALSE)</f>
        <v>Customer#000000233</v>
      </c>
      <c r="C2617">
        <v>233</v>
      </c>
      <c r="D2617" t="str">
        <f>VLOOKUP(orders!C2617,customers!$A$2:$G$1501,7,FALSE)</f>
        <v>FURNITURE</v>
      </c>
      <c r="E2617">
        <f>VLOOKUP(C2617,customers!$A$2:$D$1501, 4,FALSE)</f>
        <v>3</v>
      </c>
      <c r="F2617" t="str">
        <f>VLOOKUP(E2617,nation!$A$2:$B$26, 2,FALSE)</f>
        <v>CANADA</v>
      </c>
      <c r="G2617">
        <f>VLOOKUP(orders!F2617,nation!$B$2:$C$26,2,FALSE)</f>
        <v>1</v>
      </c>
      <c r="H2617" t="str">
        <f>HLOOKUP(orders!G2617,region_horz!$B$1:$F$2,2,FALSE)</f>
        <v>AMERICA</v>
      </c>
      <c r="I2617" t="s">
        <v>16</v>
      </c>
      <c r="J2617">
        <v>41683.39</v>
      </c>
      <c r="K2617" s="1">
        <v>34557</v>
      </c>
      <c r="L2617" t="s">
        <v>13</v>
      </c>
      <c r="M2617" t="s">
        <v>465</v>
      </c>
      <c r="N2617">
        <v>0</v>
      </c>
      <c r="O2617" t="s">
        <v>3555</v>
      </c>
    </row>
    <row r="2618" spans="1:15" x14ac:dyDescent="0.2">
      <c r="A2618">
        <v>10465</v>
      </c>
      <c r="B2618" t="str">
        <f>VLOOKUP(orders!C2618,customers!$A$2:$B$1501, 2,FALSE)</f>
        <v>Customer#000000079</v>
      </c>
      <c r="C2618">
        <v>79</v>
      </c>
      <c r="D2618" t="str">
        <f>VLOOKUP(orders!C2618,customers!$A$2:$G$1501,7,FALSE)</f>
        <v>MACHINERY</v>
      </c>
      <c r="E2618">
        <f>VLOOKUP(C2618,customers!$A$2:$D$1501, 4,FALSE)</f>
        <v>15</v>
      </c>
      <c r="F2618" t="str">
        <f>VLOOKUP(E2618,nation!$A$2:$B$26, 2,FALSE)</f>
        <v>MOROCCO</v>
      </c>
      <c r="G2618">
        <f>VLOOKUP(orders!F2618,nation!$B$2:$C$26,2,FALSE)</f>
        <v>0</v>
      </c>
      <c r="H2618" t="str">
        <f>HLOOKUP(orders!G2618,region_horz!$B$1:$F$2,2,FALSE)</f>
        <v>AFRICA</v>
      </c>
      <c r="I2618" t="s">
        <v>9</v>
      </c>
      <c r="J2618">
        <v>289512.24</v>
      </c>
      <c r="K2618" s="1">
        <v>35530</v>
      </c>
      <c r="L2618" t="s">
        <v>23</v>
      </c>
      <c r="M2618" t="s">
        <v>1612</v>
      </c>
      <c r="N2618">
        <v>0</v>
      </c>
      <c r="O2618" t="s">
        <v>3556</v>
      </c>
    </row>
    <row r="2619" spans="1:15" x14ac:dyDescent="0.2">
      <c r="A2619">
        <v>10466</v>
      </c>
      <c r="B2619" t="str">
        <f>VLOOKUP(orders!C2619,customers!$A$2:$B$1501, 2,FALSE)</f>
        <v>Customer#000000616</v>
      </c>
      <c r="C2619">
        <v>616</v>
      </c>
      <c r="D2619" t="str">
        <f>VLOOKUP(orders!C2619,customers!$A$2:$G$1501,7,FALSE)</f>
        <v>FURNITURE</v>
      </c>
      <c r="E2619">
        <f>VLOOKUP(C2619,customers!$A$2:$D$1501, 4,FALSE)</f>
        <v>1</v>
      </c>
      <c r="F2619" t="str">
        <f>VLOOKUP(E2619,nation!$A$2:$B$26, 2,FALSE)</f>
        <v>ARGENTINA</v>
      </c>
      <c r="G2619">
        <f>VLOOKUP(orders!F2619,nation!$B$2:$C$26,2,FALSE)</f>
        <v>1</v>
      </c>
      <c r="H2619" t="str">
        <f>HLOOKUP(orders!G2619,region_horz!$B$1:$F$2,2,FALSE)</f>
        <v>AMERICA</v>
      </c>
      <c r="I2619" t="s">
        <v>16</v>
      </c>
      <c r="J2619">
        <v>147826.4</v>
      </c>
      <c r="K2619" s="1">
        <v>33964</v>
      </c>
      <c r="L2619" t="s">
        <v>26</v>
      </c>
      <c r="M2619" t="s">
        <v>2315</v>
      </c>
      <c r="N2619">
        <v>0</v>
      </c>
      <c r="O2619" t="s">
        <v>3557</v>
      </c>
    </row>
    <row r="2620" spans="1:15" x14ac:dyDescent="0.2">
      <c r="A2620">
        <v>10467</v>
      </c>
      <c r="B2620" t="str">
        <f>VLOOKUP(orders!C2620,customers!$A$2:$B$1501, 2,FALSE)</f>
        <v>Customer#000001088</v>
      </c>
      <c r="C2620">
        <v>1088</v>
      </c>
      <c r="D2620" t="str">
        <f>VLOOKUP(orders!C2620,customers!$A$2:$G$1501,7,FALSE)</f>
        <v>BUILDING</v>
      </c>
      <c r="E2620">
        <f>VLOOKUP(C2620,customers!$A$2:$D$1501, 4,FALSE)</f>
        <v>22</v>
      </c>
      <c r="F2620" t="str">
        <f>VLOOKUP(E2620,nation!$A$2:$B$26, 2,FALSE)</f>
        <v>RUSSIA</v>
      </c>
      <c r="G2620">
        <f>VLOOKUP(orders!F2620,nation!$B$2:$C$26,2,FALSE)</f>
        <v>3</v>
      </c>
      <c r="H2620" t="str">
        <f>HLOOKUP(orders!G2620,region_horz!$B$1:$F$2,2,FALSE)</f>
        <v>EUROPE</v>
      </c>
      <c r="I2620" t="s">
        <v>9</v>
      </c>
      <c r="J2620">
        <v>200254.31</v>
      </c>
      <c r="K2620" s="1">
        <v>35501</v>
      </c>
      <c r="L2620" t="s">
        <v>23</v>
      </c>
      <c r="M2620" t="s">
        <v>510</v>
      </c>
      <c r="N2620">
        <v>0</v>
      </c>
      <c r="O2620" t="s">
        <v>3558</v>
      </c>
    </row>
    <row r="2621" spans="1:15" x14ac:dyDescent="0.2">
      <c r="A2621">
        <v>10468</v>
      </c>
      <c r="B2621" t="str">
        <f>VLOOKUP(orders!C2621,customers!$A$2:$B$1501, 2,FALSE)</f>
        <v>Customer#000000574</v>
      </c>
      <c r="C2621">
        <v>574</v>
      </c>
      <c r="D2621" t="str">
        <f>VLOOKUP(orders!C2621,customers!$A$2:$G$1501,7,FALSE)</f>
        <v>FURNITURE</v>
      </c>
      <c r="E2621">
        <f>VLOOKUP(C2621,customers!$A$2:$D$1501, 4,FALSE)</f>
        <v>8</v>
      </c>
      <c r="F2621" t="str">
        <f>VLOOKUP(E2621,nation!$A$2:$B$26, 2,FALSE)</f>
        <v>INDIA</v>
      </c>
      <c r="G2621">
        <f>VLOOKUP(orders!F2621,nation!$B$2:$C$26,2,FALSE)</f>
        <v>2</v>
      </c>
      <c r="H2621" t="str">
        <f>HLOOKUP(orders!G2621,region_horz!$B$1:$F$2,2,FALSE)</f>
        <v>ASIA</v>
      </c>
      <c r="I2621" t="s">
        <v>16</v>
      </c>
      <c r="J2621">
        <v>50946.66</v>
      </c>
      <c r="K2621" s="1">
        <v>34680</v>
      </c>
      <c r="L2621" t="s">
        <v>26</v>
      </c>
      <c r="M2621" t="s">
        <v>1695</v>
      </c>
      <c r="N2621">
        <v>0</v>
      </c>
      <c r="O2621" t="s">
        <v>3559</v>
      </c>
    </row>
    <row r="2622" spans="1:15" x14ac:dyDescent="0.2">
      <c r="A2622">
        <v>10469</v>
      </c>
      <c r="B2622" t="str">
        <f>VLOOKUP(orders!C2622,customers!$A$2:$B$1501, 2,FALSE)</f>
        <v>Customer#000000622</v>
      </c>
      <c r="C2622">
        <v>622</v>
      </c>
      <c r="D2622" t="str">
        <f>VLOOKUP(orders!C2622,customers!$A$2:$G$1501,7,FALSE)</f>
        <v>FURNITURE</v>
      </c>
      <c r="E2622">
        <f>VLOOKUP(C2622,customers!$A$2:$D$1501, 4,FALSE)</f>
        <v>13</v>
      </c>
      <c r="F2622" t="str">
        <f>VLOOKUP(E2622,nation!$A$2:$B$26, 2,FALSE)</f>
        <v>JORDAN</v>
      </c>
      <c r="G2622">
        <f>VLOOKUP(orders!F2622,nation!$B$2:$C$26,2,FALSE)</f>
        <v>4</v>
      </c>
      <c r="H2622" t="str">
        <f>HLOOKUP(orders!G2622,region_horz!$B$1:$F$2,2,FALSE)</f>
        <v>MIDDLE EAST</v>
      </c>
      <c r="I2622" t="s">
        <v>9</v>
      </c>
      <c r="J2622">
        <v>89980.03</v>
      </c>
      <c r="K2622" s="1">
        <v>35311</v>
      </c>
      <c r="L2622" t="s">
        <v>26</v>
      </c>
      <c r="M2622" t="s">
        <v>2293</v>
      </c>
      <c r="N2622">
        <v>0</v>
      </c>
      <c r="O2622" t="s">
        <v>3560</v>
      </c>
    </row>
    <row r="2623" spans="1:15" x14ac:dyDescent="0.2">
      <c r="A2623">
        <v>10470</v>
      </c>
      <c r="B2623" t="str">
        <f>VLOOKUP(orders!C2623,customers!$A$2:$B$1501, 2,FALSE)</f>
        <v>Customer#000000184</v>
      </c>
      <c r="C2623">
        <v>184</v>
      </c>
      <c r="D2623" t="str">
        <f>VLOOKUP(orders!C2623,customers!$A$2:$G$1501,7,FALSE)</f>
        <v>AUTOMOBILE</v>
      </c>
      <c r="E2623">
        <f>VLOOKUP(C2623,customers!$A$2:$D$1501, 4,FALSE)</f>
        <v>21</v>
      </c>
      <c r="F2623" t="str">
        <f>VLOOKUP(E2623,nation!$A$2:$B$26, 2,FALSE)</f>
        <v>VIETNAM</v>
      </c>
      <c r="G2623">
        <f>VLOOKUP(orders!F2623,nation!$B$2:$C$26,2,FALSE)</f>
        <v>2</v>
      </c>
      <c r="H2623" t="str">
        <f>HLOOKUP(orders!G2623,region_horz!$B$1:$F$2,2,FALSE)</f>
        <v>ASIA</v>
      </c>
      <c r="I2623" t="s">
        <v>16</v>
      </c>
      <c r="J2623">
        <v>321900.81</v>
      </c>
      <c r="K2623" s="1">
        <v>33729</v>
      </c>
      <c r="L2623" t="s">
        <v>10</v>
      </c>
      <c r="M2623" t="s">
        <v>49</v>
      </c>
      <c r="N2623">
        <v>0</v>
      </c>
      <c r="O2623" t="s">
        <v>3561</v>
      </c>
    </row>
    <row r="2624" spans="1:15" x14ac:dyDescent="0.2">
      <c r="A2624">
        <v>10471</v>
      </c>
      <c r="B2624" t="str">
        <f>VLOOKUP(orders!C2624,customers!$A$2:$B$1501, 2,FALSE)</f>
        <v>Customer#000000262</v>
      </c>
      <c r="C2624">
        <v>262</v>
      </c>
      <c r="D2624" t="str">
        <f>VLOOKUP(orders!C2624,customers!$A$2:$G$1501,7,FALSE)</f>
        <v>AUTOMOBILE</v>
      </c>
      <c r="E2624">
        <f>VLOOKUP(C2624,customers!$A$2:$D$1501, 4,FALSE)</f>
        <v>4</v>
      </c>
      <c r="F2624" t="str">
        <f>VLOOKUP(E2624,nation!$A$2:$B$26, 2,FALSE)</f>
        <v>EGYPT</v>
      </c>
      <c r="G2624">
        <f>VLOOKUP(orders!F2624,nation!$B$2:$C$26,2,FALSE)</f>
        <v>4</v>
      </c>
      <c r="H2624" t="str">
        <f>HLOOKUP(orders!G2624,region_horz!$B$1:$F$2,2,FALSE)</f>
        <v>MIDDLE EAST</v>
      </c>
      <c r="I2624" t="s">
        <v>16</v>
      </c>
      <c r="J2624">
        <v>309852.68</v>
      </c>
      <c r="K2624" s="1">
        <v>33887</v>
      </c>
      <c r="L2624" t="s">
        <v>26</v>
      </c>
      <c r="M2624" t="s">
        <v>3562</v>
      </c>
      <c r="N2624">
        <v>0</v>
      </c>
      <c r="O2624" t="s">
        <v>3563</v>
      </c>
    </row>
    <row r="2625" spans="1:15" x14ac:dyDescent="0.2">
      <c r="A2625">
        <v>10496</v>
      </c>
      <c r="B2625" t="str">
        <f>VLOOKUP(orders!C2625,customers!$A$2:$B$1501, 2,FALSE)</f>
        <v>Customer#000000400</v>
      </c>
      <c r="C2625">
        <v>400</v>
      </c>
      <c r="D2625" t="str">
        <f>VLOOKUP(orders!C2625,customers!$A$2:$G$1501,7,FALSE)</f>
        <v>BUILDING</v>
      </c>
      <c r="E2625">
        <f>VLOOKUP(C2625,customers!$A$2:$D$1501, 4,FALSE)</f>
        <v>14</v>
      </c>
      <c r="F2625" t="str">
        <f>VLOOKUP(E2625,nation!$A$2:$B$26, 2,FALSE)</f>
        <v>KENYA</v>
      </c>
      <c r="G2625">
        <f>VLOOKUP(orders!F2625,nation!$B$2:$C$26,2,FALSE)</f>
        <v>0</v>
      </c>
      <c r="H2625" t="str">
        <f>HLOOKUP(orders!G2625,region_horz!$B$1:$F$2,2,FALSE)</f>
        <v>AFRICA</v>
      </c>
      <c r="I2625" t="s">
        <v>9</v>
      </c>
      <c r="J2625">
        <v>66825.600000000006</v>
      </c>
      <c r="K2625" s="1">
        <v>35481</v>
      </c>
      <c r="L2625" t="s">
        <v>26</v>
      </c>
      <c r="M2625" t="s">
        <v>1950</v>
      </c>
      <c r="N2625">
        <v>0</v>
      </c>
      <c r="O2625" t="s">
        <v>3564</v>
      </c>
    </row>
    <row r="2626" spans="1:15" x14ac:dyDescent="0.2">
      <c r="A2626">
        <v>10497</v>
      </c>
      <c r="B2626" t="str">
        <f>VLOOKUP(orders!C2626,customers!$A$2:$B$1501, 2,FALSE)</f>
        <v>Customer#000000119</v>
      </c>
      <c r="C2626">
        <v>119</v>
      </c>
      <c r="D2626" t="str">
        <f>VLOOKUP(orders!C2626,customers!$A$2:$G$1501,7,FALSE)</f>
        <v>FURNITURE</v>
      </c>
      <c r="E2626">
        <f>VLOOKUP(C2626,customers!$A$2:$D$1501, 4,FALSE)</f>
        <v>7</v>
      </c>
      <c r="F2626" t="str">
        <f>VLOOKUP(E2626,nation!$A$2:$B$26, 2,FALSE)</f>
        <v>GERMANY</v>
      </c>
      <c r="G2626">
        <f>VLOOKUP(orders!F2626,nation!$B$2:$C$26,2,FALSE)</f>
        <v>3</v>
      </c>
      <c r="H2626" t="str">
        <f>HLOOKUP(orders!G2626,region_horz!$B$1:$F$2,2,FALSE)</f>
        <v>EUROPE</v>
      </c>
      <c r="I2626" t="s">
        <v>9</v>
      </c>
      <c r="J2626">
        <v>103079.38</v>
      </c>
      <c r="K2626" s="1">
        <v>35238</v>
      </c>
      <c r="L2626" t="s">
        <v>31</v>
      </c>
      <c r="M2626" t="s">
        <v>618</v>
      </c>
      <c r="N2626">
        <v>0</v>
      </c>
      <c r="O2626" t="s">
        <v>3565</v>
      </c>
    </row>
    <row r="2627" spans="1:15" x14ac:dyDescent="0.2">
      <c r="A2627">
        <v>10498</v>
      </c>
      <c r="B2627" t="str">
        <f>VLOOKUP(orders!C2627,customers!$A$2:$B$1501, 2,FALSE)</f>
        <v>Customer#000001081</v>
      </c>
      <c r="C2627">
        <v>1081</v>
      </c>
      <c r="D2627" t="str">
        <f>VLOOKUP(orders!C2627,customers!$A$2:$G$1501,7,FALSE)</f>
        <v>MACHINERY</v>
      </c>
      <c r="E2627">
        <f>VLOOKUP(C2627,customers!$A$2:$D$1501, 4,FALSE)</f>
        <v>12</v>
      </c>
      <c r="F2627" t="str">
        <f>VLOOKUP(E2627,nation!$A$2:$B$26, 2,FALSE)</f>
        <v>JAPAN</v>
      </c>
      <c r="G2627">
        <f>VLOOKUP(orders!F2627,nation!$B$2:$C$26,2,FALSE)</f>
        <v>2</v>
      </c>
      <c r="H2627" t="str">
        <f>HLOOKUP(orders!G2627,region_horz!$B$1:$F$2,2,FALSE)</f>
        <v>ASIA</v>
      </c>
      <c r="I2627" t="s">
        <v>16</v>
      </c>
      <c r="J2627">
        <v>146950.26999999999</v>
      </c>
      <c r="K2627" s="1">
        <v>34266</v>
      </c>
      <c r="L2627" t="s">
        <v>10</v>
      </c>
      <c r="M2627" t="s">
        <v>972</v>
      </c>
      <c r="N2627">
        <v>0</v>
      </c>
      <c r="O2627" t="s">
        <v>3566</v>
      </c>
    </row>
    <row r="2628" spans="1:15" x14ac:dyDescent="0.2">
      <c r="A2628">
        <v>10499</v>
      </c>
      <c r="B2628" t="str">
        <f>VLOOKUP(orders!C2628,customers!$A$2:$B$1501, 2,FALSE)</f>
        <v>Customer#000000872</v>
      </c>
      <c r="C2628">
        <v>872</v>
      </c>
      <c r="D2628" t="str">
        <f>VLOOKUP(orders!C2628,customers!$A$2:$G$1501,7,FALSE)</f>
        <v>BUILDING</v>
      </c>
      <c r="E2628">
        <f>VLOOKUP(C2628,customers!$A$2:$D$1501, 4,FALSE)</f>
        <v>17</v>
      </c>
      <c r="F2628" t="str">
        <f>VLOOKUP(E2628,nation!$A$2:$B$26, 2,FALSE)</f>
        <v>PERU</v>
      </c>
      <c r="G2628">
        <f>VLOOKUP(orders!F2628,nation!$B$2:$C$26,2,FALSE)</f>
        <v>1</v>
      </c>
      <c r="H2628" t="str">
        <f>HLOOKUP(orders!G2628,region_horz!$B$1:$F$2,2,FALSE)</f>
        <v>AMERICA</v>
      </c>
      <c r="I2628" t="s">
        <v>16</v>
      </c>
      <c r="J2628">
        <v>186269.45</v>
      </c>
      <c r="K2628" s="1">
        <v>34290</v>
      </c>
      <c r="L2628" t="s">
        <v>23</v>
      </c>
      <c r="M2628" t="s">
        <v>666</v>
      </c>
      <c r="N2628">
        <v>0</v>
      </c>
      <c r="O2628" t="s">
        <v>3567</v>
      </c>
    </row>
    <row r="2629" spans="1:15" x14ac:dyDescent="0.2">
      <c r="A2629">
        <v>10500</v>
      </c>
      <c r="B2629" t="str">
        <f>VLOOKUP(orders!C2629,customers!$A$2:$B$1501, 2,FALSE)</f>
        <v>Customer#000000998</v>
      </c>
      <c r="C2629">
        <v>998</v>
      </c>
      <c r="D2629" t="str">
        <f>VLOOKUP(orders!C2629,customers!$A$2:$G$1501,7,FALSE)</f>
        <v>MACHINERY</v>
      </c>
      <c r="E2629">
        <f>VLOOKUP(C2629,customers!$A$2:$D$1501, 4,FALSE)</f>
        <v>17</v>
      </c>
      <c r="F2629" t="str">
        <f>VLOOKUP(E2629,nation!$A$2:$B$26, 2,FALSE)</f>
        <v>PERU</v>
      </c>
      <c r="G2629">
        <f>VLOOKUP(orders!F2629,nation!$B$2:$C$26,2,FALSE)</f>
        <v>1</v>
      </c>
      <c r="H2629" t="str">
        <f>HLOOKUP(orders!G2629,region_horz!$B$1:$F$2,2,FALSE)</f>
        <v>AMERICA</v>
      </c>
      <c r="I2629" t="s">
        <v>16</v>
      </c>
      <c r="J2629">
        <v>26808.34</v>
      </c>
      <c r="K2629" s="1">
        <v>34358</v>
      </c>
      <c r="L2629" t="s">
        <v>26</v>
      </c>
      <c r="M2629" t="s">
        <v>294</v>
      </c>
      <c r="N2629">
        <v>0</v>
      </c>
      <c r="O2629" t="s">
        <v>3568</v>
      </c>
    </row>
    <row r="2630" spans="1:15" x14ac:dyDescent="0.2">
      <c r="A2630">
        <v>10501</v>
      </c>
      <c r="B2630" t="str">
        <f>VLOOKUP(orders!C2630,customers!$A$2:$B$1501, 2,FALSE)</f>
        <v>Customer#000000911</v>
      </c>
      <c r="C2630">
        <v>911</v>
      </c>
      <c r="D2630" t="str">
        <f>VLOOKUP(orders!C2630,customers!$A$2:$G$1501,7,FALSE)</f>
        <v>BUILDING</v>
      </c>
      <c r="E2630">
        <f>VLOOKUP(C2630,customers!$A$2:$D$1501, 4,FALSE)</f>
        <v>13</v>
      </c>
      <c r="F2630" t="str">
        <f>VLOOKUP(E2630,nation!$A$2:$B$26, 2,FALSE)</f>
        <v>JORDAN</v>
      </c>
      <c r="G2630">
        <f>VLOOKUP(orders!F2630,nation!$B$2:$C$26,2,FALSE)</f>
        <v>4</v>
      </c>
      <c r="H2630" t="str">
        <f>HLOOKUP(orders!G2630,region_horz!$B$1:$F$2,2,FALSE)</f>
        <v>MIDDLE EAST</v>
      </c>
      <c r="I2630" t="s">
        <v>9</v>
      </c>
      <c r="J2630">
        <v>227512.69</v>
      </c>
      <c r="K2630" s="1">
        <v>35979</v>
      </c>
      <c r="L2630" t="s">
        <v>31</v>
      </c>
      <c r="M2630" t="s">
        <v>644</v>
      </c>
      <c r="N2630">
        <v>0</v>
      </c>
      <c r="O2630" t="s">
        <v>3569</v>
      </c>
    </row>
    <row r="2631" spans="1:15" x14ac:dyDescent="0.2">
      <c r="A2631">
        <v>10502</v>
      </c>
      <c r="B2631" t="str">
        <f>VLOOKUP(orders!C2631,customers!$A$2:$B$1501, 2,FALSE)</f>
        <v>Customer#000001462</v>
      </c>
      <c r="C2631">
        <v>1462</v>
      </c>
      <c r="D2631" t="str">
        <f>VLOOKUP(orders!C2631,customers!$A$2:$G$1501,7,FALSE)</f>
        <v>FURNITURE</v>
      </c>
      <c r="E2631">
        <f>VLOOKUP(C2631,customers!$A$2:$D$1501, 4,FALSE)</f>
        <v>17</v>
      </c>
      <c r="F2631" t="str">
        <f>VLOOKUP(E2631,nation!$A$2:$B$26, 2,FALSE)</f>
        <v>PERU</v>
      </c>
      <c r="G2631">
        <f>VLOOKUP(orders!F2631,nation!$B$2:$C$26,2,FALSE)</f>
        <v>1</v>
      </c>
      <c r="H2631" t="str">
        <f>HLOOKUP(orders!G2631,region_horz!$B$1:$F$2,2,FALSE)</f>
        <v>AMERICA</v>
      </c>
      <c r="I2631" t="s">
        <v>16</v>
      </c>
      <c r="J2631">
        <v>177583.01</v>
      </c>
      <c r="K2631" s="1">
        <v>34104</v>
      </c>
      <c r="L2631" t="s">
        <v>23</v>
      </c>
      <c r="M2631" t="s">
        <v>350</v>
      </c>
      <c r="N2631">
        <v>0</v>
      </c>
      <c r="O2631" t="s">
        <v>3570</v>
      </c>
    </row>
    <row r="2632" spans="1:15" x14ac:dyDescent="0.2">
      <c r="A2632">
        <v>10503</v>
      </c>
      <c r="B2632" t="str">
        <f>VLOOKUP(orders!C2632,customers!$A$2:$B$1501, 2,FALSE)</f>
        <v>Customer#000000853</v>
      </c>
      <c r="C2632">
        <v>853</v>
      </c>
      <c r="D2632" t="str">
        <f>VLOOKUP(orders!C2632,customers!$A$2:$G$1501,7,FALSE)</f>
        <v>MACHINERY</v>
      </c>
      <c r="E2632">
        <f>VLOOKUP(C2632,customers!$A$2:$D$1501, 4,FALSE)</f>
        <v>2</v>
      </c>
      <c r="F2632" t="str">
        <f>VLOOKUP(E2632,nation!$A$2:$B$26, 2,FALSE)</f>
        <v>BRAZIL</v>
      </c>
      <c r="G2632">
        <f>VLOOKUP(orders!F2632,nation!$B$2:$C$26,2,FALSE)</f>
        <v>1</v>
      </c>
      <c r="H2632" t="str">
        <f>HLOOKUP(orders!G2632,region_horz!$B$1:$F$2,2,FALSE)</f>
        <v>AMERICA</v>
      </c>
      <c r="I2632" t="s">
        <v>9</v>
      </c>
      <c r="J2632">
        <v>150884.39000000001</v>
      </c>
      <c r="K2632" s="1">
        <v>35225</v>
      </c>
      <c r="L2632" t="s">
        <v>10</v>
      </c>
      <c r="M2632" t="s">
        <v>1062</v>
      </c>
      <c r="N2632">
        <v>0</v>
      </c>
      <c r="O2632" t="s">
        <v>3571</v>
      </c>
    </row>
    <row r="2633" spans="1:15" x14ac:dyDescent="0.2">
      <c r="A2633">
        <v>10528</v>
      </c>
      <c r="B2633" t="str">
        <f>VLOOKUP(orders!C2633,customers!$A$2:$B$1501, 2,FALSE)</f>
        <v>Customer#000000166</v>
      </c>
      <c r="C2633">
        <v>166</v>
      </c>
      <c r="D2633" t="str">
        <f>VLOOKUP(orders!C2633,customers!$A$2:$G$1501,7,FALSE)</f>
        <v>FURNITURE</v>
      </c>
      <c r="E2633">
        <f>VLOOKUP(C2633,customers!$A$2:$D$1501, 4,FALSE)</f>
        <v>10</v>
      </c>
      <c r="F2633" t="str">
        <f>VLOOKUP(E2633,nation!$A$2:$B$26, 2,FALSE)</f>
        <v>IRAN</v>
      </c>
      <c r="G2633">
        <f>VLOOKUP(orders!F2633,nation!$B$2:$C$26,2,FALSE)</f>
        <v>4</v>
      </c>
      <c r="H2633" t="str">
        <f>HLOOKUP(orders!G2633,region_horz!$B$1:$F$2,2,FALSE)</f>
        <v>MIDDLE EAST</v>
      </c>
      <c r="I2633" t="s">
        <v>16</v>
      </c>
      <c r="J2633">
        <v>127054.41</v>
      </c>
      <c r="K2633" s="1">
        <v>34591</v>
      </c>
      <c r="L2633" t="s">
        <v>31</v>
      </c>
      <c r="M2633" t="s">
        <v>2062</v>
      </c>
      <c r="N2633">
        <v>0</v>
      </c>
      <c r="O2633" t="s">
        <v>3572</v>
      </c>
    </row>
    <row r="2634" spans="1:15" x14ac:dyDescent="0.2">
      <c r="A2634">
        <v>10529</v>
      </c>
      <c r="B2634" t="str">
        <f>VLOOKUP(orders!C2634,customers!$A$2:$B$1501, 2,FALSE)</f>
        <v>Customer#000000692</v>
      </c>
      <c r="C2634">
        <v>692</v>
      </c>
      <c r="D2634" t="str">
        <f>VLOOKUP(orders!C2634,customers!$A$2:$G$1501,7,FALSE)</f>
        <v>AUTOMOBILE</v>
      </c>
      <c r="E2634">
        <f>VLOOKUP(C2634,customers!$A$2:$D$1501, 4,FALSE)</f>
        <v>19</v>
      </c>
      <c r="F2634" t="str">
        <f>VLOOKUP(E2634,nation!$A$2:$B$26, 2,FALSE)</f>
        <v>ROMANIA</v>
      </c>
      <c r="G2634">
        <f>VLOOKUP(orders!F2634,nation!$B$2:$C$26,2,FALSE)</f>
        <v>3</v>
      </c>
      <c r="H2634" t="str">
        <f>HLOOKUP(orders!G2634,region_horz!$B$1:$F$2,2,FALSE)</f>
        <v>EUROPE</v>
      </c>
      <c r="I2634" t="s">
        <v>9</v>
      </c>
      <c r="J2634">
        <v>141709.31</v>
      </c>
      <c r="K2634" s="1">
        <v>35721</v>
      </c>
      <c r="L2634" t="s">
        <v>13</v>
      </c>
      <c r="M2634" t="s">
        <v>172</v>
      </c>
      <c r="N2634">
        <v>0</v>
      </c>
      <c r="O2634" t="s">
        <v>3573</v>
      </c>
    </row>
    <row r="2635" spans="1:15" x14ac:dyDescent="0.2">
      <c r="A2635">
        <v>10530</v>
      </c>
      <c r="B2635" t="str">
        <f>VLOOKUP(orders!C2635,customers!$A$2:$B$1501, 2,FALSE)</f>
        <v>Customer#000001276</v>
      </c>
      <c r="C2635">
        <v>1276</v>
      </c>
      <c r="D2635" t="str">
        <f>VLOOKUP(orders!C2635,customers!$A$2:$G$1501,7,FALSE)</f>
        <v>AUTOMOBILE</v>
      </c>
      <c r="E2635">
        <f>VLOOKUP(C2635,customers!$A$2:$D$1501, 4,FALSE)</f>
        <v>16</v>
      </c>
      <c r="F2635" t="str">
        <f>VLOOKUP(E2635,nation!$A$2:$B$26, 2,FALSE)</f>
        <v>MOZAMBIQUE</v>
      </c>
      <c r="G2635">
        <f>VLOOKUP(orders!F2635,nation!$B$2:$C$26,2,FALSE)</f>
        <v>0</v>
      </c>
      <c r="H2635" t="str">
        <f>HLOOKUP(orders!G2635,region_horz!$B$1:$F$2,2,FALSE)</f>
        <v>AFRICA</v>
      </c>
      <c r="I2635" t="s">
        <v>16</v>
      </c>
      <c r="J2635">
        <v>120484.95</v>
      </c>
      <c r="K2635" s="1">
        <v>34362</v>
      </c>
      <c r="L2635" t="s">
        <v>31</v>
      </c>
      <c r="M2635" t="s">
        <v>1205</v>
      </c>
      <c r="N2635">
        <v>0</v>
      </c>
      <c r="O2635" t="s">
        <v>3574</v>
      </c>
    </row>
    <row r="2636" spans="1:15" x14ac:dyDescent="0.2">
      <c r="A2636">
        <v>10531</v>
      </c>
      <c r="B2636" t="str">
        <f>VLOOKUP(orders!C2636,customers!$A$2:$B$1501, 2,FALSE)</f>
        <v>Customer#000000055</v>
      </c>
      <c r="C2636">
        <v>55</v>
      </c>
      <c r="D2636" t="str">
        <f>VLOOKUP(orders!C2636,customers!$A$2:$G$1501,7,FALSE)</f>
        <v>MACHINERY</v>
      </c>
      <c r="E2636">
        <f>VLOOKUP(C2636,customers!$A$2:$D$1501, 4,FALSE)</f>
        <v>10</v>
      </c>
      <c r="F2636" t="str">
        <f>VLOOKUP(E2636,nation!$A$2:$B$26, 2,FALSE)</f>
        <v>IRAN</v>
      </c>
      <c r="G2636">
        <f>VLOOKUP(orders!F2636,nation!$B$2:$C$26,2,FALSE)</f>
        <v>4</v>
      </c>
      <c r="H2636" t="str">
        <f>HLOOKUP(orders!G2636,region_horz!$B$1:$F$2,2,FALSE)</f>
        <v>MIDDLE EAST</v>
      </c>
      <c r="I2636" t="s">
        <v>16</v>
      </c>
      <c r="J2636">
        <v>176261.61</v>
      </c>
      <c r="K2636" s="1">
        <v>33682</v>
      </c>
      <c r="L2636" t="s">
        <v>26</v>
      </c>
      <c r="M2636" t="s">
        <v>2337</v>
      </c>
      <c r="N2636">
        <v>0</v>
      </c>
      <c r="O2636" t="s">
        <v>3575</v>
      </c>
    </row>
    <row r="2637" spans="1:15" x14ac:dyDescent="0.2">
      <c r="A2637">
        <v>10532</v>
      </c>
      <c r="B2637" t="str">
        <f>VLOOKUP(orders!C2637,customers!$A$2:$B$1501, 2,FALSE)</f>
        <v>Customer#000001337</v>
      </c>
      <c r="C2637">
        <v>1337</v>
      </c>
      <c r="D2637" t="str">
        <f>VLOOKUP(orders!C2637,customers!$A$2:$G$1501,7,FALSE)</f>
        <v>MACHINERY</v>
      </c>
      <c r="E2637">
        <f>VLOOKUP(C2637,customers!$A$2:$D$1501, 4,FALSE)</f>
        <v>22</v>
      </c>
      <c r="F2637" t="str">
        <f>VLOOKUP(E2637,nation!$A$2:$B$26, 2,FALSE)</f>
        <v>RUSSIA</v>
      </c>
      <c r="G2637">
        <f>VLOOKUP(orders!F2637,nation!$B$2:$C$26,2,FALSE)</f>
        <v>3</v>
      </c>
      <c r="H2637" t="str">
        <f>HLOOKUP(orders!G2637,region_horz!$B$1:$F$2,2,FALSE)</f>
        <v>EUROPE</v>
      </c>
      <c r="I2637" t="s">
        <v>9</v>
      </c>
      <c r="J2637">
        <v>318050.96999999997</v>
      </c>
      <c r="K2637" s="1">
        <v>35762</v>
      </c>
      <c r="L2637" t="s">
        <v>10</v>
      </c>
      <c r="M2637" t="s">
        <v>416</v>
      </c>
      <c r="N2637">
        <v>0</v>
      </c>
      <c r="O2637" t="s">
        <v>3576</v>
      </c>
    </row>
    <row r="2638" spans="1:15" x14ac:dyDescent="0.2">
      <c r="A2638">
        <v>10533</v>
      </c>
      <c r="B2638" t="str">
        <f>VLOOKUP(orders!C2638,customers!$A$2:$B$1501, 2,FALSE)</f>
        <v>Customer#000000961</v>
      </c>
      <c r="C2638">
        <v>961</v>
      </c>
      <c r="D2638" t="str">
        <f>VLOOKUP(orders!C2638,customers!$A$2:$G$1501,7,FALSE)</f>
        <v>MACHINERY</v>
      </c>
      <c r="E2638">
        <f>VLOOKUP(C2638,customers!$A$2:$D$1501, 4,FALSE)</f>
        <v>12</v>
      </c>
      <c r="F2638" t="str">
        <f>VLOOKUP(E2638,nation!$A$2:$B$26, 2,FALSE)</f>
        <v>JAPAN</v>
      </c>
      <c r="G2638">
        <f>VLOOKUP(orders!F2638,nation!$B$2:$C$26,2,FALSE)</f>
        <v>2</v>
      </c>
      <c r="H2638" t="str">
        <f>HLOOKUP(orders!G2638,region_horz!$B$1:$F$2,2,FALSE)</f>
        <v>ASIA</v>
      </c>
      <c r="I2638" t="s">
        <v>9</v>
      </c>
      <c r="J2638">
        <v>186070.73</v>
      </c>
      <c r="K2638" s="1">
        <v>35916</v>
      </c>
      <c r="L2638" t="s">
        <v>31</v>
      </c>
      <c r="M2638" t="s">
        <v>2936</v>
      </c>
      <c r="N2638">
        <v>0</v>
      </c>
      <c r="O2638" t="s">
        <v>3577</v>
      </c>
    </row>
    <row r="2639" spans="1:15" x14ac:dyDescent="0.2">
      <c r="A2639">
        <v>10534</v>
      </c>
      <c r="B2639" t="str">
        <f>VLOOKUP(orders!C2639,customers!$A$2:$B$1501, 2,FALSE)</f>
        <v>Customer#000001070</v>
      </c>
      <c r="C2639">
        <v>1070</v>
      </c>
      <c r="D2639" t="str">
        <f>VLOOKUP(orders!C2639,customers!$A$2:$G$1501,7,FALSE)</f>
        <v>FURNITURE</v>
      </c>
      <c r="E2639">
        <f>VLOOKUP(C2639,customers!$A$2:$D$1501, 4,FALSE)</f>
        <v>15</v>
      </c>
      <c r="F2639" t="str">
        <f>VLOOKUP(E2639,nation!$A$2:$B$26, 2,FALSE)</f>
        <v>MOROCCO</v>
      </c>
      <c r="G2639">
        <f>VLOOKUP(orders!F2639,nation!$B$2:$C$26,2,FALSE)</f>
        <v>0</v>
      </c>
      <c r="H2639" t="str">
        <f>HLOOKUP(orders!G2639,region_horz!$B$1:$F$2,2,FALSE)</f>
        <v>AFRICA</v>
      </c>
      <c r="I2639" t="s">
        <v>16</v>
      </c>
      <c r="J2639">
        <v>4438.6899999999996</v>
      </c>
      <c r="K2639" s="1">
        <v>34078</v>
      </c>
      <c r="L2639" t="s">
        <v>23</v>
      </c>
      <c r="M2639" t="s">
        <v>68</v>
      </c>
      <c r="N2639">
        <v>0</v>
      </c>
      <c r="O2639" t="s">
        <v>3578</v>
      </c>
    </row>
    <row r="2640" spans="1:15" x14ac:dyDescent="0.2">
      <c r="A2640">
        <v>10535</v>
      </c>
      <c r="B2640" t="str">
        <f>VLOOKUP(orders!C2640,customers!$A$2:$B$1501, 2,FALSE)</f>
        <v>Customer#000001225</v>
      </c>
      <c r="C2640">
        <v>1225</v>
      </c>
      <c r="D2640" t="str">
        <f>VLOOKUP(orders!C2640,customers!$A$2:$G$1501,7,FALSE)</f>
        <v>MACHINERY</v>
      </c>
      <c r="E2640">
        <f>VLOOKUP(C2640,customers!$A$2:$D$1501, 4,FALSE)</f>
        <v>11</v>
      </c>
      <c r="F2640" t="str">
        <f>VLOOKUP(E2640,nation!$A$2:$B$26, 2,FALSE)</f>
        <v>IRAQ</v>
      </c>
      <c r="G2640">
        <f>VLOOKUP(orders!F2640,nation!$B$2:$C$26,2,FALSE)</f>
        <v>4</v>
      </c>
      <c r="H2640" t="str">
        <f>HLOOKUP(orders!G2640,region_horz!$B$1:$F$2,2,FALSE)</f>
        <v>MIDDLE EAST</v>
      </c>
      <c r="I2640" t="s">
        <v>9</v>
      </c>
      <c r="J2640">
        <v>249751.99</v>
      </c>
      <c r="K2640" s="1">
        <v>34847</v>
      </c>
      <c r="L2640" t="s">
        <v>10</v>
      </c>
      <c r="M2640" t="s">
        <v>1579</v>
      </c>
      <c r="N2640">
        <v>0</v>
      </c>
      <c r="O2640" t="s">
        <v>3579</v>
      </c>
    </row>
    <row r="2641" spans="1:15" x14ac:dyDescent="0.2">
      <c r="A2641">
        <v>10560</v>
      </c>
      <c r="B2641" t="str">
        <f>VLOOKUP(orders!C2641,customers!$A$2:$B$1501, 2,FALSE)</f>
        <v>Customer#000000091</v>
      </c>
      <c r="C2641">
        <v>91</v>
      </c>
      <c r="D2641" t="str">
        <f>VLOOKUP(orders!C2641,customers!$A$2:$G$1501,7,FALSE)</f>
        <v>AUTOMOBILE</v>
      </c>
      <c r="E2641">
        <f>VLOOKUP(C2641,customers!$A$2:$D$1501, 4,FALSE)</f>
        <v>8</v>
      </c>
      <c r="F2641" t="str">
        <f>VLOOKUP(E2641,nation!$A$2:$B$26, 2,FALSE)</f>
        <v>INDIA</v>
      </c>
      <c r="G2641">
        <f>VLOOKUP(orders!F2641,nation!$B$2:$C$26,2,FALSE)</f>
        <v>2</v>
      </c>
      <c r="H2641" t="str">
        <f>HLOOKUP(orders!G2641,region_horz!$B$1:$F$2,2,FALSE)</f>
        <v>ASIA</v>
      </c>
      <c r="I2641" t="s">
        <v>9</v>
      </c>
      <c r="J2641">
        <v>185333.4</v>
      </c>
      <c r="K2641" s="1">
        <v>35640</v>
      </c>
      <c r="L2641" t="s">
        <v>13</v>
      </c>
      <c r="M2641" t="s">
        <v>1432</v>
      </c>
      <c r="N2641">
        <v>0</v>
      </c>
      <c r="O2641" t="s">
        <v>3580</v>
      </c>
    </row>
    <row r="2642" spans="1:15" x14ac:dyDescent="0.2">
      <c r="A2642">
        <v>10561</v>
      </c>
      <c r="B2642" t="str">
        <f>VLOOKUP(orders!C2642,customers!$A$2:$B$1501, 2,FALSE)</f>
        <v>Customer#000000718</v>
      </c>
      <c r="C2642">
        <v>718</v>
      </c>
      <c r="D2642" t="str">
        <f>VLOOKUP(orders!C2642,customers!$A$2:$G$1501,7,FALSE)</f>
        <v>HOUSEHOLD</v>
      </c>
      <c r="E2642">
        <f>VLOOKUP(C2642,customers!$A$2:$D$1501, 4,FALSE)</f>
        <v>20</v>
      </c>
      <c r="F2642" t="str">
        <f>VLOOKUP(E2642,nation!$A$2:$B$26, 2,FALSE)</f>
        <v>SAUDI ARABIA</v>
      </c>
      <c r="G2642">
        <f>VLOOKUP(orders!F2642,nation!$B$2:$C$26,2,FALSE)</f>
        <v>4</v>
      </c>
      <c r="H2642" t="str">
        <f>HLOOKUP(orders!G2642,region_horz!$B$1:$F$2,2,FALSE)</f>
        <v>MIDDLE EAST</v>
      </c>
      <c r="I2642" t="s">
        <v>9</v>
      </c>
      <c r="J2642">
        <v>219244.25</v>
      </c>
      <c r="K2642" s="1">
        <v>35547</v>
      </c>
      <c r="L2642" t="s">
        <v>10</v>
      </c>
      <c r="M2642" t="s">
        <v>288</v>
      </c>
      <c r="N2642">
        <v>0</v>
      </c>
      <c r="O2642" t="s">
        <v>3581</v>
      </c>
    </row>
    <row r="2643" spans="1:15" x14ac:dyDescent="0.2">
      <c r="A2643">
        <v>10562</v>
      </c>
      <c r="B2643" t="str">
        <f>VLOOKUP(orders!C2643,customers!$A$2:$B$1501, 2,FALSE)</f>
        <v>Customer#000001246</v>
      </c>
      <c r="C2643">
        <v>1246</v>
      </c>
      <c r="D2643" t="str">
        <f>VLOOKUP(orders!C2643,customers!$A$2:$G$1501,7,FALSE)</f>
        <v>BUILDING</v>
      </c>
      <c r="E2643">
        <f>VLOOKUP(C2643,customers!$A$2:$D$1501, 4,FALSE)</f>
        <v>4</v>
      </c>
      <c r="F2643" t="str">
        <f>VLOOKUP(E2643,nation!$A$2:$B$26, 2,FALSE)</f>
        <v>EGYPT</v>
      </c>
      <c r="G2643">
        <f>VLOOKUP(orders!F2643,nation!$B$2:$C$26,2,FALSE)</f>
        <v>4</v>
      </c>
      <c r="H2643" t="str">
        <f>HLOOKUP(orders!G2643,region_horz!$B$1:$F$2,2,FALSE)</f>
        <v>MIDDLE EAST</v>
      </c>
      <c r="I2643" t="s">
        <v>16</v>
      </c>
      <c r="J2643">
        <v>297373.68</v>
      </c>
      <c r="K2643" s="1">
        <v>34650</v>
      </c>
      <c r="L2643" t="s">
        <v>23</v>
      </c>
      <c r="M2643" t="s">
        <v>1563</v>
      </c>
      <c r="N2643">
        <v>0</v>
      </c>
      <c r="O2643" t="s">
        <v>3582</v>
      </c>
    </row>
    <row r="2644" spans="1:15" x14ac:dyDescent="0.2">
      <c r="A2644">
        <v>10563</v>
      </c>
      <c r="B2644" t="str">
        <f>VLOOKUP(orders!C2644,customers!$A$2:$B$1501, 2,FALSE)</f>
        <v>Customer#000000002</v>
      </c>
      <c r="C2644">
        <v>2</v>
      </c>
      <c r="D2644" t="str">
        <f>VLOOKUP(orders!C2644,customers!$A$2:$G$1501,7,FALSE)</f>
        <v>AUTOMOBILE</v>
      </c>
      <c r="E2644">
        <f>VLOOKUP(C2644,customers!$A$2:$D$1501, 4,FALSE)</f>
        <v>13</v>
      </c>
      <c r="F2644" t="str">
        <f>VLOOKUP(E2644,nation!$A$2:$B$26, 2,FALSE)</f>
        <v>JORDAN</v>
      </c>
      <c r="G2644">
        <f>VLOOKUP(orders!F2644,nation!$B$2:$C$26,2,FALSE)</f>
        <v>4</v>
      </c>
      <c r="H2644" t="str">
        <f>HLOOKUP(orders!G2644,region_horz!$B$1:$F$2,2,FALSE)</f>
        <v>MIDDLE EAST</v>
      </c>
      <c r="I2644" t="s">
        <v>16</v>
      </c>
      <c r="J2644">
        <v>143707.70000000001</v>
      </c>
      <c r="K2644" s="1">
        <v>34242</v>
      </c>
      <c r="L2644" t="s">
        <v>13</v>
      </c>
      <c r="M2644" t="s">
        <v>2912</v>
      </c>
      <c r="N2644">
        <v>0</v>
      </c>
      <c r="O2644" t="s">
        <v>3583</v>
      </c>
    </row>
    <row r="2645" spans="1:15" x14ac:dyDescent="0.2">
      <c r="A2645">
        <v>10564</v>
      </c>
      <c r="B2645" t="str">
        <f>VLOOKUP(orders!C2645,customers!$A$2:$B$1501, 2,FALSE)</f>
        <v>Customer#000001019</v>
      </c>
      <c r="C2645">
        <v>1019</v>
      </c>
      <c r="D2645" t="str">
        <f>VLOOKUP(orders!C2645,customers!$A$2:$G$1501,7,FALSE)</f>
        <v>FURNITURE</v>
      </c>
      <c r="E2645">
        <f>VLOOKUP(C2645,customers!$A$2:$D$1501, 4,FALSE)</f>
        <v>21</v>
      </c>
      <c r="F2645" t="str">
        <f>VLOOKUP(E2645,nation!$A$2:$B$26, 2,FALSE)</f>
        <v>VIETNAM</v>
      </c>
      <c r="G2645">
        <f>VLOOKUP(orders!F2645,nation!$B$2:$C$26,2,FALSE)</f>
        <v>2</v>
      </c>
      <c r="H2645" t="str">
        <f>HLOOKUP(orders!G2645,region_horz!$B$1:$F$2,2,FALSE)</f>
        <v>ASIA</v>
      </c>
      <c r="I2645" t="s">
        <v>9</v>
      </c>
      <c r="J2645">
        <v>77547.240000000005</v>
      </c>
      <c r="K2645" s="1">
        <v>35138</v>
      </c>
      <c r="L2645" t="s">
        <v>23</v>
      </c>
      <c r="M2645" t="s">
        <v>1775</v>
      </c>
      <c r="N2645">
        <v>0</v>
      </c>
      <c r="O2645" t="s">
        <v>3584</v>
      </c>
    </row>
    <row r="2646" spans="1:15" x14ac:dyDescent="0.2">
      <c r="A2646">
        <v>10565</v>
      </c>
      <c r="B2646" t="str">
        <f>VLOOKUP(orders!C2646,customers!$A$2:$B$1501, 2,FALSE)</f>
        <v>Customer#000000613</v>
      </c>
      <c r="C2646">
        <v>613</v>
      </c>
      <c r="D2646" t="str">
        <f>VLOOKUP(orders!C2646,customers!$A$2:$G$1501,7,FALSE)</f>
        <v>AUTOMOBILE</v>
      </c>
      <c r="E2646">
        <f>VLOOKUP(C2646,customers!$A$2:$D$1501, 4,FALSE)</f>
        <v>4</v>
      </c>
      <c r="F2646" t="str">
        <f>VLOOKUP(E2646,nation!$A$2:$B$26, 2,FALSE)</f>
        <v>EGYPT</v>
      </c>
      <c r="G2646">
        <f>VLOOKUP(orders!F2646,nation!$B$2:$C$26,2,FALSE)</f>
        <v>4</v>
      </c>
      <c r="H2646" t="str">
        <f>HLOOKUP(orders!G2646,region_horz!$B$1:$F$2,2,FALSE)</f>
        <v>MIDDLE EAST</v>
      </c>
      <c r="I2646" t="s">
        <v>9</v>
      </c>
      <c r="J2646">
        <v>138255.6</v>
      </c>
      <c r="K2646" s="1">
        <v>35659</v>
      </c>
      <c r="L2646" t="s">
        <v>13</v>
      </c>
      <c r="M2646" t="s">
        <v>1442</v>
      </c>
      <c r="N2646">
        <v>0</v>
      </c>
      <c r="O2646" t="s">
        <v>3585</v>
      </c>
    </row>
    <row r="2647" spans="1:15" x14ac:dyDescent="0.2">
      <c r="A2647">
        <v>10566</v>
      </c>
      <c r="B2647" t="str">
        <f>VLOOKUP(orders!C2647,customers!$A$2:$B$1501, 2,FALSE)</f>
        <v>Customer#000000578</v>
      </c>
      <c r="C2647">
        <v>578</v>
      </c>
      <c r="D2647" t="str">
        <f>VLOOKUP(orders!C2647,customers!$A$2:$G$1501,7,FALSE)</f>
        <v>FURNITURE</v>
      </c>
      <c r="E2647">
        <f>VLOOKUP(C2647,customers!$A$2:$D$1501, 4,FALSE)</f>
        <v>14</v>
      </c>
      <c r="F2647" t="str">
        <f>VLOOKUP(E2647,nation!$A$2:$B$26, 2,FALSE)</f>
        <v>KENYA</v>
      </c>
      <c r="G2647">
        <f>VLOOKUP(orders!F2647,nation!$B$2:$C$26,2,FALSE)</f>
        <v>0</v>
      </c>
      <c r="H2647" t="str">
        <f>HLOOKUP(orders!G2647,region_horz!$B$1:$F$2,2,FALSE)</f>
        <v>AFRICA</v>
      </c>
      <c r="I2647" t="s">
        <v>9</v>
      </c>
      <c r="J2647">
        <v>220319.71</v>
      </c>
      <c r="K2647" s="1">
        <v>34931</v>
      </c>
      <c r="L2647" t="s">
        <v>23</v>
      </c>
      <c r="M2647" t="s">
        <v>543</v>
      </c>
      <c r="N2647">
        <v>0</v>
      </c>
      <c r="O2647" t="s">
        <v>3586</v>
      </c>
    </row>
    <row r="2648" spans="1:15" x14ac:dyDescent="0.2">
      <c r="A2648">
        <v>10567</v>
      </c>
      <c r="B2648" t="str">
        <f>VLOOKUP(orders!C2648,customers!$A$2:$B$1501, 2,FALSE)</f>
        <v>Customer#000000328</v>
      </c>
      <c r="C2648">
        <v>328</v>
      </c>
      <c r="D2648" t="str">
        <f>VLOOKUP(orders!C2648,customers!$A$2:$G$1501,7,FALSE)</f>
        <v>BUILDING</v>
      </c>
      <c r="E2648">
        <f>VLOOKUP(C2648,customers!$A$2:$D$1501, 4,FALSE)</f>
        <v>5</v>
      </c>
      <c r="F2648" t="str">
        <f>VLOOKUP(E2648,nation!$A$2:$B$26, 2,FALSE)</f>
        <v>ETHIOPIA</v>
      </c>
      <c r="G2648">
        <f>VLOOKUP(orders!F2648,nation!$B$2:$C$26,2,FALSE)</f>
        <v>0</v>
      </c>
      <c r="H2648" t="str">
        <f>HLOOKUP(orders!G2648,region_horz!$B$1:$F$2,2,FALSE)</f>
        <v>AFRICA</v>
      </c>
      <c r="I2648" t="s">
        <v>16</v>
      </c>
      <c r="J2648">
        <v>104838.06</v>
      </c>
      <c r="K2648" s="1">
        <v>33693</v>
      </c>
      <c r="L2648" t="s">
        <v>26</v>
      </c>
      <c r="M2648" t="s">
        <v>950</v>
      </c>
      <c r="N2648">
        <v>0</v>
      </c>
      <c r="O2648" t="s">
        <v>3587</v>
      </c>
    </row>
    <row r="2649" spans="1:15" x14ac:dyDescent="0.2">
      <c r="A2649">
        <v>10592</v>
      </c>
      <c r="B2649" t="str">
        <f>VLOOKUP(orders!C2649,customers!$A$2:$B$1501, 2,FALSE)</f>
        <v>Customer#000000778</v>
      </c>
      <c r="C2649">
        <v>778</v>
      </c>
      <c r="D2649" t="str">
        <f>VLOOKUP(orders!C2649,customers!$A$2:$G$1501,7,FALSE)</f>
        <v>MACHINERY</v>
      </c>
      <c r="E2649">
        <f>VLOOKUP(C2649,customers!$A$2:$D$1501, 4,FALSE)</f>
        <v>23</v>
      </c>
      <c r="F2649" t="str">
        <f>VLOOKUP(E2649,nation!$A$2:$B$26, 2,FALSE)</f>
        <v>UNITED KINGDOM</v>
      </c>
      <c r="G2649">
        <f>VLOOKUP(orders!F2649,nation!$B$2:$C$26,2,FALSE)</f>
        <v>3</v>
      </c>
      <c r="H2649" t="str">
        <f>HLOOKUP(orders!G2649,region_horz!$B$1:$F$2,2,FALSE)</f>
        <v>EUROPE</v>
      </c>
      <c r="I2649" t="s">
        <v>9</v>
      </c>
      <c r="J2649">
        <v>84645.88</v>
      </c>
      <c r="K2649" s="1">
        <v>35007</v>
      </c>
      <c r="L2649" t="s">
        <v>26</v>
      </c>
      <c r="M2649" t="s">
        <v>288</v>
      </c>
      <c r="N2649">
        <v>0</v>
      </c>
      <c r="O2649" t="s">
        <v>3588</v>
      </c>
    </row>
    <row r="2650" spans="1:15" x14ac:dyDescent="0.2">
      <c r="A2650">
        <v>10593</v>
      </c>
      <c r="B2650" t="str">
        <f>VLOOKUP(orders!C2650,customers!$A$2:$B$1501, 2,FALSE)</f>
        <v>Customer#000001123</v>
      </c>
      <c r="C2650">
        <v>1123</v>
      </c>
      <c r="D2650" t="str">
        <f>VLOOKUP(orders!C2650,customers!$A$2:$G$1501,7,FALSE)</f>
        <v>MACHINERY</v>
      </c>
      <c r="E2650">
        <f>VLOOKUP(C2650,customers!$A$2:$D$1501, 4,FALSE)</f>
        <v>16</v>
      </c>
      <c r="F2650" t="str">
        <f>VLOOKUP(E2650,nation!$A$2:$B$26, 2,FALSE)</f>
        <v>MOZAMBIQUE</v>
      </c>
      <c r="G2650">
        <f>VLOOKUP(orders!F2650,nation!$B$2:$C$26,2,FALSE)</f>
        <v>0</v>
      </c>
      <c r="H2650" t="str">
        <f>HLOOKUP(orders!G2650,region_horz!$B$1:$F$2,2,FALSE)</f>
        <v>AFRICA</v>
      </c>
      <c r="I2650" t="s">
        <v>16</v>
      </c>
      <c r="J2650">
        <v>160662.68</v>
      </c>
      <c r="K2650" s="1">
        <v>33647</v>
      </c>
      <c r="L2650" t="s">
        <v>26</v>
      </c>
      <c r="M2650" t="s">
        <v>172</v>
      </c>
      <c r="N2650">
        <v>0</v>
      </c>
      <c r="O2650" t="s">
        <v>3589</v>
      </c>
    </row>
    <row r="2651" spans="1:15" x14ac:dyDescent="0.2">
      <c r="A2651">
        <v>10594</v>
      </c>
      <c r="B2651" t="str">
        <f>VLOOKUP(orders!C2651,customers!$A$2:$B$1501, 2,FALSE)</f>
        <v>Customer#000000214</v>
      </c>
      <c r="C2651">
        <v>214</v>
      </c>
      <c r="D2651" t="str">
        <f>VLOOKUP(orders!C2651,customers!$A$2:$G$1501,7,FALSE)</f>
        <v>MACHINERY</v>
      </c>
      <c r="E2651">
        <f>VLOOKUP(C2651,customers!$A$2:$D$1501, 4,FALSE)</f>
        <v>8</v>
      </c>
      <c r="F2651" t="str">
        <f>VLOOKUP(E2651,nation!$A$2:$B$26, 2,FALSE)</f>
        <v>INDIA</v>
      </c>
      <c r="G2651">
        <f>VLOOKUP(orders!F2651,nation!$B$2:$C$26,2,FALSE)</f>
        <v>2</v>
      </c>
      <c r="H2651" t="str">
        <f>HLOOKUP(orders!G2651,region_horz!$B$1:$F$2,2,FALSE)</f>
        <v>ASIA</v>
      </c>
      <c r="I2651" t="s">
        <v>9</v>
      </c>
      <c r="J2651">
        <v>6650.94</v>
      </c>
      <c r="K2651" s="1">
        <v>35145</v>
      </c>
      <c r="L2651" t="s">
        <v>31</v>
      </c>
      <c r="M2651" t="s">
        <v>1442</v>
      </c>
      <c r="N2651">
        <v>0</v>
      </c>
      <c r="O2651" t="s">
        <v>3590</v>
      </c>
    </row>
    <row r="2652" spans="1:15" x14ac:dyDescent="0.2">
      <c r="A2652">
        <v>10595</v>
      </c>
      <c r="B2652" t="str">
        <f>VLOOKUP(orders!C2652,customers!$A$2:$B$1501, 2,FALSE)</f>
        <v>Customer#000000818</v>
      </c>
      <c r="C2652">
        <v>818</v>
      </c>
      <c r="D2652" t="str">
        <f>VLOOKUP(orders!C2652,customers!$A$2:$G$1501,7,FALSE)</f>
        <v>BUILDING</v>
      </c>
      <c r="E2652">
        <f>VLOOKUP(C2652,customers!$A$2:$D$1501, 4,FALSE)</f>
        <v>20</v>
      </c>
      <c r="F2652" t="str">
        <f>VLOOKUP(E2652,nation!$A$2:$B$26, 2,FALSE)</f>
        <v>SAUDI ARABIA</v>
      </c>
      <c r="G2652">
        <f>VLOOKUP(orders!F2652,nation!$B$2:$C$26,2,FALSE)</f>
        <v>4</v>
      </c>
      <c r="H2652" t="str">
        <f>HLOOKUP(orders!G2652,region_horz!$B$1:$F$2,2,FALSE)</f>
        <v>MIDDLE EAST</v>
      </c>
      <c r="I2652" t="s">
        <v>9</v>
      </c>
      <c r="J2652">
        <v>23233.65</v>
      </c>
      <c r="K2652" s="1">
        <v>35756</v>
      </c>
      <c r="L2652" t="s">
        <v>31</v>
      </c>
      <c r="M2652" t="s">
        <v>2670</v>
      </c>
      <c r="N2652">
        <v>0</v>
      </c>
      <c r="O2652" t="s">
        <v>3591</v>
      </c>
    </row>
    <row r="2653" spans="1:15" x14ac:dyDescent="0.2">
      <c r="A2653">
        <v>10596</v>
      </c>
      <c r="B2653" t="str">
        <f>VLOOKUP(orders!C2653,customers!$A$2:$B$1501, 2,FALSE)</f>
        <v>Customer#000000308</v>
      </c>
      <c r="C2653">
        <v>308</v>
      </c>
      <c r="D2653" t="str">
        <f>VLOOKUP(orders!C2653,customers!$A$2:$G$1501,7,FALSE)</f>
        <v>HOUSEHOLD</v>
      </c>
      <c r="E2653">
        <f>VLOOKUP(C2653,customers!$A$2:$D$1501, 4,FALSE)</f>
        <v>9</v>
      </c>
      <c r="F2653" t="str">
        <f>VLOOKUP(E2653,nation!$A$2:$B$26, 2,FALSE)</f>
        <v>INDONESIA</v>
      </c>
      <c r="G2653">
        <f>VLOOKUP(orders!F2653,nation!$B$2:$C$26,2,FALSE)</f>
        <v>2</v>
      </c>
      <c r="H2653" t="str">
        <f>HLOOKUP(orders!G2653,region_horz!$B$1:$F$2,2,FALSE)</f>
        <v>ASIA</v>
      </c>
      <c r="I2653" t="s">
        <v>9</v>
      </c>
      <c r="J2653">
        <v>106243.04</v>
      </c>
      <c r="K2653" s="1">
        <v>35520</v>
      </c>
      <c r="L2653" t="s">
        <v>10</v>
      </c>
      <c r="M2653" t="s">
        <v>1227</v>
      </c>
      <c r="N2653">
        <v>0</v>
      </c>
      <c r="O2653" t="s">
        <v>3592</v>
      </c>
    </row>
    <row r="2654" spans="1:15" x14ac:dyDescent="0.2">
      <c r="A2654">
        <v>10597</v>
      </c>
      <c r="B2654" t="str">
        <f>VLOOKUP(orders!C2654,customers!$A$2:$B$1501, 2,FALSE)</f>
        <v>Customer#000000619</v>
      </c>
      <c r="C2654">
        <v>619</v>
      </c>
      <c r="D2654" t="str">
        <f>VLOOKUP(orders!C2654,customers!$A$2:$G$1501,7,FALSE)</f>
        <v>FURNITURE</v>
      </c>
      <c r="E2654">
        <f>VLOOKUP(C2654,customers!$A$2:$D$1501, 4,FALSE)</f>
        <v>24</v>
      </c>
      <c r="F2654" t="str">
        <f>VLOOKUP(E2654,nation!$A$2:$B$26, 2,FALSE)</f>
        <v>UNITED STATES</v>
      </c>
      <c r="G2654">
        <f>VLOOKUP(orders!F2654,nation!$B$2:$C$26,2,FALSE)</f>
        <v>1</v>
      </c>
      <c r="H2654" t="str">
        <f>HLOOKUP(orders!G2654,region_horz!$B$1:$F$2,2,FALSE)</f>
        <v>AMERICA</v>
      </c>
      <c r="I2654" t="s">
        <v>9</v>
      </c>
      <c r="J2654">
        <v>67904.94</v>
      </c>
      <c r="K2654" s="1">
        <v>35321</v>
      </c>
      <c r="L2654" t="s">
        <v>26</v>
      </c>
      <c r="M2654" t="s">
        <v>1977</v>
      </c>
      <c r="N2654">
        <v>0</v>
      </c>
      <c r="O2654" t="s">
        <v>3593</v>
      </c>
    </row>
    <row r="2655" spans="1:15" x14ac:dyDescent="0.2">
      <c r="A2655">
        <v>10598</v>
      </c>
      <c r="B2655" t="str">
        <f>VLOOKUP(orders!C2655,customers!$A$2:$B$1501, 2,FALSE)</f>
        <v>Customer#000000461</v>
      </c>
      <c r="C2655">
        <v>461</v>
      </c>
      <c r="D2655" t="str">
        <f>VLOOKUP(orders!C2655,customers!$A$2:$G$1501,7,FALSE)</f>
        <v>AUTOMOBILE</v>
      </c>
      <c r="E2655">
        <f>VLOOKUP(C2655,customers!$A$2:$D$1501, 4,FALSE)</f>
        <v>21</v>
      </c>
      <c r="F2655" t="str">
        <f>VLOOKUP(E2655,nation!$A$2:$B$26, 2,FALSE)</f>
        <v>VIETNAM</v>
      </c>
      <c r="G2655">
        <f>VLOOKUP(orders!F2655,nation!$B$2:$C$26,2,FALSE)</f>
        <v>2</v>
      </c>
      <c r="H2655" t="str">
        <f>HLOOKUP(orders!G2655,region_horz!$B$1:$F$2,2,FALSE)</f>
        <v>ASIA</v>
      </c>
      <c r="I2655" t="s">
        <v>16</v>
      </c>
      <c r="J2655">
        <v>19331.61</v>
      </c>
      <c r="K2655" s="1">
        <v>33671</v>
      </c>
      <c r="L2655" t="s">
        <v>23</v>
      </c>
      <c r="M2655" t="s">
        <v>354</v>
      </c>
      <c r="N2655">
        <v>0</v>
      </c>
      <c r="O2655" t="s">
        <v>3594</v>
      </c>
    </row>
    <row r="2656" spans="1:15" x14ac:dyDescent="0.2">
      <c r="A2656">
        <v>10599</v>
      </c>
      <c r="B2656" t="str">
        <f>VLOOKUP(orders!C2656,customers!$A$2:$B$1501, 2,FALSE)</f>
        <v>Customer#000000194</v>
      </c>
      <c r="C2656">
        <v>194</v>
      </c>
      <c r="D2656" t="str">
        <f>VLOOKUP(orders!C2656,customers!$A$2:$G$1501,7,FALSE)</f>
        <v>HOUSEHOLD</v>
      </c>
      <c r="E2656">
        <f>VLOOKUP(C2656,customers!$A$2:$D$1501, 4,FALSE)</f>
        <v>16</v>
      </c>
      <c r="F2656" t="str">
        <f>VLOOKUP(E2656,nation!$A$2:$B$26, 2,FALSE)</f>
        <v>MOZAMBIQUE</v>
      </c>
      <c r="G2656">
        <f>VLOOKUP(orders!F2656,nation!$B$2:$C$26,2,FALSE)</f>
        <v>0</v>
      </c>
      <c r="H2656" t="str">
        <f>HLOOKUP(orders!G2656,region_horz!$B$1:$F$2,2,FALSE)</f>
        <v>AFRICA</v>
      </c>
      <c r="I2656" t="s">
        <v>9</v>
      </c>
      <c r="J2656">
        <v>142776.5</v>
      </c>
      <c r="K2656" s="1">
        <v>35632</v>
      </c>
      <c r="L2656" t="s">
        <v>23</v>
      </c>
      <c r="M2656" t="s">
        <v>1488</v>
      </c>
      <c r="N2656">
        <v>0</v>
      </c>
      <c r="O2656" t="s">
        <v>3595</v>
      </c>
    </row>
    <row r="2657" spans="1:15" x14ac:dyDescent="0.2">
      <c r="A2657">
        <v>10624</v>
      </c>
      <c r="B2657" t="str">
        <f>VLOOKUP(orders!C2657,customers!$A$2:$B$1501, 2,FALSE)</f>
        <v>Customer#000001288</v>
      </c>
      <c r="C2657">
        <v>1288</v>
      </c>
      <c r="D2657" t="str">
        <f>VLOOKUP(orders!C2657,customers!$A$2:$G$1501,7,FALSE)</f>
        <v>HOUSEHOLD</v>
      </c>
      <c r="E2657">
        <f>VLOOKUP(C2657,customers!$A$2:$D$1501, 4,FALSE)</f>
        <v>3</v>
      </c>
      <c r="F2657" t="str">
        <f>VLOOKUP(E2657,nation!$A$2:$B$26, 2,FALSE)</f>
        <v>CANADA</v>
      </c>
      <c r="G2657">
        <f>VLOOKUP(orders!F2657,nation!$B$2:$C$26,2,FALSE)</f>
        <v>1</v>
      </c>
      <c r="H2657" t="str">
        <f>HLOOKUP(orders!G2657,region_horz!$B$1:$F$2,2,FALSE)</f>
        <v>AMERICA</v>
      </c>
      <c r="I2657" t="s">
        <v>16</v>
      </c>
      <c r="J2657">
        <v>192178.14</v>
      </c>
      <c r="K2657" s="1">
        <v>34689</v>
      </c>
      <c r="L2657" t="s">
        <v>13</v>
      </c>
      <c r="M2657" t="s">
        <v>760</v>
      </c>
      <c r="N2657">
        <v>0</v>
      </c>
      <c r="O2657" t="s">
        <v>3596</v>
      </c>
    </row>
    <row r="2658" spans="1:15" x14ac:dyDescent="0.2">
      <c r="A2658">
        <v>10625</v>
      </c>
      <c r="B2658" t="str">
        <f>VLOOKUP(orders!C2658,customers!$A$2:$B$1501, 2,FALSE)</f>
        <v>Customer#000000259</v>
      </c>
      <c r="C2658">
        <v>259</v>
      </c>
      <c r="D2658" t="str">
        <f>VLOOKUP(orders!C2658,customers!$A$2:$G$1501,7,FALSE)</f>
        <v>HOUSEHOLD</v>
      </c>
      <c r="E2658">
        <f>VLOOKUP(C2658,customers!$A$2:$D$1501, 4,FALSE)</f>
        <v>5</v>
      </c>
      <c r="F2658" t="str">
        <f>VLOOKUP(E2658,nation!$A$2:$B$26, 2,FALSE)</f>
        <v>ETHIOPIA</v>
      </c>
      <c r="G2658">
        <f>VLOOKUP(orders!F2658,nation!$B$2:$C$26,2,FALSE)</f>
        <v>0</v>
      </c>
      <c r="H2658" t="str">
        <f>HLOOKUP(orders!G2658,region_horz!$B$1:$F$2,2,FALSE)</f>
        <v>AFRICA</v>
      </c>
      <c r="I2658" t="s">
        <v>9</v>
      </c>
      <c r="J2658">
        <v>233381.66</v>
      </c>
      <c r="K2658" s="1">
        <v>35094</v>
      </c>
      <c r="L2658" t="s">
        <v>13</v>
      </c>
      <c r="M2658" t="s">
        <v>1498</v>
      </c>
      <c r="N2658">
        <v>0</v>
      </c>
      <c r="O2658" t="s">
        <v>3597</v>
      </c>
    </row>
    <row r="2659" spans="1:15" x14ac:dyDescent="0.2">
      <c r="A2659">
        <v>10626</v>
      </c>
      <c r="B2659" t="str">
        <f>VLOOKUP(orders!C2659,customers!$A$2:$B$1501, 2,FALSE)</f>
        <v>Customer#000000997</v>
      </c>
      <c r="C2659">
        <v>997</v>
      </c>
      <c r="D2659" t="str">
        <f>VLOOKUP(orders!C2659,customers!$A$2:$G$1501,7,FALSE)</f>
        <v>FURNITURE</v>
      </c>
      <c r="E2659">
        <f>VLOOKUP(C2659,customers!$A$2:$D$1501, 4,FALSE)</f>
        <v>17</v>
      </c>
      <c r="F2659" t="str">
        <f>VLOOKUP(E2659,nation!$A$2:$B$26, 2,FALSE)</f>
        <v>PERU</v>
      </c>
      <c r="G2659">
        <f>VLOOKUP(orders!F2659,nation!$B$2:$C$26,2,FALSE)</f>
        <v>1</v>
      </c>
      <c r="H2659" t="str">
        <f>HLOOKUP(orders!G2659,region_horz!$B$1:$F$2,2,FALSE)</f>
        <v>AMERICA</v>
      </c>
      <c r="I2659" t="s">
        <v>9</v>
      </c>
      <c r="J2659">
        <v>19103.82</v>
      </c>
      <c r="K2659" s="1">
        <v>35047</v>
      </c>
      <c r="L2659" t="s">
        <v>31</v>
      </c>
      <c r="M2659" t="s">
        <v>985</v>
      </c>
      <c r="N2659">
        <v>0</v>
      </c>
      <c r="O2659" t="s">
        <v>3598</v>
      </c>
    </row>
    <row r="2660" spans="1:15" x14ac:dyDescent="0.2">
      <c r="A2660">
        <v>10627</v>
      </c>
      <c r="B2660" t="str">
        <f>VLOOKUP(orders!C2660,customers!$A$2:$B$1501, 2,FALSE)</f>
        <v>Customer#000000127</v>
      </c>
      <c r="C2660">
        <v>127</v>
      </c>
      <c r="D2660" t="str">
        <f>VLOOKUP(orders!C2660,customers!$A$2:$G$1501,7,FALSE)</f>
        <v>MACHINERY</v>
      </c>
      <c r="E2660">
        <f>VLOOKUP(C2660,customers!$A$2:$D$1501, 4,FALSE)</f>
        <v>21</v>
      </c>
      <c r="F2660" t="str">
        <f>VLOOKUP(E2660,nation!$A$2:$B$26, 2,FALSE)</f>
        <v>VIETNAM</v>
      </c>
      <c r="G2660">
        <f>VLOOKUP(orders!F2660,nation!$B$2:$C$26,2,FALSE)</f>
        <v>2</v>
      </c>
      <c r="H2660" t="str">
        <f>HLOOKUP(orders!G2660,region_horz!$B$1:$F$2,2,FALSE)</f>
        <v>ASIA</v>
      </c>
      <c r="I2660" t="s">
        <v>16</v>
      </c>
      <c r="J2660">
        <v>210497.85</v>
      </c>
      <c r="K2660" s="1">
        <v>34025</v>
      </c>
      <c r="L2660" t="s">
        <v>10</v>
      </c>
      <c r="M2660" t="s">
        <v>1426</v>
      </c>
      <c r="N2660">
        <v>0</v>
      </c>
      <c r="O2660" t="s">
        <v>3599</v>
      </c>
    </row>
    <row r="2661" spans="1:15" x14ac:dyDescent="0.2">
      <c r="A2661">
        <v>10628</v>
      </c>
      <c r="B2661" t="str">
        <f>VLOOKUP(orders!C2661,customers!$A$2:$B$1501, 2,FALSE)</f>
        <v>Customer#000001429</v>
      </c>
      <c r="C2661">
        <v>1429</v>
      </c>
      <c r="D2661" t="str">
        <f>VLOOKUP(orders!C2661,customers!$A$2:$G$1501,7,FALSE)</f>
        <v>AUTOMOBILE</v>
      </c>
      <c r="E2661">
        <f>VLOOKUP(C2661,customers!$A$2:$D$1501, 4,FALSE)</f>
        <v>3</v>
      </c>
      <c r="F2661" t="str">
        <f>VLOOKUP(E2661,nation!$A$2:$B$26, 2,FALSE)</f>
        <v>CANADA</v>
      </c>
      <c r="G2661">
        <f>VLOOKUP(orders!F2661,nation!$B$2:$C$26,2,FALSE)</f>
        <v>1</v>
      </c>
      <c r="H2661" t="str">
        <f>HLOOKUP(orders!G2661,region_horz!$B$1:$F$2,2,FALSE)</f>
        <v>AMERICA</v>
      </c>
      <c r="I2661" t="s">
        <v>9</v>
      </c>
      <c r="J2661">
        <v>5714.19</v>
      </c>
      <c r="K2661" s="1">
        <v>35974</v>
      </c>
      <c r="L2661" t="s">
        <v>23</v>
      </c>
      <c r="M2661" t="s">
        <v>414</v>
      </c>
      <c r="N2661">
        <v>0</v>
      </c>
      <c r="O2661" t="s">
        <v>3600</v>
      </c>
    </row>
    <row r="2662" spans="1:15" x14ac:dyDescent="0.2">
      <c r="A2662">
        <v>10629</v>
      </c>
      <c r="B2662" t="str">
        <f>VLOOKUP(orders!C2662,customers!$A$2:$B$1501, 2,FALSE)</f>
        <v>Customer#000000650</v>
      </c>
      <c r="C2662">
        <v>650</v>
      </c>
      <c r="D2662" t="str">
        <f>VLOOKUP(orders!C2662,customers!$A$2:$G$1501,7,FALSE)</f>
        <v>AUTOMOBILE</v>
      </c>
      <c r="E2662">
        <f>VLOOKUP(C2662,customers!$A$2:$D$1501, 4,FALSE)</f>
        <v>5</v>
      </c>
      <c r="F2662" t="str">
        <f>VLOOKUP(E2662,nation!$A$2:$B$26, 2,FALSE)</f>
        <v>ETHIOPIA</v>
      </c>
      <c r="G2662">
        <f>VLOOKUP(orders!F2662,nation!$B$2:$C$26,2,FALSE)</f>
        <v>0</v>
      </c>
      <c r="H2662" t="str">
        <f>HLOOKUP(orders!G2662,region_horz!$B$1:$F$2,2,FALSE)</f>
        <v>AFRICA</v>
      </c>
      <c r="I2662" t="s">
        <v>16</v>
      </c>
      <c r="J2662">
        <v>55072</v>
      </c>
      <c r="K2662" s="1">
        <v>34589</v>
      </c>
      <c r="L2662" t="s">
        <v>13</v>
      </c>
      <c r="M2662" t="s">
        <v>467</v>
      </c>
      <c r="N2662">
        <v>0</v>
      </c>
      <c r="O2662" t="s">
        <v>3601</v>
      </c>
    </row>
    <row r="2663" spans="1:15" x14ac:dyDescent="0.2">
      <c r="A2663">
        <v>10630</v>
      </c>
      <c r="B2663" t="str">
        <f>VLOOKUP(orders!C2663,customers!$A$2:$B$1501, 2,FALSE)</f>
        <v>Customer#000000313</v>
      </c>
      <c r="C2663">
        <v>313</v>
      </c>
      <c r="D2663" t="str">
        <f>VLOOKUP(orders!C2663,customers!$A$2:$G$1501,7,FALSE)</f>
        <v>HOUSEHOLD</v>
      </c>
      <c r="E2663">
        <f>VLOOKUP(C2663,customers!$A$2:$D$1501, 4,FALSE)</f>
        <v>0</v>
      </c>
      <c r="F2663" t="str">
        <f>VLOOKUP(E2663,nation!$A$2:$B$26, 2,FALSE)</f>
        <v>ALGERIA</v>
      </c>
      <c r="G2663">
        <f>VLOOKUP(orders!F2663,nation!$B$2:$C$26,2,FALSE)</f>
        <v>0</v>
      </c>
      <c r="H2663" t="str">
        <f>HLOOKUP(orders!G2663,region_horz!$B$1:$F$2,2,FALSE)</f>
        <v>AFRICA</v>
      </c>
      <c r="I2663" t="s">
        <v>16</v>
      </c>
      <c r="J2663">
        <v>143006.19</v>
      </c>
      <c r="K2663" s="1">
        <v>34005</v>
      </c>
      <c r="L2663" t="s">
        <v>31</v>
      </c>
      <c r="M2663" t="s">
        <v>609</v>
      </c>
      <c r="N2663">
        <v>0</v>
      </c>
      <c r="O2663" t="s">
        <v>3602</v>
      </c>
    </row>
    <row r="2664" spans="1:15" x14ac:dyDescent="0.2">
      <c r="A2664">
        <v>10631</v>
      </c>
      <c r="B2664" t="str">
        <f>VLOOKUP(orders!C2664,customers!$A$2:$B$1501, 2,FALSE)</f>
        <v>Customer#000001243</v>
      </c>
      <c r="C2664">
        <v>1243</v>
      </c>
      <c r="D2664" t="str">
        <f>VLOOKUP(orders!C2664,customers!$A$2:$G$1501,7,FALSE)</f>
        <v>MACHINERY</v>
      </c>
      <c r="E2664">
        <f>VLOOKUP(C2664,customers!$A$2:$D$1501, 4,FALSE)</f>
        <v>14</v>
      </c>
      <c r="F2664" t="str">
        <f>VLOOKUP(E2664,nation!$A$2:$B$26, 2,FALSE)</f>
        <v>KENYA</v>
      </c>
      <c r="G2664">
        <f>VLOOKUP(orders!F2664,nation!$B$2:$C$26,2,FALSE)</f>
        <v>0</v>
      </c>
      <c r="H2664" t="str">
        <f>HLOOKUP(orders!G2664,region_horz!$B$1:$F$2,2,FALSE)</f>
        <v>AFRICA</v>
      </c>
      <c r="I2664" t="s">
        <v>16</v>
      </c>
      <c r="J2664">
        <v>258430.09</v>
      </c>
      <c r="K2664" s="1">
        <v>34116</v>
      </c>
      <c r="L2664" t="s">
        <v>13</v>
      </c>
      <c r="M2664" t="s">
        <v>181</v>
      </c>
      <c r="N2664">
        <v>0</v>
      </c>
      <c r="O2664" t="s">
        <v>3603</v>
      </c>
    </row>
    <row r="2665" spans="1:15" x14ac:dyDescent="0.2">
      <c r="A2665">
        <v>10656</v>
      </c>
      <c r="B2665" t="str">
        <f>VLOOKUP(orders!C2665,customers!$A$2:$B$1501, 2,FALSE)</f>
        <v>Customer#000000371</v>
      </c>
      <c r="C2665">
        <v>371</v>
      </c>
      <c r="D2665" t="str">
        <f>VLOOKUP(orders!C2665,customers!$A$2:$G$1501,7,FALSE)</f>
        <v>AUTOMOBILE</v>
      </c>
      <c r="E2665">
        <f>VLOOKUP(C2665,customers!$A$2:$D$1501, 4,FALSE)</f>
        <v>22</v>
      </c>
      <c r="F2665" t="str">
        <f>VLOOKUP(E2665,nation!$A$2:$B$26, 2,FALSE)</f>
        <v>RUSSIA</v>
      </c>
      <c r="G2665">
        <f>VLOOKUP(orders!F2665,nation!$B$2:$C$26,2,FALSE)</f>
        <v>3</v>
      </c>
      <c r="H2665" t="str">
        <f>HLOOKUP(orders!G2665,region_horz!$B$1:$F$2,2,FALSE)</f>
        <v>EUROPE</v>
      </c>
      <c r="I2665" t="s">
        <v>9</v>
      </c>
      <c r="J2665">
        <v>96681.23</v>
      </c>
      <c r="K2665" s="1">
        <v>34997</v>
      </c>
      <c r="L2665" t="s">
        <v>13</v>
      </c>
      <c r="M2665" t="s">
        <v>370</v>
      </c>
      <c r="N2665">
        <v>0</v>
      </c>
      <c r="O2665" t="s">
        <v>3604</v>
      </c>
    </row>
    <row r="2666" spans="1:15" x14ac:dyDescent="0.2">
      <c r="A2666">
        <v>10657</v>
      </c>
      <c r="B2666" t="str">
        <f>VLOOKUP(orders!C2666,customers!$A$2:$B$1501, 2,FALSE)</f>
        <v>Customer#000000734</v>
      </c>
      <c r="C2666">
        <v>734</v>
      </c>
      <c r="D2666" t="str">
        <f>VLOOKUP(orders!C2666,customers!$A$2:$G$1501,7,FALSE)</f>
        <v>AUTOMOBILE</v>
      </c>
      <c r="E2666">
        <f>VLOOKUP(C2666,customers!$A$2:$D$1501, 4,FALSE)</f>
        <v>18</v>
      </c>
      <c r="F2666" t="str">
        <f>VLOOKUP(E2666,nation!$A$2:$B$26, 2,FALSE)</f>
        <v>CHINA</v>
      </c>
      <c r="G2666">
        <f>VLOOKUP(orders!F2666,nation!$B$2:$C$26,2,FALSE)</f>
        <v>2</v>
      </c>
      <c r="H2666" t="str">
        <f>HLOOKUP(orders!G2666,region_horz!$B$1:$F$2,2,FALSE)</f>
        <v>ASIA</v>
      </c>
      <c r="I2666" t="s">
        <v>16</v>
      </c>
      <c r="J2666">
        <v>91096.35</v>
      </c>
      <c r="K2666" s="1">
        <v>34238</v>
      </c>
      <c r="L2666" t="s">
        <v>31</v>
      </c>
      <c r="M2666" t="s">
        <v>2568</v>
      </c>
      <c r="N2666">
        <v>0</v>
      </c>
      <c r="O2666" t="s">
        <v>3605</v>
      </c>
    </row>
    <row r="2667" spans="1:15" x14ac:dyDescent="0.2">
      <c r="A2667">
        <v>10658</v>
      </c>
      <c r="B2667" t="str">
        <f>VLOOKUP(orders!C2667,customers!$A$2:$B$1501, 2,FALSE)</f>
        <v>Customer#000001199</v>
      </c>
      <c r="C2667">
        <v>1199</v>
      </c>
      <c r="D2667" t="str">
        <f>VLOOKUP(orders!C2667,customers!$A$2:$G$1501,7,FALSE)</f>
        <v>AUTOMOBILE</v>
      </c>
      <c r="E2667">
        <f>VLOOKUP(C2667,customers!$A$2:$D$1501, 4,FALSE)</f>
        <v>16</v>
      </c>
      <c r="F2667" t="str">
        <f>VLOOKUP(E2667,nation!$A$2:$B$26, 2,FALSE)</f>
        <v>MOZAMBIQUE</v>
      </c>
      <c r="G2667">
        <f>VLOOKUP(orders!F2667,nation!$B$2:$C$26,2,FALSE)</f>
        <v>0</v>
      </c>
      <c r="H2667" t="str">
        <f>HLOOKUP(orders!G2667,region_horz!$B$1:$F$2,2,FALSE)</f>
        <v>AFRICA</v>
      </c>
      <c r="I2667" t="s">
        <v>16</v>
      </c>
      <c r="J2667">
        <v>117872.35</v>
      </c>
      <c r="K2667" s="1">
        <v>34574</v>
      </c>
      <c r="L2667" t="s">
        <v>10</v>
      </c>
      <c r="M2667" t="s">
        <v>292</v>
      </c>
      <c r="N2667">
        <v>0</v>
      </c>
      <c r="O2667" t="s">
        <v>3606</v>
      </c>
    </row>
    <row r="2668" spans="1:15" x14ac:dyDescent="0.2">
      <c r="A2668">
        <v>10659</v>
      </c>
      <c r="B2668" t="str">
        <f>VLOOKUP(orders!C2668,customers!$A$2:$B$1501, 2,FALSE)</f>
        <v>Customer#000000397</v>
      </c>
      <c r="C2668">
        <v>397</v>
      </c>
      <c r="D2668" t="str">
        <f>VLOOKUP(orders!C2668,customers!$A$2:$G$1501,7,FALSE)</f>
        <v>FURNITURE</v>
      </c>
      <c r="E2668">
        <f>VLOOKUP(C2668,customers!$A$2:$D$1501, 4,FALSE)</f>
        <v>7</v>
      </c>
      <c r="F2668" t="str">
        <f>VLOOKUP(E2668,nation!$A$2:$B$26, 2,FALSE)</f>
        <v>GERMANY</v>
      </c>
      <c r="G2668">
        <f>VLOOKUP(orders!F2668,nation!$B$2:$C$26,2,FALSE)</f>
        <v>3</v>
      </c>
      <c r="H2668" t="str">
        <f>HLOOKUP(orders!G2668,region_horz!$B$1:$F$2,2,FALSE)</f>
        <v>EUROPE</v>
      </c>
      <c r="I2668" t="s">
        <v>16</v>
      </c>
      <c r="J2668">
        <v>290769.78999999998</v>
      </c>
      <c r="K2668" s="1">
        <v>34469</v>
      </c>
      <c r="L2668" t="s">
        <v>13</v>
      </c>
      <c r="M2668" t="s">
        <v>1616</v>
      </c>
      <c r="N2668">
        <v>0</v>
      </c>
      <c r="O2668" t="s">
        <v>3607</v>
      </c>
    </row>
    <row r="2669" spans="1:15" x14ac:dyDescent="0.2">
      <c r="A2669">
        <v>10660</v>
      </c>
      <c r="B2669" t="str">
        <f>VLOOKUP(orders!C2669,customers!$A$2:$B$1501, 2,FALSE)</f>
        <v>Customer#000000469</v>
      </c>
      <c r="C2669">
        <v>469</v>
      </c>
      <c r="D2669" t="str">
        <f>VLOOKUP(orders!C2669,customers!$A$2:$G$1501,7,FALSE)</f>
        <v>BUILDING</v>
      </c>
      <c r="E2669">
        <f>VLOOKUP(C2669,customers!$A$2:$D$1501, 4,FALSE)</f>
        <v>12</v>
      </c>
      <c r="F2669" t="str">
        <f>VLOOKUP(E2669,nation!$A$2:$B$26, 2,FALSE)</f>
        <v>JAPAN</v>
      </c>
      <c r="G2669">
        <f>VLOOKUP(orders!F2669,nation!$B$2:$C$26,2,FALSE)</f>
        <v>2</v>
      </c>
      <c r="H2669" t="str">
        <f>HLOOKUP(orders!G2669,region_horz!$B$1:$F$2,2,FALSE)</f>
        <v>ASIA</v>
      </c>
      <c r="I2669" t="s">
        <v>9</v>
      </c>
      <c r="J2669">
        <v>135068.75</v>
      </c>
      <c r="K2669" s="1">
        <v>35916</v>
      </c>
      <c r="L2669" t="s">
        <v>26</v>
      </c>
      <c r="M2669" t="s">
        <v>112</v>
      </c>
      <c r="N2669">
        <v>0</v>
      </c>
      <c r="O2669" t="s">
        <v>3608</v>
      </c>
    </row>
    <row r="2670" spans="1:15" x14ac:dyDescent="0.2">
      <c r="A2670">
        <v>10661</v>
      </c>
      <c r="B2670" t="str">
        <f>VLOOKUP(orders!C2670,customers!$A$2:$B$1501, 2,FALSE)</f>
        <v>Customer#000000179</v>
      </c>
      <c r="C2670">
        <v>179</v>
      </c>
      <c r="D2670" t="str">
        <f>VLOOKUP(orders!C2670,customers!$A$2:$G$1501,7,FALSE)</f>
        <v>MACHINERY</v>
      </c>
      <c r="E2670">
        <f>VLOOKUP(C2670,customers!$A$2:$D$1501, 4,FALSE)</f>
        <v>4</v>
      </c>
      <c r="F2670" t="str">
        <f>VLOOKUP(E2670,nation!$A$2:$B$26, 2,FALSE)</f>
        <v>EGYPT</v>
      </c>
      <c r="G2670">
        <f>VLOOKUP(orders!F2670,nation!$B$2:$C$26,2,FALSE)</f>
        <v>4</v>
      </c>
      <c r="H2670" t="str">
        <f>HLOOKUP(orders!G2670,region_horz!$B$1:$F$2,2,FALSE)</f>
        <v>MIDDLE EAST</v>
      </c>
      <c r="I2670" t="s">
        <v>16</v>
      </c>
      <c r="J2670">
        <v>90250.7</v>
      </c>
      <c r="K2670" s="1">
        <v>34358</v>
      </c>
      <c r="L2670" t="s">
        <v>23</v>
      </c>
      <c r="M2670" t="s">
        <v>886</v>
      </c>
      <c r="N2670">
        <v>0</v>
      </c>
      <c r="O2670" t="s">
        <v>3609</v>
      </c>
    </row>
    <row r="2671" spans="1:15" x14ac:dyDescent="0.2">
      <c r="A2671">
        <v>10662</v>
      </c>
      <c r="B2671" t="str">
        <f>VLOOKUP(orders!C2671,customers!$A$2:$B$1501, 2,FALSE)</f>
        <v>Customer#000001420</v>
      </c>
      <c r="C2671">
        <v>1420</v>
      </c>
      <c r="D2671" t="str">
        <f>VLOOKUP(orders!C2671,customers!$A$2:$G$1501,7,FALSE)</f>
        <v>AUTOMOBILE</v>
      </c>
      <c r="E2671">
        <f>VLOOKUP(C2671,customers!$A$2:$D$1501, 4,FALSE)</f>
        <v>9</v>
      </c>
      <c r="F2671" t="str">
        <f>VLOOKUP(E2671,nation!$A$2:$B$26, 2,FALSE)</f>
        <v>INDONESIA</v>
      </c>
      <c r="G2671">
        <f>VLOOKUP(orders!F2671,nation!$B$2:$C$26,2,FALSE)</f>
        <v>2</v>
      </c>
      <c r="H2671" t="str">
        <f>HLOOKUP(orders!G2671,region_horz!$B$1:$F$2,2,FALSE)</f>
        <v>ASIA</v>
      </c>
      <c r="I2671" t="s">
        <v>48</v>
      </c>
      <c r="J2671">
        <v>157252.72</v>
      </c>
      <c r="K2671" s="1">
        <v>34832</v>
      </c>
      <c r="L2671" t="s">
        <v>10</v>
      </c>
      <c r="M2671" t="s">
        <v>502</v>
      </c>
      <c r="N2671">
        <v>0</v>
      </c>
      <c r="O2671" t="s">
        <v>3610</v>
      </c>
    </row>
    <row r="2672" spans="1:15" x14ac:dyDescent="0.2">
      <c r="A2672">
        <v>10663</v>
      </c>
      <c r="B2672" t="str">
        <f>VLOOKUP(orders!C2672,customers!$A$2:$B$1501, 2,FALSE)</f>
        <v>Customer#000000317</v>
      </c>
      <c r="C2672">
        <v>317</v>
      </c>
      <c r="D2672" t="str">
        <f>VLOOKUP(orders!C2672,customers!$A$2:$G$1501,7,FALSE)</f>
        <v>HOUSEHOLD</v>
      </c>
      <c r="E2672">
        <f>VLOOKUP(C2672,customers!$A$2:$D$1501, 4,FALSE)</f>
        <v>19</v>
      </c>
      <c r="F2672" t="str">
        <f>VLOOKUP(E2672,nation!$A$2:$B$26, 2,FALSE)</f>
        <v>ROMANIA</v>
      </c>
      <c r="G2672">
        <f>VLOOKUP(orders!F2672,nation!$B$2:$C$26,2,FALSE)</f>
        <v>3</v>
      </c>
      <c r="H2672" t="str">
        <f>HLOOKUP(orders!G2672,region_horz!$B$1:$F$2,2,FALSE)</f>
        <v>EUROPE</v>
      </c>
      <c r="I2672" t="s">
        <v>16</v>
      </c>
      <c r="J2672">
        <v>153682.57999999999</v>
      </c>
      <c r="K2672" s="1">
        <v>34478</v>
      </c>
      <c r="L2672" t="s">
        <v>26</v>
      </c>
      <c r="M2672" t="s">
        <v>925</v>
      </c>
      <c r="N2672">
        <v>0</v>
      </c>
      <c r="O2672" t="s">
        <v>3611</v>
      </c>
    </row>
    <row r="2673" spans="1:15" x14ac:dyDescent="0.2">
      <c r="A2673">
        <v>10688</v>
      </c>
      <c r="B2673" t="str">
        <f>VLOOKUP(orders!C2673,customers!$A$2:$B$1501, 2,FALSE)</f>
        <v>Customer#000000004</v>
      </c>
      <c r="C2673">
        <v>4</v>
      </c>
      <c r="D2673" t="str">
        <f>VLOOKUP(orders!C2673,customers!$A$2:$G$1501,7,FALSE)</f>
        <v>MACHINERY</v>
      </c>
      <c r="E2673">
        <f>VLOOKUP(C2673,customers!$A$2:$D$1501, 4,FALSE)</f>
        <v>4</v>
      </c>
      <c r="F2673" t="str">
        <f>VLOOKUP(E2673,nation!$A$2:$B$26, 2,FALSE)</f>
        <v>EGYPT</v>
      </c>
      <c r="G2673">
        <f>VLOOKUP(orders!F2673,nation!$B$2:$C$26,2,FALSE)</f>
        <v>4</v>
      </c>
      <c r="H2673" t="str">
        <f>HLOOKUP(orders!G2673,region_horz!$B$1:$F$2,2,FALSE)</f>
        <v>MIDDLE EAST</v>
      </c>
      <c r="I2673" t="s">
        <v>16</v>
      </c>
      <c r="J2673">
        <v>43453.24</v>
      </c>
      <c r="K2673" s="1">
        <v>33737</v>
      </c>
      <c r="L2673" t="s">
        <v>31</v>
      </c>
      <c r="M2673" t="s">
        <v>527</v>
      </c>
      <c r="N2673">
        <v>0</v>
      </c>
      <c r="O2673" t="s">
        <v>3612</v>
      </c>
    </row>
    <row r="2674" spans="1:15" x14ac:dyDescent="0.2">
      <c r="A2674">
        <v>10689</v>
      </c>
      <c r="B2674" t="str">
        <f>VLOOKUP(orders!C2674,customers!$A$2:$B$1501, 2,FALSE)</f>
        <v>Customer#000000203</v>
      </c>
      <c r="C2674">
        <v>203</v>
      </c>
      <c r="D2674" t="str">
        <f>VLOOKUP(orders!C2674,customers!$A$2:$G$1501,7,FALSE)</f>
        <v>MACHINERY</v>
      </c>
      <c r="E2674">
        <f>VLOOKUP(C2674,customers!$A$2:$D$1501, 4,FALSE)</f>
        <v>1</v>
      </c>
      <c r="F2674" t="str">
        <f>VLOOKUP(E2674,nation!$A$2:$B$26, 2,FALSE)</f>
        <v>ARGENTINA</v>
      </c>
      <c r="G2674">
        <f>VLOOKUP(orders!F2674,nation!$B$2:$C$26,2,FALSE)</f>
        <v>1</v>
      </c>
      <c r="H2674" t="str">
        <f>HLOOKUP(orders!G2674,region_horz!$B$1:$F$2,2,FALSE)</f>
        <v>AMERICA</v>
      </c>
      <c r="I2674" t="s">
        <v>9</v>
      </c>
      <c r="J2674">
        <v>99242.62</v>
      </c>
      <c r="K2674" s="1">
        <v>35269</v>
      </c>
      <c r="L2674" t="s">
        <v>10</v>
      </c>
      <c r="M2674" t="s">
        <v>3613</v>
      </c>
      <c r="N2674">
        <v>0</v>
      </c>
      <c r="O2674" t="s">
        <v>3614</v>
      </c>
    </row>
    <row r="2675" spans="1:15" x14ac:dyDescent="0.2">
      <c r="A2675">
        <v>10690</v>
      </c>
      <c r="B2675" t="str">
        <f>VLOOKUP(orders!C2675,customers!$A$2:$B$1501, 2,FALSE)</f>
        <v>Customer#000000103</v>
      </c>
      <c r="C2675">
        <v>103</v>
      </c>
      <c r="D2675" t="str">
        <f>VLOOKUP(orders!C2675,customers!$A$2:$G$1501,7,FALSE)</f>
        <v>BUILDING</v>
      </c>
      <c r="E2675">
        <f>VLOOKUP(C2675,customers!$A$2:$D$1501, 4,FALSE)</f>
        <v>9</v>
      </c>
      <c r="F2675" t="str">
        <f>VLOOKUP(E2675,nation!$A$2:$B$26, 2,FALSE)</f>
        <v>INDONESIA</v>
      </c>
      <c r="G2675">
        <f>VLOOKUP(orders!F2675,nation!$B$2:$C$26,2,FALSE)</f>
        <v>2</v>
      </c>
      <c r="H2675" t="str">
        <f>HLOOKUP(orders!G2675,region_horz!$B$1:$F$2,2,FALSE)</f>
        <v>ASIA</v>
      </c>
      <c r="I2675" t="s">
        <v>9</v>
      </c>
      <c r="J2675">
        <v>54775.41</v>
      </c>
      <c r="K2675" s="1">
        <v>35779</v>
      </c>
      <c r="L2675" t="s">
        <v>10</v>
      </c>
      <c r="M2675" t="s">
        <v>284</v>
      </c>
      <c r="N2675">
        <v>0</v>
      </c>
      <c r="O2675" t="s">
        <v>3615</v>
      </c>
    </row>
    <row r="2676" spans="1:15" x14ac:dyDescent="0.2">
      <c r="A2676">
        <v>10691</v>
      </c>
      <c r="B2676" t="str">
        <f>VLOOKUP(orders!C2676,customers!$A$2:$B$1501, 2,FALSE)</f>
        <v>Customer#000000664</v>
      </c>
      <c r="C2676">
        <v>664</v>
      </c>
      <c r="D2676" t="str">
        <f>VLOOKUP(orders!C2676,customers!$A$2:$G$1501,7,FALSE)</f>
        <v>BUILDING</v>
      </c>
      <c r="E2676">
        <f>VLOOKUP(C2676,customers!$A$2:$D$1501, 4,FALSE)</f>
        <v>15</v>
      </c>
      <c r="F2676" t="str">
        <f>VLOOKUP(E2676,nation!$A$2:$B$26, 2,FALSE)</f>
        <v>MOROCCO</v>
      </c>
      <c r="G2676">
        <f>VLOOKUP(orders!F2676,nation!$B$2:$C$26,2,FALSE)</f>
        <v>0</v>
      </c>
      <c r="H2676" t="str">
        <f>HLOOKUP(orders!G2676,region_horz!$B$1:$F$2,2,FALSE)</f>
        <v>AFRICA</v>
      </c>
      <c r="I2676" t="s">
        <v>16</v>
      </c>
      <c r="J2676">
        <v>87254.45</v>
      </c>
      <c r="K2676" s="1">
        <v>34772</v>
      </c>
      <c r="L2676" t="s">
        <v>31</v>
      </c>
      <c r="M2676" t="s">
        <v>3616</v>
      </c>
      <c r="N2676">
        <v>0</v>
      </c>
      <c r="O2676" t="s">
        <v>3617</v>
      </c>
    </row>
    <row r="2677" spans="1:15" x14ac:dyDescent="0.2">
      <c r="A2677">
        <v>10692</v>
      </c>
      <c r="B2677" t="str">
        <f>VLOOKUP(orders!C2677,customers!$A$2:$B$1501, 2,FALSE)</f>
        <v>Customer#000000187</v>
      </c>
      <c r="C2677">
        <v>187</v>
      </c>
      <c r="D2677" t="str">
        <f>VLOOKUP(orders!C2677,customers!$A$2:$G$1501,7,FALSE)</f>
        <v>FURNITURE</v>
      </c>
      <c r="E2677">
        <f>VLOOKUP(C2677,customers!$A$2:$D$1501, 4,FALSE)</f>
        <v>4</v>
      </c>
      <c r="F2677" t="str">
        <f>VLOOKUP(E2677,nation!$A$2:$B$26, 2,FALSE)</f>
        <v>EGYPT</v>
      </c>
      <c r="G2677">
        <f>VLOOKUP(orders!F2677,nation!$B$2:$C$26,2,FALSE)</f>
        <v>4</v>
      </c>
      <c r="H2677" t="str">
        <f>HLOOKUP(orders!G2677,region_horz!$B$1:$F$2,2,FALSE)</f>
        <v>MIDDLE EAST</v>
      </c>
      <c r="I2677" t="s">
        <v>16</v>
      </c>
      <c r="J2677">
        <v>158201.74</v>
      </c>
      <c r="K2677" s="1">
        <v>34542</v>
      </c>
      <c r="L2677" t="s">
        <v>10</v>
      </c>
      <c r="M2677" t="s">
        <v>2522</v>
      </c>
      <c r="N2677">
        <v>0</v>
      </c>
      <c r="O2677" t="s">
        <v>3618</v>
      </c>
    </row>
    <row r="2678" spans="1:15" x14ac:dyDescent="0.2">
      <c r="A2678">
        <v>10693</v>
      </c>
      <c r="B2678" t="str">
        <f>VLOOKUP(orders!C2678,customers!$A$2:$B$1501, 2,FALSE)</f>
        <v>Customer#000001030</v>
      </c>
      <c r="C2678">
        <v>1030</v>
      </c>
      <c r="D2678" t="str">
        <f>VLOOKUP(orders!C2678,customers!$A$2:$G$1501,7,FALSE)</f>
        <v>HOUSEHOLD</v>
      </c>
      <c r="E2678">
        <f>VLOOKUP(C2678,customers!$A$2:$D$1501, 4,FALSE)</f>
        <v>8</v>
      </c>
      <c r="F2678" t="str">
        <f>VLOOKUP(E2678,nation!$A$2:$B$26, 2,FALSE)</f>
        <v>INDIA</v>
      </c>
      <c r="G2678">
        <f>VLOOKUP(orders!F2678,nation!$B$2:$C$26,2,FALSE)</f>
        <v>2</v>
      </c>
      <c r="H2678" t="str">
        <f>HLOOKUP(orders!G2678,region_horz!$B$1:$F$2,2,FALSE)</f>
        <v>ASIA</v>
      </c>
      <c r="I2678" t="s">
        <v>16</v>
      </c>
      <c r="J2678">
        <v>43518.47</v>
      </c>
      <c r="K2678" s="1">
        <v>34806</v>
      </c>
      <c r="L2678" t="s">
        <v>23</v>
      </c>
      <c r="M2678" t="s">
        <v>2332</v>
      </c>
      <c r="N2678">
        <v>0</v>
      </c>
      <c r="O2678" t="s">
        <v>3619</v>
      </c>
    </row>
    <row r="2679" spans="1:15" x14ac:dyDescent="0.2">
      <c r="A2679">
        <v>10694</v>
      </c>
      <c r="B2679" t="str">
        <f>VLOOKUP(orders!C2679,customers!$A$2:$B$1501, 2,FALSE)</f>
        <v>Customer#000001423</v>
      </c>
      <c r="C2679">
        <v>1423</v>
      </c>
      <c r="D2679" t="str">
        <f>VLOOKUP(orders!C2679,customers!$A$2:$G$1501,7,FALSE)</f>
        <v>FURNITURE</v>
      </c>
      <c r="E2679">
        <f>VLOOKUP(C2679,customers!$A$2:$D$1501, 4,FALSE)</f>
        <v>21</v>
      </c>
      <c r="F2679" t="str">
        <f>VLOOKUP(E2679,nation!$A$2:$B$26, 2,FALSE)</f>
        <v>VIETNAM</v>
      </c>
      <c r="G2679">
        <f>VLOOKUP(orders!F2679,nation!$B$2:$C$26,2,FALSE)</f>
        <v>2</v>
      </c>
      <c r="H2679" t="str">
        <f>HLOOKUP(orders!G2679,region_horz!$B$1:$F$2,2,FALSE)</f>
        <v>ASIA</v>
      </c>
      <c r="I2679" t="s">
        <v>9</v>
      </c>
      <c r="J2679">
        <v>183151.32</v>
      </c>
      <c r="K2679" s="1">
        <v>35769</v>
      </c>
      <c r="L2679" t="s">
        <v>26</v>
      </c>
      <c r="M2679" t="s">
        <v>1494</v>
      </c>
      <c r="N2679">
        <v>0</v>
      </c>
      <c r="O2679" t="s">
        <v>3620</v>
      </c>
    </row>
    <row r="2680" spans="1:15" x14ac:dyDescent="0.2">
      <c r="A2680">
        <v>10695</v>
      </c>
      <c r="B2680" t="str">
        <f>VLOOKUP(orders!C2680,customers!$A$2:$B$1501, 2,FALSE)</f>
        <v>Customer#000001456</v>
      </c>
      <c r="C2680">
        <v>1456</v>
      </c>
      <c r="D2680" t="str">
        <f>VLOOKUP(orders!C2680,customers!$A$2:$G$1501,7,FALSE)</f>
        <v>AUTOMOBILE</v>
      </c>
      <c r="E2680">
        <f>VLOOKUP(C2680,customers!$A$2:$D$1501, 4,FALSE)</f>
        <v>13</v>
      </c>
      <c r="F2680" t="str">
        <f>VLOOKUP(E2680,nation!$A$2:$B$26, 2,FALSE)</f>
        <v>JORDAN</v>
      </c>
      <c r="G2680">
        <f>VLOOKUP(orders!F2680,nation!$B$2:$C$26,2,FALSE)</f>
        <v>4</v>
      </c>
      <c r="H2680" t="str">
        <f>HLOOKUP(orders!G2680,region_horz!$B$1:$F$2,2,FALSE)</f>
        <v>MIDDLE EAST</v>
      </c>
      <c r="I2680" t="s">
        <v>48</v>
      </c>
      <c r="J2680">
        <v>93566.64</v>
      </c>
      <c r="K2680" s="1">
        <v>34822</v>
      </c>
      <c r="L2680" t="s">
        <v>26</v>
      </c>
      <c r="M2680" t="s">
        <v>2262</v>
      </c>
      <c r="N2680">
        <v>0</v>
      </c>
      <c r="O2680" t="s">
        <v>3621</v>
      </c>
    </row>
    <row r="2681" spans="1:15" x14ac:dyDescent="0.2">
      <c r="A2681">
        <v>10720</v>
      </c>
      <c r="B2681" t="str">
        <f>VLOOKUP(orders!C2681,customers!$A$2:$B$1501, 2,FALSE)</f>
        <v>Customer#000000736</v>
      </c>
      <c r="C2681">
        <v>736</v>
      </c>
      <c r="D2681" t="str">
        <f>VLOOKUP(orders!C2681,customers!$A$2:$G$1501,7,FALSE)</f>
        <v>MACHINERY</v>
      </c>
      <c r="E2681">
        <f>VLOOKUP(C2681,customers!$A$2:$D$1501, 4,FALSE)</f>
        <v>1</v>
      </c>
      <c r="F2681" t="str">
        <f>VLOOKUP(E2681,nation!$A$2:$B$26, 2,FALSE)</f>
        <v>ARGENTINA</v>
      </c>
      <c r="G2681">
        <f>VLOOKUP(orders!F2681,nation!$B$2:$C$26,2,FALSE)</f>
        <v>1</v>
      </c>
      <c r="H2681" t="str">
        <f>HLOOKUP(orders!G2681,region_horz!$B$1:$F$2,2,FALSE)</f>
        <v>AMERICA</v>
      </c>
      <c r="I2681" t="s">
        <v>9</v>
      </c>
      <c r="J2681">
        <v>89368.05</v>
      </c>
      <c r="K2681" s="1">
        <v>35885</v>
      </c>
      <c r="L2681" t="s">
        <v>26</v>
      </c>
      <c r="M2681" t="s">
        <v>234</v>
      </c>
      <c r="N2681">
        <v>0</v>
      </c>
      <c r="O2681" t="s">
        <v>3622</v>
      </c>
    </row>
    <row r="2682" spans="1:15" x14ac:dyDescent="0.2">
      <c r="A2682">
        <v>10721</v>
      </c>
      <c r="B2682" t="str">
        <f>VLOOKUP(orders!C2682,customers!$A$2:$B$1501, 2,FALSE)</f>
        <v>Customer#000000781</v>
      </c>
      <c r="C2682">
        <v>781</v>
      </c>
      <c r="D2682" t="str">
        <f>VLOOKUP(orders!C2682,customers!$A$2:$G$1501,7,FALSE)</f>
        <v>MACHINERY</v>
      </c>
      <c r="E2682">
        <f>VLOOKUP(C2682,customers!$A$2:$D$1501, 4,FALSE)</f>
        <v>18</v>
      </c>
      <c r="F2682" t="str">
        <f>VLOOKUP(E2682,nation!$A$2:$B$26, 2,FALSE)</f>
        <v>CHINA</v>
      </c>
      <c r="G2682">
        <f>VLOOKUP(orders!F2682,nation!$B$2:$C$26,2,FALSE)</f>
        <v>2</v>
      </c>
      <c r="H2682" t="str">
        <f>HLOOKUP(orders!G2682,region_horz!$B$1:$F$2,2,FALSE)</f>
        <v>ASIA</v>
      </c>
      <c r="I2682" t="s">
        <v>9</v>
      </c>
      <c r="J2682">
        <v>107381.35</v>
      </c>
      <c r="K2682" s="1">
        <v>35122</v>
      </c>
      <c r="L2682" t="s">
        <v>10</v>
      </c>
      <c r="M2682" t="s">
        <v>3358</v>
      </c>
      <c r="N2682">
        <v>0</v>
      </c>
      <c r="O2682" t="s">
        <v>3623</v>
      </c>
    </row>
    <row r="2683" spans="1:15" x14ac:dyDescent="0.2">
      <c r="A2683">
        <v>10722</v>
      </c>
      <c r="B2683" t="str">
        <f>VLOOKUP(orders!C2683,customers!$A$2:$B$1501, 2,FALSE)</f>
        <v>Customer#000000079</v>
      </c>
      <c r="C2683">
        <v>79</v>
      </c>
      <c r="D2683" t="str">
        <f>VLOOKUP(orders!C2683,customers!$A$2:$G$1501,7,FALSE)</f>
        <v>MACHINERY</v>
      </c>
      <c r="E2683">
        <f>VLOOKUP(C2683,customers!$A$2:$D$1501, 4,FALSE)</f>
        <v>15</v>
      </c>
      <c r="F2683" t="str">
        <f>VLOOKUP(E2683,nation!$A$2:$B$26, 2,FALSE)</f>
        <v>MOROCCO</v>
      </c>
      <c r="G2683">
        <f>VLOOKUP(orders!F2683,nation!$B$2:$C$26,2,FALSE)</f>
        <v>0</v>
      </c>
      <c r="H2683" t="str">
        <f>HLOOKUP(orders!G2683,region_horz!$B$1:$F$2,2,FALSE)</f>
        <v>AFRICA</v>
      </c>
      <c r="I2683" t="s">
        <v>16</v>
      </c>
      <c r="J2683">
        <v>218680.31</v>
      </c>
      <c r="K2683" s="1">
        <v>34719</v>
      </c>
      <c r="L2683" t="s">
        <v>23</v>
      </c>
      <c r="M2683" t="s">
        <v>51</v>
      </c>
      <c r="N2683">
        <v>0</v>
      </c>
      <c r="O2683" t="s">
        <v>3624</v>
      </c>
    </row>
    <row r="2684" spans="1:15" x14ac:dyDescent="0.2">
      <c r="A2684">
        <v>10723</v>
      </c>
      <c r="B2684" t="str">
        <f>VLOOKUP(orders!C2684,customers!$A$2:$B$1501, 2,FALSE)</f>
        <v>Customer#000001040</v>
      </c>
      <c r="C2684">
        <v>1040</v>
      </c>
      <c r="D2684" t="str">
        <f>VLOOKUP(orders!C2684,customers!$A$2:$G$1501,7,FALSE)</f>
        <v>BUILDING</v>
      </c>
      <c r="E2684">
        <f>VLOOKUP(C2684,customers!$A$2:$D$1501, 4,FALSE)</f>
        <v>11</v>
      </c>
      <c r="F2684" t="str">
        <f>VLOOKUP(E2684,nation!$A$2:$B$26, 2,FALSE)</f>
        <v>IRAQ</v>
      </c>
      <c r="G2684">
        <f>VLOOKUP(orders!F2684,nation!$B$2:$C$26,2,FALSE)</f>
        <v>4</v>
      </c>
      <c r="H2684" t="str">
        <f>HLOOKUP(orders!G2684,region_horz!$B$1:$F$2,2,FALSE)</f>
        <v>MIDDLE EAST</v>
      </c>
      <c r="I2684" t="s">
        <v>9</v>
      </c>
      <c r="J2684">
        <v>69126.13</v>
      </c>
      <c r="K2684" s="1">
        <v>35936</v>
      </c>
      <c r="L2684" t="s">
        <v>31</v>
      </c>
      <c r="M2684" t="s">
        <v>1117</v>
      </c>
      <c r="N2684">
        <v>0</v>
      </c>
      <c r="O2684" t="s">
        <v>3625</v>
      </c>
    </row>
    <row r="2685" spans="1:15" x14ac:dyDescent="0.2">
      <c r="A2685">
        <v>10724</v>
      </c>
      <c r="B2685" t="str">
        <f>VLOOKUP(orders!C2685,customers!$A$2:$B$1501, 2,FALSE)</f>
        <v>Customer#000001492</v>
      </c>
      <c r="C2685">
        <v>1492</v>
      </c>
      <c r="D2685" t="str">
        <f>VLOOKUP(orders!C2685,customers!$A$2:$G$1501,7,FALSE)</f>
        <v>HOUSEHOLD</v>
      </c>
      <c r="E2685">
        <f>VLOOKUP(C2685,customers!$A$2:$D$1501, 4,FALSE)</f>
        <v>1</v>
      </c>
      <c r="F2685" t="str">
        <f>VLOOKUP(E2685,nation!$A$2:$B$26, 2,FALSE)</f>
        <v>ARGENTINA</v>
      </c>
      <c r="G2685">
        <f>VLOOKUP(orders!F2685,nation!$B$2:$C$26,2,FALSE)</f>
        <v>1</v>
      </c>
      <c r="H2685" t="str">
        <f>HLOOKUP(orders!G2685,region_horz!$B$1:$F$2,2,FALSE)</f>
        <v>AMERICA</v>
      </c>
      <c r="I2685" t="s">
        <v>16</v>
      </c>
      <c r="J2685">
        <v>215958.98</v>
      </c>
      <c r="K2685" s="1">
        <v>34591</v>
      </c>
      <c r="L2685" t="s">
        <v>26</v>
      </c>
      <c r="M2685" t="s">
        <v>2899</v>
      </c>
      <c r="N2685">
        <v>0</v>
      </c>
      <c r="O2685" t="s">
        <v>3626</v>
      </c>
    </row>
    <row r="2686" spans="1:15" x14ac:dyDescent="0.2">
      <c r="A2686">
        <v>10725</v>
      </c>
      <c r="B2686" t="str">
        <f>VLOOKUP(orders!C2686,customers!$A$2:$B$1501, 2,FALSE)</f>
        <v>Customer#000001444</v>
      </c>
      <c r="C2686">
        <v>1444</v>
      </c>
      <c r="D2686" t="str">
        <f>VLOOKUP(orders!C2686,customers!$A$2:$G$1501,7,FALSE)</f>
        <v>HOUSEHOLD</v>
      </c>
      <c r="E2686">
        <f>VLOOKUP(C2686,customers!$A$2:$D$1501, 4,FALSE)</f>
        <v>7</v>
      </c>
      <c r="F2686" t="str">
        <f>VLOOKUP(E2686,nation!$A$2:$B$26, 2,FALSE)</f>
        <v>GERMANY</v>
      </c>
      <c r="G2686">
        <f>VLOOKUP(orders!F2686,nation!$B$2:$C$26,2,FALSE)</f>
        <v>3</v>
      </c>
      <c r="H2686" t="str">
        <f>HLOOKUP(orders!G2686,region_horz!$B$1:$F$2,2,FALSE)</f>
        <v>EUROPE</v>
      </c>
      <c r="I2686" t="s">
        <v>9</v>
      </c>
      <c r="J2686">
        <v>77193.41</v>
      </c>
      <c r="K2686" s="1">
        <v>35894</v>
      </c>
      <c r="L2686" t="s">
        <v>10</v>
      </c>
      <c r="M2686" t="s">
        <v>1334</v>
      </c>
      <c r="N2686">
        <v>0</v>
      </c>
      <c r="O2686" t="s">
        <v>3627</v>
      </c>
    </row>
    <row r="2687" spans="1:15" x14ac:dyDescent="0.2">
      <c r="A2687">
        <v>10726</v>
      </c>
      <c r="B2687" t="str">
        <f>VLOOKUP(orders!C2687,customers!$A$2:$B$1501, 2,FALSE)</f>
        <v>Customer#000000164</v>
      </c>
      <c r="C2687">
        <v>164</v>
      </c>
      <c r="D2687" t="str">
        <f>VLOOKUP(orders!C2687,customers!$A$2:$G$1501,7,FALSE)</f>
        <v>HOUSEHOLD</v>
      </c>
      <c r="E2687">
        <f>VLOOKUP(C2687,customers!$A$2:$D$1501, 4,FALSE)</f>
        <v>4</v>
      </c>
      <c r="F2687" t="str">
        <f>VLOOKUP(E2687,nation!$A$2:$B$26, 2,FALSE)</f>
        <v>EGYPT</v>
      </c>
      <c r="G2687">
        <f>VLOOKUP(orders!F2687,nation!$B$2:$C$26,2,FALSE)</f>
        <v>4</v>
      </c>
      <c r="H2687" t="str">
        <f>HLOOKUP(orders!G2687,region_horz!$B$1:$F$2,2,FALSE)</f>
        <v>MIDDLE EAST</v>
      </c>
      <c r="I2687" t="s">
        <v>16</v>
      </c>
      <c r="J2687">
        <v>215356.45</v>
      </c>
      <c r="K2687" s="1">
        <v>34084</v>
      </c>
      <c r="L2687" t="s">
        <v>23</v>
      </c>
      <c r="M2687" t="s">
        <v>3628</v>
      </c>
      <c r="N2687">
        <v>0</v>
      </c>
      <c r="O2687" t="s">
        <v>3629</v>
      </c>
    </row>
    <row r="2688" spans="1:15" x14ac:dyDescent="0.2">
      <c r="A2688">
        <v>10727</v>
      </c>
      <c r="B2688" t="str">
        <f>VLOOKUP(orders!C2688,customers!$A$2:$B$1501, 2,FALSE)</f>
        <v>Customer#000000496</v>
      </c>
      <c r="C2688">
        <v>496</v>
      </c>
      <c r="D2688" t="str">
        <f>VLOOKUP(orders!C2688,customers!$A$2:$G$1501,7,FALSE)</f>
        <v>MACHINERY</v>
      </c>
      <c r="E2688">
        <f>VLOOKUP(C2688,customers!$A$2:$D$1501, 4,FALSE)</f>
        <v>12</v>
      </c>
      <c r="F2688" t="str">
        <f>VLOOKUP(E2688,nation!$A$2:$B$26, 2,FALSE)</f>
        <v>JAPAN</v>
      </c>
      <c r="G2688">
        <f>VLOOKUP(orders!F2688,nation!$B$2:$C$26,2,FALSE)</f>
        <v>2</v>
      </c>
      <c r="H2688" t="str">
        <f>HLOOKUP(orders!G2688,region_horz!$B$1:$F$2,2,FALSE)</f>
        <v>ASIA</v>
      </c>
      <c r="I2688" t="s">
        <v>16</v>
      </c>
      <c r="J2688">
        <v>311532.26</v>
      </c>
      <c r="K2688" s="1">
        <v>33821</v>
      </c>
      <c r="L2688" t="s">
        <v>10</v>
      </c>
      <c r="M2688" t="s">
        <v>2194</v>
      </c>
      <c r="N2688">
        <v>0</v>
      </c>
      <c r="O2688" t="s">
        <v>3630</v>
      </c>
    </row>
    <row r="2689" spans="1:15" x14ac:dyDescent="0.2">
      <c r="A2689">
        <v>10752</v>
      </c>
      <c r="B2689" t="str">
        <f>VLOOKUP(orders!C2689,customers!$A$2:$B$1501, 2,FALSE)</f>
        <v>Customer#000000199</v>
      </c>
      <c r="C2689">
        <v>199</v>
      </c>
      <c r="D2689" t="str">
        <f>VLOOKUP(orders!C2689,customers!$A$2:$G$1501,7,FALSE)</f>
        <v>FURNITURE</v>
      </c>
      <c r="E2689">
        <f>VLOOKUP(C2689,customers!$A$2:$D$1501, 4,FALSE)</f>
        <v>4</v>
      </c>
      <c r="F2689" t="str">
        <f>VLOOKUP(E2689,nation!$A$2:$B$26, 2,FALSE)</f>
        <v>EGYPT</v>
      </c>
      <c r="G2689">
        <f>VLOOKUP(orders!F2689,nation!$B$2:$C$26,2,FALSE)</f>
        <v>4</v>
      </c>
      <c r="H2689" t="str">
        <f>HLOOKUP(orders!G2689,region_horz!$B$1:$F$2,2,FALSE)</f>
        <v>MIDDLE EAST</v>
      </c>
      <c r="I2689" t="s">
        <v>9</v>
      </c>
      <c r="J2689">
        <v>223930.05</v>
      </c>
      <c r="K2689" s="1">
        <v>34953</v>
      </c>
      <c r="L2689" t="s">
        <v>13</v>
      </c>
      <c r="M2689" t="s">
        <v>314</v>
      </c>
      <c r="N2689">
        <v>0</v>
      </c>
      <c r="O2689" t="s">
        <v>3631</v>
      </c>
    </row>
    <row r="2690" spans="1:15" x14ac:dyDescent="0.2">
      <c r="A2690">
        <v>10753</v>
      </c>
      <c r="B2690" t="str">
        <f>VLOOKUP(orders!C2690,customers!$A$2:$B$1501, 2,FALSE)</f>
        <v>Customer#000001430</v>
      </c>
      <c r="C2690">
        <v>1430</v>
      </c>
      <c r="D2690" t="str">
        <f>VLOOKUP(orders!C2690,customers!$A$2:$G$1501,7,FALSE)</f>
        <v>BUILDING</v>
      </c>
      <c r="E2690">
        <f>VLOOKUP(C2690,customers!$A$2:$D$1501, 4,FALSE)</f>
        <v>0</v>
      </c>
      <c r="F2690" t="str">
        <f>VLOOKUP(E2690,nation!$A$2:$B$26, 2,FALSE)</f>
        <v>ALGERIA</v>
      </c>
      <c r="G2690">
        <f>VLOOKUP(orders!F2690,nation!$B$2:$C$26,2,FALSE)</f>
        <v>0</v>
      </c>
      <c r="H2690" t="str">
        <f>HLOOKUP(orders!G2690,region_horz!$B$1:$F$2,2,FALSE)</f>
        <v>AFRICA</v>
      </c>
      <c r="I2690" t="s">
        <v>16</v>
      </c>
      <c r="J2690">
        <v>20768.66</v>
      </c>
      <c r="K2690" s="1">
        <v>34456</v>
      </c>
      <c r="L2690" t="s">
        <v>13</v>
      </c>
      <c r="M2690" t="s">
        <v>463</v>
      </c>
      <c r="N2690">
        <v>0</v>
      </c>
      <c r="O2690" t="s">
        <v>3632</v>
      </c>
    </row>
    <row r="2691" spans="1:15" x14ac:dyDescent="0.2">
      <c r="A2691">
        <v>10754</v>
      </c>
      <c r="B2691" t="str">
        <f>VLOOKUP(orders!C2691,customers!$A$2:$B$1501, 2,FALSE)</f>
        <v>Customer#000001061</v>
      </c>
      <c r="C2691">
        <v>1061</v>
      </c>
      <c r="D2691" t="str">
        <f>VLOOKUP(orders!C2691,customers!$A$2:$G$1501,7,FALSE)</f>
        <v>BUILDING</v>
      </c>
      <c r="E2691">
        <f>VLOOKUP(C2691,customers!$A$2:$D$1501, 4,FALSE)</f>
        <v>4</v>
      </c>
      <c r="F2691" t="str">
        <f>VLOOKUP(E2691,nation!$A$2:$B$26, 2,FALSE)</f>
        <v>EGYPT</v>
      </c>
      <c r="G2691">
        <f>VLOOKUP(orders!F2691,nation!$B$2:$C$26,2,FALSE)</f>
        <v>4</v>
      </c>
      <c r="H2691" t="str">
        <f>HLOOKUP(orders!G2691,region_horz!$B$1:$F$2,2,FALSE)</f>
        <v>MIDDLE EAST</v>
      </c>
      <c r="I2691" t="s">
        <v>16</v>
      </c>
      <c r="J2691">
        <v>229997.58</v>
      </c>
      <c r="K2691" s="1">
        <v>34046</v>
      </c>
      <c r="L2691" t="s">
        <v>10</v>
      </c>
      <c r="M2691" t="s">
        <v>700</v>
      </c>
      <c r="N2691">
        <v>0</v>
      </c>
      <c r="O2691" t="s">
        <v>3633</v>
      </c>
    </row>
    <row r="2692" spans="1:15" x14ac:dyDescent="0.2">
      <c r="A2692">
        <v>10755</v>
      </c>
      <c r="B2692" t="str">
        <f>VLOOKUP(orders!C2692,customers!$A$2:$B$1501, 2,FALSE)</f>
        <v>Customer#000001435</v>
      </c>
      <c r="C2692">
        <v>1435</v>
      </c>
      <c r="D2692" t="str">
        <f>VLOOKUP(orders!C2692,customers!$A$2:$G$1501,7,FALSE)</f>
        <v>AUTOMOBILE</v>
      </c>
      <c r="E2692">
        <f>VLOOKUP(C2692,customers!$A$2:$D$1501, 4,FALSE)</f>
        <v>20</v>
      </c>
      <c r="F2692" t="str">
        <f>VLOOKUP(E2692,nation!$A$2:$B$26, 2,FALSE)</f>
        <v>SAUDI ARABIA</v>
      </c>
      <c r="G2692">
        <f>VLOOKUP(orders!F2692,nation!$B$2:$C$26,2,FALSE)</f>
        <v>4</v>
      </c>
      <c r="H2692" t="str">
        <f>HLOOKUP(orders!G2692,region_horz!$B$1:$F$2,2,FALSE)</f>
        <v>MIDDLE EAST</v>
      </c>
      <c r="I2692" t="s">
        <v>16</v>
      </c>
      <c r="J2692">
        <v>132981.98000000001</v>
      </c>
      <c r="K2692" s="1">
        <v>34165</v>
      </c>
      <c r="L2692" t="s">
        <v>13</v>
      </c>
      <c r="M2692" t="s">
        <v>636</v>
      </c>
      <c r="N2692">
        <v>0</v>
      </c>
      <c r="O2692" t="s">
        <v>3634</v>
      </c>
    </row>
    <row r="2693" spans="1:15" x14ac:dyDescent="0.2">
      <c r="A2693">
        <v>10756</v>
      </c>
      <c r="B2693" t="str">
        <f>VLOOKUP(orders!C2693,customers!$A$2:$B$1501, 2,FALSE)</f>
        <v>Customer#000001087</v>
      </c>
      <c r="C2693">
        <v>1087</v>
      </c>
      <c r="D2693" t="str">
        <f>VLOOKUP(orders!C2693,customers!$A$2:$G$1501,7,FALSE)</f>
        <v>MACHINERY</v>
      </c>
      <c r="E2693">
        <f>VLOOKUP(C2693,customers!$A$2:$D$1501, 4,FALSE)</f>
        <v>21</v>
      </c>
      <c r="F2693" t="str">
        <f>VLOOKUP(E2693,nation!$A$2:$B$26, 2,FALSE)</f>
        <v>VIETNAM</v>
      </c>
      <c r="G2693">
        <f>VLOOKUP(orders!F2693,nation!$B$2:$C$26,2,FALSE)</f>
        <v>2</v>
      </c>
      <c r="H2693" t="str">
        <f>HLOOKUP(orders!G2693,region_horz!$B$1:$F$2,2,FALSE)</f>
        <v>ASIA</v>
      </c>
      <c r="I2693" t="s">
        <v>16</v>
      </c>
      <c r="J2693">
        <v>40769.85</v>
      </c>
      <c r="K2693" s="1">
        <v>33709</v>
      </c>
      <c r="L2693" t="s">
        <v>26</v>
      </c>
      <c r="M2693" t="s">
        <v>588</v>
      </c>
      <c r="N2693">
        <v>0</v>
      </c>
      <c r="O2693" t="s">
        <v>3635</v>
      </c>
    </row>
    <row r="2694" spans="1:15" x14ac:dyDescent="0.2">
      <c r="A2694">
        <v>10757</v>
      </c>
      <c r="B2694" t="str">
        <f>VLOOKUP(orders!C2694,customers!$A$2:$B$1501, 2,FALSE)</f>
        <v>Customer#000000128</v>
      </c>
      <c r="C2694">
        <v>128</v>
      </c>
      <c r="D2694" t="str">
        <f>VLOOKUP(orders!C2694,customers!$A$2:$G$1501,7,FALSE)</f>
        <v>HOUSEHOLD</v>
      </c>
      <c r="E2694">
        <f>VLOOKUP(C2694,customers!$A$2:$D$1501, 4,FALSE)</f>
        <v>4</v>
      </c>
      <c r="F2694" t="str">
        <f>VLOOKUP(E2694,nation!$A$2:$B$26, 2,FALSE)</f>
        <v>EGYPT</v>
      </c>
      <c r="G2694">
        <f>VLOOKUP(orders!F2694,nation!$B$2:$C$26,2,FALSE)</f>
        <v>4</v>
      </c>
      <c r="H2694" t="str">
        <f>HLOOKUP(orders!G2694,region_horz!$B$1:$F$2,2,FALSE)</f>
        <v>MIDDLE EAST</v>
      </c>
      <c r="I2694" t="s">
        <v>9</v>
      </c>
      <c r="J2694">
        <v>92703.05</v>
      </c>
      <c r="K2694" s="1">
        <v>35952</v>
      </c>
      <c r="L2694" t="s">
        <v>23</v>
      </c>
      <c r="M2694" t="s">
        <v>1015</v>
      </c>
      <c r="N2694">
        <v>0</v>
      </c>
      <c r="O2694" t="s">
        <v>3636</v>
      </c>
    </row>
    <row r="2695" spans="1:15" x14ac:dyDescent="0.2">
      <c r="A2695">
        <v>10758</v>
      </c>
      <c r="B2695" t="str">
        <f>VLOOKUP(orders!C2695,customers!$A$2:$B$1501, 2,FALSE)</f>
        <v>Customer#000000368</v>
      </c>
      <c r="C2695">
        <v>368</v>
      </c>
      <c r="D2695" t="str">
        <f>VLOOKUP(orders!C2695,customers!$A$2:$G$1501,7,FALSE)</f>
        <v>MACHINERY</v>
      </c>
      <c r="E2695">
        <f>VLOOKUP(C2695,customers!$A$2:$D$1501, 4,FALSE)</f>
        <v>22</v>
      </c>
      <c r="F2695" t="str">
        <f>VLOOKUP(E2695,nation!$A$2:$B$26, 2,FALSE)</f>
        <v>RUSSIA</v>
      </c>
      <c r="G2695">
        <f>VLOOKUP(orders!F2695,nation!$B$2:$C$26,2,FALSE)</f>
        <v>3</v>
      </c>
      <c r="H2695" t="str">
        <f>HLOOKUP(orders!G2695,region_horz!$B$1:$F$2,2,FALSE)</f>
        <v>EUROPE</v>
      </c>
      <c r="I2695" t="s">
        <v>9</v>
      </c>
      <c r="J2695">
        <v>136484.04999999999</v>
      </c>
      <c r="K2695" s="1">
        <v>35384</v>
      </c>
      <c r="L2695" t="s">
        <v>26</v>
      </c>
      <c r="M2695" t="s">
        <v>101</v>
      </c>
      <c r="N2695">
        <v>0</v>
      </c>
      <c r="O2695" t="s">
        <v>3637</v>
      </c>
    </row>
    <row r="2696" spans="1:15" x14ac:dyDescent="0.2">
      <c r="A2696">
        <v>10759</v>
      </c>
      <c r="B2696" t="str">
        <f>VLOOKUP(orders!C2696,customers!$A$2:$B$1501, 2,FALSE)</f>
        <v>Customer#000000034</v>
      </c>
      <c r="C2696">
        <v>34</v>
      </c>
      <c r="D2696" t="str">
        <f>VLOOKUP(orders!C2696,customers!$A$2:$G$1501,7,FALSE)</f>
        <v>HOUSEHOLD</v>
      </c>
      <c r="E2696">
        <f>VLOOKUP(C2696,customers!$A$2:$D$1501, 4,FALSE)</f>
        <v>15</v>
      </c>
      <c r="F2696" t="str">
        <f>VLOOKUP(E2696,nation!$A$2:$B$26, 2,FALSE)</f>
        <v>MOROCCO</v>
      </c>
      <c r="G2696">
        <f>VLOOKUP(orders!F2696,nation!$B$2:$C$26,2,FALSE)</f>
        <v>0</v>
      </c>
      <c r="H2696" t="str">
        <f>HLOOKUP(orders!G2696,region_horz!$B$1:$F$2,2,FALSE)</f>
        <v>AFRICA</v>
      </c>
      <c r="I2696" t="s">
        <v>9</v>
      </c>
      <c r="J2696">
        <v>54534.36</v>
      </c>
      <c r="K2696" s="1">
        <v>35330</v>
      </c>
      <c r="L2696" t="s">
        <v>23</v>
      </c>
      <c r="M2696" t="s">
        <v>721</v>
      </c>
      <c r="N2696">
        <v>0</v>
      </c>
      <c r="O2696" t="s">
        <v>3638</v>
      </c>
    </row>
    <row r="2697" spans="1:15" x14ac:dyDescent="0.2">
      <c r="A2697">
        <v>10784</v>
      </c>
      <c r="B2697" t="str">
        <f>VLOOKUP(orders!C2697,customers!$A$2:$B$1501, 2,FALSE)</f>
        <v>Customer#000001396</v>
      </c>
      <c r="C2697">
        <v>1396</v>
      </c>
      <c r="D2697" t="str">
        <f>VLOOKUP(orders!C2697,customers!$A$2:$G$1501,7,FALSE)</f>
        <v>BUILDING</v>
      </c>
      <c r="E2697">
        <f>VLOOKUP(C2697,customers!$A$2:$D$1501, 4,FALSE)</f>
        <v>3</v>
      </c>
      <c r="F2697" t="str">
        <f>VLOOKUP(E2697,nation!$A$2:$B$26, 2,FALSE)</f>
        <v>CANADA</v>
      </c>
      <c r="G2697">
        <f>VLOOKUP(orders!F2697,nation!$B$2:$C$26,2,FALSE)</f>
        <v>1</v>
      </c>
      <c r="H2697" t="str">
        <f>HLOOKUP(orders!G2697,region_horz!$B$1:$F$2,2,FALSE)</f>
        <v>AMERICA</v>
      </c>
      <c r="I2697" t="s">
        <v>16</v>
      </c>
      <c r="J2697">
        <v>184632.93</v>
      </c>
      <c r="K2697" s="1">
        <v>34156</v>
      </c>
      <c r="L2697" t="s">
        <v>23</v>
      </c>
      <c r="M2697" t="s">
        <v>1230</v>
      </c>
      <c r="N2697">
        <v>0</v>
      </c>
      <c r="O2697" t="s">
        <v>3639</v>
      </c>
    </row>
    <row r="2698" spans="1:15" x14ac:dyDescent="0.2">
      <c r="A2698">
        <v>10785</v>
      </c>
      <c r="B2698" t="str">
        <f>VLOOKUP(orders!C2698,customers!$A$2:$B$1501, 2,FALSE)</f>
        <v>Customer#000000148</v>
      </c>
      <c r="C2698">
        <v>148</v>
      </c>
      <c r="D2698" t="str">
        <f>VLOOKUP(orders!C2698,customers!$A$2:$G$1501,7,FALSE)</f>
        <v>HOUSEHOLD</v>
      </c>
      <c r="E2698">
        <f>VLOOKUP(C2698,customers!$A$2:$D$1501, 4,FALSE)</f>
        <v>11</v>
      </c>
      <c r="F2698" t="str">
        <f>VLOOKUP(E2698,nation!$A$2:$B$26, 2,FALSE)</f>
        <v>IRAQ</v>
      </c>
      <c r="G2698">
        <f>VLOOKUP(orders!F2698,nation!$B$2:$C$26,2,FALSE)</f>
        <v>4</v>
      </c>
      <c r="H2698" t="str">
        <f>HLOOKUP(orders!G2698,region_horz!$B$1:$F$2,2,FALSE)</f>
        <v>MIDDLE EAST</v>
      </c>
      <c r="I2698" t="s">
        <v>16</v>
      </c>
      <c r="J2698">
        <v>1508.63</v>
      </c>
      <c r="K2698" s="1">
        <v>33781</v>
      </c>
      <c r="L2698" t="s">
        <v>31</v>
      </c>
      <c r="M2698" t="s">
        <v>1195</v>
      </c>
      <c r="N2698">
        <v>0</v>
      </c>
      <c r="O2698" t="s">
        <v>3640</v>
      </c>
    </row>
    <row r="2699" spans="1:15" x14ac:dyDescent="0.2">
      <c r="A2699">
        <v>10786</v>
      </c>
      <c r="B2699" t="str">
        <f>VLOOKUP(orders!C2699,customers!$A$2:$B$1501, 2,FALSE)</f>
        <v>Customer#000000154</v>
      </c>
      <c r="C2699">
        <v>154</v>
      </c>
      <c r="D2699" t="str">
        <f>VLOOKUP(orders!C2699,customers!$A$2:$G$1501,7,FALSE)</f>
        <v>FURNITURE</v>
      </c>
      <c r="E2699">
        <f>VLOOKUP(C2699,customers!$A$2:$D$1501, 4,FALSE)</f>
        <v>19</v>
      </c>
      <c r="F2699" t="str">
        <f>VLOOKUP(E2699,nation!$A$2:$B$26, 2,FALSE)</f>
        <v>ROMANIA</v>
      </c>
      <c r="G2699">
        <f>VLOOKUP(orders!F2699,nation!$B$2:$C$26,2,FALSE)</f>
        <v>3</v>
      </c>
      <c r="H2699" t="str">
        <f>HLOOKUP(orders!G2699,region_horz!$B$1:$F$2,2,FALSE)</f>
        <v>EUROPE</v>
      </c>
      <c r="I2699" t="s">
        <v>9</v>
      </c>
      <c r="J2699">
        <v>70962.05</v>
      </c>
      <c r="K2699" s="1">
        <v>34917</v>
      </c>
      <c r="L2699" t="s">
        <v>31</v>
      </c>
      <c r="M2699" t="s">
        <v>654</v>
      </c>
      <c r="N2699">
        <v>0</v>
      </c>
      <c r="O2699" t="s">
        <v>3641</v>
      </c>
    </row>
    <row r="2700" spans="1:15" x14ac:dyDescent="0.2">
      <c r="A2700">
        <v>10787</v>
      </c>
      <c r="B2700" t="str">
        <f>VLOOKUP(orders!C2700,customers!$A$2:$B$1501, 2,FALSE)</f>
        <v>Customer#000001117</v>
      </c>
      <c r="C2700">
        <v>1117</v>
      </c>
      <c r="D2700" t="str">
        <f>VLOOKUP(orders!C2700,customers!$A$2:$G$1501,7,FALSE)</f>
        <v>FURNITURE</v>
      </c>
      <c r="E2700">
        <f>VLOOKUP(C2700,customers!$A$2:$D$1501, 4,FALSE)</f>
        <v>23</v>
      </c>
      <c r="F2700" t="str">
        <f>VLOOKUP(E2700,nation!$A$2:$B$26, 2,FALSE)</f>
        <v>UNITED KINGDOM</v>
      </c>
      <c r="G2700">
        <f>VLOOKUP(orders!F2700,nation!$B$2:$C$26,2,FALSE)</f>
        <v>3</v>
      </c>
      <c r="H2700" t="str">
        <f>HLOOKUP(orders!G2700,region_horz!$B$1:$F$2,2,FALSE)</f>
        <v>EUROPE</v>
      </c>
      <c r="I2700" t="s">
        <v>9</v>
      </c>
      <c r="J2700">
        <v>372954.4</v>
      </c>
      <c r="K2700" s="1">
        <v>35473</v>
      </c>
      <c r="L2700" t="s">
        <v>26</v>
      </c>
      <c r="M2700" t="s">
        <v>2461</v>
      </c>
      <c r="N2700">
        <v>0</v>
      </c>
      <c r="O2700" t="s">
        <v>3642</v>
      </c>
    </row>
    <row r="2701" spans="1:15" x14ac:dyDescent="0.2">
      <c r="A2701">
        <v>10788</v>
      </c>
      <c r="B2701" t="str">
        <f>VLOOKUP(orders!C2701,customers!$A$2:$B$1501, 2,FALSE)</f>
        <v>Customer#000000004</v>
      </c>
      <c r="C2701">
        <v>4</v>
      </c>
      <c r="D2701" t="str">
        <f>VLOOKUP(orders!C2701,customers!$A$2:$G$1501,7,FALSE)</f>
        <v>MACHINERY</v>
      </c>
      <c r="E2701">
        <f>VLOOKUP(C2701,customers!$A$2:$D$1501, 4,FALSE)</f>
        <v>4</v>
      </c>
      <c r="F2701" t="str">
        <f>VLOOKUP(E2701,nation!$A$2:$B$26, 2,FALSE)</f>
        <v>EGYPT</v>
      </c>
      <c r="G2701">
        <f>VLOOKUP(orders!F2701,nation!$B$2:$C$26,2,FALSE)</f>
        <v>4</v>
      </c>
      <c r="H2701" t="str">
        <f>HLOOKUP(orders!G2701,region_horz!$B$1:$F$2,2,FALSE)</f>
        <v>MIDDLE EAST</v>
      </c>
      <c r="I2701" t="s">
        <v>9</v>
      </c>
      <c r="J2701">
        <v>147767.07999999999</v>
      </c>
      <c r="K2701" s="1">
        <v>35445</v>
      </c>
      <c r="L2701" t="s">
        <v>31</v>
      </c>
      <c r="M2701" t="s">
        <v>1882</v>
      </c>
      <c r="N2701">
        <v>0</v>
      </c>
      <c r="O2701" t="s">
        <v>3643</v>
      </c>
    </row>
    <row r="2702" spans="1:15" x14ac:dyDescent="0.2">
      <c r="A2702">
        <v>10789</v>
      </c>
      <c r="B2702" t="str">
        <f>VLOOKUP(orders!C2702,customers!$A$2:$B$1501, 2,FALSE)</f>
        <v>Customer#000001378</v>
      </c>
      <c r="C2702">
        <v>1378</v>
      </c>
      <c r="D2702" t="str">
        <f>VLOOKUP(orders!C2702,customers!$A$2:$G$1501,7,FALSE)</f>
        <v>HOUSEHOLD</v>
      </c>
      <c r="E2702">
        <f>VLOOKUP(C2702,customers!$A$2:$D$1501, 4,FALSE)</f>
        <v>17</v>
      </c>
      <c r="F2702" t="str">
        <f>VLOOKUP(E2702,nation!$A$2:$B$26, 2,FALSE)</f>
        <v>PERU</v>
      </c>
      <c r="G2702">
        <f>VLOOKUP(orders!F2702,nation!$B$2:$C$26,2,FALSE)</f>
        <v>1</v>
      </c>
      <c r="H2702" t="str">
        <f>HLOOKUP(orders!G2702,region_horz!$B$1:$F$2,2,FALSE)</f>
        <v>AMERICA</v>
      </c>
      <c r="I2702" t="s">
        <v>16</v>
      </c>
      <c r="J2702">
        <v>93918.24</v>
      </c>
      <c r="K2702" s="1">
        <v>34205</v>
      </c>
      <c r="L2702" t="s">
        <v>23</v>
      </c>
      <c r="M2702" t="s">
        <v>475</v>
      </c>
      <c r="N2702">
        <v>0</v>
      </c>
      <c r="O2702" t="s">
        <v>3644</v>
      </c>
    </row>
    <row r="2703" spans="1:15" x14ac:dyDescent="0.2">
      <c r="A2703">
        <v>10790</v>
      </c>
      <c r="B2703" t="str">
        <f>VLOOKUP(orders!C2703,customers!$A$2:$B$1501, 2,FALSE)</f>
        <v>Customer#000000113</v>
      </c>
      <c r="C2703">
        <v>113</v>
      </c>
      <c r="D2703" t="str">
        <f>VLOOKUP(orders!C2703,customers!$A$2:$G$1501,7,FALSE)</f>
        <v>BUILDING</v>
      </c>
      <c r="E2703">
        <f>VLOOKUP(C2703,customers!$A$2:$D$1501, 4,FALSE)</f>
        <v>12</v>
      </c>
      <c r="F2703" t="str">
        <f>VLOOKUP(E2703,nation!$A$2:$B$26, 2,FALSE)</f>
        <v>JAPAN</v>
      </c>
      <c r="G2703">
        <f>VLOOKUP(orders!F2703,nation!$B$2:$C$26,2,FALSE)</f>
        <v>2</v>
      </c>
      <c r="H2703" t="str">
        <f>HLOOKUP(orders!G2703,region_horz!$B$1:$F$2,2,FALSE)</f>
        <v>ASIA</v>
      </c>
      <c r="I2703" t="s">
        <v>16</v>
      </c>
      <c r="J2703">
        <v>77512.259999999995</v>
      </c>
      <c r="K2703" s="1">
        <v>34683</v>
      </c>
      <c r="L2703" t="s">
        <v>10</v>
      </c>
      <c r="M2703" t="s">
        <v>704</v>
      </c>
      <c r="N2703">
        <v>0</v>
      </c>
      <c r="O2703" t="s">
        <v>3645</v>
      </c>
    </row>
    <row r="2704" spans="1:15" x14ac:dyDescent="0.2">
      <c r="A2704">
        <v>10791</v>
      </c>
      <c r="B2704" t="str">
        <f>VLOOKUP(orders!C2704,customers!$A$2:$B$1501, 2,FALSE)</f>
        <v>Customer#000000319</v>
      </c>
      <c r="C2704">
        <v>319</v>
      </c>
      <c r="D2704" t="str">
        <f>VLOOKUP(orders!C2704,customers!$A$2:$G$1501,7,FALSE)</f>
        <v>FURNITURE</v>
      </c>
      <c r="E2704">
        <f>VLOOKUP(C2704,customers!$A$2:$D$1501, 4,FALSE)</f>
        <v>6</v>
      </c>
      <c r="F2704" t="str">
        <f>VLOOKUP(E2704,nation!$A$2:$B$26, 2,FALSE)</f>
        <v>FRANCE</v>
      </c>
      <c r="G2704">
        <f>VLOOKUP(orders!F2704,nation!$B$2:$C$26,2,FALSE)</f>
        <v>3</v>
      </c>
      <c r="H2704" t="str">
        <f>HLOOKUP(orders!G2704,region_horz!$B$1:$F$2,2,FALSE)</f>
        <v>EUROPE</v>
      </c>
      <c r="I2704" t="s">
        <v>9</v>
      </c>
      <c r="J2704">
        <v>173850.27</v>
      </c>
      <c r="K2704" s="1">
        <v>34931</v>
      </c>
      <c r="L2704" t="s">
        <v>23</v>
      </c>
      <c r="M2704" t="s">
        <v>504</v>
      </c>
      <c r="N2704">
        <v>0</v>
      </c>
      <c r="O2704" t="s">
        <v>3646</v>
      </c>
    </row>
    <row r="2705" spans="1:15" x14ac:dyDescent="0.2">
      <c r="A2705">
        <v>10816</v>
      </c>
      <c r="B2705" t="str">
        <f>VLOOKUP(orders!C2705,customers!$A$2:$B$1501, 2,FALSE)</f>
        <v>Customer#000001303</v>
      </c>
      <c r="C2705">
        <v>1303</v>
      </c>
      <c r="D2705" t="str">
        <f>VLOOKUP(orders!C2705,customers!$A$2:$G$1501,7,FALSE)</f>
        <v>MACHINERY</v>
      </c>
      <c r="E2705">
        <f>VLOOKUP(C2705,customers!$A$2:$D$1501, 4,FALSE)</f>
        <v>5</v>
      </c>
      <c r="F2705" t="str">
        <f>VLOOKUP(E2705,nation!$A$2:$B$26, 2,FALSE)</f>
        <v>ETHIOPIA</v>
      </c>
      <c r="G2705">
        <f>VLOOKUP(orders!F2705,nation!$B$2:$C$26,2,FALSE)</f>
        <v>0</v>
      </c>
      <c r="H2705" t="str">
        <f>HLOOKUP(orders!G2705,region_horz!$B$1:$F$2,2,FALSE)</f>
        <v>AFRICA</v>
      </c>
      <c r="I2705" t="s">
        <v>9</v>
      </c>
      <c r="J2705">
        <v>45628.88</v>
      </c>
      <c r="K2705" s="1">
        <v>35075</v>
      </c>
      <c r="L2705" t="s">
        <v>26</v>
      </c>
      <c r="M2705" t="s">
        <v>2644</v>
      </c>
      <c r="N2705">
        <v>0</v>
      </c>
      <c r="O2705" t="s">
        <v>3647</v>
      </c>
    </row>
    <row r="2706" spans="1:15" x14ac:dyDescent="0.2">
      <c r="A2706">
        <v>10817</v>
      </c>
      <c r="B2706" t="str">
        <f>VLOOKUP(orders!C2706,customers!$A$2:$B$1501, 2,FALSE)</f>
        <v>Customer#000000712</v>
      </c>
      <c r="C2706">
        <v>712</v>
      </c>
      <c r="D2706" t="str">
        <f>VLOOKUP(orders!C2706,customers!$A$2:$G$1501,7,FALSE)</f>
        <v>BUILDING</v>
      </c>
      <c r="E2706">
        <f>VLOOKUP(C2706,customers!$A$2:$D$1501, 4,FALSE)</f>
        <v>6</v>
      </c>
      <c r="F2706" t="str">
        <f>VLOOKUP(E2706,nation!$A$2:$B$26, 2,FALSE)</f>
        <v>FRANCE</v>
      </c>
      <c r="G2706">
        <f>VLOOKUP(orders!F2706,nation!$B$2:$C$26,2,FALSE)</f>
        <v>3</v>
      </c>
      <c r="H2706" t="str">
        <f>HLOOKUP(orders!G2706,region_horz!$B$1:$F$2,2,FALSE)</f>
        <v>EUROPE</v>
      </c>
      <c r="I2706" t="s">
        <v>9</v>
      </c>
      <c r="J2706">
        <v>213714.56</v>
      </c>
      <c r="K2706" s="1">
        <v>35408</v>
      </c>
      <c r="L2706" t="s">
        <v>13</v>
      </c>
      <c r="M2706" t="s">
        <v>594</v>
      </c>
      <c r="N2706">
        <v>0</v>
      </c>
      <c r="O2706" t="s">
        <v>3648</v>
      </c>
    </row>
    <row r="2707" spans="1:15" x14ac:dyDescent="0.2">
      <c r="A2707">
        <v>10818</v>
      </c>
      <c r="B2707" t="str">
        <f>VLOOKUP(orders!C2707,customers!$A$2:$B$1501, 2,FALSE)</f>
        <v>Customer#000000157</v>
      </c>
      <c r="C2707">
        <v>157</v>
      </c>
      <c r="D2707" t="str">
        <f>VLOOKUP(orders!C2707,customers!$A$2:$G$1501,7,FALSE)</f>
        <v>BUILDING</v>
      </c>
      <c r="E2707">
        <f>VLOOKUP(C2707,customers!$A$2:$D$1501, 4,FALSE)</f>
        <v>15</v>
      </c>
      <c r="F2707" t="str">
        <f>VLOOKUP(E2707,nation!$A$2:$B$26, 2,FALSE)</f>
        <v>MOROCCO</v>
      </c>
      <c r="G2707">
        <f>VLOOKUP(orders!F2707,nation!$B$2:$C$26,2,FALSE)</f>
        <v>0</v>
      </c>
      <c r="H2707" t="str">
        <f>HLOOKUP(orders!G2707,region_horz!$B$1:$F$2,2,FALSE)</f>
        <v>AFRICA</v>
      </c>
      <c r="I2707" t="s">
        <v>9</v>
      </c>
      <c r="J2707">
        <v>245383.91</v>
      </c>
      <c r="K2707" s="1">
        <v>35922</v>
      </c>
      <c r="L2707" t="s">
        <v>26</v>
      </c>
      <c r="M2707" t="s">
        <v>160</v>
      </c>
      <c r="N2707">
        <v>0</v>
      </c>
      <c r="O2707" t="s">
        <v>3649</v>
      </c>
    </row>
    <row r="2708" spans="1:15" x14ac:dyDescent="0.2">
      <c r="A2708">
        <v>10819</v>
      </c>
      <c r="B2708" t="str">
        <f>VLOOKUP(orders!C2708,customers!$A$2:$B$1501, 2,FALSE)</f>
        <v>Customer#000000571</v>
      </c>
      <c r="C2708">
        <v>571</v>
      </c>
      <c r="D2708" t="str">
        <f>VLOOKUP(orders!C2708,customers!$A$2:$G$1501,7,FALSE)</f>
        <v>HOUSEHOLD</v>
      </c>
      <c r="E2708">
        <f>VLOOKUP(C2708,customers!$A$2:$D$1501, 4,FALSE)</f>
        <v>2</v>
      </c>
      <c r="F2708" t="str">
        <f>VLOOKUP(E2708,nation!$A$2:$B$26, 2,FALSE)</f>
        <v>BRAZIL</v>
      </c>
      <c r="G2708">
        <f>VLOOKUP(orders!F2708,nation!$B$2:$C$26,2,FALSE)</f>
        <v>1</v>
      </c>
      <c r="H2708" t="str">
        <f>HLOOKUP(orders!G2708,region_horz!$B$1:$F$2,2,FALSE)</f>
        <v>AMERICA</v>
      </c>
      <c r="I2708" t="s">
        <v>16</v>
      </c>
      <c r="J2708">
        <v>79971.289999999994</v>
      </c>
      <c r="K2708" s="1">
        <v>34206</v>
      </c>
      <c r="L2708" t="s">
        <v>13</v>
      </c>
      <c r="M2708" t="s">
        <v>1117</v>
      </c>
      <c r="N2708">
        <v>0</v>
      </c>
      <c r="O2708" t="s">
        <v>3650</v>
      </c>
    </row>
    <row r="2709" spans="1:15" x14ac:dyDescent="0.2">
      <c r="A2709">
        <v>10820</v>
      </c>
      <c r="B2709" t="str">
        <f>VLOOKUP(orders!C2709,customers!$A$2:$B$1501, 2,FALSE)</f>
        <v>Customer#000000661</v>
      </c>
      <c r="C2709">
        <v>661</v>
      </c>
      <c r="D2709" t="str">
        <f>VLOOKUP(orders!C2709,customers!$A$2:$G$1501,7,FALSE)</f>
        <v>HOUSEHOLD</v>
      </c>
      <c r="E2709">
        <f>VLOOKUP(C2709,customers!$A$2:$D$1501, 4,FALSE)</f>
        <v>4</v>
      </c>
      <c r="F2709" t="str">
        <f>VLOOKUP(E2709,nation!$A$2:$B$26, 2,FALSE)</f>
        <v>EGYPT</v>
      </c>
      <c r="G2709">
        <f>VLOOKUP(orders!F2709,nation!$B$2:$C$26,2,FALSE)</f>
        <v>4</v>
      </c>
      <c r="H2709" t="str">
        <f>HLOOKUP(orders!G2709,region_horz!$B$1:$F$2,2,FALSE)</f>
        <v>MIDDLE EAST</v>
      </c>
      <c r="I2709" t="s">
        <v>9</v>
      </c>
      <c r="J2709">
        <v>220224.56</v>
      </c>
      <c r="K2709" s="1">
        <v>35061</v>
      </c>
      <c r="L2709" t="s">
        <v>23</v>
      </c>
      <c r="M2709" t="s">
        <v>1738</v>
      </c>
      <c r="N2709">
        <v>0</v>
      </c>
      <c r="O2709" t="s">
        <v>3651</v>
      </c>
    </row>
    <row r="2710" spans="1:15" x14ac:dyDescent="0.2">
      <c r="A2710">
        <v>10821</v>
      </c>
      <c r="B2710" t="str">
        <f>VLOOKUP(orders!C2710,customers!$A$2:$B$1501, 2,FALSE)</f>
        <v>Customer#000000590</v>
      </c>
      <c r="C2710">
        <v>590</v>
      </c>
      <c r="D2710" t="str">
        <f>VLOOKUP(orders!C2710,customers!$A$2:$G$1501,7,FALSE)</f>
        <v>MACHINERY</v>
      </c>
      <c r="E2710">
        <f>VLOOKUP(C2710,customers!$A$2:$D$1501, 4,FALSE)</f>
        <v>8</v>
      </c>
      <c r="F2710" t="str">
        <f>VLOOKUP(E2710,nation!$A$2:$B$26, 2,FALSE)</f>
        <v>INDIA</v>
      </c>
      <c r="G2710">
        <f>VLOOKUP(orders!F2710,nation!$B$2:$C$26,2,FALSE)</f>
        <v>2</v>
      </c>
      <c r="H2710" t="str">
        <f>HLOOKUP(orders!G2710,region_horz!$B$1:$F$2,2,FALSE)</f>
        <v>ASIA</v>
      </c>
      <c r="I2710" t="s">
        <v>9</v>
      </c>
      <c r="J2710">
        <v>179780.96</v>
      </c>
      <c r="K2710" s="1">
        <v>35198</v>
      </c>
      <c r="L2710" t="s">
        <v>26</v>
      </c>
      <c r="M2710" t="s">
        <v>366</v>
      </c>
      <c r="N2710">
        <v>0</v>
      </c>
      <c r="O2710" t="s">
        <v>3652</v>
      </c>
    </row>
    <row r="2711" spans="1:15" x14ac:dyDescent="0.2">
      <c r="A2711">
        <v>10822</v>
      </c>
      <c r="B2711" t="str">
        <f>VLOOKUP(orders!C2711,customers!$A$2:$B$1501, 2,FALSE)</f>
        <v>Customer#000001186</v>
      </c>
      <c r="C2711">
        <v>1186</v>
      </c>
      <c r="D2711" t="str">
        <f>VLOOKUP(orders!C2711,customers!$A$2:$G$1501,7,FALSE)</f>
        <v>BUILDING</v>
      </c>
      <c r="E2711">
        <f>VLOOKUP(C2711,customers!$A$2:$D$1501, 4,FALSE)</f>
        <v>23</v>
      </c>
      <c r="F2711" t="str">
        <f>VLOOKUP(E2711,nation!$A$2:$B$26, 2,FALSE)</f>
        <v>UNITED KINGDOM</v>
      </c>
      <c r="G2711">
        <f>VLOOKUP(orders!F2711,nation!$B$2:$C$26,2,FALSE)</f>
        <v>3</v>
      </c>
      <c r="H2711" t="str">
        <f>HLOOKUP(orders!G2711,region_horz!$B$1:$F$2,2,FALSE)</f>
        <v>EUROPE</v>
      </c>
      <c r="I2711" t="s">
        <v>16</v>
      </c>
      <c r="J2711">
        <v>19208.7</v>
      </c>
      <c r="K2711" s="1">
        <v>34304</v>
      </c>
      <c r="L2711" t="s">
        <v>10</v>
      </c>
      <c r="M2711" t="s">
        <v>950</v>
      </c>
      <c r="N2711">
        <v>0</v>
      </c>
      <c r="O2711" t="s">
        <v>3653</v>
      </c>
    </row>
    <row r="2712" spans="1:15" x14ac:dyDescent="0.2">
      <c r="A2712">
        <v>10823</v>
      </c>
      <c r="B2712" t="str">
        <f>VLOOKUP(orders!C2712,customers!$A$2:$B$1501, 2,FALSE)</f>
        <v>Customer#000000391</v>
      </c>
      <c r="C2712">
        <v>391</v>
      </c>
      <c r="D2712" t="str">
        <f>VLOOKUP(orders!C2712,customers!$A$2:$G$1501,7,FALSE)</f>
        <v>HOUSEHOLD</v>
      </c>
      <c r="E2712">
        <f>VLOOKUP(C2712,customers!$A$2:$D$1501, 4,FALSE)</f>
        <v>11</v>
      </c>
      <c r="F2712" t="str">
        <f>VLOOKUP(E2712,nation!$A$2:$B$26, 2,FALSE)</f>
        <v>IRAQ</v>
      </c>
      <c r="G2712">
        <f>VLOOKUP(orders!F2712,nation!$B$2:$C$26,2,FALSE)</f>
        <v>4</v>
      </c>
      <c r="H2712" t="str">
        <f>HLOOKUP(orders!G2712,region_horz!$B$1:$F$2,2,FALSE)</f>
        <v>MIDDLE EAST</v>
      </c>
      <c r="I2712" t="s">
        <v>16</v>
      </c>
      <c r="J2712">
        <v>109958.79</v>
      </c>
      <c r="K2712" s="1">
        <v>33768</v>
      </c>
      <c r="L2712" t="s">
        <v>10</v>
      </c>
      <c r="M2712" t="s">
        <v>751</v>
      </c>
      <c r="N2712">
        <v>0</v>
      </c>
      <c r="O2712" t="s">
        <v>3654</v>
      </c>
    </row>
    <row r="2713" spans="1:15" x14ac:dyDescent="0.2">
      <c r="A2713">
        <v>10848</v>
      </c>
      <c r="B2713" t="str">
        <f>VLOOKUP(orders!C2713,customers!$A$2:$B$1501, 2,FALSE)</f>
        <v>Customer#000000841</v>
      </c>
      <c r="C2713">
        <v>841</v>
      </c>
      <c r="D2713" t="str">
        <f>VLOOKUP(orders!C2713,customers!$A$2:$G$1501,7,FALSE)</f>
        <v>FURNITURE</v>
      </c>
      <c r="E2713">
        <f>VLOOKUP(C2713,customers!$A$2:$D$1501, 4,FALSE)</f>
        <v>9</v>
      </c>
      <c r="F2713" t="str">
        <f>VLOOKUP(E2713,nation!$A$2:$B$26, 2,FALSE)</f>
        <v>INDONESIA</v>
      </c>
      <c r="G2713">
        <f>VLOOKUP(orders!F2713,nation!$B$2:$C$26,2,FALSE)</f>
        <v>2</v>
      </c>
      <c r="H2713" t="str">
        <f>HLOOKUP(orders!G2713,region_horz!$B$1:$F$2,2,FALSE)</f>
        <v>ASIA</v>
      </c>
      <c r="I2713" t="s">
        <v>9</v>
      </c>
      <c r="J2713">
        <v>67233.17</v>
      </c>
      <c r="K2713" s="1">
        <v>35364</v>
      </c>
      <c r="L2713" t="s">
        <v>31</v>
      </c>
      <c r="M2713" t="s">
        <v>504</v>
      </c>
      <c r="N2713">
        <v>0</v>
      </c>
      <c r="O2713" t="s">
        <v>3655</v>
      </c>
    </row>
    <row r="2714" spans="1:15" x14ac:dyDescent="0.2">
      <c r="A2714">
        <v>10849</v>
      </c>
      <c r="B2714" t="str">
        <f>VLOOKUP(orders!C2714,customers!$A$2:$B$1501, 2,FALSE)</f>
        <v>Customer#000000056</v>
      </c>
      <c r="C2714">
        <v>56</v>
      </c>
      <c r="D2714" t="str">
        <f>VLOOKUP(orders!C2714,customers!$A$2:$G$1501,7,FALSE)</f>
        <v>FURNITURE</v>
      </c>
      <c r="E2714">
        <f>VLOOKUP(C2714,customers!$A$2:$D$1501, 4,FALSE)</f>
        <v>10</v>
      </c>
      <c r="F2714" t="str">
        <f>VLOOKUP(E2714,nation!$A$2:$B$26, 2,FALSE)</f>
        <v>IRAN</v>
      </c>
      <c r="G2714">
        <f>VLOOKUP(orders!F2714,nation!$B$2:$C$26,2,FALSE)</f>
        <v>4</v>
      </c>
      <c r="H2714" t="str">
        <f>HLOOKUP(orders!G2714,region_horz!$B$1:$F$2,2,FALSE)</f>
        <v>MIDDLE EAST</v>
      </c>
      <c r="I2714" t="s">
        <v>9</v>
      </c>
      <c r="J2714">
        <v>309269.38</v>
      </c>
      <c r="K2714" s="1">
        <v>35461</v>
      </c>
      <c r="L2714" t="s">
        <v>13</v>
      </c>
      <c r="M2714" t="s">
        <v>2744</v>
      </c>
      <c r="N2714">
        <v>0</v>
      </c>
      <c r="O2714" t="s">
        <v>3656</v>
      </c>
    </row>
    <row r="2715" spans="1:15" x14ac:dyDescent="0.2">
      <c r="A2715">
        <v>10850</v>
      </c>
      <c r="B2715" t="str">
        <f>VLOOKUP(orders!C2715,customers!$A$2:$B$1501, 2,FALSE)</f>
        <v>Customer#000001052</v>
      </c>
      <c r="C2715">
        <v>1052</v>
      </c>
      <c r="D2715" t="str">
        <f>VLOOKUP(orders!C2715,customers!$A$2:$G$1501,7,FALSE)</f>
        <v>BUILDING</v>
      </c>
      <c r="E2715">
        <f>VLOOKUP(C2715,customers!$A$2:$D$1501, 4,FALSE)</f>
        <v>13</v>
      </c>
      <c r="F2715" t="str">
        <f>VLOOKUP(E2715,nation!$A$2:$B$26, 2,FALSE)</f>
        <v>JORDAN</v>
      </c>
      <c r="G2715">
        <f>VLOOKUP(orders!F2715,nation!$B$2:$C$26,2,FALSE)</f>
        <v>4</v>
      </c>
      <c r="H2715" t="str">
        <f>HLOOKUP(orders!G2715,region_horz!$B$1:$F$2,2,FALSE)</f>
        <v>MIDDLE EAST</v>
      </c>
      <c r="I2715" t="s">
        <v>9</v>
      </c>
      <c r="J2715">
        <v>78474.67</v>
      </c>
      <c r="K2715" s="1">
        <v>35331</v>
      </c>
      <c r="L2715" t="s">
        <v>26</v>
      </c>
      <c r="M2715" t="s">
        <v>2165</v>
      </c>
      <c r="N2715">
        <v>0</v>
      </c>
      <c r="O2715" t="s">
        <v>3657</v>
      </c>
    </row>
    <row r="2716" spans="1:15" x14ac:dyDescent="0.2">
      <c r="A2716">
        <v>10851</v>
      </c>
      <c r="B2716" t="str">
        <f>VLOOKUP(orders!C2716,customers!$A$2:$B$1501, 2,FALSE)</f>
        <v>Customer#000001201</v>
      </c>
      <c r="C2716">
        <v>1201</v>
      </c>
      <c r="D2716" t="str">
        <f>VLOOKUP(orders!C2716,customers!$A$2:$G$1501,7,FALSE)</f>
        <v>BUILDING</v>
      </c>
      <c r="E2716">
        <f>VLOOKUP(C2716,customers!$A$2:$D$1501, 4,FALSE)</f>
        <v>10</v>
      </c>
      <c r="F2716" t="str">
        <f>VLOOKUP(E2716,nation!$A$2:$B$26, 2,FALSE)</f>
        <v>IRAN</v>
      </c>
      <c r="G2716">
        <f>VLOOKUP(orders!F2716,nation!$B$2:$C$26,2,FALSE)</f>
        <v>4</v>
      </c>
      <c r="H2716" t="str">
        <f>HLOOKUP(orders!G2716,region_horz!$B$1:$F$2,2,FALSE)</f>
        <v>MIDDLE EAST</v>
      </c>
      <c r="I2716" t="s">
        <v>16</v>
      </c>
      <c r="J2716">
        <v>256653.25</v>
      </c>
      <c r="K2716" s="1">
        <v>34431</v>
      </c>
      <c r="L2716" t="s">
        <v>26</v>
      </c>
      <c r="M2716" t="s">
        <v>236</v>
      </c>
      <c r="N2716">
        <v>0</v>
      </c>
      <c r="O2716" t="s">
        <v>3658</v>
      </c>
    </row>
    <row r="2717" spans="1:15" x14ac:dyDescent="0.2">
      <c r="A2717">
        <v>10852</v>
      </c>
      <c r="B2717" t="str">
        <f>VLOOKUP(orders!C2717,customers!$A$2:$B$1501, 2,FALSE)</f>
        <v>Customer#000000559</v>
      </c>
      <c r="C2717">
        <v>559</v>
      </c>
      <c r="D2717" t="str">
        <f>VLOOKUP(orders!C2717,customers!$A$2:$G$1501,7,FALSE)</f>
        <v>AUTOMOBILE</v>
      </c>
      <c r="E2717">
        <f>VLOOKUP(C2717,customers!$A$2:$D$1501, 4,FALSE)</f>
        <v>7</v>
      </c>
      <c r="F2717" t="str">
        <f>VLOOKUP(E2717,nation!$A$2:$B$26, 2,FALSE)</f>
        <v>GERMANY</v>
      </c>
      <c r="G2717">
        <f>VLOOKUP(orders!F2717,nation!$B$2:$C$26,2,FALSE)</f>
        <v>3</v>
      </c>
      <c r="H2717" t="str">
        <f>HLOOKUP(orders!G2717,region_horz!$B$1:$F$2,2,FALSE)</f>
        <v>EUROPE</v>
      </c>
      <c r="I2717" t="s">
        <v>16</v>
      </c>
      <c r="J2717">
        <v>290873.68</v>
      </c>
      <c r="K2717" s="1">
        <v>34269</v>
      </c>
      <c r="L2717" t="s">
        <v>26</v>
      </c>
      <c r="M2717" t="s">
        <v>1666</v>
      </c>
      <c r="N2717">
        <v>0</v>
      </c>
      <c r="O2717" t="s">
        <v>3659</v>
      </c>
    </row>
    <row r="2718" spans="1:15" x14ac:dyDescent="0.2">
      <c r="A2718">
        <v>10853</v>
      </c>
      <c r="B2718" t="str">
        <f>VLOOKUP(orders!C2718,customers!$A$2:$B$1501, 2,FALSE)</f>
        <v>Customer#000000275</v>
      </c>
      <c r="C2718">
        <v>275</v>
      </c>
      <c r="D2718" t="str">
        <f>VLOOKUP(orders!C2718,customers!$A$2:$G$1501,7,FALSE)</f>
        <v>AUTOMOBILE</v>
      </c>
      <c r="E2718">
        <f>VLOOKUP(C2718,customers!$A$2:$D$1501, 4,FALSE)</f>
        <v>22</v>
      </c>
      <c r="F2718" t="str">
        <f>VLOOKUP(E2718,nation!$A$2:$B$26, 2,FALSE)</f>
        <v>RUSSIA</v>
      </c>
      <c r="G2718">
        <f>VLOOKUP(orders!F2718,nation!$B$2:$C$26,2,FALSE)</f>
        <v>3</v>
      </c>
      <c r="H2718" t="str">
        <f>HLOOKUP(orders!G2718,region_horz!$B$1:$F$2,2,FALSE)</f>
        <v>EUROPE</v>
      </c>
      <c r="I2718" t="s">
        <v>16</v>
      </c>
      <c r="J2718">
        <v>68787.350000000006</v>
      </c>
      <c r="K2718" s="1">
        <v>34340</v>
      </c>
      <c r="L2718" t="s">
        <v>23</v>
      </c>
      <c r="M2718" t="s">
        <v>604</v>
      </c>
      <c r="N2718">
        <v>0</v>
      </c>
      <c r="O2718" t="s">
        <v>3660</v>
      </c>
    </row>
    <row r="2719" spans="1:15" x14ac:dyDescent="0.2">
      <c r="A2719">
        <v>10854</v>
      </c>
      <c r="B2719" t="str">
        <f>VLOOKUP(orders!C2719,customers!$A$2:$B$1501, 2,FALSE)</f>
        <v>Customer#000000917</v>
      </c>
      <c r="C2719">
        <v>917</v>
      </c>
      <c r="D2719" t="str">
        <f>VLOOKUP(orders!C2719,customers!$A$2:$G$1501,7,FALSE)</f>
        <v>HOUSEHOLD</v>
      </c>
      <c r="E2719">
        <f>VLOOKUP(C2719,customers!$A$2:$D$1501, 4,FALSE)</f>
        <v>1</v>
      </c>
      <c r="F2719" t="str">
        <f>VLOOKUP(E2719,nation!$A$2:$B$26, 2,FALSE)</f>
        <v>ARGENTINA</v>
      </c>
      <c r="G2719">
        <f>VLOOKUP(orders!F2719,nation!$B$2:$C$26,2,FALSE)</f>
        <v>1</v>
      </c>
      <c r="H2719" t="str">
        <f>HLOOKUP(orders!G2719,region_horz!$B$1:$F$2,2,FALSE)</f>
        <v>AMERICA</v>
      </c>
      <c r="I2719" t="s">
        <v>9</v>
      </c>
      <c r="J2719">
        <v>4885.38</v>
      </c>
      <c r="K2719" s="1">
        <v>35966</v>
      </c>
      <c r="L2719" t="s">
        <v>26</v>
      </c>
      <c r="M2719" t="s">
        <v>3661</v>
      </c>
      <c r="N2719">
        <v>0</v>
      </c>
      <c r="O2719" t="s">
        <v>3662</v>
      </c>
    </row>
    <row r="2720" spans="1:15" x14ac:dyDescent="0.2">
      <c r="A2720">
        <v>10855</v>
      </c>
      <c r="B2720" t="str">
        <f>VLOOKUP(orders!C2720,customers!$A$2:$B$1501, 2,FALSE)</f>
        <v>Customer#000000608</v>
      </c>
      <c r="C2720">
        <v>608</v>
      </c>
      <c r="D2720" t="str">
        <f>VLOOKUP(orders!C2720,customers!$A$2:$G$1501,7,FALSE)</f>
        <v>BUILDING</v>
      </c>
      <c r="E2720">
        <f>VLOOKUP(C2720,customers!$A$2:$D$1501, 4,FALSE)</f>
        <v>16</v>
      </c>
      <c r="F2720" t="str">
        <f>VLOOKUP(E2720,nation!$A$2:$B$26, 2,FALSE)</f>
        <v>MOZAMBIQUE</v>
      </c>
      <c r="G2720">
        <f>VLOOKUP(orders!F2720,nation!$B$2:$C$26,2,FALSE)</f>
        <v>0</v>
      </c>
      <c r="H2720" t="str">
        <f>HLOOKUP(orders!G2720,region_horz!$B$1:$F$2,2,FALSE)</f>
        <v>AFRICA</v>
      </c>
      <c r="I2720" t="s">
        <v>9</v>
      </c>
      <c r="J2720">
        <v>227086.67</v>
      </c>
      <c r="K2720" s="1">
        <v>35627</v>
      </c>
      <c r="L2720" t="s">
        <v>13</v>
      </c>
      <c r="M2720" t="s">
        <v>2367</v>
      </c>
      <c r="N2720">
        <v>0</v>
      </c>
      <c r="O2720" t="s">
        <v>3663</v>
      </c>
    </row>
    <row r="2721" spans="1:15" x14ac:dyDescent="0.2">
      <c r="A2721">
        <v>10880</v>
      </c>
      <c r="B2721" t="str">
        <f>VLOOKUP(orders!C2721,customers!$A$2:$B$1501, 2,FALSE)</f>
        <v>Customer#000000278</v>
      </c>
      <c r="C2721">
        <v>278</v>
      </c>
      <c r="D2721" t="str">
        <f>VLOOKUP(orders!C2721,customers!$A$2:$G$1501,7,FALSE)</f>
        <v>BUILDING</v>
      </c>
      <c r="E2721">
        <f>VLOOKUP(C2721,customers!$A$2:$D$1501, 4,FALSE)</f>
        <v>20</v>
      </c>
      <c r="F2721" t="str">
        <f>VLOOKUP(E2721,nation!$A$2:$B$26, 2,FALSE)</f>
        <v>SAUDI ARABIA</v>
      </c>
      <c r="G2721">
        <f>VLOOKUP(orders!F2721,nation!$B$2:$C$26,2,FALSE)</f>
        <v>4</v>
      </c>
      <c r="H2721" t="str">
        <f>HLOOKUP(orders!G2721,region_horz!$B$1:$F$2,2,FALSE)</f>
        <v>MIDDLE EAST</v>
      </c>
      <c r="I2721" t="s">
        <v>16</v>
      </c>
      <c r="J2721">
        <v>40046.1</v>
      </c>
      <c r="K2721" s="1">
        <v>33747</v>
      </c>
      <c r="L2721" t="s">
        <v>23</v>
      </c>
      <c r="M2721" t="s">
        <v>1392</v>
      </c>
      <c r="N2721">
        <v>0</v>
      </c>
      <c r="O2721" t="s">
        <v>3664</v>
      </c>
    </row>
    <row r="2722" spans="1:15" x14ac:dyDescent="0.2">
      <c r="A2722">
        <v>10881</v>
      </c>
      <c r="B2722" t="str">
        <f>VLOOKUP(orders!C2722,customers!$A$2:$B$1501, 2,FALSE)</f>
        <v>Customer#000001001</v>
      </c>
      <c r="C2722">
        <v>1001</v>
      </c>
      <c r="D2722" t="str">
        <f>VLOOKUP(orders!C2722,customers!$A$2:$G$1501,7,FALSE)</f>
        <v>MACHINERY</v>
      </c>
      <c r="E2722">
        <f>VLOOKUP(C2722,customers!$A$2:$D$1501, 4,FALSE)</f>
        <v>21</v>
      </c>
      <c r="F2722" t="str">
        <f>VLOOKUP(E2722,nation!$A$2:$B$26, 2,FALSE)</f>
        <v>VIETNAM</v>
      </c>
      <c r="G2722">
        <f>VLOOKUP(orders!F2722,nation!$B$2:$C$26,2,FALSE)</f>
        <v>2</v>
      </c>
      <c r="H2722" t="str">
        <f>HLOOKUP(orders!G2722,region_horz!$B$1:$F$2,2,FALSE)</f>
        <v>ASIA</v>
      </c>
      <c r="I2722" t="s">
        <v>16</v>
      </c>
      <c r="J2722">
        <v>235385.68</v>
      </c>
      <c r="K2722" s="1">
        <v>34381</v>
      </c>
      <c r="L2722" t="s">
        <v>13</v>
      </c>
      <c r="M2722" t="s">
        <v>1897</v>
      </c>
      <c r="N2722">
        <v>0</v>
      </c>
      <c r="O2722" t="s">
        <v>3665</v>
      </c>
    </row>
    <row r="2723" spans="1:15" x14ac:dyDescent="0.2">
      <c r="A2723">
        <v>10882</v>
      </c>
      <c r="B2723" t="str">
        <f>VLOOKUP(orders!C2723,customers!$A$2:$B$1501, 2,FALSE)</f>
        <v>Customer#000001462</v>
      </c>
      <c r="C2723">
        <v>1462</v>
      </c>
      <c r="D2723" t="str">
        <f>VLOOKUP(orders!C2723,customers!$A$2:$G$1501,7,FALSE)</f>
        <v>FURNITURE</v>
      </c>
      <c r="E2723">
        <f>VLOOKUP(C2723,customers!$A$2:$D$1501, 4,FALSE)</f>
        <v>17</v>
      </c>
      <c r="F2723" t="str">
        <f>VLOOKUP(E2723,nation!$A$2:$B$26, 2,FALSE)</f>
        <v>PERU</v>
      </c>
      <c r="G2723">
        <f>VLOOKUP(orders!F2723,nation!$B$2:$C$26,2,FALSE)</f>
        <v>1</v>
      </c>
      <c r="H2723" t="str">
        <f>HLOOKUP(orders!G2723,region_horz!$B$1:$F$2,2,FALSE)</f>
        <v>AMERICA</v>
      </c>
      <c r="I2723" t="s">
        <v>9</v>
      </c>
      <c r="J2723">
        <v>103982.52</v>
      </c>
      <c r="K2723" s="1">
        <v>35948</v>
      </c>
      <c r="L2723" t="s">
        <v>10</v>
      </c>
      <c r="M2723" t="s">
        <v>856</v>
      </c>
      <c r="N2723">
        <v>0</v>
      </c>
      <c r="O2723" t="s">
        <v>3666</v>
      </c>
    </row>
    <row r="2724" spans="1:15" x14ac:dyDescent="0.2">
      <c r="A2724">
        <v>10883</v>
      </c>
      <c r="B2724" t="str">
        <f>VLOOKUP(orders!C2724,customers!$A$2:$B$1501, 2,FALSE)</f>
        <v>Customer#000000226</v>
      </c>
      <c r="C2724">
        <v>226</v>
      </c>
      <c r="D2724" t="str">
        <f>VLOOKUP(orders!C2724,customers!$A$2:$G$1501,7,FALSE)</f>
        <v>AUTOMOBILE</v>
      </c>
      <c r="E2724">
        <f>VLOOKUP(C2724,customers!$A$2:$D$1501, 4,FALSE)</f>
        <v>3</v>
      </c>
      <c r="F2724" t="str">
        <f>VLOOKUP(E2724,nation!$A$2:$B$26, 2,FALSE)</f>
        <v>CANADA</v>
      </c>
      <c r="G2724">
        <f>VLOOKUP(orders!F2724,nation!$B$2:$C$26,2,FALSE)</f>
        <v>1</v>
      </c>
      <c r="H2724" t="str">
        <f>HLOOKUP(orders!G2724,region_horz!$B$1:$F$2,2,FALSE)</f>
        <v>AMERICA</v>
      </c>
      <c r="I2724" t="s">
        <v>9</v>
      </c>
      <c r="J2724">
        <v>118687.62</v>
      </c>
      <c r="K2724" s="1">
        <v>35829</v>
      </c>
      <c r="L2724" t="s">
        <v>10</v>
      </c>
      <c r="M2724" t="s">
        <v>318</v>
      </c>
      <c r="N2724">
        <v>0</v>
      </c>
      <c r="O2724" t="s">
        <v>3667</v>
      </c>
    </row>
    <row r="2725" spans="1:15" x14ac:dyDescent="0.2">
      <c r="A2725">
        <v>10884</v>
      </c>
      <c r="B2725" t="str">
        <f>VLOOKUP(orders!C2725,customers!$A$2:$B$1501, 2,FALSE)</f>
        <v>Customer#000000749</v>
      </c>
      <c r="C2725">
        <v>749</v>
      </c>
      <c r="D2725" t="str">
        <f>VLOOKUP(orders!C2725,customers!$A$2:$G$1501,7,FALSE)</f>
        <v>MACHINERY</v>
      </c>
      <c r="E2725">
        <f>VLOOKUP(C2725,customers!$A$2:$D$1501, 4,FALSE)</f>
        <v>24</v>
      </c>
      <c r="F2725" t="str">
        <f>VLOOKUP(E2725,nation!$A$2:$B$26, 2,FALSE)</f>
        <v>UNITED STATES</v>
      </c>
      <c r="G2725">
        <f>VLOOKUP(orders!F2725,nation!$B$2:$C$26,2,FALSE)</f>
        <v>1</v>
      </c>
      <c r="H2725" t="str">
        <f>HLOOKUP(orders!G2725,region_horz!$B$1:$F$2,2,FALSE)</f>
        <v>AMERICA</v>
      </c>
      <c r="I2725" t="s">
        <v>16</v>
      </c>
      <c r="J2725">
        <v>193592.93</v>
      </c>
      <c r="K2725" s="1">
        <v>34664</v>
      </c>
      <c r="L2725" t="s">
        <v>10</v>
      </c>
      <c r="M2725" t="s">
        <v>1938</v>
      </c>
      <c r="N2725">
        <v>0</v>
      </c>
      <c r="O2725" t="s">
        <v>3668</v>
      </c>
    </row>
    <row r="2726" spans="1:15" x14ac:dyDescent="0.2">
      <c r="A2726">
        <v>10885</v>
      </c>
      <c r="B2726" t="str">
        <f>VLOOKUP(orders!C2726,customers!$A$2:$B$1501, 2,FALSE)</f>
        <v>Customer#000000991</v>
      </c>
      <c r="C2726">
        <v>991</v>
      </c>
      <c r="D2726" t="str">
        <f>VLOOKUP(orders!C2726,customers!$A$2:$G$1501,7,FALSE)</f>
        <v>AUTOMOBILE</v>
      </c>
      <c r="E2726">
        <f>VLOOKUP(C2726,customers!$A$2:$D$1501, 4,FALSE)</f>
        <v>21</v>
      </c>
      <c r="F2726" t="str">
        <f>VLOOKUP(E2726,nation!$A$2:$B$26, 2,FALSE)</f>
        <v>VIETNAM</v>
      </c>
      <c r="G2726">
        <f>VLOOKUP(orders!F2726,nation!$B$2:$C$26,2,FALSE)</f>
        <v>2</v>
      </c>
      <c r="H2726" t="str">
        <f>HLOOKUP(orders!G2726,region_horz!$B$1:$F$2,2,FALSE)</f>
        <v>ASIA</v>
      </c>
      <c r="I2726" t="s">
        <v>9</v>
      </c>
      <c r="J2726">
        <v>253167.35</v>
      </c>
      <c r="K2726" s="1">
        <v>35903</v>
      </c>
      <c r="L2726" t="s">
        <v>10</v>
      </c>
      <c r="M2726" t="s">
        <v>3442</v>
      </c>
      <c r="N2726">
        <v>0</v>
      </c>
      <c r="O2726" t="s">
        <v>3669</v>
      </c>
    </row>
    <row r="2727" spans="1:15" x14ac:dyDescent="0.2">
      <c r="A2727">
        <v>10886</v>
      </c>
      <c r="B2727" t="str">
        <f>VLOOKUP(orders!C2727,customers!$A$2:$B$1501, 2,FALSE)</f>
        <v>Customer#000001312</v>
      </c>
      <c r="C2727">
        <v>1312</v>
      </c>
      <c r="D2727" t="str">
        <f>VLOOKUP(orders!C2727,customers!$A$2:$G$1501,7,FALSE)</f>
        <v>BUILDING</v>
      </c>
      <c r="E2727">
        <f>VLOOKUP(C2727,customers!$A$2:$D$1501, 4,FALSE)</f>
        <v>3</v>
      </c>
      <c r="F2727" t="str">
        <f>VLOOKUP(E2727,nation!$A$2:$B$26, 2,FALSE)</f>
        <v>CANADA</v>
      </c>
      <c r="G2727">
        <f>VLOOKUP(orders!F2727,nation!$B$2:$C$26,2,FALSE)</f>
        <v>1</v>
      </c>
      <c r="H2727" t="str">
        <f>HLOOKUP(orders!G2727,region_horz!$B$1:$F$2,2,FALSE)</f>
        <v>AMERICA</v>
      </c>
      <c r="I2727" t="s">
        <v>16</v>
      </c>
      <c r="J2727">
        <v>275313.31</v>
      </c>
      <c r="K2727" s="1">
        <v>34570</v>
      </c>
      <c r="L2727" t="s">
        <v>13</v>
      </c>
      <c r="M2727" t="s">
        <v>507</v>
      </c>
      <c r="N2727">
        <v>0</v>
      </c>
      <c r="O2727" t="s">
        <v>3670</v>
      </c>
    </row>
    <row r="2728" spans="1:15" x14ac:dyDescent="0.2">
      <c r="A2728">
        <v>10887</v>
      </c>
      <c r="B2728" t="str">
        <f>VLOOKUP(orders!C2728,customers!$A$2:$B$1501, 2,FALSE)</f>
        <v>Customer#000000436</v>
      </c>
      <c r="C2728">
        <v>436</v>
      </c>
      <c r="D2728" t="str">
        <f>VLOOKUP(orders!C2728,customers!$A$2:$G$1501,7,FALSE)</f>
        <v>FURNITURE</v>
      </c>
      <c r="E2728">
        <f>VLOOKUP(C2728,customers!$A$2:$D$1501, 4,FALSE)</f>
        <v>19</v>
      </c>
      <c r="F2728" t="str">
        <f>VLOOKUP(E2728,nation!$A$2:$B$26, 2,FALSE)</f>
        <v>ROMANIA</v>
      </c>
      <c r="G2728">
        <f>VLOOKUP(orders!F2728,nation!$B$2:$C$26,2,FALSE)</f>
        <v>3</v>
      </c>
      <c r="H2728" t="str">
        <f>HLOOKUP(orders!G2728,region_horz!$B$1:$F$2,2,FALSE)</f>
        <v>EUROPE</v>
      </c>
      <c r="I2728" t="s">
        <v>9</v>
      </c>
      <c r="J2728">
        <v>50293.15</v>
      </c>
      <c r="K2728" s="1">
        <v>34845</v>
      </c>
      <c r="L2728" t="s">
        <v>23</v>
      </c>
      <c r="M2728" t="s">
        <v>447</v>
      </c>
      <c r="N2728">
        <v>0</v>
      </c>
      <c r="O2728" t="s">
        <v>3671</v>
      </c>
    </row>
    <row r="2729" spans="1:15" x14ac:dyDescent="0.2">
      <c r="A2729">
        <v>10912</v>
      </c>
      <c r="B2729" t="str">
        <f>VLOOKUP(orders!C2729,customers!$A$2:$B$1501, 2,FALSE)</f>
        <v>Customer#000000293</v>
      </c>
      <c r="C2729">
        <v>293</v>
      </c>
      <c r="D2729" t="str">
        <f>VLOOKUP(orders!C2729,customers!$A$2:$G$1501,7,FALSE)</f>
        <v>MACHINERY</v>
      </c>
      <c r="E2729">
        <f>VLOOKUP(C2729,customers!$A$2:$D$1501, 4,FALSE)</f>
        <v>2</v>
      </c>
      <c r="F2729" t="str">
        <f>VLOOKUP(E2729,nation!$A$2:$B$26, 2,FALSE)</f>
        <v>BRAZIL</v>
      </c>
      <c r="G2729">
        <f>VLOOKUP(orders!F2729,nation!$B$2:$C$26,2,FALSE)</f>
        <v>1</v>
      </c>
      <c r="H2729" t="str">
        <f>HLOOKUP(orders!G2729,region_horz!$B$1:$F$2,2,FALSE)</f>
        <v>AMERICA</v>
      </c>
      <c r="I2729" t="s">
        <v>9</v>
      </c>
      <c r="J2729">
        <v>243339.25</v>
      </c>
      <c r="K2729" s="1">
        <v>35424</v>
      </c>
      <c r="L2729" t="s">
        <v>13</v>
      </c>
      <c r="M2729" t="s">
        <v>2071</v>
      </c>
      <c r="N2729">
        <v>0</v>
      </c>
      <c r="O2729" t="s">
        <v>3672</v>
      </c>
    </row>
    <row r="2730" spans="1:15" x14ac:dyDescent="0.2">
      <c r="A2730">
        <v>10913</v>
      </c>
      <c r="B2730" t="str">
        <f>VLOOKUP(orders!C2730,customers!$A$2:$B$1501, 2,FALSE)</f>
        <v>Customer#000000514</v>
      </c>
      <c r="C2730">
        <v>514</v>
      </c>
      <c r="D2730" t="str">
        <f>VLOOKUP(orders!C2730,customers!$A$2:$G$1501,7,FALSE)</f>
        <v>BUILDING</v>
      </c>
      <c r="E2730">
        <f>VLOOKUP(C2730,customers!$A$2:$D$1501, 4,FALSE)</f>
        <v>23</v>
      </c>
      <c r="F2730" t="str">
        <f>VLOOKUP(E2730,nation!$A$2:$B$26, 2,FALSE)</f>
        <v>UNITED KINGDOM</v>
      </c>
      <c r="G2730">
        <f>VLOOKUP(orders!F2730,nation!$B$2:$C$26,2,FALSE)</f>
        <v>3</v>
      </c>
      <c r="H2730" t="str">
        <f>HLOOKUP(orders!G2730,region_horz!$B$1:$F$2,2,FALSE)</f>
        <v>EUROPE</v>
      </c>
      <c r="I2730" t="s">
        <v>16</v>
      </c>
      <c r="J2730">
        <v>125458.51</v>
      </c>
      <c r="K2730" s="1">
        <v>34007</v>
      </c>
      <c r="L2730" t="s">
        <v>10</v>
      </c>
      <c r="M2730" t="s">
        <v>912</v>
      </c>
      <c r="N2730">
        <v>0</v>
      </c>
      <c r="O2730" t="s">
        <v>3673</v>
      </c>
    </row>
    <row r="2731" spans="1:15" x14ac:dyDescent="0.2">
      <c r="A2731">
        <v>10914</v>
      </c>
      <c r="B2731" t="str">
        <f>VLOOKUP(orders!C2731,customers!$A$2:$B$1501, 2,FALSE)</f>
        <v>Customer#000000689</v>
      </c>
      <c r="C2731">
        <v>689</v>
      </c>
      <c r="D2731" t="str">
        <f>VLOOKUP(orders!C2731,customers!$A$2:$G$1501,7,FALSE)</f>
        <v>MACHINERY</v>
      </c>
      <c r="E2731">
        <f>VLOOKUP(C2731,customers!$A$2:$D$1501, 4,FALSE)</f>
        <v>24</v>
      </c>
      <c r="F2731" t="str">
        <f>VLOOKUP(E2731,nation!$A$2:$B$26, 2,FALSE)</f>
        <v>UNITED STATES</v>
      </c>
      <c r="G2731">
        <f>VLOOKUP(orders!F2731,nation!$B$2:$C$26,2,FALSE)</f>
        <v>1</v>
      </c>
      <c r="H2731" t="str">
        <f>HLOOKUP(orders!G2731,region_horz!$B$1:$F$2,2,FALSE)</f>
        <v>AMERICA</v>
      </c>
      <c r="I2731" t="s">
        <v>16</v>
      </c>
      <c r="J2731">
        <v>213268.6</v>
      </c>
      <c r="K2731" s="1">
        <v>34722</v>
      </c>
      <c r="L2731" t="s">
        <v>23</v>
      </c>
      <c r="M2731" t="s">
        <v>2958</v>
      </c>
      <c r="N2731">
        <v>0</v>
      </c>
      <c r="O2731" t="s">
        <v>3674</v>
      </c>
    </row>
    <row r="2732" spans="1:15" x14ac:dyDescent="0.2">
      <c r="A2732">
        <v>10915</v>
      </c>
      <c r="B2732" t="str">
        <f>VLOOKUP(orders!C2732,customers!$A$2:$B$1501, 2,FALSE)</f>
        <v>Customer#000001357</v>
      </c>
      <c r="C2732">
        <v>1357</v>
      </c>
      <c r="D2732" t="str">
        <f>VLOOKUP(orders!C2732,customers!$A$2:$G$1501,7,FALSE)</f>
        <v>BUILDING</v>
      </c>
      <c r="E2732">
        <f>VLOOKUP(C2732,customers!$A$2:$D$1501, 4,FALSE)</f>
        <v>15</v>
      </c>
      <c r="F2732" t="str">
        <f>VLOOKUP(E2732,nation!$A$2:$B$26, 2,FALSE)</f>
        <v>MOROCCO</v>
      </c>
      <c r="G2732">
        <f>VLOOKUP(orders!F2732,nation!$B$2:$C$26,2,FALSE)</f>
        <v>0</v>
      </c>
      <c r="H2732" t="str">
        <f>HLOOKUP(orders!G2732,region_horz!$B$1:$F$2,2,FALSE)</f>
        <v>AFRICA</v>
      </c>
      <c r="I2732" t="s">
        <v>16</v>
      </c>
      <c r="J2732">
        <v>178357.32</v>
      </c>
      <c r="K2732" s="1">
        <v>34284</v>
      </c>
      <c r="L2732" t="s">
        <v>10</v>
      </c>
      <c r="M2732" t="s">
        <v>2733</v>
      </c>
      <c r="N2732">
        <v>0</v>
      </c>
      <c r="O2732" t="s">
        <v>3675</v>
      </c>
    </row>
    <row r="2733" spans="1:15" x14ac:dyDescent="0.2">
      <c r="A2733">
        <v>10916</v>
      </c>
      <c r="B2733" t="str">
        <f>VLOOKUP(orders!C2733,customers!$A$2:$B$1501, 2,FALSE)</f>
        <v>Customer#000000328</v>
      </c>
      <c r="C2733">
        <v>328</v>
      </c>
      <c r="D2733" t="str">
        <f>VLOOKUP(orders!C2733,customers!$A$2:$G$1501,7,FALSE)</f>
        <v>BUILDING</v>
      </c>
      <c r="E2733">
        <f>VLOOKUP(C2733,customers!$A$2:$D$1501, 4,FALSE)</f>
        <v>5</v>
      </c>
      <c r="F2733" t="str">
        <f>VLOOKUP(E2733,nation!$A$2:$B$26, 2,FALSE)</f>
        <v>ETHIOPIA</v>
      </c>
      <c r="G2733">
        <f>VLOOKUP(orders!F2733,nation!$B$2:$C$26,2,FALSE)</f>
        <v>0</v>
      </c>
      <c r="H2733" t="str">
        <f>HLOOKUP(orders!G2733,region_horz!$B$1:$F$2,2,FALSE)</f>
        <v>AFRICA</v>
      </c>
      <c r="I2733" t="s">
        <v>48</v>
      </c>
      <c r="J2733">
        <v>253026.49</v>
      </c>
      <c r="K2733" s="1">
        <v>34769</v>
      </c>
      <c r="L2733" t="s">
        <v>31</v>
      </c>
      <c r="M2733" t="s">
        <v>576</v>
      </c>
      <c r="N2733">
        <v>0</v>
      </c>
      <c r="O2733" t="s">
        <v>3676</v>
      </c>
    </row>
    <row r="2734" spans="1:15" x14ac:dyDescent="0.2">
      <c r="A2734">
        <v>10917</v>
      </c>
      <c r="B2734" t="str">
        <f>VLOOKUP(orders!C2734,customers!$A$2:$B$1501, 2,FALSE)</f>
        <v>Customer#000000251</v>
      </c>
      <c r="C2734">
        <v>251</v>
      </c>
      <c r="D2734" t="str">
        <f>VLOOKUP(orders!C2734,customers!$A$2:$G$1501,7,FALSE)</f>
        <v>HOUSEHOLD</v>
      </c>
      <c r="E2734">
        <f>VLOOKUP(C2734,customers!$A$2:$D$1501, 4,FALSE)</f>
        <v>13</v>
      </c>
      <c r="F2734" t="str">
        <f>VLOOKUP(E2734,nation!$A$2:$B$26, 2,FALSE)</f>
        <v>JORDAN</v>
      </c>
      <c r="G2734">
        <f>VLOOKUP(orders!F2734,nation!$B$2:$C$26,2,FALSE)</f>
        <v>4</v>
      </c>
      <c r="H2734" t="str">
        <f>HLOOKUP(orders!G2734,region_horz!$B$1:$F$2,2,FALSE)</f>
        <v>MIDDLE EAST</v>
      </c>
      <c r="I2734" t="s">
        <v>16</v>
      </c>
      <c r="J2734">
        <v>127026.23</v>
      </c>
      <c r="K2734" s="1">
        <v>33645</v>
      </c>
      <c r="L2734" t="s">
        <v>13</v>
      </c>
      <c r="M2734" t="s">
        <v>1099</v>
      </c>
      <c r="N2734">
        <v>0</v>
      </c>
      <c r="O2734" t="s">
        <v>3677</v>
      </c>
    </row>
    <row r="2735" spans="1:15" x14ac:dyDescent="0.2">
      <c r="A2735">
        <v>10918</v>
      </c>
      <c r="B2735" t="str">
        <f>VLOOKUP(orders!C2735,customers!$A$2:$B$1501, 2,FALSE)</f>
        <v>Customer#000001030</v>
      </c>
      <c r="C2735">
        <v>1030</v>
      </c>
      <c r="D2735" t="str">
        <f>VLOOKUP(orders!C2735,customers!$A$2:$G$1501,7,FALSE)</f>
        <v>HOUSEHOLD</v>
      </c>
      <c r="E2735">
        <f>VLOOKUP(C2735,customers!$A$2:$D$1501, 4,FALSE)</f>
        <v>8</v>
      </c>
      <c r="F2735" t="str">
        <f>VLOOKUP(E2735,nation!$A$2:$B$26, 2,FALSE)</f>
        <v>INDIA</v>
      </c>
      <c r="G2735">
        <f>VLOOKUP(orders!F2735,nation!$B$2:$C$26,2,FALSE)</f>
        <v>2</v>
      </c>
      <c r="H2735" t="str">
        <f>HLOOKUP(orders!G2735,region_horz!$B$1:$F$2,2,FALSE)</f>
        <v>ASIA</v>
      </c>
      <c r="I2735" t="s">
        <v>9</v>
      </c>
      <c r="J2735">
        <v>80094.039999999994</v>
      </c>
      <c r="K2735" s="1">
        <v>34988</v>
      </c>
      <c r="L2735" t="s">
        <v>31</v>
      </c>
      <c r="M2735" t="s">
        <v>1505</v>
      </c>
      <c r="N2735">
        <v>0</v>
      </c>
      <c r="O2735" t="s">
        <v>3678</v>
      </c>
    </row>
    <row r="2736" spans="1:15" x14ac:dyDescent="0.2">
      <c r="A2736">
        <v>10919</v>
      </c>
      <c r="B2736" t="str">
        <f>VLOOKUP(orders!C2736,customers!$A$2:$B$1501, 2,FALSE)</f>
        <v>Customer#000001339</v>
      </c>
      <c r="C2736">
        <v>1339</v>
      </c>
      <c r="D2736" t="str">
        <f>VLOOKUP(orders!C2736,customers!$A$2:$G$1501,7,FALSE)</f>
        <v>MACHINERY</v>
      </c>
      <c r="E2736">
        <f>VLOOKUP(C2736,customers!$A$2:$D$1501, 4,FALSE)</f>
        <v>4</v>
      </c>
      <c r="F2736" t="str">
        <f>VLOOKUP(E2736,nation!$A$2:$B$26, 2,FALSE)</f>
        <v>EGYPT</v>
      </c>
      <c r="G2736">
        <f>VLOOKUP(orders!F2736,nation!$B$2:$C$26,2,FALSE)</f>
        <v>4</v>
      </c>
      <c r="H2736" t="str">
        <f>HLOOKUP(orders!G2736,region_horz!$B$1:$F$2,2,FALSE)</f>
        <v>MIDDLE EAST</v>
      </c>
      <c r="I2736" t="s">
        <v>16</v>
      </c>
      <c r="J2736">
        <v>56302.36</v>
      </c>
      <c r="K2736" s="1">
        <v>34056</v>
      </c>
      <c r="L2736" t="s">
        <v>26</v>
      </c>
      <c r="M2736" t="s">
        <v>469</v>
      </c>
      <c r="N2736">
        <v>0</v>
      </c>
      <c r="O2736" t="s">
        <v>3679</v>
      </c>
    </row>
    <row r="2737" spans="1:15" x14ac:dyDescent="0.2">
      <c r="A2737">
        <v>10944</v>
      </c>
      <c r="B2737" t="str">
        <f>VLOOKUP(orders!C2737,customers!$A$2:$B$1501, 2,FALSE)</f>
        <v>Customer#000000319</v>
      </c>
      <c r="C2737">
        <v>319</v>
      </c>
      <c r="D2737" t="str">
        <f>VLOOKUP(orders!C2737,customers!$A$2:$G$1501,7,FALSE)</f>
        <v>FURNITURE</v>
      </c>
      <c r="E2737">
        <f>VLOOKUP(C2737,customers!$A$2:$D$1501, 4,FALSE)</f>
        <v>6</v>
      </c>
      <c r="F2737" t="str">
        <f>VLOOKUP(E2737,nation!$A$2:$B$26, 2,FALSE)</f>
        <v>FRANCE</v>
      </c>
      <c r="G2737">
        <f>VLOOKUP(orders!F2737,nation!$B$2:$C$26,2,FALSE)</f>
        <v>3</v>
      </c>
      <c r="H2737" t="str">
        <f>HLOOKUP(orders!G2737,region_horz!$B$1:$F$2,2,FALSE)</f>
        <v>EUROPE</v>
      </c>
      <c r="I2737" t="s">
        <v>9</v>
      </c>
      <c r="J2737">
        <v>129953.86</v>
      </c>
      <c r="K2737" s="1">
        <v>35016</v>
      </c>
      <c r="L2737" t="s">
        <v>26</v>
      </c>
      <c r="M2737" t="s">
        <v>2321</v>
      </c>
      <c r="N2737">
        <v>0</v>
      </c>
      <c r="O2737" t="s">
        <v>3680</v>
      </c>
    </row>
    <row r="2738" spans="1:15" x14ac:dyDescent="0.2">
      <c r="A2738">
        <v>10945</v>
      </c>
      <c r="B2738" t="str">
        <f>VLOOKUP(orders!C2738,customers!$A$2:$B$1501, 2,FALSE)</f>
        <v>Customer#000000248</v>
      </c>
      <c r="C2738">
        <v>248</v>
      </c>
      <c r="D2738" t="str">
        <f>VLOOKUP(orders!C2738,customers!$A$2:$G$1501,7,FALSE)</f>
        <v>FURNITURE</v>
      </c>
      <c r="E2738">
        <f>VLOOKUP(C2738,customers!$A$2:$D$1501, 4,FALSE)</f>
        <v>10</v>
      </c>
      <c r="F2738" t="str">
        <f>VLOOKUP(E2738,nation!$A$2:$B$26, 2,FALSE)</f>
        <v>IRAN</v>
      </c>
      <c r="G2738">
        <f>VLOOKUP(orders!F2738,nation!$B$2:$C$26,2,FALSE)</f>
        <v>4</v>
      </c>
      <c r="H2738" t="str">
        <f>HLOOKUP(orders!G2738,region_horz!$B$1:$F$2,2,FALSE)</f>
        <v>MIDDLE EAST</v>
      </c>
      <c r="I2738" t="s">
        <v>16</v>
      </c>
      <c r="J2738">
        <v>168422.71</v>
      </c>
      <c r="K2738" s="1">
        <v>33607</v>
      </c>
      <c r="L2738" t="s">
        <v>31</v>
      </c>
      <c r="M2738" t="s">
        <v>1130</v>
      </c>
      <c r="N2738">
        <v>0</v>
      </c>
      <c r="O2738" t="s">
        <v>3681</v>
      </c>
    </row>
    <row r="2739" spans="1:15" x14ac:dyDescent="0.2">
      <c r="A2739">
        <v>10946</v>
      </c>
      <c r="B2739" t="str">
        <f>VLOOKUP(orders!C2739,customers!$A$2:$B$1501, 2,FALSE)</f>
        <v>Customer#000001147</v>
      </c>
      <c r="C2739">
        <v>1147</v>
      </c>
      <c r="D2739" t="str">
        <f>VLOOKUP(orders!C2739,customers!$A$2:$G$1501,7,FALSE)</f>
        <v>HOUSEHOLD</v>
      </c>
      <c r="E2739">
        <f>VLOOKUP(C2739,customers!$A$2:$D$1501, 4,FALSE)</f>
        <v>15</v>
      </c>
      <c r="F2739" t="str">
        <f>VLOOKUP(E2739,nation!$A$2:$B$26, 2,FALSE)</f>
        <v>MOROCCO</v>
      </c>
      <c r="G2739">
        <f>VLOOKUP(orders!F2739,nation!$B$2:$C$26,2,FALSE)</f>
        <v>0</v>
      </c>
      <c r="H2739" t="str">
        <f>HLOOKUP(orders!G2739,region_horz!$B$1:$F$2,2,FALSE)</f>
        <v>AFRICA</v>
      </c>
      <c r="I2739" t="s">
        <v>9</v>
      </c>
      <c r="J2739">
        <v>332313.82</v>
      </c>
      <c r="K2739" s="1">
        <v>35511</v>
      </c>
      <c r="L2739" t="s">
        <v>31</v>
      </c>
      <c r="M2739" t="s">
        <v>1035</v>
      </c>
      <c r="N2739">
        <v>0</v>
      </c>
      <c r="O2739" t="s">
        <v>3682</v>
      </c>
    </row>
    <row r="2740" spans="1:15" x14ac:dyDescent="0.2">
      <c r="A2740">
        <v>10947</v>
      </c>
      <c r="B2740" t="str">
        <f>VLOOKUP(orders!C2740,customers!$A$2:$B$1501, 2,FALSE)</f>
        <v>Customer#000001070</v>
      </c>
      <c r="C2740">
        <v>1070</v>
      </c>
      <c r="D2740" t="str">
        <f>VLOOKUP(orders!C2740,customers!$A$2:$G$1501,7,FALSE)</f>
        <v>FURNITURE</v>
      </c>
      <c r="E2740">
        <f>VLOOKUP(C2740,customers!$A$2:$D$1501, 4,FALSE)</f>
        <v>15</v>
      </c>
      <c r="F2740" t="str">
        <f>VLOOKUP(E2740,nation!$A$2:$B$26, 2,FALSE)</f>
        <v>MOROCCO</v>
      </c>
      <c r="G2740">
        <f>VLOOKUP(orders!F2740,nation!$B$2:$C$26,2,FALSE)</f>
        <v>0</v>
      </c>
      <c r="H2740" t="str">
        <f>HLOOKUP(orders!G2740,region_horz!$B$1:$F$2,2,FALSE)</f>
        <v>AFRICA</v>
      </c>
      <c r="I2740" t="s">
        <v>9</v>
      </c>
      <c r="J2740">
        <v>135370.79999999999</v>
      </c>
      <c r="K2740" s="1">
        <v>35071</v>
      </c>
      <c r="L2740" t="s">
        <v>26</v>
      </c>
      <c r="M2740" t="s">
        <v>525</v>
      </c>
      <c r="N2740">
        <v>0</v>
      </c>
      <c r="O2740" t="s">
        <v>3683</v>
      </c>
    </row>
    <row r="2741" spans="1:15" x14ac:dyDescent="0.2">
      <c r="A2741">
        <v>10948</v>
      </c>
      <c r="B2741" t="str">
        <f>VLOOKUP(orders!C2741,customers!$A$2:$B$1501, 2,FALSE)</f>
        <v>Customer#000000670</v>
      </c>
      <c r="C2741">
        <v>670</v>
      </c>
      <c r="D2741" t="str">
        <f>VLOOKUP(orders!C2741,customers!$A$2:$G$1501,7,FALSE)</f>
        <v>BUILDING</v>
      </c>
      <c r="E2741">
        <f>VLOOKUP(C2741,customers!$A$2:$D$1501, 4,FALSE)</f>
        <v>2</v>
      </c>
      <c r="F2741" t="str">
        <f>VLOOKUP(E2741,nation!$A$2:$B$26, 2,FALSE)</f>
        <v>BRAZIL</v>
      </c>
      <c r="G2741">
        <f>VLOOKUP(orders!F2741,nation!$B$2:$C$26,2,FALSE)</f>
        <v>1</v>
      </c>
      <c r="H2741" t="str">
        <f>HLOOKUP(orders!G2741,region_horz!$B$1:$F$2,2,FALSE)</f>
        <v>AMERICA</v>
      </c>
      <c r="I2741" t="s">
        <v>16</v>
      </c>
      <c r="J2741">
        <v>223943.13</v>
      </c>
      <c r="K2741" s="1">
        <v>33830</v>
      </c>
      <c r="L2741" t="s">
        <v>31</v>
      </c>
      <c r="M2741" t="s">
        <v>122</v>
      </c>
      <c r="N2741">
        <v>0</v>
      </c>
      <c r="O2741" t="s">
        <v>3684</v>
      </c>
    </row>
    <row r="2742" spans="1:15" x14ac:dyDescent="0.2">
      <c r="A2742">
        <v>10949</v>
      </c>
      <c r="B2742" t="str">
        <f>VLOOKUP(orders!C2742,customers!$A$2:$B$1501, 2,FALSE)</f>
        <v>Customer#000000331</v>
      </c>
      <c r="C2742">
        <v>331</v>
      </c>
      <c r="D2742" t="str">
        <f>VLOOKUP(orders!C2742,customers!$A$2:$G$1501,7,FALSE)</f>
        <v>AUTOMOBILE</v>
      </c>
      <c r="E2742">
        <f>VLOOKUP(C2742,customers!$A$2:$D$1501, 4,FALSE)</f>
        <v>5</v>
      </c>
      <c r="F2742" t="str">
        <f>VLOOKUP(E2742,nation!$A$2:$B$26, 2,FALSE)</f>
        <v>ETHIOPIA</v>
      </c>
      <c r="G2742">
        <f>VLOOKUP(orders!F2742,nation!$B$2:$C$26,2,FALSE)</f>
        <v>0</v>
      </c>
      <c r="H2742" t="str">
        <f>HLOOKUP(orders!G2742,region_horz!$B$1:$F$2,2,FALSE)</f>
        <v>AFRICA</v>
      </c>
      <c r="I2742" t="s">
        <v>16</v>
      </c>
      <c r="J2742">
        <v>112812.1</v>
      </c>
      <c r="K2742" s="1">
        <v>34424</v>
      </c>
      <c r="L2742" t="s">
        <v>31</v>
      </c>
      <c r="M2742" t="s">
        <v>1505</v>
      </c>
      <c r="N2742">
        <v>0</v>
      </c>
      <c r="O2742" t="s">
        <v>3685</v>
      </c>
    </row>
    <row r="2743" spans="1:15" x14ac:dyDescent="0.2">
      <c r="A2743">
        <v>10950</v>
      </c>
      <c r="B2743" t="str">
        <f>VLOOKUP(orders!C2743,customers!$A$2:$B$1501, 2,FALSE)</f>
        <v>Customer#000000767</v>
      </c>
      <c r="C2743">
        <v>767</v>
      </c>
      <c r="D2743" t="str">
        <f>VLOOKUP(orders!C2743,customers!$A$2:$G$1501,7,FALSE)</f>
        <v>BUILDING</v>
      </c>
      <c r="E2743">
        <f>VLOOKUP(C2743,customers!$A$2:$D$1501, 4,FALSE)</f>
        <v>17</v>
      </c>
      <c r="F2743" t="str">
        <f>VLOOKUP(E2743,nation!$A$2:$B$26, 2,FALSE)</f>
        <v>PERU</v>
      </c>
      <c r="G2743">
        <f>VLOOKUP(orders!F2743,nation!$B$2:$C$26,2,FALSE)</f>
        <v>1</v>
      </c>
      <c r="H2743" t="str">
        <f>HLOOKUP(orders!G2743,region_horz!$B$1:$F$2,2,FALSE)</f>
        <v>AMERICA</v>
      </c>
      <c r="I2743" t="s">
        <v>9</v>
      </c>
      <c r="J2743">
        <v>37856.6</v>
      </c>
      <c r="K2743" s="1">
        <v>35592</v>
      </c>
      <c r="L2743" t="s">
        <v>31</v>
      </c>
      <c r="M2743" t="s">
        <v>2451</v>
      </c>
      <c r="N2743">
        <v>0</v>
      </c>
      <c r="O2743" t="s">
        <v>3686</v>
      </c>
    </row>
    <row r="2744" spans="1:15" x14ac:dyDescent="0.2">
      <c r="A2744">
        <v>10951</v>
      </c>
      <c r="B2744" t="str">
        <f>VLOOKUP(orders!C2744,customers!$A$2:$B$1501, 2,FALSE)</f>
        <v>Customer#000001159</v>
      </c>
      <c r="C2744">
        <v>1159</v>
      </c>
      <c r="D2744" t="str">
        <f>VLOOKUP(orders!C2744,customers!$A$2:$G$1501,7,FALSE)</f>
        <v>HOUSEHOLD</v>
      </c>
      <c r="E2744">
        <f>VLOOKUP(C2744,customers!$A$2:$D$1501, 4,FALSE)</f>
        <v>2</v>
      </c>
      <c r="F2744" t="str">
        <f>VLOOKUP(E2744,nation!$A$2:$B$26, 2,FALSE)</f>
        <v>BRAZIL</v>
      </c>
      <c r="G2744">
        <f>VLOOKUP(orders!F2744,nation!$B$2:$C$26,2,FALSE)</f>
        <v>1</v>
      </c>
      <c r="H2744" t="str">
        <f>HLOOKUP(orders!G2744,region_horz!$B$1:$F$2,2,FALSE)</f>
        <v>AMERICA</v>
      </c>
      <c r="I2744" t="s">
        <v>16</v>
      </c>
      <c r="J2744">
        <v>175198.95</v>
      </c>
      <c r="K2744" s="1">
        <v>33915</v>
      </c>
      <c r="L2744" t="s">
        <v>23</v>
      </c>
      <c r="M2744" t="s">
        <v>1262</v>
      </c>
      <c r="N2744">
        <v>0</v>
      </c>
      <c r="O2744" t="s">
        <v>3687</v>
      </c>
    </row>
    <row r="2745" spans="1:15" x14ac:dyDescent="0.2">
      <c r="A2745">
        <v>10976</v>
      </c>
      <c r="B2745" t="str">
        <f>VLOOKUP(orders!C2745,customers!$A$2:$B$1501, 2,FALSE)</f>
        <v>Customer#000000685</v>
      </c>
      <c r="C2745">
        <v>685</v>
      </c>
      <c r="D2745" t="str">
        <f>VLOOKUP(orders!C2745,customers!$A$2:$G$1501,7,FALSE)</f>
        <v>MACHINERY</v>
      </c>
      <c r="E2745">
        <f>VLOOKUP(C2745,customers!$A$2:$D$1501, 4,FALSE)</f>
        <v>17</v>
      </c>
      <c r="F2745" t="str">
        <f>VLOOKUP(E2745,nation!$A$2:$B$26, 2,FALSE)</f>
        <v>PERU</v>
      </c>
      <c r="G2745">
        <f>VLOOKUP(orders!F2745,nation!$B$2:$C$26,2,FALSE)</f>
        <v>1</v>
      </c>
      <c r="H2745" t="str">
        <f>HLOOKUP(orders!G2745,region_horz!$B$1:$F$2,2,FALSE)</f>
        <v>AMERICA</v>
      </c>
      <c r="I2745" t="s">
        <v>16</v>
      </c>
      <c r="J2745">
        <v>186488.1</v>
      </c>
      <c r="K2745" s="1">
        <v>33879</v>
      </c>
      <c r="L2745" t="s">
        <v>23</v>
      </c>
      <c r="M2745" t="s">
        <v>1764</v>
      </c>
      <c r="N2745">
        <v>0</v>
      </c>
      <c r="O2745" t="s">
        <v>3688</v>
      </c>
    </row>
    <row r="2746" spans="1:15" x14ac:dyDescent="0.2">
      <c r="A2746">
        <v>10977</v>
      </c>
      <c r="B2746" t="str">
        <f>VLOOKUP(orders!C2746,customers!$A$2:$B$1501, 2,FALSE)</f>
        <v>Customer#000000757</v>
      </c>
      <c r="C2746">
        <v>757</v>
      </c>
      <c r="D2746" t="str">
        <f>VLOOKUP(orders!C2746,customers!$A$2:$G$1501,7,FALSE)</f>
        <v>AUTOMOBILE</v>
      </c>
      <c r="E2746">
        <f>VLOOKUP(C2746,customers!$A$2:$D$1501, 4,FALSE)</f>
        <v>3</v>
      </c>
      <c r="F2746" t="str">
        <f>VLOOKUP(E2746,nation!$A$2:$B$26, 2,FALSE)</f>
        <v>CANADA</v>
      </c>
      <c r="G2746">
        <f>VLOOKUP(orders!F2746,nation!$B$2:$C$26,2,FALSE)</f>
        <v>1</v>
      </c>
      <c r="H2746" t="str">
        <f>HLOOKUP(orders!G2746,region_horz!$B$1:$F$2,2,FALSE)</f>
        <v>AMERICA</v>
      </c>
      <c r="I2746" t="s">
        <v>9</v>
      </c>
      <c r="J2746">
        <v>99211.94</v>
      </c>
      <c r="K2746" s="1">
        <v>35950</v>
      </c>
      <c r="L2746" t="s">
        <v>26</v>
      </c>
      <c r="M2746" t="s">
        <v>3689</v>
      </c>
      <c r="N2746">
        <v>0</v>
      </c>
      <c r="O2746" t="s">
        <v>3690</v>
      </c>
    </row>
    <row r="2747" spans="1:15" x14ac:dyDescent="0.2">
      <c r="A2747">
        <v>10978</v>
      </c>
      <c r="B2747" t="str">
        <f>VLOOKUP(orders!C2747,customers!$A$2:$B$1501, 2,FALSE)</f>
        <v>Customer#000001346</v>
      </c>
      <c r="C2747">
        <v>1346</v>
      </c>
      <c r="D2747" t="str">
        <f>VLOOKUP(orders!C2747,customers!$A$2:$G$1501,7,FALSE)</f>
        <v>FURNITURE</v>
      </c>
      <c r="E2747">
        <f>VLOOKUP(C2747,customers!$A$2:$D$1501, 4,FALSE)</f>
        <v>10</v>
      </c>
      <c r="F2747" t="str">
        <f>VLOOKUP(E2747,nation!$A$2:$B$26, 2,FALSE)</f>
        <v>IRAN</v>
      </c>
      <c r="G2747">
        <f>VLOOKUP(orders!F2747,nation!$B$2:$C$26,2,FALSE)</f>
        <v>4</v>
      </c>
      <c r="H2747" t="str">
        <f>HLOOKUP(orders!G2747,region_horz!$B$1:$F$2,2,FALSE)</f>
        <v>MIDDLE EAST</v>
      </c>
      <c r="I2747" t="s">
        <v>16</v>
      </c>
      <c r="J2747">
        <v>106794.18</v>
      </c>
      <c r="K2747" s="1">
        <v>34426</v>
      </c>
      <c r="L2747" t="s">
        <v>13</v>
      </c>
      <c r="M2747" t="s">
        <v>966</v>
      </c>
      <c r="N2747">
        <v>0</v>
      </c>
      <c r="O2747" t="s">
        <v>3691</v>
      </c>
    </row>
    <row r="2748" spans="1:15" x14ac:dyDescent="0.2">
      <c r="A2748">
        <v>10979</v>
      </c>
      <c r="B2748" t="str">
        <f>VLOOKUP(orders!C2748,customers!$A$2:$B$1501, 2,FALSE)</f>
        <v>Customer#000001267</v>
      </c>
      <c r="C2748">
        <v>1267</v>
      </c>
      <c r="D2748" t="str">
        <f>VLOOKUP(orders!C2748,customers!$A$2:$G$1501,7,FALSE)</f>
        <v>BUILDING</v>
      </c>
      <c r="E2748">
        <f>VLOOKUP(C2748,customers!$A$2:$D$1501, 4,FALSE)</f>
        <v>24</v>
      </c>
      <c r="F2748" t="str">
        <f>VLOOKUP(E2748,nation!$A$2:$B$26, 2,FALSE)</f>
        <v>UNITED STATES</v>
      </c>
      <c r="G2748">
        <f>VLOOKUP(orders!F2748,nation!$B$2:$C$26,2,FALSE)</f>
        <v>1</v>
      </c>
      <c r="H2748" t="str">
        <f>HLOOKUP(orders!G2748,region_horz!$B$1:$F$2,2,FALSE)</f>
        <v>AMERICA</v>
      </c>
      <c r="I2748" t="s">
        <v>9</v>
      </c>
      <c r="J2748">
        <v>166156.35999999999</v>
      </c>
      <c r="K2748" s="1">
        <v>34977</v>
      </c>
      <c r="L2748" t="s">
        <v>31</v>
      </c>
      <c r="M2748" t="s">
        <v>954</v>
      </c>
      <c r="N2748">
        <v>0</v>
      </c>
      <c r="O2748" t="s">
        <v>3692</v>
      </c>
    </row>
    <row r="2749" spans="1:15" x14ac:dyDescent="0.2">
      <c r="A2749">
        <v>10980</v>
      </c>
      <c r="B2749" t="str">
        <f>VLOOKUP(orders!C2749,customers!$A$2:$B$1501, 2,FALSE)</f>
        <v>Customer#000000754</v>
      </c>
      <c r="C2749">
        <v>754</v>
      </c>
      <c r="D2749" t="str">
        <f>VLOOKUP(orders!C2749,customers!$A$2:$G$1501,7,FALSE)</f>
        <v>BUILDING</v>
      </c>
      <c r="E2749">
        <f>VLOOKUP(C2749,customers!$A$2:$D$1501, 4,FALSE)</f>
        <v>0</v>
      </c>
      <c r="F2749" t="str">
        <f>VLOOKUP(E2749,nation!$A$2:$B$26, 2,FALSE)</f>
        <v>ALGERIA</v>
      </c>
      <c r="G2749">
        <f>VLOOKUP(orders!F2749,nation!$B$2:$C$26,2,FALSE)</f>
        <v>0</v>
      </c>
      <c r="H2749" t="str">
        <f>HLOOKUP(orders!G2749,region_horz!$B$1:$F$2,2,FALSE)</f>
        <v>AFRICA</v>
      </c>
      <c r="I2749" t="s">
        <v>9</v>
      </c>
      <c r="J2749">
        <v>75950.23</v>
      </c>
      <c r="K2749" s="1">
        <v>35275</v>
      </c>
      <c r="L2749" t="s">
        <v>23</v>
      </c>
      <c r="M2749" t="s">
        <v>948</v>
      </c>
      <c r="N2749">
        <v>0</v>
      </c>
      <c r="O2749" t="s">
        <v>3693</v>
      </c>
    </row>
    <row r="2750" spans="1:15" x14ac:dyDescent="0.2">
      <c r="A2750">
        <v>10981</v>
      </c>
      <c r="B2750" t="str">
        <f>VLOOKUP(orders!C2750,customers!$A$2:$B$1501, 2,FALSE)</f>
        <v>Customer#000000919</v>
      </c>
      <c r="C2750">
        <v>919</v>
      </c>
      <c r="D2750" t="str">
        <f>VLOOKUP(orders!C2750,customers!$A$2:$G$1501,7,FALSE)</f>
        <v>MACHINERY</v>
      </c>
      <c r="E2750">
        <f>VLOOKUP(C2750,customers!$A$2:$D$1501, 4,FALSE)</f>
        <v>9</v>
      </c>
      <c r="F2750" t="str">
        <f>VLOOKUP(E2750,nation!$A$2:$B$26, 2,FALSE)</f>
        <v>INDONESIA</v>
      </c>
      <c r="G2750">
        <f>VLOOKUP(orders!F2750,nation!$B$2:$C$26,2,FALSE)</f>
        <v>2</v>
      </c>
      <c r="H2750" t="str">
        <f>HLOOKUP(orders!G2750,region_horz!$B$1:$F$2,2,FALSE)</f>
        <v>ASIA</v>
      </c>
      <c r="I2750" t="s">
        <v>16</v>
      </c>
      <c r="J2750">
        <v>235684.93</v>
      </c>
      <c r="K2750" s="1">
        <v>34104</v>
      </c>
      <c r="L2750" t="s">
        <v>26</v>
      </c>
      <c r="M2750" t="s">
        <v>1663</v>
      </c>
      <c r="N2750">
        <v>0</v>
      </c>
      <c r="O2750" t="s">
        <v>3694</v>
      </c>
    </row>
    <row r="2751" spans="1:15" x14ac:dyDescent="0.2">
      <c r="A2751">
        <v>10982</v>
      </c>
      <c r="B2751" t="str">
        <f>VLOOKUP(orders!C2751,customers!$A$2:$B$1501, 2,FALSE)</f>
        <v>Customer#000000739</v>
      </c>
      <c r="C2751">
        <v>739</v>
      </c>
      <c r="D2751" t="str">
        <f>VLOOKUP(orders!C2751,customers!$A$2:$G$1501,7,FALSE)</f>
        <v>HOUSEHOLD</v>
      </c>
      <c r="E2751">
        <f>VLOOKUP(C2751,customers!$A$2:$D$1501, 4,FALSE)</f>
        <v>14</v>
      </c>
      <c r="F2751" t="str">
        <f>VLOOKUP(E2751,nation!$A$2:$B$26, 2,FALSE)</f>
        <v>KENYA</v>
      </c>
      <c r="G2751">
        <f>VLOOKUP(orders!F2751,nation!$B$2:$C$26,2,FALSE)</f>
        <v>0</v>
      </c>
      <c r="H2751" t="str">
        <f>HLOOKUP(orders!G2751,region_horz!$B$1:$F$2,2,FALSE)</f>
        <v>AFRICA</v>
      </c>
      <c r="I2751" t="s">
        <v>16</v>
      </c>
      <c r="J2751">
        <v>199304.65</v>
      </c>
      <c r="K2751" s="1">
        <v>33949</v>
      </c>
      <c r="L2751" t="s">
        <v>23</v>
      </c>
      <c r="M2751" t="s">
        <v>2102</v>
      </c>
      <c r="N2751">
        <v>0</v>
      </c>
      <c r="O2751" t="s">
        <v>3695</v>
      </c>
    </row>
    <row r="2752" spans="1:15" x14ac:dyDescent="0.2">
      <c r="A2752">
        <v>10983</v>
      </c>
      <c r="B2752" t="str">
        <f>VLOOKUP(orders!C2752,customers!$A$2:$B$1501, 2,FALSE)</f>
        <v>Customer#000000599</v>
      </c>
      <c r="C2752">
        <v>599</v>
      </c>
      <c r="D2752" t="str">
        <f>VLOOKUP(orders!C2752,customers!$A$2:$G$1501,7,FALSE)</f>
        <v>HOUSEHOLD</v>
      </c>
      <c r="E2752">
        <f>VLOOKUP(C2752,customers!$A$2:$D$1501, 4,FALSE)</f>
        <v>4</v>
      </c>
      <c r="F2752" t="str">
        <f>VLOOKUP(E2752,nation!$A$2:$B$26, 2,FALSE)</f>
        <v>EGYPT</v>
      </c>
      <c r="G2752">
        <f>VLOOKUP(orders!F2752,nation!$B$2:$C$26,2,FALSE)</f>
        <v>4</v>
      </c>
      <c r="H2752" t="str">
        <f>HLOOKUP(orders!G2752,region_horz!$B$1:$F$2,2,FALSE)</f>
        <v>MIDDLE EAST</v>
      </c>
      <c r="I2752" t="s">
        <v>9</v>
      </c>
      <c r="J2752">
        <v>106734.94</v>
      </c>
      <c r="K2752" s="1">
        <v>35467</v>
      </c>
      <c r="L2752" t="s">
        <v>13</v>
      </c>
      <c r="M2752" t="s">
        <v>1295</v>
      </c>
      <c r="N2752">
        <v>0</v>
      </c>
      <c r="O2752" t="s">
        <v>3696</v>
      </c>
    </row>
    <row r="2753" spans="1:15" x14ac:dyDescent="0.2">
      <c r="A2753">
        <v>11008</v>
      </c>
      <c r="B2753" t="str">
        <f>VLOOKUP(orders!C2753,customers!$A$2:$B$1501, 2,FALSE)</f>
        <v>Customer#000000523</v>
      </c>
      <c r="C2753">
        <v>523</v>
      </c>
      <c r="D2753" t="str">
        <f>VLOOKUP(orders!C2753,customers!$A$2:$G$1501,7,FALSE)</f>
        <v>BUILDING</v>
      </c>
      <c r="E2753">
        <f>VLOOKUP(C2753,customers!$A$2:$D$1501, 4,FALSE)</f>
        <v>10</v>
      </c>
      <c r="F2753" t="str">
        <f>VLOOKUP(E2753,nation!$A$2:$B$26, 2,FALSE)</f>
        <v>IRAN</v>
      </c>
      <c r="G2753">
        <f>VLOOKUP(orders!F2753,nation!$B$2:$C$26,2,FALSE)</f>
        <v>4</v>
      </c>
      <c r="H2753" t="str">
        <f>HLOOKUP(orders!G2753,region_horz!$B$1:$F$2,2,FALSE)</f>
        <v>MIDDLE EAST</v>
      </c>
      <c r="I2753" t="s">
        <v>16</v>
      </c>
      <c r="J2753">
        <v>222231.62</v>
      </c>
      <c r="K2753" s="1">
        <v>34390</v>
      </c>
      <c r="L2753" t="s">
        <v>13</v>
      </c>
      <c r="M2753" t="s">
        <v>724</v>
      </c>
      <c r="N2753">
        <v>0</v>
      </c>
      <c r="O2753" t="s">
        <v>3697</v>
      </c>
    </row>
    <row r="2754" spans="1:15" x14ac:dyDescent="0.2">
      <c r="A2754">
        <v>11009</v>
      </c>
      <c r="B2754" t="str">
        <f>VLOOKUP(orders!C2754,customers!$A$2:$B$1501, 2,FALSE)</f>
        <v>Customer#000001303</v>
      </c>
      <c r="C2754">
        <v>1303</v>
      </c>
      <c r="D2754" t="str">
        <f>VLOOKUP(orders!C2754,customers!$A$2:$G$1501,7,FALSE)</f>
        <v>MACHINERY</v>
      </c>
      <c r="E2754">
        <f>VLOOKUP(C2754,customers!$A$2:$D$1501, 4,FALSE)</f>
        <v>5</v>
      </c>
      <c r="F2754" t="str">
        <f>VLOOKUP(E2754,nation!$A$2:$B$26, 2,FALSE)</f>
        <v>ETHIOPIA</v>
      </c>
      <c r="G2754">
        <f>VLOOKUP(orders!F2754,nation!$B$2:$C$26,2,FALSE)</f>
        <v>0</v>
      </c>
      <c r="H2754" t="str">
        <f>HLOOKUP(orders!G2754,region_horz!$B$1:$F$2,2,FALSE)</f>
        <v>AFRICA</v>
      </c>
      <c r="I2754" t="s">
        <v>9</v>
      </c>
      <c r="J2754">
        <v>65554.600000000006</v>
      </c>
      <c r="K2754" s="1">
        <v>35494</v>
      </c>
      <c r="L2754" t="s">
        <v>31</v>
      </c>
      <c r="M2754" t="s">
        <v>1305</v>
      </c>
      <c r="N2754">
        <v>0</v>
      </c>
      <c r="O2754" t="s">
        <v>3698</v>
      </c>
    </row>
    <row r="2755" spans="1:15" x14ac:dyDescent="0.2">
      <c r="A2755">
        <v>11010</v>
      </c>
      <c r="B2755" t="str">
        <f>VLOOKUP(orders!C2755,customers!$A$2:$B$1501, 2,FALSE)</f>
        <v>Customer#000000440</v>
      </c>
      <c r="C2755">
        <v>440</v>
      </c>
      <c r="D2755" t="str">
        <f>VLOOKUP(orders!C2755,customers!$A$2:$G$1501,7,FALSE)</f>
        <v>MACHINERY</v>
      </c>
      <c r="E2755">
        <f>VLOOKUP(C2755,customers!$A$2:$D$1501, 4,FALSE)</f>
        <v>3</v>
      </c>
      <c r="F2755" t="str">
        <f>VLOOKUP(E2755,nation!$A$2:$B$26, 2,FALSE)</f>
        <v>CANADA</v>
      </c>
      <c r="G2755">
        <f>VLOOKUP(orders!F2755,nation!$B$2:$C$26,2,FALSE)</f>
        <v>1</v>
      </c>
      <c r="H2755" t="str">
        <f>HLOOKUP(orders!G2755,region_horz!$B$1:$F$2,2,FALSE)</f>
        <v>AMERICA</v>
      </c>
      <c r="I2755" t="s">
        <v>9</v>
      </c>
      <c r="J2755">
        <v>163532.15</v>
      </c>
      <c r="K2755" s="1">
        <v>35511</v>
      </c>
      <c r="L2755" t="s">
        <v>23</v>
      </c>
      <c r="M2755" t="s">
        <v>44</v>
      </c>
      <c r="N2755">
        <v>0</v>
      </c>
      <c r="O2755" t="s">
        <v>3699</v>
      </c>
    </row>
    <row r="2756" spans="1:15" x14ac:dyDescent="0.2">
      <c r="A2756">
        <v>11011</v>
      </c>
      <c r="B2756" t="str">
        <f>VLOOKUP(orders!C2756,customers!$A$2:$B$1501, 2,FALSE)</f>
        <v>Customer#000000014</v>
      </c>
      <c r="C2756">
        <v>14</v>
      </c>
      <c r="D2756" t="str">
        <f>VLOOKUP(orders!C2756,customers!$A$2:$G$1501,7,FALSE)</f>
        <v>FURNITURE</v>
      </c>
      <c r="E2756">
        <f>VLOOKUP(C2756,customers!$A$2:$D$1501, 4,FALSE)</f>
        <v>1</v>
      </c>
      <c r="F2756" t="str">
        <f>VLOOKUP(E2756,nation!$A$2:$B$26, 2,FALSE)</f>
        <v>ARGENTINA</v>
      </c>
      <c r="G2756">
        <f>VLOOKUP(orders!F2756,nation!$B$2:$C$26,2,FALSE)</f>
        <v>1</v>
      </c>
      <c r="H2756" t="str">
        <f>HLOOKUP(orders!G2756,region_horz!$B$1:$F$2,2,FALSE)</f>
        <v>AMERICA</v>
      </c>
      <c r="I2756" t="s">
        <v>16</v>
      </c>
      <c r="J2756">
        <v>248409.17</v>
      </c>
      <c r="K2756" s="1">
        <v>33738</v>
      </c>
      <c r="L2756" t="s">
        <v>26</v>
      </c>
      <c r="M2756" t="s">
        <v>1195</v>
      </c>
      <c r="N2756">
        <v>0</v>
      </c>
      <c r="O2756" t="s">
        <v>3700</v>
      </c>
    </row>
    <row r="2757" spans="1:15" x14ac:dyDescent="0.2">
      <c r="A2757">
        <v>11012</v>
      </c>
      <c r="B2757" t="str">
        <f>VLOOKUP(orders!C2757,customers!$A$2:$B$1501, 2,FALSE)</f>
        <v>Customer#000001420</v>
      </c>
      <c r="C2757">
        <v>1420</v>
      </c>
      <c r="D2757" t="str">
        <f>VLOOKUP(orders!C2757,customers!$A$2:$G$1501,7,FALSE)</f>
        <v>AUTOMOBILE</v>
      </c>
      <c r="E2757">
        <f>VLOOKUP(C2757,customers!$A$2:$D$1501, 4,FALSE)</f>
        <v>9</v>
      </c>
      <c r="F2757" t="str">
        <f>VLOOKUP(E2757,nation!$A$2:$B$26, 2,FALSE)</f>
        <v>INDONESIA</v>
      </c>
      <c r="G2757">
        <f>VLOOKUP(orders!F2757,nation!$B$2:$C$26,2,FALSE)</f>
        <v>2</v>
      </c>
      <c r="H2757" t="str">
        <f>HLOOKUP(orders!G2757,region_horz!$B$1:$F$2,2,FALSE)</f>
        <v>ASIA</v>
      </c>
      <c r="I2757" t="s">
        <v>9</v>
      </c>
      <c r="J2757">
        <v>114085.8</v>
      </c>
      <c r="K2757" s="1">
        <v>35892</v>
      </c>
      <c r="L2757" t="s">
        <v>13</v>
      </c>
      <c r="M2757" t="s">
        <v>1368</v>
      </c>
      <c r="N2757">
        <v>0</v>
      </c>
      <c r="O2757" t="s">
        <v>3701</v>
      </c>
    </row>
    <row r="2758" spans="1:15" x14ac:dyDescent="0.2">
      <c r="A2758">
        <v>11013</v>
      </c>
      <c r="B2758" t="str">
        <f>VLOOKUP(orders!C2758,customers!$A$2:$B$1501, 2,FALSE)</f>
        <v>Customer#000000395</v>
      </c>
      <c r="C2758">
        <v>395</v>
      </c>
      <c r="D2758" t="str">
        <f>VLOOKUP(orders!C2758,customers!$A$2:$G$1501,7,FALSE)</f>
        <v>HOUSEHOLD</v>
      </c>
      <c r="E2758">
        <f>VLOOKUP(C2758,customers!$A$2:$D$1501, 4,FALSE)</f>
        <v>15</v>
      </c>
      <c r="F2758" t="str">
        <f>VLOOKUP(E2758,nation!$A$2:$B$26, 2,FALSE)</f>
        <v>MOROCCO</v>
      </c>
      <c r="G2758">
        <f>VLOOKUP(orders!F2758,nation!$B$2:$C$26,2,FALSE)</f>
        <v>0</v>
      </c>
      <c r="H2758" t="str">
        <f>HLOOKUP(orders!G2758,region_horz!$B$1:$F$2,2,FALSE)</f>
        <v>AFRICA</v>
      </c>
      <c r="I2758" t="s">
        <v>16</v>
      </c>
      <c r="J2758">
        <v>2591.65</v>
      </c>
      <c r="K2758" s="1">
        <v>34442</v>
      </c>
      <c r="L2758" t="s">
        <v>26</v>
      </c>
      <c r="M2758" t="s">
        <v>318</v>
      </c>
      <c r="N2758">
        <v>0</v>
      </c>
      <c r="O2758" t="s">
        <v>3702</v>
      </c>
    </row>
    <row r="2759" spans="1:15" x14ac:dyDescent="0.2">
      <c r="A2759">
        <v>11014</v>
      </c>
      <c r="B2759" t="str">
        <f>VLOOKUP(orders!C2759,customers!$A$2:$B$1501, 2,FALSE)</f>
        <v>Customer#000000319</v>
      </c>
      <c r="C2759">
        <v>319</v>
      </c>
      <c r="D2759" t="str">
        <f>VLOOKUP(orders!C2759,customers!$A$2:$G$1501,7,FALSE)</f>
        <v>FURNITURE</v>
      </c>
      <c r="E2759">
        <f>VLOOKUP(C2759,customers!$A$2:$D$1501, 4,FALSE)</f>
        <v>6</v>
      </c>
      <c r="F2759" t="str">
        <f>VLOOKUP(E2759,nation!$A$2:$B$26, 2,FALSE)</f>
        <v>FRANCE</v>
      </c>
      <c r="G2759">
        <f>VLOOKUP(orders!F2759,nation!$B$2:$C$26,2,FALSE)</f>
        <v>3</v>
      </c>
      <c r="H2759" t="str">
        <f>HLOOKUP(orders!G2759,region_horz!$B$1:$F$2,2,FALSE)</f>
        <v>EUROPE</v>
      </c>
      <c r="I2759" t="s">
        <v>16</v>
      </c>
      <c r="J2759">
        <v>150733.48000000001</v>
      </c>
      <c r="K2759" s="1">
        <v>34220</v>
      </c>
      <c r="L2759" t="s">
        <v>26</v>
      </c>
      <c r="M2759" t="s">
        <v>201</v>
      </c>
      <c r="N2759">
        <v>0</v>
      </c>
      <c r="O2759" t="s">
        <v>3703</v>
      </c>
    </row>
    <row r="2760" spans="1:15" x14ac:dyDescent="0.2">
      <c r="A2760">
        <v>11015</v>
      </c>
      <c r="B2760" t="str">
        <f>VLOOKUP(orders!C2760,customers!$A$2:$B$1501, 2,FALSE)</f>
        <v>Customer#000000514</v>
      </c>
      <c r="C2760">
        <v>514</v>
      </c>
      <c r="D2760" t="str">
        <f>VLOOKUP(orders!C2760,customers!$A$2:$G$1501,7,FALSE)</f>
        <v>BUILDING</v>
      </c>
      <c r="E2760">
        <f>VLOOKUP(C2760,customers!$A$2:$D$1501, 4,FALSE)</f>
        <v>23</v>
      </c>
      <c r="F2760" t="str">
        <f>VLOOKUP(E2760,nation!$A$2:$B$26, 2,FALSE)</f>
        <v>UNITED KINGDOM</v>
      </c>
      <c r="G2760">
        <f>VLOOKUP(orders!F2760,nation!$B$2:$C$26,2,FALSE)</f>
        <v>3</v>
      </c>
      <c r="H2760" t="str">
        <f>HLOOKUP(orders!G2760,region_horz!$B$1:$F$2,2,FALSE)</f>
        <v>EUROPE</v>
      </c>
      <c r="I2760" t="s">
        <v>9</v>
      </c>
      <c r="J2760">
        <v>132711.70000000001</v>
      </c>
      <c r="K2760" s="1">
        <v>35689</v>
      </c>
      <c r="L2760" t="s">
        <v>10</v>
      </c>
      <c r="M2760" t="s">
        <v>114</v>
      </c>
      <c r="N2760">
        <v>0</v>
      </c>
      <c r="O2760" t="s">
        <v>3704</v>
      </c>
    </row>
    <row r="2761" spans="1:15" x14ac:dyDescent="0.2">
      <c r="A2761">
        <v>11040</v>
      </c>
      <c r="B2761" t="str">
        <f>VLOOKUP(orders!C2761,customers!$A$2:$B$1501, 2,FALSE)</f>
        <v>Customer#000000082</v>
      </c>
      <c r="C2761">
        <v>82</v>
      </c>
      <c r="D2761" t="str">
        <f>VLOOKUP(orders!C2761,customers!$A$2:$G$1501,7,FALSE)</f>
        <v>AUTOMOBILE</v>
      </c>
      <c r="E2761">
        <f>VLOOKUP(C2761,customers!$A$2:$D$1501, 4,FALSE)</f>
        <v>18</v>
      </c>
      <c r="F2761" t="str">
        <f>VLOOKUP(E2761,nation!$A$2:$B$26, 2,FALSE)</f>
        <v>CHINA</v>
      </c>
      <c r="G2761">
        <f>VLOOKUP(orders!F2761,nation!$B$2:$C$26,2,FALSE)</f>
        <v>2</v>
      </c>
      <c r="H2761" t="str">
        <f>HLOOKUP(orders!G2761,region_horz!$B$1:$F$2,2,FALSE)</f>
        <v>ASIA</v>
      </c>
      <c r="I2761" t="s">
        <v>9</v>
      </c>
      <c r="J2761">
        <v>211495.01</v>
      </c>
      <c r="K2761" s="1">
        <v>34996</v>
      </c>
      <c r="L2761" t="s">
        <v>23</v>
      </c>
      <c r="M2761" t="s">
        <v>2644</v>
      </c>
      <c r="N2761">
        <v>0</v>
      </c>
      <c r="O2761" t="s">
        <v>3705</v>
      </c>
    </row>
    <row r="2762" spans="1:15" x14ac:dyDescent="0.2">
      <c r="A2762">
        <v>11041</v>
      </c>
      <c r="B2762" t="str">
        <f>VLOOKUP(orders!C2762,customers!$A$2:$B$1501, 2,FALSE)</f>
        <v>Customer#000001306</v>
      </c>
      <c r="C2762">
        <v>1306</v>
      </c>
      <c r="D2762" t="str">
        <f>VLOOKUP(orders!C2762,customers!$A$2:$G$1501,7,FALSE)</f>
        <v>MACHINERY</v>
      </c>
      <c r="E2762">
        <f>VLOOKUP(C2762,customers!$A$2:$D$1501, 4,FALSE)</f>
        <v>12</v>
      </c>
      <c r="F2762" t="str">
        <f>VLOOKUP(E2762,nation!$A$2:$B$26, 2,FALSE)</f>
        <v>JAPAN</v>
      </c>
      <c r="G2762">
        <f>VLOOKUP(orders!F2762,nation!$B$2:$C$26,2,FALSE)</f>
        <v>2</v>
      </c>
      <c r="H2762" t="str">
        <f>HLOOKUP(orders!G2762,region_horz!$B$1:$F$2,2,FALSE)</f>
        <v>ASIA</v>
      </c>
      <c r="I2762" t="s">
        <v>9</v>
      </c>
      <c r="J2762">
        <v>128785.82</v>
      </c>
      <c r="K2762" s="1">
        <v>35519</v>
      </c>
      <c r="L2762" t="s">
        <v>23</v>
      </c>
      <c r="M2762" t="s">
        <v>1916</v>
      </c>
      <c r="N2762">
        <v>0</v>
      </c>
      <c r="O2762" t="s">
        <v>3706</v>
      </c>
    </row>
    <row r="2763" spans="1:15" x14ac:dyDescent="0.2">
      <c r="A2763">
        <v>11042</v>
      </c>
      <c r="B2763" t="str">
        <f>VLOOKUP(orders!C2763,customers!$A$2:$B$1501, 2,FALSE)</f>
        <v>Customer#000000857</v>
      </c>
      <c r="C2763">
        <v>857</v>
      </c>
      <c r="D2763" t="str">
        <f>VLOOKUP(orders!C2763,customers!$A$2:$G$1501,7,FALSE)</f>
        <v>AUTOMOBILE</v>
      </c>
      <c r="E2763">
        <f>VLOOKUP(C2763,customers!$A$2:$D$1501, 4,FALSE)</f>
        <v>5</v>
      </c>
      <c r="F2763" t="str">
        <f>VLOOKUP(E2763,nation!$A$2:$B$26, 2,FALSE)</f>
        <v>ETHIOPIA</v>
      </c>
      <c r="G2763">
        <f>VLOOKUP(orders!F2763,nation!$B$2:$C$26,2,FALSE)</f>
        <v>0</v>
      </c>
      <c r="H2763" t="str">
        <f>HLOOKUP(orders!G2763,region_horz!$B$1:$F$2,2,FALSE)</f>
        <v>AFRICA</v>
      </c>
      <c r="I2763" t="s">
        <v>9</v>
      </c>
      <c r="J2763">
        <v>223492.72</v>
      </c>
      <c r="K2763" s="1">
        <v>35922</v>
      </c>
      <c r="L2763" t="s">
        <v>23</v>
      </c>
      <c r="M2763" t="s">
        <v>2002</v>
      </c>
      <c r="N2763">
        <v>0</v>
      </c>
      <c r="O2763" t="s">
        <v>3707</v>
      </c>
    </row>
    <row r="2764" spans="1:15" x14ac:dyDescent="0.2">
      <c r="A2764">
        <v>11043</v>
      </c>
      <c r="B2764" t="str">
        <f>VLOOKUP(orders!C2764,customers!$A$2:$B$1501, 2,FALSE)</f>
        <v>Customer#000000820</v>
      </c>
      <c r="C2764">
        <v>820</v>
      </c>
      <c r="D2764" t="str">
        <f>VLOOKUP(orders!C2764,customers!$A$2:$G$1501,7,FALSE)</f>
        <v>AUTOMOBILE</v>
      </c>
      <c r="E2764">
        <f>VLOOKUP(C2764,customers!$A$2:$D$1501, 4,FALSE)</f>
        <v>4</v>
      </c>
      <c r="F2764" t="str">
        <f>VLOOKUP(E2764,nation!$A$2:$B$26, 2,FALSE)</f>
        <v>EGYPT</v>
      </c>
      <c r="G2764">
        <f>VLOOKUP(orders!F2764,nation!$B$2:$C$26,2,FALSE)</f>
        <v>4</v>
      </c>
      <c r="H2764" t="str">
        <f>HLOOKUP(orders!G2764,region_horz!$B$1:$F$2,2,FALSE)</f>
        <v>MIDDLE EAST</v>
      </c>
      <c r="I2764" t="s">
        <v>16</v>
      </c>
      <c r="J2764">
        <v>102166.94</v>
      </c>
      <c r="K2764" s="1">
        <v>34750</v>
      </c>
      <c r="L2764" t="s">
        <v>13</v>
      </c>
      <c r="M2764" t="s">
        <v>290</v>
      </c>
      <c r="N2764">
        <v>0</v>
      </c>
      <c r="O2764" t="s">
        <v>3708</v>
      </c>
    </row>
    <row r="2765" spans="1:15" x14ac:dyDescent="0.2">
      <c r="A2765">
        <v>11044</v>
      </c>
      <c r="B2765" t="str">
        <f>VLOOKUP(orders!C2765,customers!$A$2:$B$1501, 2,FALSE)</f>
        <v>Customer#000000164</v>
      </c>
      <c r="C2765">
        <v>164</v>
      </c>
      <c r="D2765" t="str">
        <f>VLOOKUP(orders!C2765,customers!$A$2:$G$1501,7,FALSE)</f>
        <v>HOUSEHOLD</v>
      </c>
      <c r="E2765">
        <f>VLOOKUP(C2765,customers!$A$2:$D$1501, 4,FALSE)</f>
        <v>4</v>
      </c>
      <c r="F2765" t="str">
        <f>VLOOKUP(E2765,nation!$A$2:$B$26, 2,FALSE)</f>
        <v>EGYPT</v>
      </c>
      <c r="G2765">
        <f>VLOOKUP(orders!F2765,nation!$B$2:$C$26,2,FALSE)</f>
        <v>4</v>
      </c>
      <c r="H2765" t="str">
        <f>HLOOKUP(orders!G2765,region_horz!$B$1:$F$2,2,FALSE)</f>
        <v>MIDDLE EAST</v>
      </c>
      <c r="I2765" t="s">
        <v>16</v>
      </c>
      <c r="J2765">
        <v>68884.039999999994</v>
      </c>
      <c r="K2765" s="1">
        <v>33780</v>
      </c>
      <c r="L2765" t="s">
        <v>31</v>
      </c>
      <c r="M2765" t="s">
        <v>656</v>
      </c>
      <c r="N2765">
        <v>0</v>
      </c>
      <c r="O2765" t="s">
        <v>3709</v>
      </c>
    </row>
    <row r="2766" spans="1:15" x14ac:dyDescent="0.2">
      <c r="A2766">
        <v>11045</v>
      </c>
      <c r="B2766" t="str">
        <f>VLOOKUP(orders!C2766,customers!$A$2:$B$1501, 2,FALSE)</f>
        <v>Customer#000000556</v>
      </c>
      <c r="C2766">
        <v>556</v>
      </c>
      <c r="D2766" t="str">
        <f>VLOOKUP(orders!C2766,customers!$A$2:$G$1501,7,FALSE)</f>
        <v>MACHINERY</v>
      </c>
      <c r="E2766">
        <f>VLOOKUP(C2766,customers!$A$2:$D$1501, 4,FALSE)</f>
        <v>1</v>
      </c>
      <c r="F2766" t="str">
        <f>VLOOKUP(E2766,nation!$A$2:$B$26, 2,FALSE)</f>
        <v>ARGENTINA</v>
      </c>
      <c r="G2766">
        <f>VLOOKUP(orders!F2766,nation!$B$2:$C$26,2,FALSE)</f>
        <v>1</v>
      </c>
      <c r="H2766" t="str">
        <f>HLOOKUP(orders!G2766,region_horz!$B$1:$F$2,2,FALSE)</f>
        <v>AMERICA</v>
      </c>
      <c r="I2766" t="s">
        <v>16</v>
      </c>
      <c r="J2766">
        <v>226703.02</v>
      </c>
      <c r="K2766" s="1">
        <v>33689</v>
      </c>
      <c r="L2766" t="s">
        <v>31</v>
      </c>
      <c r="M2766" t="s">
        <v>114</v>
      </c>
      <c r="N2766">
        <v>0</v>
      </c>
      <c r="O2766" t="s">
        <v>3710</v>
      </c>
    </row>
    <row r="2767" spans="1:15" x14ac:dyDescent="0.2">
      <c r="A2767">
        <v>11046</v>
      </c>
      <c r="B2767" t="str">
        <f>VLOOKUP(orders!C2767,customers!$A$2:$B$1501, 2,FALSE)</f>
        <v>Customer#000001411</v>
      </c>
      <c r="C2767">
        <v>1411</v>
      </c>
      <c r="D2767" t="str">
        <f>VLOOKUP(orders!C2767,customers!$A$2:$G$1501,7,FALSE)</f>
        <v>AUTOMOBILE</v>
      </c>
      <c r="E2767">
        <f>VLOOKUP(C2767,customers!$A$2:$D$1501, 4,FALSE)</f>
        <v>21</v>
      </c>
      <c r="F2767" t="str">
        <f>VLOOKUP(E2767,nation!$A$2:$B$26, 2,FALSE)</f>
        <v>VIETNAM</v>
      </c>
      <c r="G2767">
        <f>VLOOKUP(orders!F2767,nation!$B$2:$C$26,2,FALSE)</f>
        <v>2</v>
      </c>
      <c r="H2767" t="str">
        <f>HLOOKUP(orders!G2767,region_horz!$B$1:$F$2,2,FALSE)</f>
        <v>ASIA</v>
      </c>
      <c r="I2767" t="s">
        <v>9</v>
      </c>
      <c r="J2767">
        <v>337558.78</v>
      </c>
      <c r="K2767" s="1">
        <v>35598</v>
      </c>
      <c r="L2767" t="s">
        <v>10</v>
      </c>
      <c r="M2767" t="s">
        <v>1536</v>
      </c>
      <c r="N2767">
        <v>0</v>
      </c>
      <c r="O2767" t="s">
        <v>3711</v>
      </c>
    </row>
    <row r="2768" spans="1:15" x14ac:dyDescent="0.2">
      <c r="A2768">
        <v>11047</v>
      </c>
      <c r="B2768" t="str">
        <f>VLOOKUP(orders!C2768,customers!$A$2:$B$1501, 2,FALSE)</f>
        <v>Customer#000000175</v>
      </c>
      <c r="C2768">
        <v>175</v>
      </c>
      <c r="D2768" t="str">
        <f>VLOOKUP(orders!C2768,customers!$A$2:$G$1501,7,FALSE)</f>
        <v>FURNITURE</v>
      </c>
      <c r="E2768">
        <f>VLOOKUP(C2768,customers!$A$2:$D$1501, 4,FALSE)</f>
        <v>10</v>
      </c>
      <c r="F2768" t="str">
        <f>VLOOKUP(E2768,nation!$A$2:$B$26, 2,FALSE)</f>
        <v>IRAN</v>
      </c>
      <c r="G2768">
        <f>VLOOKUP(orders!F2768,nation!$B$2:$C$26,2,FALSE)</f>
        <v>4</v>
      </c>
      <c r="H2768" t="str">
        <f>HLOOKUP(orders!G2768,region_horz!$B$1:$F$2,2,FALSE)</f>
        <v>MIDDLE EAST</v>
      </c>
      <c r="I2768" t="s">
        <v>16</v>
      </c>
      <c r="J2768">
        <v>70365.240000000005</v>
      </c>
      <c r="K2768" s="1">
        <v>34314</v>
      </c>
      <c r="L2768" t="s">
        <v>10</v>
      </c>
      <c r="M2768" t="s">
        <v>34</v>
      </c>
      <c r="N2768">
        <v>0</v>
      </c>
      <c r="O2768" t="s">
        <v>3712</v>
      </c>
    </row>
    <row r="2769" spans="1:15" x14ac:dyDescent="0.2">
      <c r="A2769">
        <v>11072</v>
      </c>
      <c r="B2769" t="str">
        <f>VLOOKUP(orders!C2769,customers!$A$2:$B$1501, 2,FALSE)</f>
        <v>Customer#000000265</v>
      </c>
      <c r="C2769">
        <v>265</v>
      </c>
      <c r="D2769" t="str">
        <f>VLOOKUP(orders!C2769,customers!$A$2:$G$1501,7,FALSE)</f>
        <v>MACHINERY</v>
      </c>
      <c r="E2769">
        <f>VLOOKUP(C2769,customers!$A$2:$D$1501, 4,FALSE)</f>
        <v>17</v>
      </c>
      <c r="F2769" t="str">
        <f>VLOOKUP(E2769,nation!$A$2:$B$26, 2,FALSE)</f>
        <v>PERU</v>
      </c>
      <c r="G2769">
        <f>VLOOKUP(orders!F2769,nation!$B$2:$C$26,2,FALSE)</f>
        <v>1</v>
      </c>
      <c r="H2769" t="str">
        <f>HLOOKUP(orders!G2769,region_horz!$B$1:$F$2,2,FALSE)</f>
        <v>AMERICA</v>
      </c>
      <c r="I2769" t="s">
        <v>9</v>
      </c>
      <c r="J2769">
        <v>207339.71</v>
      </c>
      <c r="K2769" s="1">
        <v>35260</v>
      </c>
      <c r="L2769" t="s">
        <v>26</v>
      </c>
      <c r="M2769" t="s">
        <v>92</v>
      </c>
      <c r="N2769">
        <v>0</v>
      </c>
      <c r="O2769" t="s">
        <v>3713</v>
      </c>
    </row>
    <row r="2770" spans="1:15" x14ac:dyDescent="0.2">
      <c r="A2770">
        <v>11073</v>
      </c>
      <c r="B2770" t="str">
        <f>VLOOKUP(orders!C2770,customers!$A$2:$B$1501, 2,FALSE)</f>
        <v>Customer#000000548</v>
      </c>
      <c r="C2770">
        <v>548</v>
      </c>
      <c r="D2770" t="str">
        <f>VLOOKUP(orders!C2770,customers!$A$2:$G$1501,7,FALSE)</f>
        <v>BUILDING</v>
      </c>
      <c r="E2770">
        <f>VLOOKUP(C2770,customers!$A$2:$D$1501, 4,FALSE)</f>
        <v>4</v>
      </c>
      <c r="F2770" t="str">
        <f>VLOOKUP(E2770,nation!$A$2:$B$26, 2,FALSE)</f>
        <v>EGYPT</v>
      </c>
      <c r="G2770">
        <f>VLOOKUP(orders!F2770,nation!$B$2:$C$26,2,FALSE)</f>
        <v>4</v>
      </c>
      <c r="H2770" t="str">
        <f>HLOOKUP(orders!G2770,region_horz!$B$1:$F$2,2,FALSE)</f>
        <v>MIDDLE EAST</v>
      </c>
      <c r="I2770" t="s">
        <v>16</v>
      </c>
      <c r="J2770">
        <v>177610.35</v>
      </c>
      <c r="K2770" s="1">
        <v>34670</v>
      </c>
      <c r="L2770" t="s">
        <v>23</v>
      </c>
      <c r="M2770" t="s">
        <v>1997</v>
      </c>
      <c r="N2770">
        <v>0</v>
      </c>
      <c r="O2770" t="s">
        <v>3714</v>
      </c>
    </row>
    <row r="2771" spans="1:15" x14ac:dyDescent="0.2">
      <c r="A2771">
        <v>11074</v>
      </c>
      <c r="B2771" t="str">
        <f>VLOOKUP(orders!C2771,customers!$A$2:$B$1501, 2,FALSE)</f>
        <v>Customer#000000709</v>
      </c>
      <c r="C2771">
        <v>709</v>
      </c>
      <c r="D2771" t="str">
        <f>VLOOKUP(orders!C2771,customers!$A$2:$G$1501,7,FALSE)</f>
        <v>BUILDING</v>
      </c>
      <c r="E2771">
        <f>VLOOKUP(C2771,customers!$A$2:$D$1501, 4,FALSE)</f>
        <v>18</v>
      </c>
      <c r="F2771" t="str">
        <f>VLOOKUP(E2771,nation!$A$2:$B$26, 2,FALSE)</f>
        <v>CHINA</v>
      </c>
      <c r="G2771">
        <f>VLOOKUP(orders!F2771,nation!$B$2:$C$26,2,FALSE)</f>
        <v>2</v>
      </c>
      <c r="H2771" t="str">
        <f>HLOOKUP(orders!G2771,region_horz!$B$1:$F$2,2,FALSE)</f>
        <v>ASIA</v>
      </c>
      <c r="I2771" t="s">
        <v>9</v>
      </c>
      <c r="J2771">
        <v>302642.18</v>
      </c>
      <c r="K2771" s="1">
        <v>34860</v>
      </c>
      <c r="L2771" t="s">
        <v>26</v>
      </c>
      <c r="M2771" t="s">
        <v>189</v>
      </c>
      <c r="N2771">
        <v>0</v>
      </c>
      <c r="O2771" t="s">
        <v>3715</v>
      </c>
    </row>
    <row r="2772" spans="1:15" x14ac:dyDescent="0.2">
      <c r="A2772">
        <v>11075</v>
      </c>
      <c r="B2772" t="str">
        <f>VLOOKUP(orders!C2772,customers!$A$2:$B$1501, 2,FALSE)</f>
        <v>Customer#000001244</v>
      </c>
      <c r="C2772">
        <v>1244</v>
      </c>
      <c r="D2772" t="str">
        <f>VLOOKUP(orders!C2772,customers!$A$2:$G$1501,7,FALSE)</f>
        <v>BUILDING</v>
      </c>
      <c r="E2772">
        <f>VLOOKUP(C2772,customers!$A$2:$D$1501, 4,FALSE)</f>
        <v>5</v>
      </c>
      <c r="F2772" t="str">
        <f>VLOOKUP(E2772,nation!$A$2:$B$26, 2,FALSE)</f>
        <v>ETHIOPIA</v>
      </c>
      <c r="G2772">
        <f>VLOOKUP(orders!F2772,nation!$B$2:$C$26,2,FALSE)</f>
        <v>0</v>
      </c>
      <c r="H2772" t="str">
        <f>HLOOKUP(orders!G2772,region_horz!$B$1:$F$2,2,FALSE)</f>
        <v>AFRICA</v>
      </c>
      <c r="I2772" t="s">
        <v>9</v>
      </c>
      <c r="J2772">
        <v>215012.92</v>
      </c>
      <c r="K2772" s="1">
        <v>35129</v>
      </c>
      <c r="L2772" t="s">
        <v>10</v>
      </c>
      <c r="M2772" t="s">
        <v>99</v>
      </c>
      <c r="N2772">
        <v>0</v>
      </c>
      <c r="O2772" t="s">
        <v>3716</v>
      </c>
    </row>
    <row r="2773" spans="1:15" x14ac:dyDescent="0.2">
      <c r="A2773">
        <v>11076</v>
      </c>
      <c r="B2773" t="str">
        <f>VLOOKUP(orders!C2773,customers!$A$2:$B$1501, 2,FALSE)</f>
        <v>Customer#000001012</v>
      </c>
      <c r="C2773">
        <v>1012</v>
      </c>
      <c r="D2773" t="str">
        <f>VLOOKUP(orders!C2773,customers!$A$2:$G$1501,7,FALSE)</f>
        <v>AUTOMOBILE</v>
      </c>
      <c r="E2773">
        <f>VLOOKUP(C2773,customers!$A$2:$D$1501, 4,FALSE)</f>
        <v>4</v>
      </c>
      <c r="F2773" t="str">
        <f>VLOOKUP(E2773,nation!$A$2:$B$26, 2,FALSE)</f>
        <v>EGYPT</v>
      </c>
      <c r="G2773">
        <f>VLOOKUP(orders!F2773,nation!$B$2:$C$26,2,FALSE)</f>
        <v>4</v>
      </c>
      <c r="H2773" t="str">
        <f>HLOOKUP(orders!G2773,region_horz!$B$1:$F$2,2,FALSE)</f>
        <v>MIDDLE EAST</v>
      </c>
      <c r="I2773" t="s">
        <v>16</v>
      </c>
      <c r="J2773">
        <v>54498.05</v>
      </c>
      <c r="K2773" s="1">
        <v>34564</v>
      </c>
      <c r="L2773" t="s">
        <v>13</v>
      </c>
      <c r="M2773" t="s">
        <v>945</v>
      </c>
      <c r="N2773">
        <v>0</v>
      </c>
      <c r="O2773" t="s">
        <v>3717</v>
      </c>
    </row>
    <row r="2774" spans="1:15" x14ac:dyDescent="0.2">
      <c r="A2774">
        <v>11077</v>
      </c>
      <c r="B2774" t="str">
        <f>VLOOKUP(orders!C2774,customers!$A$2:$B$1501, 2,FALSE)</f>
        <v>Customer#000000610</v>
      </c>
      <c r="C2774">
        <v>610</v>
      </c>
      <c r="D2774" t="str">
        <f>VLOOKUP(orders!C2774,customers!$A$2:$G$1501,7,FALSE)</f>
        <v>BUILDING</v>
      </c>
      <c r="E2774">
        <f>VLOOKUP(C2774,customers!$A$2:$D$1501, 4,FALSE)</f>
        <v>11</v>
      </c>
      <c r="F2774" t="str">
        <f>VLOOKUP(E2774,nation!$A$2:$B$26, 2,FALSE)</f>
        <v>IRAQ</v>
      </c>
      <c r="G2774">
        <f>VLOOKUP(orders!F2774,nation!$B$2:$C$26,2,FALSE)</f>
        <v>4</v>
      </c>
      <c r="H2774" t="str">
        <f>HLOOKUP(orders!G2774,region_horz!$B$1:$F$2,2,FALSE)</f>
        <v>MIDDLE EAST</v>
      </c>
      <c r="I2774" t="s">
        <v>16</v>
      </c>
      <c r="J2774">
        <v>76484.039999999994</v>
      </c>
      <c r="K2774" s="1">
        <v>34414</v>
      </c>
      <c r="L2774" t="s">
        <v>10</v>
      </c>
      <c r="M2774" t="s">
        <v>523</v>
      </c>
      <c r="N2774">
        <v>0</v>
      </c>
      <c r="O2774" t="s">
        <v>3718</v>
      </c>
    </row>
    <row r="2775" spans="1:15" x14ac:dyDescent="0.2">
      <c r="A2775">
        <v>11078</v>
      </c>
      <c r="B2775" t="str">
        <f>VLOOKUP(orders!C2775,customers!$A$2:$B$1501, 2,FALSE)</f>
        <v>Customer#000001301</v>
      </c>
      <c r="C2775">
        <v>1301</v>
      </c>
      <c r="D2775" t="str">
        <f>VLOOKUP(orders!C2775,customers!$A$2:$G$1501,7,FALSE)</f>
        <v>MACHINERY</v>
      </c>
      <c r="E2775">
        <f>VLOOKUP(C2775,customers!$A$2:$D$1501, 4,FALSE)</f>
        <v>10</v>
      </c>
      <c r="F2775" t="str">
        <f>VLOOKUP(E2775,nation!$A$2:$B$26, 2,FALSE)</f>
        <v>IRAN</v>
      </c>
      <c r="G2775">
        <f>VLOOKUP(orders!F2775,nation!$B$2:$C$26,2,FALSE)</f>
        <v>4</v>
      </c>
      <c r="H2775" t="str">
        <f>HLOOKUP(orders!G2775,region_horz!$B$1:$F$2,2,FALSE)</f>
        <v>MIDDLE EAST</v>
      </c>
      <c r="I2775" t="s">
        <v>16</v>
      </c>
      <c r="J2775">
        <v>103896.23</v>
      </c>
      <c r="K2775" s="1">
        <v>33752</v>
      </c>
      <c r="L2775" t="s">
        <v>26</v>
      </c>
      <c r="M2775" t="s">
        <v>3719</v>
      </c>
      <c r="N2775">
        <v>0</v>
      </c>
      <c r="O2775" t="s">
        <v>3720</v>
      </c>
    </row>
    <row r="2776" spans="1:15" x14ac:dyDescent="0.2">
      <c r="A2776">
        <v>11079</v>
      </c>
      <c r="B2776" t="str">
        <f>VLOOKUP(orders!C2776,customers!$A$2:$B$1501, 2,FALSE)</f>
        <v>Customer#000000218</v>
      </c>
      <c r="C2776">
        <v>218</v>
      </c>
      <c r="D2776" t="str">
        <f>VLOOKUP(orders!C2776,customers!$A$2:$G$1501,7,FALSE)</f>
        <v>MACHINERY</v>
      </c>
      <c r="E2776">
        <f>VLOOKUP(C2776,customers!$A$2:$D$1501, 4,FALSE)</f>
        <v>4</v>
      </c>
      <c r="F2776" t="str">
        <f>VLOOKUP(E2776,nation!$A$2:$B$26, 2,FALSE)</f>
        <v>EGYPT</v>
      </c>
      <c r="G2776">
        <f>VLOOKUP(orders!F2776,nation!$B$2:$C$26,2,FALSE)</f>
        <v>4</v>
      </c>
      <c r="H2776" t="str">
        <f>HLOOKUP(orders!G2776,region_horz!$B$1:$F$2,2,FALSE)</f>
        <v>MIDDLE EAST</v>
      </c>
      <c r="I2776" t="s">
        <v>9</v>
      </c>
      <c r="J2776">
        <v>98046.49</v>
      </c>
      <c r="K2776" s="1">
        <v>35653</v>
      </c>
      <c r="L2776" t="s">
        <v>31</v>
      </c>
      <c r="M2776" t="s">
        <v>3721</v>
      </c>
      <c r="N2776">
        <v>0</v>
      </c>
      <c r="O2776" t="s">
        <v>3722</v>
      </c>
    </row>
    <row r="2777" spans="1:15" x14ac:dyDescent="0.2">
      <c r="A2777">
        <v>11104</v>
      </c>
      <c r="B2777" t="str">
        <f>VLOOKUP(orders!C2777,customers!$A$2:$B$1501, 2,FALSE)</f>
        <v>Customer#000001315</v>
      </c>
      <c r="C2777">
        <v>1315</v>
      </c>
      <c r="D2777" t="str">
        <f>VLOOKUP(orders!C2777,customers!$A$2:$G$1501,7,FALSE)</f>
        <v>AUTOMOBILE</v>
      </c>
      <c r="E2777">
        <f>VLOOKUP(C2777,customers!$A$2:$D$1501, 4,FALSE)</f>
        <v>10</v>
      </c>
      <c r="F2777" t="str">
        <f>VLOOKUP(E2777,nation!$A$2:$B$26, 2,FALSE)</f>
        <v>IRAN</v>
      </c>
      <c r="G2777">
        <f>VLOOKUP(orders!F2777,nation!$B$2:$C$26,2,FALSE)</f>
        <v>4</v>
      </c>
      <c r="H2777" t="str">
        <f>HLOOKUP(orders!G2777,region_horz!$B$1:$F$2,2,FALSE)</f>
        <v>MIDDLE EAST</v>
      </c>
      <c r="I2777" t="s">
        <v>9</v>
      </c>
      <c r="J2777">
        <v>51132.08</v>
      </c>
      <c r="K2777" s="1">
        <v>35983</v>
      </c>
      <c r="L2777" t="s">
        <v>23</v>
      </c>
      <c r="M2777" t="s">
        <v>213</v>
      </c>
      <c r="N2777">
        <v>0</v>
      </c>
      <c r="O2777" t="s">
        <v>3723</v>
      </c>
    </row>
    <row r="2778" spans="1:15" x14ac:dyDescent="0.2">
      <c r="A2778">
        <v>11105</v>
      </c>
      <c r="B2778" t="str">
        <f>VLOOKUP(orders!C2778,customers!$A$2:$B$1501, 2,FALSE)</f>
        <v>Customer#000001124</v>
      </c>
      <c r="C2778">
        <v>1124</v>
      </c>
      <c r="D2778" t="str">
        <f>VLOOKUP(orders!C2778,customers!$A$2:$G$1501,7,FALSE)</f>
        <v>BUILDING</v>
      </c>
      <c r="E2778">
        <f>VLOOKUP(C2778,customers!$A$2:$D$1501, 4,FALSE)</f>
        <v>1</v>
      </c>
      <c r="F2778" t="str">
        <f>VLOOKUP(E2778,nation!$A$2:$B$26, 2,FALSE)</f>
        <v>ARGENTINA</v>
      </c>
      <c r="G2778">
        <f>VLOOKUP(orders!F2778,nation!$B$2:$C$26,2,FALSE)</f>
        <v>1</v>
      </c>
      <c r="H2778" t="str">
        <f>HLOOKUP(orders!G2778,region_horz!$B$1:$F$2,2,FALSE)</f>
        <v>AMERICA</v>
      </c>
      <c r="I2778" t="s">
        <v>9</v>
      </c>
      <c r="J2778">
        <v>20773.48</v>
      </c>
      <c r="K2778" s="1">
        <v>35033</v>
      </c>
      <c r="L2778" t="s">
        <v>23</v>
      </c>
      <c r="M2778" t="s">
        <v>1234</v>
      </c>
      <c r="N2778">
        <v>0</v>
      </c>
      <c r="O2778" t="s">
        <v>3724</v>
      </c>
    </row>
    <row r="2779" spans="1:15" x14ac:dyDescent="0.2">
      <c r="A2779">
        <v>11106</v>
      </c>
      <c r="B2779" t="str">
        <f>VLOOKUP(orders!C2779,customers!$A$2:$B$1501, 2,FALSE)</f>
        <v>Customer#000001175</v>
      </c>
      <c r="C2779">
        <v>1175</v>
      </c>
      <c r="D2779" t="str">
        <f>VLOOKUP(orders!C2779,customers!$A$2:$G$1501,7,FALSE)</f>
        <v>FURNITURE</v>
      </c>
      <c r="E2779">
        <f>VLOOKUP(C2779,customers!$A$2:$D$1501, 4,FALSE)</f>
        <v>4</v>
      </c>
      <c r="F2779" t="str">
        <f>VLOOKUP(E2779,nation!$A$2:$B$26, 2,FALSE)</f>
        <v>EGYPT</v>
      </c>
      <c r="G2779">
        <f>VLOOKUP(orders!F2779,nation!$B$2:$C$26,2,FALSE)</f>
        <v>4</v>
      </c>
      <c r="H2779" t="str">
        <f>HLOOKUP(orders!G2779,region_horz!$B$1:$F$2,2,FALSE)</f>
        <v>MIDDLE EAST</v>
      </c>
      <c r="I2779" t="s">
        <v>48</v>
      </c>
      <c r="J2779">
        <v>59390.31</v>
      </c>
      <c r="K2779" s="1">
        <v>34790</v>
      </c>
      <c r="L2779" t="s">
        <v>26</v>
      </c>
      <c r="M2779" t="s">
        <v>1991</v>
      </c>
      <c r="N2779">
        <v>0</v>
      </c>
      <c r="O2779" t="s">
        <v>3725</v>
      </c>
    </row>
    <row r="2780" spans="1:15" x14ac:dyDescent="0.2">
      <c r="A2780">
        <v>11107</v>
      </c>
      <c r="B2780" t="str">
        <f>VLOOKUP(orders!C2780,customers!$A$2:$B$1501, 2,FALSE)</f>
        <v>Customer#000000445</v>
      </c>
      <c r="C2780">
        <v>445</v>
      </c>
      <c r="D2780" t="str">
        <f>VLOOKUP(orders!C2780,customers!$A$2:$G$1501,7,FALSE)</f>
        <v>FURNITURE</v>
      </c>
      <c r="E2780">
        <f>VLOOKUP(C2780,customers!$A$2:$D$1501, 4,FALSE)</f>
        <v>20</v>
      </c>
      <c r="F2780" t="str">
        <f>VLOOKUP(E2780,nation!$A$2:$B$26, 2,FALSE)</f>
        <v>SAUDI ARABIA</v>
      </c>
      <c r="G2780">
        <f>VLOOKUP(orders!F2780,nation!$B$2:$C$26,2,FALSE)</f>
        <v>4</v>
      </c>
      <c r="H2780" t="str">
        <f>HLOOKUP(orders!G2780,region_horz!$B$1:$F$2,2,FALSE)</f>
        <v>MIDDLE EAST</v>
      </c>
      <c r="I2780" t="s">
        <v>9</v>
      </c>
      <c r="J2780">
        <v>64188.6</v>
      </c>
      <c r="K2780" s="1">
        <v>34996</v>
      </c>
      <c r="L2780" t="s">
        <v>10</v>
      </c>
      <c r="M2780" t="s">
        <v>2079</v>
      </c>
      <c r="N2780">
        <v>0</v>
      </c>
      <c r="O2780" t="s">
        <v>3726</v>
      </c>
    </row>
    <row r="2781" spans="1:15" x14ac:dyDescent="0.2">
      <c r="A2781">
        <v>11108</v>
      </c>
      <c r="B2781" t="str">
        <f>VLOOKUP(orders!C2781,customers!$A$2:$B$1501, 2,FALSE)</f>
        <v>Customer#000001186</v>
      </c>
      <c r="C2781">
        <v>1186</v>
      </c>
      <c r="D2781" t="str">
        <f>VLOOKUP(orders!C2781,customers!$A$2:$G$1501,7,FALSE)</f>
        <v>BUILDING</v>
      </c>
      <c r="E2781">
        <f>VLOOKUP(C2781,customers!$A$2:$D$1501, 4,FALSE)</f>
        <v>23</v>
      </c>
      <c r="F2781" t="str">
        <f>VLOOKUP(E2781,nation!$A$2:$B$26, 2,FALSE)</f>
        <v>UNITED KINGDOM</v>
      </c>
      <c r="G2781">
        <f>VLOOKUP(orders!F2781,nation!$B$2:$C$26,2,FALSE)</f>
        <v>3</v>
      </c>
      <c r="H2781" t="str">
        <f>HLOOKUP(orders!G2781,region_horz!$B$1:$F$2,2,FALSE)</f>
        <v>EUROPE</v>
      </c>
      <c r="I2781" t="s">
        <v>16</v>
      </c>
      <c r="J2781">
        <v>238113.15</v>
      </c>
      <c r="K2781" s="1">
        <v>33833</v>
      </c>
      <c r="L2781" t="s">
        <v>23</v>
      </c>
      <c r="M2781" t="s">
        <v>925</v>
      </c>
      <c r="N2781">
        <v>0</v>
      </c>
      <c r="O2781" t="s">
        <v>3727</v>
      </c>
    </row>
    <row r="2782" spans="1:15" x14ac:dyDescent="0.2">
      <c r="A2782">
        <v>11109</v>
      </c>
      <c r="B2782" t="str">
        <f>VLOOKUP(orders!C2782,customers!$A$2:$B$1501, 2,FALSE)</f>
        <v>Customer#000000664</v>
      </c>
      <c r="C2782">
        <v>664</v>
      </c>
      <c r="D2782" t="str">
        <f>VLOOKUP(orders!C2782,customers!$A$2:$G$1501,7,FALSE)</f>
        <v>BUILDING</v>
      </c>
      <c r="E2782">
        <f>VLOOKUP(C2782,customers!$A$2:$D$1501, 4,FALSE)</f>
        <v>15</v>
      </c>
      <c r="F2782" t="str">
        <f>VLOOKUP(E2782,nation!$A$2:$B$26, 2,FALSE)</f>
        <v>MOROCCO</v>
      </c>
      <c r="G2782">
        <f>VLOOKUP(orders!F2782,nation!$B$2:$C$26,2,FALSE)</f>
        <v>0</v>
      </c>
      <c r="H2782" t="str">
        <f>HLOOKUP(orders!G2782,region_horz!$B$1:$F$2,2,FALSE)</f>
        <v>AFRICA</v>
      </c>
      <c r="I2782" t="s">
        <v>16</v>
      </c>
      <c r="J2782">
        <v>5341.59</v>
      </c>
      <c r="K2782" s="1">
        <v>34774</v>
      </c>
      <c r="L2782" t="s">
        <v>31</v>
      </c>
      <c r="M2782" t="s">
        <v>1091</v>
      </c>
      <c r="N2782">
        <v>0</v>
      </c>
      <c r="O2782" t="s">
        <v>3728</v>
      </c>
    </row>
    <row r="2783" spans="1:15" x14ac:dyDescent="0.2">
      <c r="A2783">
        <v>11110</v>
      </c>
      <c r="B2783" t="str">
        <f>VLOOKUP(orders!C2783,customers!$A$2:$B$1501, 2,FALSE)</f>
        <v>Customer#000000757</v>
      </c>
      <c r="C2783">
        <v>757</v>
      </c>
      <c r="D2783" t="str">
        <f>VLOOKUP(orders!C2783,customers!$A$2:$G$1501,7,FALSE)</f>
        <v>AUTOMOBILE</v>
      </c>
      <c r="E2783">
        <f>VLOOKUP(C2783,customers!$A$2:$D$1501, 4,FALSE)</f>
        <v>3</v>
      </c>
      <c r="F2783" t="str">
        <f>VLOOKUP(E2783,nation!$A$2:$B$26, 2,FALSE)</f>
        <v>CANADA</v>
      </c>
      <c r="G2783">
        <f>VLOOKUP(orders!F2783,nation!$B$2:$C$26,2,FALSE)</f>
        <v>1</v>
      </c>
      <c r="H2783" t="str">
        <f>HLOOKUP(orders!G2783,region_horz!$B$1:$F$2,2,FALSE)</f>
        <v>AMERICA</v>
      </c>
      <c r="I2783" t="s">
        <v>9</v>
      </c>
      <c r="J2783">
        <v>153722.23000000001</v>
      </c>
      <c r="K2783" s="1">
        <v>35239</v>
      </c>
      <c r="L2783" t="s">
        <v>23</v>
      </c>
      <c r="M2783" t="s">
        <v>579</v>
      </c>
      <c r="N2783">
        <v>0</v>
      </c>
      <c r="O2783" t="s">
        <v>3729</v>
      </c>
    </row>
    <row r="2784" spans="1:15" x14ac:dyDescent="0.2">
      <c r="A2784">
        <v>11111</v>
      </c>
      <c r="B2784" t="str">
        <f>VLOOKUP(orders!C2784,customers!$A$2:$B$1501, 2,FALSE)</f>
        <v>Customer#000000631</v>
      </c>
      <c r="C2784">
        <v>631</v>
      </c>
      <c r="D2784" t="str">
        <f>VLOOKUP(orders!C2784,customers!$A$2:$G$1501,7,FALSE)</f>
        <v>MACHINERY</v>
      </c>
      <c r="E2784">
        <f>VLOOKUP(C2784,customers!$A$2:$D$1501, 4,FALSE)</f>
        <v>19</v>
      </c>
      <c r="F2784" t="str">
        <f>VLOOKUP(E2784,nation!$A$2:$B$26, 2,FALSE)</f>
        <v>ROMANIA</v>
      </c>
      <c r="G2784">
        <f>VLOOKUP(orders!F2784,nation!$B$2:$C$26,2,FALSE)</f>
        <v>3</v>
      </c>
      <c r="H2784" t="str">
        <f>HLOOKUP(orders!G2784,region_horz!$B$1:$F$2,2,FALSE)</f>
        <v>EUROPE</v>
      </c>
      <c r="I2784" t="s">
        <v>16</v>
      </c>
      <c r="J2784">
        <v>121957.72</v>
      </c>
      <c r="K2784" s="1">
        <v>34717</v>
      </c>
      <c r="L2784" t="s">
        <v>31</v>
      </c>
      <c r="M2784" t="s">
        <v>197</v>
      </c>
      <c r="N2784">
        <v>0</v>
      </c>
      <c r="O2784" t="s">
        <v>3730</v>
      </c>
    </row>
    <row r="2785" spans="1:15" x14ac:dyDescent="0.2">
      <c r="A2785">
        <v>11136</v>
      </c>
      <c r="B2785" t="str">
        <f>VLOOKUP(orders!C2785,customers!$A$2:$B$1501, 2,FALSE)</f>
        <v>Customer#000001313</v>
      </c>
      <c r="C2785">
        <v>1313</v>
      </c>
      <c r="D2785" t="str">
        <f>VLOOKUP(orders!C2785,customers!$A$2:$G$1501,7,FALSE)</f>
        <v>MACHINERY</v>
      </c>
      <c r="E2785">
        <f>VLOOKUP(C2785,customers!$A$2:$D$1501, 4,FALSE)</f>
        <v>23</v>
      </c>
      <c r="F2785" t="str">
        <f>VLOOKUP(E2785,nation!$A$2:$B$26, 2,FALSE)</f>
        <v>UNITED KINGDOM</v>
      </c>
      <c r="G2785">
        <f>VLOOKUP(orders!F2785,nation!$B$2:$C$26,2,FALSE)</f>
        <v>3</v>
      </c>
      <c r="H2785" t="str">
        <f>HLOOKUP(orders!G2785,region_horz!$B$1:$F$2,2,FALSE)</f>
        <v>EUROPE</v>
      </c>
      <c r="I2785" t="s">
        <v>16</v>
      </c>
      <c r="J2785">
        <v>60530.16</v>
      </c>
      <c r="K2785" s="1">
        <v>34287</v>
      </c>
      <c r="L2785" t="s">
        <v>23</v>
      </c>
      <c r="M2785" t="s">
        <v>2454</v>
      </c>
      <c r="N2785">
        <v>0</v>
      </c>
      <c r="O2785" t="s">
        <v>3731</v>
      </c>
    </row>
    <row r="2786" spans="1:15" x14ac:dyDescent="0.2">
      <c r="A2786">
        <v>11137</v>
      </c>
      <c r="B2786" t="str">
        <f>VLOOKUP(orders!C2786,customers!$A$2:$B$1501, 2,FALSE)</f>
        <v>Customer#000000668</v>
      </c>
      <c r="C2786">
        <v>668</v>
      </c>
      <c r="D2786" t="str">
        <f>VLOOKUP(orders!C2786,customers!$A$2:$G$1501,7,FALSE)</f>
        <v>FURNITURE</v>
      </c>
      <c r="E2786">
        <f>VLOOKUP(C2786,customers!$A$2:$D$1501, 4,FALSE)</f>
        <v>15</v>
      </c>
      <c r="F2786" t="str">
        <f>VLOOKUP(E2786,nation!$A$2:$B$26, 2,FALSE)</f>
        <v>MOROCCO</v>
      </c>
      <c r="G2786">
        <f>VLOOKUP(orders!F2786,nation!$B$2:$C$26,2,FALSE)</f>
        <v>0</v>
      </c>
      <c r="H2786" t="str">
        <f>HLOOKUP(orders!G2786,region_horz!$B$1:$F$2,2,FALSE)</f>
        <v>AFRICA</v>
      </c>
      <c r="I2786" t="s">
        <v>16</v>
      </c>
      <c r="J2786">
        <v>204264.9</v>
      </c>
      <c r="K2786" s="1">
        <v>33938</v>
      </c>
      <c r="L2786" t="s">
        <v>26</v>
      </c>
      <c r="M2786" t="s">
        <v>1305</v>
      </c>
      <c r="N2786">
        <v>0</v>
      </c>
      <c r="O2786" t="s">
        <v>3732</v>
      </c>
    </row>
    <row r="2787" spans="1:15" x14ac:dyDescent="0.2">
      <c r="A2787">
        <v>11138</v>
      </c>
      <c r="B2787" t="str">
        <f>VLOOKUP(orders!C2787,customers!$A$2:$B$1501, 2,FALSE)</f>
        <v>Customer#000000181</v>
      </c>
      <c r="C2787">
        <v>181</v>
      </c>
      <c r="D2787" t="str">
        <f>VLOOKUP(orders!C2787,customers!$A$2:$G$1501,7,FALSE)</f>
        <v>FURNITURE</v>
      </c>
      <c r="E2787">
        <f>VLOOKUP(C2787,customers!$A$2:$D$1501, 4,FALSE)</f>
        <v>9</v>
      </c>
      <c r="F2787" t="str">
        <f>VLOOKUP(E2787,nation!$A$2:$B$26, 2,FALSE)</f>
        <v>INDONESIA</v>
      </c>
      <c r="G2787">
        <f>VLOOKUP(orders!F2787,nation!$B$2:$C$26,2,FALSE)</f>
        <v>2</v>
      </c>
      <c r="H2787" t="str">
        <f>HLOOKUP(orders!G2787,region_horz!$B$1:$F$2,2,FALSE)</f>
        <v>ASIA</v>
      </c>
      <c r="I2787" t="s">
        <v>16</v>
      </c>
      <c r="J2787">
        <v>162678.89000000001</v>
      </c>
      <c r="K2787" s="1">
        <v>34757</v>
      </c>
      <c r="L2787" t="s">
        <v>23</v>
      </c>
      <c r="M2787" t="s">
        <v>821</v>
      </c>
      <c r="N2787">
        <v>0</v>
      </c>
      <c r="O2787" t="s">
        <v>3733</v>
      </c>
    </row>
    <row r="2788" spans="1:15" x14ac:dyDescent="0.2">
      <c r="A2788">
        <v>11139</v>
      </c>
      <c r="B2788" t="str">
        <f>VLOOKUP(orders!C2788,customers!$A$2:$B$1501, 2,FALSE)</f>
        <v>Customer#000000883</v>
      </c>
      <c r="C2788">
        <v>883</v>
      </c>
      <c r="D2788" t="str">
        <f>VLOOKUP(orders!C2788,customers!$A$2:$G$1501,7,FALSE)</f>
        <v>FURNITURE</v>
      </c>
      <c r="E2788">
        <f>VLOOKUP(C2788,customers!$A$2:$D$1501, 4,FALSE)</f>
        <v>3</v>
      </c>
      <c r="F2788" t="str">
        <f>VLOOKUP(E2788,nation!$A$2:$B$26, 2,FALSE)</f>
        <v>CANADA</v>
      </c>
      <c r="G2788">
        <f>VLOOKUP(orders!F2788,nation!$B$2:$C$26,2,FALSE)</f>
        <v>1</v>
      </c>
      <c r="H2788" t="str">
        <f>HLOOKUP(orders!G2788,region_horz!$B$1:$F$2,2,FALSE)</f>
        <v>AMERICA</v>
      </c>
      <c r="I2788" t="s">
        <v>9</v>
      </c>
      <c r="J2788">
        <v>115264.28</v>
      </c>
      <c r="K2788" s="1">
        <v>35932</v>
      </c>
      <c r="L2788" t="s">
        <v>10</v>
      </c>
      <c r="M2788" t="s">
        <v>893</v>
      </c>
      <c r="N2788">
        <v>0</v>
      </c>
      <c r="O2788" t="s">
        <v>3734</v>
      </c>
    </row>
    <row r="2789" spans="1:15" x14ac:dyDescent="0.2">
      <c r="A2789">
        <v>11140</v>
      </c>
      <c r="B2789" t="str">
        <f>VLOOKUP(orders!C2789,customers!$A$2:$B$1501, 2,FALSE)</f>
        <v>Customer#000000988</v>
      </c>
      <c r="C2789">
        <v>988</v>
      </c>
      <c r="D2789" t="str">
        <f>VLOOKUP(orders!C2789,customers!$A$2:$G$1501,7,FALSE)</f>
        <v>FURNITURE</v>
      </c>
      <c r="E2789">
        <f>VLOOKUP(C2789,customers!$A$2:$D$1501, 4,FALSE)</f>
        <v>3</v>
      </c>
      <c r="F2789" t="str">
        <f>VLOOKUP(E2789,nation!$A$2:$B$26, 2,FALSE)</f>
        <v>CANADA</v>
      </c>
      <c r="G2789">
        <f>VLOOKUP(orders!F2789,nation!$B$2:$C$26,2,FALSE)</f>
        <v>1</v>
      </c>
      <c r="H2789" t="str">
        <f>HLOOKUP(orders!G2789,region_horz!$B$1:$F$2,2,FALSE)</f>
        <v>AMERICA</v>
      </c>
      <c r="I2789" t="s">
        <v>9</v>
      </c>
      <c r="J2789">
        <v>194048.42</v>
      </c>
      <c r="K2789" s="1">
        <v>35637</v>
      </c>
      <c r="L2789" t="s">
        <v>13</v>
      </c>
      <c r="M2789" t="s">
        <v>711</v>
      </c>
      <c r="N2789">
        <v>0</v>
      </c>
      <c r="O2789" t="s">
        <v>3735</v>
      </c>
    </row>
    <row r="2790" spans="1:15" x14ac:dyDescent="0.2">
      <c r="A2790">
        <v>11141</v>
      </c>
      <c r="B2790" t="str">
        <f>VLOOKUP(orders!C2790,customers!$A$2:$B$1501, 2,FALSE)</f>
        <v>Customer#000001030</v>
      </c>
      <c r="C2790">
        <v>1030</v>
      </c>
      <c r="D2790" t="str">
        <f>VLOOKUP(orders!C2790,customers!$A$2:$G$1501,7,FALSE)</f>
        <v>HOUSEHOLD</v>
      </c>
      <c r="E2790">
        <f>VLOOKUP(C2790,customers!$A$2:$D$1501, 4,FALSE)</f>
        <v>8</v>
      </c>
      <c r="F2790" t="str">
        <f>VLOOKUP(E2790,nation!$A$2:$B$26, 2,FALSE)</f>
        <v>INDIA</v>
      </c>
      <c r="G2790">
        <f>VLOOKUP(orders!F2790,nation!$B$2:$C$26,2,FALSE)</f>
        <v>2</v>
      </c>
      <c r="H2790" t="str">
        <f>HLOOKUP(orders!G2790,region_horz!$B$1:$F$2,2,FALSE)</f>
        <v>ASIA</v>
      </c>
      <c r="I2790" t="s">
        <v>9</v>
      </c>
      <c r="J2790">
        <v>72800.37</v>
      </c>
      <c r="K2790" s="1">
        <v>35812</v>
      </c>
      <c r="L2790" t="s">
        <v>13</v>
      </c>
      <c r="M2790" t="s">
        <v>1501</v>
      </c>
      <c r="N2790">
        <v>0</v>
      </c>
      <c r="O2790" t="s">
        <v>3736</v>
      </c>
    </row>
    <row r="2791" spans="1:15" x14ac:dyDescent="0.2">
      <c r="A2791">
        <v>11142</v>
      </c>
      <c r="B2791" t="str">
        <f>VLOOKUP(orders!C2791,customers!$A$2:$B$1501, 2,FALSE)</f>
        <v>Customer#000001375</v>
      </c>
      <c r="C2791">
        <v>1375</v>
      </c>
      <c r="D2791" t="str">
        <f>VLOOKUP(orders!C2791,customers!$A$2:$G$1501,7,FALSE)</f>
        <v>BUILDING</v>
      </c>
      <c r="E2791">
        <f>VLOOKUP(C2791,customers!$A$2:$D$1501, 4,FALSE)</f>
        <v>14</v>
      </c>
      <c r="F2791" t="str">
        <f>VLOOKUP(E2791,nation!$A$2:$B$26, 2,FALSE)</f>
        <v>KENYA</v>
      </c>
      <c r="G2791">
        <f>VLOOKUP(orders!F2791,nation!$B$2:$C$26,2,FALSE)</f>
        <v>0</v>
      </c>
      <c r="H2791" t="str">
        <f>HLOOKUP(orders!G2791,region_horz!$B$1:$F$2,2,FALSE)</f>
        <v>AFRICA</v>
      </c>
      <c r="I2791" t="s">
        <v>9</v>
      </c>
      <c r="J2791">
        <v>395039.05</v>
      </c>
      <c r="K2791" s="1">
        <v>35706</v>
      </c>
      <c r="L2791" t="s">
        <v>23</v>
      </c>
      <c r="M2791" t="s">
        <v>766</v>
      </c>
      <c r="N2791">
        <v>0</v>
      </c>
      <c r="O2791" t="s">
        <v>3737</v>
      </c>
    </row>
    <row r="2792" spans="1:15" x14ac:dyDescent="0.2">
      <c r="A2792">
        <v>11143</v>
      </c>
      <c r="B2792" t="str">
        <f>VLOOKUP(orders!C2792,customers!$A$2:$B$1501, 2,FALSE)</f>
        <v>Customer#000000097</v>
      </c>
      <c r="C2792">
        <v>97</v>
      </c>
      <c r="D2792" t="str">
        <f>VLOOKUP(orders!C2792,customers!$A$2:$G$1501,7,FALSE)</f>
        <v>AUTOMOBILE</v>
      </c>
      <c r="E2792">
        <f>VLOOKUP(C2792,customers!$A$2:$D$1501, 4,FALSE)</f>
        <v>17</v>
      </c>
      <c r="F2792" t="str">
        <f>VLOOKUP(E2792,nation!$A$2:$B$26, 2,FALSE)</f>
        <v>PERU</v>
      </c>
      <c r="G2792">
        <f>VLOOKUP(orders!F2792,nation!$B$2:$C$26,2,FALSE)</f>
        <v>1</v>
      </c>
      <c r="H2792" t="str">
        <f>HLOOKUP(orders!G2792,region_horz!$B$1:$F$2,2,FALSE)</f>
        <v>AMERICA</v>
      </c>
      <c r="I2792" t="s">
        <v>16</v>
      </c>
      <c r="J2792">
        <v>172537.11</v>
      </c>
      <c r="K2792" s="1">
        <v>33935</v>
      </c>
      <c r="L2792" t="s">
        <v>10</v>
      </c>
      <c r="M2792" t="s">
        <v>2054</v>
      </c>
      <c r="N2792">
        <v>0</v>
      </c>
      <c r="O2792" t="s">
        <v>3738</v>
      </c>
    </row>
    <row r="2793" spans="1:15" x14ac:dyDescent="0.2">
      <c r="A2793">
        <v>11168</v>
      </c>
      <c r="B2793" t="str">
        <f>VLOOKUP(orders!C2793,customers!$A$2:$B$1501, 2,FALSE)</f>
        <v>Customer#000001441</v>
      </c>
      <c r="C2793">
        <v>1441</v>
      </c>
      <c r="D2793" t="str">
        <f>VLOOKUP(orders!C2793,customers!$A$2:$G$1501,7,FALSE)</f>
        <v>BUILDING</v>
      </c>
      <c r="E2793">
        <f>VLOOKUP(C2793,customers!$A$2:$D$1501, 4,FALSE)</f>
        <v>23</v>
      </c>
      <c r="F2793" t="str">
        <f>VLOOKUP(E2793,nation!$A$2:$B$26, 2,FALSE)</f>
        <v>UNITED KINGDOM</v>
      </c>
      <c r="G2793">
        <f>VLOOKUP(orders!F2793,nation!$B$2:$C$26,2,FALSE)</f>
        <v>3</v>
      </c>
      <c r="H2793" t="str">
        <f>HLOOKUP(orders!G2793,region_horz!$B$1:$F$2,2,FALSE)</f>
        <v>EUROPE</v>
      </c>
      <c r="I2793" t="s">
        <v>16</v>
      </c>
      <c r="J2793">
        <v>74602.03</v>
      </c>
      <c r="K2793" s="1">
        <v>33899</v>
      </c>
      <c r="L2793" t="s">
        <v>13</v>
      </c>
      <c r="M2793" t="s">
        <v>1510</v>
      </c>
      <c r="N2793">
        <v>0</v>
      </c>
      <c r="O2793" t="s">
        <v>3739</v>
      </c>
    </row>
    <row r="2794" spans="1:15" x14ac:dyDescent="0.2">
      <c r="A2794">
        <v>11169</v>
      </c>
      <c r="B2794" t="str">
        <f>VLOOKUP(orders!C2794,customers!$A$2:$B$1501, 2,FALSE)</f>
        <v>Customer#000001222</v>
      </c>
      <c r="C2794">
        <v>1222</v>
      </c>
      <c r="D2794" t="str">
        <f>VLOOKUP(orders!C2794,customers!$A$2:$G$1501,7,FALSE)</f>
        <v>AUTOMOBILE</v>
      </c>
      <c r="E2794">
        <f>VLOOKUP(C2794,customers!$A$2:$D$1501, 4,FALSE)</f>
        <v>11</v>
      </c>
      <c r="F2794" t="str">
        <f>VLOOKUP(E2794,nation!$A$2:$B$26, 2,FALSE)</f>
        <v>IRAQ</v>
      </c>
      <c r="G2794">
        <f>VLOOKUP(orders!F2794,nation!$B$2:$C$26,2,FALSE)</f>
        <v>4</v>
      </c>
      <c r="H2794" t="str">
        <f>HLOOKUP(orders!G2794,region_horz!$B$1:$F$2,2,FALSE)</f>
        <v>MIDDLE EAST</v>
      </c>
      <c r="I2794" t="s">
        <v>16</v>
      </c>
      <c r="J2794">
        <v>121781.45</v>
      </c>
      <c r="K2794" s="1">
        <v>34111</v>
      </c>
      <c r="L2794" t="s">
        <v>31</v>
      </c>
      <c r="M2794" t="s">
        <v>3616</v>
      </c>
      <c r="N2794">
        <v>0</v>
      </c>
      <c r="O2794" t="s">
        <v>3740</v>
      </c>
    </row>
    <row r="2795" spans="1:15" x14ac:dyDescent="0.2">
      <c r="A2795">
        <v>11170</v>
      </c>
      <c r="B2795" t="str">
        <f>VLOOKUP(orders!C2795,customers!$A$2:$B$1501, 2,FALSE)</f>
        <v>Customer#000000736</v>
      </c>
      <c r="C2795">
        <v>736</v>
      </c>
      <c r="D2795" t="str">
        <f>VLOOKUP(orders!C2795,customers!$A$2:$G$1501,7,FALSE)</f>
        <v>MACHINERY</v>
      </c>
      <c r="E2795">
        <f>VLOOKUP(C2795,customers!$A$2:$D$1501, 4,FALSE)</f>
        <v>1</v>
      </c>
      <c r="F2795" t="str">
        <f>VLOOKUP(E2795,nation!$A$2:$B$26, 2,FALSE)</f>
        <v>ARGENTINA</v>
      </c>
      <c r="G2795">
        <f>VLOOKUP(orders!F2795,nation!$B$2:$C$26,2,FALSE)</f>
        <v>1</v>
      </c>
      <c r="H2795" t="str">
        <f>HLOOKUP(orders!G2795,region_horz!$B$1:$F$2,2,FALSE)</f>
        <v>AMERICA</v>
      </c>
      <c r="I2795" t="s">
        <v>9</v>
      </c>
      <c r="J2795">
        <v>152992.54999999999</v>
      </c>
      <c r="K2795" s="1">
        <v>35641</v>
      </c>
      <c r="L2795" t="s">
        <v>13</v>
      </c>
      <c r="M2795" t="s">
        <v>2522</v>
      </c>
      <c r="N2795">
        <v>0</v>
      </c>
      <c r="O2795" t="s">
        <v>3741</v>
      </c>
    </row>
    <row r="2796" spans="1:15" x14ac:dyDescent="0.2">
      <c r="A2796">
        <v>11171</v>
      </c>
      <c r="B2796" t="str">
        <f>VLOOKUP(orders!C2796,customers!$A$2:$B$1501, 2,FALSE)</f>
        <v>Customer#000000730</v>
      </c>
      <c r="C2796">
        <v>730</v>
      </c>
      <c r="D2796" t="str">
        <f>VLOOKUP(orders!C2796,customers!$A$2:$G$1501,7,FALSE)</f>
        <v>AUTOMOBILE</v>
      </c>
      <c r="E2796">
        <f>VLOOKUP(C2796,customers!$A$2:$D$1501, 4,FALSE)</f>
        <v>2</v>
      </c>
      <c r="F2796" t="str">
        <f>VLOOKUP(E2796,nation!$A$2:$B$26, 2,FALSE)</f>
        <v>BRAZIL</v>
      </c>
      <c r="G2796">
        <f>VLOOKUP(orders!F2796,nation!$B$2:$C$26,2,FALSE)</f>
        <v>1</v>
      </c>
      <c r="H2796" t="str">
        <f>HLOOKUP(orders!G2796,region_horz!$B$1:$F$2,2,FALSE)</f>
        <v>AMERICA</v>
      </c>
      <c r="I2796" t="s">
        <v>9</v>
      </c>
      <c r="J2796">
        <v>104672.68</v>
      </c>
      <c r="K2796" s="1">
        <v>34897</v>
      </c>
      <c r="L2796" t="s">
        <v>13</v>
      </c>
      <c r="M2796" t="s">
        <v>308</v>
      </c>
      <c r="N2796">
        <v>0</v>
      </c>
      <c r="O2796" t="s">
        <v>3742</v>
      </c>
    </row>
    <row r="2797" spans="1:15" x14ac:dyDescent="0.2">
      <c r="A2797">
        <v>11172</v>
      </c>
      <c r="B2797" t="str">
        <f>VLOOKUP(orders!C2797,customers!$A$2:$B$1501, 2,FALSE)</f>
        <v>Customer#000001076</v>
      </c>
      <c r="C2797">
        <v>1076</v>
      </c>
      <c r="D2797" t="str">
        <f>VLOOKUP(orders!C2797,customers!$A$2:$G$1501,7,FALSE)</f>
        <v>AUTOMOBILE</v>
      </c>
      <c r="E2797">
        <f>VLOOKUP(C2797,customers!$A$2:$D$1501, 4,FALSE)</f>
        <v>10</v>
      </c>
      <c r="F2797" t="str">
        <f>VLOOKUP(E2797,nation!$A$2:$B$26, 2,FALSE)</f>
        <v>IRAN</v>
      </c>
      <c r="G2797">
        <f>VLOOKUP(orders!F2797,nation!$B$2:$C$26,2,FALSE)</f>
        <v>4</v>
      </c>
      <c r="H2797" t="str">
        <f>HLOOKUP(orders!G2797,region_horz!$B$1:$F$2,2,FALSE)</f>
        <v>MIDDLE EAST</v>
      </c>
      <c r="I2797" t="s">
        <v>9</v>
      </c>
      <c r="J2797">
        <v>166824.37</v>
      </c>
      <c r="K2797" s="1">
        <v>35794</v>
      </c>
      <c r="L2797" t="s">
        <v>13</v>
      </c>
      <c r="M2797" t="s">
        <v>441</v>
      </c>
      <c r="N2797">
        <v>0</v>
      </c>
      <c r="O2797" t="s">
        <v>3743</v>
      </c>
    </row>
    <row r="2798" spans="1:15" x14ac:dyDescent="0.2">
      <c r="A2798">
        <v>11173</v>
      </c>
      <c r="B2798" t="str">
        <f>VLOOKUP(orders!C2798,customers!$A$2:$B$1501, 2,FALSE)</f>
        <v>Customer#000000319</v>
      </c>
      <c r="C2798">
        <v>319</v>
      </c>
      <c r="D2798" t="str">
        <f>VLOOKUP(orders!C2798,customers!$A$2:$G$1501,7,FALSE)</f>
        <v>FURNITURE</v>
      </c>
      <c r="E2798">
        <f>VLOOKUP(C2798,customers!$A$2:$D$1501, 4,FALSE)</f>
        <v>6</v>
      </c>
      <c r="F2798" t="str">
        <f>VLOOKUP(E2798,nation!$A$2:$B$26, 2,FALSE)</f>
        <v>FRANCE</v>
      </c>
      <c r="G2798">
        <f>VLOOKUP(orders!F2798,nation!$B$2:$C$26,2,FALSE)</f>
        <v>3</v>
      </c>
      <c r="H2798" t="str">
        <f>HLOOKUP(orders!G2798,region_horz!$B$1:$F$2,2,FALSE)</f>
        <v>EUROPE</v>
      </c>
      <c r="I2798" t="s">
        <v>16</v>
      </c>
      <c r="J2798">
        <v>179045.62</v>
      </c>
      <c r="K2798" s="1">
        <v>33694</v>
      </c>
      <c r="L2798" t="s">
        <v>13</v>
      </c>
      <c r="M2798" t="s">
        <v>787</v>
      </c>
      <c r="N2798">
        <v>0</v>
      </c>
      <c r="O2798" t="s">
        <v>3744</v>
      </c>
    </row>
    <row r="2799" spans="1:15" x14ac:dyDescent="0.2">
      <c r="A2799">
        <v>11174</v>
      </c>
      <c r="B2799" t="str">
        <f>VLOOKUP(orders!C2799,customers!$A$2:$B$1501, 2,FALSE)</f>
        <v>Customer#000001315</v>
      </c>
      <c r="C2799">
        <v>1315</v>
      </c>
      <c r="D2799" t="str">
        <f>VLOOKUP(orders!C2799,customers!$A$2:$G$1501,7,FALSE)</f>
        <v>AUTOMOBILE</v>
      </c>
      <c r="E2799">
        <f>VLOOKUP(C2799,customers!$A$2:$D$1501, 4,FALSE)</f>
        <v>10</v>
      </c>
      <c r="F2799" t="str">
        <f>VLOOKUP(E2799,nation!$A$2:$B$26, 2,FALSE)</f>
        <v>IRAN</v>
      </c>
      <c r="G2799">
        <f>VLOOKUP(orders!F2799,nation!$B$2:$C$26,2,FALSE)</f>
        <v>4</v>
      </c>
      <c r="H2799" t="str">
        <f>HLOOKUP(orders!G2799,region_horz!$B$1:$F$2,2,FALSE)</f>
        <v>MIDDLE EAST</v>
      </c>
      <c r="I2799" t="s">
        <v>16</v>
      </c>
      <c r="J2799">
        <v>149433.95000000001</v>
      </c>
      <c r="K2799" s="1">
        <v>34434</v>
      </c>
      <c r="L2799" t="s">
        <v>31</v>
      </c>
      <c r="M2799" t="s">
        <v>815</v>
      </c>
      <c r="N2799">
        <v>0</v>
      </c>
      <c r="O2799" t="s">
        <v>3745</v>
      </c>
    </row>
    <row r="2800" spans="1:15" x14ac:dyDescent="0.2">
      <c r="A2800">
        <v>11175</v>
      </c>
      <c r="B2800" t="str">
        <f>VLOOKUP(orders!C2800,customers!$A$2:$B$1501, 2,FALSE)</f>
        <v>Customer#000001421</v>
      </c>
      <c r="C2800">
        <v>1421</v>
      </c>
      <c r="D2800" t="str">
        <f>VLOOKUP(orders!C2800,customers!$A$2:$G$1501,7,FALSE)</f>
        <v>MACHINERY</v>
      </c>
      <c r="E2800">
        <f>VLOOKUP(C2800,customers!$A$2:$D$1501, 4,FALSE)</f>
        <v>12</v>
      </c>
      <c r="F2800" t="str">
        <f>VLOOKUP(E2800,nation!$A$2:$B$26, 2,FALSE)</f>
        <v>JAPAN</v>
      </c>
      <c r="G2800">
        <f>VLOOKUP(orders!F2800,nation!$B$2:$C$26,2,FALSE)</f>
        <v>2</v>
      </c>
      <c r="H2800" t="str">
        <f>HLOOKUP(orders!G2800,region_horz!$B$1:$F$2,2,FALSE)</f>
        <v>ASIA</v>
      </c>
      <c r="I2800" t="s">
        <v>9</v>
      </c>
      <c r="J2800">
        <v>44114.12</v>
      </c>
      <c r="K2800" s="1">
        <v>35852</v>
      </c>
      <c r="L2800" t="s">
        <v>26</v>
      </c>
      <c r="M2800" t="s">
        <v>1494</v>
      </c>
      <c r="N2800">
        <v>0</v>
      </c>
      <c r="O2800" t="s">
        <v>3746</v>
      </c>
    </row>
    <row r="2801" spans="1:15" x14ac:dyDescent="0.2">
      <c r="A2801">
        <v>11200</v>
      </c>
      <c r="B2801" t="str">
        <f>VLOOKUP(orders!C2801,customers!$A$2:$B$1501, 2,FALSE)</f>
        <v>Customer#000000956</v>
      </c>
      <c r="C2801">
        <v>956</v>
      </c>
      <c r="D2801" t="str">
        <f>VLOOKUP(orders!C2801,customers!$A$2:$G$1501,7,FALSE)</f>
        <v>HOUSEHOLD</v>
      </c>
      <c r="E2801">
        <f>VLOOKUP(C2801,customers!$A$2:$D$1501, 4,FALSE)</f>
        <v>20</v>
      </c>
      <c r="F2801" t="str">
        <f>VLOOKUP(E2801,nation!$A$2:$B$26, 2,FALSE)</f>
        <v>SAUDI ARABIA</v>
      </c>
      <c r="G2801">
        <f>VLOOKUP(orders!F2801,nation!$B$2:$C$26,2,FALSE)</f>
        <v>4</v>
      </c>
      <c r="H2801" t="str">
        <f>HLOOKUP(orders!G2801,region_horz!$B$1:$F$2,2,FALSE)</f>
        <v>MIDDLE EAST</v>
      </c>
      <c r="I2801" t="s">
        <v>9</v>
      </c>
      <c r="J2801">
        <v>113819.4</v>
      </c>
      <c r="K2801" s="1">
        <v>35468</v>
      </c>
      <c r="L2801" t="s">
        <v>13</v>
      </c>
      <c r="M2801" t="s">
        <v>2296</v>
      </c>
      <c r="N2801">
        <v>0</v>
      </c>
      <c r="O2801" t="s">
        <v>3747</v>
      </c>
    </row>
    <row r="2802" spans="1:15" x14ac:dyDescent="0.2">
      <c r="A2802">
        <v>11201</v>
      </c>
      <c r="B2802" t="str">
        <f>VLOOKUP(orders!C2802,customers!$A$2:$B$1501, 2,FALSE)</f>
        <v>Customer#000000632</v>
      </c>
      <c r="C2802">
        <v>632</v>
      </c>
      <c r="D2802" t="str">
        <f>VLOOKUP(orders!C2802,customers!$A$2:$G$1501,7,FALSE)</f>
        <v>MACHINERY</v>
      </c>
      <c r="E2802">
        <f>VLOOKUP(C2802,customers!$A$2:$D$1501, 4,FALSE)</f>
        <v>3</v>
      </c>
      <c r="F2802" t="str">
        <f>VLOOKUP(E2802,nation!$A$2:$B$26, 2,FALSE)</f>
        <v>CANADA</v>
      </c>
      <c r="G2802">
        <f>VLOOKUP(orders!F2802,nation!$B$2:$C$26,2,FALSE)</f>
        <v>1</v>
      </c>
      <c r="H2802" t="str">
        <f>HLOOKUP(orders!G2802,region_horz!$B$1:$F$2,2,FALSE)</f>
        <v>AMERICA</v>
      </c>
      <c r="I2802" t="s">
        <v>9</v>
      </c>
      <c r="J2802">
        <v>3297.46</v>
      </c>
      <c r="K2802" s="1">
        <v>35407</v>
      </c>
      <c r="L2802" t="s">
        <v>31</v>
      </c>
      <c r="M2802" t="s">
        <v>1405</v>
      </c>
      <c r="N2802">
        <v>0</v>
      </c>
      <c r="O2802" t="s">
        <v>3748</v>
      </c>
    </row>
    <row r="2803" spans="1:15" x14ac:dyDescent="0.2">
      <c r="A2803">
        <v>11202</v>
      </c>
      <c r="B2803" t="str">
        <f>VLOOKUP(orders!C2803,customers!$A$2:$B$1501, 2,FALSE)</f>
        <v>Customer#000001168</v>
      </c>
      <c r="C2803">
        <v>1168</v>
      </c>
      <c r="D2803" t="str">
        <f>VLOOKUP(orders!C2803,customers!$A$2:$G$1501,7,FALSE)</f>
        <v>FURNITURE</v>
      </c>
      <c r="E2803">
        <f>VLOOKUP(C2803,customers!$A$2:$D$1501, 4,FALSE)</f>
        <v>17</v>
      </c>
      <c r="F2803" t="str">
        <f>VLOOKUP(E2803,nation!$A$2:$B$26, 2,FALSE)</f>
        <v>PERU</v>
      </c>
      <c r="G2803">
        <f>VLOOKUP(orders!F2803,nation!$B$2:$C$26,2,FALSE)</f>
        <v>1</v>
      </c>
      <c r="H2803" t="str">
        <f>HLOOKUP(orders!G2803,region_horz!$B$1:$F$2,2,FALSE)</f>
        <v>AMERICA</v>
      </c>
      <c r="I2803" t="s">
        <v>16</v>
      </c>
      <c r="J2803">
        <v>157836.48000000001</v>
      </c>
      <c r="K2803" s="1">
        <v>33681</v>
      </c>
      <c r="L2803" t="s">
        <v>31</v>
      </c>
      <c r="M2803" t="s">
        <v>1585</v>
      </c>
      <c r="N2803">
        <v>0</v>
      </c>
      <c r="O2803" t="s">
        <v>3749</v>
      </c>
    </row>
    <row r="2804" spans="1:15" x14ac:dyDescent="0.2">
      <c r="A2804">
        <v>11203</v>
      </c>
      <c r="B2804" t="str">
        <f>VLOOKUP(orders!C2804,customers!$A$2:$B$1501, 2,FALSE)</f>
        <v>Customer#000001498</v>
      </c>
      <c r="C2804">
        <v>1498</v>
      </c>
      <c r="D2804" t="str">
        <f>VLOOKUP(orders!C2804,customers!$A$2:$G$1501,7,FALSE)</f>
        <v>AUTOMOBILE</v>
      </c>
      <c r="E2804">
        <f>VLOOKUP(C2804,customers!$A$2:$D$1501, 4,FALSE)</f>
        <v>19</v>
      </c>
      <c r="F2804" t="str">
        <f>VLOOKUP(E2804,nation!$A$2:$B$26, 2,FALSE)</f>
        <v>ROMANIA</v>
      </c>
      <c r="G2804">
        <f>VLOOKUP(orders!F2804,nation!$B$2:$C$26,2,FALSE)</f>
        <v>3</v>
      </c>
      <c r="H2804" t="str">
        <f>HLOOKUP(orders!G2804,region_horz!$B$1:$F$2,2,FALSE)</f>
        <v>EUROPE</v>
      </c>
      <c r="I2804" t="s">
        <v>9</v>
      </c>
      <c r="J2804">
        <v>84795.43</v>
      </c>
      <c r="K2804" s="1">
        <v>35231</v>
      </c>
      <c r="L2804" t="s">
        <v>26</v>
      </c>
      <c r="M2804" t="s">
        <v>1250</v>
      </c>
      <c r="N2804">
        <v>0</v>
      </c>
      <c r="O2804" t="s">
        <v>3750</v>
      </c>
    </row>
    <row r="2805" spans="1:15" x14ac:dyDescent="0.2">
      <c r="A2805">
        <v>11204</v>
      </c>
      <c r="B2805" t="str">
        <f>VLOOKUP(orders!C2805,customers!$A$2:$B$1501, 2,FALSE)</f>
        <v>Customer#000001249</v>
      </c>
      <c r="C2805">
        <v>1249</v>
      </c>
      <c r="D2805" t="str">
        <f>VLOOKUP(orders!C2805,customers!$A$2:$G$1501,7,FALSE)</f>
        <v>BUILDING</v>
      </c>
      <c r="E2805">
        <f>VLOOKUP(C2805,customers!$A$2:$D$1501, 4,FALSE)</f>
        <v>7</v>
      </c>
      <c r="F2805" t="str">
        <f>VLOOKUP(E2805,nation!$A$2:$B$26, 2,FALSE)</f>
        <v>GERMANY</v>
      </c>
      <c r="G2805">
        <f>VLOOKUP(orders!F2805,nation!$B$2:$C$26,2,FALSE)</f>
        <v>3</v>
      </c>
      <c r="H2805" t="str">
        <f>HLOOKUP(orders!G2805,region_horz!$B$1:$F$2,2,FALSE)</f>
        <v>EUROPE</v>
      </c>
      <c r="I2805" t="s">
        <v>9</v>
      </c>
      <c r="J2805">
        <v>29604.53</v>
      </c>
      <c r="K2805" s="1">
        <v>36001</v>
      </c>
      <c r="L2805" t="s">
        <v>26</v>
      </c>
      <c r="M2805" t="s">
        <v>465</v>
      </c>
      <c r="N2805">
        <v>0</v>
      </c>
      <c r="O2805" t="s">
        <v>3751</v>
      </c>
    </row>
    <row r="2806" spans="1:15" x14ac:dyDescent="0.2">
      <c r="A2806">
        <v>11205</v>
      </c>
      <c r="B2806" t="str">
        <f>VLOOKUP(orders!C2806,customers!$A$2:$B$1501, 2,FALSE)</f>
        <v>Customer#000001294</v>
      </c>
      <c r="C2806">
        <v>1294</v>
      </c>
      <c r="D2806" t="str">
        <f>VLOOKUP(orders!C2806,customers!$A$2:$G$1501,7,FALSE)</f>
        <v>AUTOMOBILE</v>
      </c>
      <c r="E2806">
        <f>VLOOKUP(C2806,customers!$A$2:$D$1501, 4,FALSE)</f>
        <v>23</v>
      </c>
      <c r="F2806" t="str">
        <f>VLOOKUP(E2806,nation!$A$2:$B$26, 2,FALSE)</f>
        <v>UNITED KINGDOM</v>
      </c>
      <c r="G2806">
        <f>VLOOKUP(orders!F2806,nation!$B$2:$C$26,2,FALSE)</f>
        <v>3</v>
      </c>
      <c r="H2806" t="str">
        <f>HLOOKUP(orders!G2806,region_horz!$B$1:$F$2,2,FALSE)</f>
        <v>EUROPE</v>
      </c>
      <c r="I2806" t="s">
        <v>9</v>
      </c>
      <c r="J2806">
        <v>93334.58</v>
      </c>
      <c r="K2806" s="1">
        <v>35323</v>
      </c>
      <c r="L2806" t="s">
        <v>13</v>
      </c>
      <c r="M2806" t="s">
        <v>590</v>
      </c>
      <c r="N2806">
        <v>0</v>
      </c>
      <c r="O2806" t="s">
        <v>3752</v>
      </c>
    </row>
    <row r="2807" spans="1:15" x14ac:dyDescent="0.2">
      <c r="A2807">
        <v>11206</v>
      </c>
      <c r="B2807" t="str">
        <f>VLOOKUP(orders!C2807,customers!$A$2:$B$1501, 2,FALSE)</f>
        <v>Customer#000000379</v>
      </c>
      <c r="C2807">
        <v>379</v>
      </c>
      <c r="D2807" t="str">
        <f>VLOOKUP(orders!C2807,customers!$A$2:$G$1501,7,FALSE)</f>
        <v>AUTOMOBILE</v>
      </c>
      <c r="E2807">
        <f>VLOOKUP(C2807,customers!$A$2:$D$1501, 4,FALSE)</f>
        <v>7</v>
      </c>
      <c r="F2807" t="str">
        <f>VLOOKUP(E2807,nation!$A$2:$B$26, 2,FALSE)</f>
        <v>GERMANY</v>
      </c>
      <c r="G2807">
        <f>VLOOKUP(orders!F2807,nation!$B$2:$C$26,2,FALSE)</f>
        <v>3</v>
      </c>
      <c r="H2807" t="str">
        <f>HLOOKUP(orders!G2807,region_horz!$B$1:$F$2,2,FALSE)</f>
        <v>EUROPE</v>
      </c>
      <c r="I2807" t="s">
        <v>16</v>
      </c>
      <c r="J2807">
        <v>209373.08</v>
      </c>
      <c r="K2807" s="1">
        <v>34697</v>
      </c>
      <c r="L2807" t="s">
        <v>10</v>
      </c>
      <c r="M2807" t="s">
        <v>3034</v>
      </c>
      <c r="N2807">
        <v>0</v>
      </c>
      <c r="O2807" t="s">
        <v>3753</v>
      </c>
    </row>
    <row r="2808" spans="1:15" x14ac:dyDescent="0.2">
      <c r="A2808">
        <v>11207</v>
      </c>
      <c r="B2808" t="str">
        <f>VLOOKUP(orders!C2808,customers!$A$2:$B$1501, 2,FALSE)</f>
        <v>Customer#000001213</v>
      </c>
      <c r="C2808">
        <v>1213</v>
      </c>
      <c r="D2808" t="str">
        <f>VLOOKUP(orders!C2808,customers!$A$2:$G$1501,7,FALSE)</f>
        <v>HOUSEHOLD</v>
      </c>
      <c r="E2808">
        <f>VLOOKUP(C2808,customers!$A$2:$D$1501, 4,FALSE)</f>
        <v>7</v>
      </c>
      <c r="F2808" t="str">
        <f>VLOOKUP(E2808,nation!$A$2:$B$26, 2,FALSE)</f>
        <v>GERMANY</v>
      </c>
      <c r="G2808">
        <f>VLOOKUP(orders!F2808,nation!$B$2:$C$26,2,FALSE)</f>
        <v>3</v>
      </c>
      <c r="H2808" t="str">
        <f>HLOOKUP(orders!G2808,region_horz!$B$1:$F$2,2,FALSE)</f>
        <v>EUROPE</v>
      </c>
      <c r="I2808" t="s">
        <v>9</v>
      </c>
      <c r="J2808">
        <v>84129.919999999998</v>
      </c>
      <c r="K2808" s="1">
        <v>35158</v>
      </c>
      <c r="L2808" t="s">
        <v>26</v>
      </c>
      <c r="M2808" t="s">
        <v>331</v>
      </c>
      <c r="N2808">
        <v>0</v>
      </c>
      <c r="O2808" t="s">
        <v>3754</v>
      </c>
    </row>
    <row r="2809" spans="1:15" x14ac:dyDescent="0.2">
      <c r="A2809">
        <v>11232</v>
      </c>
      <c r="B2809" t="str">
        <f>VLOOKUP(orders!C2809,customers!$A$2:$B$1501, 2,FALSE)</f>
        <v>Customer#000000661</v>
      </c>
      <c r="C2809">
        <v>661</v>
      </c>
      <c r="D2809" t="str">
        <f>VLOOKUP(orders!C2809,customers!$A$2:$G$1501,7,FALSE)</f>
        <v>HOUSEHOLD</v>
      </c>
      <c r="E2809">
        <f>VLOOKUP(C2809,customers!$A$2:$D$1501, 4,FALSE)</f>
        <v>4</v>
      </c>
      <c r="F2809" t="str">
        <f>VLOOKUP(E2809,nation!$A$2:$B$26, 2,FALSE)</f>
        <v>EGYPT</v>
      </c>
      <c r="G2809">
        <f>VLOOKUP(orders!F2809,nation!$B$2:$C$26,2,FALSE)</f>
        <v>4</v>
      </c>
      <c r="H2809" t="str">
        <f>HLOOKUP(orders!G2809,region_horz!$B$1:$F$2,2,FALSE)</f>
        <v>MIDDLE EAST</v>
      </c>
      <c r="I2809" t="s">
        <v>9</v>
      </c>
      <c r="J2809">
        <v>77549.429999999993</v>
      </c>
      <c r="K2809" s="1">
        <v>35096</v>
      </c>
      <c r="L2809" t="s">
        <v>13</v>
      </c>
      <c r="M2809" t="s">
        <v>3755</v>
      </c>
      <c r="N2809">
        <v>0</v>
      </c>
      <c r="O2809" t="s">
        <v>3756</v>
      </c>
    </row>
    <row r="2810" spans="1:15" x14ac:dyDescent="0.2">
      <c r="A2810">
        <v>11233</v>
      </c>
      <c r="B2810" t="str">
        <f>VLOOKUP(orders!C2810,customers!$A$2:$B$1501, 2,FALSE)</f>
        <v>Customer#000000680</v>
      </c>
      <c r="C2810">
        <v>680</v>
      </c>
      <c r="D2810" t="str">
        <f>VLOOKUP(orders!C2810,customers!$A$2:$G$1501,7,FALSE)</f>
        <v>AUTOMOBILE</v>
      </c>
      <c r="E2810">
        <f>VLOOKUP(C2810,customers!$A$2:$D$1501, 4,FALSE)</f>
        <v>12</v>
      </c>
      <c r="F2810" t="str">
        <f>VLOOKUP(E2810,nation!$A$2:$B$26, 2,FALSE)</f>
        <v>JAPAN</v>
      </c>
      <c r="G2810">
        <f>VLOOKUP(orders!F2810,nation!$B$2:$C$26,2,FALSE)</f>
        <v>2</v>
      </c>
      <c r="H2810" t="str">
        <f>HLOOKUP(orders!G2810,region_horz!$B$1:$F$2,2,FALSE)</f>
        <v>ASIA</v>
      </c>
      <c r="I2810" t="s">
        <v>9</v>
      </c>
      <c r="J2810">
        <v>96728.84</v>
      </c>
      <c r="K2810" s="1">
        <v>34942</v>
      </c>
      <c r="L2810" t="s">
        <v>23</v>
      </c>
      <c r="M2810" t="s">
        <v>1074</v>
      </c>
      <c r="N2810">
        <v>0</v>
      </c>
      <c r="O2810" t="s">
        <v>3757</v>
      </c>
    </row>
    <row r="2811" spans="1:15" x14ac:dyDescent="0.2">
      <c r="A2811">
        <v>11234</v>
      </c>
      <c r="B2811" t="str">
        <f>VLOOKUP(orders!C2811,customers!$A$2:$B$1501, 2,FALSE)</f>
        <v>Customer#000001153</v>
      </c>
      <c r="C2811">
        <v>1153</v>
      </c>
      <c r="D2811" t="str">
        <f>VLOOKUP(orders!C2811,customers!$A$2:$G$1501,7,FALSE)</f>
        <v>HOUSEHOLD</v>
      </c>
      <c r="E2811">
        <f>VLOOKUP(C2811,customers!$A$2:$D$1501, 4,FALSE)</f>
        <v>3</v>
      </c>
      <c r="F2811" t="str">
        <f>VLOOKUP(E2811,nation!$A$2:$B$26, 2,FALSE)</f>
        <v>CANADA</v>
      </c>
      <c r="G2811">
        <f>VLOOKUP(orders!F2811,nation!$B$2:$C$26,2,FALSE)</f>
        <v>1</v>
      </c>
      <c r="H2811" t="str">
        <f>HLOOKUP(orders!G2811,region_horz!$B$1:$F$2,2,FALSE)</f>
        <v>AMERICA</v>
      </c>
      <c r="I2811" t="s">
        <v>16</v>
      </c>
      <c r="J2811">
        <v>117092.84</v>
      </c>
      <c r="K2811" s="1">
        <v>34029</v>
      </c>
      <c r="L2811" t="s">
        <v>23</v>
      </c>
      <c r="M2811" t="s">
        <v>827</v>
      </c>
      <c r="N2811">
        <v>0</v>
      </c>
      <c r="O2811" t="s">
        <v>3758</v>
      </c>
    </row>
    <row r="2812" spans="1:15" x14ac:dyDescent="0.2">
      <c r="A2812">
        <v>11235</v>
      </c>
      <c r="B2812" t="str">
        <f>VLOOKUP(orders!C2812,customers!$A$2:$B$1501, 2,FALSE)</f>
        <v>Customer#000000590</v>
      </c>
      <c r="C2812">
        <v>590</v>
      </c>
      <c r="D2812" t="str">
        <f>VLOOKUP(orders!C2812,customers!$A$2:$G$1501,7,FALSE)</f>
        <v>MACHINERY</v>
      </c>
      <c r="E2812">
        <f>VLOOKUP(C2812,customers!$A$2:$D$1501, 4,FALSE)</f>
        <v>8</v>
      </c>
      <c r="F2812" t="str">
        <f>VLOOKUP(E2812,nation!$A$2:$B$26, 2,FALSE)</f>
        <v>INDIA</v>
      </c>
      <c r="G2812">
        <f>VLOOKUP(orders!F2812,nation!$B$2:$C$26,2,FALSE)</f>
        <v>2</v>
      </c>
      <c r="H2812" t="str">
        <f>HLOOKUP(orders!G2812,region_horz!$B$1:$F$2,2,FALSE)</f>
        <v>ASIA</v>
      </c>
      <c r="I2812" t="s">
        <v>9</v>
      </c>
      <c r="J2812">
        <v>278256.83</v>
      </c>
      <c r="K2812" s="1">
        <v>35158</v>
      </c>
      <c r="L2812" t="s">
        <v>23</v>
      </c>
      <c r="M2812" t="s">
        <v>412</v>
      </c>
      <c r="N2812">
        <v>0</v>
      </c>
      <c r="O2812" t="s">
        <v>3759</v>
      </c>
    </row>
    <row r="2813" spans="1:15" x14ac:dyDescent="0.2">
      <c r="A2813">
        <v>11236</v>
      </c>
      <c r="B2813" t="str">
        <f>VLOOKUP(orders!C2813,customers!$A$2:$B$1501, 2,FALSE)</f>
        <v>Customer#000000223</v>
      </c>
      <c r="C2813">
        <v>223</v>
      </c>
      <c r="D2813" t="str">
        <f>VLOOKUP(orders!C2813,customers!$A$2:$G$1501,7,FALSE)</f>
        <v>BUILDING</v>
      </c>
      <c r="E2813">
        <f>VLOOKUP(C2813,customers!$A$2:$D$1501, 4,FALSE)</f>
        <v>20</v>
      </c>
      <c r="F2813" t="str">
        <f>VLOOKUP(E2813,nation!$A$2:$B$26, 2,FALSE)</f>
        <v>SAUDI ARABIA</v>
      </c>
      <c r="G2813">
        <f>VLOOKUP(orders!F2813,nation!$B$2:$C$26,2,FALSE)</f>
        <v>4</v>
      </c>
      <c r="H2813" t="str">
        <f>HLOOKUP(orders!G2813,region_horz!$B$1:$F$2,2,FALSE)</f>
        <v>MIDDLE EAST</v>
      </c>
      <c r="I2813" t="s">
        <v>16</v>
      </c>
      <c r="J2813">
        <v>210654.72</v>
      </c>
      <c r="K2813" s="1">
        <v>34273</v>
      </c>
      <c r="L2813" t="s">
        <v>26</v>
      </c>
      <c r="M2813" t="s">
        <v>308</v>
      </c>
      <c r="N2813">
        <v>0</v>
      </c>
      <c r="O2813" t="s">
        <v>3760</v>
      </c>
    </row>
    <row r="2814" spans="1:15" x14ac:dyDescent="0.2">
      <c r="A2814">
        <v>11237</v>
      </c>
      <c r="B2814" t="str">
        <f>VLOOKUP(orders!C2814,customers!$A$2:$B$1501, 2,FALSE)</f>
        <v>Customer#000001423</v>
      </c>
      <c r="C2814">
        <v>1423</v>
      </c>
      <c r="D2814" t="str">
        <f>VLOOKUP(orders!C2814,customers!$A$2:$G$1501,7,FALSE)</f>
        <v>FURNITURE</v>
      </c>
      <c r="E2814">
        <f>VLOOKUP(C2814,customers!$A$2:$D$1501, 4,FALSE)</f>
        <v>21</v>
      </c>
      <c r="F2814" t="str">
        <f>VLOOKUP(E2814,nation!$A$2:$B$26, 2,FALSE)</f>
        <v>VIETNAM</v>
      </c>
      <c r="G2814">
        <f>VLOOKUP(orders!F2814,nation!$B$2:$C$26,2,FALSE)</f>
        <v>2</v>
      </c>
      <c r="H2814" t="str">
        <f>HLOOKUP(orders!G2814,region_horz!$B$1:$F$2,2,FALSE)</f>
        <v>ASIA</v>
      </c>
      <c r="I2814" t="s">
        <v>9</v>
      </c>
      <c r="J2814">
        <v>155158.38</v>
      </c>
      <c r="K2814" s="1">
        <v>35232</v>
      </c>
      <c r="L2814" t="s">
        <v>23</v>
      </c>
      <c r="M2814" t="s">
        <v>745</v>
      </c>
      <c r="N2814">
        <v>0</v>
      </c>
      <c r="O2814" t="s">
        <v>3761</v>
      </c>
    </row>
    <row r="2815" spans="1:15" x14ac:dyDescent="0.2">
      <c r="A2815">
        <v>11238</v>
      </c>
      <c r="B2815" t="str">
        <f>VLOOKUP(orders!C2815,customers!$A$2:$B$1501, 2,FALSE)</f>
        <v>Customer#000000535</v>
      </c>
      <c r="C2815">
        <v>535</v>
      </c>
      <c r="D2815" t="str">
        <f>VLOOKUP(orders!C2815,customers!$A$2:$G$1501,7,FALSE)</f>
        <v>BUILDING</v>
      </c>
      <c r="E2815">
        <f>VLOOKUP(C2815,customers!$A$2:$D$1501, 4,FALSE)</f>
        <v>2</v>
      </c>
      <c r="F2815" t="str">
        <f>VLOOKUP(E2815,nation!$A$2:$B$26, 2,FALSE)</f>
        <v>BRAZIL</v>
      </c>
      <c r="G2815">
        <f>VLOOKUP(orders!F2815,nation!$B$2:$C$26,2,FALSE)</f>
        <v>1</v>
      </c>
      <c r="H2815" t="str">
        <f>HLOOKUP(orders!G2815,region_horz!$B$1:$F$2,2,FALSE)</f>
        <v>AMERICA</v>
      </c>
      <c r="I2815" t="s">
        <v>9</v>
      </c>
      <c r="J2815">
        <v>126764</v>
      </c>
      <c r="K2815" s="1">
        <v>35269</v>
      </c>
      <c r="L2815" t="s">
        <v>13</v>
      </c>
      <c r="M2815" t="s">
        <v>742</v>
      </c>
      <c r="N2815">
        <v>0</v>
      </c>
      <c r="O2815" t="s">
        <v>3762</v>
      </c>
    </row>
    <row r="2816" spans="1:15" x14ac:dyDescent="0.2">
      <c r="A2816">
        <v>11239</v>
      </c>
      <c r="B2816" t="str">
        <f>VLOOKUP(orders!C2816,customers!$A$2:$B$1501, 2,FALSE)</f>
        <v>Customer#000000475</v>
      </c>
      <c r="C2816">
        <v>475</v>
      </c>
      <c r="D2816" t="str">
        <f>VLOOKUP(orders!C2816,customers!$A$2:$G$1501,7,FALSE)</f>
        <v>BUILDING</v>
      </c>
      <c r="E2816">
        <f>VLOOKUP(C2816,customers!$A$2:$D$1501, 4,FALSE)</f>
        <v>14</v>
      </c>
      <c r="F2816" t="str">
        <f>VLOOKUP(E2816,nation!$A$2:$B$26, 2,FALSE)</f>
        <v>KENYA</v>
      </c>
      <c r="G2816">
        <f>VLOOKUP(orders!F2816,nation!$B$2:$C$26,2,FALSE)</f>
        <v>0</v>
      </c>
      <c r="H2816" t="str">
        <f>HLOOKUP(orders!G2816,region_horz!$B$1:$F$2,2,FALSE)</f>
        <v>AFRICA</v>
      </c>
      <c r="I2816" t="s">
        <v>16</v>
      </c>
      <c r="J2816">
        <v>310241.51</v>
      </c>
      <c r="K2816" s="1">
        <v>33644</v>
      </c>
      <c r="L2816" t="s">
        <v>13</v>
      </c>
      <c r="M2816" t="s">
        <v>408</v>
      </c>
      <c r="N2816">
        <v>0</v>
      </c>
      <c r="O2816" t="s">
        <v>3763</v>
      </c>
    </row>
    <row r="2817" spans="1:15" x14ac:dyDescent="0.2">
      <c r="A2817">
        <v>11264</v>
      </c>
      <c r="B2817" t="str">
        <f>VLOOKUP(orders!C2817,customers!$A$2:$B$1501, 2,FALSE)</f>
        <v>Customer#000000676</v>
      </c>
      <c r="C2817">
        <v>676</v>
      </c>
      <c r="D2817" t="str">
        <f>VLOOKUP(orders!C2817,customers!$A$2:$G$1501,7,FALSE)</f>
        <v>HOUSEHOLD</v>
      </c>
      <c r="E2817">
        <f>VLOOKUP(C2817,customers!$A$2:$D$1501, 4,FALSE)</f>
        <v>24</v>
      </c>
      <c r="F2817" t="str">
        <f>VLOOKUP(E2817,nation!$A$2:$B$26, 2,FALSE)</f>
        <v>UNITED STATES</v>
      </c>
      <c r="G2817">
        <f>VLOOKUP(orders!F2817,nation!$B$2:$C$26,2,FALSE)</f>
        <v>1</v>
      </c>
      <c r="H2817" t="str">
        <f>HLOOKUP(orders!G2817,region_horz!$B$1:$F$2,2,FALSE)</f>
        <v>AMERICA</v>
      </c>
      <c r="I2817" t="s">
        <v>9</v>
      </c>
      <c r="J2817">
        <v>152483.91</v>
      </c>
      <c r="K2817" s="1">
        <v>35310</v>
      </c>
      <c r="L2817" t="s">
        <v>23</v>
      </c>
      <c r="M2817" t="s">
        <v>3719</v>
      </c>
      <c r="N2817">
        <v>0</v>
      </c>
      <c r="O2817" t="s">
        <v>3764</v>
      </c>
    </row>
    <row r="2818" spans="1:15" x14ac:dyDescent="0.2">
      <c r="A2818">
        <v>11265</v>
      </c>
      <c r="B2818" t="str">
        <f>VLOOKUP(orders!C2818,customers!$A$2:$B$1501, 2,FALSE)</f>
        <v>Customer#000000905</v>
      </c>
      <c r="C2818">
        <v>905</v>
      </c>
      <c r="D2818" t="str">
        <f>VLOOKUP(orders!C2818,customers!$A$2:$G$1501,7,FALSE)</f>
        <v>BUILDING</v>
      </c>
      <c r="E2818">
        <f>VLOOKUP(C2818,customers!$A$2:$D$1501, 4,FALSE)</f>
        <v>3</v>
      </c>
      <c r="F2818" t="str">
        <f>VLOOKUP(E2818,nation!$A$2:$B$26, 2,FALSE)</f>
        <v>CANADA</v>
      </c>
      <c r="G2818">
        <f>VLOOKUP(orders!F2818,nation!$B$2:$C$26,2,FALSE)</f>
        <v>1</v>
      </c>
      <c r="H2818" t="str">
        <f>HLOOKUP(orders!G2818,region_horz!$B$1:$F$2,2,FALSE)</f>
        <v>AMERICA</v>
      </c>
      <c r="I2818" t="s">
        <v>9</v>
      </c>
      <c r="J2818">
        <v>88998.81</v>
      </c>
      <c r="K2818" s="1">
        <v>35570</v>
      </c>
      <c r="L2818" t="s">
        <v>31</v>
      </c>
      <c r="M2818" t="s">
        <v>917</v>
      </c>
      <c r="N2818">
        <v>0</v>
      </c>
      <c r="O2818" t="s">
        <v>3765</v>
      </c>
    </row>
    <row r="2819" spans="1:15" x14ac:dyDescent="0.2">
      <c r="A2819">
        <v>11266</v>
      </c>
      <c r="B2819" t="str">
        <f>VLOOKUP(orders!C2819,customers!$A$2:$B$1501, 2,FALSE)</f>
        <v>Customer#000000292</v>
      </c>
      <c r="C2819">
        <v>292</v>
      </c>
      <c r="D2819" t="str">
        <f>VLOOKUP(orders!C2819,customers!$A$2:$G$1501,7,FALSE)</f>
        <v>HOUSEHOLD</v>
      </c>
      <c r="E2819">
        <f>VLOOKUP(C2819,customers!$A$2:$D$1501, 4,FALSE)</f>
        <v>11</v>
      </c>
      <c r="F2819" t="str">
        <f>VLOOKUP(E2819,nation!$A$2:$B$26, 2,FALSE)</f>
        <v>IRAQ</v>
      </c>
      <c r="G2819">
        <f>VLOOKUP(orders!F2819,nation!$B$2:$C$26,2,FALSE)</f>
        <v>4</v>
      </c>
      <c r="H2819" t="str">
        <f>HLOOKUP(orders!G2819,region_horz!$B$1:$F$2,2,FALSE)</f>
        <v>MIDDLE EAST</v>
      </c>
      <c r="I2819" t="s">
        <v>9</v>
      </c>
      <c r="J2819">
        <v>13609.27</v>
      </c>
      <c r="K2819" s="1">
        <v>35652</v>
      </c>
      <c r="L2819" t="s">
        <v>23</v>
      </c>
      <c r="M2819" t="s">
        <v>3766</v>
      </c>
      <c r="N2819">
        <v>0</v>
      </c>
      <c r="O2819" t="s">
        <v>3767</v>
      </c>
    </row>
    <row r="2820" spans="1:15" x14ac:dyDescent="0.2">
      <c r="A2820">
        <v>11267</v>
      </c>
      <c r="B2820" t="str">
        <f>VLOOKUP(orders!C2820,customers!$A$2:$B$1501, 2,FALSE)</f>
        <v>Customer#000000548</v>
      </c>
      <c r="C2820">
        <v>548</v>
      </c>
      <c r="D2820" t="str">
        <f>VLOOKUP(orders!C2820,customers!$A$2:$G$1501,7,FALSE)</f>
        <v>BUILDING</v>
      </c>
      <c r="E2820">
        <f>VLOOKUP(C2820,customers!$A$2:$D$1501, 4,FALSE)</f>
        <v>4</v>
      </c>
      <c r="F2820" t="str">
        <f>VLOOKUP(E2820,nation!$A$2:$B$26, 2,FALSE)</f>
        <v>EGYPT</v>
      </c>
      <c r="G2820">
        <f>VLOOKUP(orders!F2820,nation!$B$2:$C$26,2,FALSE)</f>
        <v>4</v>
      </c>
      <c r="H2820" t="str">
        <f>HLOOKUP(orders!G2820,region_horz!$B$1:$F$2,2,FALSE)</f>
        <v>MIDDLE EAST</v>
      </c>
      <c r="I2820" t="s">
        <v>16</v>
      </c>
      <c r="J2820">
        <v>45572.31</v>
      </c>
      <c r="K2820" s="1">
        <v>33649</v>
      </c>
      <c r="L2820" t="s">
        <v>10</v>
      </c>
      <c r="M2820" t="s">
        <v>2564</v>
      </c>
      <c r="N2820">
        <v>0</v>
      </c>
      <c r="O2820" t="s">
        <v>3768</v>
      </c>
    </row>
    <row r="2821" spans="1:15" x14ac:dyDescent="0.2">
      <c r="A2821">
        <v>11268</v>
      </c>
      <c r="B2821" t="str">
        <f>VLOOKUP(orders!C2821,customers!$A$2:$B$1501, 2,FALSE)</f>
        <v>Customer#000000043</v>
      </c>
      <c r="C2821">
        <v>43</v>
      </c>
      <c r="D2821" t="str">
        <f>VLOOKUP(orders!C2821,customers!$A$2:$G$1501,7,FALSE)</f>
        <v>MACHINERY</v>
      </c>
      <c r="E2821">
        <f>VLOOKUP(C2821,customers!$A$2:$D$1501, 4,FALSE)</f>
        <v>19</v>
      </c>
      <c r="F2821" t="str">
        <f>VLOOKUP(E2821,nation!$A$2:$B$26, 2,FALSE)</f>
        <v>ROMANIA</v>
      </c>
      <c r="G2821">
        <f>VLOOKUP(orders!F2821,nation!$B$2:$C$26,2,FALSE)</f>
        <v>3</v>
      </c>
      <c r="H2821" t="str">
        <f>HLOOKUP(orders!G2821,region_horz!$B$1:$F$2,2,FALSE)</f>
        <v>EUROPE</v>
      </c>
      <c r="I2821" t="s">
        <v>9</v>
      </c>
      <c r="J2821">
        <v>189596.87</v>
      </c>
      <c r="K2821" s="1">
        <v>35976</v>
      </c>
      <c r="L2821" t="s">
        <v>13</v>
      </c>
      <c r="M2821" t="s">
        <v>3154</v>
      </c>
      <c r="N2821">
        <v>0</v>
      </c>
      <c r="O2821" t="s">
        <v>3769</v>
      </c>
    </row>
    <row r="2822" spans="1:15" x14ac:dyDescent="0.2">
      <c r="A2822">
        <v>11269</v>
      </c>
      <c r="B2822" t="str">
        <f>VLOOKUP(orders!C2822,customers!$A$2:$B$1501, 2,FALSE)</f>
        <v>Customer#000000199</v>
      </c>
      <c r="C2822">
        <v>199</v>
      </c>
      <c r="D2822" t="str">
        <f>VLOOKUP(orders!C2822,customers!$A$2:$G$1501,7,FALSE)</f>
        <v>FURNITURE</v>
      </c>
      <c r="E2822">
        <f>VLOOKUP(C2822,customers!$A$2:$D$1501, 4,FALSE)</f>
        <v>4</v>
      </c>
      <c r="F2822" t="str">
        <f>VLOOKUP(E2822,nation!$A$2:$B$26, 2,FALSE)</f>
        <v>EGYPT</v>
      </c>
      <c r="G2822">
        <f>VLOOKUP(orders!F2822,nation!$B$2:$C$26,2,FALSE)</f>
        <v>4</v>
      </c>
      <c r="H2822" t="str">
        <f>HLOOKUP(orders!G2822,region_horz!$B$1:$F$2,2,FALSE)</f>
        <v>MIDDLE EAST</v>
      </c>
      <c r="I2822" t="s">
        <v>16</v>
      </c>
      <c r="J2822">
        <v>256118.53</v>
      </c>
      <c r="K2822" s="1">
        <v>33751</v>
      </c>
      <c r="L2822" t="s">
        <v>10</v>
      </c>
      <c r="M2822" t="s">
        <v>465</v>
      </c>
      <c r="N2822">
        <v>0</v>
      </c>
      <c r="O2822" t="s">
        <v>3770</v>
      </c>
    </row>
    <row r="2823" spans="1:15" x14ac:dyDescent="0.2">
      <c r="A2823">
        <v>11270</v>
      </c>
      <c r="B2823" t="str">
        <f>VLOOKUP(orders!C2823,customers!$A$2:$B$1501, 2,FALSE)</f>
        <v>Customer#000000160</v>
      </c>
      <c r="C2823">
        <v>160</v>
      </c>
      <c r="D2823" t="str">
        <f>VLOOKUP(orders!C2823,customers!$A$2:$G$1501,7,FALSE)</f>
        <v>MACHINERY</v>
      </c>
      <c r="E2823">
        <f>VLOOKUP(C2823,customers!$A$2:$D$1501, 4,FALSE)</f>
        <v>13</v>
      </c>
      <c r="F2823" t="str">
        <f>VLOOKUP(E2823,nation!$A$2:$B$26, 2,FALSE)</f>
        <v>JORDAN</v>
      </c>
      <c r="G2823">
        <f>VLOOKUP(orders!F2823,nation!$B$2:$C$26,2,FALSE)</f>
        <v>4</v>
      </c>
      <c r="H2823" t="str">
        <f>HLOOKUP(orders!G2823,region_horz!$B$1:$F$2,2,FALSE)</f>
        <v>MIDDLE EAST</v>
      </c>
      <c r="I2823" t="s">
        <v>9</v>
      </c>
      <c r="J2823">
        <v>197781.66</v>
      </c>
      <c r="K2823" s="1">
        <v>34881</v>
      </c>
      <c r="L2823" t="s">
        <v>26</v>
      </c>
      <c r="M2823" t="s">
        <v>1153</v>
      </c>
      <c r="N2823">
        <v>0</v>
      </c>
      <c r="O2823" t="s">
        <v>3771</v>
      </c>
    </row>
    <row r="2824" spans="1:15" x14ac:dyDescent="0.2">
      <c r="A2824">
        <v>11271</v>
      </c>
      <c r="B2824" t="str">
        <f>VLOOKUP(orders!C2824,customers!$A$2:$B$1501, 2,FALSE)</f>
        <v>Customer#000000745</v>
      </c>
      <c r="C2824">
        <v>745</v>
      </c>
      <c r="D2824" t="str">
        <f>VLOOKUP(orders!C2824,customers!$A$2:$G$1501,7,FALSE)</f>
        <v>FURNITURE</v>
      </c>
      <c r="E2824">
        <f>VLOOKUP(C2824,customers!$A$2:$D$1501, 4,FALSE)</f>
        <v>18</v>
      </c>
      <c r="F2824" t="str">
        <f>VLOOKUP(E2824,nation!$A$2:$B$26, 2,FALSE)</f>
        <v>CHINA</v>
      </c>
      <c r="G2824">
        <f>VLOOKUP(orders!F2824,nation!$B$2:$C$26,2,FALSE)</f>
        <v>2</v>
      </c>
      <c r="H2824" t="str">
        <f>HLOOKUP(orders!G2824,region_horz!$B$1:$F$2,2,FALSE)</f>
        <v>ASIA</v>
      </c>
      <c r="I2824" t="s">
        <v>9</v>
      </c>
      <c r="J2824">
        <v>255335.88</v>
      </c>
      <c r="K2824" s="1">
        <v>34991</v>
      </c>
      <c r="L2824" t="s">
        <v>26</v>
      </c>
      <c r="M2824" t="s">
        <v>1117</v>
      </c>
      <c r="N2824">
        <v>0</v>
      </c>
      <c r="O2824" t="s">
        <v>3772</v>
      </c>
    </row>
    <row r="2825" spans="1:15" x14ac:dyDescent="0.2">
      <c r="A2825">
        <v>11296</v>
      </c>
      <c r="B2825" t="str">
        <f>VLOOKUP(orders!C2825,customers!$A$2:$B$1501, 2,FALSE)</f>
        <v>Customer#000000832</v>
      </c>
      <c r="C2825">
        <v>832</v>
      </c>
      <c r="D2825" t="str">
        <f>VLOOKUP(orders!C2825,customers!$A$2:$G$1501,7,FALSE)</f>
        <v>HOUSEHOLD</v>
      </c>
      <c r="E2825">
        <f>VLOOKUP(C2825,customers!$A$2:$D$1501, 4,FALSE)</f>
        <v>19</v>
      </c>
      <c r="F2825" t="str">
        <f>VLOOKUP(E2825,nation!$A$2:$B$26, 2,FALSE)</f>
        <v>ROMANIA</v>
      </c>
      <c r="G2825">
        <f>VLOOKUP(orders!F2825,nation!$B$2:$C$26,2,FALSE)</f>
        <v>3</v>
      </c>
      <c r="H2825" t="str">
        <f>HLOOKUP(orders!G2825,region_horz!$B$1:$F$2,2,FALSE)</f>
        <v>EUROPE</v>
      </c>
      <c r="I2825" t="s">
        <v>16</v>
      </c>
      <c r="J2825">
        <v>378166.33</v>
      </c>
      <c r="K2825" s="1">
        <v>33613</v>
      </c>
      <c r="L2825" t="s">
        <v>13</v>
      </c>
      <c r="M2825" t="s">
        <v>2629</v>
      </c>
      <c r="N2825">
        <v>0</v>
      </c>
      <c r="O2825" t="s">
        <v>3773</v>
      </c>
    </row>
    <row r="2826" spans="1:15" x14ac:dyDescent="0.2">
      <c r="A2826">
        <v>11297</v>
      </c>
      <c r="B2826" t="str">
        <f>VLOOKUP(orders!C2826,customers!$A$2:$B$1501, 2,FALSE)</f>
        <v>Customer#000000694</v>
      </c>
      <c r="C2826">
        <v>694</v>
      </c>
      <c r="D2826" t="str">
        <f>VLOOKUP(orders!C2826,customers!$A$2:$G$1501,7,FALSE)</f>
        <v>BUILDING</v>
      </c>
      <c r="E2826">
        <f>VLOOKUP(C2826,customers!$A$2:$D$1501, 4,FALSE)</f>
        <v>10</v>
      </c>
      <c r="F2826" t="str">
        <f>VLOOKUP(E2826,nation!$A$2:$B$26, 2,FALSE)</f>
        <v>IRAN</v>
      </c>
      <c r="G2826">
        <f>VLOOKUP(orders!F2826,nation!$B$2:$C$26,2,FALSE)</f>
        <v>4</v>
      </c>
      <c r="H2826" t="str">
        <f>HLOOKUP(orders!G2826,region_horz!$B$1:$F$2,2,FALSE)</f>
        <v>MIDDLE EAST</v>
      </c>
      <c r="I2826" t="s">
        <v>16</v>
      </c>
      <c r="J2826">
        <v>109722.85</v>
      </c>
      <c r="K2826" s="1">
        <v>33978</v>
      </c>
      <c r="L2826" t="s">
        <v>23</v>
      </c>
      <c r="M2826" t="s">
        <v>3152</v>
      </c>
      <c r="N2826">
        <v>0</v>
      </c>
      <c r="O2826" t="s">
        <v>3774</v>
      </c>
    </row>
    <row r="2827" spans="1:15" x14ac:dyDescent="0.2">
      <c r="A2827">
        <v>11298</v>
      </c>
      <c r="B2827" t="str">
        <f>VLOOKUP(orders!C2827,customers!$A$2:$B$1501, 2,FALSE)</f>
        <v>Customer#000000805</v>
      </c>
      <c r="C2827">
        <v>805</v>
      </c>
      <c r="D2827" t="str">
        <f>VLOOKUP(orders!C2827,customers!$A$2:$G$1501,7,FALSE)</f>
        <v>BUILDING</v>
      </c>
      <c r="E2827">
        <f>VLOOKUP(C2827,customers!$A$2:$D$1501, 4,FALSE)</f>
        <v>10</v>
      </c>
      <c r="F2827" t="str">
        <f>VLOOKUP(E2827,nation!$A$2:$B$26, 2,FALSE)</f>
        <v>IRAN</v>
      </c>
      <c r="G2827">
        <f>VLOOKUP(orders!F2827,nation!$B$2:$C$26,2,FALSE)</f>
        <v>4</v>
      </c>
      <c r="H2827" t="str">
        <f>HLOOKUP(orders!G2827,region_horz!$B$1:$F$2,2,FALSE)</f>
        <v>MIDDLE EAST</v>
      </c>
      <c r="I2827" t="s">
        <v>9</v>
      </c>
      <c r="J2827">
        <v>228663.94</v>
      </c>
      <c r="K2827" s="1">
        <v>35798</v>
      </c>
      <c r="L2827" t="s">
        <v>26</v>
      </c>
      <c r="M2827" t="s">
        <v>459</v>
      </c>
      <c r="N2827">
        <v>0</v>
      </c>
      <c r="O2827" t="s">
        <v>3775</v>
      </c>
    </row>
    <row r="2828" spans="1:15" x14ac:dyDescent="0.2">
      <c r="A2828">
        <v>11299</v>
      </c>
      <c r="B2828" t="str">
        <f>VLOOKUP(orders!C2828,customers!$A$2:$B$1501, 2,FALSE)</f>
        <v>Customer#000000050</v>
      </c>
      <c r="C2828">
        <v>50</v>
      </c>
      <c r="D2828" t="str">
        <f>VLOOKUP(orders!C2828,customers!$A$2:$G$1501,7,FALSE)</f>
        <v>MACHINERY</v>
      </c>
      <c r="E2828">
        <f>VLOOKUP(C2828,customers!$A$2:$D$1501, 4,FALSE)</f>
        <v>6</v>
      </c>
      <c r="F2828" t="str">
        <f>VLOOKUP(E2828,nation!$A$2:$B$26, 2,FALSE)</f>
        <v>FRANCE</v>
      </c>
      <c r="G2828">
        <f>VLOOKUP(orders!F2828,nation!$B$2:$C$26,2,FALSE)</f>
        <v>3</v>
      </c>
      <c r="H2828" t="str">
        <f>HLOOKUP(orders!G2828,region_horz!$B$1:$F$2,2,FALSE)</f>
        <v>EUROPE</v>
      </c>
      <c r="I2828" t="s">
        <v>16</v>
      </c>
      <c r="J2828">
        <v>253114.92</v>
      </c>
      <c r="K2828" s="1">
        <v>34286</v>
      </c>
      <c r="L2828" t="s">
        <v>23</v>
      </c>
      <c r="M2828" t="s">
        <v>1572</v>
      </c>
      <c r="N2828">
        <v>0</v>
      </c>
      <c r="O2828" t="s">
        <v>3776</v>
      </c>
    </row>
    <row r="2829" spans="1:15" x14ac:dyDescent="0.2">
      <c r="A2829">
        <v>11300</v>
      </c>
      <c r="B2829" t="str">
        <f>VLOOKUP(orders!C2829,customers!$A$2:$B$1501, 2,FALSE)</f>
        <v>Customer#000000346</v>
      </c>
      <c r="C2829">
        <v>346</v>
      </c>
      <c r="D2829" t="str">
        <f>VLOOKUP(orders!C2829,customers!$A$2:$G$1501,7,FALSE)</f>
        <v>FURNITURE</v>
      </c>
      <c r="E2829">
        <f>VLOOKUP(C2829,customers!$A$2:$D$1501, 4,FALSE)</f>
        <v>2</v>
      </c>
      <c r="F2829" t="str">
        <f>VLOOKUP(E2829,nation!$A$2:$B$26, 2,FALSE)</f>
        <v>BRAZIL</v>
      </c>
      <c r="G2829">
        <f>VLOOKUP(orders!F2829,nation!$B$2:$C$26,2,FALSE)</f>
        <v>1</v>
      </c>
      <c r="H2829" t="str">
        <f>HLOOKUP(orders!G2829,region_horz!$B$1:$F$2,2,FALSE)</f>
        <v>AMERICA</v>
      </c>
      <c r="I2829" t="s">
        <v>9</v>
      </c>
      <c r="J2829">
        <v>77247.48</v>
      </c>
      <c r="K2829" s="1">
        <v>35256</v>
      </c>
      <c r="L2829" t="s">
        <v>10</v>
      </c>
      <c r="M2829" t="s">
        <v>702</v>
      </c>
      <c r="N2829">
        <v>0</v>
      </c>
      <c r="O2829" t="s">
        <v>3777</v>
      </c>
    </row>
    <row r="2830" spans="1:15" x14ac:dyDescent="0.2">
      <c r="A2830">
        <v>11301</v>
      </c>
      <c r="B2830" t="str">
        <f>VLOOKUP(orders!C2830,customers!$A$2:$B$1501, 2,FALSE)</f>
        <v>Customer#000001358</v>
      </c>
      <c r="C2830">
        <v>1358</v>
      </c>
      <c r="D2830" t="str">
        <f>VLOOKUP(orders!C2830,customers!$A$2:$G$1501,7,FALSE)</f>
        <v>BUILDING</v>
      </c>
      <c r="E2830">
        <f>VLOOKUP(C2830,customers!$A$2:$D$1501, 4,FALSE)</f>
        <v>3</v>
      </c>
      <c r="F2830" t="str">
        <f>VLOOKUP(E2830,nation!$A$2:$B$26, 2,FALSE)</f>
        <v>CANADA</v>
      </c>
      <c r="G2830">
        <f>VLOOKUP(orders!F2830,nation!$B$2:$C$26,2,FALSE)</f>
        <v>1</v>
      </c>
      <c r="H2830" t="str">
        <f>HLOOKUP(orders!G2830,region_horz!$B$1:$F$2,2,FALSE)</f>
        <v>AMERICA</v>
      </c>
      <c r="I2830" t="s">
        <v>16</v>
      </c>
      <c r="J2830">
        <v>191271.29</v>
      </c>
      <c r="K2830" s="1">
        <v>33686</v>
      </c>
      <c r="L2830" t="s">
        <v>31</v>
      </c>
      <c r="M2830" t="s">
        <v>815</v>
      </c>
      <c r="N2830">
        <v>0</v>
      </c>
      <c r="O2830" t="s">
        <v>3778</v>
      </c>
    </row>
    <row r="2831" spans="1:15" x14ac:dyDescent="0.2">
      <c r="A2831">
        <v>11302</v>
      </c>
      <c r="B2831" t="str">
        <f>VLOOKUP(orders!C2831,customers!$A$2:$B$1501, 2,FALSE)</f>
        <v>Customer#000000451</v>
      </c>
      <c r="C2831">
        <v>451</v>
      </c>
      <c r="D2831" t="str">
        <f>VLOOKUP(orders!C2831,customers!$A$2:$G$1501,7,FALSE)</f>
        <v>HOUSEHOLD</v>
      </c>
      <c r="E2831">
        <f>VLOOKUP(C2831,customers!$A$2:$D$1501, 4,FALSE)</f>
        <v>20</v>
      </c>
      <c r="F2831" t="str">
        <f>VLOOKUP(E2831,nation!$A$2:$B$26, 2,FALSE)</f>
        <v>SAUDI ARABIA</v>
      </c>
      <c r="G2831">
        <f>VLOOKUP(orders!F2831,nation!$B$2:$C$26,2,FALSE)</f>
        <v>4</v>
      </c>
      <c r="H2831" t="str">
        <f>HLOOKUP(orders!G2831,region_horz!$B$1:$F$2,2,FALSE)</f>
        <v>MIDDLE EAST</v>
      </c>
      <c r="I2831" t="s">
        <v>16</v>
      </c>
      <c r="J2831">
        <v>243997.09</v>
      </c>
      <c r="K2831" s="1">
        <v>34395</v>
      </c>
      <c r="L2831" t="s">
        <v>10</v>
      </c>
      <c r="M2831" t="s">
        <v>616</v>
      </c>
      <c r="N2831">
        <v>0</v>
      </c>
      <c r="O2831" t="s">
        <v>3779</v>
      </c>
    </row>
    <row r="2832" spans="1:15" x14ac:dyDescent="0.2">
      <c r="A2832">
        <v>11303</v>
      </c>
      <c r="B2832" t="str">
        <f>VLOOKUP(orders!C2832,customers!$A$2:$B$1501, 2,FALSE)</f>
        <v>Customer#000000388</v>
      </c>
      <c r="C2832">
        <v>388</v>
      </c>
      <c r="D2832" t="str">
        <f>VLOOKUP(orders!C2832,customers!$A$2:$G$1501,7,FALSE)</f>
        <v>HOUSEHOLD</v>
      </c>
      <c r="E2832">
        <f>VLOOKUP(C2832,customers!$A$2:$D$1501, 4,FALSE)</f>
        <v>7</v>
      </c>
      <c r="F2832" t="str">
        <f>VLOOKUP(E2832,nation!$A$2:$B$26, 2,FALSE)</f>
        <v>GERMANY</v>
      </c>
      <c r="G2832">
        <f>VLOOKUP(orders!F2832,nation!$B$2:$C$26,2,FALSE)</f>
        <v>3</v>
      </c>
      <c r="H2832" t="str">
        <f>HLOOKUP(orders!G2832,region_horz!$B$1:$F$2,2,FALSE)</f>
        <v>EUROPE</v>
      </c>
      <c r="I2832" t="s">
        <v>16</v>
      </c>
      <c r="J2832">
        <v>92968.88</v>
      </c>
      <c r="K2832" s="1">
        <v>33693</v>
      </c>
      <c r="L2832" t="s">
        <v>10</v>
      </c>
      <c r="M2832" t="s">
        <v>1989</v>
      </c>
      <c r="N2832">
        <v>0</v>
      </c>
      <c r="O2832" t="s">
        <v>3780</v>
      </c>
    </row>
    <row r="2833" spans="1:15" x14ac:dyDescent="0.2">
      <c r="A2833">
        <v>11328</v>
      </c>
      <c r="B2833" t="str">
        <f>VLOOKUP(orders!C2833,customers!$A$2:$B$1501, 2,FALSE)</f>
        <v>Customer#000000466</v>
      </c>
      <c r="C2833">
        <v>466</v>
      </c>
      <c r="D2833" t="str">
        <f>VLOOKUP(orders!C2833,customers!$A$2:$G$1501,7,FALSE)</f>
        <v>MACHINERY</v>
      </c>
      <c r="E2833">
        <f>VLOOKUP(C2833,customers!$A$2:$D$1501, 4,FALSE)</f>
        <v>12</v>
      </c>
      <c r="F2833" t="str">
        <f>VLOOKUP(E2833,nation!$A$2:$B$26, 2,FALSE)</f>
        <v>JAPAN</v>
      </c>
      <c r="G2833">
        <f>VLOOKUP(orders!F2833,nation!$B$2:$C$26,2,FALSE)</f>
        <v>2</v>
      </c>
      <c r="H2833" t="str">
        <f>HLOOKUP(orders!G2833,region_horz!$B$1:$F$2,2,FALSE)</f>
        <v>ASIA</v>
      </c>
      <c r="I2833" t="s">
        <v>16</v>
      </c>
      <c r="J2833">
        <v>18702.669999999998</v>
      </c>
      <c r="K2833" s="1">
        <v>33684</v>
      </c>
      <c r="L2833" t="s">
        <v>13</v>
      </c>
      <c r="M2833" t="s">
        <v>360</v>
      </c>
      <c r="N2833">
        <v>0</v>
      </c>
      <c r="O2833" t="s">
        <v>3781</v>
      </c>
    </row>
    <row r="2834" spans="1:15" x14ac:dyDescent="0.2">
      <c r="A2834">
        <v>11329</v>
      </c>
      <c r="B2834" t="str">
        <f>VLOOKUP(orders!C2834,customers!$A$2:$B$1501, 2,FALSE)</f>
        <v>Customer#000001285</v>
      </c>
      <c r="C2834">
        <v>1285</v>
      </c>
      <c r="D2834" t="str">
        <f>VLOOKUP(orders!C2834,customers!$A$2:$G$1501,7,FALSE)</f>
        <v>HOUSEHOLD</v>
      </c>
      <c r="E2834">
        <f>VLOOKUP(C2834,customers!$A$2:$D$1501, 4,FALSE)</f>
        <v>19</v>
      </c>
      <c r="F2834" t="str">
        <f>VLOOKUP(E2834,nation!$A$2:$B$26, 2,FALSE)</f>
        <v>ROMANIA</v>
      </c>
      <c r="G2834">
        <f>VLOOKUP(orders!F2834,nation!$B$2:$C$26,2,FALSE)</f>
        <v>3</v>
      </c>
      <c r="H2834" t="str">
        <f>HLOOKUP(orders!G2834,region_horz!$B$1:$F$2,2,FALSE)</f>
        <v>EUROPE</v>
      </c>
      <c r="I2834" t="s">
        <v>9</v>
      </c>
      <c r="J2834">
        <v>272307.07</v>
      </c>
      <c r="K2834" s="1">
        <v>34916</v>
      </c>
      <c r="L2834" t="s">
        <v>13</v>
      </c>
      <c r="M2834" t="s">
        <v>498</v>
      </c>
      <c r="N2834">
        <v>0</v>
      </c>
      <c r="O2834" t="s">
        <v>3782</v>
      </c>
    </row>
    <row r="2835" spans="1:15" x14ac:dyDescent="0.2">
      <c r="A2835">
        <v>11330</v>
      </c>
      <c r="B2835" t="str">
        <f>VLOOKUP(orders!C2835,customers!$A$2:$B$1501, 2,FALSE)</f>
        <v>Customer#000000281</v>
      </c>
      <c r="C2835">
        <v>281</v>
      </c>
      <c r="D2835" t="str">
        <f>VLOOKUP(orders!C2835,customers!$A$2:$G$1501,7,FALSE)</f>
        <v>BUILDING</v>
      </c>
      <c r="E2835">
        <f>VLOOKUP(C2835,customers!$A$2:$D$1501, 4,FALSE)</f>
        <v>6</v>
      </c>
      <c r="F2835" t="str">
        <f>VLOOKUP(E2835,nation!$A$2:$B$26, 2,FALSE)</f>
        <v>FRANCE</v>
      </c>
      <c r="G2835">
        <f>VLOOKUP(orders!F2835,nation!$B$2:$C$26,2,FALSE)</f>
        <v>3</v>
      </c>
      <c r="H2835" t="str">
        <f>HLOOKUP(orders!G2835,region_horz!$B$1:$F$2,2,FALSE)</f>
        <v>EUROPE</v>
      </c>
      <c r="I2835" t="s">
        <v>16</v>
      </c>
      <c r="J2835">
        <v>3817.37</v>
      </c>
      <c r="K2835" s="1">
        <v>33691</v>
      </c>
      <c r="L2835" t="s">
        <v>10</v>
      </c>
      <c r="M2835" t="s">
        <v>1695</v>
      </c>
      <c r="N2835">
        <v>0</v>
      </c>
      <c r="O2835" t="s">
        <v>3783</v>
      </c>
    </row>
    <row r="2836" spans="1:15" x14ac:dyDescent="0.2">
      <c r="A2836">
        <v>11331</v>
      </c>
      <c r="B2836" t="str">
        <f>VLOOKUP(orders!C2836,customers!$A$2:$B$1501, 2,FALSE)</f>
        <v>Customer#000000179</v>
      </c>
      <c r="C2836">
        <v>179</v>
      </c>
      <c r="D2836" t="str">
        <f>VLOOKUP(orders!C2836,customers!$A$2:$G$1501,7,FALSE)</f>
        <v>MACHINERY</v>
      </c>
      <c r="E2836">
        <f>VLOOKUP(C2836,customers!$A$2:$D$1501, 4,FALSE)</f>
        <v>4</v>
      </c>
      <c r="F2836" t="str">
        <f>VLOOKUP(E2836,nation!$A$2:$B$26, 2,FALSE)</f>
        <v>EGYPT</v>
      </c>
      <c r="G2836">
        <f>VLOOKUP(orders!F2836,nation!$B$2:$C$26,2,FALSE)</f>
        <v>4</v>
      </c>
      <c r="H2836" t="str">
        <f>HLOOKUP(orders!G2836,region_horz!$B$1:$F$2,2,FALSE)</f>
        <v>MIDDLE EAST</v>
      </c>
      <c r="I2836" t="s">
        <v>9</v>
      </c>
      <c r="J2836">
        <v>18118.599999999999</v>
      </c>
      <c r="K2836" s="1">
        <v>35085</v>
      </c>
      <c r="L2836" t="s">
        <v>31</v>
      </c>
      <c r="M2836" t="s">
        <v>29</v>
      </c>
      <c r="N2836">
        <v>0</v>
      </c>
      <c r="O2836" t="s">
        <v>3784</v>
      </c>
    </row>
    <row r="2837" spans="1:15" x14ac:dyDescent="0.2">
      <c r="A2837">
        <v>11332</v>
      </c>
      <c r="B2837" t="str">
        <f>VLOOKUP(orders!C2837,customers!$A$2:$B$1501, 2,FALSE)</f>
        <v>Customer#000000422</v>
      </c>
      <c r="C2837">
        <v>422</v>
      </c>
      <c r="D2837" t="str">
        <f>VLOOKUP(orders!C2837,customers!$A$2:$G$1501,7,FALSE)</f>
        <v>HOUSEHOLD</v>
      </c>
      <c r="E2837">
        <f>VLOOKUP(C2837,customers!$A$2:$D$1501, 4,FALSE)</f>
        <v>9</v>
      </c>
      <c r="F2837" t="str">
        <f>VLOOKUP(E2837,nation!$A$2:$B$26, 2,FALSE)</f>
        <v>INDONESIA</v>
      </c>
      <c r="G2837">
        <f>VLOOKUP(orders!F2837,nation!$B$2:$C$26,2,FALSE)</f>
        <v>2</v>
      </c>
      <c r="H2837" t="str">
        <f>HLOOKUP(orders!G2837,region_horz!$B$1:$F$2,2,FALSE)</f>
        <v>ASIA</v>
      </c>
      <c r="I2837" t="s">
        <v>16</v>
      </c>
      <c r="J2837">
        <v>213792.99</v>
      </c>
      <c r="K2837" s="1">
        <v>34655</v>
      </c>
      <c r="L2837" t="s">
        <v>10</v>
      </c>
      <c r="M2837" t="s">
        <v>386</v>
      </c>
      <c r="N2837">
        <v>0</v>
      </c>
      <c r="O2837" t="s">
        <v>3785</v>
      </c>
    </row>
    <row r="2838" spans="1:15" x14ac:dyDescent="0.2">
      <c r="A2838">
        <v>11333</v>
      </c>
      <c r="B2838" t="str">
        <f>VLOOKUP(orders!C2838,customers!$A$2:$B$1501, 2,FALSE)</f>
        <v>Customer#000000103</v>
      </c>
      <c r="C2838">
        <v>103</v>
      </c>
      <c r="D2838" t="str">
        <f>VLOOKUP(orders!C2838,customers!$A$2:$G$1501,7,FALSE)</f>
        <v>BUILDING</v>
      </c>
      <c r="E2838">
        <f>VLOOKUP(C2838,customers!$A$2:$D$1501, 4,FALSE)</f>
        <v>9</v>
      </c>
      <c r="F2838" t="str">
        <f>VLOOKUP(E2838,nation!$A$2:$B$26, 2,FALSE)</f>
        <v>INDONESIA</v>
      </c>
      <c r="G2838">
        <f>VLOOKUP(orders!F2838,nation!$B$2:$C$26,2,FALSE)</f>
        <v>2</v>
      </c>
      <c r="H2838" t="str">
        <f>HLOOKUP(orders!G2838,region_horz!$B$1:$F$2,2,FALSE)</f>
        <v>ASIA</v>
      </c>
      <c r="I2838" t="s">
        <v>16</v>
      </c>
      <c r="J2838">
        <v>15730.53</v>
      </c>
      <c r="K2838" s="1">
        <v>34495</v>
      </c>
      <c r="L2838" t="s">
        <v>26</v>
      </c>
      <c r="M2838" t="s">
        <v>1102</v>
      </c>
      <c r="N2838">
        <v>0</v>
      </c>
      <c r="O2838" t="s">
        <v>3786</v>
      </c>
    </row>
    <row r="2839" spans="1:15" x14ac:dyDescent="0.2">
      <c r="A2839">
        <v>11334</v>
      </c>
      <c r="B2839" t="str">
        <f>VLOOKUP(orders!C2839,customers!$A$2:$B$1501, 2,FALSE)</f>
        <v>Customer#000000245</v>
      </c>
      <c r="C2839">
        <v>245</v>
      </c>
      <c r="D2839" t="str">
        <f>VLOOKUP(orders!C2839,customers!$A$2:$G$1501,7,FALSE)</f>
        <v>MACHINERY</v>
      </c>
      <c r="E2839">
        <f>VLOOKUP(C2839,customers!$A$2:$D$1501, 4,FALSE)</f>
        <v>12</v>
      </c>
      <c r="F2839" t="str">
        <f>VLOOKUP(E2839,nation!$A$2:$B$26, 2,FALSE)</f>
        <v>JAPAN</v>
      </c>
      <c r="G2839">
        <f>VLOOKUP(orders!F2839,nation!$B$2:$C$26,2,FALSE)</f>
        <v>2</v>
      </c>
      <c r="H2839" t="str">
        <f>HLOOKUP(orders!G2839,region_horz!$B$1:$F$2,2,FALSE)</f>
        <v>ASIA</v>
      </c>
      <c r="I2839" t="s">
        <v>9</v>
      </c>
      <c r="J2839">
        <v>343561.63</v>
      </c>
      <c r="K2839" s="1">
        <v>35640</v>
      </c>
      <c r="L2839" t="s">
        <v>31</v>
      </c>
      <c r="M2839" t="s">
        <v>2215</v>
      </c>
      <c r="N2839">
        <v>0</v>
      </c>
      <c r="O2839" t="s">
        <v>3787</v>
      </c>
    </row>
    <row r="2840" spans="1:15" x14ac:dyDescent="0.2">
      <c r="A2840">
        <v>11335</v>
      </c>
      <c r="B2840" t="str">
        <f>VLOOKUP(orders!C2840,customers!$A$2:$B$1501, 2,FALSE)</f>
        <v>Customer#000000871</v>
      </c>
      <c r="C2840">
        <v>871</v>
      </c>
      <c r="D2840" t="str">
        <f>VLOOKUP(orders!C2840,customers!$A$2:$G$1501,7,FALSE)</f>
        <v>HOUSEHOLD</v>
      </c>
      <c r="E2840">
        <f>VLOOKUP(C2840,customers!$A$2:$D$1501, 4,FALSE)</f>
        <v>20</v>
      </c>
      <c r="F2840" t="str">
        <f>VLOOKUP(E2840,nation!$A$2:$B$26, 2,FALSE)</f>
        <v>SAUDI ARABIA</v>
      </c>
      <c r="G2840">
        <f>VLOOKUP(orders!F2840,nation!$B$2:$C$26,2,FALSE)</f>
        <v>4</v>
      </c>
      <c r="H2840" t="str">
        <f>HLOOKUP(orders!G2840,region_horz!$B$1:$F$2,2,FALSE)</f>
        <v>MIDDLE EAST</v>
      </c>
      <c r="I2840" t="s">
        <v>16</v>
      </c>
      <c r="J2840">
        <v>133549</v>
      </c>
      <c r="K2840" s="1">
        <v>34629</v>
      </c>
      <c r="L2840" t="s">
        <v>26</v>
      </c>
      <c r="M2840" t="s">
        <v>372</v>
      </c>
      <c r="N2840">
        <v>0</v>
      </c>
      <c r="O2840" t="s">
        <v>3788</v>
      </c>
    </row>
    <row r="2841" spans="1:15" x14ac:dyDescent="0.2">
      <c r="A2841">
        <v>11360</v>
      </c>
      <c r="B2841" t="str">
        <f>VLOOKUP(orders!C2841,customers!$A$2:$B$1501, 2,FALSE)</f>
        <v>Customer#000000886</v>
      </c>
      <c r="C2841">
        <v>886</v>
      </c>
      <c r="D2841" t="str">
        <f>VLOOKUP(orders!C2841,customers!$A$2:$G$1501,7,FALSE)</f>
        <v>AUTOMOBILE</v>
      </c>
      <c r="E2841">
        <f>VLOOKUP(C2841,customers!$A$2:$D$1501, 4,FALSE)</f>
        <v>12</v>
      </c>
      <c r="F2841" t="str">
        <f>VLOOKUP(E2841,nation!$A$2:$B$26, 2,FALSE)</f>
        <v>JAPAN</v>
      </c>
      <c r="G2841">
        <f>VLOOKUP(orders!F2841,nation!$B$2:$C$26,2,FALSE)</f>
        <v>2</v>
      </c>
      <c r="H2841" t="str">
        <f>HLOOKUP(orders!G2841,region_horz!$B$1:$F$2,2,FALSE)</f>
        <v>ASIA</v>
      </c>
      <c r="I2841" t="s">
        <v>9</v>
      </c>
      <c r="J2841">
        <v>67314.59</v>
      </c>
      <c r="K2841" s="1">
        <v>35680</v>
      </c>
      <c r="L2841" t="s">
        <v>13</v>
      </c>
      <c r="M2841" t="s">
        <v>1079</v>
      </c>
      <c r="N2841">
        <v>0</v>
      </c>
      <c r="O2841" t="s">
        <v>3789</v>
      </c>
    </row>
    <row r="2842" spans="1:15" x14ac:dyDescent="0.2">
      <c r="A2842">
        <v>11361</v>
      </c>
      <c r="B2842" t="str">
        <f>VLOOKUP(orders!C2842,customers!$A$2:$B$1501, 2,FALSE)</f>
        <v>Customer#000000442</v>
      </c>
      <c r="C2842">
        <v>442</v>
      </c>
      <c r="D2842" t="str">
        <f>VLOOKUP(orders!C2842,customers!$A$2:$G$1501,7,FALSE)</f>
        <v>FURNITURE</v>
      </c>
      <c r="E2842">
        <f>VLOOKUP(C2842,customers!$A$2:$D$1501, 4,FALSE)</f>
        <v>1</v>
      </c>
      <c r="F2842" t="str">
        <f>VLOOKUP(E2842,nation!$A$2:$B$26, 2,FALSE)</f>
        <v>ARGENTINA</v>
      </c>
      <c r="G2842">
        <f>VLOOKUP(orders!F2842,nation!$B$2:$C$26,2,FALSE)</f>
        <v>1</v>
      </c>
      <c r="H2842" t="str">
        <f>HLOOKUP(orders!G2842,region_horz!$B$1:$F$2,2,FALSE)</f>
        <v>AMERICA</v>
      </c>
      <c r="I2842" t="s">
        <v>16</v>
      </c>
      <c r="J2842">
        <v>251600.98</v>
      </c>
      <c r="K2842" s="1">
        <v>34605</v>
      </c>
      <c r="L2842" t="s">
        <v>13</v>
      </c>
      <c r="M2842" t="s">
        <v>840</v>
      </c>
      <c r="N2842">
        <v>0</v>
      </c>
      <c r="O2842" t="s">
        <v>3790</v>
      </c>
    </row>
    <row r="2843" spans="1:15" x14ac:dyDescent="0.2">
      <c r="A2843">
        <v>11362</v>
      </c>
      <c r="B2843" t="str">
        <f>VLOOKUP(orders!C2843,customers!$A$2:$B$1501, 2,FALSE)</f>
        <v>Customer#000001042</v>
      </c>
      <c r="C2843">
        <v>1042</v>
      </c>
      <c r="D2843" t="str">
        <f>VLOOKUP(orders!C2843,customers!$A$2:$G$1501,7,FALSE)</f>
        <v>FURNITURE</v>
      </c>
      <c r="E2843">
        <f>VLOOKUP(C2843,customers!$A$2:$D$1501, 4,FALSE)</f>
        <v>5</v>
      </c>
      <c r="F2843" t="str">
        <f>VLOOKUP(E2843,nation!$A$2:$B$26, 2,FALSE)</f>
        <v>ETHIOPIA</v>
      </c>
      <c r="G2843">
        <f>VLOOKUP(orders!F2843,nation!$B$2:$C$26,2,FALSE)</f>
        <v>0</v>
      </c>
      <c r="H2843" t="str">
        <f>HLOOKUP(orders!G2843,region_horz!$B$1:$F$2,2,FALSE)</f>
        <v>AFRICA</v>
      </c>
      <c r="I2843" t="s">
        <v>16</v>
      </c>
      <c r="J2843">
        <v>250063.55</v>
      </c>
      <c r="K2843" s="1">
        <v>33858</v>
      </c>
      <c r="L2843" t="s">
        <v>10</v>
      </c>
      <c r="M2843" t="s">
        <v>1348</v>
      </c>
      <c r="N2843">
        <v>0</v>
      </c>
      <c r="O2843" t="s">
        <v>3791</v>
      </c>
    </row>
    <row r="2844" spans="1:15" x14ac:dyDescent="0.2">
      <c r="A2844">
        <v>11363</v>
      </c>
      <c r="B2844" t="str">
        <f>VLOOKUP(orders!C2844,customers!$A$2:$B$1501, 2,FALSE)</f>
        <v>Customer#000001358</v>
      </c>
      <c r="C2844">
        <v>1358</v>
      </c>
      <c r="D2844" t="str">
        <f>VLOOKUP(orders!C2844,customers!$A$2:$G$1501,7,FALSE)</f>
        <v>BUILDING</v>
      </c>
      <c r="E2844">
        <f>VLOOKUP(C2844,customers!$A$2:$D$1501, 4,FALSE)</f>
        <v>3</v>
      </c>
      <c r="F2844" t="str">
        <f>VLOOKUP(E2844,nation!$A$2:$B$26, 2,FALSE)</f>
        <v>CANADA</v>
      </c>
      <c r="G2844">
        <f>VLOOKUP(orders!F2844,nation!$B$2:$C$26,2,FALSE)</f>
        <v>1</v>
      </c>
      <c r="H2844" t="str">
        <f>HLOOKUP(orders!G2844,region_horz!$B$1:$F$2,2,FALSE)</f>
        <v>AMERICA</v>
      </c>
      <c r="I2844" t="s">
        <v>9</v>
      </c>
      <c r="J2844">
        <v>163511.72</v>
      </c>
      <c r="K2844" s="1">
        <v>35835</v>
      </c>
      <c r="L2844" t="s">
        <v>10</v>
      </c>
      <c r="M2844" t="s">
        <v>181</v>
      </c>
      <c r="N2844">
        <v>0</v>
      </c>
      <c r="O2844" t="s">
        <v>3792</v>
      </c>
    </row>
    <row r="2845" spans="1:15" x14ac:dyDescent="0.2">
      <c r="A2845">
        <v>11364</v>
      </c>
      <c r="B2845" t="str">
        <f>VLOOKUP(orders!C2845,customers!$A$2:$B$1501, 2,FALSE)</f>
        <v>Customer#000000163</v>
      </c>
      <c r="C2845">
        <v>163</v>
      </c>
      <c r="D2845" t="str">
        <f>VLOOKUP(orders!C2845,customers!$A$2:$G$1501,7,FALSE)</f>
        <v>FURNITURE</v>
      </c>
      <c r="E2845">
        <f>VLOOKUP(C2845,customers!$A$2:$D$1501, 4,FALSE)</f>
        <v>21</v>
      </c>
      <c r="F2845" t="str">
        <f>VLOOKUP(E2845,nation!$A$2:$B$26, 2,FALSE)</f>
        <v>VIETNAM</v>
      </c>
      <c r="G2845">
        <f>VLOOKUP(orders!F2845,nation!$B$2:$C$26,2,FALSE)</f>
        <v>2</v>
      </c>
      <c r="H2845" t="str">
        <f>HLOOKUP(orders!G2845,region_horz!$B$1:$F$2,2,FALSE)</f>
        <v>ASIA</v>
      </c>
      <c r="I2845" t="s">
        <v>9</v>
      </c>
      <c r="J2845">
        <v>107551.91</v>
      </c>
      <c r="K2845" s="1">
        <v>35500</v>
      </c>
      <c r="L2845" t="s">
        <v>13</v>
      </c>
      <c r="M2845" t="s">
        <v>2958</v>
      </c>
      <c r="N2845">
        <v>0</v>
      </c>
      <c r="O2845" t="s">
        <v>3793</v>
      </c>
    </row>
    <row r="2846" spans="1:15" x14ac:dyDescent="0.2">
      <c r="A2846">
        <v>11365</v>
      </c>
      <c r="B2846" t="str">
        <f>VLOOKUP(orders!C2846,customers!$A$2:$B$1501, 2,FALSE)</f>
        <v>Customer#000001214</v>
      </c>
      <c r="C2846">
        <v>1214</v>
      </c>
      <c r="D2846" t="str">
        <f>VLOOKUP(orders!C2846,customers!$A$2:$G$1501,7,FALSE)</f>
        <v>BUILDING</v>
      </c>
      <c r="E2846">
        <f>VLOOKUP(C2846,customers!$A$2:$D$1501, 4,FALSE)</f>
        <v>4</v>
      </c>
      <c r="F2846" t="str">
        <f>VLOOKUP(E2846,nation!$A$2:$B$26, 2,FALSE)</f>
        <v>EGYPT</v>
      </c>
      <c r="G2846">
        <f>VLOOKUP(orders!F2846,nation!$B$2:$C$26,2,FALSE)</f>
        <v>4</v>
      </c>
      <c r="H2846" t="str">
        <f>HLOOKUP(orders!G2846,region_horz!$B$1:$F$2,2,FALSE)</f>
        <v>MIDDLE EAST</v>
      </c>
      <c r="I2846" t="s">
        <v>9</v>
      </c>
      <c r="J2846">
        <v>211938.69</v>
      </c>
      <c r="K2846" s="1">
        <v>35671</v>
      </c>
      <c r="L2846" t="s">
        <v>31</v>
      </c>
      <c r="M2846" t="s">
        <v>136</v>
      </c>
      <c r="N2846">
        <v>0</v>
      </c>
      <c r="O2846" t="s">
        <v>3794</v>
      </c>
    </row>
    <row r="2847" spans="1:15" x14ac:dyDescent="0.2">
      <c r="A2847">
        <v>11366</v>
      </c>
      <c r="B2847" t="str">
        <f>VLOOKUP(orders!C2847,customers!$A$2:$B$1501, 2,FALSE)</f>
        <v>Customer#000000863</v>
      </c>
      <c r="C2847">
        <v>863</v>
      </c>
      <c r="D2847" t="str">
        <f>VLOOKUP(orders!C2847,customers!$A$2:$G$1501,7,FALSE)</f>
        <v>AUTOMOBILE</v>
      </c>
      <c r="E2847">
        <f>VLOOKUP(C2847,customers!$A$2:$D$1501, 4,FALSE)</f>
        <v>3</v>
      </c>
      <c r="F2847" t="str">
        <f>VLOOKUP(E2847,nation!$A$2:$B$26, 2,FALSE)</f>
        <v>CANADA</v>
      </c>
      <c r="G2847">
        <f>VLOOKUP(orders!F2847,nation!$B$2:$C$26,2,FALSE)</f>
        <v>1</v>
      </c>
      <c r="H2847" t="str">
        <f>HLOOKUP(orders!G2847,region_horz!$B$1:$F$2,2,FALSE)</f>
        <v>AMERICA</v>
      </c>
      <c r="I2847" t="s">
        <v>16</v>
      </c>
      <c r="J2847">
        <v>12711.31</v>
      </c>
      <c r="K2847" s="1">
        <v>33763</v>
      </c>
      <c r="L2847" t="s">
        <v>31</v>
      </c>
      <c r="M2847" t="s">
        <v>2257</v>
      </c>
      <c r="N2847">
        <v>0</v>
      </c>
      <c r="O2847" t="s">
        <v>3795</v>
      </c>
    </row>
    <row r="2848" spans="1:15" x14ac:dyDescent="0.2">
      <c r="A2848">
        <v>11367</v>
      </c>
      <c r="B2848" t="str">
        <f>VLOOKUP(orders!C2848,customers!$A$2:$B$1501, 2,FALSE)</f>
        <v>Customer#000000418</v>
      </c>
      <c r="C2848">
        <v>418</v>
      </c>
      <c r="D2848" t="str">
        <f>VLOOKUP(orders!C2848,customers!$A$2:$G$1501,7,FALSE)</f>
        <v>FURNITURE</v>
      </c>
      <c r="E2848">
        <f>VLOOKUP(C2848,customers!$A$2:$D$1501, 4,FALSE)</f>
        <v>5</v>
      </c>
      <c r="F2848" t="str">
        <f>VLOOKUP(E2848,nation!$A$2:$B$26, 2,FALSE)</f>
        <v>ETHIOPIA</v>
      </c>
      <c r="G2848">
        <f>VLOOKUP(orders!F2848,nation!$B$2:$C$26,2,FALSE)</f>
        <v>0</v>
      </c>
      <c r="H2848" t="str">
        <f>HLOOKUP(orders!G2848,region_horz!$B$1:$F$2,2,FALSE)</f>
        <v>AFRICA</v>
      </c>
      <c r="I2848" t="s">
        <v>16</v>
      </c>
      <c r="J2848">
        <v>18148.48</v>
      </c>
      <c r="K2848" s="1">
        <v>34685</v>
      </c>
      <c r="L2848" t="s">
        <v>13</v>
      </c>
      <c r="M2848" t="s">
        <v>669</v>
      </c>
      <c r="N2848">
        <v>0</v>
      </c>
      <c r="O2848" t="s">
        <v>3796</v>
      </c>
    </row>
    <row r="2849" spans="1:15" x14ac:dyDescent="0.2">
      <c r="A2849">
        <v>11392</v>
      </c>
      <c r="B2849" t="str">
        <f>VLOOKUP(orders!C2849,customers!$A$2:$B$1501, 2,FALSE)</f>
        <v>Customer#000001340</v>
      </c>
      <c r="C2849">
        <v>1340</v>
      </c>
      <c r="D2849" t="str">
        <f>VLOOKUP(orders!C2849,customers!$A$2:$G$1501,7,FALSE)</f>
        <v>HOUSEHOLD</v>
      </c>
      <c r="E2849">
        <f>VLOOKUP(C2849,customers!$A$2:$D$1501, 4,FALSE)</f>
        <v>21</v>
      </c>
      <c r="F2849" t="str">
        <f>VLOOKUP(E2849,nation!$A$2:$B$26, 2,FALSE)</f>
        <v>VIETNAM</v>
      </c>
      <c r="G2849">
        <f>VLOOKUP(orders!F2849,nation!$B$2:$C$26,2,FALSE)</f>
        <v>2</v>
      </c>
      <c r="H2849" t="str">
        <f>HLOOKUP(orders!G2849,region_horz!$B$1:$F$2,2,FALSE)</f>
        <v>ASIA</v>
      </c>
      <c r="I2849" t="s">
        <v>16</v>
      </c>
      <c r="J2849">
        <v>135223.44</v>
      </c>
      <c r="K2849" s="1">
        <v>34583</v>
      </c>
      <c r="L2849" t="s">
        <v>10</v>
      </c>
      <c r="M2849" t="s">
        <v>609</v>
      </c>
      <c r="N2849">
        <v>0</v>
      </c>
      <c r="O2849" t="s">
        <v>3797</v>
      </c>
    </row>
    <row r="2850" spans="1:15" x14ac:dyDescent="0.2">
      <c r="A2850">
        <v>11393</v>
      </c>
      <c r="B2850" t="str">
        <f>VLOOKUP(orders!C2850,customers!$A$2:$B$1501, 2,FALSE)</f>
        <v>Customer#000001150</v>
      </c>
      <c r="C2850">
        <v>1150</v>
      </c>
      <c r="D2850" t="str">
        <f>VLOOKUP(orders!C2850,customers!$A$2:$G$1501,7,FALSE)</f>
        <v>MACHINERY</v>
      </c>
      <c r="E2850">
        <f>VLOOKUP(C2850,customers!$A$2:$D$1501, 4,FALSE)</f>
        <v>21</v>
      </c>
      <c r="F2850" t="str">
        <f>VLOOKUP(E2850,nation!$A$2:$B$26, 2,FALSE)</f>
        <v>VIETNAM</v>
      </c>
      <c r="G2850">
        <f>VLOOKUP(orders!F2850,nation!$B$2:$C$26,2,FALSE)</f>
        <v>2</v>
      </c>
      <c r="H2850" t="str">
        <f>HLOOKUP(orders!G2850,region_horz!$B$1:$F$2,2,FALSE)</f>
        <v>ASIA</v>
      </c>
      <c r="I2850" t="s">
        <v>16</v>
      </c>
      <c r="J2850">
        <v>138539.25</v>
      </c>
      <c r="K2850" s="1">
        <v>33682</v>
      </c>
      <c r="L2850" t="s">
        <v>10</v>
      </c>
      <c r="M2850" t="s">
        <v>3231</v>
      </c>
      <c r="N2850">
        <v>0</v>
      </c>
      <c r="O2850" t="s">
        <v>3798</v>
      </c>
    </row>
    <row r="2851" spans="1:15" x14ac:dyDescent="0.2">
      <c r="A2851">
        <v>11394</v>
      </c>
      <c r="B2851" t="str">
        <f>VLOOKUP(orders!C2851,customers!$A$2:$B$1501, 2,FALSE)</f>
        <v>Customer#000001255</v>
      </c>
      <c r="C2851">
        <v>1255</v>
      </c>
      <c r="D2851" t="str">
        <f>VLOOKUP(orders!C2851,customers!$A$2:$G$1501,7,FALSE)</f>
        <v>FURNITURE</v>
      </c>
      <c r="E2851">
        <f>VLOOKUP(C2851,customers!$A$2:$D$1501, 4,FALSE)</f>
        <v>14</v>
      </c>
      <c r="F2851" t="str">
        <f>VLOOKUP(E2851,nation!$A$2:$B$26, 2,FALSE)</f>
        <v>KENYA</v>
      </c>
      <c r="G2851">
        <f>VLOOKUP(orders!F2851,nation!$B$2:$C$26,2,FALSE)</f>
        <v>0</v>
      </c>
      <c r="H2851" t="str">
        <f>HLOOKUP(orders!G2851,region_horz!$B$1:$F$2,2,FALSE)</f>
        <v>AFRICA</v>
      </c>
      <c r="I2851" t="s">
        <v>9</v>
      </c>
      <c r="J2851">
        <v>181795.18</v>
      </c>
      <c r="K2851" s="1">
        <v>35860</v>
      </c>
      <c r="L2851" t="s">
        <v>26</v>
      </c>
      <c r="M2851" t="s">
        <v>1488</v>
      </c>
      <c r="N2851">
        <v>0</v>
      </c>
      <c r="O2851" t="s">
        <v>3799</v>
      </c>
    </row>
    <row r="2852" spans="1:15" x14ac:dyDescent="0.2">
      <c r="A2852">
        <v>11395</v>
      </c>
      <c r="B2852" t="str">
        <f>VLOOKUP(orders!C2852,customers!$A$2:$B$1501, 2,FALSE)</f>
        <v>Customer#000000940</v>
      </c>
      <c r="C2852">
        <v>940</v>
      </c>
      <c r="D2852" t="str">
        <f>VLOOKUP(orders!C2852,customers!$A$2:$G$1501,7,FALSE)</f>
        <v>AUTOMOBILE</v>
      </c>
      <c r="E2852">
        <f>VLOOKUP(C2852,customers!$A$2:$D$1501, 4,FALSE)</f>
        <v>19</v>
      </c>
      <c r="F2852" t="str">
        <f>VLOOKUP(E2852,nation!$A$2:$B$26, 2,FALSE)</f>
        <v>ROMANIA</v>
      </c>
      <c r="G2852">
        <f>VLOOKUP(orders!F2852,nation!$B$2:$C$26,2,FALSE)</f>
        <v>3</v>
      </c>
      <c r="H2852" t="str">
        <f>HLOOKUP(orders!G2852,region_horz!$B$1:$F$2,2,FALSE)</f>
        <v>EUROPE</v>
      </c>
      <c r="I2852" t="s">
        <v>9</v>
      </c>
      <c r="J2852">
        <v>46826.01</v>
      </c>
      <c r="K2852" s="1">
        <v>35668</v>
      </c>
      <c r="L2852" t="s">
        <v>13</v>
      </c>
      <c r="M2852" t="s">
        <v>1065</v>
      </c>
      <c r="N2852">
        <v>0</v>
      </c>
      <c r="O2852" t="s">
        <v>3800</v>
      </c>
    </row>
    <row r="2853" spans="1:15" x14ac:dyDescent="0.2">
      <c r="A2853">
        <v>11396</v>
      </c>
      <c r="B2853" t="str">
        <f>VLOOKUP(orders!C2853,customers!$A$2:$B$1501, 2,FALSE)</f>
        <v>Customer#000001273</v>
      </c>
      <c r="C2853">
        <v>1273</v>
      </c>
      <c r="D2853" t="str">
        <f>VLOOKUP(orders!C2853,customers!$A$2:$G$1501,7,FALSE)</f>
        <v>AUTOMOBILE</v>
      </c>
      <c r="E2853">
        <f>VLOOKUP(C2853,customers!$A$2:$D$1501, 4,FALSE)</f>
        <v>12</v>
      </c>
      <c r="F2853" t="str">
        <f>VLOOKUP(E2853,nation!$A$2:$B$26, 2,FALSE)</f>
        <v>JAPAN</v>
      </c>
      <c r="G2853">
        <f>VLOOKUP(orders!F2853,nation!$B$2:$C$26,2,FALSE)</f>
        <v>2</v>
      </c>
      <c r="H2853" t="str">
        <f>HLOOKUP(orders!G2853,region_horz!$B$1:$F$2,2,FALSE)</f>
        <v>ASIA</v>
      </c>
      <c r="I2853" t="s">
        <v>16</v>
      </c>
      <c r="J2853">
        <v>107605.75999999999</v>
      </c>
      <c r="K2853" s="1">
        <v>33807</v>
      </c>
      <c r="L2853" t="s">
        <v>13</v>
      </c>
      <c r="M2853" t="s">
        <v>1400</v>
      </c>
      <c r="N2853">
        <v>0</v>
      </c>
      <c r="O2853" t="s">
        <v>3801</v>
      </c>
    </row>
    <row r="2854" spans="1:15" x14ac:dyDescent="0.2">
      <c r="A2854">
        <v>11397</v>
      </c>
      <c r="B2854" t="str">
        <f>VLOOKUP(orders!C2854,customers!$A$2:$B$1501, 2,FALSE)</f>
        <v>Customer#000000757</v>
      </c>
      <c r="C2854">
        <v>757</v>
      </c>
      <c r="D2854" t="str">
        <f>VLOOKUP(orders!C2854,customers!$A$2:$G$1501,7,FALSE)</f>
        <v>AUTOMOBILE</v>
      </c>
      <c r="E2854">
        <f>VLOOKUP(C2854,customers!$A$2:$D$1501, 4,FALSE)</f>
        <v>3</v>
      </c>
      <c r="F2854" t="str">
        <f>VLOOKUP(E2854,nation!$A$2:$B$26, 2,FALSE)</f>
        <v>CANADA</v>
      </c>
      <c r="G2854">
        <f>VLOOKUP(orders!F2854,nation!$B$2:$C$26,2,FALSE)</f>
        <v>1</v>
      </c>
      <c r="H2854" t="str">
        <f>HLOOKUP(orders!G2854,region_horz!$B$1:$F$2,2,FALSE)</f>
        <v>AMERICA</v>
      </c>
      <c r="I2854" t="s">
        <v>9</v>
      </c>
      <c r="J2854">
        <v>55531.65</v>
      </c>
      <c r="K2854" s="1">
        <v>35367</v>
      </c>
      <c r="L2854" t="s">
        <v>10</v>
      </c>
      <c r="M2854" t="s">
        <v>1813</v>
      </c>
      <c r="N2854">
        <v>0</v>
      </c>
      <c r="O2854" t="s">
        <v>3802</v>
      </c>
    </row>
    <row r="2855" spans="1:15" x14ac:dyDescent="0.2">
      <c r="A2855">
        <v>11398</v>
      </c>
      <c r="B2855" t="str">
        <f>VLOOKUP(orders!C2855,customers!$A$2:$B$1501, 2,FALSE)</f>
        <v>Customer#000000587</v>
      </c>
      <c r="C2855">
        <v>587</v>
      </c>
      <c r="D2855" t="str">
        <f>VLOOKUP(orders!C2855,customers!$A$2:$G$1501,7,FALSE)</f>
        <v>AUTOMOBILE</v>
      </c>
      <c r="E2855">
        <f>VLOOKUP(C2855,customers!$A$2:$D$1501, 4,FALSE)</f>
        <v>6</v>
      </c>
      <c r="F2855" t="str">
        <f>VLOOKUP(E2855,nation!$A$2:$B$26, 2,FALSE)</f>
        <v>FRANCE</v>
      </c>
      <c r="G2855">
        <f>VLOOKUP(orders!F2855,nation!$B$2:$C$26,2,FALSE)</f>
        <v>3</v>
      </c>
      <c r="H2855" t="str">
        <f>HLOOKUP(orders!G2855,region_horz!$B$1:$F$2,2,FALSE)</f>
        <v>EUROPE</v>
      </c>
      <c r="I2855" t="s">
        <v>16</v>
      </c>
      <c r="J2855">
        <v>258130.52</v>
      </c>
      <c r="K2855" s="1">
        <v>33823</v>
      </c>
      <c r="L2855" t="s">
        <v>26</v>
      </c>
      <c r="M2855" t="s">
        <v>1758</v>
      </c>
      <c r="N2855">
        <v>0</v>
      </c>
      <c r="O2855" t="s">
        <v>3803</v>
      </c>
    </row>
    <row r="2856" spans="1:15" x14ac:dyDescent="0.2">
      <c r="A2856">
        <v>11399</v>
      </c>
      <c r="B2856" t="str">
        <f>VLOOKUP(orders!C2856,customers!$A$2:$B$1501, 2,FALSE)</f>
        <v>Customer#000000346</v>
      </c>
      <c r="C2856">
        <v>346</v>
      </c>
      <c r="D2856" t="str">
        <f>VLOOKUP(orders!C2856,customers!$A$2:$G$1501,7,FALSE)</f>
        <v>FURNITURE</v>
      </c>
      <c r="E2856">
        <f>VLOOKUP(C2856,customers!$A$2:$D$1501, 4,FALSE)</f>
        <v>2</v>
      </c>
      <c r="F2856" t="str">
        <f>VLOOKUP(E2856,nation!$A$2:$B$26, 2,FALSE)</f>
        <v>BRAZIL</v>
      </c>
      <c r="G2856">
        <f>VLOOKUP(orders!F2856,nation!$B$2:$C$26,2,FALSE)</f>
        <v>1</v>
      </c>
      <c r="H2856" t="str">
        <f>HLOOKUP(orders!G2856,region_horz!$B$1:$F$2,2,FALSE)</f>
        <v>AMERICA</v>
      </c>
      <c r="I2856" t="s">
        <v>16</v>
      </c>
      <c r="J2856">
        <v>39653.25</v>
      </c>
      <c r="K2856" s="1">
        <v>34443</v>
      </c>
      <c r="L2856" t="s">
        <v>10</v>
      </c>
      <c r="M2856" t="s">
        <v>3804</v>
      </c>
      <c r="N2856">
        <v>0</v>
      </c>
      <c r="O2856" t="s">
        <v>3805</v>
      </c>
    </row>
    <row r="2857" spans="1:15" x14ac:dyDescent="0.2">
      <c r="A2857">
        <v>11424</v>
      </c>
      <c r="B2857" t="str">
        <f>VLOOKUP(orders!C2857,customers!$A$2:$B$1501, 2,FALSE)</f>
        <v>Customer#000000343</v>
      </c>
      <c r="C2857">
        <v>343</v>
      </c>
      <c r="D2857" t="str">
        <f>VLOOKUP(orders!C2857,customers!$A$2:$G$1501,7,FALSE)</f>
        <v>HOUSEHOLD</v>
      </c>
      <c r="E2857">
        <f>VLOOKUP(C2857,customers!$A$2:$D$1501, 4,FALSE)</f>
        <v>3</v>
      </c>
      <c r="F2857" t="str">
        <f>VLOOKUP(E2857,nation!$A$2:$B$26, 2,FALSE)</f>
        <v>CANADA</v>
      </c>
      <c r="G2857">
        <f>VLOOKUP(orders!F2857,nation!$B$2:$C$26,2,FALSE)</f>
        <v>1</v>
      </c>
      <c r="H2857" t="str">
        <f>HLOOKUP(orders!G2857,region_horz!$B$1:$F$2,2,FALSE)</f>
        <v>AMERICA</v>
      </c>
      <c r="I2857" t="s">
        <v>16</v>
      </c>
      <c r="J2857">
        <v>58887.47</v>
      </c>
      <c r="K2857" s="1">
        <v>34062</v>
      </c>
      <c r="L2857" t="s">
        <v>23</v>
      </c>
      <c r="M2857" t="s">
        <v>53</v>
      </c>
      <c r="N2857">
        <v>0</v>
      </c>
      <c r="O2857" t="s">
        <v>3806</v>
      </c>
    </row>
    <row r="2858" spans="1:15" x14ac:dyDescent="0.2">
      <c r="A2858">
        <v>11425</v>
      </c>
      <c r="B2858" t="str">
        <f>VLOOKUP(orders!C2858,customers!$A$2:$B$1501, 2,FALSE)</f>
        <v>Customer#000001123</v>
      </c>
      <c r="C2858">
        <v>1123</v>
      </c>
      <c r="D2858" t="str">
        <f>VLOOKUP(orders!C2858,customers!$A$2:$G$1501,7,FALSE)</f>
        <v>MACHINERY</v>
      </c>
      <c r="E2858">
        <f>VLOOKUP(C2858,customers!$A$2:$D$1501, 4,FALSE)</f>
        <v>16</v>
      </c>
      <c r="F2858" t="str">
        <f>VLOOKUP(E2858,nation!$A$2:$B$26, 2,FALSE)</f>
        <v>MOZAMBIQUE</v>
      </c>
      <c r="G2858">
        <f>VLOOKUP(orders!F2858,nation!$B$2:$C$26,2,FALSE)</f>
        <v>0</v>
      </c>
      <c r="H2858" t="str">
        <f>HLOOKUP(orders!G2858,region_horz!$B$1:$F$2,2,FALSE)</f>
        <v>AFRICA</v>
      </c>
      <c r="I2858" t="s">
        <v>9</v>
      </c>
      <c r="J2858">
        <v>156058.42000000001</v>
      </c>
      <c r="K2858" s="1">
        <v>34873</v>
      </c>
      <c r="L2858" t="s">
        <v>13</v>
      </c>
      <c r="M2858" t="s">
        <v>2198</v>
      </c>
      <c r="N2858">
        <v>0</v>
      </c>
      <c r="O2858" t="s">
        <v>3807</v>
      </c>
    </row>
    <row r="2859" spans="1:15" x14ac:dyDescent="0.2">
      <c r="A2859">
        <v>11426</v>
      </c>
      <c r="B2859" t="str">
        <f>VLOOKUP(orders!C2859,customers!$A$2:$B$1501, 2,FALSE)</f>
        <v>Customer#000001357</v>
      </c>
      <c r="C2859">
        <v>1357</v>
      </c>
      <c r="D2859" t="str">
        <f>VLOOKUP(orders!C2859,customers!$A$2:$G$1501,7,FALSE)</f>
        <v>BUILDING</v>
      </c>
      <c r="E2859">
        <f>VLOOKUP(C2859,customers!$A$2:$D$1501, 4,FALSE)</f>
        <v>15</v>
      </c>
      <c r="F2859" t="str">
        <f>VLOOKUP(E2859,nation!$A$2:$B$26, 2,FALSE)</f>
        <v>MOROCCO</v>
      </c>
      <c r="G2859">
        <f>VLOOKUP(orders!F2859,nation!$B$2:$C$26,2,FALSE)</f>
        <v>0</v>
      </c>
      <c r="H2859" t="str">
        <f>HLOOKUP(orders!G2859,region_horz!$B$1:$F$2,2,FALSE)</f>
        <v>AFRICA</v>
      </c>
      <c r="I2859" t="s">
        <v>16</v>
      </c>
      <c r="J2859">
        <v>94572.71</v>
      </c>
      <c r="K2859" s="1">
        <v>34462</v>
      </c>
      <c r="L2859" t="s">
        <v>31</v>
      </c>
      <c r="M2859" t="s">
        <v>1485</v>
      </c>
      <c r="N2859">
        <v>0</v>
      </c>
      <c r="O2859" t="s">
        <v>3808</v>
      </c>
    </row>
    <row r="2860" spans="1:15" x14ac:dyDescent="0.2">
      <c r="A2860">
        <v>11427</v>
      </c>
      <c r="B2860" t="str">
        <f>VLOOKUP(orders!C2860,customers!$A$2:$B$1501, 2,FALSE)</f>
        <v>Customer#000000427</v>
      </c>
      <c r="C2860">
        <v>427</v>
      </c>
      <c r="D2860" t="str">
        <f>VLOOKUP(orders!C2860,customers!$A$2:$G$1501,7,FALSE)</f>
        <v>MACHINERY</v>
      </c>
      <c r="E2860">
        <f>VLOOKUP(C2860,customers!$A$2:$D$1501, 4,FALSE)</f>
        <v>2</v>
      </c>
      <c r="F2860" t="str">
        <f>VLOOKUP(E2860,nation!$A$2:$B$26, 2,FALSE)</f>
        <v>BRAZIL</v>
      </c>
      <c r="G2860">
        <f>VLOOKUP(orders!F2860,nation!$B$2:$C$26,2,FALSE)</f>
        <v>1</v>
      </c>
      <c r="H2860" t="str">
        <f>HLOOKUP(orders!G2860,region_horz!$B$1:$F$2,2,FALSE)</f>
        <v>AMERICA</v>
      </c>
      <c r="I2860" t="s">
        <v>16</v>
      </c>
      <c r="J2860">
        <v>306906.43</v>
      </c>
      <c r="K2860" s="1">
        <v>34298</v>
      </c>
      <c r="L2860" t="s">
        <v>31</v>
      </c>
      <c r="M2860" t="s">
        <v>316</v>
      </c>
      <c r="N2860">
        <v>0</v>
      </c>
      <c r="O2860" t="s">
        <v>3809</v>
      </c>
    </row>
    <row r="2861" spans="1:15" x14ac:dyDescent="0.2">
      <c r="A2861">
        <v>11428</v>
      </c>
      <c r="B2861" t="str">
        <f>VLOOKUP(orders!C2861,customers!$A$2:$B$1501, 2,FALSE)</f>
        <v>Customer#000000628</v>
      </c>
      <c r="C2861">
        <v>628</v>
      </c>
      <c r="D2861" t="str">
        <f>VLOOKUP(orders!C2861,customers!$A$2:$G$1501,7,FALSE)</f>
        <v>FURNITURE</v>
      </c>
      <c r="E2861">
        <f>VLOOKUP(C2861,customers!$A$2:$D$1501, 4,FALSE)</f>
        <v>17</v>
      </c>
      <c r="F2861" t="str">
        <f>VLOOKUP(E2861,nation!$A$2:$B$26, 2,FALSE)</f>
        <v>PERU</v>
      </c>
      <c r="G2861">
        <f>VLOOKUP(orders!F2861,nation!$B$2:$C$26,2,FALSE)</f>
        <v>1</v>
      </c>
      <c r="H2861" t="str">
        <f>HLOOKUP(orders!G2861,region_horz!$B$1:$F$2,2,FALSE)</f>
        <v>AMERICA</v>
      </c>
      <c r="I2861" t="s">
        <v>16</v>
      </c>
      <c r="J2861">
        <v>7046.94</v>
      </c>
      <c r="K2861" s="1">
        <v>33625</v>
      </c>
      <c r="L2861" t="s">
        <v>31</v>
      </c>
      <c r="M2861" t="s">
        <v>3244</v>
      </c>
      <c r="N2861">
        <v>0</v>
      </c>
      <c r="O2861" t="s">
        <v>3810</v>
      </c>
    </row>
    <row r="2862" spans="1:15" x14ac:dyDescent="0.2">
      <c r="A2862">
        <v>11429</v>
      </c>
      <c r="B2862" t="str">
        <f>VLOOKUP(orders!C2862,customers!$A$2:$B$1501, 2,FALSE)</f>
        <v>Customer#000001192</v>
      </c>
      <c r="C2862">
        <v>1192</v>
      </c>
      <c r="D2862" t="str">
        <f>VLOOKUP(orders!C2862,customers!$A$2:$G$1501,7,FALSE)</f>
        <v>BUILDING</v>
      </c>
      <c r="E2862">
        <f>VLOOKUP(C2862,customers!$A$2:$D$1501, 4,FALSE)</f>
        <v>20</v>
      </c>
      <c r="F2862" t="str">
        <f>VLOOKUP(E2862,nation!$A$2:$B$26, 2,FALSE)</f>
        <v>SAUDI ARABIA</v>
      </c>
      <c r="G2862">
        <f>VLOOKUP(orders!F2862,nation!$B$2:$C$26,2,FALSE)</f>
        <v>4</v>
      </c>
      <c r="H2862" t="str">
        <f>HLOOKUP(orders!G2862,region_horz!$B$1:$F$2,2,FALSE)</f>
        <v>MIDDLE EAST</v>
      </c>
      <c r="I2862" t="s">
        <v>16</v>
      </c>
      <c r="J2862">
        <v>145545.35</v>
      </c>
      <c r="K2862" s="1">
        <v>34032</v>
      </c>
      <c r="L2862" t="s">
        <v>10</v>
      </c>
      <c r="M2862" t="s">
        <v>1565</v>
      </c>
      <c r="N2862">
        <v>0</v>
      </c>
      <c r="O2862" t="s">
        <v>3811</v>
      </c>
    </row>
    <row r="2863" spans="1:15" x14ac:dyDescent="0.2">
      <c r="A2863">
        <v>11430</v>
      </c>
      <c r="B2863" t="str">
        <f>VLOOKUP(orders!C2863,customers!$A$2:$B$1501, 2,FALSE)</f>
        <v>Customer#000001342</v>
      </c>
      <c r="C2863">
        <v>1342</v>
      </c>
      <c r="D2863" t="str">
        <f>VLOOKUP(orders!C2863,customers!$A$2:$G$1501,7,FALSE)</f>
        <v>MACHINERY</v>
      </c>
      <c r="E2863">
        <f>VLOOKUP(C2863,customers!$A$2:$D$1501, 4,FALSE)</f>
        <v>16</v>
      </c>
      <c r="F2863" t="str">
        <f>VLOOKUP(E2863,nation!$A$2:$B$26, 2,FALSE)</f>
        <v>MOZAMBIQUE</v>
      </c>
      <c r="G2863">
        <f>VLOOKUP(orders!F2863,nation!$B$2:$C$26,2,FALSE)</f>
        <v>0</v>
      </c>
      <c r="H2863" t="str">
        <f>HLOOKUP(orders!G2863,region_horz!$B$1:$F$2,2,FALSE)</f>
        <v>AFRICA</v>
      </c>
      <c r="I2863" t="s">
        <v>9</v>
      </c>
      <c r="J2863">
        <v>3641.35</v>
      </c>
      <c r="K2863" s="1">
        <v>35800</v>
      </c>
      <c r="L2863" t="s">
        <v>10</v>
      </c>
      <c r="M2863" t="s">
        <v>811</v>
      </c>
      <c r="N2863">
        <v>0</v>
      </c>
      <c r="O2863" t="s">
        <v>3812</v>
      </c>
    </row>
    <row r="2864" spans="1:15" x14ac:dyDescent="0.2">
      <c r="A2864">
        <v>11431</v>
      </c>
      <c r="B2864" t="str">
        <f>VLOOKUP(orders!C2864,customers!$A$2:$B$1501, 2,FALSE)</f>
        <v>Customer#000000010</v>
      </c>
      <c r="C2864">
        <v>10</v>
      </c>
      <c r="D2864" t="str">
        <f>VLOOKUP(orders!C2864,customers!$A$2:$G$1501,7,FALSE)</f>
        <v>HOUSEHOLD</v>
      </c>
      <c r="E2864">
        <f>VLOOKUP(C2864,customers!$A$2:$D$1501, 4,FALSE)</f>
        <v>5</v>
      </c>
      <c r="F2864" t="str">
        <f>VLOOKUP(E2864,nation!$A$2:$B$26, 2,FALSE)</f>
        <v>ETHIOPIA</v>
      </c>
      <c r="G2864">
        <f>VLOOKUP(orders!F2864,nation!$B$2:$C$26,2,FALSE)</f>
        <v>0</v>
      </c>
      <c r="H2864" t="str">
        <f>HLOOKUP(orders!G2864,region_horz!$B$1:$F$2,2,FALSE)</f>
        <v>AFRICA</v>
      </c>
      <c r="I2864" t="s">
        <v>16</v>
      </c>
      <c r="J2864">
        <v>230289.6</v>
      </c>
      <c r="K2864" s="1">
        <v>33818</v>
      </c>
      <c r="L2864" t="s">
        <v>26</v>
      </c>
      <c r="M2864" t="s">
        <v>2165</v>
      </c>
      <c r="N2864">
        <v>0</v>
      </c>
      <c r="O2864" t="s">
        <v>3813</v>
      </c>
    </row>
    <row r="2865" spans="1:15" x14ac:dyDescent="0.2">
      <c r="A2865">
        <v>11456</v>
      </c>
      <c r="B2865" t="str">
        <f>VLOOKUP(orders!C2865,customers!$A$2:$B$1501, 2,FALSE)</f>
        <v>Customer#000000271</v>
      </c>
      <c r="C2865">
        <v>271</v>
      </c>
      <c r="D2865" t="str">
        <f>VLOOKUP(orders!C2865,customers!$A$2:$G$1501,7,FALSE)</f>
        <v>MACHINERY</v>
      </c>
      <c r="E2865">
        <f>VLOOKUP(C2865,customers!$A$2:$D$1501, 4,FALSE)</f>
        <v>6</v>
      </c>
      <c r="F2865" t="str">
        <f>VLOOKUP(E2865,nation!$A$2:$B$26, 2,FALSE)</f>
        <v>FRANCE</v>
      </c>
      <c r="G2865">
        <f>VLOOKUP(orders!F2865,nation!$B$2:$C$26,2,FALSE)</f>
        <v>3</v>
      </c>
      <c r="H2865" t="str">
        <f>HLOOKUP(orders!G2865,region_horz!$B$1:$F$2,2,FALSE)</f>
        <v>EUROPE</v>
      </c>
      <c r="I2865" t="s">
        <v>16</v>
      </c>
      <c r="J2865">
        <v>53466.58</v>
      </c>
      <c r="K2865" s="1">
        <v>34072</v>
      </c>
      <c r="L2865" t="s">
        <v>10</v>
      </c>
      <c r="M2865" t="s">
        <v>101</v>
      </c>
      <c r="N2865">
        <v>0</v>
      </c>
      <c r="O2865" t="s">
        <v>3814</v>
      </c>
    </row>
    <row r="2866" spans="1:15" x14ac:dyDescent="0.2">
      <c r="A2866">
        <v>11457</v>
      </c>
      <c r="B2866" t="str">
        <f>VLOOKUP(orders!C2866,customers!$A$2:$B$1501, 2,FALSE)</f>
        <v>Customer#000001430</v>
      </c>
      <c r="C2866">
        <v>1430</v>
      </c>
      <c r="D2866" t="str">
        <f>VLOOKUP(orders!C2866,customers!$A$2:$G$1501,7,FALSE)</f>
        <v>BUILDING</v>
      </c>
      <c r="E2866">
        <f>VLOOKUP(C2866,customers!$A$2:$D$1501, 4,FALSE)</f>
        <v>0</v>
      </c>
      <c r="F2866" t="str">
        <f>VLOOKUP(E2866,nation!$A$2:$B$26, 2,FALSE)</f>
        <v>ALGERIA</v>
      </c>
      <c r="G2866">
        <f>VLOOKUP(orders!F2866,nation!$B$2:$C$26,2,FALSE)</f>
        <v>0</v>
      </c>
      <c r="H2866" t="str">
        <f>HLOOKUP(orders!G2866,region_horz!$B$1:$F$2,2,FALSE)</f>
        <v>AFRICA</v>
      </c>
      <c r="I2866" t="s">
        <v>9</v>
      </c>
      <c r="J2866">
        <v>232660.01</v>
      </c>
      <c r="K2866" s="1">
        <v>35047</v>
      </c>
      <c r="L2866" t="s">
        <v>13</v>
      </c>
      <c r="M2866" t="s">
        <v>219</v>
      </c>
      <c r="N2866">
        <v>0</v>
      </c>
      <c r="O2866" t="s">
        <v>3815</v>
      </c>
    </row>
    <row r="2867" spans="1:15" x14ac:dyDescent="0.2">
      <c r="A2867">
        <v>11458</v>
      </c>
      <c r="B2867" t="str">
        <f>VLOOKUP(orders!C2867,customers!$A$2:$B$1501, 2,FALSE)</f>
        <v>Customer#000001468</v>
      </c>
      <c r="C2867">
        <v>1468</v>
      </c>
      <c r="D2867" t="str">
        <f>VLOOKUP(orders!C2867,customers!$A$2:$G$1501,7,FALSE)</f>
        <v>BUILDING</v>
      </c>
      <c r="E2867">
        <f>VLOOKUP(C2867,customers!$A$2:$D$1501, 4,FALSE)</f>
        <v>12</v>
      </c>
      <c r="F2867" t="str">
        <f>VLOOKUP(E2867,nation!$A$2:$B$26, 2,FALSE)</f>
        <v>JAPAN</v>
      </c>
      <c r="G2867">
        <f>VLOOKUP(orders!F2867,nation!$B$2:$C$26,2,FALSE)</f>
        <v>2</v>
      </c>
      <c r="H2867" t="str">
        <f>HLOOKUP(orders!G2867,region_horz!$B$1:$F$2,2,FALSE)</f>
        <v>ASIA</v>
      </c>
      <c r="I2867" t="s">
        <v>9</v>
      </c>
      <c r="J2867">
        <v>201085.02</v>
      </c>
      <c r="K2867" s="1">
        <v>35887</v>
      </c>
      <c r="L2867" t="s">
        <v>10</v>
      </c>
      <c r="M2867" t="s">
        <v>1297</v>
      </c>
      <c r="N2867">
        <v>0</v>
      </c>
      <c r="O2867" t="s">
        <v>3816</v>
      </c>
    </row>
    <row r="2868" spans="1:15" x14ac:dyDescent="0.2">
      <c r="A2868">
        <v>11459</v>
      </c>
      <c r="B2868" t="str">
        <f>VLOOKUP(orders!C2868,customers!$A$2:$B$1501, 2,FALSE)</f>
        <v>Customer#000000325</v>
      </c>
      <c r="C2868">
        <v>325</v>
      </c>
      <c r="D2868" t="str">
        <f>VLOOKUP(orders!C2868,customers!$A$2:$G$1501,7,FALSE)</f>
        <v>HOUSEHOLD</v>
      </c>
      <c r="E2868">
        <f>VLOOKUP(C2868,customers!$A$2:$D$1501, 4,FALSE)</f>
        <v>15</v>
      </c>
      <c r="F2868" t="str">
        <f>VLOOKUP(E2868,nation!$A$2:$B$26, 2,FALSE)</f>
        <v>MOROCCO</v>
      </c>
      <c r="G2868">
        <f>VLOOKUP(orders!F2868,nation!$B$2:$C$26,2,FALSE)</f>
        <v>0</v>
      </c>
      <c r="H2868" t="str">
        <f>HLOOKUP(orders!G2868,region_horz!$B$1:$F$2,2,FALSE)</f>
        <v>AFRICA</v>
      </c>
      <c r="I2868" t="s">
        <v>9</v>
      </c>
      <c r="J2868">
        <v>230925.13</v>
      </c>
      <c r="K2868" s="1">
        <v>35261</v>
      </c>
      <c r="L2868" t="s">
        <v>23</v>
      </c>
      <c r="M2868" t="s">
        <v>594</v>
      </c>
      <c r="N2868">
        <v>0</v>
      </c>
      <c r="O2868" t="s">
        <v>3817</v>
      </c>
    </row>
    <row r="2869" spans="1:15" x14ac:dyDescent="0.2">
      <c r="A2869">
        <v>11460</v>
      </c>
      <c r="B2869" t="str">
        <f>VLOOKUP(orders!C2869,customers!$A$2:$B$1501, 2,FALSE)</f>
        <v>Customer#000000763</v>
      </c>
      <c r="C2869">
        <v>763</v>
      </c>
      <c r="D2869" t="str">
        <f>VLOOKUP(orders!C2869,customers!$A$2:$G$1501,7,FALSE)</f>
        <v>BUILDING</v>
      </c>
      <c r="E2869">
        <f>VLOOKUP(C2869,customers!$A$2:$D$1501, 4,FALSE)</f>
        <v>1</v>
      </c>
      <c r="F2869" t="str">
        <f>VLOOKUP(E2869,nation!$A$2:$B$26, 2,FALSE)</f>
        <v>ARGENTINA</v>
      </c>
      <c r="G2869">
        <f>VLOOKUP(orders!F2869,nation!$B$2:$C$26,2,FALSE)</f>
        <v>1</v>
      </c>
      <c r="H2869" t="str">
        <f>HLOOKUP(orders!G2869,region_horz!$B$1:$F$2,2,FALSE)</f>
        <v>AMERICA</v>
      </c>
      <c r="I2869" t="s">
        <v>16</v>
      </c>
      <c r="J2869">
        <v>51498.95</v>
      </c>
      <c r="K2869" s="1">
        <v>34206</v>
      </c>
      <c r="L2869" t="s">
        <v>26</v>
      </c>
      <c r="M2869" t="s">
        <v>2977</v>
      </c>
      <c r="N2869">
        <v>0</v>
      </c>
      <c r="O2869" t="s">
        <v>3818</v>
      </c>
    </row>
    <row r="2870" spans="1:15" x14ac:dyDescent="0.2">
      <c r="A2870">
        <v>11461</v>
      </c>
      <c r="B2870" t="str">
        <f>VLOOKUP(orders!C2870,customers!$A$2:$B$1501, 2,FALSE)</f>
        <v>Customer#000001049</v>
      </c>
      <c r="C2870">
        <v>1049</v>
      </c>
      <c r="D2870" t="str">
        <f>VLOOKUP(orders!C2870,customers!$A$2:$G$1501,7,FALSE)</f>
        <v>MACHINERY</v>
      </c>
      <c r="E2870">
        <f>VLOOKUP(C2870,customers!$A$2:$D$1501, 4,FALSE)</f>
        <v>9</v>
      </c>
      <c r="F2870" t="str">
        <f>VLOOKUP(E2870,nation!$A$2:$B$26, 2,FALSE)</f>
        <v>INDONESIA</v>
      </c>
      <c r="G2870">
        <f>VLOOKUP(orders!F2870,nation!$B$2:$C$26,2,FALSE)</f>
        <v>2</v>
      </c>
      <c r="H2870" t="str">
        <f>HLOOKUP(orders!G2870,region_horz!$B$1:$F$2,2,FALSE)</f>
        <v>ASIA</v>
      </c>
      <c r="I2870" t="s">
        <v>9</v>
      </c>
      <c r="J2870">
        <v>80204.899999999994</v>
      </c>
      <c r="K2870" s="1">
        <v>35186</v>
      </c>
      <c r="L2870" t="s">
        <v>13</v>
      </c>
      <c r="M2870" t="s">
        <v>1738</v>
      </c>
      <c r="N2870">
        <v>0</v>
      </c>
      <c r="O2870" t="s">
        <v>3819</v>
      </c>
    </row>
    <row r="2871" spans="1:15" x14ac:dyDescent="0.2">
      <c r="A2871">
        <v>11462</v>
      </c>
      <c r="B2871" t="str">
        <f>VLOOKUP(orders!C2871,customers!$A$2:$B$1501, 2,FALSE)</f>
        <v>Customer#000000226</v>
      </c>
      <c r="C2871">
        <v>226</v>
      </c>
      <c r="D2871" t="str">
        <f>VLOOKUP(orders!C2871,customers!$A$2:$G$1501,7,FALSE)</f>
        <v>AUTOMOBILE</v>
      </c>
      <c r="E2871">
        <f>VLOOKUP(C2871,customers!$A$2:$D$1501, 4,FALSE)</f>
        <v>3</v>
      </c>
      <c r="F2871" t="str">
        <f>VLOOKUP(E2871,nation!$A$2:$B$26, 2,FALSE)</f>
        <v>CANADA</v>
      </c>
      <c r="G2871">
        <f>VLOOKUP(orders!F2871,nation!$B$2:$C$26,2,FALSE)</f>
        <v>1</v>
      </c>
      <c r="H2871" t="str">
        <f>HLOOKUP(orders!G2871,region_horz!$B$1:$F$2,2,FALSE)</f>
        <v>AMERICA</v>
      </c>
      <c r="I2871" t="s">
        <v>9</v>
      </c>
      <c r="J2871">
        <v>164290.79999999999</v>
      </c>
      <c r="K2871" s="1">
        <v>35302</v>
      </c>
      <c r="L2871" t="s">
        <v>26</v>
      </c>
      <c r="M2871" t="s">
        <v>3628</v>
      </c>
      <c r="N2871">
        <v>0</v>
      </c>
      <c r="O2871" t="s">
        <v>3820</v>
      </c>
    </row>
    <row r="2872" spans="1:15" x14ac:dyDescent="0.2">
      <c r="A2872">
        <v>11463</v>
      </c>
      <c r="B2872" t="str">
        <f>VLOOKUP(orders!C2872,customers!$A$2:$B$1501, 2,FALSE)</f>
        <v>Customer#000000140</v>
      </c>
      <c r="C2872">
        <v>140</v>
      </c>
      <c r="D2872" t="str">
        <f>VLOOKUP(orders!C2872,customers!$A$2:$G$1501,7,FALSE)</f>
        <v>MACHINERY</v>
      </c>
      <c r="E2872">
        <f>VLOOKUP(C2872,customers!$A$2:$D$1501, 4,FALSE)</f>
        <v>4</v>
      </c>
      <c r="F2872" t="str">
        <f>VLOOKUP(E2872,nation!$A$2:$B$26, 2,FALSE)</f>
        <v>EGYPT</v>
      </c>
      <c r="G2872">
        <f>VLOOKUP(orders!F2872,nation!$B$2:$C$26,2,FALSE)</f>
        <v>4</v>
      </c>
      <c r="H2872" t="str">
        <f>HLOOKUP(orders!G2872,region_horz!$B$1:$F$2,2,FALSE)</f>
        <v>MIDDLE EAST</v>
      </c>
      <c r="I2872" t="s">
        <v>9</v>
      </c>
      <c r="J2872">
        <v>258622.38</v>
      </c>
      <c r="K2872" s="1">
        <v>35792</v>
      </c>
      <c r="L2872" t="s">
        <v>31</v>
      </c>
      <c r="M2872" t="s">
        <v>968</v>
      </c>
      <c r="N2872">
        <v>0</v>
      </c>
      <c r="O2872" t="s">
        <v>3821</v>
      </c>
    </row>
    <row r="2873" spans="1:15" x14ac:dyDescent="0.2">
      <c r="A2873">
        <v>11488</v>
      </c>
      <c r="B2873" t="str">
        <f>VLOOKUP(orders!C2873,customers!$A$2:$B$1501, 2,FALSE)</f>
        <v>Customer#000000751</v>
      </c>
      <c r="C2873">
        <v>751</v>
      </c>
      <c r="D2873" t="str">
        <f>VLOOKUP(orders!C2873,customers!$A$2:$G$1501,7,FALSE)</f>
        <v>FURNITURE</v>
      </c>
      <c r="E2873">
        <f>VLOOKUP(C2873,customers!$A$2:$D$1501, 4,FALSE)</f>
        <v>0</v>
      </c>
      <c r="F2873" t="str">
        <f>VLOOKUP(E2873,nation!$A$2:$B$26, 2,FALSE)</f>
        <v>ALGERIA</v>
      </c>
      <c r="G2873">
        <f>VLOOKUP(orders!F2873,nation!$B$2:$C$26,2,FALSE)</f>
        <v>0</v>
      </c>
      <c r="H2873" t="str">
        <f>HLOOKUP(orders!G2873,region_horz!$B$1:$F$2,2,FALSE)</f>
        <v>AFRICA</v>
      </c>
      <c r="I2873" t="s">
        <v>16</v>
      </c>
      <c r="J2873">
        <v>92903.96</v>
      </c>
      <c r="K2873" s="1">
        <v>34204</v>
      </c>
      <c r="L2873" t="s">
        <v>23</v>
      </c>
      <c r="M2873" t="s">
        <v>2305</v>
      </c>
      <c r="N2873">
        <v>0</v>
      </c>
      <c r="O2873" t="s">
        <v>3822</v>
      </c>
    </row>
    <row r="2874" spans="1:15" x14ac:dyDescent="0.2">
      <c r="A2874">
        <v>11489</v>
      </c>
      <c r="B2874" t="str">
        <f>VLOOKUP(orders!C2874,customers!$A$2:$B$1501, 2,FALSE)</f>
        <v>Customer#000000929</v>
      </c>
      <c r="C2874">
        <v>929</v>
      </c>
      <c r="D2874" t="str">
        <f>VLOOKUP(orders!C2874,customers!$A$2:$G$1501,7,FALSE)</f>
        <v>MACHINERY</v>
      </c>
      <c r="E2874">
        <f>VLOOKUP(C2874,customers!$A$2:$D$1501, 4,FALSE)</f>
        <v>23</v>
      </c>
      <c r="F2874" t="str">
        <f>VLOOKUP(E2874,nation!$A$2:$B$26, 2,FALSE)</f>
        <v>UNITED KINGDOM</v>
      </c>
      <c r="G2874">
        <f>VLOOKUP(orders!F2874,nation!$B$2:$C$26,2,FALSE)</f>
        <v>3</v>
      </c>
      <c r="H2874" t="str">
        <f>HLOOKUP(orders!G2874,region_horz!$B$1:$F$2,2,FALSE)</f>
        <v>EUROPE</v>
      </c>
      <c r="I2874" t="s">
        <v>9</v>
      </c>
      <c r="J2874">
        <v>100935.67</v>
      </c>
      <c r="K2874" s="1">
        <v>35327</v>
      </c>
      <c r="L2874" t="s">
        <v>23</v>
      </c>
      <c r="M2874" t="s">
        <v>170</v>
      </c>
      <c r="N2874">
        <v>0</v>
      </c>
      <c r="O2874" t="s">
        <v>3823</v>
      </c>
    </row>
    <row r="2875" spans="1:15" x14ac:dyDescent="0.2">
      <c r="A2875">
        <v>11490</v>
      </c>
      <c r="B2875" t="str">
        <f>VLOOKUP(orders!C2875,customers!$A$2:$B$1501, 2,FALSE)</f>
        <v>Customer#000000745</v>
      </c>
      <c r="C2875">
        <v>745</v>
      </c>
      <c r="D2875" t="str">
        <f>VLOOKUP(orders!C2875,customers!$A$2:$G$1501,7,FALSE)</f>
        <v>FURNITURE</v>
      </c>
      <c r="E2875">
        <f>VLOOKUP(C2875,customers!$A$2:$D$1501, 4,FALSE)</f>
        <v>18</v>
      </c>
      <c r="F2875" t="str">
        <f>VLOOKUP(E2875,nation!$A$2:$B$26, 2,FALSE)</f>
        <v>CHINA</v>
      </c>
      <c r="G2875">
        <f>VLOOKUP(orders!F2875,nation!$B$2:$C$26,2,FALSE)</f>
        <v>2</v>
      </c>
      <c r="H2875" t="str">
        <f>HLOOKUP(orders!G2875,region_horz!$B$1:$F$2,2,FALSE)</f>
        <v>ASIA</v>
      </c>
      <c r="I2875" t="s">
        <v>9</v>
      </c>
      <c r="J2875">
        <v>66256.759999999995</v>
      </c>
      <c r="K2875" s="1">
        <v>35335</v>
      </c>
      <c r="L2875" t="s">
        <v>13</v>
      </c>
      <c r="M2875" t="s">
        <v>122</v>
      </c>
      <c r="N2875">
        <v>0</v>
      </c>
      <c r="O2875" t="s">
        <v>3824</v>
      </c>
    </row>
    <row r="2876" spans="1:15" x14ac:dyDescent="0.2">
      <c r="A2876">
        <v>11491</v>
      </c>
      <c r="B2876" t="str">
        <f>VLOOKUP(orders!C2876,customers!$A$2:$B$1501, 2,FALSE)</f>
        <v>Customer#000000158</v>
      </c>
      <c r="C2876">
        <v>158</v>
      </c>
      <c r="D2876" t="str">
        <f>VLOOKUP(orders!C2876,customers!$A$2:$G$1501,7,FALSE)</f>
        <v>AUTOMOBILE</v>
      </c>
      <c r="E2876">
        <f>VLOOKUP(C2876,customers!$A$2:$D$1501, 4,FALSE)</f>
        <v>10</v>
      </c>
      <c r="F2876" t="str">
        <f>VLOOKUP(E2876,nation!$A$2:$B$26, 2,FALSE)</f>
        <v>IRAN</v>
      </c>
      <c r="G2876">
        <f>VLOOKUP(orders!F2876,nation!$B$2:$C$26,2,FALSE)</f>
        <v>4</v>
      </c>
      <c r="H2876" t="str">
        <f>HLOOKUP(orders!G2876,region_horz!$B$1:$F$2,2,FALSE)</f>
        <v>MIDDLE EAST</v>
      </c>
      <c r="I2876" t="s">
        <v>16</v>
      </c>
      <c r="J2876">
        <v>242695.19</v>
      </c>
      <c r="K2876" s="1">
        <v>34199</v>
      </c>
      <c r="L2876" t="s">
        <v>10</v>
      </c>
      <c r="M2876" t="s">
        <v>1279</v>
      </c>
      <c r="N2876">
        <v>0</v>
      </c>
      <c r="O2876" t="s">
        <v>3825</v>
      </c>
    </row>
    <row r="2877" spans="1:15" x14ac:dyDescent="0.2">
      <c r="A2877">
        <v>11492</v>
      </c>
      <c r="B2877" t="str">
        <f>VLOOKUP(orders!C2877,customers!$A$2:$B$1501, 2,FALSE)</f>
        <v>Customer#000000478</v>
      </c>
      <c r="C2877">
        <v>478</v>
      </c>
      <c r="D2877" t="str">
        <f>VLOOKUP(orders!C2877,customers!$A$2:$G$1501,7,FALSE)</f>
        <v>BUILDING</v>
      </c>
      <c r="E2877">
        <f>VLOOKUP(C2877,customers!$A$2:$D$1501, 4,FALSE)</f>
        <v>1</v>
      </c>
      <c r="F2877" t="str">
        <f>VLOOKUP(E2877,nation!$A$2:$B$26, 2,FALSE)</f>
        <v>ARGENTINA</v>
      </c>
      <c r="G2877">
        <f>VLOOKUP(orders!F2877,nation!$B$2:$C$26,2,FALSE)</f>
        <v>1</v>
      </c>
      <c r="H2877" t="str">
        <f>HLOOKUP(orders!G2877,region_horz!$B$1:$F$2,2,FALSE)</f>
        <v>AMERICA</v>
      </c>
      <c r="I2877" t="s">
        <v>9</v>
      </c>
      <c r="J2877">
        <v>141195.82</v>
      </c>
      <c r="K2877" s="1">
        <v>35495</v>
      </c>
      <c r="L2877" t="s">
        <v>26</v>
      </c>
      <c r="M2877" t="s">
        <v>1618</v>
      </c>
      <c r="N2877">
        <v>0</v>
      </c>
      <c r="O2877" t="s">
        <v>3826</v>
      </c>
    </row>
    <row r="2878" spans="1:15" x14ac:dyDescent="0.2">
      <c r="A2878">
        <v>11493</v>
      </c>
      <c r="B2878" t="str">
        <f>VLOOKUP(orders!C2878,customers!$A$2:$B$1501, 2,FALSE)</f>
        <v>Customer#000001486</v>
      </c>
      <c r="C2878">
        <v>1486</v>
      </c>
      <c r="D2878" t="str">
        <f>VLOOKUP(orders!C2878,customers!$A$2:$G$1501,7,FALSE)</f>
        <v>BUILDING</v>
      </c>
      <c r="E2878">
        <f>VLOOKUP(C2878,customers!$A$2:$D$1501, 4,FALSE)</f>
        <v>24</v>
      </c>
      <c r="F2878" t="str">
        <f>VLOOKUP(E2878,nation!$A$2:$B$26, 2,FALSE)</f>
        <v>UNITED STATES</v>
      </c>
      <c r="G2878">
        <f>VLOOKUP(orders!F2878,nation!$B$2:$C$26,2,FALSE)</f>
        <v>1</v>
      </c>
      <c r="H2878" t="str">
        <f>HLOOKUP(orders!G2878,region_horz!$B$1:$F$2,2,FALSE)</f>
        <v>AMERICA</v>
      </c>
      <c r="I2878" t="s">
        <v>9</v>
      </c>
      <c r="J2878">
        <v>63852.92</v>
      </c>
      <c r="K2878" s="1">
        <v>34993</v>
      </c>
      <c r="L2878" t="s">
        <v>13</v>
      </c>
      <c r="M2878" t="s">
        <v>379</v>
      </c>
      <c r="N2878">
        <v>0</v>
      </c>
      <c r="O2878" t="s">
        <v>3827</v>
      </c>
    </row>
    <row r="2879" spans="1:15" x14ac:dyDescent="0.2">
      <c r="A2879">
        <v>11494</v>
      </c>
      <c r="B2879" t="str">
        <f>VLOOKUP(orders!C2879,customers!$A$2:$B$1501, 2,FALSE)</f>
        <v>Customer#000001484</v>
      </c>
      <c r="C2879">
        <v>1484</v>
      </c>
      <c r="D2879" t="str">
        <f>VLOOKUP(orders!C2879,customers!$A$2:$G$1501,7,FALSE)</f>
        <v>FURNITURE</v>
      </c>
      <c r="E2879">
        <f>VLOOKUP(C2879,customers!$A$2:$D$1501, 4,FALSE)</f>
        <v>18</v>
      </c>
      <c r="F2879" t="str">
        <f>VLOOKUP(E2879,nation!$A$2:$B$26, 2,FALSE)</f>
        <v>CHINA</v>
      </c>
      <c r="G2879">
        <f>VLOOKUP(orders!F2879,nation!$B$2:$C$26,2,FALSE)</f>
        <v>2</v>
      </c>
      <c r="H2879" t="str">
        <f>HLOOKUP(orders!G2879,region_horz!$B$1:$F$2,2,FALSE)</f>
        <v>ASIA</v>
      </c>
      <c r="I2879" t="s">
        <v>9</v>
      </c>
      <c r="J2879">
        <v>90512.73</v>
      </c>
      <c r="K2879" s="1">
        <v>35631</v>
      </c>
      <c r="L2879" t="s">
        <v>31</v>
      </c>
      <c r="M2879" t="s">
        <v>1687</v>
      </c>
      <c r="N2879">
        <v>0</v>
      </c>
      <c r="O2879" t="s">
        <v>3828</v>
      </c>
    </row>
    <row r="2880" spans="1:15" x14ac:dyDescent="0.2">
      <c r="A2880">
        <v>11495</v>
      </c>
      <c r="B2880" t="str">
        <f>VLOOKUP(orders!C2880,customers!$A$2:$B$1501, 2,FALSE)</f>
        <v>Customer#000001048</v>
      </c>
      <c r="C2880">
        <v>1048</v>
      </c>
      <c r="D2880" t="str">
        <f>VLOOKUP(orders!C2880,customers!$A$2:$G$1501,7,FALSE)</f>
        <v>BUILDING</v>
      </c>
      <c r="E2880">
        <f>VLOOKUP(C2880,customers!$A$2:$D$1501, 4,FALSE)</f>
        <v>19</v>
      </c>
      <c r="F2880" t="str">
        <f>VLOOKUP(E2880,nation!$A$2:$B$26, 2,FALSE)</f>
        <v>ROMANIA</v>
      </c>
      <c r="G2880">
        <f>VLOOKUP(orders!F2880,nation!$B$2:$C$26,2,FALSE)</f>
        <v>3</v>
      </c>
      <c r="H2880" t="str">
        <f>HLOOKUP(orders!G2880,region_horz!$B$1:$F$2,2,FALSE)</f>
        <v>EUROPE</v>
      </c>
      <c r="I2880" t="s">
        <v>9</v>
      </c>
      <c r="J2880">
        <v>43956.73</v>
      </c>
      <c r="K2880" s="1">
        <v>34885</v>
      </c>
      <c r="L2880" t="s">
        <v>26</v>
      </c>
      <c r="M2880" t="s">
        <v>3829</v>
      </c>
      <c r="N2880">
        <v>0</v>
      </c>
      <c r="O2880" t="s">
        <v>3830</v>
      </c>
    </row>
    <row r="2881" spans="1:15" x14ac:dyDescent="0.2">
      <c r="A2881">
        <v>11520</v>
      </c>
      <c r="B2881" t="str">
        <f>VLOOKUP(orders!C2881,customers!$A$2:$B$1501, 2,FALSE)</f>
        <v>Customer#000001217</v>
      </c>
      <c r="C2881">
        <v>1217</v>
      </c>
      <c r="D2881" t="str">
        <f>VLOOKUP(orders!C2881,customers!$A$2:$G$1501,7,FALSE)</f>
        <v>FURNITURE</v>
      </c>
      <c r="E2881">
        <f>VLOOKUP(C2881,customers!$A$2:$D$1501, 4,FALSE)</f>
        <v>12</v>
      </c>
      <c r="F2881" t="str">
        <f>VLOOKUP(E2881,nation!$A$2:$B$26, 2,FALSE)</f>
        <v>JAPAN</v>
      </c>
      <c r="G2881">
        <f>VLOOKUP(orders!F2881,nation!$B$2:$C$26,2,FALSE)</f>
        <v>2</v>
      </c>
      <c r="H2881" t="str">
        <f>HLOOKUP(orders!G2881,region_horz!$B$1:$F$2,2,FALSE)</f>
        <v>ASIA</v>
      </c>
      <c r="I2881" t="s">
        <v>16</v>
      </c>
      <c r="J2881">
        <v>111920.94</v>
      </c>
      <c r="K2881" s="1">
        <v>34605</v>
      </c>
      <c r="L2881" t="s">
        <v>31</v>
      </c>
      <c r="M2881" t="s">
        <v>340</v>
      </c>
      <c r="N2881">
        <v>0</v>
      </c>
      <c r="O2881" t="s">
        <v>3831</v>
      </c>
    </row>
    <row r="2882" spans="1:15" x14ac:dyDescent="0.2">
      <c r="A2882">
        <v>11521</v>
      </c>
      <c r="B2882" t="str">
        <f>VLOOKUP(orders!C2882,customers!$A$2:$B$1501, 2,FALSE)</f>
        <v>Customer#000000055</v>
      </c>
      <c r="C2882">
        <v>55</v>
      </c>
      <c r="D2882" t="str">
        <f>VLOOKUP(orders!C2882,customers!$A$2:$G$1501,7,FALSE)</f>
        <v>MACHINERY</v>
      </c>
      <c r="E2882">
        <f>VLOOKUP(C2882,customers!$A$2:$D$1501, 4,FALSE)</f>
        <v>10</v>
      </c>
      <c r="F2882" t="str">
        <f>VLOOKUP(E2882,nation!$A$2:$B$26, 2,FALSE)</f>
        <v>IRAN</v>
      </c>
      <c r="G2882">
        <f>VLOOKUP(orders!F2882,nation!$B$2:$C$26,2,FALSE)</f>
        <v>4</v>
      </c>
      <c r="H2882" t="str">
        <f>HLOOKUP(orders!G2882,region_horz!$B$1:$F$2,2,FALSE)</f>
        <v>MIDDLE EAST</v>
      </c>
      <c r="I2882" t="s">
        <v>9</v>
      </c>
      <c r="J2882">
        <v>19730</v>
      </c>
      <c r="K2882" s="1">
        <v>35317</v>
      </c>
      <c r="L2882" t="s">
        <v>13</v>
      </c>
      <c r="M2882" t="s">
        <v>1250</v>
      </c>
      <c r="N2882">
        <v>0</v>
      </c>
      <c r="O2882" t="s">
        <v>3832</v>
      </c>
    </row>
    <row r="2883" spans="1:15" x14ac:dyDescent="0.2">
      <c r="A2883">
        <v>11522</v>
      </c>
      <c r="B2883" t="str">
        <f>VLOOKUP(orders!C2883,customers!$A$2:$B$1501, 2,FALSE)</f>
        <v>Customer#000000047</v>
      </c>
      <c r="C2883">
        <v>47</v>
      </c>
      <c r="D2883" t="str">
        <f>VLOOKUP(orders!C2883,customers!$A$2:$G$1501,7,FALSE)</f>
        <v>BUILDING</v>
      </c>
      <c r="E2883">
        <f>VLOOKUP(C2883,customers!$A$2:$D$1501, 4,FALSE)</f>
        <v>2</v>
      </c>
      <c r="F2883" t="str">
        <f>VLOOKUP(E2883,nation!$A$2:$B$26, 2,FALSE)</f>
        <v>BRAZIL</v>
      </c>
      <c r="G2883">
        <f>VLOOKUP(orders!F2883,nation!$B$2:$C$26,2,FALSE)</f>
        <v>1</v>
      </c>
      <c r="H2883" t="str">
        <f>HLOOKUP(orders!G2883,region_horz!$B$1:$F$2,2,FALSE)</f>
        <v>AMERICA</v>
      </c>
      <c r="I2883" t="s">
        <v>16</v>
      </c>
      <c r="J2883">
        <v>21454.81</v>
      </c>
      <c r="K2883" s="1">
        <v>34228</v>
      </c>
      <c r="L2883" t="s">
        <v>10</v>
      </c>
      <c r="M2883" t="s">
        <v>1583</v>
      </c>
      <c r="N2883">
        <v>0</v>
      </c>
      <c r="O2883" t="s">
        <v>3833</v>
      </c>
    </row>
    <row r="2884" spans="1:15" x14ac:dyDescent="0.2">
      <c r="A2884">
        <v>11523</v>
      </c>
      <c r="B2884" t="str">
        <f>VLOOKUP(orders!C2884,customers!$A$2:$B$1501, 2,FALSE)</f>
        <v>Customer#000000355</v>
      </c>
      <c r="C2884">
        <v>355</v>
      </c>
      <c r="D2884" t="str">
        <f>VLOOKUP(orders!C2884,customers!$A$2:$G$1501,7,FALSE)</f>
        <v>FURNITURE</v>
      </c>
      <c r="E2884">
        <f>VLOOKUP(C2884,customers!$A$2:$D$1501, 4,FALSE)</f>
        <v>14</v>
      </c>
      <c r="F2884" t="str">
        <f>VLOOKUP(E2884,nation!$A$2:$B$26, 2,FALSE)</f>
        <v>KENYA</v>
      </c>
      <c r="G2884">
        <f>VLOOKUP(orders!F2884,nation!$B$2:$C$26,2,FALSE)</f>
        <v>0</v>
      </c>
      <c r="H2884" t="str">
        <f>HLOOKUP(orders!G2884,region_horz!$B$1:$F$2,2,FALSE)</f>
        <v>AFRICA</v>
      </c>
      <c r="I2884" t="s">
        <v>9</v>
      </c>
      <c r="J2884">
        <v>210039.66</v>
      </c>
      <c r="K2884" s="1">
        <v>36003</v>
      </c>
      <c r="L2884" t="s">
        <v>23</v>
      </c>
      <c r="M2884" t="s">
        <v>1318</v>
      </c>
      <c r="N2884">
        <v>0</v>
      </c>
      <c r="O2884" t="s">
        <v>3834</v>
      </c>
    </row>
    <row r="2885" spans="1:15" x14ac:dyDescent="0.2">
      <c r="A2885">
        <v>11524</v>
      </c>
      <c r="B2885" t="str">
        <f>VLOOKUP(orders!C2885,customers!$A$2:$B$1501, 2,FALSE)</f>
        <v>Customer#000000766</v>
      </c>
      <c r="C2885">
        <v>766</v>
      </c>
      <c r="D2885" t="str">
        <f>VLOOKUP(orders!C2885,customers!$A$2:$G$1501,7,FALSE)</f>
        <v>BUILDING</v>
      </c>
      <c r="E2885">
        <f>VLOOKUP(C2885,customers!$A$2:$D$1501, 4,FALSE)</f>
        <v>16</v>
      </c>
      <c r="F2885" t="str">
        <f>VLOOKUP(E2885,nation!$A$2:$B$26, 2,FALSE)</f>
        <v>MOZAMBIQUE</v>
      </c>
      <c r="G2885">
        <f>VLOOKUP(orders!F2885,nation!$B$2:$C$26,2,FALSE)</f>
        <v>0</v>
      </c>
      <c r="H2885" t="str">
        <f>HLOOKUP(orders!G2885,region_horz!$B$1:$F$2,2,FALSE)</f>
        <v>AFRICA</v>
      </c>
      <c r="I2885" t="s">
        <v>9</v>
      </c>
      <c r="J2885">
        <v>7445.25</v>
      </c>
      <c r="K2885" s="1">
        <v>35047</v>
      </c>
      <c r="L2885" t="s">
        <v>10</v>
      </c>
      <c r="M2885" t="s">
        <v>1610</v>
      </c>
      <c r="N2885">
        <v>0</v>
      </c>
      <c r="O2885" t="s">
        <v>3835</v>
      </c>
    </row>
    <row r="2886" spans="1:15" x14ac:dyDescent="0.2">
      <c r="A2886">
        <v>11525</v>
      </c>
      <c r="B2886" t="str">
        <f>VLOOKUP(orders!C2886,customers!$A$2:$B$1501, 2,FALSE)</f>
        <v>Customer#000001495</v>
      </c>
      <c r="C2886">
        <v>1495</v>
      </c>
      <c r="D2886" t="str">
        <f>VLOOKUP(orders!C2886,customers!$A$2:$G$1501,7,FALSE)</f>
        <v>FURNITURE</v>
      </c>
      <c r="E2886">
        <f>VLOOKUP(C2886,customers!$A$2:$D$1501, 4,FALSE)</f>
        <v>10</v>
      </c>
      <c r="F2886" t="str">
        <f>VLOOKUP(E2886,nation!$A$2:$B$26, 2,FALSE)</f>
        <v>IRAN</v>
      </c>
      <c r="G2886">
        <f>VLOOKUP(orders!F2886,nation!$B$2:$C$26,2,FALSE)</f>
        <v>4</v>
      </c>
      <c r="H2886" t="str">
        <f>HLOOKUP(orders!G2886,region_horz!$B$1:$F$2,2,FALSE)</f>
        <v>MIDDLE EAST</v>
      </c>
      <c r="I2886" t="s">
        <v>9</v>
      </c>
      <c r="J2886">
        <v>169021.86</v>
      </c>
      <c r="K2886" s="1">
        <v>35509</v>
      </c>
      <c r="L2886" t="s">
        <v>13</v>
      </c>
      <c r="M2886" t="s">
        <v>535</v>
      </c>
      <c r="N2886">
        <v>0</v>
      </c>
      <c r="O2886" t="s">
        <v>3836</v>
      </c>
    </row>
    <row r="2887" spans="1:15" x14ac:dyDescent="0.2">
      <c r="A2887">
        <v>11526</v>
      </c>
      <c r="B2887" t="str">
        <f>VLOOKUP(orders!C2887,customers!$A$2:$B$1501, 2,FALSE)</f>
        <v>Customer#000000466</v>
      </c>
      <c r="C2887">
        <v>466</v>
      </c>
      <c r="D2887" t="str">
        <f>VLOOKUP(orders!C2887,customers!$A$2:$G$1501,7,FALSE)</f>
        <v>MACHINERY</v>
      </c>
      <c r="E2887">
        <f>VLOOKUP(C2887,customers!$A$2:$D$1501, 4,FALSE)</f>
        <v>12</v>
      </c>
      <c r="F2887" t="str">
        <f>VLOOKUP(E2887,nation!$A$2:$B$26, 2,FALSE)</f>
        <v>JAPAN</v>
      </c>
      <c r="G2887">
        <f>VLOOKUP(orders!F2887,nation!$B$2:$C$26,2,FALSE)</f>
        <v>2</v>
      </c>
      <c r="H2887" t="str">
        <f>HLOOKUP(orders!G2887,region_horz!$B$1:$F$2,2,FALSE)</f>
        <v>ASIA</v>
      </c>
      <c r="I2887" t="s">
        <v>9</v>
      </c>
      <c r="J2887">
        <v>124012.92</v>
      </c>
      <c r="K2887" s="1">
        <v>35849</v>
      </c>
      <c r="L2887" t="s">
        <v>10</v>
      </c>
      <c r="M2887" t="s">
        <v>574</v>
      </c>
      <c r="N2887">
        <v>0</v>
      </c>
      <c r="O2887" t="s">
        <v>3837</v>
      </c>
    </row>
    <row r="2888" spans="1:15" x14ac:dyDescent="0.2">
      <c r="A2888">
        <v>11527</v>
      </c>
      <c r="B2888" t="str">
        <f>VLOOKUP(orders!C2888,customers!$A$2:$B$1501, 2,FALSE)</f>
        <v>Customer#000001108</v>
      </c>
      <c r="C2888">
        <v>1108</v>
      </c>
      <c r="D2888" t="str">
        <f>VLOOKUP(orders!C2888,customers!$A$2:$G$1501,7,FALSE)</f>
        <v>BUILDING</v>
      </c>
      <c r="E2888">
        <f>VLOOKUP(C2888,customers!$A$2:$D$1501, 4,FALSE)</f>
        <v>7</v>
      </c>
      <c r="F2888" t="str">
        <f>VLOOKUP(E2888,nation!$A$2:$B$26, 2,FALSE)</f>
        <v>GERMANY</v>
      </c>
      <c r="G2888">
        <f>VLOOKUP(orders!F2888,nation!$B$2:$C$26,2,FALSE)</f>
        <v>3</v>
      </c>
      <c r="H2888" t="str">
        <f>HLOOKUP(orders!G2888,region_horz!$B$1:$F$2,2,FALSE)</f>
        <v>EUROPE</v>
      </c>
      <c r="I2888" t="s">
        <v>16</v>
      </c>
      <c r="J2888">
        <v>46961.88</v>
      </c>
      <c r="K2888" s="1">
        <v>34518</v>
      </c>
      <c r="L2888" t="s">
        <v>31</v>
      </c>
      <c r="M2888" t="s">
        <v>441</v>
      </c>
      <c r="N2888">
        <v>0</v>
      </c>
      <c r="O2888" t="s">
        <v>3838</v>
      </c>
    </row>
    <row r="2889" spans="1:15" x14ac:dyDescent="0.2">
      <c r="A2889">
        <v>11552</v>
      </c>
      <c r="B2889" t="str">
        <f>VLOOKUP(orders!C2889,customers!$A$2:$B$1501, 2,FALSE)</f>
        <v>Customer#000001421</v>
      </c>
      <c r="C2889">
        <v>1421</v>
      </c>
      <c r="D2889" t="str">
        <f>VLOOKUP(orders!C2889,customers!$A$2:$G$1501,7,FALSE)</f>
        <v>MACHINERY</v>
      </c>
      <c r="E2889">
        <f>VLOOKUP(C2889,customers!$A$2:$D$1501, 4,FALSE)</f>
        <v>12</v>
      </c>
      <c r="F2889" t="str">
        <f>VLOOKUP(E2889,nation!$A$2:$B$26, 2,FALSE)</f>
        <v>JAPAN</v>
      </c>
      <c r="G2889">
        <f>VLOOKUP(orders!F2889,nation!$B$2:$C$26,2,FALSE)</f>
        <v>2</v>
      </c>
      <c r="H2889" t="str">
        <f>HLOOKUP(orders!G2889,region_horz!$B$1:$F$2,2,FALSE)</f>
        <v>ASIA</v>
      </c>
      <c r="I2889" t="s">
        <v>16</v>
      </c>
      <c r="J2889">
        <v>34742.82</v>
      </c>
      <c r="K2889" s="1">
        <v>33953</v>
      </c>
      <c r="L2889" t="s">
        <v>13</v>
      </c>
      <c r="M2889" t="s">
        <v>148</v>
      </c>
      <c r="N2889">
        <v>0</v>
      </c>
      <c r="O2889" t="s">
        <v>3839</v>
      </c>
    </row>
    <row r="2890" spans="1:15" x14ac:dyDescent="0.2">
      <c r="A2890">
        <v>11553</v>
      </c>
      <c r="B2890" t="str">
        <f>VLOOKUP(orders!C2890,customers!$A$2:$B$1501, 2,FALSE)</f>
        <v>Customer#000000196</v>
      </c>
      <c r="C2890">
        <v>196</v>
      </c>
      <c r="D2890" t="str">
        <f>VLOOKUP(orders!C2890,customers!$A$2:$G$1501,7,FALSE)</f>
        <v>FURNITURE</v>
      </c>
      <c r="E2890">
        <f>VLOOKUP(C2890,customers!$A$2:$D$1501, 4,FALSE)</f>
        <v>18</v>
      </c>
      <c r="F2890" t="str">
        <f>VLOOKUP(E2890,nation!$A$2:$B$26, 2,FALSE)</f>
        <v>CHINA</v>
      </c>
      <c r="G2890">
        <f>VLOOKUP(orders!F2890,nation!$B$2:$C$26,2,FALSE)</f>
        <v>2</v>
      </c>
      <c r="H2890" t="str">
        <f>HLOOKUP(orders!G2890,region_horz!$B$1:$F$2,2,FALSE)</f>
        <v>ASIA</v>
      </c>
      <c r="I2890" t="s">
        <v>16</v>
      </c>
      <c r="J2890">
        <v>207629.22</v>
      </c>
      <c r="K2890" s="1">
        <v>34443</v>
      </c>
      <c r="L2890" t="s">
        <v>31</v>
      </c>
      <c r="M2890" t="s">
        <v>1134</v>
      </c>
      <c r="N2890">
        <v>0</v>
      </c>
      <c r="O2890" t="s">
        <v>3840</v>
      </c>
    </row>
    <row r="2891" spans="1:15" x14ac:dyDescent="0.2">
      <c r="A2891">
        <v>11554</v>
      </c>
      <c r="B2891" t="str">
        <f>VLOOKUP(orders!C2891,customers!$A$2:$B$1501, 2,FALSE)</f>
        <v>Customer#000000344</v>
      </c>
      <c r="C2891">
        <v>344</v>
      </c>
      <c r="D2891" t="str">
        <f>VLOOKUP(orders!C2891,customers!$A$2:$G$1501,7,FALSE)</f>
        <v>FURNITURE</v>
      </c>
      <c r="E2891">
        <f>VLOOKUP(C2891,customers!$A$2:$D$1501, 4,FALSE)</f>
        <v>2</v>
      </c>
      <c r="F2891" t="str">
        <f>VLOOKUP(E2891,nation!$A$2:$B$26, 2,FALSE)</f>
        <v>BRAZIL</v>
      </c>
      <c r="G2891">
        <f>VLOOKUP(orders!F2891,nation!$B$2:$C$26,2,FALSE)</f>
        <v>1</v>
      </c>
      <c r="H2891" t="str">
        <f>HLOOKUP(orders!G2891,region_horz!$B$1:$F$2,2,FALSE)</f>
        <v>AMERICA</v>
      </c>
      <c r="I2891" t="s">
        <v>9</v>
      </c>
      <c r="J2891">
        <v>269777.96999999997</v>
      </c>
      <c r="K2891" s="1">
        <v>35953</v>
      </c>
      <c r="L2891" t="s">
        <v>26</v>
      </c>
      <c r="M2891" t="s">
        <v>1405</v>
      </c>
      <c r="N2891">
        <v>0</v>
      </c>
      <c r="O2891" t="s">
        <v>3841</v>
      </c>
    </row>
    <row r="2892" spans="1:15" x14ac:dyDescent="0.2">
      <c r="A2892">
        <v>11555</v>
      </c>
      <c r="B2892" t="str">
        <f>VLOOKUP(orders!C2892,customers!$A$2:$B$1501, 2,FALSE)</f>
        <v>Customer#000001318</v>
      </c>
      <c r="C2892">
        <v>1318</v>
      </c>
      <c r="D2892" t="str">
        <f>VLOOKUP(orders!C2892,customers!$A$2:$G$1501,7,FALSE)</f>
        <v>BUILDING</v>
      </c>
      <c r="E2892">
        <f>VLOOKUP(C2892,customers!$A$2:$D$1501, 4,FALSE)</f>
        <v>14</v>
      </c>
      <c r="F2892" t="str">
        <f>VLOOKUP(E2892,nation!$A$2:$B$26, 2,FALSE)</f>
        <v>KENYA</v>
      </c>
      <c r="G2892">
        <f>VLOOKUP(orders!F2892,nation!$B$2:$C$26,2,FALSE)</f>
        <v>0</v>
      </c>
      <c r="H2892" t="str">
        <f>HLOOKUP(orders!G2892,region_horz!$B$1:$F$2,2,FALSE)</f>
        <v>AFRICA</v>
      </c>
      <c r="I2892" t="s">
        <v>9</v>
      </c>
      <c r="J2892">
        <v>242411.22</v>
      </c>
      <c r="K2892" s="1">
        <v>35211</v>
      </c>
      <c r="L2892" t="s">
        <v>31</v>
      </c>
      <c r="M2892" t="s">
        <v>3266</v>
      </c>
      <c r="N2892">
        <v>0</v>
      </c>
      <c r="O2892" t="s">
        <v>3842</v>
      </c>
    </row>
    <row r="2893" spans="1:15" x14ac:dyDescent="0.2">
      <c r="A2893">
        <v>11556</v>
      </c>
      <c r="B2893" t="str">
        <f>VLOOKUP(orders!C2893,customers!$A$2:$B$1501, 2,FALSE)</f>
        <v>Customer#000000707</v>
      </c>
      <c r="C2893">
        <v>707</v>
      </c>
      <c r="D2893" t="str">
        <f>VLOOKUP(orders!C2893,customers!$A$2:$G$1501,7,FALSE)</f>
        <v>FURNITURE</v>
      </c>
      <c r="E2893">
        <f>VLOOKUP(C2893,customers!$A$2:$D$1501, 4,FALSE)</f>
        <v>21</v>
      </c>
      <c r="F2893" t="str">
        <f>VLOOKUP(E2893,nation!$A$2:$B$26, 2,FALSE)</f>
        <v>VIETNAM</v>
      </c>
      <c r="G2893">
        <f>VLOOKUP(orders!F2893,nation!$B$2:$C$26,2,FALSE)</f>
        <v>2</v>
      </c>
      <c r="H2893" t="str">
        <f>HLOOKUP(orders!G2893,region_horz!$B$1:$F$2,2,FALSE)</f>
        <v>ASIA</v>
      </c>
      <c r="I2893" t="s">
        <v>9</v>
      </c>
      <c r="J2893">
        <v>237841.53</v>
      </c>
      <c r="K2893" s="1">
        <v>35127</v>
      </c>
      <c r="L2893" t="s">
        <v>10</v>
      </c>
      <c r="M2893" t="s">
        <v>1772</v>
      </c>
      <c r="N2893">
        <v>0</v>
      </c>
      <c r="O2893" t="s">
        <v>3843</v>
      </c>
    </row>
    <row r="2894" spans="1:15" x14ac:dyDescent="0.2">
      <c r="A2894">
        <v>11557</v>
      </c>
      <c r="B2894" t="str">
        <f>VLOOKUP(orders!C2894,customers!$A$2:$B$1501, 2,FALSE)</f>
        <v>Customer#000001412</v>
      </c>
      <c r="C2894">
        <v>1412</v>
      </c>
      <c r="D2894" t="str">
        <f>VLOOKUP(orders!C2894,customers!$A$2:$G$1501,7,FALSE)</f>
        <v>BUILDING</v>
      </c>
      <c r="E2894">
        <f>VLOOKUP(C2894,customers!$A$2:$D$1501, 4,FALSE)</f>
        <v>10</v>
      </c>
      <c r="F2894" t="str">
        <f>VLOOKUP(E2894,nation!$A$2:$B$26, 2,FALSE)</f>
        <v>IRAN</v>
      </c>
      <c r="G2894">
        <f>VLOOKUP(orders!F2894,nation!$B$2:$C$26,2,FALSE)</f>
        <v>4</v>
      </c>
      <c r="H2894" t="str">
        <f>HLOOKUP(orders!G2894,region_horz!$B$1:$F$2,2,FALSE)</f>
        <v>MIDDLE EAST</v>
      </c>
      <c r="I2894" t="s">
        <v>9</v>
      </c>
      <c r="J2894">
        <v>39415.83</v>
      </c>
      <c r="K2894" s="1">
        <v>35532</v>
      </c>
      <c r="L2894" t="s">
        <v>10</v>
      </c>
      <c r="M2894" t="s">
        <v>267</v>
      </c>
      <c r="N2894">
        <v>0</v>
      </c>
      <c r="O2894" t="s">
        <v>3844</v>
      </c>
    </row>
    <row r="2895" spans="1:15" x14ac:dyDescent="0.2">
      <c r="A2895">
        <v>11558</v>
      </c>
      <c r="B2895" t="str">
        <f>VLOOKUP(orders!C2895,customers!$A$2:$B$1501, 2,FALSE)</f>
        <v>Customer#000000061</v>
      </c>
      <c r="C2895">
        <v>61</v>
      </c>
      <c r="D2895" t="str">
        <f>VLOOKUP(orders!C2895,customers!$A$2:$G$1501,7,FALSE)</f>
        <v>FURNITURE</v>
      </c>
      <c r="E2895">
        <f>VLOOKUP(C2895,customers!$A$2:$D$1501, 4,FALSE)</f>
        <v>17</v>
      </c>
      <c r="F2895" t="str">
        <f>VLOOKUP(E2895,nation!$A$2:$B$26, 2,FALSE)</f>
        <v>PERU</v>
      </c>
      <c r="G2895">
        <f>VLOOKUP(orders!F2895,nation!$B$2:$C$26,2,FALSE)</f>
        <v>1</v>
      </c>
      <c r="H2895" t="str">
        <f>HLOOKUP(orders!G2895,region_horz!$B$1:$F$2,2,FALSE)</f>
        <v>AMERICA</v>
      </c>
      <c r="I2895" t="s">
        <v>16</v>
      </c>
      <c r="J2895">
        <v>47438.62</v>
      </c>
      <c r="K2895" s="1">
        <v>34421</v>
      </c>
      <c r="L2895" t="s">
        <v>26</v>
      </c>
      <c r="M2895" t="s">
        <v>1162</v>
      </c>
      <c r="N2895">
        <v>0</v>
      </c>
      <c r="O2895" t="s">
        <v>3845</v>
      </c>
    </row>
    <row r="2896" spans="1:15" x14ac:dyDescent="0.2">
      <c r="A2896">
        <v>11559</v>
      </c>
      <c r="B2896" t="str">
        <f>VLOOKUP(orders!C2896,customers!$A$2:$B$1501, 2,FALSE)</f>
        <v>Customer#000000931</v>
      </c>
      <c r="C2896">
        <v>931</v>
      </c>
      <c r="D2896" t="str">
        <f>VLOOKUP(orders!C2896,customers!$A$2:$G$1501,7,FALSE)</f>
        <v>BUILDING</v>
      </c>
      <c r="E2896">
        <f>VLOOKUP(C2896,customers!$A$2:$D$1501, 4,FALSE)</f>
        <v>0</v>
      </c>
      <c r="F2896" t="str">
        <f>VLOOKUP(E2896,nation!$A$2:$B$26, 2,FALSE)</f>
        <v>ALGERIA</v>
      </c>
      <c r="G2896">
        <f>VLOOKUP(orders!F2896,nation!$B$2:$C$26,2,FALSE)</f>
        <v>0</v>
      </c>
      <c r="H2896" t="str">
        <f>HLOOKUP(orders!G2896,region_horz!$B$1:$F$2,2,FALSE)</f>
        <v>AFRICA</v>
      </c>
      <c r="I2896" t="s">
        <v>9</v>
      </c>
      <c r="J2896">
        <v>54171.71</v>
      </c>
      <c r="K2896" s="1">
        <v>34968</v>
      </c>
      <c r="L2896" t="s">
        <v>13</v>
      </c>
      <c r="M2896" t="s">
        <v>2958</v>
      </c>
      <c r="N2896">
        <v>0</v>
      </c>
      <c r="O2896" t="s">
        <v>3846</v>
      </c>
    </row>
    <row r="2897" spans="1:15" x14ac:dyDescent="0.2">
      <c r="A2897">
        <v>11584</v>
      </c>
      <c r="B2897" t="str">
        <f>VLOOKUP(orders!C2897,customers!$A$2:$B$1501, 2,FALSE)</f>
        <v>Customer#000000643</v>
      </c>
      <c r="C2897">
        <v>643</v>
      </c>
      <c r="D2897" t="str">
        <f>VLOOKUP(orders!C2897,customers!$A$2:$G$1501,7,FALSE)</f>
        <v>FURNITURE</v>
      </c>
      <c r="E2897">
        <f>VLOOKUP(C2897,customers!$A$2:$D$1501, 4,FALSE)</f>
        <v>0</v>
      </c>
      <c r="F2897" t="str">
        <f>VLOOKUP(E2897,nation!$A$2:$B$26, 2,FALSE)</f>
        <v>ALGERIA</v>
      </c>
      <c r="G2897">
        <f>VLOOKUP(orders!F2897,nation!$B$2:$C$26,2,FALSE)</f>
        <v>0</v>
      </c>
      <c r="H2897" t="str">
        <f>HLOOKUP(orders!G2897,region_horz!$B$1:$F$2,2,FALSE)</f>
        <v>AFRICA</v>
      </c>
      <c r="I2897" t="s">
        <v>16</v>
      </c>
      <c r="J2897">
        <v>350276.97</v>
      </c>
      <c r="K2897" s="1">
        <v>34661</v>
      </c>
      <c r="L2897" t="s">
        <v>31</v>
      </c>
      <c r="M2897" t="s">
        <v>1136</v>
      </c>
      <c r="N2897">
        <v>0</v>
      </c>
      <c r="O2897" t="s">
        <v>3847</v>
      </c>
    </row>
    <row r="2898" spans="1:15" x14ac:dyDescent="0.2">
      <c r="A2898">
        <v>11585</v>
      </c>
      <c r="B2898" t="str">
        <f>VLOOKUP(orders!C2898,customers!$A$2:$B$1501, 2,FALSE)</f>
        <v>Customer#000000895</v>
      </c>
      <c r="C2898">
        <v>895</v>
      </c>
      <c r="D2898" t="str">
        <f>VLOOKUP(orders!C2898,customers!$A$2:$G$1501,7,FALSE)</f>
        <v>AUTOMOBILE</v>
      </c>
      <c r="E2898">
        <f>VLOOKUP(C2898,customers!$A$2:$D$1501, 4,FALSE)</f>
        <v>0</v>
      </c>
      <c r="F2898" t="str">
        <f>VLOOKUP(E2898,nation!$A$2:$B$26, 2,FALSE)</f>
        <v>ALGERIA</v>
      </c>
      <c r="G2898">
        <f>VLOOKUP(orders!F2898,nation!$B$2:$C$26,2,FALSE)</f>
        <v>0</v>
      </c>
      <c r="H2898" t="str">
        <f>HLOOKUP(orders!G2898,region_horz!$B$1:$F$2,2,FALSE)</f>
        <v>AFRICA</v>
      </c>
      <c r="I2898" t="s">
        <v>16</v>
      </c>
      <c r="J2898">
        <v>59671.89</v>
      </c>
      <c r="K2898" s="1">
        <v>34409</v>
      </c>
      <c r="L2898" t="s">
        <v>31</v>
      </c>
      <c r="M2898" t="s">
        <v>259</v>
      </c>
      <c r="N2898">
        <v>0</v>
      </c>
      <c r="O2898" t="s">
        <v>3848</v>
      </c>
    </row>
    <row r="2899" spans="1:15" x14ac:dyDescent="0.2">
      <c r="A2899">
        <v>11586</v>
      </c>
      <c r="B2899" t="str">
        <f>VLOOKUP(orders!C2899,customers!$A$2:$B$1501, 2,FALSE)</f>
        <v>Customer#000001013</v>
      </c>
      <c r="C2899">
        <v>1013</v>
      </c>
      <c r="D2899" t="str">
        <f>VLOOKUP(orders!C2899,customers!$A$2:$G$1501,7,FALSE)</f>
        <v>BUILDING</v>
      </c>
      <c r="E2899">
        <f>VLOOKUP(C2899,customers!$A$2:$D$1501, 4,FALSE)</f>
        <v>15</v>
      </c>
      <c r="F2899" t="str">
        <f>VLOOKUP(E2899,nation!$A$2:$B$26, 2,FALSE)</f>
        <v>MOROCCO</v>
      </c>
      <c r="G2899">
        <f>VLOOKUP(orders!F2899,nation!$B$2:$C$26,2,FALSE)</f>
        <v>0</v>
      </c>
      <c r="H2899" t="str">
        <f>HLOOKUP(orders!G2899,region_horz!$B$1:$F$2,2,FALSE)</f>
        <v>AFRICA</v>
      </c>
      <c r="I2899" t="s">
        <v>16</v>
      </c>
      <c r="J2899">
        <v>24377.52</v>
      </c>
      <c r="K2899" s="1">
        <v>34290</v>
      </c>
      <c r="L2899" t="s">
        <v>23</v>
      </c>
      <c r="M2899" t="s">
        <v>469</v>
      </c>
      <c r="N2899">
        <v>0</v>
      </c>
      <c r="O2899" t="s">
        <v>3849</v>
      </c>
    </row>
    <row r="2900" spans="1:15" x14ac:dyDescent="0.2">
      <c r="A2900">
        <v>11587</v>
      </c>
      <c r="B2900" t="str">
        <f>VLOOKUP(orders!C2900,customers!$A$2:$B$1501, 2,FALSE)</f>
        <v>Customer#000000220</v>
      </c>
      <c r="C2900">
        <v>220</v>
      </c>
      <c r="D2900" t="str">
        <f>VLOOKUP(orders!C2900,customers!$A$2:$G$1501,7,FALSE)</f>
        <v>BUILDING</v>
      </c>
      <c r="E2900">
        <f>VLOOKUP(C2900,customers!$A$2:$D$1501, 4,FALSE)</f>
        <v>16</v>
      </c>
      <c r="F2900" t="str">
        <f>VLOOKUP(E2900,nation!$A$2:$B$26, 2,FALSE)</f>
        <v>MOZAMBIQUE</v>
      </c>
      <c r="G2900">
        <f>VLOOKUP(orders!F2900,nation!$B$2:$C$26,2,FALSE)</f>
        <v>0</v>
      </c>
      <c r="H2900" t="str">
        <f>HLOOKUP(orders!G2900,region_horz!$B$1:$F$2,2,FALSE)</f>
        <v>AFRICA</v>
      </c>
      <c r="I2900" t="s">
        <v>9</v>
      </c>
      <c r="J2900">
        <v>149730.78</v>
      </c>
      <c r="K2900" s="1">
        <v>35859</v>
      </c>
      <c r="L2900" t="s">
        <v>23</v>
      </c>
      <c r="M2900" t="s">
        <v>158</v>
      </c>
      <c r="N2900">
        <v>0</v>
      </c>
      <c r="O2900" t="s">
        <v>3850</v>
      </c>
    </row>
    <row r="2901" spans="1:15" x14ac:dyDescent="0.2">
      <c r="A2901">
        <v>11588</v>
      </c>
      <c r="B2901" t="str">
        <f>VLOOKUP(orders!C2901,customers!$A$2:$B$1501, 2,FALSE)</f>
        <v>Customer#000001396</v>
      </c>
      <c r="C2901">
        <v>1396</v>
      </c>
      <c r="D2901" t="str">
        <f>VLOOKUP(orders!C2901,customers!$A$2:$G$1501,7,FALSE)</f>
        <v>BUILDING</v>
      </c>
      <c r="E2901">
        <f>VLOOKUP(C2901,customers!$A$2:$D$1501, 4,FALSE)</f>
        <v>3</v>
      </c>
      <c r="F2901" t="str">
        <f>VLOOKUP(E2901,nation!$A$2:$B$26, 2,FALSE)</f>
        <v>CANADA</v>
      </c>
      <c r="G2901">
        <f>VLOOKUP(orders!F2901,nation!$B$2:$C$26,2,FALSE)</f>
        <v>1</v>
      </c>
      <c r="H2901" t="str">
        <f>HLOOKUP(orders!G2901,region_horz!$B$1:$F$2,2,FALSE)</f>
        <v>AMERICA</v>
      </c>
      <c r="I2901" t="s">
        <v>9</v>
      </c>
      <c r="J2901">
        <v>187668.87</v>
      </c>
      <c r="K2901" s="1">
        <v>35733</v>
      </c>
      <c r="L2901" t="s">
        <v>10</v>
      </c>
      <c r="M2901" t="s">
        <v>616</v>
      </c>
      <c r="N2901">
        <v>0</v>
      </c>
      <c r="O2901" t="s">
        <v>3851</v>
      </c>
    </row>
    <row r="2902" spans="1:15" x14ac:dyDescent="0.2">
      <c r="A2902">
        <v>11589</v>
      </c>
      <c r="B2902" t="str">
        <f>VLOOKUP(orders!C2902,customers!$A$2:$B$1501, 2,FALSE)</f>
        <v>Customer#000001315</v>
      </c>
      <c r="C2902">
        <v>1315</v>
      </c>
      <c r="D2902" t="str">
        <f>VLOOKUP(orders!C2902,customers!$A$2:$G$1501,7,FALSE)</f>
        <v>AUTOMOBILE</v>
      </c>
      <c r="E2902">
        <f>VLOOKUP(C2902,customers!$A$2:$D$1501, 4,FALSE)</f>
        <v>10</v>
      </c>
      <c r="F2902" t="str">
        <f>VLOOKUP(E2902,nation!$A$2:$B$26, 2,FALSE)</f>
        <v>IRAN</v>
      </c>
      <c r="G2902">
        <f>VLOOKUP(orders!F2902,nation!$B$2:$C$26,2,FALSE)</f>
        <v>4</v>
      </c>
      <c r="H2902" t="str">
        <f>HLOOKUP(orders!G2902,region_horz!$B$1:$F$2,2,FALSE)</f>
        <v>MIDDLE EAST</v>
      </c>
      <c r="I2902" t="s">
        <v>16</v>
      </c>
      <c r="J2902">
        <v>106954.2</v>
      </c>
      <c r="K2902" s="1">
        <v>33743</v>
      </c>
      <c r="L2902" t="s">
        <v>23</v>
      </c>
      <c r="M2902" t="s">
        <v>1899</v>
      </c>
      <c r="N2902">
        <v>0</v>
      </c>
      <c r="O2902" t="s">
        <v>3852</v>
      </c>
    </row>
    <row r="2903" spans="1:15" x14ac:dyDescent="0.2">
      <c r="A2903">
        <v>11590</v>
      </c>
      <c r="B2903" t="str">
        <f>VLOOKUP(orders!C2903,customers!$A$2:$B$1501, 2,FALSE)</f>
        <v>Customer#000000883</v>
      </c>
      <c r="C2903">
        <v>883</v>
      </c>
      <c r="D2903" t="str">
        <f>VLOOKUP(orders!C2903,customers!$A$2:$G$1501,7,FALSE)</f>
        <v>FURNITURE</v>
      </c>
      <c r="E2903">
        <f>VLOOKUP(C2903,customers!$A$2:$D$1501, 4,FALSE)</f>
        <v>3</v>
      </c>
      <c r="F2903" t="str">
        <f>VLOOKUP(E2903,nation!$A$2:$B$26, 2,FALSE)</f>
        <v>CANADA</v>
      </c>
      <c r="G2903">
        <f>VLOOKUP(orders!F2903,nation!$B$2:$C$26,2,FALSE)</f>
        <v>1</v>
      </c>
      <c r="H2903" t="str">
        <f>HLOOKUP(orders!G2903,region_horz!$B$1:$F$2,2,FALSE)</f>
        <v>AMERICA</v>
      </c>
      <c r="I2903" t="s">
        <v>9</v>
      </c>
      <c r="J2903">
        <v>251411.55</v>
      </c>
      <c r="K2903" s="1">
        <v>35170</v>
      </c>
      <c r="L2903" t="s">
        <v>26</v>
      </c>
      <c r="M2903" t="s">
        <v>1093</v>
      </c>
      <c r="N2903">
        <v>0</v>
      </c>
      <c r="O2903" t="s">
        <v>3853</v>
      </c>
    </row>
    <row r="2904" spans="1:15" x14ac:dyDescent="0.2">
      <c r="A2904">
        <v>11591</v>
      </c>
      <c r="B2904" t="str">
        <f>VLOOKUP(orders!C2904,customers!$A$2:$B$1501, 2,FALSE)</f>
        <v>Customer#000000269</v>
      </c>
      <c r="C2904">
        <v>269</v>
      </c>
      <c r="D2904" t="str">
        <f>VLOOKUP(orders!C2904,customers!$A$2:$G$1501,7,FALSE)</f>
        <v>MACHINERY</v>
      </c>
      <c r="E2904">
        <f>VLOOKUP(C2904,customers!$A$2:$D$1501, 4,FALSE)</f>
        <v>14</v>
      </c>
      <c r="F2904" t="str">
        <f>VLOOKUP(E2904,nation!$A$2:$B$26, 2,FALSE)</f>
        <v>KENYA</v>
      </c>
      <c r="G2904">
        <f>VLOOKUP(orders!F2904,nation!$B$2:$C$26,2,FALSE)</f>
        <v>0</v>
      </c>
      <c r="H2904" t="str">
        <f>HLOOKUP(orders!G2904,region_horz!$B$1:$F$2,2,FALSE)</f>
        <v>AFRICA</v>
      </c>
      <c r="I2904" t="s">
        <v>16</v>
      </c>
      <c r="J2904">
        <v>108716.86</v>
      </c>
      <c r="K2904" s="1">
        <v>33990</v>
      </c>
      <c r="L2904" t="s">
        <v>26</v>
      </c>
      <c r="M2904" t="s">
        <v>1792</v>
      </c>
      <c r="N2904">
        <v>0</v>
      </c>
      <c r="O2904" t="s">
        <v>3854</v>
      </c>
    </row>
    <row r="2905" spans="1:15" x14ac:dyDescent="0.2">
      <c r="A2905">
        <v>11616</v>
      </c>
      <c r="B2905" t="str">
        <f>VLOOKUP(orders!C2905,customers!$A$2:$B$1501, 2,FALSE)</f>
        <v>Customer#000000403</v>
      </c>
      <c r="C2905">
        <v>403</v>
      </c>
      <c r="D2905" t="str">
        <f>VLOOKUP(orders!C2905,customers!$A$2:$G$1501,7,FALSE)</f>
        <v>HOUSEHOLD</v>
      </c>
      <c r="E2905">
        <f>VLOOKUP(C2905,customers!$A$2:$D$1501, 4,FALSE)</f>
        <v>14</v>
      </c>
      <c r="F2905" t="str">
        <f>VLOOKUP(E2905,nation!$A$2:$B$26, 2,FALSE)</f>
        <v>KENYA</v>
      </c>
      <c r="G2905">
        <f>VLOOKUP(orders!F2905,nation!$B$2:$C$26,2,FALSE)</f>
        <v>0</v>
      </c>
      <c r="H2905" t="str">
        <f>HLOOKUP(orders!G2905,region_horz!$B$1:$F$2,2,FALSE)</f>
        <v>AFRICA</v>
      </c>
      <c r="I2905" t="s">
        <v>9</v>
      </c>
      <c r="J2905">
        <v>261053.8</v>
      </c>
      <c r="K2905" s="1">
        <v>35279</v>
      </c>
      <c r="L2905" t="s">
        <v>26</v>
      </c>
      <c r="M2905" t="s">
        <v>2644</v>
      </c>
      <c r="N2905">
        <v>0</v>
      </c>
      <c r="O2905" t="s">
        <v>3855</v>
      </c>
    </row>
    <row r="2906" spans="1:15" x14ac:dyDescent="0.2">
      <c r="A2906">
        <v>11617</v>
      </c>
      <c r="B2906" t="str">
        <f>VLOOKUP(orders!C2906,customers!$A$2:$B$1501, 2,FALSE)</f>
        <v>Customer#000001459</v>
      </c>
      <c r="C2906">
        <v>1459</v>
      </c>
      <c r="D2906" t="str">
        <f>VLOOKUP(orders!C2906,customers!$A$2:$G$1501,7,FALSE)</f>
        <v>AUTOMOBILE</v>
      </c>
      <c r="E2906">
        <f>VLOOKUP(C2906,customers!$A$2:$D$1501, 4,FALSE)</f>
        <v>11</v>
      </c>
      <c r="F2906" t="str">
        <f>VLOOKUP(E2906,nation!$A$2:$B$26, 2,FALSE)</f>
        <v>IRAQ</v>
      </c>
      <c r="G2906">
        <f>VLOOKUP(orders!F2906,nation!$B$2:$C$26,2,FALSE)</f>
        <v>4</v>
      </c>
      <c r="H2906" t="str">
        <f>HLOOKUP(orders!G2906,region_horz!$B$1:$F$2,2,FALSE)</f>
        <v>MIDDLE EAST</v>
      </c>
      <c r="I2906" t="s">
        <v>16</v>
      </c>
      <c r="J2906">
        <v>186543.96</v>
      </c>
      <c r="K2906" s="1">
        <v>34679</v>
      </c>
      <c r="L2906" t="s">
        <v>23</v>
      </c>
      <c r="M2906" t="s">
        <v>1362</v>
      </c>
      <c r="N2906">
        <v>0</v>
      </c>
      <c r="O2906" t="s">
        <v>3856</v>
      </c>
    </row>
    <row r="2907" spans="1:15" x14ac:dyDescent="0.2">
      <c r="A2907">
        <v>11618</v>
      </c>
      <c r="B2907" t="str">
        <f>VLOOKUP(orders!C2907,customers!$A$2:$B$1501, 2,FALSE)</f>
        <v>Customer#000000356</v>
      </c>
      <c r="C2907">
        <v>356</v>
      </c>
      <c r="D2907" t="str">
        <f>VLOOKUP(orders!C2907,customers!$A$2:$G$1501,7,FALSE)</f>
        <v>FURNITURE</v>
      </c>
      <c r="E2907">
        <f>VLOOKUP(C2907,customers!$A$2:$D$1501, 4,FALSE)</f>
        <v>10</v>
      </c>
      <c r="F2907" t="str">
        <f>VLOOKUP(E2907,nation!$A$2:$B$26, 2,FALSE)</f>
        <v>IRAN</v>
      </c>
      <c r="G2907">
        <f>VLOOKUP(orders!F2907,nation!$B$2:$C$26,2,FALSE)</f>
        <v>4</v>
      </c>
      <c r="H2907" t="str">
        <f>HLOOKUP(orders!G2907,region_horz!$B$1:$F$2,2,FALSE)</f>
        <v>MIDDLE EAST</v>
      </c>
      <c r="I2907" t="s">
        <v>9</v>
      </c>
      <c r="J2907">
        <v>126867.4</v>
      </c>
      <c r="K2907" s="1">
        <v>35830</v>
      </c>
      <c r="L2907" t="s">
        <v>13</v>
      </c>
      <c r="M2907" t="s">
        <v>1126</v>
      </c>
      <c r="N2907">
        <v>0</v>
      </c>
      <c r="O2907" t="s">
        <v>3857</v>
      </c>
    </row>
    <row r="2908" spans="1:15" x14ac:dyDescent="0.2">
      <c r="A2908">
        <v>11619</v>
      </c>
      <c r="B2908" t="str">
        <f>VLOOKUP(orders!C2908,customers!$A$2:$B$1501, 2,FALSE)</f>
        <v>Customer#000000055</v>
      </c>
      <c r="C2908">
        <v>55</v>
      </c>
      <c r="D2908" t="str">
        <f>VLOOKUP(orders!C2908,customers!$A$2:$G$1501,7,FALSE)</f>
        <v>MACHINERY</v>
      </c>
      <c r="E2908">
        <f>VLOOKUP(C2908,customers!$A$2:$D$1501, 4,FALSE)</f>
        <v>10</v>
      </c>
      <c r="F2908" t="str">
        <f>VLOOKUP(E2908,nation!$A$2:$B$26, 2,FALSE)</f>
        <v>IRAN</v>
      </c>
      <c r="G2908">
        <f>VLOOKUP(orders!F2908,nation!$B$2:$C$26,2,FALSE)</f>
        <v>4</v>
      </c>
      <c r="H2908" t="str">
        <f>HLOOKUP(orders!G2908,region_horz!$B$1:$F$2,2,FALSE)</f>
        <v>MIDDLE EAST</v>
      </c>
      <c r="I2908" t="s">
        <v>9</v>
      </c>
      <c r="J2908">
        <v>42866.58</v>
      </c>
      <c r="K2908" s="1">
        <v>35988</v>
      </c>
      <c r="L2908" t="s">
        <v>26</v>
      </c>
      <c r="M2908" t="s">
        <v>435</v>
      </c>
      <c r="N2908">
        <v>0</v>
      </c>
      <c r="O2908" t="s">
        <v>3858</v>
      </c>
    </row>
    <row r="2909" spans="1:15" x14ac:dyDescent="0.2">
      <c r="A2909">
        <v>11620</v>
      </c>
      <c r="B2909" t="str">
        <f>VLOOKUP(orders!C2909,customers!$A$2:$B$1501, 2,FALSE)</f>
        <v>Customer#000000353</v>
      </c>
      <c r="C2909">
        <v>353</v>
      </c>
      <c r="D2909" t="str">
        <f>VLOOKUP(orders!C2909,customers!$A$2:$G$1501,7,FALSE)</f>
        <v>BUILDING</v>
      </c>
      <c r="E2909">
        <f>VLOOKUP(C2909,customers!$A$2:$D$1501, 4,FALSE)</f>
        <v>10</v>
      </c>
      <c r="F2909" t="str">
        <f>VLOOKUP(E2909,nation!$A$2:$B$26, 2,FALSE)</f>
        <v>IRAN</v>
      </c>
      <c r="G2909">
        <f>VLOOKUP(orders!F2909,nation!$B$2:$C$26,2,FALSE)</f>
        <v>4</v>
      </c>
      <c r="H2909" t="str">
        <f>HLOOKUP(orders!G2909,region_horz!$B$1:$F$2,2,FALSE)</f>
        <v>MIDDLE EAST</v>
      </c>
      <c r="I2909" t="s">
        <v>9</v>
      </c>
      <c r="J2909">
        <v>115080.33</v>
      </c>
      <c r="K2909" s="1">
        <v>35633</v>
      </c>
      <c r="L2909" t="s">
        <v>23</v>
      </c>
      <c r="M2909" t="s">
        <v>1868</v>
      </c>
      <c r="N2909">
        <v>0</v>
      </c>
      <c r="O2909" t="s">
        <v>3859</v>
      </c>
    </row>
    <row r="2910" spans="1:15" x14ac:dyDescent="0.2">
      <c r="A2910">
        <v>11621</v>
      </c>
      <c r="B2910" t="str">
        <f>VLOOKUP(orders!C2910,customers!$A$2:$B$1501, 2,FALSE)</f>
        <v>Customer#000000964</v>
      </c>
      <c r="C2910">
        <v>964</v>
      </c>
      <c r="D2910" t="str">
        <f>VLOOKUP(orders!C2910,customers!$A$2:$G$1501,7,FALSE)</f>
        <v>FURNITURE</v>
      </c>
      <c r="E2910">
        <f>VLOOKUP(C2910,customers!$A$2:$D$1501, 4,FALSE)</f>
        <v>12</v>
      </c>
      <c r="F2910" t="str">
        <f>VLOOKUP(E2910,nation!$A$2:$B$26, 2,FALSE)</f>
        <v>JAPAN</v>
      </c>
      <c r="G2910">
        <f>VLOOKUP(orders!F2910,nation!$B$2:$C$26,2,FALSE)</f>
        <v>2</v>
      </c>
      <c r="H2910" t="str">
        <f>HLOOKUP(orders!G2910,region_horz!$B$1:$F$2,2,FALSE)</f>
        <v>ASIA</v>
      </c>
      <c r="I2910" t="s">
        <v>9</v>
      </c>
      <c r="J2910">
        <v>233849.43</v>
      </c>
      <c r="K2910" s="1">
        <v>35014</v>
      </c>
      <c r="L2910" t="s">
        <v>10</v>
      </c>
      <c r="M2910" t="s">
        <v>443</v>
      </c>
      <c r="N2910">
        <v>0</v>
      </c>
      <c r="O2910" t="s">
        <v>3860</v>
      </c>
    </row>
    <row r="2911" spans="1:15" x14ac:dyDescent="0.2">
      <c r="A2911">
        <v>11622</v>
      </c>
      <c r="B2911" t="str">
        <f>VLOOKUP(orders!C2911,customers!$A$2:$B$1501, 2,FALSE)</f>
        <v>Customer#000000349</v>
      </c>
      <c r="C2911">
        <v>349</v>
      </c>
      <c r="D2911" t="str">
        <f>VLOOKUP(orders!C2911,customers!$A$2:$G$1501,7,FALSE)</f>
        <v>BUILDING</v>
      </c>
      <c r="E2911">
        <f>VLOOKUP(C2911,customers!$A$2:$D$1501, 4,FALSE)</f>
        <v>23</v>
      </c>
      <c r="F2911" t="str">
        <f>VLOOKUP(E2911,nation!$A$2:$B$26, 2,FALSE)</f>
        <v>UNITED KINGDOM</v>
      </c>
      <c r="G2911">
        <f>VLOOKUP(orders!F2911,nation!$B$2:$C$26,2,FALSE)</f>
        <v>3</v>
      </c>
      <c r="H2911" t="str">
        <f>HLOOKUP(orders!G2911,region_horz!$B$1:$F$2,2,FALSE)</f>
        <v>EUROPE</v>
      </c>
      <c r="I2911" t="s">
        <v>9</v>
      </c>
      <c r="J2911">
        <v>169440.18</v>
      </c>
      <c r="K2911" s="1">
        <v>35182</v>
      </c>
      <c r="L2911" t="s">
        <v>23</v>
      </c>
      <c r="M2911" t="s">
        <v>533</v>
      </c>
      <c r="N2911">
        <v>0</v>
      </c>
      <c r="O2911" t="s">
        <v>3861</v>
      </c>
    </row>
    <row r="2912" spans="1:15" x14ac:dyDescent="0.2">
      <c r="A2912">
        <v>11623</v>
      </c>
      <c r="B2912" t="str">
        <f>VLOOKUP(orders!C2912,customers!$A$2:$B$1501, 2,FALSE)</f>
        <v>Customer#000000715</v>
      </c>
      <c r="C2912">
        <v>715</v>
      </c>
      <c r="D2912" t="str">
        <f>VLOOKUP(orders!C2912,customers!$A$2:$G$1501,7,FALSE)</f>
        <v>AUTOMOBILE</v>
      </c>
      <c r="E2912">
        <f>VLOOKUP(C2912,customers!$A$2:$D$1501, 4,FALSE)</f>
        <v>19</v>
      </c>
      <c r="F2912" t="str">
        <f>VLOOKUP(E2912,nation!$A$2:$B$26, 2,FALSE)</f>
        <v>ROMANIA</v>
      </c>
      <c r="G2912">
        <f>VLOOKUP(orders!F2912,nation!$B$2:$C$26,2,FALSE)</f>
        <v>3</v>
      </c>
      <c r="H2912" t="str">
        <f>HLOOKUP(orders!G2912,region_horz!$B$1:$F$2,2,FALSE)</f>
        <v>EUROPE</v>
      </c>
      <c r="I2912" t="s">
        <v>9</v>
      </c>
      <c r="J2912">
        <v>335923.49</v>
      </c>
      <c r="K2912" s="1">
        <v>35049</v>
      </c>
      <c r="L2912" t="s">
        <v>26</v>
      </c>
      <c r="M2912" t="s">
        <v>700</v>
      </c>
      <c r="N2912">
        <v>0</v>
      </c>
      <c r="O2912" t="s">
        <v>3862</v>
      </c>
    </row>
    <row r="2913" spans="1:15" x14ac:dyDescent="0.2">
      <c r="A2913">
        <v>11648</v>
      </c>
      <c r="B2913" t="str">
        <f>VLOOKUP(orders!C2913,customers!$A$2:$B$1501, 2,FALSE)</f>
        <v>Customer#000000949</v>
      </c>
      <c r="C2913">
        <v>949</v>
      </c>
      <c r="D2913" t="str">
        <f>VLOOKUP(orders!C2913,customers!$A$2:$G$1501,7,FALSE)</f>
        <v>AUTOMOBILE</v>
      </c>
      <c r="E2913">
        <f>VLOOKUP(C2913,customers!$A$2:$D$1501, 4,FALSE)</f>
        <v>2</v>
      </c>
      <c r="F2913" t="str">
        <f>VLOOKUP(E2913,nation!$A$2:$B$26, 2,FALSE)</f>
        <v>BRAZIL</v>
      </c>
      <c r="G2913">
        <f>VLOOKUP(orders!F2913,nation!$B$2:$C$26,2,FALSE)</f>
        <v>1</v>
      </c>
      <c r="H2913" t="str">
        <f>HLOOKUP(orders!G2913,region_horz!$B$1:$F$2,2,FALSE)</f>
        <v>AMERICA</v>
      </c>
      <c r="I2913" t="s">
        <v>48</v>
      </c>
      <c r="J2913">
        <v>223995.17</v>
      </c>
      <c r="K2913" s="1">
        <v>34799</v>
      </c>
      <c r="L2913" t="s">
        <v>10</v>
      </c>
      <c r="M2913" t="s">
        <v>2183</v>
      </c>
      <c r="N2913">
        <v>0</v>
      </c>
      <c r="O2913" t="s">
        <v>3863</v>
      </c>
    </row>
    <row r="2914" spans="1:15" x14ac:dyDescent="0.2">
      <c r="A2914">
        <v>11649</v>
      </c>
      <c r="B2914" t="str">
        <f>VLOOKUP(orders!C2914,customers!$A$2:$B$1501, 2,FALSE)</f>
        <v>Customer#000000718</v>
      </c>
      <c r="C2914">
        <v>718</v>
      </c>
      <c r="D2914" t="str">
        <f>VLOOKUP(orders!C2914,customers!$A$2:$G$1501,7,FALSE)</f>
        <v>HOUSEHOLD</v>
      </c>
      <c r="E2914">
        <f>VLOOKUP(C2914,customers!$A$2:$D$1501, 4,FALSE)</f>
        <v>20</v>
      </c>
      <c r="F2914" t="str">
        <f>VLOOKUP(E2914,nation!$A$2:$B$26, 2,FALSE)</f>
        <v>SAUDI ARABIA</v>
      </c>
      <c r="G2914">
        <f>VLOOKUP(orders!F2914,nation!$B$2:$C$26,2,FALSE)</f>
        <v>4</v>
      </c>
      <c r="H2914" t="str">
        <f>HLOOKUP(orders!G2914,region_horz!$B$1:$F$2,2,FALSE)</f>
        <v>MIDDLE EAST</v>
      </c>
      <c r="I2914" t="s">
        <v>9</v>
      </c>
      <c r="J2914">
        <v>336620.13</v>
      </c>
      <c r="K2914" s="1">
        <v>35246</v>
      </c>
      <c r="L2914" t="s">
        <v>10</v>
      </c>
      <c r="M2914" t="s">
        <v>760</v>
      </c>
      <c r="N2914">
        <v>0</v>
      </c>
      <c r="O2914" t="s">
        <v>3864</v>
      </c>
    </row>
    <row r="2915" spans="1:15" x14ac:dyDescent="0.2">
      <c r="A2915">
        <v>11650</v>
      </c>
      <c r="B2915" t="str">
        <f>VLOOKUP(orders!C2915,customers!$A$2:$B$1501, 2,FALSE)</f>
        <v>Customer#000000667</v>
      </c>
      <c r="C2915">
        <v>667</v>
      </c>
      <c r="D2915" t="str">
        <f>VLOOKUP(orders!C2915,customers!$A$2:$G$1501,7,FALSE)</f>
        <v>AUTOMOBILE</v>
      </c>
      <c r="E2915">
        <f>VLOOKUP(C2915,customers!$A$2:$D$1501, 4,FALSE)</f>
        <v>6</v>
      </c>
      <c r="F2915" t="str">
        <f>VLOOKUP(E2915,nation!$A$2:$B$26, 2,FALSE)</f>
        <v>FRANCE</v>
      </c>
      <c r="G2915">
        <f>VLOOKUP(orders!F2915,nation!$B$2:$C$26,2,FALSE)</f>
        <v>3</v>
      </c>
      <c r="H2915" t="str">
        <f>HLOOKUP(orders!G2915,region_horz!$B$1:$F$2,2,FALSE)</f>
        <v>EUROPE</v>
      </c>
      <c r="I2915" t="s">
        <v>16</v>
      </c>
      <c r="J2915">
        <v>153010.79999999999</v>
      </c>
      <c r="K2915" s="1">
        <v>33872</v>
      </c>
      <c r="L2915" t="s">
        <v>23</v>
      </c>
      <c r="M2915" t="s">
        <v>2349</v>
      </c>
      <c r="N2915">
        <v>0</v>
      </c>
      <c r="O2915" t="s">
        <v>3865</v>
      </c>
    </row>
    <row r="2916" spans="1:15" x14ac:dyDescent="0.2">
      <c r="A2916">
        <v>11651</v>
      </c>
      <c r="B2916" t="str">
        <f>VLOOKUP(orders!C2916,customers!$A$2:$B$1501, 2,FALSE)</f>
        <v>Customer#000000689</v>
      </c>
      <c r="C2916">
        <v>689</v>
      </c>
      <c r="D2916" t="str">
        <f>VLOOKUP(orders!C2916,customers!$A$2:$G$1501,7,FALSE)</f>
        <v>MACHINERY</v>
      </c>
      <c r="E2916">
        <f>VLOOKUP(C2916,customers!$A$2:$D$1501, 4,FALSE)</f>
        <v>24</v>
      </c>
      <c r="F2916" t="str">
        <f>VLOOKUP(E2916,nation!$A$2:$B$26, 2,FALSE)</f>
        <v>UNITED STATES</v>
      </c>
      <c r="G2916">
        <f>VLOOKUP(orders!F2916,nation!$B$2:$C$26,2,FALSE)</f>
        <v>1</v>
      </c>
      <c r="H2916" t="str">
        <f>HLOOKUP(orders!G2916,region_horz!$B$1:$F$2,2,FALSE)</f>
        <v>AMERICA</v>
      </c>
      <c r="I2916" t="s">
        <v>16</v>
      </c>
      <c r="J2916">
        <v>66834.759999999995</v>
      </c>
      <c r="K2916" s="1">
        <v>34753</v>
      </c>
      <c r="L2916" t="s">
        <v>31</v>
      </c>
      <c r="M2916" t="s">
        <v>1230</v>
      </c>
      <c r="N2916">
        <v>0</v>
      </c>
      <c r="O2916" t="s">
        <v>3866</v>
      </c>
    </row>
    <row r="2917" spans="1:15" x14ac:dyDescent="0.2">
      <c r="A2917">
        <v>11652</v>
      </c>
      <c r="B2917" t="str">
        <f>VLOOKUP(orders!C2917,customers!$A$2:$B$1501, 2,FALSE)</f>
        <v>Customer#000001442</v>
      </c>
      <c r="C2917">
        <v>1442</v>
      </c>
      <c r="D2917" t="str">
        <f>VLOOKUP(orders!C2917,customers!$A$2:$G$1501,7,FALSE)</f>
        <v>MACHINERY</v>
      </c>
      <c r="E2917">
        <f>VLOOKUP(C2917,customers!$A$2:$D$1501, 4,FALSE)</f>
        <v>16</v>
      </c>
      <c r="F2917" t="str">
        <f>VLOOKUP(E2917,nation!$A$2:$B$26, 2,FALSE)</f>
        <v>MOZAMBIQUE</v>
      </c>
      <c r="G2917">
        <f>VLOOKUP(orders!F2917,nation!$B$2:$C$26,2,FALSE)</f>
        <v>0</v>
      </c>
      <c r="H2917" t="str">
        <f>HLOOKUP(orders!G2917,region_horz!$B$1:$F$2,2,FALSE)</f>
        <v>AFRICA</v>
      </c>
      <c r="I2917" t="s">
        <v>9</v>
      </c>
      <c r="J2917">
        <v>228052.1</v>
      </c>
      <c r="K2917" s="1">
        <v>35014</v>
      </c>
      <c r="L2917" t="s">
        <v>23</v>
      </c>
      <c r="M2917" t="s">
        <v>1219</v>
      </c>
      <c r="N2917">
        <v>0</v>
      </c>
      <c r="O2917" t="s">
        <v>3867</v>
      </c>
    </row>
    <row r="2918" spans="1:15" x14ac:dyDescent="0.2">
      <c r="A2918">
        <v>11653</v>
      </c>
      <c r="B2918" t="str">
        <f>VLOOKUP(orders!C2918,customers!$A$2:$B$1501, 2,FALSE)</f>
        <v>Customer#000000314</v>
      </c>
      <c r="C2918">
        <v>314</v>
      </c>
      <c r="D2918" t="str">
        <f>VLOOKUP(orders!C2918,customers!$A$2:$G$1501,7,FALSE)</f>
        <v>MACHINERY</v>
      </c>
      <c r="E2918">
        <f>VLOOKUP(C2918,customers!$A$2:$D$1501, 4,FALSE)</f>
        <v>13</v>
      </c>
      <c r="F2918" t="str">
        <f>VLOOKUP(E2918,nation!$A$2:$B$26, 2,FALSE)</f>
        <v>JORDAN</v>
      </c>
      <c r="G2918">
        <f>VLOOKUP(orders!F2918,nation!$B$2:$C$26,2,FALSE)</f>
        <v>4</v>
      </c>
      <c r="H2918" t="str">
        <f>HLOOKUP(orders!G2918,region_horz!$B$1:$F$2,2,FALSE)</f>
        <v>MIDDLE EAST</v>
      </c>
      <c r="I2918" t="s">
        <v>9</v>
      </c>
      <c r="J2918">
        <v>191078.29</v>
      </c>
      <c r="K2918" s="1">
        <v>35616</v>
      </c>
      <c r="L2918" t="s">
        <v>26</v>
      </c>
      <c r="M2918" t="s">
        <v>2896</v>
      </c>
      <c r="N2918">
        <v>0</v>
      </c>
      <c r="O2918" t="s">
        <v>3868</v>
      </c>
    </row>
    <row r="2919" spans="1:15" x14ac:dyDescent="0.2">
      <c r="A2919">
        <v>11654</v>
      </c>
      <c r="B2919" t="str">
        <f>VLOOKUP(orders!C2919,customers!$A$2:$B$1501, 2,FALSE)</f>
        <v>Customer#000000791</v>
      </c>
      <c r="C2919">
        <v>791</v>
      </c>
      <c r="D2919" t="str">
        <f>VLOOKUP(orders!C2919,customers!$A$2:$G$1501,7,FALSE)</f>
        <v>HOUSEHOLD</v>
      </c>
      <c r="E2919">
        <f>VLOOKUP(C2919,customers!$A$2:$D$1501, 4,FALSE)</f>
        <v>13</v>
      </c>
      <c r="F2919" t="str">
        <f>VLOOKUP(E2919,nation!$A$2:$B$26, 2,FALSE)</f>
        <v>JORDAN</v>
      </c>
      <c r="G2919">
        <f>VLOOKUP(orders!F2919,nation!$B$2:$C$26,2,FALSE)</f>
        <v>4</v>
      </c>
      <c r="H2919" t="str">
        <f>HLOOKUP(orders!G2919,region_horz!$B$1:$F$2,2,FALSE)</f>
        <v>MIDDLE EAST</v>
      </c>
      <c r="I2919" t="s">
        <v>16</v>
      </c>
      <c r="J2919">
        <v>115033.02</v>
      </c>
      <c r="K2919" s="1">
        <v>34240</v>
      </c>
      <c r="L2919" t="s">
        <v>23</v>
      </c>
      <c r="M2919" t="s">
        <v>128</v>
      </c>
      <c r="N2919">
        <v>0</v>
      </c>
      <c r="O2919" t="s">
        <v>3869</v>
      </c>
    </row>
    <row r="2920" spans="1:15" x14ac:dyDescent="0.2">
      <c r="A2920">
        <v>11655</v>
      </c>
      <c r="B2920" t="str">
        <f>VLOOKUP(orders!C2920,customers!$A$2:$B$1501, 2,FALSE)</f>
        <v>Customer#000000910</v>
      </c>
      <c r="C2920">
        <v>910</v>
      </c>
      <c r="D2920" t="str">
        <f>VLOOKUP(orders!C2920,customers!$A$2:$G$1501,7,FALSE)</f>
        <v>BUILDING</v>
      </c>
      <c r="E2920">
        <f>VLOOKUP(C2920,customers!$A$2:$D$1501, 4,FALSE)</f>
        <v>9</v>
      </c>
      <c r="F2920" t="str">
        <f>VLOOKUP(E2920,nation!$A$2:$B$26, 2,FALSE)</f>
        <v>INDONESIA</v>
      </c>
      <c r="G2920">
        <f>VLOOKUP(orders!F2920,nation!$B$2:$C$26,2,FALSE)</f>
        <v>2</v>
      </c>
      <c r="H2920" t="str">
        <f>HLOOKUP(orders!G2920,region_horz!$B$1:$F$2,2,FALSE)</f>
        <v>ASIA</v>
      </c>
      <c r="I2920" t="s">
        <v>9</v>
      </c>
      <c r="J2920">
        <v>184768.86</v>
      </c>
      <c r="K2920" s="1">
        <v>35973</v>
      </c>
      <c r="L2920" t="s">
        <v>13</v>
      </c>
      <c r="M2920" t="s">
        <v>1585</v>
      </c>
      <c r="N2920">
        <v>0</v>
      </c>
      <c r="O2920" t="s">
        <v>3870</v>
      </c>
    </row>
    <row r="2921" spans="1:15" x14ac:dyDescent="0.2">
      <c r="A2921">
        <v>11680</v>
      </c>
      <c r="B2921" t="str">
        <f>VLOOKUP(orders!C2921,customers!$A$2:$B$1501, 2,FALSE)</f>
        <v>Customer#000001187</v>
      </c>
      <c r="C2921">
        <v>1187</v>
      </c>
      <c r="D2921" t="str">
        <f>VLOOKUP(orders!C2921,customers!$A$2:$G$1501,7,FALSE)</f>
        <v>AUTOMOBILE</v>
      </c>
      <c r="E2921">
        <f>VLOOKUP(C2921,customers!$A$2:$D$1501, 4,FALSE)</f>
        <v>10</v>
      </c>
      <c r="F2921" t="str">
        <f>VLOOKUP(E2921,nation!$A$2:$B$26, 2,FALSE)</f>
        <v>IRAN</v>
      </c>
      <c r="G2921">
        <f>VLOOKUP(orders!F2921,nation!$B$2:$C$26,2,FALSE)</f>
        <v>4</v>
      </c>
      <c r="H2921" t="str">
        <f>HLOOKUP(orders!G2921,region_horz!$B$1:$F$2,2,FALSE)</f>
        <v>MIDDLE EAST</v>
      </c>
      <c r="I2921" t="s">
        <v>16</v>
      </c>
      <c r="J2921">
        <v>288910.59999999998</v>
      </c>
      <c r="K2921" s="1">
        <v>34582</v>
      </c>
      <c r="L2921" t="s">
        <v>31</v>
      </c>
      <c r="M2921" t="s">
        <v>106</v>
      </c>
      <c r="N2921">
        <v>0</v>
      </c>
      <c r="O2921" t="s">
        <v>3610</v>
      </c>
    </row>
    <row r="2922" spans="1:15" x14ac:dyDescent="0.2">
      <c r="A2922">
        <v>11681</v>
      </c>
      <c r="B2922" t="str">
        <f>VLOOKUP(orders!C2922,customers!$A$2:$B$1501, 2,FALSE)</f>
        <v>Customer#000000857</v>
      </c>
      <c r="C2922">
        <v>857</v>
      </c>
      <c r="D2922" t="str">
        <f>VLOOKUP(orders!C2922,customers!$A$2:$G$1501,7,FALSE)</f>
        <v>AUTOMOBILE</v>
      </c>
      <c r="E2922">
        <f>VLOOKUP(C2922,customers!$A$2:$D$1501, 4,FALSE)</f>
        <v>5</v>
      </c>
      <c r="F2922" t="str">
        <f>VLOOKUP(E2922,nation!$A$2:$B$26, 2,FALSE)</f>
        <v>ETHIOPIA</v>
      </c>
      <c r="G2922">
        <f>VLOOKUP(orders!F2922,nation!$B$2:$C$26,2,FALSE)</f>
        <v>0</v>
      </c>
      <c r="H2922" t="str">
        <f>HLOOKUP(orders!G2922,region_horz!$B$1:$F$2,2,FALSE)</f>
        <v>AFRICA</v>
      </c>
      <c r="I2922" t="s">
        <v>16</v>
      </c>
      <c r="J2922">
        <v>246493.05</v>
      </c>
      <c r="K2922" s="1">
        <v>33894</v>
      </c>
      <c r="L2922" t="s">
        <v>13</v>
      </c>
      <c r="M2922" t="s">
        <v>627</v>
      </c>
      <c r="N2922">
        <v>0</v>
      </c>
      <c r="O2922" t="s">
        <v>3871</v>
      </c>
    </row>
    <row r="2923" spans="1:15" x14ac:dyDescent="0.2">
      <c r="A2923">
        <v>11682</v>
      </c>
      <c r="B2923" t="str">
        <f>VLOOKUP(orders!C2923,customers!$A$2:$B$1501, 2,FALSE)</f>
        <v>Customer#000000005</v>
      </c>
      <c r="C2923">
        <v>5</v>
      </c>
      <c r="D2923" t="str">
        <f>VLOOKUP(orders!C2923,customers!$A$2:$G$1501,7,FALSE)</f>
        <v>HOUSEHOLD</v>
      </c>
      <c r="E2923">
        <f>VLOOKUP(C2923,customers!$A$2:$D$1501, 4,FALSE)</f>
        <v>3</v>
      </c>
      <c r="F2923" t="str">
        <f>VLOOKUP(E2923,nation!$A$2:$B$26, 2,FALSE)</f>
        <v>CANADA</v>
      </c>
      <c r="G2923">
        <f>VLOOKUP(orders!F2923,nation!$B$2:$C$26,2,FALSE)</f>
        <v>1</v>
      </c>
      <c r="H2923" t="str">
        <f>HLOOKUP(orders!G2923,region_horz!$B$1:$F$2,2,FALSE)</f>
        <v>AMERICA</v>
      </c>
      <c r="I2923" t="s">
        <v>16</v>
      </c>
      <c r="J2923">
        <v>153588.74</v>
      </c>
      <c r="K2923" s="1">
        <v>34155</v>
      </c>
      <c r="L2923" t="s">
        <v>10</v>
      </c>
      <c r="M2923" t="s">
        <v>594</v>
      </c>
      <c r="N2923">
        <v>0</v>
      </c>
      <c r="O2923" t="s">
        <v>3872</v>
      </c>
    </row>
    <row r="2924" spans="1:15" x14ac:dyDescent="0.2">
      <c r="A2924">
        <v>11683</v>
      </c>
      <c r="B2924" t="str">
        <f>VLOOKUP(orders!C2924,customers!$A$2:$B$1501, 2,FALSE)</f>
        <v>Customer#000000209</v>
      </c>
      <c r="C2924">
        <v>209</v>
      </c>
      <c r="D2924" t="str">
        <f>VLOOKUP(orders!C2924,customers!$A$2:$G$1501,7,FALSE)</f>
        <v>FURNITURE</v>
      </c>
      <c r="E2924">
        <f>VLOOKUP(C2924,customers!$A$2:$D$1501, 4,FALSE)</f>
        <v>16</v>
      </c>
      <c r="F2924" t="str">
        <f>VLOOKUP(E2924,nation!$A$2:$B$26, 2,FALSE)</f>
        <v>MOZAMBIQUE</v>
      </c>
      <c r="G2924">
        <f>VLOOKUP(orders!F2924,nation!$B$2:$C$26,2,FALSE)</f>
        <v>0</v>
      </c>
      <c r="H2924" t="str">
        <f>HLOOKUP(orders!G2924,region_horz!$B$1:$F$2,2,FALSE)</f>
        <v>AFRICA</v>
      </c>
      <c r="I2924" t="s">
        <v>16</v>
      </c>
      <c r="J2924">
        <v>183381.18</v>
      </c>
      <c r="K2924" s="1">
        <v>33642</v>
      </c>
      <c r="L2924" t="s">
        <v>23</v>
      </c>
      <c r="M2924" t="s">
        <v>376</v>
      </c>
      <c r="N2924">
        <v>0</v>
      </c>
      <c r="O2924" t="s">
        <v>3873</v>
      </c>
    </row>
    <row r="2925" spans="1:15" x14ac:dyDescent="0.2">
      <c r="A2925">
        <v>11684</v>
      </c>
      <c r="B2925" t="str">
        <f>VLOOKUP(orders!C2925,customers!$A$2:$B$1501, 2,FALSE)</f>
        <v>Customer#000000323</v>
      </c>
      <c r="C2925">
        <v>323</v>
      </c>
      <c r="D2925" t="str">
        <f>VLOOKUP(orders!C2925,customers!$A$2:$G$1501,7,FALSE)</f>
        <v>AUTOMOBILE</v>
      </c>
      <c r="E2925">
        <f>VLOOKUP(C2925,customers!$A$2:$D$1501, 4,FALSE)</f>
        <v>18</v>
      </c>
      <c r="F2925" t="str">
        <f>VLOOKUP(E2925,nation!$A$2:$B$26, 2,FALSE)</f>
        <v>CHINA</v>
      </c>
      <c r="G2925">
        <f>VLOOKUP(orders!F2925,nation!$B$2:$C$26,2,FALSE)</f>
        <v>2</v>
      </c>
      <c r="H2925" t="str">
        <f>HLOOKUP(orders!G2925,region_horz!$B$1:$F$2,2,FALSE)</f>
        <v>ASIA</v>
      </c>
      <c r="I2925" t="s">
        <v>16</v>
      </c>
      <c r="J2925">
        <v>282136.8</v>
      </c>
      <c r="K2925" s="1">
        <v>33813</v>
      </c>
      <c r="L2925" t="s">
        <v>26</v>
      </c>
      <c r="M2925" t="s">
        <v>886</v>
      </c>
      <c r="N2925">
        <v>0</v>
      </c>
      <c r="O2925" t="s">
        <v>3874</v>
      </c>
    </row>
    <row r="2926" spans="1:15" x14ac:dyDescent="0.2">
      <c r="A2926">
        <v>11685</v>
      </c>
      <c r="B2926" t="str">
        <f>VLOOKUP(orders!C2926,customers!$A$2:$B$1501, 2,FALSE)</f>
        <v>Customer#000000445</v>
      </c>
      <c r="C2926">
        <v>445</v>
      </c>
      <c r="D2926" t="str">
        <f>VLOOKUP(orders!C2926,customers!$A$2:$G$1501,7,FALSE)</f>
        <v>FURNITURE</v>
      </c>
      <c r="E2926">
        <f>VLOOKUP(C2926,customers!$A$2:$D$1501, 4,FALSE)</f>
        <v>20</v>
      </c>
      <c r="F2926" t="str">
        <f>VLOOKUP(E2926,nation!$A$2:$B$26, 2,FALSE)</f>
        <v>SAUDI ARABIA</v>
      </c>
      <c r="G2926">
        <f>VLOOKUP(orders!F2926,nation!$B$2:$C$26,2,FALSE)</f>
        <v>4</v>
      </c>
      <c r="H2926" t="str">
        <f>HLOOKUP(orders!G2926,region_horz!$B$1:$F$2,2,FALSE)</f>
        <v>MIDDLE EAST</v>
      </c>
      <c r="I2926" t="s">
        <v>9</v>
      </c>
      <c r="J2926">
        <v>254981.92</v>
      </c>
      <c r="K2926" s="1">
        <v>35508</v>
      </c>
      <c r="L2926" t="s">
        <v>31</v>
      </c>
      <c r="M2926" t="s">
        <v>915</v>
      </c>
      <c r="N2926">
        <v>0</v>
      </c>
      <c r="O2926" t="s">
        <v>3875</v>
      </c>
    </row>
    <row r="2927" spans="1:15" x14ac:dyDescent="0.2">
      <c r="A2927">
        <v>11686</v>
      </c>
      <c r="B2927" t="str">
        <f>VLOOKUP(orders!C2927,customers!$A$2:$B$1501, 2,FALSE)</f>
        <v>Customer#000001039</v>
      </c>
      <c r="C2927">
        <v>1039</v>
      </c>
      <c r="D2927" t="str">
        <f>VLOOKUP(orders!C2927,customers!$A$2:$G$1501,7,FALSE)</f>
        <v>FURNITURE</v>
      </c>
      <c r="E2927">
        <f>VLOOKUP(C2927,customers!$A$2:$D$1501, 4,FALSE)</f>
        <v>10</v>
      </c>
      <c r="F2927" t="str">
        <f>VLOOKUP(E2927,nation!$A$2:$B$26, 2,FALSE)</f>
        <v>IRAN</v>
      </c>
      <c r="G2927">
        <f>VLOOKUP(orders!F2927,nation!$B$2:$C$26,2,FALSE)</f>
        <v>4</v>
      </c>
      <c r="H2927" t="str">
        <f>HLOOKUP(orders!G2927,region_horz!$B$1:$F$2,2,FALSE)</f>
        <v>MIDDLE EAST</v>
      </c>
      <c r="I2927" t="s">
        <v>16</v>
      </c>
      <c r="J2927">
        <v>169100.57</v>
      </c>
      <c r="K2927" s="1">
        <v>34362</v>
      </c>
      <c r="L2927" t="s">
        <v>23</v>
      </c>
      <c r="M2927" t="s">
        <v>3876</v>
      </c>
      <c r="N2927">
        <v>0</v>
      </c>
      <c r="O2927" t="s">
        <v>3877</v>
      </c>
    </row>
    <row r="2928" spans="1:15" x14ac:dyDescent="0.2">
      <c r="A2928">
        <v>11687</v>
      </c>
      <c r="B2928" t="str">
        <f>VLOOKUP(orders!C2928,customers!$A$2:$B$1501, 2,FALSE)</f>
        <v>Customer#000001025</v>
      </c>
      <c r="C2928">
        <v>1025</v>
      </c>
      <c r="D2928" t="str">
        <f>VLOOKUP(orders!C2928,customers!$A$2:$G$1501,7,FALSE)</f>
        <v>AUTOMOBILE</v>
      </c>
      <c r="E2928">
        <f>VLOOKUP(C2928,customers!$A$2:$D$1501, 4,FALSE)</f>
        <v>8</v>
      </c>
      <c r="F2928" t="str">
        <f>VLOOKUP(E2928,nation!$A$2:$B$26, 2,FALSE)</f>
        <v>INDIA</v>
      </c>
      <c r="G2928">
        <f>VLOOKUP(orders!F2928,nation!$B$2:$C$26,2,FALSE)</f>
        <v>2</v>
      </c>
      <c r="H2928" t="str">
        <f>HLOOKUP(orders!G2928,region_horz!$B$1:$F$2,2,FALSE)</f>
        <v>ASIA</v>
      </c>
      <c r="I2928" t="s">
        <v>9</v>
      </c>
      <c r="J2928">
        <v>182611.71</v>
      </c>
      <c r="K2928" s="1">
        <v>35059</v>
      </c>
      <c r="L2928" t="s">
        <v>26</v>
      </c>
      <c r="M2928" t="s">
        <v>3878</v>
      </c>
      <c r="N2928">
        <v>0</v>
      </c>
      <c r="O2928" t="s">
        <v>3879</v>
      </c>
    </row>
    <row r="2929" spans="1:15" x14ac:dyDescent="0.2">
      <c r="A2929">
        <v>11712</v>
      </c>
      <c r="B2929" t="str">
        <f>VLOOKUP(orders!C2929,customers!$A$2:$B$1501, 2,FALSE)</f>
        <v>Customer#000000173</v>
      </c>
      <c r="C2929">
        <v>173</v>
      </c>
      <c r="D2929" t="str">
        <f>VLOOKUP(orders!C2929,customers!$A$2:$G$1501,7,FALSE)</f>
        <v>BUILDING</v>
      </c>
      <c r="E2929">
        <f>VLOOKUP(C2929,customers!$A$2:$D$1501, 4,FALSE)</f>
        <v>9</v>
      </c>
      <c r="F2929" t="str">
        <f>VLOOKUP(E2929,nation!$A$2:$B$26, 2,FALSE)</f>
        <v>INDONESIA</v>
      </c>
      <c r="G2929">
        <f>VLOOKUP(orders!F2929,nation!$B$2:$C$26,2,FALSE)</f>
        <v>2</v>
      </c>
      <c r="H2929" t="str">
        <f>HLOOKUP(orders!G2929,region_horz!$B$1:$F$2,2,FALSE)</f>
        <v>ASIA</v>
      </c>
      <c r="I2929" t="s">
        <v>16</v>
      </c>
      <c r="J2929">
        <v>117391.91</v>
      </c>
      <c r="K2929" s="1">
        <v>34451</v>
      </c>
      <c r="L2929" t="s">
        <v>10</v>
      </c>
      <c r="M2929" t="s">
        <v>225</v>
      </c>
      <c r="N2929">
        <v>0</v>
      </c>
      <c r="O2929" t="s">
        <v>3880</v>
      </c>
    </row>
    <row r="2930" spans="1:15" x14ac:dyDescent="0.2">
      <c r="A2930">
        <v>11713</v>
      </c>
      <c r="B2930" t="str">
        <f>VLOOKUP(orders!C2930,customers!$A$2:$B$1501, 2,FALSE)</f>
        <v>Customer#000001397</v>
      </c>
      <c r="C2930">
        <v>1397</v>
      </c>
      <c r="D2930" t="str">
        <f>VLOOKUP(orders!C2930,customers!$A$2:$G$1501,7,FALSE)</f>
        <v>AUTOMOBILE</v>
      </c>
      <c r="E2930">
        <f>VLOOKUP(C2930,customers!$A$2:$D$1501, 4,FALSE)</f>
        <v>8</v>
      </c>
      <c r="F2930" t="str">
        <f>VLOOKUP(E2930,nation!$A$2:$B$26, 2,FALSE)</f>
        <v>INDIA</v>
      </c>
      <c r="G2930">
        <f>VLOOKUP(orders!F2930,nation!$B$2:$C$26,2,FALSE)</f>
        <v>2</v>
      </c>
      <c r="H2930" t="str">
        <f>HLOOKUP(orders!G2930,region_horz!$B$1:$F$2,2,FALSE)</f>
        <v>ASIA</v>
      </c>
      <c r="I2930" t="s">
        <v>16</v>
      </c>
      <c r="J2930">
        <v>124407.44</v>
      </c>
      <c r="K2930" s="1">
        <v>34328</v>
      </c>
      <c r="L2930" t="s">
        <v>23</v>
      </c>
      <c r="M2930" t="s">
        <v>2102</v>
      </c>
      <c r="N2930">
        <v>0</v>
      </c>
      <c r="O2930" t="s">
        <v>3881</v>
      </c>
    </row>
    <row r="2931" spans="1:15" x14ac:dyDescent="0.2">
      <c r="A2931">
        <v>11714</v>
      </c>
      <c r="B2931" t="str">
        <f>VLOOKUP(orders!C2931,customers!$A$2:$B$1501, 2,FALSE)</f>
        <v>Customer#000001250</v>
      </c>
      <c r="C2931">
        <v>1250</v>
      </c>
      <c r="D2931" t="str">
        <f>VLOOKUP(orders!C2931,customers!$A$2:$G$1501,7,FALSE)</f>
        <v>AUTOMOBILE</v>
      </c>
      <c r="E2931">
        <f>VLOOKUP(C2931,customers!$A$2:$D$1501, 4,FALSE)</f>
        <v>9</v>
      </c>
      <c r="F2931" t="str">
        <f>VLOOKUP(E2931,nation!$A$2:$B$26, 2,FALSE)</f>
        <v>INDONESIA</v>
      </c>
      <c r="G2931">
        <f>VLOOKUP(orders!F2931,nation!$B$2:$C$26,2,FALSE)</f>
        <v>2</v>
      </c>
      <c r="H2931" t="str">
        <f>HLOOKUP(orders!G2931,region_horz!$B$1:$F$2,2,FALSE)</f>
        <v>ASIA</v>
      </c>
      <c r="I2931" t="s">
        <v>16</v>
      </c>
      <c r="J2931">
        <v>170165.48</v>
      </c>
      <c r="K2931" s="1">
        <v>34551</v>
      </c>
      <c r="L2931" t="s">
        <v>13</v>
      </c>
      <c r="M2931" t="s">
        <v>431</v>
      </c>
      <c r="N2931">
        <v>0</v>
      </c>
      <c r="O2931" t="s">
        <v>3882</v>
      </c>
    </row>
    <row r="2932" spans="1:15" x14ac:dyDescent="0.2">
      <c r="A2932">
        <v>11715</v>
      </c>
      <c r="B2932" t="str">
        <f>VLOOKUP(orders!C2932,customers!$A$2:$B$1501, 2,FALSE)</f>
        <v>Customer#000000863</v>
      </c>
      <c r="C2932">
        <v>863</v>
      </c>
      <c r="D2932" t="str">
        <f>VLOOKUP(orders!C2932,customers!$A$2:$G$1501,7,FALSE)</f>
        <v>AUTOMOBILE</v>
      </c>
      <c r="E2932">
        <f>VLOOKUP(C2932,customers!$A$2:$D$1501, 4,FALSE)</f>
        <v>3</v>
      </c>
      <c r="F2932" t="str">
        <f>VLOOKUP(E2932,nation!$A$2:$B$26, 2,FALSE)</f>
        <v>CANADA</v>
      </c>
      <c r="G2932">
        <f>VLOOKUP(orders!F2932,nation!$B$2:$C$26,2,FALSE)</f>
        <v>1</v>
      </c>
      <c r="H2932" t="str">
        <f>HLOOKUP(orders!G2932,region_horz!$B$1:$F$2,2,FALSE)</f>
        <v>AMERICA</v>
      </c>
      <c r="I2932" t="s">
        <v>16</v>
      </c>
      <c r="J2932">
        <v>67076.38</v>
      </c>
      <c r="K2932" s="1">
        <v>34584</v>
      </c>
      <c r="L2932" t="s">
        <v>26</v>
      </c>
      <c r="M2932" t="s">
        <v>340</v>
      </c>
      <c r="N2932">
        <v>0</v>
      </c>
      <c r="O2932" t="s">
        <v>3883</v>
      </c>
    </row>
    <row r="2933" spans="1:15" x14ac:dyDescent="0.2">
      <c r="A2933">
        <v>11716</v>
      </c>
      <c r="B2933" t="str">
        <f>VLOOKUP(orders!C2933,customers!$A$2:$B$1501, 2,FALSE)</f>
        <v>Customer#000000481</v>
      </c>
      <c r="C2933">
        <v>481</v>
      </c>
      <c r="D2933" t="str">
        <f>VLOOKUP(orders!C2933,customers!$A$2:$G$1501,7,FALSE)</f>
        <v>FURNITURE</v>
      </c>
      <c r="E2933">
        <f>VLOOKUP(C2933,customers!$A$2:$D$1501, 4,FALSE)</f>
        <v>21</v>
      </c>
      <c r="F2933" t="str">
        <f>VLOOKUP(E2933,nation!$A$2:$B$26, 2,FALSE)</f>
        <v>VIETNAM</v>
      </c>
      <c r="G2933">
        <f>VLOOKUP(orders!F2933,nation!$B$2:$C$26,2,FALSE)</f>
        <v>2</v>
      </c>
      <c r="H2933" t="str">
        <f>HLOOKUP(orders!G2933,region_horz!$B$1:$F$2,2,FALSE)</f>
        <v>ASIA</v>
      </c>
      <c r="I2933" t="s">
        <v>16</v>
      </c>
      <c r="J2933">
        <v>178602.59</v>
      </c>
      <c r="K2933" s="1">
        <v>34254</v>
      </c>
      <c r="L2933" t="s">
        <v>31</v>
      </c>
      <c r="M2933" t="s">
        <v>2337</v>
      </c>
      <c r="N2933">
        <v>0</v>
      </c>
      <c r="O2933" t="s">
        <v>3884</v>
      </c>
    </row>
    <row r="2934" spans="1:15" x14ac:dyDescent="0.2">
      <c r="A2934">
        <v>11717</v>
      </c>
      <c r="B2934" t="str">
        <f>VLOOKUP(orders!C2934,customers!$A$2:$B$1501, 2,FALSE)</f>
        <v>Customer#000000413</v>
      </c>
      <c r="C2934">
        <v>413</v>
      </c>
      <c r="D2934" t="str">
        <f>VLOOKUP(orders!C2934,customers!$A$2:$G$1501,7,FALSE)</f>
        <v>FURNITURE</v>
      </c>
      <c r="E2934">
        <f>VLOOKUP(C2934,customers!$A$2:$D$1501, 4,FALSE)</f>
        <v>6</v>
      </c>
      <c r="F2934" t="str">
        <f>VLOOKUP(E2934,nation!$A$2:$B$26, 2,FALSE)</f>
        <v>FRANCE</v>
      </c>
      <c r="G2934">
        <f>VLOOKUP(orders!F2934,nation!$B$2:$C$26,2,FALSE)</f>
        <v>3</v>
      </c>
      <c r="H2934" t="str">
        <f>HLOOKUP(orders!G2934,region_horz!$B$1:$F$2,2,FALSE)</f>
        <v>EUROPE</v>
      </c>
      <c r="I2934" t="s">
        <v>9</v>
      </c>
      <c r="J2934">
        <v>153316.94</v>
      </c>
      <c r="K2934" s="1">
        <v>35873</v>
      </c>
      <c r="L2934" t="s">
        <v>10</v>
      </c>
      <c r="M2934" t="s">
        <v>680</v>
      </c>
      <c r="N2934">
        <v>0</v>
      </c>
      <c r="O2934" t="s">
        <v>3885</v>
      </c>
    </row>
    <row r="2935" spans="1:15" x14ac:dyDescent="0.2">
      <c r="A2935">
        <v>11718</v>
      </c>
      <c r="B2935" t="str">
        <f>VLOOKUP(orders!C2935,customers!$A$2:$B$1501, 2,FALSE)</f>
        <v>Customer#000000688</v>
      </c>
      <c r="C2935">
        <v>688</v>
      </c>
      <c r="D2935" t="str">
        <f>VLOOKUP(orders!C2935,customers!$A$2:$G$1501,7,FALSE)</f>
        <v>HOUSEHOLD</v>
      </c>
      <c r="E2935">
        <f>VLOOKUP(C2935,customers!$A$2:$D$1501, 4,FALSE)</f>
        <v>8</v>
      </c>
      <c r="F2935" t="str">
        <f>VLOOKUP(E2935,nation!$A$2:$B$26, 2,FALSE)</f>
        <v>INDIA</v>
      </c>
      <c r="G2935">
        <f>VLOOKUP(orders!F2935,nation!$B$2:$C$26,2,FALSE)</f>
        <v>2</v>
      </c>
      <c r="H2935" t="str">
        <f>HLOOKUP(orders!G2935,region_horz!$B$1:$F$2,2,FALSE)</f>
        <v>ASIA</v>
      </c>
      <c r="I2935" t="s">
        <v>16</v>
      </c>
      <c r="J2935">
        <v>35335.31</v>
      </c>
      <c r="K2935" s="1">
        <v>34687</v>
      </c>
      <c r="L2935" t="s">
        <v>31</v>
      </c>
      <c r="M2935" t="s">
        <v>504</v>
      </c>
      <c r="N2935">
        <v>0</v>
      </c>
      <c r="O2935" t="s">
        <v>3886</v>
      </c>
    </row>
    <row r="2936" spans="1:15" x14ac:dyDescent="0.2">
      <c r="A2936">
        <v>11719</v>
      </c>
      <c r="B2936" t="str">
        <f>VLOOKUP(orders!C2936,customers!$A$2:$B$1501, 2,FALSE)</f>
        <v>Customer#000001147</v>
      </c>
      <c r="C2936">
        <v>1147</v>
      </c>
      <c r="D2936" t="str">
        <f>VLOOKUP(orders!C2936,customers!$A$2:$G$1501,7,FALSE)</f>
        <v>HOUSEHOLD</v>
      </c>
      <c r="E2936">
        <f>VLOOKUP(C2936,customers!$A$2:$D$1501, 4,FALSE)</f>
        <v>15</v>
      </c>
      <c r="F2936" t="str">
        <f>VLOOKUP(E2936,nation!$A$2:$B$26, 2,FALSE)</f>
        <v>MOROCCO</v>
      </c>
      <c r="G2936">
        <f>VLOOKUP(orders!F2936,nation!$B$2:$C$26,2,FALSE)</f>
        <v>0</v>
      </c>
      <c r="H2936" t="str">
        <f>HLOOKUP(orders!G2936,region_horz!$B$1:$F$2,2,FALSE)</f>
        <v>AFRICA</v>
      </c>
      <c r="I2936" t="s">
        <v>16</v>
      </c>
      <c r="J2936">
        <v>240503.39</v>
      </c>
      <c r="K2936" s="1">
        <v>34736</v>
      </c>
      <c r="L2936" t="s">
        <v>23</v>
      </c>
      <c r="M2936" t="s">
        <v>391</v>
      </c>
      <c r="N2936">
        <v>0</v>
      </c>
      <c r="O2936" t="s">
        <v>3887</v>
      </c>
    </row>
    <row r="2937" spans="1:15" x14ac:dyDescent="0.2">
      <c r="A2937">
        <v>11744</v>
      </c>
      <c r="B2937" t="str">
        <f>VLOOKUP(orders!C2937,customers!$A$2:$B$1501, 2,FALSE)</f>
        <v>Customer#000000127</v>
      </c>
      <c r="C2937">
        <v>127</v>
      </c>
      <c r="D2937" t="str">
        <f>VLOOKUP(orders!C2937,customers!$A$2:$G$1501,7,FALSE)</f>
        <v>MACHINERY</v>
      </c>
      <c r="E2937">
        <f>VLOOKUP(C2937,customers!$A$2:$D$1501, 4,FALSE)</f>
        <v>21</v>
      </c>
      <c r="F2937" t="str">
        <f>VLOOKUP(E2937,nation!$A$2:$B$26, 2,FALSE)</f>
        <v>VIETNAM</v>
      </c>
      <c r="G2937">
        <f>VLOOKUP(orders!F2937,nation!$B$2:$C$26,2,FALSE)</f>
        <v>2</v>
      </c>
      <c r="H2937" t="str">
        <f>HLOOKUP(orders!G2937,region_horz!$B$1:$F$2,2,FALSE)</f>
        <v>ASIA</v>
      </c>
      <c r="I2937" t="s">
        <v>9</v>
      </c>
      <c r="J2937">
        <v>183922.62</v>
      </c>
      <c r="K2937" s="1">
        <v>35251</v>
      </c>
      <c r="L2937" t="s">
        <v>13</v>
      </c>
      <c r="M2937" t="s">
        <v>959</v>
      </c>
      <c r="N2937">
        <v>0</v>
      </c>
      <c r="O2937" t="s">
        <v>3888</v>
      </c>
    </row>
    <row r="2938" spans="1:15" x14ac:dyDescent="0.2">
      <c r="A2938">
        <v>11745</v>
      </c>
      <c r="B2938" t="str">
        <f>VLOOKUP(orders!C2938,customers!$A$2:$B$1501, 2,FALSE)</f>
        <v>Customer#000000025</v>
      </c>
      <c r="C2938">
        <v>25</v>
      </c>
      <c r="D2938" t="str">
        <f>VLOOKUP(orders!C2938,customers!$A$2:$G$1501,7,FALSE)</f>
        <v>FURNITURE</v>
      </c>
      <c r="E2938">
        <f>VLOOKUP(C2938,customers!$A$2:$D$1501, 4,FALSE)</f>
        <v>12</v>
      </c>
      <c r="F2938" t="str">
        <f>VLOOKUP(E2938,nation!$A$2:$B$26, 2,FALSE)</f>
        <v>JAPAN</v>
      </c>
      <c r="G2938">
        <f>VLOOKUP(orders!F2938,nation!$B$2:$C$26,2,FALSE)</f>
        <v>2</v>
      </c>
      <c r="H2938" t="str">
        <f>HLOOKUP(orders!G2938,region_horz!$B$1:$F$2,2,FALSE)</f>
        <v>ASIA</v>
      </c>
      <c r="I2938" t="s">
        <v>16</v>
      </c>
      <c r="J2938">
        <v>147334.29</v>
      </c>
      <c r="K2938" s="1">
        <v>33805</v>
      </c>
      <c r="L2938" t="s">
        <v>26</v>
      </c>
      <c r="M2938" t="s">
        <v>531</v>
      </c>
      <c r="N2938">
        <v>0</v>
      </c>
      <c r="O2938" t="s">
        <v>3889</v>
      </c>
    </row>
    <row r="2939" spans="1:15" x14ac:dyDescent="0.2">
      <c r="A2939">
        <v>11746</v>
      </c>
      <c r="B2939" t="str">
        <f>VLOOKUP(orders!C2939,customers!$A$2:$B$1501, 2,FALSE)</f>
        <v>Customer#000000005</v>
      </c>
      <c r="C2939">
        <v>5</v>
      </c>
      <c r="D2939" t="str">
        <f>VLOOKUP(orders!C2939,customers!$A$2:$G$1501,7,FALSE)</f>
        <v>HOUSEHOLD</v>
      </c>
      <c r="E2939">
        <f>VLOOKUP(C2939,customers!$A$2:$D$1501, 4,FALSE)</f>
        <v>3</v>
      </c>
      <c r="F2939" t="str">
        <f>VLOOKUP(E2939,nation!$A$2:$B$26, 2,FALSE)</f>
        <v>CANADA</v>
      </c>
      <c r="G2939">
        <f>VLOOKUP(orders!F2939,nation!$B$2:$C$26,2,FALSE)</f>
        <v>1</v>
      </c>
      <c r="H2939" t="str">
        <f>HLOOKUP(orders!G2939,region_horz!$B$1:$F$2,2,FALSE)</f>
        <v>AMERICA</v>
      </c>
      <c r="I2939" t="s">
        <v>9</v>
      </c>
      <c r="J2939">
        <v>177360.54</v>
      </c>
      <c r="K2939" s="1">
        <v>35914</v>
      </c>
      <c r="L2939" t="s">
        <v>31</v>
      </c>
      <c r="M2939" t="s">
        <v>1823</v>
      </c>
      <c r="N2939">
        <v>0</v>
      </c>
      <c r="O2939" t="s">
        <v>3890</v>
      </c>
    </row>
    <row r="2940" spans="1:15" x14ac:dyDescent="0.2">
      <c r="A2940">
        <v>11747</v>
      </c>
      <c r="B2940" t="str">
        <f>VLOOKUP(orders!C2940,customers!$A$2:$B$1501, 2,FALSE)</f>
        <v>Customer#000000460</v>
      </c>
      <c r="C2940">
        <v>460</v>
      </c>
      <c r="D2940" t="str">
        <f>VLOOKUP(orders!C2940,customers!$A$2:$G$1501,7,FALSE)</f>
        <v>FURNITURE</v>
      </c>
      <c r="E2940">
        <f>VLOOKUP(C2940,customers!$A$2:$D$1501, 4,FALSE)</f>
        <v>11</v>
      </c>
      <c r="F2940" t="str">
        <f>VLOOKUP(E2940,nation!$A$2:$B$26, 2,FALSE)</f>
        <v>IRAQ</v>
      </c>
      <c r="G2940">
        <f>VLOOKUP(orders!F2940,nation!$B$2:$C$26,2,FALSE)</f>
        <v>4</v>
      </c>
      <c r="H2940" t="str">
        <f>HLOOKUP(orders!G2940,region_horz!$B$1:$F$2,2,FALSE)</f>
        <v>MIDDLE EAST</v>
      </c>
      <c r="I2940" t="s">
        <v>16</v>
      </c>
      <c r="J2940">
        <v>46484.18</v>
      </c>
      <c r="K2940" s="1">
        <v>34026</v>
      </c>
      <c r="L2940" t="s">
        <v>31</v>
      </c>
      <c r="M2940" t="s">
        <v>282</v>
      </c>
      <c r="N2940">
        <v>0</v>
      </c>
      <c r="O2940" t="s">
        <v>378</v>
      </c>
    </row>
    <row r="2941" spans="1:15" x14ac:dyDescent="0.2">
      <c r="A2941">
        <v>11748</v>
      </c>
      <c r="B2941" t="str">
        <f>VLOOKUP(orders!C2941,customers!$A$2:$B$1501, 2,FALSE)</f>
        <v>Customer#000000733</v>
      </c>
      <c r="C2941">
        <v>733</v>
      </c>
      <c r="D2941" t="str">
        <f>VLOOKUP(orders!C2941,customers!$A$2:$G$1501,7,FALSE)</f>
        <v>HOUSEHOLD</v>
      </c>
      <c r="E2941">
        <f>VLOOKUP(C2941,customers!$A$2:$D$1501, 4,FALSE)</f>
        <v>13</v>
      </c>
      <c r="F2941" t="str">
        <f>VLOOKUP(E2941,nation!$A$2:$B$26, 2,FALSE)</f>
        <v>JORDAN</v>
      </c>
      <c r="G2941">
        <f>VLOOKUP(orders!F2941,nation!$B$2:$C$26,2,FALSE)</f>
        <v>4</v>
      </c>
      <c r="H2941" t="str">
        <f>HLOOKUP(orders!G2941,region_horz!$B$1:$F$2,2,FALSE)</f>
        <v>MIDDLE EAST</v>
      </c>
      <c r="I2941" t="s">
        <v>16</v>
      </c>
      <c r="J2941">
        <v>43216.31</v>
      </c>
      <c r="K2941" s="1">
        <v>34489</v>
      </c>
      <c r="L2941" t="s">
        <v>23</v>
      </c>
      <c r="M2941" t="s">
        <v>3520</v>
      </c>
      <c r="N2941">
        <v>0</v>
      </c>
      <c r="O2941" t="s">
        <v>3891</v>
      </c>
    </row>
    <row r="2942" spans="1:15" x14ac:dyDescent="0.2">
      <c r="A2942">
        <v>11749</v>
      </c>
      <c r="B2942" t="str">
        <f>VLOOKUP(orders!C2942,customers!$A$2:$B$1501, 2,FALSE)</f>
        <v>Customer#000000818</v>
      </c>
      <c r="C2942">
        <v>818</v>
      </c>
      <c r="D2942" t="str">
        <f>VLOOKUP(orders!C2942,customers!$A$2:$G$1501,7,FALSE)</f>
        <v>BUILDING</v>
      </c>
      <c r="E2942">
        <f>VLOOKUP(C2942,customers!$A$2:$D$1501, 4,FALSE)</f>
        <v>20</v>
      </c>
      <c r="F2942" t="str">
        <f>VLOOKUP(E2942,nation!$A$2:$B$26, 2,FALSE)</f>
        <v>SAUDI ARABIA</v>
      </c>
      <c r="G2942">
        <f>VLOOKUP(orders!F2942,nation!$B$2:$C$26,2,FALSE)</f>
        <v>4</v>
      </c>
      <c r="H2942" t="str">
        <f>HLOOKUP(orders!G2942,region_horz!$B$1:$F$2,2,FALSE)</f>
        <v>MIDDLE EAST</v>
      </c>
      <c r="I2942" t="s">
        <v>9</v>
      </c>
      <c r="J2942">
        <v>75180.45</v>
      </c>
      <c r="K2942" s="1">
        <v>35843</v>
      </c>
      <c r="L2942" t="s">
        <v>10</v>
      </c>
      <c r="M2942" t="s">
        <v>1095</v>
      </c>
      <c r="N2942">
        <v>0</v>
      </c>
      <c r="O2942" t="s">
        <v>3892</v>
      </c>
    </row>
    <row r="2943" spans="1:15" x14ac:dyDescent="0.2">
      <c r="A2943">
        <v>11750</v>
      </c>
      <c r="B2943" t="str">
        <f>VLOOKUP(orders!C2943,customers!$A$2:$B$1501, 2,FALSE)</f>
        <v>Customer#000000823</v>
      </c>
      <c r="C2943">
        <v>823</v>
      </c>
      <c r="D2943" t="str">
        <f>VLOOKUP(orders!C2943,customers!$A$2:$G$1501,7,FALSE)</f>
        <v>AUTOMOBILE</v>
      </c>
      <c r="E2943">
        <f>VLOOKUP(C2943,customers!$A$2:$D$1501, 4,FALSE)</f>
        <v>0</v>
      </c>
      <c r="F2943" t="str">
        <f>VLOOKUP(E2943,nation!$A$2:$B$26, 2,FALSE)</f>
        <v>ALGERIA</v>
      </c>
      <c r="G2943">
        <f>VLOOKUP(orders!F2943,nation!$B$2:$C$26,2,FALSE)</f>
        <v>0</v>
      </c>
      <c r="H2943" t="str">
        <f>HLOOKUP(orders!G2943,region_horz!$B$1:$F$2,2,FALSE)</f>
        <v>AFRICA</v>
      </c>
      <c r="I2943" t="s">
        <v>9</v>
      </c>
      <c r="J2943">
        <v>117385.37</v>
      </c>
      <c r="K2943" s="1">
        <v>35494</v>
      </c>
      <c r="L2943" t="s">
        <v>26</v>
      </c>
      <c r="M2943" t="s">
        <v>3893</v>
      </c>
      <c r="N2943">
        <v>0</v>
      </c>
      <c r="O2943" t="s">
        <v>3894</v>
      </c>
    </row>
    <row r="2944" spans="1:15" x14ac:dyDescent="0.2">
      <c r="A2944">
        <v>11751</v>
      </c>
      <c r="B2944" t="str">
        <f>VLOOKUP(orders!C2944,customers!$A$2:$B$1501, 2,FALSE)</f>
        <v>Customer#000001282</v>
      </c>
      <c r="C2944">
        <v>1282</v>
      </c>
      <c r="D2944" t="str">
        <f>VLOOKUP(orders!C2944,customers!$A$2:$G$1501,7,FALSE)</f>
        <v>FURNITURE</v>
      </c>
      <c r="E2944">
        <f>VLOOKUP(C2944,customers!$A$2:$D$1501, 4,FALSE)</f>
        <v>14</v>
      </c>
      <c r="F2944" t="str">
        <f>VLOOKUP(E2944,nation!$A$2:$B$26, 2,FALSE)</f>
        <v>KENYA</v>
      </c>
      <c r="G2944">
        <f>VLOOKUP(orders!F2944,nation!$B$2:$C$26,2,FALSE)</f>
        <v>0</v>
      </c>
      <c r="H2944" t="str">
        <f>HLOOKUP(orders!G2944,region_horz!$B$1:$F$2,2,FALSE)</f>
        <v>AFRICA</v>
      </c>
      <c r="I2944" t="s">
        <v>9</v>
      </c>
      <c r="J2944">
        <v>150450.18</v>
      </c>
      <c r="K2944" s="1">
        <v>35208</v>
      </c>
      <c r="L2944" t="s">
        <v>13</v>
      </c>
      <c r="M2944" t="s">
        <v>2343</v>
      </c>
      <c r="N2944">
        <v>0</v>
      </c>
      <c r="O2944" t="s">
        <v>3895</v>
      </c>
    </row>
    <row r="2945" spans="1:15" x14ac:dyDescent="0.2">
      <c r="A2945">
        <v>11776</v>
      </c>
      <c r="B2945" t="str">
        <f>VLOOKUP(orders!C2945,customers!$A$2:$B$1501, 2,FALSE)</f>
        <v>Customer#000000386</v>
      </c>
      <c r="C2945">
        <v>386</v>
      </c>
      <c r="D2945" t="str">
        <f>VLOOKUP(orders!C2945,customers!$A$2:$G$1501,7,FALSE)</f>
        <v>BUILDING</v>
      </c>
      <c r="E2945">
        <f>VLOOKUP(C2945,customers!$A$2:$D$1501, 4,FALSE)</f>
        <v>24</v>
      </c>
      <c r="F2945" t="str">
        <f>VLOOKUP(E2945,nation!$A$2:$B$26, 2,FALSE)</f>
        <v>UNITED STATES</v>
      </c>
      <c r="G2945">
        <f>VLOOKUP(orders!F2945,nation!$B$2:$C$26,2,FALSE)</f>
        <v>1</v>
      </c>
      <c r="H2945" t="str">
        <f>HLOOKUP(orders!G2945,region_horz!$B$1:$F$2,2,FALSE)</f>
        <v>AMERICA</v>
      </c>
      <c r="I2945" t="s">
        <v>16</v>
      </c>
      <c r="J2945">
        <v>90162.21</v>
      </c>
      <c r="K2945" s="1">
        <v>33659</v>
      </c>
      <c r="L2945" t="s">
        <v>10</v>
      </c>
      <c r="M2945" t="s">
        <v>1670</v>
      </c>
      <c r="N2945">
        <v>0</v>
      </c>
      <c r="O2945" t="s">
        <v>3896</v>
      </c>
    </row>
    <row r="2946" spans="1:15" x14ac:dyDescent="0.2">
      <c r="A2946">
        <v>11777</v>
      </c>
      <c r="B2946" t="str">
        <f>VLOOKUP(orders!C2946,customers!$A$2:$B$1501, 2,FALSE)</f>
        <v>Customer#000000271</v>
      </c>
      <c r="C2946">
        <v>271</v>
      </c>
      <c r="D2946" t="str">
        <f>VLOOKUP(orders!C2946,customers!$A$2:$G$1501,7,FALSE)</f>
        <v>MACHINERY</v>
      </c>
      <c r="E2946">
        <f>VLOOKUP(C2946,customers!$A$2:$D$1501, 4,FALSE)</f>
        <v>6</v>
      </c>
      <c r="F2946" t="str">
        <f>VLOOKUP(E2946,nation!$A$2:$B$26, 2,FALSE)</f>
        <v>FRANCE</v>
      </c>
      <c r="G2946">
        <f>VLOOKUP(orders!F2946,nation!$B$2:$C$26,2,FALSE)</f>
        <v>3</v>
      </c>
      <c r="H2946" t="str">
        <f>HLOOKUP(orders!G2946,region_horz!$B$1:$F$2,2,FALSE)</f>
        <v>EUROPE</v>
      </c>
      <c r="I2946" t="s">
        <v>16</v>
      </c>
      <c r="J2946">
        <v>56387.9</v>
      </c>
      <c r="K2946" s="1">
        <v>34694</v>
      </c>
      <c r="L2946" t="s">
        <v>10</v>
      </c>
      <c r="M2946" t="s">
        <v>103</v>
      </c>
      <c r="N2946">
        <v>0</v>
      </c>
      <c r="O2946" t="s">
        <v>3897</v>
      </c>
    </row>
    <row r="2947" spans="1:15" x14ac:dyDescent="0.2">
      <c r="A2947">
        <v>11778</v>
      </c>
      <c r="B2947" t="str">
        <f>VLOOKUP(orders!C2947,customers!$A$2:$B$1501, 2,FALSE)</f>
        <v>Customer#000000217</v>
      </c>
      <c r="C2947">
        <v>217</v>
      </c>
      <c r="D2947" t="str">
        <f>VLOOKUP(orders!C2947,customers!$A$2:$G$1501,7,FALSE)</f>
        <v>AUTOMOBILE</v>
      </c>
      <c r="E2947">
        <f>VLOOKUP(C2947,customers!$A$2:$D$1501, 4,FALSE)</f>
        <v>23</v>
      </c>
      <c r="F2947" t="str">
        <f>VLOOKUP(E2947,nation!$A$2:$B$26, 2,FALSE)</f>
        <v>UNITED KINGDOM</v>
      </c>
      <c r="G2947">
        <f>VLOOKUP(orders!F2947,nation!$B$2:$C$26,2,FALSE)</f>
        <v>3</v>
      </c>
      <c r="H2947" t="str">
        <f>HLOOKUP(orders!G2947,region_horz!$B$1:$F$2,2,FALSE)</f>
        <v>EUROPE</v>
      </c>
      <c r="I2947" t="s">
        <v>9</v>
      </c>
      <c r="J2947">
        <v>102865.25</v>
      </c>
      <c r="K2947" s="1">
        <v>35517</v>
      </c>
      <c r="L2947" t="s">
        <v>10</v>
      </c>
      <c r="M2947" t="s">
        <v>1005</v>
      </c>
      <c r="N2947">
        <v>0</v>
      </c>
      <c r="O2947" t="s">
        <v>3898</v>
      </c>
    </row>
    <row r="2948" spans="1:15" x14ac:dyDescent="0.2">
      <c r="A2948">
        <v>11779</v>
      </c>
      <c r="B2948" t="str">
        <f>VLOOKUP(orders!C2948,customers!$A$2:$B$1501, 2,FALSE)</f>
        <v>Customer#000001045</v>
      </c>
      <c r="C2948">
        <v>1045</v>
      </c>
      <c r="D2948" t="str">
        <f>VLOOKUP(orders!C2948,customers!$A$2:$G$1501,7,FALSE)</f>
        <v>HOUSEHOLD</v>
      </c>
      <c r="E2948">
        <f>VLOOKUP(C2948,customers!$A$2:$D$1501, 4,FALSE)</f>
        <v>20</v>
      </c>
      <c r="F2948" t="str">
        <f>VLOOKUP(E2948,nation!$A$2:$B$26, 2,FALSE)</f>
        <v>SAUDI ARABIA</v>
      </c>
      <c r="G2948">
        <f>VLOOKUP(orders!F2948,nation!$B$2:$C$26,2,FALSE)</f>
        <v>4</v>
      </c>
      <c r="H2948" t="str">
        <f>HLOOKUP(orders!G2948,region_horz!$B$1:$F$2,2,FALSE)</f>
        <v>MIDDLE EAST</v>
      </c>
      <c r="I2948" t="s">
        <v>16</v>
      </c>
      <c r="J2948">
        <v>183456.75</v>
      </c>
      <c r="K2948" s="1">
        <v>34150</v>
      </c>
      <c r="L2948" t="s">
        <v>23</v>
      </c>
      <c r="M2948" t="s">
        <v>1247</v>
      </c>
      <c r="N2948">
        <v>0</v>
      </c>
      <c r="O2948" t="s">
        <v>3899</v>
      </c>
    </row>
    <row r="2949" spans="1:15" x14ac:dyDescent="0.2">
      <c r="A2949">
        <v>11780</v>
      </c>
      <c r="B2949" t="str">
        <f>VLOOKUP(orders!C2949,customers!$A$2:$B$1501, 2,FALSE)</f>
        <v>Customer#000000028</v>
      </c>
      <c r="C2949">
        <v>28</v>
      </c>
      <c r="D2949" t="str">
        <f>VLOOKUP(orders!C2949,customers!$A$2:$G$1501,7,FALSE)</f>
        <v>FURNITURE</v>
      </c>
      <c r="E2949">
        <f>VLOOKUP(C2949,customers!$A$2:$D$1501, 4,FALSE)</f>
        <v>8</v>
      </c>
      <c r="F2949" t="str">
        <f>VLOOKUP(E2949,nation!$A$2:$B$26, 2,FALSE)</f>
        <v>INDIA</v>
      </c>
      <c r="G2949">
        <f>VLOOKUP(orders!F2949,nation!$B$2:$C$26,2,FALSE)</f>
        <v>2</v>
      </c>
      <c r="H2949" t="str">
        <f>HLOOKUP(orders!G2949,region_horz!$B$1:$F$2,2,FALSE)</f>
        <v>ASIA</v>
      </c>
      <c r="I2949" t="s">
        <v>16</v>
      </c>
      <c r="J2949">
        <v>129283.92</v>
      </c>
      <c r="K2949" s="1">
        <v>34234</v>
      </c>
      <c r="L2949" t="s">
        <v>13</v>
      </c>
      <c r="M2949" t="s">
        <v>455</v>
      </c>
      <c r="N2949">
        <v>0</v>
      </c>
      <c r="O2949" t="s">
        <v>3900</v>
      </c>
    </row>
    <row r="2950" spans="1:15" x14ac:dyDescent="0.2">
      <c r="A2950">
        <v>11781</v>
      </c>
      <c r="B2950" t="str">
        <f>VLOOKUP(orders!C2950,customers!$A$2:$B$1501, 2,FALSE)</f>
        <v>Customer#000001484</v>
      </c>
      <c r="C2950">
        <v>1484</v>
      </c>
      <c r="D2950" t="str">
        <f>VLOOKUP(orders!C2950,customers!$A$2:$G$1501,7,FALSE)</f>
        <v>FURNITURE</v>
      </c>
      <c r="E2950">
        <f>VLOOKUP(C2950,customers!$A$2:$D$1501, 4,FALSE)</f>
        <v>18</v>
      </c>
      <c r="F2950" t="str">
        <f>VLOOKUP(E2950,nation!$A$2:$B$26, 2,FALSE)</f>
        <v>CHINA</v>
      </c>
      <c r="G2950">
        <f>VLOOKUP(orders!F2950,nation!$B$2:$C$26,2,FALSE)</f>
        <v>2</v>
      </c>
      <c r="H2950" t="str">
        <f>HLOOKUP(orders!G2950,region_horz!$B$1:$F$2,2,FALSE)</f>
        <v>ASIA</v>
      </c>
      <c r="I2950" t="s">
        <v>9</v>
      </c>
      <c r="J2950">
        <v>147766.37</v>
      </c>
      <c r="K2950" s="1">
        <v>35171</v>
      </c>
      <c r="L2950" t="s">
        <v>10</v>
      </c>
      <c r="M2950" t="s">
        <v>1262</v>
      </c>
      <c r="N2950">
        <v>0</v>
      </c>
      <c r="O2950" t="s">
        <v>3901</v>
      </c>
    </row>
    <row r="2951" spans="1:15" x14ac:dyDescent="0.2">
      <c r="A2951">
        <v>11782</v>
      </c>
      <c r="B2951" t="str">
        <f>VLOOKUP(orders!C2951,customers!$A$2:$B$1501, 2,FALSE)</f>
        <v>Customer#000000427</v>
      </c>
      <c r="C2951">
        <v>427</v>
      </c>
      <c r="D2951" t="str">
        <f>VLOOKUP(orders!C2951,customers!$A$2:$G$1501,7,FALSE)</f>
        <v>MACHINERY</v>
      </c>
      <c r="E2951">
        <f>VLOOKUP(C2951,customers!$A$2:$D$1501, 4,FALSE)</f>
        <v>2</v>
      </c>
      <c r="F2951" t="str">
        <f>VLOOKUP(E2951,nation!$A$2:$B$26, 2,FALSE)</f>
        <v>BRAZIL</v>
      </c>
      <c r="G2951">
        <f>VLOOKUP(orders!F2951,nation!$B$2:$C$26,2,FALSE)</f>
        <v>1</v>
      </c>
      <c r="H2951" t="str">
        <f>HLOOKUP(orders!G2951,region_horz!$B$1:$F$2,2,FALSE)</f>
        <v>AMERICA</v>
      </c>
      <c r="I2951" t="s">
        <v>16</v>
      </c>
      <c r="J2951">
        <v>163855.06</v>
      </c>
      <c r="K2951" s="1">
        <v>33814</v>
      </c>
      <c r="L2951" t="s">
        <v>10</v>
      </c>
      <c r="M2951" t="s">
        <v>906</v>
      </c>
      <c r="N2951">
        <v>0</v>
      </c>
      <c r="O2951" t="s">
        <v>3902</v>
      </c>
    </row>
    <row r="2952" spans="1:15" x14ac:dyDescent="0.2">
      <c r="A2952">
        <v>11783</v>
      </c>
      <c r="B2952" t="str">
        <f>VLOOKUP(orders!C2952,customers!$A$2:$B$1501, 2,FALSE)</f>
        <v>Customer#000001498</v>
      </c>
      <c r="C2952">
        <v>1498</v>
      </c>
      <c r="D2952" t="str">
        <f>VLOOKUP(orders!C2952,customers!$A$2:$G$1501,7,FALSE)</f>
        <v>AUTOMOBILE</v>
      </c>
      <c r="E2952">
        <f>VLOOKUP(C2952,customers!$A$2:$D$1501, 4,FALSE)</f>
        <v>19</v>
      </c>
      <c r="F2952" t="str">
        <f>VLOOKUP(E2952,nation!$A$2:$B$26, 2,FALSE)</f>
        <v>ROMANIA</v>
      </c>
      <c r="G2952">
        <f>VLOOKUP(orders!F2952,nation!$B$2:$C$26,2,FALSE)</f>
        <v>3</v>
      </c>
      <c r="H2952" t="str">
        <f>HLOOKUP(orders!G2952,region_horz!$B$1:$F$2,2,FALSE)</f>
        <v>EUROPE</v>
      </c>
      <c r="I2952" t="s">
        <v>9</v>
      </c>
      <c r="J2952">
        <v>22953.13</v>
      </c>
      <c r="K2952" s="1">
        <v>35888</v>
      </c>
      <c r="L2952" t="s">
        <v>13</v>
      </c>
      <c r="M2952" t="s">
        <v>1062</v>
      </c>
      <c r="N2952">
        <v>0</v>
      </c>
      <c r="O2952" t="s">
        <v>3903</v>
      </c>
    </row>
    <row r="2953" spans="1:15" x14ac:dyDescent="0.2">
      <c r="A2953">
        <v>11808</v>
      </c>
      <c r="B2953" t="str">
        <f>VLOOKUP(orders!C2953,customers!$A$2:$B$1501, 2,FALSE)</f>
        <v>Customer#000000874</v>
      </c>
      <c r="C2953">
        <v>874</v>
      </c>
      <c r="D2953" t="str">
        <f>VLOOKUP(orders!C2953,customers!$A$2:$G$1501,7,FALSE)</f>
        <v>AUTOMOBILE</v>
      </c>
      <c r="E2953">
        <f>VLOOKUP(C2953,customers!$A$2:$D$1501, 4,FALSE)</f>
        <v>0</v>
      </c>
      <c r="F2953" t="str">
        <f>VLOOKUP(E2953,nation!$A$2:$B$26, 2,FALSE)</f>
        <v>ALGERIA</v>
      </c>
      <c r="G2953">
        <f>VLOOKUP(orders!F2953,nation!$B$2:$C$26,2,FALSE)</f>
        <v>0</v>
      </c>
      <c r="H2953" t="str">
        <f>HLOOKUP(orders!G2953,region_horz!$B$1:$F$2,2,FALSE)</f>
        <v>AFRICA</v>
      </c>
      <c r="I2953" t="s">
        <v>16</v>
      </c>
      <c r="J2953">
        <v>60831.199999999997</v>
      </c>
      <c r="K2953" s="1">
        <v>33817</v>
      </c>
      <c r="L2953" t="s">
        <v>23</v>
      </c>
      <c r="M2953" t="s">
        <v>2528</v>
      </c>
      <c r="N2953">
        <v>0</v>
      </c>
      <c r="O2953" t="s">
        <v>3904</v>
      </c>
    </row>
    <row r="2954" spans="1:15" x14ac:dyDescent="0.2">
      <c r="A2954">
        <v>11809</v>
      </c>
      <c r="B2954" t="str">
        <f>VLOOKUP(orders!C2954,customers!$A$2:$B$1501, 2,FALSE)</f>
        <v>Customer#000000556</v>
      </c>
      <c r="C2954">
        <v>556</v>
      </c>
      <c r="D2954" t="str">
        <f>VLOOKUP(orders!C2954,customers!$A$2:$G$1501,7,FALSE)</f>
        <v>MACHINERY</v>
      </c>
      <c r="E2954">
        <f>VLOOKUP(C2954,customers!$A$2:$D$1501, 4,FALSE)</f>
        <v>1</v>
      </c>
      <c r="F2954" t="str">
        <f>VLOOKUP(E2954,nation!$A$2:$B$26, 2,FALSE)</f>
        <v>ARGENTINA</v>
      </c>
      <c r="G2954">
        <f>VLOOKUP(orders!F2954,nation!$B$2:$C$26,2,FALSE)</f>
        <v>1</v>
      </c>
      <c r="H2954" t="str">
        <f>HLOOKUP(orders!G2954,region_horz!$B$1:$F$2,2,FALSE)</f>
        <v>AMERICA</v>
      </c>
      <c r="I2954" t="s">
        <v>9</v>
      </c>
      <c r="J2954">
        <v>161697.76</v>
      </c>
      <c r="K2954" s="1">
        <v>35180</v>
      </c>
      <c r="L2954" t="s">
        <v>26</v>
      </c>
      <c r="M2954" t="s">
        <v>2081</v>
      </c>
      <c r="N2954">
        <v>0</v>
      </c>
      <c r="O2954" t="s">
        <v>3905</v>
      </c>
    </row>
    <row r="2955" spans="1:15" x14ac:dyDescent="0.2">
      <c r="A2955">
        <v>11810</v>
      </c>
      <c r="B2955" t="str">
        <f>VLOOKUP(orders!C2955,customers!$A$2:$B$1501, 2,FALSE)</f>
        <v>Customer#000000647</v>
      </c>
      <c r="C2955">
        <v>647</v>
      </c>
      <c r="D2955" t="str">
        <f>VLOOKUP(orders!C2955,customers!$A$2:$G$1501,7,FALSE)</f>
        <v>BUILDING</v>
      </c>
      <c r="E2955">
        <f>VLOOKUP(C2955,customers!$A$2:$D$1501, 4,FALSE)</f>
        <v>1</v>
      </c>
      <c r="F2955" t="str">
        <f>VLOOKUP(E2955,nation!$A$2:$B$26, 2,FALSE)</f>
        <v>ARGENTINA</v>
      </c>
      <c r="G2955">
        <f>VLOOKUP(orders!F2955,nation!$B$2:$C$26,2,FALSE)</f>
        <v>1</v>
      </c>
      <c r="H2955" t="str">
        <f>HLOOKUP(orders!G2955,region_horz!$B$1:$F$2,2,FALSE)</f>
        <v>AMERICA</v>
      </c>
      <c r="I2955" t="s">
        <v>16</v>
      </c>
      <c r="J2955">
        <v>77198.94</v>
      </c>
      <c r="K2955" s="1">
        <v>33717</v>
      </c>
      <c r="L2955" t="s">
        <v>13</v>
      </c>
      <c r="M2955" t="s">
        <v>92</v>
      </c>
      <c r="N2955">
        <v>0</v>
      </c>
      <c r="O2955" t="s">
        <v>3906</v>
      </c>
    </row>
    <row r="2956" spans="1:15" x14ac:dyDescent="0.2">
      <c r="A2956">
        <v>11811</v>
      </c>
      <c r="B2956" t="str">
        <f>VLOOKUP(orders!C2956,customers!$A$2:$B$1501, 2,FALSE)</f>
        <v>Customer#000000527</v>
      </c>
      <c r="C2956">
        <v>527</v>
      </c>
      <c r="D2956" t="str">
        <f>VLOOKUP(orders!C2956,customers!$A$2:$G$1501,7,FALSE)</f>
        <v>HOUSEHOLD</v>
      </c>
      <c r="E2956">
        <f>VLOOKUP(C2956,customers!$A$2:$D$1501, 4,FALSE)</f>
        <v>13</v>
      </c>
      <c r="F2956" t="str">
        <f>VLOOKUP(E2956,nation!$A$2:$B$26, 2,FALSE)</f>
        <v>JORDAN</v>
      </c>
      <c r="G2956">
        <f>VLOOKUP(orders!F2956,nation!$B$2:$C$26,2,FALSE)</f>
        <v>4</v>
      </c>
      <c r="H2956" t="str">
        <f>HLOOKUP(orders!G2956,region_horz!$B$1:$F$2,2,FALSE)</f>
        <v>MIDDLE EAST</v>
      </c>
      <c r="I2956" t="s">
        <v>16</v>
      </c>
      <c r="J2956">
        <v>7385.35</v>
      </c>
      <c r="K2956" s="1">
        <v>33905</v>
      </c>
      <c r="L2956" t="s">
        <v>26</v>
      </c>
      <c r="M2956" t="s">
        <v>740</v>
      </c>
      <c r="N2956">
        <v>0</v>
      </c>
      <c r="O2956" t="s">
        <v>3907</v>
      </c>
    </row>
    <row r="2957" spans="1:15" x14ac:dyDescent="0.2">
      <c r="A2957">
        <v>11812</v>
      </c>
      <c r="B2957" t="str">
        <f>VLOOKUP(orders!C2957,customers!$A$2:$B$1501, 2,FALSE)</f>
        <v>Customer#000000940</v>
      </c>
      <c r="C2957">
        <v>940</v>
      </c>
      <c r="D2957" t="str">
        <f>VLOOKUP(orders!C2957,customers!$A$2:$G$1501,7,FALSE)</f>
        <v>AUTOMOBILE</v>
      </c>
      <c r="E2957">
        <f>VLOOKUP(C2957,customers!$A$2:$D$1501, 4,FALSE)</f>
        <v>19</v>
      </c>
      <c r="F2957" t="str">
        <f>VLOOKUP(E2957,nation!$A$2:$B$26, 2,FALSE)</f>
        <v>ROMANIA</v>
      </c>
      <c r="G2957">
        <f>VLOOKUP(orders!F2957,nation!$B$2:$C$26,2,FALSE)</f>
        <v>3</v>
      </c>
      <c r="H2957" t="str">
        <f>HLOOKUP(orders!G2957,region_horz!$B$1:$F$2,2,FALSE)</f>
        <v>EUROPE</v>
      </c>
      <c r="I2957" t="s">
        <v>16</v>
      </c>
      <c r="J2957">
        <v>17214</v>
      </c>
      <c r="K2957" s="1">
        <v>34123</v>
      </c>
      <c r="L2957" t="s">
        <v>31</v>
      </c>
      <c r="M2957" t="s">
        <v>181</v>
      </c>
      <c r="N2957">
        <v>0</v>
      </c>
      <c r="O2957" t="s">
        <v>3908</v>
      </c>
    </row>
    <row r="2958" spans="1:15" x14ac:dyDescent="0.2">
      <c r="A2958">
        <v>11813</v>
      </c>
      <c r="B2958" t="str">
        <f>VLOOKUP(orders!C2958,customers!$A$2:$B$1501, 2,FALSE)</f>
        <v>Customer#000000376</v>
      </c>
      <c r="C2958">
        <v>376</v>
      </c>
      <c r="D2958" t="str">
        <f>VLOOKUP(orders!C2958,customers!$A$2:$G$1501,7,FALSE)</f>
        <v>AUTOMOBILE</v>
      </c>
      <c r="E2958">
        <f>VLOOKUP(C2958,customers!$A$2:$D$1501, 4,FALSE)</f>
        <v>16</v>
      </c>
      <c r="F2958" t="str">
        <f>VLOOKUP(E2958,nation!$A$2:$B$26, 2,FALSE)</f>
        <v>MOZAMBIQUE</v>
      </c>
      <c r="G2958">
        <f>VLOOKUP(orders!F2958,nation!$B$2:$C$26,2,FALSE)</f>
        <v>0</v>
      </c>
      <c r="H2958" t="str">
        <f>HLOOKUP(orders!G2958,region_horz!$B$1:$F$2,2,FALSE)</f>
        <v>AFRICA</v>
      </c>
      <c r="I2958" t="s">
        <v>16</v>
      </c>
      <c r="J2958">
        <v>211762.16</v>
      </c>
      <c r="K2958" s="1">
        <v>34375</v>
      </c>
      <c r="L2958" t="s">
        <v>13</v>
      </c>
      <c r="M2958" t="s">
        <v>1013</v>
      </c>
      <c r="N2958">
        <v>0</v>
      </c>
      <c r="O2958" t="s">
        <v>3909</v>
      </c>
    </row>
    <row r="2959" spans="1:15" x14ac:dyDescent="0.2">
      <c r="A2959">
        <v>11814</v>
      </c>
      <c r="B2959" t="str">
        <f>VLOOKUP(orders!C2959,customers!$A$2:$B$1501, 2,FALSE)</f>
        <v>Customer#000000121</v>
      </c>
      <c r="C2959">
        <v>121</v>
      </c>
      <c r="D2959" t="str">
        <f>VLOOKUP(orders!C2959,customers!$A$2:$G$1501,7,FALSE)</f>
        <v>BUILDING</v>
      </c>
      <c r="E2959">
        <f>VLOOKUP(C2959,customers!$A$2:$D$1501, 4,FALSE)</f>
        <v>17</v>
      </c>
      <c r="F2959" t="str">
        <f>VLOOKUP(E2959,nation!$A$2:$B$26, 2,FALSE)</f>
        <v>PERU</v>
      </c>
      <c r="G2959">
        <f>VLOOKUP(orders!F2959,nation!$B$2:$C$26,2,FALSE)</f>
        <v>1</v>
      </c>
      <c r="H2959" t="str">
        <f>HLOOKUP(orders!G2959,region_horz!$B$1:$F$2,2,FALSE)</f>
        <v>AMERICA</v>
      </c>
      <c r="I2959" t="s">
        <v>16</v>
      </c>
      <c r="J2959">
        <v>198422.64</v>
      </c>
      <c r="K2959" s="1">
        <v>33995</v>
      </c>
      <c r="L2959" t="s">
        <v>26</v>
      </c>
      <c r="M2959" t="s">
        <v>215</v>
      </c>
      <c r="N2959">
        <v>0</v>
      </c>
      <c r="O2959" t="s">
        <v>3910</v>
      </c>
    </row>
    <row r="2960" spans="1:15" x14ac:dyDescent="0.2">
      <c r="A2960">
        <v>11815</v>
      </c>
      <c r="B2960" t="str">
        <f>VLOOKUP(orders!C2960,customers!$A$2:$B$1501, 2,FALSE)</f>
        <v>Customer#000001396</v>
      </c>
      <c r="C2960">
        <v>1396</v>
      </c>
      <c r="D2960" t="str">
        <f>VLOOKUP(orders!C2960,customers!$A$2:$G$1501,7,FALSE)</f>
        <v>BUILDING</v>
      </c>
      <c r="E2960">
        <f>VLOOKUP(C2960,customers!$A$2:$D$1501, 4,FALSE)</f>
        <v>3</v>
      </c>
      <c r="F2960" t="str">
        <f>VLOOKUP(E2960,nation!$A$2:$B$26, 2,FALSE)</f>
        <v>CANADA</v>
      </c>
      <c r="G2960">
        <f>VLOOKUP(orders!F2960,nation!$B$2:$C$26,2,FALSE)</f>
        <v>1</v>
      </c>
      <c r="H2960" t="str">
        <f>HLOOKUP(orders!G2960,region_horz!$B$1:$F$2,2,FALSE)</f>
        <v>AMERICA</v>
      </c>
      <c r="I2960" t="s">
        <v>9</v>
      </c>
      <c r="J2960">
        <v>199250.12</v>
      </c>
      <c r="K2960" s="1">
        <v>34955</v>
      </c>
      <c r="L2960" t="s">
        <v>10</v>
      </c>
      <c r="M2960" t="s">
        <v>94</v>
      </c>
      <c r="N2960">
        <v>0</v>
      </c>
      <c r="O2960" t="s">
        <v>3911</v>
      </c>
    </row>
    <row r="2961" spans="1:15" x14ac:dyDescent="0.2">
      <c r="A2961">
        <v>11840</v>
      </c>
      <c r="B2961" t="str">
        <f>VLOOKUP(orders!C2961,customers!$A$2:$B$1501, 2,FALSE)</f>
        <v>Customer#000000596</v>
      </c>
      <c r="C2961">
        <v>596</v>
      </c>
      <c r="D2961" t="str">
        <f>VLOOKUP(orders!C2961,customers!$A$2:$G$1501,7,FALSE)</f>
        <v>MACHINERY</v>
      </c>
      <c r="E2961">
        <f>VLOOKUP(C2961,customers!$A$2:$D$1501, 4,FALSE)</f>
        <v>5</v>
      </c>
      <c r="F2961" t="str">
        <f>VLOOKUP(E2961,nation!$A$2:$B$26, 2,FALSE)</f>
        <v>ETHIOPIA</v>
      </c>
      <c r="G2961">
        <f>VLOOKUP(orders!F2961,nation!$B$2:$C$26,2,FALSE)</f>
        <v>0</v>
      </c>
      <c r="H2961" t="str">
        <f>HLOOKUP(orders!G2961,region_horz!$B$1:$F$2,2,FALSE)</f>
        <v>AFRICA</v>
      </c>
      <c r="I2961" t="s">
        <v>16</v>
      </c>
      <c r="J2961">
        <v>283439.67</v>
      </c>
      <c r="K2961" s="1">
        <v>34561</v>
      </c>
      <c r="L2961" t="s">
        <v>13</v>
      </c>
      <c r="M2961" t="s">
        <v>183</v>
      </c>
      <c r="N2961">
        <v>0</v>
      </c>
      <c r="O2961" t="s">
        <v>3912</v>
      </c>
    </row>
    <row r="2962" spans="1:15" x14ac:dyDescent="0.2">
      <c r="A2962">
        <v>11841</v>
      </c>
      <c r="B2962" t="str">
        <f>VLOOKUP(orders!C2962,customers!$A$2:$B$1501, 2,FALSE)</f>
        <v>Customer#000000727</v>
      </c>
      <c r="C2962">
        <v>727</v>
      </c>
      <c r="D2962" t="str">
        <f>VLOOKUP(orders!C2962,customers!$A$2:$G$1501,7,FALSE)</f>
        <v>FURNITURE</v>
      </c>
      <c r="E2962">
        <f>VLOOKUP(C2962,customers!$A$2:$D$1501, 4,FALSE)</f>
        <v>18</v>
      </c>
      <c r="F2962" t="str">
        <f>VLOOKUP(E2962,nation!$A$2:$B$26, 2,FALSE)</f>
        <v>CHINA</v>
      </c>
      <c r="G2962">
        <f>VLOOKUP(orders!F2962,nation!$B$2:$C$26,2,FALSE)</f>
        <v>2</v>
      </c>
      <c r="H2962" t="str">
        <f>HLOOKUP(orders!G2962,region_horz!$B$1:$F$2,2,FALSE)</f>
        <v>ASIA</v>
      </c>
      <c r="I2962" t="s">
        <v>16</v>
      </c>
      <c r="J2962">
        <v>158024.06</v>
      </c>
      <c r="K2962" s="1">
        <v>34080</v>
      </c>
      <c r="L2962" t="s">
        <v>31</v>
      </c>
      <c r="M2962" t="s">
        <v>3108</v>
      </c>
      <c r="N2962">
        <v>0</v>
      </c>
      <c r="O2962" t="s">
        <v>3913</v>
      </c>
    </row>
    <row r="2963" spans="1:15" x14ac:dyDescent="0.2">
      <c r="A2963">
        <v>11842</v>
      </c>
      <c r="B2963" t="str">
        <f>VLOOKUP(orders!C2963,customers!$A$2:$B$1501, 2,FALSE)</f>
        <v>Customer#000001414</v>
      </c>
      <c r="C2963">
        <v>1414</v>
      </c>
      <c r="D2963" t="str">
        <f>VLOOKUP(orders!C2963,customers!$A$2:$G$1501,7,FALSE)</f>
        <v>BUILDING</v>
      </c>
      <c r="E2963">
        <f>VLOOKUP(C2963,customers!$A$2:$D$1501, 4,FALSE)</f>
        <v>20</v>
      </c>
      <c r="F2963" t="str">
        <f>VLOOKUP(E2963,nation!$A$2:$B$26, 2,FALSE)</f>
        <v>SAUDI ARABIA</v>
      </c>
      <c r="G2963">
        <f>VLOOKUP(orders!F2963,nation!$B$2:$C$26,2,FALSE)</f>
        <v>4</v>
      </c>
      <c r="H2963" t="str">
        <f>HLOOKUP(orders!G2963,region_horz!$B$1:$F$2,2,FALSE)</f>
        <v>MIDDLE EAST</v>
      </c>
      <c r="I2963" t="s">
        <v>9</v>
      </c>
      <c r="J2963">
        <v>90262.04</v>
      </c>
      <c r="K2963" s="1">
        <v>35163</v>
      </c>
      <c r="L2963" t="s">
        <v>23</v>
      </c>
      <c r="M2963" t="s">
        <v>669</v>
      </c>
      <c r="N2963">
        <v>0</v>
      </c>
      <c r="O2963" t="s">
        <v>3914</v>
      </c>
    </row>
    <row r="2964" spans="1:15" x14ac:dyDescent="0.2">
      <c r="A2964">
        <v>11843</v>
      </c>
      <c r="B2964" t="str">
        <f>VLOOKUP(orders!C2964,customers!$A$2:$B$1501, 2,FALSE)</f>
        <v>Customer#000000730</v>
      </c>
      <c r="C2964">
        <v>730</v>
      </c>
      <c r="D2964" t="str">
        <f>VLOOKUP(orders!C2964,customers!$A$2:$G$1501,7,FALSE)</f>
        <v>AUTOMOBILE</v>
      </c>
      <c r="E2964">
        <f>VLOOKUP(C2964,customers!$A$2:$D$1501, 4,FALSE)</f>
        <v>2</v>
      </c>
      <c r="F2964" t="str">
        <f>VLOOKUP(E2964,nation!$A$2:$B$26, 2,FALSE)</f>
        <v>BRAZIL</v>
      </c>
      <c r="G2964">
        <f>VLOOKUP(orders!F2964,nation!$B$2:$C$26,2,FALSE)</f>
        <v>1</v>
      </c>
      <c r="H2964" t="str">
        <f>HLOOKUP(orders!G2964,region_horz!$B$1:$F$2,2,FALSE)</f>
        <v>AMERICA</v>
      </c>
      <c r="I2964" t="s">
        <v>16</v>
      </c>
      <c r="J2964">
        <v>211984.66</v>
      </c>
      <c r="K2964" s="1">
        <v>34533</v>
      </c>
      <c r="L2964" t="s">
        <v>31</v>
      </c>
      <c r="M2964" t="s">
        <v>910</v>
      </c>
      <c r="N2964">
        <v>0</v>
      </c>
      <c r="O2964" t="s">
        <v>3915</v>
      </c>
    </row>
    <row r="2965" spans="1:15" x14ac:dyDescent="0.2">
      <c r="A2965">
        <v>11844</v>
      </c>
      <c r="B2965" t="str">
        <f>VLOOKUP(orders!C2965,customers!$A$2:$B$1501, 2,FALSE)</f>
        <v>Customer#000000121</v>
      </c>
      <c r="C2965">
        <v>121</v>
      </c>
      <c r="D2965" t="str">
        <f>VLOOKUP(orders!C2965,customers!$A$2:$G$1501,7,FALSE)</f>
        <v>BUILDING</v>
      </c>
      <c r="E2965">
        <f>VLOOKUP(C2965,customers!$A$2:$D$1501, 4,FALSE)</f>
        <v>17</v>
      </c>
      <c r="F2965" t="str">
        <f>VLOOKUP(E2965,nation!$A$2:$B$26, 2,FALSE)</f>
        <v>PERU</v>
      </c>
      <c r="G2965">
        <f>VLOOKUP(orders!F2965,nation!$B$2:$C$26,2,FALSE)</f>
        <v>1</v>
      </c>
      <c r="H2965" t="str">
        <f>HLOOKUP(orders!G2965,region_horz!$B$1:$F$2,2,FALSE)</f>
        <v>AMERICA</v>
      </c>
      <c r="I2965" t="s">
        <v>9</v>
      </c>
      <c r="J2965">
        <v>86777.18</v>
      </c>
      <c r="K2965" s="1">
        <v>35448</v>
      </c>
      <c r="L2965" t="s">
        <v>26</v>
      </c>
      <c r="M2965" t="s">
        <v>906</v>
      </c>
      <c r="N2965">
        <v>0</v>
      </c>
      <c r="O2965" t="s">
        <v>3916</v>
      </c>
    </row>
    <row r="2966" spans="1:15" x14ac:dyDescent="0.2">
      <c r="A2966">
        <v>11845</v>
      </c>
      <c r="B2966" t="str">
        <f>VLOOKUP(orders!C2966,customers!$A$2:$B$1501, 2,FALSE)</f>
        <v>Customer#000000887</v>
      </c>
      <c r="C2966">
        <v>887</v>
      </c>
      <c r="D2966" t="str">
        <f>VLOOKUP(orders!C2966,customers!$A$2:$G$1501,7,FALSE)</f>
        <v>MACHINERY</v>
      </c>
      <c r="E2966">
        <f>VLOOKUP(C2966,customers!$A$2:$D$1501, 4,FALSE)</f>
        <v>1</v>
      </c>
      <c r="F2966" t="str">
        <f>VLOOKUP(E2966,nation!$A$2:$B$26, 2,FALSE)</f>
        <v>ARGENTINA</v>
      </c>
      <c r="G2966">
        <f>VLOOKUP(orders!F2966,nation!$B$2:$C$26,2,FALSE)</f>
        <v>1</v>
      </c>
      <c r="H2966" t="str">
        <f>HLOOKUP(orders!G2966,region_horz!$B$1:$F$2,2,FALSE)</f>
        <v>AMERICA</v>
      </c>
      <c r="I2966" t="s">
        <v>9</v>
      </c>
      <c r="J2966">
        <v>125342.31</v>
      </c>
      <c r="K2966" s="1">
        <v>35518</v>
      </c>
      <c r="L2966" t="s">
        <v>13</v>
      </c>
      <c r="M2966" t="s">
        <v>1043</v>
      </c>
      <c r="N2966">
        <v>0</v>
      </c>
      <c r="O2966" t="s">
        <v>3917</v>
      </c>
    </row>
    <row r="2967" spans="1:15" x14ac:dyDescent="0.2">
      <c r="A2967">
        <v>11846</v>
      </c>
      <c r="B2967" t="str">
        <f>VLOOKUP(orders!C2967,customers!$A$2:$B$1501, 2,FALSE)</f>
        <v>Customer#000001046</v>
      </c>
      <c r="C2967">
        <v>1046</v>
      </c>
      <c r="D2967" t="str">
        <f>VLOOKUP(orders!C2967,customers!$A$2:$G$1501,7,FALSE)</f>
        <v>BUILDING</v>
      </c>
      <c r="E2967">
        <f>VLOOKUP(C2967,customers!$A$2:$D$1501, 4,FALSE)</f>
        <v>10</v>
      </c>
      <c r="F2967" t="str">
        <f>VLOOKUP(E2967,nation!$A$2:$B$26, 2,FALSE)</f>
        <v>IRAN</v>
      </c>
      <c r="G2967">
        <f>VLOOKUP(orders!F2967,nation!$B$2:$C$26,2,FALSE)</f>
        <v>4</v>
      </c>
      <c r="H2967" t="str">
        <f>HLOOKUP(orders!G2967,region_horz!$B$1:$F$2,2,FALSE)</f>
        <v>MIDDLE EAST</v>
      </c>
      <c r="I2967" t="s">
        <v>16</v>
      </c>
      <c r="J2967">
        <v>51318.21</v>
      </c>
      <c r="K2967" s="1">
        <v>34080</v>
      </c>
      <c r="L2967" t="s">
        <v>10</v>
      </c>
      <c r="M2967" t="s">
        <v>1498</v>
      </c>
      <c r="N2967">
        <v>0</v>
      </c>
      <c r="O2967" t="s">
        <v>3918</v>
      </c>
    </row>
    <row r="2968" spans="1:15" x14ac:dyDescent="0.2">
      <c r="A2968">
        <v>11847</v>
      </c>
      <c r="B2968" t="str">
        <f>VLOOKUP(orders!C2968,customers!$A$2:$B$1501, 2,FALSE)</f>
        <v>Customer#000001007</v>
      </c>
      <c r="C2968">
        <v>1007</v>
      </c>
      <c r="D2968" t="str">
        <f>VLOOKUP(orders!C2968,customers!$A$2:$G$1501,7,FALSE)</f>
        <v>MACHINERY</v>
      </c>
      <c r="E2968">
        <f>VLOOKUP(C2968,customers!$A$2:$D$1501, 4,FALSE)</f>
        <v>9</v>
      </c>
      <c r="F2968" t="str">
        <f>VLOOKUP(E2968,nation!$A$2:$B$26, 2,FALSE)</f>
        <v>INDONESIA</v>
      </c>
      <c r="G2968">
        <f>VLOOKUP(orders!F2968,nation!$B$2:$C$26,2,FALSE)</f>
        <v>2</v>
      </c>
      <c r="H2968" t="str">
        <f>HLOOKUP(orders!G2968,region_horz!$B$1:$F$2,2,FALSE)</f>
        <v>ASIA</v>
      </c>
      <c r="I2968" t="s">
        <v>9</v>
      </c>
      <c r="J2968">
        <v>94551.77</v>
      </c>
      <c r="K2968" s="1">
        <v>35705</v>
      </c>
      <c r="L2968" t="s">
        <v>26</v>
      </c>
      <c r="M2968" t="s">
        <v>1108</v>
      </c>
      <c r="N2968">
        <v>0</v>
      </c>
      <c r="O2968" t="s">
        <v>3919</v>
      </c>
    </row>
    <row r="2969" spans="1:15" x14ac:dyDescent="0.2">
      <c r="A2969">
        <v>11872</v>
      </c>
      <c r="B2969" t="str">
        <f>VLOOKUP(orders!C2969,customers!$A$2:$B$1501, 2,FALSE)</f>
        <v>Customer#000000145</v>
      </c>
      <c r="C2969">
        <v>145</v>
      </c>
      <c r="D2969" t="str">
        <f>VLOOKUP(orders!C2969,customers!$A$2:$G$1501,7,FALSE)</f>
        <v>HOUSEHOLD</v>
      </c>
      <c r="E2969">
        <f>VLOOKUP(C2969,customers!$A$2:$D$1501, 4,FALSE)</f>
        <v>13</v>
      </c>
      <c r="F2969" t="str">
        <f>VLOOKUP(E2969,nation!$A$2:$B$26, 2,FALSE)</f>
        <v>JORDAN</v>
      </c>
      <c r="G2969">
        <f>VLOOKUP(orders!F2969,nation!$B$2:$C$26,2,FALSE)</f>
        <v>4</v>
      </c>
      <c r="H2969" t="str">
        <f>HLOOKUP(orders!G2969,region_horz!$B$1:$F$2,2,FALSE)</f>
        <v>MIDDLE EAST</v>
      </c>
      <c r="I2969" t="s">
        <v>16</v>
      </c>
      <c r="J2969">
        <v>75770.240000000005</v>
      </c>
      <c r="K2969" s="1">
        <v>34540</v>
      </c>
      <c r="L2969" t="s">
        <v>10</v>
      </c>
      <c r="M2969" t="s">
        <v>708</v>
      </c>
      <c r="N2969">
        <v>0</v>
      </c>
      <c r="O2969" t="s">
        <v>3920</v>
      </c>
    </row>
    <row r="2970" spans="1:15" x14ac:dyDescent="0.2">
      <c r="A2970">
        <v>11873</v>
      </c>
      <c r="B2970" t="str">
        <f>VLOOKUP(orders!C2970,customers!$A$2:$B$1501, 2,FALSE)</f>
        <v>Customer#000000863</v>
      </c>
      <c r="C2970">
        <v>863</v>
      </c>
      <c r="D2970" t="str">
        <f>VLOOKUP(orders!C2970,customers!$A$2:$G$1501,7,FALSE)</f>
        <v>AUTOMOBILE</v>
      </c>
      <c r="E2970">
        <f>VLOOKUP(C2970,customers!$A$2:$D$1501, 4,FALSE)</f>
        <v>3</v>
      </c>
      <c r="F2970" t="str">
        <f>VLOOKUP(E2970,nation!$A$2:$B$26, 2,FALSE)</f>
        <v>CANADA</v>
      </c>
      <c r="G2970">
        <f>VLOOKUP(orders!F2970,nation!$B$2:$C$26,2,FALSE)</f>
        <v>1</v>
      </c>
      <c r="H2970" t="str">
        <f>HLOOKUP(orders!G2970,region_horz!$B$1:$F$2,2,FALSE)</f>
        <v>AMERICA</v>
      </c>
      <c r="I2970" t="s">
        <v>9</v>
      </c>
      <c r="J2970">
        <v>21009.93</v>
      </c>
      <c r="K2970" s="1">
        <v>35161</v>
      </c>
      <c r="L2970" t="s">
        <v>23</v>
      </c>
      <c r="M2970" t="s">
        <v>59</v>
      </c>
      <c r="N2970">
        <v>0</v>
      </c>
      <c r="O2970" t="s">
        <v>3921</v>
      </c>
    </row>
    <row r="2971" spans="1:15" x14ac:dyDescent="0.2">
      <c r="A2971">
        <v>11874</v>
      </c>
      <c r="B2971" t="str">
        <f>VLOOKUP(orders!C2971,customers!$A$2:$B$1501, 2,FALSE)</f>
        <v>Customer#000000481</v>
      </c>
      <c r="C2971">
        <v>481</v>
      </c>
      <c r="D2971" t="str">
        <f>VLOOKUP(orders!C2971,customers!$A$2:$G$1501,7,FALSE)</f>
        <v>FURNITURE</v>
      </c>
      <c r="E2971">
        <f>VLOOKUP(C2971,customers!$A$2:$D$1501, 4,FALSE)</f>
        <v>21</v>
      </c>
      <c r="F2971" t="str">
        <f>VLOOKUP(E2971,nation!$A$2:$B$26, 2,FALSE)</f>
        <v>VIETNAM</v>
      </c>
      <c r="G2971">
        <f>VLOOKUP(orders!F2971,nation!$B$2:$C$26,2,FALSE)</f>
        <v>2</v>
      </c>
      <c r="H2971" t="str">
        <f>HLOOKUP(orders!G2971,region_horz!$B$1:$F$2,2,FALSE)</f>
        <v>ASIA</v>
      </c>
      <c r="I2971" t="s">
        <v>16</v>
      </c>
      <c r="J2971">
        <v>221467.6</v>
      </c>
      <c r="K2971" s="1">
        <v>33857</v>
      </c>
      <c r="L2971" t="s">
        <v>31</v>
      </c>
      <c r="M2971" t="s">
        <v>2163</v>
      </c>
      <c r="N2971">
        <v>0</v>
      </c>
      <c r="O2971" t="s">
        <v>3922</v>
      </c>
    </row>
    <row r="2972" spans="1:15" x14ac:dyDescent="0.2">
      <c r="A2972">
        <v>11875</v>
      </c>
      <c r="B2972" t="str">
        <f>VLOOKUP(orders!C2972,customers!$A$2:$B$1501, 2,FALSE)</f>
        <v>Customer#000000698</v>
      </c>
      <c r="C2972">
        <v>698</v>
      </c>
      <c r="D2972" t="str">
        <f>VLOOKUP(orders!C2972,customers!$A$2:$G$1501,7,FALSE)</f>
        <v>BUILDING</v>
      </c>
      <c r="E2972">
        <f>VLOOKUP(C2972,customers!$A$2:$D$1501, 4,FALSE)</f>
        <v>23</v>
      </c>
      <c r="F2972" t="str">
        <f>VLOOKUP(E2972,nation!$A$2:$B$26, 2,FALSE)</f>
        <v>UNITED KINGDOM</v>
      </c>
      <c r="G2972">
        <f>VLOOKUP(orders!F2972,nation!$B$2:$C$26,2,FALSE)</f>
        <v>3</v>
      </c>
      <c r="H2972" t="str">
        <f>HLOOKUP(orders!G2972,region_horz!$B$1:$F$2,2,FALSE)</f>
        <v>EUROPE</v>
      </c>
      <c r="I2972" t="s">
        <v>16</v>
      </c>
      <c r="J2972">
        <v>98592.08</v>
      </c>
      <c r="K2972" s="1">
        <v>33837</v>
      </c>
      <c r="L2972" t="s">
        <v>31</v>
      </c>
      <c r="M2972" t="s">
        <v>529</v>
      </c>
      <c r="N2972">
        <v>0</v>
      </c>
      <c r="O2972" t="s">
        <v>3923</v>
      </c>
    </row>
    <row r="2973" spans="1:15" x14ac:dyDescent="0.2">
      <c r="A2973">
        <v>11876</v>
      </c>
      <c r="B2973" t="str">
        <f>VLOOKUP(orders!C2973,customers!$A$2:$B$1501, 2,FALSE)</f>
        <v>Customer#000000611</v>
      </c>
      <c r="C2973">
        <v>611</v>
      </c>
      <c r="D2973" t="str">
        <f>VLOOKUP(orders!C2973,customers!$A$2:$G$1501,7,FALSE)</f>
        <v>HOUSEHOLD</v>
      </c>
      <c r="E2973">
        <f>VLOOKUP(C2973,customers!$A$2:$D$1501, 4,FALSE)</f>
        <v>19</v>
      </c>
      <c r="F2973" t="str">
        <f>VLOOKUP(E2973,nation!$A$2:$B$26, 2,FALSE)</f>
        <v>ROMANIA</v>
      </c>
      <c r="G2973">
        <f>VLOOKUP(orders!F2973,nation!$B$2:$C$26,2,FALSE)</f>
        <v>3</v>
      </c>
      <c r="H2973" t="str">
        <f>HLOOKUP(orders!G2973,region_horz!$B$1:$F$2,2,FALSE)</f>
        <v>EUROPE</v>
      </c>
      <c r="I2973" t="s">
        <v>9</v>
      </c>
      <c r="J2973">
        <v>130732.2</v>
      </c>
      <c r="K2973" s="1">
        <v>34884</v>
      </c>
      <c r="L2973" t="s">
        <v>26</v>
      </c>
      <c r="M2973" t="s">
        <v>1420</v>
      </c>
      <c r="N2973">
        <v>0</v>
      </c>
      <c r="O2973" t="s">
        <v>3924</v>
      </c>
    </row>
    <row r="2974" spans="1:15" x14ac:dyDescent="0.2">
      <c r="A2974">
        <v>11877</v>
      </c>
      <c r="B2974" t="str">
        <f>VLOOKUP(orders!C2974,customers!$A$2:$B$1501, 2,FALSE)</f>
        <v>Customer#000000268</v>
      </c>
      <c r="C2974">
        <v>268</v>
      </c>
      <c r="D2974" t="str">
        <f>VLOOKUP(orders!C2974,customers!$A$2:$G$1501,7,FALSE)</f>
        <v>MACHINERY</v>
      </c>
      <c r="E2974">
        <f>VLOOKUP(C2974,customers!$A$2:$D$1501, 4,FALSE)</f>
        <v>3</v>
      </c>
      <c r="F2974" t="str">
        <f>VLOOKUP(E2974,nation!$A$2:$B$26, 2,FALSE)</f>
        <v>CANADA</v>
      </c>
      <c r="G2974">
        <f>VLOOKUP(orders!F2974,nation!$B$2:$C$26,2,FALSE)</f>
        <v>1</v>
      </c>
      <c r="H2974" t="str">
        <f>HLOOKUP(orders!G2974,region_horz!$B$1:$F$2,2,FALSE)</f>
        <v>AMERICA</v>
      </c>
      <c r="I2974" t="s">
        <v>16</v>
      </c>
      <c r="J2974">
        <v>122384.64</v>
      </c>
      <c r="K2974" s="1">
        <v>34113</v>
      </c>
      <c r="L2974" t="s">
        <v>23</v>
      </c>
      <c r="M2974" t="s">
        <v>2558</v>
      </c>
      <c r="N2974">
        <v>0</v>
      </c>
      <c r="O2974" t="s">
        <v>3925</v>
      </c>
    </row>
    <row r="2975" spans="1:15" x14ac:dyDescent="0.2">
      <c r="A2975">
        <v>11878</v>
      </c>
      <c r="B2975" t="str">
        <f>VLOOKUP(orders!C2975,customers!$A$2:$B$1501, 2,FALSE)</f>
        <v>Customer#000001349</v>
      </c>
      <c r="C2975">
        <v>1349</v>
      </c>
      <c r="D2975" t="str">
        <f>VLOOKUP(orders!C2975,customers!$A$2:$G$1501,7,FALSE)</f>
        <v>AUTOMOBILE</v>
      </c>
      <c r="E2975">
        <f>VLOOKUP(C2975,customers!$A$2:$D$1501, 4,FALSE)</f>
        <v>18</v>
      </c>
      <c r="F2975" t="str">
        <f>VLOOKUP(E2975,nation!$A$2:$B$26, 2,FALSE)</f>
        <v>CHINA</v>
      </c>
      <c r="G2975">
        <f>VLOOKUP(orders!F2975,nation!$B$2:$C$26,2,FALSE)</f>
        <v>2</v>
      </c>
      <c r="H2975" t="str">
        <f>HLOOKUP(orders!G2975,region_horz!$B$1:$F$2,2,FALSE)</f>
        <v>ASIA</v>
      </c>
      <c r="I2975" t="s">
        <v>16</v>
      </c>
      <c r="J2975">
        <v>92047.44</v>
      </c>
      <c r="K2975" s="1">
        <v>34025</v>
      </c>
      <c r="L2975" t="s">
        <v>23</v>
      </c>
      <c r="M2975" t="s">
        <v>284</v>
      </c>
      <c r="N2975">
        <v>0</v>
      </c>
      <c r="O2975" t="s">
        <v>3926</v>
      </c>
    </row>
    <row r="2976" spans="1:15" x14ac:dyDescent="0.2">
      <c r="A2976">
        <v>11879</v>
      </c>
      <c r="B2976" t="str">
        <f>VLOOKUP(orders!C2976,customers!$A$2:$B$1501, 2,FALSE)</f>
        <v>Customer#000001057</v>
      </c>
      <c r="C2976">
        <v>1057</v>
      </c>
      <c r="D2976" t="str">
        <f>VLOOKUP(orders!C2976,customers!$A$2:$G$1501,7,FALSE)</f>
        <v>AUTOMOBILE</v>
      </c>
      <c r="E2976">
        <f>VLOOKUP(C2976,customers!$A$2:$D$1501, 4,FALSE)</f>
        <v>24</v>
      </c>
      <c r="F2976" t="str">
        <f>VLOOKUP(E2976,nation!$A$2:$B$26, 2,FALSE)</f>
        <v>UNITED STATES</v>
      </c>
      <c r="G2976">
        <f>VLOOKUP(orders!F2976,nation!$B$2:$C$26,2,FALSE)</f>
        <v>1</v>
      </c>
      <c r="H2976" t="str">
        <f>HLOOKUP(orders!G2976,region_horz!$B$1:$F$2,2,FALSE)</f>
        <v>AMERICA</v>
      </c>
      <c r="I2976" t="s">
        <v>16</v>
      </c>
      <c r="J2976">
        <v>185103.3</v>
      </c>
      <c r="K2976" s="1">
        <v>34140</v>
      </c>
      <c r="L2976" t="s">
        <v>26</v>
      </c>
      <c r="M2976" t="s">
        <v>3927</v>
      </c>
      <c r="N2976">
        <v>0</v>
      </c>
      <c r="O2976" t="s">
        <v>3928</v>
      </c>
    </row>
    <row r="2977" spans="1:15" x14ac:dyDescent="0.2">
      <c r="A2977">
        <v>11904</v>
      </c>
      <c r="B2977" t="str">
        <f>VLOOKUP(orders!C2977,customers!$A$2:$B$1501, 2,FALSE)</f>
        <v>Customer#000000415</v>
      </c>
      <c r="C2977">
        <v>415</v>
      </c>
      <c r="D2977" t="str">
        <f>VLOOKUP(orders!C2977,customers!$A$2:$G$1501,7,FALSE)</f>
        <v>FURNITURE</v>
      </c>
      <c r="E2977">
        <f>VLOOKUP(C2977,customers!$A$2:$D$1501, 4,FALSE)</f>
        <v>23</v>
      </c>
      <c r="F2977" t="str">
        <f>VLOOKUP(E2977,nation!$A$2:$B$26, 2,FALSE)</f>
        <v>UNITED KINGDOM</v>
      </c>
      <c r="G2977">
        <f>VLOOKUP(orders!F2977,nation!$B$2:$C$26,2,FALSE)</f>
        <v>3</v>
      </c>
      <c r="H2977" t="str">
        <f>HLOOKUP(orders!G2977,region_horz!$B$1:$F$2,2,FALSE)</f>
        <v>EUROPE</v>
      </c>
      <c r="I2977" t="s">
        <v>9</v>
      </c>
      <c r="J2977">
        <v>279468.40000000002</v>
      </c>
      <c r="K2977" s="1">
        <v>35766</v>
      </c>
      <c r="L2977" t="s">
        <v>23</v>
      </c>
      <c r="M2977" t="s">
        <v>1470</v>
      </c>
      <c r="N2977">
        <v>0</v>
      </c>
      <c r="O2977" t="s">
        <v>3929</v>
      </c>
    </row>
    <row r="2978" spans="1:15" x14ac:dyDescent="0.2">
      <c r="A2978">
        <v>11905</v>
      </c>
      <c r="B2978" t="str">
        <f>VLOOKUP(orders!C2978,customers!$A$2:$B$1501, 2,FALSE)</f>
        <v>Customer#000000343</v>
      </c>
      <c r="C2978">
        <v>343</v>
      </c>
      <c r="D2978" t="str">
        <f>VLOOKUP(orders!C2978,customers!$A$2:$G$1501,7,FALSE)</f>
        <v>HOUSEHOLD</v>
      </c>
      <c r="E2978">
        <f>VLOOKUP(C2978,customers!$A$2:$D$1501, 4,FALSE)</f>
        <v>3</v>
      </c>
      <c r="F2978" t="str">
        <f>VLOOKUP(E2978,nation!$A$2:$B$26, 2,FALSE)</f>
        <v>CANADA</v>
      </c>
      <c r="G2978">
        <f>VLOOKUP(orders!F2978,nation!$B$2:$C$26,2,FALSE)</f>
        <v>1</v>
      </c>
      <c r="H2978" t="str">
        <f>HLOOKUP(orders!G2978,region_horz!$B$1:$F$2,2,FALSE)</f>
        <v>AMERICA</v>
      </c>
      <c r="I2978" t="s">
        <v>9</v>
      </c>
      <c r="J2978">
        <v>101799.49</v>
      </c>
      <c r="K2978" s="1">
        <v>35615</v>
      </c>
      <c r="L2978" t="s">
        <v>10</v>
      </c>
      <c r="M2978" t="s">
        <v>379</v>
      </c>
      <c r="N2978">
        <v>0</v>
      </c>
      <c r="O2978" t="s">
        <v>3930</v>
      </c>
    </row>
    <row r="2979" spans="1:15" x14ac:dyDescent="0.2">
      <c r="A2979">
        <v>11906</v>
      </c>
      <c r="B2979" t="str">
        <f>VLOOKUP(orders!C2979,customers!$A$2:$B$1501, 2,FALSE)</f>
        <v>Customer#000000524</v>
      </c>
      <c r="C2979">
        <v>524</v>
      </c>
      <c r="D2979" t="str">
        <f>VLOOKUP(orders!C2979,customers!$A$2:$G$1501,7,FALSE)</f>
        <v>HOUSEHOLD</v>
      </c>
      <c r="E2979">
        <f>VLOOKUP(C2979,customers!$A$2:$D$1501, 4,FALSE)</f>
        <v>9</v>
      </c>
      <c r="F2979" t="str">
        <f>VLOOKUP(E2979,nation!$A$2:$B$26, 2,FALSE)</f>
        <v>INDONESIA</v>
      </c>
      <c r="G2979">
        <f>VLOOKUP(orders!F2979,nation!$B$2:$C$26,2,FALSE)</f>
        <v>2</v>
      </c>
      <c r="H2979" t="str">
        <f>HLOOKUP(orders!G2979,region_horz!$B$1:$F$2,2,FALSE)</f>
        <v>ASIA</v>
      </c>
      <c r="I2979" t="s">
        <v>9</v>
      </c>
      <c r="J2979">
        <v>325004.58</v>
      </c>
      <c r="K2979" s="1">
        <v>35414</v>
      </c>
      <c r="L2979" t="s">
        <v>10</v>
      </c>
      <c r="M2979" t="s">
        <v>451</v>
      </c>
      <c r="N2979">
        <v>0</v>
      </c>
      <c r="O2979" t="s">
        <v>3931</v>
      </c>
    </row>
    <row r="2980" spans="1:15" x14ac:dyDescent="0.2">
      <c r="A2980">
        <v>11907</v>
      </c>
      <c r="B2980" t="str">
        <f>VLOOKUP(orders!C2980,customers!$A$2:$B$1501, 2,FALSE)</f>
        <v>Customer#000001327</v>
      </c>
      <c r="C2980">
        <v>1327</v>
      </c>
      <c r="D2980" t="str">
        <f>VLOOKUP(orders!C2980,customers!$A$2:$G$1501,7,FALSE)</f>
        <v>MACHINERY</v>
      </c>
      <c r="E2980">
        <f>VLOOKUP(C2980,customers!$A$2:$D$1501, 4,FALSE)</f>
        <v>12</v>
      </c>
      <c r="F2980" t="str">
        <f>VLOOKUP(E2980,nation!$A$2:$B$26, 2,FALSE)</f>
        <v>JAPAN</v>
      </c>
      <c r="G2980">
        <f>VLOOKUP(orders!F2980,nation!$B$2:$C$26,2,FALSE)</f>
        <v>2</v>
      </c>
      <c r="H2980" t="str">
        <f>HLOOKUP(orders!G2980,region_horz!$B$1:$F$2,2,FALSE)</f>
        <v>ASIA</v>
      </c>
      <c r="I2980" t="s">
        <v>16</v>
      </c>
      <c r="J2980">
        <v>127812.95</v>
      </c>
      <c r="K2980" s="1">
        <v>34205</v>
      </c>
      <c r="L2980" t="s">
        <v>10</v>
      </c>
      <c r="M2980" t="s">
        <v>213</v>
      </c>
      <c r="N2980">
        <v>0</v>
      </c>
      <c r="O2980" t="s">
        <v>3932</v>
      </c>
    </row>
    <row r="2981" spans="1:15" x14ac:dyDescent="0.2">
      <c r="A2981">
        <v>11908</v>
      </c>
      <c r="B2981" t="str">
        <f>VLOOKUP(orders!C2981,customers!$A$2:$B$1501, 2,FALSE)</f>
        <v>Customer#000001063</v>
      </c>
      <c r="C2981">
        <v>1063</v>
      </c>
      <c r="D2981" t="str">
        <f>VLOOKUP(orders!C2981,customers!$A$2:$G$1501,7,FALSE)</f>
        <v>MACHINERY</v>
      </c>
      <c r="E2981">
        <f>VLOOKUP(C2981,customers!$A$2:$D$1501, 4,FALSE)</f>
        <v>21</v>
      </c>
      <c r="F2981" t="str">
        <f>VLOOKUP(E2981,nation!$A$2:$B$26, 2,FALSE)</f>
        <v>VIETNAM</v>
      </c>
      <c r="G2981">
        <f>VLOOKUP(orders!F2981,nation!$B$2:$C$26,2,FALSE)</f>
        <v>2</v>
      </c>
      <c r="H2981" t="str">
        <f>HLOOKUP(orders!G2981,region_horz!$B$1:$F$2,2,FALSE)</f>
        <v>ASIA</v>
      </c>
      <c r="I2981" t="s">
        <v>16</v>
      </c>
      <c r="J2981">
        <v>180189.92</v>
      </c>
      <c r="K2981" s="1">
        <v>34115</v>
      </c>
      <c r="L2981" t="s">
        <v>23</v>
      </c>
      <c r="M2981" t="s">
        <v>40</v>
      </c>
      <c r="N2981">
        <v>0</v>
      </c>
      <c r="O2981" t="s">
        <v>3933</v>
      </c>
    </row>
    <row r="2982" spans="1:15" x14ac:dyDescent="0.2">
      <c r="A2982">
        <v>11909</v>
      </c>
      <c r="B2982" t="str">
        <f>VLOOKUP(orders!C2982,customers!$A$2:$B$1501, 2,FALSE)</f>
        <v>Customer#000000868</v>
      </c>
      <c r="C2982">
        <v>868</v>
      </c>
      <c r="D2982" t="str">
        <f>VLOOKUP(orders!C2982,customers!$A$2:$G$1501,7,FALSE)</f>
        <v>FURNITURE</v>
      </c>
      <c r="E2982">
        <f>VLOOKUP(C2982,customers!$A$2:$D$1501, 4,FALSE)</f>
        <v>22</v>
      </c>
      <c r="F2982" t="str">
        <f>VLOOKUP(E2982,nation!$A$2:$B$26, 2,FALSE)</f>
        <v>RUSSIA</v>
      </c>
      <c r="G2982">
        <f>VLOOKUP(orders!F2982,nation!$B$2:$C$26,2,FALSE)</f>
        <v>3</v>
      </c>
      <c r="H2982" t="str">
        <f>HLOOKUP(orders!G2982,region_horz!$B$1:$F$2,2,FALSE)</f>
        <v>EUROPE</v>
      </c>
      <c r="I2982" t="s">
        <v>16</v>
      </c>
      <c r="J2982">
        <v>51603.5</v>
      </c>
      <c r="K2982" s="1">
        <v>34663</v>
      </c>
      <c r="L2982" t="s">
        <v>23</v>
      </c>
      <c r="M2982" t="s">
        <v>410</v>
      </c>
      <c r="N2982">
        <v>0</v>
      </c>
      <c r="O2982" t="s">
        <v>3934</v>
      </c>
    </row>
    <row r="2983" spans="1:15" x14ac:dyDescent="0.2">
      <c r="A2983">
        <v>11910</v>
      </c>
      <c r="B2983" t="str">
        <f>VLOOKUP(orders!C2983,customers!$A$2:$B$1501, 2,FALSE)</f>
        <v>Customer#000000644</v>
      </c>
      <c r="C2983">
        <v>644</v>
      </c>
      <c r="D2983" t="str">
        <f>VLOOKUP(orders!C2983,customers!$A$2:$G$1501,7,FALSE)</f>
        <v>HOUSEHOLD</v>
      </c>
      <c r="E2983">
        <f>VLOOKUP(C2983,customers!$A$2:$D$1501, 4,FALSE)</f>
        <v>18</v>
      </c>
      <c r="F2983" t="str">
        <f>VLOOKUP(E2983,nation!$A$2:$B$26, 2,FALSE)</f>
        <v>CHINA</v>
      </c>
      <c r="G2983">
        <f>VLOOKUP(orders!F2983,nation!$B$2:$C$26,2,FALSE)</f>
        <v>2</v>
      </c>
      <c r="H2983" t="str">
        <f>HLOOKUP(orders!G2983,region_horz!$B$1:$F$2,2,FALSE)</f>
        <v>ASIA</v>
      </c>
      <c r="I2983" t="s">
        <v>9</v>
      </c>
      <c r="J2983">
        <v>102331.93</v>
      </c>
      <c r="K2983" s="1">
        <v>34866</v>
      </c>
      <c r="L2983" t="s">
        <v>26</v>
      </c>
      <c r="M2983" t="s">
        <v>1467</v>
      </c>
      <c r="N2983">
        <v>0</v>
      </c>
      <c r="O2983" t="s">
        <v>3935</v>
      </c>
    </row>
    <row r="2984" spans="1:15" x14ac:dyDescent="0.2">
      <c r="A2984">
        <v>11911</v>
      </c>
      <c r="B2984" t="str">
        <f>VLOOKUP(orders!C2984,customers!$A$2:$B$1501, 2,FALSE)</f>
        <v>Customer#000000355</v>
      </c>
      <c r="C2984">
        <v>355</v>
      </c>
      <c r="D2984" t="str">
        <f>VLOOKUP(orders!C2984,customers!$A$2:$G$1501,7,FALSE)</f>
        <v>FURNITURE</v>
      </c>
      <c r="E2984">
        <f>VLOOKUP(C2984,customers!$A$2:$D$1501, 4,FALSE)</f>
        <v>14</v>
      </c>
      <c r="F2984" t="str">
        <f>VLOOKUP(E2984,nation!$A$2:$B$26, 2,FALSE)</f>
        <v>KENYA</v>
      </c>
      <c r="G2984">
        <f>VLOOKUP(orders!F2984,nation!$B$2:$C$26,2,FALSE)</f>
        <v>0</v>
      </c>
      <c r="H2984" t="str">
        <f>HLOOKUP(orders!G2984,region_horz!$B$1:$F$2,2,FALSE)</f>
        <v>AFRICA</v>
      </c>
      <c r="I2984" t="s">
        <v>16</v>
      </c>
      <c r="J2984">
        <v>219307.51</v>
      </c>
      <c r="K2984" s="1">
        <v>34284</v>
      </c>
      <c r="L2984" t="s">
        <v>13</v>
      </c>
      <c r="M2984" t="s">
        <v>422</v>
      </c>
      <c r="N2984">
        <v>0</v>
      </c>
      <c r="O2984" t="s">
        <v>3936</v>
      </c>
    </row>
    <row r="2985" spans="1:15" x14ac:dyDescent="0.2">
      <c r="A2985">
        <v>11936</v>
      </c>
      <c r="B2985" t="str">
        <f>VLOOKUP(orders!C2985,customers!$A$2:$B$1501, 2,FALSE)</f>
        <v>Customer#000000749</v>
      </c>
      <c r="C2985">
        <v>749</v>
      </c>
      <c r="D2985" t="str">
        <f>VLOOKUP(orders!C2985,customers!$A$2:$G$1501,7,FALSE)</f>
        <v>MACHINERY</v>
      </c>
      <c r="E2985">
        <f>VLOOKUP(C2985,customers!$A$2:$D$1501, 4,FALSE)</f>
        <v>24</v>
      </c>
      <c r="F2985" t="str">
        <f>VLOOKUP(E2985,nation!$A$2:$B$26, 2,FALSE)</f>
        <v>UNITED STATES</v>
      </c>
      <c r="G2985">
        <f>VLOOKUP(orders!F2985,nation!$B$2:$C$26,2,FALSE)</f>
        <v>1</v>
      </c>
      <c r="H2985" t="str">
        <f>HLOOKUP(orders!G2985,region_horz!$B$1:$F$2,2,FALSE)</f>
        <v>AMERICA</v>
      </c>
      <c r="I2985" t="s">
        <v>9</v>
      </c>
      <c r="J2985">
        <v>167898.6</v>
      </c>
      <c r="K2985" s="1">
        <v>34958</v>
      </c>
      <c r="L2985" t="s">
        <v>13</v>
      </c>
      <c r="M2985" t="s">
        <v>751</v>
      </c>
      <c r="N2985">
        <v>0</v>
      </c>
      <c r="O2985" t="s">
        <v>3937</v>
      </c>
    </row>
    <row r="2986" spans="1:15" x14ac:dyDescent="0.2">
      <c r="A2986">
        <v>11937</v>
      </c>
      <c r="B2986" t="str">
        <f>VLOOKUP(orders!C2986,customers!$A$2:$B$1501, 2,FALSE)</f>
        <v>Customer#000001424</v>
      </c>
      <c r="C2986">
        <v>1424</v>
      </c>
      <c r="D2986" t="str">
        <f>VLOOKUP(orders!C2986,customers!$A$2:$G$1501,7,FALSE)</f>
        <v>FURNITURE</v>
      </c>
      <c r="E2986">
        <f>VLOOKUP(C2986,customers!$A$2:$D$1501, 4,FALSE)</f>
        <v>22</v>
      </c>
      <c r="F2986" t="str">
        <f>VLOOKUP(E2986,nation!$A$2:$B$26, 2,FALSE)</f>
        <v>RUSSIA</v>
      </c>
      <c r="G2986">
        <f>VLOOKUP(orders!F2986,nation!$B$2:$C$26,2,FALSE)</f>
        <v>3</v>
      </c>
      <c r="H2986" t="str">
        <f>HLOOKUP(orders!G2986,region_horz!$B$1:$F$2,2,FALSE)</f>
        <v>EUROPE</v>
      </c>
      <c r="I2986" t="s">
        <v>9</v>
      </c>
      <c r="J2986">
        <v>159471.41</v>
      </c>
      <c r="K2986" s="1">
        <v>35973</v>
      </c>
      <c r="L2986" t="s">
        <v>13</v>
      </c>
      <c r="M2986" t="s">
        <v>998</v>
      </c>
      <c r="N2986">
        <v>0</v>
      </c>
      <c r="O2986" t="s">
        <v>3938</v>
      </c>
    </row>
    <row r="2987" spans="1:15" x14ac:dyDescent="0.2">
      <c r="A2987">
        <v>11938</v>
      </c>
      <c r="B2987" t="str">
        <f>VLOOKUP(orders!C2987,customers!$A$2:$B$1501, 2,FALSE)</f>
        <v>Customer#000000067</v>
      </c>
      <c r="C2987">
        <v>67</v>
      </c>
      <c r="D2987" t="str">
        <f>VLOOKUP(orders!C2987,customers!$A$2:$G$1501,7,FALSE)</f>
        <v>MACHINERY</v>
      </c>
      <c r="E2987">
        <f>VLOOKUP(C2987,customers!$A$2:$D$1501, 4,FALSE)</f>
        <v>9</v>
      </c>
      <c r="F2987" t="str">
        <f>VLOOKUP(E2987,nation!$A$2:$B$26, 2,FALSE)</f>
        <v>INDONESIA</v>
      </c>
      <c r="G2987">
        <f>VLOOKUP(orders!F2987,nation!$B$2:$C$26,2,FALSE)</f>
        <v>2</v>
      </c>
      <c r="H2987" t="str">
        <f>HLOOKUP(orders!G2987,region_horz!$B$1:$F$2,2,FALSE)</f>
        <v>ASIA</v>
      </c>
      <c r="I2987" t="s">
        <v>9</v>
      </c>
      <c r="J2987">
        <v>161199.79</v>
      </c>
      <c r="K2987" s="1">
        <v>36001</v>
      </c>
      <c r="L2987" t="s">
        <v>13</v>
      </c>
      <c r="M2987" t="s">
        <v>1940</v>
      </c>
      <c r="N2987">
        <v>0</v>
      </c>
      <c r="O2987" t="s">
        <v>3939</v>
      </c>
    </row>
    <row r="2988" spans="1:15" x14ac:dyDescent="0.2">
      <c r="A2988">
        <v>11939</v>
      </c>
      <c r="B2988" t="str">
        <f>VLOOKUP(orders!C2988,customers!$A$2:$B$1501, 2,FALSE)</f>
        <v>Customer#000001333</v>
      </c>
      <c r="C2988">
        <v>1333</v>
      </c>
      <c r="D2988" t="str">
        <f>VLOOKUP(orders!C2988,customers!$A$2:$G$1501,7,FALSE)</f>
        <v>AUTOMOBILE</v>
      </c>
      <c r="E2988">
        <f>VLOOKUP(C2988,customers!$A$2:$D$1501, 4,FALSE)</f>
        <v>2</v>
      </c>
      <c r="F2988" t="str">
        <f>VLOOKUP(E2988,nation!$A$2:$B$26, 2,FALSE)</f>
        <v>BRAZIL</v>
      </c>
      <c r="G2988">
        <f>VLOOKUP(orders!F2988,nation!$B$2:$C$26,2,FALSE)</f>
        <v>1</v>
      </c>
      <c r="H2988" t="str">
        <f>HLOOKUP(orders!G2988,region_horz!$B$1:$F$2,2,FALSE)</f>
        <v>AMERICA</v>
      </c>
      <c r="I2988" t="s">
        <v>9</v>
      </c>
      <c r="J2988">
        <v>84765.05</v>
      </c>
      <c r="K2988" s="1">
        <v>35339</v>
      </c>
      <c r="L2988" t="s">
        <v>26</v>
      </c>
      <c r="M2988" t="s">
        <v>314</v>
      </c>
      <c r="N2988">
        <v>0</v>
      </c>
      <c r="O2988" t="s">
        <v>3940</v>
      </c>
    </row>
    <row r="2989" spans="1:15" x14ac:dyDescent="0.2">
      <c r="A2989">
        <v>11940</v>
      </c>
      <c r="B2989" t="str">
        <f>VLOOKUP(orders!C2989,customers!$A$2:$B$1501, 2,FALSE)</f>
        <v>Customer#000000683</v>
      </c>
      <c r="C2989">
        <v>683</v>
      </c>
      <c r="D2989" t="str">
        <f>VLOOKUP(orders!C2989,customers!$A$2:$G$1501,7,FALSE)</f>
        <v>MACHINERY</v>
      </c>
      <c r="E2989">
        <f>VLOOKUP(C2989,customers!$A$2:$D$1501, 4,FALSE)</f>
        <v>6</v>
      </c>
      <c r="F2989" t="str">
        <f>VLOOKUP(E2989,nation!$A$2:$B$26, 2,FALSE)</f>
        <v>FRANCE</v>
      </c>
      <c r="G2989">
        <f>VLOOKUP(orders!F2989,nation!$B$2:$C$26,2,FALSE)</f>
        <v>3</v>
      </c>
      <c r="H2989" t="str">
        <f>HLOOKUP(orders!G2989,region_horz!$B$1:$F$2,2,FALSE)</f>
        <v>EUROPE</v>
      </c>
      <c r="I2989" t="s">
        <v>9</v>
      </c>
      <c r="J2989">
        <v>149688.34</v>
      </c>
      <c r="K2989" s="1">
        <v>35945</v>
      </c>
      <c r="L2989" t="s">
        <v>26</v>
      </c>
      <c r="M2989" t="s">
        <v>521</v>
      </c>
      <c r="N2989">
        <v>0</v>
      </c>
      <c r="O2989" t="s">
        <v>3941</v>
      </c>
    </row>
    <row r="2990" spans="1:15" x14ac:dyDescent="0.2">
      <c r="A2990">
        <v>11941</v>
      </c>
      <c r="B2990" t="str">
        <f>VLOOKUP(orders!C2990,customers!$A$2:$B$1501, 2,FALSE)</f>
        <v>Customer#000000659</v>
      </c>
      <c r="C2990">
        <v>659</v>
      </c>
      <c r="D2990" t="str">
        <f>VLOOKUP(orders!C2990,customers!$A$2:$G$1501,7,FALSE)</f>
        <v>HOUSEHOLD</v>
      </c>
      <c r="E2990">
        <f>VLOOKUP(C2990,customers!$A$2:$D$1501, 4,FALSE)</f>
        <v>0</v>
      </c>
      <c r="F2990" t="str">
        <f>VLOOKUP(E2990,nation!$A$2:$B$26, 2,FALSE)</f>
        <v>ALGERIA</v>
      </c>
      <c r="G2990">
        <f>VLOOKUP(orders!F2990,nation!$B$2:$C$26,2,FALSE)</f>
        <v>0</v>
      </c>
      <c r="H2990" t="str">
        <f>HLOOKUP(orders!G2990,region_horz!$B$1:$F$2,2,FALSE)</f>
        <v>AFRICA</v>
      </c>
      <c r="I2990" t="s">
        <v>16</v>
      </c>
      <c r="J2990">
        <v>157391.9</v>
      </c>
      <c r="K2990" s="1">
        <v>34145</v>
      </c>
      <c r="L2990" t="s">
        <v>13</v>
      </c>
      <c r="M2990" t="s">
        <v>199</v>
      </c>
      <c r="N2990">
        <v>0</v>
      </c>
      <c r="O2990" t="s">
        <v>3942</v>
      </c>
    </row>
    <row r="2991" spans="1:15" x14ac:dyDescent="0.2">
      <c r="A2991">
        <v>11942</v>
      </c>
      <c r="B2991" t="str">
        <f>VLOOKUP(orders!C2991,customers!$A$2:$B$1501, 2,FALSE)</f>
        <v>Customer#000001324</v>
      </c>
      <c r="C2991">
        <v>1324</v>
      </c>
      <c r="D2991" t="str">
        <f>VLOOKUP(orders!C2991,customers!$A$2:$G$1501,7,FALSE)</f>
        <v>AUTOMOBILE</v>
      </c>
      <c r="E2991">
        <f>VLOOKUP(C2991,customers!$A$2:$D$1501, 4,FALSE)</f>
        <v>7</v>
      </c>
      <c r="F2991" t="str">
        <f>VLOOKUP(E2991,nation!$A$2:$B$26, 2,FALSE)</f>
        <v>GERMANY</v>
      </c>
      <c r="G2991">
        <f>VLOOKUP(orders!F2991,nation!$B$2:$C$26,2,FALSE)</f>
        <v>3</v>
      </c>
      <c r="H2991" t="str">
        <f>HLOOKUP(orders!G2991,region_horz!$B$1:$F$2,2,FALSE)</f>
        <v>EUROPE</v>
      </c>
      <c r="I2991" t="s">
        <v>16</v>
      </c>
      <c r="J2991">
        <v>43794.61</v>
      </c>
      <c r="K2991" s="1">
        <v>34463</v>
      </c>
      <c r="L2991" t="s">
        <v>13</v>
      </c>
      <c r="M2991" t="s">
        <v>3280</v>
      </c>
      <c r="N2991">
        <v>0</v>
      </c>
      <c r="O2991" t="s">
        <v>3943</v>
      </c>
    </row>
    <row r="2992" spans="1:15" x14ac:dyDescent="0.2">
      <c r="A2992">
        <v>11943</v>
      </c>
      <c r="B2992" t="str">
        <f>VLOOKUP(orders!C2992,customers!$A$2:$B$1501, 2,FALSE)</f>
        <v>Customer#000000244</v>
      </c>
      <c r="C2992">
        <v>244</v>
      </c>
      <c r="D2992" t="str">
        <f>VLOOKUP(orders!C2992,customers!$A$2:$G$1501,7,FALSE)</f>
        <v>HOUSEHOLD</v>
      </c>
      <c r="E2992">
        <f>VLOOKUP(C2992,customers!$A$2:$D$1501, 4,FALSE)</f>
        <v>15</v>
      </c>
      <c r="F2992" t="str">
        <f>VLOOKUP(E2992,nation!$A$2:$B$26, 2,FALSE)</f>
        <v>MOROCCO</v>
      </c>
      <c r="G2992">
        <f>VLOOKUP(orders!F2992,nation!$B$2:$C$26,2,FALSE)</f>
        <v>0</v>
      </c>
      <c r="H2992" t="str">
        <f>HLOOKUP(orders!G2992,region_horz!$B$1:$F$2,2,FALSE)</f>
        <v>AFRICA</v>
      </c>
      <c r="I2992" t="s">
        <v>16</v>
      </c>
      <c r="J2992">
        <v>235683.21</v>
      </c>
      <c r="K2992" s="1">
        <v>34067</v>
      </c>
      <c r="L2992" t="s">
        <v>10</v>
      </c>
      <c r="M2992" t="s">
        <v>2062</v>
      </c>
      <c r="N2992">
        <v>0</v>
      </c>
      <c r="O2992" t="s">
        <v>3944</v>
      </c>
    </row>
    <row r="2993" spans="1:15" x14ac:dyDescent="0.2">
      <c r="A2993">
        <v>11968</v>
      </c>
      <c r="B2993" t="str">
        <f>VLOOKUP(orders!C2993,customers!$A$2:$B$1501, 2,FALSE)</f>
        <v>Customer#000000311</v>
      </c>
      <c r="C2993">
        <v>311</v>
      </c>
      <c r="D2993" t="str">
        <f>VLOOKUP(orders!C2993,customers!$A$2:$G$1501,7,FALSE)</f>
        <v>AUTOMOBILE</v>
      </c>
      <c r="E2993">
        <f>VLOOKUP(C2993,customers!$A$2:$D$1501, 4,FALSE)</f>
        <v>23</v>
      </c>
      <c r="F2993" t="str">
        <f>VLOOKUP(E2993,nation!$A$2:$B$26, 2,FALSE)</f>
        <v>UNITED KINGDOM</v>
      </c>
      <c r="G2993">
        <f>VLOOKUP(orders!F2993,nation!$B$2:$C$26,2,FALSE)</f>
        <v>3</v>
      </c>
      <c r="H2993" t="str">
        <f>HLOOKUP(orders!G2993,region_horz!$B$1:$F$2,2,FALSE)</f>
        <v>EUROPE</v>
      </c>
      <c r="I2993" t="s">
        <v>16</v>
      </c>
      <c r="J2993">
        <v>43428.32</v>
      </c>
      <c r="K2993" s="1">
        <v>34775</v>
      </c>
      <c r="L2993" t="s">
        <v>10</v>
      </c>
      <c r="M2993" t="s">
        <v>2370</v>
      </c>
      <c r="N2993">
        <v>0</v>
      </c>
      <c r="O2993" t="s">
        <v>3945</v>
      </c>
    </row>
    <row r="2994" spans="1:15" x14ac:dyDescent="0.2">
      <c r="A2994">
        <v>11969</v>
      </c>
      <c r="B2994" t="str">
        <f>VLOOKUP(orders!C2994,customers!$A$2:$B$1501, 2,FALSE)</f>
        <v>Customer#000000449</v>
      </c>
      <c r="C2994">
        <v>449</v>
      </c>
      <c r="D2994" t="str">
        <f>VLOOKUP(orders!C2994,customers!$A$2:$G$1501,7,FALSE)</f>
        <v>MACHINERY</v>
      </c>
      <c r="E2994">
        <f>VLOOKUP(C2994,customers!$A$2:$D$1501, 4,FALSE)</f>
        <v>4</v>
      </c>
      <c r="F2994" t="str">
        <f>VLOOKUP(E2994,nation!$A$2:$B$26, 2,FALSE)</f>
        <v>EGYPT</v>
      </c>
      <c r="G2994">
        <f>VLOOKUP(orders!F2994,nation!$B$2:$C$26,2,FALSE)</f>
        <v>4</v>
      </c>
      <c r="H2994" t="str">
        <f>HLOOKUP(orders!G2994,region_horz!$B$1:$F$2,2,FALSE)</f>
        <v>MIDDLE EAST</v>
      </c>
      <c r="I2994" t="s">
        <v>16</v>
      </c>
      <c r="J2994">
        <v>270998.74</v>
      </c>
      <c r="K2994" s="1">
        <v>33623</v>
      </c>
      <c r="L2994" t="s">
        <v>23</v>
      </c>
      <c r="M2994" t="s">
        <v>915</v>
      </c>
      <c r="N2994">
        <v>0</v>
      </c>
      <c r="O2994" t="s">
        <v>3946</v>
      </c>
    </row>
    <row r="2995" spans="1:15" x14ac:dyDescent="0.2">
      <c r="A2995">
        <v>11970</v>
      </c>
      <c r="B2995" t="str">
        <f>VLOOKUP(orders!C2995,customers!$A$2:$B$1501, 2,FALSE)</f>
        <v>Customer#000000937</v>
      </c>
      <c r="C2995">
        <v>937</v>
      </c>
      <c r="D2995" t="str">
        <f>VLOOKUP(orders!C2995,customers!$A$2:$G$1501,7,FALSE)</f>
        <v>AUTOMOBILE</v>
      </c>
      <c r="E2995">
        <f>VLOOKUP(C2995,customers!$A$2:$D$1501, 4,FALSE)</f>
        <v>23</v>
      </c>
      <c r="F2995" t="str">
        <f>VLOOKUP(E2995,nation!$A$2:$B$26, 2,FALSE)</f>
        <v>UNITED KINGDOM</v>
      </c>
      <c r="G2995">
        <f>VLOOKUP(orders!F2995,nation!$B$2:$C$26,2,FALSE)</f>
        <v>3</v>
      </c>
      <c r="H2995" t="str">
        <f>HLOOKUP(orders!G2995,region_horz!$B$1:$F$2,2,FALSE)</f>
        <v>EUROPE</v>
      </c>
      <c r="I2995" t="s">
        <v>9</v>
      </c>
      <c r="J2995">
        <v>255762.04</v>
      </c>
      <c r="K2995" s="1">
        <v>35939</v>
      </c>
      <c r="L2995" t="s">
        <v>13</v>
      </c>
      <c r="M2995" t="s">
        <v>1572</v>
      </c>
      <c r="N2995">
        <v>0</v>
      </c>
      <c r="O2995" t="s">
        <v>3947</v>
      </c>
    </row>
    <row r="2996" spans="1:15" x14ac:dyDescent="0.2">
      <c r="A2996">
        <v>11971</v>
      </c>
      <c r="B2996" t="str">
        <f>VLOOKUP(orders!C2996,customers!$A$2:$B$1501, 2,FALSE)</f>
        <v>Customer#000001351</v>
      </c>
      <c r="C2996">
        <v>1351</v>
      </c>
      <c r="D2996" t="str">
        <f>VLOOKUP(orders!C2996,customers!$A$2:$G$1501,7,FALSE)</f>
        <v>FURNITURE</v>
      </c>
      <c r="E2996">
        <f>VLOOKUP(C2996,customers!$A$2:$D$1501, 4,FALSE)</f>
        <v>1</v>
      </c>
      <c r="F2996" t="str">
        <f>VLOOKUP(E2996,nation!$A$2:$B$26, 2,FALSE)</f>
        <v>ARGENTINA</v>
      </c>
      <c r="G2996">
        <f>VLOOKUP(orders!F2996,nation!$B$2:$C$26,2,FALSE)</f>
        <v>1</v>
      </c>
      <c r="H2996" t="str">
        <f>HLOOKUP(orders!G2996,region_horz!$B$1:$F$2,2,FALSE)</f>
        <v>AMERICA</v>
      </c>
      <c r="I2996" t="s">
        <v>9</v>
      </c>
      <c r="J2996">
        <v>119482.38</v>
      </c>
      <c r="K2996" s="1">
        <v>35510</v>
      </c>
      <c r="L2996" t="s">
        <v>26</v>
      </c>
      <c r="M2996" t="s">
        <v>364</v>
      </c>
      <c r="N2996">
        <v>0</v>
      </c>
      <c r="O2996" t="s">
        <v>3948</v>
      </c>
    </row>
    <row r="2997" spans="1:15" x14ac:dyDescent="0.2">
      <c r="A2997">
        <v>11972</v>
      </c>
      <c r="B2997" t="str">
        <f>VLOOKUP(orders!C2997,customers!$A$2:$B$1501, 2,FALSE)</f>
        <v>Customer#000001396</v>
      </c>
      <c r="C2997">
        <v>1396</v>
      </c>
      <c r="D2997" t="str">
        <f>VLOOKUP(orders!C2997,customers!$A$2:$G$1501,7,FALSE)</f>
        <v>BUILDING</v>
      </c>
      <c r="E2997">
        <f>VLOOKUP(C2997,customers!$A$2:$D$1501, 4,FALSE)</f>
        <v>3</v>
      </c>
      <c r="F2997" t="str">
        <f>VLOOKUP(E2997,nation!$A$2:$B$26, 2,FALSE)</f>
        <v>CANADA</v>
      </c>
      <c r="G2997">
        <f>VLOOKUP(orders!F2997,nation!$B$2:$C$26,2,FALSE)</f>
        <v>1</v>
      </c>
      <c r="H2997" t="str">
        <f>HLOOKUP(orders!G2997,region_horz!$B$1:$F$2,2,FALSE)</f>
        <v>AMERICA</v>
      </c>
      <c r="I2997" t="s">
        <v>16</v>
      </c>
      <c r="J2997">
        <v>147645.78</v>
      </c>
      <c r="K2997" s="1">
        <v>34338</v>
      </c>
      <c r="L2997" t="s">
        <v>23</v>
      </c>
      <c r="M2997" t="s">
        <v>956</v>
      </c>
      <c r="N2997">
        <v>0</v>
      </c>
      <c r="O2997" t="s">
        <v>3949</v>
      </c>
    </row>
    <row r="2998" spans="1:15" x14ac:dyDescent="0.2">
      <c r="A2998">
        <v>11973</v>
      </c>
      <c r="B2998" t="str">
        <f>VLOOKUP(orders!C2998,customers!$A$2:$B$1501, 2,FALSE)</f>
        <v>Customer#000000631</v>
      </c>
      <c r="C2998">
        <v>631</v>
      </c>
      <c r="D2998" t="str">
        <f>VLOOKUP(orders!C2998,customers!$A$2:$G$1501,7,FALSE)</f>
        <v>MACHINERY</v>
      </c>
      <c r="E2998">
        <f>VLOOKUP(C2998,customers!$A$2:$D$1501, 4,FALSE)</f>
        <v>19</v>
      </c>
      <c r="F2998" t="str">
        <f>VLOOKUP(E2998,nation!$A$2:$B$26, 2,FALSE)</f>
        <v>ROMANIA</v>
      </c>
      <c r="G2998">
        <f>VLOOKUP(orders!F2998,nation!$B$2:$C$26,2,FALSE)</f>
        <v>3</v>
      </c>
      <c r="H2998" t="str">
        <f>HLOOKUP(orders!G2998,region_horz!$B$1:$F$2,2,FALSE)</f>
        <v>EUROPE</v>
      </c>
      <c r="I2998" t="s">
        <v>16</v>
      </c>
      <c r="J2998">
        <v>158758.99</v>
      </c>
      <c r="K2998" s="1">
        <v>34397</v>
      </c>
      <c r="L2998" t="s">
        <v>23</v>
      </c>
      <c r="M2998" t="s">
        <v>257</v>
      </c>
      <c r="N2998">
        <v>0</v>
      </c>
      <c r="O2998" t="s">
        <v>3950</v>
      </c>
    </row>
    <row r="2999" spans="1:15" x14ac:dyDescent="0.2">
      <c r="A2999">
        <v>11974</v>
      </c>
      <c r="B2999" t="str">
        <f>VLOOKUP(orders!C2999,customers!$A$2:$B$1501, 2,FALSE)</f>
        <v>Customer#000001366</v>
      </c>
      <c r="C2999">
        <v>1366</v>
      </c>
      <c r="D2999" t="str">
        <f>VLOOKUP(orders!C2999,customers!$A$2:$G$1501,7,FALSE)</f>
        <v>HOUSEHOLD</v>
      </c>
      <c r="E2999">
        <f>VLOOKUP(C2999,customers!$A$2:$D$1501, 4,FALSE)</f>
        <v>20</v>
      </c>
      <c r="F2999" t="str">
        <f>VLOOKUP(E2999,nation!$A$2:$B$26, 2,FALSE)</f>
        <v>SAUDI ARABIA</v>
      </c>
      <c r="G2999">
        <f>VLOOKUP(orders!F2999,nation!$B$2:$C$26,2,FALSE)</f>
        <v>4</v>
      </c>
      <c r="H2999" t="str">
        <f>HLOOKUP(orders!G2999,region_horz!$B$1:$F$2,2,FALSE)</f>
        <v>MIDDLE EAST</v>
      </c>
      <c r="I2999" t="s">
        <v>16</v>
      </c>
      <c r="J2999">
        <v>88216.78</v>
      </c>
      <c r="K2999" s="1">
        <v>33886</v>
      </c>
      <c r="L2999" t="s">
        <v>23</v>
      </c>
      <c r="M2999" t="s">
        <v>1554</v>
      </c>
      <c r="N2999">
        <v>0</v>
      </c>
      <c r="O2999" t="s">
        <v>3951</v>
      </c>
    </row>
    <row r="3000" spans="1:15" x14ac:dyDescent="0.2">
      <c r="A3000">
        <v>11975</v>
      </c>
      <c r="B3000" t="str">
        <f>VLOOKUP(orders!C3000,customers!$A$2:$B$1501, 2,FALSE)</f>
        <v>Customer#000000322</v>
      </c>
      <c r="C3000">
        <v>322</v>
      </c>
      <c r="D3000" t="str">
        <f>VLOOKUP(orders!C3000,customers!$A$2:$G$1501,7,FALSE)</f>
        <v>HOUSEHOLD</v>
      </c>
      <c r="E3000">
        <f>VLOOKUP(C3000,customers!$A$2:$D$1501, 4,FALSE)</f>
        <v>20</v>
      </c>
      <c r="F3000" t="str">
        <f>VLOOKUP(E3000,nation!$A$2:$B$26, 2,FALSE)</f>
        <v>SAUDI ARABIA</v>
      </c>
      <c r="G3000">
        <f>VLOOKUP(orders!F3000,nation!$B$2:$C$26,2,FALSE)</f>
        <v>4</v>
      </c>
      <c r="H3000" t="str">
        <f>HLOOKUP(orders!G3000,region_horz!$B$1:$F$2,2,FALSE)</f>
        <v>MIDDLE EAST</v>
      </c>
      <c r="I3000" t="s">
        <v>9</v>
      </c>
      <c r="J3000">
        <v>230472.15</v>
      </c>
      <c r="K3000" s="1">
        <v>34803</v>
      </c>
      <c r="L3000" t="s">
        <v>13</v>
      </c>
      <c r="M3000" t="s">
        <v>152</v>
      </c>
      <c r="N3000">
        <v>0</v>
      </c>
      <c r="O3000" t="s">
        <v>3952</v>
      </c>
    </row>
    <row r="3001" spans="1:15" x14ac:dyDescent="0.2">
      <c r="A3001">
        <v>12000</v>
      </c>
      <c r="B3001" t="str">
        <f>VLOOKUP(orders!C3001,customers!$A$2:$B$1501, 2,FALSE)</f>
        <v>Customer#000001150</v>
      </c>
      <c r="C3001">
        <v>1150</v>
      </c>
      <c r="D3001" t="str">
        <f>VLOOKUP(orders!C3001,customers!$A$2:$G$1501,7,FALSE)</f>
        <v>MACHINERY</v>
      </c>
      <c r="E3001">
        <f>VLOOKUP(C3001,customers!$A$2:$D$1501, 4,FALSE)</f>
        <v>21</v>
      </c>
      <c r="F3001" t="str">
        <f>VLOOKUP(E3001,nation!$A$2:$B$26, 2,FALSE)</f>
        <v>VIETNAM</v>
      </c>
      <c r="G3001">
        <f>VLOOKUP(orders!F3001,nation!$B$2:$C$26,2,FALSE)</f>
        <v>2</v>
      </c>
      <c r="H3001" t="str">
        <f>HLOOKUP(orders!G3001,region_horz!$B$1:$F$2,2,FALSE)</f>
        <v>ASIA</v>
      </c>
      <c r="I3001" t="s">
        <v>16</v>
      </c>
      <c r="J3001">
        <v>89148.77</v>
      </c>
      <c r="K3001" s="1">
        <v>34467</v>
      </c>
      <c r="L3001" t="s">
        <v>23</v>
      </c>
      <c r="M3001" t="s">
        <v>2048</v>
      </c>
      <c r="N3001">
        <v>0</v>
      </c>
      <c r="O3001" t="s">
        <v>3953</v>
      </c>
    </row>
    <row r="3002" spans="1:15" x14ac:dyDescent="0.2">
      <c r="A3002">
        <v>12001</v>
      </c>
      <c r="B3002" t="str">
        <f>VLOOKUP(orders!C3002,customers!$A$2:$B$1501, 2,FALSE)</f>
        <v>Customer#000000739</v>
      </c>
      <c r="C3002">
        <v>739</v>
      </c>
      <c r="D3002" t="str">
        <f>VLOOKUP(orders!C3002,customers!$A$2:$G$1501,7,FALSE)</f>
        <v>HOUSEHOLD</v>
      </c>
      <c r="E3002">
        <f>VLOOKUP(C3002,customers!$A$2:$D$1501, 4,FALSE)</f>
        <v>14</v>
      </c>
      <c r="F3002" t="str">
        <f>VLOOKUP(E3002,nation!$A$2:$B$26, 2,FALSE)</f>
        <v>KENYA</v>
      </c>
      <c r="G3002">
        <f>VLOOKUP(orders!F3002,nation!$B$2:$C$26,2,FALSE)</f>
        <v>0</v>
      </c>
      <c r="H3002" t="str">
        <f>HLOOKUP(orders!G3002,region_horz!$B$1:$F$2,2,FALSE)</f>
        <v>AFRICA</v>
      </c>
      <c r="I3002" t="s">
        <v>16</v>
      </c>
      <c r="J3002">
        <v>138635.75</v>
      </c>
      <c r="K3002" s="1">
        <v>34522</v>
      </c>
      <c r="L3002" t="s">
        <v>26</v>
      </c>
      <c r="M3002" t="s">
        <v>1214</v>
      </c>
      <c r="N3002">
        <v>0</v>
      </c>
      <c r="O3002" t="s">
        <v>3954</v>
      </c>
    </row>
    <row r="3003" spans="1:15" x14ac:dyDescent="0.2">
      <c r="A3003">
        <v>12002</v>
      </c>
      <c r="B3003" t="str">
        <f>VLOOKUP(orders!C3003,customers!$A$2:$B$1501, 2,FALSE)</f>
        <v>Customer#000000826</v>
      </c>
      <c r="C3003">
        <v>826</v>
      </c>
      <c r="D3003" t="str">
        <f>VLOOKUP(orders!C3003,customers!$A$2:$G$1501,7,FALSE)</f>
        <v>BUILDING</v>
      </c>
      <c r="E3003">
        <f>VLOOKUP(C3003,customers!$A$2:$D$1501, 4,FALSE)</f>
        <v>13</v>
      </c>
      <c r="F3003" t="str">
        <f>VLOOKUP(E3003,nation!$A$2:$B$26, 2,FALSE)</f>
        <v>JORDAN</v>
      </c>
      <c r="G3003">
        <f>VLOOKUP(orders!F3003,nation!$B$2:$C$26,2,FALSE)</f>
        <v>4</v>
      </c>
      <c r="H3003" t="str">
        <f>HLOOKUP(orders!G3003,region_horz!$B$1:$F$2,2,FALSE)</f>
        <v>MIDDLE EAST</v>
      </c>
      <c r="I3003" t="s">
        <v>16</v>
      </c>
      <c r="J3003">
        <v>79579.509999999995</v>
      </c>
      <c r="K3003" s="1">
        <v>34303</v>
      </c>
      <c r="L3003" t="s">
        <v>31</v>
      </c>
      <c r="M3003" t="s">
        <v>1646</v>
      </c>
      <c r="N3003">
        <v>0</v>
      </c>
      <c r="O3003" t="s">
        <v>3955</v>
      </c>
    </row>
    <row r="3004" spans="1:15" x14ac:dyDescent="0.2">
      <c r="A3004">
        <v>12003</v>
      </c>
      <c r="B3004" t="str">
        <f>VLOOKUP(orders!C3004,customers!$A$2:$B$1501, 2,FALSE)</f>
        <v>Customer#000001205</v>
      </c>
      <c r="C3004">
        <v>1205</v>
      </c>
      <c r="D3004" t="str">
        <f>VLOOKUP(orders!C3004,customers!$A$2:$G$1501,7,FALSE)</f>
        <v>HOUSEHOLD</v>
      </c>
      <c r="E3004">
        <f>VLOOKUP(C3004,customers!$A$2:$D$1501, 4,FALSE)</f>
        <v>8</v>
      </c>
      <c r="F3004" t="str">
        <f>VLOOKUP(E3004,nation!$A$2:$B$26, 2,FALSE)</f>
        <v>INDIA</v>
      </c>
      <c r="G3004">
        <f>VLOOKUP(orders!F3004,nation!$B$2:$C$26,2,FALSE)</f>
        <v>2</v>
      </c>
      <c r="H3004" t="str">
        <f>HLOOKUP(orders!G3004,region_horz!$B$1:$F$2,2,FALSE)</f>
        <v>ASIA</v>
      </c>
      <c r="I3004" t="s">
        <v>9</v>
      </c>
      <c r="J3004">
        <v>16311.25</v>
      </c>
      <c r="K3004" s="1">
        <v>35939</v>
      </c>
      <c r="L3004" t="s">
        <v>13</v>
      </c>
      <c r="M3004" t="s">
        <v>1618</v>
      </c>
      <c r="N3004">
        <v>0</v>
      </c>
      <c r="O3004" t="s">
        <v>3956</v>
      </c>
    </row>
    <row r="3005" spans="1:15" x14ac:dyDescent="0.2">
      <c r="A3005">
        <v>12004</v>
      </c>
      <c r="B3005" t="str">
        <f>VLOOKUP(orders!C3005,customers!$A$2:$B$1501, 2,FALSE)</f>
        <v>Customer#000000656</v>
      </c>
      <c r="C3005">
        <v>656</v>
      </c>
      <c r="D3005" t="str">
        <f>VLOOKUP(orders!C3005,customers!$A$2:$G$1501,7,FALSE)</f>
        <v>AUTOMOBILE</v>
      </c>
      <c r="E3005">
        <f>VLOOKUP(C3005,customers!$A$2:$D$1501, 4,FALSE)</f>
        <v>5</v>
      </c>
      <c r="F3005" t="str">
        <f>VLOOKUP(E3005,nation!$A$2:$B$26, 2,FALSE)</f>
        <v>ETHIOPIA</v>
      </c>
      <c r="G3005">
        <f>VLOOKUP(orders!F3005,nation!$B$2:$C$26,2,FALSE)</f>
        <v>0</v>
      </c>
      <c r="H3005" t="str">
        <f>HLOOKUP(orders!G3005,region_horz!$B$1:$F$2,2,FALSE)</f>
        <v>AFRICA</v>
      </c>
      <c r="I3005" t="s">
        <v>16</v>
      </c>
      <c r="J3005">
        <v>74814.13</v>
      </c>
      <c r="K3005" s="1">
        <v>34673</v>
      </c>
      <c r="L3005" t="s">
        <v>31</v>
      </c>
      <c r="M3005" t="s">
        <v>1097</v>
      </c>
      <c r="N3005">
        <v>0</v>
      </c>
      <c r="O3005" t="s">
        <v>3957</v>
      </c>
    </row>
    <row r="3006" spans="1:15" x14ac:dyDescent="0.2">
      <c r="A3006">
        <v>12005</v>
      </c>
      <c r="B3006" t="str">
        <f>VLOOKUP(orders!C3006,customers!$A$2:$B$1501, 2,FALSE)</f>
        <v>Customer#000001102</v>
      </c>
      <c r="C3006">
        <v>1102</v>
      </c>
      <c r="D3006" t="str">
        <f>VLOOKUP(orders!C3006,customers!$A$2:$G$1501,7,FALSE)</f>
        <v>HOUSEHOLD</v>
      </c>
      <c r="E3006">
        <f>VLOOKUP(C3006,customers!$A$2:$D$1501, 4,FALSE)</f>
        <v>24</v>
      </c>
      <c r="F3006" t="str">
        <f>VLOOKUP(E3006,nation!$A$2:$B$26, 2,FALSE)</f>
        <v>UNITED STATES</v>
      </c>
      <c r="G3006">
        <f>VLOOKUP(orders!F3006,nation!$B$2:$C$26,2,FALSE)</f>
        <v>1</v>
      </c>
      <c r="H3006" t="str">
        <f>HLOOKUP(orders!G3006,region_horz!$B$1:$F$2,2,FALSE)</f>
        <v>AMERICA</v>
      </c>
      <c r="I3006" t="s">
        <v>16</v>
      </c>
      <c r="J3006">
        <v>250917.29</v>
      </c>
      <c r="K3006" s="1">
        <v>33780</v>
      </c>
      <c r="L3006" t="s">
        <v>23</v>
      </c>
      <c r="M3006" t="s">
        <v>3026</v>
      </c>
      <c r="N3006">
        <v>0</v>
      </c>
      <c r="O3006" t="s">
        <v>3958</v>
      </c>
    </row>
    <row r="3007" spans="1:15" x14ac:dyDescent="0.2">
      <c r="A3007">
        <v>12006</v>
      </c>
      <c r="B3007" t="str">
        <f>VLOOKUP(orders!C3007,customers!$A$2:$B$1501, 2,FALSE)</f>
        <v>Customer#000000944</v>
      </c>
      <c r="C3007">
        <v>944</v>
      </c>
      <c r="D3007" t="str">
        <f>VLOOKUP(orders!C3007,customers!$A$2:$G$1501,7,FALSE)</f>
        <v>BUILDING</v>
      </c>
      <c r="E3007">
        <f>VLOOKUP(C3007,customers!$A$2:$D$1501, 4,FALSE)</f>
        <v>4</v>
      </c>
      <c r="F3007" t="str">
        <f>VLOOKUP(E3007,nation!$A$2:$B$26, 2,FALSE)</f>
        <v>EGYPT</v>
      </c>
      <c r="G3007">
        <f>VLOOKUP(orders!F3007,nation!$B$2:$C$26,2,FALSE)</f>
        <v>4</v>
      </c>
      <c r="H3007" t="str">
        <f>HLOOKUP(orders!G3007,region_horz!$B$1:$F$2,2,FALSE)</f>
        <v>MIDDLE EAST</v>
      </c>
      <c r="I3007" t="s">
        <v>9</v>
      </c>
      <c r="J3007">
        <v>129075.4</v>
      </c>
      <c r="K3007" s="1">
        <v>35583</v>
      </c>
      <c r="L3007" t="s">
        <v>23</v>
      </c>
      <c r="M3007" t="s">
        <v>2790</v>
      </c>
      <c r="N3007">
        <v>0</v>
      </c>
      <c r="O3007" t="s">
        <v>3959</v>
      </c>
    </row>
    <row r="3008" spans="1:15" x14ac:dyDescent="0.2">
      <c r="A3008">
        <v>12007</v>
      </c>
      <c r="B3008" t="str">
        <f>VLOOKUP(orders!C3008,customers!$A$2:$B$1501, 2,FALSE)</f>
        <v>Customer#000000613</v>
      </c>
      <c r="C3008">
        <v>613</v>
      </c>
      <c r="D3008" t="str">
        <f>VLOOKUP(orders!C3008,customers!$A$2:$G$1501,7,FALSE)</f>
        <v>AUTOMOBILE</v>
      </c>
      <c r="E3008">
        <f>VLOOKUP(C3008,customers!$A$2:$D$1501, 4,FALSE)</f>
        <v>4</v>
      </c>
      <c r="F3008" t="str">
        <f>VLOOKUP(E3008,nation!$A$2:$B$26, 2,FALSE)</f>
        <v>EGYPT</v>
      </c>
      <c r="G3008">
        <f>VLOOKUP(orders!F3008,nation!$B$2:$C$26,2,FALSE)</f>
        <v>4</v>
      </c>
      <c r="H3008" t="str">
        <f>HLOOKUP(orders!G3008,region_horz!$B$1:$F$2,2,FALSE)</f>
        <v>MIDDLE EAST</v>
      </c>
      <c r="I3008" t="s">
        <v>16</v>
      </c>
      <c r="J3008">
        <v>239431.45</v>
      </c>
      <c r="K3008" s="1">
        <v>34605</v>
      </c>
      <c r="L3008" t="s">
        <v>23</v>
      </c>
      <c r="M3008" t="s">
        <v>1638</v>
      </c>
      <c r="N3008">
        <v>0</v>
      </c>
      <c r="O3008" t="s">
        <v>3960</v>
      </c>
    </row>
    <row r="3009" spans="1:15" x14ac:dyDescent="0.2">
      <c r="A3009">
        <v>12032</v>
      </c>
      <c r="B3009" t="str">
        <f>VLOOKUP(orders!C3009,customers!$A$2:$B$1501, 2,FALSE)</f>
        <v>Customer#000000902</v>
      </c>
      <c r="C3009">
        <v>902</v>
      </c>
      <c r="D3009" t="str">
        <f>VLOOKUP(orders!C3009,customers!$A$2:$G$1501,7,FALSE)</f>
        <v>AUTOMOBILE</v>
      </c>
      <c r="E3009">
        <f>VLOOKUP(C3009,customers!$A$2:$D$1501, 4,FALSE)</f>
        <v>4</v>
      </c>
      <c r="F3009" t="str">
        <f>VLOOKUP(E3009,nation!$A$2:$B$26, 2,FALSE)</f>
        <v>EGYPT</v>
      </c>
      <c r="G3009">
        <f>VLOOKUP(orders!F3009,nation!$B$2:$C$26,2,FALSE)</f>
        <v>4</v>
      </c>
      <c r="H3009" t="str">
        <f>HLOOKUP(orders!G3009,region_horz!$B$1:$F$2,2,FALSE)</f>
        <v>MIDDLE EAST</v>
      </c>
      <c r="I3009" t="s">
        <v>9</v>
      </c>
      <c r="J3009">
        <v>102348.27</v>
      </c>
      <c r="K3009" s="1">
        <v>35652</v>
      </c>
      <c r="L3009" t="s">
        <v>23</v>
      </c>
      <c r="M3009" t="s">
        <v>1390</v>
      </c>
      <c r="N3009">
        <v>0</v>
      </c>
      <c r="O3009" t="s">
        <v>3961</v>
      </c>
    </row>
    <row r="3010" spans="1:15" x14ac:dyDescent="0.2">
      <c r="A3010">
        <v>12033</v>
      </c>
      <c r="B3010" t="str">
        <f>VLOOKUP(orders!C3010,customers!$A$2:$B$1501, 2,FALSE)</f>
        <v>Customer#000000334</v>
      </c>
      <c r="C3010">
        <v>334</v>
      </c>
      <c r="D3010" t="str">
        <f>VLOOKUP(orders!C3010,customers!$A$2:$G$1501,7,FALSE)</f>
        <v>BUILDING</v>
      </c>
      <c r="E3010">
        <f>VLOOKUP(C3010,customers!$A$2:$D$1501, 4,FALSE)</f>
        <v>4</v>
      </c>
      <c r="F3010" t="str">
        <f>VLOOKUP(E3010,nation!$A$2:$B$26, 2,FALSE)</f>
        <v>EGYPT</v>
      </c>
      <c r="G3010">
        <f>VLOOKUP(orders!F3010,nation!$B$2:$C$26,2,FALSE)</f>
        <v>4</v>
      </c>
      <c r="H3010" t="str">
        <f>HLOOKUP(orders!G3010,region_horz!$B$1:$F$2,2,FALSE)</f>
        <v>MIDDLE EAST</v>
      </c>
      <c r="I3010" t="s">
        <v>16</v>
      </c>
      <c r="J3010">
        <v>214360.53</v>
      </c>
      <c r="K3010" s="1">
        <v>33859</v>
      </c>
      <c r="L3010" t="s">
        <v>26</v>
      </c>
      <c r="M3010" t="s">
        <v>686</v>
      </c>
      <c r="N3010">
        <v>0</v>
      </c>
      <c r="O3010" t="s">
        <v>3962</v>
      </c>
    </row>
    <row r="3011" spans="1:15" x14ac:dyDescent="0.2">
      <c r="A3011">
        <v>12034</v>
      </c>
      <c r="B3011" t="str">
        <f>VLOOKUP(orders!C3011,customers!$A$2:$B$1501, 2,FALSE)</f>
        <v>Customer#000000121</v>
      </c>
      <c r="C3011">
        <v>121</v>
      </c>
      <c r="D3011" t="str">
        <f>VLOOKUP(orders!C3011,customers!$A$2:$G$1501,7,FALSE)</f>
        <v>BUILDING</v>
      </c>
      <c r="E3011">
        <f>VLOOKUP(C3011,customers!$A$2:$D$1501, 4,FALSE)</f>
        <v>17</v>
      </c>
      <c r="F3011" t="str">
        <f>VLOOKUP(E3011,nation!$A$2:$B$26, 2,FALSE)</f>
        <v>PERU</v>
      </c>
      <c r="G3011">
        <f>VLOOKUP(orders!F3011,nation!$B$2:$C$26,2,FALSE)</f>
        <v>1</v>
      </c>
      <c r="H3011" t="str">
        <f>HLOOKUP(orders!G3011,region_horz!$B$1:$F$2,2,FALSE)</f>
        <v>AMERICA</v>
      </c>
      <c r="I3011" t="s">
        <v>9</v>
      </c>
      <c r="J3011">
        <v>88674.23</v>
      </c>
      <c r="K3011" s="1">
        <v>35407</v>
      </c>
      <c r="L3011" t="s">
        <v>26</v>
      </c>
      <c r="M3011" t="s">
        <v>1638</v>
      </c>
      <c r="N3011">
        <v>0</v>
      </c>
      <c r="O3011" t="s">
        <v>3963</v>
      </c>
    </row>
    <row r="3012" spans="1:15" x14ac:dyDescent="0.2">
      <c r="A3012">
        <v>12035</v>
      </c>
      <c r="B3012" t="str">
        <f>VLOOKUP(orders!C3012,customers!$A$2:$B$1501, 2,FALSE)</f>
        <v>Customer#000001010</v>
      </c>
      <c r="C3012">
        <v>1010</v>
      </c>
      <c r="D3012" t="str">
        <f>VLOOKUP(orders!C3012,customers!$A$2:$G$1501,7,FALSE)</f>
        <v>AUTOMOBILE</v>
      </c>
      <c r="E3012">
        <f>VLOOKUP(C3012,customers!$A$2:$D$1501, 4,FALSE)</f>
        <v>5</v>
      </c>
      <c r="F3012" t="str">
        <f>VLOOKUP(E3012,nation!$A$2:$B$26, 2,FALSE)</f>
        <v>ETHIOPIA</v>
      </c>
      <c r="G3012">
        <f>VLOOKUP(orders!F3012,nation!$B$2:$C$26,2,FALSE)</f>
        <v>0</v>
      </c>
      <c r="H3012" t="str">
        <f>HLOOKUP(orders!G3012,region_horz!$B$1:$F$2,2,FALSE)</f>
        <v>AFRICA</v>
      </c>
      <c r="I3012" t="s">
        <v>9</v>
      </c>
      <c r="J3012">
        <v>245999.17</v>
      </c>
      <c r="K3012" s="1">
        <v>35378</v>
      </c>
      <c r="L3012" t="s">
        <v>10</v>
      </c>
      <c r="M3012" t="s">
        <v>2025</v>
      </c>
      <c r="N3012">
        <v>0</v>
      </c>
      <c r="O3012" t="s">
        <v>3964</v>
      </c>
    </row>
    <row r="3013" spans="1:15" x14ac:dyDescent="0.2">
      <c r="A3013">
        <v>12036</v>
      </c>
      <c r="B3013" t="str">
        <f>VLOOKUP(orders!C3013,customers!$A$2:$B$1501, 2,FALSE)</f>
        <v>Customer#000000838</v>
      </c>
      <c r="C3013">
        <v>838</v>
      </c>
      <c r="D3013" t="str">
        <f>VLOOKUP(orders!C3013,customers!$A$2:$G$1501,7,FALSE)</f>
        <v>AUTOMOBILE</v>
      </c>
      <c r="E3013">
        <f>VLOOKUP(C3013,customers!$A$2:$D$1501, 4,FALSE)</f>
        <v>5</v>
      </c>
      <c r="F3013" t="str">
        <f>VLOOKUP(E3013,nation!$A$2:$B$26, 2,FALSE)</f>
        <v>ETHIOPIA</v>
      </c>
      <c r="G3013">
        <f>VLOOKUP(orders!F3013,nation!$B$2:$C$26,2,FALSE)</f>
        <v>0</v>
      </c>
      <c r="H3013" t="str">
        <f>HLOOKUP(orders!G3013,region_horz!$B$1:$F$2,2,FALSE)</f>
        <v>AFRICA</v>
      </c>
      <c r="I3013" t="s">
        <v>9</v>
      </c>
      <c r="J3013">
        <v>241236.07</v>
      </c>
      <c r="K3013" s="1">
        <v>35811</v>
      </c>
      <c r="L3013" t="s">
        <v>10</v>
      </c>
      <c r="M3013" t="s">
        <v>284</v>
      </c>
      <c r="N3013">
        <v>0</v>
      </c>
      <c r="O3013" t="s">
        <v>3965</v>
      </c>
    </row>
    <row r="3014" spans="1:15" x14ac:dyDescent="0.2">
      <c r="A3014">
        <v>12037</v>
      </c>
      <c r="B3014" t="str">
        <f>VLOOKUP(orders!C3014,customers!$A$2:$B$1501, 2,FALSE)</f>
        <v>Customer#000001462</v>
      </c>
      <c r="C3014">
        <v>1462</v>
      </c>
      <c r="D3014" t="str">
        <f>VLOOKUP(orders!C3014,customers!$A$2:$G$1501,7,FALSE)</f>
        <v>FURNITURE</v>
      </c>
      <c r="E3014">
        <f>VLOOKUP(C3014,customers!$A$2:$D$1501, 4,FALSE)</f>
        <v>17</v>
      </c>
      <c r="F3014" t="str">
        <f>VLOOKUP(E3014,nation!$A$2:$B$26, 2,FALSE)</f>
        <v>PERU</v>
      </c>
      <c r="G3014">
        <f>VLOOKUP(orders!F3014,nation!$B$2:$C$26,2,FALSE)</f>
        <v>1</v>
      </c>
      <c r="H3014" t="str">
        <f>HLOOKUP(orders!G3014,region_horz!$B$1:$F$2,2,FALSE)</f>
        <v>AMERICA</v>
      </c>
      <c r="I3014" t="s">
        <v>9</v>
      </c>
      <c r="J3014">
        <v>139739.68</v>
      </c>
      <c r="K3014" s="1">
        <v>34881</v>
      </c>
      <c r="L3014" t="s">
        <v>10</v>
      </c>
      <c r="M3014" t="s">
        <v>1408</v>
      </c>
      <c r="N3014">
        <v>0</v>
      </c>
      <c r="O3014" t="s">
        <v>3966</v>
      </c>
    </row>
    <row r="3015" spans="1:15" x14ac:dyDescent="0.2">
      <c r="A3015">
        <v>12038</v>
      </c>
      <c r="B3015" t="str">
        <f>VLOOKUP(orders!C3015,customers!$A$2:$B$1501, 2,FALSE)</f>
        <v>Customer#000000164</v>
      </c>
      <c r="C3015">
        <v>164</v>
      </c>
      <c r="D3015" t="str">
        <f>VLOOKUP(orders!C3015,customers!$A$2:$G$1501,7,FALSE)</f>
        <v>HOUSEHOLD</v>
      </c>
      <c r="E3015">
        <f>VLOOKUP(C3015,customers!$A$2:$D$1501, 4,FALSE)</f>
        <v>4</v>
      </c>
      <c r="F3015" t="str">
        <f>VLOOKUP(E3015,nation!$A$2:$B$26, 2,FALSE)</f>
        <v>EGYPT</v>
      </c>
      <c r="G3015">
        <f>VLOOKUP(orders!F3015,nation!$B$2:$C$26,2,FALSE)</f>
        <v>4</v>
      </c>
      <c r="H3015" t="str">
        <f>HLOOKUP(orders!G3015,region_horz!$B$1:$F$2,2,FALSE)</f>
        <v>MIDDLE EAST</v>
      </c>
      <c r="I3015" t="s">
        <v>9</v>
      </c>
      <c r="J3015">
        <v>59423.94</v>
      </c>
      <c r="K3015" s="1">
        <v>35013</v>
      </c>
      <c r="L3015" t="s">
        <v>26</v>
      </c>
      <c r="M3015" t="s">
        <v>1616</v>
      </c>
      <c r="N3015">
        <v>0</v>
      </c>
      <c r="O3015" t="s">
        <v>3967</v>
      </c>
    </row>
    <row r="3016" spans="1:15" x14ac:dyDescent="0.2">
      <c r="A3016">
        <v>12039</v>
      </c>
      <c r="B3016" t="str">
        <f>VLOOKUP(orders!C3016,customers!$A$2:$B$1501, 2,FALSE)</f>
        <v>Customer#000001252</v>
      </c>
      <c r="C3016">
        <v>1252</v>
      </c>
      <c r="D3016" t="str">
        <f>VLOOKUP(orders!C3016,customers!$A$2:$G$1501,7,FALSE)</f>
        <v>MACHINERY</v>
      </c>
      <c r="E3016">
        <f>VLOOKUP(C3016,customers!$A$2:$D$1501, 4,FALSE)</f>
        <v>12</v>
      </c>
      <c r="F3016" t="str">
        <f>VLOOKUP(E3016,nation!$A$2:$B$26, 2,FALSE)</f>
        <v>JAPAN</v>
      </c>
      <c r="G3016">
        <f>VLOOKUP(orders!F3016,nation!$B$2:$C$26,2,FALSE)</f>
        <v>2</v>
      </c>
      <c r="H3016" t="str">
        <f>HLOOKUP(orders!G3016,region_horz!$B$1:$F$2,2,FALSE)</f>
        <v>ASIA</v>
      </c>
      <c r="I3016" t="s">
        <v>16</v>
      </c>
      <c r="J3016">
        <v>303373.40000000002</v>
      </c>
      <c r="K3016" s="1">
        <v>34137</v>
      </c>
      <c r="L3016" t="s">
        <v>26</v>
      </c>
      <c r="M3016" t="s">
        <v>1565</v>
      </c>
      <c r="N3016">
        <v>0</v>
      </c>
      <c r="O3016" t="s">
        <v>3968</v>
      </c>
    </row>
    <row r="3017" spans="1:15" x14ac:dyDescent="0.2">
      <c r="A3017">
        <v>12064</v>
      </c>
      <c r="B3017" t="str">
        <f>VLOOKUP(orders!C3017,customers!$A$2:$B$1501, 2,FALSE)</f>
        <v>Customer#000000038</v>
      </c>
      <c r="C3017">
        <v>38</v>
      </c>
      <c r="D3017" t="str">
        <f>VLOOKUP(orders!C3017,customers!$A$2:$G$1501,7,FALSE)</f>
        <v>HOUSEHOLD</v>
      </c>
      <c r="E3017">
        <f>VLOOKUP(C3017,customers!$A$2:$D$1501, 4,FALSE)</f>
        <v>12</v>
      </c>
      <c r="F3017" t="str">
        <f>VLOOKUP(E3017,nation!$A$2:$B$26, 2,FALSE)</f>
        <v>JAPAN</v>
      </c>
      <c r="G3017">
        <f>VLOOKUP(orders!F3017,nation!$B$2:$C$26,2,FALSE)</f>
        <v>2</v>
      </c>
      <c r="H3017" t="str">
        <f>HLOOKUP(orders!G3017,region_horz!$B$1:$F$2,2,FALSE)</f>
        <v>ASIA</v>
      </c>
      <c r="I3017" t="s">
        <v>16</v>
      </c>
      <c r="J3017">
        <v>133067.26999999999</v>
      </c>
      <c r="K3017" s="1">
        <v>33863</v>
      </c>
      <c r="L3017" t="s">
        <v>10</v>
      </c>
      <c r="M3017" t="s">
        <v>588</v>
      </c>
      <c r="N3017">
        <v>0</v>
      </c>
      <c r="O3017" t="s">
        <v>3969</v>
      </c>
    </row>
    <row r="3018" spans="1:15" x14ac:dyDescent="0.2">
      <c r="A3018">
        <v>12065</v>
      </c>
      <c r="B3018" t="str">
        <f>VLOOKUP(orders!C3018,customers!$A$2:$B$1501, 2,FALSE)</f>
        <v>Customer#000000557</v>
      </c>
      <c r="C3018">
        <v>557</v>
      </c>
      <c r="D3018" t="str">
        <f>VLOOKUP(orders!C3018,customers!$A$2:$G$1501,7,FALSE)</f>
        <v>BUILDING</v>
      </c>
      <c r="E3018">
        <f>VLOOKUP(C3018,customers!$A$2:$D$1501, 4,FALSE)</f>
        <v>15</v>
      </c>
      <c r="F3018" t="str">
        <f>VLOOKUP(E3018,nation!$A$2:$B$26, 2,FALSE)</f>
        <v>MOROCCO</v>
      </c>
      <c r="G3018">
        <f>VLOOKUP(orders!F3018,nation!$B$2:$C$26,2,FALSE)</f>
        <v>0</v>
      </c>
      <c r="H3018" t="str">
        <f>HLOOKUP(orders!G3018,region_horz!$B$1:$F$2,2,FALSE)</f>
        <v>AFRICA</v>
      </c>
      <c r="I3018" t="s">
        <v>9</v>
      </c>
      <c r="J3018">
        <v>60068.73</v>
      </c>
      <c r="K3018" s="1">
        <v>35460</v>
      </c>
      <c r="L3018" t="s">
        <v>23</v>
      </c>
      <c r="M3018" t="s">
        <v>2357</v>
      </c>
      <c r="N3018">
        <v>0</v>
      </c>
      <c r="O3018" t="s">
        <v>3970</v>
      </c>
    </row>
    <row r="3019" spans="1:15" x14ac:dyDescent="0.2">
      <c r="A3019">
        <v>12066</v>
      </c>
      <c r="B3019" t="str">
        <f>VLOOKUP(orders!C3019,customers!$A$2:$B$1501, 2,FALSE)</f>
        <v>Customer#000001066</v>
      </c>
      <c r="C3019">
        <v>1066</v>
      </c>
      <c r="D3019" t="str">
        <f>VLOOKUP(orders!C3019,customers!$A$2:$G$1501,7,FALSE)</f>
        <v>MACHINERY</v>
      </c>
      <c r="E3019">
        <f>VLOOKUP(C3019,customers!$A$2:$D$1501, 4,FALSE)</f>
        <v>0</v>
      </c>
      <c r="F3019" t="str">
        <f>VLOOKUP(E3019,nation!$A$2:$B$26, 2,FALSE)</f>
        <v>ALGERIA</v>
      </c>
      <c r="G3019">
        <f>VLOOKUP(orders!F3019,nation!$B$2:$C$26,2,FALSE)</f>
        <v>0</v>
      </c>
      <c r="H3019" t="str">
        <f>HLOOKUP(orders!G3019,region_horz!$B$1:$F$2,2,FALSE)</f>
        <v>AFRICA</v>
      </c>
      <c r="I3019" t="s">
        <v>16</v>
      </c>
      <c r="J3019">
        <v>187325.65</v>
      </c>
      <c r="K3019" s="1">
        <v>34737</v>
      </c>
      <c r="L3019" t="s">
        <v>31</v>
      </c>
      <c r="M3019" t="s">
        <v>1501</v>
      </c>
      <c r="N3019">
        <v>0</v>
      </c>
      <c r="O3019" t="s">
        <v>3971</v>
      </c>
    </row>
    <row r="3020" spans="1:15" x14ac:dyDescent="0.2">
      <c r="A3020">
        <v>12067</v>
      </c>
      <c r="B3020" t="str">
        <f>VLOOKUP(orders!C3020,customers!$A$2:$B$1501, 2,FALSE)</f>
        <v>Customer#000000257</v>
      </c>
      <c r="C3020">
        <v>257</v>
      </c>
      <c r="D3020" t="str">
        <f>VLOOKUP(orders!C3020,customers!$A$2:$G$1501,7,FALSE)</f>
        <v>AUTOMOBILE</v>
      </c>
      <c r="E3020">
        <f>VLOOKUP(C3020,customers!$A$2:$D$1501, 4,FALSE)</f>
        <v>7</v>
      </c>
      <c r="F3020" t="str">
        <f>VLOOKUP(E3020,nation!$A$2:$B$26, 2,FALSE)</f>
        <v>GERMANY</v>
      </c>
      <c r="G3020">
        <f>VLOOKUP(orders!F3020,nation!$B$2:$C$26,2,FALSE)</f>
        <v>3</v>
      </c>
      <c r="H3020" t="str">
        <f>HLOOKUP(orders!G3020,region_horz!$B$1:$F$2,2,FALSE)</f>
        <v>EUROPE</v>
      </c>
      <c r="I3020" t="s">
        <v>16</v>
      </c>
      <c r="J3020">
        <v>227467.91</v>
      </c>
      <c r="K3020" s="1">
        <v>34005</v>
      </c>
      <c r="L3020" t="s">
        <v>13</v>
      </c>
      <c r="M3020" t="s">
        <v>2058</v>
      </c>
      <c r="N3020">
        <v>0</v>
      </c>
      <c r="O3020" t="s">
        <v>3972</v>
      </c>
    </row>
    <row r="3021" spans="1:15" x14ac:dyDescent="0.2">
      <c r="A3021">
        <v>12068</v>
      </c>
      <c r="B3021" t="str">
        <f>VLOOKUP(orders!C3021,customers!$A$2:$B$1501, 2,FALSE)</f>
        <v>Customer#000001231</v>
      </c>
      <c r="C3021">
        <v>1231</v>
      </c>
      <c r="D3021" t="str">
        <f>VLOOKUP(orders!C3021,customers!$A$2:$G$1501,7,FALSE)</f>
        <v>AUTOMOBILE</v>
      </c>
      <c r="E3021">
        <f>VLOOKUP(C3021,customers!$A$2:$D$1501, 4,FALSE)</f>
        <v>9</v>
      </c>
      <c r="F3021" t="str">
        <f>VLOOKUP(E3021,nation!$A$2:$B$26, 2,FALSE)</f>
        <v>INDONESIA</v>
      </c>
      <c r="G3021">
        <f>VLOOKUP(orders!F3021,nation!$B$2:$C$26,2,FALSE)</f>
        <v>2</v>
      </c>
      <c r="H3021" t="str">
        <f>HLOOKUP(orders!G3021,region_horz!$B$1:$F$2,2,FALSE)</f>
        <v>ASIA</v>
      </c>
      <c r="I3021" t="s">
        <v>9</v>
      </c>
      <c r="J3021">
        <v>20347.580000000002</v>
      </c>
      <c r="K3021" s="1">
        <v>35193</v>
      </c>
      <c r="L3021" t="s">
        <v>26</v>
      </c>
      <c r="M3021" t="s">
        <v>1297</v>
      </c>
      <c r="N3021">
        <v>0</v>
      </c>
      <c r="O3021" t="s">
        <v>3973</v>
      </c>
    </row>
    <row r="3022" spans="1:15" x14ac:dyDescent="0.2">
      <c r="A3022">
        <v>12069</v>
      </c>
      <c r="B3022" t="str">
        <f>VLOOKUP(orders!C3022,customers!$A$2:$B$1501, 2,FALSE)</f>
        <v>Customer#000001381</v>
      </c>
      <c r="C3022">
        <v>1381</v>
      </c>
      <c r="D3022" t="str">
        <f>VLOOKUP(orders!C3022,customers!$A$2:$G$1501,7,FALSE)</f>
        <v>BUILDING</v>
      </c>
      <c r="E3022">
        <f>VLOOKUP(C3022,customers!$A$2:$D$1501, 4,FALSE)</f>
        <v>22</v>
      </c>
      <c r="F3022" t="str">
        <f>VLOOKUP(E3022,nation!$A$2:$B$26, 2,FALSE)</f>
        <v>RUSSIA</v>
      </c>
      <c r="G3022">
        <f>VLOOKUP(orders!F3022,nation!$B$2:$C$26,2,FALSE)</f>
        <v>3</v>
      </c>
      <c r="H3022" t="str">
        <f>HLOOKUP(orders!G3022,region_horz!$B$1:$F$2,2,FALSE)</f>
        <v>EUROPE</v>
      </c>
      <c r="I3022" t="s">
        <v>9</v>
      </c>
      <c r="J3022">
        <v>235666.55</v>
      </c>
      <c r="K3022" s="1">
        <v>35011</v>
      </c>
      <c r="L3022" t="s">
        <v>26</v>
      </c>
      <c r="M3022" t="s">
        <v>3804</v>
      </c>
      <c r="N3022">
        <v>0</v>
      </c>
      <c r="O3022" t="s">
        <v>3974</v>
      </c>
    </row>
    <row r="3023" spans="1:15" x14ac:dyDescent="0.2">
      <c r="A3023">
        <v>12070</v>
      </c>
      <c r="B3023" t="str">
        <f>VLOOKUP(orders!C3023,customers!$A$2:$B$1501, 2,FALSE)</f>
        <v>Customer#000000746</v>
      </c>
      <c r="C3023">
        <v>746</v>
      </c>
      <c r="D3023" t="str">
        <f>VLOOKUP(orders!C3023,customers!$A$2:$G$1501,7,FALSE)</f>
        <v>MACHINERY</v>
      </c>
      <c r="E3023">
        <f>VLOOKUP(C3023,customers!$A$2:$D$1501, 4,FALSE)</f>
        <v>20</v>
      </c>
      <c r="F3023" t="str">
        <f>VLOOKUP(E3023,nation!$A$2:$B$26, 2,FALSE)</f>
        <v>SAUDI ARABIA</v>
      </c>
      <c r="G3023">
        <f>VLOOKUP(orders!F3023,nation!$B$2:$C$26,2,FALSE)</f>
        <v>4</v>
      </c>
      <c r="H3023" t="str">
        <f>HLOOKUP(orders!G3023,region_horz!$B$1:$F$2,2,FALSE)</f>
        <v>MIDDLE EAST</v>
      </c>
      <c r="I3023" t="s">
        <v>9</v>
      </c>
      <c r="J3023">
        <v>256785.35</v>
      </c>
      <c r="K3023" s="1">
        <v>35938</v>
      </c>
      <c r="L3023" t="s">
        <v>10</v>
      </c>
      <c r="M3023" t="s">
        <v>993</v>
      </c>
      <c r="N3023">
        <v>0</v>
      </c>
      <c r="O3023" t="s">
        <v>3975</v>
      </c>
    </row>
    <row r="3024" spans="1:15" x14ac:dyDescent="0.2">
      <c r="A3024">
        <v>12071</v>
      </c>
      <c r="B3024" t="str">
        <f>VLOOKUP(orders!C3024,customers!$A$2:$B$1501, 2,FALSE)</f>
        <v>Customer#000000956</v>
      </c>
      <c r="C3024">
        <v>956</v>
      </c>
      <c r="D3024" t="str">
        <f>VLOOKUP(orders!C3024,customers!$A$2:$G$1501,7,FALSE)</f>
        <v>HOUSEHOLD</v>
      </c>
      <c r="E3024">
        <f>VLOOKUP(C3024,customers!$A$2:$D$1501, 4,FALSE)</f>
        <v>20</v>
      </c>
      <c r="F3024" t="str">
        <f>VLOOKUP(E3024,nation!$A$2:$B$26, 2,FALSE)</f>
        <v>SAUDI ARABIA</v>
      </c>
      <c r="G3024">
        <f>VLOOKUP(orders!F3024,nation!$B$2:$C$26,2,FALSE)</f>
        <v>4</v>
      </c>
      <c r="H3024" t="str">
        <f>HLOOKUP(orders!G3024,region_horz!$B$1:$F$2,2,FALSE)</f>
        <v>MIDDLE EAST</v>
      </c>
      <c r="I3024" t="s">
        <v>9</v>
      </c>
      <c r="J3024">
        <v>100260.23</v>
      </c>
      <c r="K3024" s="1">
        <v>35972</v>
      </c>
      <c r="L3024" t="s">
        <v>13</v>
      </c>
      <c r="M3024" t="s">
        <v>1302</v>
      </c>
      <c r="N3024">
        <v>0</v>
      </c>
      <c r="O3024" t="s">
        <v>3976</v>
      </c>
    </row>
    <row r="3025" spans="1:15" x14ac:dyDescent="0.2">
      <c r="A3025">
        <v>12096</v>
      </c>
      <c r="B3025" t="str">
        <f>VLOOKUP(orders!C3025,customers!$A$2:$B$1501, 2,FALSE)</f>
        <v>Customer#000001004</v>
      </c>
      <c r="C3025">
        <v>1004</v>
      </c>
      <c r="D3025" t="str">
        <f>VLOOKUP(orders!C3025,customers!$A$2:$G$1501,7,FALSE)</f>
        <v>MACHINERY</v>
      </c>
      <c r="E3025">
        <f>VLOOKUP(C3025,customers!$A$2:$D$1501, 4,FALSE)</f>
        <v>8</v>
      </c>
      <c r="F3025" t="str">
        <f>VLOOKUP(E3025,nation!$A$2:$B$26, 2,FALSE)</f>
        <v>INDIA</v>
      </c>
      <c r="G3025">
        <f>VLOOKUP(orders!F3025,nation!$B$2:$C$26,2,FALSE)</f>
        <v>2</v>
      </c>
      <c r="H3025" t="str">
        <f>HLOOKUP(orders!G3025,region_horz!$B$1:$F$2,2,FALSE)</f>
        <v>ASIA</v>
      </c>
      <c r="I3025" t="s">
        <v>16</v>
      </c>
      <c r="J3025">
        <v>257237.41</v>
      </c>
      <c r="K3025" s="1">
        <v>33867</v>
      </c>
      <c r="L3025" t="s">
        <v>31</v>
      </c>
      <c r="M3025" t="s">
        <v>676</v>
      </c>
      <c r="N3025">
        <v>0</v>
      </c>
      <c r="O3025" t="s">
        <v>3977</v>
      </c>
    </row>
    <row r="3026" spans="1:15" x14ac:dyDescent="0.2">
      <c r="A3026">
        <v>12097</v>
      </c>
      <c r="B3026" t="str">
        <f>VLOOKUP(orders!C3026,customers!$A$2:$B$1501, 2,FALSE)</f>
        <v>Customer#000000118</v>
      </c>
      <c r="C3026">
        <v>118</v>
      </c>
      <c r="D3026" t="str">
        <f>VLOOKUP(orders!C3026,customers!$A$2:$G$1501,7,FALSE)</f>
        <v>AUTOMOBILE</v>
      </c>
      <c r="E3026">
        <f>VLOOKUP(C3026,customers!$A$2:$D$1501, 4,FALSE)</f>
        <v>18</v>
      </c>
      <c r="F3026" t="str">
        <f>VLOOKUP(E3026,nation!$A$2:$B$26, 2,FALSE)</f>
        <v>CHINA</v>
      </c>
      <c r="G3026">
        <f>VLOOKUP(orders!F3026,nation!$B$2:$C$26,2,FALSE)</f>
        <v>2</v>
      </c>
      <c r="H3026" t="str">
        <f>HLOOKUP(orders!G3026,region_horz!$B$1:$F$2,2,FALSE)</f>
        <v>ASIA</v>
      </c>
      <c r="I3026" t="s">
        <v>16</v>
      </c>
      <c r="J3026">
        <v>156644.01999999999</v>
      </c>
      <c r="K3026" s="1">
        <v>34283</v>
      </c>
      <c r="L3026" t="s">
        <v>13</v>
      </c>
      <c r="M3026" t="s">
        <v>305</v>
      </c>
      <c r="N3026">
        <v>0</v>
      </c>
      <c r="O3026" t="s">
        <v>3978</v>
      </c>
    </row>
    <row r="3027" spans="1:15" x14ac:dyDescent="0.2">
      <c r="A3027">
        <v>12098</v>
      </c>
      <c r="B3027" t="str">
        <f>VLOOKUP(orders!C3027,customers!$A$2:$B$1501, 2,FALSE)</f>
        <v>Customer#000001325</v>
      </c>
      <c r="C3027">
        <v>1325</v>
      </c>
      <c r="D3027" t="str">
        <f>VLOOKUP(orders!C3027,customers!$A$2:$G$1501,7,FALSE)</f>
        <v>HOUSEHOLD</v>
      </c>
      <c r="E3027">
        <f>VLOOKUP(C3027,customers!$A$2:$D$1501, 4,FALSE)</f>
        <v>7</v>
      </c>
      <c r="F3027" t="str">
        <f>VLOOKUP(E3027,nation!$A$2:$B$26, 2,FALSE)</f>
        <v>GERMANY</v>
      </c>
      <c r="G3027">
        <f>VLOOKUP(orders!F3027,nation!$B$2:$C$26,2,FALSE)</f>
        <v>3</v>
      </c>
      <c r="H3027" t="str">
        <f>HLOOKUP(orders!G3027,region_horz!$B$1:$F$2,2,FALSE)</f>
        <v>EUROPE</v>
      </c>
      <c r="I3027" t="s">
        <v>16</v>
      </c>
      <c r="J3027">
        <v>34956.25</v>
      </c>
      <c r="K3027" s="1">
        <v>34090</v>
      </c>
      <c r="L3027" t="s">
        <v>26</v>
      </c>
      <c r="M3027" t="s">
        <v>3979</v>
      </c>
      <c r="N3027">
        <v>0</v>
      </c>
      <c r="O3027" t="s">
        <v>3980</v>
      </c>
    </row>
    <row r="3028" spans="1:15" x14ac:dyDescent="0.2">
      <c r="A3028">
        <v>12099</v>
      </c>
      <c r="B3028" t="str">
        <f>VLOOKUP(orders!C3028,customers!$A$2:$B$1501, 2,FALSE)</f>
        <v>Customer#000000112</v>
      </c>
      <c r="C3028">
        <v>112</v>
      </c>
      <c r="D3028" t="str">
        <f>VLOOKUP(orders!C3028,customers!$A$2:$G$1501,7,FALSE)</f>
        <v>FURNITURE</v>
      </c>
      <c r="E3028">
        <f>VLOOKUP(C3028,customers!$A$2:$D$1501, 4,FALSE)</f>
        <v>19</v>
      </c>
      <c r="F3028" t="str">
        <f>VLOOKUP(E3028,nation!$A$2:$B$26, 2,FALSE)</f>
        <v>ROMANIA</v>
      </c>
      <c r="G3028">
        <f>VLOOKUP(orders!F3028,nation!$B$2:$C$26,2,FALSE)</f>
        <v>3</v>
      </c>
      <c r="H3028" t="str">
        <f>HLOOKUP(orders!G3028,region_horz!$B$1:$F$2,2,FALSE)</f>
        <v>EUROPE</v>
      </c>
      <c r="I3028" t="s">
        <v>16</v>
      </c>
      <c r="J3028">
        <v>230209.47</v>
      </c>
      <c r="K3028" s="1">
        <v>34589</v>
      </c>
      <c r="L3028" t="s">
        <v>13</v>
      </c>
      <c r="M3028" t="s">
        <v>2395</v>
      </c>
      <c r="N3028">
        <v>0</v>
      </c>
      <c r="O3028" t="s">
        <v>3981</v>
      </c>
    </row>
    <row r="3029" spans="1:15" x14ac:dyDescent="0.2">
      <c r="A3029">
        <v>12100</v>
      </c>
      <c r="B3029" t="str">
        <f>VLOOKUP(orders!C3029,customers!$A$2:$B$1501, 2,FALSE)</f>
        <v>Customer#000001298</v>
      </c>
      <c r="C3029">
        <v>1298</v>
      </c>
      <c r="D3029" t="str">
        <f>VLOOKUP(orders!C3029,customers!$A$2:$G$1501,7,FALSE)</f>
        <v>AUTOMOBILE</v>
      </c>
      <c r="E3029">
        <f>VLOOKUP(C3029,customers!$A$2:$D$1501, 4,FALSE)</f>
        <v>15</v>
      </c>
      <c r="F3029" t="str">
        <f>VLOOKUP(E3029,nation!$A$2:$B$26, 2,FALSE)</f>
        <v>MOROCCO</v>
      </c>
      <c r="G3029">
        <f>VLOOKUP(orders!F3029,nation!$B$2:$C$26,2,FALSE)</f>
        <v>0</v>
      </c>
      <c r="H3029" t="str">
        <f>HLOOKUP(orders!G3029,region_horz!$B$1:$F$2,2,FALSE)</f>
        <v>AFRICA</v>
      </c>
      <c r="I3029" t="s">
        <v>9</v>
      </c>
      <c r="J3029">
        <v>62857.66</v>
      </c>
      <c r="K3029" s="1">
        <v>35139</v>
      </c>
      <c r="L3029" t="s">
        <v>26</v>
      </c>
      <c r="M3029" t="s">
        <v>2593</v>
      </c>
      <c r="N3029">
        <v>0</v>
      </c>
      <c r="O3029" t="s">
        <v>3982</v>
      </c>
    </row>
    <row r="3030" spans="1:15" x14ac:dyDescent="0.2">
      <c r="A3030">
        <v>12101</v>
      </c>
      <c r="B3030" t="str">
        <f>VLOOKUP(orders!C3030,customers!$A$2:$B$1501, 2,FALSE)</f>
        <v>Customer#000000754</v>
      </c>
      <c r="C3030">
        <v>754</v>
      </c>
      <c r="D3030" t="str">
        <f>VLOOKUP(orders!C3030,customers!$A$2:$G$1501,7,FALSE)</f>
        <v>BUILDING</v>
      </c>
      <c r="E3030">
        <f>VLOOKUP(C3030,customers!$A$2:$D$1501, 4,FALSE)</f>
        <v>0</v>
      </c>
      <c r="F3030" t="str">
        <f>VLOOKUP(E3030,nation!$A$2:$B$26, 2,FALSE)</f>
        <v>ALGERIA</v>
      </c>
      <c r="G3030">
        <f>VLOOKUP(orders!F3030,nation!$B$2:$C$26,2,FALSE)</f>
        <v>0</v>
      </c>
      <c r="H3030" t="str">
        <f>HLOOKUP(orders!G3030,region_horz!$B$1:$F$2,2,FALSE)</f>
        <v>AFRICA</v>
      </c>
      <c r="I3030" t="s">
        <v>16</v>
      </c>
      <c r="J3030">
        <v>103072.24</v>
      </c>
      <c r="K3030" s="1">
        <v>34706</v>
      </c>
      <c r="L3030" t="s">
        <v>13</v>
      </c>
      <c r="M3030" t="s">
        <v>352</v>
      </c>
      <c r="N3030">
        <v>0</v>
      </c>
      <c r="O3030" t="s">
        <v>3983</v>
      </c>
    </row>
    <row r="3031" spans="1:15" x14ac:dyDescent="0.2">
      <c r="A3031">
        <v>12102</v>
      </c>
      <c r="B3031" t="str">
        <f>VLOOKUP(orders!C3031,customers!$A$2:$B$1501, 2,FALSE)</f>
        <v>Customer#000001264</v>
      </c>
      <c r="C3031">
        <v>1264</v>
      </c>
      <c r="D3031" t="str">
        <f>VLOOKUP(orders!C3031,customers!$A$2:$G$1501,7,FALSE)</f>
        <v>MACHINERY</v>
      </c>
      <c r="E3031">
        <f>VLOOKUP(C3031,customers!$A$2:$D$1501, 4,FALSE)</f>
        <v>16</v>
      </c>
      <c r="F3031" t="str">
        <f>VLOOKUP(E3031,nation!$A$2:$B$26, 2,FALSE)</f>
        <v>MOZAMBIQUE</v>
      </c>
      <c r="G3031">
        <f>VLOOKUP(orders!F3031,nation!$B$2:$C$26,2,FALSE)</f>
        <v>0</v>
      </c>
      <c r="H3031" t="str">
        <f>HLOOKUP(orders!G3031,region_horz!$B$1:$F$2,2,FALSE)</f>
        <v>AFRICA</v>
      </c>
      <c r="I3031" t="s">
        <v>9</v>
      </c>
      <c r="J3031">
        <v>208734.5</v>
      </c>
      <c r="K3031" s="1">
        <v>35021</v>
      </c>
      <c r="L3031" t="s">
        <v>31</v>
      </c>
      <c r="M3031" t="s">
        <v>3984</v>
      </c>
      <c r="N3031">
        <v>0</v>
      </c>
      <c r="O3031" t="s">
        <v>3985</v>
      </c>
    </row>
    <row r="3032" spans="1:15" x14ac:dyDescent="0.2">
      <c r="A3032">
        <v>12103</v>
      </c>
      <c r="B3032" t="str">
        <f>VLOOKUP(orders!C3032,customers!$A$2:$B$1501, 2,FALSE)</f>
        <v>Customer#000000229</v>
      </c>
      <c r="C3032">
        <v>229</v>
      </c>
      <c r="D3032" t="str">
        <f>VLOOKUP(orders!C3032,customers!$A$2:$G$1501,7,FALSE)</f>
        <v>BUILDING</v>
      </c>
      <c r="E3032">
        <f>VLOOKUP(C3032,customers!$A$2:$D$1501, 4,FALSE)</f>
        <v>1</v>
      </c>
      <c r="F3032" t="str">
        <f>VLOOKUP(E3032,nation!$A$2:$B$26, 2,FALSE)</f>
        <v>ARGENTINA</v>
      </c>
      <c r="G3032">
        <f>VLOOKUP(orders!F3032,nation!$B$2:$C$26,2,FALSE)</f>
        <v>1</v>
      </c>
      <c r="H3032" t="str">
        <f>HLOOKUP(orders!G3032,region_horz!$B$1:$F$2,2,FALSE)</f>
        <v>AMERICA</v>
      </c>
      <c r="I3032" t="s">
        <v>9</v>
      </c>
      <c r="J3032">
        <v>169239.67999999999</v>
      </c>
      <c r="K3032" s="1">
        <v>35394</v>
      </c>
      <c r="L3032" t="s">
        <v>31</v>
      </c>
      <c r="M3032" t="s">
        <v>2343</v>
      </c>
      <c r="N3032">
        <v>0</v>
      </c>
      <c r="O3032" t="s">
        <v>3986</v>
      </c>
    </row>
    <row r="3033" spans="1:15" x14ac:dyDescent="0.2">
      <c r="A3033">
        <v>12128</v>
      </c>
      <c r="B3033" t="str">
        <f>VLOOKUP(orders!C3033,customers!$A$2:$B$1501, 2,FALSE)</f>
        <v>Customer#000001192</v>
      </c>
      <c r="C3033">
        <v>1192</v>
      </c>
      <c r="D3033" t="str">
        <f>VLOOKUP(orders!C3033,customers!$A$2:$G$1501,7,FALSE)</f>
        <v>BUILDING</v>
      </c>
      <c r="E3033">
        <f>VLOOKUP(C3033,customers!$A$2:$D$1501, 4,FALSE)</f>
        <v>20</v>
      </c>
      <c r="F3033" t="str">
        <f>VLOOKUP(E3033,nation!$A$2:$B$26, 2,FALSE)</f>
        <v>SAUDI ARABIA</v>
      </c>
      <c r="G3033">
        <f>VLOOKUP(orders!F3033,nation!$B$2:$C$26,2,FALSE)</f>
        <v>4</v>
      </c>
      <c r="H3033" t="str">
        <f>HLOOKUP(orders!G3033,region_horz!$B$1:$F$2,2,FALSE)</f>
        <v>MIDDLE EAST</v>
      </c>
      <c r="I3033" t="s">
        <v>9</v>
      </c>
      <c r="J3033">
        <v>163301.92000000001</v>
      </c>
      <c r="K3033" s="1">
        <v>35608</v>
      </c>
      <c r="L3033" t="s">
        <v>23</v>
      </c>
      <c r="M3033" t="s">
        <v>825</v>
      </c>
      <c r="N3033">
        <v>0</v>
      </c>
      <c r="O3033" t="s">
        <v>3987</v>
      </c>
    </row>
    <row r="3034" spans="1:15" x14ac:dyDescent="0.2">
      <c r="A3034">
        <v>12129</v>
      </c>
      <c r="B3034" t="str">
        <f>VLOOKUP(orders!C3034,customers!$A$2:$B$1501, 2,FALSE)</f>
        <v>Customer#000000418</v>
      </c>
      <c r="C3034">
        <v>418</v>
      </c>
      <c r="D3034" t="str">
        <f>VLOOKUP(orders!C3034,customers!$A$2:$G$1501,7,FALSE)</f>
        <v>FURNITURE</v>
      </c>
      <c r="E3034">
        <f>VLOOKUP(C3034,customers!$A$2:$D$1501, 4,FALSE)</f>
        <v>5</v>
      </c>
      <c r="F3034" t="str">
        <f>VLOOKUP(E3034,nation!$A$2:$B$26, 2,FALSE)</f>
        <v>ETHIOPIA</v>
      </c>
      <c r="G3034">
        <f>VLOOKUP(orders!F3034,nation!$B$2:$C$26,2,FALSE)</f>
        <v>0</v>
      </c>
      <c r="H3034" t="str">
        <f>HLOOKUP(orders!G3034,region_horz!$B$1:$F$2,2,FALSE)</f>
        <v>AFRICA</v>
      </c>
      <c r="I3034" t="s">
        <v>16</v>
      </c>
      <c r="J3034">
        <v>117561.31</v>
      </c>
      <c r="K3034" s="1">
        <v>33964</v>
      </c>
      <c r="L3034" t="s">
        <v>31</v>
      </c>
      <c r="M3034" t="s">
        <v>2305</v>
      </c>
      <c r="N3034">
        <v>0</v>
      </c>
      <c r="O3034" t="s">
        <v>3988</v>
      </c>
    </row>
    <row r="3035" spans="1:15" x14ac:dyDescent="0.2">
      <c r="A3035">
        <v>12130</v>
      </c>
      <c r="B3035" t="str">
        <f>VLOOKUP(orders!C3035,customers!$A$2:$B$1501, 2,FALSE)</f>
        <v>Customer#000001261</v>
      </c>
      <c r="C3035">
        <v>1261</v>
      </c>
      <c r="D3035" t="str">
        <f>VLOOKUP(orders!C3035,customers!$A$2:$G$1501,7,FALSE)</f>
        <v>BUILDING</v>
      </c>
      <c r="E3035">
        <f>VLOOKUP(C3035,customers!$A$2:$D$1501, 4,FALSE)</f>
        <v>20</v>
      </c>
      <c r="F3035" t="str">
        <f>VLOOKUP(E3035,nation!$A$2:$B$26, 2,FALSE)</f>
        <v>SAUDI ARABIA</v>
      </c>
      <c r="G3035">
        <f>VLOOKUP(orders!F3035,nation!$B$2:$C$26,2,FALSE)</f>
        <v>4</v>
      </c>
      <c r="H3035" t="str">
        <f>HLOOKUP(orders!G3035,region_horz!$B$1:$F$2,2,FALSE)</f>
        <v>MIDDLE EAST</v>
      </c>
      <c r="I3035" t="s">
        <v>9</v>
      </c>
      <c r="J3035">
        <v>157170.79999999999</v>
      </c>
      <c r="K3035" s="1">
        <v>35043</v>
      </c>
      <c r="L3035" t="s">
        <v>23</v>
      </c>
      <c r="M3035" t="s">
        <v>486</v>
      </c>
      <c r="N3035">
        <v>0</v>
      </c>
      <c r="O3035" t="s">
        <v>3989</v>
      </c>
    </row>
    <row r="3036" spans="1:15" x14ac:dyDescent="0.2">
      <c r="A3036">
        <v>12131</v>
      </c>
      <c r="B3036" t="str">
        <f>VLOOKUP(orders!C3036,customers!$A$2:$B$1501, 2,FALSE)</f>
        <v>Customer#000001172</v>
      </c>
      <c r="C3036">
        <v>1172</v>
      </c>
      <c r="D3036" t="str">
        <f>VLOOKUP(orders!C3036,customers!$A$2:$G$1501,7,FALSE)</f>
        <v>FURNITURE</v>
      </c>
      <c r="E3036">
        <f>VLOOKUP(C3036,customers!$A$2:$D$1501, 4,FALSE)</f>
        <v>14</v>
      </c>
      <c r="F3036" t="str">
        <f>VLOOKUP(E3036,nation!$A$2:$B$26, 2,FALSE)</f>
        <v>KENYA</v>
      </c>
      <c r="G3036">
        <f>VLOOKUP(orders!F3036,nation!$B$2:$C$26,2,FALSE)</f>
        <v>0</v>
      </c>
      <c r="H3036" t="str">
        <f>HLOOKUP(orders!G3036,region_horz!$B$1:$F$2,2,FALSE)</f>
        <v>AFRICA</v>
      </c>
      <c r="I3036" t="s">
        <v>9</v>
      </c>
      <c r="J3036">
        <v>285746.2</v>
      </c>
      <c r="K3036" s="1">
        <v>35975</v>
      </c>
      <c r="L3036" t="s">
        <v>31</v>
      </c>
      <c r="M3036" t="s">
        <v>1830</v>
      </c>
      <c r="N3036">
        <v>0</v>
      </c>
      <c r="O3036" t="s">
        <v>3990</v>
      </c>
    </row>
    <row r="3037" spans="1:15" x14ac:dyDescent="0.2">
      <c r="A3037">
        <v>12132</v>
      </c>
      <c r="B3037" t="str">
        <f>VLOOKUP(orders!C3037,customers!$A$2:$B$1501, 2,FALSE)</f>
        <v>Customer#000001277</v>
      </c>
      <c r="C3037">
        <v>1277</v>
      </c>
      <c r="D3037" t="str">
        <f>VLOOKUP(orders!C3037,customers!$A$2:$G$1501,7,FALSE)</f>
        <v>BUILDING</v>
      </c>
      <c r="E3037">
        <f>VLOOKUP(C3037,customers!$A$2:$D$1501, 4,FALSE)</f>
        <v>14</v>
      </c>
      <c r="F3037" t="str">
        <f>VLOOKUP(E3037,nation!$A$2:$B$26, 2,FALSE)</f>
        <v>KENYA</v>
      </c>
      <c r="G3037">
        <f>VLOOKUP(orders!F3037,nation!$B$2:$C$26,2,FALSE)</f>
        <v>0</v>
      </c>
      <c r="H3037" t="str">
        <f>HLOOKUP(orders!G3037,region_horz!$B$1:$F$2,2,FALSE)</f>
        <v>AFRICA</v>
      </c>
      <c r="I3037" t="s">
        <v>9</v>
      </c>
      <c r="J3037">
        <v>271963.86</v>
      </c>
      <c r="K3037" s="1">
        <v>35314</v>
      </c>
      <c r="L3037" t="s">
        <v>13</v>
      </c>
      <c r="M3037" t="s">
        <v>2302</v>
      </c>
      <c r="N3037">
        <v>0</v>
      </c>
      <c r="O3037" t="s">
        <v>3991</v>
      </c>
    </row>
    <row r="3038" spans="1:15" x14ac:dyDescent="0.2">
      <c r="A3038">
        <v>12133</v>
      </c>
      <c r="B3038" t="str">
        <f>VLOOKUP(orders!C3038,customers!$A$2:$B$1501, 2,FALSE)</f>
        <v>Customer#000000361</v>
      </c>
      <c r="C3038">
        <v>361</v>
      </c>
      <c r="D3038" t="str">
        <f>VLOOKUP(orders!C3038,customers!$A$2:$G$1501,7,FALSE)</f>
        <v>BUILDING</v>
      </c>
      <c r="E3038">
        <f>VLOOKUP(C3038,customers!$A$2:$D$1501, 4,FALSE)</f>
        <v>20</v>
      </c>
      <c r="F3038" t="str">
        <f>VLOOKUP(E3038,nation!$A$2:$B$26, 2,FALSE)</f>
        <v>SAUDI ARABIA</v>
      </c>
      <c r="G3038">
        <f>VLOOKUP(orders!F3038,nation!$B$2:$C$26,2,FALSE)</f>
        <v>4</v>
      </c>
      <c r="H3038" t="str">
        <f>HLOOKUP(orders!G3038,region_horz!$B$1:$F$2,2,FALSE)</f>
        <v>MIDDLE EAST</v>
      </c>
      <c r="I3038" t="s">
        <v>16</v>
      </c>
      <c r="J3038">
        <v>52225.599999999999</v>
      </c>
      <c r="K3038" s="1">
        <v>33709</v>
      </c>
      <c r="L3038" t="s">
        <v>13</v>
      </c>
      <c r="M3038" t="s">
        <v>1516</v>
      </c>
      <c r="N3038">
        <v>0</v>
      </c>
      <c r="O3038" t="s">
        <v>3992</v>
      </c>
    </row>
    <row r="3039" spans="1:15" x14ac:dyDescent="0.2">
      <c r="A3039">
        <v>12134</v>
      </c>
      <c r="B3039" t="str">
        <f>VLOOKUP(orders!C3039,customers!$A$2:$B$1501, 2,FALSE)</f>
        <v>Customer#000000355</v>
      </c>
      <c r="C3039">
        <v>355</v>
      </c>
      <c r="D3039" t="str">
        <f>VLOOKUP(orders!C3039,customers!$A$2:$G$1501,7,FALSE)</f>
        <v>FURNITURE</v>
      </c>
      <c r="E3039">
        <f>VLOOKUP(C3039,customers!$A$2:$D$1501, 4,FALSE)</f>
        <v>14</v>
      </c>
      <c r="F3039" t="str">
        <f>VLOOKUP(E3039,nation!$A$2:$B$26, 2,FALSE)</f>
        <v>KENYA</v>
      </c>
      <c r="G3039">
        <f>VLOOKUP(orders!F3039,nation!$B$2:$C$26,2,FALSE)</f>
        <v>0</v>
      </c>
      <c r="H3039" t="str">
        <f>HLOOKUP(orders!G3039,region_horz!$B$1:$F$2,2,FALSE)</f>
        <v>AFRICA</v>
      </c>
      <c r="I3039" t="s">
        <v>9</v>
      </c>
      <c r="J3039">
        <v>56547.11</v>
      </c>
      <c r="K3039" s="1">
        <v>35216</v>
      </c>
      <c r="L3039" t="s">
        <v>31</v>
      </c>
      <c r="M3039" t="s">
        <v>1452</v>
      </c>
      <c r="N3039">
        <v>0</v>
      </c>
      <c r="O3039" t="s">
        <v>3993</v>
      </c>
    </row>
    <row r="3040" spans="1:15" x14ac:dyDescent="0.2">
      <c r="A3040">
        <v>12135</v>
      </c>
      <c r="B3040" t="str">
        <f>VLOOKUP(orders!C3040,customers!$A$2:$B$1501, 2,FALSE)</f>
        <v>Customer#000001420</v>
      </c>
      <c r="C3040">
        <v>1420</v>
      </c>
      <c r="D3040" t="str">
        <f>VLOOKUP(orders!C3040,customers!$A$2:$G$1501,7,FALSE)</f>
        <v>AUTOMOBILE</v>
      </c>
      <c r="E3040">
        <f>VLOOKUP(C3040,customers!$A$2:$D$1501, 4,FALSE)</f>
        <v>9</v>
      </c>
      <c r="F3040" t="str">
        <f>VLOOKUP(E3040,nation!$A$2:$B$26, 2,FALSE)</f>
        <v>INDONESIA</v>
      </c>
      <c r="G3040">
        <f>VLOOKUP(orders!F3040,nation!$B$2:$C$26,2,FALSE)</f>
        <v>2</v>
      </c>
      <c r="H3040" t="str">
        <f>HLOOKUP(orders!G3040,region_horz!$B$1:$F$2,2,FALSE)</f>
        <v>ASIA</v>
      </c>
      <c r="I3040" t="s">
        <v>9</v>
      </c>
      <c r="J3040">
        <v>268120.03000000003</v>
      </c>
      <c r="K3040" s="1">
        <v>34982</v>
      </c>
      <c r="L3040" t="s">
        <v>10</v>
      </c>
      <c r="M3040" t="s">
        <v>1801</v>
      </c>
      <c r="N3040">
        <v>0</v>
      </c>
      <c r="O3040" t="s">
        <v>3994</v>
      </c>
    </row>
    <row r="3041" spans="1:15" x14ac:dyDescent="0.2">
      <c r="A3041">
        <v>12160</v>
      </c>
      <c r="B3041" t="str">
        <f>VLOOKUP(orders!C3041,customers!$A$2:$B$1501, 2,FALSE)</f>
        <v>Customer#000001423</v>
      </c>
      <c r="C3041">
        <v>1423</v>
      </c>
      <c r="D3041" t="str">
        <f>VLOOKUP(orders!C3041,customers!$A$2:$G$1501,7,FALSE)</f>
        <v>FURNITURE</v>
      </c>
      <c r="E3041">
        <f>VLOOKUP(C3041,customers!$A$2:$D$1501, 4,FALSE)</f>
        <v>21</v>
      </c>
      <c r="F3041" t="str">
        <f>VLOOKUP(E3041,nation!$A$2:$B$26, 2,FALSE)</f>
        <v>VIETNAM</v>
      </c>
      <c r="G3041">
        <f>VLOOKUP(orders!F3041,nation!$B$2:$C$26,2,FALSE)</f>
        <v>2</v>
      </c>
      <c r="H3041" t="str">
        <f>HLOOKUP(orders!G3041,region_horz!$B$1:$F$2,2,FALSE)</f>
        <v>ASIA</v>
      </c>
      <c r="I3041" t="s">
        <v>16</v>
      </c>
      <c r="J3041">
        <v>67966.8</v>
      </c>
      <c r="K3041" s="1">
        <v>34316</v>
      </c>
      <c r="L3041" t="s">
        <v>10</v>
      </c>
      <c r="M3041" t="s">
        <v>3995</v>
      </c>
      <c r="N3041">
        <v>0</v>
      </c>
      <c r="O3041" t="s">
        <v>3996</v>
      </c>
    </row>
    <row r="3042" spans="1:15" x14ac:dyDescent="0.2">
      <c r="A3042">
        <v>12161</v>
      </c>
      <c r="B3042" t="str">
        <f>VLOOKUP(orders!C3042,customers!$A$2:$B$1501, 2,FALSE)</f>
        <v>Customer#000001307</v>
      </c>
      <c r="C3042">
        <v>1307</v>
      </c>
      <c r="D3042" t="str">
        <f>VLOOKUP(orders!C3042,customers!$A$2:$G$1501,7,FALSE)</f>
        <v>MACHINERY</v>
      </c>
      <c r="E3042">
        <f>VLOOKUP(C3042,customers!$A$2:$D$1501, 4,FALSE)</f>
        <v>3</v>
      </c>
      <c r="F3042" t="str">
        <f>VLOOKUP(E3042,nation!$A$2:$B$26, 2,FALSE)</f>
        <v>CANADA</v>
      </c>
      <c r="G3042">
        <f>VLOOKUP(orders!F3042,nation!$B$2:$C$26,2,FALSE)</f>
        <v>1</v>
      </c>
      <c r="H3042" t="str">
        <f>HLOOKUP(orders!G3042,region_horz!$B$1:$F$2,2,FALSE)</f>
        <v>AMERICA</v>
      </c>
      <c r="I3042" t="s">
        <v>9</v>
      </c>
      <c r="J3042">
        <v>215072.11</v>
      </c>
      <c r="K3042" s="1">
        <v>35504</v>
      </c>
      <c r="L3042" t="s">
        <v>23</v>
      </c>
      <c r="M3042" t="s">
        <v>2759</v>
      </c>
      <c r="N3042">
        <v>0</v>
      </c>
      <c r="O3042" t="s">
        <v>3997</v>
      </c>
    </row>
    <row r="3043" spans="1:15" x14ac:dyDescent="0.2">
      <c r="A3043">
        <v>12162</v>
      </c>
      <c r="B3043" t="str">
        <f>VLOOKUP(orders!C3043,customers!$A$2:$B$1501, 2,FALSE)</f>
        <v>Customer#000001222</v>
      </c>
      <c r="C3043">
        <v>1222</v>
      </c>
      <c r="D3043" t="str">
        <f>VLOOKUP(orders!C3043,customers!$A$2:$G$1501,7,FALSE)</f>
        <v>AUTOMOBILE</v>
      </c>
      <c r="E3043">
        <f>VLOOKUP(C3043,customers!$A$2:$D$1501, 4,FALSE)</f>
        <v>11</v>
      </c>
      <c r="F3043" t="str">
        <f>VLOOKUP(E3043,nation!$A$2:$B$26, 2,FALSE)</f>
        <v>IRAQ</v>
      </c>
      <c r="G3043">
        <f>VLOOKUP(orders!F3043,nation!$B$2:$C$26,2,FALSE)</f>
        <v>4</v>
      </c>
      <c r="H3043" t="str">
        <f>HLOOKUP(orders!G3043,region_horz!$B$1:$F$2,2,FALSE)</f>
        <v>MIDDLE EAST</v>
      </c>
      <c r="I3043" t="s">
        <v>9</v>
      </c>
      <c r="J3043">
        <v>47989.760000000002</v>
      </c>
      <c r="K3043" s="1">
        <v>35507</v>
      </c>
      <c r="L3043" t="s">
        <v>31</v>
      </c>
      <c r="M3043" t="s">
        <v>1485</v>
      </c>
      <c r="N3043">
        <v>0</v>
      </c>
      <c r="O3043" t="s">
        <v>3998</v>
      </c>
    </row>
    <row r="3044" spans="1:15" x14ac:dyDescent="0.2">
      <c r="A3044">
        <v>12163</v>
      </c>
      <c r="B3044" t="str">
        <f>VLOOKUP(orders!C3044,customers!$A$2:$B$1501, 2,FALSE)</f>
        <v>Customer#000000088</v>
      </c>
      <c r="C3044">
        <v>88</v>
      </c>
      <c r="D3044" t="str">
        <f>VLOOKUP(orders!C3044,customers!$A$2:$G$1501,7,FALSE)</f>
        <v>AUTOMOBILE</v>
      </c>
      <c r="E3044">
        <f>VLOOKUP(C3044,customers!$A$2:$D$1501, 4,FALSE)</f>
        <v>16</v>
      </c>
      <c r="F3044" t="str">
        <f>VLOOKUP(E3044,nation!$A$2:$B$26, 2,FALSE)</f>
        <v>MOZAMBIQUE</v>
      </c>
      <c r="G3044">
        <f>VLOOKUP(orders!F3044,nation!$B$2:$C$26,2,FALSE)</f>
        <v>0</v>
      </c>
      <c r="H3044" t="str">
        <f>HLOOKUP(orders!G3044,region_horz!$B$1:$F$2,2,FALSE)</f>
        <v>AFRICA</v>
      </c>
      <c r="I3044" t="s">
        <v>9</v>
      </c>
      <c r="J3044">
        <v>205826.29</v>
      </c>
      <c r="K3044" s="1">
        <v>35631</v>
      </c>
      <c r="L3044" t="s">
        <v>10</v>
      </c>
      <c r="M3044" t="s">
        <v>11</v>
      </c>
      <c r="N3044">
        <v>0</v>
      </c>
      <c r="O3044" t="s">
        <v>3999</v>
      </c>
    </row>
    <row r="3045" spans="1:15" x14ac:dyDescent="0.2">
      <c r="A3045">
        <v>12164</v>
      </c>
      <c r="B3045" t="str">
        <f>VLOOKUP(orders!C3045,customers!$A$2:$B$1501, 2,FALSE)</f>
        <v>Customer#000001313</v>
      </c>
      <c r="C3045">
        <v>1313</v>
      </c>
      <c r="D3045" t="str">
        <f>VLOOKUP(orders!C3045,customers!$A$2:$G$1501,7,FALSE)</f>
        <v>MACHINERY</v>
      </c>
      <c r="E3045">
        <f>VLOOKUP(C3045,customers!$A$2:$D$1501, 4,FALSE)</f>
        <v>23</v>
      </c>
      <c r="F3045" t="str">
        <f>VLOOKUP(E3045,nation!$A$2:$B$26, 2,FALSE)</f>
        <v>UNITED KINGDOM</v>
      </c>
      <c r="G3045">
        <f>VLOOKUP(orders!F3045,nation!$B$2:$C$26,2,FALSE)</f>
        <v>3</v>
      </c>
      <c r="H3045" t="str">
        <f>HLOOKUP(orders!G3045,region_horz!$B$1:$F$2,2,FALSE)</f>
        <v>EUROPE</v>
      </c>
      <c r="I3045" t="s">
        <v>16</v>
      </c>
      <c r="J3045">
        <v>180895.16</v>
      </c>
      <c r="K3045" s="1">
        <v>34259</v>
      </c>
      <c r="L3045" t="s">
        <v>13</v>
      </c>
      <c r="M3045" t="s">
        <v>778</v>
      </c>
      <c r="N3045">
        <v>0</v>
      </c>
      <c r="O3045" t="s">
        <v>4000</v>
      </c>
    </row>
    <row r="3046" spans="1:15" x14ac:dyDescent="0.2">
      <c r="A3046">
        <v>12165</v>
      </c>
      <c r="B3046" t="str">
        <f>VLOOKUP(orders!C3046,customers!$A$2:$B$1501, 2,FALSE)</f>
        <v>Customer#000001489</v>
      </c>
      <c r="C3046">
        <v>1489</v>
      </c>
      <c r="D3046" t="str">
        <f>VLOOKUP(orders!C3046,customers!$A$2:$G$1501,7,FALSE)</f>
        <v>MACHINERY</v>
      </c>
      <c r="E3046">
        <f>VLOOKUP(C3046,customers!$A$2:$D$1501, 4,FALSE)</f>
        <v>9</v>
      </c>
      <c r="F3046" t="str">
        <f>VLOOKUP(E3046,nation!$A$2:$B$26, 2,FALSE)</f>
        <v>INDONESIA</v>
      </c>
      <c r="G3046">
        <f>VLOOKUP(orders!F3046,nation!$B$2:$C$26,2,FALSE)</f>
        <v>2</v>
      </c>
      <c r="H3046" t="str">
        <f>HLOOKUP(orders!G3046,region_horz!$B$1:$F$2,2,FALSE)</f>
        <v>ASIA</v>
      </c>
      <c r="I3046" t="s">
        <v>16</v>
      </c>
      <c r="J3046">
        <v>153853.42000000001</v>
      </c>
      <c r="K3046" s="1">
        <v>34435</v>
      </c>
      <c r="L3046" t="s">
        <v>10</v>
      </c>
      <c r="M3046" t="s">
        <v>4001</v>
      </c>
      <c r="N3046">
        <v>0</v>
      </c>
      <c r="O3046" t="s">
        <v>4002</v>
      </c>
    </row>
    <row r="3047" spans="1:15" x14ac:dyDescent="0.2">
      <c r="A3047">
        <v>12166</v>
      </c>
      <c r="B3047" t="str">
        <f>VLOOKUP(orders!C3047,customers!$A$2:$B$1501, 2,FALSE)</f>
        <v>Customer#000000062</v>
      </c>
      <c r="C3047">
        <v>62</v>
      </c>
      <c r="D3047" t="str">
        <f>VLOOKUP(orders!C3047,customers!$A$2:$G$1501,7,FALSE)</f>
        <v>MACHINERY</v>
      </c>
      <c r="E3047">
        <f>VLOOKUP(C3047,customers!$A$2:$D$1501, 4,FALSE)</f>
        <v>7</v>
      </c>
      <c r="F3047" t="str">
        <f>VLOOKUP(E3047,nation!$A$2:$B$26, 2,FALSE)</f>
        <v>GERMANY</v>
      </c>
      <c r="G3047">
        <f>VLOOKUP(orders!F3047,nation!$B$2:$C$26,2,FALSE)</f>
        <v>3</v>
      </c>
      <c r="H3047" t="str">
        <f>HLOOKUP(orders!G3047,region_horz!$B$1:$F$2,2,FALSE)</f>
        <v>EUROPE</v>
      </c>
      <c r="I3047" t="s">
        <v>16</v>
      </c>
      <c r="J3047">
        <v>18006.96</v>
      </c>
      <c r="K3047" s="1">
        <v>34773</v>
      </c>
      <c r="L3047" t="s">
        <v>23</v>
      </c>
      <c r="M3047" t="s">
        <v>747</v>
      </c>
      <c r="N3047">
        <v>0</v>
      </c>
      <c r="O3047" t="s">
        <v>4003</v>
      </c>
    </row>
    <row r="3048" spans="1:15" x14ac:dyDescent="0.2">
      <c r="A3048">
        <v>12167</v>
      </c>
      <c r="B3048" t="str">
        <f>VLOOKUP(orders!C3048,customers!$A$2:$B$1501, 2,FALSE)</f>
        <v>Customer#000000091</v>
      </c>
      <c r="C3048">
        <v>91</v>
      </c>
      <c r="D3048" t="str">
        <f>VLOOKUP(orders!C3048,customers!$A$2:$G$1501,7,FALSE)</f>
        <v>AUTOMOBILE</v>
      </c>
      <c r="E3048">
        <f>VLOOKUP(C3048,customers!$A$2:$D$1501, 4,FALSE)</f>
        <v>8</v>
      </c>
      <c r="F3048" t="str">
        <f>VLOOKUP(E3048,nation!$A$2:$B$26, 2,FALSE)</f>
        <v>INDIA</v>
      </c>
      <c r="G3048">
        <f>VLOOKUP(orders!F3048,nation!$B$2:$C$26,2,FALSE)</f>
        <v>2</v>
      </c>
      <c r="H3048" t="str">
        <f>HLOOKUP(orders!G3048,region_horz!$B$1:$F$2,2,FALSE)</f>
        <v>ASIA</v>
      </c>
      <c r="I3048" t="s">
        <v>9</v>
      </c>
      <c r="J3048">
        <v>60173.82</v>
      </c>
      <c r="K3048" s="1">
        <v>35946</v>
      </c>
      <c r="L3048" t="s">
        <v>13</v>
      </c>
      <c r="M3048" t="s">
        <v>2208</v>
      </c>
      <c r="N3048">
        <v>0</v>
      </c>
      <c r="O3048" t="s">
        <v>4004</v>
      </c>
    </row>
    <row r="3049" spans="1:15" x14ac:dyDescent="0.2">
      <c r="A3049">
        <v>12192</v>
      </c>
      <c r="B3049" t="str">
        <f>VLOOKUP(orders!C3049,customers!$A$2:$B$1501, 2,FALSE)</f>
        <v>Customer#000000277</v>
      </c>
      <c r="C3049">
        <v>277</v>
      </c>
      <c r="D3049" t="str">
        <f>VLOOKUP(orders!C3049,customers!$A$2:$G$1501,7,FALSE)</f>
        <v>BUILDING</v>
      </c>
      <c r="E3049">
        <f>VLOOKUP(C3049,customers!$A$2:$D$1501, 4,FALSE)</f>
        <v>23</v>
      </c>
      <c r="F3049" t="str">
        <f>VLOOKUP(E3049,nation!$A$2:$B$26, 2,FALSE)</f>
        <v>UNITED KINGDOM</v>
      </c>
      <c r="G3049">
        <f>VLOOKUP(orders!F3049,nation!$B$2:$C$26,2,FALSE)</f>
        <v>3</v>
      </c>
      <c r="H3049" t="str">
        <f>HLOOKUP(orders!G3049,region_horz!$B$1:$F$2,2,FALSE)</f>
        <v>EUROPE</v>
      </c>
      <c r="I3049" t="s">
        <v>16</v>
      </c>
      <c r="J3049">
        <v>27209.81</v>
      </c>
      <c r="K3049" s="1">
        <v>34626</v>
      </c>
      <c r="L3049" t="s">
        <v>13</v>
      </c>
      <c r="M3049" t="s">
        <v>3202</v>
      </c>
      <c r="N3049">
        <v>0</v>
      </c>
      <c r="O3049" t="s">
        <v>4005</v>
      </c>
    </row>
    <row r="3050" spans="1:15" x14ac:dyDescent="0.2">
      <c r="A3050">
        <v>12193</v>
      </c>
      <c r="B3050" t="str">
        <f>VLOOKUP(orders!C3050,customers!$A$2:$B$1501, 2,FALSE)</f>
        <v>Customer#000000802</v>
      </c>
      <c r="C3050">
        <v>802</v>
      </c>
      <c r="D3050" t="str">
        <f>VLOOKUP(orders!C3050,customers!$A$2:$G$1501,7,FALSE)</f>
        <v>BUILDING</v>
      </c>
      <c r="E3050">
        <f>VLOOKUP(C3050,customers!$A$2:$D$1501, 4,FALSE)</f>
        <v>0</v>
      </c>
      <c r="F3050" t="str">
        <f>VLOOKUP(E3050,nation!$A$2:$B$26, 2,FALSE)</f>
        <v>ALGERIA</v>
      </c>
      <c r="G3050">
        <f>VLOOKUP(orders!F3050,nation!$B$2:$C$26,2,FALSE)</f>
        <v>0</v>
      </c>
      <c r="H3050" t="str">
        <f>HLOOKUP(orders!G3050,region_horz!$B$1:$F$2,2,FALSE)</f>
        <v>AFRICA</v>
      </c>
      <c r="I3050" t="s">
        <v>9</v>
      </c>
      <c r="J3050">
        <v>159382.07999999999</v>
      </c>
      <c r="K3050" s="1">
        <v>35274</v>
      </c>
      <c r="L3050" t="s">
        <v>31</v>
      </c>
      <c r="M3050" t="s">
        <v>1488</v>
      </c>
      <c r="N3050">
        <v>0</v>
      </c>
      <c r="O3050" t="s">
        <v>4006</v>
      </c>
    </row>
    <row r="3051" spans="1:15" x14ac:dyDescent="0.2">
      <c r="A3051">
        <v>12194</v>
      </c>
      <c r="B3051" t="str">
        <f>VLOOKUP(orders!C3051,customers!$A$2:$B$1501, 2,FALSE)</f>
        <v>Customer#000000271</v>
      </c>
      <c r="C3051">
        <v>271</v>
      </c>
      <c r="D3051" t="str">
        <f>VLOOKUP(orders!C3051,customers!$A$2:$G$1501,7,FALSE)</f>
        <v>MACHINERY</v>
      </c>
      <c r="E3051">
        <f>VLOOKUP(C3051,customers!$A$2:$D$1501, 4,FALSE)</f>
        <v>6</v>
      </c>
      <c r="F3051" t="str">
        <f>VLOOKUP(E3051,nation!$A$2:$B$26, 2,FALSE)</f>
        <v>FRANCE</v>
      </c>
      <c r="G3051">
        <f>VLOOKUP(orders!F3051,nation!$B$2:$C$26,2,FALSE)</f>
        <v>3</v>
      </c>
      <c r="H3051" t="str">
        <f>HLOOKUP(orders!G3051,region_horz!$B$1:$F$2,2,FALSE)</f>
        <v>EUROPE</v>
      </c>
      <c r="I3051" t="s">
        <v>16</v>
      </c>
      <c r="J3051">
        <v>59806.63</v>
      </c>
      <c r="K3051" s="1">
        <v>34760</v>
      </c>
      <c r="L3051" t="s">
        <v>13</v>
      </c>
      <c r="M3051" t="s">
        <v>1348</v>
      </c>
      <c r="N3051">
        <v>0</v>
      </c>
      <c r="O3051" t="s">
        <v>4007</v>
      </c>
    </row>
    <row r="3052" spans="1:15" x14ac:dyDescent="0.2">
      <c r="A3052">
        <v>12195</v>
      </c>
      <c r="B3052" t="str">
        <f>VLOOKUP(orders!C3052,customers!$A$2:$B$1501, 2,FALSE)</f>
        <v>Customer#000000073</v>
      </c>
      <c r="C3052">
        <v>73</v>
      </c>
      <c r="D3052" t="str">
        <f>VLOOKUP(orders!C3052,customers!$A$2:$G$1501,7,FALSE)</f>
        <v>BUILDING</v>
      </c>
      <c r="E3052">
        <f>VLOOKUP(C3052,customers!$A$2:$D$1501, 4,FALSE)</f>
        <v>0</v>
      </c>
      <c r="F3052" t="str">
        <f>VLOOKUP(E3052,nation!$A$2:$B$26, 2,FALSE)</f>
        <v>ALGERIA</v>
      </c>
      <c r="G3052">
        <f>VLOOKUP(orders!F3052,nation!$B$2:$C$26,2,FALSE)</f>
        <v>0</v>
      </c>
      <c r="H3052" t="str">
        <f>HLOOKUP(orders!G3052,region_horz!$B$1:$F$2,2,FALSE)</f>
        <v>AFRICA</v>
      </c>
      <c r="I3052" t="s">
        <v>9</v>
      </c>
      <c r="J3052">
        <v>108946.27</v>
      </c>
      <c r="K3052" s="1">
        <v>35547</v>
      </c>
      <c r="L3052" t="s">
        <v>23</v>
      </c>
      <c r="M3052" t="s">
        <v>1021</v>
      </c>
      <c r="N3052">
        <v>0</v>
      </c>
      <c r="O3052" t="s">
        <v>4008</v>
      </c>
    </row>
    <row r="3053" spans="1:15" x14ac:dyDescent="0.2">
      <c r="A3053">
        <v>12196</v>
      </c>
      <c r="B3053" t="str">
        <f>VLOOKUP(orders!C3053,customers!$A$2:$B$1501, 2,FALSE)</f>
        <v>Customer#000001261</v>
      </c>
      <c r="C3053">
        <v>1261</v>
      </c>
      <c r="D3053" t="str">
        <f>VLOOKUP(orders!C3053,customers!$A$2:$G$1501,7,FALSE)</f>
        <v>BUILDING</v>
      </c>
      <c r="E3053">
        <f>VLOOKUP(C3053,customers!$A$2:$D$1501, 4,FALSE)</f>
        <v>20</v>
      </c>
      <c r="F3053" t="str">
        <f>VLOOKUP(E3053,nation!$A$2:$B$26, 2,FALSE)</f>
        <v>SAUDI ARABIA</v>
      </c>
      <c r="G3053">
        <f>VLOOKUP(orders!F3053,nation!$B$2:$C$26,2,FALSE)</f>
        <v>4</v>
      </c>
      <c r="H3053" t="str">
        <f>HLOOKUP(orders!G3053,region_horz!$B$1:$F$2,2,FALSE)</f>
        <v>MIDDLE EAST</v>
      </c>
      <c r="I3053" t="s">
        <v>16</v>
      </c>
      <c r="J3053">
        <v>83958.83</v>
      </c>
      <c r="K3053" s="1">
        <v>34123</v>
      </c>
      <c r="L3053" t="s">
        <v>23</v>
      </c>
      <c r="M3053" t="s">
        <v>1925</v>
      </c>
      <c r="N3053">
        <v>0</v>
      </c>
      <c r="O3053" t="s">
        <v>4009</v>
      </c>
    </row>
    <row r="3054" spans="1:15" x14ac:dyDescent="0.2">
      <c r="A3054">
        <v>12197</v>
      </c>
      <c r="B3054" t="str">
        <f>VLOOKUP(orders!C3054,customers!$A$2:$B$1501, 2,FALSE)</f>
        <v>Customer#000000577</v>
      </c>
      <c r="C3054">
        <v>577</v>
      </c>
      <c r="D3054" t="str">
        <f>VLOOKUP(orders!C3054,customers!$A$2:$G$1501,7,FALSE)</f>
        <v>FURNITURE</v>
      </c>
      <c r="E3054">
        <f>VLOOKUP(C3054,customers!$A$2:$D$1501, 4,FALSE)</f>
        <v>14</v>
      </c>
      <c r="F3054" t="str">
        <f>VLOOKUP(E3054,nation!$A$2:$B$26, 2,FALSE)</f>
        <v>KENYA</v>
      </c>
      <c r="G3054">
        <f>VLOOKUP(orders!F3054,nation!$B$2:$C$26,2,FALSE)</f>
        <v>0</v>
      </c>
      <c r="H3054" t="str">
        <f>HLOOKUP(orders!G3054,region_horz!$B$1:$F$2,2,FALSE)</f>
        <v>AFRICA</v>
      </c>
      <c r="I3054" t="s">
        <v>9</v>
      </c>
      <c r="J3054">
        <v>206318.73</v>
      </c>
      <c r="K3054" s="1">
        <v>35608</v>
      </c>
      <c r="L3054" t="s">
        <v>26</v>
      </c>
      <c r="M3054" t="s">
        <v>286</v>
      </c>
      <c r="N3054">
        <v>0</v>
      </c>
      <c r="O3054" t="s">
        <v>4010</v>
      </c>
    </row>
    <row r="3055" spans="1:15" x14ac:dyDescent="0.2">
      <c r="A3055">
        <v>12198</v>
      </c>
      <c r="B3055" t="str">
        <f>VLOOKUP(orders!C3055,customers!$A$2:$B$1501, 2,FALSE)</f>
        <v>Customer#000001300</v>
      </c>
      <c r="C3055">
        <v>1300</v>
      </c>
      <c r="D3055" t="str">
        <f>VLOOKUP(orders!C3055,customers!$A$2:$G$1501,7,FALSE)</f>
        <v>BUILDING</v>
      </c>
      <c r="E3055">
        <f>VLOOKUP(C3055,customers!$A$2:$D$1501, 4,FALSE)</f>
        <v>23</v>
      </c>
      <c r="F3055" t="str">
        <f>VLOOKUP(E3055,nation!$A$2:$B$26, 2,FALSE)</f>
        <v>UNITED KINGDOM</v>
      </c>
      <c r="G3055">
        <f>VLOOKUP(orders!F3055,nation!$B$2:$C$26,2,FALSE)</f>
        <v>3</v>
      </c>
      <c r="H3055" t="str">
        <f>HLOOKUP(orders!G3055,region_horz!$B$1:$F$2,2,FALSE)</f>
        <v>EUROPE</v>
      </c>
      <c r="I3055" t="s">
        <v>16</v>
      </c>
      <c r="J3055">
        <v>59977.08</v>
      </c>
      <c r="K3055" s="1">
        <v>34028</v>
      </c>
      <c r="L3055" t="s">
        <v>31</v>
      </c>
      <c r="M3055" t="s">
        <v>809</v>
      </c>
      <c r="N3055">
        <v>0</v>
      </c>
      <c r="O3055" t="s">
        <v>4011</v>
      </c>
    </row>
    <row r="3056" spans="1:15" x14ac:dyDescent="0.2">
      <c r="A3056">
        <v>12199</v>
      </c>
      <c r="B3056" t="str">
        <f>VLOOKUP(orders!C3056,customers!$A$2:$B$1501, 2,FALSE)</f>
        <v>Customer#000000520</v>
      </c>
      <c r="C3056">
        <v>520</v>
      </c>
      <c r="D3056" t="str">
        <f>VLOOKUP(orders!C3056,customers!$A$2:$G$1501,7,FALSE)</f>
        <v>HOUSEHOLD</v>
      </c>
      <c r="E3056">
        <f>VLOOKUP(C3056,customers!$A$2:$D$1501, 4,FALSE)</f>
        <v>3</v>
      </c>
      <c r="F3056" t="str">
        <f>VLOOKUP(E3056,nation!$A$2:$B$26, 2,FALSE)</f>
        <v>CANADA</v>
      </c>
      <c r="G3056">
        <f>VLOOKUP(orders!F3056,nation!$B$2:$C$26,2,FALSE)</f>
        <v>1</v>
      </c>
      <c r="H3056" t="str">
        <f>HLOOKUP(orders!G3056,region_horz!$B$1:$F$2,2,FALSE)</f>
        <v>AMERICA</v>
      </c>
      <c r="I3056" t="s">
        <v>9</v>
      </c>
      <c r="J3056">
        <v>103350.42</v>
      </c>
      <c r="K3056" s="1">
        <v>35048</v>
      </c>
      <c r="L3056" t="s">
        <v>10</v>
      </c>
      <c r="M3056" t="s">
        <v>3054</v>
      </c>
      <c r="N3056">
        <v>0</v>
      </c>
      <c r="O3056" t="s">
        <v>4012</v>
      </c>
    </row>
    <row r="3057" spans="1:15" x14ac:dyDescent="0.2">
      <c r="A3057">
        <v>12224</v>
      </c>
      <c r="B3057" t="str">
        <f>VLOOKUP(orders!C3057,customers!$A$2:$B$1501, 2,FALSE)</f>
        <v>Customer#000000646</v>
      </c>
      <c r="C3057">
        <v>646</v>
      </c>
      <c r="D3057" t="str">
        <f>VLOOKUP(orders!C3057,customers!$A$2:$G$1501,7,FALSE)</f>
        <v>HOUSEHOLD</v>
      </c>
      <c r="E3057">
        <f>VLOOKUP(C3057,customers!$A$2:$D$1501, 4,FALSE)</f>
        <v>2</v>
      </c>
      <c r="F3057" t="str">
        <f>VLOOKUP(E3057,nation!$A$2:$B$26, 2,FALSE)</f>
        <v>BRAZIL</v>
      </c>
      <c r="G3057">
        <f>VLOOKUP(orders!F3057,nation!$B$2:$C$26,2,FALSE)</f>
        <v>1</v>
      </c>
      <c r="H3057" t="str">
        <f>HLOOKUP(orders!G3057,region_horz!$B$1:$F$2,2,FALSE)</f>
        <v>AMERICA</v>
      </c>
      <c r="I3057" t="s">
        <v>16</v>
      </c>
      <c r="J3057">
        <v>212674.36</v>
      </c>
      <c r="K3057" s="1">
        <v>34681</v>
      </c>
      <c r="L3057" t="s">
        <v>26</v>
      </c>
      <c r="M3057" t="s">
        <v>4013</v>
      </c>
      <c r="N3057">
        <v>0</v>
      </c>
      <c r="O3057" t="s">
        <v>4014</v>
      </c>
    </row>
    <row r="3058" spans="1:15" x14ac:dyDescent="0.2">
      <c r="A3058">
        <v>12225</v>
      </c>
      <c r="B3058" t="str">
        <f>VLOOKUP(orders!C3058,customers!$A$2:$B$1501, 2,FALSE)</f>
        <v>Customer#000000656</v>
      </c>
      <c r="C3058">
        <v>656</v>
      </c>
      <c r="D3058" t="str">
        <f>VLOOKUP(orders!C3058,customers!$A$2:$G$1501,7,FALSE)</f>
        <v>AUTOMOBILE</v>
      </c>
      <c r="E3058">
        <f>VLOOKUP(C3058,customers!$A$2:$D$1501, 4,FALSE)</f>
        <v>5</v>
      </c>
      <c r="F3058" t="str">
        <f>VLOOKUP(E3058,nation!$A$2:$B$26, 2,FALSE)</f>
        <v>ETHIOPIA</v>
      </c>
      <c r="G3058">
        <f>VLOOKUP(orders!F3058,nation!$B$2:$C$26,2,FALSE)</f>
        <v>0</v>
      </c>
      <c r="H3058" t="str">
        <f>HLOOKUP(orders!G3058,region_horz!$B$1:$F$2,2,FALSE)</f>
        <v>AFRICA</v>
      </c>
      <c r="I3058" t="s">
        <v>9</v>
      </c>
      <c r="J3058">
        <v>188067.32</v>
      </c>
      <c r="K3058" s="1">
        <v>35459</v>
      </c>
      <c r="L3058" t="s">
        <v>26</v>
      </c>
      <c r="M3058" t="s">
        <v>498</v>
      </c>
      <c r="N3058">
        <v>0</v>
      </c>
      <c r="O3058" t="s">
        <v>4015</v>
      </c>
    </row>
    <row r="3059" spans="1:15" x14ac:dyDescent="0.2">
      <c r="A3059">
        <v>12226</v>
      </c>
      <c r="B3059" t="str">
        <f>VLOOKUP(orders!C3059,customers!$A$2:$B$1501, 2,FALSE)</f>
        <v>Customer#000001348</v>
      </c>
      <c r="C3059">
        <v>1348</v>
      </c>
      <c r="D3059" t="str">
        <f>VLOOKUP(orders!C3059,customers!$A$2:$G$1501,7,FALSE)</f>
        <v>MACHINERY</v>
      </c>
      <c r="E3059">
        <f>VLOOKUP(C3059,customers!$A$2:$D$1501, 4,FALSE)</f>
        <v>23</v>
      </c>
      <c r="F3059" t="str">
        <f>VLOOKUP(E3059,nation!$A$2:$B$26, 2,FALSE)</f>
        <v>UNITED KINGDOM</v>
      </c>
      <c r="G3059">
        <f>VLOOKUP(orders!F3059,nation!$B$2:$C$26,2,FALSE)</f>
        <v>3</v>
      </c>
      <c r="H3059" t="str">
        <f>HLOOKUP(orders!G3059,region_horz!$B$1:$F$2,2,FALSE)</f>
        <v>EUROPE</v>
      </c>
      <c r="I3059" t="s">
        <v>9</v>
      </c>
      <c r="J3059">
        <v>120809.59</v>
      </c>
      <c r="K3059" s="1">
        <v>35886</v>
      </c>
      <c r="L3059" t="s">
        <v>10</v>
      </c>
      <c r="M3059" t="s">
        <v>1032</v>
      </c>
      <c r="N3059">
        <v>0</v>
      </c>
      <c r="O3059" t="s">
        <v>4016</v>
      </c>
    </row>
    <row r="3060" spans="1:15" x14ac:dyDescent="0.2">
      <c r="A3060">
        <v>12227</v>
      </c>
      <c r="B3060" t="str">
        <f>VLOOKUP(orders!C3060,customers!$A$2:$B$1501, 2,FALSE)</f>
        <v>Customer#000001282</v>
      </c>
      <c r="C3060">
        <v>1282</v>
      </c>
      <c r="D3060" t="str">
        <f>VLOOKUP(orders!C3060,customers!$A$2:$G$1501,7,FALSE)</f>
        <v>FURNITURE</v>
      </c>
      <c r="E3060">
        <f>VLOOKUP(C3060,customers!$A$2:$D$1501, 4,FALSE)</f>
        <v>14</v>
      </c>
      <c r="F3060" t="str">
        <f>VLOOKUP(E3060,nation!$A$2:$B$26, 2,FALSE)</f>
        <v>KENYA</v>
      </c>
      <c r="G3060">
        <f>VLOOKUP(orders!F3060,nation!$B$2:$C$26,2,FALSE)</f>
        <v>0</v>
      </c>
      <c r="H3060" t="str">
        <f>HLOOKUP(orders!G3060,region_horz!$B$1:$F$2,2,FALSE)</f>
        <v>AFRICA</v>
      </c>
      <c r="I3060" t="s">
        <v>9</v>
      </c>
      <c r="J3060">
        <v>210133.42</v>
      </c>
      <c r="K3060" s="1">
        <v>35973</v>
      </c>
      <c r="L3060" t="s">
        <v>31</v>
      </c>
      <c r="M3060" t="s">
        <v>1629</v>
      </c>
      <c r="N3060">
        <v>0</v>
      </c>
      <c r="O3060" t="s">
        <v>4017</v>
      </c>
    </row>
    <row r="3061" spans="1:15" x14ac:dyDescent="0.2">
      <c r="A3061">
        <v>12228</v>
      </c>
      <c r="B3061" t="str">
        <f>VLOOKUP(orders!C3061,customers!$A$2:$B$1501, 2,FALSE)</f>
        <v>Customer#000000226</v>
      </c>
      <c r="C3061">
        <v>226</v>
      </c>
      <c r="D3061" t="str">
        <f>VLOOKUP(orders!C3061,customers!$A$2:$G$1501,7,FALSE)</f>
        <v>AUTOMOBILE</v>
      </c>
      <c r="E3061">
        <f>VLOOKUP(C3061,customers!$A$2:$D$1501, 4,FALSE)</f>
        <v>3</v>
      </c>
      <c r="F3061" t="str">
        <f>VLOOKUP(E3061,nation!$A$2:$B$26, 2,FALSE)</f>
        <v>CANADA</v>
      </c>
      <c r="G3061">
        <f>VLOOKUP(orders!F3061,nation!$B$2:$C$26,2,FALSE)</f>
        <v>1</v>
      </c>
      <c r="H3061" t="str">
        <f>HLOOKUP(orders!G3061,region_horz!$B$1:$F$2,2,FALSE)</f>
        <v>AMERICA</v>
      </c>
      <c r="I3061" t="s">
        <v>16</v>
      </c>
      <c r="J3061">
        <v>276130.19</v>
      </c>
      <c r="K3061" s="1">
        <v>34511</v>
      </c>
      <c r="L3061" t="s">
        <v>23</v>
      </c>
      <c r="M3061" t="s">
        <v>3325</v>
      </c>
      <c r="N3061">
        <v>0</v>
      </c>
      <c r="O3061" t="s">
        <v>4018</v>
      </c>
    </row>
    <row r="3062" spans="1:15" x14ac:dyDescent="0.2">
      <c r="A3062">
        <v>12229</v>
      </c>
      <c r="B3062" t="str">
        <f>VLOOKUP(orders!C3062,customers!$A$2:$B$1501, 2,FALSE)</f>
        <v>Customer#000001250</v>
      </c>
      <c r="C3062">
        <v>1250</v>
      </c>
      <c r="D3062" t="str">
        <f>VLOOKUP(orders!C3062,customers!$A$2:$G$1501,7,FALSE)</f>
        <v>AUTOMOBILE</v>
      </c>
      <c r="E3062">
        <f>VLOOKUP(C3062,customers!$A$2:$D$1501, 4,FALSE)</f>
        <v>9</v>
      </c>
      <c r="F3062" t="str">
        <f>VLOOKUP(E3062,nation!$A$2:$B$26, 2,FALSE)</f>
        <v>INDONESIA</v>
      </c>
      <c r="G3062">
        <f>VLOOKUP(orders!F3062,nation!$B$2:$C$26,2,FALSE)</f>
        <v>2</v>
      </c>
      <c r="H3062" t="str">
        <f>HLOOKUP(orders!G3062,region_horz!$B$1:$F$2,2,FALSE)</f>
        <v>ASIA</v>
      </c>
      <c r="I3062" t="s">
        <v>9</v>
      </c>
      <c r="J3062">
        <v>106159.32</v>
      </c>
      <c r="K3062" s="1">
        <v>35270</v>
      </c>
      <c r="L3062" t="s">
        <v>13</v>
      </c>
      <c r="M3062" t="s">
        <v>238</v>
      </c>
      <c r="N3062">
        <v>0</v>
      </c>
      <c r="O3062" t="s">
        <v>4019</v>
      </c>
    </row>
    <row r="3063" spans="1:15" x14ac:dyDescent="0.2">
      <c r="A3063">
        <v>12230</v>
      </c>
      <c r="B3063" t="str">
        <f>VLOOKUP(orders!C3063,customers!$A$2:$B$1501, 2,FALSE)</f>
        <v>Customer#000000712</v>
      </c>
      <c r="C3063">
        <v>712</v>
      </c>
      <c r="D3063" t="str">
        <f>VLOOKUP(orders!C3063,customers!$A$2:$G$1501,7,FALSE)</f>
        <v>BUILDING</v>
      </c>
      <c r="E3063">
        <f>VLOOKUP(C3063,customers!$A$2:$D$1501, 4,FALSE)</f>
        <v>6</v>
      </c>
      <c r="F3063" t="str">
        <f>VLOOKUP(E3063,nation!$A$2:$B$26, 2,FALSE)</f>
        <v>FRANCE</v>
      </c>
      <c r="G3063">
        <f>VLOOKUP(orders!F3063,nation!$B$2:$C$26,2,FALSE)</f>
        <v>3</v>
      </c>
      <c r="H3063" t="str">
        <f>HLOOKUP(orders!G3063,region_horz!$B$1:$F$2,2,FALSE)</f>
        <v>EUROPE</v>
      </c>
      <c r="I3063" t="s">
        <v>9</v>
      </c>
      <c r="J3063">
        <v>161632.17000000001</v>
      </c>
      <c r="K3063" s="1">
        <v>35890</v>
      </c>
      <c r="L3063" t="s">
        <v>26</v>
      </c>
      <c r="M3063" t="s">
        <v>1888</v>
      </c>
      <c r="N3063">
        <v>0</v>
      </c>
      <c r="O3063" t="s">
        <v>4020</v>
      </c>
    </row>
    <row r="3064" spans="1:15" x14ac:dyDescent="0.2">
      <c r="A3064">
        <v>12231</v>
      </c>
      <c r="B3064" t="str">
        <f>VLOOKUP(orders!C3064,customers!$A$2:$B$1501, 2,FALSE)</f>
        <v>Customer#000001021</v>
      </c>
      <c r="C3064">
        <v>1021</v>
      </c>
      <c r="D3064" t="str">
        <f>VLOOKUP(orders!C3064,customers!$A$2:$G$1501,7,FALSE)</f>
        <v>MACHINERY</v>
      </c>
      <c r="E3064">
        <f>VLOOKUP(C3064,customers!$A$2:$D$1501, 4,FALSE)</f>
        <v>6</v>
      </c>
      <c r="F3064" t="str">
        <f>VLOOKUP(E3064,nation!$A$2:$B$26, 2,FALSE)</f>
        <v>FRANCE</v>
      </c>
      <c r="G3064">
        <f>VLOOKUP(orders!F3064,nation!$B$2:$C$26,2,FALSE)</f>
        <v>3</v>
      </c>
      <c r="H3064" t="str">
        <f>HLOOKUP(orders!G3064,region_horz!$B$1:$F$2,2,FALSE)</f>
        <v>EUROPE</v>
      </c>
      <c r="I3064" t="s">
        <v>9</v>
      </c>
      <c r="J3064">
        <v>243683.82</v>
      </c>
      <c r="K3064" s="1">
        <v>35641</v>
      </c>
      <c r="L3064" t="s">
        <v>23</v>
      </c>
      <c r="M3064" t="s">
        <v>410</v>
      </c>
      <c r="N3064">
        <v>0</v>
      </c>
      <c r="O3064" t="s">
        <v>4021</v>
      </c>
    </row>
    <row r="3065" spans="1:15" x14ac:dyDescent="0.2">
      <c r="A3065">
        <v>12256</v>
      </c>
      <c r="B3065" t="str">
        <f>VLOOKUP(orders!C3065,customers!$A$2:$B$1501, 2,FALSE)</f>
        <v>Customer#000000532</v>
      </c>
      <c r="C3065">
        <v>532</v>
      </c>
      <c r="D3065" t="str">
        <f>VLOOKUP(orders!C3065,customers!$A$2:$G$1501,7,FALSE)</f>
        <v>MACHINERY</v>
      </c>
      <c r="E3065">
        <f>VLOOKUP(C3065,customers!$A$2:$D$1501, 4,FALSE)</f>
        <v>15</v>
      </c>
      <c r="F3065" t="str">
        <f>VLOOKUP(E3065,nation!$A$2:$B$26, 2,FALSE)</f>
        <v>MOROCCO</v>
      </c>
      <c r="G3065">
        <f>VLOOKUP(orders!F3065,nation!$B$2:$C$26,2,FALSE)</f>
        <v>0</v>
      </c>
      <c r="H3065" t="str">
        <f>HLOOKUP(orders!G3065,region_horz!$B$1:$F$2,2,FALSE)</f>
        <v>AFRICA</v>
      </c>
      <c r="I3065" t="s">
        <v>16</v>
      </c>
      <c r="J3065">
        <v>146646.67000000001</v>
      </c>
      <c r="K3065" s="1">
        <v>33957</v>
      </c>
      <c r="L3065" t="s">
        <v>31</v>
      </c>
      <c r="M3065" t="s">
        <v>597</v>
      </c>
      <c r="N3065">
        <v>0</v>
      </c>
      <c r="O3065" t="s">
        <v>4022</v>
      </c>
    </row>
    <row r="3066" spans="1:15" x14ac:dyDescent="0.2">
      <c r="A3066">
        <v>12257</v>
      </c>
      <c r="B3066" t="str">
        <f>VLOOKUP(orders!C3066,customers!$A$2:$B$1501, 2,FALSE)</f>
        <v>Customer#000000149</v>
      </c>
      <c r="C3066">
        <v>149</v>
      </c>
      <c r="D3066" t="str">
        <f>VLOOKUP(orders!C3066,customers!$A$2:$G$1501,7,FALSE)</f>
        <v>AUTOMOBILE</v>
      </c>
      <c r="E3066">
        <f>VLOOKUP(C3066,customers!$A$2:$D$1501, 4,FALSE)</f>
        <v>19</v>
      </c>
      <c r="F3066" t="str">
        <f>VLOOKUP(E3066,nation!$A$2:$B$26, 2,FALSE)</f>
        <v>ROMANIA</v>
      </c>
      <c r="G3066">
        <f>VLOOKUP(orders!F3066,nation!$B$2:$C$26,2,FALSE)</f>
        <v>3</v>
      </c>
      <c r="H3066" t="str">
        <f>HLOOKUP(orders!G3066,region_horz!$B$1:$F$2,2,FALSE)</f>
        <v>EUROPE</v>
      </c>
      <c r="I3066" t="s">
        <v>9</v>
      </c>
      <c r="J3066">
        <v>128270.26</v>
      </c>
      <c r="K3066" s="1">
        <v>35172</v>
      </c>
      <c r="L3066" t="s">
        <v>26</v>
      </c>
      <c r="M3066" t="s">
        <v>1299</v>
      </c>
      <c r="N3066">
        <v>0</v>
      </c>
      <c r="O3066" t="s">
        <v>4023</v>
      </c>
    </row>
    <row r="3067" spans="1:15" x14ac:dyDescent="0.2">
      <c r="A3067">
        <v>12258</v>
      </c>
      <c r="B3067" t="str">
        <f>VLOOKUP(orders!C3067,customers!$A$2:$B$1501, 2,FALSE)</f>
        <v>Customer#000001408</v>
      </c>
      <c r="C3067">
        <v>1408</v>
      </c>
      <c r="D3067" t="str">
        <f>VLOOKUP(orders!C3067,customers!$A$2:$G$1501,7,FALSE)</f>
        <v>HOUSEHOLD</v>
      </c>
      <c r="E3067">
        <f>VLOOKUP(C3067,customers!$A$2:$D$1501, 4,FALSE)</f>
        <v>11</v>
      </c>
      <c r="F3067" t="str">
        <f>VLOOKUP(E3067,nation!$A$2:$B$26, 2,FALSE)</f>
        <v>IRAQ</v>
      </c>
      <c r="G3067">
        <f>VLOOKUP(orders!F3067,nation!$B$2:$C$26,2,FALSE)</f>
        <v>4</v>
      </c>
      <c r="H3067" t="str">
        <f>HLOOKUP(orders!G3067,region_horz!$B$1:$F$2,2,FALSE)</f>
        <v>MIDDLE EAST</v>
      </c>
      <c r="I3067" t="s">
        <v>16</v>
      </c>
      <c r="J3067">
        <v>300041.05</v>
      </c>
      <c r="K3067" s="1">
        <v>34669</v>
      </c>
      <c r="L3067" t="s">
        <v>10</v>
      </c>
      <c r="M3067" t="s">
        <v>875</v>
      </c>
      <c r="N3067">
        <v>0</v>
      </c>
      <c r="O3067" t="s">
        <v>4024</v>
      </c>
    </row>
    <row r="3068" spans="1:15" x14ac:dyDescent="0.2">
      <c r="A3068">
        <v>12259</v>
      </c>
      <c r="B3068" t="str">
        <f>VLOOKUP(orders!C3068,customers!$A$2:$B$1501, 2,FALSE)</f>
        <v>Customer#000000250</v>
      </c>
      <c r="C3068">
        <v>250</v>
      </c>
      <c r="D3068" t="str">
        <f>VLOOKUP(orders!C3068,customers!$A$2:$G$1501,7,FALSE)</f>
        <v>FURNITURE</v>
      </c>
      <c r="E3068">
        <f>VLOOKUP(C3068,customers!$A$2:$D$1501, 4,FALSE)</f>
        <v>16</v>
      </c>
      <c r="F3068" t="str">
        <f>VLOOKUP(E3068,nation!$A$2:$B$26, 2,FALSE)</f>
        <v>MOZAMBIQUE</v>
      </c>
      <c r="G3068">
        <f>VLOOKUP(orders!F3068,nation!$B$2:$C$26,2,FALSE)</f>
        <v>0</v>
      </c>
      <c r="H3068" t="str">
        <f>HLOOKUP(orders!G3068,region_horz!$B$1:$F$2,2,FALSE)</f>
        <v>AFRICA</v>
      </c>
      <c r="I3068" t="s">
        <v>16</v>
      </c>
      <c r="J3068">
        <v>173853.14</v>
      </c>
      <c r="K3068" s="1">
        <v>34015</v>
      </c>
      <c r="L3068" t="s">
        <v>26</v>
      </c>
      <c r="M3068" t="s">
        <v>1764</v>
      </c>
      <c r="N3068">
        <v>0</v>
      </c>
      <c r="O3068" t="s">
        <v>4025</v>
      </c>
    </row>
    <row r="3069" spans="1:15" x14ac:dyDescent="0.2">
      <c r="A3069">
        <v>12260</v>
      </c>
      <c r="B3069" t="str">
        <f>VLOOKUP(orders!C3069,customers!$A$2:$B$1501, 2,FALSE)</f>
        <v>Customer#000000496</v>
      </c>
      <c r="C3069">
        <v>496</v>
      </c>
      <c r="D3069" t="str">
        <f>VLOOKUP(orders!C3069,customers!$A$2:$G$1501,7,FALSE)</f>
        <v>MACHINERY</v>
      </c>
      <c r="E3069">
        <f>VLOOKUP(C3069,customers!$A$2:$D$1501, 4,FALSE)</f>
        <v>12</v>
      </c>
      <c r="F3069" t="str">
        <f>VLOOKUP(E3069,nation!$A$2:$B$26, 2,FALSE)</f>
        <v>JAPAN</v>
      </c>
      <c r="G3069">
        <f>VLOOKUP(orders!F3069,nation!$B$2:$C$26,2,FALSE)</f>
        <v>2</v>
      </c>
      <c r="H3069" t="str">
        <f>HLOOKUP(orders!G3069,region_horz!$B$1:$F$2,2,FALSE)</f>
        <v>ASIA</v>
      </c>
      <c r="I3069" t="s">
        <v>16</v>
      </c>
      <c r="J3069">
        <v>172336.18</v>
      </c>
      <c r="K3069" s="1">
        <v>33934</v>
      </c>
      <c r="L3069" t="s">
        <v>31</v>
      </c>
      <c r="M3069" t="s">
        <v>1403</v>
      </c>
      <c r="N3069">
        <v>0</v>
      </c>
      <c r="O3069" t="s">
        <v>4026</v>
      </c>
    </row>
    <row r="3070" spans="1:15" x14ac:dyDescent="0.2">
      <c r="A3070">
        <v>12261</v>
      </c>
      <c r="B3070" t="str">
        <f>VLOOKUP(orders!C3070,customers!$A$2:$B$1501, 2,FALSE)</f>
        <v>Customer#000001126</v>
      </c>
      <c r="C3070">
        <v>1126</v>
      </c>
      <c r="D3070" t="str">
        <f>VLOOKUP(orders!C3070,customers!$A$2:$G$1501,7,FALSE)</f>
        <v>AUTOMOBILE</v>
      </c>
      <c r="E3070">
        <f>VLOOKUP(C3070,customers!$A$2:$D$1501, 4,FALSE)</f>
        <v>8</v>
      </c>
      <c r="F3070" t="str">
        <f>VLOOKUP(E3070,nation!$A$2:$B$26, 2,FALSE)</f>
        <v>INDIA</v>
      </c>
      <c r="G3070">
        <f>VLOOKUP(orders!F3070,nation!$B$2:$C$26,2,FALSE)</f>
        <v>2</v>
      </c>
      <c r="H3070" t="str">
        <f>HLOOKUP(orders!G3070,region_horz!$B$1:$F$2,2,FALSE)</f>
        <v>ASIA</v>
      </c>
      <c r="I3070" t="s">
        <v>16</v>
      </c>
      <c r="J3070">
        <v>362237.85</v>
      </c>
      <c r="K3070" s="1">
        <v>34266</v>
      </c>
      <c r="L3070" t="s">
        <v>10</v>
      </c>
      <c r="M3070" t="s">
        <v>2744</v>
      </c>
      <c r="N3070">
        <v>0</v>
      </c>
      <c r="O3070" t="s">
        <v>4027</v>
      </c>
    </row>
    <row r="3071" spans="1:15" x14ac:dyDescent="0.2">
      <c r="A3071">
        <v>12262</v>
      </c>
      <c r="B3071" t="str">
        <f>VLOOKUP(orders!C3071,customers!$A$2:$B$1501, 2,FALSE)</f>
        <v>Customer#000001441</v>
      </c>
      <c r="C3071">
        <v>1441</v>
      </c>
      <c r="D3071" t="str">
        <f>VLOOKUP(orders!C3071,customers!$A$2:$G$1501,7,FALSE)</f>
        <v>BUILDING</v>
      </c>
      <c r="E3071">
        <f>VLOOKUP(C3071,customers!$A$2:$D$1501, 4,FALSE)</f>
        <v>23</v>
      </c>
      <c r="F3071" t="str">
        <f>VLOOKUP(E3071,nation!$A$2:$B$26, 2,FALSE)</f>
        <v>UNITED KINGDOM</v>
      </c>
      <c r="G3071">
        <f>VLOOKUP(orders!F3071,nation!$B$2:$C$26,2,FALSE)</f>
        <v>3</v>
      </c>
      <c r="H3071" t="str">
        <f>HLOOKUP(orders!G3071,region_horz!$B$1:$F$2,2,FALSE)</f>
        <v>EUROPE</v>
      </c>
      <c r="I3071" t="s">
        <v>9</v>
      </c>
      <c r="J3071">
        <v>139469.07</v>
      </c>
      <c r="K3071" s="1">
        <v>35044</v>
      </c>
      <c r="L3071" t="s">
        <v>10</v>
      </c>
      <c r="M3071" t="s">
        <v>968</v>
      </c>
      <c r="N3071">
        <v>0</v>
      </c>
      <c r="O3071" t="s">
        <v>4028</v>
      </c>
    </row>
    <row r="3072" spans="1:15" x14ac:dyDescent="0.2">
      <c r="A3072">
        <v>12263</v>
      </c>
      <c r="B3072" t="str">
        <f>VLOOKUP(orders!C3072,customers!$A$2:$B$1501, 2,FALSE)</f>
        <v>Customer#000000550</v>
      </c>
      <c r="C3072">
        <v>550</v>
      </c>
      <c r="D3072" t="str">
        <f>VLOOKUP(orders!C3072,customers!$A$2:$G$1501,7,FALSE)</f>
        <v>FURNITURE</v>
      </c>
      <c r="E3072">
        <f>VLOOKUP(C3072,customers!$A$2:$D$1501, 4,FALSE)</f>
        <v>17</v>
      </c>
      <c r="F3072" t="str">
        <f>VLOOKUP(E3072,nation!$A$2:$B$26, 2,FALSE)</f>
        <v>PERU</v>
      </c>
      <c r="G3072">
        <f>VLOOKUP(orders!F3072,nation!$B$2:$C$26,2,FALSE)</f>
        <v>1</v>
      </c>
      <c r="H3072" t="str">
        <f>HLOOKUP(orders!G3072,region_horz!$B$1:$F$2,2,FALSE)</f>
        <v>AMERICA</v>
      </c>
      <c r="I3072" t="s">
        <v>9</v>
      </c>
      <c r="J3072">
        <v>161275.31</v>
      </c>
      <c r="K3072" s="1">
        <v>34887</v>
      </c>
      <c r="L3072" t="s">
        <v>26</v>
      </c>
      <c r="M3072" t="s">
        <v>669</v>
      </c>
      <c r="N3072">
        <v>0</v>
      </c>
      <c r="O3072" t="s">
        <v>4029</v>
      </c>
    </row>
    <row r="3073" spans="1:15" x14ac:dyDescent="0.2">
      <c r="A3073">
        <v>12288</v>
      </c>
      <c r="B3073" t="str">
        <f>VLOOKUP(orders!C3073,customers!$A$2:$B$1501, 2,FALSE)</f>
        <v>Customer#000001153</v>
      </c>
      <c r="C3073">
        <v>1153</v>
      </c>
      <c r="D3073" t="str">
        <f>VLOOKUP(orders!C3073,customers!$A$2:$G$1501,7,FALSE)</f>
        <v>HOUSEHOLD</v>
      </c>
      <c r="E3073">
        <f>VLOOKUP(C3073,customers!$A$2:$D$1501, 4,FALSE)</f>
        <v>3</v>
      </c>
      <c r="F3073" t="str">
        <f>VLOOKUP(E3073,nation!$A$2:$B$26, 2,FALSE)</f>
        <v>CANADA</v>
      </c>
      <c r="G3073">
        <f>VLOOKUP(orders!F3073,nation!$B$2:$C$26,2,FALSE)</f>
        <v>1</v>
      </c>
      <c r="H3073" t="str">
        <f>HLOOKUP(orders!G3073,region_horz!$B$1:$F$2,2,FALSE)</f>
        <v>AMERICA</v>
      </c>
      <c r="I3073" t="s">
        <v>9</v>
      </c>
      <c r="J3073">
        <v>125448.87</v>
      </c>
      <c r="K3073" s="1">
        <v>35375</v>
      </c>
      <c r="L3073" t="s">
        <v>13</v>
      </c>
      <c r="M3073" t="s">
        <v>2185</v>
      </c>
      <c r="N3073">
        <v>0</v>
      </c>
      <c r="O3073" t="s">
        <v>4030</v>
      </c>
    </row>
    <row r="3074" spans="1:15" x14ac:dyDescent="0.2">
      <c r="A3074">
        <v>12289</v>
      </c>
      <c r="B3074" t="str">
        <f>VLOOKUP(orders!C3074,customers!$A$2:$B$1501, 2,FALSE)</f>
        <v>Customer#000000421</v>
      </c>
      <c r="C3074">
        <v>421</v>
      </c>
      <c r="D3074" t="str">
        <f>VLOOKUP(orders!C3074,customers!$A$2:$G$1501,7,FALSE)</f>
        <v>FURNITURE</v>
      </c>
      <c r="E3074">
        <f>VLOOKUP(C3074,customers!$A$2:$D$1501, 4,FALSE)</f>
        <v>13</v>
      </c>
      <c r="F3074" t="str">
        <f>VLOOKUP(E3074,nation!$A$2:$B$26, 2,FALSE)</f>
        <v>JORDAN</v>
      </c>
      <c r="G3074">
        <f>VLOOKUP(orders!F3074,nation!$B$2:$C$26,2,FALSE)</f>
        <v>4</v>
      </c>
      <c r="H3074" t="str">
        <f>HLOOKUP(orders!G3074,region_horz!$B$1:$F$2,2,FALSE)</f>
        <v>MIDDLE EAST</v>
      </c>
      <c r="I3074" t="s">
        <v>9</v>
      </c>
      <c r="J3074">
        <v>128835.39</v>
      </c>
      <c r="K3074" s="1">
        <v>35058</v>
      </c>
      <c r="L3074" t="s">
        <v>10</v>
      </c>
      <c r="M3074" t="s">
        <v>2531</v>
      </c>
      <c r="N3074">
        <v>0</v>
      </c>
      <c r="O3074" t="s">
        <v>4031</v>
      </c>
    </row>
    <row r="3075" spans="1:15" x14ac:dyDescent="0.2">
      <c r="A3075">
        <v>12290</v>
      </c>
      <c r="B3075" t="str">
        <f>VLOOKUP(orders!C3075,customers!$A$2:$B$1501, 2,FALSE)</f>
        <v>Customer#000001304</v>
      </c>
      <c r="C3075">
        <v>1304</v>
      </c>
      <c r="D3075" t="str">
        <f>VLOOKUP(orders!C3075,customers!$A$2:$G$1501,7,FALSE)</f>
        <v>AUTOMOBILE</v>
      </c>
      <c r="E3075">
        <f>VLOOKUP(C3075,customers!$A$2:$D$1501, 4,FALSE)</f>
        <v>11</v>
      </c>
      <c r="F3075" t="str">
        <f>VLOOKUP(E3075,nation!$A$2:$B$26, 2,FALSE)</f>
        <v>IRAQ</v>
      </c>
      <c r="G3075">
        <f>VLOOKUP(orders!F3075,nation!$B$2:$C$26,2,FALSE)</f>
        <v>4</v>
      </c>
      <c r="H3075" t="str">
        <f>HLOOKUP(orders!G3075,region_horz!$B$1:$F$2,2,FALSE)</f>
        <v>MIDDLE EAST</v>
      </c>
      <c r="I3075" t="s">
        <v>9</v>
      </c>
      <c r="J3075">
        <v>103022.3</v>
      </c>
      <c r="K3075" s="1">
        <v>34890</v>
      </c>
      <c r="L3075" t="s">
        <v>31</v>
      </c>
      <c r="M3075" t="s">
        <v>1021</v>
      </c>
      <c r="N3075">
        <v>0</v>
      </c>
      <c r="O3075" t="s">
        <v>4032</v>
      </c>
    </row>
    <row r="3076" spans="1:15" x14ac:dyDescent="0.2">
      <c r="A3076">
        <v>12291</v>
      </c>
      <c r="B3076" t="str">
        <f>VLOOKUP(orders!C3076,customers!$A$2:$B$1501, 2,FALSE)</f>
        <v>Customer#000000740</v>
      </c>
      <c r="C3076">
        <v>740</v>
      </c>
      <c r="D3076" t="str">
        <f>VLOOKUP(orders!C3076,customers!$A$2:$G$1501,7,FALSE)</f>
        <v>BUILDING</v>
      </c>
      <c r="E3076">
        <f>VLOOKUP(C3076,customers!$A$2:$D$1501, 4,FALSE)</f>
        <v>10</v>
      </c>
      <c r="F3076" t="str">
        <f>VLOOKUP(E3076,nation!$A$2:$B$26, 2,FALSE)</f>
        <v>IRAN</v>
      </c>
      <c r="G3076">
        <f>VLOOKUP(orders!F3076,nation!$B$2:$C$26,2,FALSE)</f>
        <v>4</v>
      </c>
      <c r="H3076" t="str">
        <f>HLOOKUP(orders!G3076,region_horz!$B$1:$F$2,2,FALSE)</f>
        <v>MIDDLE EAST</v>
      </c>
      <c r="I3076" t="s">
        <v>9</v>
      </c>
      <c r="J3076">
        <v>19328.060000000001</v>
      </c>
      <c r="K3076" s="1">
        <v>35877</v>
      </c>
      <c r="L3076" t="s">
        <v>13</v>
      </c>
      <c r="M3076" t="s">
        <v>1830</v>
      </c>
      <c r="N3076">
        <v>0</v>
      </c>
      <c r="O3076" t="s">
        <v>4033</v>
      </c>
    </row>
    <row r="3077" spans="1:15" x14ac:dyDescent="0.2">
      <c r="A3077">
        <v>12292</v>
      </c>
      <c r="B3077" t="str">
        <f>VLOOKUP(orders!C3077,customers!$A$2:$B$1501, 2,FALSE)</f>
        <v>Customer#000000739</v>
      </c>
      <c r="C3077">
        <v>739</v>
      </c>
      <c r="D3077" t="str">
        <f>VLOOKUP(orders!C3077,customers!$A$2:$G$1501,7,FALSE)</f>
        <v>HOUSEHOLD</v>
      </c>
      <c r="E3077">
        <f>VLOOKUP(C3077,customers!$A$2:$D$1501, 4,FALSE)</f>
        <v>14</v>
      </c>
      <c r="F3077" t="str">
        <f>VLOOKUP(E3077,nation!$A$2:$B$26, 2,FALSE)</f>
        <v>KENYA</v>
      </c>
      <c r="G3077">
        <f>VLOOKUP(orders!F3077,nation!$B$2:$C$26,2,FALSE)</f>
        <v>0</v>
      </c>
      <c r="H3077" t="str">
        <f>HLOOKUP(orders!G3077,region_horz!$B$1:$F$2,2,FALSE)</f>
        <v>AFRICA</v>
      </c>
      <c r="I3077" t="s">
        <v>16</v>
      </c>
      <c r="J3077">
        <v>176370.5</v>
      </c>
      <c r="K3077" s="1">
        <v>33758</v>
      </c>
      <c r="L3077" t="s">
        <v>23</v>
      </c>
      <c r="M3077" t="s">
        <v>1408</v>
      </c>
      <c r="N3077">
        <v>0</v>
      </c>
      <c r="O3077" t="s">
        <v>4034</v>
      </c>
    </row>
    <row r="3078" spans="1:15" x14ac:dyDescent="0.2">
      <c r="A3078">
        <v>12293</v>
      </c>
      <c r="B3078" t="str">
        <f>VLOOKUP(orders!C3078,customers!$A$2:$B$1501, 2,FALSE)</f>
        <v>Customer#000000329</v>
      </c>
      <c r="C3078">
        <v>329</v>
      </c>
      <c r="D3078" t="str">
        <f>VLOOKUP(orders!C3078,customers!$A$2:$G$1501,7,FALSE)</f>
        <v>BUILDING</v>
      </c>
      <c r="E3078">
        <f>VLOOKUP(C3078,customers!$A$2:$D$1501, 4,FALSE)</f>
        <v>11</v>
      </c>
      <c r="F3078" t="str">
        <f>VLOOKUP(E3078,nation!$A$2:$B$26, 2,FALSE)</f>
        <v>IRAQ</v>
      </c>
      <c r="G3078">
        <f>VLOOKUP(orders!F3078,nation!$B$2:$C$26,2,FALSE)</f>
        <v>4</v>
      </c>
      <c r="H3078" t="str">
        <f>HLOOKUP(orders!G3078,region_horz!$B$1:$F$2,2,FALSE)</f>
        <v>MIDDLE EAST</v>
      </c>
      <c r="I3078" t="s">
        <v>9</v>
      </c>
      <c r="J3078">
        <v>102326.14</v>
      </c>
      <c r="K3078" s="1">
        <v>34869</v>
      </c>
      <c r="L3078" t="s">
        <v>26</v>
      </c>
      <c r="M3078" t="s">
        <v>158</v>
      </c>
      <c r="N3078">
        <v>0</v>
      </c>
      <c r="O3078" t="s">
        <v>4035</v>
      </c>
    </row>
    <row r="3079" spans="1:15" x14ac:dyDescent="0.2">
      <c r="A3079">
        <v>12294</v>
      </c>
      <c r="B3079" t="str">
        <f>VLOOKUP(orders!C3079,customers!$A$2:$B$1501, 2,FALSE)</f>
        <v>Customer#000000784</v>
      </c>
      <c r="C3079">
        <v>784</v>
      </c>
      <c r="D3079" t="str">
        <f>VLOOKUP(orders!C3079,customers!$A$2:$G$1501,7,FALSE)</f>
        <v>BUILDING</v>
      </c>
      <c r="E3079">
        <f>VLOOKUP(C3079,customers!$A$2:$D$1501, 4,FALSE)</f>
        <v>14</v>
      </c>
      <c r="F3079" t="str">
        <f>VLOOKUP(E3079,nation!$A$2:$B$26, 2,FALSE)</f>
        <v>KENYA</v>
      </c>
      <c r="G3079">
        <f>VLOOKUP(orders!F3079,nation!$B$2:$C$26,2,FALSE)</f>
        <v>0</v>
      </c>
      <c r="H3079" t="str">
        <f>HLOOKUP(orders!G3079,region_horz!$B$1:$F$2,2,FALSE)</f>
        <v>AFRICA</v>
      </c>
      <c r="I3079" t="s">
        <v>9</v>
      </c>
      <c r="J3079">
        <v>182534.5</v>
      </c>
      <c r="K3079" s="1">
        <v>34886</v>
      </c>
      <c r="L3079" t="s">
        <v>10</v>
      </c>
      <c r="M3079" t="s">
        <v>376</v>
      </c>
      <c r="N3079">
        <v>0</v>
      </c>
      <c r="O3079" t="s">
        <v>4036</v>
      </c>
    </row>
    <row r="3080" spans="1:15" x14ac:dyDescent="0.2">
      <c r="A3080">
        <v>12295</v>
      </c>
      <c r="B3080" t="str">
        <f>VLOOKUP(orders!C3080,customers!$A$2:$B$1501, 2,FALSE)</f>
        <v>Customer#000000883</v>
      </c>
      <c r="C3080">
        <v>883</v>
      </c>
      <c r="D3080" t="str">
        <f>VLOOKUP(orders!C3080,customers!$A$2:$G$1501,7,FALSE)</f>
        <v>FURNITURE</v>
      </c>
      <c r="E3080">
        <f>VLOOKUP(C3080,customers!$A$2:$D$1501, 4,FALSE)</f>
        <v>3</v>
      </c>
      <c r="F3080" t="str">
        <f>VLOOKUP(E3080,nation!$A$2:$B$26, 2,FALSE)</f>
        <v>CANADA</v>
      </c>
      <c r="G3080">
        <f>VLOOKUP(orders!F3080,nation!$B$2:$C$26,2,FALSE)</f>
        <v>1</v>
      </c>
      <c r="H3080" t="str">
        <f>HLOOKUP(orders!G3080,region_horz!$B$1:$F$2,2,FALSE)</f>
        <v>AMERICA</v>
      </c>
      <c r="I3080" t="s">
        <v>16</v>
      </c>
      <c r="J3080">
        <v>84218.7</v>
      </c>
      <c r="K3080" s="1">
        <v>34283</v>
      </c>
      <c r="L3080" t="s">
        <v>10</v>
      </c>
      <c r="M3080" t="s">
        <v>17</v>
      </c>
      <c r="N3080">
        <v>0</v>
      </c>
      <c r="O3080" t="s">
        <v>4037</v>
      </c>
    </row>
    <row r="3081" spans="1:15" x14ac:dyDescent="0.2">
      <c r="A3081">
        <v>12320</v>
      </c>
      <c r="B3081" t="str">
        <f>VLOOKUP(orders!C3081,customers!$A$2:$B$1501, 2,FALSE)</f>
        <v>Customer#000000298</v>
      </c>
      <c r="C3081">
        <v>298</v>
      </c>
      <c r="D3081" t="str">
        <f>VLOOKUP(orders!C3081,customers!$A$2:$G$1501,7,FALSE)</f>
        <v>BUILDING</v>
      </c>
      <c r="E3081">
        <f>VLOOKUP(C3081,customers!$A$2:$D$1501, 4,FALSE)</f>
        <v>21</v>
      </c>
      <c r="F3081" t="str">
        <f>VLOOKUP(E3081,nation!$A$2:$B$26, 2,FALSE)</f>
        <v>VIETNAM</v>
      </c>
      <c r="G3081">
        <f>VLOOKUP(orders!F3081,nation!$B$2:$C$26,2,FALSE)</f>
        <v>2</v>
      </c>
      <c r="H3081" t="str">
        <f>HLOOKUP(orders!G3081,region_horz!$B$1:$F$2,2,FALSE)</f>
        <v>ASIA</v>
      </c>
      <c r="I3081" t="s">
        <v>9</v>
      </c>
      <c r="J3081">
        <v>118435.28</v>
      </c>
      <c r="K3081" s="1">
        <v>35054</v>
      </c>
      <c r="L3081" t="s">
        <v>13</v>
      </c>
      <c r="M3081" t="s">
        <v>211</v>
      </c>
      <c r="N3081">
        <v>0</v>
      </c>
      <c r="O3081" t="s">
        <v>4038</v>
      </c>
    </row>
    <row r="3082" spans="1:15" x14ac:dyDescent="0.2">
      <c r="A3082">
        <v>12321</v>
      </c>
      <c r="B3082" t="str">
        <f>VLOOKUP(orders!C3082,customers!$A$2:$B$1501, 2,FALSE)</f>
        <v>Customer#000000079</v>
      </c>
      <c r="C3082">
        <v>79</v>
      </c>
      <c r="D3082" t="str">
        <f>VLOOKUP(orders!C3082,customers!$A$2:$G$1501,7,FALSE)</f>
        <v>MACHINERY</v>
      </c>
      <c r="E3082">
        <f>VLOOKUP(C3082,customers!$A$2:$D$1501, 4,FALSE)</f>
        <v>15</v>
      </c>
      <c r="F3082" t="str">
        <f>VLOOKUP(E3082,nation!$A$2:$B$26, 2,FALSE)</f>
        <v>MOROCCO</v>
      </c>
      <c r="G3082">
        <f>VLOOKUP(orders!F3082,nation!$B$2:$C$26,2,FALSE)</f>
        <v>0</v>
      </c>
      <c r="H3082" t="str">
        <f>HLOOKUP(orders!G3082,region_horz!$B$1:$F$2,2,FALSE)</f>
        <v>AFRICA</v>
      </c>
      <c r="I3082" t="s">
        <v>16</v>
      </c>
      <c r="J3082">
        <v>12511.06</v>
      </c>
      <c r="K3082" s="1">
        <v>34428</v>
      </c>
      <c r="L3082" t="s">
        <v>31</v>
      </c>
      <c r="M3082" t="s">
        <v>654</v>
      </c>
      <c r="N3082">
        <v>0</v>
      </c>
      <c r="O3082" t="s">
        <v>4039</v>
      </c>
    </row>
    <row r="3083" spans="1:15" x14ac:dyDescent="0.2">
      <c r="A3083">
        <v>12322</v>
      </c>
      <c r="B3083" t="str">
        <f>VLOOKUP(orders!C3083,customers!$A$2:$B$1501, 2,FALSE)</f>
        <v>Customer#000000856</v>
      </c>
      <c r="C3083">
        <v>856</v>
      </c>
      <c r="D3083" t="str">
        <f>VLOOKUP(orders!C3083,customers!$A$2:$G$1501,7,FALSE)</f>
        <v>FURNITURE</v>
      </c>
      <c r="E3083">
        <f>VLOOKUP(C3083,customers!$A$2:$D$1501, 4,FALSE)</f>
        <v>15</v>
      </c>
      <c r="F3083" t="str">
        <f>VLOOKUP(E3083,nation!$A$2:$B$26, 2,FALSE)</f>
        <v>MOROCCO</v>
      </c>
      <c r="G3083">
        <f>VLOOKUP(orders!F3083,nation!$B$2:$C$26,2,FALSE)</f>
        <v>0</v>
      </c>
      <c r="H3083" t="str">
        <f>HLOOKUP(orders!G3083,region_horz!$B$1:$F$2,2,FALSE)</f>
        <v>AFRICA</v>
      </c>
      <c r="I3083" t="s">
        <v>48</v>
      </c>
      <c r="J3083">
        <v>42466.03</v>
      </c>
      <c r="K3083" s="1">
        <v>34831</v>
      </c>
      <c r="L3083" t="s">
        <v>13</v>
      </c>
      <c r="M3083" t="s">
        <v>1187</v>
      </c>
      <c r="N3083">
        <v>0</v>
      </c>
      <c r="O3083" t="s">
        <v>4040</v>
      </c>
    </row>
    <row r="3084" spans="1:15" x14ac:dyDescent="0.2">
      <c r="A3084">
        <v>12323</v>
      </c>
      <c r="B3084" t="str">
        <f>VLOOKUP(orders!C3084,customers!$A$2:$B$1501, 2,FALSE)</f>
        <v>Customer#000000926</v>
      </c>
      <c r="C3084">
        <v>926</v>
      </c>
      <c r="D3084" t="str">
        <f>VLOOKUP(orders!C3084,customers!$A$2:$G$1501,7,FALSE)</f>
        <v>AUTOMOBILE</v>
      </c>
      <c r="E3084">
        <f>VLOOKUP(C3084,customers!$A$2:$D$1501, 4,FALSE)</f>
        <v>16</v>
      </c>
      <c r="F3084" t="str">
        <f>VLOOKUP(E3084,nation!$A$2:$B$26, 2,FALSE)</f>
        <v>MOZAMBIQUE</v>
      </c>
      <c r="G3084">
        <f>VLOOKUP(orders!F3084,nation!$B$2:$C$26,2,FALSE)</f>
        <v>0</v>
      </c>
      <c r="H3084" t="str">
        <f>HLOOKUP(orders!G3084,region_horz!$B$1:$F$2,2,FALSE)</f>
        <v>AFRICA</v>
      </c>
      <c r="I3084" t="s">
        <v>48</v>
      </c>
      <c r="J3084">
        <v>139824.57999999999</v>
      </c>
      <c r="K3084" s="1">
        <v>34792</v>
      </c>
      <c r="L3084" t="s">
        <v>23</v>
      </c>
      <c r="M3084" t="s">
        <v>2058</v>
      </c>
      <c r="N3084">
        <v>0</v>
      </c>
      <c r="O3084" t="s">
        <v>4041</v>
      </c>
    </row>
    <row r="3085" spans="1:15" x14ac:dyDescent="0.2">
      <c r="A3085">
        <v>12324</v>
      </c>
      <c r="B3085" t="str">
        <f>VLOOKUP(orders!C3085,customers!$A$2:$B$1501, 2,FALSE)</f>
        <v>Customer#000001033</v>
      </c>
      <c r="C3085">
        <v>1033</v>
      </c>
      <c r="D3085" t="str">
        <f>VLOOKUP(orders!C3085,customers!$A$2:$G$1501,7,FALSE)</f>
        <v>BUILDING</v>
      </c>
      <c r="E3085">
        <f>VLOOKUP(C3085,customers!$A$2:$D$1501, 4,FALSE)</f>
        <v>8</v>
      </c>
      <c r="F3085" t="str">
        <f>VLOOKUP(E3085,nation!$A$2:$B$26, 2,FALSE)</f>
        <v>INDIA</v>
      </c>
      <c r="G3085">
        <f>VLOOKUP(orders!F3085,nation!$B$2:$C$26,2,FALSE)</f>
        <v>2</v>
      </c>
      <c r="H3085" t="str">
        <f>HLOOKUP(orders!G3085,region_horz!$B$1:$F$2,2,FALSE)</f>
        <v>ASIA</v>
      </c>
      <c r="I3085" t="s">
        <v>9</v>
      </c>
      <c r="J3085">
        <v>202248.4</v>
      </c>
      <c r="K3085" s="1">
        <v>36009</v>
      </c>
      <c r="L3085" t="s">
        <v>31</v>
      </c>
      <c r="M3085" t="s">
        <v>1405</v>
      </c>
      <c r="N3085">
        <v>0</v>
      </c>
      <c r="O3085" t="s">
        <v>4042</v>
      </c>
    </row>
    <row r="3086" spans="1:15" x14ac:dyDescent="0.2">
      <c r="A3086">
        <v>12325</v>
      </c>
      <c r="B3086" t="str">
        <f>VLOOKUP(orders!C3086,customers!$A$2:$B$1501, 2,FALSE)</f>
        <v>Customer#000000973</v>
      </c>
      <c r="C3086">
        <v>973</v>
      </c>
      <c r="D3086" t="str">
        <f>VLOOKUP(orders!C3086,customers!$A$2:$G$1501,7,FALSE)</f>
        <v>FURNITURE</v>
      </c>
      <c r="E3086">
        <f>VLOOKUP(C3086,customers!$A$2:$D$1501, 4,FALSE)</f>
        <v>0</v>
      </c>
      <c r="F3086" t="str">
        <f>VLOOKUP(E3086,nation!$A$2:$B$26, 2,FALSE)</f>
        <v>ALGERIA</v>
      </c>
      <c r="G3086">
        <f>VLOOKUP(orders!F3086,nation!$B$2:$C$26,2,FALSE)</f>
        <v>0</v>
      </c>
      <c r="H3086" t="str">
        <f>HLOOKUP(orders!G3086,region_horz!$B$1:$F$2,2,FALSE)</f>
        <v>AFRICA</v>
      </c>
      <c r="I3086" t="s">
        <v>16</v>
      </c>
      <c r="J3086">
        <v>70150.429999999993</v>
      </c>
      <c r="K3086" s="1">
        <v>34704</v>
      </c>
      <c r="L3086" t="s">
        <v>13</v>
      </c>
      <c r="M3086" t="s">
        <v>55</v>
      </c>
      <c r="N3086">
        <v>0</v>
      </c>
      <c r="O3086" t="s">
        <v>4043</v>
      </c>
    </row>
    <row r="3087" spans="1:15" x14ac:dyDescent="0.2">
      <c r="A3087">
        <v>12326</v>
      </c>
      <c r="B3087" t="str">
        <f>VLOOKUP(orders!C3087,customers!$A$2:$B$1501, 2,FALSE)</f>
        <v>Customer#000000506</v>
      </c>
      <c r="C3087">
        <v>506</v>
      </c>
      <c r="D3087" t="str">
        <f>VLOOKUP(orders!C3087,customers!$A$2:$G$1501,7,FALSE)</f>
        <v>HOUSEHOLD</v>
      </c>
      <c r="E3087">
        <f>VLOOKUP(C3087,customers!$A$2:$D$1501, 4,FALSE)</f>
        <v>13</v>
      </c>
      <c r="F3087" t="str">
        <f>VLOOKUP(E3087,nation!$A$2:$B$26, 2,FALSE)</f>
        <v>JORDAN</v>
      </c>
      <c r="G3087">
        <f>VLOOKUP(orders!F3087,nation!$B$2:$C$26,2,FALSE)</f>
        <v>4</v>
      </c>
      <c r="H3087" t="str">
        <f>HLOOKUP(orders!G3087,region_horz!$B$1:$F$2,2,FALSE)</f>
        <v>MIDDLE EAST</v>
      </c>
      <c r="I3087" t="s">
        <v>16</v>
      </c>
      <c r="J3087">
        <v>181528.08</v>
      </c>
      <c r="K3087" s="1">
        <v>34733</v>
      </c>
      <c r="L3087" t="s">
        <v>13</v>
      </c>
      <c r="M3087" t="s">
        <v>1565</v>
      </c>
      <c r="N3087">
        <v>0</v>
      </c>
      <c r="O3087" t="s">
        <v>4044</v>
      </c>
    </row>
    <row r="3088" spans="1:15" x14ac:dyDescent="0.2">
      <c r="A3088">
        <v>12327</v>
      </c>
      <c r="B3088" t="str">
        <f>VLOOKUP(orders!C3088,customers!$A$2:$B$1501, 2,FALSE)</f>
        <v>Customer#000000166</v>
      </c>
      <c r="C3088">
        <v>166</v>
      </c>
      <c r="D3088" t="str">
        <f>VLOOKUP(orders!C3088,customers!$A$2:$G$1501,7,FALSE)</f>
        <v>FURNITURE</v>
      </c>
      <c r="E3088">
        <f>VLOOKUP(C3088,customers!$A$2:$D$1501, 4,FALSE)</f>
        <v>10</v>
      </c>
      <c r="F3088" t="str">
        <f>VLOOKUP(E3088,nation!$A$2:$B$26, 2,FALSE)</f>
        <v>IRAN</v>
      </c>
      <c r="G3088">
        <f>VLOOKUP(orders!F3088,nation!$B$2:$C$26,2,FALSE)</f>
        <v>4</v>
      </c>
      <c r="H3088" t="str">
        <f>HLOOKUP(orders!G3088,region_horz!$B$1:$F$2,2,FALSE)</f>
        <v>MIDDLE EAST</v>
      </c>
      <c r="I3088" t="s">
        <v>9</v>
      </c>
      <c r="J3088">
        <v>39113.279999999999</v>
      </c>
      <c r="K3088" s="1">
        <v>35908</v>
      </c>
      <c r="L3088" t="s">
        <v>23</v>
      </c>
      <c r="M3088" t="s">
        <v>118</v>
      </c>
      <c r="N3088">
        <v>0</v>
      </c>
      <c r="O3088" t="s">
        <v>4045</v>
      </c>
    </row>
    <row r="3089" spans="1:15" x14ac:dyDescent="0.2">
      <c r="A3089">
        <v>12352</v>
      </c>
      <c r="B3089" t="str">
        <f>VLOOKUP(orders!C3089,customers!$A$2:$B$1501, 2,FALSE)</f>
        <v>Customer#000001466</v>
      </c>
      <c r="C3089">
        <v>1466</v>
      </c>
      <c r="D3089" t="str">
        <f>VLOOKUP(orders!C3089,customers!$A$2:$G$1501,7,FALSE)</f>
        <v>FURNITURE</v>
      </c>
      <c r="E3089">
        <f>VLOOKUP(C3089,customers!$A$2:$D$1501, 4,FALSE)</f>
        <v>17</v>
      </c>
      <c r="F3089" t="str">
        <f>VLOOKUP(E3089,nation!$A$2:$B$26, 2,FALSE)</f>
        <v>PERU</v>
      </c>
      <c r="G3089">
        <f>VLOOKUP(orders!F3089,nation!$B$2:$C$26,2,FALSE)</f>
        <v>1</v>
      </c>
      <c r="H3089" t="str">
        <f>HLOOKUP(orders!G3089,region_horz!$B$1:$F$2,2,FALSE)</f>
        <v>AMERICA</v>
      </c>
      <c r="I3089" t="s">
        <v>16</v>
      </c>
      <c r="J3089">
        <v>331745.34000000003</v>
      </c>
      <c r="K3089" s="1">
        <v>33687</v>
      </c>
      <c r="L3089" t="s">
        <v>31</v>
      </c>
      <c r="M3089" t="s">
        <v>3360</v>
      </c>
      <c r="N3089">
        <v>0</v>
      </c>
      <c r="O3089" t="s">
        <v>4046</v>
      </c>
    </row>
    <row r="3090" spans="1:15" x14ac:dyDescent="0.2">
      <c r="A3090">
        <v>12353</v>
      </c>
      <c r="B3090" t="str">
        <f>VLOOKUP(orders!C3090,customers!$A$2:$B$1501, 2,FALSE)</f>
        <v>Customer#000000595</v>
      </c>
      <c r="C3090">
        <v>595</v>
      </c>
      <c r="D3090" t="str">
        <f>VLOOKUP(orders!C3090,customers!$A$2:$G$1501,7,FALSE)</f>
        <v>HOUSEHOLD</v>
      </c>
      <c r="E3090">
        <f>VLOOKUP(C3090,customers!$A$2:$D$1501, 4,FALSE)</f>
        <v>19</v>
      </c>
      <c r="F3090" t="str">
        <f>VLOOKUP(E3090,nation!$A$2:$B$26, 2,FALSE)</f>
        <v>ROMANIA</v>
      </c>
      <c r="G3090">
        <f>VLOOKUP(orders!F3090,nation!$B$2:$C$26,2,FALSE)</f>
        <v>3</v>
      </c>
      <c r="H3090" t="str">
        <f>HLOOKUP(orders!G3090,region_horz!$B$1:$F$2,2,FALSE)</f>
        <v>EUROPE</v>
      </c>
      <c r="I3090" t="s">
        <v>9</v>
      </c>
      <c r="J3090">
        <v>219706.88</v>
      </c>
      <c r="K3090" s="1">
        <v>35168</v>
      </c>
      <c r="L3090" t="s">
        <v>23</v>
      </c>
      <c r="M3090" t="s">
        <v>2558</v>
      </c>
      <c r="N3090">
        <v>0</v>
      </c>
      <c r="O3090" t="s">
        <v>4047</v>
      </c>
    </row>
    <row r="3091" spans="1:15" x14ac:dyDescent="0.2">
      <c r="A3091">
        <v>12354</v>
      </c>
      <c r="B3091" t="str">
        <f>VLOOKUP(orders!C3091,customers!$A$2:$B$1501, 2,FALSE)</f>
        <v>Customer#000001243</v>
      </c>
      <c r="C3091">
        <v>1243</v>
      </c>
      <c r="D3091" t="str">
        <f>VLOOKUP(orders!C3091,customers!$A$2:$G$1501,7,FALSE)</f>
        <v>MACHINERY</v>
      </c>
      <c r="E3091">
        <f>VLOOKUP(C3091,customers!$A$2:$D$1501, 4,FALSE)</f>
        <v>14</v>
      </c>
      <c r="F3091" t="str">
        <f>VLOOKUP(E3091,nation!$A$2:$B$26, 2,FALSE)</f>
        <v>KENYA</v>
      </c>
      <c r="G3091">
        <f>VLOOKUP(orders!F3091,nation!$B$2:$C$26,2,FALSE)</f>
        <v>0</v>
      </c>
      <c r="H3091" t="str">
        <f>HLOOKUP(orders!G3091,region_horz!$B$1:$F$2,2,FALSE)</f>
        <v>AFRICA</v>
      </c>
      <c r="I3091" t="s">
        <v>9</v>
      </c>
      <c r="J3091">
        <v>54975.46</v>
      </c>
      <c r="K3091" s="1">
        <v>35451</v>
      </c>
      <c r="L3091" t="s">
        <v>10</v>
      </c>
      <c r="M3091" t="s">
        <v>80</v>
      </c>
      <c r="N3091">
        <v>0</v>
      </c>
      <c r="O3091" t="s">
        <v>4048</v>
      </c>
    </row>
    <row r="3092" spans="1:15" x14ac:dyDescent="0.2">
      <c r="A3092">
        <v>12355</v>
      </c>
      <c r="B3092" t="str">
        <f>VLOOKUP(orders!C3092,customers!$A$2:$B$1501, 2,FALSE)</f>
        <v>Customer#000000178</v>
      </c>
      <c r="C3092">
        <v>178</v>
      </c>
      <c r="D3092" t="str">
        <f>VLOOKUP(orders!C3092,customers!$A$2:$G$1501,7,FALSE)</f>
        <v>FURNITURE</v>
      </c>
      <c r="E3092">
        <f>VLOOKUP(C3092,customers!$A$2:$D$1501, 4,FALSE)</f>
        <v>21</v>
      </c>
      <c r="F3092" t="str">
        <f>VLOOKUP(E3092,nation!$A$2:$B$26, 2,FALSE)</f>
        <v>VIETNAM</v>
      </c>
      <c r="G3092">
        <f>VLOOKUP(orders!F3092,nation!$B$2:$C$26,2,FALSE)</f>
        <v>2</v>
      </c>
      <c r="H3092" t="str">
        <f>HLOOKUP(orders!G3092,region_horz!$B$1:$F$2,2,FALSE)</f>
        <v>ASIA</v>
      </c>
      <c r="I3092" t="s">
        <v>48</v>
      </c>
      <c r="J3092">
        <v>286003.34000000003</v>
      </c>
      <c r="K3092" s="1">
        <v>34848</v>
      </c>
      <c r="L3092" t="s">
        <v>23</v>
      </c>
      <c r="M3092" t="s">
        <v>1010</v>
      </c>
      <c r="N3092">
        <v>0</v>
      </c>
      <c r="O3092" t="s">
        <v>4049</v>
      </c>
    </row>
    <row r="3093" spans="1:15" x14ac:dyDescent="0.2">
      <c r="A3093">
        <v>12356</v>
      </c>
      <c r="B3093" t="str">
        <f>VLOOKUP(orders!C3093,customers!$A$2:$B$1501, 2,FALSE)</f>
        <v>Customer#000000656</v>
      </c>
      <c r="C3093">
        <v>656</v>
      </c>
      <c r="D3093" t="str">
        <f>VLOOKUP(orders!C3093,customers!$A$2:$G$1501,7,FALSE)</f>
        <v>AUTOMOBILE</v>
      </c>
      <c r="E3093">
        <f>VLOOKUP(C3093,customers!$A$2:$D$1501, 4,FALSE)</f>
        <v>5</v>
      </c>
      <c r="F3093" t="str">
        <f>VLOOKUP(E3093,nation!$A$2:$B$26, 2,FALSE)</f>
        <v>ETHIOPIA</v>
      </c>
      <c r="G3093">
        <f>VLOOKUP(orders!F3093,nation!$B$2:$C$26,2,FALSE)</f>
        <v>0</v>
      </c>
      <c r="H3093" t="str">
        <f>HLOOKUP(orders!G3093,region_horz!$B$1:$F$2,2,FALSE)</f>
        <v>AFRICA</v>
      </c>
      <c r="I3093" t="s">
        <v>16</v>
      </c>
      <c r="J3093">
        <v>121696.19</v>
      </c>
      <c r="K3093" s="1">
        <v>33896</v>
      </c>
      <c r="L3093" t="s">
        <v>13</v>
      </c>
      <c r="M3093" t="s">
        <v>1217</v>
      </c>
      <c r="N3093">
        <v>0</v>
      </c>
      <c r="O3093" t="s">
        <v>4050</v>
      </c>
    </row>
    <row r="3094" spans="1:15" x14ac:dyDescent="0.2">
      <c r="A3094">
        <v>12357</v>
      </c>
      <c r="B3094" t="str">
        <f>VLOOKUP(orders!C3094,customers!$A$2:$B$1501, 2,FALSE)</f>
        <v>Customer#000000154</v>
      </c>
      <c r="C3094">
        <v>154</v>
      </c>
      <c r="D3094" t="str">
        <f>VLOOKUP(orders!C3094,customers!$A$2:$G$1501,7,FALSE)</f>
        <v>FURNITURE</v>
      </c>
      <c r="E3094">
        <f>VLOOKUP(C3094,customers!$A$2:$D$1501, 4,FALSE)</f>
        <v>19</v>
      </c>
      <c r="F3094" t="str">
        <f>VLOOKUP(E3094,nation!$A$2:$B$26, 2,FALSE)</f>
        <v>ROMANIA</v>
      </c>
      <c r="G3094">
        <f>VLOOKUP(orders!F3094,nation!$B$2:$C$26,2,FALSE)</f>
        <v>3</v>
      </c>
      <c r="H3094" t="str">
        <f>HLOOKUP(orders!G3094,region_horz!$B$1:$F$2,2,FALSE)</f>
        <v>EUROPE</v>
      </c>
      <c r="I3094" t="s">
        <v>9</v>
      </c>
      <c r="J3094">
        <v>90986.72</v>
      </c>
      <c r="K3094" s="1">
        <v>34934</v>
      </c>
      <c r="L3094" t="s">
        <v>26</v>
      </c>
      <c r="M3094" t="s">
        <v>3876</v>
      </c>
      <c r="N3094">
        <v>0</v>
      </c>
      <c r="O3094" t="s">
        <v>4051</v>
      </c>
    </row>
    <row r="3095" spans="1:15" x14ac:dyDescent="0.2">
      <c r="A3095">
        <v>12358</v>
      </c>
      <c r="B3095" t="str">
        <f>VLOOKUP(orders!C3095,customers!$A$2:$B$1501, 2,FALSE)</f>
        <v>Customer#000000880</v>
      </c>
      <c r="C3095">
        <v>880</v>
      </c>
      <c r="D3095" t="str">
        <f>VLOOKUP(orders!C3095,customers!$A$2:$G$1501,7,FALSE)</f>
        <v>FURNITURE</v>
      </c>
      <c r="E3095">
        <f>VLOOKUP(C3095,customers!$A$2:$D$1501, 4,FALSE)</f>
        <v>8</v>
      </c>
      <c r="F3095" t="str">
        <f>VLOOKUP(E3095,nation!$A$2:$B$26, 2,FALSE)</f>
        <v>INDIA</v>
      </c>
      <c r="G3095">
        <f>VLOOKUP(orders!F3095,nation!$B$2:$C$26,2,FALSE)</f>
        <v>2</v>
      </c>
      <c r="H3095" t="str">
        <f>HLOOKUP(orders!G3095,region_horz!$B$1:$F$2,2,FALSE)</f>
        <v>ASIA</v>
      </c>
      <c r="I3095" t="s">
        <v>9</v>
      </c>
      <c r="J3095">
        <v>231011.45</v>
      </c>
      <c r="K3095" s="1">
        <v>35348</v>
      </c>
      <c r="L3095" t="s">
        <v>26</v>
      </c>
      <c r="M3095" t="s">
        <v>2135</v>
      </c>
      <c r="N3095">
        <v>0</v>
      </c>
      <c r="O3095" t="s">
        <v>4052</v>
      </c>
    </row>
    <row r="3096" spans="1:15" x14ac:dyDescent="0.2">
      <c r="A3096">
        <v>12359</v>
      </c>
      <c r="B3096" t="str">
        <f>VLOOKUP(orders!C3096,customers!$A$2:$B$1501, 2,FALSE)</f>
        <v>Customer#000001400</v>
      </c>
      <c r="C3096">
        <v>1400</v>
      </c>
      <c r="D3096" t="str">
        <f>VLOOKUP(orders!C3096,customers!$A$2:$G$1501,7,FALSE)</f>
        <v>BUILDING</v>
      </c>
      <c r="E3096">
        <f>VLOOKUP(C3096,customers!$A$2:$D$1501, 4,FALSE)</f>
        <v>0</v>
      </c>
      <c r="F3096" t="str">
        <f>VLOOKUP(E3096,nation!$A$2:$B$26, 2,FALSE)</f>
        <v>ALGERIA</v>
      </c>
      <c r="G3096">
        <f>VLOOKUP(orders!F3096,nation!$B$2:$C$26,2,FALSE)</f>
        <v>0</v>
      </c>
      <c r="H3096" t="str">
        <f>HLOOKUP(orders!G3096,region_horz!$B$1:$F$2,2,FALSE)</f>
        <v>AFRICA</v>
      </c>
      <c r="I3096" t="s">
        <v>9</v>
      </c>
      <c r="J3096">
        <v>215672.79</v>
      </c>
      <c r="K3096" s="1">
        <v>35579</v>
      </c>
      <c r="L3096" t="s">
        <v>23</v>
      </c>
      <c r="M3096" t="s">
        <v>2759</v>
      </c>
      <c r="N3096">
        <v>0</v>
      </c>
      <c r="O3096" t="s">
        <v>4053</v>
      </c>
    </row>
    <row r="3097" spans="1:15" x14ac:dyDescent="0.2">
      <c r="A3097">
        <v>12384</v>
      </c>
      <c r="B3097" t="str">
        <f>VLOOKUP(orders!C3097,customers!$A$2:$B$1501, 2,FALSE)</f>
        <v>Customer#000001168</v>
      </c>
      <c r="C3097">
        <v>1168</v>
      </c>
      <c r="D3097" t="str">
        <f>VLOOKUP(orders!C3097,customers!$A$2:$G$1501,7,FALSE)</f>
        <v>FURNITURE</v>
      </c>
      <c r="E3097">
        <f>VLOOKUP(C3097,customers!$A$2:$D$1501, 4,FALSE)</f>
        <v>17</v>
      </c>
      <c r="F3097" t="str">
        <f>VLOOKUP(E3097,nation!$A$2:$B$26, 2,FALSE)</f>
        <v>PERU</v>
      </c>
      <c r="G3097">
        <f>VLOOKUP(orders!F3097,nation!$B$2:$C$26,2,FALSE)</f>
        <v>1</v>
      </c>
      <c r="H3097" t="str">
        <f>HLOOKUP(orders!G3097,region_horz!$B$1:$F$2,2,FALSE)</f>
        <v>AMERICA</v>
      </c>
      <c r="I3097" t="s">
        <v>9</v>
      </c>
      <c r="J3097">
        <v>213609.26</v>
      </c>
      <c r="K3097" s="1">
        <v>36009</v>
      </c>
      <c r="L3097" t="s">
        <v>31</v>
      </c>
      <c r="M3097" t="s">
        <v>2005</v>
      </c>
      <c r="N3097">
        <v>0</v>
      </c>
      <c r="O3097" t="s">
        <v>4054</v>
      </c>
    </row>
    <row r="3098" spans="1:15" x14ac:dyDescent="0.2">
      <c r="A3098">
        <v>12385</v>
      </c>
      <c r="B3098" t="str">
        <f>VLOOKUP(orders!C3098,customers!$A$2:$B$1501, 2,FALSE)</f>
        <v>Customer#000000821</v>
      </c>
      <c r="C3098">
        <v>821</v>
      </c>
      <c r="D3098" t="str">
        <f>VLOOKUP(orders!C3098,customers!$A$2:$G$1501,7,FALSE)</f>
        <v>FURNITURE</v>
      </c>
      <c r="E3098">
        <f>VLOOKUP(C3098,customers!$A$2:$D$1501, 4,FALSE)</f>
        <v>5</v>
      </c>
      <c r="F3098" t="str">
        <f>VLOOKUP(E3098,nation!$A$2:$B$26, 2,FALSE)</f>
        <v>ETHIOPIA</v>
      </c>
      <c r="G3098">
        <f>VLOOKUP(orders!F3098,nation!$B$2:$C$26,2,FALSE)</f>
        <v>0</v>
      </c>
      <c r="H3098" t="str">
        <f>HLOOKUP(orders!G3098,region_horz!$B$1:$F$2,2,FALSE)</f>
        <v>AFRICA</v>
      </c>
      <c r="I3098" t="s">
        <v>16</v>
      </c>
      <c r="J3098">
        <v>92862.99</v>
      </c>
      <c r="K3098" s="1">
        <v>33932</v>
      </c>
      <c r="L3098" t="s">
        <v>10</v>
      </c>
      <c r="M3098" t="s">
        <v>1085</v>
      </c>
      <c r="N3098">
        <v>0</v>
      </c>
      <c r="O3098" t="s">
        <v>4055</v>
      </c>
    </row>
    <row r="3099" spans="1:15" x14ac:dyDescent="0.2">
      <c r="A3099">
        <v>12386</v>
      </c>
      <c r="B3099" t="str">
        <f>VLOOKUP(orders!C3099,customers!$A$2:$B$1501, 2,FALSE)</f>
        <v>Customer#000000424</v>
      </c>
      <c r="C3099">
        <v>424</v>
      </c>
      <c r="D3099" t="str">
        <f>VLOOKUP(orders!C3099,customers!$A$2:$G$1501,7,FALSE)</f>
        <v>HOUSEHOLD</v>
      </c>
      <c r="E3099">
        <f>VLOOKUP(C3099,customers!$A$2:$D$1501, 4,FALSE)</f>
        <v>19</v>
      </c>
      <c r="F3099" t="str">
        <f>VLOOKUP(E3099,nation!$A$2:$B$26, 2,FALSE)</f>
        <v>ROMANIA</v>
      </c>
      <c r="G3099">
        <f>VLOOKUP(orders!F3099,nation!$B$2:$C$26,2,FALSE)</f>
        <v>3</v>
      </c>
      <c r="H3099" t="str">
        <f>HLOOKUP(orders!G3099,region_horz!$B$1:$F$2,2,FALSE)</f>
        <v>EUROPE</v>
      </c>
      <c r="I3099" t="s">
        <v>16</v>
      </c>
      <c r="J3099">
        <v>314497.24</v>
      </c>
      <c r="K3099" s="1">
        <v>33684</v>
      </c>
      <c r="L3099" t="s">
        <v>31</v>
      </c>
      <c r="M3099" t="s">
        <v>539</v>
      </c>
      <c r="N3099">
        <v>0</v>
      </c>
      <c r="O3099" t="s">
        <v>4056</v>
      </c>
    </row>
    <row r="3100" spans="1:15" x14ac:dyDescent="0.2">
      <c r="A3100">
        <v>12387</v>
      </c>
      <c r="B3100" t="str">
        <f>VLOOKUP(orders!C3100,customers!$A$2:$B$1501, 2,FALSE)</f>
        <v>Customer#000000638</v>
      </c>
      <c r="C3100">
        <v>638</v>
      </c>
      <c r="D3100" t="str">
        <f>VLOOKUP(orders!C3100,customers!$A$2:$G$1501,7,FALSE)</f>
        <v>HOUSEHOLD</v>
      </c>
      <c r="E3100">
        <f>VLOOKUP(C3100,customers!$A$2:$D$1501, 4,FALSE)</f>
        <v>24</v>
      </c>
      <c r="F3100" t="str">
        <f>VLOOKUP(E3100,nation!$A$2:$B$26, 2,FALSE)</f>
        <v>UNITED STATES</v>
      </c>
      <c r="G3100">
        <f>VLOOKUP(orders!F3100,nation!$B$2:$C$26,2,FALSE)</f>
        <v>1</v>
      </c>
      <c r="H3100" t="str">
        <f>HLOOKUP(orders!G3100,region_horz!$B$1:$F$2,2,FALSE)</f>
        <v>AMERICA</v>
      </c>
      <c r="I3100" t="s">
        <v>9</v>
      </c>
      <c r="J3100">
        <v>52638.42</v>
      </c>
      <c r="K3100" s="1">
        <v>35614</v>
      </c>
      <c r="L3100" t="s">
        <v>26</v>
      </c>
      <c r="M3100" t="s">
        <v>2051</v>
      </c>
      <c r="N3100">
        <v>0</v>
      </c>
      <c r="O3100" t="s">
        <v>4057</v>
      </c>
    </row>
    <row r="3101" spans="1:15" x14ac:dyDescent="0.2">
      <c r="A3101">
        <v>12388</v>
      </c>
      <c r="B3101" t="str">
        <f>VLOOKUP(orders!C3101,customers!$A$2:$B$1501, 2,FALSE)</f>
        <v>Customer#000000952</v>
      </c>
      <c r="C3101">
        <v>952</v>
      </c>
      <c r="D3101" t="str">
        <f>VLOOKUP(orders!C3101,customers!$A$2:$G$1501,7,FALSE)</f>
        <v>AUTOMOBILE</v>
      </c>
      <c r="E3101">
        <f>VLOOKUP(C3101,customers!$A$2:$D$1501, 4,FALSE)</f>
        <v>24</v>
      </c>
      <c r="F3101" t="str">
        <f>VLOOKUP(E3101,nation!$A$2:$B$26, 2,FALSE)</f>
        <v>UNITED STATES</v>
      </c>
      <c r="G3101">
        <f>VLOOKUP(orders!F3101,nation!$B$2:$C$26,2,FALSE)</f>
        <v>1</v>
      </c>
      <c r="H3101" t="str">
        <f>HLOOKUP(orders!G3101,region_horz!$B$1:$F$2,2,FALSE)</f>
        <v>AMERICA</v>
      </c>
      <c r="I3101" t="s">
        <v>9</v>
      </c>
      <c r="J3101">
        <v>331123.13</v>
      </c>
      <c r="K3101" s="1">
        <v>35719</v>
      </c>
      <c r="L3101" t="s">
        <v>23</v>
      </c>
      <c r="M3101" t="s">
        <v>445</v>
      </c>
      <c r="N3101">
        <v>0</v>
      </c>
      <c r="O3101" t="s">
        <v>4058</v>
      </c>
    </row>
    <row r="3102" spans="1:15" x14ac:dyDescent="0.2">
      <c r="A3102">
        <v>12389</v>
      </c>
      <c r="B3102" t="str">
        <f>VLOOKUP(orders!C3102,customers!$A$2:$B$1501, 2,FALSE)</f>
        <v>Customer#000000653</v>
      </c>
      <c r="C3102">
        <v>653</v>
      </c>
      <c r="D3102" t="str">
        <f>VLOOKUP(orders!C3102,customers!$A$2:$G$1501,7,FALSE)</f>
        <v>BUILDING</v>
      </c>
      <c r="E3102">
        <f>VLOOKUP(C3102,customers!$A$2:$D$1501, 4,FALSE)</f>
        <v>11</v>
      </c>
      <c r="F3102" t="str">
        <f>VLOOKUP(E3102,nation!$A$2:$B$26, 2,FALSE)</f>
        <v>IRAQ</v>
      </c>
      <c r="G3102">
        <f>VLOOKUP(orders!F3102,nation!$B$2:$C$26,2,FALSE)</f>
        <v>4</v>
      </c>
      <c r="H3102" t="str">
        <f>HLOOKUP(orders!G3102,region_horz!$B$1:$F$2,2,FALSE)</f>
        <v>MIDDLE EAST</v>
      </c>
      <c r="I3102" t="s">
        <v>16</v>
      </c>
      <c r="J3102">
        <v>242568.31</v>
      </c>
      <c r="K3102" s="1">
        <v>34551</v>
      </c>
      <c r="L3102" t="s">
        <v>31</v>
      </c>
      <c r="M3102" t="s">
        <v>3034</v>
      </c>
      <c r="N3102">
        <v>0</v>
      </c>
      <c r="O3102" t="s">
        <v>4059</v>
      </c>
    </row>
    <row r="3103" spans="1:15" x14ac:dyDescent="0.2">
      <c r="A3103">
        <v>12390</v>
      </c>
      <c r="B3103" t="str">
        <f>VLOOKUP(orders!C3103,customers!$A$2:$B$1501, 2,FALSE)</f>
        <v>Customer#000001285</v>
      </c>
      <c r="C3103">
        <v>1285</v>
      </c>
      <c r="D3103" t="str">
        <f>VLOOKUP(orders!C3103,customers!$A$2:$G$1501,7,FALSE)</f>
        <v>HOUSEHOLD</v>
      </c>
      <c r="E3103">
        <f>VLOOKUP(C3103,customers!$A$2:$D$1501, 4,FALSE)</f>
        <v>19</v>
      </c>
      <c r="F3103" t="str">
        <f>VLOOKUP(E3103,nation!$A$2:$B$26, 2,FALSE)</f>
        <v>ROMANIA</v>
      </c>
      <c r="G3103">
        <f>VLOOKUP(orders!F3103,nation!$B$2:$C$26,2,FALSE)</f>
        <v>3</v>
      </c>
      <c r="H3103" t="str">
        <f>HLOOKUP(orders!G3103,region_horz!$B$1:$F$2,2,FALSE)</f>
        <v>EUROPE</v>
      </c>
      <c r="I3103" t="s">
        <v>9</v>
      </c>
      <c r="J3103">
        <v>49792.77</v>
      </c>
      <c r="K3103" s="1">
        <v>35240</v>
      </c>
      <c r="L3103" t="s">
        <v>31</v>
      </c>
      <c r="M3103" t="s">
        <v>1410</v>
      </c>
      <c r="N3103">
        <v>0</v>
      </c>
      <c r="O3103" t="s">
        <v>4060</v>
      </c>
    </row>
    <row r="3104" spans="1:15" x14ac:dyDescent="0.2">
      <c r="A3104">
        <v>12391</v>
      </c>
      <c r="B3104" t="str">
        <f>VLOOKUP(orders!C3104,customers!$A$2:$B$1501, 2,FALSE)</f>
        <v>Customer#000001000</v>
      </c>
      <c r="C3104">
        <v>1000</v>
      </c>
      <c r="D3104" t="str">
        <f>VLOOKUP(orders!C3104,customers!$A$2:$G$1501,7,FALSE)</f>
        <v>BUILDING</v>
      </c>
      <c r="E3104">
        <f>VLOOKUP(C3104,customers!$A$2:$D$1501, 4,FALSE)</f>
        <v>22</v>
      </c>
      <c r="F3104" t="str">
        <f>VLOOKUP(E3104,nation!$A$2:$B$26, 2,FALSE)</f>
        <v>RUSSIA</v>
      </c>
      <c r="G3104">
        <f>VLOOKUP(orders!F3104,nation!$B$2:$C$26,2,FALSE)</f>
        <v>3</v>
      </c>
      <c r="H3104" t="str">
        <f>HLOOKUP(orders!G3104,region_horz!$B$1:$F$2,2,FALSE)</f>
        <v>EUROPE</v>
      </c>
      <c r="I3104" t="s">
        <v>9</v>
      </c>
      <c r="J3104">
        <v>94747.78</v>
      </c>
      <c r="K3104" s="1">
        <v>35977</v>
      </c>
      <c r="L3104" t="s">
        <v>10</v>
      </c>
      <c r="M3104" t="s">
        <v>325</v>
      </c>
      <c r="N3104">
        <v>0</v>
      </c>
      <c r="O3104" t="s">
        <v>4061</v>
      </c>
    </row>
    <row r="3105" spans="1:15" x14ac:dyDescent="0.2">
      <c r="A3105">
        <v>12416</v>
      </c>
      <c r="B3105" t="str">
        <f>VLOOKUP(orders!C3105,customers!$A$2:$B$1501, 2,FALSE)</f>
        <v>Customer#000001150</v>
      </c>
      <c r="C3105">
        <v>1150</v>
      </c>
      <c r="D3105" t="str">
        <f>VLOOKUP(orders!C3105,customers!$A$2:$G$1501,7,FALSE)</f>
        <v>MACHINERY</v>
      </c>
      <c r="E3105">
        <f>VLOOKUP(C3105,customers!$A$2:$D$1501, 4,FALSE)</f>
        <v>21</v>
      </c>
      <c r="F3105" t="str">
        <f>VLOOKUP(E3105,nation!$A$2:$B$26, 2,FALSE)</f>
        <v>VIETNAM</v>
      </c>
      <c r="G3105">
        <f>VLOOKUP(orders!F3105,nation!$B$2:$C$26,2,FALSE)</f>
        <v>2</v>
      </c>
      <c r="H3105" t="str">
        <f>HLOOKUP(orders!G3105,region_horz!$B$1:$F$2,2,FALSE)</f>
        <v>ASIA</v>
      </c>
      <c r="I3105" t="s">
        <v>16</v>
      </c>
      <c r="J3105">
        <v>9933.08</v>
      </c>
      <c r="K3105" s="1">
        <v>34146</v>
      </c>
      <c r="L3105" t="s">
        <v>13</v>
      </c>
      <c r="M3105" t="s">
        <v>1172</v>
      </c>
      <c r="N3105">
        <v>0</v>
      </c>
      <c r="O3105" t="s">
        <v>4062</v>
      </c>
    </row>
    <row r="3106" spans="1:15" x14ac:dyDescent="0.2">
      <c r="A3106">
        <v>12417</v>
      </c>
      <c r="B3106" t="str">
        <f>VLOOKUP(orders!C3106,customers!$A$2:$B$1501, 2,FALSE)</f>
        <v>Customer#000001081</v>
      </c>
      <c r="C3106">
        <v>1081</v>
      </c>
      <c r="D3106" t="str">
        <f>VLOOKUP(orders!C3106,customers!$A$2:$G$1501,7,FALSE)</f>
        <v>MACHINERY</v>
      </c>
      <c r="E3106">
        <f>VLOOKUP(C3106,customers!$A$2:$D$1501, 4,FALSE)</f>
        <v>12</v>
      </c>
      <c r="F3106" t="str">
        <f>VLOOKUP(E3106,nation!$A$2:$B$26, 2,FALSE)</f>
        <v>JAPAN</v>
      </c>
      <c r="G3106">
        <f>VLOOKUP(orders!F3106,nation!$B$2:$C$26,2,FALSE)</f>
        <v>2</v>
      </c>
      <c r="H3106" t="str">
        <f>HLOOKUP(orders!G3106,region_horz!$B$1:$F$2,2,FALSE)</f>
        <v>ASIA</v>
      </c>
      <c r="I3106" t="s">
        <v>16</v>
      </c>
      <c r="J3106">
        <v>230795.43</v>
      </c>
      <c r="K3106" s="1">
        <v>34267</v>
      </c>
      <c r="L3106" t="s">
        <v>13</v>
      </c>
      <c r="M3106" t="s">
        <v>521</v>
      </c>
      <c r="N3106">
        <v>0</v>
      </c>
      <c r="O3106" t="s">
        <v>4063</v>
      </c>
    </row>
    <row r="3107" spans="1:15" x14ac:dyDescent="0.2">
      <c r="A3107">
        <v>12418</v>
      </c>
      <c r="B3107" t="str">
        <f>VLOOKUP(orders!C3107,customers!$A$2:$B$1501, 2,FALSE)</f>
        <v>Customer#000001300</v>
      </c>
      <c r="C3107">
        <v>1300</v>
      </c>
      <c r="D3107" t="str">
        <f>VLOOKUP(orders!C3107,customers!$A$2:$G$1501,7,FALSE)</f>
        <v>BUILDING</v>
      </c>
      <c r="E3107">
        <f>VLOOKUP(C3107,customers!$A$2:$D$1501, 4,FALSE)</f>
        <v>23</v>
      </c>
      <c r="F3107" t="str">
        <f>VLOOKUP(E3107,nation!$A$2:$B$26, 2,FALSE)</f>
        <v>UNITED KINGDOM</v>
      </c>
      <c r="G3107">
        <f>VLOOKUP(orders!F3107,nation!$B$2:$C$26,2,FALSE)</f>
        <v>3</v>
      </c>
      <c r="H3107" t="str">
        <f>HLOOKUP(orders!G3107,region_horz!$B$1:$F$2,2,FALSE)</f>
        <v>EUROPE</v>
      </c>
      <c r="I3107" t="s">
        <v>16</v>
      </c>
      <c r="J3107">
        <v>124402.47</v>
      </c>
      <c r="K3107" s="1">
        <v>33653</v>
      </c>
      <c r="L3107" t="s">
        <v>23</v>
      </c>
      <c r="M3107" t="s">
        <v>53</v>
      </c>
      <c r="N3107">
        <v>0</v>
      </c>
      <c r="O3107" t="s">
        <v>4064</v>
      </c>
    </row>
    <row r="3108" spans="1:15" x14ac:dyDescent="0.2">
      <c r="A3108">
        <v>12419</v>
      </c>
      <c r="B3108" t="str">
        <f>VLOOKUP(orders!C3108,customers!$A$2:$B$1501, 2,FALSE)</f>
        <v>Customer#000000982</v>
      </c>
      <c r="C3108">
        <v>982</v>
      </c>
      <c r="D3108" t="str">
        <f>VLOOKUP(orders!C3108,customers!$A$2:$G$1501,7,FALSE)</f>
        <v>FURNITURE</v>
      </c>
      <c r="E3108">
        <f>VLOOKUP(C3108,customers!$A$2:$D$1501, 4,FALSE)</f>
        <v>23</v>
      </c>
      <c r="F3108" t="str">
        <f>VLOOKUP(E3108,nation!$A$2:$B$26, 2,FALSE)</f>
        <v>UNITED KINGDOM</v>
      </c>
      <c r="G3108">
        <f>VLOOKUP(orders!F3108,nation!$B$2:$C$26,2,FALSE)</f>
        <v>3</v>
      </c>
      <c r="H3108" t="str">
        <f>HLOOKUP(orders!G3108,region_horz!$B$1:$F$2,2,FALSE)</f>
        <v>EUROPE</v>
      </c>
      <c r="I3108" t="s">
        <v>9</v>
      </c>
      <c r="J3108">
        <v>268861.58</v>
      </c>
      <c r="K3108" s="1">
        <v>34988</v>
      </c>
      <c r="L3108" t="s">
        <v>13</v>
      </c>
      <c r="M3108" t="s">
        <v>515</v>
      </c>
      <c r="N3108">
        <v>0</v>
      </c>
      <c r="O3108" t="s">
        <v>4065</v>
      </c>
    </row>
    <row r="3109" spans="1:15" x14ac:dyDescent="0.2">
      <c r="A3109">
        <v>12420</v>
      </c>
      <c r="B3109" t="str">
        <f>VLOOKUP(orders!C3109,customers!$A$2:$B$1501, 2,FALSE)</f>
        <v>Customer#000001489</v>
      </c>
      <c r="C3109">
        <v>1489</v>
      </c>
      <c r="D3109" t="str">
        <f>VLOOKUP(orders!C3109,customers!$A$2:$G$1501,7,FALSE)</f>
        <v>MACHINERY</v>
      </c>
      <c r="E3109">
        <f>VLOOKUP(C3109,customers!$A$2:$D$1501, 4,FALSE)</f>
        <v>9</v>
      </c>
      <c r="F3109" t="str">
        <f>VLOOKUP(E3109,nation!$A$2:$B$26, 2,FALSE)</f>
        <v>INDONESIA</v>
      </c>
      <c r="G3109">
        <f>VLOOKUP(orders!F3109,nation!$B$2:$C$26,2,FALSE)</f>
        <v>2</v>
      </c>
      <c r="H3109" t="str">
        <f>HLOOKUP(orders!G3109,region_horz!$B$1:$F$2,2,FALSE)</f>
        <v>ASIA</v>
      </c>
      <c r="I3109" t="s">
        <v>16</v>
      </c>
      <c r="J3109">
        <v>179274.43</v>
      </c>
      <c r="K3109" s="1">
        <v>34330</v>
      </c>
      <c r="L3109" t="s">
        <v>31</v>
      </c>
      <c r="M3109" t="s">
        <v>574</v>
      </c>
      <c r="N3109">
        <v>0</v>
      </c>
      <c r="O3109" t="s">
        <v>4066</v>
      </c>
    </row>
    <row r="3110" spans="1:15" x14ac:dyDescent="0.2">
      <c r="A3110">
        <v>12421</v>
      </c>
      <c r="B3110" t="str">
        <f>VLOOKUP(orders!C3110,customers!$A$2:$B$1501, 2,FALSE)</f>
        <v>Customer#000000673</v>
      </c>
      <c r="C3110">
        <v>673</v>
      </c>
      <c r="D3110" t="str">
        <f>VLOOKUP(orders!C3110,customers!$A$2:$G$1501,7,FALSE)</f>
        <v>MACHINERY</v>
      </c>
      <c r="E3110">
        <f>VLOOKUP(C3110,customers!$A$2:$D$1501, 4,FALSE)</f>
        <v>4</v>
      </c>
      <c r="F3110" t="str">
        <f>VLOOKUP(E3110,nation!$A$2:$B$26, 2,FALSE)</f>
        <v>EGYPT</v>
      </c>
      <c r="G3110">
        <f>VLOOKUP(orders!F3110,nation!$B$2:$C$26,2,FALSE)</f>
        <v>4</v>
      </c>
      <c r="H3110" t="str">
        <f>HLOOKUP(orders!G3110,region_horz!$B$1:$F$2,2,FALSE)</f>
        <v>MIDDLE EAST</v>
      </c>
      <c r="I3110" t="s">
        <v>9</v>
      </c>
      <c r="J3110">
        <v>212213.47</v>
      </c>
      <c r="K3110" s="1">
        <v>35005</v>
      </c>
      <c r="L3110" t="s">
        <v>13</v>
      </c>
      <c r="M3110" t="s">
        <v>336</v>
      </c>
      <c r="N3110">
        <v>0</v>
      </c>
      <c r="O3110" t="s">
        <v>4067</v>
      </c>
    </row>
    <row r="3111" spans="1:15" x14ac:dyDescent="0.2">
      <c r="A3111">
        <v>12422</v>
      </c>
      <c r="B3111" t="str">
        <f>VLOOKUP(orders!C3111,customers!$A$2:$B$1501, 2,FALSE)</f>
        <v>Customer#000000575</v>
      </c>
      <c r="C3111">
        <v>575</v>
      </c>
      <c r="D3111" t="str">
        <f>VLOOKUP(orders!C3111,customers!$A$2:$G$1501,7,FALSE)</f>
        <v>BUILDING</v>
      </c>
      <c r="E3111">
        <f>VLOOKUP(C3111,customers!$A$2:$D$1501, 4,FALSE)</f>
        <v>1</v>
      </c>
      <c r="F3111" t="str">
        <f>VLOOKUP(E3111,nation!$A$2:$B$26, 2,FALSE)</f>
        <v>ARGENTINA</v>
      </c>
      <c r="G3111">
        <f>VLOOKUP(orders!F3111,nation!$B$2:$C$26,2,FALSE)</f>
        <v>1</v>
      </c>
      <c r="H3111" t="str">
        <f>HLOOKUP(orders!G3111,region_horz!$B$1:$F$2,2,FALSE)</f>
        <v>AMERICA</v>
      </c>
      <c r="I3111" t="s">
        <v>48</v>
      </c>
      <c r="J3111">
        <v>217235.25</v>
      </c>
      <c r="K3111" s="1">
        <v>34841</v>
      </c>
      <c r="L3111" t="s">
        <v>31</v>
      </c>
      <c r="M3111" t="s">
        <v>1390</v>
      </c>
      <c r="N3111">
        <v>0</v>
      </c>
      <c r="O3111" t="s">
        <v>4068</v>
      </c>
    </row>
    <row r="3112" spans="1:15" x14ac:dyDescent="0.2">
      <c r="A3112">
        <v>12423</v>
      </c>
      <c r="B3112" t="str">
        <f>VLOOKUP(orders!C3112,customers!$A$2:$B$1501, 2,FALSE)</f>
        <v>Customer#000000986</v>
      </c>
      <c r="C3112">
        <v>986</v>
      </c>
      <c r="D3112" t="str">
        <f>VLOOKUP(orders!C3112,customers!$A$2:$G$1501,7,FALSE)</f>
        <v>BUILDING</v>
      </c>
      <c r="E3112">
        <f>VLOOKUP(C3112,customers!$A$2:$D$1501, 4,FALSE)</f>
        <v>1</v>
      </c>
      <c r="F3112" t="str">
        <f>VLOOKUP(E3112,nation!$A$2:$B$26, 2,FALSE)</f>
        <v>ARGENTINA</v>
      </c>
      <c r="G3112">
        <f>VLOOKUP(orders!F3112,nation!$B$2:$C$26,2,FALSE)</f>
        <v>1</v>
      </c>
      <c r="H3112" t="str">
        <f>HLOOKUP(orders!G3112,region_horz!$B$1:$F$2,2,FALSE)</f>
        <v>AMERICA</v>
      </c>
      <c r="I3112" t="s">
        <v>16</v>
      </c>
      <c r="J3112">
        <v>90571.46</v>
      </c>
      <c r="K3112" s="1">
        <v>33803</v>
      </c>
      <c r="L3112" t="s">
        <v>13</v>
      </c>
      <c r="M3112" t="s">
        <v>2148</v>
      </c>
      <c r="N3112">
        <v>0</v>
      </c>
      <c r="O3112" t="s">
        <v>4069</v>
      </c>
    </row>
    <row r="3113" spans="1:15" x14ac:dyDescent="0.2">
      <c r="A3113">
        <v>12448</v>
      </c>
      <c r="B3113" t="str">
        <f>VLOOKUP(orders!C3113,customers!$A$2:$B$1501, 2,FALSE)</f>
        <v>Customer#000000511</v>
      </c>
      <c r="C3113">
        <v>511</v>
      </c>
      <c r="D3113" t="str">
        <f>VLOOKUP(orders!C3113,customers!$A$2:$G$1501,7,FALSE)</f>
        <v>FURNITURE</v>
      </c>
      <c r="E3113">
        <f>VLOOKUP(C3113,customers!$A$2:$D$1501, 4,FALSE)</f>
        <v>13</v>
      </c>
      <c r="F3113" t="str">
        <f>VLOOKUP(E3113,nation!$A$2:$B$26, 2,FALSE)</f>
        <v>JORDAN</v>
      </c>
      <c r="G3113">
        <f>VLOOKUP(orders!F3113,nation!$B$2:$C$26,2,FALSE)</f>
        <v>4</v>
      </c>
      <c r="H3113" t="str">
        <f>HLOOKUP(orders!G3113,region_horz!$B$1:$F$2,2,FALSE)</f>
        <v>MIDDLE EAST</v>
      </c>
      <c r="I3113" t="s">
        <v>9</v>
      </c>
      <c r="J3113">
        <v>158476.25</v>
      </c>
      <c r="K3113" s="1">
        <v>35012</v>
      </c>
      <c r="L3113" t="s">
        <v>13</v>
      </c>
      <c r="M3113" t="s">
        <v>90</v>
      </c>
      <c r="N3113">
        <v>0</v>
      </c>
      <c r="O3113" t="s">
        <v>4070</v>
      </c>
    </row>
    <row r="3114" spans="1:15" x14ac:dyDescent="0.2">
      <c r="A3114">
        <v>12449</v>
      </c>
      <c r="B3114" t="str">
        <f>VLOOKUP(orders!C3114,customers!$A$2:$B$1501, 2,FALSE)</f>
        <v>Customer#000000461</v>
      </c>
      <c r="C3114">
        <v>461</v>
      </c>
      <c r="D3114" t="str">
        <f>VLOOKUP(orders!C3114,customers!$A$2:$G$1501,7,FALSE)</f>
        <v>AUTOMOBILE</v>
      </c>
      <c r="E3114">
        <f>VLOOKUP(C3114,customers!$A$2:$D$1501, 4,FALSE)</f>
        <v>21</v>
      </c>
      <c r="F3114" t="str">
        <f>VLOOKUP(E3114,nation!$A$2:$B$26, 2,FALSE)</f>
        <v>VIETNAM</v>
      </c>
      <c r="G3114">
        <f>VLOOKUP(orders!F3114,nation!$B$2:$C$26,2,FALSE)</f>
        <v>2</v>
      </c>
      <c r="H3114" t="str">
        <f>HLOOKUP(orders!G3114,region_horz!$B$1:$F$2,2,FALSE)</f>
        <v>ASIA</v>
      </c>
      <c r="I3114" t="s">
        <v>16</v>
      </c>
      <c r="J3114">
        <v>133597.10999999999</v>
      </c>
      <c r="K3114" s="1">
        <v>34001</v>
      </c>
      <c r="L3114" t="s">
        <v>31</v>
      </c>
      <c r="M3114" t="s">
        <v>2558</v>
      </c>
      <c r="N3114">
        <v>0</v>
      </c>
      <c r="O3114" t="s">
        <v>4071</v>
      </c>
    </row>
    <row r="3115" spans="1:15" x14ac:dyDescent="0.2">
      <c r="A3115">
        <v>12450</v>
      </c>
      <c r="B3115" t="str">
        <f>VLOOKUP(orders!C3115,customers!$A$2:$B$1501, 2,FALSE)</f>
        <v>Customer#000001321</v>
      </c>
      <c r="C3115">
        <v>1321</v>
      </c>
      <c r="D3115" t="str">
        <f>VLOOKUP(orders!C3115,customers!$A$2:$G$1501,7,FALSE)</f>
        <v>FURNITURE</v>
      </c>
      <c r="E3115">
        <f>VLOOKUP(C3115,customers!$A$2:$D$1501, 4,FALSE)</f>
        <v>10</v>
      </c>
      <c r="F3115" t="str">
        <f>VLOOKUP(E3115,nation!$A$2:$B$26, 2,FALSE)</f>
        <v>IRAN</v>
      </c>
      <c r="G3115">
        <f>VLOOKUP(orders!F3115,nation!$B$2:$C$26,2,FALSE)</f>
        <v>4</v>
      </c>
      <c r="H3115" t="str">
        <f>HLOOKUP(orders!G3115,region_horz!$B$1:$F$2,2,FALSE)</f>
        <v>MIDDLE EAST</v>
      </c>
      <c r="I3115" t="s">
        <v>16</v>
      </c>
      <c r="J3115">
        <v>41643.96</v>
      </c>
      <c r="K3115" s="1">
        <v>34406</v>
      </c>
      <c r="L3115" t="s">
        <v>23</v>
      </c>
      <c r="M3115" t="s">
        <v>333</v>
      </c>
      <c r="N3115">
        <v>0</v>
      </c>
      <c r="O3115" t="s">
        <v>4072</v>
      </c>
    </row>
    <row r="3116" spans="1:15" x14ac:dyDescent="0.2">
      <c r="A3116">
        <v>12451</v>
      </c>
      <c r="B3116" t="str">
        <f>VLOOKUP(orders!C3116,customers!$A$2:$B$1501, 2,FALSE)</f>
        <v>Customer#000001150</v>
      </c>
      <c r="C3116">
        <v>1150</v>
      </c>
      <c r="D3116" t="str">
        <f>VLOOKUP(orders!C3116,customers!$A$2:$G$1501,7,FALSE)</f>
        <v>MACHINERY</v>
      </c>
      <c r="E3116">
        <f>VLOOKUP(C3116,customers!$A$2:$D$1501, 4,FALSE)</f>
        <v>21</v>
      </c>
      <c r="F3116" t="str">
        <f>VLOOKUP(E3116,nation!$A$2:$B$26, 2,FALSE)</f>
        <v>VIETNAM</v>
      </c>
      <c r="G3116">
        <f>VLOOKUP(orders!F3116,nation!$B$2:$C$26,2,FALSE)</f>
        <v>2</v>
      </c>
      <c r="H3116" t="str">
        <f>HLOOKUP(orders!G3116,region_horz!$B$1:$F$2,2,FALSE)</f>
        <v>ASIA</v>
      </c>
      <c r="I3116" t="s">
        <v>16</v>
      </c>
      <c r="J3116">
        <v>298853.62</v>
      </c>
      <c r="K3116" s="1">
        <v>34079</v>
      </c>
      <c r="L3116" t="s">
        <v>10</v>
      </c>
      <c r="M3116" t="s">
        <v>541</v>
      </c>
      <c r="N3116">
        <v>0</v>
      </c>
      <c r="O3116" t="s">
        <v>4073</v>
      </c>
    </row>
    <row r="3117" spans="1:15" x14ac:dyDescent="0.2">
      <c r="A3117">
        <v>12452</v>
      </c>
      <c r="B3117" t="str">
        <f>VLOOKUP(orders!C3117,customers!$A$2:$B$1501, 2,FALSE)</f>
        <v>Customer#000000364</v>
      </c>
      <c r="C3117">
        <v>364</v>
      </c>
      <c r="D3117" t="str">
        <f>VLOOKUP(orders!C3117,customers!$A$2:$G$1501,7,FALSE)</f>
        <v>HOUSEHOLD</v>
      </c>
      <c r="E3117">
        <f>VLOOKUP(C3117,customers!$A$2:$D$1501, 4,FALSE)</f>
        <v>23</v>
      </c>
      <c r="F3117" t="str">
        <f>VLOOKUP(E3117,nation!$A$2:$B$26, 2,FALSE)</f>
        <v>UNITED KINGDOM</v>
      </c>
      <c r="G3117">
        <f>VLOOKUP(orders!F3117,nation!$B$2:$C$26,2,FALSE)</f>
        <v>3</v>
      </c>
      <c r="H3117" t="str">
        <f>HLOOKUP(orders!G3117,region_horz!$B$1:$F$2,2,FALSE)</f>
        <v>EUROPE</v>
      </c>
      <c r="I3117" t="s">
        <v>16</v>
      </c>
      <c r="J3117">
        <v>173339.75</v>
      </c>
      <c r="K3117" s="1">
        <v>34311</v>
      </c>
      <c r="L3117" t="s">
        <v>31</v>
      </c>
      <c r="M3117" t="s">
        <v>1625</v>
      </c>
      <c r="N3117">
        <v>0</v>
      </c>
      <c r="O3117" t="s">
        <v>4074</v>
      </c>
    </row>
    <row r="3118" spans="1:15" x14ac:dyDescent="0.2">
      <c r="A3118">
        <v>12453</v>
      </c>
      <c r="B3118" t="str">
        <f>VLOOKUP(orders!C3118,customers!$A$2:$B$1501, 2,FALSE)</f>
        <v>Customer#000001213</v>
      </c>
      <c r="C3118">
        <v>1213</v>
      </c>
      <c r="D3118" t="str">
        <f>VLOOKUP(orders!C3118,customers!$A$2:$G$1501,7,FALSE)</f>
        <v>HOUSEHOLD</v>
      </c>
      <c r="E3118">
        <f>VLOOKUP(C3118,customers!$A$2:$D$1501, 4,FALSE)</f>
        <v>7</v>
      </c>
      <c r="F3118" t="str">
        <f>VLOOKUP(E3118,nation!$A$2:$B$26, 2,FALSE)</f>
        <v>GERMANY</v>
      </c>
      <c r="G3118">
        <f>VLOOKUP(orders!F3118,nation!$B$2:$C$26,2,FALSE)</f>
        <v>3</v>
      </c>
      <c r="H3118" t="str">
        <f>HLOOKUP(orders!G3118,region_horz!$B$1:$F$2,2,FALSE)</f>
        <v>EUROPE</v>
      </c>
      <c r="I3118" t="s">
        <v>16</v>
      </c>
      <c r="J3118">
        <v>180966.45</v>
      </c>
      <c r="K3118" s="1">
        <v>34348</v>
      </c>
      <c r="L3118" t="s">
        <v>10</v>
      </c>
      <c r="M3118" t="s">
        <v>3384</v>
      </c>
      <c r="N3118">
        <v>0</v>
      </c>
      <c r="O3118" t="s">
        <v>4075</v>
      </c>
    </row>
    <row r="3119" spans="1:15" x14ac:dyDescent="0.2">
      <c r="A3119">
        <v>12454</v>
      </c>
      <c r="B3119" t="str">
        <f>VLOOKUP(orders!C3119,customers!$A$2:$B$1501, 2,FALSE)</f>
        <v>Customer#000000217</v>
      </c>
      <c r="C3119">
        <v>217</v>
      </c>
      <c r="D3119" t="str">
        <f>VLOOKUP(orders!C3119,customers!$A$2:$G$1501,7,FALSE)</f>
        <v>AUTOMOBILE</v>
      </c>
      <c r="E3119">
        <f>VLOOKUP(C3119,customers!$A$2:$D$1501, 4,FALSE)</f>
        <v>23</v>
      </c>
      <c r="F3119" t="str">
        <f>VLOOKUP(E3119,nation!$A$2:$B$26, 2,FALSE)</f>
        <v>UNITED KINGDOM</v>
      </c>
      <c r="G3119">
        <f>VLOOKUP(orders!F3119,nation!$B$2:$C$26,2,FALSE)</f>
        <v>3</v>
      </c>
      <c r="H3119" t="str">
        <f>HLOOKUP(orders!G3119,region_horz!$B$1:$F$2,2,FALSE)</f>
        <v>EUROPE</v>
      </c>
      <c r="I3119" t="s">
        <v>9</v>
      </c>
      <c r="J3119">
        <v>42464.91</v>
      </c>
      <c r="K3119" s="1">
        <v>35510</v>
      </c>
      <c r="L3119" t="s">
        <v>13</v>
      </c>
      <c r="M3119" t="s">
        <v>2219</v>
      </c>
      <c r="N3119">
        <v>0</v>
      </c>
      <c r="O3119" t="s">
        <v>4076</v>
      </c>
    </row>
    <row r="3120" spans="1:15" x14ac:dyDescent="0.2">
      <c r="A3120">
        <v>12455</v>
      </c>
      <c r="B3120" t="str">
        <f>VLOOKUP(orders!C3120,customers!$A$2:$B$1501, 2,FALSE)</f>
        <v>Customer#000000292</v>
      </c>
      <c r="C3120">
        <v>292</v>
      </c>
      <c r="D3120" t="str">
        <f>VLOOKUP(orders!C3120,customers!$A$2:$G$1501,7,FALSE)</f>
        <v>HOUSEHOLD</v>
      </c>
      <c r="E3120">
        <f>VLOOKUP(C3120,customers!$A$2:$D$1501, 4,FALSE)</f>
        <v>11</v>
      </c>
      <c r="F3120" t="str">
        <f>VLOOKUP(E3120,nation!$A$2:$B$26, 2,FALSE)</f>
        <v>IRAQ</v>
      </c>
      <c r="G3120">
        <f>VLOOKUP(orders!F3120,nation!$B$2:$C$26,2,FALSE)</f>
        <v>4</v>
      </c>
      <c r="H3120" t="str">
        <f>HLOOKUP(orders!G3120,region_horz!$B$1:$F$2,2,FALSE)</f>
        <v>MIDDLE EAST</v>
      </c>
      <c r="I3120" t="s">
        <v>16</v>
      </c>
      <c r="J3120">
        <v>216570.72</v>
      </c>
      <c r="K3120" s="1">
        <v>33851</v>
      </c>
      <c r="L3120" t="s">
        <v>23</v>
      </c>
      <c r="M3120" t="s">
        <v>1126</v>
      </c>
      <c r="N3120">
        <v>0</v>
      </c>
      <c r="O3120" t="s">
        <v>4077</v>
      </c>
    </row>
    <row r="3121" spans="1:15" x14ac:dyDescent="0.2">
      <c r="A3121">
        <v>12480</v>
      </c>
      <c r="B3121" t="str">
        <f>VLOOKUP(orders!C3121,customers!$A$2:$B$1501, 2,FALSE)</f>
        <v>Customer#000000320</v>
      </c>
      <c r="C3121">
        <v>320</v>
      </c>
      <c r="D3121" t="str">
        <f>VLOOKUP(orders!C3121,customers!$A$2:$G$1501,7,FALSE)</f>
        <v>MACHINERY</v>
      </c>
      <c r="E3121">
        <f>VLOOKUP(C3121,customers!$A$2:$D$1501, 4,FALSE)</f>
        <v>12</v>
      </c>
      <c r="F3121" t="str">
        <f>VLOOKUP(E3121,nation!$A$2:$B$26, 2,FALSE)</f>
        <v>JAPAN</v>
      </c>
      <c r="G3121">
        <f>VLOOKUP(orders!F3121,nation!$B$2:$C$26,2,FALSE)</f>
        <v>2</v>
      </c>
      <c r="H3121" t="str">
        <f>HLOOKUP(orders!G3121,region_horz!$B$1:$F$2,2,FALSE)</f>
        <v>ASIA</v>
      </c>
      <c r="I3121" t="s">
        <v>16</v>
      </c>
      <c r="J3121">
        <v>122198.33</v>
      </c>
      <c r="K3121" s="1">
        <v>34523</v>
      </c>
      <c r="L3121" t="s">
        <v>31</v>
      </c>
      <c r="M3121" t="s">
        <v>2165</v>
      </c>
      <c r="N3121">
        <v>0</v>
      </c>
      <c r="O3121" t="s">
        <v>4078</v>
      </c>
    </row>
    <row r="3122" spans="1:15" x14ac:dyDescent="0.2">
      <c r="A3122">
        <v>12481</v>
      </c>
      <c r="B3122" t="str">
        <f>VLOOKUP(orders!C3122,customers!$A$2:$B$1501, 2,FALSE)</f>
        <v>Customer#000000271</v>
      </c>
      <c r="C3122">
        <v>271</v>
      </c>
      <c r="D3122" t="str">
        <f>VLOOKUP(orders!C3122,customers!$A$2:$G$1501,7,FALSE)</f>
        <v>MACHINERY</v>
      </c>
      <c r="E3122">
        <f>VLOOKUP(C3122,customers!$A$2:$D$1501, 4,FALSE)</f>
        <v>6</v>
      </c>
      <c r="F3122" t="str">
        <f>VLOOKUP(E3122,nation!$A$2:$B$26, 2,FALSE)</f>
        <v>FRANCE</v>
      </c>
      <c r="G3122">
        <f>VLOOKUP(orders!F3122,nation!$B$2:$C$26,2,FALSE)</f>
        <v>3</v>
      </c>
      <c r="H3122" t="str">
        <f>HLOOKUP(orders!G3122,region_horz!$B$1:$F$2,2,FALSE)</f>
        <v>EUROPE</v>
      </c>
      <c r="I3122" t="s">
        <v>9</v>
      </c>
      <c r="J3122">
        <v>85849.06</v>
      </c>
      <c r="K3122" s="1">
        <v>34891</v>
      </c>
      <c r="L3122" t="s">
        <v>13</v>
      </c>
      <c r="M3122" t="s">
        <v>662</v>
      </c>
      <c r="N3122">
        <v>0</v>
      </c>
      <c r="O3122" t="s">
        <v>4079</v>
      </c>
    </row>
    <row r="3123" spans="1:15" x14ac:dyDescent="0.2">
      <c r="A3123">
        <v>12482</v>
      </c>
      <c r="B3123" t="str">
        <f>VLOOKUP(orders!C3123,customers!$A$2:$B$1501, 2,FALSE)</f>
        <v>Customer#000000998</v>
      </c>
      <c r="C3123">
        <v>998</v>
      </c>
      <c r="D3123" t="str">
        <f>VLOOKUP(orders!C3123,customers!$A$2:$G$1501,7,FALSE)</f>
        <v>MACHINERY</v>
      </c>
      <c r="E3123">
        <f>VLOOKUP(C3123,customers!$A$2:$D$1501, 4,FALSE)</f>
        <v>17</v>
      </c>
      <c r="F3123" t="str">
        <f>VLOOKUP(E3123,nation!$A$2:$B$26, 2,FALSE)</f>
        <v>PERU</v>
      </c>
      <c r="G3123">
        <f>VLOOKUP(orders!F3123,nation!$B$2:$C$26,2,FALSE)</f>
        <v>1</v>
      </c>
      <c r="H3123" t="str">
        <f>HLOOKUP(orders!G3123,region_horz!$B$1:$F$2,2,FALSE)</f>
        <v>AMERICA</v>
      </c>
      <c r="I3123" t="s">
        <v>9</v>
      </c>
      <c r="J3123">
        <v>153413.60999999999</v>
      </c>
      <c r="K3123" s="1">
        <v>35072</v>
      </c>
      <c r="L3123" t="s">
        <v>10</v>
      </c>
      <c r="M3123" t="s">
        <v>2005</v>
      </c>
      <c r="N3123">
        <v>0</v>
      </c>
      <c r="O3123" t="s">
        <v>4080</v>
      </c>
    </row>
    <row r="3124" spans="1:15" x14ac:dyDescent="0.2">
      <c r="A3124">
        <v>12483</v>
      </c>
      <c r="B3124" t="str">
        <f>VLOOKUP(orders!C3124,customers!$A$2:$B$1501, 2,FALSE)</f>
        <v>Customer#000000124</v>
      </c>
      <c r="C3124">
        <v>124</v>
      </c>
      <c r="D3124" t="str">
        <f>VLOOKUP(orders!C3124,customers!$A$2:$G$1501,7,FALSE)</f>
        <v>AUTOMOBILE</v>
      </c>
      <c r="E3124">
        <f>VLOOKUP(C3124,customers!$A$2:$D$1501, 4,FALSE)</f>
        <v>18</v>
      </c>
      <c r="F3124" t="str">
        <f>VLOOKUP(E3124,nation!$A$2:$B$26, 2,FALSE)</f>
        <v>CHINA</v>
      </c>
      <c r="G3124">
        <f>VLOOKUP(orders!F3124,nation!$B$2:$C$26,2,FALSE)</f>
        <v>2</v>
      </c>
      <c r="H3124" t="str">
        <f>HLOOKUP(orders!G3124,region_horz!$B$1:$F$2,2,FALSE)</f>
        <v>ASIA</v>
      </c>
      <c r="I3124" t="s">
        <v>16</v>
      </c>
      <c r="J3124">
        <v>153915.13</v>
      </c>
      <c r="K3124" s="1">
        <v>34186</v>
      </c>
      <c r="L3124" t="s">
        <v>13</v>
      </c>
      <c r="M3124" t="s">
        <v>602</v>
      </c>
      <c r="N3124">
        <v>0</v>
      </c>
      <c r="O3124" t="s">
        <v>4081</v>
      </c>
    </row>
    <row r="3125" spans="1:15" x14ac:dyDescent="0.2">
      <c r="A3125">
        <v>12484</v>
      </c>
      <c r="B3125" t="str">
        <f>VLOOKUP(orders!C3125,customers!$A$2:$B$1501, 2,FALSE)</f>
        <v>Customer#000001027</v>
      </c>
      <c r="C3125">
        <v>1027</v>
      </c>
      <c r="D3125" t="str">
        <f>VLOOKUP(orders!C3125,customers!$A$2:$G$1501,7,FALSE)</f>
        <v>BUILDING</v>
      </c>
      <c r="E3125">
        <f>VLOOKUP(C3125,customers!$A$2:$D$1501, 4,FALSE)</f>
        <v>2</v>
      </c>
      <c r="F3125" t="str">
        <f>VLOOKUP(E3125,nation!$A$2:$B$26, 2,FALSE)</f>
        <v>BRAZIL</v>
      </c>
      <c r="G3125">
        <f>VLOOKUP(orders!F3125,nation!$B$2:$C$26,2,FALSE)</f>
        <v>1</v>
      </c>
      <c r="H3125" t="str">
        <f>HLOOKUP(orders!G3125,region_horz!$B$1:$F$2,2,FALSE)</f>
        <v>AMERICA</v>
      </c>
      <c r="I3125" t="s">
        <v>9</v>
      </c>
      <c r="J3125">
        <v>184195.36</v>
      </c>
      <c r="K3125" s="1">
        <v>34933</v>
      </c>
      <c r="L3125" t="s">
        <v>31</v>
      </c>
      <c r="M3125" t="s">
        <v>560</v>
      </c>
      <c r="N3125">
        <v>0</v>
      </c>
      <c r="O3125" t="s">
        <v>4082</v>
      </c>
    </row>
    <row r="3126" spans="1:15" x14ac:dyDescent="0.2">
      <c r="A3126">
        <v>12485</v>
      </c>
      <c r="B3126" t="str">
        <f>VLOOKUP(orders!C3126,customers!$A$2:$B$1501, 2,FALSE)</f>
        <v>Customer#000000188</v>
      </c>
      <c r="C3126">
        <v>188</v>
      </c>
      <c r="D3126" t="str">
        <f>VLOOKUP(orders!C3126,customers!$A$2:$G$1501,7,FALSE)</f>
        <v>BUILDING</v>
      </c>
      <c r="E3126">
        <f>VLOOKUP(C3126,customers!$A$2:$D$1501, 4,FALSE)</f>
        <v>5</v>
      </c>
      <c r="F3126" t="str">
        <f>VLOOKUP(E3126,nation!$A$2:$B$26, 2,FALSE)</f>
        <v>ETHIOPIA</v>
      </c>
      <c r="G3126">
        <f>VLOOKUP(orders!F3126,nation!$B$2:$C$26,2,FALSE)</f>
        <v>0</v>
      </c>
      <c r="H3126" t="str">
        <f>HLOOKUP(orders!G3126,region_horz!$B$1:$F$2,2,FALSE)</f>
        <v>AFRICA</v>
      </c>
      <c r="I3126" t="s">
        <v>16</v>
      </c>
      <c r="J3126">
        <v>209369.25</v>
      </c>
      <c r="K3126" s="1">
        <v>34189</v>
      </c>
      <c r="L3126" t="s">
        <v>13</v>
      </c>
      <c r="M3126" t="s">
        <v>588</v>
      </c>
      <c r="N3126">
        <v>0</v>
      </c>
      <c r="O3126" t="s">
        <v>4083</v>
      </c>
    </row>
    <row r="3127" spans="1:15" x14ac:dyDescent="0.2">
      <c r="A3127">
        <v>12486</v>
      </c>
      <c r="B3127" t="str">
        <f>VLOOKUP(orders!C3127,customers!$A$2:$B$1501, 2,FALSE)</f>
        <v>Customer#000001286</v>
      </c>
      <c r="C3127">
        <v>1286</v>
      </c>
      <c r="D3127" t="str">
        <f>VLOOKUP(orders!C3127,customers!$A$2:$G$1501,7,FALSE)</f>
        <v>MACHINERY</v>
      </c>
      <c r="E3127">
        <f>VLOOKUP(C3127,customers!$A$2:$D$1501, 4,FALSE)</f>
        <v>12</v>
      </c>
      <c r="F3127" t="str">
        <f>VLOOKUP(E3127,nation!$A$2:$B$26, 2,FALSE)</f>
        <v>JAPAN</v>
      </c>
      <c r="G3127">
        <f>VLOOKUP(orders!F3127,nation!$B$2:$C$26,2,FALSE)</f>
        <v>2</v>
      </c>
      <c r="H3127" t="str">
        <f>HLOOKUP(orders!G3127,region_horz!$B$1:$F$2,2,FALSE)</f>
        <v>ASIA</v>
      </c>
      <c r="I3127" t="s">
        <v>48</v>
      </c>
      <c r="J3127">
        <v>184001.37</v>
      </c>
      <c r="K3127" s="1">
        <v>34751</v>
      </c>
      <c r="L3127" t="s">
        <v>26</v>
      </c>
      <c r="M3127" t="s">
        <v>203</v>
      </c>
      <c r="N3127">
        <v>0</v>
      </c>
      <c r="O3127" t="s">
        <v>4084</v>
      </c>
    </row>
    <row r="3128" spans="1:15" x14ac:dyDescent="0.2">
      <c r="A3128">
        <v>12487</v>
      </c>
      <c r="B3128" t="str">
        <f>VLOOKUP(orders!C3128,customers!$A$2:$B$1501, 2,FALSE)</f>
        <v>Customer#000000401</v>
      </c>
      <c r="C3128">
        <v>401</v>
      </c>
      <c r="D3128" t="str">
        <f>VLOOKUP(orders!C3128,customers!$A$2:$G$1501,7,FALSE)</f>
        <v>BUILDING</v>
      </c>
      <c r="E3128">
        <f>VLOOKUP(C3128,customers!$A$2:$D$1501, 4,FALSE)</f>
        <v>19</v>
      </c>
      <c r="F3128" t="str">
        <f>VLOOKUP(E3128,nation!$A$2:$B$26, 2,FALSE)</f>
        <v>ROMANIA</v>
      </c>
      <c r="G3128">
        <f>VLOOKUP(orders!F3128,nation!$B$2:$C$26,2,FALSE)</f>
        <v>3</v>
      </c>
      <c r="H3128" t="str">
        <f>HLOOKUP(orders!G3128,region_horz!$B$1:$F$2,2,FALSE)</f>
        <v>EUROPE</v>
      </c>
      <c r="I3128" t="s">
        <v>16</v>
      </c>
      <c r="J3128">
        <v>41222.94</v>
      </c>
      <c r="K3128" s="1">
        <v>34668</v>
      </c>
      <c r="L3128" t="s">
        <v>26</v>
      </c>
      <c r="M3128" t="s">
        <v>447</v>
      </c>
      <c r="N3128">
        <v>0</v>
      </c>
      <c r="O3128" t="s">
        <v>4085</v>
      </c>
    </row>
    <row r="3129" spans="1:15" x14ac:dyDescent="0.2">
      <c r="A3129">
        <v>12512</v>
      </c>
      <c r="B3129" t="str">
        <f>VLOOKUP(orders!C3129,customers!$A$2:$B$1501, 2,FALSE)</f>
        <v>Customer#000001402</v>
      </c>
      <c r="C3129">
        <v>1402</v>
      </c>
      <c r="D3129" t="str">
        <f>VLOOKUP(orders!C3129,customers!$A$2:$G$1501,7,FALSE)</f>
        <v>AUTOMOBILE</v>
      </c>
      <c r="E3129">
        <f>VLOOKUP(C3129,customers!$A$2:$D$1501, 4,FALSE)</f>
        <v>6</v>
      </c>
      <c r="F3129" t="str">
        <f>VLOOKUP(E3129,nation!$A$2:$B$26, 2,FALSE)</f>
        <v>FRANCE</v>
      </c>
      <c r="G3129">
        <f>VLOOKUP(orders!F3129,nation!$B$2:$C$26,2,FALSE)</f>
        <v>3</v>
      </c>
      <c r="H3129" t="str">
        <f>HLOOKUP(orders!G3129,region_horz!$B$1:$F$2,2,FALSE)</f>
        <v>EUROPE</v>
      </c>
      <c r="I3129" t="s">
        <v>9</v>
      </c>
      <c r="J3129">
        <v>106021.12</v>
      </c>
      <c r="K3129" s="1">
        <v>35157</v>
      </c>
      <c r="L3129" t="s">
        <v>26</v>
      </c>
      <c r="M3129" t="s">
        <v>1013</v>
      </c>
      <c r="N3129">
        <v>0</v>
      </c>
      <c r="O3129" t="s">
        <v>4086</v>
      </c>
    </row>
    <row r="3130" spans="1:15" x14ac:dyDescent="0.2">
      <c r="A3130">
        <v>12513</v>
      </c>
      <c r="B3130" t="str">
        <f>VLOOKUP(orders!C3130,customers!$A$2:$B$1501, 2,FALSE)</f>
        <v>Customer#000000419</v>
      </c>
      <c r="C3130">
        <v>419</v>
      </c>
      <c r="D3130" t="str">
        <f>VLOOKUP(orders!C3130,customers!$A$2:$G$1501,7,FALSE)</f>
        <v>BUILDING</v>
      </c>
      <c r="E3130">
        <f>VLOOKUP(C3130,customers!$A$2:$D$1501, 4,FALSE)</f>
        <v>16</v>
      </c>
      <c r="F3130" t="str">
        <f>VLOOKUP(E3130,nation!$A$2:$B$26, 2,FALSE)</f>
        <v>MOZAMBIQUE</v>
      </c>
      <c r="G3130">
        <f>VLOOKUP(orders!F3130,nation!$B$2:$C$26,2,FALSE)</f>
        <v>0</v>
      </c>
      <c r="H3130" t="str">
        <f>HLOOKUP(orders!G3130,region_horz!$B$1:$F$2,2,FALSE)</f>
        <v>AFRICA</v>
      </c>
      <c r="I3130" t="s">
        <v>9</v>
      </c>
      <c r="J3130">
        <v>62011.18</v>
      </c>
      <c r="K3130" s="1">
        <v>35676</v>
      </c>
      <c r="L3130" t="s">
        <v>10</v>
      </c>
      <c r="M3130" t="s">
        <v>507</v>
      </c>
      <c r="N3130">
        <v>0</v>
      </c>
      <c r="O3130" t="s">
        <v>4087</v>
      </c>
    </row>
    <row r="3131" spans="1:15" x14ac:dyDescent="0.2">
      <c r="A3131">
        <v>12514</v>
      </c>
      <c r="B3131" t="str">
        <f>VLOOKUP(orders!C3131,customers!$A$2:$B$1501, 2,FALSE)</f>
        <v>Customer#000001495</v>
      </c>
      <c r="C3131">
        <v>1495</v>
      </c>
      <c r="D3131" t="str">
        <f>VLOOKUP(orders!C3131,customers!$A$2:$G$1501,7,FALSE)</f>
        <v>FURNITURE</v>
      </c>
      <c r="E3131">
        <f>VLOOKUP(C3131,customers!$A$2:$D$1501, 4,FALSE)</f>
        <v>10</v>
      </c>
      <c r="F3131" t="str">
        <f>VLOOKUP(E3131,nation!$A$2:$B$26, 2,FALSE)</f>
        <v>IRAN</v>
      </c>
      <c r="G3131">
        <f>VLOOKUP(orders!F3131,nation!$B$2:$C$26,2,FALSE)</f>
        <v>4</v>
      </c>
      <c r="H3131" t="str">
        <f>HLOOKUP(orders!G3131,region_horz!$B$1:$F$2,2,FALSE)</f>
        <v>MIDDLE EAST</v>
      </c>
      <c r="I3131" t="s">
        <v>16</v>
      </c>
      <c r="J3131">
        <v>38477.49</v>
      </c>
      <c r="K3131" s="1">
        <v>34449</v>
      </c>
      <c r="L3131" t="s">
        <v>26</v>
      </c>
      <c r="M3131" t="s">
        <v>471</v>
      </c>
      <c r="N3131">
        <v>0</v>
      </c>
      <c r="O3131" t="s">
        <v>4088</v>
      </c>
    </row>
    <row r="3132" spans="1:15" x14ac:dyDescent="0.2">
      <c r="A3132">
        <v>12515</v>
      </c>
      <c r="B3132" t="str">
        <f>VLOOKUP(orders!C3132,customers!$A$2:$B$1501, 2,FALSE)</f>
        <v>Customer#000001459</v>
      </c>
      <c r="C3132">
        <v>1459</v>
      </c>
      <c r="D3132" t="str">
        <f>VLOOKUP(orders!C3132,customers!$A$2:$G$1501,7,FALSE)</f>
        <v>AUTOMOBILE</v>
      </c>
      <c r="E3132">
        <f>VLOOKUP(C3132,customers!$A$2:$D$1501, 4,FALSE)</f>
        <v>11</v>
      </c>
      <c r="F3132" t="str">
        <f>VLOOKUP(E3132,nation!$A$2:$B$26, 2,FALSE)</f>
        <v>IRAQ</v>
      </c>
      <c r="G3132">
        <f>VLOOKUP(orders!F3132,nation!$B$2:$C$26,2,FALSE)</f>
        <v>4</v>
      </c>
      <c r="H3132" t="str">
        <f>HLOOKUP(orders!G3132,region_horz!$B$1:$F$2,2,FALSE)</f>
        <v>MIDDLE EAST</v>
      </c>
      <c r="I3132" t="s">
        <v>16</v>
      </c>
      <c r="J3132">
        <v>128077.61</v>
      </c>
      <c r="K3132" s="1">
        <v>34103</v>
      </c>
      <c r="L3132" t="s">
        <v>31</v>
      </c>
      <c r="M3132" t="s">
        <v>4089</v>
      </c>
      <c r="N3132">
        <v>0</v>
      </c>
      <c r="O3132" t="s">
        <v>4090</v>
      </c>
    </row>
    <row r="3133" spans="1:15" x14ac:dyDescent="0.2">
      <c r="A3133">
        <v>12516</v>
      </c>
      <c r="B3133" t="str">
        <f>VLOOKUP(orders!C3133,customers!$A$2:$B$1501, 2,FALSE)</f>
        <v>Customer#000001373</v>
      </c>
      <c r="C3133">
        <v>1373</v>
      </c>
      <c r="D3133" t="str">
        <f>VLOOKUP(orders!C3133,customers!$A$2:$G$1501,7,FALSE)</f>
        <v>FURNITURE</v>
      </c>
      <c r="E3133">
        <f>VLOOKUP(C3133,customers!$A$2:$D$1501, 4,FALSE)</f>
        <v>13</v>
      </c>
      <c r="F3133" t="str">
        <f>VLOOKUP(E3133,nation!$A$2:$B$26, 2,FALSE)</f>
        <v>JORDAN</v>
      </c>
      <c r="G3133">
        <f>VLOOKUP(orders!F3133,nation!$B$2:$C$26,2,FALSE)</f>
        <v>4</v>
      </c>
      <c r="H3133" t="str">
        <f>HLOOKUP(orders!G3133,region_horz!$B$1:$F$2,2,FALSE)</f>
        <v>MIDDLE EAST</v>
      </c>
      <c r="I3133" t="s">
        <v>16</v>
      </c>
      <c r="J3133">
        <v>112837.28</v>
      </c>
      <c r="K3133" s="1">
        <v>34479</v>
      </c>
      <c r="L3133" t="s">
        <v>10</v>
      </c>
      <c r="M3133" t="s">
        <v>2244</v>
      </c>
      <c r="N3133">
        <v>0</v>
      </c>
      <c r="O3133" t="s">
        <v>4091</v>
      </c>
    </row>
    <row r="3134" spans="1:15" x14ac:dyDescent="0.2">
      <c r="A3134">
        <v>12517</v>
      </c>
      <c r="B3134" t="str">
        <f>VLOOKUP(orders!C3134,customers!$A$2:$B$1501, 2,FALSE)</f>
        <v>Customer#000001303</v>
      </c>
      <c r="C3134">
        <v>1303</v>
      </c>
      <c r="D3134" t="str">
        <f>VLOOKUP(orders!C3134,customers!$A$2:$G$1501,7,FALSE)</f>
        <v>MACHINERY</v>
      </c>
      <c r="E3134">
        <f>VLOOKUP(C3134,customers!$A$2:$D$1501, 4,FALSE)</f>
        <v>5</v>
      </c>
      <c r="F3134" t="str">
        <f>VLOOKUP(E3134,nation!$A$2:$B$26, 2,FALSE)</f>
        <v>ETHIOPIA</v>
      </c>
      <c r="G3134">
        <f>VLOOKUP(orders!F3134,nation!$B$2:$C$26,2,FALSE)</f>
        <v>0</v>
      </c>
      <c r="H3134" t="str">
        <f>HLOOKUP(orders!G3134,region_horz!$B$1:$F$2,2,FALSE)</f>
        <v>AFRICA</v>
      </c>
      <c r="I3134" t="s">
        <v>9</v>
      </c>
      <c r="J3134">
        <v>84279.32</v>
      </c>
      <c r="K3134" s="1">
        <v>35462</v>
      </c>
      <c r="L3134" t="s">
        <v>10</v>
      </c>
      <c r="M3134" t="s">
        <v>1072</v>
      </c>
      <c r="N3134">
        <v>0</v>
      </c>
      <c r="O3134" t="s">
        <v>4092</v>
      </c>
    </row>
    <row r="3135" spans="1:15" x14ac:dyDescent="0.2">
      <c r="A3135">
        <v>12518</v>
      </c>
      <c r="B3135" t="str">
        <f>VLOOKUP(orders!C3135,customers!$A$2:$B$1501, 2,FALSE)</f>
        <v>Customer#000001082</v>
      </c>
      <c r="C3135">
        <v>1082</v>
      </c>
      <c r="D3135" t="str">
        <f>VLOOKUP(orders!C3135,customers!$A$2:$G$1501,7,FALSE)</f>
        <v>BUILDING</v>
      </c>
      <c r="E3135">
        <f>VLOOKUP(C3135,customers!$A$2:$D$1501, 4,FALSE)</f>
        <v>5</v>
      </c>
      <c r="F3135" t="str">
        <f>VLOOKUP(E3135,nation!$A$2:$B$26, 2,FALSE)</f>
        <v>ETHIOPIA</v>
      </c>
      <c r="G3135">
        <f>VLOOKUP(orders!F3135,nation!$B$2:$C$26,2,FALSE)</f>
        <v>0</v>
      </c>
      <c r="H3135" t="str">
        <f>HLOOKUP(orders!G3135,region_horz!$B$1:$F$2,2,FALSE)</f>
        <v>AFRICA</v>
      </c>
      <c r="I3135" t="s">
        <v>16</v>
      </c>
      <c r="J3135">
        <v>153987.45000000001</v>
      </c>
      <c r="K3135" s="1">
        <v>34173</v>
      </c>
      <c r="L3135" t="s">
        <v>10</v>
      </c>
      <c r="M3135" t="s">
        <v>2007</v>
      </c>
      <c r="N3135">
        <v>0</v>
      </c>
      <c r="O3135" t="s">
        <v>4093</v>
      </c>
    </row>
    <row r="3136" spans="1:15" x14ac:dyDescent="0.2">
      <c r="A3136">
        <v>12519</v>
      </c>
      <c r="B3136" t="str">
        <f>VLOOKUP(orders!C3136,customers!$A$2:$B$1501, 2,FALSE)</f>
        <v>Customer#000000913</v>
      </c>
      <c r="C3136">
        <v>913</v>
      </c>
      <c r="D3136" t="str">
        <f>VLOOKUP(orders!C3136,customers!$A$2:$G$1501,7,FALSE)</f>
        <v>FURNITURE</v>
      </c>
      <c r="E3136">
        <f>VLOOKUP(C3136,customers!$A$2:$D$1501, 4,FALSE)</f>
        <v>14</v>
      </c>
      <c r="F3136" t="str">
        <f>VLOOKUP(E3136,nation!$A$2:$B$26, 2,FALSE)</f>
        <v>KENYA</v>
      </c>
      <c r="G3136">
        <f>VLOOKUP(orders!F3136,nation!$B$2:$C$26,2,FALSE)</f>
        <v>0</v>
      </c>
      <c r="H3136" t="str">
        <f>HLOOKUP(orders!G3136,region_horz!$B$1:$F$2,2,FALSE)</f>
        <v>AFRICA</v>
      </c>
      <c r="I3136" t="s">
        <v>16</v>
      </c>
      <c r="J3136">
        <v>187489.35</v>
      </c>
      <c r="K3136" s="1">
        <v>34335</v>
      </c>
      <c r="L3136" t="s">
        <v>26</v>
      </c>
      <c r="M3136" t="s">
        <v>3202</v>
      </c>
      <c r="N3136">
        <v>0</v>
      </c>
      <c r="O3136" t="s">
        <v>4094</v>
      </c>
    </row>
    <row r="3137" spans="1:15" x14ac:dyDescent="0.2">
      <c r="A3137">
        <v>12544</v>
      </c>
      <c r="B3137" t="str">
        <f>VLOOKUP(orders!C3137,customers!$A$2:$B$1501, 2,FALSE)</f>
        <v>Customer#000000440</v>
      </c>
      <c r="C3137">
        <v>440</v>
      </c>
      <c r="D3137" t="str">
        <f>VLOOKUP(orders!C3137,customers!$A$2:$G$1501,7,FALSE)</f>
        <v>MACHINERY</v>
      </c>
      <c r="E3137">
        <f>VLOOKUP(C3137,customers!$A$2:$D$1501, 4,FALSE)</f>
        <v>3</v>
      </c>
      <c r="F3137" t="str">
        <f>VLOOKUP(E3137,nation!$A$2:$B$26, 2,FALSE)</f>
        <v>CANADA</v>
      </c>
      <c r="G3137">
        <f>VLOOKUP(orders!F3137,nation!$B$2:$C$26,2,FALSE)</f>
        <v>1</v>
      </c>
      <c r="H3137" t="str">
        <f>HLOOKUP(orders!G3137,region_horz!$B$1:$F$2,2,FALSE)</f>
        <v>AMERICA</v>
      </c>
      <c r="I3137" t="s">
        <v>16</v>
      </c>
      <c r="J3137">
        <v>62982.76</v>
      </c>
      <c r="K3137" s="1">
        <v>34397</v>
      </c>
      <c r="L3137" t="s">
        <v>10</v>
      </c>
      <c r="M3137" t="s">
        <v>205</v>
      </c>
      <c r="N3137">
        <v>0</v>
      </c>
      <c r="O3137" t="s">
        <v>4095</v>
      </c>
    </row>
    <row r="3138" spans="1:15" x14ac:dyDescent="0.2">
      <c r="A3138">
        <v>12545</v>
      </c>
      <c r="B3138" t="str">
        <f>VLOOKUP(orders!C3138,customers!$A$2:$B$1501, 2,FALSE)</f>
        <v>Customer#000000175</v>
      </c>
      <c r="C3138">
        <v>175</v>
      </c>
      <c r="D3138" t="str">
        <f>VLOOKUP(orders!C3138,customers!$A$2:$G$1501,7,FALSE)</f>
        <v>FURNITURE</v>
      </c>
      <c r="E3138">
        <f>VLOOKUP(C3138,customers!$A$2:$D$1501, 4,FALSE)</f>
        <v>10</v>
      </c>
      <c r="F3138" t="str">
        <f>VLOOKUP(E3138,nation!$A$2:$B$26, 2,FALSE)</f>
        <v>IRAN</v>
      </c>
      <c r="G3138">
        <f>VLOOKUP(orders!F3138,nation!$B$2:$C$26,2,FALSE)</f>
        <v>4</v>
      </c>
      <c r="H3138" t="str">
        <f>HLOOKUP(orders!G3138,region_horz!$B$1:$F$2,2,FALSE)</f>
        <v>MIDDLE EAST</v>
      </c>
      <c r="I3138" t="s">
        <v>9</v>
      </c>
      <c r="J3138">
        <v>74242.81</v>
      </c>
      <c r="K3138" s="1">
        <v>35247</v>
      </c>
      <c r="L3138" t="s">
        <v>13</v>
      </c>
      <c r="M3138" t="s">
        <v>3005</v>
      </c>
      <c r="N3138">
        <v>0</v>
      </c>
      <c r="O3138" t="s">
        <v>4096</v>
      </c>
    </row>
    <row r="3139" spans="1:15" x14ac:dyDescent="0.2">
      <c r="A3139">
        <v>12546</v>
      </c>
      <c r="B3139" t="str">
        <f>VLOOKUP(orders!C3139,customers!$A$2:$B$1501, 2,FALSE)</f>
        <v>Customer#000000217</v>
      </c>
      <c r="C3139">
        <v>217</v>
      </c>
      <c r="D3139" t="str">
        <f>VLOOKUP(orders!C3139,customers!$A$2:$G$1501,7,FALSE)</f>
        <v>AUTOMOBILE</v>
      </c>
      <c r="E3139">
        <f>VLOOKUP(C3139,customers!$A$2:$D$1501, 4,FALSE)</f>
        <v>23</v>
      </c>
      <c r="F3139" t="str">
        <f>VLOOKUP(E3139,nation!$A$2:$B$26, 2,FALSE)</f>
        <v>UNITED KINGDOM</v>
      </c>
      <c r="G3139">
        <f>VLOOKUP(orders!F3139,nation!$B$2:$C$26,2,FALSE)</f>
        <v>3</v>
      </c>
      <c r="H3139" t="str">
        <f>HLOOKUP(orders!G3139,region_horz!$B$1:$F$2,2,FALSE)</f>
        <v>EUROPE</v>
      </c>
      <c r="I3139" t="s">
        <v>9</v>
      </c>
      <c r="J3139">
        <v>89344.66</v>
      </c>
      <c r="K3139" s="1">
        <v>35103</v>
      </c>
      <c r="L3139" t="s">
        <v>23</v>
      </c>
      <c r="M3139" t="s">
        <v>53</v>
      </c>
      <c r="N3139">
        <v>0</v>
      </c>
      <c r="O3139" t="s">
        <v>4097</v>
      </c>
    </row>
    <row r="3140" spans="1:15" x14ac:dyDescent="0.2">
      <c r="A3140">
        <v>12547</v>
      </c>
      <c r="B3140" t="str">
        <f>VLOOKUP(orders!C3140,customers!$A$2:$B$1501, 2,FALSE)</f>
        <v>Customer#000001141</v>
      </c>
      <c r="C3140">
        <v>1141</v>
      </c>
      <c r="D3140" t="str">
        <f>VLOOKUP(orders!C3140,customers!$A$2:$G$1501,7,FALSE)</f>
        <v>MACHINERY</v>
      </c>
      <c r="E3140">
        <f>VLOOKUP(C3140,customers!$A$2:$D$1501, 4,FALSE)</f>
        <v>22</v>
      </c>
      <c r="F3140" t="str">
        <f>VLOOKUP(E3140,nation!$A$2:$B$26, 2,FALSE)</f>
        <v>RUSSIA</v>
      </c>
      <c r="G3140">
        <f>VLOOKUP(orders!F3140,nation!$B$2:$C$26,2,FALSE)</f>
        <v>3</v>
      </c>
      <c r="H3140" t="str">
        <f>HLOOKUP(orders!G3140,region_horz!$B$1:$F$2,2,FALSE)</f>
        <v>EUROPE</v>
      </c>
      <c r="I3140" t="s">
        <v>9</v>
      </c>
      <c r="J3140">
        <v>205195.87</v>
      </c>
      <c r="K3140" s="1">
        <v>35899</v>
      </c>
      <c r="L3140" t="s">
        <v>26</v>
      </c>
      <c r="M3140" t="s">
        <v>420</v>
      </c>
      <c r="N3140">
        <v>0</v>
      </c>
      <c r="O3140" t="s">
        <v>4098</v>
      </c>
    </row>
    <row r="3141" spans="1:15" x14ac:dyDescent="0.2">
      <c r="A3141">
        <v>12548</v>
      </c>
      <c r="B3141" t="str">
        <f>VLOOKUP(orders!C3141,customers!$A$2:$B$1501, 2,FALSE)</f>
        <v>Customer#000000145</v>
      </c>
      <c r="C3141">
        <v>145</v>
      </c>
      <c r="D3141" t="str">
        <f>VLOOKUP(orders!C3141,customers!$A$2:$G$1501,7,FALSE)</f>
        <v>HOUSEHOLD</v>
      </c>
      <c r="E3141">
        <f>VLOOKUP(C3141,customers!$A$2:$D$1501, 4,FALSE)</f>
        <v>13</v>
      </c>
      <c r="F3141" t="str">
        <f>VLOOKUP(E3141,nation!$A$2:$B$26, 2,FALSE)</f>
        <v>JORDAN</v>
      </c>
      <c r="G3141">
        <f>VLOOKUP(orders!F3141,nation!$B$2:$C$26,2,FALSE)</f>
        <v>4</v>
      </c>
      <c r="H3141" t="str">
        <f>HLOOKUP(orders!G3141,region_horz!$B$1:$F$2,2,FALSE)</f>
        <v>MIDDLE EAST</v>
      </c>
      <c r="I3141" t="s">
        <v>9</v>
      </c>
      <c r="J3141">
        <v>209786.08</v>
      </c>
      <c r="K3141" s="1">
        <v>35754</v>
      </c>
      <c r="L3141" t="s">
        <v>23</v>
      </c>
      <c r="M3141" t="s">
        <v>974</v>
      </c>
      <c r="N3141">
        <v>0</v>
      </c>
      <c r="O3141" t="s">
        <v>4099</v>
      </c>
    </row>
    <row r="3142" spans="1:15" x14ac:dyDescent="0.2">
      <c r="A3142">
        <v>12549</v>
      </c>
      <c r="B3142" t="str">
        <f>VLOOKUP(orders!C3142,customers!$A$2:$B$1501, 2,FALSE)</f>
        <v>Customer#000000028</v>
      </c>
      <c r="C3142">
        <v>28</v>
      </c>
      <c r="D3142" t="str">
        <f>VLOOKUP(orders!C3142,customers!$A$2:$G$1501,7,FALSE)</f>
        <v>FURNITURE</v>
      </c>
      <c r="E3142">
        <f>VLOOKUP(C3142,customers!$A$2:$D$1501, 4,FALSE)</f>
        <v>8</v>
      </c>
      <c r="F3142" t="str">
        <f>VLOOKUP(E3142,nation!$A$2:$B$26, 2,FALSE)</f>
        <v>INDIA</v>
      </c>
      <c r="G3142">
        <f>VLOOKUP(orders!F3142,nation!$B$2:$C$26,2,FALSE)</f>
        <v>2</v>
      </c>
      <c r="H3142" t="str">
        <f>HLOOKUP(orders!G3142,region_horz!$B$1:$F$2,2,FALSE)</f>
        <v>ASIA</v>
      </c>
      <c r="I3142" t="s">
        <v>9</v>
      </c>
      <c r="J3142">
        <v>100471.72</v>
      </c>
      <c r="K3142" s="1">
        <v>35584</v>
      </c>
      <c r="L3142" t="s">
        <v>13</v>
      </c>
      <c r="M3142" t="s">
        <v>3490</v>
      </c>
      <c r="N3142">
        <v>0</v>
      </c>
      <c r="O3142" t="s">
        <v>4100</v>
      </c>
    </row>
    <row r="3143" spans="1:15" x14ac:dyDescent="0.2">
      <c r="A3143">
        <v>12550</v>
      </c>
      <c r="B3143" t="str">
        <f>VLOOKUP(orders!C3143,customers!$A$2:$B$1501, 2,FALSE)</f>
        <v>Customer#000000878</v>
      </c>
      <c r="C3143">
        <v>878</v>
      </c>
      <c r="D3143" t="str">
        <f>VLOOKUP(orders!C3143,customers!$A$2:$G$1501,7,FALSE)</f>
        <v>FURNITURE</v>
      </c>
      <c r="E3143">
        <f>VLOOKUP(C3143,customers!$A$2:$D$1501, 4,FALSE)</f>
        <v>15</v>
      </c>
      <c r="F3143" t="str">
        <f>VLOOKUP(E3143,nation!$A$2:$B$26, 2,FALSE)</f>
        <v>MOROCCO</v>
      </c>
      <c r="G3143">
        <f>VLOOKUP(orders!F3143,nation!$B$2:$C$26,2,FALSE)</f>
        <v>0</v>
      </c>
      <c r="H3143" t="str">
        <f>HLOOKUP(orders!G3143,region_horz!$B$1:$F$2,2,FALSE)</f>
        <v>AFRICA</v>
      </c>
      <c r="I3143" t="s">
        <v>16</v>
      </c>
      <c r="J3143">
        <v>39446.33</v>
      </c>
      <c r="K3143" s="1">
        <v>34037</v>
      </c>
      <c r="L3143" t="s">
        <v>23</v>
      </c>
      <c r="M3143" t="s">
        <v>1764</v>
      </c>
      <c r="N3143">
        <v>0</v>
      </c>
      <c r="O3143" t="s">
        <v>4101</v>
      </c>
    </row>
    <row r="3144" spans="1:15" x14ac:dyDescent="0.2">
      <c r="A3144">
        <v>12551</v>
      </c>
      <c r="B3144" t="str">
        <f>VLOOKUP(orders!C3144,customers!$A$2:$B$1501, 2,FALSE)</f>
        <v>Customer#000000790</v>
      </c>
      <c r="C3144">
        <v>790</v>
      </c>
      <c r="D3144" t="str">
        <f>VLOOKUP(orders!C3144,customers!$A$2:$G$1501,7,FALSE)</f>
        <v>BUILDING</v>
      </c>
      <c r="E3144">
        <f>VLOOKUP(C3144,customers!$A$2:$D$1501, 4,FALSE)</f>
        <v>0</v>
      </c>
      <c r="F3144" t="str">
        <f>VLOOKUP(E3144,nation!$A$2:$B$26, 2,FALSE)</f>
        <v>ALGERIA</v>
      </c>
      <c r="G3144">
        <f>VLOOKUP(orders!F3144,nation!$B$2:$C$26,2,FALSE)</f>
        <v>0</v>
      </c>
      <c r="H3144" t="str">
        <f>HLOOKUP(orders!G3144,region_horz!$B$1:$F$2,2,FALSE)</f>
        <v>AFRICA</v>
      </c>
      <c r="I3144" t="s">
        <v>16</v>
      </c>
      <c r="J3144">
        <v>176659.7</v>
      </c>
      <c r="K3144" s="1">
        <v>33767</v>
      </c>
      <c r="L3144" t="s">
        <v>10</v>
      </c>
      <c r="M3144" t="s">
        <v>76</v>
      </c>
      <c r="N3144">
        <v>0</v>
      </c>
      <c r="O3144" t="s">
        <v>4102</v>
      </c>
    </row>
    <row r="3145" spans="1:15" x14ac:dyDescent="0.2">
      <c r="A3145">
        <v>12576</v>
      </c>
      <c r="B3145" t="str">
        <f>VLOOKUP(orders!C3145,customers!$A$2:$B$1501, 2,FALSE)</f>
        <v>Customer#000001057</v>
      </c>
      <c r="C3145">
        <v>1057</v>
      </c>
      <c r="D3145" t="str">
        <f>VLOOKUP(orders!C3145,customers!$A$2:$G$1501,7,FALSE)</f>
        <v>AUTOMOBILE</v>
      </c>
      <c r="E3145">
        <f>VLOOKUP(C3145,customers!$A$2:$D$1501, 4,FALSE)</f>
        <v>24</v>
      </c>
      <c r="F3145" t="str">
        <f>VLOOKUP(E3145,nation!$A$2:$B$26, 2,FALSE)</f>
        <v>UNITED STATES</v>
      </c>
      <c r="G3145">
        <f>VLOOKUP(orders!F3145,nation!$B$2:$C$26,2,FALSE)</f>
        <v>1</v>
      </c>
      <c r="H3145" t="str">
        <f>HLOOKUP(orders!G3145,region_horz!$B$1:$F$2,2,FALSE)</f>
        <v>AMERICA</v>
      </c>
      <c r="I3145" t="s">
        <v>16</v>
      </c>
      <c r="J3145">
        <v>33914.11</v>
      </c>
      <c r="K3145" s="1">
        <v>33995</v>
      </c>
      <c r="L3145" t="s">
        <v>23</v>
      </c>
      <c r="M3145" t="s">
        <v>4103</v>
      </c>
      <c r="N3145">
        <v>0</v>
      </c>
      <c r="O3145" t="s">
        <v>4104</v>
      </c>
    </row>
    <row r="3146" spans="1:15" x14ac:dyDescent="0.2">
      <c r="A3146">
        <v>12577</v>
      </c>
      <c r="B3146" t="str">
        <f>VLOOKUP(orders!C3146,customers!$A$2:$B$1501, 2,FALSE)</f>
        <v>Customer#000000616</v>
      </c>
      <c r="C3146">
        <v>616</v>
      </c>
      <c r="D3146" t="str">
        <f>VLOOKUP(orders!C3146,customers!$A$2:$G$1501,7,FALSE)</f>
        <v>FURNITURE</v>
      </c>
      <c r="E3146">
        <f>VLOOKUP(C3146,customers!$A$2:$D$1501, 4,FALSE)</f>
        <v>1</v>
      </c>
      <c r="F3146" t="str">
        <f>VLOOKUP(E3146,nation!$A$2:$B$26, 2,FALSE)</f>
        <v>ARGENTINA</v>
      </c>
      <c r="G3146">
        <f>VLOOKUP(orders!F3146,nation!$B$2:$C$26,2,FALSE)</f>
        <v>1</v>
      </c>
      <c r="H3146" t="str">
        <f>HLOOKUP(orders!G3146,region_horz!$B$1:$F$2,2,FALSE)</f>
        <v>AMERICA</v>
      </c>
      <c r="I3146" t="s">
        <v>9</v>
      </c>
      <c r="J3146">
        <v>134783.72</v>
      </c>
      <c r="K3146" s="1">
        <v>35933</v>
      </c>
      <c r="L3146" t="s">
        <v>23</v>
      </c>
      <c r="M3146" t="s">
        <v>3356</v>
      </c>
      <c r="N3146">
        <v>0</v>
      </c>
      <c r="O3146" t="s">
        <v>4105</v>
      </c>
    </row>
    <row r="3147" spans="1:15" x14ac:dyDescent="0.2">
      <c r="A3147">
        <v>12578</v>
      </c>
      <c r="B3147" t="str">
        <f>VLOOKUP(orders!C3147,customers!$A$2:$B$1501, 2,FALSE)</f>
        <v>Customer#000001207</v>
      </c>
      <c r="C3147">
        <v>1207</v>
      </c>
      <c r="D3147" t="str">
        <f>VLOOKUP(orders!C3147,customers!$A$2:$G$1501,7,FALSE)</f>
        <v>AUTOMOBILE</v>
      </c>
      <c r="E3147">
        <f>VLOOKUP(C3147,customers!$A$2:$D$1501, 4,FALSE)</f>
        <v>3</v>
      </c>
      <c r="F3147" t="str">
        <f>VLOOKUP(E3147,nation!$A$2:$B$26, 2,FALSE)</f>
        <v>CANADA</v>
      </c>
      <c r="G3147">
        <f>VLOOKUP(orders!F3147,nation!$B$2:$C$26,2,FALSE)</f>
        <v>1</v>
      </c>
      <c r="H3147" t="str">
        <f>HLOOKUP(orders!G3147,region_horz!$B$1:$F$2,2,FALSE)</f>
        <v>AMERICA</v>
      </c>
      <c r="I3147" t="s">
        <v>9</v>
      </c>
      <c r="J3147">
        <v>255196.69</v>
      </c>
      <c r="K3147" s="1">
        <v>35384</v>
      </c>
      <c r="L3147" t="s">
        <v>26</v>
      </c>
      <c r="M3147" t="s">
        <v>1136</v>
      </c>
      <c r="N3147">
        <v>0</v>
      </c>
      <c r="O3147" t="s">
        <v>4106</v>
      </c>
    </row>
    <row r="3148" spans="1:15" x14ac:dyDescent="0.2">
      <c r="A3148">
        <v>12579</v>
      </c>
      <c r="B3148" t="str">
        <f>VLOOKUP(orders!C3148,customers!$A$2:$B$1501, 2,FALSE)</f>
        <v>Customer#000000193</v>
      </c>
      <c r="C3148">
        <v>193</v>
      </c>
      <c r="D3148" t="str">
        <f>VLOOKUP(orders!C3148,customers!$A$2:$G$1501,7,FALSE)</f>
        <v>MACHINERY</v>
      </c>
      <c r="E3148">
        <f>VLOOKUP(C3148,customers!$A$2:$D$1501, 4,FALSE)</f>
        <v>23</v>
      </c>
      <c r="F3148" t="str">
        <f>VLOOKUP(E3148,nation!$A$2:$B$26, 2,FALSE)</f>
        <v>UNITED KINGDOM</v>
      </c>
      <c r="G3148">
        <f>VLOOKUP(orders!F3148,nation!$B$2:$C$26,2,FALSE)</f>
        <v>3</v>
      </c>
      <c r="H3148" t="str">
        <f>HLOOKUP(orders!G3148,region_horz!$B$1:$F$2,2,FALSE)</f>
        <v>EUROPE</v>
      </c>
      <c r="I3148" t="s">
        <v>9</v>
      </c>
      <c r="J3148">
        <v>47191.62</v>
      </c>
      <c r="K3148" s="1">
        <v>34867</v>
      </c>
      <c r="L3148" t="s">
        <v>23</v>
      </c>
      <c r="M3148" t="s">
        <v>3616</v>
      </c>
      <c r="N3148">
        <v>0</v>
      </c>
      <c r="O3148" t="s">
        <v>4107</v>
      </c>
    </row>
    <row r="3149" spans="1:15" x14ac:dyDescent="0.2">
      <c r="A3149">
        <v>12580</v>
      </c>
      <c r="B3149" t="str">
        <f>VLOOKUP(orders!C3149,customers!$A$2:$B$1501, 2,FALSE)</f>
        <v>Customer#000000589</v>
      </c>
      <c r="C3149">
        <v>589</v>
      </c>
      <c r="D3149" t="str">
        <f>VLOOKUP(orders!C3149,customers!$A$2:$G$1501,7,FALSE)</f>
        <v>FURNITURE</v>
      </c>
      <c r="E3149">
        <f>VLOOKUP(C3149,customers!$A$2:$D$1501, 4,FALSE)</f>
        <v>19</v>
      </c>
      <c r="F3149" t="str">
        <f>VLOOKUP(E3149,nation!$A$2:$B$26, 2,FALSE)</f>
        <v>ROMANIA</v>
      </c>
      <c r="G3149">
        <f>VLOOKUP(orders!F3149,nation!$B$2:$C$26,2,FALSE)</f>
        <v>3</v>
      </c>
      <c r="H3149" t="str">
        <f>HLOOKUP(orders!G3149,region_horz!$B$1:$F$2,2,FALSE)</f>
        <v>EUROPE</v>
      </c>
      <c r="I3149" t="s">
        <v>16</v>
      </c>
      <c r="J3149">
        <v>41858.68</v>
      </c>
      <c r="K3149" s="1">
        <v>33983</v>
      </c>
      <c r="L3149" t="s">
        <v>10</v>
      </c>
      <c r="M3149" t="s">
        <v>513</v>
      </c>
      <c r="N3149">
        <v>0</v>
      </c>
      <c r="O3149" t="s">
        <v>4108</v>
      </c>
    </row>
    <row r="3150" spans="1:15" x14ac:dyDescent="0.2">
      <c r="A3150">
        <v>12581</v>
      </c>
      <c r="B3150" t="str">
        <f>VLOOKUP(orders!C3150,customers!$A$2:$B$1501, 2,FALSE)</f>
        <v>Customer#000000823</v>
      </c>
      <c r="C3150">
        <v>823</v>
      </c>
      <c r="D3150" t="str">
        <f>VLOOKUP(orders!C3150,customers!$A$2:$G$1501,7,FALSE)</f>
        <v>AUTOMOBILE</v>
      </c>
      <c r="E3150">
        <f>VLOOKUP(C3150,customers!$A$2:$D$1501, 4,FALSE)</f>
        <v>0</v>
      </c>
      <c r="F3150" t="str">
        <f>VLOOKUP(E3150,nation!$A$2:$B$26, 2,FALSE)</f>
        <v>ALGERIA</v>
      </c>
      <c r="G3150">
        <f>VLOOKUP(orders!F3150,nation!$B$2:$C$26,2,FALSE)</f>
        <v>0</v>
      </c>
      <c r="H3150" t="str">
        <f>HLOOKUP(orders!G3150,region_horz!$B$1:$F$2,2,FALSE)</f>
        <v>AFRICA</v>
      </c>
      <c r="I3150" t="s">
        <v>16</v>
      </c>
      <c r="J3150">
        <v>106379.64</v>
      </c>
      <c r="K3150" s="1">
        <v>34628</v>
      </c>
      <c r="L3150" t="s">
        <v>26</v>
      </c>
      <c r="M3150" t="s">
        <v>2958</v>
      </c>
      <c r="N3150">
        <v>0</v>
      </c>
      <c r="O3150" t="s">
        <v>4109</v>
      </c>
    </row>
    <row r="3151" spans="1:15" x14ac:dyDescent="0.2">
      <c r="A3151">
        <v>12582</v>
      </c>
      <c r="B3151" t="str">
        <f>VLOOKUP(orders!C3151,customers!$A$2:$B$1501, 2,FALSE)</f>
        <v>Customer#000000538</v>
      </c>
      <c r="C3151">
        <v>538</v>
      </c>
      <c r="D3151" t="str">
        <f>VLOOKUP(orders!C3151,customers!$A$2:$G$1501,7,FALSE)</f>
        <v>MACHINERY</v>
      </c>
      <c r="E3151">
        <f>VLOOKUP(C3151,customers!$A$2:$D$1501, 4,FALSE)</f>
        <v>19</v>
      </c>
      <c r="F3151" t="str">
        <f>VLOOKUP(E3151,nation!$A$2:$B$26, 2,FALSE)</f>
        <v>ROMANIA</v>
      </c>
      <c r="G3151">
        <f>VLOOKUP(orders!F3151,nation!$B$2:$C$26,2,FALSE)</f>
        <v>3</v>
      </c>
      <c r="H3151" t="str">
        <f>HLOOKUP(orders!G3151,region_horz!$B$1:$F$2,2,FALSE)</f>
        <v>EUROPE</v>
      </c>
      <c r="I3151" t="s">
        <v>16</v>
      </c>
      <c r="J3151">
        <v>22603.8</v>
      </c>
      <c r="K3151" s="1">
        <v>33991</v>
      </c>
      <c r="L3151" t="s">
        <v>23</v>
      </c>
      <c r="M3151" t="s">
        <v>2676</v>
      </c>
      <c r="N3151">
        <v>0</v>
      </c>
      <c r="O3151" t="s">
        <v>4110</v>
      </c>
    </row>
    <row r="3152" spans="1:15" x14ac:dyDescent="0.2">
      <c r="A3152">
        <v>12583</v>
      </c>
      <c r="B3152" t="str">
        <f>VLOOKUP(orders!C3152,customers!$A$2:$B$1501, 2,FALSE)</f>
        <v>Customer#000000943</v>
      </c>
      <c r="C3152">
        <v>943</v>
      </c>
      <c r="D3152" t="str">
        <f>VLOOKUP(orders!C3152,customers!$A$2:$G$1501,7,FALSE)</f>
        <v>FURNITURE</v>
      </c>
      <c r="E3152">
        <f>VLOOKUP(C3152,customers!$A$2:$D$1501, 4,FALSE)</f>
        <v>5</v>
      </c>
      <c r="F3152" t="str">
        <f>VLOOKUP(E3152,nation!$A$2:$B$26, 2,FALSE)</f>
        <v>ETHIOPIA</v>
      </c>
      <c r="G3152">
        <f>VLOOKUP(orders!F3152,nation!$B$2:$C$26,2,FALSE)</f>
        <v>0</v>
      </c>
      <c r="H3152" t="str">
        <f>HLOOKUP(orders!G3152,region_horz!$B$1:$F$2,2,FALSE)</f>
        <v>AFRICA</v>
      </c>
      <c r="I3152" t="s">
        <v>9</v>
      </c>
      <c r="J3152">
        <v>42860.56</v>
      </c>
      <c r="K3152" s="1">
        <v>35082</v>
      </c>
      <c r="L3152" t="s">
        <v>10</v>
      </c>
      <c r="M3152" t="s">
        <v>3755</v>
      </c>
      <c r="N3152">
        <v>0</v>
      </c>
      <c r="O3152" t="s">
        <v>4111</v>
      </c>
    </row>
    <row r="3153" spans="1:15" x14ac:dyDescent="0.2">
      <c r="A3153">
        <v>12608</v>
      </c>
      <c r="B3153" t="str">
        <f>VLOOKUP(orders!C3153,customers!$A$2:$B$1501, 2,FALSE)</f>
        <v>Customer#000000301</v>
      </c>
      <c r="C3153">
        <v>301</v>
      </c>
      <c r="D3153" t="str">
        <f>VLOOKUP(orders!C3153,customers!$A$2:$G$1501,7,FALSE)</f>
        <v>HOUSEHOLD</v>
      </c>
      <c r="E3153">
        <f>VLOOKUP(C3153,customers!$A$2:$D$1501, 4,FALSE)</f>
        <v>7</v>
      </c>
      <c r="F3153" t="str">
        <f>VLOOKUP(E3153,nation!$A$2:$B$26, 2,FALSE)</f>
        <v>GERMANY</v>
      </c>
      <c r="G3153">
        <f>VLOOKUP(orders!F3153,nation!$B$2:$C$26,2,FALSE)</f>
        <v>3</v>
      </c>
      <c r="H3153" t="str">
        <f>HLOOKUP(orders!G3153,region_horz!$B$1:$F$2,2,FALSE)</f>
        <v>EUROPE</v>
      </c>
      <c r="I3153" t="s">
        <v>16</v>
      </c>
      <c r="J3153">
        <v>61932.81</v>
      </c>
      <c r="K3153" s="1">
        <v>34036</v>
      </c>
      <c r="L3153" t="s">
        <v>13</v>
      </c>
      <c r="M3153" t="s">
        <v>2244</v>
      </c>
      <c r="N3153">
        <v>0</v>
      </c>
      <c r="O3153" t="s">
        <v>4112</v>
      </c>
    </row>
    <row r="3154" spans="1:15" x14ac:dyDescent="0.2">
      <c r="A3154">
        <v>12609</v>
      </c>
      <c r="B3154" t="str">
        <f>VLOOKUP(orders!C3154,customers!$A$2:$B$1501, 2,FALSE)</f>
        <v>Customer#000000805</v>
      </c>
      <c r="C3154">
        <v>805</v>
      </c>
      <c r="D3154" t="str">
        <f>VLOOKUP(orders!C3154,customers!$A$2:$G$1501,7,FALSE)</f>
        <v>BUILDING</v>
      </c>
      <c r="E3154">
        <f>VLOOKUP(C3154,customers!$A$2:$D$1501, 4,FALSE)</f>
        <v>10</v>
      </c>
      <c r="F3154" t="str">
        <f>VLOOKUP(E3154,nation!$A$2:$B$26, 2,FALSE)</f>
        <v>IRAN</v>
      </c>
      <c r="G3154">
        <f>VLOOKUP(orders!F3154,nation!$B$2:$C$26,2,FALSE)</f>
        <v>4</v>
      </c>
      <c r="H3154" t="str">
        <f>HLOOKUP(orders!G3154,region_horz!$B$1:$F$2,2,FALSE)</f>
        <v>MIDDLE EAST</v>
      </c>
      <c r="I3154" t="s">
        <v>9</v>
      </c>
      <c r="J3154">
        <v>128069.23</v>
      </c>
      <c r="K3154" s="1">
        <v>35081</v>
      </c>
      <c r="L3154" t="s">
        <v>31</v>
      </c>
      <c r="M3154" t="s">
        <v>566</v>
      </c>
      <c r="N3154">
        <v>0</v>
      </c>
      <c r="O3154" t="s">
        <v>4113</v>
      </c>
    </row>
    <row r="3155" spans="1:15" x14ac:dyDescent="0.2">
      <c r="A3155">
        <v>12610</v>
      </c>
      <c r="B3155" t="str">
        <f>VLOOKUP(orders!C3155,customers!$A$2:$B$1501, 2,FALSE)</f>
        <v>Customer#000000085</v>
      </c>
      <c r="C3155">
        <v>85</v>
      </c>
      <c r="D3155" t="str">
        <f>VLOOKUP(orders!C3155,customers!$A$2:$G$1501,7,FALSE)</f>
        <v>FURNITURE</v>
      </c>
      <c r="E3155">
        <f>VLOOKUP(C3155,customers!$A$2:$D$1501, 4,FALSE)</f>
        <v>5</v>
      </c>
      <c r="F3155" t="str">
        <f>VLOOKUP(E3155,nation!$A$2:$B$26, 2,FALSE)</f>
        <v>ETHIOPIA</v>
      </c>
      <c r="G3155">
        <f>VLOOKUP(orders!F3155,nation!$B$2:$C$26,2,FALSE)</f>
        <v>0</v>
      </c>
      <c r="H3155" t="str">
        <f>HLOOKUP(orders!G3155,region_horz!$B$1:$F$2,2,FALSE)</f>
        <v>AFRICA</v>
      </c>
      <c r="I3155" t="s">
        <v>16</v>
      </c>
      <c r="J3155">
        <v>10061.76</v>
      </c>
      <c r="K3155" s="1">
        <v>34167</v>
      </c>
      <c r="L3155" t="s">
        <v>10</v>
      </c>
      <c r="M3155" t="s">
        <v>851</v>
      </c>
      <c r="N3155">
        <v>0</v>
      </c>
      <c r="O3155" t="s">
        <v>4114</v>
      </c>
    </row>
    <row r="3156" spans="1:15" x14ac:dyDescent="0.2">
      <c r="A3156">
        <v>12611</v>
      </c>
      <c r="B3156" t="str">
        <f>VLOOKUP(orders!C3156,customers!$A$2:$B$1501, 2,FALSE)</f>
        <v>Customer#000000041</v>
      </c>
      <c r="C3156">
        <v>41</v>
      </c>
      <c r="D3156" t="str">
        <f>VLOOKUP(orders!C3156,customers!$A$2:$G$1501,7,FALSE)</f>
        <v>HOUSEHOLD</v>
      </c>
      <c r="E3156">
        <f>VLOOKUP(C3156,customers!$A$2:$D$1501, 4,FALSE)</f>
        <v>10</v>
      </c>
      <c r="F3156" t="str">
        <f>VLOOKUP(E3156,nation!$A$2:$B$26, 2,FALSE)</f>
        <v>IRAN</v>
      </c>
      <c r="G3156">
        <f>VLOOKUP(orders!F3156,nation!$B$2:$C$26,2,FALSE)</f>
        <v>4</v>
      </c>
      <c r="H3156" t="str">
        <f>HLOOKUP(orders!G3156,region_horz!$B$1:$F$2,2,FALSE)</f>
        <v>MIDDLE EAST</v>
      </c>
      <c r="I3156" t="s">
        <v>9</v>
      </c>
      <c r="J3156">
        <v>185736.53</v>
      </c>
      <c r="K3156" s="1">
        <v>34988</v>
      </c>
      <c r="L3156" t="s">
        <v>31</v>
      </c>
      <c r="M3156" t="s">
        <v>2071</v>
      </c>
      <c r="N3156">
        <v>0</v>
      </c>
      <c r="O3156" t="s">
        <v>4115</v>
      </c>
    </row>
    <row r="3157" spans="1:15" x14ac:dyDescent="0.2">
      <c r="A3157">
        <v>12612</v>
      </c>
      <c r="B3157" t="str">
        <f>VLOOKUP(orders!C3157,customers!$A$2:$B$1501, 2,FALSE)</f>
        <v>Customer#000001444</v>
      </c>
      <c r="C3157">
        <v>1444</v>
      </c>
      <c r="D3157" t="str">
        <f>VLOOKUP(orders!C3157,customers!$A$2:$G$1501,7,FALSE)</f>
        <v>HOUSEHOLD</v>
      </c>
      <c r="E3157">
        <f>VLOOKUP(C3157,customers!$A$2:$D$1501, 4,FALSE)</f>
        <v>7</v>
      </c>
      <c r="F3157" t="str">
        <f>VLOOKUP(E3157,nation!$A$2:$B$26, 2,FALSE)</f>
        <v>GERMANY</v>
      </c>
      <c r="G3157">
        <f>VLOOKUP(orders!F3157,nation!$B$2:$C$26,2,FALSE)</f>
        <v>3</v>
      </c>
      <c r="H3157" t="str">
        <f>HLOOKUP(orders!G3157,region_horz!$B$1:$F$2,2,FALSE)</f>
        <v>EUROPE</v>
      </c>
      <c r="I3157" t="s">
        <v>16</v>
      </c>
      <c r="J3157">
        <v>185433.93</v>
      </c>
      <c r="K3157" s="1">
        <v>34325</v>
      </c>
      <c r="L3157" t="s">
        <v>10</v>
      </c>
      <c r="M3157" t="s">
        <v>704</v>
      </c>
      <c r="N3157">
        <v>0</v>
      </c>
      <c r="O3157" t="s">
        <v>4116</v>
      </c>
    </row>
    <row r="3158" spans="1:15" x14ac:dyDescent="0.2">
      <c r="A3158">
        <v>12613</v>
      </c>
      <c r="B3158" t="str">
        <f>VLOOKUP(orders!C3158,customers!$A$2:$B$1501, 2,FALSE)</f>
        <v>Customer#000000328</v>
      </c>
      <c r="C3158">
        <v>328</v>
      </c>
      <c r="D3158" t="str">
        <f>VLOOKUP(orders!C3158,customers!$A$2:$G$1501,7,FALSE)</f>
        <v>BUILDING</v>
      </c>
      <c r="E3158">
        <f>VLOOKUP(C3158,customers!$A$2:$D$1501, 4,FALSE)</f>
        <v>5</v>
      </c>
      <c r="F3158" t="str">
        <f>VLOOKUP(E3158,nation!$A$2:$B$26, 2,FALSE)</f>
        <v>ETHIOPIA</v>
      </c>
      <c r="G3158">
        <f>VLOOKUP(orders!F3158,nation!$B$2:$C$26,2,FALSE)</f>
        <v>0</v>
      </c>
      <c r="H3158" t="str">
        <f>HLOOKUP(orders!G3158,region_horz!$B$1:$F$2,2,FALSE)</f>
        <v>AFRICA</v>
      </c>
      <c r="I3158" t="s">
        <v>16</v>
      </c>
      <c r="J3158">
        <v>116318.24</v>
      </c>
      <c r="K3158" s="1">
        <v>34070</v>
      </c>
      <c r="L3158" t="s">
        <v>31</v>
      </c>
      <c r="M3158" t="s">
        <v>333</v>
      </c>
      <c r="N3158">
        <v>0</v>
      </c>
      <c r="O3158" t="s">
        <v>4117</v>
      </c>
    </row>
    <row r="3159" spans="1:15" x14ac:dyDescent="0.2">
      <c r="A3159">
        <v>12614</v>
      </c>
      <c r="B3159" t="str">
        <f>VLOOKUP(orders!C3159,customers!$A$2:$B$1501, 2,FALSE)</f>
        <v>Customer#000000670</v>
      </c>
      <c r="C3159">
        <v>670</v>
      </c>
      <c r="D3159" t="str">
        <f>VLOOKUP(orders!C3159,customers!$A$2:$G$1501,7,FALSE)</f>
        <v>BUILDING</v>
      </c>
      <c r="E3159">
        <f>VLOOKUP(C3159,customers!$A$2:$D$1501, 4,FALSE)</f>
        <v>2</v>
      </c>
      <c r="F3159" t="str">
        <f>VLOOKUP(E3159,nation!$A$2:$B$26, 2,FALSE)</f>
        <v>BRAZIL</v>
      </c>
      <c r="G3159">
        <f>VLOOKUP(orders!F3159,nation!$B$2:$C$26,2,FALSE)</f>
        <v>1</v>
      </c>
      <c r="H3159" t="str">
        <f>HLOOKUP(orders!G3159,region_horz!$B$1:$F$2,2,FALSE)</f>
        <v>AMERICA</v>
      </c>
      <c r="I3159" t="s">
        <v>9</v>
      </c>
      <c r="J3159">
        <v>273057.78000000003</v>
      </c>
      <c r="K3159" s="1">
        <v>35123</v>
      </c>
      <c r="L3159" t="s">
        <v>31</v>
      </c>
      <c r="M3159" t="s">
        <v>3202</v>
      </c>
      <c r="N3159">
        <v>0</v>
      </c>
      <c r="O3159" t="s">
        <v>4118</v>
      </c>
    </row>
    <row r="3160" spans="1:15" x14ac:dyDescent="0.2">
      <c r="A3160">
        <v>12615</v>
      </c>
      <c r="B3160" t="str">
        <f>VLOOKUP(orders!C3160,customers!$A$2:$B$1501, 2,FALSE)</f>
        <v>Customer#000000118</v>
      </c>
      <c r="C3160">
        <v>118</v>
      </c>
      <c r="D3160" t="str">
        <f>VLOOKUP(orders!C3160,customers!$A$2:$G$1501,7,FALSE)</f>
        <v>AUTOMOBILE</v>
      </c>
      <c r="E3160">
        <f>VLOOKUP(C3160,customers!$A$2:$D$1501, 4,FALSE)</f>
        <v>18</v>
      </c>
      <c r="F3160" t="str">
        <f>VLOOKUP(E3160,nation!$A$2:$B$26, 2,FALSE)</f>
        <v>CHINA</v>
      </c>
      <c r="G3160">
        <f>VLOOKUP(orders!F3160,nation!$B$2:$C$26,2,FALSE)</f>
        <v>2</v>
      </c>
      <c r="H3160" t="str">
        <f>HLOOKUP(orders!G3160,region_horz!$B$1:$F$2,2,FALSE)</f>
        <v>ASIA</v>
      </c>
      <c r="I3160" t="s">
        <v>16</v>
      </c>
      <c r="J3160">
        <v>20866.099999999999</v>
      </c>
      <c r="K3160" s="1">
        <v>34764</v>
      </c>
      <c r="L3160" t="s">
        <v>23</v>
      </c>
      <c r="M3160" t="s">
        <v>2257</v>
      </c>
      <c r="N3160">
        <v>0</v>
      </c>
      <c r="O3160" t="s">
        <v>4119</v>
      </c>
    </row>
    <row r="3161" spans="1:15" x14ac:dyDescent="0.2">
      <c r="A3161">
        <v>12640</v>
      </c>
      <c r="B3161" t="str">
        <f>VLOOKUP(orders!C3161,customers!$A$2:$B$1501, 2,FALSE)</f>
        <v>Customer#000000413</v>
      </c>
      <c r="C3161">
        <v>413</v>
      </c>
      <c r="D3161" t="str">
        <f>VLOOKUP(orders!C3161,customers!$A$2:$G$1501,7,FALSE)</f>
        <v>FURNITURE</v>
      </c>
      <c r="E3161">
        <f>VLOOKUP(C3161,customers!$A$2:$D$1501, 4,FALSE)</f>
        <v>6</v>
      </c>
      <c r="F3161" t="str">
        <f>VLOOKUP(E3161,nation!$A$2:$B$26, 2,FALSE)</f>
        <v>FRANCE</v>
      </c>
      <c r="G3161">
        <f>VLOOKUP(orders!F3161,nation!$B$2:$C$26,2,FALSE)</f>
        <v>3</v>
      </c>
      <c r="H3161" t="str">
        <f>HLOOKUP(orders!G3161,region_horz!$B$1:$F$2,2,FALSE)</f>
        <v>EUROPE</v>
      </c>
      <c r="I3161" t="s">
        <v>9</v>
      </c>
      <c r="J3161">
        <v>76597.62</v>
      </c>
      <c r="K3161" s="1">
        <v>35996</v>
      </c>
      <c r="L3161" t="s">
        <v>26</v>
      </c>
      <c r="M3161" t="s">
        <v>1010</v>
      </c>
      <c r="N3161">
        <v>0</v>
      </c>
      <c r="O3161" t="s">
        <v>4120</v>
      </c>
    </row>
    <row r="3162" spans="1:15" x14ac:dyDescent="0.2">
      <c r="A3162">
        <v>12641</v>
      </c>
      <c r="B3162" t="str">
        <f>VLOOKUP(orders!C3162,customers!$A$2:$B$1501, 2,FALSE)</f>
        <v>Customer#000001097</v>
      </c>
      <c r="C3162">
        <v>1097</v>
      </c>
      <c r="D3162" t="str">
        <f>VLOOKUP(orders!C3162,customers!$A$2:$G$1501,7,FALSE)</f>
        <v>MACHINERY</v>
      </c>
      <c r="E3162">
        <f>VLOOKUP(C3162,customers!$A$2:$D$1501, 4,FALSE)</f>
        <v>6</v>
      </c>
      <c r="F3162" t="str">
        <f>VLOOKUP(E3162,nation!$A$2:$B$26, 2,FALSE)</f>
        <v>FRANCE</v>
      </c>
      <c r="G3162">
        <f>VLOOKUP(orders!F3162,nation!$B$2:$C$26,2,FALSE)</f>
        <v>3</v>
      </c>
      <c r="H3162" t="str">
        <f>HLOOKUP(orders!G3162,region_horz!$B$1:$F$2,2,FALSE)</f>
        <v>EUROPE</v>
      </c>
      <c r="I3162" t="s">
        <v>16</v>
      </c>
      <c r="J3162">
        <v>239626.14</v>
      </c>
      <c r="K3162" s="1">
        <v>34753</v>
      </c>
      <c r="L3162" t="s">
        <v>10</v>
      </c>
      <c r="M3162" t="s">
        <v>2081</v>
      </c>
      <c r="N3162">
        <v>0</v>
      </c>
      <c r="O3162" t="s">
        <v>4121</v>
      </c>
    </row>
    <row r="3163" spans="1:15" x14ac:dyDescent="0.2">
      <c r="A3163">
        <v>12642</v>
      </c>
      <c r="B3163" t="str">
        <f>VLOOKUP(orders!C3163,customers!$A$2:$B$1501, 2,FALSE)</f>
        <v>Customer#000001243</v>
      </c>
      <c r="C3163">
        <v>1243</v>
      </c>
      <c r="D3163" t="str">
        <f>VLOOKUP(orders!C3163,customers!$A$2:$G$1501,7,FALSE)</f>
        <v>MACHINERY</v>
      </c>
      <c r="E3163">
        <f>VLOOKUP(C3163,customers!$A$2:$D$1501, 4,FALSE)</f>
        <v>14</v>
      </c>
      <c r="F3163" t="str">
        <f>VLOOKUP(E3163,nation!$A$2:$B$26, 2,FALSE)</f>
        <v>KENYA</v>
      </c>
      <c r="G3163">
        <f>VLOOKUP(orders!F3163,nation!$B$2:$C$26,2,FALSE)</f>
        <v>0</v>
      </c>
      <c r="H3163" t="str">
        <f>HLOOKUP(orders!G3163,region_horz!$B$1:$F$2,2,FALSE)</f>
        <v>AFRICA</v>
      </c>
      <c r="I3163" t="s">
        <v>16</v>
      </c>
      <c r="J3163">
        <v>247694.31</v>
      </c>
      <c r="K3163" s="1">
        <v>34452</v>
      </c>
      <c r="L3163" t="s">
        <v>13</v>
      </c>
      <c r="M3163" t="s">
        <v>2451</v>
      </c>
      <c r="N3163">
        <v>0</v>
      </c>
      <c r="O3163" t="s">
        <v>4122</v>
      </c>
    </row>
    <row r="3164" spans="1:15" x14ac:dyDescent="0.2">
      <c r="A3164">
        <v>12643</v>
      </c>
      <c r="B3164" t="str">
        <f>VLOOKUP(orders!C3164,customers!$A$2:$B$1501, 2,FALSE)</f>
        <v>Customer#000000322</v>
      </c>
      <c r="C3164">
        <v>322</v>
      </c>
      <c r="D3164" t="str">
        <f>VLOOKUP(orders!C3164,customers!$A$2:$G$1501,7,FALSE)</f>
        <v>HOUSEHOLD</v>
      </c>
      <c r="E3164">
        <f>VLOOKUP(C3164,customers!$A$2:$D$1501, 4,FALSE)</f>
        <v>20</v>
      </c>
      <c r="F3164" t="str">
        <f>VLOOKUP(E3164,nation!$A$2:$B$26, 2,FALSE)</f>
        <v>SAUDI ARABIA</v>
      </c>
      <c r="G3164">
        <f>VLOOKUP(orders!F3164,nation!$B$2:$C$26,2,FALSE)</f>
        <v>4</v>
      </c>
      <c r="H3164" t="str">
        <f>HLOOKUP(orders!G3164,region_horz!$B$1:$F$2,2,FALSE)</f>
        <v>MIDDLE EAST</v>
      </c>
      <c r="I3164" t="s">
        <v>16</v>
      </c>
      <c r="J3164">
        <v>124302.25</v>
      </c>
      <c r="K3164" s="1">
        <v>34048</v>
      </c>
      <c r="L3164" t="s">
        <v>10</v>
      </c>
      <c r="M3164" t="s">
        <v>1687</v>
      </c>
      <c r="N3164">
        <v>0</v>
      </c>
      <c r="O3164" t="s">
        <v>4123</v>
      </c>
    </row>
    <row r="3165" spans="1:15" x14ac:dyDescent="0.2">
      <c r="A3165">
        <v>12644</v>
      </c>
      <c r="B3165" t="str">
        <f>VLOOKUP(orders!C3165,customers!$A$2:$B$1501, 2,FALSE)</f>
        <v>Customer#000001159</v>
      </c>
      <c r="C3165">
        <v>1159</v>
      </c>
      <c r="D3165" t="str">
        <f>VLOOKUP(orders!C3165,customers!$A$2:$G$1501,7,FALSE)</f>
        <v>HOUSEHOLD</v>
      </c>
      <c r="E3165">
        <f>VLOOKUP(C3165,customers!$A$2:$D$1501, 4,FALSE)</f>
        <v>2</v>
      </c>
      <c r="F3165" t="str">
        <f>VLOOKUP(E3165,nation!$A$2:$B$26, 2,FALSE)</f>
        <v>BRAZIL</v>
      </c>
      <c r="G3165">
        <f>VLOOKUP(orders!F3165,nation!$B$2:$C$26,2,FALSE)</f>
        <v>1</v>
      </c>
      <c r="H3165" t="str">
        <f>HLOOKUP(orders!G3165,region_horz!$B$1:$F$2,2,FALSE)</f>
        <v>AMERICA</v>
      </c>
      <c r="I3165" t="s">
        <v>16</v>
      </c>
      <c r="J3165">
        <v>150689.23000000001</v>
      </c>
      <c r="K3165" s="1">
        <v>33635</v>
      </c>
      <c r="L3165" t="s">
        <v>26</v>
      </c>
      <c r="M3165" t="s">
        <v>1581</v>
      </c>
      <c r="N3165">
        <v>0</v>
      </c>
      <c r="O3165" t="s">
        <v>4124</v>
      </c>
    </row>
    <row r="3166" spans="1:15" x14ac:dyDescent="0.2">
      <c r="A3166">
        <v>12645</v>
      </c>
      <c r="B3166" t="str">
        <f>VLOOKUP(orders!C3166,customers!$A$2:$B$1501, 2,FALSE)</f>
        <v>Customer#000000250</v>
      </c>
      <c r="C3166">
        <v>250</v>
      </c>
      <c r="D3166" t="str">
        <f>VLOOKUP(orders!C3166,customers!$A$2:$G$1501,7,FALSE)</f>
        <v>FURNITURE</v>
      </c>
      <c r="E3166">
        <f>VLOOKUP(C3166,customers!$A$2:$D$1501, 4,FALSE)</f>
        <v>16</v>
      </c>
      <c r="F3166" t="str">
        <f>VLOOKUP(E3166,nation!$A$2:$B$26, 2,FALSE)</f>
        <v>MOZAMBIQUE</v>
      </c>
      <c r="G3166">
        <f>VLOOKUP(orders!F3166,nation!$B$2:$C$26,2,FALSE)</f>
        <v>0</v>
      </c>
      <c r="H3166" t="str">
        <f>HLOOKUP(orders!G3166,region_horz!$B$1:$F$2,2,FALSE)</f>
        <v>AFRICA</v>
      </c>
      <c r="I3166" t="s">
        <v>16</v>
      </c>
      <c r="J3166">
        <v>231538.56</v>
      </c>
      <c r="K3166" s="1">
        <v>34522</v>
      </c>
      <c r="L3166" t="s">
        <v>10</v>
      </c>
      <c r="M3166" t="s">
        <v>654</v>
      </c>
      <c r="N3166">
        <v>0</v>
      </c>
      <c r="O3166" t="s">
        <v>4125</v>
      </c>
    </row>
    <row r="3167" spans="1:15" x14ac:dyDescent="0.2">
      <c r="A3167">
        <v>12646</v>
      </c>
      <c r="B3167" t="str">
        <f>VLOOKUP(orders!C3167,customers!$A$2:$B$1501, 2,FALSE)</f>
        <v>Customer#000001334</v>
      </c>
      <c r="C3167">
        <v>1334</v>
      </c>
      <c r="D3167" t="str">
        <f>VLOOKUP(orders!C3167,customers!$A$2:$G$1501,7,FALSE)</f>
        <v>BUILDING</v>
      </c>
      <c r="E3167">
        <f>VLOOKUP(C3167,customers!$A$2:$D$1501, 4,FALSE)</f>
        <v>5</v>
      </c>
      <c r="F3167" t="str">
        <f>VLOOKUP(E3167,nation!$A$2:$B$26, 2,FALSE)</f>
        <v>ETHIOPIA</v>
      </c>
      <c r="G3167">
        <f>VLOOKUP(orders!F3167,nation!$B$2:$C$26,2,FALSE)</f>
        <v>0</v>
      </c>
      <c r="H3167" t="str">
        <f>HLOOKUP(orders!G3167,region_horz!$B$1:$F$2,2,FALSE)</f>
        <v>AFRICA</v>
      </c>
      <c r="I3167" t="s">
        <v>16</v>
      </c>
      <c r="J3167">
        <v>116946.28</v>
      </c>
      <c r="K3167" s="1">
        <v>34018</v>
      </c>
      <c r="L3167" t="s">
        <v>13</v>
      </c>
      <c r="M3167" t="s">
        <v>170</v>
      </c>
      <c r="N3167">
        <v>0</v>
      </c>
      <c r="O3167" t="s">
        <v>4126</v>
      </c>
    </row>
    <row r="3168" spans="1:15" x14ac:dyDescent="0.2">
      <c r="A3168">
        <v>12647</v>
      </c>
      <c r="B3168" t="str">
        <f>VLOOKUP(orders!C3168,customers!$A$2:$B$1501, 2,FALSE)</f>
        <v>Customer#000001198</v>
      </c>
      <c r="C3168">
        <v>1198</v>
      </c>
      <c r="D3168" t="str">
        <f>VLOOKUP(orders!C3168,customers!$A$2:$G$1501,7,FALSE)</f>
        <v>AUTOMOBILE</v>
      </c>
      <c r="E3168">
        <f>VLOOKUP(C3168,customers!$A$2:$D$1501, 4,FALSE)</f>
        <v>18</v>
      </c>
      <c r="F3168" t="str">
        <f>VLOOKUP(E3168,nation!$A$2:$B$26, 2,FALSE)</f>
        <v>CHINA</v>
      </c>
      <c r="G3168">
        <f>VLOOKUP(orders!F3168,nation!$B$2:$C$26,2,FALSE)</f>
        <v>2</v>
      </c>
      <c r="H3168" t="str">
        <f>HLOOKUP(orders!G3168,region_horz!$B$1:$F$2,2,FALSE)</f>
        <v>ASIA</v>
      </c>
      <c r="I3168" t="s">
        <v>9</v>
      </c>
      <c r="J3168">
        <v>38285.07</v>
      </c>
      <c r="K3168" s="1">
        <v>35488</v>
      </c>
      <c r="L3168" t="s">
        <v>23</v>
      </c>
      <c r="M3168" t="s">
        <v>940</v>
      </c>
      <c r="N3168">
        <v>0</v>
      </c>
      <c r="O3168" t="s">
        <v>4127</v>
      </c>
    </row>
    <row r="3169" spans="1:15" x14ac:dyDescent="0.2">
      <c r="A3169">
        <v>12672</v>
      </c>
      <c r="B3169" t="str">
        <f>VLOOKUP(orders!C3169,customers!$A$2:$B$1501, 2,FALSE)</f>
        <v>Customer#000000257</v>
      </c>
      <c r="C3169">
        <v>257</v>
      </c>
      <c r="D3169" t="str">
        <f>VLOOKUP(orders!C3169,customers!$A$2:$G$1501,7,FALSE)</f>
        <v>AUTOMOBILE</v>
      </c>
      <c r="E3169">
        <f>VLOOKUP(C3169,customers!$A$2:$D$1501, 4,FALSE)</f>
        <v>7</v>
      </c>
      <c r="F3169" t="str">
        <f>VLOOKUP(E3169,nation!$A$2:$B$26, 2,FALSE)</f>
        <v>GERMANY</v>
      </c>
      <c r="G3169">
        <f>VLOOKUP(orders!F3169,nation!$B$2:$C$26,2,FALSE)</f>
        <v>3</v>
      </c>
      <c r="H3169" t="str">
        <f>HLOOKUP(orders!G3169,region_horz!$B$1:$F$2,2,FALSE)</f>
        <v>EUROPE</v>
      </c>
      <c r="I3169" t="s">
        <v>16</v>
      </c>
      <c r="J3169">
        <v>37187.79</v>
      </c>
      <c r="K3169" s="1">
        <v>34522</v>
      </c>
      <c r="L3169" t="s">
        <v>23</v>
      </c>
      <c r="M3169" t="s">
        <v>2025</v>
      </c>
      <c r="N3169">
        <v>0</v>
      </c>
      <c r="O3169" t="s">
        <v>4128</v>
      </c>
    </row>
    <row r="3170" spans="1:15" x14ac:dyDescent="0.2">
      <c r="A3170">
        <v>12673</v>
      </c>
      <c r="B3170" t="str">
        <f>VLOOKUP(orders!C3170,customers!$A$2:$B$1501, 2,FALSE)</f>
        <v>Customer#000000062</v>
      </c>
      <c r="C3170">
        <v>62</v>
      </c>
      <c r="D3170" t="str">
        <f>VLOOKUP(orders!C3170,customers!$A$2:$G$1501,7,FALSE)</f>
        <v>MACHINERY</v>
      </c>
      <c r="E3170">
        <f>VLOOKUP(C3170,customers!$A$2:$D$1501, 4,FALSE)</f>
        <v>7</v>
      </c>
      <c r="F3170" t="str">
        <f>VLOOKUP(E3170,nation!$A$2:$B$26, 2,FALSE)</f>
        <v>GERMANY</v>
      </c>
      <c r="G3170">
        <f>VLOOKUP(orders!F3170,nation!$B$2:$C$26,2,FALSE)</f>
        <v>3</v>
      </c>
      <c r="H3170" t="str">
        <f>HLOOKUP(orders!G3170,region_horz!$B$1:$F$2,2,FALSE)</f>
        <v>EUROPE</v>
      </c>
      <c r="I3170" t="s">
        <v>16</v>
      </c>
      <c r="J3170">
        <v>21911.85</v>
      </c>
      <c r="K3170" s="1">
        <v>34497</v>
      </c>
      <c r="L3170" t="s">
        <v>13</v>
      </c>
      <c r="M3170" t="s">
        <v>288</v>
      </c>
      <c r="N3170">
        <v>0</v>
      </c>
      <c r="O3170" t="s">
        <v>4129</v>
      </c>
    </row>
    <row r="3171" spans="1:15" x14ac:dyDescent="0.2">
      <c r="A3171">
        <v>12674</v>
      </c>
      <c r="B3171" t="str">
        <f>VLOOKUP(orders!C3171,customers!$A$2:$B$1501, 2,FALSE)</f>
        <v>Customer#000000586</v>
      </c>
      <c r="C3171">
        <v>586</v>
      </c>
      <c r="D3171" t="str">
        <f>VLOOKUP(orders!C3171,customers!$A$2:$G$1501,7,FALSE)</f>
        <v>AUTOMOBILE</v>
      </c>
      <c r="E3171">
        <f>VLOOKUP(C3171,customers!$A$2:$D$1501, 4,FALSE)</f>
        <v>11</v>
      </c>
      <c r="F3171" t="str">
        <f>VLOOKUP(E3171,nation!$A$2:$B$26, 2,FALSE)</f>
        <v>IRAQ</v>
      </c>
      <c r="G3171">
        <f>VLOOKUP(orders!F3171,nation!$B$2:$C$26,2,FALSE)</f>
        <v>4</v>
      </c>
      <c r="H3171" t="str">
        <f>HLOOKUP(orders!G3171,region_horz!$B$1:$F$2,2,FALSE)</f>
        <v>MIDDLE EAST</v>
      </c>
      <c r="I3171" t="s">
        <v>16</v>
      </c>
      <c r="J3171">
        <v>96952.15</v>
      </c>
      <c r="K3171" s="1">
        <v>33790</v>
      </c>
      <c r="L3171" t="s">
        <v>10</v>
      </c>
      <c r="M3171" t="s">
        <v>453</v>
      </c>
      <c r="N3171">
        <v>0</v>
      </c>
      <c r="O3171" t="s">
        <v>4130</v>
      </c>
    </row>
    <row r="3172" spans="1:15" x14ac:dyDescent="0.2">
      <c r="A3172">
        <v>12675</v>
      </c>
      <c r="B3172" t="str">
        <f>VLOOKUP(orders!C3172,customers!$A$2:$B$1501, 2,FALSE)</f>
        <v>Customer#000000679</v>
      </c>
      <c r="C3172">
        <v>679</v>
      </c>
      <c r="D3172" t="str">
        <f>VLOOKUP(orders!C3172,customers!$A$2:$G$1501,7,FALSE)</f>
        <v>AUTOMOBILE</v>
      </c>
      <c r="E3172">
        <f>VLOOKUP(C3172,customers!$A$2:$D$1501, 4,FALSE)</f>
        <v>10</v>
      </c>
      <c r="F3172" t="str">
        <f>VLOOKUP(E3172,nation!$A$2:$B$26, 2,FALSE)</f>
        <v>IRAN</v>
      </c>
      <c r="G3172">
        <f>VLOOKUP(orders!F3172,nation!$B$2:$C$26,2,FALSE)</f>
        <v>4</v>
      </c>
      <c r="H3172" t="str">
        <f>HLOOKUP(orders!G3172,region_horz!$B$1:$F$2,2,FALSE)</f>
        <v>MIDDLE EAST</v>
      </c>
      <c r="I3172" t="s">
        <v>16</v>
      </c>
      <c r="J3172">
        <v>155533.85</v>
      </c>
      <c r="K3172" s="1">
        <v>34362</v>
      </c>
      <c r="L3172" t="s">
        <v>31</v>
      </c>
      <c r="M3172" t="s">
        <v>4131</v>
      </c>
      <c r="N3172">
        <v>0</v>
      </c>
      <c r="O3172" t="s">
        <v>4132</v>
      </c>
    </row>
    <row r="3173" spans="1:15" x14ac:dyDescent="0.2">
      <c r="A3173">
        <v>12676</v>
      </c>
      <c r="B3173" t="str">
        <f>VLOOKUP(orders!C3173,customers!$A$2:$B$1501, 2,FALSE)</f>
        <v>Customer#000000839</v>
      </c>
      <c r="C3173">
        <v>839</v>
      </c>
      <c r="D3173" t="str">
        <f>VLOOKUP(orders!C3173,customers!$A$2:$G$1501,7,FALSE)</f>
        <v>HOUSEHOLD</v>
      </c>
      <c r="E3173">
        <f>VLOOKUP(C3173,customers!$A$2:$D$1501, 4,FALSE)</f>
        <v>22</v>
      </c>
      <c r="F3173" t="str">
        <f>VLOOKUP(E3173,nation!$A$2:$B$26, 2,FALSE)</f>
        <v>RUSSIA</v>
      </c>
      <c r="G3173">
        <f>VLOOKUP(orders!F3173,nation!$B$2:$C$26,2,FALSE)</f>
        <v>3</v>
      </c>
      <c r="H3173" t="str">
        <f>HLOOKUP(orders!G3173,region_horz!$B$1:$F$2,2,FALSE)</f>
        <v>EUROPE</v>
      </c>
      <c r="I3173" t="s">
        <v>16</v>
      </c>
      <c r="J3173">
        <v>5884.55</v>
      </c>
      <c r="K3173" s="1">
        <v>34350</v>
      </c>
      <c r="L3173" t="s">
        <v>26</v>
      </c>
      <c r="M3173" t="s">
        <v>148</v>
      </c>
      <c r="N3173">
        <v>0</v>
      </c>
      <c r="O3173" t="s">
        <v>4133</v>
      </c>
    </row>
    <row r="3174" spans="1:15" x14ac:dyDescent="0.2">
      <c r="A3174">
        <v>12677</v>
      </c>
      <c r="B3174" t="str">
        <f>VLOOKUP(orders!C3174,customers!$A$2:$B$1501, 2,FALSE)</f>
        <v>Customer#000000190</v>
      </c>
      <c r="C3174">
        <v>190</v>
      </c>
      <c r="D3174" t="str">
        <f>VLOOKUP(orders!C3174,customers!$A$2:$G$1501,7,FALSE)</f>
        <v>AUTOMOBILE</v>
      </c>
      <c r="E3174">
        <f>VLOOKUP(C3174,customers!$A$2:$D$1501, 4,FALSE)</f>
        <v>11</v>
      </c>
      <c r="F3174" t="str">
        <f>VLOOKUP(E3174,nation!$A$2:$B$26, 2,FALSE)</f>
        <v>IRAQ</v>
      </c>
      <c r="G3174">
        <f>VLOOKUP(orders!F3174,nation!$B$2:$C$26,2,FALSE)</f>
        <v>4</v>
      </c>
      <c r="H3174" t="str">
        <f>HLOOKUP(orders!G3174,region_horz!$B$1:$F$2,2,FALSE)</f>
        <v>MIDDLE EAST</v>
      </c>
      <c r="I3174" t="s">
        <v>9</v>
      </c>
      <c r="J3174">
        <v>187187.63</v>
      </c>
      <c r="K3174" s="1">
        <v>35210</v>
      </c>
      <c r="L3174" t="s">
        <v>10</v>
      </c>
      <c r="M3174" t="s">
        <v>4134</v>
      </c>
      <c r="N3174">
        <v>0</v>
      </c>
      <c r="O3174" t="s">
        <v>4135</v>
      </c>
    </row>
    <row r="3175" spans="1:15" x14ac:dyDescent="0.2">
      <c r="A3175">
        <v>12678</v>
      </c>
      <c r="B3175" t="str">
        <f>VLOOKUP(orders!C3175,customers!$A$2:$B$1501, 2,FALSE)</f>
        <v>Customer#000000844</v>
      </c>
      <c r="C3175">
        <v>844</v>
      </c>
      <c r="D3175" t="str">
        <f>VLOOKUP(orders!C3175,customers!$A$2:$G$1501,7,FALSE)</f>
        <v>BUILDING</v>
      </c>
      <c r="E3175">
        <f>VLOOKUP(C3175,customers!$A$2:$D$1501, 4,FALSE)</f>
        <v>11</v>
      </c>
      <c r="F3175" t="str">
        <f>VLOOKUP(E3175,nation!$A$2:$B$26, 2,FALSE)</f>
        <v>IRAQ</v>
      </c>
      <c r="G3175">
        <f>VLOOKUP(orders!F3175,nation!$B$2:$C$26,2,FALSE)</f>
        <v>4</v>
      </c>
      <c r="H3175" t="str">
        <f>HLOOKUP(orders!G3175,region_horz!$B$1:$F$2,2,FALSE)</f>
        <v>MIDDLE EAST</v>
      </c>
      <c r="I3175" t="s">
        <v>9</v>
      </c>
      <c r="J3175">
        <v>77831.02</v>
      </c>
      <c r="K3175" s="1">
        <v>35821</v>
      </c>
      <c r="L3175" t="s">
        <v>10</v>
      </c>
      <c r="M3175" t="s">
        <v>63</v>
      </c>
      <c r="N3175">
        <v>0</v>
      </c>
      <c r="O3175" t="s">
        <v>4136</v>
      </c>
    </row>
    <row r="3176" spans="1:15" x14ac:dyDescent="0.2">
      <c r="A3176">
        <v>12679</v>
      </c>
      <c r="B3176" t="str">
        <f>VLOOKUP(orders!C3176,customers!$A$2:$B$1501, 2,FALSE)</f>
        <v>Customer#000001117</v>
      </c>
      <c r="C3176">
        <v>1117</v>
      </c>
      <c r="D3176" t="str">
        <f>VLOOKUP(orders!C3176,customers!$A$2:$G$1501,7,FALSE)</f>
        <v>FURNITURE</v>
      </c>
      <c r="E3176">
        <f>VLOOKUP(C3176,customers!$A$2:$D$1501, 4,FALSE)</f>
        <v>23</v>
      </c>
      <c r="F3176" t="str">
        <f>VLOOKUP(E3176,nation!$A$2:$B$26, 2,FALSE)</f>
        <v>UNITED KINGDOM</v>
      </c>
      <c r="G3176">
        <f>VLOOKUP(orders!F3176,nation!$B$2:$C$26,2,FALSE)</f>
        <v>3</v>
      </c>
      <c r="H3176" t="str">
        <f>HLOOKUP(orders!G3176,region_horz!$B$1:$F$2,2,FALSE)</f>
        <v>EUROPE</v>
      </c>
      <c r="I3176" t="s">
        <v>9</v>
      </c>
      <c r="J3176">
        <v>75859.23</v>
      </c>
      <c r="K3176" s="1">
        <v>35603</v>
      </c>
      <c r="L3176" t="s">
        <v>26</v>
      </c>
      <c r="M3176" t="s">
        <v>548</v>
      </c>
      <c r="N3176">
        <v>0</v>
      </c>
      <c r="O3176" t="s">
        <v>4137</v>
      </c>
    </row>
    <row r="3177" spans="1:15" x14ac:dyDescent="0.2">
      <c r="A3177">
        <v>12704</v>
      </c>
      <c r="B3177" t="str">
        <f>VLOOKUP(orders!C3177,customers!$A$2:$B$1501, 2,FALSE)</f>
        <v>Customer#000000439</v>
      </c>
      <c r="C3177">
        <v>439</v>
      </c>
      <c r="D3177" t="str">
        <f>VLOOKUP(orders!C3177,customers!$A$2:$G$1501,7,FALSE)</f>
        <v>BUILDING</v>
      </c>
      <c r="E3177">
        <f>VLOOKUP(C3177,customers!$A$2:$D$1501, 4,FALSE)</f>
        <v>14</v>
      </c>
      <c r="F3177" t="str">
        <f>VLOOKUP(E3177,nation!$A$2:$B$26, 2,FALSE)</f>
        <v>KENYA</v>
      </c>
      <c r="G3177">
        <f>VLOOKUP(orders!F3177,nation!$B$2:$C$26,2,FALSE)</f>
        <v>0</v>
      </c>
      <c r="H3177" t="str">
        <f>HLOOKUP(orders!G3177,region_horz!$B$1:$F$2,2,FALSE)</f>
        <v>AFRICA</v>
      </c>
      <c r="I3177" t="s">
        <v>16</v>
      </c>
      <c r="J3177">
        <v>143027.03</v>
      </c>
      <c r="K3177" s="1">
        <v>34010</v>
      </c>
      <c r="L3177" t="s">
        <v>10</v>
      </c>
      <c r="M3177" t="s">
        <v>1392</v>
      </c>
      <c r="N3177">
        <v>0</v>
      </c>
      <c r="O3177" t="s">
        <v>4138</v>
      </c>
    </row>
    <row r="3178" spans="1:15" x14ac:dyDescent="0.2">
      <c r="A3178">
        <v>12705</v>
      </c>
      <c r="B3178" t="str">
        <f>VLOOKUP(orders!C3178,customers!$A$2:$B$1501, 2,FALSE)</f>
        <v>Customer#000000295</v>
      </c>
      <c r="C3178">
        <v>295</v>
      </c>
      <c r="D3178" t="str">
        <f>VLOOKUP(orders!C3178,customers!$A$2:$G$1501,7,FALSE)</f>
        <v>HOUSEHOLD</v>
      </c>
      <c r="E3178">
        <f>VLOOKUP(C3178,customers!$A$2:$D$1501, 4,FALSE)</f>
        <v>0</v>
      </c>
      <c r="F3178" t="str">
        <f>VLOOKUP(E3178,nation!$A$2:$B$26, 2,FALSE)</f>
        <v>ALGERIA</v>
      </c>
      <c r="G3178">
        <f>VLOOKUP(orders!F3178,nation!$B$2:$C$26,2,FALSE)</f>
        <v>0</v>
      </c>
      <c r="H3178" t="str">
        <f>HLOOKUP(orders!G3178,region_horz!$B$1:$F$2,2,FALSE)</f>
        <v>AFRICA</v>
      </c>
      <c r="I3178" t="s">
        <v>16</v>
      </c>
      <c r="J3178">
        <v>74933.03</v>
      </c>
      <c r="K3178" s="1">
        <v>34593</v>
      </c>
      <c r="L3178" t="s">
        <v>10</v>
      </c>
      <c r="M3178" t="s">
        <v>821</v>
      </c>
      <c r="N3178">
        <v>0</v>
      </c>
      <c r="O3178" t="s">
        <v>4139</v>
      </c>
    </row>
    <row r="3179" spans="1:15" x14ac:dyDescent="0.2">
      <c r="A3179">
        <v>12706</v>
      </c>
      <c r="B3179" t="str">
        <f>VLOOKUP(orders!C3179,customers!$A$2:$B$1501, 2,FALSE)</f>
        <v>Customer#000000458</v>
      </c>
      <c r="C3179">
        <v>458</v>
      </c>
      <c r="D3179" t="str">
        <f>VLOOKUP(orders!C3179,customers!$A$2:$G$1501,7,FALSE)</f>
        <v>BUILDING</v>
      </c>
      <c r="E3179">
        <f>VLOOKUP(C3179,customers!$A$2:$D$1501, 4,FALSE)</f>
        <v>4</v>
      </c>
      <c r="F3179" t="str">
        <f>VLOOKUP(E3179,nation!$A$2:$B$26, 2,FALSE)</f>
        <v>EGYPT</v>
      </c>
      <c r="G3179">
        <f>VLOOKUP(orders!F3179,nation!$B$2:$C$26,2,FALSE)</f>
        <v>4</v>
      </c>
      <c r="H3179" t="str">
        <f>HLOOKUP(orders!G3179,region_horz!$B$1:$F$2,2,FALSE)</f>
        <v>MIDDLE EAST</v>
      </c>
      <c r="I3179" t="s">
        <v>16</v>
      </c>
      <c r="J3179">
        <v>157344.88</v>
      </c>
      <c r="K3179" s="1">
        <v>34659</v>
      </c>
      <c r="L3179" t="s">
        <v>13</v>
      </c>
      <c r="M3179" t="s">
        <v>3360</v>
      </c>
      <c r="N3179">
        <v>0</v>
      </c>
      <c r="O3179" t="s">
        <v>4140</v>
      </c>
    </row>
    <row r="3180" spans="1:15" x14ac:dyDescent="0.2">
      <c r="A3180">
        <v>12707</v>
      </c>
      <c r="B3180" t="str">
        <f>VLOOKUP(orders!C3180,customers!$A$2:$B$1501, 2,FALSE)</f>
        <v>Customer#000001219</v>
      </c>
      <c r="C3180">
        <v>1219</v>
      </c>
      <c r="D3180" t="str">
        <f>VLOOKUP(orders!C3180,customers!$A$2:$G$1501,7,FALSE)</f>
        <v>FURNITURE</v>
      </c>
      <c r="E3180">
        <f>VLOOKUP(C3180,customers!$A$2:$D$1501, 4,FALSE)</f>
        <v>4</v>
      </c>
      <c r="F3180" t="str">
        <f>VLOOKUP(E3180,nation!$A$2:$B$26, 2,FALSE)</f>
        <v>EGYPT</v>
      </c>
      <c r="G3180">
        <f>VLOOKUP(orders!F3180,nation!$B$2:$C$26,2,FALSE)</f>
        <v>4</v>
      </c>
      <c r="H3180" t="str">
        <f>HLOOKUP(orders!G3180,region_horz!$B$1:$F$2,2,FALSE)</f>
        <v>MIDDLE EAST</v>
      </c>
      <c r="I3180" t="s">
        <v>16</v>
      </c>
      <c r="J3180">
        <v>253413.3</v>
      </c>
      <c r="K3180" s="1">
        <v>34119</v>
      </c>
      <c r="L3180" t="s">
        <v>26</v>
      </c>
      <c r="M3180" t="s">
        <v>1074</v>
      </c>
      <c r="N3180">
        <v>0</v>
      </c>
      <c r="O3180" t="s">
        <v>4141</v>
      </c>
    </row>
    <row r="3181" spans="1:15" x14ac:dyDescent="0.2">
      <c r="A3181">
        <v>12708</v>
      </c>
      <c r="B3181" t="str">
        <f>VLOOKUP(orders!C3181,customers!$A$2:$B$1501, 2,FALSE)</f>
        <v>Customer#000000172</v>
      </c>
      <c r="C3181">
        <v>172</v>
      </c>
      <c r="D3181" t="str">
        <f>VLOOKUP(orders!C3181,customers!$A$2:$G$1501,7,FALSE)</f>
        <v>MACHINERY</v>
      </c>
      <c r="E3181">
        <f>VLOOKUP(C3181,customers!$A$2:$D$1501, 4,FALSE)</f>
        <v>22</v>
      </c>
      <c r="F3181" t="str">
        <f>VLOOKUP(E3181,nation!$A$2:$B$26, 2,FALSE)</f>
        <v>RUSSIA</v>
      </c>
      <c r="G3181">
        <f>VLOOKUP(orders!F3181,nation!$B$2:$C$26,2,FALSE)</f>
        <v>3</v>
      </c>
      <c r="H3181" t="str">
        <f>HLOOKUP(orders!G3181,region_horz!$B$1:$F$2,2,FALSE)</f>
        <v>EUROPE</v>
      </c>
      <c r="I3181" t="s">
        <v>16</v>
      </c>
      <c r="J3181">
        <v>262921.58</v>
      </c>
      <c r="K3181" s="1">
        <v>33977</v>
      </c>
      <c r="L3181" t="s">
        <v>10</v>
      </c>
      <c r="M3181" t="s">
        <v>439</v>
      </c>
      <c r="N3181">
        <v>0</v>
      </c>
      <c r="O3181" t="s">
        <v>4142</v>
      </c>
    </row>
    <row r="3182" spans="1:15" x14ac:dyDescent="0.2">
      <c r="A3182">
        <v>12709</v>
      </c>
      <c r="B3182" t="str">
        <f>VLOOKUP(orders!C3182,customers!$A$2:$B$1501, 2,FALSE)</f>
        <v>Customer#000000268</v>
      </c>
      <c r="C3182">
        <v>268</v>
      </c>
      <c r="D3182" t="str">
        <f>VLOOKUP(orders!C3182,customers!$A$2:$G$1501,7,FALSE)</f>
        <v>MACHINERY</v>
      </c>
      <c r="E3182">
        <f>VLOOKUP(C3182,customers!$A$2:$D$1501, 4,FALSE)</f>
        <v>3</v>
      </c>
      <c r="F3182" t="str">
        <f>VLOOKUP(E3182,nation!$A$2:$B$26, 2,FALSE)</f>
        <v>CANADA</v>
      </c>
      <c r="G3182">
        <f>VLOOKUP(orders!F3182,nation!$B$2:$C$26,2,FALSE)</f>
        <v>1</v>
      </c>
      <c r="H3182" t="str">
        <f>HLOOKUP(orders!G3182,region_horz!$B$1:$F$2,2,FALSE)</f>
        <v>AMERICA</v>
      </c>
      <c r="I3182" t="s">
        <v>9</v>
      </c>
      <c r="J3182">
        <v>74462.320000000007</v>
      </c>
      <c r="K3182" s="1">
        <v>35196</v>
      </c>
      <c r="L3182" t="s">
        <v>10</v>
      </c>
      <c r="M3182" t="s">
        <v>1412</v>
      </c>
      <c r="N3182">
        <v>0</v>
      </c>
      <c r="O3182" t="s">
        <v>4143</v>
      </c>
    </row>
    <row r="3183" spans="1:15" x14ac:dyDescent="0.2">
      <c r="A3183">
        <v>12710</v>
      </c>
      <c r="B3183" t="str">
        <f>VLOOKUP(orders!C3183,customers!$A$2:$B$1501, 2,FALSE)</f>
        <v>Customer#000001169</v>
      </c>
      <c r="C3183">
        <v>1169</v>
      </c>
      <c r="D3183" t="str">
        <f>VLOOKUP(orders!C3183,customers!$A$2:$G$1501,7,FALSE)</f>
        <v>MACHINERY</v>
      </c>
      <c r="E3183">
        <f>VLOOKUP(C3183,customers!$A$2:$D$1501, 4,FALSE)</f>
        <v>4</v>
      </c>
      <c r="F3183" t="str">
        <f>VLOOKUP(E3183,nation!$A$2:$B$26, 2,FALSE)</f>
        <v>EGYPT</v>
      </c>
      <c r="G3183">
        <f>VLOOKUP(orders!F3183,nation!$B$2:$C$26,2,FALSE)</f>
        <v>4</v>
      </c>
      <c r="H3183" t="str">
        <f>HLOOKUP(orders!G3183,region_horz!$B$1:$F$2,2,FALSE)</f>
        <v>MIDDLE EAST</v>
      </c>
      <c r="I3183" t="s">
        <v>16</v>
      </c>
      <c r="J3183">
        <v>305191.71000000002</v>
      </c>
      <c r="K3183" s="1">
        <v>34199</v>
      </c>
      <c r="L3183" t="s">
        <v>13</v>
      </c>
      <c r="M3183" t="s">
        <v>1279</v>
      </c>
      <c r="N3183">
        <v>0</v>
      </c>
      <c r="O3183" t="s">
        <v>4144</v>
      </c>
    </row>
    <row r="3184" spans="1:15" x14ac:dyDescent="0.2">
      <c r="A3184">
        <v>12711</v>
      </c>
      <c r="B3184" t="str">
        <f>VLOOKUP(orders!C3184,customers!$A$2:$B$1501, 2,FALSE)</f>
        <v>Customer#000000085</v>
      </c>
      <c r="C3184">
        <v>85</v>
      </c>
      <c r="D3184" t="str">
        <f>VLOOKUP(orders!C3184,customers!$A$2:$G$1501,7,FALSE)</f>
        <v>FURNITURE</v>
      </c>
      <c r="E3184">
        <f>VLOOKUP(C3184,customers!$A$2:$D$1501, 4,FALSE)</f>
        <v>5</v>
      </c>
      <c r="F3184" t="str">
        <f>VLOOKUP(E3184,nation!$A$2:$B$26, 2,FALSE)</f>
        <v>ETHIOPIA</v>
      </c>
      <c r="G3184">
        <f>VLOOKUP(orders!F3184,nation!$B$2:$C$26,2,FALSE)</f>
        <v>0</v>
      </c>
      <c r="H3184" t="str">
        <f>HLOOKUP(orders!G3184,region_horz!$B$1:$F$2,2,FALSE)</f>
        <v>AFRICA</v>
      </c>
      <c r="I3184" t="s">
        <v>16</v>
      </c>
      <c r="J3184">
        <v>80711.39</v>
      </c>
      <c r="K3184" s="1">
        <v>33654</v>
      </c>
      <c r="L3184" t="s">
        <v>13</v>
      </c>
      <c r="M3184" t="s">
        <v>548</v>
      </c>
      <c r="N3184">
        <v>0</v>
      </c>
      <c r="O3184" t="s">
        <v>4145</v>
      </c>
    </row>
    <row r="3185" spans="1:15" x14ac:dyDescent="0.2">
      <c r="A3185">
        <v>12736</v>
      </c>
      <c r="B3185" t="str">
        <f>VLOOKUP(orders!C3185,customers!$A$2:$B$1501, 2,FALSE)</f>
        <v>Customer#000000751</v>
      </c>
      <c r="C3185">
        <v>751</v>
      </c>
      <c r="D3185" t="str">
        <f>VLOOKUP(orders!C3185,customers!$A$2:$G$1501,7,FALSE)</f>
        <v>FURNITURE</v>
      </c>
      <c r="E3185">
        <f>VLOOKUP(C3185,customers!$A$2:$D$1501, 4,FALSE)</f>
        <v>0</v>
      </c>
      <c r="F3185" t="str">
        <f>VLOOKUP(E3185,nation!$A$2:$B$26, 2,FALSE)</f>
        <v>ALGERIA</v>
      </c>
      <c r="G3185">
        <f>VLOOKUP(orders!F3185,nation!$B$2:$C$26,2,FALSE)</f>
        <v>0</v>
      </c>
      <c r="H3185" t="str">
        <f>HLOOKUP(orders!G3185,region_horz!$B$1:$F$2,2,FALSE)</f>
        <v>AFRICA</v>
      </c>
      <c r="I3185" t="s">
        <v>16</v>
      </c>
      <c r="J3185">
        <v>346186.75</v>
      </c>
      <c r="K3185" s="1">
        <v>34037</v>
      </c>
      <c r="L3185" t="s">
        <v>10</v>
      </c>
      <c r="M3185" t="s">
        <v>78</v>
      </c>
      <c r="N3185">
        <v>0</v>
      </c>
      <c r="O3185" t="s">
        <v>4146</v>
      </c>
    </row>
    <row r="3186" spans="1:15" x14ac:dyDescent="0.2">
      <c r="A3186">
        <v>12737</v>
      </c>
      <c r="B3186" t="str">
        <f>VLOOKUP(orders!C3186,customers!$A$2:$B$1501, 2,FALSE)</f>
        <v>Customer#000001187</v>
      </c>
      <c r="C3186">
        <v>1187</v>
      </c>
      <c r="D3186" t="str">
        <f>VLOOKUP(orders!C3186,customers!$A$2:$G$1501,7,FALSE)</f>
        <v>AUTOMOBILE</v>
      </c>
      <c r="E3186">
        <f>VLOOKUP(C3186,customers!$A$2:$D$1501, 4,FALSE)</f>
        <v>10</v>
      </c>
      <c r="F3186" t="str">
        <f>VLOOKUP(E3186,nation!$A$2:$B$26, 2,FALSE)</f>
        <v>IRAN</v>
      </c>
      <c r="G3186">
        <f>VLOOKUP(orders!F3186,nation!$B$2:$C$26,2,FALSE)</f>
        <v>4</v>
      </c>
      <c r="H3186" t="str">
        <f>HLOOKUP(orders!G3186,region_horz!$B$1:$F$2,2,FALSE)</f>
        <v>MIDDLE EAST</v>
      </c>
      <c r="I3186" t="s">
        <v>16</v>
      </c>
      <c r="J3186">
        <v>320360.43</v>
      </c>
      <c r="K3186" s="1">
        <v>34458</v>
      </c>
      <c r="L3186" t="s">
        <v>13</v>
      </c>
      <c r="M3186" t="s">
        <v>576</v>
      </c>
      <c r="N3186">
        <v>0</v>
      </c>
      <c r="O3186" t="s">
        <v>4147</v>
      </c>
    </row>
    <row r="3187" spans="1:15" x14ac:dyDescent="0.2">
      <c r="A3187">
        <v>12738</v>
      </c>
      <c r="B3187" t="str">
        <f>VLOOKUP(orders!C3187,customers!$A$2:$B$1501, 2,FALSE)</f>
        <v>Customer#000001334</v>
      </c>
      <c r="C3187">
        <v>1334</v>
      </c>
      <c r="D3187" t="str">
        <f>VLOOKUP(orders!C3187,customers!$A$2:$G$1501,7,FALSE)</f>
        <v>BUILDING</v>
      </c>
      <c r="E3187">
        <f>VLOOKUP(C3187,customers!$A$2:$D$1501, 4,FALSE)</f>
        <v>5</v>
      </c>
      <c r="F3187" t="str">
        <f>VLOOKUP(E3187,nation!$A$2:$B$26, 2,FALSE)</f>
        <v>ETHIOPIA</v>
      </c>
      <c r="G3187">
        <f>VLOOKUP(orders!F3187,nation!$B$2:$C$26,2,FALSE)</f>
        <v>0</v>
      </c>
      <c r="H3187" t="str">
        <f>HLOOKUP(orders!G3187,region_horz!$B$1:$F$2,2,FALSE)</f>
        <v>AFRICA</v>
      </c>
      <c r="I3187" t="s">
        <v>9</v>
      </c>
      <c r="J3187">
        <v>182506.16</v>
      </c>
      <c r="K3187" s="1">
        <v>35958</v>
      </c>
      <c r="L3187" t="s">
        <v>26</v>
      </c>
      <c r="M3187" t="s">
        <v>2054</v>
      </c>
      <c r="N3187">
        <v>0</v>
      </c>
      <c r="O3187" t="s">
        <v>4148</v>
      </c>
    </row>
    <row r="3188" spans="1:15" x14ac:dyDescent="0.2">
      <c r="A3188">
        <v>12739</v>
      </c>
      <c r="B3188" t="str">
        <f>VLOOKUP(orders!C3188,customers!$A$2:$B$1501, 2,FALSE)</f>
        <v>Customer#000000772</v>
      </c>
      <c r="C3188">
        <v>772</v>
      </c>
      <c r="D3188" t="str">
        <f>VLOOKUP(orders!C3188,customers!$A$2:$G$1501,7,FALSE)</f>
        <v>MACHINERY</v>
      </c>
      <c r="E3188">
        <f>VLOOKUP(C3188,customers!$A$2:$D$1501, 4,FALSE)</f>
        <v>20</v>
      </c>
      <c r="F3188" t="str">
        <f>VLOOKUP(E3188,nation!$A$2:$B$26, 2,FALSE)</f>
        <v>SAUDI ARABIA</v>
      </c>
      <c r="G3188">
        <f>VLOOKUP(orders!F3188,nation!$B$2:$C$26,2,FALSE)</f>
        <v>4</v>
      </c>
      <c r="H3188" t="str">
        <f>HLOOKUP(orders!G3188,region_horz!$B$1:$F$2,2,FALSE)</f>
        <v>MIDDLE EAST</v>
      </c>
      <c r="I3188" t="s">
        <v>16</v>
      </c>
      <c r="J3188">
        <v>56336.51</v>
      </c>
      <c r="K3188" s="1">
        <v>33665</v>
      </c>
      <c r="L3188" t="s">
        <v>23</v>
      </c>
      <c r="M3188" t="s">
        <v>1099</v>
      </c>
      <c r="N3188">
        <v>0</v>
      </c>
      <c r="O3188" t="s">
        <v>4149</v>
      </c>
    </row>
    <row r="3189" spans="1:15" x14ac:dyDescent="0.2">
      <c r="A3189">
        <v>12740</v>
      </c>
      <c r="B3189" t="str">
        <f>VLOOKUP(orders!C3189,customers!$A$2:$B$1501, 2,FALSE)</f>
        <v>Customer#000000439</v>
      </c>
      <c r="C3189">
        <v>439</v>
      </c>
      <c r="D3189" t="str">
        <f>VLOOKUP(orders!C3189,customers!$A$2:$G$1501,7,FALSE)</f>
        <v>BUILDING</v>
      </c>
      <c r="E3189">
        <f>VLOOKUP(C3189,customers!$A$2:$D$1501, 4,FALSE)</f>
        <v>14</v>
      </c>
      <c r="F3189" t="str">
        <f>VLOOKUP(E3189,nation!$A$2:$B$26, 2,FALSE)</f>
        <v>KENYA</v>
      </c>
      <c r="G3189">
        <f>VLOOKUP(orders!F3189,nation!$B$2:$C$26,2,FALSE)</f>
        <v>0</v>
      </c>
      <c r="H3189" t="str">
        <f>HLOOKUP(orders!G3189,region_horz!$B$1:$F$2,2,FALSE)</f>
        <v>AFRICA</v>
      </c>
      <c r="I3189" t="s">
        <v>9</v>
      </c>
      <c r="J3189">
        <v>61728.22</v>
      </c>
      <c r="K3189" s="1">
        <v>35586</v>
      </c>
      <c r="L3189" t="s">
        <v>26</v>
      </c>
      <c r="M3189" t="s">
        <v>223</v>
      </c>
      <c r="N3189">
        <v>0</v>
      </c>
      <c r="O3189" t="s">
        <v>4150</v>
      </c>
    </row>
    <row r="3190" spans="1:15" x14ac:dyDescent="0.2">
      <c r="A3190">
        <v>12741</v>
      </c>
      <c r="B3190" t="str">
        <f>VLOOKUP(orders!C3190,customers!$A$2:$B$1501, 2,FALSE)</f>
        <v>Customer#000001348</v>
      </c>
      <c r="C3190">
        <v>1348</v>
      </c>
      <c r="D3190" t="str">
        <f>VLOOKUP(orders!C3190,customers!$A$2:$G$1501,7,FALSE)</f>
        <v>MACHINERY</v>
      </c>
      <c r="E3190">
        <f>VLOOKUP(C3190,customers!$A$2:$D$1501, 4,FALSE)</f>
        <v>23</v>
      </c>
      <c r="F3190" t="str">
        <f>VLOOKUP(E3190,nation!$A$2:$B$26, 2,FALSE)</f>
        <v>UNITED KINGDOM</v>
      </c>
      <c r="G3190">
        <f>VLOOKUP(orders!F3190,nation!$B$2:$C$26,2,FALSE)</f>
        <v>3</v>
      </c>
      <c r="H3190" t="str">
        <f>HLOOKUP(orders!G3190,region_horz!$B$1:$F$2,2,FALSE)</f>
        <v>EUROPE</v>
      </c>
      <c r="I3190" t="s">
        <v>16</v>
      </c>
      <c r="J3190">
        <v>162616.34</v>
      </c>
      <c r="K3190" s="1">
        <v>33805</v>
      </c>
      <c r="L3190" t="s">
        <v>23</v>
      </c>
      <c r="M3190" t="s">
        <v>590</v>
      </c>
      <c r="N3190">
        <v>0</v>
      </c>
      <c r="O3190" t="s">
        <v>4151</v>
      </c>
    </row>
    <row r="3191" spans="1:15" x14ac:dyDescent="0.2">
      <c r="A3191">
        <v>12742</v>
      </c>
      <c r="B3191" t="str">
        <f>VLOOKUP(orders!C3191,customers!$A$2:$B$1501, 2,FALSE)</f>
        <v>Customer#000000748</v>
      </c>
      <c r="C3191">
        <v>748</v>
      </c>
      <c r="D3191" t="str">
        <f>VLOOKUP(orders!C3191,customers!$A$2:$G$1501,7,FALSE)</f>
        <v>AUTOMOBILE</v>
      </c>
      <c r="E3191">
        <f>VLOOKUP(C3191,customers!$A$2:$D$1501, 4,FALSE)</f>
        <v>23</v>
      </c>
      <c r="F3191" t="str">
        <f>VLOOKUP(E3191,nation!$A$2:$B$26, 2,FALSE)</f>
        <v>UNITED KINGDOM</v>
      </c>
      <c r="G3191">
        <f>VLOOKUP(orders!F3191,nation!$B$2:$C$26,2,FALSE)</f>
        <v>3</v>
      </c>
      <c r="H3191" t="str">
        <f>HLOOKUP(orders!G3191,region_horz!$B$1:$F$2,2,FALSE)</f>
        <v>EUROPE</v>
      </c>
      <c r="I3191" t="s">
        <v>9</v>
      </c>
      <c r="J3191">
        <v>36355.83</v>
      </c>
      <c r="K3191" s="1">
        <v>35588</v>
      </c>
      <c r="L3191" t="s">
        <v>10</v>
      </c>
      <c r="M3191" t="s">
        <v>1308</v>
      </c>
      <c r="N3191">
        <v>0</v>
      </c>
      <c r="O3191" t="s">
        <v>4152</v>
      </c>
    </row>
    <row r="3192" spans="1:15" x14ac:dyDescent="0.2">
      <c r="A3192">
        <v>12743</v>
      </c>
      <c r="B3192" t="str">
        <f>VLOOKUP(orders!C3192,customers!$A$2:$B$1501, 2,FALSE)</f>
        <v>Customer#000000695</v>
      </c>
      <c r="C3192">
        <v>695</v>
      </c>
      <c r="D3192" t="str">
        <f>VLOOKUP(orders!C3192,customers!$A$2:$G$1501,7,FALSE)</f>
        <v>FURNITURE</v>
      </c>
      <c r="E3192">
        <f>VLOOKUP(C3192,customers!$A$2:$D$1501, 4,FALSE)</f>
        <v>8</v>
      </c>
      <c r="F3192" t="str">
        <f>VLOOKUP(E3192,nation!$A$2:$B$26, 2,FALSE)</f>
        <v>INDIA</v>
      </c>
      <c r="G3192">
        <f>VLOOKUP(orders!F3192,nation!$B$2:$C$26,2,FALSE)</f>
        <v>2</v>
      </c>
      <c r="H3192" t="str">
        <f>HLOOKUP(orders!G3192,region_horz!$B$1:$F$2,2,FALSE)</f>
        <v>ASIA</v>
      </c>
      <c r="I3192" t="s">
        <v>16</v>
      </c>
      <c r="J3192">
        <v>101594.83</v>
      </c>
      <c r="K3192" s="1">
        <v>34144</v>
      </c>
      <c r="L3192" t="s">
        <v>26</v>
      </c>
      <c r="M3192" t="s">
        <v>2451</v>
      </c>
      <c r="N3192">
        <v>0</v>
      </c>
      <c r="O3192" t="s">
        <v>4153</v>
      </c>
    </row>
    <row r="3193" spans="1:15" x14ac:dyDescent="0.2">
      <c r="A3193">
        <v>12768</v>
      </c>
      <c r="B3193" t="str">
        <f>VLOOKUP(orders!C3193,customers!$A$2:$B$1501, 2,FALSE)</f>
        <v>Customer#000001202</v>
      </c>
      <c r="C3193">
        <v>1202</v>
      </c>
      <c r="D3193" t="str">
        <f>VLOOKUP(orders!C3193,customers!$A$2:$G$1501,7,FALSE)</f>
        <v>BUILDING</v>
      </c>
      <c r="E3193">
        <f>VLOOKUP(C3193,customers!$A$2:$D$1501, 4,FALSE)</f>
        <v>0</v>
      </c>
      <c r="F3193" t="str">
        <f>VLOOKUP(E3193,nation!$A$2:$B$26, 2,FALSE)</f>
        <v>ALGERIA</v>
      </c>
      <c r="G3193">
        <f>VLOOKUP(orders!F3193,nation!$B$2:$C$26,2,FALSE)</f>
        <v>0</v>
      </c>
      <c r="H3193" t="str">
        <f>HLOOKUP(orders!G3193,region_horz!$B$1:$F$2,2,FALSE)</f>
        <v>AFRICA</v>
      </c>
      <c r="I3193" t="s">
        <v>16</v>
      </c>
      <c r="J3193">
        <v>121309.88</v>
      </c>
      <c r="K3193" s="1">
        <v>34433</v>
      </c>
      <c r="L3193" t="s">
        <v>13</v>
      </c>
      <c r="M3193" t="s">
        <v>124</v>
      </c>
      <c r="N3193">
        <v>0</v>
      </c>
      <c r="O3193" t="s">
        <v>4154</v>
      </c>
    </row>
    <row r="3194" spans="1:15" x14ac:dyDescent="0.2">
      <c r="A3194">
        <v>12769</v>
      </c>
      <c r="B3194" t="str">
        <f>VLOOKUP(orders!C3194,customers!$A$2:$B$1501, 2,FALSE)</f>
        <v>Customer#000001057</v>
      </c>
      <c r="C3194">
        <v>1057</v>
      </c>
      <c r="D3194" t="str">
        <f>VLOOKUP(orders!C3194,customers!$A$2:$G$1501,7,FALSE)</f>
        <v>AUTOMOBILE</v>
      </c>
      <c r="E3194">
        <f>VLOOKUP(C3194,customers!$A$2:$D$1501, 4,FALSE)</f>
        <v>24</v>
      </c>
      <c r="F3194" t="str">
        <f>VLOOKUP(E3194,nation!$A$2:$B$26, 2,FALSE)</f>
        <v>UNITED STATES</v>
      </c>
      <c r="G3194">
        <f>VLOOKUP(orders!F3194,nation!$B$2:$C$26,2,FALSE)</f>
        <v>1</v>
      </c>
      <c r="H3194" t="str">
        <f>HLOOKUP(orders!G3194,region_horz!$B$1:$F$2,2,FALSE)</f>
        <v>AMERICA</v>
      </c>
      <c r="I3194" t="s">
        <v>16</v>
      </c>
      <c r="J3194">
        <v>29166.32</v>
      </c>
      <c r="K3194" s="1">
        <v>33611</v>
      </c>
      <c r="L3194" t="s">
        <v>23</v>
      </c>
      <c r="M3194" t="s">
        <v>3562</v>
      </c>
      <c r="N3194">
        <v>0</v>
      </c>
      <c r="O3194" t="s">
        <v>4155</v>
      </c>
    </row>
    <row r="3195" spans="1:15" x14ac:dyDescent="0.2">
      <c r="A3195">
        <v>12770</v>
      </c>
      <c r="B3195" t="str">
        <f>VLOOKUP(orders!C3195,customers!$A$2:$B$1501, 2,FALSE)</f>
        <v>Customer#000001415</v>
      </c>
      <c r="C3195">
        <v>1415</v>
      </c>
      <c r="D3195" t="str">
        <f>VLOOKUP(orders!C3195,customers!$A$2:$G$1501,7,FALSE)</f>
        <v>BUILDING</v>
      </c>
      <c r="E3195">
        <f>VLOOKUP(C3195,customers!$A$2:$D$1501, 4,FALSE)</f>
        <v>21</v>
      </c>
      <c r="F3195" t="str">
        <f>VLOOKUP(E3195,nation!$A$2:$B$26, 2,FALSE)</f>
        <v>VIETNAM</v>
      </c>
      <c r="G3195">
        <f>VLOOKUP(orders!F3195,nation!$B$2:$C$26,2,FALSE)</f>
        <v>2</v>
      </c>
      <c r="H3195" t="str">
        <f>HLOOKUP(orders!G3195,region_horz!$B$1:$F$2,2,FALSE)</f>
        <v>ASIA</v>
      </c>
      <c r="I3195" t="s">
        <v>16</v>
      </c>
      <c r="J3195">
        <v>129333.56</v>
      </c>
      <c r="K3195" s="1">
        <v>34077</v>
      </c>
      <c r="L3195" t="s">
        <v>23</v>
      </c>
      <c r="M3195" t="s">
        <v>579</v>
      </c>
      <c r="N3195">
        <v>0</v>
      </c>
      <c r="O3195" t="s">
        <v>4156</v>
      </c>
    </row>
    <row r="3196" spans="1:15" x14ac:dyDescent="0.2">
      <c r="A3196">
        <v>12771</v>
      </c>
      <c r="B3196" t="str">
        <f>VLOOKUP(orders!C3196,customers!$A$2:$B$1501, 2,FALSE)</f>
        <v>Customer#000000451</v>
      </c>
      <c r="C3196">
        <v>451</v>
      </c>
      <c r="D3196" t="str">
        <f>VLOOKUP(orders!C3196,customers!$A$2:$G$1501,7,FALSE)</f>
        <v>HOUSEHOLD</v>
      </c>
      <c r="E3196">
        <f>VLOOKUP(C3196,customers!$A$2:$D$1501, 4,FALSE)</f>
        <v>20</v>
      </c>
      <c r="F3196" t="str">
        <f>VLOOKUP(E3196,nation!$A$2:$B$26, 2,FALSE)</f>
        <v>SAUDI ARABIA</v>
      </c>
      <c r="G3196">
        <f>VLOOKUP(orders!F3196,nation!$B$2:$C$26,2,FALSE)</f>
        <v>4</v>
      </c>
      <c r="H3196" t="str">
        <f>HLOOKUP(orders!G3196,region_horz!$B$1:$F$2,2,FALSE)</f>
        <v>MIDDLE EAST</v>
      </c>
      <c r="I3196" t="s">
        <v>16</v>
      </c>
      <c r="J3196">
        <v>203114.43</v>
      </c>
      <c r="K3196" s="1">
        <v>34352</v>
      </c>
      <c r="L3196" t="s">
        <v>13</v>
      </c>
      <c r="M3196" t="s">
        <v>1670</v>
      </c>
      <c r="N3196">
        <v>0</v>
      </c>
      <c r="O3196" t="s">
        <v>4157</v>
      </c>
    </row>
    <row r="3197" spans="1:15" x14ac:dyDescent="0.2">
      <c r="A3197">
        <v>12772</v>
      </c>
      <c r="B3197" t="str">
        <f>VLOOKUP(orders!C3197,customers!$A$2:$B$1501, 2,FALSE)</f>
        <v>Customer#000001451</v>
      </c>
      <c r="C3197">
        <v>1451</v>
      </c>
      <c r="D3197" t="str">
        <f>VLOOKUP(orders!C3197,customers!$A$2:$G$1501,7,FALSE)</f>
        <v>FURNITURE</v>
      </c>
      <c r="E3197">
        <f>VLOOKUP(C3197,customers!$A$2:$D$1501, 4,FALSE)</f>
        <v>2</v>
      </c>
      <c r="F3197" t="str">
        <f>VLOOKUP(E3197,nation!$A$2:$B$26, 2,FALSE)</f>
        <v>BRAZIL</v>
      </c>
      <c r="G3197">
        <f>VLOOKUP(orders!F3197,nation!$B$2:$C$26,2,FALSE)</f>
        <v>1</v>
      </c>
      <c r="H3197" t="str">
        <f>HLOOKUP(orders!G3197,region_horz!$B$1:$F$2,2,FALSE)</f>
        <v>AMERICA</v>
      </c>
      <c r="I3197" t="s">
        <v>48</v>
      </c>
      <c r="J3197">
        <v>221390.02</v>
      </c>
      <c r="K3197" s="1">
        <v>34831</v>
      </c>
      <c r="L3197" t="s">
        <v>23</v>
      </c>
      <c r="M3197" t="s">
        <v>346</v>
      </c>
      <c r="N3197">
        <v>0</v>
      </c>
      <c r="O3197" t="s">
        <v>4158</v>
      </c>
    </row>
    <row r="3198" spans="1:15" x14ac:dyDescent="0.2">
      <c r="A3198">
        <v>12773</v>
      </c>
      <c r="B3198" t="str">
        <f>VLOOKUP(orders!C3198,customers!$A$2:$B$1501, 2,FALSE)</f>
        <v>Customer#000000817</v>
      </c>
      <c r="C3198">
        <v>817</v>
      </c>
      <c r="D3198" t="str">
        <f>VLOOKUP(orders!C3198,customers!$A$2:$G$1501,7,FALSE)</f>
        <v>MACHINERY</v>
      </c>
      <c r="E3198">
        <f>VLOOKUP(C3198,customers!$A$2:$D$1501, 4,FALSE)</f>
        <v>0</v>
      </c>
      <c r="F3198" t="str">
        <f>VLOOKUP(E3198,nation!$A$2:$B$26, 2,FALSE)</f>
        <v>ALGERIA</v>
      </c>
      <c r="G3198">
        <f>VLOOKUP(orders!F3198,nation!$B$2:$C$26,2,FALSE)</f>
        <v>0</v>
      </c>
      <c r="H3198" t="str">
        <f>HLOOKUP(orders!G3198,region_horz!$B$1:$F$2,2,FALSE)</f>
        <v>AFRICA</v>
      </c>
      <c r="I3198" t="s">
        <v>16</v>
      </c>
      <c r="J3198">
        <v>304639.93</v>
      </c>
      <c r="K3198" s="1">
        <v>34711</v>
      </c>
      <c r="L3198" t="s">
        <v>10</v>
      </c>
      <c r="M3198" t="s">
        <v>1356</v>
      </c>
      <c r="N3198">
        <v>0</v>
      </c>
      <c r="O3198" t="s">
        <v>4159</v>
      </c>
    </row>
    <row r="3199" spans="1:15" x14ac:dyDescent="0.2">
      <c r="A3199">
        <v>12774</v>
      </c>
      <c r="B3199" t="str">
        <f>VLOOKUP(orders!C3199,customers!$A$2:$B$1501, 2,FALSE)</f>
        <v>Customer#000001108</v>
      </c>
      <c r="C3199">
        <v>1108</v>
      </c>
      <c r="D3199" t="str">
        <f>VLOOKUP(orders!C3199,customers!$A$2:$G$1501,7,FALSE)</f>
        <v>BUILDING</v>
      </c>
      <c r="E3199">
        <f>VLOOKUP(C3199,customers!$A$2:$D$1501, 4,FALSE)</f>
        <v>7</v>
      </c>
      <c r="F3199" t="str">
        <f>VLOOKUP(E3199,nation!$A$2:$B$26, 2,FALSE)</f>
        <v>GERMANY</v>
      </c>
      <c r="G3199">
        <f>VLOOKUP(orders!F3199,nation!$B$2:$C$26,2,FALSE)</f>
        <v>3</v>
      </c>
      <c r="H3199" t="str">
        <f>HLOOKUP(orders!G3199,region_horz!$B$1:$F$2,2,FALSE)</f>
        <v>EUROPE</v>
      </c>
      <c r="I3199" t="s">
        <v>16</v>
      </c>
      <c r="J3199">
        <v>60657.84</v>
      </c>
      <c r="K3199" s="1">
        <v>33887</v>
      </c>
      <c r="L3199" t="s">
        <v>13</v>
      </c>
      <c r="M3199" t="s">
        <v>938</v>
      </c>
      <c r="N3199">
        <v>0</v>
      </c>
      <c r="O3199" t="s">
        <v>4160</v>
      </c>
    </row>
    <row r="3200" spans="1:15" x14ac:dyDescent="0.2">
      <c r="A3200">
        <v>12775</v>
      </c>
      <c r="B3200" t="str">
        <f>VLOOKUP(orders!C3200,customers!$A$2:$B$1501, 2,FALSE)</f>
        <v>Customer#000000979</v>
      </c>
      <c r="C3200">
        <v>979</v>
      </c>
      <c r="D3200" t="str">
        <f>VLOOKUP(orders!C3200,customers!$A$2:$G$1501,7,FALSE)</f>
        <v>MACHINERY</v>
      </c>
      <c r="E3200">
        <f>VLOOKUP(C3200,customers!$A$2:$D$1501, 4,FALSE)</f>
        <v>18</v>
      </c>
      <c r="F3200" t="str">
        <f>VLOOKUP(E3200,nation!$A$2:$B$26, 2,FALSE)</f>
        <v>CHINA</v>
      </c>
      <c r="G3200">
        <f>VLOOKUP(orders!F3200,nation!$B$2:$C$26,2,FALSE)</f>
        <v>2</v>
      </c>
      <c r="H3200" t="str">
        <f>HLOOKUP(orders!G3200,region_horz!$B$1:$F$2,2,FALSE)</f>
        <v>ASIA</v>
      </c>
      <c r="I3200" t="s">
        <v>9</v>
      </c>
      <c r="J3200">
        <v>127678.72</v>
      </c>
      <c r="K3200" s="1">
        <v>35353</v>
      </c>
      <c r="L3200" t="s">
        <v>10</v>
      </c>
      <c r="M3200" t="s">
        <v>1392</v>
      </c>
      <c r="N3200">
        <v>0</v>
      </c>
      <c r="O3200" t="s">
        <v>4161</v>
      </c>
    </row>
    <row r="3201" spans="1:15" x14ac:dyDescent="0.2">
      <c r="A3201">
        <v>12800</v>
      </c>
      <c r="B3201" t="str">
        <f>VLOOKUP(orders!C3201,customers!$A$2:$B$1501, 2,FALSE)</f>
        <v>Customer#000000011</v>
      </c>
      <c r="C3201">
        <v>11</v>
      </c>
      <c r="D3201" t="str">
        <f>VLOOKUP(orders!C3201,customers!$A$2:$G$1501,7,FALSE)</f>
        <v>BUILDING</v>
      </c>
      <c r="E3201">
        <f>VLOOKUP(C3201,customers!$A$2:$D$1501, 4,FALSE)</f>
        <v>23</v>
      </c>
      <c r="F3201" t="str">
        <f>VLOOKUP(E3201,nation!$A$2:$B$26, 2,FALSE)</f>
        <v>UNITED KINGDOM</v>
      </c>
      <c r="G3201">
        <f>VLOOKUP(orders!F3201,nation!$B$2:$C$26,2,FALSE)</f>
        <v>3</v>
      </c>
      <c r="H3201" t="str">
        <f>HLOOKUP(orders!G3201,region_horz!$B$1:$F$2,2,FALSE)</f>
        <v>EUROPE</v>
      </c>
      <c r="I3201" t="s">
        <v>16</v>
      </c>
      <c r="J3201">
        <v>302431.56</v>
      </c>
      <c r="K3201" s="1">
        <v>34112</v>
      </c>
      <c r="L3201" t="s">
        <v>10</v>
      </c>
      <c r="M3201" t="s">
        <v>1030</v>
      </c>
      <c r="N3201">
        <v>0</v>
      </c>
      <c r="O3201" t="s">
        <v>4162</v>
      </c>
    </row>
    <row r="3202" spans="1:15" x14ac:dyDescent="0.2">
      <c r="A3202">
        <v>12801</v>
      </c>
      <c r="B3202" t="str">
        <f>VLOOKUP(orders!C3202,customers!$A$2:$B$1501, 2,FALSE)</f>
        <v>Customer#000001412</v>
      </c>
      <c r="C3202">
        <v>1412</v>
      </c>
      <c r="D3202" t="str">
        <f>VLOOKUP(orders!C3202,customers!$A$2:$G$1501,7,FALSE)</f>
        <v>BUILDING</v>
      </c>
      <c r="E3202">
        <f>VLOOKUP(C3202,customers!$A$2:$D$1501, 4,FALSE)</f>
        <v>10</v>
      </c>
      <c r="F3202" t="str">
        <f>VLOOKUP(E3202,nation!$A$2:$B$26, 2,FALSE)</f>
        <v>IRAN</v>
      </c>
      <c r="G3202">
        <f>VLOOKUP(orders!F3202,nation!$B$2:$C$26,2,FALSE)</f>
        <v>4</v>
      </c>
      <c r="H3202" t="str">
        <f>HLOOKUP(orders!G3202,region_horz!$B$1:$F$2,2,FALSE)</f>
        <v>MIDDLE EAST</v>
      </c>
      <c r="I3202" t="s">
        <v>9</v>
      </c>
      <c r="J3202">
        <v>226079.43</v>
      </c>
      <c r="K3202" s="1">
        <v>35670</v>
      </c>
      <c r="L3202" t="s">
        <v>31</v>
      </c>
      <c r="M3202" t="s">
        <v>2958</v>
      </c>
      <c r="N3202">
        <v>0</v>
      </c>
      <c r="O3202" t="s">
        <v>4163</v>
      </c>
    </row>
    <row r="3203" spans="1:15" x14ac:dyDescent="0.2">
      <c r="A3203">
        <v>12802</v>
      </c>
      <c r="B3203" t="str">
        <f>VLOOKUP(orders!C3203,customers!$A$2:$B$1501, 2,FALSE)</f>
        <v>Customer#000001481</v>
      </c>
      <c r="C3203">
        <v>1481</v>
      </c>
      <c r="D3203" t="str">
        <f>VLOOKUP(orders!C3203,customers!$A$2:$G$1501,7,FALSE)</f>
        <v>AUTOMOBILE</v>
      </c>
      <c r="E3203">
        <f>VLOOKUP(C3203,customers!$A$2:$D$1501, 4,FALSE)</f>
        <v>12</v>
      </c>
      <c r="F3203" t="str">
        <f>VLOOKUP(E3203,nation!$A$2:$B$26, 2,FALSE)</f>
        <v>JAPAN</v>
      </c>
      <c r="G3203">
        <f>VLOOKUP(orders!F3203,nation!$B$2:$C$26,2,FALSE)</f>
        <v>2</v>
      </c>
      <c r="H3203" t="str">
        <f>HLOOKUP(orders!G3203,region_horz!$B$1:$F$2,2,FALSE)</f>
        <v>ASIA</v>
      </c>
      <c r="I3203" t="s">
        <v>9</v>
      </c>
      <c r="J3203">
        <v>233609.74</v>
      </c>
      <c r="K3203" s="1">
        <v>35856</v>
      </c>
      <c r="L3203" t="s">
        <v>13</v>
      </c>
      <c r="M3203" t="s">
        <v>625</v>
      </c>
      <c r="N3203">
        <v>0</v>
      </c>
      <c r="O3203" t="s">
        <v>4164</v>
      </c>
    </row>
    <row r="3204" spans="1:15" x14ac:dyDescent="0.2">
      <c r="A3204">
        <v>12803</v>
      </c>
      <c r="B3204" t="str">
        <f>VLOOKUP(orders!C3204,customers!$A$2:$B$1501, 2,FALSE)</f>
        <v>Customer#000000392</v>
      </c>
      <c r="C3204">
        <v>392</v>
      </c>
      <c r="D3204" t="str">
        <f>VLOOKUP(orders!C3204,customers!$A$2:$G$1501,7,FALSE)</f>
        <v>BUILDING</v>
      </c>
      <c r="E3204">
        <f>VLOOKUP(C3204,customers!$A$2:$D$1501, 4,FALSE)</f>
        <v>17</v>
      </c>
      <c r="F3204" t="str">
        <f>VLOOKUP(E3204,nation!$A$2:$B$26, 2,FALSE)</f>
        <v>PERU</v>
      </c>
      <c r="G3204">
        <f>VLOOKUP(orders!F3204,nation!$B$2:$C$26,2,FALSE)</f>
        <v>1</v>
      </c>
      <c r="H3204" t="str">
        <f>HLOOKUP(orders!G3204,region_horz!$B$1:$F$2,2,FALSE)</f>
        <v>AMERICA</v>
      </c>
      <c r="I3204" t="s">
        <v>16</v>
      </c>
      <c r="J3204">
        <v>27391.77</v>
      </c>
      <c r="K3204" s="1">
        <v>34026</v>
      </c>
      <c r="L3204" t="s">
        <v>23</v>
      </c>
      <c r="M3204" t="s">
        <v>4165</v>
      </c>
      <c r="N3204">
        <v>0</v>
      </c>
      <c r="O3204" t="s">
        <v>4166</v>
      </c>
    </row>
    <row r="3205" spans="1:15" x14ac:dyDescent="0.2">
      <c r="A3205">
        <v>12804</v>
      </c>
      <c r="B3205" t="str">
        <f>VLOOKUP(orders!C3205,customers!$A$2:$B$1501, 2,FALSE)</f>
        <v>Customer#000000734</v>
      </c>
      <c r="C3205">
        <v>734</v>
      </c>
      <c r="D3205" t="str">
        <f>VLOOKUP(orders!C3205,customers!$A$2:$G$1501,7,FALSE)</f>
        <v>AUTOMOBILE</v>
      </c>
      <c r="E3205">
        <f>VLOOKUP(C3205,customers!$A$2:$D$1501, 4,FALSE)</f>
        <v>18</v>
      </c>
      <c r="F3205" t="str">
        <f>VLOOKUP(E3205,nation!$A$2:$B$26, 2,FALSE)</f>
        <v>CHINA</v>
      </c>
      <c r="G3205">
        <f>VLOOKUP(orders!F3205,nation!$B$2:$C$26,2,FALSE)</f>
        <v>2</v>
      </c>
      <c r="H3205" t="str">
        <f>HLOOKUP(orders!G3205,region_horz!$B$1:$F$2,2,FALSE)</f>
        <v>ASIA</v>
      </c>
      <c r="I3205" t="s">
        <v>16</v>
      </c>
      <c r="J3205">
        <v>358058.27</v>
      </c>
      <c r="K3205" s="1">
        <v>33750</v>
      </c>
      <c r="L3205" t="s">
        <v>31</v>
      </c>
      <c r="M3205" t="s">
        <v>706</v>
      </c>
      <c r="N3205">
        <v>0</v>
      </c>
      <c r="O3205" t="s">
        <v>4167</v>
      </c>
    </row>
    <row r="3206" spans="1:15" x14ac:dyDescent="0.2">
      <c r="A3206">
        <v>12805</v>
      </c>
      <c r="B3206" t="str">
        <f>VLOOKUP(orders!C3206,customers!$A$2:$B$1501, 2,FALSE)</f>
        <v>Customer#000000478</v>
      </c>
      <c r="C3206">
        <v>478</v>
      </c>
      <c r="D3206" t="str">
        <f>VLOOKUP(orders!C3206,customers!$A$2:$G$1501,7,FALSE)</f>
        <v>BUILDING</v>
      </c>
      <c r="E3206">
        <f>VLOOKUP(C3206,customers!$A$2:$D$1501, 4,FALSE)</f>
        <v>1</v>
      </c>
      <c r="F3206" t="str">
        <f>VLOOKUP(E3206,nation!$A$2:$B$26, 2,FALSE)</f>
        <v>ARGENTINA</v>
      </c>
      <c r="G3206">
        <f>VLOOKUP(orders!F3206,nation!$B$2:$C$26,2,FALSE)</f>
        <v>1</v>
      </c>
      <c r="H3206" t="str">
        <f>HLOOKUP(orders!G3206,region_horz!$B$1:$F$2,2,FALSE)</f>
        <v>AMERICA</v>
      </c>
      <c r="I3206" t="s">
        <v>9</v>
      </c>
      <c r="J3206">
        <v>76234.320000000007</v>
      </c>
      <c r="K3206" s="1">
        <v>35410</v>
      </c>
      <c r="L3206" t="s">
        <v>31</v>
      </c>
      <c r="M3206" t="s">
        <v>1808</v>
      </c>
      <c r="N3206">
        <v>0</v>
      </c>
      <c r="O3206" t="s">
        <v>4168</v>
      </c>
    </row>
    <row r="3207" spans="1:15" x14ac:dyDescent="0.2">
      <c r="A3207">
        <v>12806</v>
      </c>
      <c r="B3207" t="str">
        <f>VLOOKUP(orders!C3207,customers!$A$2:$B$1501, 2,FALSE)</f>
        <v>Customer#000000526</v>
      </c>
      <c r="C3207">
        <v>526</v>
      </c>
      <c r="D3207" t="str">
        <f>VLOOKUP(orders!C3207,customers!$A$2:$G$1501,7,FALSE)</f>
        <v>HOUSEHOLD</v>
      </c>
      <c r="E3207">
        <f>VLOOKUP(C3207,customers!$A$2:$D$1501, 4,FALSE)</f>
        <v>1</v>
      </c>
      <c r="F3207" t="str">
        <f>VLOOKUP(E3207,nation!$A$2:$B$26, 2,FALSE)</f>
        <v>ARGENTINA</v>
      </c>
      <c r="G3207">
        <f>VLOOKUP(orders!F3207,nation!$B$2:$C$26,2,FALSE)</f>
        <v>1</v>
      </c>
      <c r="H3207" t="str">
        <f>HLOOKUP(orders!G3207,region_horz!$B$1:$F$2,2,FALSE)</f>
        <v>AMERICA</v>
      </c>
      <c r="I3207" t="s">
        <v>9</v>
      </c>
      <c r="J3207">
        <v>208746.01</v>
      </c>
      <c r="K3207" s="1">
        <v>35058</v>
      </c>
      <c r="L3207" t="s">
        <v>23</v>
      </c>
      <c r="M3207" t="s">
        <v>1162</v>
      </c>
      <c r="N3207">
        <v>0</v>
      </c>
      <c r="O3207" t="s">
        <v>4169</v>
      </c>
    </row>
    <row r="3208" spans="1:15" x14ac:dyDescent="0.2">
      <c r="A3208">
        <v>12807</v>
      </c>
      <c r="B3208" t="str">
        <f>VLOOKUP(orders!C3208,customers!$A$2:$B$1501, 2,FALSE)</f>
        <v>Customer#000000391</v>
      </c>
      <c r="C3208">
        <v>391</v>
      </c>
      <c r="D3208" t="str">
        <f>VLOOKUP(orders!C3208,customers!$A$2:$G$1501,7,FALSE)</f>
        <v>HOUSEHOLD</v>
      </c>
      <c r="E3208">
        <f>VLOOKUP(C3208,customers!$A$2:$D$1501, 4,FALSE)</f>
        <v>11</v>
      </c>
      <c r="F3208" t="str">
        <f>VLOOKUP(E3208,nation!$A$2:$B$26, 2,FALSE)</f>
        <v>IRAQ</v>
      </c>
      <c r="G3208">
        <f>VLOOKUP(orders!F3208,nation!$B$2:$C$26,2,FALSE)</f>
        <v>4</v>
      </c>
      <c r="H3208" t="str">
        <f>HLOOKUP(orders!G3208,region_horz!$B$1:$F$2,2,FALSE)</f>
        <v>MIDDLE EAST</v>
      </c>
      <c r="I3208" t="s">
        <v>9</v>
      </c>
      <c r="J3208">
        <v>34178.61</v>
      </c>
      <c r="K3208" s="1">
        <v>35811</v>
      </c>
      <c r="L3208" t="s">
        <v>10</v>
      </c>
      <c r="M3208" t="s">
        <v>1781</v>
      </c>
      <c r="N3208">
        <v>0</v>
      </c>
      <c r="O3208" t="s">
        <v>4170</v>
      </c>
    </row>
    <row r="3209" spans="1:15" x14ac:dyDescent="0.2">
      <c r="A3209">
        <v>12832</v>
      </c>
      <c r="B3209" t="str">
        <f>VLOOKUP(orders!C3209,customers!$A$2:$B$1501, 2,FALSE)</f>
        <v>Customer#000000362</v>
      </c>
      <c r="C3209">
        <v>362</v>
      </c>
      <c r="D3209" t="str">
        <f>VLOOKUP(orders!C3209,customers!$A$2:$G$1501,7,FALSE)</f>
        <v>AUTOMOBILE</v>
      </c>
      <c r="E3209">
        <f>VLOOKUP(C3209,customers!$A$2:$D$1501, 4,FALSE)</f>
        <v>17</v>
      </c>
      <c r="F3209" t="str">
        <f>VLOOKUP(E3209,nation!$A$2:$B$26, 2,FALSE)</f>
        <v>PERU</v>
      </c>
      <c r="G3209">
        <f>VLOOKUP(orders!F3209,nation!$B$2:$C$26,2,FALSE)</f>
        <v>1</v>
      </c>
      <c r="H3209" t="str">
        <f>HLOOKUP(orders!G3209,region_horz!$B$1:$F$2,2,FALSE)</f>
        <v>AMERICA</v>
      </c>
      <c r="I3209" t="s">
        <v>16</v>
      </c>
      <c r="J3209">
        <v>66392.28</v>
      </c>
      <c r="K3209" s="1">
        <v>34679</v>
      </c>
      <c r="L3209" t="s">
        <v>31</v>
      </c>
      <c r="M3209" t="s">
        <v>669</v>
      </c>
      <c r="N3209">
        <v>0</v>
      </c>
      <c r="O3209" t="s">
        <v>4171</v>
      </c>
    </row>
    <row r="3210" spans="1:15" x14ac:dyDescent="0.2">
      <c r="A3210">
        <v>12833</v>
      </c>
      <c r="B3210" t="str">
        <f>VLOOKUP(orders!C3210,customers!$A$2:$B$1501, 2,FALSE)</f>
        <v>Customer#000001285</v>
      </c>
      <c r="C3210">
        <v>1285</v>
      </c>
      <c r="D3210" t="str">
        <f>VLOOKUP(orders!C3210,customers!$A$2:$G$1501,7,FALSE)</f>
        <v>HOUSEHOLD</v>
      </c>
      <c r="E3210">
        <f>VLOOKUP(C3210,customers!$A$2:$D$1501, 4,FALSE)</f>
        <v>19</v>
      </c>
      <c r="F3210" t="str">
        <f>VLOOKUP(E3210,nation!$A$2:$B$26, 2,FALSE)</f>
        <v>ROMANIA</v>
      </c>
      <c r="G3210">
        <f>VLOOKUP(orders!F3210,nation!$B$2:$C$26,2,FALSE)</f>
        <v>3</v>
      </c>
      <c r="H3210" t="str">
        <f>HLOOKUP(orders!G3210,region_horz!$B$1:$F$2,2,FALSE)</f>
        <v>EUROPE</v>
      </c>
      <c r="I3210" t="s">
        <v>9</v>
      </c>
      <c r="J3210">
        <v>102301.35</v>
      </c>
      <c r="K3210" s="1">
        <v>35960</v>
      </c>
      <c r="L3210" t="s">
        <v>10</v>
      </c>
      <c r="M3210" t="s">
        <v>4172</v>
      </c>
      <c r="N3210">
        <v>0</v>
      </c>
      <c r="O3210" t="s">
        <v>4173</v>
      </c>
    </row>
    <row r="3211" spans="1:15" x14ac:dyDescent="0.2">
      <c r="A3211">
        <v>12834</v>
      </c>
      <c r="B3211" t="str">
        <f>VLOOKUP(orders!C3211,customers!$A$2:$B$1501, 2,FALSE)</f>
        <v>Customer#000000757</v>
      </c>
      <c r="C3211">
        <v>757</v>
      </c>
      <c r="D3211" t="str">
        <f>VLOOKUP(orders!C3211,customers!$A$2:$G$1501,7,FALSE)</f>
        <v>AUTOMOBILE</v>
      </c>
      <c r="E3211">
        <f>VLOOKUP(C3211,customers!$A$2:$D$1501, 4,FALSE)</f>
        <v>3</v>
      </c>
      <c r="F3211" t="str">
        <f>VLOOKUP(E3211,nation!$A$2:$B$26, 2,FALSE)</f>
        <v>CANADA</v>
      </c>
      <c r="G3211">
        <f>VLOOKUP(orders!F3211,nation!$B$2:$C$26,2,FALSE)</f>
        <v>1</v>
      </c>
      <c r="H3211" t="str">
        <f>HLOOKUP(orders!G3211,region_horz!$B$1:$F$2,2,FALSE)</f>
        <v>AMERICA</v>
      </c>
      <c r="I3211" t="s">
        <v>9</v>
      </c>
      <c r="J3211">
        <v>263553.51</v>
      </c>
      <c r="K3211" s="1">
        <v>35372</v>
      </c>
      <c r="L3211" t="s">
        <v>23</v>
      </c>
      <c r="M3211" t="s">
        <v>1191</v>
      </c>
      <c r="N3211">
        <v>0</v>
      </c>
      <c r="O3211" t="s">
        <v>4174</v>
      </c>
    </row>
    <row r="3212" spans="1:15" x14ac:dyDescent="0.2">
      <c r="A3212">
        <v>12835</v>
      </c>
      <c r="B3212" t="str">
        <f>VLOOKUP(orders!C3212,customers!$A$2:$B$1501, 2,FALSE)</f>
        <v>Customer#000000370</v>
      </c>
      <c r="C3212">
        <v>370</v>
      </c>
      <c r="D3212" t="str">
        <f>VLOOKUP(orders!C3212,customers!$A$2:$G$1501,7,FALSE)</f>
        <v>FURNITURE</v>
      </c>
      <c r="E3212">
        <f>VLOOKUP(C3212,customers!$A$2:$D$1501, 4,FALSE)</f>
        <v>12</v>
      </c>
      <c r="F3212" t="str">
        <f>VLOOKUP(E3212,nation!$A$2:$B$26, 2,FALSE)</f>
        <v>JAPAN</v>
      </c>
      <c r="G3212">
        <f>VLOOKUP(orders!F3212,nation!$B$2:$C$26,2,FALSE)</f>
        <v>2</v>
      </c>
      <c r="H3212" t="str">
        <f>HLOOKUP(orders!G3212,region_horz!$B$1:$F$2,2,FALSE)</f>
        <v>ASIA</v>
      </c>
      <c r="I3212" t="s">
        <v>9</v>
      </c>
      <c r="J3212">
        <v>142811.34</v>
      </c>
      <c r="K3212" s="1">
        <v>35450</v>
      </c>
      <c r="L3212" t="s">
        <v>23</v>
      </c>
      <c r="M3212" t="s">
        <v>486</v>
      </c>
      <c r="N3212">
        <v>0</v>
      </c>
      <c r="O3212" t="s">
        <v>4175</v>
      </c>
    </row>
    <row r="3213" spans="1:15" x14ac:dyDescent="0.2">
      <c r="A3213">
        <v>12836</v>
      </c>
      <c r="B3213" t="str">
        <f>VLOOKUP(orders!C3213,customers!$A$2:$B$1501, 2,FALSE)</f>
        <v>Customer#000001057</v>
      </c>
      <c r="C3213">
        <v>1057</v>
      </c>
      <c r="D3213" t="str">
        <f>VLOOKUP(orders!C3213,customers!$A$2:$G$1501,7,FALSE)</f>
        <v>AUTOMOBILE</v>
      </c>
      <c r="E3213">
        <f>VLOOKUP(C3213,customers!$A$2:$D$1501, 4,FALSE)</f>
        <v>24</v>
      </c>
      <c r="F3213" t="str">
        <f>VLOOKUP(E3213,nation!$A$2:$B$26, 2,FALSE)</f>
        <v>UNITED STATES</v>
      </c>
      <c r="G3213">
        <f>VLOOKUP(orders!F3213,nation!$B$2:$C$26,2,FALSE)</f>
        <v>1</v>
      </c>
      <c r="H3213" t="str">
        <f>HLOOKUP(orders!G3213,region_horz!$B$1:$F$2,2,FALSE)</f>
        <v>AMERICA</v>
      </c>
      <c r="I3213" t="s">
        <v>9</v>
      </c>
      <c r="J3213">
        <v>222420.89</v>
      </c>
      <c r="K3213" s="1">
        <v>35173</v>
      </c>
      <c r="L3213" t="s">
        <v>31</v>
      </c>
      <c r="M3213" t="s">
        <v>3456</v>
      </c>
      <c r="N3213">
        <v>0</v>
      </c>
      <c r="O3213" t="s">
        <v>4176</v>
      </c>
    </row>
    <row r="3214" spans="1:15" x14ac:dyDescent="0.2">
      <c r="A3214">
        <v>12837</v>
      </c>
      <c r="B3214" t="str">
        <f>VLOOKUP(orders!C3214,customers!$A$2:$B$1501, 2,FALSE)</f>
        <v>Customer#000000590</v>
      </c>
      <c r="C3214">
        <v>590</v>
      </c>
      <c r="D3214" t="str">
        <f>VLOOKUP(orders!C3214,customers!$A$2:$G$1501,7,FALSE)</f>
        <v>MACHINERY</v>
      </c>
      <c r="E3214">
        <f>VLOOKUP(C3214,customers!$A$2:$D$1501, 4,FALSE)</f>
        <v>8</v>
      </c>
      <c r="F3214" t="str">
        <f>VLOOKUP(E3214,nation!$A$2:$B$26, 2,FALSE)</f>
        <v>INDIA</v>
      </c>
      <c r="G3214">
        <f>VLOOKUP(orders!F3214,nation!$B$2:$C$26,2,FALSE)</f>
        <v>2</v>
      </c>
      <c r="H3214" t="str">
        <f>HLOOKUP(orders!G3214,region_horz!$B$1:$F$2,2,FALSE)</f>
        <v>ASIA</v>
      </c>
      <c r="I3214" t="s">
        <v>16</v>
      </c>
      <c r="J3214">
        <v>112787.85</v>
      </c>
      <c r="K3214" s="1">
        <v>33941</v>
      </c>
      <c r="L3214" t="s">
        <v>31</v>
      </c>
      <c r="M3214" t="s">
        <v>1646</v>
      </c>
      <c r="N3214">
        <v>0</v>
      </c>
      <c r="O3214" t="s">
        <v>4177</v>
      </c>
    </row>
    <row r="3215" spans="1:15" x14ac:dyDescent="0.2">
      <c r="A3215">
        <v>12838</v>
      </c>
      <c r="B3215" t="str">
        <f>VLOOKUP(orders!C3215,customers!$A$2:$B$1501, 2,FALSE)</f>
        <v>Customer#000000112</v>
      </c>
      <c r="C3215">
        <v>112</v>
      </c>
      <c r="D3215" t="str">
        <f>VLOOKUP(orders!C3215,customers!$A$2:$G$1501,7,FALSE)</f>
        <v>FURNITURE</v>
      </c>
      <c r="E3215">
        <f>VLOOKUP(C3215,customers!$A$2:$D$1501, 4,FALSE)</f>
        <v>19</v>
      </c>
      <c r="F3215" t="str">
        <f>VLOOKUP(E3215,nation!$A$2:$B$26, 2,FALSE)</f>
        <v>ROMANIA</v>
      </c>
      <c r="G3215">
        <f>VLOOKUP(orders!F3215,nation!$B$2:$C$26,2,FALSE)</f>
        <v>3</v>
      </c>
      <c r="H3215" t="str">
        <f>HLOOKUP(orders!G3215,region_horz!$B$1:$F$2,2,FALSE)</f>
        <v>EUROPE</v>
      </c>
      <c r="I3215" t="s">
        <v>9</v>
      </c>
      <c r="J3215">
        <v>104930.86</v>
      </c>
      <c r="K3215" s="1">
        <v>35977</v>
      </c>
      <c r="L3215" t="s">
        <v>13</v>
      </c>
      <c r="M3215" t="s">
        <v>972</v>
      </c>
      <c r="N3215">
        <v>0</v>
      </c>
      <c r="O3215" t="s">
        <v>4178</v>
      </c>
    </row>
    <row r="3216" spans="1:15" x14ac:dyDescent="0.2">
      <c r="A3216">
        <v>12839</v>
      </c>
      <c r="B3216" t="str">
        <f>VLOOKUP(orders!C3216,customers!$A$2:$B$1501, 2,FALSE)</f>
        <v>Customer#000001424</v>
      </c>
      <c r="C3216">
        <v>1424</v>
      </c>
      <c r="D3216" t="str">
        <f>VLOOKUP(orders!C3216,customers!$A$2:$G$1501,7,FALSE)</f>
        <v>FURNITURE</v>
      </c>
      <c r="E3216">
        <f>VLOOKUP(C3216,customers!$A$2:$D$1501, 4,FALSE)</f>
        <v>22</v>
      </c>
      <c r="F3216" t="str">
        <f>VLOOKUP(E3216,nation!$A$2:$B$26, 2,FALSE)</f>
        <v>RUSSIA</v>
      </c>
      <c r="G3216">
        <f>VLOOKUP(orders!F3216,nation!$B$2:$C$26,2,FALSE)</f>
        <v>3</v>
      </c>
      <c r="H3216" t="str">
        <f>HLOOKUP(orders!G3216,region_horz!$B$1:$F$2,2,FALSE)</f>
        <v>EUROPE</v>
      </c>
      <c r="I3216" t="s">
        <v>9</v>
      </c>
      <c r="J3216">
        <v>178226.93</v>
      </c>
      <c r="K3216" s="1">
        <v>35803</v>
      </c>
      <c r="L3216" t="s">
        <v>31</v>
      </c>
      <c r="M3216" t="s">
        <v>1015</v>
      </c>
      <c r="N3216">
        <v>0</v>
      </c>
      <c r="O3216" t="s">
        <v>4179</v>
      </c>
    </row>
    <row r="3217" spans="1:15" x14ac:dyDescent="0.2">
      <c r="A3217">
        <v>12864</v>
      </c>
      <c r="B3217" t="str">
        <f>VLOOKUP(orders!C3217,customers!$A$2:$B$1501, 2,FALSE)</f>
        <v>Customer#000000647</v>
      </c>
      <c r="C3217">
        <v>647</v>
      </c>
      <c r="D3217" t="str">
        <f>VLOOKUP(orders!C3217,customers!$A$2:$G$1501,7,FALSE)</f>
        <v>BUILDING</v>
      </c>
      <c r="E3217">
        <f>VLOOKUP(C3217,customers!$A$2:$D$1501, 4,FALSE)</f>
        <v>1</v>
      </c>
      <c r="F3217" t="str">
        <f>VLOOKUP(E3217,nation!$A$2:$B$26, 2,FALSE)</f>
        <v>ARGENTINA</v>
      </c>
      <c r="G3217">
        <f>VLOOKUP(orders!F3217,nation!$B$2:$C$26,2,FALSE)</f>
        <v>1</v>
      </c>
      <c r="H3217" t="str">
        <f>HLOOKUP(orders!G3217,region_horz!$B$1:$F$2,2,FALSE)</f>
        <v>AMERICA</v>
      </c>
      <c r="I3217" t="s">
        <v>16</v>
      </c>
      <c r="J3217">
        <v>142470.94</v>
      </c>
      <c r="K3217" s="1">
        <v>34471</v>
      </c>
      <c r="L3217" t="s">
        <v>26</v>
      </c>
      <c r="M3217" t="s">
        <v>708</v>
      </c>
      <c r="N3217">
        <v>0</v>
      </c>
      <c r="O3217" t="s">
        <v>4180</v>
      </c>
    </row>
    <row r="3218" spans="1:15" x14ac:dyDescent="0.2">
      <c r="A3218">
        <v>12865</v>
      </c>
      <c r="B3218" t="str">
        <f>VLOOKUP(orders!C3218,customers!$A$2:$B$1501, 2,FALSE)</f>
        <v>Customer#000001271</v>
      </c>
      <c r="C3218">
        <v>1271</v>
      </c>
      <c r="D3218" t="str">
        <f>VLOOKUP(orders!C3218,customers!$A$2:$G$1501,7,FALSE)</f>
        <v>HOUSEHOLD</v>
      </c>
      <c r="E3218">
        <f>VLOOKUP(C3218,customers!$A$2:$D$1501, 4,FALSE)</f>
        <v>14</v>
      </c>
      <c r="F3218" t="str">
        <f>VLOOKUP(E3218,nation!$A$2:$B$26, 2,FALSE)</f>
        <v>KENYA</v>
      </c>
      <c r="G3218">
        <f>VLOOKUP(orders!F3218,nation!$B$2:$C$26,2,FALSE)</f>
        <v>0</v>
      </c>
      <c r="H3218" t="str">
        <f>HLOOKUP(orders!G3218,region_horz!$B$1:$F$2,2,FALSE)</f>
        <v>AFRICA</v>
      </c>
      <c r="I3218" t="s">
        <v>9</v>
      </c>
      <c r="J3218">
        <v>244542.24</v>
      </c>
      <c r="K3218" s="1">
        <v>35573</v>
      </c>
      <c r="L3218" t="s">
        <v>10</v>
      </c>
      <c r="M3218" t="s">
        <v>1775</v>
      </c>
      <c r="N3218">
        <v>0</v>
      </c>
      <c r="O3218" t="s">
        <v>4181</v>
      </c>
    </row>
    <row r="3219" spans="1:15" x14ac:dyDescent="0.2">
      <c r="A3219">
        <v>12866</v>
      </c>
      <c r="B3219" t="str">
        <f>VLOOKUP(orders!C3219,customers!$A$2:$B$1501, 2,FALSE)</f>
        <v>Customer#000001433</v>
      </c>
      <c r="C3219">
        <v>1433</v>
      </c>
      <c r="D3219" t="str">
        <f>VLOOKUP(orders!C3219,customers!$A$2:$G$1501,7,FALSE)</f>
        <v>BUILDING</v>
      </c>
      <c r="E3219">
        <f>VLOOKUP(C3219,customers!$A$2:$D$1501, 4,FALSE)</f>
        <v>17</v>
      </c>
      <c r="F3219" t="str">
        <f>VLOOKUP(E3219,nation!$A$2:$B$26, 2,FALSE)</f>
        <v>PERU</v>
      </c>
      <c r="G3219">
        <f>VLOOKUP(orders!F3219,nation!$B$2:$C$26,2,FALSE)</f>
        <v>1</v>
      </c>
      <c r="H3219" t="str">
        <f>HLOOKUP(orders!G3219,region_horz!$B$1:$F$2,2,FALSE)</f>
        <v>AMERICA</v>
      </c>
      <c r="I3219" t="s">
        <v>9</v>
      </c>
      <c r="J3219">
        <v>165429.43</v>
      </c>
      <c r="K3219" s="1">
        <v>35447</v>
      </c>
      <c r="L3219" t="s">
        <v>31</v>
      </c>
      <c r="M3219" t="s">
        <v>979</v>
      </c>
      <c r="N3219">
        <v>0</v>
      </c>
      <c r="O3219" t="s">
        <v>4182</v>
      </c>
    </row>
    <row r="3220" spans="1:15" x14ac:dyDescent="0.2">
      <c r="A3220">
        <v>12867</v>
      </c>
      <c r="B3220" t="str">
        <f>VLOOKUP(orders!C3220,customers!$A$2:$B$1501, 2,FALSE)</f>
        <v>Customer#000000059</v>
      </c>
      <c r="C3220">
        <v>59</v>
      </c>
      <c r="D3220" t="str">
        <f>VLOOKUP(orders!C3220,customers!$A$2:$G$1501,7,FALSE)</f>
        <v>MACHINERY</v>
      </c>
      <c r="E3220">
        <f>VLOOKUP(C3220,customers!$A$2:$D$1501, 4,FALSE)</f>
        <v>1</v>
      </c>
      <c r="F3220" t="str">
        <f>VLOOKUP(E3220,nation!$A$2:$B$26, 2,FALSE)</f>
        <v>ARGENTINA</v>
      </c>
      <c r="G3220">
        <f>VLOOKUP(orders!F3220,nation!$B$2:$C$26,2,FALSE)</f>
        <v>1</v>
      </c>
      <c r="H3220" t="str">
        <f>HLOOKUP(orders!G3220,region_horz!$B$1:$F$2,2,FALSE)</f>
        <v>AMERICA</v>
      </c>
      <c r="I3220" t="s">
        <v>16</v>
      </c>
      <c r="J3220">
        <v>197098.68</v>
      </c>
      <c r="K3220" s="1">
        <v>34770</v>
      </c>
      <c r="L3220" t="s">
        <v>23</v>
      </c>
      <c r="M3220" t="s">
        <v>1198</v>
      </c>
      <c r="N3220">
        <v>0</v>
      </c>
      <c r="O3220" t="s">
        <v>4183</v>
      </c>
    </row>
    <row r="3221" spans="1:15" x14ac:dyDescent="0.2">
      <c r="A3221">
        <v>12868</v>
      </c>
      <c r="B3221" t="str">
        <f>VLOOKUP(orders!C3221,customers!$A$2:$B$1501, 2,FALSE)</f>
        <v>Customer#000001042</v>
      </c>
      <c r="C3221">
        <v>1042</v>
      </c>
      <c r="D3221" t="str">
        <f>VLOOKUP(orders!C3221,customers!$A$2:$G$1501,7,FALSE)</f>
        <v>FURNITURE</v>
      </c>
      <c r="E3221">
        <f>VLOOKUP(C3221,customers!$A$2:$D$1501, 4,FALSE)</f>
        <v>5</v>
      </c>
      <c r="F3221" t="str">
        <f>VLOOKUP(E3221,nation!$A$2:$B$26, 2,FALSE)</f>
        <v>ETHIOPIA</v>
      </c>
      <c r="G3221">
        <f>VLOOKUP(orders!F3221,nation!$B$2:$C$26,2,FALSE)</f>
        <v>0</v>
      </c>
      <c r="H3221" t="str">
        <f>HLOOKUP(orders!G3221,region_horz!$B$1:$F$2,2,FALSE)</f>
        <v>AFRICA</v>
      </c>
      <c r="I3221" t="s">
        <v>48</v>
      </c>
      <c r="J3221">
        <v>229577.12</v>
      </c>
      <c r="K3221" s="1">
        <v>34760</v>
      </c>
      <c r="L3221" t="s">
        <v>13</v>
      </c>
      <c r="M3221" t="s">
        <v>2257</v>
      </c>
      <c r="N3221">
        <v>0</v>
      </c>
      <c r="O3221" t="s">
        <v>4184</v>
      </c>
    </row>
    <row r="3222" spans="1:15" x14ac:dyDescent="0.2">
      <c r="A3222">
        <v>12869</v>
      </c>
      <c r="B3222" t="str">
        <f>VLOOKUP(orders!C3222,customers!$A$2:$B$1501, 2,FALSE)</f>
        <v>Customer#000001396</v>
      </c>
      <c r="C3222">
        <v>1396</v>
      </c>
      <c r="D3222" t="str">
        <f>VLOOKUP(orders!C3222,customers!$A$2:$G$1501,7,FALSE)</f>
        <v>BUILDING</v>
      </c>
      <c r="E3222">
        <f>VLOOKUP(C3222,customers!$A$2:$D$1501, 4,FALSE)</f>
        <v>3</v>
      </c>
      <c r="F3222" t="str">
        <f>VLOOKUP(E3222,nation!$A$2:$B$26, 2,FALSE)</f>
        <v>CANADA</v>
      </c>
      <c r="G3222">
        <f>VLOOKUP(orders!F3222,nation!$B$2:$C$26,2,FALSE)</f>
        <v>1</v>
      </c>
      <c r="H3222" t="str">
        <f>HLOOKUP(orders!G3222,region_horz!$B$1:$F$2,2,FALSE)</f>
        <v>AMERICA</v>
      </c>
      <c r="I3222" t="s">
        <v>16</v>
      </c>
      <c r="J3222">
        <v>131379.62</v>
      </c>
      <c r="K3222" s="1">
        <v>34360</v>
      </c>
      <c r="L3222" t="s">
        <v>23</v>
      </c>
      <c r="M3222" t="s">
        <v>1336</v>
      </c>
      <c r="N3222">
        <v>0</v>
      </c>
      <c r="O3222" t="s">
        <v>4185</v>
      </c>
    </row>
    <row r="3223" spans="1:15" x14ac:dyDescent="0.2">
      <c r="A3223">
        <v>12870</v>
      </c>
      <c r="B3223" t="str">
        <f>VLOOKUP(orders!C3223,customers!$A$2:$B$1501, 2,FALSE)</f>
        <v>Customer#000001366</v>
      </c>
      <c r="C3223">
        <v>1366</v>
      </c>
      <c r="D3223" t="str">
        <f>VLOOKUP(orders!C3223,customers!$A$2:$G$1501,7,FALSE)</f>
        <v>HOUSEHOLD</v>
      </c>
      <c r="E3223">
        <f>VLOOKUP(C3223,customers!$A$2:$D$1501, 4,FALSE)</f>
        <v>20</v>
      </c>
      <c r="F3223" t="str">
        <f>VLOOKUP(E3223,nation!$A$2:$B$26, 2,FALSE)</f>
        <v>SAUDI ARABIA</v>
      </c>
      <c r="G3223">
        <f>VLOOKUP(orders!F3223,nation!$B$2:$C$26,2,FALSE)</f>
        <v>4</v>
      </c>
      <c r="H3223" t="str">
        <f>HLOOKUP(orders!G3223,region_horz!$B$1:$F$2,2,FALSE)</f>
        <v>MIDDLE EAST</v>
      </c>
      <c r="I3223" t="s">
        <v>16</v>
      </c>
      <c r="J3223">
        <v>51595.17</v>
      </c>
      <c r="K3223" s="1">
        <v>34178</v>
      </c>
      <c r="L3223" t="s">
        <v>13</v>
      </c>
      <c r="M3223" t="s">
        <v>1432</v>
      </c>
      <c r="N3223">
        <v>0</v>
      </c>
      <c r="O3223" t="s">
        <v>4186</v>
      </c>
    </row>
    <row r="3224" spans="1:15" x14ac:dyDescent="0.2">
      <c r="A3224">
        <v>12871</v>
      </c>
      <c r="B3224" t="str">
        <f>VLOOKUP(orders!C3224,customers!$A$2:$B$1501, 2,FALSE)</f>
        <v>Customer#000001174</v>
      </c>
      <c r="C3224">
        <v>1174</v>
      </c>
      <c r="D3224" t="str">
        <f>VLOOKUP(orders!C3224,customers!$A$2:$G$1501,7,FALSE)</f>
        <v>AUTOMOBILE</v>
      </c>
      <c r="E3224">
        <f>VLOOKUP(C3224,customers!$A$2:$D$1501, 4,FALSE)</f>
        <v>4</v>
      </c>
      <c r="F3224" t="str">
        <f>VLOOKUP(E3224,nation!$A$2:$B$26, 2,FALSE)</f>
        <v>EGYPT</v>
      </c>
      <c r="G3224">
        <f>VLOOKUP(orders!F3224,nation!$B$2:$C$26,2,FALSE)</f>
        <v>4</v>
      </c>
      <c r="H3224" t="str">
        <f>HLOOKUP(orders!G3224,region_horz!$B$1:$F$2,2,FALSE)</f>
        <v>MIDDLE EAST</v>
      </c>
      <c r="I3224" t="s">
        <v>9</v>
      </c>
      <c r="J3224">
        <v>194923.17</v>
      </c>
      <c r="K3224" s="1">
        <v>34977</v>
      </c>
      <c r="L3224" t="s">
        <v>23</v>
      </c>
      <c r="M3224" t="s">
        <v>1588</v>
      </c>
      <c r="N3224">
        <v>0</v>
      </c>
      <c r="O3224" t="s">
        <v>4187</v>
      </c>
    </row>
    <row r="3225" spans="1:15" x14ac:dyDescent="0.2">
      <c r="A3225">
        <v>12896</v>
      </c>
      <c r="B3225" t="str">
        <f>VLOOKUP(orders!C3225,customers!$A$2:$B$1501, 2,FALSE)</f>
        <v>Customer#000000370</v>
      </c>
      <c r="C3225">
        <v>370</v>
      </c>
      <c r="D3225" t="str">
        <f>VLOOKUP(orders!C3225,customers!$A$2:$G$1501,7,FALSE)</f>
        <v>FURNITURE</v>
      </c>
      <c r="E3225">
        <f>VLOOKUP(C3225,customers!$A$2:$D$1501, 4,FALSE)</f>
        <v>12</v>
      </c>
      <c r="F3225" t="str">
        <f>VLOOKUP(E3225,nation!$A$2:$B$26, 2,FALSE)</f>
        <v>JAPAN</v>
      </c>
      <c r="G3225">
        <f>VLOOKUP(orders!F3225,nation!$B$2:$C$26,2,FALSE)</f>
        <v>2</v>
      </c>
      <c r="H3225" t="str">
        <f>HLOOKUP(orders!G3225,region_horz!$B$1:$F$2,2,FALSE)</f>
        <v>ASIA</v>
      </c>
      <c r="I3225" t="s">
        <v>9</v>
      </c>
      <c r="J3225">
        <v>321570.67</v>
      </c>
      <c r="K3225" s="1">
        <v>35421</v>
      </c>
      <c r="L3225" t="s">
        <v>13</v>
      </c>
      <c r="M3225" t="s">
        <v>427</v>
      </c>
      <c r="N3225">
        <v>0</v>
      </c>
      <c r="O3225" t="s">
        <v>4188</v>
      </c>
    </row>
    <row r="3226" spans="1:15" x14ac:dyDescent="0.2">
      <c r="A3226">
        <v>12897</v>
      </c>
      <c r="B3226" t="str">
        <f>VLOOKUP(orders!C3226,customers!$A$2:$B$1501, 2,FALSE)</f>
        <v>Customer#000001169</v>
      </c>
      <c r="C3226">
        <v>1169</v>
      </c>
      <c r="D3226" t="str">
        <f>VLOOKUP(orders!C3226,customers!$A$2:$G$1501,7,FALSE)</f>
        <v>MACHINERY</v>
      </c>
      <c r="E3226">
        <f>VLOOKUP(C3226,customers!$A$2:$D$1501, 4,FALSE)</f>
        <v>4</v>
      </c>
      <c r="F3226" t="str">
        <f>VLOOKUP(E3226,nation!$A$2:$B$26, 2,FALSE)</f>
        <v>EGYPT</v>
      </c>
      <c r="G3226">
        <f>VLOOKUP(orders!F3226,nation!$B$2:$C$26,2,FALSE)</f>
        <v>4</v>
      </c>
      <c r="H3226" t="str">
        <f>HLOOKUP(orders!G3226,region_horz!$B$1:$F$2,2,FALSE)</f>
        <v>MIDDLE EAST</v>
      </c>
      <c r="I3226" t="s">
        <v>9</v>
      </c>
      <c r="J3226">
        <v>153229.93</v>
      </c>
      <c r="K3226" s="1">
        <v>34899</v>
      </c>
      <c r="L3226" t="s">
        <v>23</v>
      </c>
      <c r="M3226" t="s">
        <v>849</v>
      </c>
      <c r="N3226">
        <v>0</v>
      </c>
      <c r="O3226" t="s">
        <v>4189</v>
      </c>
    </row>
    <row r="3227" spans="1:15" x14ac:dyDescent="0.2">
      <c r="A3227">
        <v>12898</v>
      </c>
      <c r="B3227" t="str">
        <f>VLOOKUP(orders!C3227,customers!$A$2:$B$1501, 2,FALSE)</f>
        <v>Customer#000001045</v>
      </c>
      <c r="C3227">
        <v>1045</v>
      </c>
      <c r="D3227" t="str">
        <f>VLOOKUP(orders!C3227,customers!$A$2:$G$1501,7,FALSE)</f>
        <v>HOUSEHOLD</v>
      </c>
      <c r="E3227">
        <f>VLOOKUP(C3227,customers!$A$2:$D$1501, 4,FALSE)</f>
        <v>20</v>
      </c>
      <c r="F3227" t="str">
        <f>VLOOKUP(E3227,nation!$A$2:$B$26, 2,FALSE)</f>
        <v>SAUDI ARABIA</v>
      </c>
      <c r="G3227">
        <f>VLOOKUP(orders!F3227,nation!$B$2:$C$26,2,FALSE)</f>
        <v>4</v>
      </c>
      <c r="H3227" t="str">
        <f>HLOOKUP(orders!G3227,region_horz!$B$1:$F$2,2,FALSE)</f>
        <v>MIDDLE EAST</v>
      </c>
      <c r="I3227" t="s">
        <v>16</v>
      </c>
      <c r="J3227">
        <v>44854.49</v>
      </c>
      <c r="K3227" s="1">
        <v>34594</v>
      </c>
      <c r="L3227" t="s">
        <v>31</v>
      </c>
      <c r="M3227" t="s">
        <v>2046</v>
      </c>
      <c r="N3227">
        <v>0</v>
      </c>
      <c r="O3227" t="s">
        <v>4190</v>
      </c>
    </row>
    <row r="3228" spans="1:15" x14ac:dyDescent="0.2">
      <c r="A3228">
        <v>12899</v>
      </c>
      <c r="B3228" t="str">
        <f>VLOOKUP(orders!C3228,customers!$A$2:$B$1501, 2,FALSE)</f>
        <v>Customer#000000868</v>
      </c>
      <c r="C3228">
        <v>868</v>
      </c>
      <c r="D3228" t="str">
        <f>VLOOKUP(orders!C3228,customers!$A$2:$G$1501,7,FALSE)</f>
        <v>FURNITURE</v>
      </c>
      <c r="E3228">
        <f>VLOOKUP(C3228,customers!$A$2:$D$1501, 4,FALSE)</f>
        <v>22</v>
      </c>
      <c r="F3228" t="str">
        <f>VLOOKUP(E3228,nation!$A$2:$B$26, 2,FALSE)</f>
        <v>RUSSIA</v>
      </c>
      <c r="G3228">
        <f>VLOOKUP(orders!F3228,nation!$B$2:$C$26,2,FALSE)</f>
        <v>3</v>
      </c>
      <c r="H3228" t="str">
        <f>HLOOKUP(orders!G3228,region_horz!$B$1:$F$2,2,FALSE)</f>
        <v>EUROPE</v>
      </c>
      <c r="I3228" t="s">
        <v>9</v>
      </c>
      <c r="J3228">
        <v>40541.89</v>
      </c>
      <c r="K3228" s="1">
        <v>35162</v>
      </c>
      <c r="L3228" t="s">
        <v>23</v>
      </c>
      <c r="M3228" t="s">
        <v>533</v>
      </c>
      <c r="N3228">
        <v>0</v>
      </c>
      <c r="O3228" t="s">
        <v>957</v>
      </c>
    </row>
    <row r="3229" spans="1:15" x14ac:dyDescent="0.2">
      <c r="A3229">
        <v>12900</v>
      </c>
      <c r="B3229" t="str">
        <f>VLOOKUP(orders!C3229,customers!$A$2:$B$1501, 2,FALSE)</f>
        <v>Customer#000000220</v>
      </c>
      <c r="C3229">
        <v>220</v>
      </c>
      <c r="D3229" t="str">
        <f>VLOOKUP(orders!C3229,customers!$A$2:$G$1501,7,FALSE)</f>
        <v>BUILDING</v>
      </c>
      <c r="E3229">
        <f>VLOOKUP(C3229,customers!$A$2:$D$1501, 4,FALSE)</f>
        <v>16</v>
      </c>
      <c r="F3229" t="str">
        <f>VLOOKUP(E3229,nation!$A$2:$B$26, 2,FALSE)</f>
        <v>MOZAMBIQUE</v>
      </c>
      <c r="G3229">
        <f>VLOOKUP(orders!F3229,nation!$B$2:$C$26,2,FALSE)</f>
        <v>0</v>
      </c>
      <c r="H3229" t="str">
        <f>HLOOKUP(orders!G3229,region_horz!$B$1:$F$2,2,FALSE)</f>
        <v>AFRICA</v>
      </c>
      <c r="I3229" t="s">
        <v>16</v>
      </c>
      <c r="J3229">
        <v>41268.959999999999</v>
      </c>
      <c r="K3229" s="1">
        <v>34093</v>
      </c>
      <c r="L3229" t="s">
        <v>26</v>
      </c>
      <c r="M3229" t="s">
        <v>4191</v>
      </c>
      <c r="N3229">
        <v>0</v>
      </c>
      <c r="O3229" t="s">
        <v>4192</v>
      </c>
    </row>
    <row r="3230" spans="1:15" x14ac:dyDescent="0.2">
      <c r="A3230">
        <v>12901</v>
      </c>
      <c r="B3230" t="str">
        <f>VLOOKUP(orders!C3230,customers!$A$2:$B$1501, 2,FALSE)</f>
        <v>Customer#000001283</v>
      </c>
      <c r="C3230">
        <v>1283</v>
      </c>
      <c r="D3230" t="str">
        <f>VLOOKUP(orders!C3230,customers!$A$2:$G$1501,7,FALSE)</f>
        <v>AUTOMOBILE</v>
      </c>
      <c r="E3230">
        <f>VLOOKUP(C3230,customers!$A$2:$D$1501, 4,FALSE)</f>
        <v>0</v>
      </c>
      <c r="F3230" t="str">
        <f>VLOOKUP(E3230,nation!$A$2:$B$26, 2,FALSE)</f>
        <v>ALGERIA</v>
      </c>
      <c r="G3230">
        <f>VLOOKUP(orders!F3230,nation!$B$2:$C$26,2,FALSE)</f>
        <v>0</v>
      </c>
      <c r="H3230" t="str">
        <f>HLOOKUP(orders!G3230,region_horz!$B$1:$F$2,2,FALSE)</f>
        <v>AFRICA</v>
      </c>
      <c r="I3230" t="s">
        <v>16</v>
      </c>
      <c r="J3230">
        <v>302296.36</v>
      </c>
      <c r="K3230" s="1">
        <v>34460</v>
      </c>
      <c r="L3230" t="s">
        <v>26</v>
      </c>
      <c r="M3230" t="s">
        <v>588</v>
      </c>
      <c r="N3230">
        <v>0</v>
      </c>
      <c r="O3230" t="s">
        <v>4193</v>
      </c>
    </row>
    <row r="3231" spans="1:15" x14ac:dyDescent="0.2">
      <c r="A3231">
        <v>12902</v>
      </c>
      <c r="B3231" t="str">
        <f>VLOOKUP(orders!C3231,customers!$A$2:$B$1501, 2,FALSE)</f>
        <v>Customer#000000640</v>
      </c>
      <c r="C3231">
        <v>640</v>
      </c>
      <c r="D3231" t="str">
        <f>VLOOKUP(orders!C3231,customers!$A$2:$G$1501,7,FALSE)</f>
        <v>HOUSEHOLD</v>
      </c>
      <c r="E3231">
        <f>VLOOKUP(C3231,customers!$A$2:$D$1501, 4,FALSE)</f>
        <v>2</v>
      </c>
      <c r="F3231" t="str">
        <f>VLOOKUP(E3231,nation!$A$2:$B$26, 2,FALSE)</f>
        <v>BRAZIL</v>
      </c>
      <c r="G3231">
        <f>VLOOKUP(orders!F3231,nation!$B$2:$C$26,2,FALSE)</f>
        <v>1</v>
      </c>
      <c r="H3231" t="str">
        <f>HLOOKUP(orders!G3231,region_horz!$B$1:$F$2,2,FALSE)</f>
        <v>AMERICA</v>
      </c>
      <c r="I3231" t="s">
        <v>16</v>
      </c>
      <c r="J3231">
        <v>321334.39</v>
      </c>
      <c r="K3231" s="1">
        <v>34272</v>
      </c>
      <c r="L3231" t="s">
        <v>23</v>
      </c>
      <c r="M3231" t="s">
        <v>891</v>
      </c>
      <c r="N3231">
        <v>0</v>
      </c>
      <c r="O3231" t="s">
        <v>4194</v>
      </c>
    </row>
    <row r="3232" spans="1:15" x14ac:dyDescent="0.2">
      <c r="A3232">
        <v>12903</v>
      </c>
      <c r="B3232" t="str">
        <f>VLOOKUP(orders!C3232,customers!$A$2:$B$1501, 2,FALSE)</f>
        <v>Customer#000000301</v>
      </c>
      <c r="C3232">
        <v>301</v>
      </c>
      <c r="D3232" t="str">
        <f>VLOOKUP(orders!C3232,customers!$A$2:$G$1501,7,FALSE)</f>
        <v>HOUSEHOLD</v>
      </c>
      <c r="E3232">
        <f>VLOOKUP(C3232,customers!$A$2:$D$1501, 4,FALSE)</f>
        <v>7</v>
      </c>
      <c r="F3232" t="str">
        <f>VLOOKUP(E3232,nation!$A$2:$B$26, 2,FALSE)</f>
        <v>GERMANY</v>
      </c>
      <c r="G3232">
        <f>VLOOKUP(orders!F3232,nation!$B$2:$C$26,2,FALSE)</f>
        <v>3</v>
      </c>
      <c r="H3232" t="str">
        <f>HLOOKUP(orders!G3232,region_horz!$B$1:$F$2,2,FALSE)</f>
        <v>EUROPE</v>
      </c>
      <c r="I3232" t="s">
        <v>16</v>
      </c>
      <c r="J3232">
        <v>89081.29</v>
      </c>
      <c r="K3232" s="1">
        <v>34603</v>
      </c>
      <c r="L3232" t="s">
        <v>13</v>
      </c>
      <c r="M3232" t="s">
        <v>1102</v>
      </c>
      <c r="N3232">
        <v>0</v>
      </c>
      <c r="O3232" t="s">
        <v>4195</v>
      </c>
    </row>
    <row r="3233" spans="1:15" x14ac:dyDescent="0.2">
      <c r="A3233">
        <v>12928</v>
      </c>
      <c r="B3233" t="str">
        <f>VLOOKUP(orders!C3233,customers!$A$2:$B$1501, 2,FALSE)</f>
        <v>Customer#000000634</v>
      </c>
      <c r="C3233">
        <v>634</v>
      </c>
      <c r="D3233" t="str">
        <f>VLOOKUP(orders!C3233,customers!$A$2:$G$1501,7,FALSE)</f>
        <v>FURNITURE</v>
      </c>
      <c r="E3233">
        <f>VLOOKUP(C3233,customers!$A$2:$D$1501, 4,FALSE)</f>
        <v>20</v>
      </c>
      <c r="F3233" t="str">
        <f>VLOOKUP(E3233,nation!$A$2:$B$26, 2,FALSE)</f>
        <v>SAUDI ARABIA</v>
      </c>
      <c r="G3233">
        <f>VLOOKUP(orders!F3233,nation!$B$2:$C$26,2,FALSE)</f>
        <v>4</v>
      </c>
      <c r="H3233" t="str">
        <f>HLOOKUP(orders!G3233,region_horz!$B$1:$F$2,2,FALSE)</f>
        <v>MIDDLE EAST</v>
      </c>
      <c r="I3233" t="s">
        <v>16</v>
      </c>
      <c r="J3233">
        <v>258054.14</v>
      </c>
      <c r="K3233" s="1">
        <v>34421</v>
      </c>
      <c r="L3233" t="s">
        <v>26</v>
      </c>
      <c r="M3233" t="s">
        <v>3133</v>
      </c>
      <c r="N3233">
        <v>0</v>
      </c>
      <c r="O3233" t="s">
        <v>4196</v>
      </c>
    </row>
    <row r="3234" spans="1:15" x14ac:dyDescent="0.2">
      <c r="A3234">
        <v>12929</v>
      </c>
      <c r="B3234" t="str">
        <f>VLOOKUP(orders!C3234,customers!$A$2:$B$1501, 2,FALSE)</f>
        <v>Customer#000000917</v>
      </c>
      <c r="C3234">
        <v>917</v>
      </c>
      <c r="D3234" t="str">
        <f>VLOOKUP(orders!C3234,customers!$A$2:$G$1501,7,FALSE)</f>
        <v>HOUSEHOLD</v>
      </c>
      <c r="E3234">
        <f>VLOOKUP(C3234,customers!$A$2:$D$1501, 4,FALSE)</f>
        <v>1</v>
      </c>
      <c r="F3234" t="str">
        <f>VLOOKUP(E3234,nation!$A$2:$B$26, 2,FALSE)</f>
        <v>ARGENTINA</v>
      </c>
      <c r="G3234">
        <f>VLOOKUP(orders!F3234,nation!$B$2:$C$26,2,FALSE)</f>
        <v>1</v>
      </c>
      <c r="H3234" t="str">
        <f>HLOOKUP(orders!G3234,region_horz!$B$1:$F$2,2,FALSE)</f>
        <v>AMERICA</v>
      </c>
      <c r="I3234" t="s">
        <v>16</v>
      </c>
      <c r="J3234">
        <v>138543.1</v>
      </c>
      <c r="K3234" s="1">
        <v>34212</v>
      </c>
      <c r="L3234" t="s">
        <v>13</v>
      </c>
      <c r="M3234" t="s">
        <v>554</v>
      </c>
      <c r="N3234">
        <v>0</v>
      </c>
      <c r="O3234" t="s">
        <v>4197</v>
      </c>
    </row>
    <row r="3235" spans="1:15" x14ac:dyDescent="0.2">
      <c r="A3235">
        <v>12930</v>
      </c>
      <c r="B3235" t="str">
        <f>VLOOKUP(orders!C3235,customers!$A$2:$B$1501, 2,FALSE)</f>
        <v>Customer#000001072</v>
      </c>
      <c r="C3235">
        <v>1072</v>
      </c>
      <c r="D3235" t="str">
        <f>VLOOKUP(orders!C3235,customers!$A$2:$G$1501,7,FALSE)</f>
        <v>HOUSEHOLD</v>
      </c>
      <c r="E3235">
        <f>VLOOKUP(C3235,customers!$A$2:$D$1501, 4,FALSE)</f>
        <v>4</v>
      </c>
      <c r="F3235" t="str">
        <f>VLOOKUP(E3235,nation!$A$2:$B$26, 2,FALSE)</f>
        <v>EGYPT</v>
      </c>
      <c r="G3235">
        <f>VLOOKUP(orders!F3235,nation!$B$2:$C$26,2,FALSE)</f>
        <v>4</v>
      </c>
      <c r="H3235" t="str">
        <f>HLOOKUP(orders!G3235,region_horz!$B$1:$F$2,2,FALSE)</f>
        <v>MIDDLE EAST</v>
      </c>
      <c r="I3235" t="s">
        <v>9</v>
      </c>
      <c r="J3235">
        <v>10854.39</v>
      </c>
      <c r="K3235" s="1">
        <v>35028</v>
      </c>
      <c r="L3235" t="s">
        <v>26</v>
      </c>
      <c r="M3235" t="s">
        <v>1072</v>
      </c>
      <c r="N3235">
        <v>0</v>
      </c>
      <c r="O3235" t="s">
        <v>4198</v>
      </c>
    </row>
    <row r="3236" spans="1:15" x14ac:dyDescent="0.2">
      <c r="A3236">
        <v>12931</v>
      </c>
      <c r="B3236" t="str">
        <f>VLOOKUP(orders!C3236,customers!$A$2:$B$1501, 2,FALSE)</f>
        <v>Customer#000000775</v>
      </c>
      <c r="C3236">
        <v>775</v>
      </c>
      <c r="D3236" t="str">
        <f>VLOOKUP(orders!C3236,customers!$A$2:$G$1501,7,FALSE)</f>
        <v>BUILDING</v>
      </c>
      <c r="E3236">
        <f>VLOOKUP(C3236,customers!$A$2:$D$1501, 4,FALSE)</f>
        <v>17</v>
      </c>
      <c r="F3236" t="str">
        <f>VLOOKUP(E3236,nation!$A$2:$B$26, 2,FALSE)</f>
        <v>PERU</v>
      </c>
      <c r="G3236">
        <f>VLOOKUP(orders!F3236,nation!$B$2:$C$26,2,FALSE)</f>
        <v>1</v>
      </c>
      <c r="H3236" t="str">
        <f>HLOOKUP(orders!G3236,region_horz!$B$1:$F$2,2,FALSE)</f>
        <v>AMERICA</v>
      </c>
      <c r="I3236" t="s">
        <v>16</v>
      </c>
      <c r="J3236">
        <v>72091.62</v>
      </c>
      <c r="K3236" s="1">
        <v>33719</v>
      </c>
      <c r="L3236" t="s">
        <v>31</v>
      </c>
      <c r="M3236" t="s">
        <v>290</v>
      </c>
      <c r="N3236">
        <v>0</v>
      </c>
      <c r="O3236" t="s">
        <v>4199</v>
      </c>
    </row>
    <row r="3237" spans="1:15" x14ac:dyDescent="0.2">
      <c r="A3237">
        <v>12932</v>
      </c>
      <c r="B3237" t="str">
        <f>VLOOKUP(orders!C3237,customers!$A$2:$B$1501, 2,FALSE)</f>
        <v>Customer#000000238</v>
      </c>
      <c r="C3237">
        <v>238</v>
      </c>
      <c r="D3237" t="str">
        <f>VLOOKUP(orders!C3237,customers!$A$2:$G$1501,7,FALSE)</f>
        <v>HOUSEHOLD</v>
      </c>
      <c r="E3237">
        <f>VLOOKUP(C3237,customers!$A$2:$D$1501, 4,FALSE)</f>
        <v>16</v>
      </c>
      <c r="F3237" t="str">
        <f>VLOOKUP(E3237,nation!$A$2:$B$26, 2,FALSE)</f>
        <v>MOZAMBIQUE</v>
      </c>
      <c r="G3237">
        <f>VLOOKUP(orders!F3237,nation!$B$2:$C$26,2,FALSE)</f>
        <v>0</v>
      </c>
      <c r="H3237" t="str">
        <f>HLOOKUP(orders!G3237,region_horz!$B$1:$F$2,2,FALSE)</f>
        <v>AFRICA</v>
      </c>
      <c r="I3237" t="s">
        <v>9</v>
      </c>
      <c r="J3237">
        <v>151284.17000000001</v>
      </c>
      <c r="K3237" s="1">
        <v>35669</v>
      </c>
      <c r="L3237" t="s">
        <v>31</v>
      </c>
      <c r="M3237" t="s">
        <v>2291</v>
      </c>
      <c r="N3237">
        <v>0</v>
      </c>
      <c r="O3237" t="s">
        <v>4200</v>
      </c>
    </row>
    <row r="3238" spans="1:15" x14ac:dyDescent="0.2">
      <c r="A3238">
        <v>12933</v>
      </c>
      <c r="B3238" t="str">
        <f>VLOOKUP(orders!C3238,customers!$A$2:$B$1501, 2,FALSE)</f>
        <v>Customer#000000173</v>
      </c>
      <c r="C3238">
        <v>173</v>
      </c>
      <c r="D3238" t="str">
        <f>VLOOKUP(orders!C3238,customers!$A$2:$G$1501,7,FALSE)</f>
        <v>BUILDING</v>
      </c>
      <c r="E3238">
        <f>VLOOKUP(C3238,customers!$A$2:$D$1501, 4,FALSE)</f>
        <v>9</v>
      </c>
      <c r="F3238" t="str">
        <f>VLOOKUP(E3238,nation!$A$2:$B$26, 2,FALSE)</f>
        <v>INDONESIA</v>
      </c>
      <c r="G3238">
        <f>VLOOKUP(orders!F3238,nation!$B$2:$C$26,2,FALSE)</f>
        <v>2</v>
      </c>
      <c r="H3238" t="str">
        <f>HLOOKUP(orders!G3238,region_horz!$B$1:$F$2,2,FALSE)</f>
        <v>ASIA</v>
      </c>
      <c r="I3238" t="s">
        <v>9</v>
      </c>
      <c r="J3238">
        <v>253181.34</v>
      </c>
      <c r="K3238" s="1">
        <v>35843</v>
      </c>
      <c r="L3238" t="s">
        <v>31</v>
      </c>
      <c r="M3238" t="s">
        <v>3302</v>
      </c>
      <c r="N3238">
        <v>0</v>
      </c>
      <c r="O3238" t="s">
        <v>4201</v>
      </c>
    </row>
    <row r="3239" spans="1:15" x14ac:dyDescent="0.2">
      <c r="A3239">
        <v>12934</v>
      </c>
      <c r="B3239" t="str">
        <f>VLOOKUP(orders!C3239,customers!$A$2:$B$1501, 2,FALSE)</f>
        <v>Customer#000000623</v>
      </c>
      <c r="C3239">
        <v>623</v>
      </c>
      <c r="D3239" t="str">
        <f>VLOOKUP(orders!C3239,customers!$A$2:$G$1501,7,FALSE)</f>
        <v>BUILDING</v>
      </c>
      <c r="E3239">
        <f>VLOOKUP(C3239,customers!$A$2:$D$1501, 4,FALSE)</f>
        <v>9</v>
      </c>
      <c r="F3239" t="str">
        <f>VLOOKUP(E3239,nation!$A$2:$B$26, 2,FALSE)</f>
        <v>INDONESIA</v>
      </c>
      <c r="G3239">
        <f>VLOOKUP(orders!F3239,nation!$B$2:$C$26,2,FALSE)</f>
        <v>2</v>
      </c>
      <c r="H3239" t="str">
        <f>HLOOKUP(orders!G3239,region_horz!$B$1:$F$2,2,FALSE)</f>
        <v>ASIA</v>
      </c>
      <c r="I3239" t="s">
        <v>16</v>
      </c>
      <c r="J3239">
        <v>273516.59999999998</v>
      </c>
      <c r="K3239" s="1">
        <v>34399</v>
      </c>
      <c r="L3239" t="s">
        <v>23</v>
      </c>
      <c r="M3239" t="s">
        <v>1490</v>
      </c>
      <c r="N3239">
        <v>0</v>
      </c>
      <c r="O3239" t="s">
        <v>4202</v>
      </c>
    </row>
    <row r="3240" spans="1:15" x14ac:dyDescent="0.2">
      <c r="A3240">
        <v>12935</v>
      </c>
      <c r="B3240" t="str">
        <f>VLOOKUP(orders!C3240,customers!$A$2:$B$1501, 2,FALSE)</f>
        <v>Customer#000000509</v>
      </c>
      <c r="C3240">
        <v>509</v>
      </c>
      <c r="D3240" t="str">
        <f>VLOOKUP(orders!C3240,customers!$A$2:$G$1501,7,FALSE)</f>
        <v>FURNITURE</v>
      </c>
      <c r="E3240">
        <f>VLOOKUP(C3240,customers!$A$2:$D$1501, 4,FALSE)</f>
        <v>4</v>
      </c>
      <c r="F3240" t="str">
        <f>VLOOKUP(E3240,nation!$A$2:$B$26, 2,FALSE)</f>
        <v>EGYPT</v>
      </c>
      <c r="G3240">
        <f>VLOOKUP(orders!F3240,nation!$B$2:$C$26,2,FALSE)</f>
        <v>4</v>
      </c>
      <c r="H3240" t="str">
        <f>HLOOKUP(orders!G3240,region_horz!$B$1:$F$2,2,FALSE)</f>
        <v>MIDDLE EAST</v>
      </c>
      <c r="I3240" t="s">
        <v>16</v>
      </c>
      <c r="J3240">
        <v>69433.259999999995</v>
      </c>
      <c r="K3240" s="1">
        <v>34464</v>
      </c>
      <c r="L3240" t="s">
        <v>31</v>
      </c>
      <c r="M3240" t="s">
        <v>531</v>
      </c>
      <c r="N3240">
        <v>0</v>
      </c>
      <c r="O3240" t="s">
        <v>4203</v>
      </c>
    </row>
    <row r="3241" spans="1:15" x14ac:dyDescent="0.2">
      <c r="A3241">
        <v>12960</v>
      </c>
      <c r="B3241" t="str">
        <f>VLOOKUP(orders!C3241,customers!$A$2:$B$1501, 2,FALSE)</f>
        <v>Customer#000001243</v>
      </c>
      <c r="C3241">
        <v>1243</v>
      </c>
      <c r="D3241" t="str">
        <f>VLOOKUP(orders!C3241,customers!$A$2:$G$1501,7,FALSE)</f>
        <v>MACHINERY</v>
      </c>
      <c r="E3241">
        <f>VLOOKUP(C3241,customers!$A$2:$D$1501, 4,FALSE)</f>
        <v>14</v>
      </c>
      <c r="F3241" t="str">
        <f>VLOOKUP(E3241,nation!$A$2:$B$26, 2,FALSE)</f>
        <v>KENYA</v>
      </c>
      <c r="G3241">
        <f>VLOOKUP(orders!F3241,nation!$B$2:$C$26,2,FALSE)</f>
        <v>0</v>
      </c>
      <c r="H3241" t="str">
        <f>HLOOKUP(orders!G3241,region_horz!$B$1:$F$2,2,FALSE)</f>
        <v>AFRICA</v>
      </c>
      <c r="I3241" t="s">
        <v>16</v>
      </c>
      <c r="J3241">
        <v>132107.73000000001</v>
      </c>
      <c r="K3241" s="1">
        <v>34252</v>
      </c>
      <c r="L3241" t="s">
        <v>26</v>
      </c>
      <c r="M3241" t="s">
        <v>2287</v>
      </c>
      <c r="N3241">
        <v>0</v>
      </c>
      <c r="O3241" t="s">
        <v>4204</v>
      </c>
    </row>
    <row r="3242" spans="1:15" x14ac:dyDescent="0.2">
      <c r="A3242">
        <v>12961</v>
      </c>
      <c r="B3242" t="str">
        <f>VLOOKUP(orders!C3242,customers!$A$2:$B$1501, 2,FALSE)</f>
        <v>Customer#000001144</v>
      </c>
      <c r="C3242">
        <v>1144</v>
      </c>
      <c r="D3242" t="str">
        <f>VLOOKUP(orders!C3242,customers!$A$2:$G$1501,7,FALSE)</f>
        <v>BUILDING</v>
      </c>
      <c r="E3242">
        <f>VLOOKUP(C3242,customers!$A$2:$D$1501, 4,FALSE)</f>
        <v>1</v>
      </c>
      <c r="F3242" t="str">
        <f>VLOOKUP(E3242,nation!$A$2:$B$26, 2,FALSE)</f>
        <v>ARGENTINA</v>
      </c>
      <c r="G3242">
        <f>VLOOKUP(orders!F3242,nation!$B$2:$C$26,2,FALSE)</f>
        <v>1</v>
      </c>
      <c r="H3242" t="str">
        <f>HLOOKUP(orders!G3242,region_horz!$B$1:$F$2,2,FALSE)</f>
        <v>AMERICA</v>
      </c>
      <c r="I3242" t="s">
        <v>16</v>
      </c>
      <c r="J3242">
        <v>133684.91</v>
      </c>
      <c r="K3242" s="1">
        <v>34681</v>
      </c>
      <c r="L3242" t="s">
        <v>26</v>
      </c>
      <c r="M3242" t="s">
        <v>2293</v>
      </c>
      <c r="N3242">
        <v>0</v>
      </c>
      <c r="O3242" t="s">
        <v>4205</v>
      </c>
    </row>
    <row r="3243" spans="1:15" x14ac:dyDescent="0.2">
      <c r="A3243">
        <v>12962</v>
      </c>
      <c r="B3243" t="str">
        <f>VLOOKUP(orders!C3243,customers!$A$2:$B$1501, 2,FALSE)</f>
        <v>Customer#000001111</v>
      </c>
      <c r="C3243">
        <v>1111</v>
      </c>
      <c r="D3243" t="str">
        <f>VLOOKUP(orders!C3243,customers!$A$2:$G$1501,7,FALSE)</f>
        <v>MACHINERY</v>
      </c>
      <c r="E3243">
        <f>VLOOKUP(C3243,customers!$A$2:$D$1501, 4,FALSE)</f>
        <v>6</v>
      </c>
      <c r="F3243" t="str">
        <f>VLOOKUP(E3243,nation!$A$2:$B$26, 2,FALSE)</f>
        <v>FRANCE</v>
      </c>
      <c r="G3243">
        <f>VLOOKUP(orders!F3243,nation!$B$2:$C$26,2,FALSE)</f>
        <v>3</v>
      </c>
      <c r="H3243" t="str">
        <f>HLOOKUP(orders!G3243,region_horz!$B$1:$F$2,2,FALSE)</f>
        <v>EUROPE</v>
      </c>
      <c r="I3243" t="s">
        <v>9</v>
      </c>
      <c r="J3243">
        <v>130541.81</v>
      </c>
      <c r="K3243" s="1">
        <v>35001</v>
      </c>
      <c r="L3243" t="s">
        <v>13</v>
      </c>
      <c r="M3243" t="s">
        <v>86</v>
      </c>
      <c r="N3243">
        <v>0</v>
      </c>
      <c r="O3243" t="s">
        <v>4206</v>
      </c>
    </row>
    <row r="3244" spans="1:15" x14ac:dyDescent="0.2">
      <c r="A3244">
        <v>12963</v>
      </c>
      <c r="B3244" t="str">
        <f>VLOOKUP(orders!C3244,customers!$A$2:$B$1501, 2,FALSE)</f>
        <v>Customer#000001232</v>
      </c>
      <c r="C3244">
        <v>1232</v>
      </c>
      <c r="D3244" t="str">
        <f>VLOOKUP(orders!C3244,customers!$A$2:$G$1501,7,FALSE)</f>
        <v>MACHINERY</v>
      </c>
      <c r="E3244">
        <f>VLOOKUP(C3244,customers!$A$2:$D$1501, 4,FALSE)</f>
        <v>18</v>
      </c>
      <c r="F3244" t="str">
        <f>VLOOKUP(E3244,nation!$A$2:$B$26, 2,FALSE)</f>
        <v>CHINA</v>
      </c>
      <c r="G3244">
        <f>VLOOKUP(orders!F3244,nation!$B$2:$C$26,2,FALSE)</f>
        <v>2</v>
      </c>
      <c r="H3244" t="str">
        <f>HLOOKUP(orders!G3244,region_horz!$B$1:$F$2,2,FALSE)</f>
        <v>ASIA</v>
      </c>
      <c r="I3244" t="s">
        <v>9</v>
      </c>
      <c r="J3244">
        <v>72621.23</v>
      </c>
      <c r="K3244" s="1">
        <v>35984</v>
      </c>
      <c r="L3244" t="s">
        <v>31</v>
      </c>
      <c r="M3244" t="s">
        <v>966</v>
      </c>
      <c r="N3244">
        <v>0</v>
      </c>
      <c r="O3244" t="s">
        <v>4207</v>
      </c>
    </row>
    <row r="3245" spans="1:15" x14ac:dyDescent="0.2">
      <c r="A3245">
        <v>12964</v>
      </c>
      <c r="B3245" t="str">
        <f>VLOOKUP(orders!C3245,customers!$A$2:$B$1501, 2,FALSE)</f>
        <v>Customer#000000556</v>
      </c>
      <c r="C3245">
        <v>556</v>
      </c>
      <c r="D3245" t="str">
        <f>VLOOKUP(orders!C3245,customers!$A$2:$G$1501,7,FALSE)</f>
        <v>MACHINERY</v>
      </c>
      <c r="E3245">
        <f>VLOOKUP(C3245,customers!$A$2:$D$1501, 4,FALSE)</f>
        <v>1</v>
      </c>
      <c r="F3245" t="str">
        <f>VLOOKUP(E3245,nation!$A$2:$B$26, 2,FALSE)</f>
        <v>ARGENTINA</v>
      </c>
      <c r="G3245">
        <f>VLOOKUP(orders!F3245,nation!$B$2:$C$26,2,FALSE)</f>
        <v>1</v>
      </c>
      <c r="H3245" t="str">
        <f>HLOOKUP(orders!G3245,region_horz!$B$1:$F$2,2,FALSE)</f>
        <v>AMERICA</v>
      </c>
      <c r="I3245" t="s">
        <v>9</v>
      </c>
      <c r="J3245">
        <v>228128.18</v>
      </c>
      <c r="K3245" s="1">
        <v>35808</v>
      </c>
      <c r="L3245" t="s">
        <v>26</v>
      </c>
      <c r="M3245" t="s">
        <v>1629</v>
      </c>
      <c r="N3245">
        <v>0</v>
      </c>
      <c r="O3245" t="s">
        <v>4208</v>
      </c>
    </row>
    <row r="3246" spans="1:15" x14ac:dyDescent="0.2">
      <c r="A3246">
        <v>12965</v>
      </c>
      <c r="B3246" t="str">
        <f>VLOOKUP(orders!C3246,customers!$A$2:$B$1501, 2,FALSE)</f>
        <v>Customer#000000964</v>
      </c>
      <c r="C3246">
        <v>964</v>
      </c>
      <c r="D3246" t="str">
        <f>VLOOKUP(orders!C3246,customers!$A$2:$G$1501,7,FALSE)</f>
        <v>FURNITURE</v>
      </c>
      <c r="E3246">
        <f>VLOOKUP(C3246,customers!$A$2:$D$1501, 4,FALSE)</f>
        <v>12</v>
      </c>
      <c r="F3246" t="str">
        <f>VLOOKUP(E3246,nation!$A$2:$B$26, 2,FALSE)</f>
        <v>JAPAN</v>
      </c>
      <c r="G3246">
        <f>VLOOKUP(orders!F3246,nation!$B$2:$C$26,2,FALSE)</f>
        <v>2</v>
      </c>
      <c r="H3246" t="str">
        <f>HLOOKUP(orders!G3246,region_horz!$B$1:$F$2,2,FALSE)</f>
        <v>ASIA</v>
      </c>
      <c r="I3246" t="s">
        <v>16</v>
      </c>
      <c r="J3246">
        <v>107134.13</v>
      </c>
      <c r="K3246" s="1">
        <v>34146</v>
      </c>
      <c r="L3246" t="s">
        <v>31</v>
      </c>
      <c r="M3246" t="s">
        <v>988</v>
      </c>
      <c r="N3246">
        <v>0</v>
      </c>
      <c r="O3246" t="s">
        <v>4209</v>
      </c>
    </row>
    <row r="3247" spans="1:15" x14ac:dyDescent="0.2">
      <c r="A3247">
        <v>12966</v>
      </c>
      <c r="B3247" t="str">
        <f>VLOOKUP(orders!C3247,customers!$A$2:$B$1501, 2,FALSE)</f>
        <v>Customer#000000224</v>
      </c>
      <c r="C3247">
        <v>224</v>
      </c>
      <c r="D3247" t="str">
        <f>VLOOKUP(orders!C3247,customers!$A$2:$G$1501,7,FALSE)</f>
        <v>BUILDING</v>
      </c>
      <c r="E3247">
        <f>VLOOKUP(C3247,customers!$A$2:$D$1501, 4,FALSE)</f>
        <v>15</v>
      </c>
      <c r="F3247" t="str">
        <f>VLOOKUP(E3247,nation!$A$2:$B$26, 2,FALSE)</f>
        <v>MOROCCO</v>
      </c>
      <c r="G3247">
        <f>VLOOKUP(orders!F3247,nation!$B$2:$C$26,2,FALSE)</f>
        <v>0</v>
      </c>
      <c r="H3247" t="str">
        <f>HLOOKUP(orders!G3247,region_horz!$B$1:$F$2,2,FALSE)</f>
        <v>AFRICA</v>
      </c>
      <c r="I3247" t="s">
        <v>9</v>
      </c>
      <c r="J3247">
        <v>51608.06</v>
      </c>
      <c r="K3247" s="1">
        <v>35714</v>
      </c>
      <c r="L3247" t="s">
        <v>10</v>
      </c>
      <c r="M3247" t="s">
        <v>1289</v>
      </c>
      <c r="N3247">
        <v>0</v>
      </c>
      <c r="O3247" t="s">
        <v>4210</v>
      </c>
    </row>
    <row r="3248" spans="1:15" x14ac:dyDescent="0.2">
      <c r="A3248">
        <v>12967</v>
      </c>
      <c r="B3248" t="str">
        <f>VLOOKUP(orders!C3248,customers!$A$2:$B$1501, 2,FALSE)</f>
        <v>Customer#000001147</v>
      </c>
      <c r="C3248">
        <v>1147</v>
      </c>
      <c r="D3248" t="str">
        <f>VLOOKUP(orders!C3248,customers!$A$2:$G$1501,7,FALSE)</f>
        <v>HOUSEHOLD</v>
      </c>
      <c r="E3248">
        <f>VLOOKUP(C3248,customers!$A$2:$D$1501, 4,FALSE)</f>
        <v>15</v>
      </c>
      <c r="F3248" t="str">
        <f>VLOOKUP(E3248,nation!$A$2:$B$26, 2,FALSE)</f>
        <v>MOROCCO</v>
      </c>
      <c r="G3248">
        <f>VLOOKUP(orders!F3248,nation!$B$2:$C$26,2,FALSE)</f>
        <v>0</v>
      </c>
      <c r="H3248" t="str">
        <f>HLOOKUP(orders!G3248,region_horz!$B$1:$F$2,2,FALSE)</f>
        <v>AFRICA</v>
      </c>
      <c r="I3248" t="s">
        <v>16</v>
      </c>
      <c r="J3248">
        <v>9777.25</v>
      </c>
      <c r="K3248" s="1">
        <v>34234</v>
      </c>
      <c r="L3248" t="s">
        <v>26</v>
      </c>
      <c r="M3248" t="s">
        <v>988</v>
      </c>
      <c r="N3248">
        <v>0</v>
      </c>
      <c r="O3248" t="s">
        <v>4211</v>
      </c>
    </row>
    <row r="3249" spans="1:15" x14ac:dyDescent="0.2">
      <c r="A3249">
        <v>12992</v>
      </c>
      <c r="B3249" t="str">
        <f>VLOOKUP(orders!C3249,customers!$A$2:$B$1501, 2,FALSE)</f>
        <v>Customer#000000139</v>
      </c>
      <c r="C3249">
        <v>139</v>
      </c>
      <c r="D3249" t="str">
        <f>VLOOKUP(orders!C3249,customers!$A$2:$G$1501,7,FALSE)</f>
        <v>MACHINERY</v>
      </c>
      <c r="E3249">
        <f>VLOOKUP(C3249,customers!$A$2:$D$1501, 4,FALSE)</f>
        <v>9</v>
      </c>
      <c r="F3249" t="str">
        <f>VLOOKUP(E3249,nation!$A$2:$B$26, 2,FALSE)</f>
        <v>INDONESIA</v>
      </c>
      <c r="G3249">
        <f>VLOOKUP(orders!F3249,nation!$B$2:$C$26,2,FALSE)</f>
        <v>2</v>
      </c>
      <c r="H3249" t="str">
        <f>HLOOKUP(orders!G3249,region_horz!$B$1:$F$2,2,FALSE)</f>
        <v>ASIA</v>
      </c>
      <c r="I3249" t="s">
        <v>9</v>
      </c>
      <c r="J3249">
        <v>199084.84</v>
      </c>
      <c r="K3249" s="1">
        <v>35486</v>
      </c>
      <c r="L3249" t="s">
        <v>10</v>
      </c>
      <c r="M3249" t="s">
        <v>1328</v>
      </c>
      <c r="N3249">
        <v>0</v>
      </c>
      <c r="O3249" t="s">
        <v>4212</v>
      </c>
    </row>
    <row r="3250" spans="1:15" x14ac:dyDescent="0.2">
      <c r="A3250">
        <v>12993</v>
      </c>
      <c r="B3250" t="str">
        <f>VLOOKUP(orders!C3250,customers!$A$2:$B$1501, 2,FALSE)</f>
        <v>Customer#000001348</v>
      </c>
      <c r="C3250">
        <v>1348</v>
      </c>
      <c r="D3250" t="str">
        <f>VLOOKUP(orders!C3250,customers!$A$2:$G$1501,7,FALSE)</f>
        <v>MACHINERY</v>
      </c>
      <c r="E3250">
        <f>VLOOKUP(C3250,customers!$A$2:$D$1501, 4,FALSE)</f>
        <v>23</v>
      </c>
      <c r="F3250" t="str">
        <f>VLOOKUP(E3250,nation!$A$2:$B$26, 2,FALSE)</f>
        <v>UNITED KINGDOM</v>
      </c>
      <c r="G3250">
        <f>VLOOKUP(orders!F3250,nation!$B$2:$C$26,2,FALSE)</f>
        <v>3</v>
      </c>
      <c r="H3250" t="str">
        <f>HLOOKUP(orders!G3250,region_horz!$B$1:$F$2,2,FALSE)</f>
        <v>EUROPE</v>
      </c>
      <c r="I3250" t="s">
        <v>9</v>
      </c>
      <c r="J3250">
        <v>46875.17</v>
      </c>
      <c r="K3250" s="1">
        <v>35929</v>
      </c>
      <c r="L3250" t="s">
        <v>10</v>
      </c>
      <c r="M3250" t="s">
        <v>288</v>
      </c>
      <c r="N3250">
        <v>0</v>
      </c>
      <c r="O3250" t="s">
        <v>4213</v>
      </c>
    </row>
    <row r="3251" spans="1:15" x14ac:dyDescent="0.2">
      <c r="A3251">
        <v>12994</v>
      </c>
      <c r="B3251" t="str">
        <f>VLOOKUP(orders!C3251,customers!$A$2:$B$1501, 2,FALSE)</f>
        <v>Customer#000001451</v>
      </c>
      <c r="C3251">
        <v>1451</v>
      </c>
      <c r="D3251" t="str">
        <f>VLOOKUP(orders!C3251,customers!$A$2:$G$1501,7,FALSE)</f>
        <v>FURNITURE</v>
      </c>
      <c r="E3251">
        <f>VLOOKUP(C3251,customers!$A$2:$D$1501, 4,FALSE)</f>
        <v>2</v>
      </c>
      <c r="F3251" t="str">
        <f>VLOOKUP(E3251,nation!$A$2:$B$26, 2,FALSE)</f>
        <v>BRAZIL</v>
      </c>
      <c r="G3251">
        <f>VLOOKUP(orders!F3251,nation!$B$2:$C$26,2,FALSE)</f>
        <v>1</v>
      </c>
      <c r="H3251" t="str">
        <f>HLOOKUP(orders!G3251,region_horz!$B$1:$F$2,2,FALSE)</f>
        <v>AMERICA</v>
      </c>
      <c r="I3251" t="s">
        <v>16</v>
      </c>
      <c r="J3251">
        <v>54188.56</v>
      </c>
      <c r="K3251" s="1">
        <v>34656</v>
      </c>
      <c r="L3251" t="s">
        <v>10</v>
      </c>
      <c r="M3251" t="s">
        <v>3238</v>
      </c>
      <c r="N3251">
        <v>0</v>
      </c>
      <c r="O3251" t="s">
        <v>4214</v>
      </c>
    </row>
    <row r="3252" spans="1:15" x14ac:dyDescent="0.2">
      <c r="A3252">
        <v>12995</v>
      </c>
      <c r="B3252" t="str">
        <f>VLOOKUP(orders!C3252,customers!$A$2:$B$1501, 2,FALSE)</f>
        <v>Customer#000001162</v>
      </c>
      <c r="C3252">
        <v>1162</v>
      </c>
      <c r="D3252" t="str">
        <f>VLOOKUP(orders!C3252,customers!$A$2:$G$1501,7,FALSE)</f>
        <v>AUTOMOBILE</v>
      </c>
      <c r="E3252">
        <f>VLOOKUP(C3252,customers!$A$2:$D$1501, 4,FALSE)</f>
        <v>2</v>
      </c>
      <c r="F3252" t="str">
        <f>VLOOKUP(E3252,nation!$A$2:$B$26, 2,FALSE)</f>
        <v>BRAZIL</v>
      </c>
      <c r="G3252">
        <f>VLOOKUP(orders!F3252,nation!$B$2:$C$26,2,FALSE)</f>
        <v>1</v>
      </c>
      <c r="H3252" t="str">
        <f>HLOOKUP(orders!G3252,region_horz!$B$1:$F$2,2,FALSE)</f>
        <v>AMERICA</v>
      </c>
      <c r="I3252" t="s">
        <v>9</v>
      </c>
      <c r="J3252">
        <v>200689.05</v>
      </c>
      <c r="K3252" s="1">
        <v>35275</v>
      </c>
      <c r="L3252" t="s">
        <v>31</v>
      </c>
      <c r="M3252" t="s">
        <v>1682</v>
      </c>
      <c r="N3252">
        <v>0</v>
      </c>
      <c r="O3252" t="s">
        <v>4215</v>
      </c>
    </row>
    <row r="3253" spans="1:15" x14ac:dyDescent="0.2">
      <c r="A3253">
        <v>12996</v>
      </c>
      <c r="B3253" t="str">
        <f>VLOOKUP(orders!C3253,customers!$A$2:$B$1501, 2,FALSE)</f>
        <v>Customer#000000967</v>
      </c>
      <c r="C3253">
        <v>967</v>
      </c>
      <c r="D3253" t="str">
        <f>VLOOKUP(orders!C3253,customers!$A$2:$G$1501,7,FALSE)</f>
        <v>BUILDING</v>
      </c>
      <c r="E3253">
        <f>VLOOKUP(C3253,customers!$A$2:$D$1501, 4,FALSE)</f>
        <v>23</v>
      </c>
      <c r="F3253" t="str">
        <f>VLOOKUP(E3253,nation!$A$2:$B$26, 2,FALSE)</f>
        <v>UNITED KINGDOM</v>
      </c>
      <c r="G3253">
        <f>VLOOKUP(orders!F3253,nation!$B$2:$C$26,2,FALSE)</f>
        <v>3</v>
      </c>
      <c r="H3253" t="str">
        <f>HLOOKUP(orders!G3253,region_horz!$B$1:$F$2,2,FALSE)</f>
        <v>EUROPE</v>
      </c>
      <c r="I3253" t="s">
        <v>9</v>
      </c>
      <c r="J3253">
        <v>107497.47</v>
      </c>
      <c r="K3253" s="1">
        <v>35038</v>
      </c>
      <c r="L3253" t="s">
        <v>23</v>
      </c>
      <c r="M3253" t="s">
        <v>1070</v>
      </c>
      <c r="N3253">
        <v>0</v>
      </c>
      <c r="O3253" t="s">
        <v>4216</v>
      </c>
    </row>
    <row r="3254" spans="1:15" x14ac:dyDescent="0.2">
      <c r="A3254">
        <v>12997</v>
      </c>
      <c r="B3254" t="str">
        <f>VLOOKUP(orders!C3254,customers!$A$2:$B$1501, 2,FALSE)</f>
        <v>Customer#000000520</v>
      </c>
      <c r="C3254">
        <v>520</v>
      </c>
      <c r="D3254" t="str">
        <f>VLOOKUP(orders!C3254,customers!$A$2:$G$1501,7,FALSE)</f>
        <v>HOUSEHOLD</v>
      </c>
      <c r="E3254">
        <f>VLOOKUP(C3254,customers!$A$2:$D$1501, 4,FALSE)</f>
        <v>3</v>
      </c>
      <c r="F3254" t="str">
        <f>VLOOKUP(E3254,nation!$A$2:$B$26, 2,FALSE)</f>
        <v>CANADA</v>
      </c>
      <c r="G3254">
        <f>VLOOKUP(orders!F3254,nation!$B$2:$C$26,2,FALSE)</f>
        <v>1</v>
      </c>
      <c r="H3254" t="str">
        <f>HLOOKUP(orders!G3254,region_horz!$B$1:$F$2,2,FALSE)</f>
        <v>AMERICA</v>
      </c>
      <c r="I3254" t="s">
        <v>9</v>
      </c>
      <c r="J3254">
        <v>23304.560000000001</v>
      </c>
      <c r="K3254" s="1">
        <v>35212</v>
      </c>
      <c r="L3254" t="s">
        <v>13</v>
      </c>
      <c r="M3254" t="s">
        <v>3384</v>
      </c>
      <c r="N3254">
        <v>0</v>
      </c>
      <c r="O3254" t="s">
        <v>4217</v>
      </c>
    </row>
    <row r="3255" spans="1:15" x14ac:dyDescent="0.2">
      <c r="A3255">
        <v>12998</v>
      </c>
      <c r="B3255" t="str">
        <f>VLOOKUP(orders!C3255,customers!$A$2:$B$1501, 2,FALSE)</f>
        <v>Customer#000000799</v>
      </c>
      <c r="C3255">
        <v>799</v>
      </c>
      <c r="D3255" t="str">
        <f>VLOOKUP(orders!C3255,customers!$A$2:$G$1501,7,FALSE)</f>
        <v>MACHINERY</v>
      </c>
      <c r="E3255">
        <f>VLOOKUP(C3255,customers!$A$2:$D$1501, 4,FALSE)</f>
        <v>12</v>
      </c>
      <c r="F3255" t="str">
        <f>VLOOKUP(E3255,nation!$A$2:$B$26, 2,FALSE)</f>
        <v>JAPAN</v>
      </c>
      <c r="G3255">
        <f>VLOOKUP(orders!F3255,nation!$B$2:$C$26,2,FALSE)</f>
        <v>2</v>
      </c>
      <c r="H3255" t="str">
        <f>HLOOKUP(orders!G3255,region_horz!$B$1:$F$2,2,FALSE)</f>
        <v>ASIA</v>
      </c>
      <c r="I3255" t="s">
        <v>9</v>
      </c>
      <c r="J3255">
        <v>25952.720000000001</v>
      </c>
      <c r="K3255" s="1">
        <v>35341</v>
      </c>
      <c r="L3255" t="s">
        <v>26</v>
      </c>
      <c r="M3255" t="s">
        <v>397</v>
      </c>
      <c r="N3255">
        <v>0</v>
      </c>
      <c r="O3255" t="s">
        <v>4218</v>
      </c>
    </row>
    <row r="3256" spans="1:15" x14ac:dyDescent="0.2">
      <c r="A3256">
        <v>12999</v>
      </c>
      <c r="B3256" t="str">
        <f>VLOOKUP(orders!C3256,customers!$A$2:$B$1501, 2,FALSE)</f>
        <v>Customer#000000940</v>
      </c>
      <c r="C3256">
        <v>940</v>
      </c>
      <c r="D3256" t="str">
        <f>VLOOKUP(orders!C3256,customers!$A$2:$G$1501,7,FALSE)</f>
        <v>AUTOMOBILE</v>
      </c>
      <c r="E3256">
        <f>VLOOKUP(C3256,customers!$A$2:$D$1501, 4,FALSE)</f>
        <v>19</v>
      </c>
      <c r="F3256" t="str">
        <f>VLOOKUP(E3256,nation!$A$2:$B$26, 2,FALSE)</f>
        <v>ROMANIA</v>
      </c>
      <c r="G3256">
        <f>VLOOKUP(orders!F3256,nation!$B$2:$C$26,2,FALSE)</f>
        <v>3</v>
      </c>
      <c r="H3256" t="str">
        <f>HLOOKUP(orders!G3256,region_horz!$B$1:$F$2,2,FALSE)</f>
        <v>EUROPE</v>
      </c>
      <c r="I3256" t="s">
        <v>16</v>
      </c>
      <c r="J3256">
        <v>216567.07</v>
      </c>
      <c r="K3256" s="1">
        <v>34063</v>
      </c>
      <c r="L3256" t="s">
        <v>26</v>
      </c>
      <c r="M3256" t="s">
        <v>735</v>
      </c>
      <c r="N3256">
        <v>0</v>
      </c>
      <c r="O3256" t="s">
        <v>4219</v>
      </c>
    </row>
    <row r="3257" spans="1:15" x14ac:dyDescent="0.2">
      <c r="A3257">
        <v>13024</v>
      </c>
      <c r="B3257" t="str">
        <f>VLOOKUP(orders!C3257,customers!$A$2:$B$1501, 2,FALSE)</f>
        <v>Customer#000000664</v>
      </c>
      <c r="C3257">
        <v>664</v>
      </c>
      <c r="D3257" t="str">
        <f>VLOOKUP(orders!C3257,customers!$A$2:$G$1501,7,FALSE)</f>
        <v>BUILDING</v>
      </c>
      <c r="E3257">
        <f>VLOOKUP(C3257,customers!$A$2:$D$1501, 4,FALSE)</f>
        <v>15</v>
      </c>
      <c r="F3257" t="str">
        <f>VLOOKUP(E3257,nation!$A$2:$B$26, 2,FALSE)</f>
        <v>MOROCCO</v>
      </c>
      <c r="G3257">
        <f>VLOOKUP(orders!F3257,nation!$B$2:$C$26,2,FALSE)</f>
        <v>0</v>
      </c>
      <c r="H3257" t="str">
        <f>HLOOKUP(orders!G3257,region_horz!$B$1:$F$2,2,FALSE)</f>
        <v>AFRICA</v>
      </c>
      <c r="I3257" t="s">
        <v>16</v>
      </c>
      <c r="J3257">
        <v>58015.05</v>
      </c>
      <c r="K3257" s="1">
        <v>33677</v>
      </c>
      <c r="L3257" t="s">
        <v>31</v>
      </c>
      <c r="M3257" t="s">
        <v>271</v>
      </c>
      <c r="N3257">
        <v>0</v>
      </c>
      <c r="O3257" t="s">
        <v>4220</v>
      </c>
    </row>
    <row r="3258" spans="1:15" x14ac:dyDescent="0.2">
      <c r="A3258">
        <v>13025</v>
      </c>
      <c r="B3258" t="str">
        <f>VLOOKUP(orders!C3258,customers!$A$2:$B$1501, 2,FALSE)</f>
        <v>Customer#000000158</v>
      </c>
      <c r="C3258">
        <v>158</v>
      </c>
      <c r="D3258" t="str">
        <f>VLOOKUP(orders!C3258,customers!$A$2:$G$1501,7,FALSE)</f>
        <v>AUTOMOBILE</v>
      </c>
      <c r="E3258">
        <f>VLOOKUP(C3258,customers!$A$2:$D$1501, 4,FALSE)</f>
        <v>10</v>
      </c>
      <c r="F3258" t="str">
        <f>VLOOKUP(E3258,nation!$A$2:$B$26, 2,FALSE)</f>
        <v>IRAN</v>
      </c>
      <c r="G3258">
        <f>VLOOKUP(orders!F3258,nation!$B$2:$C$26,2,FALSE)</f>
        <v>4</v>
      </c>
      <c r="H3258" t="str">
        <f>HLOOKUP(orders!G3258,region_horz!$B$1:$F$2,2,FALSE)</f>
        <v>MIDDLE EAST</v>
      </c>
      <c r="I3258" t="s">
        <v>9</v>
      </c>
      <c r="J3258">
        <v>138165.03</v>
      </c>
      <c r="K3258" s="1">
        <v>35823</v>
      </c>
      <c r="L3258" t="s">
        <v>26</v>
      </c>
      <c r="M3258" t="s">
        <v>662</v>
      </c>
      <c r="N3258">
        <v>0</v>
      </c>
      <c r="O3258" t="s">
        <v>4221</v>
      </c>
    </row>
    <row r="3259" spans="1:15" x14ac:dyDescent="0.2">
      <c r="A3259">
        <v>13026</v>
      </c>
      <c r="B3259" t="str">
        <f>VLOOKUP(orders!C3259,customers!$A$2:$B$1501, 2,FALSE)</f>
        <v>Customer#000001126</v>
      </c>
      <c r="C3259">
        <v>1126</v>
      </c>
      <c r="D3259" t="str">
        <f>VLOOKUP(orders!C3259,customers!$A$2:$G$1501,7,FALSE)</f>
        <v>AUTOMOBILE</v>
      </c>
      <c r="E3259">
        <f>VLOOKUP(C3259,customers!$A$2:$D$1501, 4,FALSE)</f>
        <v>8</v>
      </c>
      <c r="F3259" t="str">
        <f>VLOOKUP(E3259,nation!$A$2:$B$26, 2,FALSE)</f>
        <v>INDIA</v>
      </c>
      <c r="G3259">
        <f>VLOOKUP(orders!F3259,nation!$B$2:$C$26,2,FALSE)</f>
        <v>2</v>
      </c>
      <c r="H3259" t="str">
        <f>HLOOKUP(orders!G3259,region_horz!$B$1:$F$2,2,FALSE)</f>
        <v>ASIA</v>
      </c>
      <c r="I3259" t="s">
        <v>9</v>
      </c>
      <c r="J3259">
        <v>194927.69</v>
      </c>
      <c r="K3259" s="1">
        <v>35521</v>
      </c>
      <c r="L3259" t="s">
        <v>26</v>
      </c>
      <c r="M3259" t="s">
        <v>4222</v>
      </c>
      <c r="N3259">
        <v>0</v>
      </c>
      <c r="O3259" t="s">
        <v>4223</v>
      </c>
    </row>
    <row r="3260" spans="1:15" x14ac:dyDescent="0.2">
      <c r="A3260">
        <v>13027</v>
      </c>
      <c r="B3260" t="str">
        <f>VLOOKUP(orders!C3260,customers!$A$2:$B$1501, 2,FALSE)</f>
        <v>Customer#000000955</v>
      </c>
      <c r="C3260">
        <v>955</v>
      </c>
      <c r="D3260" t="str">
        <f>VLOOKUP(orders!C3260,customers!$A$2:$G$1501,7,FALSE)</f>
        <v>AUTOMOBILE</v>
      </c>
      <c r="E3260">
        <f>VLOOKUP(C3260,customers!$A$2:$D$1501, 4,FALSE)</f>
        <v>0</v>
      </c>
      <c r="F3260" t="str">
        <f>VLOOKUP(E3260,nation!$A$2:$B$26, 2,FALSE)</f>
        <v>ALGERIA</v>
      </c>
      <c r="G3260">
        <f>VLOOKUP(orders!F3260,nation!$B$2:$C$26,2,FALSE)</f>
        <v>0</v>
      </c>
      <c r="H3260" t="str">
        <f>HLOOKUP(orders!G3260,region_horz!$B$1:$F$2,2,FALSE)</f>
        <v>AFRICA</v>
      </c>
      <c r="I3260" t="s">
        <v>16</v>
      </c>
      <c r="J3260">
        <v>160057.71</v>
      </c>
      <c r="K3260" s="1">
        <v>33619</v>
      </c>
      <c r="L3260" t="s">
        <v>13</v>
      </c>
      <c r="M3260" t="s">
        <v>1426</v>
      </c>
      <c r="N3260">
        <v>0</v>
      </c>
      <c r="O3260" t="s">
        <v>4224</v>
      </c>
    </row>
    <row r="3261" spans="1:15" x14ac:dyDescent="0.2">
      <c r="A3261">
        <v>13028</v>
      </c>
      <c r="B3261" t="str">
        <f>VLOOKUP(orders!C3261,customers!$A$2:$B$1501, 2,FALSE)</f>
        <v>Customer#000000685</v>
      </c>
      <c r="C3261">
        <v>685</v>
      </c>
      <c r="D3261" t="str">
        <f>VLOOKUP(orders!C3261,customers!$A$2:$G$1501,7,FALSE)</f>
        <v>MACHINERY</v>
      </c>
      <c r="E3261">
        <f>VLOOKUP(C3261,customers!$A$2:$D$1501, 4,FALSE)</f>
        <v>17</v>
      </c>
      <c r="F3261" t="str">
        <f>VLOOKUP(E3261,nation!$A$2:$B$26, 2,FALSE)</f>
        <v>PERU</v>
      </c>
      <c r="G3261">
        <f>VLOOKUP(orders!F3261,nation!$B$2:$C$26,2,FALSE)</f>
        <v>1</v>
      </c>
      <c r="H3261" t="str">
        <f>HLOOKUP(orders!G3261,region_horz!$B$1:$F$2,2,FALSE)</f>
        <v>AMERICA</v>
      </c>
      <c r="I3261" t="s">
        <v>16</v>
      </c>
      <c r="J3261">
        <v>231028.06</v>
      </c>
      <c r="K3261" s="1">
        <v>34433</v>
      </c>
      <c r="L3261" t="s">
        <v>13</v>
      </c>
      <c r="M3261" t="s">
        <v>1852</v>
      </c>
      <c r="N3261">
        <v>0</v>
      </c>
      <c r="O3261" t="s">
        <v>4225</v>
      </c>
    </row>
    <row r="3262" spans="1:15" x14ac:dyDescent="0.2">
      <c r="A3262">
        <v>13029</v>
      </c>
      <c r="B3262" t="str">
        <f>VLOOKUP(orders!C3262,customers!$A$2:$B$1501, 2,FALSE)</f>
        <v>Customer#000000340</v>
      </c>
      <c r="C3262">
        <v>340</v>
      </c>
      <c r="D3262" t="str">
        <f>VLOOKUP(orders!C3262,customers!$A$2:$G$1501,7,FALSE)</f>
        <v>BUILDING</v>
      </c>
      <c r="E3262">
        <f>VLOOKUP(C3262,customers!$A$2:$D$1501, 4,FALSE)</f>
        <v>2</v>
      </c>
      <c r="F3262" t="str">
        <f>VLOOKUP(E3262,nation!$A$2:$B$26, 2,FALSE)</f>
        <v>BRAZIL</v>
      </c>
      <c r="G3262">
        <f>VLOOKUP(orders!F3262,nation!$B$2:$C$26,2,FALSE)</f>
        <v>1</v>
      </c>
      <c r="H3262" t="str">
        <f>HLOOKUP(orders!G3262,region_horz!$B$1:$F$2,2,FALSE)</f>
        <v>AMERICA</v>
      </c>
      <c r="I3262" t="s">
        <v>9</v>
      </c>
      <c r="J3262">
        <v>177062.13</v>
      </c>
      <c r="K3262" s="1">
        <v>35745</v>
      </c>
      <c r="L3262" t="s">
        <v>31</v>
      </c>
      <c r="M3262" t="s">
        <v>2878</v>
      </c>
      <c r="N3262">
        <v>0</v>
      </c>
      <c r="O3262" t="s">
        <v>4226</v>
      </c>
    </row>
    <row r="3263" spans="1:15" x14ac:dyDescent="0.2">
      <c r="A3263">
        <v>13030</v>
      </c>
      <c r="B3263" t="str">
        <f>VLOOKUP(orders!C3263,customers!$A$2:$B$1501, 2,FALSE)</f>
        <v>Customer#000001459</v>
      </c>
      <c r="C3263">
        <v>1459</v>
      </c>
      <c r="D3263" t="str">
        <f>VLOOKUP(orders!C3263,customers!$A$2:$G$1501,7,FALSE)</f>
        <v>AUTOMOBILE</v>
      </c>
      <c r="E3263">
        <f>VLOOKUP(C3263,customers!$A$2:$D$1501, 4,FALSE)</f>
        <v>11</v>
      </c>
      <c r="F3263" t="str">
        <f>VLOOKUP(E3263,nation!$A$2:$B$26, 2,FALSE)</f>
        <v>IRAQ</v>
      </c>
      <c r="G3263">
        <f>VLOOKUP(orders!F3263,nation!$B$2:$C$26,2,FALSE)</f>
        <v>4</v>
      </c>
      <c r="H3263" t="str">
        <f>HLOOKUP(orders!G3263,region_horz!$B$1:$F$2,2,FALSE)</f>
        <v>MIDDLE EAST</v>
      </c>
      <c r="I3263" t="s">
        <v>16</v>
      </c>
      <c r="J3263">
        <v>146978.5</v>
      </c>
      <c r="K3263" s="1">
        <v>34538</v>
      </c>
      <c r="L3263" t="s">
        <v>31</v>
      </c>
      <c r="M3263" t="s">
        <v>875</v>
      </c>
      <c r="N3263">
        <v>0</v>
      </c>
      <c r="O3263" t="s">
        <v>4227</v>
      </c>
    </row>
    <row r="3264" spans="1:15" x14ac:dyDescent="0.2">
      <c r="A3264">
        <v>13031</v>
      </c>
      <c r="B3264" t="str">
        <f>VLOOKUP(orders!C3264,customers!$A$2:$B$1501, 2,FALSE)</f>
        <v>Customer#000000007</v>
      </c>
      <c r="C3264">
        <v>7</v>
      </c>
      <c r="D3264" t="str">
        <f>VLOOKUP(orders!C3264,customers!$A$2:$G$1501,7,FALSE)</f>
        <v>AUTOMOBILE</v>
      </c>
      <c r="E3264">
        <f>VLOOKUP(C3264,customers!$A$2:$D$1501, 4,FALSE)</f>
        <v>18</v>
      </c>
      <c r="F3264" t="str">
        <f>VLOOKUP(E3264,nation!$A$2:$B$26, 2,FALSE)</f>
        <v>CHINA</v>
      </c>
      <c r="G3264">
        <f>VLOOKUP(orders!F3264,nation!$B$2:$C$26,2,FALSE)</f>
        <v>2</v>
      </c>
      <c r="H3264" t="str">
        <f>HLOOKUP(orders!G3264,region_horz!$B$1:$F$2,2,FALSE)</f>
        <v>ASIA</v>
      </c>
      <c r="I3264" t="s">
        <v>16</v>
      </c>
      <c r="J3264">
        <v>237595.83</v>
      </c>
      <c r="K3264" s="1">
        <v>33943</v>
      </c>
      <c r="L3264" t="s">
        <v>10</v>
      </c>
      <c r="M3264" t="s">
        <v>1420</v>
      </c>
      <c r="N3264">
        <v>0</v>
      </c>
      <c r="O3264" t="s">
        <v>4228</v>
      </c>
    </row>
    <row r="3265" spans="1:15" x14ac:dyDescent="0.2">
      <c r="A3265">
        <v>13056</v>
      </c>
      <c r="B3265" t="str">
        <f>VLOOKUP(orders!C3265,customers!$A$2:$B$1501, 2,FALSE)</f>
        <v>Customer#000000437</v>
      </c>
      <c r="C3265">
        <v>437</v>
      </c>
      <c r="D3265" t="str">
        <f>VLOOKUP(orders!C3265,customers!$A$2:$G$1501,7,FALSE)</f>
        <v>AUTOMOBILE</v>
      </c>
      <c r="E3265">
        <f>VLOOKUP(C3265,customers!$A$2:$D$1501, 4,FALSE)</f>
        <v>4</v>
      </c>
      <c r="F3265" t="str">
        <f>VLOOKUP(E3265,nation!$A$2:$B$26, 2,FALSE)</f>
        <v>EGYPT</v>
      </c>
      <c r="G3265">
        <f>VLOOKUP(orders!F3265,nation!$B$2:$C$26,2,FALSE)</f>
        <v>4</v>
      </c>
      <c r="H3265" t="str">
        <f>HLOOKUP(orders!G3265,region_horz!$B$1:$F$2,2,FALSE)</f>
        <v>MIDDLE EAST</v>
      </c>
      <c r="I3265" t="s">
        <v>16</v>
      </c>
      <c r="J3265">
        <v>193618.95</v>
      </c>
      <c r="K3265" s="1">
        <v>34447</v>
      </c>
      <c r="L3265" t="s">
        <v>23</v>
      </c>
      <c r="M3265" t="s">
        <v>4229</v>
      </c>
      <c r="N3265">
        <v>0</v>
      </c>
      <c r="O3265" t="s">
        <v>4230</v>
      </c>
    </row>
    <row r="3266" spans="1:15" x14ac:dyDescent="0.2">
      <c r="A3266">
        <v>13057</v>
      </c>
      <c r="B3266" t="str">
        <f>VLOOKUP(orders!C3266,customers!$A$2:$B$1501, 2,FALSE)</f>
        <v>Customer#000000067</v>
      </c>
      <c r="C3266">
        <v>67</v>
      </c>
      <c r="D3266" t="str">
        <f>VLOOKUP(orders!C3266,customers!$A$2:$G$1501,7,FALSE)</f>
        <v>MACHINERY</v>
      </c>
      <c r="E3266">
        <f>VLOOKUP(C3266,customers!$A$2:$D$1501, 4,FALSE)</f>
        <v>9</v>
      </c>
      <c r="F3266" t="str">
        <f>VLOOKUP(E3266,nation!$A$2:$B$26, 2,FALSE)</f>
        <v>INDONESIA</v>
      </c>
      <c r="G3266">
        <f>VLOOKUP(orders!F3266,nation!$B$2:$C$26,2,FALSE)</f>
        <v>2</v>
      </c>
      <c r="H3266" t="str">
        <f>HLOOKUP(orders!G3266,region_horz!$B$1:$F$2,2,FALSE)</f>
        <v>ASIA</v>
      </c>
      <c r="I3266" t="s">
        <v>9</v>
      </c>
      <c r="J3266">
        <v>102973.85</v>
      </c>
      <c r="K3266" s="1">
        <v>35780</v>
      </c>
      <c r="L3266" t="s">
        <v>13</v>
      </c>
      <c r="M3266" t="s">
        <v>510</v>
      </c>
      <c r="N3266">
        <v>0</v>
      </c>
      <c r="O3266" t="s">
        <v>4231</v>
      </c>
    </row>
    <row r="3267" spans="1:15" x14ac:dyDescent="0.2">
      <c r="A3267">
        <v>13058</v>
      </c>
      <c r="B3267" t="str">
        <f>VLOOKUP(orders!C3267,customers!$A$2:$B$1501, 2,FALSE)</f>
        <v>Customer#000001156</v>
      </c>
      <c r="C3267">
        <v>1156</v>
      </c>
      <c r="D3267" t="str">
        <f>VLOOKUP(orders!C3267,customers!$A$2:$G$1501,7,FALSE)</f>
        <v>HOUSEHOLD</v>
      </c>
      <c r="E3267">
        <f>VLOOKUP(C3267,customers!$A$2:$D$1501, 4,FALSE)</f>
        <v>14</v>
      </c>
      <c r="F3267" t="str">
        <f>VLOOKUP(E3267,nation!$A$2:$B$26, 2,FALSE)</f>
        <v>KENYA</v>
      </c>
      <c r="G3267">
        <f>VLOOKUP(orders!F3267,nation!$B$2:$C$26,2,FALSE)</f>
        <v>0</v>
      </c>
      <c r="H3267" t="str">
        <f>HLOOKUP(orders!G3267,region_horz!$B$1:$F$2,2,FALSE)</f>
        <v>AFRICA</v>
      </c>
      <c r="I3267" t="s">
        <v>9</v>
      </c>
      <c r="J3267">
        <v>12461.38</v>
      </c>
      <c r="K3267" s="1">
        <v>35515</v>
      </c>
      <c r="L3267" t="s">
        <v>13</v>
      </c>
      <c r="M3267" t="s">
        <v>4232</v>
      </c>
      <c r="N3267">
        <v>0</v>
      </c>
      <c r="O3267" t="s">
        <v>4233</v>
      </c>
    </row>
    <row r="3268" spans="1:15" x14ac:dyDescent="0.2">
      <c r="A3268">
        <v>13059</v>
      </c>
      <c r="B3268" t="str">
        <f>VLOOKUP(orders!C3268,customers!$A$2:$B$1501, 2,FALSE)</f>
        <v>Customer#000000136</v>
      </c>
      <c r="C3268">
        <v>136</v>
      </c>
      <c r="D3268" t="str">
        <f>VLOOKUP(orders!C3268,customers!$A$2:$G$1501,7,FALSE)</f>
        <v>FURNITURE</v>
      </c>
      <c r="E3268">
        <f>VLOOKUP(C3268,customers!$A$2:$D$1501, 4,FALSE)</f>
        <v>7</v>
      </c>
      <c r="F3268" t="str">
        <f>VLOOKUP(E3268,nation!$A$2:$B$26, 2,FALSE)</f>
        <v>GERMANY</v>
      </c>
      <c r="G3268">
        <f>VLOOKUP(orders!F3268,nation!$B$2:$C$26,2,FALSE)</f>
        <v>3</v>
      </c>
      <c r="H3268" t="str">
        <f>HLOOKUP(orders!G3268,region_horz!$B$1:$F$2,2,FALSE)</f>
        <v>EUROPE</v>
      </c>
      <c r="I3268" t="s">
        <v>9</v>
      </c>
      <c r="J3268">
        <v>197435.35</v>
      </c>
      <c r="K3268" s="1">
        <v>35581</v>
      </c>
      <c r="L3268" t="s">
        <v>10</v>
      </c>
      <c r="M3268" t="s">
        <v>475</v>
      </c>
      <c r="N3268">
        <v>0</v>
      </c>
      <c r="O3268" t="s">
        <v>4234</v>
      </c>
    </row>
    <row r="3269" spans="1:15" x14ac:dyDescent="0.2">
      <c r="A3269">
        <v>13060</v>
      </c>
      <c r="B3269" t="str">
        <f>VLOOKUP(orders!C3269,customers!$A$2:$B$1501, 2,FALSE)</f>
        <v>Customer#000001345</v>
      </c>
      <c r="C3269">
        <v>1345</v>
      </c>
      <c r="D3269" t="str">
        <f>VLOOKUP(orders!C3269,customers!$A$2:$G$1501,7,FALSE)</f>
        <v>BUILDING</v>
      </c>
      <c r="E3269">
        <f>VLOOKUP(C3269,customers!$A$2:$D$1501, 4,FALSE)</f>
        <v>9</v>
      </c>
      <c r="F3269" t="str">
        <f>VLOOKUP(E3269,nation!$A$2:$B$26, 2,FALSE)</f>
        <v>INDONESIA</v>
      </c>
      <c r="G3269">
        <f>VLOOKUP(orders!F3269,nation!$B$2:$C$26,2,FALSE)</f>
        <v>2</v>
      </c>
      <c r="H3269" t="str">
        <f>HLOOKUP(orders!G3269,region_horz!$B$1:$F$2,2,FALSE)</f>
        <v>ASIA</v>
      </c>
      <c r="I3269" t="s">
        <v>9</v>
      </c>
      <c r="J3269">
        <v>272394.13</v>
      </c>
      <c r="K3269" s="1">
        <v>35467</v>
      </c>
      <c r="L3269" t="s">
        <v>23</v>
      </c>
      <c r="M3269" t="s">
        <v>2062</v>
      </c>
      <c r="N3269">
        <v>0</v>
      </c>
      <c r="O3269" t="s">
        <v>4235</v>
      </c>
    </row>
    <row r="3270" spans="1:15" x14ac:dyDescent="0.2">
      <c r="A3270">
        <v>13061</v>
      </c>
      <c r="B3270" t="str">
        <f>VLOOKUP(orders!C3270,customers!$A$2:$B$1501, 2,FALSE)</f>
        <v>Customer#000000821</v>
      </c>
      <c r="C3270">
        <v>821</v>
      </c>
      <c r="D3270" t="str">
        <f>VLOOKUP(orders!C3270,customers!$A$2:$G$1501,7,FALSE)</f>
        <v>FURNITURE</v>
      </c>
      <c r="E3270">
        <f>VLOOKUP(C3270,customers!$A$2:$D$1501, 4,FALSE)</f>
        <v>5</v>
      </c>
      <c r="F3270" t="str">
        <f>VLOOKUP(E3270,nation!$A$2:$B$26, 2,FALSE)</f>
        <v>ETHIOPIA</v>
      </c>
      <c r="G3270">
        <f>VLOOKUP(orders!F3270,nation!$B$2:$C$26,2,FALSE)</f>
        <v>0</v>
      </c>
      <c r="H3270" t="str">
        <f>HLOOKUP(orders!G3270,region_horz!$B$1:$F$2,2,FALSE)</f>
        <v>AFRICA</v>
      </c>
      <c r="I3270" t="s">
        <v>9</v>
      </c>
      <c r="J3270">
        <v>76034.36</v>
      </c>
      <c r="K3270" s="1">
        <v>35690</v>
      </c>
      <c r="L3270" t="s">
        <v>13</v>
      </c>
      <c r="M3270" t="s">
        <v>3078</v>
      </c>
      <c r="N3270">
        <v>0</v>
      </c>
      <c r="O3270" t="s">
        <v>4236</v>
      </c>
    </row>
    <row r="3271" spans="1:15" x14ac:dyDescent="0.2">
      <c r="A3271">
        <v>13062</v>
      </c>
      <c r="B3271" t="str">
        <f>VLOOKUP(orders!C3271,customers!$A$2:$B$1501, 2,FALSE)</f>
        <v>Customer#000001291</v>
      </c>
      <c r="C3271">
        <v>1291</v>
      </c>
      <c r="D3271" t="str">
        <f>VLOOKUP(orders!C3271,customers!$A$2:$G$1501,7,FALSE)</f>
        <v>BUILDING</v>
      </c>
      <c r="E3271">
        <f>VLOOKUP(C3271,customers!$A$2:$D$1501, 4,FALSE)</f>
        <v>7</v>
      </c>
      <c r="F3271" t="str">
        <f>VLOOKUP(E3271,nation!$A$2:$B$26, 2,FALSE)</f>
        <v>GERMANY</v>
      </c>
      <c r="G3271">
        <f>VLOOKUP(orders!F3271,nation!$B$2:$C$26,2,FALSE)</f>
        <v>3</v>
      </c>
      <c r="H3271" t="str">
        <f>HLOOKUP(orders!G3271,region_horz!$B$1:$F$2,2,FALSE)</f>
        <v>EUROPE</v>
      </c>
      <c r="I3271" t="s">
        <v>9</v>
      </c>
      <c r="J3271">
        <v>63228.29</v>
      </c>
      <c r="K3271" s="1">
        <v>35188</v>
      </c>
      <c r="L3271" t="s">
        <v>26</v>
      </c>
      <c r="M3271" t="s">
        <v>114</v>
      </c>
      <c r="N3271">
        <v>0</v>
      </c>
      <c r="O3271" t="s">
        <v>4237</v>
      </c>
    </row>
    <row r="3272" spans="1:15" x14ac:dyDescent="0.2">
      <c r="A3272">
        <v>13063</v>
      </c>
      <c r="B3272" t="str">
        <f>VLOOKUP(orders!C3272,customers!$A$2:$B$1501, 2,FALSE)</f>
        <v>Customer#000001412</v>
      </c>
      <c r="C3272">
        <v>1412</v>
      </c>
      <c r="D3272" t="str">
        <f>VLOOKUP(orders!C3272,customers!$A$2:$G$1501,7,FALSE)</f>
        <v>BUILDING</v>
      </c>
      <c r="E3272">
        <f>VLOOKUP(C3272,customers!$A$2:$D$1501, 4,FALSE)</f>
        <v>10</v>
      </c>
      <c r="F3272" t="str">
        <f>VLOOKUP(E3272,nation!$A$2:$B$26, 2,FALSE)</f>
        <v>IRAN</v>
      </c>
      <c r="G3272">
        <f>VLOOKUP(orders!F3272,nation!$B$2:$C$26,2,FALSE)</f>
        <v>4</v>
      </c>
      <c r="H3272" t="str">
        <f>HLOOKUP(orders!G3272,region_horz!$B$1:$F$2,2,FALSE)</f>
        <v>MIDDLE EAST</v>
      </c>
      <c r="I3272" t="s">
        <v>9</v>
      </c>
      <c r="J3272">
        <v>318204.59999999998</v>
      </c>
      <c r="K3272" s="1">
        <v>35445</v>
      </c>
      <c r="L3272" t="s">
        <v>10</v>
      </c>
      <c r="M3272" t="s">
        <v>4238</v>
      </c>
      <c r="N3272">
        <v>0</v>
      </c>
      <c r="O3272" t="s">
        <v>4239</v>
      </c>
    </row>
    <row r="3273" spans="1:15" x14ac:dyDescent="0.2">
      <c r="A3273">
        <v>13088</v>
      </c>
      <c r="B3273" t="str">
        <f>VLOOKUP(orders!C3273,customers!$A$2:$B$1501, 2,FALSE)</f>
        <v>Customer#000001460</v>
      </c>
      <c r="C3273">
        <v>1460</v>
      </c>
      <c r="D3273" t="str">
        <f>VLOOKUP(orders!C3273,customers!$A$2:$G$1501,7,FALSE)</f>
        <v>BUILDING</v>
      </c>
      <c r="E3273">
        <f>VLOOKUP(C3273,customers!$A$2:$D$1501, 4,FALSE)</f>
        <v>20</v>
      </c>
      <c r="F3273" t="str">
        <f>VLOOKUP(E3273,nation!$A$2:$B$26, 2,FALSE)</f>
        <v>SAUDI ARABIA</v>
      </c>
      <c r="G3273">
        <f>VLOOKUP(orders!F3273,nation!$B$2:$C$26,2,FALSE)</f>
        <v>4</v>
      </c>
      <c r="H3273" t="str">
        <f>HLOOKUP(orders!G3273,region_horz!$B$1:$F$2,2,FALSE)</f>
        <v>MIDDLE EAST</v>
      </c>
      <c r="I3273" t="s">
        <v>16</v>
      </c>
      <c r="J3273">
        <v>261581.56</v>
      </c>
      <c r="K3273" s="1">
        <v>34082</v>
      </c>
      <c r="L3273" t="s">
        <v>23</v>
      </c>
      <c r="M3273" t="s">
        <v>3689</v>
      </c>
      <c r="N3273">
        <v>0</v>
      </c>
      <c r="O3273" t="s">
        <v>4240</v>
      </c>
    </row>
    <row r="3274" spans="1:15" x14ac:dyDescent="0.2">
      <c r="A3274">
        <v>13089</v>
      </c>
      <c r="B3274" t="str">
        <f>VLOOKUP(orders!C3274,customers!$A$2:$B$1501, 2,FALSE)</f>
        <v>Customer#000001403</v>
      </c>
      <c r="C3274">
        <v>1403</v>
      </c>
      <c r="D3274" t="str">
        <f>VLOOKUP(orders!C3274,customers!$A$2:$G$1501,7,FALSE)</f>
        <v>HOUSEHOLD</v>
      </c>
      <c r="E3274">
        <f>VLOOKUP(C3274,customers!$A$2:$D$1501, 4,FALSE)</f>
        <v>12</v>
      </c>
      <c r="F3274" t="str">
        <f>VLOOKUP(E3274,nation!$A$2:$B$26, 2,FALSE)</f>
        <v>JAPAN</v>
      </c>
      <c r="G3274">
        <f>VLOOKUP(orders!F3274,nation!$B$2:$C$26,2,FALSE)</f>
        <v>2</v>
      </c>
      <c r="H3274" t="str">
        <f>HLOOKUP(orders!G3274,region_horz!$B$1:$F$2,2,FALSE)</f>
        <v>ASIA</v>
      </c>
      <c r="I3274" t="s">
        <v>9</v>
      </c>
      <c r="J3274">
        <v>277440.38</v>
      </c>
      <c r="K3274" s="1">
        <v>35048</v>
      </c>
      <c r="L3274" t="s">
        <v>23</v>
      </c>
      <c r="M3274" t="s">
        <v>2568</v>
      </c>
      <c r="N3274">
        <v>0</v>
      </c>
      <c r="O3274" t="s">
        <v>4241</v>
      </c>
    </row>
    <row r="3275" spans="1:15" x14ac:dyDescent="0.2">
      <c r="A3275">
        <v>13090</v>
      </c>
      <c r="B3275" t="str">
        <f>VLOOKUP(orders!C3275,customers!$A$2:$B$1501, 2,FALSE)</f>
        <v>Customer#000000130</v>
      </c>
      <c r="C3275">
        <v>130</v>
      </c>
      <c r="D3275" t="str">
        <f>VLOOKUP(orders!C3275,customers!$A$2:$G$1501,7,FALSE)</f>
        <v>HOUSEHOLD</v>
      </c>
      <c r="E3275">
        <f>VLOOKUP(C3275,customers!$A$2:$D$1501, 4,FALSE)</f>
        <v>9</v>
      </c>
      <c r="F3275" t="str">
        <f>VLOOKUP(E3275,nation!$A$2:$B$26, 2,FALSE)</f>
        <v>INDONESIA</v>
      </c>
      <c r="G3275">
        <f>VLOOKUP(orders!F3275,nation!$B$2:$C$26,2,FALSE)</f>
        <v>2</v>
      </c>
      <c r="H3275" t="str">
        <f>HLOOKUP(orders!G3275,region_horz!$B$1:$F$2,2,FALSE)</f>
        <v>ASIA</v>
      </c>
      <c r="I3275" t="s">
        <v>16</v>
      </c>
      <c r="J3275">
        <v>146458.92000000001</v>
      </c>
      <c r="K3275" s="1">
        <v>34177</v>
      </c>
      <c r="L3275" t="s">
        <v>23</v>
      </c>
      <c r="M3275" t="s">
        <v>935</v>
      </c>
      <c r="N3275">
        <v>0</v>
      </c>
      <c r="O3275" t="s">
        <v>4242</v>
      </c>
    </row>
    <row r="3276" spans="1:15" x14ac:dyDescent="0.2">
      <c r="A3276">
        <v>13091</v>
      </c>
      <c r="B3276" t="str">
        <f>VLOOKUP(orders!C3276,customers!$A$2:$B$1501, 2,FALSE)</f>
        <v>Customer#000000856</v>
      </c>
      <c r="C3276">
        <v>856</v>
      </c>
      <c r="D3276" t="str">
        <f>VLOOKUP(orders!C3276,customers!$A$2:$G$1501,7,FALSE)</f>
        <v>FURNITURE</v>
      </c>
      <c r="E3276">
        <f>VLOOKUP(C3276,customers!$A$2:$D$1501, 4,FALSE)</f>
        <v>15</v>
      </c>
      <c r="F3276" t="str">
        <f>VLOOKUP(E3276,nation!$A$2:$B$26, 2,FALSE)</f>
        <v>MOROCCO</v>
      </c>
      <c r="G3276">
        <f>VLOOKUP(orders!F3276,nation!$B$2:$C$26,2,FALSE)</f>
        <v>0</v>
      </c>
      <c r="H3276" t="str">
        <f>HLOOKUP(orders!G3276,region_horz!$B$1:$F$2,2,FALSE)</f>
        <v>AFRICA</v>
      </c>
      <c r="I3276" t="s">
        <v>16</v>
      </c>
      <c r="J3276">
        <v>200741.15</v>
      </c>
      <c r="K3276" s="1">
        <v>34654</v>
      </c>
      <c r="L3276" t="s">
        <v>31</v>
      </c>
      <c r="M3276" t="s">
        <v>733</v>
      </c>
      <c r="N3276">
        <v>0</v>
      </c>
      <c r="O3276" t="s">
        <v>4243</v>
      </c>
    </row>
    <row r="3277" spans="1:15" x14ac:dyDescent="0.2">
      <c r="A3277">
        <v>13092</v>
      </c>
      <c r="B3277" t="str">
        <f>VLOOKUP(orders!C3277,customers!$A$2:$B$1501, 2,FALSE)</f>
        <v>Customer#000001430</v>
      </c>
      <c r="C3277">
        <v>1430</v>
      </c>
      <c r="D3277" t="str">
        <f>VLOOKUP(orders!C3277,customers!$A$2:$G$1501,7,FALSE)</f>
        <v>BUILDING</v>
      </c>
      <c r="E3277">
        <f>VLOOKUP(C3277,customers!$A$2:$D$1501, 4,FALSE)</f>
        <v>0</v>
      </c>
      <c r="F3277" t="str">
        <f>VLOOKUP(E3277,nation!$A$2:$B$26, 2,FALSE)</f>
        <v>ALGERIA</v>
      </c>
      <c r="G3277">
        <f>VLOOKUP(orders!F3277,nation!$B$2:$C$26,2,FALSE)</f>
        <v>0</v>
      </c>
      <c r="H3277" t="str">
        <f>HLOOKUP(orders!G3277,region_horz!$B$1:$F$2,2,FALSE)</f>
        <v>AFRICA</v>
      </c>
      <c r="I3277" t="s">
        <v>9</v>
      </c>
      <c r="J3277">
        <v>142733.13</v>
      </c>
      <c r="K3277" s="1">
        <v>35970</v>
      </c>
      <c r="L3277" t="s">
        <v>13</v>
      </c>
      <c r="M3277" t="s">
        <v>502</v>
      </c>
      <c r="N3277">
        <v>0</v>
      </c>
      <c r="O3277" t="s">
        <v>4244</v>
      </c>
    </row>
    <row r="3278" spans="1:15" x14ac:dyDescent="0.2">
      <c r="A3278">
        <v>13093</v>
      </c>
      <c r="B3278" t="str">
        <f>VLOOKUP(orders!C3278,customers!$A$2:$B$1501, 2,FALSE)</f>
        <v>Customer#000001132</v>
      </c>
      <c r="C3278">
        <v>1132</v>
      </c>
      <c r="D3278" t="str">
        <f>VLOOKUP(orders!C3278,customers!$A$2:$G$1501,7,FALSE)</f>
        <v>AUTOMOBILE</v>
      </c>
      <c r="E3278">
        <f>VLOOKUP(C3278,customers!$A$2:$D$1501, 4,FALSE)</f>
        <v>22</v>
      </c>
      <c r="F3278" t="str">
        <f>VLOOKUP(E3278,nation!$A$2:$B$26, 2,FALSE)</f>
        <v>RUSSIA</v>
      </c>
      <c r="G3278">
        <f>VLOOKUP(orders!F3278,nation!$B$2:$C$26,2,FALSE)</f>
        <v>3</v>
      </c>
      <c r="H3278" t="str">
        <f>HLOOKUP(orders!G3278,region_horz!$B$1:$F$2,2,FALSE)</f>
        <v>EUROPE</v>
      </c>
      <c r="I3278" t="s">
        <v>9</v>
      </c>
      <c r="J3278">
        <v>144898.04999999999</v>
      </c>
      <c r="K3278" s="1">
        <v>35190</v>
      </c>
      <c r="L3278" t="s">
        <v>26</v>
      </c>
      <c r="M3278" t="s">
        <v>1398</v>
      </c>
      <c r="N3278">
        <v>0</v>
      </c>
      <c r="O3278" t="s">
        <v>4245</v>
      </c>
    </row>
    <row r="3279" spans="1:15" x14ac:dyDescent="0.2">
      <c r="A3279">
        <v>13094</v>
      </c>
      <c r="B3279" t="str">
        <f>VLOOKUP(orders!C3279,customers!$A$2:$B$1501, 2,FALSE)</f>
        <v>Customer#000001129</v>
      </c>
      <c r="C3279">
        <v>1129</v>
      </c>
      <c r="D3279" t="str">
        <f>VLOOKUP(orders!C3279,customers!$A$2:$G$1501,7,FALSE)</f>
        <v>HOUSEHOLD</v>
      </c>
      <c r="E3279">
        <f>VLOOKUP(C3279,customers!$A$2:$D$1501, 4,FALSE)</f>
        <v>8</v>
      </c>
      <c r="F3279" t="str">
        <f>VLOOKUP(E3279,nation!$A$2:$B$26, 2,FALSE)</f>
        <v>INDIA</v>
      </c>
      <c r="G3279">
        <f>VLOOKUP(orders!F3279,nation!$B$2:$C$26,2,FALSE)</f>
        <v>2</v>
      </c>
      <c r="H3279" t="str">
        <f>HLOOKUP(orders!G3279,region_horz!$B$1:$F$2,2,FALSE)</f>
        <v>ASIA</v>
      </c>
      <c r="I3279" t="s">
        <v>16</v>
      </c>
      <c r="J3279">
        <v>64336.85</v>
      </c>
      <c r="K3279" s="1">
        <v>34200</v>
      </c>
      <c r="L3279" t="s">
        <v>23</v>
      </c>
      <c r="M3279" t="s">
        <v>225</v>
      </c>
      <c r="N3279">
        <v>0</v>
      </c>
      <c r="O3279" t="s">
        <v>4246</v>
      </c>
    </row>
    <row r="3280" spans="1:15" x14ac:dyDescent="0.2">
      <c r="A3280">
        <v>13095</v>
      </c>
      <c r="B3280" t="str">
        <f>VLOOKUP(orders!C3280,customers!$A$2:$B$1501, 2,FALSE)</f>
        <v>Customer#000001454</v>
      </c>
      <c r="C3280">
        <v>1454</v>
      </c>
      <c r="D3280" t="str">
        <f>VLOOKUP(orders!C3280,customers!$A$2:$G$1501,7,FALSE)</f>
        <v>FURNITURE</v>
      </c>
      <c r="E3280">
        <f>VLOOKUP(C3280,customers!$A$2:$D$1501, 4,FALSE)</f>
        <v>24</v>
      </c>
      <c r="F3280" t="str">
        <f>VLOOKUP(E3280,nation!$A$2:$B$26, 2,FALSE)</f>
        <v>UNITED STATES</v>
      </c>
      <c r="G3280">
        <f>VLOOKUP(orders!F3280,nation!$B$2:$C$26,2,FALSE)</f>
        <v>1</v>
      </c>
      <c r="H3280" t="str">
        <f>HLOOKUP(orders!G3280,region_horz!$B$1:$F$2,2,FALSE)</f>
        <v>AMERICA</v>
      </c>
      <c r="I3280" t="s">
        <v>9</v>
      </c>
      <c r="J3280">
        <v>282335.8</v>
      </c>
      <c r="K3280" s="1">
        <v>35268</v>
      </c>
      <c r="L3280" t="s">
        <v>13</v>
      </c>
      <c r="M3280" t="s">
        <v>3083</v>
      </c>
      <c r="N3280">
        <v>0</v>
      </c>
      <c r="O3280" t="s">
        <v>4247</v>
      </c>
    </row>
    <row r="3281" spans="1:15" x14ac:dyDescent="0.2">
      <c r="A3281">
        <v>13120</v>
      </c>
      <c r="B3281" t="str">
        <f>VLOOKUP(orders!C3281,customers!$A$2:$B$1501, 2,FALSE)</f>
        <v>Customer#000001039</v>
      </c>
      <c r="C3281">
        <v>1039</v>
      </c>
      <c r="D3281" t="str">
        <f>VLOOKUP(orders!C3281,customers!$A$2:$G$1501,7,FALSE)</f>
        <v>FURNITURE</v>
      </c>
      <c r="E3281">
        <f>VLOOKUP(C3281,customers!$A$2:$D$1501, 4,FALSE)</f>
        <v>10</v>
      </c>
      <c r="F3281" t="str">
        <f>VLOOKUP(E3281,nation!$A$2:$B$26, 2,FALSE)</f>
        <v>IRAN</v>
      </c>
      <c r="G3281">
        <f>VLOOKUP(orders!F3281,nation!$B$2:$C$26,2,FALSE)</f>
        <v>4</v>
      </c>
      <c r="H3281" t="str">
        <f>HLOOKUP(orders!G3281,region_horz!$B$1:$F$2,2,FALSE)</f>
        <v>MIDDLE EAST</v>
      </c>
      <c r="I3281" t="s">
        <v>16</v>
      </c>
      <c r="J3281">
        <v>90929.21</v>
      </c>
      <c r="K3281" s="1">
        <v>34683</v>
      </c>
      <c r="L3281" t="s">
        <v>10</v>
      </c>
      <c r="M3281" t="s">
        <v>2367</v>
      </c>
      <c r="N3281">
        <v>0</v>
      </c>
      <c r="O3281" t="s">
        <v>4248</v>
      </c>
    </row>
    <row r="3282" spans="1:15" x14ac:dyDescent="0.2">
      <c r="A3282">
        <v>13121</v>
      </c>
      <c r="B3282" t="str">
        <f>VLOOKUP(orders!C3282,customers!$A$2:$B$1501, 2,FALSE)</f>
        <v>Customer#000000878</v>
      </c>
      <c r="C3282">
        <v>878</v>
      </c>
      <c r="D3282" t="str">
        <f>VLOOKUP(orders!C3282,customers!$A$2:$G$1501,7,FALSE)</f>
        <v>FURNITURE</v>
      </c>
      <c r="E3282">
        <f>VLOOKUP(C3282,customers!$A$2:$D$1501, 4,FALSE)</f>
        <v>15</v>
      </c>
      <c r="F3282" t="str">
        <f>VLOOKUP(E3282,nation!$A$2:$B$26, 2,FALSE)</f>
        <v>MOROCCO</v>
      </c>
      <c r="G3282">
        <f>VLOOKUP(orders!F3282,nation!$B$2:$C$26,2,FALSE)</f>
        <v>0</v>
      </c>
      <c r="H3282" t="str">
        <f>HLOOKUP(orders!G3282,region_horz!$B$1:$F$2,2,FALSE)</f>
        <v>AFRICA</v>
      </c>
      <c r="I3282" t="s">
        <v>16</v>
      </c>
      <c r="J3282">
        <v>190958.73</v>
      </c>
      <c r="K3282" s="1">
        <v>34036</v>
      </c>
      <c r="L3282" t="s">
        <v>26</v>
      </c>
      <c r="M3282" t="s">
        <v>778</v>
      </c>
      <c r="N3282">
        <v>0</v>
      </c>
      <c r="O3282" t="s">
        <v>1963</v>
      </c>
    </row>
    <row r="3283" spans="1:15" x14ac:dyDescent="0.2">
      <c r="A3283">
        <v>13122</v>
      </c>
      <c r="B3283" t="str">
        <f>VLOOKUP(orders!C3283,customers!$A$2:$B$1501, 2,FALSE)</f>
        <v>Customer#000000242</v>
      </c>
      <c r="C3283">
        <v>242</v>
      </c>
      <c r="D3283" t="str">
        <f>VLOOKUP(orders!C3283,customers!$A$2:$G$1501,7,FALSE)</f>
        <v>MACHINERY</v>
      </c>
      <c r="E3283">
        <f>VLOOKUP(C3283,customers!$A$2:$D$1501, 4,FALSE)</f>
        <v>3</v>
      </c>
      <c r="F3283" t="str">
        <f>VLOOKUP(E3283,nation!$A$2:$B$26, 2,FALSE)</f>
        <v>CANADA</v>
      </c>
      <c r="G3283">
        <f>VLOOKUP(orders!F3283,nation!$B$2:$C$26,2,FALSE)</f>
        <v>1</v>
      </c>
      <c r="H3283" t="str">
        <f>HLOOKUP(orders!G3283,region_horz!$B$1:$F$2,2,FALSE)</f>
        <v>AMERICA</v>
      </c>
      <c r="I3283" t="s">
        <v>16</v>
      </c>
      <c r="J3283">
        <v>164977.59</v>
      </c>
      <c r="K3283" s="1">
        <v>34601</v>
      </c>
      <c r="L3283" t="s">
        <v>26</v>
      </c>
      <c r="M3283" t="s">
        <v>467</v>
      </c>
      <c r="N3283">
        <v>0</v>
      </c>
      <c r="O3283" t="s">
        <v>4249</v>
      </c>
    </row>
    <row r="3284" spans="1:15" x14ac:dyDescent="0.2">
      <c r="A3284">
        <v>13123</v>
      </c>
      <c r="B3284" t="str">
        <f>VLOOKUP(orders!C3284,customers!$A$2:$B$1501, 2,FALSE)</f>
        <v>Customer#000000841</v>
      </c>
      <c r="C3284">
        <v>841</v>
      </c>
      <c r="D3284" t="str">
        <f>VLOOKUP(orders!C3284,customers!$A$2:$G$1501,7,FALSE)</f>
        <v>FURNITURE</v>
      </c>
      <c r="E3284">
        <f>VLOOKUP(C3284,customers!$A$2:$D$1501, 4,FALSE)</f>
        <v>9</v>
      </c>
      <c r="F3284" t="str">
        <f>VLOOKUP(E3284,nation!$A$2:$B$26, 2,FALSE)</f>
        <v>INDONESIA</v>
      </c>
      <c r="G3284">
        <f>VLOOKUP(orders!F3284,nation!$B$2:$C$26,2,FALSE)</f>
        <v>2</v>
      </c>
      <c r="H3284" t="str">
        <f>HLOOKUP(orders!G3284,region_horz!$B$1:$F$2,2,FALSE)</f>
        <v>ASIA</v>
      </c>
      <c r="I3284" t="s">
        <v>9</v>
      </c>
      <c r="J3284">
        <v>208768.85</v>
      </c>
      <c r="K3284" s="1">
        <v>35979</v>
      </c>
      <c r="L3284" t="s">
        <v>26</v>
      </c>
      <c r="M3284" t="s">
        <v>1060</v>
      </c>
      <c r="N3284">
        <v>0</v>
      </c>
      <c r="O3284" t="s">
        <v>4250</v>
      </c>
    </row>
    <row r="3285" spans="1:15" x14ac:dyDescent="0.2">
      <c r="A3285">
        <v>13124</v>
      </c>
      <c r="B3285" t="str">
        <f>VLOOKUP(orders!C3285,customers!$A$2:$B$1501, 2,FALSE)</f>
        <v>Customer#000000010</v>
      </c>
      <c r="C3285">
        <v>10</v>
      </c>
      <c r="D3285" t="str">
        <f>VLOOKUP(orders!C3285,customers!$A$2:$G$1501,7,FALSE)</f>
        <v>HOUSEHOLD</v>
      </c>
      <c r="E3285">
        <f>VLOOKUP(C3285,customers!$A$2:$D$1501, 4,FALSE)</f>
        <v>5</v>
      </c>
      <c r="F3285" t="str">
        <f>VLOOKUP(E3285,nation!$A$2:$B$26, 2,FALSE)</f>
        <v>ETHIOPIA</v>
      </c>
      <c r="G3285">
        <f>VLOOKUP(orders!F3285,nation!$B$2:$C$26,2,FALSE)</f>
        <v>0</v>
      </c>
      <c r="H3285" t="str">
        <f>HLOOKUP(orders!G3285,region_horz!$B$1:$F$2,2,FALSE)</f>
        <v>AFRICA</v>
      </c>
      <c r="I3285" t="s">
        <v>16</v>
      </c>
      <c r="J3285">
        <v>57676.34</v>
      </c>
      <c r="K3285" s="1">
        <v>34321</v>
      </c>
      <c r="L3285" t="s">
        <v>31</v>
      </c>
      <c r="M3285" t="s">
        <v>301</v>
      </c>
      <c r="N3285">
        <v>0</v>
      </c>
      <c r="O3285" t="s">
        <v>4251</v>
      </c>
    </row>
    <row r="3286" spans="1:15" x14ac:dyDescent="0.2">
      <c r="A3286">
        <v>13125</v>
      </c>
      <c r="B3286" t="str">
        <f>VLOOKUP(orders!C3286,customers!$A$2:$B$1501, 2,FALSE)</f>
        <v>Customer#000000355</v>
      </c>
      <c r="C3286">
        <v>355</v>
      </c>
      <c r="D3286" t="str">
        <f>VLOOKUP(orders!C3286,customers!$A$2:$G$1501,7,FALSE)</f>
        <v>FURNITURE</v>
      </c>
      <c r="E3286">
        <f>VLOOKUP(C3286,customers!$A$2:$D$1501, 4,FALSE)</f>
        <v>14</v>
      </c>
      <c r="F3286" t="str">
        <f>VLOOKUP(E3286,nation!$A$2:$B$26, 2,FALSE)</f>
        <v>KENYA</v>
      </c>
      <c r="G3286">
        <f>VLOOKUP(orders!F3286,nation!$B$2:$C$26,2,FALSE)</f>
        <v>0</v>
      </c>
      <c r="H3286" t="str">
        <f>HLOOKUP(orders!G3286,region_horz!$B$1:$F$2,2,FALSE)</f>
        <v>AFRICA</v>
      </c>
      <c r="I3286" t="s">
        <v>16</v>
      </c>
      <c r="J3286">
        <v>190034.02</v>
      </c>
      <c r="K3286" s="1">
        <v>34317</v>
      </c>
      <c r="L3286" t="s">
        <v>23</v>
      </c>
      <c r="M3286" t="s">
        <v>2268</v>
      </c>
      <c r="N3286">
        <v>0</v>
      </c>
      <c r="O3286" t="s">
        <v>4252</v>
      </c>
    </row>
    <row r="3287" spans="1:15" x14ac:dyDescent="0.2">
      <c r="A3287">
        <v>13126</v>
      </c>
      <c r="B3287" t="str">
        <f>VLOOKUP(orders!C3287,customers!$A$2:$B$1501, 2,FALSE)</f>
        <v>Customer#000000956</v>
      </c>
      <c r="C3287">
        <v>956</v>
      </c>
      <c r="D3287" t="str">
        <f>VLOOKUP(orders!C3287,customers!$A$2:$G$1501,7,FALSE)</f>
        <v>HOUSEHOLD</v>
      </c>
      <c r="E3287">
        <f>VLOOKUP(C3287,customers!$A$2:$D$1501, 4,FALSE)</f>
        <v>20</v>
      </c>
      <c r="F3287" t="str">
        <f>VLOOKUP(E3287,nation!$A$2:$B$26, 2,FALSE)</f>
        <v>SAUDI ARABIA</v>
      </c>
      <c r="G3287">
        <f>VLOOKUP(orders!F3287,nation!$B$2:$C$26,2,FALSE)</f>
        <v>4</v>
      </c>
      <c r="H3287" t="str">
        <f>HLOOKUP(orders!G3287,region_horz!$B$1:$F$2,2,FALSE)</f>
        <v>MIDDLE EAST</v>
      </c>
      <c r="I3287" t="s">
        <v>9</v>
      </c>
      <c r="J3287">
        <v>131328.54</v>
      </c>
      <c r="K3287" s="1">
        <v>34992</v>
      </c>
      <c r="L3287" t="s">
        <v>23</v>
      </c>
      <c r="M3287" t="s">
        <v>130</v>
      </c>
      <c r="N3287">
        <v>0</v>
      </c>
      <c r="O3287" t="s">
        <v>4253</v>
      </c>
    </row>
    <row r="3288" spans="1:15" x14ac:dyDescent="0.2">
      <c r="A3288">
        <v>13127</v>
      </c>
      <c r="B3288" t="str">
        <f>VLOOKUP(orders!C3288,customers!$A$2:$B$1501, 2,FALSE)</f>
        <v>Customer#000001165</v>
      </c>
      <c r="C3288">
        <v>1165</v>
      </c>
      <c r="D3288" t="str">
        <f>VLOOKUP(orders!C3288,customers!$A$2:$G$1501,7,FALSE)</f>
        <v>MACHINERY</v>
      </c>
      <c r="E3288">
        <f>VLOOKUP(C3288,customers!$A$2:$D$1501, 4,FALSE)</f>
        <v>9</v>
      </c>
      <c r="F3288" t="str">
        <f>VLOOKUP(E3288,nation!$A$2:$B$26, 2,FALSE)</f>
        <v>INDONESIA</v>
      </c>
      <c r="G3288">
        <f>VLOOKUP(orders!F3288,nation!$B$2:$C$26,2,FALSE)</f>
        <v>2</v>
      </c>
      <c r="H3288" t="str">
        <f>HLOOKUP(orders!G3288,region_horz!$B$1:$F$2,2,FALSE)</f>
        <v>ASIA</v>
      </c>
      <c r="I3288" t="s">
        <v>16</v>
      </c>
      <c r="J3288">
        <v>38692.83</v>
      </c>
      <c r="K3288" s="1">
        <v>34182</v>
      </c>
      <c r="L3288" t="s">
        <v>31</v>
      </c>
      <c r="M3288" t="s">
        <v>638</v>
      </c>
      <c r="N3288">
        <v>0</v>
      </c>
      <c r="O3288" t="s">
        <v>4254</v>
      </c>
    </row>
    <row r="3289" spans="1:15" x14ac:dyDescent="0.2">
      <c r="A3289">
        <v>13152</v>
      </c>
      <c r="B3289" t="str">
        <f>VLOOKUP(orders!C3289,customers!$A$2:$B$1501, 2,FALSE)</f>
        <v>Customer#000000850</v>
      </c>
      <c r="C3289">
        <v>850</v>
      </c>
      <c r="D3289" t="str">
        <f>VLOOKUP(orders!C3289,customers!$A$2:$G$1501,7,FALSE)</f>
        <v>FURNITURE</v>
      </c>
      <c r="E3289">
        <f>VLOOKUP(C3289,customers!$A$2:$D$1501, 4,FALSE)</f>
        <v>22</v>
      </c>
      <c r="F3289" t="str">
        <f>VLOOKUP(E3289,nation!$A$2:$B$26, 2,FALSE)</f>
        <v>RUSSIA</v>
      </c>
      <c r="G3289">
        <f>VLOOKUP(orders!F3289,nation!$B$2:$C$26,2,FALSE)</f>
        <v>3</v>
      </c>
      <c r="H3289" t="str">
        <f>HLOOKUP(orders!G3289,region_horz!$B$1:$F$2,2,FALSE)</f>
        <v>EUROPE</v>
      </c>
      <c r="I3289" t="s">
        <v>16</v>
      </c>
      <c r="J3289">
        <v>283938.7</v>
      </c>
      <c r="K3289" s="1">
        <v>34380</v>
      </c>
      <c r="L3289" t="s">
        <v>26</v>
      </c>
      <c r="M3289" t="s">
        <v>1388</v>
      </c>
      <c r="N3289">
        <v>0</v>
      </c>
      <c r="O3289" t="s">
        <v>4255</v>
      </c>
    </row>
    <row r="3290" spans="1:15" x14ac:dyDescent="0.2">
      <c r="A3290">
        <v>13153</v>
      </c>
      <c r="B3290" t="str">
        <f>VLOOKUP(orders!C3290,customers!$A$2:$B$1501, 2,FALSE)</f>
        <v>Customer#000001144</v>
      </c>
      <c r="C3290">
        <v>1144</v>
      </c>
      <c r="D3290" t="str">
        <f>VLOOKUP(orders!C3290,customers!$A$2:$G$1501,7,FALSE)</f>
        <v>BUILDING</v>
      </c>
      <c r="E3290">
        <f>VLOOKUP(C3290,customers!$A$2:$D$1501, 4,FALSE)</f>
        <v>1</v>
      </c>
      <c r="F3290" t="str">
        <f>VLOOKUP(E3290,nation!$A$2:$B$26, 2,FALSE)</f>
        <v>ARGENTINA</v>
      </c>
      <c r="G3290">
        <f>VLOOKUP(orders!F3290,nation!$B$2:$C$26,2,FALSE)</f>
        <v>1</v>
      </c>
      <c r="H3290" t="str">
        <f>HLOOKUP(orders!G3290,region_horz!$B$1:$F$2,2,FALSE)</f>
        <v>AMERICA</v>
      </c>
      <c r="I3290" t="s">
        <v>9</v>
      </c>
      <c r="J3290">
        <v>165659.63</v>
      </c>
      <c r="K3290" s="1">
        <v>35375</v>
      </c>
      <c r="L3290" t="s">
        <v>13</v>
      </c>
      <c r="M3290" t="s">
        <v>760</v>
      </c>
      <c r="N3290">
        <v>0</v>
      </c>
      <c r="O3290" t="s">
        <v>4256</v>
      </c>
    </row>
    <row r="3291" spans="1:15" x14ac:dyDescent="0.2">
      <c r="A3291">
        <v>13154</v>
      </c>
      <c r="B3291" t="str">
        <f>VLOOKUP(orders!C3291,customers!$A$2:$B$1501, 2,FALSE)</f>
        <v>Customer#000000520</v>
      </c>
      <c r="C3291">
        <v>520</v>
      </c>
      <c r="D3291" t="str">
        <f>VLOOKUP(orders!C3291,customers!$A$2:$G$1501,7,FALSE)</f>
        <v>HOUSEHOLD</v>
      </c>
      <c r="E3291">
        <f>VLOOKUP(C3291,customers!$A$2:$D$1501, 4,FALSE)</f>
        <v>3</v>
      </c>
      <c r="F3291" t="str">
        <f>VLOOKUP(E3291,nation!$A$2:$B$26, 2,FALSE)</f>
        <v>CANADA</v>
      </c>
      <c r="G3291">
        <f>VLOOKUP(orders!F3291,nation!$B$2:$C$26,2,FALSE)</f>
        <v>1</v>
      </c>
      <c r="H3291" t="str">
        <f>HLOOKUP(orders!G3291,region_horz!$B$1:$F$2,2,FALSE)</f>
        <v>AMERICA</v>
      </c>
      <c r="I3291" t="s">
        <v>9</v>
      </c>
      <c r="J3291">
        <v>286298.87</v>
      </c>
      <c r="K3291" s="1">
        <v>35725</v>
      </c>
      <c r="L3291" t="s">
        <v>10</v>
      </c>
      <c r="M3291" t="s">
        <v>3238</v>
      </c>
      <c r="N3291">
        <v>0</v>
      </c>
      <c r="O3291" t="s">
        <v>4257</v>
      </c>
    </row>
    <row r="3292" spans="1:15" x14ac:dyDescent="0.2">
      <c r="A3292">
        <v>13155</v>
      </c>
      <c r="B3292" t="str">
        <f>VLOOKUP(orders!C3292,customers!$A$2:$B$1501, 2,FALSE)</f>
        <v>Customer#000001079</v>
      </c>
      <c r="C3292">
        <v>1079</v>
      </c>
      <c r="D3292" t="str">
        <f>VLOOKUP(orders!C3292,customers!$A$2:$G$1501,7,FALSE)</f>
        <v>AUTOMOBILE</v>
      </c>
      <c r="E3292">
        <f>VLOOKUP(C3292,customers!$A$2:$D$1501, 4,FALSE)</f>
        <v>19</v>
      </c>
      <c r="F3292" t="str">
        <f>VLOOKUP(E3292,nation!$A$2:$B$26, 2,FALSE)</f>
        <v>ROMANIA</v>
      </c>
      <c r="G3292">
        <f>VLOOKUP(orders!F3292,nation!$B$2:$C$26,2,FALSE)</f>
        <v>3</v>
      </c>
      <c r="H3292" t="str">
        <f>HLOOKUP(orders!G3292,region_horz!$B$1:$F$2,2,FALSE)</f>
        <v>EUROPE</v>
      </c>
      <c r="I3292" t="s">
        <v>9</v>
      </c>
      <c r="J3292">
        <v>190720.2</v>
      </c>
      <c r="K3292" s="1">
        <v>35234</v>
      </c>
      <c r="L3292" t="s">
        <v>13</v>
      </c>
      <c r="M3292" t="s">
        <v>1593</v>
      </c>
      <c r="N3292">
        <v>0</v>
      </c>
      <c r="O3292" t="s">
        <v>4258</v>
      </c>
    </row>
    <row r="3293" spans="1:15" x14ac:dyDescent="0.2">
      <c r="A3293">
        <v>13156</v>
      </c>
      <c r="B3293" t="str">
        <f>VLOOKUP(orders!C3293,customers!$A$2:$B$1501, 2,FALSE)</f>
        <v>Customer#000001283</v>
      </c>
      <c r="C3293">
        <v>1283</v>
      </c>
      <c r="D3293" t="str">
        <f>VLOOKUP(orders!C3293,customers!$A$2:$G$1501,7,FALSE)</f>
        <v>AUTOMOBILE</v>
      </c>
      <c r="E3293">
        <f>VLOOKUP(C3293,customers!$A$2:$D$1501, 4,FALSE)</f>
        <v>0</v>
      </c>
      <c r="F3293" t="str">
        <f>VLOOKUP(E3293,nation!$A$2:$B$26, 2,FALSE)</f>
        <v>ALGERIA</v>
      </c>
      <c r="G3293">
        <f>VLOOKUP(orders!F3293,nation!$B$2:$C$26,2,FALSE)</f>
        <v>0</v>
      </c>
      <c r="H3293" t="str">
        <f>HLOOKUP(orders!G3293,region_horz!$B$1:$F$2,2,FALSE)</f>
        <v>AFRICA</v>
      </c>
      <c r="I3293" t="s">
        <v>9</v>
      </c>
      <c r="J3293">
        <v>180693.69</v>
      </c>
      <c r="K3293" s="1">
        <v>34978</v>
      </c>
      <c r="L3293" t="s">
        <v>10</v>
      </c>
      <c r="M3293" t="s">
        <v>1644</v>
      </c>
      <c r="N3293">
        <v>0</v>
      </c>
      <c r="O3293" t="s">
        <v>4259</v>
      </c>
    </row>
    <row r="3294" spans="1:15" x14ac:dyDescent="0.2">
      <c r="A3294">
        <v>13157</v>
      </c>
      <c r="B3294" t="str">
        <f>VLOOKUP(orders!C3294,customers!$A$2:$B$1501, 2,FALSE)</f>
        <v>Customer#000000656</v>
      </c>
      <c r="C3294">
        <v>656</v>
      </c>
      <c r="D3294" t="str">
        <f>VLOOKUP(orders!C3294,customers!$A$2:$G$1501,7,FALSE)</f>
        <v>AUTOMOBILE</v>
      </c>
      <c r="E3294">
        <f>VLOOKUP(C3294,customers!$A$2:$D$1501, 4,FALSE)</f>
        <v>5</v>
      </c>
      <c r="F3294" t="str">
        <f>VLOOKUP(E3294,nation!$A$2:$B$26, 2,FALSE)</f>
        <v>ETHIOPIA</v>
      </c>
      <c r="G3294">
        <f>VLOOKUP(orders!F3294,nation!$B$2:$C$26,2,FALSE)</f>
        <v>0</v>
      </c>
      <c r="H3294" t="str">
        <f>HLOOKUP(orders!G3294,region_horz!$B$1:$F$2,2,FALSE)</f>
        <v>AFRICA</v>
      </c>
      <c r="I3294" t="s">
        <v>16</v>
      </c>
      <c r="J3294">
        <v>277209.62</v>
      </c>
      <c r="K3294" s="1">
        <v>33646</v>
      </c>
      <c r="L3294" t="s">
        <v>31</v>
      </c>
      <c r="M3294" t="s">
        <v>1753</v>
      </c>
      <c r="N3294">
        <v>0</v>
      </c>
      <c r="O3294" t="s">
        <v>4260</v>
      </c>
    </row>
    <row r="3295" spans="1:15" x14ac:dyDescent="0.2">
      <c r="A3295">
        <v>13158</v>
      </c>
      <c r="B3295" t="str">
        <f>VLOOKUP(orders!C3295,customers!$A$2:$B$1501, 2,FALSE)</f>
        <v>Customer#000000134</v>
      </c>
      <c r="C3295">
        <v>134</v>
      </c>
      <c r="D3295" t="str">
        <f>VLOOKUP(orders!C3295,customers!$A$2:$G$1501,7,FALSE)</f>
        <v>BUILDING</v>
      </c>
      <c r="E3295">
        <f>VLOOKUP(C3295,customers!$A$2:$D$1501, 4,FALSE)</f>
        <v>11</v>
      </c>
      <c r="F3295" t="str">
        <f>VLOOKUP(E3295,nation!$A$2:$B$26, 2,FALSE)</f>
        <v>IRAQ</v>
      </c>
      <c r="G3295">
        <f>VLOOKUP(orders!F3295,nation!$B$2:$C$26,2,FALSE)</f>
        <v>4</v>
      </c>
      <c r="H3295" t="str">
        <f>HLOOKUP(orders!G3295,region_horz!$B$1:$F$2,2,FALSE)</f>
        <v>MIDDLE EAST</v>
      </c>
      <c r="I3295" t="s">
        <v>16</v>
      </c>
      <c r="J3295">
        <v>198301.99</v>
      </c>
      <c r="K3295" s="1">
        <v>33929</v>
      </c>
      <c r="L3295" t="s">
        <v>13</v>
      </c>
      <c r="M3295" t="s">
        <v>1198</v>
      </c>
      <c r="N3295">
        <v>0</v>
      </c>
      <c r="O3295" t="s">
        <v>4261</v>
      </c>
    </row>
    <row r="3296" spans="1:15" x14ac:dyDescent="0.2">
      <c r="A3296">
        <v>13159</v>
      </c>
      <c r="B3296" t="str">
        <f>VLOOKUP(orders!C3296,customers!$A$2:$B$1501, 2,FALSE)</f>
        <v>Customer#000000784</v>
      </c>
      <c r="C3296">
        <v>784</v>
      </c>
      <c r="D3296" t="str">
        <f>VLOOKUP(orders!C3296,customers!$A$2:$G$1501,7,FALSE)</f>
        <v>BUILDING</v>
      </c>
      <c r="E3296">
        <f>VLOOKUP(C3296,customers!$A$2:$D$1501, 4,FALSE)</f>
        <v>14</v>
      </c>
      <c r="F3296" t="str">
        <f>VLOOKUP(E3296,nation!$A$2:$B$26, 2,FALSE)</f>
        <v>KENYA</v>
      </c>
      <c r="G3296">
        <f>VLOOKUP(orders!F3296,nation!$B$2:$C$26,2,FALSE)</f>
        <v>0</v>
      </c>
      <c r="H3296" t="str">
        <f>HLOOKUP(orders!G3296,region_horz!$B$1:$F$2,2,FALSE)</f>
        <v>AFRICA</v>
      </c>
      <c r="I3296" t="s">
        <v>9</v>
      </c>
      <c r="J3296">
        <v>175684.88</v>
      </c>
      <c r="K3296" s="1">
        <v>35401</v>
      </c>
      <c r="L3296" t="s">
        <v>13</v>
      </c>
      <c r="M3296" t="s">
        <v>2324</v>
      </c>
      <c r="N3296">
        <v>0</v>
      </c>
      <c r="O3296" t="s">
        <v>4262</v>
      </c>
    </row>
    <row r="3297" spans="1:15" x14ac:dyDescent="0.2">
      <c r="A3297">
        <v>13184</v>
      </c>
      <c r="B3297" t="str">
        <f>VLOOKUP(orders!C3297,customers!$A$2:$B$1501, 2,FALSE)</f>
        <v>Customer#000000472</v>
      </c>
      <c r="C3297">
        <v>472</v>
      </c>
      <c r="D3297" t="str">
        <f>VLOOKUP(orders!C3297,customers!$A$2:$G$1501,7,FALSE)</f>
        <v>MACHINERY</v>
      </c>
      <c r="E3297">
        <f>VLOOKUP(C3297,customers!$A$2:$D$1501, 4,FALSE)</f>
        <v>12</v>
      </c>
      <c r="F3297" t="str">
        <f>VLOOKUP(E3297,nation!$A$2:$B$26, 2,FALSE)</f>
        <v>JAPAN</v>
      </c>
      <c r="G3297">
        <f>VLOOKUP(orders!F3297,nation!$B$2:$C$26,2,FALSE)</f>
        <v>2</v>
      </c>
      <c r="H3297" t="str">
        <f>HLOOKUP(orders!G3297,region_horz!$B$1:$F$2,2,FALSE)</f>
        <v>ASIA</v>
      </c>
      <c r="I3297" t="s">
        <v>9</v>
      </c>
      <c r="J3297">
        <v>21843.01</v>
      </c>
      <c r="K3297" s="1">
        <v>35882</v>
      </c>
      <c r="L3297" t="s">
        <v>23</v>
      </c>
      <c r="M3297" t="s">
        <v>3490</v>
      </c>
      <c r="N3297">
        <v>0</v>
      </c>
      <c r="O3297" t="s">
        <v>4263</v>
      </c>
    </row>
    <row r="3298" spans="1:15" x14ac:dyDescent="0.2">
      <c r="A3298">
        <v>13185</v>
      </c>
      <c r="B3298" t="str">
        <f>VLOOKUP(orders!C3298,customers!$A$2:$B$1501, 2,FALSE)</f>
        <v>Customer#000000805</v>
      </c>
      <c r="C3298">
        <v>805</v>
      </c>
      <c r="D3298" t="str">
        <f>VLOOKUP(orders!C3298,customers!$A$2:$G$1501,7,FALSE)</f>
        <v>BUILDING</v>
      </c>
      <c r="E3298">
        <f>VLOOKUP(C3298,customers!$A$2:$D$1501, 4,FALSE)</f>
        <v>10</v>
      </c>
      <c r="F3298" t="str">
        <f>VLOOKUP(E3298,nation!$A$2:$B$26, 2,FALSE)</f>
        <v>IRAN</v>
      </c>
      <c r="G3298">
        <f>VLOOKUP(orders!F3298,nation!$B$2:$C$26,2,FALSE)</f>
        <v>4</v>
      </c>
      <c r="H3298" t="str">
        <f>HLOOKUP(orders!G3298,region_horz!$B$1:$F$2,2,FALSE)</f>
        <v>MIDDLE EAST</v>
      </c>
      <c r="I3298" t="s">
        <v>9</v>
      </c>
      <c r="J3298">
        <v>300236.26</v>
      </c>
      <c r="K3298" s="1">
        <v>35626</v>
      </c>
      <c r="L3298" t="s">
        <v>10</v>
      </c>
      <c r="M3298" t="s">
        <v>301</v>
      </c>
      <c r="N3298">
        <v>0</v>
      </c>
      <c r="O3298" t="s">
        <v>4264</v>
      </c>
    </row>
    <row r="3299" spans="1:15" x14ac:dyDescent="0.2">
      <c r="A3299">
        <v>13186</v>
      </c>
      <c r="B3299" t="str">
        <f>VLOOKUP(orders!C3299,customers!$A$2:$B$1501, 2,FALSE)</f>
        <v>Customer#000000556</v>
      </c>
      <c r="C3299">
        <v>556</v>
      </c>
      <c r="D3299" t="str">
        <f>VLOOKUP(orders!C3299,customers!$A$2:$G$1501,7,FALSE)</f>
        <v>MACHINERY</v>
      </c>
      <c r="E3299">
        <f>VLOOKUP(C3299,customers!$A$2:$D$1501, 4,FALSE)</f>
        <v>1</v>
      </c>
      <c r="F3299" t="str">
        <f>VLOOKUP(E3299,nation!$A$2:$B$26, 2,FALSE)</f>
        <v>ARGENTINA</v>
      </c>
      <c r="G3299">
        <f>VLOOKUP(orders!F3299,nation!$B$2:$C$26,2,FALSE)</f>
        <v>1</v>
      </c>
      <c r="H3299" t="str">
        <f>HLOOKUP(orders!G3299,region_horz!$B$1:$F$2,2,FALSE)</f>
        <v>AMERICA</v>
      </c>
      <c r="I3299" t="s">
        <v>9</v>
      </c>
      <c r="J3299">
        <v>206062.94</v>
      </c>
      <c r="K3299" s="1">
        <v>35326</v>
      </c>
      <c r="L3299" t="s">
        <v>26</v>
      </c>
      <c r="M3299" t="s">
        <v>917</v>
      </c>
      <c r="N3299">
        <v>0</v>
      </c>
      <c r="O3299" t="s">
        <v>4265</v>
      </c>
    </row>
    <row r="3300" spans="1:15" x14ac:dyDescent="0.2">
      <c r="A3300">
        <v>13187</v>
      </c>
      <c r="B3300" t="str">
        <f>VLOOKUP(orders!C3300,customers!$A$2:$B$1501, 2,FALSE)</f>
        <v>Customer#000000923</v>
      </c>
      <c r="C3300">
        <v>923</v>
      </c>
      <c r="D3300" t="str">
        <f>VLOOKUP(orders!C3300,customers!$A$2:$G$1501,7,FALSE)</f>
        <v>HOUSEHOLD</v>
      </c>
      <c r="E3300">
        <f>VLOOKUP(C3300,customers!$A$2:$D$1501, 4,FALSE)</f>
        <v>11</v>
      </c>
      <c r="F3300" t="str">
        <f>VLOOKUP(E3300,nation!$A$2:$B$26, 2,FALSE)</f>
        <v>IRAQ</v>
      </c>
      <c r="G3300">
        <f>VLOOKUP(orders!F3300,nation!$B$2:$C$26,2,FALSE)</f>
        <v>4</v>
      </c>
      <c r="H3300" t="str">
        <f>HLOOKUP(orders!G3300,region_horz!$B$1:$F$2,2,FALSE)</f>
        <v>MIDDLE EAST</v>
      </c>
      <c r="I3300" t="s">
        <v>16</v>
      </c>
      <c r="J3300">
        <v>78566.070000000007</v>
      </c>
      <c r="K3300" s="1">
        <v>34312</v>
      </c>
      <c r="L3300" t="s">
        <v>26</v>
      </c>
      <c r="M3300" t="s">
        <v>1410</v>
      </c>
      <c r="N3300">
        <v>0</v>
      </c>
      <c r="O3300" t="s">
        <v>4266</v>
      </c>
    </row>
    <row r="3301" spans="1:15" x14ac:dyDescent="0.2">
      <c r="A3301">
        <v>13188</v>
      </c>
      <c r="B3301" t="str">
        <f>VLOOKUP(orders!C3301,customers!$A$2:$B$1501, 2,FALSE)</f>
        <v>Customer#000001436</v>
      </c>
      <c r="C3301">
        <v>1436</v>
      </c>
      <c r="D3301" t="str">
        <f>VLOOKUP(orders!C3301,customers!$A$2:$G$1501,7,FALSE)</f>
        <v>MACHINERY</v>
      </c>
      <c r="E3301">
        <f>VLOOKUP(C3301,customers!$A$2:$D$1501, 4,FALSE)</f>
        <v>10</v>
      </c>
      <c r="F3301" t="str">
        <f>VLOOKUP(E3301,nation!$A$2:$B$26, 2,FALSE)</f>
        <v>IRAN</v>
      </c>
      <c r="G3301">
        <f>VLOOKUP(orders!F3301,nation!$B$2:$C$26,2,FALSE)</f>
        <v>4</v>
      </c>
      <c r="H3301" t="str">
        <f>HLOOKUP(orders!G3301,region_horz!$B$1:$F$2,2,FALSE)</f>
        <v>MIDDLE EAST</v>
      </c>
      <c r="I3301" t="s">
        <v>9</v>
      </c>
      <c r="J3301">
        <v>95591.25</v>
      </c>
      <c r="K3301" s="1">
        <v>35996</v>
      </c>
      <c r="L3301" t="s">
        <v>31</v>
      </c>
      <c r="M3301" t="s">
        <v>1273</v>
      </c>
      <c r="N3301">
        <v>0</v>
      </c>
      <c r="O3301" t="s">
        <v>4267</v>
      </c>
    </row>
    <row r="3302" spans="1:15" x14ac:dyDescent="0.2">
      <c r="A3302">
        <v>13189</v>
      </c>
      <c r="B3302" t="str">
        <f>VLOOKUP(orders!C3302,customers!$A$2:$B$1501, 2,FALSE)</f>
        <v>Customer#000000094</v>
      </c>
      <c r="C3302">
        <v>94</v>
      </c>
      <c r="D3302" t="str">
        <f>VLOOKUP(orders!C3302,customers!$A$2:$G$1501,7,FALSE)</f>
        <v>HOUSEHOLD</v>
      </c>
      <c r="E3302">
        <f>VLOOKUP(C3302,customers!$A$2:$D$1501, 4,FALSE)</f>
        <v>9</v>
      </c>
      <c r="F3302" t="str">
        <f>VLOOKUP(E3302,nation!$A$2:$B$26, 2,FALSE)</f>
        <v>INDONESIA</v>
      </c>
      <c r="G3302">
        <f>VLOOKUP(orders!F3302,nation!$B$2:$C$26,2,FALSE)</f>
        <v>2</v>
      </c>
      <c r="H3302" t="str">
        <f>HLOOKUP(orders!G3302,region_horz!$B$1:$F$2,2,FALSE)</f>
        <v>ASIA</v>
      </c>
      <c r="I3302" t="s">
        <v>16</v>
      </c>
      <c r="J3302">
        <v>2361.9299999999998</v>
      </c>
      <c r="K3302" s="1">
        <v>34794</v>
      </c>
      <c r="L3302" t="s">
        <v>13</v>
      </c>
      <c r="M3302" t="s">
        <v>2167</v>
      </c>
      <c r="N3302">
        <v>0</v>
      </c>
      <c r="O3302" t="s">
        <v>4268</v>
      </c>
    </row>
    <row r="3303" spans="1:15" x14ac:dyDescent="0.2">
      <c r="A3303">
        <v>13190</v>
      </c>
      <c r="B3303" t="str">
        <f>VLOOKUP(orders!C3303,customers!$A$2:$B$1501, 2,FALSE)</f>
        <v>Customer#000000136</v>
      </c>
      <c r="C3303">
        <v>136</v>
      </c>
      <c r="D3303" t="str">
        <f>VLOOKUP(orders!C3303,customers!$A$2:$G$1501,7,FALSE)</f>
        <v>FURNITURE</v>
      </c>
      <c r="E3303">
        <f>VLOOKUP(C3303,customers!$A$2:$D$1501, 4,FALSE)</f>
        <v>7</v>
      </c>
      <c r="F3303" t="str">
        <f>VLOOKUP(E3303,nation!$A$2:$B$26, 2,FALSE)</f>
        <v>GERMANY</v>
      </c>
      <c r="G3303">
        <f>VLOOKUP(orders!F3303,nation!$B$2:$C$26,2,FALSE)</f>
        <v>3</v>
      </c>
      <c r="H3303" t="str">
        <f>HLOOKUP(orders!G3303,region_horz!$B$1:$F$2,2,FALSE)</f>
        <v>EUROPE</v>
      </c>
      <c r="I3303" t="s">
        <v>9</v>
      </c>
      <c r="J3303">
        <v>24775</v>
      </c>
      <c r="K3303" s="1">
        <v>35919</v>
      </c>
      <c r="L3303" t="s">
        <v>23</v>
      </c>
      <c r="M3303" t="s">
        <v>2787</v>
      </c>
      <c r="N3303">
        <v>0</v>
      </c>
      <c r="O3303" t="s">
        <v>4269</v>
      </c>
    </row>
    <row r="3304" spans="1:15" x14ac:dyDescent="0.2">
      <c r="A3304">
        <v>13191</v>
      </c>
      <c r="B3304" t="str">
        <f>VLOOKUP(orders!C3304,customers!$A$2:$B$1501, 2,FALSE)</f>
        <v>Customer#000000214</v>
      </c>
      <c r="C3304">
        <v>214</v>
      </c>
      <c r="D3304" t="str">
        <f>VLOOKUP(orders!C3304,customers!$A$2:$G$1501,7,FALSE)</f>
        <v>MACHINERY</v>
      </c>
      <c r="E3304">
        <f>VLOOKUP(C3304,customers!$A$2:$D$1501, 4,FALSE)</f>
        <v>8</v>
      </c>
      <c r="F3304" t="str">
        <f>VLOOKUP(E3304,nation!$A$2:$B$26, 2,FALSE)</f>
        <v>INDIA</v>
      </c>
      <c r="G3304">
        <f>VLOOKUP(orders!F3304,nation!$B$2:$C$26,2,FALSE)</f>
        <v>2</v>
      </c>
      <c r="H3304" t="str">
        <f>HLOOKUP(orders!G3304,region_horz!$B$1:$F$2,2,FALSE)</f>
        <v>ASIA</v>
      </c>
      <c r="I3304" t="s">
        <v>9</v>
      </c>
      <c r="J3304">
        <v>331578.75</v>
      </c>
      <c r="K3304" s="1">
        <v>35788</v>
      </c>
      <c r="L3304" t="s">
        <v>10</v>
      </c>
      <c r="M3304" t="s">
        <v>4270</v>
      </c>
      <c r="N3304">
        <v>0</v>
      </c>
      <c r="O3304" t="s">
        <v>4271</v>
      </c>
    </row>
    <row r="3305" spans="1:15" x14ac:dyDescent="0.2">
      <c r="A3305">
        <v>13216</v>
      </c>
      <c r="B3305" t="str">
        <f>VLOOKUP(orders!C3305,customers!$A$2:$B$1501, 2,FALSE)</f>
        <v>Customer#000001075</v>
      </c>
      <c r="C3305">
        <v>1075</v>
      </c>
      <c r="D3305" t="str">
        <f>VLOOKUP(orders!C3305,customers!$A$2:$G$1501,7,FALSE)</f>
        <v>BUILDING</v>
      </c>
      <c r="E3305">
        <f>VLOOKUP(C3305,customers!$A$2:$D$1501, 4,FALSE)</f>
        <v>21</v>
      </c>
      <c r="F3305" t="str">
        <f>VLOOKUP(E3305,nation!$A$2:$B$26, 2,FALSE)</f>
        <v>VIETNAM</v>
      </c>
      <c r="G3305">
        <f>VLOOKUP(orders!F3305,nation!$B$2:$C$26,2,FALSE)</f>
        <v>2</v>
      </c>
      <c r="H3305" t="str">
        <f>HLOOKUP(orders!G3305,region_horz!$B$1:$F$2,2,FALSE)</f>
        <v>ASIA</v>
      </c>
      <c r="I3305" t="s">
        <v>16</v>
      </c>
      <c r="J3305">
        <v>97503.77</v>
      </c>
      <c r="K3305" s="1">
        <v>33708</v>
      </c>
      <c r="L3305" t="s">
        <v>31</v>
      </c>
      <c r="M3305" t="s">
        <v>1429</v>
      </c>
      <c r="N3305">
        <v>0</v>
      </c>
      <c r="O3305" t="s">
        <v>4272</v>
      </c>
    </row>
    <row r="3306" spans="1:15" x14ac:dyDescent="0.2">
      <c r="A3306">
        <v>13217</v>
      </c>
      <c r="B3306" t="str">
        <f>VLOOKUP(orders!C3306,customers!$A$2:$B$1501, 2,FALSE)</f>
        <v>Customer#000000946</v>
      </c>
      <c r="C3306">
        <v>946</v>
      </c>
      <c r="D3306" t="str">
        <f>VLOOKUP(orders!C3306,customers!$A$2:$G$1501,7,FALSE)</f>
        <v>FURNITURE</v>
      </c>
      <c r="E3306">
        <f>VLOOKUP(C3306,customers!$A$2:$D$1501, 4,FALSE)</f>
        <v>21</v>
      </c>
      <c r="F3306" t="str">
        <f>VLOOKUP(E3306,nation!$A$2:$B$26, 2,FALSE)</f>
        <v>VIETNAM</v>
      </c>
      <c r="G3306">
        <f>VLOOKUP(orders!F3306,nation!$B$2:$C$26,2,FALSE)</f>
        <v>2</v>
      </c>
      <c r="H3306" t="str">
        <f>HLOOKUP(orders!G3306,region_horz!$B$1:$F$2,2,FALSE)</f>
        <v>ASIA</v>
      </c>
      <c r="I3306" t="s">
        <v>9</v>
      </c>
      <c r="J3306">
        <v>67106.36</v>
      </c>
      <c r="K3306" s="1">
        <v>35698</v>
      </c>
      <c r="L3306" t="s">
        <v>10</v>
      </c>
      <c r="M3306" t="s">
        <v>44</v>
      </c>
      <c r="N3306">
        <v>0</v>
      </c>
      <c r="O3306" t="s">
        <v>4273</v>
      </c>
    </row>
    <row r="3307" spans="1:15" x14ac:dyDescent="0.2">
      <c r="A3307">
        <v>13218</v>
      </c>
      <c r="B3307" t="str">
        <f>VLOOKUP(orders!C3307,customers!$A$2:$B$1501, 2,FALSE)</f>
        <v>Customer#000001438</v>
      </c>
      <c r="C3307">
        <v>1438</v>
      </c>
      <c r="D3307" t="str">
        <f>VLOOKUP(orders!C3307,customers!$A$2:$G$1501,7,FALSE)</f>
        <v>FURNITURE</v>
      </c>
      <c r="E3307">
        <f>VLOOKUP(C3307,customers!$A$2:$D$1501, 4,FALSE)</f>
        <v>17</v>
      </c>
      <c r="F3307" t="str">
        <f>VLOOKUP(E3307,nation!$A$2:$B$26, 2,FALSE)</f>
        <v>PERU</v>
      </c>
      <c r="G3307">
        <f>VLOOKUP(orders!F3307,nation!$B$2:$C$26,2,FALSE)</f>
        <v>1</v>
      </c>
      <c r="H3307" t="str">
        <f>HLOOKUP(orders!G3307,region_horz!$B$1:$F$2,2,FALSE)</f>
        <v>AMERICA</v>
      </c>
      <c r="I3307" t="s">
        <v>16</v>
      </c>
      <c r="J3307">
        <v>210525.16</v>
      </c>
      <c r="K3307" s="1">
        <v>34471</v>
      </c>
      <c r="L3307" t="s">
        <v>26</v>
      </c>
      <c r="M3307" t="s">
        <v>1788</v>
      </c>
      <c r="N3307">
        <v>0</v>
      </c>
      <c r="O3307" t="s">
        <v>4274</v>
      </c>
    </row>
    <row r="3308" spans="1:15" x14ac:dyDescent="0.2">
      <c r="A3308">
        <v>13219</v>
      </c>
      <c r="B3308" t="str">
        <f>VLOOKUP(orders!C3308,customers!$A$2:$B$1501, 2,FALSE)</f>
        <v>Customer#000000535</v>
      </c>
      <c r="C3308">
        <v>535</v>
      </c>
      <c r="D3308" t="str">
        <f>VLOOKUP(orders!C3308,customers!$A$2:$G$1501,7,FALSE)</f>
        <v>BUILDING</v>
      </c>
      <c r="E3308">
        <f>VLOOKUP(C3308,customers!$A$2:$D$1501, 4,FALSE)</f>
        <v>2</v>
      </c>
      <c r="F3308" t="str">
        <f>VLOOKUP(E3308,nation!$A$2:$B$26, 2,FALSE)</f>
        <v>BRAZIL</v>
      </c>
      <c r="G3308">
        <f>VLOOKUP(orders!F3308,nation!$B$2:$C$26,2,FALSE)</f>
        <v>1</v>
      </c>
      <c r="H3308" t="str">
        <f>HLOOKUP(orders!G3308,region_horz!$B$1:$F$2,2,FALSE)</f>
        <v>AMERICA</v>
      </c>
      <c r="I3308" t="s">
        <v>9</v>
      </c>
      <c r="J3308">
        <v>190074.19</v>
      </c>
      <c r="K3308" s="1">
        <v>35718</v>
      </c>
      <c r="L3308" t="s">
        <v>26</v>
      </c>
      <c r="M3308" t="s">
        <v>2607</v>
      </c>
      <c r="N3308">
        <v>0</v>
      </c>
      <c r="O3308" t="s">
        <v>4275</v>
      </c>
    </row>
    <row r="3309" spans="1:15" x14ac:dyDescent="0.2">
      <c r="A3309">
        <v>13220</v>
      </c>
      <c r="B3309" t="str">
        <f>VLOOKUP(orders!C3309,customers!$A$2:$B$1501, 2,FALSE)</f>
        <v>Customer#000001480</v>
      </c>
      <c r="C3309">
        <v>1480</v>
      </c>
      <c r="D3309" t="str">
        <f>VLOOKUP(orders!C3309,customers!$A$2:$G$1501,7,FALSE)</f>
        <v>HOUSEHOLD</v>
      </c>
      <c r="E3309">
        <f>VLOOKUP(C3309,customers!$A$2:$D$1501, 4,FALSE)</f>
        <v>7</v>
      </c>
      <c r="F3309" t="str">
        <f>VLOOKUP(E3309,nation!$A$2:$B$26, 2,FALSE)</f>
        <v>GERMANY</v>
      </c>
      <c r="G3309">
        <f>VLOOKUP(orders!F3309,nation!$B$2:$C$26,2,FALSE)</f>
        <v>3</v>
      </c>
      <c r="H3309" t="str">
        <f>HLOOKUP(orders!G3309,region_horz!$B$1:$F$2,2,FALSE)</f>
        <v>EUROPE</v>
      </c>
      <c r="I3309" t="s">
        <v>9</v>
      </c>
      <c r="J3309">
        <v>134628.97</v>
      </c>
      <c r="K3309" s="1">
        <v>36007</v>
      </c>
      <c r="L3309" t="s">
        <v>13</v>
      </c>
      <c r="M3309" t="s">
        <v>3356</v>
      </c>
      <c r="N3309">
        <v>0</v>
      </c>
      <c r="O3309" t="s">
        <v>4276</v>
      </c>
    </row>
    <row r="3310" spans="1:15" x14ac:dyDescent="0.2">
      <c r="A3310">
        <v>13221</v>
      </c>
      <c r="B3310" t="str">
        <f>VLOOKUP(orders!C3310,customers!$A$2:$B$1501, 2,FALSE)</f>
        <v>Customer#000000946</v>
      </c>
      <c r="C3310">
        <v>946</v>
      </c>
      <c r="D3310" t="str">
        <f>VLOOKUP(orders!C3310,customers!$A$2:$G$1501,7,FALSE)</f>
        <v>FURNITURE</v>
      </c>
      <c r="E3310">
        <f>VLOOKUP(C3310,customers!$A$2:$D$1501, 4,FALSE)</f>
        <v>21</v>
      </c>
      <c r="F3310" t="str">
        <f>VLOOKUP(E3310,nation!$A$2:$B$26, 2,FALSE)</f>
        <v>VIETNAM</v>
      </c>
      <c r="G3310">
        <f>VLOOKUP(orders!F3310,nation!$B$2:$C$26,2,FALSE)</f>
        <v>2</v>
      </c>
      <c r="H3310" t="str">
        <f>HLOOKUP(orders!G3310,region_horz!$B$1:$F$2,2,FALSE)</f>
        <v>ASIA</v>
      </c>
      <c r="I3310" t="s">
        <v>9</v>
      </c>
      <c r="J3310">
        <v>106536.33</v>
      </c>
      <c r="K3310" s="1">
        <v>34987</v>
      </c>
      <c r="L3310" t="s">
        <v>23</v>
      </c>
      <c r="M3310" t="s">
        <v>3500</v>
      </c>
      <c r="N3310">
        <v>0</v>
      </c>
      <c r="O3310" t="s">
        <v>4277</v>
      </c>
    </row>
    <row r="3311" spans="1:15" x14ac:dyDescent="0.2">
      <c r="A3311">
        <v>13222</v>
      </c>
      <c r="B3311" t="str">
        <f>VLOOKUP(orders!C3311,customers!$A$2:$B$1501, 2,FALSE)</f>
        <v>Customer#000001363</v>
      </c>
      <c r="C3311">
        <v>1363</v>
      </c>
      <c r="D3311" t="str">
        <f>VLOOKUP(orders!C3311,customers!$A$2:$G$1501,7,FALSE)</f>
        <v>HOUSEHOLD</v>
      </c>
      <c r="E3311">
        <f>VLOOKUP(C3311,customers!$A$2:$D$1501, 4,FALSE)</f>
        <v>13</v>
      </c>
      <c r="F3311" t="str">
        <f>VLOOKUP(E3311,nation!$A$2:$B$26, 2,FALSE)</f>
        <v>JORDAN</v>
      </c>
      <c r="G3311">
        <f>VLOOKUP(orders!F3311,nation!$B$2:$C$26,2,FALSE)</f>
        <v>4</v>
      </c>
      <c r="H3311" t="str">
        <f>HLOOKUP(orders!G3311,region_horz!$B$1:$F$2,2,FALSE)</f>
        <v>MIDDLE EAST</v>
      </c>
      <c r="I3311" t="s">
        <v>9</v>
      </c>
      <c r="J3311">
        <v>93525.5</v>
      </c>
      <c r="K3311" s="1">
        <v>35554</v>
      </c>
      <c r="L3311" t="s">
        <v>23</v>
      </c>
      <c r="M3311" t="s">
        <v>288</v>
      </c>
      <c r="N3311">
        <v>0</v>
      </c>
      <c r="O3311" t="s">
        <v>4278</v>
      </c>
    </row>
    <row r="3312" spans="1:15" x14ac:dyDescent="0.2">
      <c r="A3312">
        <v>13223</v>
      </c>
      <c r="B3312" t="str">
        <f>VLOOKUP(orders!C3312,customers!$A$2:$B$1501, 2,FALSE)</f>
        <v>Customer#000000352</v>
      </c>
      <c r="C3312">
        <v>352</v>
      </c>
      <c r="D3312" t="str">
        <f>VLOOKUP(orders!C3312,customers!$A$2:$G$1501,7,FALSE)</f>
        <v>HOUSEHOLD</v>
      </c>
      <c r="E3312">
        <f>VLOOKUP(C3312,customers!$A$2:$D$1501, 4,FALSE)</f>
        <v>9</v>
      </c>
      <c r="F3312" t="str">
        <f>VLOOKUP(E3312,nation!$A$2:$B$26, 2,FALSE)</f>
        <v>INDONESIA</v>
      </c>
      <c r="G3312">
        <f>VLOOKUP(orders!F3312,nation!$B$2:$C$26,2,FALSE)</f>
        <v>2</v>
      </c>
      <c r="H3312" t="str">
        <f>HLOOKUP(orders!G3312,region_horz!$B$1:$F$2,2,FALSE)</f>
        <v>ASIA</v>
      </c>
      <c r="I3312" t="s">
        <v>9</v>
      </c>
      <c r="J3312">
        <v>45917.67</v>
      </c>
      <c r="K3312" s="1">
        <v>35285</v>
      </c>
      <c r="L3312" t="s">
        <v>23</v>
      </c>
      <c r="M3312" t="s">
        <v>1599</v>
      </c>
      <c r="N3312">
        <v>0</v>
      </c>
      <c r="O3312" t="s">
        <v>4279</v>
      </c>
    </row>
    <row r="3313" spans="1:15" x14ac:dyDescent="0.2">
      <c r="A3313">
        <v>13248</v>
      </c>
      <c r="B3313" t="str">
        <f>VLOOKUP(orders!C3313,customers!$A$2:$B$1501, 2,FALSE)</f>
        <v>Customer#000000892</v>
      </c>
      <c r="C3313">
        <v>892</v>
      </c>
      <c r="D3313" t="str">
        <f>VLOOKUP(orders!C3313,customers!$A$2:$G$1501,7,FALSE)</f>
        <v>FURNITURE</v>
      </c>
      <c r="E3313">
        <f>VLOOKUP(C3313,customers!$A$2:$D$1501, 4,FALSE)</f>
        <v>9</v>
      </c>
      <c r="F3313" t="str">
        <f>VLOOKUP(E3313,nation!$A$2:$B$26, 2,FALSE)</f>
        <v>INDONESIA</v>
      </c>
      <c r="G3313">
        <f>VLOOKUP(orders!F3313,nation!$B$2:$C$26,2,FALSE)</f>
        <v>2</v>
      </c>
      <c r="H3313" t="str">
        <f>HLOOKUP(orders!G3313,region_horz!$B$1:$F$2,2,FALSE)</f>
        <v>ASIA</v>
      </c>
      <c r="I3313" t="s">
        <v>9</v>
      </c>
      <c r="J3313">
        <v>39800.14</v>
      </c>
      <c r="K3313" s="1">
        <v>35463</v>
      </c>
      <c r="L3313" t="s">
        <v>31</v>
      </c>
      <c r="M3313" t="s">
        <v>773</v>
      </c>
      <c r="N3313">
        <v>0</v>
      </c>
      <c r="O3313" t="s">
        <v>4280</v>
      </c>
    </row>
    <row r="3314" spans="1:15" x14ac:dyDescent="0.2">
      <c r="A3314">
        <v>13249</v>
      </c>
      <c r="B3314" t="str">
        <f>VLOOKUP(orders!C3314,customers!$A$2:$B$1501, 2,FALSE)</f>
        <v>Customer#000000569</v>
      </c>
      <c r="C3314">
        <v>569</v>
      </c>
      <c r="D3314" t="str">
        <f>VLOOKUP(orders!C3314,customers!$A$2:$G$1501,7,FALSE)</f>
        <v>MACHINERY</v>
      </c>
      <c r="E3314">
        <f>VLOOKUP(C3314,customers!$A$2:$D$1501, 4,FALSE)</f>
        <v>2</v>
      </c>
      <c r="F3314" t="str">
        <f>VLOOKUP(E3314,nation!$A$2:$B$26, 2,FALSE)</f>
        <v>BRAZIL</v>
      </c>
      <c r="G3314">
        <f>VLOOKUP(orders!F3314,nation!$B$2:$C$26,2,FALSE)</f>
        <v>1</v>
      </c>
      <c r="H3314" t="str">
        <f>HLOOKUP(orders!G3314,region_horz!$B$1:$F$2,2,FALSE)</f>
        <v>AMERICA</v>
      </c>
      <c r="I3314" t="s">
        <v>9</v>
      </c>
      <c r="J3314">
        <v>222028.79</v>
      </c>
      <c r="K3314" s="1">
        <v>35629</v>
      </c>
      <c r="L3314" t="s">
        <v>10</v>
      </c>
      <c r="M3314" t="s">
        <v>749</v>
      </c>
      <c r="N3314">
        <v>0</v>
      </c>
      <c r="O3314" t="s">
        <v>4281</v>
      </c>
    </row>
    <row r="3315" spans="1:15" x14ac:dyDescent="0.2">
      <c r="A3315">
        <v>13250</v>
      </c>
      <c r="B3315" t="str">
        <f>VLOOKUP(orders!C3315,customers!$A$2:$B$1501, 2,FALSE)</f>
        <v>Customer#000001325</v>
      </c>
      <c r="C3315">
        <v>1325</v>
      </c>
      <c r="D3315" t="str">
        <f>VLOOKUP(orders!C3315,customers!$A$2:$G$1501,7,FALSE)</f>
        <v>HOUSEHOLD</v>
      </c>
      <c r="E3315">
        <f>VLOOKUP(C3315,customers!$A$2:$D$1501, 4,FALSE)</f>
        <v>7</v>
      </c>
      <c r="F3315" t="str">
        <f>VLOOKUP(E3315,nation!$A$2:$B$26, 2,FALSE)</f>
        <v>GERMANY</v>
      </c>
      <c r="G3315">
        <f>VLOOKUP(orders!F3315,nation!$B$2:$C$26,2,FALSE)</f>
        <v>3</v>
      </c>
      <c r="H3315" t="str">
        <f>HLOOKUP(orders!G3315,region_horz!$B$1:$F$2,2,FALSE)</f>
        <v>EUROPE</v>
      </c>
      <c r="I3315" t="s">
        <v>9</v>
      </c>
      <c r="J3315">
        <v>141857.68</v>
      </c>
      <c r="K3315" s="1">
        <v>35660</v>
      </c>
      <c r="L3315" t="s">
        <v>31</v>
      </c>
      <c r="M3315" t="s">
        <v>1136</v>
      </c>
      <c r="N3315">
        <v>0</v>
      </c>
      <c r="O3315" t="s">
        <v>4282</v>
      </c>
    </row>
    <row r="3316" spans="1:15" x14ac:dyDescent="0.2">
      <c r="A3316">
        <v>13251</v>
      </c>
      <c r="B3316" t="str">
        <f>VLOOKUP(orders!C3316,customers!$A$2:$B$1501, 2,FALSE)</f>
        <v>Customer#000000982</v>
      </c>
      <c r="C3316">
        <v>982</v>
      </c>
      <c r="D3316" t="str">
        <f>VLOOKUP(orders!C3316,customers!$A$2:$G$1501,7,FALSE)</f>
        <v>FURNITURE</v>
      </c>
      <c r="E3316">
        <f>VLOOKUP(C3316,customers!$A$2:$D$1501, 4,FALSE)</f>
        <v>23</v>
      </c>
      <c r="F3316" t="str">
        <f>VLOOKUP(E3316,nation!$A$2:$B$26, 2,FALSE)</f>
        <v>UNITED KINGDOM</v>
      </c>
      <c r="G3316">
        <f>VLOOKUP(orders!F3316,nation!$B$2:$C$26,2,FALSE)</f>
        <v>3</v>
      </c>
      <c r="H3316" t="str">
        <f>HLOOKUP(orders!G3316,region_horz!$B$1:$F$2,2,FALSE)</f>
        <v>EUROPE</v>
      </c>
      <c r="I3316" t="s">
        <v>9</v>
      </c>
      <c r="J3316">
        <v>123168.81</v>
      </c>
      <c r="K3316" s="1">
        <v>35517</v>
      </c>
      <c r="L3316" t="s">
        <v>13</v>
      </c>
      <c r="M3316" t="s">
        <v>552</v>
      </c>
      <c r="N3316">
        <v>0</v>
      </c>
      <c r="O3316" t="s">
        <v>4283</v>
      </c>
    </row>
    <row r="3317" spans="1:15" x14ac:dyDescent="0.2">
      <c r="A3317">
        <v>13252</v>
      </c>
      <c r="B3317" t="str">
        <f>VLOOKUP(orders!C3317,customers!$A$2:$B$1501, 2,FALSE)</f>
        <v>Customer#000001309</v>
      </c>
      <c r="C3317">
        <v>1309</v>
      </c>
      <c r="D3317" t="str">
        <f>VLOOKUP(orders!C3317,customers!$A$2:$G$1501,7,FALSE)</f>
        <v>AUTOMOBILE</v>
      </c>
      <c r="E3317">
        <f>VLOOKUP(C3317,customers!$A$2:$D$1501, 4,FALSE)</f>
        <v>10</v>
      </c>
      <c r="F3317" t="str">
        <f>VLOOKUP(E3317,nation!$A$2:$B$26, 2,FALSE)</f>
        <v>IRAN</v>
      </c>
      <c r="G3317">
        <f>VLOOKUP(orders!F3317,nation!$B$2:$C$26,2,FALSE)</f>
        <v>4</v>
      </c>
      <c r="H3317" t="str">
        <f>HLOOKUP(orders!G3317,region_horz!$B$1:$F$2,2,FALSE)</f>
        <v>MIDDLE EAST</v>
      </c>
      <c r="I3317" t="s">
        <v>16</v>
      </c>
      <c r="J3317">
        <v>163473.91</v>
      </c>
      <c r="K3317" s="1">
        <v>34416</v>
      </c>
      <c r="L3317" t="s">
        <v>23</v>
      </c>
      <c r="M3317" t="s">
        <v>364</v>
      </c>
      <c r="N3317">
        <v>0</v>
      </c>
      <c r="O3317" t="s">
        <v>4284</v>
      </c>
    </row>
    <row r="3318" spans="1:15" x14ac:dyDescent="0.2">
      <c r="A3318">
        <v>13253</v>
      </c>
      <c r="B3318" t="str">
        <f>VLOOKUP(orders!C3318,customers!$A$2:$B$1501, 2,FALSE)</f>
        <v>Customer#000000790</v>
      </c>
      <c r="C3318">
        <v>790</v>
      </c>
      <c r="D3318" t="str">
        <f>VLOOKUP(orders!C3318,customers!$A$2:$G$1501,7,FALSE)</f>
        <v>BUILDING</v>
      </c>
      <c r="E3318">
        <f>VLOOKUP(C3318,customers!$A$2:$D$1501, 4,FALSE)</f>
        <v>0</v>
      </c>
      <c r="F3318" t="str">
        <f>VLOOKUP(E3318,nation!$A$2:$B$26, 2,FALSE)</f>
        <v>ALGERIA</v>
      </c>
      <c r="G3318">
        <f>VLOOKUP(orders!F3318,nation!$B$2:$C$26,2,FALSE)</f>
        <v>0</v>
      </c>
      <c r="H3318" t="str">
        <f>HLOOKUP(orders!G3318,region_horz!$B$1:$F$2,2,FALSE)</f>
        <v>AFRICA</v>
      </c>
      <c r="I3318" t="s">
        <v>9</v>
      </c>
      <c r="J3318">
        <v>277363.52</v>
      </c>
      <c r="K3318" s="1">
        <v>35366</v>
      </c>
      <c r="L3318" t="s">
        <v>26</v>
      </c>
      <c r="M3318" t="s">
        <v>933</v>
      </c>
      <c r="N3318">
        <v>0</v>
      </c>
      <c r="O3318" t="s">
        <v>4285</v>
      </c>
    </row>
    <row r="3319" spans="1:15" x14ac:dyDescent="0.2">
      <c r="A3319">
        <v>13254</v>
      </c>
      <c r="B3319" t="str">
        <f>VLOOKUP(orders!C3319,customers!$A$2:$B$1501, 2,FALSE)</f>
        <v>Customer#000001066</v>
      </c>
      <c r="C3319">
        <v>1066</v>
      </c>
      <c r="D3319" t="str">
        <f>VLOOKUP(orders!C3319,customers!$A$2:$G$1501,7,FALSE)</f>
        <v>MACHINERY</v>
      </c>
      <c r="E3319">
        <f>VLOOKUP(C3319,customers!$A$2:$D$1501, 4,FALSE)</f>
        <v>0</v>
      </c>
      <c r="F3319" t="str">
        <f>VLOOKUP(E3319,nation!$A$2:$B$26, 2,FALSE)</f>
        <v>ALGERIA</v>
      </c>
      <c r="G3319">
        <f>VLOOKUP(orders!F3319,nation!$B$2:$C$26,2,FALSE)</f>
        <v>0</v>
      </c>
      <c r="H3319" t="str">
        <f>HLOOKUP(orders!G3319,region_horz!$B$1:$F$2,2,FALSE)</f>
        <v>AFRICA</v>
      </c>
      <c r="I3319" t="s">
        <v>9</v>
      </c>
      <c r="J3319">
        <v>204264</v>
      </c>
      <c r="K3319" s="1">
        <v>35849</v>
      </c>
      <c r="L3319" t="s">
        <v>31</v>
      </c>
      <c r="M3319" t="s">
        <v>246</v>
      </c>
      <c r="N3319">
        <v>0</v>
      </c>
      <c r="O3319" t="s">
        <v>4286</v>
      </c>
    </row>
    <row r="3320" spans="1:15" x14ac:dyDescent="0.2">
      <c r="A3320">
        <v>13255</v>
      </c>
      <c r="B3320" t="str">
        <f>VLOOKUP(orders!C3320,customers!$A$2:$B$1501, 2,FALSE)</f>
        <v>Customer#000001115</v>
      </c>
      <c r="C3320">
        <v>1115</v>
      </c>
      <c r="D3320" t="str">
        <f>VLOOKUP(orders!C3320,customers!$A$2:$G$1501,7,FALSE)</f>
        <v>BUILDING</v>
      </c>
      <c r="E3320">
        <f>VLOOKUP(C3320,customers!$A$2:$D$1501, 4,FALSE)</f>
        <v>5</v>
      </c>
      <c r="F3320" t="str">
        <f>VLOOKUP(E3320,nation!$A$2:$B$26, 2,FALSE)</f>
        <v>ETHIOPIA</v>
      </c>
      <c r="G3320">
        <f>VLOOKUP(orders!F3320,nation!$B$2:$C$26,2,FALSE)</f>
        <v>0</v>
      </c>
      <c r="H3320" t="str">
        <f>HLOOKUP(orders!G3320,region_horz!$B$1:$F$2,2,FALSE)</f>
        <v>AFRICA</v>
      </c>
      <c r="I3320" t="s">
        <v>16</v>
      </c>
      <c r="J3320">
        <v>113899.92</v>
      </c>
      <c r="K3320" s="1">
        <v>34168</v>
      </c>
      <c r="L3320" t="s">
        <v>31</v>
      </c>
      <c r="M3320" t="s">
        <v>2257</v>
      </c>
      <c r="N3320">
        <v>0</v>
      </c>
      <c r="O3320" t="s">
        <v>4287</v>
      </c>
    </row>
    <row r="3321" spans="1:15" x14ac:dyDescent="0.2">
      <c r="A3321">
        <v>13280</v>
      </c>
      <c r="B3321" t="str">
        <f>VLOOKUP(orders!C3321,customers!$A$2:$B$1501, 2,FALSE)</f>
        <v>Customer#000000314</v>
      </c>
      <c r="C3321">
        <v>314</v>
      </c>
      <c r="D3321" t="str">
        <f>VLOOKUP(orders!C3321,customers!$A$2:$G$1501,7,FALSE)</f>
        <v>MACHINERY</v>
      </c>
      <c r="E3321">
        <f>VLOOKUP(C3321,customers!$A$2:$D$1501, 4,FALSE)</f>
        <v>13</v>
      </c>
      <c r="F3321" t="str">
        <f>VLOOKUP(E3321,nation!$A$2:$B$26, 2,FALSE)</f>
        <v>JORDAN</v>
      </c>
      <c r="G3321">
        <f>VLOOKUP(orders!F3321,nation!$B$2:$C$26,2,FALSE)</f>
        <v>4</v>
      </c>
      <c r="H3321" t="str">
        <f>HLOOKUP(orders!G3321,region_horz!$B$1:$F$2,2,FALSE)</f>
        <v>MIDDLE EAST</v>
      </c>
      <c r="I3321" t="s">
        <v>16</v>
      </c>
      <c r="J3321">
        <v>236922.45</v>
      </c>
      <c r="K3321" s="1">
        <v>34589</v>
      </c>
      <c r="L3321" t="s">
        <v>26</v>
      </c>
      <c r="M3321" t="s">
        <v>4288</v>
      </c>
      <c r="N3321">
        <v>0</v>
      </c>
      <c r="O3321" t="s">
        <v>4289</v>
      </c>
    </row>
    <row r="3322" spans="1:15" x14ac:dyDescent="0.2">
      <c r="A3322">
        <v>13281</v>
      </c>
      <c r="B3322" t="str">
        <f>VLOOKUP(orders!C3322,customers!$A$2:$B$1501, 2,FALSE)</f>
        <v>Customer#000001480</v>
      </c>
      <c r="C3322">
        <v>1480</v>
      </c>
      <c r="D3322" t="str">
        <f>VLOOKUP(orders!C3322,customers!$A$2:$G$1501,7,FALSE)</f>
        <v>HOUSEHOLD</v>
      </c>
      <c r="E3322">
        <f>VLOOKUP(C3322,customers!$A$2:$D$1501, 4,FALSE)</f>
        <v>7</v>
      </c>
      <c r="F3322" t="str">
        <f>VLOOKUP(E3322,nation!$A$2:$B$26, 2,FALSE)</f>
        <v>GERMANY</v>
      </c>
      <c r="G3322">
        <f>VLOOKUP(orders!F3322,nation!$B$2:$C$26,2,FALSE)</f>
        <v>3</v>
      </c>
      <c r="H3322" t="str">
        <f>HLOOKUP(orders!G3322,region_horz!$B$1:$F$2,2,FALSE)</f>
        <v>EUROPE</v>
      </c>
      <c r="I3322" t="s">
        <v>16</v>
      </c>
      <c r="J3322">
        <v>164425.24</v>
      </c>
      <c r="K3322" s="1">
        <v>33717</v>
      </c>
      <c r="L3322" t="s">
        <v>13</v>
      </c>
      <c r="M3322" t="s">
        <v>823</v>
      </c>
      <c r="N3322">
        <v>0</v>
      </c>
      <c r="O3322" t="s">
        <v>4290</v>
      </c>
    </row>
    <row r="3323" spans="1:15" x14ac:dyDescent="0.2">
      <c r="A3323">
        <v>13282</v>
      </c>
      <c r="B3323" t="str">
        <f>VLOOKUP(orders!C3323,customers!$A$2:$B$1501, 2,FALSE)</f>
        <v>Customer#000000817</v>
      </c>
      <c r="C3323">
        <v>817</v>
      </c>
      <c r="D3323" t="str">
        <f>VLOOKUP(orders!C3323,customers!$A$2:$G$1501,7,FALSE)</f>
        <v>MACHINERY</v>
      </c>
      <c r="E3323">
        <f>VLOOKUP(C3323,customers!$A$2:$D$1501, 4,FALSE)</f>
        <v>0</v>
      </c>
      <c r="F3323" t="str">
        <f>VLOOKUP(E3323,nation!$A$2:$B$26, 2,FALSE)</f>
        <v>ALGERIA</v>
      </c>
      <c r="G3323">
        <f>VLOOKUP(orders!F3323,nation!$B$2:$C$26,2,FALSE)</f>
        <v>0</v>
      </c>
      <c r="H3323" t="str">
        <f>HLOOKUP(orders!G3323,region_horz!$B$1:$F$2,2,FALSE)</f>
        <v>AFRICA</v>
      </c>
      <c r="I3323" t="s">
        <v>16</v>
      </c>
      <c r="J3323">
        <v>153262.1</v>
      </c>
      <c r="K3323" s="1">
        <v>33734</v>
      </c>
      <c r="L3323" t="s">
        <v>10</v>
      </c>
      <c r="M3323" t="s">
        <v>3613</v>
      </c>
      <c r="N3323">
        <v>0</v>
      </c>
      <c r="O3323" t="s">
        <v>4291</v>
      </c>
    </row>
    <row r="3324" spans="1:15" x14ac:dyDescent="0.2">
      <c r="A3324">
        <v>13283</v>
      </c>
      <c r="B3324" t="str">
        <f>VLOOKUP(orders!C3324,customers!$A$2:$B$1501, 2,FALSE)</f>
        <v>Customer#000000946</v>
      </c>
      <c r="C3324">
        <v>946</v>
      </c>
      <c r="D3324" t="str">
        <f>VLOOKUP(orders!C3324,customers!$A$2:$G$1501,7,FALSE)</f>
        <v>FURNITURE</v>
      </c>
      <c r="E3324">
        <f>VLOOKUP(C3324,customers!$A$2:$D$1501, 4,FALSE)</f>
        <v>21</v>
      </c>
      <c r="F3324" t="str">
        <f>VLOOKUP(E3324,nation!$A$2:$B$26, 2,FALSE)</f>
        <v>VIETNAM</v>
      </c>
      <c r="G3324">
        <f>VLOOKUP(orders!F3324,nation!$B$2:$C$26,2,FALSE)</f>
        <v>2</v>
      </c>
      <c r="H3324" t="str">
        <f>HLOOKUP(orders!G3324,region_horz!$B$1:$F$2,2,FALSE)</f>
        <v>ASIA</v>
      </c>
      <c r="I3324" t="s">
        <v>9</v>
      </c>
      <c r="J3324">
        <v>129981.62</v>
      </c>
      <c r="K3324" s="1">
        <v>35793</v>
      </c>
      <c r="L3324" t="s">
        <v>23</v>
      </c>
      <c r="M3324" t="s">
        <v>4292</v>
      </c>
      <c r="N3324">
        <v>0</v>
      </c>
      <c r="O3324" t="s">
        <v>4293</v>
      </c>
    </row>
    <row r="3325" spans="1:15" x14ac:dyDescent="0.2">
      <c r="A3325">
        <v>13284</v>
      </c>
      <c r="B3325" t="str">
        <f>VLOOKUP(orders!C3325,customers!$A$2:$B$1501, 2,FALSE)</f>
        <v>Customer#000000851</v>
      </c>
      <c r="C3325">
        <v>851</v>
      </c>
      <c r="D3325" t="str">
        <f>VLOOKUP(orders!C3325,customers!$A$2:$G$1501,7,FALSE)</f>
        <v>FURNITURE</v>
      </c>
      <c r="E3325">
        <f>VLOOKUP(C3325,customers!$A$2:$D$1501, 4,FALSE)</f>
        <v>9</v>
      </c>
      <c r="F3325" t="str">
        <f>VLOOKUP(E3325,nation!$A$2:$B$26, 2,FALSE)</f>
        <v>INDONESIA</v>
      </c>
      <c r="G3325">
        <f>VLOOKUP(orders!F3325,nation!$B$2:$C$26,2,FALSE)</f>
        <v>2</v>
      </c>
      <c r="H3325" t="str">
        <f>HLOOKUP(orders!G3325,region_horz!$B$1:$F$2,2,FALSE)</f>
        <v>ASIA</v>
      </c>
      <c r="I3325" t="s">
        <v>16</v>
      </c>
      <c r="J3325">
        <v>136289.59</v>
      </c>
      <c r="K3325" s="1">
        <v>33829</v>
      </c>
      <c r="L3325" t="s">
        <v>26</v>
      </c>
      <c r="M3325" t="s">
        <v>399</v>
      </c>
      <c r="N3325">
        <v>0</v>
      </c>
      <c r="O3325" t="s">
        <v>4294</v>
      </c>
    </row>
    <row r="3326" spans="1:15" x14ac:dyDescent="0.2">
      <c r="A3326">
        <v>13285</v>
      </c>
      <c r="B3326" t="str">
        <f>VLOOKUP(orders!C3326,customers!$A$2:$B$1501, 2,FALSE)</f>
        <v>Customer#000000406</v>
      </c>
      <c r="C3326">
        <v>406</v>
      </c>
      <c r="D3326" t="str">
        <f>VLOOKUP(orders!C3326,customers!$A$2:$G$1501,7,FALSE)</f>
        <v>FURNITURE</v>
      </c>
      <c r="E3326">
        <f>VLOOKUP(C3326,customers!$A$2:$D$1501, 4,FALSE)</f>
        <v>9</v>
      </c>
      <c r="F3326" t="str">
        <f>VLOOKUP(E3326,nation!$A$2:$B$26, 2,FALSE)</f>
        <v>INDONESIA</v>
      </c>
      <c r="G3326">
        <f>VLOOKUP(orders!F3326,nation!$B$2:$C$26,2,FALSE)</f>
        <v>2</v>
      </c>
      <c r="H3326" t="str">
        <f>HLOOKUP(orders!G3326,region_horz!$B$1:$F$2,2,FALSE)</f>
        <v>ASIA</v>
      </c>
      <c r="I3326" t="s">
        <v>9</v>
      </c>
      <c r="J3326">
        <v>8165.39</v>
      </c>
      <c r="K3326" s="1">
        <v>34836</v>
      </c>
      <c r="L3326" t="s">
        <v>23</v>
      </c>
      <c r="M3326" t="s">
        <v>2558</v>
      </c>
      <c r="N3326">
        <v>0</v>
      </c>
      <c r="O3326" t="s">
        <v>4295</v>
      </c>
    </row>
    <row r="3327" spans="1:15" x14ac:dyDescent="0.2">
      <c r="A3327">
        <v>13286</v>
      </c>
      <c r="B3327" t="str">
        <f>VLOOKUP(orders!C3327,customers!$A$2:$B$1501, 2,FALSE)</f>
        <v>Customer#000001114</v>
      </c>
      <c r="C3327">
        <v>1114</v>
      </c>
      <c r="D3327" t="str">
        <f>VLOOKUP(orders!C3327,customers!$A$2:$G$1501,7,FALSE)</f>
        <v>BUILDING</v>
      </c>
      <c r="E3327">
        <f>VLOOKUP(C3327,customers!$A$2:$D$1501, 4,FALSE)</f>
        <v>14</v>
      </c>
      <c r="F3327" t="str">
        <f>VLOOKUP(E3327,nation!$A$2:$B$26, 2,FALSE)</f>
        <v>KENYA</v>
      </c>
      <c r="G3327">
        <f>VLOOKUP(orders!F3327,nation!$B$2:$C$26,2,FALSE)</f>
        <v>0</v>
      </c>
      <c r="H3327" t="str">
        <f>HLOOKUP(orders!G3327,region_horz!$B$1:$F$2,2,FALSE)</f>
        <v>AFRICA</v>
      </c>
      <c r="I3327" t="s">
        <v>9</v>
      </c>
      <c r="J3327">
        <v>81226.73</v>
      </c>
      <c r="K3327" s="1">
        <v>34984</v>
      </c>
      <c r="L3327" t="s">
        <v>26</v>
      </c>
      <c r="M3327" t="s">
        <v>399</v>
      </c>
      <c r="N3327">
        <v>0</v>
      </c>
      <c r="O3327" t="s">
        <v>4296</v>
      </c>
    </row>
    <row r="3328" spans="1:15" x14ac:dyDescent="0.2">
      <c r="A3328">
        <v>13287</v>
      </c>
      <c r="B3328" t="str">
        <f>VLOOKUP(orders!C3328,customers!$A$2:$B$1501, 2,FALSE)</f>
        <v>Customer#000000895</v>
      </c>
      <c r="C3328">
        <v>895</v>
      </c>
      <c r="D3328" t="str">
        <f>VLOOKUP(orders!C3328,customers!$A$2:$G$1501,7,FALSE)</f>
        <v>AUTOMOBILE</v>
      </c>
      <c r="E3328">
        <f>VLOOKUP(C3328,customers!$A$2:$D$1501, 4,FALSE)</f>
        <v>0</v>
      </c>
      <c r="F3328" t="str">
        <f>VLOOKUP(E3328,nation!$A$2:$B$26, 2,FALSE)</f>
        <v>ALGERIA</v>
      </c>
      <c r="G3328">
        <f>VLOOKUP(orders!F3328,nation!$B$2:$C$26,2,FALSE)</f>
        <v>0</v>
      </c>
      <c r="H3328" t="str">
        <f>HLOOKUP(orders!G3328,region_horz!$B$1:$F$2,2,FALSE)</f>
        <v>AFRICA</v>
      </c>
      <c r="I3328" t="s">
        <v>9</v>
      </c>
      <c r="J3328">
        <v>168246.03</v>
      </c>
      <c r="K3328" s="1">
        <v>35499</v>
      </c>
      <c r="L3328" t="s">
        <v>31</v>
      </c>
      <c r="M3328" t="s">
        <v>2135</v>
      </c>
      <c r="N3328">
        <v>0</v>
      </c>
      <c r="O3328" t="s">
        <v>4297</v>
      </c>
    </row>
    <row r="3329" spans="1:15" x14ac:dyDescent="0.2">
      <c r="A3329">
        <v>13312</v>
      </c>
      <c r="B3329" t="str">
        <f>VLOOKUP(orders!C3329,customers!$A$2:$B$1501, 2,FALSE)</f>
        <v>Customer#000001324</v>
      </c>
      <c r="C3329">
        <v>1324</v>
      </c>
      <c r="D3329" t="str">
        <f>VLOOKUP(orders!C3329,customers!$A$2:$G$1501,7,FALSE)</f>
        <v>AUTOMOBILE</v>
      </c>
      <c r="E3329">
        <f>VLOOKUP(C3329,customers!$A$2:$D$1501, 4,FALSE)</f>
        <v>7</v>
      </c>
      <c r="F3329" t="str">
        <f>VLOOKUP(E3329,nation!$A$2:$B$26, 2,FALSE)</f>
        <v>GERMANY</v>
      </c>
      <c r="G3329">
        <f>VLOOKUP(orders!F3329,nation!$B$2:$C$26,2,FALSE)</f>
        <v>3</v>
      </c>
      <c r="H3329" t="str">
        <f>HLOOKUP(orders!G3329,region_horz!$B$1:$F$2,2,FALSE)</f>
        <v>EUROPE</v>
      </c>
      <c r="I3329" t="s">
        <v>9</v>
      </c>
      <c r="J3329">
        <v>80963.75</v>
      </c>
      <c r="K3329" s="1">
        <v>35373</v>
      </c>
      <c r="L3329" t="s">
        <v>13</v>
      </c>
      <c r="M3329" t="s">
        <v>3026</v>
      </c>
      <c r="N3329">
        <v>0</v>
      </c>
      <c r="O3329" t="s">
        <v>4298</v>
      </c>
    </row>
    <row r="3330" spans="1:15" x14ac:dyDescent="0.2">
      <c r="A3330">
        <v>13313</v>
      </c>
      <c r="B3330" t="str">
        <f>VLOOKUP(orders!C3330,customers!$A$2:$B$1501, 2,FALSE)</f>
        <v>Customer#000001438</v>
      </c>
      <c r="C3330">
        <v>1438</v>
      </c>
      <c r="D3330" t="str">
        <f>VLOOKUP(orders!C3330,customers!$A$2:$G$1501,7,FALSE)</f>
        <v>FURNITURE</v>
      </c>
      <c r="E3330">
        <f>VLOOKUP(C3330,customers!$A$2:$D$1501, 4,FALSE)</f>
        <v>17</v>
      </c>
      <c r="F3330" t="str">
        <f>VLOOKUP(E3330,nation!$A$2:$B$26, 2,FALSE)</f>
        <v>PERU</v>
      </c>
      <c r="G3330">
        <f>VLOOKUP(orders!F3330,nation!$B$2:$C$26,2,FALSE)</f>
        <v>1</v>
      </c>
      <c r="H3330" t="str">
        <f>HLOOKUP(orders!G3330,region_horz!$B$1:$F$2,2,FALSE)</f>
        <v>AMERICA</v>
      </c>
      <c r="I3330" t="s">
        <v>16</v>
      </c>
      <c r="J3330">
        <v>254146.32</v>
      </c>
      <c r="K3330" s="1">
        <v>34532</v>
      </c>
      <c r="L3330" t="s">
        <v>23</v>
      </c>
      <c r="M3330" t="s">
        <v>82</v>
      </c>
      <c r="N3330">
        <v>0</v>
      </c>
      <c r="O3330" t="s">
        <v>4299</v>
      </c>
    </row>
    <row r="3331" spans="1:15" x14ac:dyDescent="0.2">
      <c r="A3331">
        <v>13314</v>
      </c>
      <c r="B3331" t="str">
        <f>VLOOKUP(orders!C3331,customers!$A$2:$B$1501, 2,FALSE)</f>
        <v>Customer#000000412</v>
      </c>
      <c r="C3331">
        <v>412</v>
      </c>
      <c r="D3331" t="str">
        <f>VLOOKUP(orders!C3331,customers!$A$2:$G$1501,7,FALSE)</f>
        <v>BUILDING</v>
      </c>
      <c r="E3331">
        <f>VLOOKUP(C3331,customers!$A$2:$D$1501, 4,FALSE)</f>
        <v>22</v>
      </c>
      <c r="F3331" t="str">
        <f>VLOOKUP(E3331,nation!$A$2:$B$26, 2,FALSE)</f>
        <v>RUSSIA</v>
      </c>
      <c r="G3331">
        <f>VLOOKUP(orders!F3331,nation!$B$2:$C$26,2,FALSE)</f>
        <v>3</v>
      </c>
      <c r="H3331" t="str">
        <f>HLOOKUP(orders!G3331,region_horz!$B$1:$F$2,2,FALSE)</f>
        <v>EUROPE</v>
      </c>
      <c r="I3331" t="s">
        <v>16</v>
      </c>
      <c r="J3331">
        <v>226838.6</v>
      </c>
      <c r="K3331" s="1">
        <v>34468</v>
      </c>
      <c r="L3331" t="s">
        <v>26</v>
      </c>
      <c r="M3331" t="s">
        <v>4292</v>
      </c>
      <c r="N3331">
        <v>0</v>
      </c>
      <c r="O3331" t="s">
        <v>4300</v>
      </c>
    </row>
    <row r="3332" spans="1:15" x14ac:dyDescent="0.2">
      <c r="A3332">
        <v>13315</v>
      </c>
      <c r="B3332" t="str">
        <f>VLOOKUP(orders!C3332,customers!$A$2:$B$1501, 2,FALSE)</f>
        <v>Customer#000000449</v>
      </c>
      <c r="C3332">
        <v>449</v>
      </c>
      <c r="D3332" t="str">
        <f>VLOOKUP(orders!C3332,customers!$A$2:$G$1501,7,FALSE)</f>
        <v>MACHINERY</v>
      </c>
      <c r="E3332">
        <f>VLOOKUP(C3332,customers!$A$2:$D$1501, 4,FALSE)</f>
        <v>4</v>
      </c>
      <c r="F3332" t="str">
        <f>VLOOKUP(E3332,nation!$A$2:$B$26, 2,FALSE)</f>
        <v>EGYPT</v>
      </c>
      <c r="G3332">
        <f>VLOOKUP(orders!F3332,nation!$B$2:$C$26,2,FALSE)</f>
        <v>4</v>
      </c>
      <c r="H3332" t="str">
        <f>HLOOKUP(orders!G3332,region_horz!$B$1:$F$2,2,FALSE)</f>
        <v>MIDDLE EAST</v>
      </c>
      <c r="I3332" t="s">
        <v>9</v>
      </c>
      <c r="J3332">
        <v>192954.51</v>
      </c>
      <c r="K3332" s="1">
        <v>35354</v>
      </c>
      <c r="L3332" t="s">
        <v>26</v>
      </c>
      <c r="M3332" t="s">
        <v>318</v>
      </c>
      <c r="N3332">
        <v>0</v>
      </c>
      <c r="O3332" t="s">
        <v>4301</v>
      </c>
    </row>
    <row r="3333" spans="1:15" x14ac:dyDescent="0.2">
      <c r="A3333">
        <v>13316</v>
      </c>
      <c r="B3333" t="str">
        <f>VLOOKUP(orders!C3333,customers!$A$2:$B$1501, 2,FALSE)</f>
        <v>Customer#000001316</v>
      </c>
      <c r="C3333">
        <v>1316</v>
      </c>
      <c r="D3333" t="str">
        <f>VLOOKUP(orders!C3333,customers!$A$2:$G$1501,7,FALSE)</f>
        <v>BUILDING</v>
      </c>
      <c r="E3333">
        <f>VLOOKUP(C3333,customers!$A$2:$D$1501, 4,FALSE)</f>
        <v>5</v>
      </c>
      <c r="F3333" t="str">
        <f>VLOOKUP(E3333,nation!$A$2:$B$26, 2,FALSE)</f>
        <v>ETHIOPIA</v>
      </c>
      <c r="G3333">
        <f>VLOOKUP(orders!F3333,nation!$B$2:$C$26,2,FALSE)</f>
        <v>0</v>
      </c>
      <c r="H3333" t="str">
        <f>HLOOKUP(orders!G3333,region_horz!$B$1:$F$2,2,FALSE)</f>
        <v>AFRICA</v>
      </c>
      <c r="I3333" t="s">
        <v>16</v>
      </c>
      <c r="J3333">
        <v>42308.46</v>
      </c>
      <c r="K3333" s="1">
        <v>33900</v>
      </c>
      <c r="L3333" t="s">
        <v>10</v>
      </c>
      <c r="M3333" t="s">
        <v>976</v>
      </c>
      <c r="N3333">
        <v>0</v>
      </c>
      <c r="O3333" t="s">
        <v>4302</v>
      </c>
    </row>
    <row r="3334" spans="1:15" x14ac:dyDescent="0.2">
      <c r="A3334">
        <v>13317</v>
      </c>
      <c r="B3334" t="str">
        <f>VLOOKUP(orders!C3334,customers!$A$2:$B$1501, 2,FALSE)</f>
        <v>Customer#000000865</v>
      </c>
      <c r="C3334">
        <v>865</v>
      </c>
      <c r="D3334" t="str">
        <f>VLOOKUP(orders!C3334,customers!$A$2:$G$1501,7,FALSE)</f>
        <v>BUILDING</v>
      </c>
      <c r="E3334">
        <f>VLOOKUP(C3334,customers!$A$2:$D$1501, 4,FALSE)</f>
        <v>9</v>
      </c>
      <c r="F3334" t="str">
        <f>VLOOKUP(E3334,nation!$A$2:$B$26, 2,FALSE)</f>
        <v>INDONESIA</v>
      </c>
      <c r="G3334">
        <f>VLOOKUP(orders!F3334,nation!$B$2:$C$26,2,FALSE)</f>
        <v>2</v>
      </c>
      <c r="H3334" t="str">
        <f>HLOOKUP(orders!G3334,region_horz!$B$1:$F$2,2,FALSE)</f>
        <v>ASIA</v>
      </c>
      <c r="I3334" t="s">
        <v>9</v>
      </c>
      <c r="J3334">
        <v>43720.88</v>
      </c>
      <c r="K3334" s="1">
        <v>35167</v>
      </c>
      <c r="L3334" t="s">
        <v>31</v>
      </c>
      <c r="M3334" t="s">
        <v>2564</v>
      </c>
      <c r="N3334">
        <v>0</v>
      </c>
      <c r="O3334" t="s">
        <v>4303</v>
      </c>
    </row>
    <row r="3335" spans="1:15" x14ac:dyDescent="0.2">
      <c r="A3335">
        <v>13318</v>
      </c>
      <c r="B3335" t="str">
        <f>VLOOKUP(orders!C3335,customers!$A$2:$B$1501, 2,FALSE)</f>
        <v>Customer#000000325</v>
      </c>
      <c r="C3335">
        <v>325</v>
      </c>
      <c r="D3335" t="str">
        <f>VLOOKUP(orders!C3335,customers!$A$2:$G$1501,7,FALSE)</f>
        <v>HOUSEHOLD</v>
      </c>
      <c r="E3335">
        <f>VLOOKUP(C3335,customers!$A$2:$D$1501, 4,FALSE)</f>
        <v>15</v>
      </c>
      <c r="F3335" t="str">
        <f>VLOOKUP(E3335,nation!$A$2:$B$26, 2,FALSE)</f>
        <v>MOROCCO</v>
      </c>
      <c r="G3335">
        <f>VLOOKUP(orders!F3335,nation!$B$2:$C$26,2,FALSE)</f>
        <v>0</v>
      </c>
      <c r="H3335" t="str">
        <f>HLOOKUP(orders!G3335,region_horz!$B$1:$F$2,2,FALSE)</f>
        <v>AFRICA</v>
      </c>
      <c r="I3335" t="s">
        <v>9</v>
      </c>
      <c r="J3335">
        <v>247805.76</v>
      </c>
      <c r="K3335" s="1">
        <v>35592</v>
      </c>
      <c r="L3335" t="s">
        <v>23</v>
      </c>
      <c r="M3335" t="s">
        <v>704</v>
      </c>
      <c r="N3335">
        <v>0</v>
      </c>
      <c r="O3335" t="s">
        <v>4304</v>
      </c>
    </row>
    <row r="3336" spans="1:15" x14ac:dyDescent="0.2">
      <c r="A3336">
        <v>13319</v>
      </c>
      <c r="B3336" t="str">
        <f>VLOOKUP(orders!C3336,customers!$A$2:$B$1501, 2,FALSE)</f>
        <v>Customer#000000425</v>
      </c>
      <c r="C3336">
        <v>425</v>
      </c>
      <c r="D3336" t="str">
        <f>VLOOKUP(orders!C3336,customers!$A$2:$G$1501,7,FALSE)</f>
        <v>HOUSEHOLD</v>
      </c>
      <c r="E3336">
        <f>VLOOKUP(C3336,customers!$A$2:$D$1501, 4,FALSE)</f>
        <v>16</v>
      </c>
      <c r="F3336" t="str">
        <f>VLOOKUP(E3336,nation!$A$2:$B$26, 2,FALSE)</f>
        <v>MOZAMBIQUE</v>
      </c>
      <c r="G3336">
        <f>VLOOKUP(orders!F3336,nation!$B$2:$C$26,2,FALSE)</f>
        <v>0</v>
      </c>
      <c r="H3336" t="str">
        <f>HLOOKUP(orders!G3336,region_horz!$B$1:$F$2,2,FALSE)</f>
        <v>AFRICA</v>
      </c>
      <c r="I3336" t="s">
        <v>9</v>
      </c>
      <c r="J3336">
        <v>138467.85</v>
      </c>
      <c r="K3336" s="1">
        <v>35083</v>
      </c>
      <c r="L3336" t="s">
        <v>13</v>
      </c>
      <c r="M3336" t="s">
        <v>176</v>
      </c>
      <c r="N3336">
        <v>0</v>
      </c>
      <c r="O3336" t="s">
        <v>4305</v>
      </c>
    </row>
    <row r="3337" spans="1:15" x14ac:dyDescent="0.2">
      <c r="A3337">
        <v>13344</v>
      </c>
      <c r="B3337" t="str">
        <f>VLOOKUP(orders!C3337,customers!$A$2:$B$1501, 2,FALSE)</f>
        <v>Customer#000000367</v>
      </c>
      <c r="C3337">
        <v>367</v>
      </c>
      <c r="D3337" t="str">
        <f>VLOOKUP(orders!C3337,customers!$A$2:$G$1501,7,FALSE)</f>
        <v>HOUSEHOLD</v>
      </c>
      <c r="E3337">
        <f>VLOOKUP(C3337,customers!$A$2:$D$1501, 4,FALSE)</f>
        <v>13</v>
      </c>
      <c r="F3337" t="str">
        <f>VLOOKUP(E3337,nation!$A$2:$B$26, 2,FALSE)</f>
        <v>JORDAN</v>
      </c>
      <c r="G3337">
        <f>VLOOKUP(orders!F3337,nation!$B$2:$C$26,2,FALSE)</f>
        <v>4</v>
      </c>
      <c r="H3337" t="str">
        <f>HLOOKUP(orders!G3337,region_horz!$B$1:$F$2,2,FALSE)</f>
        <v>MIDDLE EAST</v>
      </c>
      <c r="I3337" t="s">
        <v>9</v>
      </c>
      <c r="J3337">
        <v>90946.06</v>
      </c>
      <c r="K3337" s="1">
        <v>35516</v>
      </c>
      <c r="L3337" t="s">
        <v>23</v>
      </c>
      <c r="M3337" t="s">
        <v>1470</v>
      </c>
      <c r="N3337">
        <v>0</v>
      </c>
      <c r="O3337" t="s">
        <v>4306</v>
      </c>
    </row>
    <row r="3338" spans="1:15" x14ac:dyDescent="0.2">
      <c r="A3338">
        <v>13345</v>
      </c>
      <c r="B3338" t="str">
        <f>VLOOKUP(orders!C3338,customers!$A$2:$B$1501, 2,FALSE)</f>
        <v>Customer#000001339</v>
      </c>
      <c r="C3338">
        <v>1339</v>
      </c>
      <c r="D3338" t="str">
        <f>VLOOKUP(orders!C3338,customers!$A$2:$G$1501,7,FALSE)</f>
        <v>MACHINERY</v>
      </c>
      <c r="E3338">
        <f>VLOOKUP(C3338,customers!$A$2:$D$1501, 4,FALSE)</f>
        <v>4</v>
      </c>
      <c r="F3338" t="str">
        <f>VLOOKUP(E3338,nation!$A$2:$B$26, 2,FALSE)</f>
        <v>EGYPT</v>
      </c>
      <c r="G3338">
        <f>VLOOKUP(orders!F3338,nation!$B$2:$C$26,2,FALSE)</f>
        <v>4</v>
      </c>
      <c r="H3338" t="str">
        <f>HLOOKUP(orders!G3338,region_horz!$B$1:$F$2,2,FALSE)</f>
        <v>MIDDLE EAST</v>
      </c>
      <c r="I3338" t="s">
        <v>16</v>
      </c>
      <c r="J3338">
        <v>136543.6</v>
      </c>
      <c r="K3338" s="1">
        <v>33850</v>
      </c>
      <c r="L3338" t="s">
        <v>23</v>
      </c>
      <c r="M3338" t="s">
        <v>4165</v>
      </c>
      <c r="N3338">
        <v>0</v>
      </c>
      <c r="O3338" t="s">
        <v>4307</v>
      </c>
    </row>
    <row r="3339" spans="1:15" x14ac:dyDescent="0.2">
      <c r="A3339">
        <v>13346</v>
      </c>
      <c r="B3339" t="str">
        <f>VLOOKUP(orders!C3339,customers!$A$2:$B$1501, 2,FALSE)</f>
        <v>Customer#000001012</v>
      </c>
      <c r="C3339">
        <v>1012</v>
      </c>
      <c r="D3339" t="str">
        <f>VLOOKUP(orders!C3339,customers!$A$2:$G$1501,7,FALSE)</f>
        <v>AUTOMOBILE</v>
      </c>
      <c r="E3339">
        <f>VLOOKUP(C3339,customers!$A$2:$D$1501, 4,FALSE)</f>
        <v>4</v>
      </c>
      <c r="F3339" t="str">
        <f>VLOOKUP(E3339,nation!$A$2:$B$26, 2,FALSE)</f>
        <v>EGYPT</v>
      </c>
      <c r="G3339">
        <f>VLOOKUP(orders!F3339,nation!$B$2:$C$26,2,FALSE)</f>
        <v>4</v>
      </c>
      <c r="H3339" t="str">
        <f>HLOOKUP(orders!G3339,region_horz!$B$1:$F$2,2,FALSE)</f>
        <v>MIDDLE EAST</v>
      </c>
      <c r="I3339" t="s">
        <v>16</v>
      </c>
      <c r="J3339">
        <v>244898.42</v>
      </c>
      <c r="K3339" s="1">
        <v>33924</v>
      </c>
      <c r="L3339" t="s">
        <v>10</v>
      </c>
      <c r="M3339" t="s">
        <v>1126</v>
      </c>
      <c r="N3339">
        <v>0</v>
      </c>
      <c r="O3339" t="s">
        <v>4308</v>
      </c>
    </row>
    <row r="3340" spans="1:15" x14ac:dyDescent="0.2">
      <c r="A3340">
        <v>13347</v>
      </c>
      <c r="B3340" t="str">
        <f>VLOOKUP(orders!C3340,customers!$A$2:$B$1501, 2,FALSE)</f>
        <v>Customer#000000560</v>
      </c>
      <c r="C3340">
        <v>560</v>
      </c>
      <c r="D3340" t="str">
        <f>VLOOKUP(orders!C3340,customers!$A$2:$G$1501,7,FALSE)</f>
        <v>BUILDING</v>
      </c>
      <c r="E3340">
        <f>VLOOKUP(C3340,customers!$A$2:$D$1501, 4,FALSE)</f>
        <v>19</v>
      </c>
      <c r="F3340" t="str">
        <f>VLOOKUP(E3340,nation!$A$2:$B$26, 2,FALSE)</f>
        <v>ROMANIA</v>
      </c>
      <c r="G3340">
        <f>VLOOKUP(orders!F3340,nation!$B$2:$C$26,2,FALSE)</f>
        <v>3</v>
      </c>
      <c r="H3340" t="str">
        <f>HLOOKUP(orders!G3340,region_horz!$B$1:$F$2,2,FALSE)</f>
        <v>EUROPE</v>
      </c>
      <c r="I3340" t="s">
        <v>16</v>
      </c>
      <c r="J3340">
        <v>250026.98</v>
      </c>
      <c r="K3340" s="1">
        <v>34083</v>
      </c>
      <c r="L3340" t="s">
        <v>23</v>
      </c>
      <c r="M3340" t="s">
        <v>381</v>
      </c>
      <c r="N3340">
        <v>0</v>
      </c>
      <c r="O3340" t="s">
        <v>4309</v>
      </c>
    </row>
    <row r="3341" spans="1:15" x14ac:dyDescent="0.2">
      <c r="A3341">
        <v>13348</v>
      </c>
      <c r="B3341" t="str">
        <f>VLOOKUP(orders!C3341,customers!$A$2:$B$1501, 2,FALSE)</f>
        <v>Customer#000001267</v>
      </c>
      <c r="C3341">
        <v>1267</v>
      </c>
      <c r="D3341" t="str">
        <f>VLOOKUP(orders!C3341,customers!$A$2:$G$1501,7,FALSE)</f>
        <v>BUILDING</v>
      </c>
      <c r="E3341">
        <f>VLOOKUP(C3341,customers!$A$2:$D$1501, 4,FALSE)</f>
        <v>24</v>
      </c>
      <c r="F3341" t="str">
        <f>VLOOKUP(E3341,nation!$A$2:$B$26, 2,FALSE)</f>
        <v>UNITED STATES</v>
      </c>
      <c r="G3341">
        <f>VLOOKUP(orders!F3341,nation!$B$2:$C$26,2,FALSE)</f>
        <v>1</v>
      </c>
      <c r="H3341" t="str">
        <f>HLOOKUP(orders!G3341,region_horz!$B$1:$F$2,2,FALSE)</f>
        <v>AMERICA</v>
      </c>
      <c r="I3341" t="s">
        <v>16</v>
      </c>
      <c r="J3341">
        <v>94270.399999999994</v>
      </c>
      <c r="K3341" s="1">
        <v>34281</v>
      </c>
      <c r="L3341" t="s">
        <v>31</v>
      </c>
      <c r="M3341" t="s">
        <v>875</v>
      </c>
      <c r="N3341">
        <v>0</v>
      </c>
      <c r="O3341" t="s">
        <v>4310</v>
      </c>
    </row>
    <row r="3342" spans="1:15" x14ac:dyDescent="0.2">
      <c r="A3342">
        <v>13349</v>
      </c>
      <c r="B3342" t="str">
        <f>VLOOKUP(orders!C3342,customers!$A$2:$B$1501, 2,FALSE)</f>
        <v>Customer#000001454</v>
      </c>
      <c r="C3342">
        <v>1454</v>
      </c>
      <c r="D3342" t="str">
        <f>VLOOKUP(orders!C3342,customers!$A$2:$G$1501,7,FALSE)</f>
        <v>FURNITURE</v>
      </c>
      <c r="E3342">
        <f>VLOOKUP(C3342,customers!$A$2:$D$1501, 4,FALSE)</f>
        <v>24</v>
      </c>
      <c r="F3342" t="str">
        <f>VLOOKUP(E3342,nation!$A$2:$B$26, 2,FALSE)</f>
        <v>UNITED STATES</v>
      </c>
      <c r="G3342">
        <f>VLOOKUP(orders!F3342,nation!$B$2:$C$26,2,FALSE)</f>
        <v>1</v>
      </c>
      <c r="H3342" t="str">
        <f>HLOOKUP(orders!G3342,region_horz!$B$1:$F$2,2,FALSE)</f>
        <v>AMERICA</v>
      </c>
      <c r="I3342" t="s">
        <v>16</v>
      </c>
      <c r="J3342">
        <v>91069.45</v>
      </c>
      <c r="K3342" s="1">
        <v>34597</v>
      </c>
      <c r="L3342" t="s">
        <v>26</v>
      </c>
      <c r="M3342" t="s">
        <v>2183</v>
      </c>
      <c r="N3342">
        <v>0</v>
      </c>
      <c r="O3342" t="s">
        <v>4311</v>
      </c>
    </row>
    <row r="3343" spans="1:15" x14ac:dyDescent="0.2">
      <c r="A3343">
        <v>13350</v>
      </c>
      <c r="B3343" t="str">
        <f>VLOOKUP(orders!C3343,customers!$A$2:$B$1501, 2,FALSE)</f>
        <v>Customer#000001307</v>
      </c>
      <c r="C3343">
        <v>1307</v>
      </c>
      <c r="D3343" t="str">
        <f>VLOOKUP(orders!C3343,customers!$A$2:$G$1501,7,FALSE)</f>
        <v>MACHINERY</v>
      </c>
      <c r="E3343">
        <f>VLOOKUP(C3343,customers!$A$2:$D$1501, 4,FALSE)</f>
        <v>3</v>
      </c>
      <c r="F3343" t="str">
        <f>VLOOKUP(E3343,nation!$A$2:$B$26, 2,FALSE)</f>
        <v>CANADA</v>
      </c>
      <c r="G3343">
        <f>VLOOKUP(orders!F3343,nation!$B$2:$C$26,2,FALSE)</f>
        <v>1</v>
      </c>
      <c r="H3343" t="str">
        <f>HLOOKUP(orders!G3343,region_horz!$B$1:$F$2,2,FALSE)</f>
        <v>AMERICA</v>
      </c>
      <c r="I3343" t="s">
        <v>9</v>
      </c>
      <c r="J3343">
        <v>246713.06</v>
      </c>
      <c r="K3343" s="1">
        <v>35921</v>
      </c>
      <c r="L3343" t="s">
        <v>26</v>
      </c>
      <c r="M3343" t="s">
        <v>521</v>
      </c>
      <c r="N3343">
        <v>0</v>
      </c>
      <c r="O3343" t="s">
        <v>4312</v>
      </c>
    </row>
    <row r="3344" spans="1:15" x14ac:dyDescent="0.2">
      <c r="A3344">
        <v>13351</v>
      </c>
      <c r="B3344" t="str">
        <f>VLOOKUP(orders!C3344,customers!$A$2:$B$1501, 2,FALSE)</f>
        <v>Customer#000000709</v>
      </c>
      <c r="C3344">
        <v>709</v>
      </c>
      <c r="D3344" t="str">
        <f>VLOOKUP(orders!C3344,customers!$A$2:$G$1501,7,FALSE)</f>
        <v>BUILDING</v>
      </c>
      <c r="E3344">
        <f>VLOOKUP(C3344,customers!$A$2:$D$1501, 4,FALSE)</f>
        <v>18</v>
      </c>
      <c r="F3344" t="str">
        <f>VLOOKUP(E3344,nation!$A$2:$B$26, 2,FALSE)</f>
        <v>CHINA</v>
      </c>
      <c r="G3344">
        <f>VLOOKUP(orders!F3344,nation!$B$2:$C$26,2,FALSE)</f>
        <v>2</v>
      </c>
      <c r="H3344" t="str">
        <f>HLOOKUP(orders!G3344,region_horz!$B$1:$F$2,2,FALSE)</f>
        <v>ASIA</v>
      </c>
      <c r="I3344" t="s">
        <v>16</v>
      </c>
      <c r="J3344">
        <v>203403.5</v>
      </c>
      <c r="K3344" s="1">
        <v>34096</v>
      </c>
      <c r="L3344" t="s">
        <v>31</v>
      </c>
      <c r="M3344" t="s">
        <v>1916</v>
      </c>
      <c r="N3344">
        <v>0</v>
      </c>
      <c r="O3344" t="s">
        <v>4313</v>
      </c>
    </row>
    <row r="3345" spans="1:15" x14ac:dyDescent="0.2">
      <c r="A3345">
        <v>13376</v>
      </c>
      <c r="B3345" t="str">
        <f>VLOOKUP(orders!C3345,customers!$A$2:$B$1501, 2,FALSE)</f>
        <v>Customer#000001456</v>
      </c>
      <c r="C3345">
        <v>1456</v>
      </c>
      <c r="D3345" t="str">
        <f>VLOOKUP(orders!C3345,customers!$A$2:$G$1501,7,FALSE)</f>
        <v>AUTOMOBILE</v>
      </c>
      <c r="E3345">
        <f>VLOOKUP(C3345,customers!$A$2:$D$1501, 4,FALSE)</f>
        <v>13</v>
      </c>
      <c r="F3345" t="str">
        <f>VLOOKUP(E3345,nation!$A$2:$B$26, 2,FALSE)</f>
        <v>JORDAN</v>
      </c>
      <c r="G3345">
        <f>VLOOKUP(orders!F3345,nation!$B$2:$C$26,2,FALSE)</f>
        <v>4</v>
      </c>
      <c r="H3345" t="str">
        <f>HLOOKUP(orders!G3345,region_horz!$B$1:$F$2,2,FALSE)</f>
        <v>MIDDLE EAST</v>
      </c>
      <c r="I3345" t="s">
        <v>16</v>
      </c>
      <c r="J3345">
        <v>245552.88</v>
      </c>
      <c r="K3345" s="1">
        <v>33887</v>
      </c>
      <c r="L3345" t="s">
        <v>31</v>
      </c>
      <c r="M3345" t="s">
        <v>1236</v>
      </c>
      <c r="N3345">
        <v>0</v>
      </c>
      <c r="O3345" t="s">
        <v>4314</v>
      </c>
    </row>
    <row r="3346" spans="1:15" x14ac:dyDescent="0.2">
      <c r="A3346">
        <v>13377</v>
      </c>
      <c r="B3346" t="str">
        <f>VLOOKUP(orders!C3346,customers!$A$2:$B$1501, 2,FALSE)</f>
        <v>Customer#000000394</v>
      </c>
      <c r="C3346">
        <v>394</v>
      </c>
      <c r="D3346" t="str">
        <f>VLOOKUP(orders!C3346,customers!$A$2:$G$1501,7,FALSE)</f>
        <v>MACHINERY</v>
      </c>
      <c r="E3346">
        <f>VLOOKUP(C3346,customers!$A$2:$D$1501, 4,FALSE)</f>
        <v>23</v>
      </c>
      <c r="F3346" t="str">
        <f>VLOOKUP(E3346,nation!$A$2:$B$26, 2,FALSE)</f>
        <v>UNITED KINGDOM</v>
      </c>
      <c r="G3346">
        <f>VLOOKUP(orders!F3346,nation!$B$2:$C$26,2,FALSE)</f>
        <v>3</v>
      </c>
      <c r="H3346" t="str">
        <f>HLOOKUP(orders!G3346,region_horz!$B$1:$F$2,2,FALSE)</f>
        <v>EUROPE</v>
      </c>
      <c r="I3346" t="s">
        <v>9</v>
      </c>
      <c r="J3346">
        <v>60077.37</v>
      </c>
      <c r="K3346" s="1">
        <v>34899</v>
      </c>
      <c r="L3346" t="s">
        <v>26</v>
      </c>
      <c r="M3346" t="s">
        <v>269</v>
      </c>
      <c r="N3346">
        <v>0</v>
      </c>
      <c r="O3346" t="s">
        <v>4315</v>
      </c>
    </row>
    <row r="3347" spans="1:15" x14ac:dyDescent="0.2">
      <c r="A3347">
        <v>13378</v>
      </c>
      <c r="B3347" t="str">
        <f>VLOOKUP(orders!C3347,customers!$A$2:$B$1501, 2,FALSE)</f>
        <v>Customer#000001151</v>
      </c>
      <c r="C3347">
        <v>1151</v>
      </c>
      <c r="D3347" t="str">
        <f>VLOOKUP(orders!C3347,customers!$A$2:$G$1501,7,FALSE)</f>
        <v>BUILDING</v>
      </c>
      <c r="E3347">
        <f>VLOOKUP(C3347,customers!$A$2:$D$1501, 4,FALSE)</f>
        <v>7</v>
      </c>
      <c r="F3347" t="str">
        <f>VLOOKUP(E3347,nation!$A$2:$B$26, 2,FALSE)</f>
        <v>GERMANY</v>
      </c>
      <c r="G3347">
        <f>VLOOKUP(orders!F3347,nation!$B$2:$C$26,2,FALSE)</f>
        <v>3</v>
      </c>
      <c r="H3347" t="str">
        <f>HLOOKUP(orders!G3347,region_horz!$B$1:$F$2,2,FALSE)</f>
        <v>EUROPE</v>
      </c>
      <c r="I3347" t="s">
        <v>16</v>
      </c>
      <c r="J3347">
        <v>207411.39</v>
      </c>
      <c r="K3347" s="1">
        <v>34599</v>
      </c>
      <c r="L3347" t="s">
        <v>10</v>
      </c>
      <c r="M3347" t="s">
        <v>420</v>
      </c>
      <c r="N3347">
        <v>0</v>
      </c>
      <c r="O3347" t="s">
        <v>4316</v>
      </c>
    </row>
    <row r="3348" spans="1:15" x14ac:dyDescent="0.2">
      <c r="A3348">
        <v>13379</v>
      </c>
      <c r="B3348" t="str">
        <f>VLOOKUP(orders!C3348,customers!$A$2:$B$1501, 2,FALSE)</f>
        <v>Customer#000000286</v>
      </c>
      <c r="C3348">
        <v>286</v>
      </c>
      <c r="D3348" t="str">
        <f>VLOOKUP(orders!C3348,customers!$A$2:$G$1501,7,FALSE)</f>
        <v>HOUSEHOLD</v>
      </c>
      <c r="E3348">
        <f>VLOOKUP(C3348,customers!$A$2:$D$1501, 4,FALSE)</f>
        <v>22</v>
      </c>
      <c r="F3348" t="str">
        <f>VLOOKUP(E3348,nation!$A$2:$B$26, 2,FALSE)</f>
        <v>RUSSIA</v>
      </c>
      <c r="G3348">
        <f>VLOOKUP(orders!F3348,nation!$B$2:$C$26,2,FALSE)</f>
        <v>3</v>
      </c>
      <c r="H3348" t="str">
        <f>HLOOKUP(orders!G3348,region_horz!$B$1:$F$2,2,FALSE)</f>
        <v>EUROPE</v>
      </c>
      <c r="I3348" t="s">
        <v>16</v>
      </c>
      <c r="J3348">
        <v>107484.04</v>
      </c>
      <c r="K3348" s="1">
        <v>34281</v>
      </c>
      <c r="L3348" t="s">
        <v>10</v>
      </c>
      <c r="M3348" t="s">
        <v>729</v>
      </c>
      <c r="N3348">
        <v>0</v>
      </c>
      <c r="O3348" t="s">
        <v>4317</v>
      </c>
    </row>
    <row r="3349" spans="1:15" x14ac:dyDescent="0.2">
      <c r="A3349">
        <v>13380</v>
      </c>
      <c r="B3349" t="str">
        <f>VLOOKUP(orders!C3349,customers!$A$2:$B$1501, 2,FALSE)</f>
        <v>Customer#000000934</v>
      </c>
      <c r="C3349">
        <v>934</v>
      </c>
      <c r="D3349" t="str">
        <f>VLOOKUP(orders!C3349,customers!$A$2:$G$1501,7,FALSE)</f>
        <v>AUTOMOBILE</v>
      </c>
      <c r="E3349">
        <f>VLOOKUP(C3349,customers!$A$2:$D$1501, 4,FALSE)</f>
        <v>12</v>
      </c>
      <c r="F3349" t="str">
        <f>VLOOKUP(E3349,nation!$A$2:$B$26, 2,FALSE)</f>
        <v>JAPAN</v>
      </c>
      <c r="G3349">
        <f>VLOOKUP(orders!F3349,nation!$B$2:$C$26,2,FALSE)</f>
        <v>2</v>
      </c>
      <c r="H3349" t="str">
        <f>HLOOKUP(orders!G3349,region_horz!$B$1:$F$2,2,FALSE)</f>
        <v>ASIA</v>
      </c>
      <c r="I3349" t="s">
        <v>16</v>
      </c>
      <c r="J3349">
        <v>129938.34</v>
      </c>
      <c r="K3349" s="1">
        <v>34531</v>
      </c>
      <c r="L3349" t="s">
        <v>13</v>
      </c>
      <c r="M3349" t="s">
        <v>2048</v>
      </c>
      <c r="N3349">
        <v>0</v>
      </c>
      <c r="O3349" t="s">
        <v>4318</v>
      </c>
    </row>
    <row r="3350" spans="1:15" x14ac:dyDescent="0.2">
      <c r="A3350">
        <v>13381</v>
      </c>
      <c r="B3350" t="str">
        <f>VLOOKUP(orders!C3350,customers!$A$2:$B$1501, 2,FALSE)</f>
        <v>Customer#000001109</v>
      </c>
      <c r="C3350">
        <v>1109</v>
      </c>
      <c r="D3350" t="str">
        <f>VLOOKUP(orders!C3350,customers!$A$2:$G$1501,7,FALSE)</f>
        <v>FURNITURE</v>
      </c>
      <c r="E3350">
        <f>VLOOKUP(C3350,customers!$A$2:$D$1501, 4,FALSE)</f>
        <v>22</v>
      </c>
      <c r="F3350" t="str">
        <f>VLOOKUP(E3350,nation!$A$2:$B$26, 2,FALSE)</f>
        <v>RUSSIA</v>
      </c>
      <c r="G3350">
        <f>VLOOKUP(orders!F3350,nation!$B$2:$C$26,2,FALSE)</f>
        <v>3</v>
      </c>
      <c r="H3350" t="str">
        <f>HLOOKUP(orders!G3350,region_horz!$B$1:$F$2,2,FALSE)</f>
        <v>EUROPE</v>
      </c>
      <c r="I3350" t="s">
        <v>9</v>
      </c>
      <c r="J3350">
        <v>102850.64</v>
      </c>
      <c r="K3350" s="1">
        <v>34929</v>
      </c>
      <c r="L3350" t="s">
        <v>31</v>
      </c>
      <c r="M3350" t="s">
        <v>1202</v>
      </c>
      <c r="N3350">
        <v>0</v>
      </c>
      <c r="O3350" t="s">
        <v>4319</v>
      </c>
    </row>
    <row r="3351" spans="1:15" x14ac:dyDescent="0.2">
      <c r="A3351">
        <v>13382</v>
      </c>
      <c r="B3351" t="str">
        <f>VLOOKUP(orders!C3351,customers!$A$2:$B$1501, 2,FALSE)</f>
        <v>Customer#000001207</v>
      </c>
      <c r="C3351">
        <v>1207</v>
      </c>
      <c r="D3351" t="str">
        <f>VLOOKUP(orders!C3351,customers!$A$2:$G$1501,7,FALSE)</f>
        <v>AUTOMOBILE</v>
      </c>
      <c r="E3351">
        <f>VLOOKUP(C3351,customers!$A$2:$D$1501, 4,FALSE)</f>
        <v>3</v>
      </c>
      <c r="F3351" t="str">
        <f>VLOOKUP(E3351,nation!$A$2:$B$26, 2,FALSE)</f>
        <v>CANADA</v>
      </c>
      <c r="G3351">
        <f>VLOOKUP(orders!F3351,nation!$B$2:$C$26,2,FALSE)</f>
        <v>1</v>
      </c>
      <c r="H3351" t="str">
        <f>HLOOKUP(orders!G3351,region_horz!$B$1:$F$2,2,FALSE)</f>
        <v>AMERICA</v>
      </c>
      <c r="I3351" t="s">
        <v>9</v>
      </c>
      <c r="J3351">
        <v>64313.96</v>
      </c>
      <c r="K3351" s="1">
        <v>35005</v>
      </c>
      <c r="L3351" t="s">
        <v>23</v>
      </c>
      <c r="M3351" t="s">
        <v>917</v>
      </c>
      <c r="N3351">
        <v>0</v>
      </c>
      <c r="O3351" t="s">
        <v>4320</v>
      </c>
    </row>
    <row r="3352" spans="1:15" x14ac:dyDescent="0.2">
      <c r="A3352">
        <v>13383</v>
      </c>
      <c r="B3352" t="str">
        <f>VLOOKUP(orders!C3352,customers!$A$2:$B$1501, 2,FALSE)</f>
        <v>Customer#000001346</v>
      </c>
      <c r="C3352">
        <v>1346</v>
      </c>
      <c r="D3352" t="str">
        <f>VLOOKUP(orders!C3352,customers!$A$2:$G$1501,7,FALSE)</f>
        <v>FURNITURE</v>
      </c>
      <c r="E3352">
        <f>VLOOKUP(C3352,customers!$A$2:$D$1501, 4,FALSE)</f>
        <v>10</v>
      </c>
      <c r="F3352" t="str">
        <f>VLOOKUP(E3352,nation!$A$2:$B$26, 2,FALSE)</f>
        <v>IRAN</v>
      </c>
      <c r="G3352">
        <f>VLOOKUP(orders!F3352,nation!$B$2:$C$26,2,FALSE)</f>
        <v>4</v>
      </c>
      <c r="H3352" t="str">
        <f>HLOOKUP(orders!G3352,region_horz!$B$1:$F$2,2,FALSE)</f>
        <v>MIDDLE EAST</v>
      </c>
      <c r="I3352" t="s">
        <v>16</v>
      </c>
      <c r="J3352">
        <v>165841.68</v>
      </c>
      <c r="K3352" s="1">
        <v>33771</v>
      </c>
      <c r="L3352" t="s">
        <v>23</v>
      </c>
      <c r="M3352" t="s">
        <v>721</v>
      </c>
      <c r="N3352">
        <v>0</v>
      </c>
      <c r="O3352" t="s">
        <v>4321</v>
      </c>
    </row>
    <row r="3353" spans="1:15" x14ac:dyDescent="0.2">
      <c r="A3353">
        <v>13408</v>
      </c>
      <c r="B3353" t="str">
        <f>VLOOKUP(orders!C3353,customers!$A$2:$B$1501, 2,FALSE)</f>
        <v>Customer#000001370</v>
      </c>
      <c r="C3353">
        <v>1370</v>
      </c>
      <c r="D3353" t="str">
        <f>VLOOKUP(orders!C3353,customers!$A$2:$G$1501,7,FALSE)</f>
        <v>BUILDING</v>
      </c>
      <c r="E3353">
        <f>VLOOKUP(C3353,customers!$A$2:$D$1501, 4,FALSE)</f>
        <v>18</v>
      </c>
      <c r="F3353" t="str">
        <f>VLOOKUP(E3353,nation!$A$2:$B$26, 2,FALSE)</f>
        <v>CHINA</v>
      </c>
      <c r="G3353">
        <f>VLOOKUP(orders!F3353,nation!$B$2:$C$26,2,FALSE)</f>
        <v>2</v>
      </c>
      <c r="H3353" t="str">
        <f>HLOOKUP(orders!G3353,region_horz!$B$1:$F$2,2,FALSE)</f>
        <v>ASIA</v>
      </c>
      <c r="I3353" t="s">
        <v>16</v>
      </c>
      <c r="J3353">
        <v>211990.67</v>
      </c>
      <c r="K3353" s="1">
        <v>34380</v>
      </c>
      <c r="L3353" t="s">
        <v>10</v>
      </c>
      <c r="M3353" t="s">
        <v>1338</v>
      </c>
      <c r="N3353">
        <v>0</v>
      </c>
      <c r="O3353" t="s">
        <v>4322</v>
      </c>
    </row>
    <row r="3354" spans="1:15" x14ac:dyDescent="0.2">
      <c r="A3354">
        <v>13409</v>
      </c>
      <c r="B3354" t="str">
        <f>VLOOKUP(orders!C3354,customers!$A$2:$B$1501, 2,FALSE)</f>
        <v>Customer#000001279</v>
      </c>
      <c r="C3354">
        <v>1279</v>
      </c>
      <c r="D3354" t="str">
        <f>VLOOKUP(orders!C3354,customers!$A$2:$G$1501,7,FALSE)</f>
        <v>BUILDING</v>
      </c>
      <c r="E3354">
        <f>VLOOKUP(C3354,customers!$A$2:$D$1501, 4,FALSE)</f>
        <v>14</v>
      </c>
      <c r="F3354" t="str">
        <f>VLOOKUP(E3354,nation!$A$2:$B$26, 2,FALSE)</f>
        <v>KENYA</v>
      </c>
      <c r="G3354">
        <f>VLOOKUP(orders!F3354,nation!$B$2:$C$26,2,FALSE)</f>
        <v>0</v>
      </c>
      <c r="H3354" t="str">
        <f>HLOOKUP(orders!G3354,region_horz!$B$1:$F$2,2,FALSE)</f>
        <v>AFRICA</v>
      </c>
      <c r="I3354" t="s">
        <v>16</v>
      </c>
      <c r="J3354">
        <v>46643.47</v>
      </c>
      <c r="K3354" s="1">
        <v>34164</v>
      </c>
      <c r="L3354" t="s">
        <v>23</v>
      </c>
      <c r="M3354" t="s">
        <v>2167</v>
      </c>
      <c r="N3354">
        <v>0</v>
      </c>
      <c r="O3354" t="s">
        <v>4323</v>
      </c>
    </row>
    <row r="3355" spans="1:15" x14ac:dyDescent="0.2">
      <c r="A3355">
        <v>13410</v>
      </c>
      <c r="B3355" t="str">
        <f>VLOOKUP(orders!C3355,customers!$A$2:$B$1501, 2,FALSE)</f>
        <v>Customer#000000592</v>
      </c>
      <c r="C3355">
        <v>592</v>
      </c>
      <c r="D3355" t="str">
        <f>VLOOKUP(orders!C3355,customers!$A$2:$G$1501,7,FALSE)</f>
        <v>BUILDING</v>
      </c>
      <c r="E3355">
        <f>VLOOKUP(C3355,customers!$A$2:$D$1501, 4,FALSE)</f>
        <v>24</v>
      </c>
      <c r="F3355" t="str">
        <f>VLOOKUP(E3355,nation!$A$2:$B$26, 2,FALSE)</f>
        <v>UNITED STATES</v>
      </c>
      <c r="G3355">
        <f>VLOOKUP(orders!F3355,nation!$B$2:$C$26,2,FALSE)</f>
        <v>1</v>
      </c>
      <c r="H3355" t="str">
        <f>HLOOKUP(orders!G3355,region_horz!$B$1:$F$2,2,FALSE)</f>
        <v>AMERICA</v>
      </c>
      <c r="I3355" t="s">
        <v>16</v>
      </c>
      <c r="J3355">
        <v>71187.66</v>
      </c>
      <c r="K3355" s="1">
        <v>34127</v>
      </c>
      <c r="L3355" t="s">
        <v>23</v>
      </c>
      <c r="M3355" t="s">
        <v>1348</v>
      </c>
      <c r="N3355">
        <v>0</v>
      </c>
      <c r="O3355" t="s">
        <v>4324</v>
      </c>
    </row>
    <row r="3356" spans="1:15" x14ac:dyDescent="0.2">
      <c r="A3356">
        <v>13411</v>
      </c>
      <c r="B3356" t="str">
        <f>VLOOKUP(orders!C3356,customers!$A$2:$B$1501, 2,FALSE)</f>
        <v>Customer#000001376</v>
      </c>
      <c r="C3356">
        <v>1376</v>
      </c>
      <c r="D3356" t="str">
        <f>VLOOKUP(orders!C3356,customers!$A$2:$G$1501,7,FALSE)</f>
        <v>HOUSEHOLD</v>
      </c>
      <c r="E3356">
        <f>VLOOKUP(C3356,customers!$A$2:$D$1501, 4,FALSE)</f>
        <v>12</v>
      </c>
      <c r="F3356" t="str">
        <f>VLOOKUP(E3356,nation!$A$2:$B$26, 2,FALSE)</f>
        <v>JAPAN</v>
      </c>
      <c r="G3356">
        <f>VLOOKUP(orders!F3356,nation!$B$2:$C$26,2,FALSE)</f>
        <v>2</v>
      </c>
      <c r="H3356" t="str">
        <f>HLOOKUP(orders!G3356,region_horz!$B$1:$F$2,2,FALSE)</f>
        <v>ASIA</v>
      </c>
      <c r="I3356" t="s">
        <v>16</v>
      </c>
      <c r="J3356">
        <v>130230.72</v>
      </c>
      <c r="K3356" s="1">
        <v>34437</v>
      </c>
      <c r="L3356" t="s">
        <v>26</v>
      </c>
      <c r="M3356" t="s">
        <v>294</v>
      </c>
      <c r="N3356">
        <v>0</v>
      </c>
      <c r="O3356" t="s">
        <v>4325</v>
      </c>
    </row>
    <row r="3357" spans="1:15" x14ac:dyDescent="0.2">
      <c r="A3357">
        <v>13412</v>
      </c>
      <c r="B3357" t="str">
        <f>VLOOKUP(orders!C3357,customers!$A$2:$B$1501, 2,FALSE)</f>
        <v>Customer#000001240</v>
      </c>
      <c r="C3357">
        <v>1240</v>
      </c>
      <c r="D3357" t="str">
        <f>VLOOKUP(orders!C3357,customers!$A$2:$G$1501,7,FALSE)</f>
        <v>FURNITURE</v>
      </c>
      <c r="E3357">
        <f>VLOOKUP(C3357,customers!$A$2:$D$1501, 4,FALSE)</f>
        <v>4</v>
      </c>
      <c r="F3357" t="str">
        <f>VLOOKUP(E3357,nation!$A$2:$B$26, 2,FALSE)</f>
        <v>EGYPT</v>
      </c>
      <c r="G3357">
        <f>VLOOKUP(orders!F3357,nation!$B$2:$C$26,2,FALSE)</f>
        <v>4</v>
      </c>
      <c r="H3357" t="str">
        <f>HLOOKUP(orders!G3357,region_horz!$B$1:$F$2,2,FALSE)</f>
        <v>MIDDLE EAST</v>
      </c>
      <c r="I3357" t="s">
        <v>9</v>
      </c>
      <c r="J3357">
        <v>115408.8</v>
      </c>
      <c r="K3357" s="1">
        <v>35623</v>
      </c>
      <c r="L3357" t="s">
        <v>13</v>
      </c>
      <c r="M3357" t="s">
        <v>19</v>
      </c>
      <c r="N3357">
        <v>0</v>
      </c>
      <c r="O3357" t="s">
        <v>4326</v>
      </c>
    </row>
    <row r="3358" spans="1:15" x14ac:dyDescent="0.2">
      <c r="A3358">
        <v>13413</v>
      </c>
      <c r="B3358" t="str">
        <f>VLOOKUP(orders!C3358,customers!$A$2:$B$1501, 2,FALSE)</f>
        <v>Customer#000000473</v>
      </c>
      <c r="C3358">
        <v>473</v>
      </c>
      <c r="D3358" t="str">
        <f>VLOOKUP(orders!C3358,customers!$A$2:$G$1501,7,FALSE)</f>
        <v>HOUSEHOLD</v>
      </c>
      <c r="E3358">
        <f>VLOOKUP(C3358,customers!$A$2:$D$1501, 4,FALSE)</f>
        <v>9</v>
      </c>
      <c r="F3358" t="str">
        <f>VLOOKUP(E3358,nation!$A$2:$B$26, 2,FALSE)</f>
        <v>INDONESIA</v>
      </c>
      <c r="G3358">
        <f>VLOOKUP(orders!F3358,nation!$B$2:$C$26,2,FALSE)</f>
        <v>2</v>
      </c>
      <c r="H3358" t="str">
        <f>HLOOKUP(orders!G3358,region_horz!$B$1:$F$2,2,FALSE)</f>
        <v>ASIA</v>
      </c>
      <c r="I3358" t="s">
        <v>16</v>
      </c>
      <c r="J3358">
        <v>231772.27</v>
      </c>
      <c r="K3358" s="1">
        <v>33999</v>
      </c>
      <c r="L3358" t="s">
        <v>13</v>
      </c>
      <c r="M3358" t="s">
        <v>737</v>
      </c>
      <c r="N3358">
        <v>0</v>
      </c>
      <c r="O3358" t="s">
        <v>4327</v>
      </c>
    </row>
    <row r="3359" spans="1:15" x14ac:dyDescent="0.2">
      <c r="A3359">
        <v>13414</v>
      </c>
      <c r="B3359" t="str">
        <f>VLOOKUP(orders!C3359,customers!$A$2:$B$1501, 2,FALSE)</f>
        <v>Customer#000001333</v>
      </c>
      <c r="C3359">
        <v>1333</v>
      </c>
      <c r="D3359" t="str">
        <f>VLOOKUP(orders!C3359,customers!$A$2:$G$1501,7,FALSE)</f>
        <v>AUTOMOBILE</v>
      </c>
      <c r="E3359">
        <f>VLOOKUP(C3359,customers!$A$2:$D$1501, 4,FALSE)</f>
        <v>2</v>
      </c>
      <c r="F3359" t="str">
        <f>VLOOKUP(E3359,nation!$A$2:$B$26, 2,FALSE)</f>
        <v>BRAZIL</v>
      </c>
      <c r="G3359">
        <f>VLOOKUP(orders!F3359,nation!$B$2:$C$26,2,FALSE)</f>
        <v>1</v>
      </c>
      <c r="H3359" t="str">
        <f>HLOOKUP(orders!G3359,region_horz!$B$1:$F$2,2,FALSE)</f>
        <v>AMERICA</v>
      </c>
      <c r="I3359" t="s">
        <v>9</v>
      </c>
      <c r="J3359">
        <v>143244.82</v>
      </c>
      <c r="K3359" s="1">
        <v>34887</v>
      </c>
      <c r="L3359" t="s">
        <v>31</v>
      </c>
      <c r="M3359" t="s">
        <v>1379</v>
      </c>
      <c r="N3359">
        <v>0</v>
      </c>
      <c r="O3359" t="s">
        <v>4328</v>
      </c>
    </row>
    <row r="3360" spans="1:15" x14ac:dyDescent="0.2">
      <c r="A3360">
        <v>13415</v>
      </c>
      <c r="B3360" t="str">
        <f>VLOOKUP(orders!C3360,customers!$A$2:$B$1501, 2,FALSE)</f>
        <v>Customer#000001222</v>
      </c>
      <c r="C3360">
        <v>1222</v>
      </c>
      <c r="D3360" t="str">
        <f>VLOOKUP(orders!C3360,customers!$A$2:$G$1501,7,FALSE)</f>
        <v>AUTOMOBILE</v>
      </c>
      <c r="E3360">
        <f>VLOOKUP(C3360,customers!$A$2:$D$1501, 4,FALSE)</f>
        <v>11</v>
      </c>
      <c r="F3360" t="str">
        <f>VLOOKUP(E3360,nation!$A$2:$B$26, 2,FALSE)</f>
        <v>IRAQ</v>
      </c>
      <c r="G3360">
        <f>VLOOKUP(orders!F3360,nation!$B$2:$C$26,2,FALSE)</f>
        <v>4</v>
      </c>
      <c r="H3360" t="str">
        <f>HLOOKUP(orders!G3360,region_horz!$B$1:$F$2,2,FALSE)</f>
        <v>MIDDLE EAST</v>
      </c>
      <c r="I3360" t="s">
        <v>9</v>
      </c>
      <c r="J3360">
        <v>271662.08000000002</v>
      </c>
      <c r="K3360" s="1">
        <v>35581</v>
      </c>
      <c r="L3360" t="s">
        <v>26</v>
      </c>
      <c r="M3360" t="s">
        <v>4329</v>
      </c>
      <c r="N3360">
        <v>0</v>
      </c>
      <c r="O3360" t="s">
        <v>4330</v>
      </c>
    </row>
    <row r="3361" spans="1:15" x14ac:dyDescent="0.2">
      <c r="A3361">
        <v>13440</v>
      </c>
      <c r="B3361" t="str">
        <f>VLOOKUP(orders!C3361,customers!$A$2:$B$1501, 2,FALSE)</f>
        <v>Customer#000000865</v>
      </c>
      <c r="C3361">
        <v>865</v>
      </c>
      <c r="D3361" t="str">
        <f>VLOOKUP(orders!C3361,customers!$A$2:$G$1501,7,FALSE)</f>
        <v>BUILDING</v>
      </c>
      <c r="E3361">
        <f>VLOOKUP(C3361,customers!$A$2:$D$1501, 4,FALSE)</f>
        <v>9</v>
      </c>
      <c r="F3361" t="str">
        <f>VLOOKUP(E3361,nation!$A$2:$B$26, 2,FALSE)</f>
        <v>INDONESIA</v>
      </c>
      <c r="G3361">
        <f>VLOOKUP(orders!F3361,nation!$B$2:$C$26,2,FALSE)</f>
        <v>2</v>
      </c>
      <c r="H3361" t="str">
        <f>HLOOKUP(orders!G3361,region_horz!$B$1:$F$2,2,FALSE)</f>
        <v>ASIA</v>
      </c>
      <c r="I3361" t="s">
        <v>16</v>
      </c>
      <c r="J3361">
        <v>24449.73</v>
      </c>
      <c r="K3361" s="1">
        <v>34256</v>
      </c>
      <c r="L3361" t="s">
        <v>23</v>
      </c>
      <c r="M3361" t="s">
        <v>768</v>
      </c>
      <c r="N3361">
        <v>0</v>
      </c>
      <c r="O3361" t="s">
        <v>4331</v>
      </c>
    </row>
    <row r="3362" spans="1:15" x14ac:dyDescent="0.2">
      <c r="A3362">
        <v>13441</v>
      </c>
      <c r="B3362" t="str">
        <f>VLOOKUP(orders!C3362,customers!$A$2:$B$1501, 2,FALSE)</f>
        <v>Customer#000001282</v>
      </c>
      <c r="C3362">
        <v>1282</v>
      </c>
      <c r="D3362" t="str">
        <f>VLOOKUP(orders!C3362,customers!$A$2:$G$1501,7,FALSE)</f>
        <v>FURNITURE</v>
      </c>
      <c r="E3362">
        <f>VLOOKUP(C3362,customers!$A$2:$D$1501, 4,FALSE)</f>
        <v>14</v>
      </c>
      <c r="F3362" t="str">
        <f>VLOOKUP(E3362,nation!$A$2:$B$26, 2,FALSE)</f>
        <v>KENYA</v>
      </c>
      <c r="G3362">
        <f>VLOOKUP(orders!F3362,nation!$B$2:$C$26,2,FALSE)</f>
        <v>0</v>
      </c>
      <c r="H3362" t="str">
        <f>HLOOKUP(orders!G3362,region_horz!$B$1:$F$2,2,FALSE)</f>
        <v>AFRICA</v>
      </c>
      <c r="I3362" t="s">
        <v>9</v>
      </c>
      <c r="J3362">
        <v>60048.2</v>
      </c>
      <c r="K3362" s="1">
        <v>34942</v>
      </c>
      <c r="L3362" t="s">
        <v>13</v>
      </c>
      <c r="M3362" t="s">
        <v>821</v>
      </c>
      <c r="N3362">
        <v>0</v>
      </c>
      <c r="O3362" t="s">
        <v>4332</v>
      </c>
    </row>
    <row r="3363" spans="1:15" x14ac:dyDescent="0.2">
      <c r="A3363">
        <v>13442</v>
      </c>
      <c r="B3363" t="str">
        <f>VLOOKUP(orders!C3363,customers!$A$2:$B$1501, 2,FALSE)</f>
        <v>Customer#000000238</v>
      </c>
      <c r="C3363">
        <v>238</v>
      </c>
      <c r="D3363" t="str">
        <f>VLOOKUP(orders!C3363,customers!$A$2:$G$1501,7,FALSE)</f>
        <v>HOUSEHOLD</v>
      </c>
      <c r="E3363">
        <f>VLOOKUP(C3363,customers!$A$2:$D$1501, 4,FALSE)</f>
        <v>16</v>
      </c>
      <c r="F3363" t="str">
        <f>VLOOKUP(E3363,nation!$A$2:$B$26, 2,FALSE)</f>
        <v>MOZAMBIQUE</v>
      </c>
      <c r="G3363">
        <f>VLOOKUP(orders!F3363,nation!$B$2:$C$26,2,FALSE)</f>
        <v>0</v>
      </c>
      <c r="H3363" t="str">
        <f>HLOOKUP(orders!G3363,region_horz!$B$1:$F$2,2,FALSE)</f>
        <v>AFRICA</v>
      </c>
      <c r="I3363" t="s">
        <v>9</v>
      </c>
      <c r="J3363">
        <v>138794.82</v>
      </c>
      <c r="K3363" s="1">
        <v>35648</v>
      </c>
      <c r="L3363" t="s">
        <v>23</v>
      </c>
      <c r="M3363" t="s">
        <v>1057</v>
      </c>
      <c r="N3363">
        <v>0</v>
      </c>
      <c r="O3363" t="s">
        <v>4333</v>
      </c>
    </row>
    <row r="3364" spans="1:15" x14ac:dyDescent="0.2">
      <c r="A3364">
        <v>13443</v>
      </c>
      <c r="B3364" t="str">
        <f>VLOOKUP(orders!C3364,customers!$A$2:$B$1501, 2,FALSE)</f>
        <v>Customer#000000545</v>
      </c>
      <c r="C3364">
        <v>545</v>
      </c>
      <c r="D3364" t="str">
        <f>VLOOKUP(orders!C3364,customers!$A$2:$G$1501,7,FALSE)</f>
        <v>AUTOMOBILE</v>
      </c>
      <c r="E3364">
        <f>VLOOKUP(C3364,customers!$A$2:$D$1501, 4,FALSE)</f>
        <v>10</v>
      </c>
      <c r="F3364" t="str">
        <f>VLOOKUP(E3364,nation!$A$2:$B$26, 2,FALSE)</f>
        <v>IRAN</v>
      </c>
      <c r="G3364">
        <f>VLOOKUP(orders!F3364,nation!$B$2:$C$26,2,FALSE)</f>
        <v>4</v>
      </c>
      <c r="H3364" t="str">
        <f>HLOOKUP(orders!G3364,region_horz!$B$1:$F$2,2,FALSE)</f>
        <v>MIDDLE EAST</v>
      </c>
      <c r="I3364" t="s">
        <v>16</v>
      </c>
      <c r="J3364">
        <v>216308.57</v>
      </c>
      <c r="K3364" s="1">
        <v>34249</v>
      </c>
      <c r="L3364" t="s">
        <v>31</v>
      </c>
      <c r="M3364" t="s">
        <v>99</v>
      </c>
      <c r="N3364">
        <v>0</v>
      </c>
      <c r="O3364" t="s">
        <v>4334</v>
      </c>
    </row>
    <row r="3365" spans="1:15" x14ac:dyDescent="0.2">
      <c r="A3365">
        <v>13444</v>
      </c>
      <c r="B3365" t="str">
        <f>VLOOKUP(orders!C3365,customers!$A$2:$B$1501, 2,FALSE)</f>
        <v>Customer#000000176</v>
      </c>
      <c r="C3365">
        <v>176</v>
      </c>
      <c r="D3365" t="str">
        <f>VLOOKUP(orders!C3365,customers!$A$2:$G$1501,7,FALSE)</f>
        <v>FURNITURE</v>
      </c>
      <c r="E3365">
        <f>VLOOKUP(C3365,customers!$A$2:$D$1501, 4,FALSE)</f>
        <v>13</v>
      </c>
      <c r="F3365" t="str">
        <f>VLOOKUP(E3365,nation!$A$2:$B$26, 2,FALSE)</f>
        <v>JORDAN</v>
      </c>
      <c r="G3365">
        <f>VLOOKUP(orders!F3365,nation!$B$2:$C$26,2,FALSE)</f>
        <v>4</v>
      </c>
      <c r="H3365" t="str">
        <f>HLOOKUP(orders!G3365,region_horz!$B$1:$F$2,2,FALSE)</f>
        <v>MIDDLE EAST</v>
      </c>
      <c r="I3365" t="s">
        <v>16</v>
      </c>
      <c r="J3365">
        <v>304179.27</v>
      </c>
      <c r="K3365" s="1">
        <v>33609</v>
      </c>
      <c r="L3365" t="s">
        <v>26</v>
      </c>
      <c r="M3365" t="s">
        <v>358</v>
      </c>
      <c r="N3365">
        <v>0</v>
      </c>
      <c r="O3365" t="s">
        <v>4335</v>
      </c>
    </row>
    <row r="3366" spans="1:15" x14ac:dyDescent="0.2">
      <c r="A3366">
        <v>13445</v>
      </c>
      <c r="B3366" t="str">
        <f>VLOOKUP(orders!C3366,customers!$A$2:$B$1501, 2,FALSE)</f>
        <v>Customer#000000682</v>
      </c>
      <c r="C3366">
        <v>682</v>
      </c>
      <c r="D3366" t="str">
        <f>VLOOKUP(orders!C3366,customers!$A$2:$G$1501,7,FALSE)</f>
        <v>AUTOMOBILE</v>
      </c>
      <c r="E3366">
        <f>VLOOKUP(C3366,customers!$A$2:$D$1501, 4,FALSE)</f>
        <v>15</v>
      </c>
      <c r="F3366" t="str">
        <f>VLOOKUP(E3366,nation!$A$2:$B$26, 2,FALSE)</f>
        <v>MOROCCO</v>
      </c>
      <c r="G3366">
        <f>VLOOKUP(orders!F3366,nation!$B$2:$C$26,2,FALSE)</f>
        <v>0</v>
      </c>
      <c r="H3366" t="str">
        <f>HLOOKUP(orders!G3366,region_horz!$B$1:$F$2,2,FALSE)</f>
        <v>AFRICA</v>
      </c>
      <c r="I3366" t="s">
        <v>9</v>
      </c>
      <c r="J3366">
        <v>21693.67</v>
      </c>
      <c r="K3366" s="1">
        <v>35788</v>
      </c>
      <c r="L3366" t="s">
        <v>23</v>
      </c>
      <c r="M3366" t="s">
        <v>3358</v>
      </c>
      <c r="N3366">
        <v>0</v>
      </c>
      <c r="O3366" t="s">
        <v>4336</v>
      </c>
    </row>
    <row r="3367" spans="1:15" x14ac:dyDescent="0.2">
      <c r="A3367">
        <v>13446</v>
      </c>
      <c r="B3367" t="str">
        <f>VLOOKUP(orders!C3367,customers!$A$2:$B$1501, 2,FALSE)</f>
        <v>Customer#000000484</v>
      </c>
      <c r="C3367">
        <v>484</v>
      </c>
      <c r="D3367" t="str">
        <f>VLOOKUP(orders!C3367,customers!$A$2:$G$1501,7,FALSE)</f>
        <v>BUILDING</v>
      </c>
      <c r="E3367">
        <f>VLOOKUP(C3367,customers!$A$2:$D$1501, 4,FALSE)</f>
        <v>20</v>
      </c>
      <c r="F3367" t="str">
        <f>VLOOKUP(E3367,nation!$A$2:$B$26, 2,FALSE)</f>
        <v>SAUDI ARABIA</v>
      </c>
      <c r="G3367">
        <f>VLOOKUP(orders!F3367,nation!$B$2:$C$26,2,FALSE)</f>
        <v>4</v>
      </c>
      <c r="H3367" t="str">
        <f>HLOOKUP(orders!G3367,region_horz!$B$1:$F$2,2,FALSE)</f>
        <v>MIDDLE EAST</v>
      </c>
      <c r="I3367" t="s">
        <v>9</v>
      </c>
      <c r="J3367">
        <v>55646.82</v>
      </c>
      <c r="K3367" s="1">
        <v>35124</v>
      </c>
      <c r="L3367" t="s">
        <v>13</v>
      </c>
      <c r="M3367" t="s">
        <v>4222</v>
      </c>
      <c r="N3367">
        <v>0</v>
      </c>
      <c r="O3367" t="s">
        <v>4337</v>
      </c>
    </row>
    <row r="3368" spans="1:15" x14ac:dyDescent="0.2">
      <c r="A3368">
        <v>13447</v>
      </c>
      <c r="B3368" t="str">
        <f>VLOOKUP(orders!C3368,customers!$A$2:$B$1501, 2,FALSE)</f>
        <v>Customer#000000244</v>
      </c>
      <c r="C3368">
        <v>244</v>
      </c>
      <c r="D3368" t="str">
        <f>VLOOKUP(orders!C3368,customers!$A$2:$G$1501,7,FALSE)</f>
        <v>HOUSEHOLD</v>
      </c>
      <c r="E3368">
        <f>VLOOKUP(C3368,customers!$A$2:$D$1501, 4,FALSE)</f>
        <v>15</v>
      </c>
      <c r="F3368" t="str">
        <f>VLOOKUP(E3368,nation!$A$2:$B$26, 2,FALSE)</f>
        <v>MOROCCO</v>
      </c>
      <c r="G3368">
        <f>VLOOKUP(orders!F3368,nation!$B$2:$C$26,2,FALSE)</f>
        <v>0</v>
      </c>
      <c r="H3368" t="str">
        <f>HLOOKUP(orders!G3368,region_horz!$B$1:$F$2,2,FALSE)</f>
        <v>AFRICA</v>
      </c>
      <c r="I3368" t="s">
        <v>16</v>
      </c>
      <c r="J3368">
        <v>72392.320000000007</v>
      </c>
      <c r="K3368" s="1">
        <v>33978</v>
      </c>
      <c r="L3368" t="s">
        <v>26</v>
      </c>
      <c r="M3368" t="s">
        <v>21</v>
      </c>
      <c r="N3368">
        <v>0</v>
      </c>
      <c r="O3368" t="s">
        <v>4338</v>
      </c>
    </row>
    <row r="3369" spans="1:15" x14ac:dyDescent="0.2">
      <c r="A3369">
        <v>13472</v>
      </c>
      <c r="B3369" t="str">
        <f>VLOOKUP(orders!C3369,customers!$A$2:$B$1501, 2,FALSE)</f>
        <v>Customer#000000814</v>
      </c>
      <c r="C3369">
        <v>814</v>
      </c>
      <c r="D3369" t="str">
        <f>VLOOKUP(orders!C3369,customers!$A$2:$G$1501,7,FALSE)</f>
        <v>BUILDING</v>
      </c>
      <c r="E3369">
        <f>VLOOKUP(C3369,customers!$A$2:$D$1501, 4,FALSE)</f>
        <v>15</v>
      </c>
      <c r="F3369" t="str">
        <f>VLOOKUP(E3369,nation!$A$2:$B$26, 2,FALSE)</f>
        <v>MOROCCO</v>
      </c>
      <c r="G3369">
        <f>VLOOKUP(orders!F3369,nation!$B$2:$C$26,2,FALSE)</f>
        <v>0</v>
      </c>
      <c r="H3369" t="str">
        <f>HLOOKUP(orders!G3369,region_horz!$B$1:$F$2,2,FALSE)</f>
        <v>AFRICA</v>
      </c>
      <c r="I3369" t="s">
        <v>9</v>
      </c>
      <c r="J3369">
        <v>69332.61</v>
      </c>
      <c r="K3369" s="1">
        <v>34999</v>
      </c>
      <c r="L3369" t="s">
        <v>13</v>
      </c>
      <c r="M3369" t="s">
        <v>1536</v>
      </c>
      <c r="N3369">
        <v>0</v>
      </c>
      <c r="O3369" t="s">
        <v>4339</v>
      </c>
    </row>
    <row r="3370" spans="1:15" x14ac:dyDescent="0.2">
      <c r="A3370">
        <v>13473</v>
      </c>
      <c r="B3370" t="str">
        <f>VLOOKUP(orders!C3370,customers!$A$2:$B$1501, 2,FALSE)</f>
        <v>Customer#000000655</v>
      </c>
      <c r="C3370">
        <v>655</v>
      </c>
      <c r="D3370" t="str">
        <f>VLOOKUP(orders!C3370,customers!$A$2:$G$1501,7,FALSE)</f>
        <v>FURNITURE</v>
      </c>
      <c r="E3370">
        <f>VLOOKUP(C3370,customers!$A$2:$D$1501, 4,FALSE)</f>
        <v>14</v>
      </c>
      <c r="F3370" t="str">
        <f>VLOOKUP(E3370,nation!$A$2:$B$26, 2,FALSE)</f>
        <v>KENYA</v>
      </c>
      <c r="G3370">
        <f>VLOOKUP(orders!F3370,nation!$B$2:$C$26,2,FALSE)</f>
        <v>0</v>
      </c>
      <c r="H3370" t="str">
        <f>HLOOKUP(orders!G3370,region_horz!$B$1:$F$2,2,FALSE)</f>
        <v>AFRICA</v>
      </c>
      <c r="I3370" t="s">
        <v>9</v>
      </c>
      <c r="J3370">
        <v>192774.21</v>
      </c>
      <c r="K3370" s="1">
        <v>35146</v>
      </c>
      <c r="L3370" t="s">
        <v>10</v>
      </c>
      <c r="M3370" t="s">
        <v>1753</v>
      </c>
      <c r="N3370">
        <v>0</v>
      </c>
      <c r="O3370" t="s">
        <v>4340</v>
      </c>
    </row>
    <row r="3371" spans="1:15" x14ac:dyDescent="0.2">
      <c r="A3371">
        <v>13474</v>
      </c>
      <c r="B3371" t="str">
        <f>VLOOKUP(orders!C3371,customers!$A$2:$B$1501, 2,FALSE)</f>
        <v>Customer#000001069</v>
      </c>
      <c r="C3371">
        <v>1069</v>
      </c>
      <c r="D3371" t="str">
        <f>VLOOKUP(orders!C3371,customers!$A$2:$G$1501,7,FALSE)</f>
        <v>BUILDING</v>
      </c>
      <c r="E3371">
        <f>VLOOKUP(C3371,customers!$A$2:$D$1501, 4,FALSE)</f>
        <v>21</v>
      </c>
      <c r="F3371" t="str">
        <f>VLOOKUP(E3371,nation!$A$2:$B$26, 2,FALSE)</f>
        <v>VIETNAM</v>
      </c>
      <c r="G3371">
        <f>VLOOKUP(orders!F3371,nation!$B$2:$C$26,2,FALSE)</f>
        <v>2</v>
      </c>
      <c r="H3371" t="str">
        <f>HLOOKUP(orders!G3371,region_horz!$B$1:$F$2,2,FALSE)</f>
        <v>ASIA</v>
      </c>
      <c r="I3371" t="s">
        <v>9</v>
      </c>
      <c r="J3371">
        <v>101285.14</v>
      </c>
      <c r="K3371" s="1">
        <v>35590</v>
      </c>
      <c r="L3371" t="s">
        <v>31</v>
      </c>
      <c r="M3371" t="s">
        <v>1750</v>
      </c>
      <c r="N3371">
        <v>0</v>
      </c>
      <c r="O3371" t="s">
        <v>4341</v>
      </c>
    </row>
    <row r="3372" spans="1:15" x14ac:dyDescent="0.2">
      <c r="A3372">
        <v>13475</v>
      </c>
      <c r="B3372" t="str">
        <f>VLOOKUP(orders!C3372,customers!$A$2:$B$1501, 2,FALSE)</f>
        <v>Customer#000001403</v>
      </c>
      <c r="C3372">
        <v>1403</v>
      </c>
      <c r="D3372" t="str">
        <f>VLOOKUP(orders!C3372,customers!$A$2:$G$1501,7,FALSE)</f>
        <v>HOUSEHOLD</v>
      </c>
      <c r="E3372">
        <f>VLOOKUP(C3372,customers!$A$2:$D$1501, 4,FALSE)</f>
        <v>12</v>
      </c>
      <c r="F3372" t="str">
        <f>VLOOKUP(E3372,nation!$A$2:$B$26, 2,FALSE)</f>
        <v>JAPAN</v>
      </c>
      <c r="G3372">
        <f>VLOOKUP(orders!F3372,nation!$B$2:$C$26,2,FALSE)</f>
        <v>2</v>
      </c>
      <c r="H3372" t="str">
        <f>HLOOKUP(orders!G3372,region_horz!$B$1:$F$2,2,FALSE)</f>
        <v>ASIA</v>
      </c>
      <c r="I3372" t="s">
        <v>16</v>
      </c>
      <c r="J3372">
        <v>295575.64</v>
      </c>
      <c r="K3372" s="1">
        <v>34491</v>
      </c>
      <c r="L3372" t="s">
        <v>13</v>
      </c>
      <c r="M3372" t="s">
        <v>2213</v>
      </c>
      <c r="N3372">
        <v>0</v>
      </c>
      <c r="O3372" t="s">
        <v>4342</v>
      </c>
    </row>
    <row r="3373" spans="1:15" x14ac:dyDescent="0.2">
      <c r="A3373">
        <v>13476</v>
      </c>
      <c r="B3373" t="str">
        <f>VLOOKUP(orders!C3373,customers!$A$2:$B$1501, 2,FALSE)</f>
        <v>Customer#000001459</v>
      </c>
      <c r="C3373">
        <v>1459</v>
      </c>
      <c r="D3373" t="str">
        <f>VLOOKUP(orders!C3373,customers!$A$2:$G$1501,7,FALSE)</f>
        <v>AUTOMOBILE</v>
      </c>
      <c r="E3373">
        <f>VLOOKUP(C3373,customers!$A$2:$D$1501, 4,FALSE)</f>
        <v>11</v>
      </c>
      <c r="F3373" t="str">
        <f>VLOOKUP(E3373,nation!$A$2:$B$26, 2,FALSE)</f>
        <v>IRAQ</v>
      </c>
      <c r="G3373">
        <f>VLOOKUP(orders!F3373,nation!$B$2:$C$26,2,FALSE)</f>
        <v>4</v>
      </c>
      <c r="H3373" t="str">
        <f>HLOOKUP(orders!G3373,region_horz!$B$1:$F$2,2,FALSE)</f>
        <v>MIDDLE EAST</v>
      </c>
      <c r="I3373" t="s">
        <v>16</v>
      </c>
      <c r="J3373">
        <v>264702.77</v>
      </c>
      <c r="K3373" s="1">
        <v>34259</v>
      </c>
      <c r="L3373" t="s">
        <v>23</v>
      </c>
      <c r="M3373" t="s">
        <v>336</v>
      </c>
      <c r="N3373">
        <v>0</v>
      </c>
      <c r="O3373" t="s">
        <v>4343</v>
      </c>
    </row>
    <row r="3374" spans="1:15" x14ac:dyDescent="0.2">
      <c r="A3374">
        <v>13477</v>
      </c>
      <c r="B3374" t="str">
        <f>VLOOKUP(orders!C3374,customers!$A$2:$B$1501, 2,FALSE)</f>
        <v>Customer#000001276</v>
      </c>
      <c r="C3374">
        <v>1276</v>
      </c>
      <c r="D3374" t="str">
        <f>VLOOKUP(orders!C3374,customers!$A$2:$G$1501,7,FALSE)</f>
        <v>AUTOMOBILE</v>
      </c>
      <c r="E3374">
        <f>VLOOKUP(C3374,customers!$A$2:$D$1501, 4,FALSE)</f>
        <v>16</v>
      </c>
      <c r="F3374" t="str">
        <f>VLOOKUP(E3374,nation!$A$2:$B$26, 2,FALSE)</f>
        <v>MOZAMBIQUE</v>
      </c>
      <c r="G3374">
        <f>VLOOKUP(orders!F3374,nation!$B$2:$C$26,2,FALSE)</f>
        <v>0</v>
      </c>
      <c r="H3374" t="str">
        <f>HLOOKUP(orders!G3374,region_horz!$B$1:$F$2,2,FALSE)</f>
        <v>AFRICA</v>
      </c>
      <c r="I3374" t="s">
        <v>9</v>
      </c>
      <c r="J3374">
        <v>143935.10999999999</v>
      </c>
      <c r="K3374" s="1">
        <v>35757</v>
      </c>
      <c r="L3374" t="s">
        <v>31</v>
      </c>
      <c r="M3374" t="s">
        <v>1151</v>
      </c>
      <c r="N3374">
        <v>0</v>
      </c>
      <c r="O3374" t="s">
        <v>4344</v>
      </c>
    </row>
    <row r="3375" spans="1:15" x14ac:dyDescent="0.2">
      <c r="A3375">
        <v>13478</v>
      </c>
      <c r="B3375" t="str">
        <f>VLOOKUP(orders!C3375,customers!$A$2:$B$1501, 2,FALSE)</f>
        <v>Customer#000000325</v>
      </c>
      <c r="C3375">
        <v>325</v>
      </c>
      <c r="D3375" t="str">
        <f>VLOOKUP(orders!C3375,customers!$A$2:$G$1501,7,FALSE)</f>
        <v>HOUSEHOLD</v>
      </c>
      <c r="E3375">
        <f>VLOOKUP(C3375,customers!$A$2:$D$1501, 4,FALSE)</f>
        <v>15</v>
      </c>
      <c r="F3375" t="str">
        <f>VLOOKUP(E3375,nation!$A$2:$B$26, 2,FALSE)</f>
        <v>MOROCCO</v>
      </c>
      <c r="G3375">
        <f>VLOOKUP(orders!F3375,nation!$B$2:$C$26,2,FALSE)</f>
        <v>0</v>
      </c>
      <c r="H3375" t="str">
        <f>HLOOKUP(orders!G3375,region_horz!$B$1:$F$2,2,FALSE)</f>
        <v>AFRICA</v>
      </c>
      <c r="I3375" t="s">
        <v>9</v>
      </c>
      <c r="J3375">
        <v>167211.22</v>
      </c>
      <c r="K3375" s="1">
        <v>35799</v>
      </c>
      <c r="L3375" t="s">
        <v>26</v>
      </c>
      <c r="M3375" t="s">
        <v>775</v>
      </c>
      <c r="N3375">
        <v>0</v>
      </c>
      <c r="O3375" t="s">
        <v>4345</v>
      </c>
    </row>
    <row r="3376" spans="1:15" x14ac:dyDescent="0.2">
      <c r="A3376">
        <v>13479</v>
      </c>
      <c r="B3376" t="str">
        <f>VLOOKUP(orders!C3376,customers!$A$2:$B$1501, 2,FALSE)</f>
        <v>Customer#000001217</v>
      </c>
      <c r="C3376">
        <v>1217</v>
      </c>
      <c r="D3376" t="str">
        <f>VLOOKUP(orders!C3376,customers!$A$2:$G$1501,7,FALSE)</f>
        <v>FURNITURE</v>
      </c>
      <c r="E3376">
        <f>VLOOKUP(C3376,customers!$A$2:$D$1501, 4,FALSE)</f>
        <v>12</v>
      </c>
      <c r="F3376" t="str">
        <f>VLOOKUP(E3376,nation!$A$2:$B$26, 2,FALSE)</f>
        <v>JAPAN</v>
      </c>
      <c r="G3376">
        <f>VLOOKUP(orders!F3376,nation!$B$2:$C$26,2,FALSE)</f>
        <v>2</v>
      </c>
      <c r="H3376" t="str">
        <f>HLOOKUP(orders!G3376,region_horz!$B$1:$F$2,2,FALSE)</f>
        <v>ASIA</v>
      </c>
      <c r="I3376" t="s">
        <v>16</v>
      </c>
      <c r="J3376">
        <v>170168</v>
      </c>
      <c r="K3376" s="1">
        <v>34673</v>
      </c>
      <c r="L3376" t="s">
        <v>26</v>
      </c>
      <c r="M3376" t="s">
        <v>747</v>
      </c>
      <c r="N3376">
        <v>0</v>
      </c>
      <c r="O3376" t="s">
        <v>4346</v>
      </c>
    </row>
    <row r="3377" spans="1:15" x14ac:dyDescent="0.2">
      <c r="A3377">
        <v>13504</v>
      </c>
      <c r="B3377" t="str">
        <f>VLOOKUP(orders!C3377,customers!$A$2:$B$1501, 2,FALSE)</f>
        <v>Customer#000001495</v>
      </c>
      <c r="C3377">
        <v>1495</v>
      </c>
      <c r="D3377" t="str">
        <f>VLOOKUP(orders!C3377,customers!$A$2:$G$1501,7,FALSE)</f>
        <v>FURNITURE</v>
      </c>
      <c r="E3377">
        <f>VLOOKUP(C3377,customers!$A$2:$D$1501, 4,FALSE)</f>
        <v>10</v>
      </c>
      <c r="F3377" t="str">
        <f>VLOOKUP(E3377,nation!$A$2:$B$26, 2,FALSE)</f>
        <v>IRAN</v>
      </c>
      <c r="G3377">
        <f>VLOOKUP(orders!F3377,nation!$B$2:$C$26,2,FALSE)</f>
        <v>4</v>
      </c>
      <c r="H3377" t="str">
        <f>HLOOKUP(orders!G3377,region_horz!$B$1:$F$2,2,FALSE)</f>
        <v>MIDDLE EAST</v>
      </c>
      <c r="I3377" t="s">
        <v>9</v>
      </c>
      <c r="J3377">
        <v>126515.95</v>
      </c>
      <c r="K3377" s="1">
        <v>35599</v>
      </c>
      <c r="L3377" t="s">
        <v>26</v>
      </c>
      <c r="M3377" t="s">
        <v>1687</v>
      </c>
      <c r="N3377">
        <v>0</v>
      </c>
      <c r="O3377" t="s">
        <v>4347</v>
      </c>
    </row>
    <row r="3378" spans="1:15" x14ac:dyDescent="0.2">
      <c r="A3378">
        <v>13505</v>
      </c>
      <c r="B3378" t="str">
        <f>VLOOKUP(orders!C3378,customers!$A$2:$B$1501, 2,FALSE)</f>
        <v>Customer#000000286</v>
      </c>
      <c r="C3378">
        <v>286</v>
      </c>
      <c r="D3378" t="str">
        <f>VLOOKUP(orders!C3378,customers!$A$2:$G$1501,7,FALSE)</f>
        <v>HOUSEHOLD</v>
      </c>
      <c r="E3378">
        <f>VLOOKUP(C3378,customers!$A$2:$D$1501, 4,FALSE)</f>
        <v>22</v>
      </c>
      <c r="F3378" t="str">
        <f>VLOOKUP(E3378,nation!$A$2:$B$26, 2,FALSE)</f>
        <v>RUSSIA</v>
      </c>
      <c r="G3378">
        <f>VLOOKUP(orders!F3378,nation!$B$2:$C$26,2,FALSE)</f>
        <v>3</v>
      </c>
      <c r="H3378" t="str">
        <f>HLOOKUP(orders!G3378,region_horz!$B$1:$F$2,2,FALSE)</f>
        <v>EUROPE</v>
      </c>
      <c r="I3378" t="s">
        <v>9</v>
      </c>
      <c r="J3378">
        <v>219315.83</v>
      </c>
      <c r="K3378" s="1">
        <v>35584</v>
      </c>
      <c r="L3378" t="s">
        <v>31</v>
      </c>
      <c r="M3378" t="s">
        <v>14</v>
      </c>
      <c r="N3378">
        <v>0</v>
      </c>
      <c r="O3378" t="s">
        <v>4348</v>
      </c>
    </row>
    <row r="3379" spans="1:15" x14ac:dyDescent="0.2">
      <c r="A3379">
        <v>13506</v>
      </c>
      <c r="B3379" t="str">
        <f>VLOOKUP(orders!C3379,customers!$A$2:$B$1501, 2,FALSE)</f>
        <v>Customer#000001099</v>
      </c>
      <c r="C3379">
        <v>1099</v>
      </c>
      <c r="D3379" t="str">
        <f>VLOOKUP(orders!C3379,customers!$A$2:$G$1501,7,FALSE)</f>
        <v>AUTOMOBILE</v>
      </c>
      <c r="E3379">
        <f>VLOOKUP(C3379,customers!$A$2:$D$1501, 4,FALSE)</f>
        <v>1</v>
      </c>
      <c r="F3379" t="str">
        <f>VLOOKUP(E3379,nation!$A$2:$B$26, 2,FALSE)</f>
        <v>ARGENTINA</v>
      </c>
      <c r="G3379">
        <f>VLOOKUP(orders!F3379,nation!$B$2:$C$26,2,FALSE)</f>
        <v>1</v>
      </c>
      <c r="H3379" t="str">
        <f>HLOOKUP(orders!G3379,region_horz!$B$1:$F$2,2,FALSE)</f>
        <v>AMERICA</v>
      </c>
      <c r="I3379" t="s">
        <v>9</v>
      </c>
      <c r="J3379">
        <v>111048.07</v>
      </c>
      <c r="K3379" s="1">
        <v>34902</v>
      </c>
      <c r="L3379" t="s">
        <v>10</v>
      </c>
      <c r="M3379" t="s">
        <v>1559</v>
      </c>
      <c r="N3379">
        <v>0</v>
      </c>
      <c r="O3379" t="s">
        <v>4349</v>
      </c>
    </row>
    <row r="3380" spans="1:15" x14ac:dyDescent="0.2">
      <c r="A3380">
        <v>13507</v>
      </c>
      <c r="B3380" t="str">
        <f>VLOOKUP(orders!C3380,customers!$A$2:$B$1501, 2,FALSE)</f>
        <v>Customer#000000923</v>
      </c>
      <c r="C3380">
        <v>923</v>
      </c>
      <c r="D3380" t="str">
        <f>VLOOKUP(orders!C3380,customers!$A$2:$G$1501,7,FALSE)</f>
        <v>HOUSEHOLD</v>
      </c>
      <c r="E3380">
        <f>VLOOKUP(C3380,customers!$A$2:$D$1501, 4,FALSE)</f>
        <v>11</v>
      </c>
      <c r="F3380" t="str">
        <f>VLOOKUP(E3380,nation!$A$2:$B$26, 2,FALSE)</f>
        <v>IRAQ</v>
      </c>
      <c r="G3380">
        <f>VLOOKUP(orders!F3380,nation!$B$2:$C$26,2,FALSE)</f>
        <v>4</v>
      </c>
      <c r="H3380" t="str">
        <f>HLOOKUP(orders!G3380,region_horz!$B$1:$F$2,2,FALSE)</f>
        <v>MIDDLE EAST</v>
      </c>
      <c r="I3380" t="s">
        <v>16</v>
      </c>
      <c r="J3380">
        <v>117398.65</v>
      </c>
      <c r="K3380" s="1">
        <v>33968</v>
      </c>
      <c r="L3380" t="s">
        <v>31</v>
      </c>
      <c r="M3380" t="s">
        <v>3331</v>
      </c>
      <c r="N3380">
        <v>0</v>
      </c>
      <c r="O3380" t="s">
        <v>4350</v>
      </c>
    </row>
    <row r="3381" spans="1:15" x14ac:dyDescent="0.2">
      <c r="A3381">
        <v>13508</v>
      </c>
      <c r="B3381" t="str">
        <f>VLOOKUP(orders!C3381,customers!$A$2:$B$1501, 2,FALSE)</f>
        <v>Customer#000000802</v>
      </c>
      <c r="C3381">
        <v>802</v>
      </c>
      <c r="D3381" t="str">
        <f>VLOOKUP(orders!C3381,customers!$A$2:$G$1501,7,FALSE)</f>
        <v>BUILDING</v>
      </c>
      <c r="E3381">
        <f>VLOOKUP(C3381,customers!$A$2:$D$1501, 4,FALSE)</f>
        <v>0</v>
      </c>
      <c r="F3381" t="str">
        <f>VLOOKUP(E3381,nation!$A$2:$B$26, 2,FALSE)</f>
        <v>ALGERIA</v>
      </c>
      <c r="G3381">
        <f>VLOOKUP(orders!F3381,nation!$B$2:$C$26,2,FALSE)</f>
        <v>0</v>
      </c>
      <c r="H3381" t="str">
        <f>HLOOKUP(orders!G3381,region_horz!$B$1:$F$2,2,FALSE)</f>
        <v>AFRICA</v>
      </c>
      <c r="I3381" t="s">
        <v>9</v>
      </c>
      <c r="J3381">
        <v>2962.11</v>
      </c>
      <c r="K3381" s="1">
        <v>35537</v>
      </c>
      <c r="L3381" t="s">
        <v>23</v>
      </c>
      <c r="M3381" t="s">
        <v>11</v>
      </c>
      <c r="N3381">
        <v>0</v>
      </c>
      <c r="O3381" t="s">
        <v>4351</v>
      </c>
    </row>
    <row r="3382" spans="1:15" x14ac:dyDescent="0.2">
      <c r="A3382">
        <v>13509</v>
      </c>
      <c r="B3382" t="str">
        <f>VLOOKUP(orders!C3382,customers!$A$2:$B$1501, 2,FALSE)</f>
        <v>Customer#000000946</v>
      </c>
      <c r="C3382">
        <v>946</v>
      </c>
      <c r="D3382" t="str">
        <f>VLOOKUP(orders!C3382,customers!$A$2:$G$1501,7,FALSE)</f>
        <v>FURNITURE</v>
      </c>
      <c r="E3382">
        <f>VLOOKUP(C3382,customers!$A$2:$D$1501, 4,FALSE)</f>
        <v>21</v>
      </c>
      <c r="F3382" t="str">
        <f>VLOOKUP(E3382,nation!$A$2:$B$26, 2,FALSE)</f>
        <v>VIETNAM</v>
      </c>
      <c r="G3382">
        <f>VLOOKUP(orders!F3382,nation!$B$2:$C$26,2,FALSE)</f>
        <v>2</v>
      </c>
      <c r="H3382" t="str">
        <f>HLOOKUP(orders!G3382,region_horz!$B$1:$F$2,2,FALSE)</f>
        <v>ASIA</v>
      </c>
      <c r="I3382" t="s">
        <v>9</v>
      </c>
      <c r="J3382">
        <v>68465.06</v>
      </c>
      <c r="K3382" s="1">
        <v>35345</v>
      </c>
      <c r="L3382" t="s">
        <v>26</v>
      </c>
      <c r="M3382" t="s">
        <v>132</v>
      </c>
      <c r="N3382">
        <v>0</v>
      </c>
      <c r="O3382" t="s">
        <v>4352</v>
      </c>
    </row>
    <row r="3383" spans="1:15" x14ac:dyDescent="0.2">
      <c r="A3383">
        <v>13510</v>
      </c>
      <c r="B3383" t="str">
        <f>VLOOKUP(orders!C3383,customers!$A$2:$B$1501, 2,FALSE)</f>
        <v>Customer#000000710</v>
      </c>
      <c r="C3383">
        <v>710</v>
      </c>
      <c r="D3383" t="str">
        <f>VLOOKUP(orders!C3383,customers!$A$2:$G$1501,7,FALSE)</f>
        <v>FURNITURE</v>
      </c>
      <c r="E3383">
        <f>VLOOKUP(C3383,customers!$A$2:$D$1501, 4,FALSE)</f>
        <v>22</v>
      </c>
      <c r="F3383" t="str">
        <f>VLOOKUP(E3383,nation!$A$2:$B$26, 2,FALSE)</f>
        <v>RUSSIA</v>
      </c>
      <c r="G3383">
        <f>VLOOKUP(orders!F3383,nation!$B$2:$C$26,2,FALSE)</f>
        <v>3</v>
      </c>
      <c r="H3383" t="str">
        <f>HLOOKUP(orders!G3383,region_horz!$B$1:$F$2,2,FALSE)</f>
        <v>EUROPE</v>
      </c>
      <c r="I3383" t="s">
        <v>9</v>
      </c>
      <c r="J3383">
        <v>80383.62</v>
      </c>
      <c r="K3383" s="1">
        <v>35718</v>
      </c>
      <c r="L3383" t="s">
        <v>31</v>
      </c>
      <c r="M3383" t="s">
        <v>4353</v>
      </c>
      <c r="N3383">
        <v>0</v>
      </c>
      <c r="O3383" t="s">
        <v>4354</v>
      </c>
    </row>
    <row r="3384" spans="1:15" x14ac:dyDescent="0.2">
      <c r="A3384">
        <v>13511</v>
      </c>
      <c r="B3384" t="str">
        <f>VLOOKUP(orders!C3384,customers!$A$2:$B$1501, 2,FALSE)</f>
        <v>Customer#000000467</v>
      </c>
      <c r="C3384">
        <v>467</v>
      </c>
      <c r="D3384" t="str">
        <f>VLOOKUP(orders!C3384,customers!$A$2:$G$1501,7,FALSE)</f>
        <v>MACHINERY</v>
      </c>
      <c r="E3384">
        <f>VLOOKUP(C3384,customers!$A$2:$D$1501, 4,FALSE)</f>
        <v>11</v>
      </c>
      <c r="F3384" t="str">
        <f>VLOOKUP(E3384,nation!$A$2:$B$26, 2,FALSE)</f>
        <v>IRAQ</v>
      </c>
      <c r="G3384">
        <f>VLOOKUP(orders!F3384,nation!$B$2:$C$26,2,FALSE)</f>
        <v>4</v>
      </c>
      <c r="H3384" t="str">
        <f>HLOOKUP(orders!G3384,region_horz!$B$1:$F$2,2,FALSE)</f>
        <v>MIDDLE EAST</v>
      </c>
      <c r="I3384" t="s">
        <v>9</v>
      </c>
      <c r="J3384">
        <v>134751.21</v>
      </c>
      <c r="K3384" s="1">
        <v>35798</v>
      </c>
      <c r="L3384" t="s">
        <v>23</v>
      </c>
      <c r="M3384" t="s">
        <v>445</v>
      </c>
      <c r="N3384">
        <v>0</v>
      </c>
      <c r="O3384" t="s">
        <v>4355</v>
      </c>
    </row>
    <row r="3385" spans="1:15" x14ac:dyDescent="0.2">
      <c r="A3385">
        <v>13536</v>
      </c>
      <c r="B3385" t="str">
        <f>VLOOKUP(orders!C3385,customers!$A$2:$B$1501, 2,FALSE)</f>
        <v>Customer#000000316</v>
      </c>
      <c r="C3385">
        <v>316</v>
      </c>
      <c r="D3385" t="str">
        <f>VLOOKUP(orders!C3385,customers!$A$2:$G$1501,7,FALSE)</f>
        <v>MACHINERY</v>
      </c>
      <c r="E3385">
        <f>VLOOKUP(C3385,customers!$A$2:$D$1501, 4,FALSE)</f>
        <v>8</v>
      </c>
      <c r="F3385" t="str">
        <f>VLOOKUP(E3385,nation!$A$2:$B$26, 2,FALSE)</f>
        <v>INDIA</v>
      </c>
      <c r="G3385">
        <f>VLOOKUP(orders!F3385,nation!$B$2:$C$26,2,FALSE)</f>
        <v>2</v>
      </c>
      <c r="H3385" t="str">
        <f>HLOOKUP(orders!G3385,region_horz!$B$1:$F$2,2,FALSE)</f>
        <v>ASIA</v>
      </c>
      <c r="I3385" t="s">
        <v>16</v>
      </c>
      <c r="J3385">
        <v>192964.26</v>
      </c>
      <c r="K3385" s="1">
        <v>34565</v>
      </c>
      <c r="L3385" t="s">
        <v>31</v>
      </c>
      <c r="M3385" t="s">
        <v>2324</v>
      </c>
      <c r="N3385">
        <v>0</v>
      </c>
      <c r="O3385" t="s">
        <v>4356</v>
      </c>
    </row>
    <row r="3386" spans="1:15" x14ac:dyDescent="0.2">
      <c r="A3386">
        <v>13537</v>
      </c>
      <c r="B3386" t="str">
        <f>VLOOKUP(orders!C3386,customers!$A$2:$B$1501, 2,FALSE)</f>
        <v>Customer#000000430</v>
      </c>
      <c r="C3386">
        <v>430</v>
      </c>
      <c r="D3386" t="str">
        <f>VLOOKUP(orders!C3386,customers!$A$2:$G$1501,7,FALSE)</f>
        <v>BUILDING</v>
      </c>
      <c r="E3386">
        <f>VLOOKUP(C3386,customers!$A$2:$D$1501, 4,FALSE)</f>
        <v>3</v>
      </c>
      <c r="F3386" t="str">
        <f>VLOOKUP(E3386,nation!$A$2:$B$26, 2,FALSE)</f>
        <v>CANADA</v>
      </c>
      <c r="G3386">
        <f>VLOOKUP(orders!F3386,nation!$B$2:$C$26,2,FALSE)</f>
        <v>1</v>
      </c>
      <c r="H3386" t="str">
        <f>HLOOKUP(orders!G3386,region_horz!$B$1:$F$2,2,FALSE)</f>
        <v>AMERICA</v>
      </c>
      <c r="I3386" t="s">
        <v>16</v>
      </c>
      <c r="J3386">
        <v>26435.99</v>
      </c>
      <c r="K3386" s="1">
        <v>34120</v>
      </c>
      <c r="L3386" t="s">
        <v>10</v>
      </c>
      <c r="M3386" t="s">
        <v>1666</v>
      </c>
      <c r="N3386">
        <v>0</v>
      </c>
      <c r="O3386" t="s">
        <v>4357</v>
      </c>
    </row>
    <row r="3387" spans="1:15" x14ac:dyDescent="0.2">
      <c r="A3387">
        <v>13538</v>
      </c>
      <c r="B3387" t="str">
        <f>VLOOKUP(orders!C3387,customers!$A$2:$B$1501, 2,FALSE)</f>
        <v>Customer#000000782</v>
      </c>
      <c r="C3387">
        <v>782</v>
      </c>
      <c r="D3387" t="str">
        <f>VLOOKUP(orders!C3387,customers!$A$2:$G$1501,7,FALSE)</f>
        <v>AUTOMOBILE</v>
      </c>
      <c r="E3387">
        <f>VLOOKUP(C3387,customers!$A$2:$D$1501, 4,FALSE)</f>
        <v>19</v>
      </c>
      <c r="F3387" t="str">
        <f>VLOOKUP(E3387,nation!$A$2:$B$26, 2,FALSE)</f>
        <v>ROMANIA</v>
      </c>
      <c r="G3387">
        <f>VLOOKUP(orders!F3387,nation!$B$2:$C$26,2,FALSE)</f>
        <v>3</v>
      </c>
      <c r="H3387" t="str">
        <f>HLOOKUP(orders!G3387,region_horz!$B$1:$F$2,2,FALSE)</f>
        <v>EUROPE</v>
      </c>
      <c r="I3387" t="s">
        <v>9</v>
      </c>
      <c r="J3387">
        <v>65147.01</v>
      </c>
      <c r="K3387" s="1">
        <v>35462</v>
      </c>
      <c r="L3387" t="s">
        <v>26</v>
      </c>
      <c r="M3387" t="s">
        <v>1003</v>
      </c>
      <c r="N3387">
        <v>0</v>
      </c>
      <c r="O3387" t="s">
        <v>4358</v>
      </c>
    </row>
    <row r="3388" spans="1:15" x14ac:dyDescent="0.2">
      <c r="A3388">
        <v>13539</v>
      </c>
      <c r="B3388" t="str">
        <f>VLOOKUP(orders!C3388,customers!$A$2:$B$1501, 2,FALSE)</f>
        <v>Customer#000001231</v>
      </c>
      <c r="C3388">
        <v>1231</v>
      </c>
      <c r="D3388" t="str">
        <f>VLOOKUP(orders!C3388,customers!$A$2:$G$1501,7,FALSE)</f>
        <v>AUTOMOBILE</v>
      </c>
      <c r="E3388">
        <f>VLOOKUP(C3388,customers!$A$2:$D$1501, 4,FALSE)</f>
        <v>9</v>
      </c>
      <c r="F3388" t="str">
        <f>VLOOKUP(E3388,nation!$A$2:$B$26, 2,FALSE)</f>
        <v>INDONESIA</v>
      </c>
      <c r="G3388">
        <f>VLOOKUP(orders!F3388,nation!$B$2:$C$26,2,FALSE)</f>
        <v>2</v>
      </c>
      <c r="H3388" t="str">
        <f>HLOOKUP(orders!G3388,region_horz!$B$1:$F$2,2,FALSE)</f>
        <v>ASIA</v>
      </c>
      <c r="I3388" t="s">
        <v>9</v>
      </c>
      <c r="J3388">
        <v>190664.21</v>
      </c>
      <c r="K3388" s="1">
        <v>35474</v>
      </c>
      <c r="L3388" t="s">
        <v>31</v>
      </c>
      <c r="M3388" t="s">
        <v>3231</v>
      </c>
      <c r="N3388">
        <v>0</v>
      </c>
      <c r="O3388" t="s">
        <v>4359</v>
      </c>
    </row>
    <row r="3389" spans="1:15" x14ac:dyDescent="0.2">
      <c r="A3389">
        <v>13540</v>
      </c>
      <c r="B3389" t="str">
        <f>VLOOKUP(orders!C3389,customers!$A$2:$B$1501, 2,FALSE)</f>
        <v>Customer#000000460</v>
      </c>
      <c r="C3389">
        <v>460</v>
      </c>
      <c r="D3389" t="str">
        <f>VLOOKUP(orders!C3389,customers!$A$2:$G$1501,7,FALSE)</f>
        <v>FURNITURE</v>
      </c>
      <c r="E3389">
        <f>VLOOKUP(C3389,customers!$A$2:$D$1501, 4,FALSE)</f>
        <v>11</v>
      </c>
      <c r="F3389" t="str">
        <f>VLOOKUP(E3389,nation!$A$2:$B$26, 2,FALSE)</f>
        <v>IRAQ</v>
      </c>
      <c r="G3389">
        <f>VLOOKUP(orders!F3389,nation!$B$2:$C$26,2,FALSE)</f>
        <v>4</v>
      </c>
      <c r="H3389" t="str">
        <f>HLOOKUP(orders!G3389,region_horz!$B$1:$F$2,2,FALSE)</f>
        <v>MIDDLE EAST</v>
      </c>
      <c r="I3389" t="s">
        <v>16</v>
      </c>
      <c r="J3389">
        <v>277929.48</v>
      </c>
      <c r="K3389" s="1">
        <v>34113</v>
      </c>
      <c r="L3389" t="s">
        <v>26</v>
      </c>
      <c r="M3389" t="s">
        <v>588</v>
      </c>
      <c r="N3389">
        <v>0</v>
      </c>
      <c r="O3389" t="s">
        <v>4360</v>
      </c>
    </row>
    <row r="3390" spans="1:15" x14ac:dyDescent="0.2">
      <c r="A3390">
        <v>13541</v>
      </c>
      <c r="B3390" t="str">
        <f>VLOOKUP(orders!C3390,customers!$A$2:$B$1501, 2,FALSE)</f>
        <v>Customer#000000634</v>
      </c>
      <c r="C3390">
        <v>634</v>
      </c>
      <c r="D3390" t="str">
        <f>VLOOKUP(orders!C3390,customers!$A$2:$G$1501,7,FALSE)</f>
        <v>FURNITURE</v>
      </c>
      <c r="E3390">
        <f>VLOOKUP(C3390,customers!$A$2:$D$1501, 4,FALSE)</f>
        <v>20</v>
      </c>
      <c r="F3390" t="str">
        <f>VLOOKUP(E3390,nation!$A$2:$B$26, 2,FALSE)</f>
        <v>SAUDI ARABIA</v>
      </c>
      <c r="G3390">
        <f>VLOOKUP(orders!F3390,nation!$B$2:$C$26,2,FALSE)</f>
        <v>4</v>
      </c>
      <c r="H3390" t="str">
        <f>HLOOKUP(orders!G3390,region_horz!$B$1:$F$2,2,FALSE)</f>
        <v>MIDDLE EAST</v>
      </c>
      <c r="I3390" t="s">
        <v>9</v>
      </c>
      <c r="J3390">
        <v>53890.86</v>
      </c>
      <c r="K3390" s="1">
        <v>35275</v>
      </c>
      <c r="L3390" t="s">
        <v>23</v>
      </c>
      <c r="M3390" t="s">
        <v>269</v>
      </c>
      <c r="N3390">
        <v>0</v>
      </c>
      <c r="O3390" t="s">
        <v>4361</v>
      </c>
    </row>
    <row r="3391" spans="1:15" x14ac:dyDescent="0.2">
      <c r="A3391">
        <v>13542</v>
      </c>
      <c r="B3391" t="str">
        <f>VLOOKUP(orders!C3391,customers!$A$2:$B$1501, 2,FALSE)</f>
        <v>Customer#000001016</v>
      </c>
      <c r="C3391">
        <v>1016</v>
      </c>
      <c r="D3391" t="str">
        <f>VLOOKUP(orders!C3391,customers!$A$2:$G$1501,7,FALSE)</f>
        <v>AUTOMOBILE</v>
      </c>
      <c r="E3391">
        <f>VLOOKUP(C3391,customers!$A$2:$D$1501, 4,FALSE)</f>
        <v>11</v>
      </c>
      <c r="F3391" t="str">
        <f>VLOOKUP(E3391,nation!$A$2:$B$26, 2,FALSE)</f>
        <v>IRAQ</v>
      </c>
      <c r="G3391">
        <f>VLOOKUP(orders!F3391,nation!$B$2:$C$26,2,FALSE)</f>
        <v>4</v>
      </c>
      <c r="H3391" t="str">
        <f>HLOOKUP(orders!G3391,region_horz!$B$1:$F$2,2,FALSE)</f>
        <v>MIDDLE EAST</v>
      </c>
      <c r="I3391" t="s">
        <v>16</v>
      </c>
      <c r="J3391">
        <v>302527.26</v>
      </c>
      <c r="K3391" s="1">
        <v>34402</v>
      </c>
      <c r="L3391" t="s">
        <v>10</v>
      </c>
      <c r="M3391" t="s">
        <v>1055</v>
      </c>
      <c r="N3391">
        <v>0</v>
      </c>
      <c r="O3391" t="s">
        <v>4362</v>
      </c>
    </row>
    <row r="3392" spans="1:15" x14ac:dyDescent="0.2">
      <c r="A3392">
        <v>13543</v>
      </c>
      <c r="B3392" t="str">
        <f>VLOOKUP(orders!C3392,customers!$A$2:$B$1501, 2,FALSE)</f>
        <v>Customer#000000790</v>
      </c>
      <c r="C3392">
        <v>790</v>
      </c>
      <c r="D3392" t="str">
        <f>VLOOKUP(orders!C3392,customers!$A$2:$G$1501,7,FALSE)</f>
        <v>BUILDING</v>
      </c>
      <c r="E3392">
        <f>VLOOKUP(C3392,customers!$A$2:$D$1501, 4,FALSE)</f>
        <v>0</v>
      </c>
      <c r="F3392" t="str">
        <f>VLOOKUP(E3392,nation!$A$2:$B$26, 2,FALSE)</f>
        <v>ALGERIA</v>
      </c>
      <c r="G3392">
        <f>VLOOKUP(orders!F3392,nation!$B$2:$C$26,2,FALSE)</f>
        <v>0</v>
      </c>
      <c r="H3392" t="str">
        <f>HLOOKUP(orders!G3392,region_horz!$B$1:$F$2,2,FALSE)</f>
        <v>AFRICA</v>
      </c>
      <c r="I3392" t="s">
        <v>16</v>
      </c>
      <c r="J3392">
        <v>24097.46</v>
      </c>
      <c r="K3392" s="1">
        <v>33825</v>
      </c>
      <c r="L3392" t="s">
        <v>31</v>
      </c>
      <c r="M3392" t="s">
        <v>3240</v>
      </c>
      <c r="N3392">
        <v>0</v>
      </c>
      <c r="O3392" t="s">
        <v>4363</v>
      </c>
    </row>
    <row r="3393" spans="1:15" x14ac:dyDescent="0.2">
      <c r="A3393">
        <v>13568</v>
      </c>
      <c r="B3393" t="str">
        <f>VLOOKUP(orders!C3393,customers!$A$2:$B$1501, 2,FALSE)</f>
        <v>Customer#000000031</v>
      </c>
      <c r="C3393">
        <v>31</v>
      </c>
      <c r="D3393" t="str">
        <f>VLOOKUP(orders!C3393,customers!$A$2:$G$1501,7,FALSE)</f>
        <v>HOUSEHOLD</v>
      </c>
      <c r="E3393">
        <f>VLOOKUP(C3393,customers!$A$2:$D$1501, 4,FALSE)</f>
        <v>23</v>
      </c>
      <c r="F3393" t="str">
        <f>VLOOKUP(E3393,nation!$A$2:$B$26, 2,FALSE)</f>
        <v>UNITED KINGDOM</v>
      </c>
      <c r="G3393">
        <f>VLOOKUP(orders!F3393,nation!$B$2:$C$26,2,FALSE)</f>
        <v>3</v>
      </c>
      <c r="H3393" t="str">
        <f>HLOOKUP(orders!G3393,region_horz!$B$1:$F$2,2,FALSE)</f>
        <v>EUROPE</v>
      </c>
      <c r="I3393" t="s">
        <v>16</v>
      </c>
      <c r="J3393">
        <v>81474.17</v>
      </c>
      <c r="K3393" s="1">
        <v>34096</v>
      </c>
      <c r="L3393" t="s">
        <v>10</v>
      </c>
      <c r="M3393" t="s">
        <v>523</v>
      </c>
      <c r="N3393">
        <v>0</v>
      </c>
      <c r="O3393" t="s">
        <v>4364</v>
      </c>
    </row>
    <row r="3394" spans="1:15" x14ac:dyDescent="0.2">
      <c r="A3394">
        <v>13569</v>
      </c>
      <c r="B3394" t="str">
        <f>VLOOKUP(orders!C3394,customers!$A$2:$B$1501, 2,FALSE)</f>
        <v>Customer#000000839</v>
      </c>
      <c r="C3394">
        <v>839</v>
      </c>
      <c r="D3394" t="str">
        <f>VLOOKUP(orders!C3394,customers!$A$2:$G$1501,7,FALSE)</f>
        <v>HOUSEHOLD</v>
      </c>
      <c r="E3394">
        <f>VLOOKUP(C3394,customers!$A$2:$D$1501, 4,FALSE)</f>
        <v>22</v>
      </c>
      <c r="F3394" t="str">
        <f>VLOOKUP(E3394,nation!$A$2:$B$26, 2,FALSE)</f>
        <v>RUSSIA</v>
      </c>
      <c r="G3394">
        <f>VLOOKUP(orders!F3394,nation!$B$2:$C$26,2,FALSE)</f>
        <v>3</v>
      </c>
      <c r="H3394" t="str">
        <f>HLOOKUP(orders!G3394,region_horz!$B$1:$F$2,2,FALSE)</f>
        <v>EUROPE</v>
      </c>
      <c r="I3394" t="s">
        <v>48</v>
      </c>
      <c r="J3394">
        <v>187147.11</v>
      </c>
      <c r="K3394" s="1">
        <v>34800</v>
      </c>
      <c r="L3394" t="s">
        <v>13</v>
      </c>
      <c r="M3394" t="s">
        <v>68</v>
      </c>
      <c r="N3394">
        <v>0</v>
      </c>
      <c r="O3394" t="s">
        <v>4365</v>
      </c>
    </row>
    <row r="3395" spans="1:15" x14ac:dyDescent="0.2">
      <c r="A3395">
        <v>13570</v>
      </c>
      <c r="B3395" t="str">
        <f>VLOOKUP(orders!C3395,customers!$A$2:$B$1501, 2,FALSE)</f>
        <v>Customer#000001468</v>
      </c>
      <c r="C3395">
        <v>1468</v>
      </c>
      <c r="D3395" t="str">
        <f>VLOOKUP(orders!C3395,customers!$A$2:$G$1501,7,FALSE)</f>
        <v>BUILDING</v>
      </c>
      <c r="E3395">
        <f>VLOOKUP(C3395,customers!$A$2:$D$1501, 4,FALSE)</f>
        <v>12</v>
      </c>
      <c r="F3395" t="str">
        <f>VLOOKUP(E3395,nation!$A$2:$B$26, 2,FALSE)</f>
        <v>JAPAN</v>
      </c>
      <c r="G3395">
        <f>VLOOKUP(orders!F3395,nation!$B$2:$C$26,2,FALSE)</f>
        <v>2</v>
      </c>
      <c r="H3395" t="str">
        <f>HLOOKUP(orders!G3395,region_horz!$B$1:$F$2,2,FALSE)</f>
        <v>ASIA</v>
      </c>
      <c r="I3395" t="s">
        <v>16</v>
      </c>
      <c r="J3395">
        <v>226767.02</v>
      </c>
      <c r="K3395" s="1">
        <v>33941</v>
      </c>
      <c r="L3395" t="s">
        <v>23</v>
      </c>
      <c r="M3395" t="s">
        <v>2279</v>
      </c>
      <c r="N3395">
        <v>0</v>
      </c>
      <c r="O3395" t="s">
        <v>4366</v>
      </c>
    </row>
    <row r="3396" spans="1:15" x14ac:dyDescent="0.2">
      <c r="A3396">
        <v>13571</v>
      </c>
      <c r="B3396" t="str">
        <f>VLOOKUP(orders!C3396,customers!$A$2:$B$1501, 2,FALSE)</f>
        <v>Customer#000001231</v>
      </c>
      <c r="C3396">
        <v>1231</v>
      </c>
      <c r="D3396" t="str">
        <f>VLOOKUP(orders!C3396,customers!$A$2:$G$1501,7,FALSE)</f>
        <v>AUTOMOBILE</v>
      </c>
      <c r="E3396">
        <f>VLOOKUP(C3396,customers!$A$2:$D$1501, 4,FALSE)</f>
        <v>9</v>
      </c>
      <c r="F3396" t="str">
        <f>VLOOKUP(E3396,nation!$A$2:$B$26, 2,FALSE)</f>
        <v>INDONESIA</v>
      </c>
      <c r="G3396">
        <f>VLOOKUP(orders!F3396,nation!$B$2:$C$26,2,FALSE)</f>
        <v>2</v>
      </c>
      <c r="H3396" t="str">
        <f>HLOOKUP(orders!G3396,region_horz!$B$1:$F$2,2,FALSE)</f>
        <v>ASIA</v>
      </c>
      <c r="I3396" t="s">
        <v>9</v>
      </c>
      <c r="J3396">
        <v>142142.07999999999</v>
      </c>
      <c r="K3396" s="1">
        <v>35950</v>
      </c>
      <c r="L3396" t="s">
        <v>10</v>
      </c>
      <c r="M3396" t="s">
        <v>1106</v>
      </c>
      <c r="N3396">
        <v>0</v>
      </c>
      <c r="O3396" t="s">
        <v>4367</v>
      </c>
    </row>
    <row r="3397" spans="1:15" x14ac:dyDescent="0.2">
      <c r="A3397">
        <v>13572</v>
      </c>
      <c r="B3397" t="str">
        <f>VLOOKUP(orders!C3397,customers!$A$2:$B$1501, 2,FALSE)</f>
        <v>Customer#000001498</v>
      </c>
      <c r="C3397">
        <v>1498</v>
      </c>
      <c r="D3397" t="str">
        <f>VLOOKUP(orders!C3397,customers!$A$2:$G$1501,7,FALSE)</f>
        <v>AUTOMOBILE</v>
      </c>
      <c r="E3397">
        <f>VLOOKUP(C3397,customers!$A$2:$D$1501, 4,FALSE)</f>
        <v>19</v>
      </c>
      <c r="F3397" t="str">
        <f>VLOOKUP(E3397,nation!$A$2:$B$26, 2,FALSE)</f>
        <v>ROMANIA</v>
      </c>
      <c r="G3397">
        <f>VLOOKUP(orders!F3397,nation!$B$2:$C$26,2,FALSE)</f>
        <v>3</v>
      </c>
      <c r="H3397" t="str">
        <f>HLOOKUP(orders!G3397,region_horz!$B$1:$F$2,2,FALSE)</f>
        <v>EUROPE</v>
      </c>
      <c r="I3397" t="s">
        <v>16</v>
      </c>
      <c r="J3397">
        <v>115177.91</v>
      </c>
      <c r="K3397" s="1">
        <v>33742</v>
      </c>
      <c r="L3397" t="s">
        <v>13</v>
      </c>
      <c r="M3397" t="s">
        <v>1117</v>
      </c>
      <c r="N3397">
        <v>0</v>
      </c>
      <c r="O3397" t="s">
        <v>4368</v>
      </c>
    </row>
    <row r="3398" spans="1:15" x14ac:dyDescent="0.2">
      <c r="A3398">
        <v>13573</v>
      </c>
      <c r="B3398" t="str">
        <f>VLOOKUP(orders!C3398,customers!$A$2:$B$1501, 2,FALSE)</f>
        <v>Customer#000000898</v>
      </c>
      <c r="C3398">
        <v>898</v>
      </c>
      <c r="D3398" t="str">
        <f>VLOOKUP(orders!C3398,customers!$A$2:$G$1501,7,FALSE)</f>
        <v>AUTOMOBILE</v>
      </c>
      <c r="E3398">
        <f>VLOOKUP(C3398,customers!$A$2:$D$1501, 4,FALSE)</f>
        <v>3</v>
      </c>
      <c r="F3398" t="str">
        <f>VLOOKUP(E3398,nation!$A$2:$B$26, 2,FALSE)</f>
        <v>CANADA</v>
      </c>
      <c r="G3398">
        <f>VLOOKUP(orders!F3398,nation!$B$2:$C$26,2,FALSE)</f>
        <v>1</v>
      </c>
      <c r="H3398" t="str">
        <f>HLOOKUP(orders!G3398,region_horz!$B$1:$F$2,2,FALSE)</f>
        <v>AMERICA</v>
      </c>
      <c r="I3398" t="s">
        <v>9</v>
      </c>
      <c r="J3398">
        <v>78389.929999999993</v>
      </c>
      <c r="K3398" s="1">
        <v>35543</v>
      </c>
      <c r="L3398" t="s">
        <v>10</v>
      </c>
      <c r="M3398" t="s">
        <v>1117</v>
      </c>
      <c r="N3398">
        <v>0</v>
      </c>
      <c r="O3398" t="s">
        <v>4369</v>
      </c>
    </row>
    <row r="3399" spans="1:15" x14ac:dyDescent="0.2">
      <c r="A3399">
        <v>13574</v>
      </c>
      <c r="B3399" t="str">
        <f>VLOOKUP(orders!C3399,customers!$A$2:$B$1501, 2,FALSE)</f>
        <v>Customer#000000151</v>
      </c>
      <c r="C3399">
        <v>151</v>
      </c>
      <c r="D3399" t="str">
        <f>VLOOKUP(orders!C3399,customers!$A$2:$G$1501,7,FALSE)</f>
        <v>HOUSEHOLD</v>
      </c>
      <c r="E3399">
        <f>VLOOKUP(C3399,customers!$A$2:$D$1501, 4,FALSE)</f>
        <v>19</v>
      </c>
      <c r="F3399" t="str">
        <f>VLOOKUP(E3399,nation!$A$2:$B$26, 2,FALSE)</f>
        <v>ROMANIA</v>
      </c>
      <c r="G3399">
        <f>VLOOKUP(orders!F3399,nation!$B$2:$C$26,2,FALSE)</f>
        <v>3</v>
      </c>
      <c r="H3399" t="str">
        <f>HLOOKUP(orders!G3399,region_horz!$B$1:$F$2,2,FALSE)</f>
        <v>EUROPE</v>
      </c>
      <c r="I3399" t="s">
        <v>9</v>
      </c>
      <c r="J3399">
        <v>72886.11</v>
      </c>
      <c r="K3399" s="1">
        <v>35748</v>
      </c>
      <c r="L3399" t="s">
        <v>13</v>
      </c>
      <c r="M3399" t="s">
        <v>3005</v>
      </c>
      <c r="N3399">
        <v>0</v>
      </c>
      <c r="O3399" t="s">
        <v>4370</v>
      </c>
    </row>
    <row r="3400" spans="1:15" x14ac:dyDescent="0.2">
      <c r="A3400">
        <v>13575</v>
      </c>
      <c r="B3400" t="str">
        <f>VLOOKUP(orders!C3400,customers!$A$2:$B$1501, 2,FALSE)</f>
        <v>Customer#000000349</v>
      </c>
      <c r="C3400">
        <v>349</v>
      </c>
      <c r="D3400" t="str">
        <f>VLOOKUP(orders!C3400,customers!$A$2:$G$1501,7,FALSE)</f>
        <v>BUILDING</v>
      </c>
      <c r="E3400">
        <f>VLOOKUP(C3400,customers!$A$2:$D$1501, 4,FALSE)</f>
        <v>23</v>
      </c>
      <c r="F3400" t="str">
        <f>VLOOKUP(E3400,nation!$A$2:$B$26, 2,FALSE)</f>
        <v>UNITED KINGDOM</v>
      </c>
      <c r="G3400">
        <f>VLOOKUP(orders!F3400,nation!$B$2:$C$26,2,FALSE)</f>
        <v>3</v>
      </c>
      <c r="H3400" t="str">
        <f>HLOOKUP(orders!G3400,region_horz!$B$1:$F$2,2,FALSE)</f>
        <v>EUROPE</v>
      </c>
      <c r="I3400" t="s">
        <v>16</v>
      </c>
      <c r="J3400">
        <v>92113.36</v>
      </c>
      <c r="K3400" s="1">
        <v>33846</v>
      </c>
      <c r="L3400" t="s">
        <v>13</v>
      </c>
      <c r="M3400" t="s">
        <v>1318</v>
      </c>
      <c r="N3400">
        <v>0</v>
      </c>
      <c r="O3400" t="s">
        <v>4371</v>
      </c>
    </row>
    <row r="3401" spans="1:15" x14ac:dyDescent="0.2">
      <c r="A3401">
        <v>13600</v>
      </c>
      <c r="B3401" t="str">
        <f>VLOOKUP(orders!C3401,customers!$A$2:$B$1501, 2,FALSE)</f>
        <v>Customer#000001129</v>
      </c>
      <c r="C3401">
        <v>1129</v>
      </c>
      <c r="D3401" t="str">
        <f>VLOOKUP(orders!C3401,customers!$A$2:$G$1501,7,FALSE)</f>
        <v>HOUSEHOLD</v>
      </c>
      <c r="E3401">
        <f>VLOOKUP(C3401,customers!$A$2:$D$1501, 4,FALSE)</f>
        <v>8</v>
      </c>
      <c r="F3401" t="str">
        <f>VLOOKUP(E3401,nation!$A$2:$B$26, 2,FALSE)</f>
        <v>INDIA</v>
      </c>
      <c r="G3401">
        <f>VLOOKUP(orders!F3401,nation!$B$2:$C$26,2,FALSE)</f>
        <v>2</v>
      </c>
      <c r="H3401" t="str">
        <f>HLOOKUP(orders!G3401,region_horz!$B$1:$F$2,2,FALSE)</f>
        <v>ASIA</v>
      </c>
      <c r="I3401" t="s">
        <v>16</v>
      </c>
      <c r="J3401">
        <v>124567.73</v>
      </c>
      <c r="K3401" s="1">
        <v>34161</v>
      </c>
      <c r="L3401" t="s">
        <v>23</v>
      </c>
      <c r="M3401" t="s">
        <v>2219</v>
      </c>
      <c r="N3401">
        <v>0</v>
      </c>
      <c r="O3401" t="s">
        <v>4372</v>
      </c>
    </row>
    <row r="3402" spans="1:15" x14ac:dyDescent="0.2">
      <c r="A3402">
        <v>13601</v>
      </c>
      <c r="B3402" t="str">
        <f>VLOOKUP(orders!C3402,customers!$A$2:$B$1501, 2,FALSE)</f>
        <v>Customer#000000008</v>
      </c>
      <c r="C3402">
        <v>8</v>
      </c>
      <c r="D3402" t="str">
        <f>VLOOKUP(orders!C3402,customers!$A$2:$G$1501,7,FALSE)</f>
        <v>BUILDING</v>
      </c>
      <c r="E3402">
        <f>VLOOKUP(C3402,customers!$A$2:$D$1501, 4,FALSE)</f>
        <v>17</v>
      </c>
      <c r="F3402" t="str">
        <f>VLOOKUP(E3402,nation!$A$2:$B$26, 2,FALSE)</f>
        <v>PERU</v>
      </c>
      <c r="G3402">
        <f>VLOOKUP(orders!F3402,nation!$B$2:$C$26,2,FALSE)</f>
        <v>1</v>
      </c>
      <c r="H3402" t="str">
        <f>HLOOKUP(orders!G3402,region_horz!$B$1:$F$2,2,FALSE)</f>
        <v>AMERICA</v>
      </c>
      <c r="I3402" t="s">
        <v>16</v>
      </c>
      <c r="J3402">
        <v>256717.52</v>
      </c>
      <c r="K3402" s="1">
        <v>33833</v>
      </c>
      <c r="L3402" t="s">
        <v>10</v>
      </c>
      <c r="M3402" t="s">
        <v>1642</v>
      </c>
      <c r="N3402">
        <v>0</v>
      </c>
      <c r="O3402" t="s">
        <v>4373</v>
      </c>
    </row>
    <row r="3403" spans="1:15" x14ac:dyDescent="0.2">
      <c r="A3403">
        <v>13602</v>
      </c>
      <c r="B3403" t="str">
        <f>VLOOKUP(orders!C3403,customers!$A$2:$B$1501, 2,FALSE)</f>
        <v>Customer#000001348</v>
      </c>
      <c r="C3403">
        <v>1348</v>
      </c>
      <c r="D3403" t="str">
        <f>VLOOKUP(orders!C3403,customers!$A$2:$G$1501,7,FALSE)</f>
        <v>MACHINERY</v>
      </c>
      <c r="E3403">
        <f>VLOOKUP(C3403,customers!$A$2:$D$1501, 4,FALSE)</f>
        <v>23</v>
      </c>
      <c r="F3403" t="str">
        <f>VLOOKUP(E3403,nation!$A$2:$B$26, 2,FALSE)</f>
        <v>UNITED KINGDOM</v>
      </c>
      <c r="G3403">
        <f>VLOOKUP(orders!F3403,nation!$B$2:$C$26,2,FALSE)</f>
        <v>3</v>
      </c>
      <c r="H3403" t="str">
        <f>HLOOKUP(orders!G3403,region_horz!$B$1:$F$2,2,FALSE)</f>
        <v>EUROPE</v>
      </c>
      <c r="I3403" t="s">
        <v>16</v>
      </c>
      <c r="J3403">
        <v>284393.59999999998</v>
      </c>
      <c r="K3403" s="1">
        <v>34348</v>
      </c>
      <c r="L3403" t="s">
        <v>10</v>
      </c>
      <c r="M3403" t="s">
        <v>2558</v>
      </c>
      <c r="N3403">
        <v>0</v>
      </c>
      <c r="O3403" t="s">
        <v>4374</v>
      </c>
    </row>
    <row r="3404" spans="1:15" x14ac:dyDescent="0.2">
      <c r="A3404">
        <v>13603</v>
      </c>
      <c r="B3404" t="str">
        <f>VLOOKUP(orders!C3404,customers!$A$2:$B$1501, 2,FALSE)</f>
        <v>Customer#000000496</v>
      </c>
      <c r="C3404">
        <v>496</v>
      </c>
      <c r="D3404" t="str">
        <f>VLOOKUP(orders!C3404,customers!$A$2:$G$1501,7,FALSE)</f>
        <v>MACHINERY</v>
      </c>
      <c r="E3404">
        <f>VLOOKUP(C3404,customers!$A$2:$D$1501, 4,FALSE)</f>
        <v>12</v>
      </c>
      <c r="F3404" t="str">
        <f>VLOOKUP(E3404,nation!$A$2:$B$26, 2,FALSE)</f>
        <v>JAPAN</v>
      </c>
      <c r="G3404">
        <f>VLOOKUP(orders!F3404,nation!$B$2:$C$26,2,FALSE)</f>
        <v>2</v>
      </c>
      <c r="H3404" t="str">
        <f>HLOOKUP(orders!G3404,region_horz!$B$1:$F$2,2,FALSE)</f>
        <v>ASIA</v>
      </c>
      <c r="I3404" t="s">
        <v>9</v>
      </c>
      <c r="J3404">
        <v>198335.91</v>
      </c>
      <c r="K3404" s="1">
        <v>35590</v>
      </c>
      <c r="L3404" t="s">
        <v>23</v>
      </c>
      <c r="M3404" t="s">
        <v>570</v>
      </c>
      <c r="N3404">
        <v>0</v>
      </c>
      <c r="O3404" t="s">
        <v>4375</v>
      </c>
    </row>
    <row r="3405" spans="1:15" x14ac:dyDescent="0.2">
      <c r="A3405">
        <v>13604</v>
      </c>
      <c r="B3405" t="str">
        <f>VLOOKUP(orders!C3405,customers!$A$2:$B$1501, 2,FALSE)</f>
        <v>Customer#000001141</v>
      </c>
      <c r="C3405">
        <v>1141</v>
      </c>
      <c r="D3405" t="str">
        <f>VLOOKUP(orders!C3405,customers!$A$2:$G$1501,7,FALSE)</f>
        <v>MACHINERY</v>
      </c>
      <c r="E3405">
        <f>VLOOKUP(C3405,customers!$A$2:$D$1501, 4,FALSE)</f>
        <v>22</v>
      </c>
      <c r="F3405" t="str">
        <f>VLOOKUP(E3405,nation!$A$2:$B$26, 2,FALSE)</f>
        <v>RUSSIA</v>
      </c>
      <c r="G3405">
        <f>VLOOKUP(orders!F3405,nation!$B$2:$C$26,2,FALSE)</f>
        <v>3</v>
      </c>
      <c r="H3405" t="str">
        <f>HLOOKUP(orders!G3405,region_horz!$B$1:$F$2,2,FALSE)</f>
        <v>EUROPE</v>
      </c>
      <c r="I3405" t="s">
        <v>16</v>
      </c>
      <c r="J3405">
        <v>280511.75</v>
      </c>
      <c r="K3405" s="1">
        <v>34368</v>
      </c>
      <c r="L3405" t="s">
        <v>23</v>
      </c>
      <c r="M3405" t="s">
        <v>574</v>
      </c>
      <c r="N3405">
        <v>0</v>
      </c>
      <c r="O3405" t="s">
        <v>4376</v>
      </c>
    </row>
    <row r="3406" spans="1:15" x14ac:dyDescent="0.2">
      <c r="A3406">
        <v>13605</v>
      </c>
      <c r="B3406" t="str">
        <f>VLOOKUP(orders!C3406,customers!$A$2:$B$1501, 2,FALSE)</f>
        <v>Customer#000001388</v>
      </c>
      <c r="C3406">
        <v>1388</v>
      </c>
      <c r="D3406" t="str">
        <f>VLOOKUP(orders!C3406,customers!$A$2:$G$1501,7,FALSE)</f>
        <v>FURNITURE</v>
      </c>
      <c r="E3406">
        <f>VLOOKUP(C3406,customers!$A$2:$D$1501, 4,FALSE)</f>
        <v>13</v>
      </c>
      <c r="F3406" t="str">
        <f>VLOOKUP(E3406,nation!$A$2:$B$26, 2,FALSE)</f>
        <v>JORDAN</v>
      </c>
      <c r="G3406">
        <f>VLOOKUP(orders!F3406,nation!$B$2:$C$26,2,FALSE)</f>
        <v>4</v>
      </c>
      <c r="H3406" t="str">
        <f>HLOOKUP(orders!G3406,region_horz!$B$1:$F$2,2,FALSE)</f>
        <v>MIDDLE EAST</v>
      </c>
      <c r="I3406" t="s">
        <v>9</v>
      </c>
      <c r="J3406">
        <v>201717.9</v>
      </c>
      <c r="K3406" s="1">
        <v>35230</v>
      </c>
      <c r="L3406" t="s">
        <v>31</v>
      </c>
      <c r="M3406" t="s">
        <v>1328</v>
      </c>
      <c r="N3406">
        <v>0</v>
      </c>
      <c r="O3406" t="s">
        <v>4377</v>
      </c>
    </row>
    <row r="3407" spans="1:15" x14ac:dyDescent="0.2">
      <c r="A3407">
        <v>13606</v>
      </c>
      <c r="B3407" t="str">
        <f>VLOOKUP(orders!C3407,customers!$A$2:$B$1501, 2,FALSE)</f>
        <v>Customer#000000160</v>
      </c>
      <c r="C3407">
        <v>160</v>
      </c>
      <c r="D3407" t="str">
        <f>VLOOKUP(orders!C3407,customers!$A$2:$G$1501,7,FALSE)</f>
        <v>MACHINERY</v>
      </c>
      <c r="E3407">
        <f>VLOOKUP(C3407,customers!$A$2:$D$1501, 4,FALSE)</f>
        <v>13</v>
      </c>
      <c r="F3407" t="str">
        <f>VLOOKUP(E3407,nation!$A$2:$B$26, 2,FALSE)</f>
        <v>JORDAN</v>
      </c>
      <c r="G3407">
        <f>VLOOKUP(orders!F3407,nation!$B$2:$C$26,2,FALSE)</f>
        <v>4</v>
      </c>
      <c r="H3407" t="str">
        <f>HLOOKUP(orders!G3407,region_horz!$B$1:$F$2,2,FALSE)</f>
        <v>MIDDLE EAST</v>
      </c>
      <c r="I3407" t="s">
        <v>16</v>
      </c>
      <c r="J3407">
        <v>209589.77</v>
      </c>
      <c r="K3407" s="1">
        <v>34451</v>
      </c>
      <c r="L3407" t="s">
        <v>23</v>
      </c>
      <c r="M3407" t="s">
        <v>150</v>
      </c>
      <c r="N3407">
        <v>0</v>
      </c>
      <c r="O3407" t="s">
        <v>4378</v>
      </c>
    </row>
    <row r="3408" spans="1:15" x14ac:dyDescent="0.2">
      <c r="A3408">
        <v>13607</v>
      </c>
      <c r="B3408" t="str">
        <f>VLOOKUP(orders!C3408,customers!$A$2:$B$1501, 2,FALSE)</f>
        <v>Customer#000000358</v>
      </c>
      <c r="C3408">
        <v>358</v>
      </c>
      <c r="D3408" t="str">
        <f>VLOOKUP(orders!C3408,customers!$A$2:$G$1501,7,FALSE)</f>
        <v>MACHINERY</v>
      </c>
      <c r="E3408">
        <f>VLOOKUP(C3408,customers!$A$2:$D$1501, 4,FALSE)</f>
        <v>5</v>
      </c>
      <c r="F3408" t="str">
        <f>VLOOKUP(E3408,nation!$A$2:$B$26, 2,FALSE)</f>
        <v>ETHIOPIA</v>
      </c>
      <c r="G3408">
        <f>VLOOKUP(orders!F3408,nation!$B$2:$C$26,2,FALSE)</f>
        <v>0</v>
      </c>
      <c r="H3408" t="str">
        <f>HLOOKUP(orders!G3408,region_horz!$B$1:$F$2,2,FALSE)</f>
        <v>AFRICA</v>
      </c>
      <c r="I3408" t="s">
        <v>16</v>
      </c>
      <c r="J3408">
        <v>210043.39</v>
      </c>
      <c r="K3408" s="1">
        <v>34292</v>
      </c>
      <c r="L3408" t="s">
        <v>13</v>
      </c>
      <c r="M3408" t="s">
        <v>3495</v>
      </c>
      <c r="N3408">
        <v>0</v>
      </c>
      <c r="O3408" t="s">
        <v>4379</v>
      </c>
    </row>
    <row r="3409" spans="1:15" x14ac:dyDescent="0.2">
      <c r="A3409">
        <v>13632</v>
      </c>
      <c r="B3409" t="str">
        <f>VLOOKUP(orders!C3409,customers!$A$2:$B$1501, 2,FALSE)</f>
        <v>Customer#000001084</v>
      </c>
      <c r="C3409">
        <v>1084</v>
      </c>
      <c r="D3409" t="str">
        <f>VLOOKUP(orders!C3409,customers!$A$2:$G$1501,7,FALSE)</f>
        <v>FURNITURE</v>
      </c>
      <c r="E3409">
        <f>VLOOKUP(C3409,customers!$A$2:$D$1501, 4,FALSE)</f>
        <v>2</v>
      </c>
      <c r="F3409" t="str">
        <f>VLOOKUP(E3409,nation!$A$2:$B$26, 2,FALSE)</f>
        <v>BRAZIL</v>
      </c>
      <c r="G3409">
        <f>VLOOKUP(orders!F3409,nation!$B$2:$C$26,2,FALSE)</f>
        <v>1</v>
      </c>
      <c r="H3409" t="str">
        <f>HLOOKUP(orders!G3409,region_horz!$B$1:$F$2,2,FALSE)</f>
        <v>AMERICA</v>
      </c>
      <c r="I3409" t="s">
        <v>16</v>
      </c>
      <c r="J3409">
        <v>264841.12</v>
      </c>
      <c r="K3409" s="1">
        <v>34404</v>
      </c>
      <c r="L3409" t="s">
        <v>31</v>
      </c>
      <c r="M3409" t="s">
        <v>648</v>
      </c>
      <c r="N3409">
        <v>0</v>
      </c>
      <c r="O3409" t="s">
        <v>4380</v>
      </c>
    </row>
    <row r="3410" spans="1:15" x14ac:dyDescent="0.2">
      <c r="A3410">
        <v>13633</v>
      </c>
      <c r="B3410" t="str">
        <f>VLOOKUP(orders!C3410,customers!$A$2:$B$1501, 2,FALSE)</f>
        <v>Customer#000001373</v>
      </c>
      <c r="C3410">
        <v>1373</v>
      </c>
      <c r="D3410" t="str">
        <f>VLOOKUP(orders!C3410,customers!$A$2:$G$1501,7,FALSE)</f>
        <v>FURNITURE</v>
      </c>
      <c r="E3410">
        <f>VLOOKUP(C3410,customers!$A$2:$D$1501, 4,FALSE)</f>
        <v>13</v>
      </c>
      <c r="F3410" t="str">
        <f>VLOOKUP(E3410,nation!$A$2:$B$26, 2,FALSE)</f>
        <v>JORDAN</v>
      </c>
      <c r="G3410">
        <f>VLOOKUP(orders!F3410,nation!$B$2:$C$26,2,FALSE)</f>
        <v>4</v>
      </c>
      <c r="H3410" t="str">
        <f>HLOOKUP(orders!G3410,region_horz!$B$1:$F$2,2,FALSE)</f>
        <v>MIDDLE EAST</v>
      </c>
      <c r="I3410" t="s">
        <v>16</v>
      </c>
      <c r="J3410">
        <v>173408.51</v>
      </c>
      <c r="K3410" s="1">
        <v>33698</v>
      </c>
      <c r="L3410" t="s">
        <v>23</v>
      </c>
      <c r="M3410" t="s">
        <v>72</v>
      </c>
      <c r="N3410">
        <v>0</v>
      </c>
      <c r="O3410" t="s">
        <v>4381</v>
      </c>
    </row>
    <row r="3411" spans="1:15" x14ac:dyDescent="0.2">
      <c r="A3411">
        <v>13634</v>
      </c>
      <c r="B3411" t="str">
        <f>VLOOKUP(orders!C3411,customers!$A$2:$B$1501, 2,FALSE)</f>
        <v>Customer#000000869</v>
      </c>
      <c r="C3411">
        <v>869</v>
      </c>
      <c r="D3411" t="str">
        <f>VLOOKUP(orders!C3411,customers!$A$2:$G$1501,7,FALSE)</f>
        <v>HOUSEHOLD</v>
      </c>
      <c r="E3411">
        <f>VLOOKUP(C3411,customers!$A$2:$D$1501, 4,FALSE)</f>
        <v>2</v>
      </c>
      <c r="F3411" t="str">
        <f>VLOOKUP(E3411,nation!$A$2:$B$26, 2,FALSE)</f>
        <v>BRAZIL</v>
      </c>
      <c r="G3411">
        <f>VLOOKUP(orders!F3411,nation!$B$2:$C$26,2,FALSE)</f>
        <v>1</v>
      </c>
      <c r="H3411" t="str">
        <f>HLOOKUP(orders!G3411,region_horz!$B$1:$F$2,2,FALSE)</f>
        <v>AMERICA</v>
      </c>
      <c r="I3411" t="s">
        <v>48</v>
      </c>
      <c r="J3411">
        <v>43165.51</v>
      </c>
      <c r="K3411" s="1">
        <v>34808</v>
      </c>
      <c r="L3411" t="s">
        <v>26</v>
      </c>
      <c r="M3411" t="s">
        <v>586</v>
      </c>
      <c r="N3411">
        <v>0</v>
      </c>
      <c r="O3411" t="s">
        <v>4382</v>
      </c>
    </row>
    <row r="3412" spans="1:15" x14ac:dyDescent="0.2">
      <c r="A3412">
        <v>13635</v>
      </c>
      <c r="B3412" t="str">
        <f>VLOOKUP(orders!C3412,customers!$A$2:$B$1501, 2,FALSE)</f>
        <v>Customer#000000269</v>
      </c>
      <c r="C3412">
        <v>269</v>
      </c>
      <c r="D3412" t="str">
        <f>VLOOKUP(orders!C3412,customers!$A$2:$G$1501,7,FALSE)</f>
        <v>MACHINERY</v>
      </c>
      <c r="E3412">
        <f>VLOOKUP(C3412,customers!$A$2:$D$1501, 4,FALSE)</f>
        <v>14</v>
      </c>
      <c r="F3412" t="str">
        <f>VLOOKUP(E3412,nation!$A$2:$B$26, 2,FALSE)</f>
        <v>KENYA</v>
      </c>
      <c r="G3412">
        <f>VLOOKUP(orders!F3412,nation!$B$2:$C$26,2,FALSE)</f>
        <v>0</v>
      </c>
      <c r="H3412" t="str">
        <f>HLOOKUP(orders!G3412,region_horz!$B$1:$F$2,2,FALSE)</f>
        <v>AFRICA</v>
      </c>
      <c r="I3412" t="s">
        <v>16</v>
      </c>
      <c r="J3412">
        <v>121071.76</v>
      </c>
      <c r="K3412" s="1">
        <v>34456</v>
      </c>
      <c r="L3412" t="s">
        <v>13</v>
      </c>
      <c r="M3412" t="s">
        <v>320</v>
      </c>
      <c r="N3412">
        <v>0</v>
      </c>
      <c r="O3412" t="s">
        <v>4383</v>
      </c>
    </row>
    <row r="3413" spans="1:15" x14ac:dyDescent="0.2">
      <c r="A3413">
        <v>13636</v>
      </c>
      <c r="B3413" t="str">
        <f>VLOOKUP(orders!C3413,customers!$A$2:$B$1501, 2,FALSE)</f>
        <v>Customer#000000107</v>
      </c>
      <c r="C3413">
        <v>107</v>
      </c>
      <c r="D3413" t="str">
        <f>VLOOKUP(orders!C3413,customers!$A$2:$G$1501,7,FALSE)</f>
        <v>AUTOMOBILE</v>
      </c>
      <c r="E3413">
        <f>VLOOKUP(C3413,customers!$A$2:$D$1501, 4,FALSE)</f>
        <v>15</v>
      </c>
      <c r="F3413" t="str">
        <f>VLOOKUP(E3413,nation!$A$2:$B$26, 2,FALSE)</f>
        <v>MOROCCO</v>
      </c>
      <c r="G3413">
        <f>VLOOKUP(orders!F3413,nation!$B$2:$C$26,2,FALSE)</f>
        <v>0</v>
      </c>
      <c r="H3413" t="str">
        <f>HLOOKUP(orders!G3413,region_horz!$B$1:$F$2,2,FALSE)</f>
        <v>AFRICA</v>
      </c>
      <c r="I3413" t="s">
        <v>16</v>
      </c>
      <c r="J3413">
        <v>171401.11</v>
      </c>
      <c r="K3413" s="1">
        <v>34357</v>
      </c>
      <c r="L3413" t="s">
        <v>10</v>
      </c>
      <c r="M3413" t="s">
        <v>1354</v>
      </c>
      <c r="N3413">
        <v>0</v>
      </c>
      <c r="O3413" t="s">
        <v>4384</v>
      </c>
    </row>
    <row r="3414" spans="1:15" x14ac:dyDescent="0.2">
      <c r="A3414">
        <v>13637</v>
      </c>
      <c r="B3414" t="str">
        <f>VLOOKUP(orders!C3414,customers!$A$2:$B$1501, 2,FALSE)</f>
        <v>Customer#000000188</v>
      </c>
      <c r="C3414">
        <v>188</v>
      </c>
      <c r="D3414" t="str">
        <f>VLOOKUP(orders!C3414,customers!$A$2:$G$1501,7,FALSE)</f>
        <v>BUILDING</v>
      </c>
      <c r="E3414">
        <f>VLOOKUP(C3414,customers!$A$2:$D$1501, 4,FALSE)</f>
        <v>5</v>
      </c>
      <c r="F3414" t="str">
        <f>VLOOKUP(E3414,nation!$A$2:$B$26, 2,FALSE)</f>
        <v>ETHIOPIA</v>
      </c>
      <c r="G3414">
        <f>VLOOKUP(orders!F3414,nation!$B$2:$C$26,2,FALSE)</f>
        <v>0</v>
      </c>
      <c r="H3414" t="str">
        <f>HLOOKUP(orders!G3414,region_horz!$B$1:$F$2,2,FALSE)</f>
        <v>AFRICA</v>
      </c>
      <c r="I3414" t="s">
        <v>9</v>
      </c>
      <c r="J3414">
        <v>66820.97</v>
      </c>
      <c r="K3414" s="1">
        <v>35044</v>
      </c>
      <c r="L3414" t="s">
        <v>13</v>
      </c>
      <c r="M3414" t="s">
        <v>1830</v>
      </c>
      <c r="N3414">
        <v>0</v>
      </c>
      <c r="O3414" t="s">
        <v>4385</v>
      </c>
    </row>
    <row r="3415" spans="1:15" x14ac:dyDescent="0.2">
      <c r="A3415">
        <v>13638</v>
      </c>
      <c r="B3415" t="str">
        <f>VLOOKUP(orders!C3415,customers!$A$2:$B$1501, 2,FALSE)</f>
        <v>Customer#000001361</v>
      </c>
      <c r="C3415">
        <v>1361</v>
      </c>
      <c r="D3415" t="str">
        <f>VLOOKUP(orders!C3415,customers!$A$2:$G$1501,7,FALSE)</f>
        <v>HOUSEHOLD</v>
      </c>
      <c r="E3415">
        <f>VLOOKUP(C3415,customers!$A$2:$D$1501, 4,FALSE)</f>
        <v>13</v>
      </c>
      <c r="F3415" t="str">
        <f>VLOOKUP(E3415,nation!$A$2:$B$26, 2,FALSE)</f>
        <v>JORDAN</v>
      </c>
      <c r="G3415">
        <f>VLOOKUP(orders!F3415,nation!$B$2:$C$26,2,FALSE)</f>
        <v>4</v>
      </c>
      <c r="H3415" t="str">
        <f>HLOOKUP(orders!G3415,region_horz!$B$1:$F$2,2,FALSE)</f>
        <v>MIDDLE EAST</v>
      </c>
      <c r="I3415" t="s">
        <v>9</v>
      </c>
      <c r="J3415">
        <v>327915.84000000003</v>
      </c>
      <c r="K3415" s="1">
        <v>34973</v>
      </c>
      <c r="L3415" t="s">
        <v>26</v>
      </c>
      <c r="M3415" t="s">
        <v>4386</v>
      </c>
      <c r="N3415">
        <v>0</v>
      </c>
      <c r="O3415" t="s">
        <v>4387</v>
      </c>
    </row>
    <row r="3416" spans="1:15" x14ac:dyDescent="0.2">
      <c r="A3416">
        <v>13639</v>
      </c>
      <c r="B3416" t="str">
        <f>VLOOKUP(orders!C3416,customers!$A$2:$B$1501, 2,FALSE)</f>
        <v>Customer#000001009</v>
      </c>
      <c r="C3416">
        <v>1009</v>
      </c>
      <c r="D3416" t="str">
        <f>VLOOKUP(orders!C3416,customers!$A$2:$G$1501,7,FALSE)</f>
        <v>BUILDING</v>
      </c>
      <c r="E3416">
        <f>VLOOKUP(C3416,customers!$A$2:$D$1501, 4,FALSE)</f>
        <v>12</v>
      </c>
      <c r="F3416" t="str">
        <f>VLOOKUP(E3416,nation!$A$2:$B$26, 2,FALSE)</f>
        <v>JAPAN</v>
      </c>
      <c r="G3416">
        <f>VLOOKUP(orders!F3416,nation!$B$2:$C$26,2,FALSE)</f>
        <v>2</v>
      </c>
      <c r="H3416" t="str">
        <f>HLOOKUP(orders!G3416,region_horz!$B$1:$F$2,2,FALSE)</f>
        <v>ASIA</v>
      </c>
      <c r="I3416" t="s">
        <v>9</v>
      </c>
      <c r="J3416">
        <v>126608.97</v>
      </c>
      <c r="K3416" s="1">
        <v>35594</v>
      </c>
      <c r="L3416" t="s">
        <v>26</v>
      </c>
      <c r="M3416" t="s">
        <v>1958</v>
      </c>
      <c r="N3416">
        <v>0</v>
      </c>
      <c r="O3416" t="s">
        <v>4388</v>
      </c>
    </row>
    <row r="3417" spans="1:15" x14ac:dyDescent="0.2">
      <c r="A3417">
        <v>13664</v>
      </c>
      <c r="B3417" t="str">
        <f>VLOOKUP(orders!C3417,customers!$A$2:$B$1501, 2,FALSE)</f>
        <v>Customer#000000814</v>
      </c>
      <c r="C3417">
        <v>814</v>
      </c>
      <c r="D3417" t="str">
        <f>VLOOKUP(orders!C3417,customers!$A$2:$G$1501,7,FALSE)</f>
        <v>BUILDING</v>
      </c>
      <c r="E3417">
        <f>VLOOKUP(C3417,customers!$A$2:$D$1501, 4,FALSE)</f>
        <v>15</v>
      </c>
      <c r="F3417" t="str">
        <f>VLOOKUP(E3417,nation!$A$2:$B$26, 2,FALSE)</f>
        <v>MOROCCO</v>
      </c>
      <c r="G3417">
        <f>VLOOKUP(orders!F3417,nation!$B$2:$C$26,2,FALSE)</f>
        <v>0</v>
      </c>
      <c r="H3417" t="str">
        <f>HLOOKUP(orders!G3417,region_horz!$B$1:$F$2,2,FALSE)</f>
        <v>AFRICA</v>
      </c>
      <c r="I3417" t="s">
        <v>9</v>
      </c>
      <c r="J3417">
        <v>292106.84999999998</v>
      </c>
      <c r="K3417" s="1">
        <v>35049</v>
      </c>
      <c r="L3417" t="s">
        <v>31</v>
      </c>
      <c r="M3417" t="s">
        <v>3432</v>
      </c>
      <c r="N3417">
        <v>0</v>
      </c>
      <c r="O3417" t="s">
        <v>4389</v>
      </c>
    </row>
    <row r="3418" spans="1:15" x14ac:dyDescent="0.2">
      <c r="A3418">
        <v>13665</v>
      </c>
      <c r="B3418" t="str">
        <f>VLOOKUP(orders!C3418,customers!$A$2:$B$1501, 2,FALSE)</f>
        <v>Customer#000001039</v>
      </c>
      <c r="C3418">
        <v>1039</v>
      </c>
      <c r="D3418" t="str">
        <f>VLOOKUP(orders!C3418,customers!$A$2:$G$1501,7,FALSE)</f>
        <v>FURNITURE</v>
      </c>
      <c r="E3418">
        <f>VLOOKUP(C3418,customers!$A$2:$D$1501, 4,FALSE)</f>
        <v>10</v>
      </c>
      <c r="F3418" t="str">
        <f>VLOOKUP(E3418,nation!$A$2:$B$26, 2,FALSE)</f>
        <v>IRAN</v>
      </c>
      <c r="G3418">
        <f>VLOOKUP(orders!F3418,nation!$B$2:$C$26,2,FALSE)</f>
        <v>4</v>
      </c>
      <c r="H3418" t="str">
        <f>HLOOKUP(orders!G3418,region_horz!$B$1:$F$2,2,FALSE)</f>
        <v>MIDDLE EAST</v>
      </c>
      <c r="I3418" t="s">
        <v>9</v>
      </c>
      <c r="J3418">
        <v>181151.79</v>
      </c>
      <c r="K3418" s="1">
        <v>35163</v>
      </c>
      <c r="L3418" t="s">
        <v>13</v>
      </c>
      <c r="M3418" t="s">
        <v>1308</v>
      </c>
      <c r="N3418">
        <v>0</v>
      </c>
      <c r="O3418" t="s">
        <v>4390</v>
      </c>
    </row>
    <row r="3419" spans="1:15" x14ac:dyDescent="0.2">
      <c r="A3419">
        <v>13666</v>
      </c>
      <c r="B3419" t="str">
        <f>VLOOKUP(orders!C3419,customers!$A$2:$B$1501, 2,FALSE)</f>
        <v>Customer#000000445</v>
      </c>
      <c r="C3419">
        <v>445</v>
      </c>
      <c r="D3419" t="str">
        <f>VLOOKUP(orders!C3419,customers!$A$2:$G$1501,7,FALSE)</f>
        <v>FURNITURE</v>
      </c>
      <c r="E3419">
        <f>VLOOKUP(C3419,customers!$A$2:$D$1501, 4,FALSE)</f>
        <v>20</v>
      </c>
      <c r="F3419" t="str">
        <f>VLOOKUP(E3419,nation!$A$2:$B$26, 2,FALSE)</f>
        <v>SAUDI ARABIA</v>
      </c>
      <c r="G3419">
        <f>VLOOKUP(orders!F3419,nation!$B$2:$C$26,2,FALSE)</f>
        <v>4</v>
      </c>
      <c r="H3419" t="str">
        <f>HLOOKUP(orders!G3419,region_horz!$B$1:$F$2,2,FALSE)</f>
        <v>MIDDLE EAST</v>
      </c>
      <c r="I3419" t="s">
        <v>16</v>
      </c>
      <c r="J3419">
        <v>59180.35</v>
      </c>
      <c r="K3419" s="1">
        <v>33666</v>
      </c>
      <c r="L3419" t="s">
        <v>23</v>
      </c>
      <c r="M3419" t="s">
        <v>1143</v>
      </c>
      <c r="N3419">
        <v>0</v>
      </c>
      <c r="O3419" t="s">
        <v>4391</v>
      </c>
    </row>
    <row r="3420" spans="1:15" x14ac:dyDescent="0.2">
      <c r="A3420">
        <v>13667</v>
      </c>
      <c r="B3420" t="str">
        <f>VLOOKUP(orders!C3420,customers!$A$2:$B$1501, 2,FALSE)</f>
        <v>Customer#000001216</v>
      </c>
      <c r="C3420">
        <v>1216</v>
      </c>
      <c r="D3420" t="str">
        <f>VLOOKUP(orders!C3420,customers!$A$2:$G$1501,7,FALSE)</f>
        <v>AUTOMOBILE</v>
      </c>
      <c r="E3420">
        <f>VLOOKUP(C3420,customers!$A$2:$D$1501, 4,FALSE)</f>
        <v>3</v>
      </c>
      <c r="F3420" t="str">
        <f>VLOOKUP(E3420,nation!$A$2:$B$26, 2,FALSE)</f>
        <v>CANADA</v>
      </c>
      <c r="G3420">
        <f>VLOOKUP(orders!F3420,nation!$B$2:$C$26,2,FALSE)</f>
        <v>1</v>
      </c>
      <c r="H3420" t="str">
        <f>HLOOKUP(orders!G3420,region_horz!$B$1:$F$2,2,FALSE)</f>
        <v>AMERICA</v>
      </c>
      <c r="I3420" t="s">
        <v>9</v>
      </c>
      <c r="J3420">
        <v>208665.97</v>
      </c>
      <c r="K3420" s="1">
        <v>35403</v>
      </c>
      <c r="L3420" t="s">
        <v>26</v>
      </c>
      <c r="M3420" t="s">
        <v>3442</v>
      </c>
      <c r="N3420">
        <v>0</v>
      </c>
      <c r="O3420" t="s">
        <v>4392</v>
      </c>
    </row>
    <row r="3421" spans="1:15" x14ac:dyDescent="0.2">
      <c r="A3421">
        <v>13668</v>
      </c>
      <c r="B3421" t="str">
        <f>VLOOKUP(orders!C3421,customers!$A$2:$B$1501, 2,FALSE)</f>
        <v>Customer#000000878</v>
      </c>
      <c r="C3421">
        <v>878</v>
      </c>
      <c r="D3421" t="str">
        <f>VLOOKUP(orders!C3421,customers!$A$2:$G$1501,7,FALSE)</f>
        <v>FURNITURE</v>
      </c>
      <c r="E3421">
        <f>VLOOKUP(C3421,customers!$A$2:$D$1501, 4,FALSE)</f>
        <v>15</v>
      </c>
      <c r="F3421" t="str">
        <f>VLOOKUP(E3421,nation!$A$2:$B$26, 2,FALSE)</f>
        <v>MOROCCO</v>
      </c>
      <c r="G3421">
        <f>VLOOKUP(orders!F3421,nation!$B$2:$C$26,2,FALSE)</f>
        <v>0</v>
      </c>
      <c r="H3421" t="str">
        <f>HLOOKUP(orders!G3421,region_horz!$B$1:$F$2,2,FALSE)</f>
        <v>AFRICA</v>
      </c>
      <c r="I3421" t="s">
        <v>16</v>
      </c>
      <c r="J3421">
        <v>218731</v>
      </c>
      <c r="K3421" s="1">
        <v>33659</v>
      </c>
      <c r="L3421" t="s">
        <v>13</v>
      </c>
      <c r="M3421" t="s">
        <v>1418</v>
      </c>
      <c r="N3421">
        <v>0</v>
      </c>
      <c r="O3421" t="s">
        <v>4393</v>
      </c>
    </row>
    <row r="3422" spans="1:15" x14ac:dyDescent="0.2">
      <c r="A3422">
        <v>13669</v>
      </c>
      <c r="B3422" t="str">
        <f>VLOOKUP(orders!C3422,customers!$A$2:$B$1501, 2,FALSE)</f>
        <v>Customer#000000454</v>
      </c>
      <c r="C3422">
        <v>454</v>
      </c>
      <c r="D3422" t="str">
        <f>VLOOKUP(orders!C3422,customers!$A$2:$G$1501,7,FALSE)</f>
        <v>AUTOMOBILE</v>
      </c>
      <c r="E3422">
        <f>VLOOKUP(C3422,customers!$A$2:$D$1501, 4,FALSE)</f>
        <v>7</v>
      </c>
      <c r="F3422" t="str">
        <f>VLOOKUP(E3422,nation!$A$2:$B$26, 2,FALSE)</f>
        <v>GERMANY</v>
      </c>
      <c r="G3422">
        <f>VLOOKUP(orders!F3422,nation!$B$2:$C$26,2,FALSE)</f>
        <v>3</v>
      </c>
      <c r="H3422" t="str">
        <f>HLOOKUP(orders!G3422,region_horz!$B$1:$F$2,2,FALSE)</f>
        <v>EUROPE</v>
      </c>
      <c r="I3422" t="s">
        <v>9</v>
      </c>
      <c r="J3422">
        <v>178957.15</v>
      </c>
      <c r="K3422" s="1">
        <v>35292</v>
      </c>
      <c r="L3422" t="s">
        <v>31</v>
      </c>
      <c r="M3422" t="s">
        <v>17</v>
      </c>
      <c r="N3422">
        <v>0</v>
      </c>
      <c r="O3422" t="s">
        <v>4394</v>
      </c>
    </row>
    <row r="3423" spans="1:15" x14ac:dyDescent="0.2">
      <c r="A3423">
        <v>13670</v>
      </c>
      <c r="B3423" t="str">
        <f>VLOOKUP(orders!C3423,customers!$A$2:$B$1501, 2,FALSE)</f>
        <v>Customer#000000226</v>
      </c>
      <c r="C3423">
        <v>226</v>
      </c>
      <c r="D3423" t="str">
        <f>VLOOKUP(orders!C3423,customers!$A$2:$G$1501,7,FALSE)</f>
        <v>AUTOMOBILE</v>
      </c>
      <c r="E3423">
        <f>VLOOKUP(C3423,customers!$A$2:$D$1501, 4,FALSE)</f>
        <v>3</v>
      </c>
      <c r="F3423" t="str">
        <f>VLOOKUP(E3423,nation!$A$2:$B$26, 2,FALSE)</f>
        <v>CANADA</v>
      </c>
      <c r="G3423">
        <f>VLOOKUP(orders!F3423,nation!$B$2:$C$26,2,FALSE)</f>
        <v>1</v>
      </c>
      <c r="H3423" t="str">
        <f>HLOOKUP(orders!G3423,region_horz!$B$1:$F$2,2,FALSE)</f>
        <v>AMERICA</v>
      </c>
      <c r="I3423" t="s">
        <v>16</v>
      </c>
      <c r="J3423">
        <v>153065.25</v>
      </c>
      <c r="K3423" s="1">
        <v>33748</v>
      </c>
      <c r="L3423" t="s">
        <v>13</v>
      </c>
      <c r="M3423" t="s">
        <v>116</v>
      </c>
      <c r="N3423">
        <v>0</v>
      </c>
      <c r="O3423" t="s">
        <v>4395</v>
      </c>
    </row>
    <row r="3424" spans="1:15" x14ac:dyDescent="0.2">
      <c r="A3424">
        <v>13671</v>
      </c>
      <c r="B3424" t="str">
        <f>VLOOKUP(orders!C3424,customers!$A$2:$B$1501, 2,FALSE)</f>
        <v>Customer#000001291</v>
      </c>
      <c r="C3424">
        <v>1291</v>
      </c>
      <c r="D3424" t="str">
        <f>VLOOKUP(orders!C3424,customers!$A$2:$G$1501,7,FALSE)</f>
        <v>BUILDING</v>
      </c>
      <c r="E3424">
        <f>VLOOKUP(C3424,customers!$A$2:$D$1501, 4,FALSE)</f>
        <v>7</v>
      </c>
      <c r="F3424" t="str">
        <f>VLOOKUP(E3424,nation!$A$2:$B$26, 2,FALSE)</f>
        <v>GERMANY</v>
      </c>
      <c r="G3424">
        <f>VLOOKUP(orders!F3424,nation!$B$2:$C$26,2,FALSE)</f>
        <v>3</v>
      </c>
      <c r="H3424" t="str">
        <f>HLOOKUP(orders!G3424,region_horz!$B$1:$F$2,2,FALSE)</f>
        <v>EUROPE</v>
      </c>
      <c r="I3424" t="s">
        <v>9</v>
      </c>
      <c r="J3424">
        <v>218819.92</v>
      </c>
      <c r="K3424" s="1">
        <v>35260</v>
      </c>
      <c r="L3424" t="s">
        <v>13</v>
      </c>
      <c r="M3424" t="s">
        <v>815</v>
      </c>
      <c r="N3424">
        <v>0</v>
      </c>
      <c r="O3424" t="s">
        <v>4396</v>
      </c>
    </row>
    <row r="3425" spans="1:15" x14ac:dyDescent="0.2">
      <c r="A3425">
        <v>13696</v>
      </c>
      <c r="B3425" t="str">
        <f>VLOOKUP(orders!C3425,customers!$A$2:$B$1501, 2,FALSE)</f>
        <v>Customer#000000722</v>
      </c>
      <c r="C3425">
        <v>722</v>
      </c>
      <c r="D3425" t="str">
        <f>VLOOKUP(orders!C3425,customers!$A$2:$G$1501,7,FALSE)</f>
        <v>BUILDING</v>
      </c>
      <c r="E3425">
        <f>VLOOKUP(C3425,customers!$A$2:$D$1501, 4,FALSE)</f>
        <v>20</v>
      </c>
      <c r="F3425" t="str">
        <f>VLOOKUP(E3425,nation!$A$2:$B$26, 2,FALSE)</f>
        <v>SAUDI ARABIA</v>
      </c>
      <c r="G3425">
        <f>VLOOKUP(orders!F3425,nation!$B$2:$C$26,2,FALSE)</f>
        <v>4</v>
      </c>
      <c r="H3425" t="str">
        <f>HLOOKUP(orders!G3425,region_horz!$B$1:$F$2,2,FALSE)</f>
        <v>MIDDLE EAST</v>
      </c>
      <c r="I3425" t="s">
        <v>9</v>
      </c>
      <c r="J3425">
        <v>118614.92</v>
      </c>
      <c r="K3425" s="1">
        <v>35670</v>
      </c>
      <c r="L3425" t="s">
        <v>10</v>
      </c>
      <c r="M3425" t="s">
        <v>439</v>
      </c>
      <c r="N3425">
        <v>0</v>
      </c>
      <c r="O3425" t="s">
        <v>4397</v>
      </c>
    </row>
    <row r="3426" spans="1:15" x14ac:dyDescent="0.2">
      <c r="A3426">
        <v>13697</v>
      </c>
      <c r="B3426" t="str">
        <f>VLOOKUP(orders!C3426,customers!$A$2:$B$1501, 2,FALSE)</f>
        <v>Customer#000001457</v>
      </c>
      <c r="C3426">
        <v>1457</v>
      </c>
      <c r="D3426" t="str">
        <f>VLOOKUP(orders!C3426,customers!$A$2:$G$1501,7,FALSE)</f>
        <v>BUILDING</v>
      </c>
      <c r="E3426">
        <f>VLOOKUP(C3426,customers!$A$2:$D$1501, 4,FALSE)</f>
        <v>23</v>
      </c>
      <c r="F3426" t="str">
        <f>VLOOKUP(E3426,nation!$A$2:$B$26, 2,FALSE)</f>
        <v>UNITED KINGDOM</v>
      </c>
      <c r="G3426">
        <f>VLOOKUP(orders!F3426,nation!$B$2:$C$26,2,FALSE)</f>
        <v>3</v>
      </c>
      <c r="H3426" t="str">
        <f>HLOOKUP(orders!G3426,region_horz!$B$1:$F$2,2,FALSE)</f>
        <v>EUROPE</v>
      </c>
      <c r="I3426" t="s">
        <v>9</v>
      </c>
      <c r="J3426">
        <v>103807.36</v>
      </c>
      <c r="K3426" s="1">
        <v>35891</v>
      </c>
      <c r="L3426" t="s">
        <v>23</v>
      </c>
      <c r="M3426" t="s">
        <v>2551</v>
      </c>
      <c r="N3426">
        <v>0</v>
      </c>
      <c r="O3426" t="s">
        <v>4398</v>
      </c>
    </row>
    <row r="3427" spans="1:15" x14ac:dyDescent="0.2">
      <c r="A3427">
        <v>13698</v>
      </c>
      <c r="B3427" t="str">
        <f>VLOOKUP(orders!C3427,customers!$A$2:$B$1501, 2,FALSE)</f>
        <v>Customer#000001483</v>
      </c>
      <c r="C3427">
        <v>1483</v>
      </c>
      <c r="D3427" t="str">
        <f>VLOOKUP(orders!C3427,customers!$A$2:$G$1501,7,FALSE)</f>
        <v>BUILDING</v>
      </c>
      <c r="E3427">
        <f>VLOOKUP(C3427,customers!$A$2:$D$1501, 4,FALSE)</f>
        <v>7</v>
      </c>
      <c r="F3427" t="str">
        <f>VLOOKUP(E3427,nation!$A$2:$B$26, 2,FALSE)</f>
        <v>GERMANY</v>
      </c>
      <c r="G3427">
        <f>VLOOKUP(orders!F3427,nation!$B$2:$C$26,2,FALSE)</f>
        <v>3</v>
      </c>
      <c r="H3427" t="str">
        <f>HLOOKUP(orders!G3427,region_horz!$B$1:$F$2,2,FALSE)</f>
        <v>EUROPE</v>
      </c>
      <c r="I3427" t="s">
        <v>16</v>
      </c>
      <c r="J3427">
        <v>155040.76</v>
      </c>
      <c r="K3427" s="1">
        <v>34551</v>
      </c>
      <c r="L3427" t="s">
        <v>23</v>
      </c>
      <c r="M3427" t="s">
        <v>2984</v>
      </c>
      <c r="N3427">
        <v>0</v>
      </c>
      <c r="O3427" t="s">
        <v>4399</v>
      </c>
    </row>
    <row r="3428" spans="1:15" x14ac:dyDescent="0.2">
      <c r="A3428">
        <v>13699</v>
      </c>
      <c r="B3428" t="str">
        <f>VLOOKUP(orders!C3428,customers!$A$2:$B$1501, 2,FALSE)</f>
        <v>Customer#000000577</v>
      </c>
      <c r="C3428">
        <v>577</v>
      </c>
      <c r="D3428" t="str">
        <f>VLOOKUP(orders!C3428,customers!$A$2:$G$1501,7,FALSE)</f>
        <v>FURNITURE</v>
      </c>
      <c r="E3428">
        <f>VLOOKUP(C3428,customers!$A$2:$D$1501, 4,FALSE)</f>
        <v>14</v>
      </c>
      <c r="F3428" t="str">
        <f>VLOOKUP(E3428,nation!$A$2:$B$26, 2,FALSE)</f>
        <v>KENYA</v>
      </c>
      <c r="G3428">
        <f>VLOOKUP(orders!F3428,nation!$B$2:$C$26,2,FALSE)</f>
        <v>0</v>
      </c>
      <c r="H3428" t="str">
        <f>HLOOKUP(orders!G3428,region_horz!$B$1:$F$2,2,FALSE)</f>
        <v>AFRICA</v>
      </c>
      <c r="I3428" t="s">
        <v>9</v>
      </c>
      <c r="J3428">
        <v>22846</v>
      </c>
      <c r="K3428" s="1">
        <v>35528</v>
      </c>
      <c r="L3428" t="s">
        <v>23</v>
      </c>
      <c r="M3428" t="s">
        <v>1405</v>
      </c>
      <c r="N3428">
        <v>0</v>
      </c>
      <c r="O3428" t="s">
        <v>4400</v>
      </c>
    </row>
    <row r="3429" spans="1:15" x14ac:dyDescent="0.2">
      <c r="A3429">
        <v>13700</v>
      </c>
      <c r="B3429" t="str">
        <f>VLOOKUP(orders!C3429,customers!$A$2:$B$1501, 2,FALSE)</f>
        <v>Customer#000001063</v>
      </c>
      <c r="C3429">
        <v>1063</v>
      </c>
      <c r="D3429" t="str">
        <f>VLOOKUP(orders!C3429,customers!$A$2:$G$1501,7,FALSE)</f>
        <v>MACHINERY</v>
      </c>
      <c r="E3429">
        <f>VLOOKUP(C3429,customers!$A$2:$D$1501, 4,FALSE)</f>
        <v>21</v>
      </c>
      <c r="F3429" t="str">
        <f>VLOOKUP(E3429,nation!$A$2:$B$26, 2,FALSE)</f>
        <v>VIETNAM</v>
      </c>
      <c r="G3429">
        <f>VLOOKUP(orders!F3429,nation!$B$2:$C$26,2,FALSE)</f>
        <v>2</v>
      </c>
      <c r="H3429" t="str">
        <f>HLOOKUP(orders!G3429,region_horz!$B$1:$F$2,2,FALSE)</f>
        <v>ASIA</v>
      </c>
      <c r="I3429" t="s">
        <v>16</v>
      </c>
      <c r="J3429">
        <v>20210.099999999999</v>
      </c>
      <c r="K3429" s="1">
        <v>33648</v>
      </c>
      <c r="L3429" t="s">
        <v>13</v>
      </c>
      <c r="M3429" t="s">
        <v>3893</v>
      </c>
      <c r="N3429">
        <v>0</v>
      </c>
      <c r="O3429" t="s">
        <v>4401</v>
      </c>
    </row>
    <row r="3430" spans="1:15" x14ac:dyDescent="0.2">
      <c r="A3430">
        <v>13701</v>
      </c>
      <c r="B3430" t="str">
        <f>VLOOKUP(orders!C3430,customers!$A$2:$B$1501, 2,FALSE)</f>
        <v>Customer#000001270</v>
      </c>
      <c r="C3430">
        <v>1270</v>
      </c>
      <c r="D3430" t="str">
        <f>VLOOKUP(orders!C3430,customers!$A$2:$G$1501,7,FALSE)</f>
        <v>MACHINERY</v>
      </c>
      <c r="E3430">
        <f>VLOOKUP(C3430,customers!$A$2:$D$1501, 4,FALSE)</f>
        <v>13</v>
      </c>
      <c r="F3430" t="str">
        <f>VLOOKUP(E3430,nation!$A$2:$B$26, 2,FALSE)</f>
        <v>JORDAN</v>
      </c>
      <c r="G3430">
        <f>VLOOKUP(orders!F3430,nation!$B$2:$C$26,2,FALSE)</f>
        <v>4</v>
      </c>
      <c r="H3430" t="str">
        <f>HLOOKUP(orders!G3430,region_horz!$B$1:$F$2,2,FALSE)</f>
        <v>MIDDLE EAST</v>
      </c>
      <c r="I3430" t="s">
        <v>9</v>
      </c>
      <c r="J3430">
        <v>222424.5</v>
      </c>
      <c r="K3430" s="1">
        <v>35933</v>
      </c>
      <c r="L3430" t="s">
        <v>26</v>
      </c>
      <c r="M3430" t="s">
        <v>338</v>
      </c>
      <c r="N3430">
        <v>0</v>
      </c>
      <c r="O3430" t="s">
        <v>4402</v>
      </c>
    </row>
    <row r="3431" spans="1:15" x14ac:dyDescent="0.2">
      <c r="A3431">
        <v>13702</v>
      </c>
      <c r="B3431" t="str">
        <f>VLOOKUP(orders!C3431,customers!$A$2:$B$1501, 2,FALSE)</f>
        <v>Customer#000001132</v>
      </c>
      <c r="C3431">
        <v>1132</v>
      </c>
      <c r="D3431" t="str">
        <f>VLOOKUP(orders!C3431,customers!$A$2:$G$1501,7,FALSE)</f>
        <v>AUTOMOBILE</v>
      </c>
      <c r="E3431">
        <f>VLOOKUP(C3431,customers!$A$2:$D$1501, 4,FALSE)</f>
        <v>22</v>
      </c>
      <c r="F3431" t="str">
        <f>VLOOKUP(E3431,nation!$A$2:$B$26, 2,FALSE)</f>
        <v>RUSSIA</v>
      </c>
      <c r="G3431">
        <f>VLOOKUP(orders!F3431,nation!$B$2:$C$26,2,FALSE)</f>
        <v>3</v>
      </c>
      <c r="H3431" t="str">
        <f>HLOOKUP(orders!G3431,region_horz!$B$1:$F$2,2,FALSE)</f>
        <v>EUROPE</v>
      </c>
      <c r="I3431" t="s">
        <v>9</v>
      </c>
      <c r="J3431">
        <v>51969.64</v>
      </c>
      <c r="K3431" s="1">
        <v>34953</v>
      </c>
      <c r="L3431" t="s">
        <v>10</v>
      </c>
      <c r="M3431" t="s">
        <v>140</v>
      </c>
      <c r="N3431">
        <v>0</v>
      </c>
      <c r="O3431" t="s">
        <v>4403</v>
      </c>
    </row>
    <row r="3432" spans="1:15" x14ac:dyDescent="0.2">
      <c r="A3432">
        <v>13703</v>
      </c>
      <c r="B3432" t="str">
        <f>VLOOKUP(orders!C3432,customers!$A$2:$B$1501, 2,FALSE)</f>
        <v>Customer#000000236</v>
      </c>
      <c r="C3432">
        <v>236</v>
      </c>
      <c r="D3432" t="str">
        <f>VLOOKUP(orders!C3432,customers!$A$2:$G$1501,7,FALSE)</f>
        <v>AUTOMOBILE</v>
      </c>
      <c r="E3432">
        <f>VLOOKUP(C3432,customers!$A$2:$D$1501, 4,FALSE)</f>
        <v>14</v>
      </c>
      <c r="F3432" t="str">
        <f>VLOOKUP(E3432,nation!$A$2:$B$26, 2,FALSE)</f>
        <v>KENYA</v>
      </c>
      <c r="G3432">
        <f>VLOOKUP(orders!F3432,nation!$B$2:$C$26,2,FALSE)</f>
        <v>0</v>
      </c>
      <c r="H3432" t="str">
        <f>HLOOKUP(orders!G3432,region_horz!$B$1:$F$2,2,FALSE)</f>
        <v>AFRICA</v>
      </c>
      <c r="I3432" t="s">
        <v>9</v>
      </c>
      <c r="J3432">
        <v>219200.99</v>
      </c>
      <c r="K3432" s="1">
        <v>35428</v>
      </c>
      <c r="L3432" t="s">
        <v>10</v>
      </c>
      <c r="M3432" t="s">
        <v>2936</v>
      </c>
      <c r="N3432">
        <v>0</v>
      </c>
      <c r="O3432" t="s">
        <v>4404</v>
      </c>
    </row>
    <row r="3433" spans="1:15" x14ac:dyDescent="0.2">
      <c r="A3433">
        <v>13728</v>
      </c>
      <c r="B3433" t="str">
        <f>VLOOKUP(orders!C3433,customers!$A$2:$B$1501, 2,FALSE)</f>
        <v>Customer#000000004</v>
      </c>
      <c r="C3433">
        <v>4</v>
      </c>
      <c r="D3433" t="str">
        <f>VLOOKUP(orders!C3433,customers!$A$2:$G$1501,7,FALSE)</f>
        <v>MACHINERY</v>
      </c>
      <c r="E3433">
        <f>VLOOKUP(C3433,customers!$A$2:$D$1501, 4,FALSE)</f>
        <v>4</v>
      </c>
      <c r="F3433" t="str">
        <f>VLOOKUP(E3433,nation!$A$2:$B$26, 2,FALSE)</f>
        <v>EGYPT</v>
      </c>
      <c r="G3433">
        <f>VLOOKUP(orders!F3433,nation!$B$2:$C$26,2,FALSE)</f>
        <v>4</v>
      </c>
      <c r="H3433" t="str">
        <f>HLOOKUP(orders!G3433,region_horz!$B$1:$F$2,2,FALSE)</f>
        <v>MIDDLE EAST</v>
      </c>
      <c r="I3433" t="s">
        <v>9</v>
      </c>
      <c r="J3433">
        <v>123722.52</v>
      </c>
      <c r="K3433" s="1">
        <v>35044</v>
      </c>
      <c r="L3433" t="s">
        <v>26</v>
      </c>
      <c r="M3433" t="s">
        <v>269</v>
      </c>
      <c r="N3433">
        <v>0</v>
      </c>
      <c r="O3433" t="s">
        <v>4405</v>
      </c>
    </row>
    <row r="3434" spans="1:15" x14ac:dyDescent="0.2">
      <c r="A3434">
        <v>13729</v>
      </c>
      <c r="B3434" t="str">
        <f>VLOOKUP(orders!C3434,customers!$A$2:$B$1501, 2,FALSE)</f>
        <v>Customer#000000079</v>
      </c>
      <c r="C3434">
        <v>79</v>
      </c>
      <c r="D3434" t="str">
        <f>VLOOKUP(orders!C3434,customers!$A$2:$G$1501,7,FALSE)</f>
        <v>MACHINERY</v>
      </c>
      <c r="E3434">
        <f>VLOOKUP(C3434,customers!$A$2:$D$1501, 4,FALSE)</f>
        <v>15</v>
      </c>
      <c r="F3434" t="str">
        <f>VLOOKUP(E3434,nation!$A$2:$B$26, 2,FALSE)</f>
        <v>MOROCCO</v>
      </c>
      <c r="G3434">
        <f>VLOOKUP(orders!F3434,nation!$B$2:$C$26,2,FALSE)</f>
        <v>0</v>
      </c>
      <c r="H3434" t="str">
        <f>HLOOKUP(orders!G3434,region_horz!$B$1:$F$2,2,FALSE)</f>
        <v>AFRICA</v>
      </c>
      <c r="I3434" t="s">
        <v>16</v>
      </c>
      <c r="J3434">
        <v>88426.57</v>
      </c>
      <c r="K3434" s="1">
        <v>34336</v>
      </c>
      <c r="L3434" t="s">
        <v>23</v>
      </c>
      <c r="M3434" t="s">
        <v>3481</v>
      </c>
      <c r="N3434">
        <v>0</v>
      </c>
      <c r="O3434" t="s">
        <v>4406</v>
      </c>
    </row>
    <row r="3435" spans="1:15" x14ac:dyDescent="0.2">
      <c r="A3435">
        <v>13730</v>
      </c>
      <c r="B3435" t="str">
        <f>VLOOKUP(orders!C3435,customers!$A$2:$B$1501, 2,FALSE)</f>
        <v>Customer#000000952</v>
      </c>
      <c r="C3435">
        <v>952</v>
      </c>
      <c r="D3435" t="str">
        <f>VLOOKUP(orders!C3435,customers!$A$2:$G$1501,7,FALSE)</f>
        <v>AUTOMOBILE</v>
      </c>
      <c r="E3435">
        <f>VLOOKUP(C3435,customers!$A$2:$D$1501, 4,FALSE)</f>
        <v>24</v>
      </c>
      <c r="F3435" t="str">
        <f>VLOOKUP(E3435,nation!$A$2:$B$26, 2,FALSE)</f>
        <v>UNITED STATES</v>
      </c>
      <c r="G3435">
        <f>VLOOKUP(orders!F3435,nation!$B$2:$C$26,2,FALSE)</f>
        <v>1</v>
      </c>
      <c r="H3435" t="str">
        <f>HLOOKUP(orders!G3435,region_horz!$B$1:$F$2,2,FALSE)</f>
        <v>AMERICA</v>
      </c>
      <c r="I3435" t="s">
        <v>16</v>
      </c>
      <c r="J3435">
        <v>36769.57</v>
      </c>
      <c r="K3435" s="1">
        <v>34829</v>
      </c>
      <c r="L3435" t="s">
        <v>26</v>
      </c>
      <c r="M3435" t="s">
        <v>2600</v>
      </c>
      <c r="N3435">
        <v>0</v>
      </c>
      <c r="O3435" t="s">
        <v>4407</v>
      </c>
    </row>
    <row r="3436" spans="1:15" x14ac:dyDescent="0.2">
      <c r="A3436">
        <v>13731</v>
      </c>
      <c r="B3436" t="str">
        <f>VLOOKUP(orders!C3436,customers!$A$2:$B$1501, 2,FALSE)</f>
        <v>Customer#000001475</v>
      </c>
      <c r="C3436">
        <v>1475</v>
      </c>
      <c r="D3436" t="str">
        <f>VLOOKUP(orders!C3436,customers!$A$2:$G$1501,7,FALSE)</f>
        <v>BUILDING</v>
      </c>
      <c r="E3436">
        <f>VLOOKUP(C3436,customers!$A$2:$D$1501, 4,FALSE)</f>
        <v>0</v>
      </c>
      <c r="F3436" t="str">
        <f>VLOOKUP(E3436,nation!$A$2:$B$26, 2,FALSE)</f>
        <v>ALGERIA</v>
      </c>
      <c r="G3436">
        <f>VLOOKUP(orders!F3436,nation!$B$2:$C$26,2,FALSE)</f>
        <v>0</v>
      </c>
      <c r="H3436" t="str">
        <f>HLOOKUP(orders!G3436,region_horz!$B$1:$F$2,2,FALSE)</f>
        <v>AFRICA</v>
      </c>
      <c r="I3436" t="s">
        <v>16</v>
      </c>
      <c r="J3436">
        <v>209159.47</v>
      </c>
      <c r="K3436" s="1">
        <v>34099</v>
      </c>
      <c r="L3436" t="s">
        <v>23</v>
      </c>
      <c r="M3436" t="s">
        <v>531</v>
      </c>
      <c r="N3436">
        <v>0</v>
      </c>
      <c r="O3436" t="s">
        <v>4408</v>
      </c>
    </row>
    <row r="3437" spans="1:15" x14ac:dyDescent="0.2">
      <c r="A3437">
        <v>13732</v>
      </c>
      <c r="B3437" t="str">
        <f>VLOOKUP(orders!C3437,customers!$A$2:$B$1501, 2,FALSE)</f>
        <v>Customer#000000605</v>
      </c>
      <c r="C3437">
        <v>605</v>
      </c>
      <c r="D3437" t="str">
        <f>VLOOKUP(orders!C3437,customers!$A$2:$G$1501,7,FALSE)</f>
        <v>HOUSEHOLD</v>
      </c>
      <c r="E3437">
        <f>VLOOKUP(C3437,customers!$A$2:$D$1501, 4,FALSE)</f>
        <v>23</v>
      </c>
      <c r="F3437" t="str">
        <f>VLOOKUP(E3437,nation!$A$2:$B$26, 2,FALSE)</f>
        <v>UNITED KINGDOM</v>
      </c>
      <c r="G3437">
        <f>VLOOKUP(orders!F3437,nation!$B$2:$C$26,2,FALSE)</f>
        <v>3</v>
      </c>
      <c r="H3437" t="str">
        <f>HLOOKUP(orders!G3437,region_horz!$B$1:$F$2,2,FALSE)</f>
        <v>EUROPE</v>
      </c>
      <c r="I3437" t="s">
        <v>16</v>
      </c>
      <c r="J3437">
        <v>166563.09</v>
      </c>
      <c r="K3437" s="1">
        <v>33936</v>
      </c>
      <c r="L3437" t="s">
        <v>13</v>
      </c>
      <c r="M3437" t="s">
        <v>3358</v>
      </c>
      <c r="N3437">
        <v>0</v>
      </c>
      <c r="O3437" t="s">
        <v>4409</v>
      </c>
    </row>
    <row r="3438" spans="1:15" x14ac:dyDescent="0.2">
      <c r="A3438">
        <v>13733</v>
      </c>
      <c r="B3438" t="str">
        <f>VLOOKUP(orders!C3438,customers!$A$2:$B$1501, 2,FALSE)</f>
        <v>Customer#000000100</v>
      </c>
      <c r="C3438">
        <v>100</v>
      </c>
      <c r="D3438" t="str">
        <f>VLOOKUP(orders!C3438,customers!$A$2:$G$1501,7,FALSE)</f>
        <v>FURNITURE</v>
      </c>
      <c r="E3438">
        <f>VLOOKUP(C3438,customers!$A$2:$D$1501, 4,FALSE)</f>
        <v>20</v>
      </c>
      <c r="F3438" t="str">
        <f>VLOOKUP(E3438,nation!$A$2:$B$26, 2,FALSE)</f>
        <v>SAUDI ARABIA</v>
      </c>
      <c r="G3438">
        <f>VLOOKUP(orders!F3438,nation!$B$2:$C$26,2,FALSE)</f>
        <v>4</v>
      </c>
      <c r="H3438" t="str">
        <f>HLOOKUP(orders!G3438,region_horz!$B$1:$F$2,2,FALSE)</f>
        <v>MIDDLE EAST</v>
      </c>
      <c r="I3438" t="s">
        <v>9</v>
      </c>
      <c r="J3438">
        <v>328307.40000000002</v>
      </c>
      <c r="K3438" s="1">
        <v>35798</v>
      </c>
      <c r="L3438" t="s">
        <v>10</v>
      </c>
      <c r="M3438" t="s">
        <v>1646</v>
      </c>
      <c r="N3438">
        <v>0</v>
      </c>
      <c r="O3438" t="s">
        <v>4410</v>
      </c>
    </row>
    <row r="3439" spans="1:15" x14ac:dyDescent="0.2">
      <c r="A3439">
        <v>13734</v>
      </c>
      <c r="B3439" t="str">
        <f>VLOOKUP(orders!C3439,customers!$A$2:$B$1501, 2,FALSE)</f>
        <v>Customer#000000124</v>
      </c>
      <c r="C3439">
        <v>124</v>
      </c>
      <c r="D3439" t="str">
        <f>VLOOKUP(orders!C3439,customers!$A$2:$G$1501,7,FALSE)</f>
        <v>AUTOMOBILE</v>
      </c>
      <c r="E3439">
        <f>VLOOKUP(C3439,customers!$A$2:$D$1501, 4,FALSE)</f>
        <v>18</v>
      </c>
      <c r="F3439" t="str">
        <f>VLOOKUP(E3439,nation!$A$2:$B$26, 2,FALSE)</f>
        <v>CHINA</v>
      </c>
      <c r="G3439">
        <f>VLOOKUP(orders!F3439,nation!$B$2:$C$26,2,FALSE)</f>
        <v>2</v>
      </c>
      <c r="H3439" t="str">
        <f>HLOOKUP(orders!G3439,region_horz!$B$1:$F$2,2,FALSE)</f>
        <v>ASIA</v>
      </c>
      <c r="I3439" t="s">
        <v>9</v>
      </c>
      <c r="J3439">
        <v>156502.57999999999</v>
      </c>
      <c r="K3439" s="1">
        <v>35291</v>
      </c>
      <c r="L3439" t="s">
        <v>26</v>
      </c>
      <c r="M3439" t="s">
        <v>572</v>
      </c>
      <c r="N3439">
        <v>0</v>
      </c>
      <c r="O3439" t="s">
        <v>4411</v>
      </c>
    </row>
    <row r="3440" spans="1:15" x14ac:dyDescent="0.2">
      <c r="A3440">
        <v>13735</v>
      </c>
      <c r="B3440" t="str">
        <f>VLOOKUP(orders!C3440,customers!$A$2:$B$1501, 2,FALSE)</f>
        <v>Customer#000000058</v>
      </c>
      <c r="C3440">
        <v>58</v>
      </c>
      <c r="D3440" t="str">
        <f>VLOOKUP(orders!C3440,customers!$A$2:$G$1501,7,FALSE)</f>
        <v>HOUSEHOLD</v>
      </c>
      <c r="E3440">
        <f>VLOOKUP(C3440,customers!$A$2:$D$1501, 4,FALSE)</f>
        <v>13</v>
      </c>
      <c r="F3440" t="str">
        <f>VLOOKUP(E3440,nation!$A$2:$B$26, 2,FALSE)</f>
        <v>JORDAN</v>
      </c>
      <c r="G3440">
        <f>VLOOKUP(orders!F3440,nation!$B$2:$C$26,2,FALSE)</f>
        <v>4</v>
      </c>
      <c r="H3440" t="str">
        <f>HLOOKUP(orders!G3440,region_horz!$B$1:$F$2,2,FALSE)</f>
        <v>MIDDLE EAST</v>
      </c>
      <c r="I3440" t="s">
        <v>16</v>
      </c>
      <c r="J3440">
        <v>130804.16</v>
      </c>
      <c r="K3440" s="1">
        <v>34476</v>
      </c>
      <c r="L3440" t="s">
        <v>31</v>
      </c>
      <c r="M3440" t="s">
        <v>1180</v>
      </c>
      <c r="N3440">
        <v>0</v>
      </c>
      <c r="O3440" t="s">
        <v>4412</v>
      </c>
    </row>
    <row r="3441" spans="1:15" x14ac:dyDescent="0.2">
      <c r="A3441">
        <v>13760</v>
      </c>
      <c r="B3441" t="str">
        <f>VLOOKUP(orders!C3441,customers!$A$2:$B$1501, 2,FALSE)</f>
        <v>Customer#000000964</v>
      </c>
      <c r="C3441">
        <v>964</v>
      </c>
      <c r="D3441" t="str">
        <f>VLOOKUP(orders!C3441,customers!$A$2:$G$1501,7,FALSE)</f>
        <v>FURNITURE</v>
      </c>
      <c r="E3441">
        <f>VLOOKUP(C3441,customers!$A$2:$D$1501, 4,FALSE)</f>
        <v>12</v>
      </c>
      <c r="F3441" t="str">
        <f>VLOOKUP(E3441,nation!$A$2:$B$26, 2,FALSE)</f>
        <v>JAPAN</v>
      </c>
      <c r="G3441">
        <f>VLOOKUP(orders!F3441,nation!$B$2:$C$26,2,FALSE)</f>
        <v>2</v>
      </c>
      <c r="H3441" t="str">
        <f>HLOOKUP(orders!G3441,region_horz!$B$1:$F$2,2,FALSE)</f>
        <v>ASIA</v>
      </c>
      <c r="I3441" t="s">
        <v>9</v>
      </c>
      <c r="J3441">
        <v>130352.76</v>
      </c>
      <c r="K3441" s="1">
        <v>35219</v>
      </c>
      <c r="L3441" t="s">
        <v>10</v>
      </c>
      <c r="M3441" t="s">
        <v>3088</v>
      </c>
      <c r="N3441">
        <v>0</v>
      </c>
      <c r="O3441" t="s">
        <v>4413</v>
      </c>
    </row>
    <row r="3442" spans="1:15" x14ac:dyDescent="0.2">
      <c r="A3442">
        <v>13761</v>
      </c>
      <c r="B3442" t="str">
        <f>VLOOKUP(orders!C3442,customers!$A$2:$B$1501, 2,FALSE)</f>
        <v>Customer#000000169</v>
      </c>
      <c r="C3442">
        <v>169</v>
      </c>
      <c r="D3442" t="str">
        <f>VLOOKUP(orders!C3442,customers!$A$2:$G$1501,7,FALSE)</f>
        <v>FURNITURE</v>
      </c>
      <c r="E3442">
        <f>VLOOKUP(C3442,customers!$A$2:$D$1501, 4,FALSE)</f>
        <v>18</v>
      </c>
      <c r="F3442" t="str">
        <f>VLOOKUP(E3442,nation!$A$2:$B$26, 2,FALSE)</f>
        <v>CHINA</v>
      </c>
      <c r="G3442">
        <f>VLOOKUP(orders!F3442,nation!$B$2:$C$26,2,FALSE)</f>
        <v>2</v>
      </c>
      <c r="H3442" t="str">
        <f>HLOOKUP(orders!G3442,region_horz!$B$1:$F$2,2,FALSE)</f>
        <v>ASIA</v>
      </c>
      <c r="I3442" t="s">
        <v>16</v>
      </c>
      <c r="J3442">
        <v>199387.32</v>
      </c>
      <c r="K3442" s="1">
        <v>34625</v>
      </c>
      <c r="L3442" t="s">
        <v>10</v>
      </c>
      <c r="M3442" t="s">
        <v>527</v>
      </c>
      <c r="N3442">
        <v>0</v>
      </c>
      <c r="O3442" t="s">
        <v>4414</v>
      </c>
    </row>
    <row r="3443" spans="1:15" x14ac:dyDescent="0.2">
      <c r="A3443">
        <v>13762</v>
      </c>
      <c r="B3443" t="str">
        <f>VLOOKUP(orders!C3443,customers!$A$2:$B$1501, 2,FALSE)</f>
        <v>Customer#000001337</v>
      </c>
      <c r="C3443">
        <v>1337</v>
      </c>
      <c r="D3443" t="str">
        <f>VLOOKUP(orders!C3443,customers!$A$2:$G$1501,7,FALSE)</f>
        <v>MACHINERY</v>
      </c>
      <c r="E3443">
        <f>VLOOKUP(C3443,customers!$A$2:$D$1501, 4,FALSE)</f>
        <v>22</v>
      </c>
      <c r="F3443" t="str">
        <f>VLOOKUP(E3443,nation!$A$2:$B$26, 2,FALSE)</f>
        <v>RUSSIA</v>
      </c>
      <c r="G3443">
        <f>VLOOKUP(orders!F3443,nation!$B$2:$C$26,2,FALSE)</f>
        <v>3</v>
      </c>
      <c r="H3443" t="str">
        <f>HLOOKUP(orders!G3443,region_horz!$B$1:$F$2,2,FALSE)</f>
        <v>EUROPE</v>
      </c>
      <c r="I3443" t="s">
        <v>16</v>
      </c>
      <c r="J3443">
        <v>210739.37</v>
      </c>
      <c r="K3443" s="1">
        <v>34142</v>
      </c>
      <c r="L3443" t="s">
        <v>31</v>
      </c>
      <c r="M3443" t="s">
        <v>3088</v>
      </c>
      <c r="N3443">
        <v>0</v>
      </c>
      <c r="O3443" t="s">
        <v>4415</v>
      </c>
    </row>
    <row r="3444" spans="1:15" x14ac:dyDescent="0.2">
      <c r="A3444">
        <v>13763</v>
      </c>
      <c r="B3444" t="str">
        <f>VLOOKUP(orders!C3444,customers!$A$2:$B$1501, 2,FALSE)</f>
        <v>Customer#000001142</v>
      </c>
      <c r="C3444">
        <v>1142</v>
      </c>
      <c r="D3444" t="str">
        <f>VLOOKUP(orders!C3444,customers!$A$2:$G$1501,7,FALSE)</f>
        <v>AUTOMOBILE</v>
      </c>
      <c r="E3444">
        <f>VLOOKUP(C3444,customers!$A$2:$D$1501, 4,FALSE)</f>
        <v>16</v>
      </c>
      <c r="F3444" t="str">
        <f>VLOOKUP(E3444,nation!$A$2:$B$26, 2,FALSE)</f>
        <v>MOZAMBIQUE</v>
      </c>
      <c r="G3444">
        <f>VLOOKUP(orders!F3444,nation!$B$2:$C$26,2,FALSE)</f>
        <v>0</v>
      </c>
      <c r="H3444" t="str">
        <f>HLOOKUP(orders!G3444,region_horz!$B$1:$F$2,2,FALSE)</f>
        <v>AFRICA</v>
      </c>
      <c r="I3444" t="s">
        <v>9</v>
      </c>
      <c r="J3444">
        <v>164241.79999999999</v>
      </c>
      <c r="K3444" s="1">
        <v>35608</v>
      </c>
      <c r="L3444" t="s">
        <v>31</v>
      </c>
      <c r="M3444" t="s">
        <v>1682</v>
      </c>
      <c r="N3444">
        <v>0</v>
      </c>
      <c r="O3444" t="s">
        <v>4416</v>
      </c>
    </row>
    <row r="3445" spans="1:15" x14ac:dyDescent="0.2">
      <c r="A3445">
        <v>13764</v>
      </c>
      <c r="B3445" t="str">
        <f>VLOOKUP(orders!C3445,customers!$A$2:$B$1501, 2,FALSE)</f>
        <v>Customer#000000598</v>
      </c>
      <c r="C3445">
        <v>598</v>
      </c>
      <c r="D3445" t="str">
        <f>VLOOKUP(orders!C3445,customers!$A$2:$G$1501,7,FALSE)</f>
        <v>FURNITURE</v>
      </c>
      <c r="E3445">
        <f>VLOOKUP(C3445,customers!$A$2:$D$1501, 4,FALSE)</f>
        <v>9</v>
      </c>
      <c r="F3445" t="str">
        <f>VLOOKUP(E3445,nation!$A$2:$B$26, 2,FALSE)</f>
        <v>INDONESIA</v>
      </c>
      <c r="G3445">
        <f>VLOOKUP(orders!F3445,nation!$B$2:$C$26,2,FALSE)</f>
        <v>2</v>
      </c>
      <c r="H3445" t="str">
        <f>HLOOKUP(orders!G3445,region_horz!$B$1:$F$2,2,FALSE)</f>
        <v>ASIA</v>
      </c>
      <c r="I3445" t="s">
        <v>9</v>
      </c>
      <c r="J3445">
        <v>122061.97</v>
      </c>
      <c r="K3445" s="1">
        <v>34894</v>
      </c>
      <c r="L3445" t="s">
        <v>31</v>
      </c>
      <c r="M3445" t="s">
        <v>1426</v>
      </c>
      <c r="N3445">
        <v>0</v>
      </c>
      <c r="O3445" t="s">
        <v>4417</v>
      </c>
    </row>
    <row r="3446" spans="1:15" x14ac:dyDescent="0.2">
      <c r="A3446">
        <v>13765</v>
      </c>
      <c r="B3446" t="str">
        <f>VLOOKUP(orders!C3446,customers!$A$2:$B$1501, 2,FALSE)</f>
        <v>Customer#000000715</v>
      </c>
      <c r="C3446">
        <v>715</v>
      </c>
      <c r="D3446" t="str">
        <f>VLOOKUP(orders!C3446,customers!$A$2:$G$1501,7,FALSE)</f>
        <v>AUTOMOBILE</v>
      </c>
      <c r="E3446">
        <f>VLOOKUP(C3446,customers!$A$2:$D$1501, 4,FALSE)</f>
        <v>19</v>
      </c>
      <c r="F3446" t="str">
        <f>VLOOKUP(E3446,nation!$A$2:$B$26, 2,FALSE)</f>
        <v>ROMANIA</v>
      </c>
      <c r="G3446">
        <f>VLOOKUP(orders!F3446,nation!$B$2:$C$26,2,FALSE)</f>
        <v>3</v>
      </c>
      <c r="H3446" t="str">
        <f>HLOOKUP(orders!G3446,region_horz!$B$1:$F$2,2,FALSE)</f>
        <v>EUROPE</v>
      </c>
      <c r="I3446" t="s">
        <v>16</v>
      </c>
      <c r="J3446">
        <v>156724.01999999999</v>
      </c>
      <c r="K3446" s="1">
        <v>34430</v>
      </c>
      <c r="L3446" t="s">
        <v>23</v>
      </c>
      <c r="M3446" t="s">
        <v>118</v>
      </c>
      <c r="N3446">
        <v>0</v>
      </c>
      <c r="O3446" t="s">
        <v>4418</v>
      </c>
    </row>
    <row r="3447" spans="1:15" x14ac:dyDescent="0.2">
      <c r="A3447">
        <v>13766</v>
      </c>
      <c r="B3447" t="str">
        <f>VLOOKUP(orders!C3447,customers!$A$2:$B$1501, 2,FALSE)</f>
        <v>Customer#000001387</v>
      </c>
      <c r="C3447">
        <v>1387</v>
      </c>
      <c r="D3447" t="str">
        <f>VLOOKUP(orders!C3447,customers!$A$2:$G$1501,7,FALSE)</f>
        <v>BUILDING</v>
      </c>
      <c r="E3447">
        <f>VLOOKUP(C3447,customers!$A$2:$D$1501, 4,FALSE)</f>
        <v>19</v>
      </c>
      <c r="F3447" t="str">
        <f>VLOOKUP(E3447,nation!$A$2:$B$26, 2,FALSE)</f>
        <v>ROMANIA</v>
      </c>
      <c r="G3447">
        <f>VLOOKUP(orders!F3447,nation!$B$2:$C$26,2,FALSE)</f>
        <v>3</v>
      </c>
      <c r="H3447" t="str">
        <f>HLOOKUP(orders!G3447,region_horz!$B$1:$F$2,2,FALSE)</f>
        <v>EUROPE</v>
      </c>
      <c r="I3447" t="s">
        <v>16</v>
      </c>
      <c r="J3447">
        <v>45293.38</v>
      </c>
      <c r="K3447" s="1">
        <v>33896</v>
      </c>
      <c r="L3447" t="s">
        <v>13</v>
      </c>
      <c r="M3447" t="s">
        <v>686</v>
      </c>
      <c r="N3447">
        <v>0</v>
      </c>
      <c r="O3447" t="s">
        <v>4419</v>
      </c>
    </row>
    <row r="3448" spans="1:15" x14ac:dyDescent="0.2">
      <c r="A3448">
        <v>13767</v>
      </c>
      <c r="B3448" t="str">
        <f>VLOOKUP(orders!C3448,customers!$A$2:$B$1501, 2,FALSE)</f>
        <v>Customer#000000923</v>
      </c>
      <c r="C3448">
        <v>923</v>
      </c>
      <c r="D3448" t="str">
        <f>VLOOKUP(orders!C3448,customers!$A$2:$G$1501,7,FALSE)</f>
        <v>HOUSEHOLD</v>
      </c>
      <c r="E3448">
        <f>VLOOKUP(C3448,customers!$A$2:$D$1501, 4,FALSE)</f>
        <v>11</v>
      </c>
      <c r="F3448" t="str">
        <f>VLOOKUP(E3448,nation!$A$2:$B$26, 2,FALSE)</f>
        <v>IRAQ</v>
      </c>
      <c r="G3448">
        <f>VLOOKUP(orders!F3448,nation!$B$2:$C$26,2,FALSE)</f>
        <v>4</v>
      </c>
      <c r="H3448" t="str">
        <f>HLOOKUP(orders!G3448,region_horz!$B$1:$F$2,2,FALSE)</f>
        <v>MIDDLE EAST</v>
      </c>
      <c r="I3448" t="s">
        <v>16</v>
      </c>
      <c r="J3448">
        <v>211468.27</v>
      </c>
      <c r="K3448" s="1">
        <v>34208</v>
      </c>
      <c r="L3448" t="s">
        <v>26</v>
      </c>
      <c r="M3448" t="s">
        <v>1225</v>
      </c>
      <c r="N3448">
        <v>0</v>
      </c>
      <c r="O3448" t="s">
        <v>4420</v>
      </c>
    </row>
    <row r="3449" spans="1:15" x14ac:dyDescent="0.2">
      <c r="A3449">
        <v>13792</v>
      </c>
      <c r="B3449" t="str">
        <f>VLOOKUP(orders!C3449,customers!$A$2:$B$1501, 2,FALSE)</f>
        <v>Customer#000001366</v>
      </c>
      <c r="C3449">
        <v>1366</v>
      </c>
      <c r="D3449" t="str">
        <f>VLOOKUP(orders!C3449,customers!$A$2:$G$1501,7,FALSE)</f>
        <v>HOUSEHOLD</v>
      </c>
      <c r="E3449">
        <f>VLOOKUP(C3449,customers!$A$2:$D$1501, 4,FALSE)</f>
        <v>20</v>
      </c>
      <c r="F3449" t="str">
        <f>VLOOKUP(E3449,nation!$A$2:$B$26, 2,FALSE)</f>
        <v>SAUDI ARABIA</v>
      </c>
      <c r="G3449">
        <f>VLOOKUP(orders!F3449,nation!$B$2:$C$26,2,FALSE)</f>
        <v>4</v>
      </c>
      <c r="H3449" t="str">
        <f>HLOOKUP(orders!G3449,region_horz!$B$1:$F$2,2,FALSE)</f>
        <v>MIDDLE EAST</v>
      </c>
      <c r="I3449" t="s">
        <v>9</v>
      </c>
      <c r="J3449">
        <v>48602.86</v>
      </c>
      <c r="K3449" s="1">
        <v>35099</v>
      </c>
      <c r="L3449" t="s">
        <v>23</v>
      </c>
      <c r="M3449" t="s">
        <v>1629</v>
      </c>
      <c r="N3449">
        <v>0</v>
      </c>
      <c r="O3449" t="s">
        <v>4421</v>
      </c>
    </row>
    <row r="3450" spans="1:15" x14ac:dyDescent="0.2">
      <c r="A3450">
        <v>13793</v>
      </c>
      <c r="B3450" t="str">
        <f>VLOOKUP(orders!C3450,customers!$A$2:$B$1501, 2,FALSE)</f>
        <v>Customer#000000904</v>
      </c>
      <c r="C3450">
        <v>904</v>
      </c>
      <c r="D3450" t="str">
        <f>VLOOKUP(orders!C3450,customers!$A$2:$G$1501,7,FALSE)</f>
        <v>BUILDING</v>
      </c>
      <c r="E3450">
        <f>VLOOKUP(C3450,customers!$A$2:$D$1501, 4,FALSE)</f>
        <v>5</v>
      </c>
      <c r="F3450" t="str">
        <f>VLOOKUP(E3450,nation!$A$2:$B$26, 2,FALSE)</f>
        <v>ETHIOPIA</v>
      </c>
      <c r="G3450">
        <f>VLOOKUP(orders!F3450,nation!$B$2:$C$26,2,FALSE)</f>
        <v>0</v>
      </c>
      <c r="H3450" t="str">
        <f>HLOOKUP(orders!G3450,region_horz!$B$1:$F$2,2,FALSE)</f>
        <v>AFRICA</v>
      </c>
      <c r="I3450" t="s">
        <v>9</v>
      </c>
      <c r="J3450">
        <v>18039.82</v>
      </c>
      <c r="K3450" s="1">
        <v>34960</v>
      </c>
      <c r="L3450" t="s">
        <v>26</v>
      </c>
      <c r="M3450" t="s">
        <v>1149</v>
      </c>
      <c r="N3450">
        <v>0</v>
      </c>
      <c r="O3450" t="s">
        <v>4422</v>
      </c>
    </row>
    <row r="3451" spans="1:15" x14ac:dyDescent="0.2">
      <c r="A3451">
        <v>13794</v>
      </c>
      <c r="B3451" t="str">
        <f>VLOOKUP(orders!C3451,customers!$A$2:$B$1501, 2,FALSE)</f>
        <v>Customer#000000587</v>
      </c>
      <c r="C3451">
        <v>587</v>
      </c>
      <c r="D3451" t="str">
        <f>VLOOKUP(orders!C3451,customers!$A$2:$G$1501,7,FALSE)</f>
        <v>AUTOMOBILE</v>
      </c>
      <c r="E3451">
        <f>VLOOKUP(C3451,customers!$A$2:$D$1501, 4,FALSE)</f>
        <v>6</v>
      </c>
      <c r="F3451" t="str">
        <f>VLOOKUP(E3451,nation!$A$2:$B$26, 2,FALSE)</f>
        <v>FRANCE</v>
      </c>
      <c r="G3451">
        <f>VLOOKUP(orders!F3451,nation!$B$2:$C$26,2,FALSE)</f>
        <v>3</v>
      </c>
      <c r="H3451" t="str">
        <f>HLOOKUP(orders!G3451,region_horz!$B$1:$F$2,2,FALSE)</f>
        <v>EUROPE</v>
      </c>
      <c r="I3451" t="s">
        <v>16</v>
      </c>
      <c r="J3451">
        <v>234351.58</v>
      </c>
      <c r="K3451" s="1">
        <v>34339</v>
      </c>
      <c r="L3451" t="s">
        <v>13</v>
      </c>
      <c r="M3451" t="s">
        <v>2305</v>
      </c>
      <c r="N3451">
        <v>0</v>
      </c>
      <c r="O3451" t="s">
        <v>4423</v>
      </c>
    </row>
    <row r="3452" spans="1:15" x14ac:dyDescent="0.2">
      <c r="A3452">
        <v>13795</v>
      </c>
      <c r="B3452" t="str">
        <f>VLOOKUP(orders!C3452,customers!$A$2:$B$1501, 2,FALSE)</f>
        <v>Customer#000001406</v>
      </c>
      <c r="C3452">
        <v>1406</v>
      </c>
      <c r="D3452" t="str">
        <f>VLOOKUP(orders!C3452,customers!$A$2:$G$1501,7,FALSE)</f>
        <v>HOUSEHOLD</v>
      </c>
      <c r="E3452">
        <f>VLOOKUP(C3452,customers!$A$2:$D$1501, 4,FALSE)</f>
        <v>5</v>
      </c>
      <c r="F3452" t="str">
        <f>VLOOKUP(E3452,nation!$A$2:$B$26, 2,FALSE)</f>
        <v>ETHIOPIA</v>
      </c>
      <c r="G3452">
        <f>VLOOKUP(orders!F3452,nation!$B$2:$C$26,2,FALSE)</f>
        <v>0</v>
      </c>
      <c r="H3452" t="str">
        <f>HLOOKUP(orders!G3452,region_horz!$B$1:$F$2,2,FALSE)</f>
        <v>AFRICA</v>
      </c>
      <c r="I3452" t="s">
        <v>48</v>
      </c>
      <c r="J3452">
        <v>233445.4</v>
      </c>
      <c r="K3452" s="1">
        <v>34800</v>
      </c>
      <c r="L3452" t="s">
        <v>23</v>
      </c>
      <c r="M3452" t="s">
        <v>696</v>
      </c>
      <c r="N3452">
        <v>0</v>
      </c>
      <c r="O3452" t="s">
        <v>4424</v>
      </c>
    </row>
    <row r="3453" spans="1:15" x14ac:dyDescent="0.2">
      <c r="A3453">
        <v>13796</v>
      </c>
      <c r="B3453" t="str">
        <f>VLOOKUP(orders!C3453,customers!$A$2:$B$1501, 2,FALSE)</f>
        <v>Customer#000001004</v>
      </c>
      <c r="C3453">
        <v>1004</v>
      </c>
      <c r="D3453" t="str">
        <f>VLOOKUP(orders!C3453,customers!$A$2:$G$1501,7,FALSE)</f>
        <v>MACHINERY</v>
      </c>
      <c r="E3453">
        <f>VLOOKUP(C3453,customers!$A$2:$D$1501, 4,FALSE)</f>
        <v>8</v>
      </c>
      <c r="F3453" t="str">
        <f>VLOOKUP(E3453,nation!$A$2:$B$26, 2,FALSE)</f>
        <v>INDIA</v>
      </c>
      <c r="G3453">
        <f>VLOOKUP(orders!F3453,nation!$B$2:$C$26,2,FALSE)</f>
        <v>2</v>
      </c>
      <c r="H3453" t="str">
        <f>HLOOKUP(orders!G3453,region_horz!$B$1:$F$2,2,FALSE)</f>
        <v>ASIA</v>
      </c>
      <c r="I3453" t="s">
        <v>9</v>
      </c>
      <c r="J3453">
        <v>245467.47</v>
      </c>
      <c r="K3453" s="1">
        <v>35603</v>
      </c>
      <c r="L3453" t="s">
        <v>23</v>
      </c>
      <c r="M3453" t="s">
        <v>572</v>
      </c>
      <c r="N3453">
        <v>0</v>
      </c>
      <c r="O3453" t="s">
        <v>4425</v>
      </c>
    </row>
    <row r="3454" spans="1:15" x14ac:dyDescent="0.2">
      <c r="A3454">
        <v>13797</v>
      </c>
      <c r="B3454" t="str">
        <f>VLOOKUP(orders!C3454,customers!$A$2:$B$1501, 2,FALSE)</f>
        <v>Customer#000000272</v>
      </c>
      <c r="C3454">
        <v>272</v>
      </c>
      <c r="D3454" t="str">
        <f>VLOOKUP(orders!C3454,customers!$A$2:$G$1501,7,FALSE)</f>
        <v>MACHINERY</v>
      </c>
      <c r="E3454">
        <f>VLOOKUP(C3454,customers!$A$2:$D$1501, 4,FALSE)</f>
        <v>2</v>
      </c>
      <c r="F3454" t="str">
        <f>VLOOKUP(E3454,nation!$A$2:$B$26, 2,FALSE)</f>
        <v>BRAZIL</v>
      </c>
      <c r="G3454">
        <f>VLOOKUP(orders!F3454,nation!$B$2:$C$26,2,FALSE)</f>
        <v>1</v>
      </c>
      <c r="H3454" t="str">
        <f>HLOOKUP(orders!G3454,region_horz!$B$1:$F$2,2,FALSE)</f>
        <v>AMERICA</v>
      </c>
      <c r="I3454" t="s">
        <v>9</v>
      </c>
      <c r="J3454">
        <v>227061.71</v>
      </c>
      <c r="K3454" s="1">
        <v>35303</v>
      </c>
      <c r="L3454" t="s">
        <v>13</v>
      </c>
      <c r="M3454" t="s">
        <v>99</v>
      </c>
      <c r="N3454">
        <v>0</v>
      </c>
      <c r="O3454" t="s">
        <v>4426</v>
      </c>
    </row>
    <row r="3455" spans="1:15" x14ac:dyDescent="0.2">
      <c r="A3455">
        <v>13798</v>
      </c>
      <c r="B3455" t="str">
        <f>VLOOKUP(orders!C3455,customers!$A$2:$B$1501, 2,FALSE)</f>
        <v>Customer#000001298</v>
      </c>
      <c r="C3455">
        <v>1298</v>
      </c>
      <c r="D3455" t="str">
        <f>VLOOKUP(orders!C3455,customers!$A$2:$G$1501,7,FALSE)</f>
        <v>AUTOMOBILE</v>
      </c>
      <c r="E3455">
        <f>VLOOKUP(C3455,customers!$A$2:$D$1501, 4,FALSE)</f>
        <v>15</v>
      </c>
      <c r="F3455" t="str">
        <f>VLOOKUP(E3455,nation!$A$2:$B$26, 2,FALSE)</f>
        <v>MOROCCO</v>
      </c>
      <c r="G3455">
        <f>VLOOKUP(orders!F3455,nation!$B$2:$C$26,2,FALSE)</f>
        <v>0</v>
      </c>
      <c r="H3455" t="str">
        <f>HLOOKUP(orders!G3455,region_horz!$B$1:$F$2,2,FALSE)</f>
        <v>AFRICA</v>
      </c>
      <c r="I3455" t="s">
        <v>9</v>
      </c>
      <c r="J3455">
        <v>123932.29</v>
      </c>
      <c r="K3455" s="1">
        <v>35107</v>
      </c>
      <c r="L3455" t="s">
        <v>13</v>
      </c>
      <c r="M3455" t="s">
        <v>2936</v>
      </c>
      <c r="N3455">
        <v>0</v>
      </c>
      <c r="O3455" t="s">
        <v>4427</v>
      </c>
    </row>
    <row r="3456" spans="1:15" x14ac:dyDescent="0.2">
      <c r="A3456">
        <v>13799</v>
      </c>
      <c r="B3456" t="str">
        <f>VLOOKUP(orders!C3456,customers!$A$2:$B$1501, 2,FALSE)</f>
        <v>Customer#000000994</v>
      </c>
      <c r="C3456">
        <v>994</v>
      </c>
      <c r="D3456" t="str">
        <f>VLOOKUP(orders!C3456,customers!$A$2:$G$1501,7,FALSE)</f>
        <v>HOUSEHOLD</v>
      </c>
      <c r="E3456">
        <f>VLOOKUP(C3456,customers!$A$2:$D$1501, 4,FALSE)</f>
        <v>16</v>
      </c>
      <c r="F3456" t="str">
        <f>VLOOKUP(E3456,nation!$A$2:$B$26, 2,FALSE)</f>
        <v>MOZAMBIQUE</v>
      </c>
      <c r="G3456">
        <f>VLOOKUP(orders!F3456,nation!$B$2:$C$26,2,FALSE)</f>
        <v>0</v>
      </c>
      <c r="H3456" t="str">
        <f>HLOOKUP(orders!G3456,region_horz!$B$1:$F$2,2,FALSE)</f>
        <v>AFRICA</v>
      </c>
      <c r="I3456" t="s">
        <v>16</v>
      </c>
      <c r="J3456">
        <v>142646.96</v>
      </c>
      <c r="K3456" s="1">
        <v>34305</v>
      </c>
      <c r="L3456" t="s">
        <v>13</v>
      </c>
      <c r="M3456" t="s">
        <v>4428</v>
      </c>
      <c r="N3456">
        <v>0</v>
      </c>
      <c r="O3456" t="s">
        <v>4429</v>
      </c>
    </row>
    <row r="3457" spans="1:15" x14ac:dyDescent="0.2">
      <c r="A3457">
        <v>13824</v>
      </c>
      <c r="B3457" t="str">
        <f>VLOOKUP(orders!C3457,customers!$A$2:$B$1501, 2,FALSE)</f>
        <v>Customer#000001096</v>
      </c>
      <c r="C3457">
        <v>1096</v>
      </c>
      <c r="D3457" t="str">
        <f>VLOOKUP(orders!C3457,customers!$A$2:$G$1501,7,FALSE)</f>
        <v>FURNITURE</v>
      </c>
      <c r="E3457">
        <f>VLOOKUP(C3457,customers!$A$2:$D$1501, 4,FALSE)</f>
        <v>4</v>
      </c>
      <c r="F3457" t="str">
        <f>VLOOKUP(E3457,nation!$A$2:$B$26, 2,FALSE)</f>
        <v>EGYPT</v>
      </c>
      <c r="G3457">
        <f>VLOOKUP(orders!F3457,nation!$B$2:$C$26,2,FALSE)</f>
        <v>4</v>
      </c>
      <c r="H3457" t="str">
        <f>HLOOKUP(orders!G3457,region_horz!$B$1:$F$2,2,FALSE)</f>
        <v>MIDDLE EAST</v>
      </c>
      <c r="I3457" t="s">
        <v>16</v>
      </c>
      <c r="J3457">
        <v>115028.49</v>
      </c>
      <c r="K3457" s="1">
        <v>34696</v>
      </c>
      <c r="L3457" t="s">
        <v>10</v>
      </c>
      <c r="M3457" t="s">
        <v>42</v>
      </c>
      <c r="N3457">
        <v>0</v>
      </c>
      <c r="O3457" t="s">
        <v>4430</v>
      </c>
    </row>
    <row r="3458" spans="1:15" x14ac:dyDescent="0.2">
      <c r="A3458">
        <v>13825</v>
      </c>
      <c r="B3458" t="str">
        <f>VLOOKUP(orders!C3458,customers!$A$2:$B$1501, 2,FALSE)</f>
        <v>Customer#000000056</v>
      </c>
      <c r="C3458">
        <v>56</v>
      </c>
      <c r="D3458" t="str">
        <f>VLOOKUP(orders!C3458,customers!$A$2:$G$1501,7,FALSE)</f>
        <v>FURNITURE</v>
      </c>
      <c r="E3458">
        <f>VLOOKUP(C3458,customers!$A$2:$D$1501, 4,FALSE)</f>
        <v>10</v>
      </c>
      <c r="F3458" t="str">
        <f>VLOOKUP(E3458,nation!$A$2:$B$26, 2,FALSE)</f>
        <v>IRAN</v>
      </c>
      <c r="G3458">
        <f>VLOOKUP(orders!F3458,nation!$B$2:$C$26,2,FALSE)</f>
        <v>4</v>
      </c>
      <c r="H3458" t="str">
        <f>HLOOKUP(orders!G3458,region_horz!$B$1:$F$2,2,FALSE)</f>
        <v>MIDDLE EAST</v>
      </c>
      <c r="I3458" t="s">
        <v>16</v>
      </c>
      <c r="J3458">
        <v>174217.02</v>
      </c>
      <c r="K3458" s="1">
        <v>34415</v>
      </c>
      <c r="L3458" t="s">
        <v>26</v>
      </c>
      <c r="M3458" t="s">
        <v>1823</v>
      </c>
      <c r="N3458">
        <v>0</v>
      </c>
      <c r="O3458" t="s">
        <v>4431</v>
      </c>
    </row>
    <row r="3459" spans="1:15" x14ac:dyDescent="0.2">
      <c r="A3459">
        <v>13826</v>
      </c>
      <c r="B3459" t="str">
        <f>VLOOKUP(orders!C3459,customers!$A$2:$B$1501, 2,FALSE)</f>
        <v>Customer#000000232</v>
      </c>
      <c r="C3459">
        <v>232</v>
      </c>
      <c r="D3459" t="str">
        <f>VLOOKUP(orders!C3459,customers!$A$2:$G$1501,7,FALSE)</f>
        <v>HOUSEHOLD</v>
      </c>
      <c r="E3459">
        <f>VLOOKUP(C3459,customers!$A$2:$D$1501, 4,FALSE)</f>
        <v>22</v>
      </c>
      <c r="F3459" t="str">
        <f>VLOOKUP(E3459,nation!$A$2:$B$26, 2,FALSE)</f>
        <v>RUSSIA</v>
      </c>
      <c r="G3459">
        <f>VLOOKUP(orders!F3459,nation!$B$2:$C$26,2,FALSE)</f>
        <v>3</v>
      </c>
      <c r="H3459" t="str">
        <f>HLOOKUP(orders!G3459,region_horz!$B$1:$F$2,2,FALSE)</f>
        <v>EUROPE</v>
      </c>
      <c r="I3459" t="s">
        <v>9</v>
      </c>
      <c r="J3459">
        <v>160230.62</v>
      </c>
      <c r="K3459" s="1">
        <v>35483</v>
      </c>
      <c r="L3459" t="s">
        <v>31</v>
      </c>
      <c r="M3459" t="s">
        <v>3088</v>
      </c>
      <c r="N3459">
        <v>0</v>
      </c>
      <c r="O3459" t="s">
        <v>4432</v>
      </c>
    </row>
    <row r="3460" spans="1:15" x14ac:dyDescent="0.2">
      <c r="A3460">
        <v>13827</v>
      </c>
      <c r="B3460" t="str">
        <f>VLOOKUP(orders!C3460,customers!$A$2:$B$1501, 2,FALSE)</f>
        <v>Customer#000000479</v>
      </c>
      <c r="C3460">
        <v>479</v>
      </c>
      <c r="D3460" t="str">
        <f>VLOOKUP(orders!C3460,customers!$A$2:$G$1501,7,FALSE)</f>
        <v>AUTOMOBILE</v>
      </c>
      <c r="E3460">
        <f>VLOOKUP(C3460,customers!$A$2:$D$1501, 4,FALSE)</f>
        <v>18</v>
      </c>
      <c r="F3460" t="str">
        <f>VLOOKUP(E3460,nation!$A$2:$B$26, 2,FALSE)</f>
        <v>CHINA</v>
      </c>
      <c r="G3460">
        <f>VLOOKUP(orders!F3460,nation!$B$2:$C$26,2,FALSE)</f>
        <v>2</v>
      </c>
      <c r="H3460" t="str">
        <f>HLOOKUP(orders!G3460,region_horz!$B$1:$F$2,2,FALSE)</f>
        <v>ASIA</v>
      </c>
      <c r="I3460" t="s">
        <v>16</v>
      </c>
      <c r="J3460">
        <v>44465.43</v>
      </c>
      <c r="K3460" s="1">
        <v>34141</v>
      </c>
      <c r="L3460" t="s">
        <v>10</v>
      </c>
      <c r="M3460" t="s">
        <v>2205</v>
      </c>
      <c r="N3460">
        <v>0</v>
      </c>
      <c r="O3460" t="s">
        <v>4433</v>
      </c>
    </row>
    <row r="3461" spans="1:15" x14ac:dyDescent="0.2">
      <c r="A3461">
        <v>13828</v>
      </c>
      <c r="B3461" t="str">
        <f>VLOOKUP(orders!C3461,customers!$A$2:$B$1501, 2,FALSE)</f>
        <v>Customer#000000985</v>
      </c>
      <c r="C3461">
        <v>985</v>
      </c>
      <c r="D3461" t="str">
        <f>VLOOKUP(orders!C3461,customers!$A$2:$G$1501,7,FALSE)</f>
        <v>HOUSEHOLD</v>
      </c>
      <c r="E3461">
        <f>VLOOKUP(C3461,customers!$A$2:$D$1501, 4,FALSE)</f>
        <v>23</v>
      </c>
      <c r="F3461" t="str">
        <f>VLOOKUP(E3461,nation!$A$2:$B$26, 2,FALSE)</f>
        <v>UNITED KINGDOM</v>
      </c>
      <c r="G3461">
        <f>VLOOKUP(orders!F3461,nation!$B$2:$C$26,2,FALSE)</f>
        <v>3</v>
      </c>
      <c r="H3461" t="str">
        <f>HLOOKUP(orders!G3461,region_horz!$B$1:$F$2,2,FALSE)</f>
        <v>EUROPE</v>
      </c>
      <c r="I3461" t="s">
        <v>16</v>
      </c>
      <c r="J3461">
        <v>85589.73</v>
      </c>
      <c r="K3461" s="1">
        <v>34528</v>
      </c>
      <c r="L3461" t="s">
        <v>13</v>
      </c>
      <c r="M3461" t="s">
        <v>354</v>
      </c>
      <c r="N3461">
        <v>0</v>
      </c>
      <c r="O3461" t="s">
        <v>4434</v>
      </c>
    </row>
    <row r="3462" spans="1:15" x14ac:dyDescent="0.2">
      <c r="A3462">
        <v>13829</v>
      </c>
      <c r="B3462" t="str">
        <f>VLOOKUP(orders!C3462,customers!$A$2:$B$1501, 2,FALSE)</f>
        <v>Customer#000001075</v>
      </c>
      <c r="C3462">
        <v>1075</v>
      </c>
      <c r="D3462" t="str">
        <f>VLOOKUP(orders!C3462,customers!$A$2:$G$1501,7,FALSE)</f>
        <v>BUILDING</v>
      </c>
      <c r="E3462">
        <f>VLOOKUP(C3462,customers!$A$2:$D$1501, 4,FALSE)</f>
        <v>21</v>
      </c>
      <c r="F3462" t="str">
        <f>VLOOKUP(E3462,nation!$A$2:$B$26, 2,FALSE)</f>
        <v>VIETNAM</v>
      </c>
      <c r="G3462">
        <f>VLOOKUP(orders!F3462,nation!$B$2:$C$26,2,FALSE)</f>
        <v>2</v>
      </c>
      <c r="H3462" t="str">
        <f>HLOOKUP(orders!G3462,region_horz!$B$1:$F$2,2,FALSE)</f>
        <v>ASIA</v>
      </c>
      <c r="I3462" t="s">
        <v>9</v>
      </c>
      <c r="J3462">
        <v>188654.94</v>
      </c>
      <c r="K3462" s="1">
        <v>35330</v>
      </c>
      <c r="L3462" t="s">
        <v>31</v>
      </c>
      <c r="M3462" t="s">
        <v>1250</v>
      </c>
      <c r="N3462">
        <v>0</v>
      </c>
      <c r="O3462" t="s">
        <v>4435</v>
      </c>
    </row>
    <row r="3463" spans="1:15" x14ac:dyDescent="0.2">
      <c r="A3463">
        <v>13830</v>
      </c>
      <c r="B3463" t="str">
        <f>VLOOKUP(orders!C3463,customers!$A$2:$B$1501, 2,FALSE)</f>
        <v>Customer#000000598</v>
      </c>
      <c r="C3463">
        <v>598</v>
      </c>
      <c r="D3463" t="str">
        <f>VLOOKUP(orders!C3463,customers!$A$2:$G$1501,7,FALSE)</f>
        <v>FURNITURE</v>
      </c>
      <c r="E3463">
        <f>VLOOKUP(C3463,customers!$A$2:$D$1501, 4,FALSE)</f>
        <v>9</v>
      </c>
      <c r="F3463" t="str">
        <f>VLOOKUP(E3463,nation!$A$2:$B$26, 2,FALSE)</f>
        <v>INDONESIA</v>
      </c>
      <c r="G3463">
        <f>VLOOKUP(orders!F3463,nation!$B$2:$C$26,2,FALSE)</f>
        <v>2</v>
      </c>
      <c r="H3463" t="str">
        <f>HLOOKUP(orders!G3463,region_horz!$B$1:$F$2,2,FALSE)</f>
        <v>ASIA</v>
      </c>
      <c r="I3463" t="s">
        <v>16</v>
      </c>
      <c r="J3463">
        <v>169613.65</v>
      </c>
      <c r="K3463" s="1">
        <v>34690</v>
      </c>
      <c r="L3463" t="s">
        <v>26</v>
      </c>
      <c r="M3463" t="s">
        <v>1379</v>
      </c>
      <c r="N3463">
        <v>0</v>
      </c>
      <c r="O3463" t="s">
        <v>4436</v>
      </c>
    </row>
    <row r="3464" spans="1:15" x14ac:dyDescent="0.2">
      <c r="A3464">
        <v>13831</v>
      </c>
      <c r="B3464" t="str">
        <f>VLOOKUP(orders!C3464,customers!$A$2:$B$1501, 2,FALSE)</f>
        <v>Customer#000000740</v>
      </c>
      <c r="C3464">
        <v>740</v>
      </c>
      <c r="D3464" t="str">
        <f>VLOOKUP(orders!C3464,customers!$A$2:$G$1501,7,FALSE)</f>
        <v>BUILDING</v>
      </c>
      <c r="E3464">
        <f>VLOOKUP(C3464,customers!$A$2:$D$1501, 4,FALSE)</f>
        <v>10</v>
      </c>
      <c r="F3464" t="str">
        <f>VLOOKUP(E3464,nation!$A$2:$B$26, 2,FALSE)</f>
        <v>IRAN</v>
      </c>
      <c r="G3464">
        <f>VLOOKUP(orders!F3464,nation!$B$2:$C$26,2,FALSE)</f>
        <v>4</v>
      </c>
      <c r="H3464" t="str">
        <f>HLOOKUP(orders!G3464,region_horz!$B$1:$F$2,2,FALSE)</f>
        <v>MIDDLE EAST</v>
      </c>
      <c r="I3464" t="s">
        <v>9</v>
      </c>
      <c r="J3464">
        <v>234924.78</v>
      </c>
      <c r="K3464" s="1">
        <v>35172</v>
      </c>
      <c r="L3464" t="s">
        <v>13</v>
      </c>
      <c r="M3464" t="s">
        <v>292</v>
      </c>
      <c r="N3464">
        <v>0</v>
      </c>
      <c r="O3464" t="s">
        <v>4437</v>
      </c>
    </row>
    <row r="3465" spans="1:15" x14ac:dyDescent="0.2">
      <c r="A3465">
        <v>13856</v>
      </c>
      <c r="B3465" t="str">
        <f>VLOOKUP(orders!C3465,customers!$A$2:$B$1501, 2,FALSE)</f>
        <v>Customer#000001156</v>
      </c>
      <c r="C3465">
        <v>1156</v>
      </c>
      <c r="D3465" t="str">
        <f>VLOOKUP(orders!C3465,customers!$A$2:$G$1501,7,FALSE)</f>
        <v>HOUSEHOLD</v>
      </c>
      <c r="E3465">
        <f>VLOOKUP(C3465,customers!$A$2:$D$1501, 4,FALSE)</f>
        <v>14</v>
      </c>
      <c r="F3465" t="str">
        <f>VLOOKUP(E3465,nation!$A$2:$B$26, 2,FALSE)</f>
        <v>KENYA</v>
      </c>
      <c r="G3465">
        <f>VLOOKUP(orders!F3465,nation!$B$2:$C$26,2,FALSE)</f>
        <v>0</v>
      </c>
      <c r="H3465" t="str">
        <f>HLOOKUP(orders!G3465,region_horz!$B$1:$F$2,2,FALSE)</f>
        <v>AFRICA</v>
      </c>
      <c r="I3465" t="s">
        <v>9</v>
      </c>
      <c r="J3465">
        <v>154144.16</v>
      </c>
      <c r="K3465" s="1">
        <v>35762</v>
      </c>
      <c r="L3465" t="s">
        <v>23</v>
      </c>
      <c r="M3465" t="s">
        <v>146</v>
      </c>
      <c r="N3465">
        <v>0</v>
      </c>
      <c r="O3465" t="s">
        <v>4438</v>
      </c>
    </row>
    <row r="3466" spans="1:15" x14ac:dyDescent="0.2">
      <c r="A3466">
        <v>13857</v>
      </c>
      <c r="B3466" t="str">
        <f>VLOOKUP(orders!C3466,customers!$A$2:$B$1501, 2,FALSE)</f>
        <v>Customer#000000275</v>
      </c>
      <c r="C3466">
        <v>275</v>
      </c>
      <c r="D3466" t="str">
        <f>VLOOKUP(orders!C3466,customers!$A$2:$G$1501,7,FALSE)</f>
        <v>AUTOMOBILE</v>
      </c>
      <c r="E3466">
        <f>VLOOKUP(C3466,customers!$A$2:$D$1501, 4,FALSE)</f>
        <v>22</v>
      </c>
      <c r="F3466" t="str">
        <f>VLOOKUP(E3466,nation!$A$2:$B$26, 2,FALSE)</f>
        <v>RUSSIA</v>
      </c>
      <c r="G3466">
        <f>VLOOKUP(orders!F3466,nation!$B$2:$C$26,2,FALSE)</f>
        <v>3</v>
      </c>
      <c r="H3466" t="str">
        <f>HLOOKUP(orders!G3466,region_horz!$B$1:$F$2,2,FALSE)</f>
        <v>EUROPE</v>
      </c>
      <c r="I3466" t="s">
        <v>9</v>
      </c>
      <c r="J3466">
        <v>9265.5499999999993</v>
      </c>
      <c r="K3466" s="1">
        <v>34926</v>
      </c>
      <c r="L3466" t="s">
        <v>13</v>
      </c>
      <c r="M3466" t="s">
        <v>410</v>
      </c>
      <c r="N3466">
        <v>0</v>
      </c>
      <c r="O3466" t="s">
        <v>4439</v>
      </c>
    </row>
    <row r="3467" spans="1:15" x14ac:dyDescent="0.2">
      <c r="A3467">
        <v>13858</v>
      </c>
      <c r="B3467" t="str">
        <f>VLOOKUP(orders!C3467,customers!$A$2:$B$1501, 2,FALSE)</f>
        <v>Customer#000001105</v>
      </c>
      <c r="C3467">
        <v>1105</v>
      </c>
      <c r="D3467" t="str">
        <f>VLOOKUP(orders!C3467,customers!$A$2:$G$1501,7,FALSE)</f>
        <v>FURNITURE</v>
      </c>
      <c r="E3467">
        <f>VLOOKUP(C3467,customers!$A$2:$D$1501, 4,FALSE)</f>
        <v>22</v>
      </c>
      <c r="F3467" t="str">
        <f>VLOOKUP(E3467,nation!$A$2:$B$26, 2,FALSE)</f>
        <v>RUSSIA</v>
      </c>
      <c r="G3467">
        <f>VLOOKUP(orders!F3467,nation!$B$2:$C$26,2,FALSE)</f>
        <v>3</v>
      </c>
      <c r="H3467" t="str">
        <f>HLOOKUP(orders!G3467,region_horz!$B$1:$F$2,2,FALSE)</f>
        <v>EUROPE</v>
      </c>
      <c r="I3467" t="s">
        <v>16</v>
      </c>
      <c r="J3467">
        <v>44168.23</v>
      </c>
      <c r="K3467" s="1">
        <v>34528</v>
      </c>
      <c r="L3467" t="s">
        <v>26</v>
      </c>
      <c r="M3467" t="s">
        <v>2644</v>
      </c>
      <c r="N3467">
        <v>0</v>
      </c>
      <c r="O3467" t="s">
        <v>4440</v>
      </c>
    </row>
    <row r="3468" spans="1:15" x14ac:dyDescent="0.2">
      <c r="A3468">
        <v>13859</v>
      </c>
      <c r="B3468" t="str">
        <f>VLOOKUP(orders!C3468,customers!$A$2:$B$1501, 2,FALSE)</f>
        <v>Customer#000000221</v>
      </c>
      <c r="C3468">
        <v>221</v>
      </c>
      <c r="D3468" t="str">
        <f>VLOOKUP(orders!C3468,customers!$A$2:$G$1501,7,FALSE)</f>
        <v>BUILDING</v>
      </c>
      <c r="E3468">
        <f>VLOOKUP(C3468,customers!$A$2:$D$1501, 4,FALSE)</f>
        <v>16</v>
      </c>
      <c r="F3468" t="str">
        <f>VLOOKUP(E3468,nation!$A$2:$B$26, 2,FALSE)</f>
        <v>MOZAMBIQUE</v>
      </c>
      <c r="G3468">
        <f>VLOOKUP(orders!F3468,nation!$B$2:$C$26,2,FALSE)</f>
        <v>0</v>
      </c>
      <c r="H3468" t="str">
        <f>HLOOKUP(orders!G3468,region_horz!$B$1:$F$2,2,FALSE)</f>
        <v>AFRICA</v>
      </c>
      <c r="I3468" t="s">
        <v>9</v>
      </c>
      <c r="J3468">
        <v>228467.72</v>
      </c>
      <c r="K3468" s="1">
        <v>35439</v>
      </c>
      <c r="L3468" t="s">
        <v>23</v>
      </c>
      <c r="M3468" t="s">
        <v>1738</v>
      </c>
      <c r="N3468">
        <v>0</v>
      </c>
      <c r="O3468" t="s">
        <v>4441</v>
      </c>
    </row>
    <row r="3469" spans="1:15" x14ac:dyDescent="0.2">
      <c r="A3469">
        <v>13860</v>
      </c>
      <c r="B3469" t="str">
        <f>VLOOKUP(orders!C3469,customers!$A$2:$B$1501, 2,FALSE)</f>
        <v>Customer#000000454</v>
      </c>
      <c r="C3469">
        <v>454</v>
      </c>
      <c r="D3469" t="str">
        <f>VLOOKUP(orders!C3469,customers!$A$2:$G$1501,7,FALSE)</f>
        <v>AUTOMOBILE</v>
      </c>
      <c r="E3469">
        <f>VLOOKUP(C3469,customers!$A$2:$D$1501, 4,FALSE)</f>
        <v>7</v>
      </c>
      <c r="F3469" t="str">
        <f>VLOOKUP(E3469,nation!$A$2:$B$26, 2,FALSE)</f>
        <v>GERMANY</v>
      </c>
      <c r="G3469">
        <f>VLOOKUP(orders!F3469,nation!$B$2:$C$26,2,FALSE)</f>
        <v>3</v>
      </c>
      <c r="H3469" t="str">
        <f>HLOOKUP(orders!G3469,region_horz!$B$1:$F$2,2,FALSE)</f>
        <v>EUROPE</v>
      </c>
      <c r="I3469" t="s">
        <v>16</v>
      </c>
      <c r="J3469">
        <v>61875.64</v>
      </c>
      <c r="K3469" s="1">
        <v>34602</v>
      </c>
      <c r="L3469" t="s">
        <v>31</v>
      </c>
      <c r="M3469" t="s">
        <v>875</v>
      </c>
      <c r="N3469">
        <v>0</v>
      </c>
      <c r="O3469" t="s">
        <v>4442</v>
      </c>
    </row>
    <row r="3470" spans="1:15" x14ac:dyDescent="0.2">
      <c r="A3470">
        <v>13861</v>
      </c>
      <c r="B3470" t="str">
        <f>VLOOKUP(orders!C3470,customers!$A$2:$B$1501, 2,FALSE)</f>
        <v>Customer#000001249</v>
      </c>
      <c r="C3470">
        <v>1249</v>
      </c>
      <c r="D3470" t="str">
        <f>VLOOKUP(orders!C3470,customers!$A$2:$G$1501,7,FALSE)</f>
        <v>BUILDING</v>
      </c>
      <c r="E3470">
        <f>VLOOKUP(C3470,customers!$A$2:$D$1501, 4,FALSE)</f>
        <v>7</v>
      </c>
      <c r="F3470" t="str">
        <f>VLOOKUP(E3470,nation!$A$2:$B$26, 2,FALSE)</f>
        <v>GERMANY</v>
      </c>
      <c r="G3470">
        <f>VLOOKUP(orders!F3470,nation!$B$2:$C$26,2,FALSE)</f>
        <v>3</v>
      </c>
      <c r="H3470" t="str">
        <f>HLOOKUP(orders!G3470,region_horz!$B$1:$F$2,2,FALSE)</f>
        <v>EUROPE</v>
      </c>
      <c r="I3470" t="s">
        <v>16</v>
      </c>
      <c r="J3470">
        <v>223838.87</v>
      </c>
      <c r="K3470" s="1">
        <v>34193</v>
      </c>
      <c r="L3470" t="s">
        <v>26</v>
      </c>
      <c r="M3470" t="s">
        <v>2310</v>
      </c>
      <c r="N3470">
        <v>0</v>
      </c>
      <c r="O3470" t="s">
        <v>4443</v>
      </c>
    </row>
    <row r="3471" spans="1:15" x14ac:dyDescent="0.2">
      <c r="A3471">
        <v>13862</v>
      </c>
      <c r="B3471" t="str">
        <f>VLOOKUP(orders!C3471,customers!$A$2:$B$1501, 2,FALSE)</f>
        <v>Customer#000001240</v>
      </c>
      <c r="C3471">
        <v>1240</v>
      </c>
      <c r="D3471" t="str">
        <f>VLOOKUP(orders!C3471,customers!$A$2:$G$1501,7,FALSE)</f>
        <v>FURNITURE</v>
      </c>
      <c r="E3471">
        <f>VLOOKUP(C3471,customers!$A$2:$D$1501, 4,FALSE)</f>
        <v>4</v>
      </c>
      <c r="F3471" t="str">
        <f>VLOOKUP(E3471,nation!$A$2:$B$26, 2,FALSE)</f>
        <v>EGYPT</v>
      </c>
      <c r="G3471">
        <f>VLOOKUP(orders!F3471,nation!$B$2:$C$26,2,FALSE)</f>
        <v>4</v>
      </c>
      <c r="H3471" t="str">
        <f>HLOOKUP(orders!G3471,region_horz!$B$1:$F$2,2,FALSE)</f>
        <v>MIDDLE EAST</v>
      </c>
      <c r="I3471" t="s">
        <v>9</v>
      </c>
      <c r="J3471">
        <v>233858.28</v>
      </c>
      <c r="K3471" s="1">
        <v>35676</v>
      </c>
      <c r="L3471" t="s">
        <v>31</v>
      </c>
      <c r="M3471" t="s">
        <v>2201</v>
      </c>
      <c r="N3471">
        <v>0</v>
      </c>
      <c r="O3471" t="s">
        <v>4444</v>
      </c>
    </row>
    <row r="3472" spans="1:15" x14ac:dyDescent="0.2">
      <c r="A3472">
        <v>13863</v>
      </c>
      <c r="B3472" t="str">
        <f>VLOOKUP(orders!C3472,customers!$A$2:$B$1501, 2,FALSE)</f>
        <v>Customer#000001399</v>
      </c>
      <c r="C3472">
        <v>1399</v>
      </c>
      <c r="D3472" t="str">
        <f>VLOOKUP(orders!C3472,customers!$A$2:$G$1501,7,FALSE)</f>
        <v>AUTOMOBILE</v>
      </c>
      <c r="E3472">
        <f>VLOOKUP(C3472,customers!$A$2:$D$1501, 4,FALSE)</f>
        <v>0</v>
      </c>
      <c r="F3472" t="str">
        <f>VLOOKUP(E3472,nation!$A$2:$B$26, 2,FALSE)</f>
        <v>ALGERIA</v>
      </c>
      <c r="G3472">
        <f>VLOOKUP(orders!F3472,nation!$B$2:$C$26,2,FALSE)</f>
        <v>0</v>
      </c>
      <c r="H3472" t="str">
        <f>HLOOKUP(orders!G3472,region_horz!$B$1:$F$2,2,FALSE)</f>
        <v>AFRICA</v>
      </c>
      <c r="I3472" t="s">
        <v>16</v>
      </c>
      <c r="J3472">
        <v>132450.97</v>
      </c>
      <c r="K3472" s="1">
        <v>33755</v>
      </c>
      <c r="L3472" t="s">
        <v>26</v>
      </c>
      <c r="M3472" t="s">
        <v>882</v>
      </c>
      <c r="N3472">
        <v>0</v>
      </c>
      <c r="O3472" t="s">
        <v>4445</v>
      </c>
    </row>
    <row r="3473" spans="1:15" x14ac:dyDescent="0.2">
      <c r="A3473">
        <v>13888</v>
      </c>
      <c r="B3473" t="str">
        <f>VLOOKUP(orders!C3473,customers!$A$2:$B$1501, 2,FALSE)</f>
        <v>Customer#000000733</v>
      </c>
      <c r="C3473">
        <v>733</v>
      </c>
      <c r="D3473" t="str">
        <f>VLOOKUP(orders!C3473,customers!$A$2:$G$1501,7,FALSE)</f>
        <v>HOUSEHOLD</v>
      </c>
      <c r="E3473">
        <f>VLOOKUP(C3473,customers!$A$2:$D$1501, 4,FALSE)</f>
        <v>13</v>
      </c>
      <c r="F3473" t="str">
        <f>VLOOKUP(E3473,nation!$A$2:$B$26, 2,FALSE)</f>
        <v>JORDAN</v>
      </c>
      <c r="G3473">
        <f>VLOOKUP(orders!F3473,nation!$B$2:$C$26,2,FALSE)</f>
        <v>4</v>
      </c>
      <c r="H3473" t="str">
        <f>HLOOKUP(orders!G3473,region_horz!$B$1:$F$2,2,FALSE)</f>
        <v>MIDDLE EAST</v>
      </c>
      <c r="I3473" t="s">
        <v>16</v>
      </c>
      <c r="J3473">
        <v>6632.13</v>
      </c>
      <c r="K3473" s="1">
        <v>34093</v>
      </c>
      <c r="L3473" t="s">
        <v>31</v>
      </c>
      <c r="M3473" t="s">
        <v>648</v>
      </c>
      <c r="N3473">
        <v>0</v>
      </c>
      <c r="O3473" t="s">
        <v>4446</v>
      </c>
    </row>
    <row r="3474" spans="1:15" x14ac:dyDescent="0.2">
      <c r="A3474">
        <v>13889</v>
      </c>
      <c r="B3474" t="str">
        <f>VLOOKUP(orders!C3474,customers!$A$2:$B$1501, 2,FALSE)</f>
        <v>Customer#000000848</v>
      </c>
      <c r="C3474">
        <v>848</v>
      </c>
      <c r="D3474" t="str">
        <f>VLOOKUP(orders!C3474,customers!$A$2:$G$1501,7,FALSE)</f>
        <v>BUILDING</v>
      </c>
      <c r="E3474">
        <f>VLOOKUP(C3474,customers!$A$2:$D$1501, 4,FALSE)</f>
        <v>15</v>
      </c>
      <c r="F3474" t="str">
        <f>VLOOKUP(E3474,nation!$A$2:$B$26, 2,FALSE)</f>
        <v>MOROCCO</v>
      </c>
      <c r="G3474">
        <f>VLOOKUP(orders!F3474,nation!$B$2:$C$26,2,FALSE)</f>
        <v>0</v>
      </c>
      <c r="H3474" t="str">
        <f>HLOOKUP(orders!G3474,region_horz!$B$1:$F$2,2,FALSE)</f>
        <v>AFRICA</v>
      </c>
      <c r="I3474" t="s">
        <v>9</v>
      </c>
      <c r="J3474">
        <v>73735.520000000004</v>
      </c>
      <c r="K3474" s="1">
        <v>34947</v>
      </c>
      <c r="L3474" t="s">
        <v>31</v>
      </c>
      <c r="M3474" t="s">
        <v>99</v>
      </c>
      <c r="N3474">
        <v>0</v>
      </c>
      <c r="O3474" t="s">
        <v>4447</v>
      </c>
    </row>
    <row r="3475" spans="1:15" x14ac:dyDescent="0.2">
      <c r="A3475">
        <v>13890</v>
      </c>
      <c r="B3475" t="str">
        <f>VLOOKUP(orders!C3475,customers!$A$2:$B$1501, 2,FALSE)</f>
        <v>Customer#000000034</v>
      </c>
      <c r="C3475">
        <v>34</v>
      </c>
      <c r="D3475" t="str">
        <f>VLOOKUP(orders!C3475,customers!$A$2:$G$1501,7,FALSE)</f>
        <v>HOUSEHOLD</v>
      </c>
      <c r="E3475">
        <f>VLOOKUP(C3475,customers!$A$2:$D$1501, 4,FALSE)</f>
        <v>15</v>
      </c>
      <c r="F3475" t="str">
        <f>VLOOKUP(E3475,nation!$A$2:$B$26, 2,FALSE)</f>
        <v>MOROCCO</v>
      </c>
      <c r="G3475">
        <f>VLOOKUP(orders!F3475,nation!$B$2:$C$26,2,FALSE)</f>
        <v>0</v>
      </c>
      <c r="H3475" t="str">
        <f>HLOOKUP(orders!G3475,region_horz!$B$1:$F$2,2,FALSE)</f>
        <v>AFRICA</v>
      </c>
      <c r="I3475" t="s">
        <v>9</v>
      </c>
      <c r="J3475">
        <v>50473.48</v>
      </c>
      <c r="K3475" s="1">
        <v>35210</v>
      </c>
      <c r="L3475" t="s">
        <v>10</v>
      </c>
      <c r="M3475" t="s">
        <v>2617</v>
      </c>
      <c r="N3475">
        <v>0</v>
      </c>
      <c r="O3475" t="s">
        <v>4448</v>
      </c>
    </row>
    <row r="3476" spans="1:15" x14ac:dyDescent="0.2">
      <c r="A3476">
        <v>13891</v>
      </c>
      <c r="B3476" t="str">
        <f>VLOOKUP(orders!C3476,customers!$A$2:$B$1501, 2,FALSE)</f>
        <v>Customer#000000508</v>
      </c>
      <c r="C3476">
        <v>508</v>
      </c>
      <c r="D3476" t="str">
        <f>VLOOKUP(orders!C3476,customers!$A$2:$G$1501,7,FALSE)</f>
        <v>BUILDING</v>
      </c>
      <c r="E3476">
        <f>VLOOKUP(C3476,customers!$A$2:$D$1501, 4,FALSE)</f>
        <v>18</v>
      </c>
      <c r="F3476" t="str">
        <f>VLOOKUP(E3476,nation!$A$2:$B$26, 2,FALSE)</f>
        <v>CHINA</v>
      </c>
      <c r="G3476">
        <f>VLOOKUP(orders!F3476,nation!$B$2:$C$26,2,FALSE)</f>
        <v>2</v>
      </c>
      <c r="H3476" t="str">
        <f>HLOOKUP(orders!G3476,region_horz!$B$1:$F$2,2,FALSE)</f>
        <v>ASIA</v>
      </c>
      <c r="I3476" t="s">
        <v>9</v>
      </c>
      <c r="J3476">
        <v>62430.54</v>
      </c>
      <c r="K3476" s="1">
        <v>35251</v>
      </c>
      <c r="L3476" t="s">
        <v>23</v>
      </c>
      <c r="M3476" t="s">
        <v>3520</v>
      </c>
      <c r="N3476">
        <v>0</v>
      </c>
      <c r="O3476" t="s">
        <v>4449</v>
      </c>
    </row>
    <row r="3477" spans="1:15" x14ac:dyDescent="0.2">
      <c r="A3477">
        <v>13892</v>
      </c>
      <c r="B3477" t="str">
        <f>VLOOKUP(orders!C3477,customers!$A$2:$B$1501, 2,FALSE)</f>
        <v>Customer#000001013</v>
      </c>
      <c r="C3477">
        <v>1013</v>
      </c>
      <c r="D3477" t="str">
        <f>VLOOKUP(orders!C3477,customers!$A$2:$G$1501,7,FALSE)</f>
        <v>BUILDING</v>
      </c>
      <c r="E3477">
        <f>VLOOKUP(C3477,customers!$A$2:$D$1501, 4,FALSE)</f>
        <v>15</v>
      </c>
      <c r="F3477" t="str">
        <f>VLOOKUP(E3477,nation!$A$2:$B$26, 2,FALSE)</f>
        <v>MOROCCO</v>
      </c>
      <c r="G3477">
        <f>VLOOKUP(orders!F3477,nation!$B$2:$C$26,2,FALSE)</f>
        <v>0</v>
      </c>
      <c r="H3477" t="str">
        <f>HLOOKUP(orders!G3477,region_horz!$B$1:$F$2,2,FALSE)</f>
        <v>AFRICA</v>
      </c>
      <c r="I3477" t="s">
        <v>16</v>
      </c>
      <c r="J3477">
        <v>216407.28</v>
      </c>
      <c r="K3477" s="1">
        <v>33722</v>
      </c>
      <c r="L3477" t="s">
        <v>26</v>
      </c>
      <c r="M3477" t="s">
        <v>1796</v>
      </c>
      <c r="N3477">
        <v>0</v>
      </c>
      <c r="O3477" t="s">
        <v>4450</v>
      </c>
    </row>
    <row r="3478" spans="1:15" x14ac:dyDescent="0.2">
      <c r="A3478">
        <v>13893</v>
      </c>
      <c r="B3478" t="str">
        <f>VLOOKUP(orders!C3478,customers!$A$2:$B$1501, 2,FALSE)</f>
        <v>Customer#000000289</v>
      </c>
      <c r="C3478">
        <v>289</v>
      </c>
      <c r="D3478" t="str">
        <f>VLOOKUP(orders!C3478,customers!$A$2:$G$1501,7,FALSE)</f>
        <v>AUTOMOBILE</v>
      </c>
      <c r="E3478">
        <f>VLOOKUP(C3478,customers!$A$2:$D$1501, 4,FALSE)</f>
        <v>10</v>
      </c>
      <c r="F3478" t="str">
        <f>VLOOKUP(E3478,nation!$A$2:$B$26, 2,FALSE)</f>
        <v>IRAN</v>
      </c>
      <c r="G3478">
        <f>VLOOKUP(orders!F3478,nation!$B$2:$C$26,2,FALSE)</f>
        <v>4</v>
      </c>
      <c r="H3478" t="str">
        <f>HLOOKUP(orders!G3478,region_horz!$B$1:$F$2,2,FALSE)</f>
        <v>MIDDLE EAST</v>
      </c>
      <c r="I3478" t="s">
        <v>9</v>
      </c>
      <c r="J3478">
        <v>132790.59</v>
      </c>
      <c r="K3478" s="1">
        <v>35897</v>
      </c>
      <c r="L3478" t="s">
        <v>26</v>
      </c>
      <c r="M3478" t="s">
        <v>405</v>
      </c>
      <c r="N3478">
        <v>0</v>
      </c>
      <c r="O3478" t="s">
        <v>4451</v>
      </c>
    </row>
    <row r="3479" spans="1:15" x14ac:dyDescent="0.2">
      <c r="A3479">
        <v>13894</v>
      </c>
      <c r="B3479" t="str">
        <f>VLOOKUP(orders!C3479,customers!$A$2:$B$1501, 2,FALSE)</f>
        <v>Customer#000001246</v>
      </c>
      <c r="C3479">
        <v>1246</v>
      </c>
      <c r="D3479" t="str">
        <f>VLOOKUP(orders!C3479,customers!$A$2:$G$1501,7,FALSE)</f>
        <v>BUILDING</v>
      </c>
      <c r="E3479">
        <f>VLOOKUP(C3479,customers!$A$2:$D$1501, 4,FALSE)</f>
        <v>4</v>
      </c>
      <c r="F3479" t="str">
        <f>VLOOKUP(E3479,nation!$A$2:$B$26, 2,FALSE)</f>
        <v>EGYPT</v>
      </c>
      <c r="G3479">
        <f>VLOOKUP(orders!F3479,nation!$B$2:$C$26,2,FALSE)</f>
        <v>4</v>
      </c>
      <c r="H3479" t="str">
        <f>HLOOKUP(orders!G3479,region_horz!$B$1:$F$2,2,FALSE)</f>
        <v>MIDDLE EAST</v>
      </c>
      <c r="I3479" t="s">
        <v>16</v>
      </c>
      <c r="J3479">
        <v>125452.99</v>
      </c>
      <c r="K3479" s="1">
        <v>33705</v>
      </c>
      <c r="L3479" t="s">
        <v>31</v>
      </c>
      <c r="M3479" t="s">
        <v>1145</v>
      </c>
      <c r="N3479">
        <v>0</v>
      </c>
      <c r="O3479" t="s">
        <v>4452</v>
      </c>
    </row>
    <row r="3480" spans="1:15" x14ac:dyDescent="0.2">
      <c r="A3480">
        <v>13895</v>
      </c>
      <c r="B3480" t="str">
        <f>VLOOKUP(orders!C3480,customers!$A$2:$B$1501, 2,FALSE)</f>
        <v>Customer#000000671</v>
      </c>
      <c r="C3480">
        <v>671</v>
      </c>
      <c r="D3480" t="str">
        <f>VLOOKUP(orders!C3480,customers!$A$2:$G$1501,7,FALSE)</f>
        <v>FURNITURE</v>
      </c>
      <c r="E3480">
        <f>VLOOKUP(C3480,customers!$A$2:$D$1501, 4,FALSE)</f>
        <v>21</v>
      </c>
      <c r="F3480" t="str">
        <f>VLOOKUP(E3480,nation!$A$2:$B$26, 2,FALSE)</f>
        <v>VIETNAM</v>
      </c>
      <c r="G3480">
        <f>VLOOKUP(orders!F3480,nation!$B$2:$C$26,2,FALSE)</f>
        <v>2</v>
      </c>
      <c r="H3480" t="str">
        <f>HLOOKUP(orders!G3480,region_horz!$B$1:$F$2,2,FALSE)</f>
        <v>ASIA</v>
      </c>
      <c r="I3480" t="s">
        <v>16</v>
      </c>
      <c r="J3480">
        <v>225938.31</v>
      </c>
      <c r="K3480" s="1">
        <v>34294</v>
      </c>
      <c r="L3480" t="s">
        <v>26</v>
      </c>
      <c r="M3480" t="s">
        <v>704</v>
      </c>
      <c r="N3480">
        <v>0</v>
      </c>
      <c r="O3480" t="s">
        <v>4453</v>
      </c>
    </row>
    <row r="3481" spans="1:15" x14ac:dyDescent="0.2">
      <c r="A3481">
        <v>13920</v>
      </c>
      <c r="B3481" t="str">
        <f>VLOOKUP(orders!C3481,customers!$A$2:$B$1501, 2,FALSE)</f>
        <v>Customer#000000037</v>
      </c>
      <c r="C3481">
        <v>37</v>
      </c>
      <c r="D3481" t="str">
        <f>VLOOKUP(orders!C3481,customers!$A$2:$G$1501,7,FALSE)</f>
        <v>FURNITURE</v>
      </c>
      <c r="E3481">
        <f>VLOOKUP(C3481,customers!$A$2:$D$1501, 4,FALSE)</f>
        <v>8</v>
      </c>
      <c r="F3481" t="str">
        <f>VLOOKUP(E3481,nation!$A$2:$B$26, 2,FALSE)</f>
        <v>INDIA</v>
      </c>
      <c r="G3481">
        <f>VLOOKUP(orders!F3481,nation!$B$2:$C$26,2,FALSE)</f>
        <v>2</v>
      </c>
      <c r="H3481" t="str">
        <f>HLOOKUP(orders!G3481,region_horz!$B$1:$F$2,2,FALSE)</f>
        <v>ASIA</v>
      </c>
      <c r="I3481" t="s">
        <v>16</v>
      </c>
      <c r="J3481">
        <v>155193.67000000001</v>
      </c>
      <c r="K3481" s="1">
        <v>34617</v>
      </c>
      <c r="L3481" t="s">
        <v>13</v>
      </c>
      <c r="M3481" t="s">
        <v>449</v>
      </c>
      <c r="N3481">
        <v>0</v>
      </c>
      <c r="O3481" t="s">
        <v>4454</v>
      </c>
    </row>
    <row r="3482" spans="1:15" x14ac:dyDescent="0.2">
      <c r="A3482">
        <v>13921</v>
      </c>
      <c r="B3482" t="str">
        <f>VLOOKUP(orders!C3482,customers!$A$2:$B$1501, 2,FALSE)</f>
        <v>Customer#000000049</v>
      </c>
      <c r="C3482">
        <v>49</v>
      </c>
      <c r="D3482" t="str">
        <f>VLOOKUP(orders!C3482,customers!$A$2:$G$1501,7,FALSE)</f>
        <v>FURNITURE</v>
      </c>
      <c r="E3482">
        <f>VLOOKUP(C3482,customers!$A$2:$D$1501, 4,FALSE)</f>
        <v>10</v>
      </c>
      <c r="F3482" t="str">
        <f>VLOOKUP(E3482,nation!$A$2:$B$26, 2,FALSE)</f>
        <v>IRAN</v>
      </c>
      <c r="G3482">
        <f>VLOOKUP(orders!F3482,nation!$B$2:$C$26,2,FALSE)</f>
        <v>4</v>
      </c>
      <c r="H3482" t="str">
        <f>HLOOKUP(orders!G3482,region_horz!$B$1:$F$2,2,FALSE)</f>
        <v>MIDDLE EAST</v>
      </c>
      <c r="I3482" t="s">
        <v>9</v>
      </c>
      <c r="J3482">
        <v>152288.97</v>
      </c>
      <c r="K3482" s="1">
        <v>35661</v>
      </c>
      <c r="L3482" t="s">
        <v>23</v>
      </c>
      <c r="M3482" t="s">
        <v>38</v>
      </c>
      <c r="N3482">
        <v>0</v>
      </c>
      <c r="O3482" t="s">
        <v>4455</v>
      </c>
    </row>
    <row r="3483" spans="1:15" x14ac:dyDescent="0.2">
      <c r="A3483">
        <v>13922</v>
      </c>
      <c r="B3483" t="str">
        <f>VLOOKUP(orders!C3483,customers!$A$2:$B$1501, 2,FALSE)</f>
        <v>Customer#000000241</v>
      </c>
      <c r="C3483">
        <v>241</v>
      </c>
      <c r="D3483" t="str">
        <f>VLOOKUP(orders!C3483,customers!$A$2:$G$1501,7,FALSE)</f>
        <v>AUTOMOBILE</v>
      </c>
      <c r="E3483">
        <f>VLOOKUP(C3483,customers!$A$2:$D$1501, 4,FALSE)</f>
        <v>9</v>
      </c>
      <c r="F3483" t="str">
        <f>VLOOKUP(E3483,nation!$A$2:$B$26, 2,FALSE)</f>
        <v>INDONESIA</v>
      </c>
      <c r="G3483">
        <f>VLOOKUP(orders!F3483,nation!$B$2:$C$26,2,FALSE)</f>
        <v>2</v>
      </c>
      <c r="H3483" t="str">
        <f>HLOOKUP(orders!G3483,region_horz!$B$1:$F$2,2,FALSE)</f>
        <v>ASIA</v>
      </c>
      <c r="I3483" t="s">
        <v>9</v>
      </c>
      <c r="J3483">
        <v>252983.77</v>
      </c>
      <c r="K3483" s="1">
        <v>34914</v>
      </c>
      <c r="L3483" t="s">
        <v>26</v>
      </c>
      <c r="M3483" t="s">
        <v>197</v>
      </c>
      <c r="N3483">
        <v>0</v>
      </c>
      <c r="O3483" t="s">
        <v>4456</v>
      </c>
    </row>
    <row r="3484" spans="1:15" x14ac:dyDescent="0.2">
      <c r="A3484">
        <v>13923</v>
      </c>
      <c r="B3484" t="str">
        <f>VLOOKUP(orders!C3484,customers!$A$2:$B$1501, 2,FALSE)</f>
        <v>Customer#000001000</v>
      </c>
      <c r="C3484">
        <v>1000</v>
      </c>
      <c r="D3484" t="str">
        <f>VLOOKUP(orders!C3484,customers!$A$2:$G$1501,7,FALSE)</f>
        <v>BUILDING</v>
      </c>
      <c r="E3484">
        <f>VLOOKUP(C3484,customers!$A$2:$D$1501, 4,FALSE)</f>
        <v>22</v>
      </c>
      <c r="F3484" t="str">
        <f>VLOOKUP(E3484,nation!$A$2:$B$26, 2,FALSE)</f>
        <v>RUSSIA</v>
      </c>
      <c r="G3484">
        <f>VLOOKUP(orders!F3484,nation!$B$2:$C$26,2,FALSE)</f>
        <v>3</v>
      </c>
      <c r="H3484" t="str">
        <f>HLOOKUP(orders!G3484,region_horz!$B$1:$F$2,2,FALSE)</f>
        <v>EUROPE</v>
      </c>
      <c r="I3484" t="s">
        <v>16</v>
      </c>
      <c r="J3484">
        <v>155909.13</v>
      </c>
      <c r="K3484" s="1">
        <v>33794</v>
      </c>
      <c r="L3484" t="s">
        <v>26</v>
      </c>
      <c r="M3484" t="s">
        <v>768</v>
      </c>
      <c r="N3484">
        <v>0</v>
      </c>
      <c r="O3484" t="s">
        <v>4457</v>
      </c>
    </row>
    <row r="3485" spans="1:15" x14ac:dyDescent="0.2">
      <c r="A3485">
        <v>13924</v>
      </c>
      <c r="B3485" t="str">
        <f>VLOOKUP(orders!C3485,customers!$A$2:$B$1501, 2,FALSE)</f>
        <v>Customer#000000328</v>
      </c>
      <c r="C3485">
        <v>328</v>
      </c>
      <c r="D3485" t="str">
        <f>VLOOKUP(orders!C3485,customers!$A$2:$G$1501,7,FALSE)</f>
        <v>BUILDING</v>
      </c>
      <c r="E3485">
        <f>VLOOKUP(C3485,customers!$A$2:$D$1501, 4,FALSE)</f>
        <v>5</v>
      </c>
      <c r="F3485" t="str">
        <f>VLOOKUP(E3485,nation!$A$2:$B$26, 2,FALSE)</f>
        <v>ETHIOPIA</v>
      </c>
      <c r="G3485">
        <f>VLOOKUP(orders!F3485,nation!$B$2:$C$26,2,FALSE)</f>
        <v>0</v>
      </c>
      <c r="H3485" t="str">
        <f>HLOOKUP(orders!G3485,region_horz!$B$1:$F$2,2,FALSE)</f>
        <v>AFRICA</v>
      </c>
      <c r="I3485" t="s">
        <v>16</v>
      </c>
      <c r="J3485">
        <v>3658.9</v>
      </c>
      <c r="K3485" s="1">
        <v>34688</v>
      </c>
      <c r="L3485" t="s">
        <v>26</v>
      </c>
      <c r="M3485" t="s">
        <v>2607</v>
      </c>
      <c r="N3485">
        <v>0</v>
      </c>
      <c r="O3485" t="s">
        <v>4458</v>
      </c>
    </row>
    <row r="3486" spans="1:15" x14ac:dyDescent="0.2">
      <c r="A3486">
        <v>13925</v>
      </c>
      <c r="B3486" t="str">
        <f>VLOOKUP(orders!C3486,customers!$A$2:$B$1501, 2,FALSE)</f>
        <v>Customer#000000073</v>
      </c>
      <c r="C3486">
        <v>73</v>
      </c>
      <c r="D3486" t="str">
        <f>VLOOKUP(orders!C3486,customers!$A$2:$G$1501,7,FALSE)</f>
        <v>BUILDING</v>
      </c>
      <c r="E3486">
        <f>VLOOKUP(C3486,customers!$A$2:$D$1501, 4,FALSE)</f>
        <v>0</v>
      </c>
      <c r="F3486" t="str">
        <f>VLOOKUP(E3486,nation!$A$2:$B$26, 2,FALSE)</f>
        <v>ALGERIA</v>
      </c>
      <c r="G3486">
        <f>VLOOKUP(orders!F3486,nation!$B$2:$C$26,2,FALSE)</f>
        <v>0</v>
      </c>
      <c r="H3486" t="str">
        <f>HLOOKUP(orders!G3486,region_horz!$B$1:$F$2,2,FALSE)</f>
        <v>AFRICA</v>
      </c>
      <c r="I3486" t="s">
        <v>9</v>
      </c>
      <c r="J3486">
        <v>162158.06</v>
      </c>
      <c r="K3486" s="1">
        <v>35436</v>
      </c>
      <c r="L3486" t="s">
        <v>13</v>
      </c>
      <c r="M3486" t="s">
        <v>689</v>
      </c>
      <c r="N3486">
        <v>0</v>
      </c>
      <c r="O3486" t="s">
        <v>4459</v>
      </c>
    </row>
    <row r="3487" spans="1:15" x14ac:dyDescent="0.2">
      <c r="A3487">
        <v>13926</v>
      </c>
      <c r="B3487" t="str">
        <f>VLOOKUP(orders!C3487,customers!$A$2:$B$1501, 2,FALSE)</f>
        <v>Customer#000000049</v>
      </c>
      <c r="C3487">
        <v>49</v>
      </c>
      <c r="D3487" t="str">
        <f>VLOOKUP(orders!C3487,customers!$A$2:$G$1501,7,FALSE)</f>
        <v>FURNITURE</v>
      </c>
      <c r="E3487">
        <f>VLOOKUP(C3487,customers!$A$2:$D$1501, 4,FALSE)</f>
        <v>10</v>
      </c>
      <c r="F3487" t="str">
        <f>VLOOKUP(E3487,nation!$A$2:$B$26, 2,FALSE)</f>
        <v>IRAN</v>
      </c>
      <c r="G3487">
        <f>VLOOKUP(orders!F3487,nation!$B$2:$C$26,2,FALSE)</f>
        <v>4</v>
      </c>
      <c r="H3487" t="str">
        <f>HLOOKUP(orders!G3487,region_horz!$B$1:$F$2,2,FALSE)</f>
        <v>MIDDLE EAST</v>
      </c>
      <c r="I3487" t="s">
        <v>9</v>
      </c>
      <c r="J3487">
        <v>52124.55</v>
      </c>
      <c r="K3487" s="1">
        <v>35624</v>
      </c>
      <c r="L3487" t="s">
        <v>23</v>
      </c>
      <c r="M3487" t="s">
        <v>368</v>
      </c>
      <c r="N3487">
        <v>0</v>
      </c>
      <c r="O3487" t="s">
        <v>4460</v>
      </c>
    </row>
    <row r="3488" spans="1:15" x14ac:dyDescent="0.2">
      <c r="A3488">
        <v>13927</v>
      </c>
      <c r="B3488" t="str">
        <f>VLOOKUP(orders!C3488,customers!$A$2:$B$1501, 2,FALSE)</f>
        <v>Customer#000000562</v>
      </c>
      <c r="C3488">
        <v>562</v>
      </c>
      <c r="D3488" t="str">
        <f>VLOOKUP(orders!C3488,customers!$A$2:$G$1501,7,FALSE)</f>
        <v>BUILDING</v>
      </c>
      <c r="E3488">
        <f>VLOOKUP(C3488,customers!$A$2:$D$1501, 4,FALSE)</f>
        <v>15</v>
      </c>
      <c r="F3488" t="str">
        <f>VLOOKUP(E3488,nation!$A$2:$B$26, 2,FALSE)</f>
        <v>MOROCCO</v>
      </c>
      <c r="G3488">
        <f>VLOOKUP(orders!F3488,nation!$B$2:$C$26,2,FALSE)</f>
        <v>0</v>
      </c>
      <c r="H3488" t="str">
        <f>HLOOKUP(orders!G3488,region_horz!$B$1:$F$2,2,FALSE)</f>
        <v>AFRICA</v>
      </c>
      <c r="I3488" t="s">
        <v>16</v>
      </c>
      <c r="J3488">
        <v>121815.82</v>
      </c>
      <c r="K3488" s="1">
        <v>34573</v>
      </c>
      <c r="L3488" t="s">
        <v>10</v>
      </c>
      <c r="M3488" t="s">
        <v>1817</v>
      </c>
      <c r="N3488">
        <v>0</v>
      </c>
      <c r="O3488" t="s">
        <v>4461</v>
      </c>
    </row>
    <row r="3489" spans="1:15" x14ac:dyDescent="0.2">
      <c r="A3489">
        <v>13952</v>
      </c>
      <c r="B3489" t="str">
        <f>VLOOKUP(orders!C3489,customers!$A$2:$B$1501, 2,FALSE)</f>
        <v>Customer#000000571</v>
      </c>
      <c r="C3489">
        <v>571</v>
      </c>
      <c r="D3489" t="str">
        <f>VLOOKUP(orders!C3489,customers!$A$2:$G$1501,7,FALSE)</f>
        <v>HOUSEHOLD</v>
      </c>
      <c r="E3489">
        <f>VLOOKUP(C3489,customers!$A$2:$D$1501, 4,FALSE)</f>
        <v>2</v>
      </c>
      <c r="F3489" t="str">
        <f>VLOOKUP(E3489,nation!$A$2:$B$26, 2,FALSE)</f>
        <v>BRAZIL</v>
      </c>
      <c r="G3489">
        <f>VLOOKUP(orders!F3489,nation!$B$2:$C$26,2,FALSE)</f>
        <v>1</v>
      </c>
      <c r="H3489" t="str">
        <f>HLOOKUP(orders!G3489,region_horz!$B$1:$F$2,2,FALSE)</f>
        <v>AMERICA</v>
      </c>
      <c r="I3489" t="s">
        <v>9</v>
      </c>
      <c r="J3489">
        <v>115051.12</v>
      </c>
      <c r="K3489" s="1">
        <v>35545</v>
      </c>
      <c r="L3489" t="s">
        <v>23</v>
      </c>
      <c r="M3489" t="s">
        <v>2079</v>
      </c>
      <c r="N3489">
        <v>0</v>
      </c>
      <c r="O3489" t="s">
        <v>4462</v>
      </c>
    </row>
    <row r="3490" spans="1:15" x14ac:dyDescent="0.2">
      <c r="A3490">
        <v>13953</v>
      </c>
      <c r="B3490" t="str">
        <f>VLOOKUP(orders!C3490,customers!$A$2:$B$1501, 2,FALSE)</f>
        <v>Customer#000000388</v>
      </c>
      <c r="C3490">
        <v>388</v>
      </c>
      <c r="D3490" t="str">
        <f>VLOOKUP(orders!C3490,customers!$A$2:$G$1501,7,FALSE)</f>
        <v>HOUSEHOLD</v>
      </c>
      <c r="E3490">
        <f>VLOOKUP(C3490,customers!$A$2:$D$1501, 4,FALSE)</f>
        <v>7</v>
      </c>
      <c r="F3490" t="str">
        <f>VLOOKUP(E3490,nation!$A$2:$B$26, 2,FALSE)</f>
        <v>GERMANY</v>
      </c>
      <c r="G3490">
        <f>VLOOKUP(orders!F3490,nation!$B$2:$C$26,2,FALSE)</f>
        <v>3</v>
      </c>
      <c r="H3490" t="str">
        <f>HLOOKUP(orders!G3490,region_horz!$B$1:$F$2,2,FALSE)</f>
        <v>EUROPE</v>
      </c>
      <c r="I3490" t="s">
        <v>9</v>
      </c>
      <c r="J3490">
        <v>233895.85</v>
      </c>
      <c r="K3490" s="1">
        <v>34851</v>
      </c>
      <c r="L3490" t="s">
        <v>13</v>
      </c>
      <c r="M3490" t="s">
        <v>427</v>
      </c>
      <c r="N3490">
        <v>0</v>
      </c>
      <c r="O3490" t="s">
        <v>4463</v>
      </c>
    </row>
    <row r="3491" spans="1:15" x14ac:dyDescent="0.2">
      <c r="A3491">
        <v>13954</v>
      </c>
      <c r="B3491" t="str">
        <f>VLOOKUP(orders!C3491,customers!$A$2:$B$1501, 2,FALSE)</f>
        <v>Customer#000000775</v>
      </c>
      <c r="C3491">
        <v>775</v>
      </c>
      <c r="D3491" t="str">
        <f>VLOOKUP(orders!C3491,customers!$A$2:$G$1501,7,FALSE)</f>
        <v>BUILDING</v>
      </c>
      <c r="E3491">
        <f>VLOOKUP(C3491,customers!$A$2:$D$1501, 4,FALSE)</f>
        <v>17</v>
      </c>
      <c r="F3491" t="str">
        <f>VLOOKUP(E3491,nation!$A$2:$B$26, 2,FALSE)</f>
        <v>PERU</v>
      </c>
      <c r="G3491">
        <f>VLOOKUP(orders!F3491,nation!$B$2:$C$26,2,FALSE)</f>
        <v>1</v>
      </c>
      <c r="H3491" t="str">
        <f>HLOOKUP(orders!G3491,region_horz!$B$1:$F$2,2,FALSE)</f>
        <v>AMERICA</v>
      </c>
      <c r="I3491" t="s">
        <v>9</v>
      </c>
      <c r="J3491">
        <v>132924.82</v>
      </c>
      <c r="K3491" s="1">
        <v>35187</v>
      </c>
      <c r="L3491" t="s">
        <v>10</v>
      </c>
      <c r="M3491" t="s">
        <v>742</v>
      </c>
      <c r="N3491">
        <v>0</v>
      </c>
      <c r="O3491" t="s">
        <v>4464</v>
      </c>
    </row>
    <row r="3492" spans="1:15" x14ac:dyDescent="0.2">
      <c r="A3492">
        <v>13955</v>
      </c>
      <c r="B3492" t="str">
        <f>VLOOKUP(orders!C3492,customers!$A$2:$B$1501, 2,FALSE)</f>
        <v>Customer#000001409</v>
      </c>
      <c r="C3492">
        <v>1409</v>
      </c>
      <c r="D3492" t="str">
        <f>VLOOKUP(orders!C3492,customers!$A$2:$G$1501,7,FALSE)</f>
        <v>MACHINERY</v>
      </c>
      <c r="E3492">
        <f>VLOOKUP(C3492,customers!$A$2:$D$1501, 4,FALSE)</f>
        <v>11</v>
      </c>
      <c r="F3492" t="str">
        <f>VLOOKUP(E3492,nation!$A$2:$B$26, 2,FALSE)</f>
        <v>IRAQ</v>
      </c>
      <c r="G3492">
        <f>VLOOKUP(orders!F3492,nation!$B$2:$C$26,2,FALSE)</f>
        <v>4</v>
      </c>
      <c r="H3492" t="str">
        <f>HLOOKUP(orders!G3492,region_horz!$B$1:$F$2,2,FALSE)</f>
        <v>MIDDLE EAST</v>
      </c>
      <c r="I3492" t="s">
        <v>9</v>
      </c>
      <c r="J3492">
        <v>161957.19</v>
      </c>
      <c r="K3492" s="1">
        <v>35927</v>
      </c>
      <c r="L3492" t="s">
        <v>26</v>
      </c>
      <c r="M3492" t="s">
        <v>275</v>
      </c>
      <c r="N3492">
        <v>0</v>
      </c>
      <c r="O3492" t="s">
        <v>4465</v>
      </c>
    </row>
    <row r="3493" spans="1:15" x14ac:dyDescent="0.2">
      <c r="A3493">
        <v>13956</v>
      </c>
      <c r="B3493" t="str">
        <f>VLOOKUP(orders!C3493,customers!$A$2:$B$1501, 2,FALSE)</f>
        <v>Customer#000000716</v>
      </c>
      <c r="C3493">
        <v>716</v>
      </c>
      <c r="D3493" t="str">
        <f>VLOOKUP(orders!C3493,customers!$A$2:$G$1501,7,FALSE)</f>
        <v>AUTOMOBILE</v>
      </c>
      <c r="E3493">
        <f>VLOOKUP(C3493,customers!$A$2:$D$1501, 4,FALSE)</f>
        <v>12</v>
      </c>
      <c r="F3493" t="str">
        <f>VLOOKUP(E3493,nation!$A$2:$B$26, 2,FALSE)</f>
        <v>JAPAN</v>
      </c>
      <c r="G3493">
        <f>VLOOKUP(orders!F3493,nation!$B$2:$C$26,2,FALSE)</f>
        <v>2</v>
      </c>
      <c r="H3493" t="str">
        <f>HLOOKUP(orders!G3493,region_horz!$B$1:$F$2,2,FALSE)</f>
        <v>ASIA</v>
      </c>
      <c r="I3493" t="s">
        <v>48</v>
      </c>
      <c r="J3493">
        <v>107050.72</v>
      </c>
      <c r="K3493" s="1">
        <v>34771</v>
      </c>
      <c r="L3493" t="s">
        <v>13</v>
      </c>
      <c r="M3493" t="s">
        <v>213</v>
      </c>
      <c r="N3493">
        <v>0</v>
      </c>
      <c r="O3493" t="s">
        <v>4466</v>
      </c>
    </row>
    <row r="3494" spans="1:15" x14ac:dyDescent="0.2">
      <c r="A3494">
        <v>13957</v>
      </c>
      <c r="B3494" t="str">
        <f>VLOOKUP(orders!C3494,customers!$A$2:$B$1501, 2,FALSE)</f>
        <v>Customer#000000475</v>
      </c>
      <c r="C3494">
        <v>475</v>
      </c>
      <c r="D3494" t="str">
        <f>VLOOKUP(orders!C3494,customers!$A$2:$G$1501,7,FALSE)</f>
        <v>BUILDING</v>
      </c>
      <c r="E3494">
        <f>VLOOKUP(C3494,customers!$A$2:$D$1501, 4,FALSE)</f>
        <v>14</v>
      </c>
      <c r="F3494" t="str">
        <f>VLOOKUP(E3494,nation!$A$2:$B$26, 2,FALSE)</f>
        <v>KENYA</v>
      </c>
      <c r="G3494">
        <f>VLOOKUP(orders!F3494,nation!$B$2:$C$26,2,FALSE)</f>
        <v>0</v>
      </c>
      <c r="H3494" t="str">
        <f>HLOOKUP(orders!G3494,region_horz!$B$1:$F$2,2,FALSE)</f>
        <v>AFRICA</v>
      </c>
      <c r="I3494" t="s">
        <v>9</v>
      </c>
      <c r="J3494">
        <v>176779.2</v>
      </c>
      <c r="K3494" s="1">
        <v>34902</v>
      </c>
      <c r="L3494" t="s">
        <v>23</v>
      </c>
      <c r="M3494" t="s">
        <v>2058</v>
      </c>
      <c r="N3494">
        <v>0</v>
      </c>
      <c r="O3494" t="s">
        <v>4467</v>
      </c>
    </row>
    <row r="3495" spans="1:15" x14ac:dyDescent="0.2">
      <c r="A3495">
        <v>13958</v>
      </c>
      <c r="B3495" t="str">
        <f>VLOOKUP(orders!C3495,customers!$A$2:$B$1501, 2,FALSE)</f>
        <v>Customer#000000616</v>
      </c>
      <c r="C3495">
        <v>616</v>
      </c>
      <c r="D3495" t="str">
        <f>VLOOKUP(orders!C3495,customers!$A$2:$G$1501,7,FALSE)</f>
        <v>FURNITURE</v>
      </c>
      <c r="E3495">
        <f>VLOOKUP(C3495,customers!$A$2:$D$1501, 4,FALSE)</f>
        <v>1</v>
      </c>
      <c r="F3495" t="str">
        <f>VLOOKUP(E3495,nation!$A$2:$B$26, 2,FALSE)</f>
        <v>ARGENTINA</v>
      </c>
      <c r="G3495">
        <f>VLOOKUP(orders!F3495,nation!$B$2:$C$26,2,FALSE)</f>
        <v>1</v>
      </c>
      <c r="H3495" t="str">
        <f>HLOOKUP(orders!G3495,region_horz!$B$1:$F$2,2,FALSE)</f>
        <v>AMERICA</v>
      </c>
      <c r="I3495" t="s">
        <v>16</v>
      </c>
      <c r="J3495">
        <v>52000.53</v>
      </c>
      <c r="K3495" s="1">
        <v>33993</v>
      </c>
      <c r="L3495" t="s">
        <v>10</v>
      </c>
      <c r="M3495" t="s">
        <v>1214</v>
      </c>
      <c r="N3495">
        <v>0</v>
      </c>
      <c r="O3495" t="s">
        <v>4468</v>
      </c>
    </row>
    <row r="3496" spans="1:15" x14ac:dyDescent="0.2">
      <c r="A3496">
        <v>13959</v>
      </c>
      <c r="B3496" t="str">
        <f>VLOOKUP(orders!C3496,customers!$A$2:$B$1501, 2,FALSE)</f>
        <v>Customer#000000451</v>
      </c>
      <c r="C3496">
        <v>451</v>
      </c>
      <c r="D3496" t="str">
        <f>VLOOKUP(orders!C3496,customers!$A$2:$G$1501,7,FALSE)</f>
        <v>HOUSEHOLD</v>
      </c>
      <c r="E3496">
        <f>VLOOKUP(C3496,customers!$A$2:$D$1501, 4,FALSE)</f>
        <v>20</v>
      </c>
      <c r="F3496" t="str">
        <f>VLOOKUP(E3496,nation!$A$2:$B$26, 2,FALSE)</f>
        <v>SAUDI ARABIA</v>
      </c>
      <c r="G3496">
        <f>VLOOKUP(orders!F3496,nation!$B$2:$C$26,2,FALSE)</f>
        <v>4</v>
      </c>
      <c r="H3496" t="str">
        <f>HLOOKUP(orders!G3496,region_horz!$B$1:$F$2,2,FALSE)</f>
        <v>MIDDLE EAST</v>
      </c>
      <c r="I3496" t="s">
        <v>16</v>
      </c>
      <c r="J3496">
        <v>99030.36</v>
      </c>
      <c r="K3496" s="1">
        <v>34429</v>
      </c>
      <c r="L3496" t="s">
        <v>31</v>
      </c>
      <c r="M3496" t="s">
        <v>851</v>
      </c>
      <c r="N3496">
        <v>0</v>
      </c>
      <c r="O3496" t="s">
        <v>4469</v>
      </c>
    </row>
    <row r="3497" spans="1:15" x14ac:dyDescent="0.2">
      <c r="A3497">
        <v>13984</v>
      </c>
      <c r="B3497" t="str">
        <f>VLOOKUP(orders!C3497,customers!$A$2:$B$1501, 2,FALSE)</f>
        <v>Customer#000000401</v>
      </c>
      <c r="C3497">
        <v>401</v>
      </c>
      <c r="D3497" t="str">
        <f>VLOOKUP(orders!C3497,customers!$A$2:$G$1501,7,FALSE)</f>
        <v>BUILDING</v>
      </c>
      <c r="E3497">
        <f>VLOOKUP(C3497,customers!$A$2:$D$1501, 4,FALSE)</f>
        <v>19</v>
      </c>
      <c r="F3497" t="str">
        <f>VLOOKUP(E3497,nation!$A$2:$B$26, 2,FALSE)</f>
        <v>ROMANIA</v>
      </c>
      <c r="G3497">
        <f>VLOOKUP(orders!F3497,nation!$B$2:$C$26,2,FALSE)</f>
        <v>3</v>
      </c>
      <c r="H3497" t="str">
        <f>HLOOKUP(orders!G3497,region_horz!$B$1:$F$2,2,FALSE)</f>
        <v>EUROPE</v>
      </c>
      <c r="I3497" t="s">
        <v>16</v>
      </c>
      <c r="J3497">
        <v>197913.83</v>
      </c>
      <c r="K3497" s="1">
        <v>33872</v>
      </c>
      <c r="L3497" t="s">
        <v>10</v>
      </c>
      <c r="M3497" t="s">
        <v>1756</v>
      </c>
      <c r="N3497">
        <v>0</v>
      </c>
      <c r="O3497" t="s">
        <v>4470</v>
      </c>
    </row>
    <row r="3498" spans="1:15" x14ac:dyDescent="0.2">
      <c r="A3498">
        <v>13985</v>
      </c>
      <c r="B3498" t="str">
        <f>VLOOKUP(orders!C3498,customers!$A$2:$B$1501, 2,FALSE)</f>
        <v>Customer#000000397</v>
      </c>
      <c r="C3498">
        <v>397</v>
      </c>
      <c r="D3498" t="str">
        <f>VLOOKUP(orders!C3498,customers!$A$2:$G$1501,7,FALSE)</f>
        <v>FURNITURE</v>
      </c>
      <c r="E3498">
        <f>VLOOKUP(C3498,customers!$A$2:$D$1501, 4,FALSE)</f>
        <v>7</v>
      </c>
      <c r="F3498" t="str">
        <f>VLOOKUP(E3498,nation!$A$2:$B$26, 2,FALSE)</f>
        <v>GERMANY</v>
      </c>
      <c r="G3498">
        <f>VLOOKUP(orders!F3498,nation!$B$2:$C$26,2,FALSE)</f>
        <v>3</v>
      </c>
      <c r="H3498" t="str">
        <f>HLOOKUP(orders!G3498,region_horz!$B$1:$F$2,2,FALSE)</f>
        <v>EUROPE</v>
      </c>
      <c r="I3498" t="s">
        <v>9</v>
      </c>
      <c r="J3498">
        <v>174830.89</v>
      </c>
      <c r="K3498" s="1">
        <v>35960</v>
      </c>
      <c r="L3498" t="s">
        <v>26</v>
      </c>
      <c r="M3498" t="s">
        <v>4165</v>
      </c>
      <c r="N3498">
        <v>0</v>
      </c>
      <c r="O3498" t="s">
        <v>4471</v>
      </c>
    </row>
    <row r="3499" spans="1:15" x14ac:dyDescent="0.2">
      <c r="A3499">
        <v>13986</v>
      </c>
      <c r="B3499" t="str">
        <f>VLOOKUP(orders!C3499,customers!$A$2:$B$1501, 2,FALSE)</f>
        <v>Customer#000001333</v>
      </c>
      <c r="C3499">
        <v>1333</v>
      </c>
      <c r="D3499" t="str">
        <f>VLOOKUP(orders!C3499,customers!$A$2:$G$1501,7,FALSE)</f>
        <v>AUTOMOBILE</v>
      </c>
      <c r="E3499">
        <f>VLOOKUP(C3499,customers!$A$2:$D$1501, 4,FALSE)</f>
        <v>2</v>
      </c>
      <c r="F3499" t="str">
        <f>VLOOKUP(E3499,nation!$A$2:$B$26, 2,FALSE)</f>
        <v>BRAZIL</v>
      </c>
      <c r="G3499">
        <f>VLOOKUP(orders!F3499,nation!$B$2:$C$26,2,FALSE)</f>
        <v>1</v>
      </c>
      <c r="H3499" t="str">
        <f>HLOOKUP(orders!G3499,region_horz!$B$1:$F$2,2,FALSE)</f>
        <v>AMERICA</v>
      </c>
      <c r="I3499" t="s">
        <v>9</v>
      </c>
      <c r="J3499">
        <v>103675.53</v>
      </c>
      <c r="K3499" s="1">
        <v>34984</v>
      </c>
      <c r="L3499" t="s">
        <v>26</v>
      </c>
      <c r="M3499" t="s">
        <v>455</v>
      </c>
      <c r="N3499">
        <v>0</v>
      </c>
      <c r="O3499" t="s">
        <v>4472</v>
      </c>
    </row>
    <row r="3500" spans="1:15" x14ac:dyDescent="0.2">
      <c r="A3500">
        <v>13987</v>
      </c>
      <c r="B3500" t="str">
        <f>VLOOKUP(orders!C3500,customers!$A$2:$B$1501, 2,FALSE)</f>
        <v>Customer#000000643</v>
      </c>
      <c r="C3500">
        <v>643</v>
      </c>
      <c r="D3500" t="str">
        <f>VLOOKUP(orders!C3500,customers!$A$2:$G$1501,7,FALSE)</f>
        <v>FURNITURE</v>
      </c>
      <c r="E3500">
        <f>VLOOKUP(C3500,customers!$A$2:$D$1501, 4,FALSE)</f>
        <v>0</v>
      </c>
      <c r="F3500" t="str">
        <f>VLOOKUP(E3500,nation!$A$2:$B$26, 2,FALSE)</f>
        <v>ALGERIA</v>
      </c>
      <c r="G3500">
        <f>VLOOKUP(orders!F3500,nation!$B$2:$C$26,2,FALSE)</f>
        <v>0</v>
      </c>
      <c r="H3500" t="str">
        <f>HLOOKUP(orders!G3500,region_horz!$B$1:$F$2,2,FALSE)</f>
        <v>AFRICA</v>
      </c>
      <c r="I3500" t="s">
        <v>9</v>
      </c>
      <c r="J3500">
        <v>64387.39</v>
      </c>
      <c r="K3500" s="1">
        <v>35899</v>
      </c>
      <c r="L3500" t="s">
        <v>23</v>
      </c>
      <c r="M3500" t="s">
        <v>560</v>
      </c>
      <c r="N3500">
        <v>0</v>
      </c>
      <c r="O3500" t="s">
        <v>4473</v>
      </c>
    </row>
    <row r="3501" spans="1:15" x14ac:dyDescent="0.2">
      <c r="A3501">
        <v>13988</v>
      </c>
      <c r="B3501" t="str">
        <f>VLOOKUP(orders!C3501,customers!$A$2:$B$1501, 2,FALSE)</f>
        <v>Customer#000000053</v>
      </c>
      <c r="C3501">
        <v>53</v>
      </c>
      <c r="D3501" t="str">
        <f>VLOOKUP(orders!C3501,customers!$A$2:$G$1501,7,FALSE)</f>
        <v>HOUSEHOLD</v>
      </c>
      <c r="E3501">
        <f>VLOOKUP(C3501,customers!$A$2:$D$1501, 4,FALSE)</f>
        <v>15</v>
      </c>
      <c r="F3501" t="str">
        <f>VLOOKUP(E3501,nation!$A$2:$B$26, 2,FALSE)</f>
        <v>MOROCCO</v>
      </c>
      <c r="G3501">
        <f>VLOOKUP(orders!F3501,nation!$B$2:$C$26,2,FALSE)</f>
        <v>0</v>
      </c>
      <c r="H3501" t="str">
        <f>HLOOKUP(orders!G3501,region_horz!$B$1:$F$2,2,FALSE)</f>
        <v>AFRICA</v>
      </c>
      <c r="I3501" t="s">
        <v>16</v>
      </c>
      <c r="J3501">
        <v>114321.03</v>
      </c>
      <c r="K3501" s="1">
        <v>33818</v>
      </c>
      <c r="L3501" t="s">
        <v>23</v>
      </c>
      <c r="M3501" t="s">
        <v>858</v>
      </c>
      <c r="N3501">
        <v>0</v>
      </c>
      <c r="O3501" t="s">
        <v>4474</v>
      </c>
    </row>
    <row r="3502" spans="1:15" x14ac:dyDescent="0.2">
      <c r="A3502">
        <v>13989</v>
      </c>
      <c r="B3502" t="str">
        <f>VLOOKUP(orders!C3502,customers!$A$2:$B$1501, 2,FALSE)</f>
        <v>Customer#000001480</v>
      </c>
      <c r="C3502">
        <v>1480</v>
      </c>
      <c r="D3502" t="str">
        <f>VLOOKUP(orders!C3502,customers!$A$2:$G$1501,7,FALSE)</f>
        <v>HOUSEHOLD</v>
      </c>
      <c r="E3502">
        <f>VLOOKUP(C3502,customers!$A$2:$D$1501, 4,FALSE)</f>
        <v>7</v>
      </c>
      <c r="F3502" t="str">
        <f>VLOOKUP(E3502,nation!$A$2:$B$26, 2,FALSE)</f>
        <v>GERMANY</v>
      </c>
      <c r="G3502">
        <f>VLOOKUP(orders!F3502,nation!$B$2:$C$26,2,FALSE)</f>
        <v>3</v>
      </c>
      <c r="H3502" t="str">
        <f>HLOOKUP(orders!G3502,region_horz!$B$1:$F$2,2,FALSE)</f>
        <v>EUROPE</v>
      </c>
      <c r="I3502" t="s">
        <v>9</v>
      </c>
      <c r="J3502">
        <v>189523.8</v>
      </c>
      <c r="K3502" s="1">
        <v>35617</v>
      </c>
      <c r="L3502" t="s">
        <v>10</v>
      </c>
      <c r="M3502" t="s">
        <v>979</v>
      </c>
      <c r="N3502">
        <v>0</v>
      </c>
      <c r="O3502" t="s">
        <v>4475</v>
      </c>
    </row>
    <row r="3503" spans="1:15" x14ac:dyDescent="0.2">
      <c r="A3503">
        <v>13990</v>
      </c>
      <c r="B3503" t="str">
        <f>VLOOKUP(orders!C3503,customers!$A$2:$B$1501, 2,FALSE)</f>
        <v>Customer#000000751</v>
      </c>
      <c r="C3503">
        <v>751</v>
      </c>
      <c r="D3503" t="str">
        <f>VLOOKUP(orders!C3503,customers!$A$2:$G$1501,7,FALSE)</f>
        <v>FURNITURE</v>
      </c>
      <c r="E3503">
        <f>VLOOKUP(C3503,customers!$A$2:$D$1501, 4,FALSE)</f>
        <v>0</v>
      </c>
      <c r="F3503" t="str">
        <f>VLOOKUP(E3503,nation!$A$2:$B$26, 2,FALSE)</f>
        <v>ALGERIA</v>
      </c>
      <c r="G3503">
        <f>VLOOKUP(orders!F3503,nation!$B$2:$C$26,2,FALSE)</f>
        <v>0</v>
      </c>
      <c r="H3503" t="str">
        <f>HLOOKUP(orders!G3503,region_horz!$B$1:$F$2,2,FALSE)</f>
        <v>AFRICA</v>
      </c>
      <c r="I3503" t="s">
        <v>9</v>
      </c>
      <c r="J3503">
        <v>143454.9</v>
      </c>
      <c r="K3503" s="1">
        <v>35833</v>
      </c>
      <c r="L3503" t="s">
        <v>13</v>
      </c>
      <c r="M3503" t="s">
        <v>2048</v>
      </c>
      <c r="N3503">
        <v>0</v>
      </c>
      <c r="O3503" t="s">
        <v>4476</v>
      </c>
    </row>
    <row r="3504" spans="1:15" x14ac:dyDescent="0.2">
      <c r="A3504">
        <v>13991</v>
      </c>
      <c r="B3504" t="str">
        <f>VLOOKUP(orders!C3504,customers!$A$2:$B$1501, 2,FALSE)</f>
        <v>Customer#000001204</v>
      </c>
      <c r="C3504">
        <v>1204</v>
      </c>
      <c r="D3504" t="str">
        <f>VLOOKUP(orders!C3504,customers!$A$2:$G$1501,7,FALSE)</f>
        <v>HOUSEHOLD</v>
      </c>
      <c r="E3504">
        <f>VLOOKUP(C3504,customers!$A$2:$D$1501, 4,FALSE)</f>
        <v>20</v>
      </c>
      <c r="F3504" t="str">
        <f>VLOOKUP(E3504,nation!$A$2:$B$26, 2,FALSE)</f>
        <v>SAUDI ARABIA</v>
      </c>
      <c r="G3504">
        <f>VLOOKUP(orders!F3504,nation!$B$2:$C$26,2,FALSE)</f>
        <v>4</v>
      </c>
      <c r="H3504" t="str">
        <f>HLOOKUP(orders!G3504,region_horz!$B$1:$F$2,2,FALSE)</f>
        <v>MIDDLE EAST</v>
      </c>
      <c r="I3504" t="s">
        <v>16</v>
      </c>
      <c r="J3504">
        <v>261061.37</v>
      </c>
      <c r="K3504" s="1">
        <v>33670</v>
      </c>
      <c r="L3504" t="s">
        <v>26</v>
      </c>
      <c r="M3504" t="s">
        <v>435</v>
      </c>
      <c r="N3504">
        <v>0</v>
      </c>
      <c r="O3504" t="s">
        <v>4477</v>
      </c>
    </row>
    <row r="3505" spans="1:15" x14ac:dyDescent="0.2">
      <c r="A3505">
        <v>14016</v>
      </c>
      <c r="B3505" t="str">
        <f>VLOOKUP(orders!C3505,customers!$A$2:$B$1501, 2,FALSE)</f>
        <v>Customer#000001145</v>
      </c>
      <c r="C3505">
        <v>1145</v>
      </c>
      <c r="D3505" t="str">
        <f>VLOOKUP(orders!C3505,customers!$A$2:$G$1501,7,FALSE)</f>
        <v>HOUSEHOLD</v>
      </c>
      <c r="E3505">
        <f>VLOOKUP(C3505,customers!$A$2:$D$1501, 4,FALSE)</f>
        <v>2</v>
      </c>
      <c r="F3505" t="str">
        <f>VLOOKUP(E3505,nation!$A$2:$B$26, 2,FALSE)</f>
        <v>BRAZIL</v>
      </c>
      <c r="G3505">
        <f>VLOOKUP(orders!F3505,nation!$B$2:$C$26,2,FALSE)</f>
        <v>1</v>
      </c>
      <c r="H3505" t="str">
        <f>HLOOKUP(orders!G3505,region_horz!$B$1:$F$2,2,FALSE)</f>
        <v>AMERICA</v>
      </c>
      <c r="I3505" t="s">
        <v>16</v>
      </c>
      <c r="J3505">
        <v>201366.56</v>
      </c>
      <c r="K3505" s="1">
        <v>33797</v>
      </c>
      <c r="L3505" t="s">
        <v>10</v>
      </c>
      <c r="M3505" t="s">
        <v>1136</v>
      </c>
      <c r="N3505">
        <v>0</v>
      </c>
      <c r="O3505" t="s">
        <v>4478</v>
      </c>
    </row>
    <row r="3506" spans="1:15" x14ac:dyDescent="0.2">
      <c r="A3506">
        <v>14017</v>
      </c>
      <c r="B3506" t="str">
        <f>VLOOKUP(orders!C3506,customers!$A$2:$B$1501, 2,FALSE)</f>
        <v>Customer#000001033</v>
      </c>
      <c r="C3506">
        <v>1033</v>
      </c>
      <c r="D3506" t="str">
        <f>VLOOKUP(orders!C3506,customers!$A$2:$G$1501,7,FALSE)</f>
        <v>BUILDING</v>
      </c>
      <c r="E3506">
        <f>VLOOKUP(C3506,customers!$A$2:$D$1501, 4,FALSE)</f>
        <v>8</v>
      </c>
      <c r="F3506" t="str">
        <f>VLOOKUP(E3506,nation!$A$2:$B$26, 2,FALSE)</f>
        <v>INDIA</v>
      </c>
      <c r="G3506">
        <f>VLOOKUP(orders!F3506,nation!$B$2:$C$26,2,FALSE)</f>
        <v>2</v>
      </c>
      <c r="H3506" t="str">
        <f>HLOOKUP(orders!G3506,region_horz!$B$1:$F$2,2,FALSE)</f>
        <v>ASIA</v>
      </c>
      <c r="I3506" t="s">
        <v>16</v>
      </c>
      <c r="J3506">
        <v>142714.54</v>
      </c>
      <c r="K3506" s="1">
        <v>34401</v>
      </c>
      <c r="L3506" t="s">
        <v>26</v>
      </c>
      <c r="M3506" t="s">
        <v>597</v>
      </c>
      <c r="N3506">
        <v>0</v>
      </c>
      <c r="O3506" t="s">
        <v>4479</v>
      </c>
    </row>
    <row r="3507" spans="1:15" x14ac:dyDescent="0.2">
      <c r="A3507">
        <v>14018</v>
      </c>
      <c r="B3507" t="str">
        <f>VLOOKUP(orders!C3507,customers!$A$2:$B$1501, 2,FALSE)</f>
        <v>Customer#000000367</v>
      </c>
      <c r="C3507">
        <v>367</v>
      </c>
      <c r="D3507" t="str">
        <f>VLOOKUP(orders!C3507,customers!$A$2:$G$1501,7,FALSE)</f>
        <v>HOUSEHOLD</v>
      </c>
      <c r="E3507">
        <f>VLOOKUP(C3507,customers!$A$2:$D$1501, 4,FALSE)</f>
        <v>13</v>
      </c>
      <c r="F3507" t="str">
        <f>VLOOKUP(E3507,nation!$A$2:$B$26, 2,FALSE)</f>
        <v>JORDAN</v>
      </c>
      <c r="G3507">
        <f>VLOOKUP(orders!F3507,nation!$B$2:$C$26,2,FALSE)</f>
        <v>4</v>
      </c>
      <c r="H3507" t="str">
        <f>HLOOKUP(orders!G3507,region_horz!$B$1:$F$2,2,FALSE)</f>
        <v>MIDDLE EAST</v>
      </c>
      <c r="I3507" t="s">
        <v>16</v>
      </c>
      <c r="J3507">
        <v>101182.03</v>
      </c>
      <c r="K3507" s="1">
        <v>34127</v>
      </c>
      <c r="L3507" t="s">
        <v>26</v>
      </c>
      <c r="M3507" t="s">
        <v>225</v>
      </c>
      <c r="N3507">
        <v>0</v>
      </c>
      <c r="O3507" t="s">
        <v>4480</v>
      </c>
    </row>
    <row r="3508" spans="1:15" x14ac:dyDescent="0.2">
      <c r="A3508">
        <v>14019</v>
      </c>
      <c r="B3508" t="str">
        <f>VLOOKUP(orders!C3508,customers!$A$2:$B$1501, 2,FALSE)</f>
        <v>Customer#000000184</v>
      </c>
      <c r="C3508">
        <v>184</v>
      </c>
      <c r="D3508" t="str">
        <f>VLOOKUP(orders!C3508,customers!$A$2:$G$1501,7,FALSE)</f>
        <v>AUTOMOBILE</v>
      </c>
      <c r="E3508">
        <f>VLOOKUP(C3508,customers!$A$2:$D$1501, 4,FALSE)</f>
        <v>21</v>
      </c>
      <c r="F3508" t="str">
        <f>VLOOKUP(E3508,nation!$A$2:$B$26, 2,FALSE)</f>
        <v>VIETNAM</v>
      </c>
      <c r="G3508">
        <f>VLOOKUP(orders!F3508,nation!$B$2:$C$26,2,FALSE)</f>
        <v>2</v>
      </c>
      <c r="H3508" t="str">
        <f>HLOOKUP(orders!G3508,region_horz!$B$1:$F$2,2,FALSE)</f>
        <v>ASIA</v>
      </c>
      <c r="I3508" t="s">
        <v>9</v>
      </c>
      <c r="J3508">
        <v>216427.67</v>
      </c>
      <c r="K3508" s="1">
        <v>35681</v>
      </c>
      <c r="L3508" t="s">
        <v>13</v>
      </c>
      <c r="M3508" t="s">
        <v>1868</v>
      </c>
      <c r="N3508">
        <v>0</v>
      </c>
      <c r="O3508" t="s">
        <v>4481</v>
      </c>
    </row>
    <row r="3509" spans="1:15" x14ac:dyDescent="0.2">
      <c r="A3509">
        <v>14020</v>
      </c>
      <c r="B3509" t="str">
        <f>VLOOKUP(orders!C3509,customers!$A$2:$B$1501, 2,FALSE)</f>
        <v>Customer#000000841</v>
      </c>
      <c r="C3509">
        <v>841</v>
      </c>
      <c r="D3509" t="str">
        <f>VLOOKUP(orders!C3509,customers!$A$2:$G$1501,7,FALSE)</f>
        <v>FURNITURE</v>
      </c>
      <c r="E3509">
        <f>VLOOKUP(C3509,customers!$A$2:$D$1501, 4,FALSE)</f>
        <v>9</v>
      </c>
      <c r="F3509" t="str">
        <f>VLOOKUP(E3509,nation!$A$2:$B$26, 2,FALSE)</f>
        <v>INDONESIA</v>
      </c>
      <c r="G3509">
        <f>VLOOKUP(orders!F3509,nation!$B$2:$C$26,2,FALSE)</f>
        <v>2</v>
      </c>
      <c r="H3509" t="str">
        <f>HLOOKUP(orders!G3509,region_horz!$B$1:$F$2,2,FALSE)</f>
        <v>ASIA</v>
      </c>
      <c r="I3509" t="s">
        <v>9</v>
      </c>
      <c r="J3509">
        <v>75424.3</v>
      </c>
      <c r="K3509" s="1">
        <v>35824</v>
      </c>
      <c r="L3509" t="s">
        <v>26</v>
      </c>
      <c r="M3509" t="s">
        <v>784</v>
      </c>
      <c r="N3509">
        <v>0</v>
      </c>
      <c r="O3509" t="s">
        <v>4482</v>
      </c>
    </row>
    <row r="3510" spans="1:15" x14ac:dyDescent="0.2">
      <c r="A3510">
        <v>14021</v>
      </c>
      <c r="B3510" t="str">
        <f>VLOOKUP(orders!C3510,customers!$A$2:$B$1501, 2,FALSE)</f>
        <v>Customer#000000062</v>
      </c>
      <c r="C3510">
        <v>62</v>
      </c>
      <c r="D3510" t="str">
        <f>VLOOKUP(orders!C3510,customers!$A$2:$G$1501,7,FALSE)</f>
        <v>MACHINERY</v>
      </c>
      <c r="E3510">
        <f>VLOOKUP(C3510,customers!$A$2:$D$1501, 4,FALSE)</f>
        <v>7</v>
      </c>
      <c r="F3510" t="str">
        <f>VLOOKUP(E3510,nation!$A$2:$B$26, 2,FALSE)</f>
        <v>GERMANY</v>
      </c>
      <c r="G3510">
        <f>VLOOKUP(orders!F3510,nation!$B$2:$C$26,2,FALSE)</f>
        <v>3</v>
      </c>
      <c r="H3510" t="str">
        <f>HLOOKUP(orders!G3510,region_horz!$B$1:$F$2,2,FALSE)</f>
        <v>EUROPE</v>
      </c>
      <c r="I3510" t="s">
        <v>48</v>
      </c>
      <c r="J3510">
        <v>206447.05</v>
      </c>
      <c r="K3510" s="1">
        <v>34766</v>
      </c>
      <c r="L3510" t="s">
        <v>26</v>
      </c>
      <c r="M3510" t="s">
        <v>1134</v>
      </c>
      <c r="N3510">
        <v>0</v>
      </c>
      <c r="O3510" t="s">
        <v>4483</v>
      </c>
    </row>
    <row r="3511" spans="1:15" x14ac:dyDescent="0.2">
      <c r="A3511">
        <v>14022</v>
      </c>
      <c r="B3511" t="str">
        <f>VLOOKUP(orders!C3511,customers!$A$2:$B$1501, 2,FALSE)</f>
        <v>Customer#000000685</v>
      </c>
      <c r="C3511">
        <v>685</v>
      </c>
      <c r="D3511" t="str">
        <f>VLOOKUP(orders!C3511,customers!$A$2:$G$1501,7,FALSE)</f>
        <v>MACHINERY</v>
      </c>
      <c r="E3511">
        <f>VLOOKUP(C3511,customers!$A$2:$D$1501, 4,FALSE)</f>
        <v>17</v>
      </c>
      <c r="F3511" t="str">
        <f>VLOOKUP(E3511,nation!$A$2:$B$26, 2,FALSE)</f>
        <v>PERU</v>
      </c>
      <c r="G3511">
        <f>VLOOKUP(orders!F3511,nation!$B$2:$C$26,2,FALSE)</f>
        <v>1</v>
      </c>
      <c r="H3511" t="str">
        <f>HLOOKUP(orders!G3511,region_horz!$B$1:$F$2,2,FALSE)</f>
        <v>AMERICA</v>
      </c>
      <c r="I3511" t="s">
        <v>16</v>
      </c>
      <c r="J3511">
        <v>71271.429999999993</v>
      </c>
      <c r="K3511" s="1">
        <v>34744</v>
      </c>
      <c r="L3511" t="s">
        <v>26</v>
      </c>
      <c r="M3511" t="s">
        <v>2685</v>
      </c>
      <c r="N3511">
        <v>0</v>
      </c>
      <c r="O3511" t="s">
        <v>4484</v>
      </c>
    </row>
    <row r="3512" spans="1:15" x14ac:dyDescent="0.2">
      <c r="A3512">
        <v>14023</v>
      </c>
      <c r="B3512" t="str">
        <f>VLOOKUP(orders!C3512,customers!$A$2:$B$1501, 2,FALSE)</f>
        <v>Customer#000000787</v>
      </c>
      <c r="C3512">
        <v>787</v>
      </c>
      <c r="D3512" t="str">
        <f>VLOOKUP(orders!C3512,customers!$A$2:$G$1501,7,FALSE)</f>
        <v>AUTOMOBILE</v>
      </c>
      <c r="E3512">
        <f>VLOOKUP(C3512,customers!$A$2:$D$1501, 4,FALSE)</f>
        <v>10</v>
      </c>
      <c r="F3512" t="str">
        <f>VLOOKUP(E3512,nation!$A$2:$B$26, 2,FALSE)</f>
        <v>IRAN</v>
      </c>
      <c r="G3512">
        <f>VLOOKUP(orders!F3512,nation!$B$2:$C$26,2,FALSE)</f>
        <v>4</v>
      </c>
      <c r="H3512" t="str">
        <f>HLOOKUP(orders!G3512,region_horz!$B$1:$F$2,2,FALSE)</f>
        <v>MIDDLE EAST</v>
      </c>
      <c r="I3512" t="s">
        <v>16</v>
      </c>
      <c r="J3512">
        <v>127450.06</v>
      </c>
      <c r="K3512" s="1">
        <v>34021</v>
      </c>
      <c r="L3512" t="s">
        <v>23</v>
      </c>
      <c r="M3512" t="s">
        <v>1390</v>
      </c>
      <c r="N3512">
        <v>0</v>
      </c>
      <c r="O3512" t="s">
        <v>4485</v>
      </c>
    </row>
    <row r="3513" spans="1:15" x14ac:dyDescent="0.2">
      <c r="A3513">
        <v>14048</v>
      </c>
      <c r="B3513" t="str">
        <f>VLOOKUP(orders!C3513,customers!$A$2:$B$1501, 2,FALSE)</f>
        <v>Customer#000001016</v>
      </c>
      <c r="C3513">
        <v>1016</v>
      </c>
      <c r="D3513" t="str">
        <f>VLOOKUP(orders!C3513,customers!$A$2:$G$1501,7,FALSE)</f>
        <v>AUTOMOBILE</v>
      </c>
      <c r="E3513">
        <f>VLOOKUP(C3513,customers!$A$2:$D$1501, 4,FALSE)</f>
        <v>11</v>
      </c>
      <c r="F3513" t="str">
        <f>VLOOKUP(E3513,nation!$A$2:$B$26, 2,FALSE)</f>
        <v>IRAQ</v>
      </c>
      <c r="G3513">
        <f>VLOOKUP(orders!F3513,nation!$B$2:$C$26,2,FALSE)</f>
        <v>4</v>
      </c>
      <c r="H3513" t="str">
        <f>HLOOKUP(orders!G3513,region_horz!$B$1:$F$2,2,FALSE)</f>
        <v>MIDDLE EAST</v>
      </c>
      <c r="I3513" t="s">
        <v>16</v>
      </c>
      <c r="J3513">
        <v>221205.2</v>
      </c>
      <c r="K3513" s="1">
        <v>34107</v>
      </c>
      <c r="L3513" t="s">
        <v>23</v>
      </c>
      <c r="M3513" t="s">
        <v>1670</v>
      </c>
      <c r="N3513">
        <v>0</v>
      </c>
      <c r="O3513" t="s">
        <v>4486</v>
      </c>
    </row>
    <row r="3514" spans="1:15" x14ac:dyDescent="0.2">
      <c r="A3514">
        <v>14049</v>
      </c>
      <c r="B3514" t="str">
        <f>VLOOKUP(orders!C3514,customers!$A$2:$B$1501, 2,FALSE)</f>
        <v>Customer#000000952</v>
      </c>
      <c r="C3514">
        <v>952</v>
      </c>
      <c r="D3514" t="str">
        <f>VLOOKUP(orders!C3514,customers!$A$2:$G$1501,7,FALSE)</f>
        <v>AUTOMOBILE</v>
      </c>
      <c r="E3514">
        <f>VLOOKUP(C3514,customers!$A$2:$D$1501, 4,FALSE)</f>
        <v>24</v>
      </c>
      <c r="F3514" t="str">
        <f>VLOOKUP(E3514,nation!$A$2:$B$26, 2,FALSE)</f>
        <v>UNITED STATES</v>
      </c>
      <c r="G3514">
        <f>VLOOKUP(orders!F3514,nation!$B$2:$C$26,2,FALSE)</f>
        <v>1</v>
      </c>
      <c r="H3514" t="str">
        <f>HLOOKUP(orders!G3514,region_horz!$B$1:$F$2,2,FALSE)</f>
        <v>AMERICA</v>
      </c>
      <c r="I3514" t="s">
        <v>9</v>
      </c>
      <c r="J3514">
        <v>70228.240000000005</v>
      </c>
      <c r="K3514" s="1">
        <v>35093</v>
      </c>
      <c r="L3514" t="s">
        <v>10</v>
      </c>
      <c r="M3514" t="s">
        <v>768</v>
      </c>
      <c r="N3514">
        <v>0</v>
      </c>
      <c r="O3514" t="s">
        <v>4487</v>
      </c>
    </row>
    <row r="3515" spans="1:15" x14ac:dyDescent="0.2">
      <c r="A3515">
        <v>14050</v>
      </c>
      <c r="B3515" t="str">
        <f>VLOOKUP(orders!C3515,customers!$A$2:$B$1501, 2,FALSE)</f>
        <v>Customer#000000088</v>
      </c>
      <c r="C3515">
        <v>88</v>
      </c>
      <c r="D3515" t="str">
        <f>VLOOKUP(orders!C3515,customers!$A$2:$G$1501,7,FALSE)</f>
        <v>AUTOMOBILE</v>
      </c>
      <c r="E3515">
        <f>VLOOKUP(C3515,customers!$A$2:$D$1501, 4,FALSE)</f>
        <v>16</v>
      </c>
      <c r="F3515" t="str">
        <f>VLOOKUP(E3515,nation!$A$2:$B$26, 2,FALSE)</f>
        <v>MOZAMBIQUE</v>
      </c>
      <c r="G3515">
        <f>VLOOKUP(orders!F3515,nation!$B$2:$C$26,2,FALSE)</f>
        <v>0</v>
      </c>
      <c r="H3515" t="str">
        <f>HLOOKUP(orders!G3515,region_horz!$B$1:$F$2,2,FALSE)</f>
        <v>AFRICA</v>
      </c>
      <c r="I3515" t="s">
        <v>9</v>
      </c>
      <c r="J3515">
        <v>161689.12</v>
      </c>
      <c r="K3515" s="1">
        <v>35664</v>
      </c>
      <c r="L3515" t="s">
        <v>10</v>
      </c>
      <c r="M3515" t="s">
        <v>1460</v>
      </c>
      <c r="N3515">
        <v>0</v>
      </c>
      <c r="O3515" t="s">
        <v>4488</v>
      </c>
    </row>
    <row r="3516" spans="1:15" x14ac:dyDescent="0.2">
      <c r="A3516">
        <v>14051</v>
      </c>
      <c r="B3516" t="str">
        <f>VLOOKUP(orders!C3516,customers!$A$2:$B$1501, 2,FALSE)</f>
        <v>Customer#000000599</v>
      </c>
      <c r="C3516">
        <v>599</v>
      </c>
      <c r="D3516" t="str">
        <f>VLOOKUP(orders!C3516,customers!$A$2:$G$1501,7,FALSE)</f>
        <v>HOUSEHOLD</v>
      </c>
      <c r="E3516">
        <f>VLOOKUP(C3516,customers!$A$2:$D$1501, 4,FALSE)</f>
        <v>4</v>
      </c>
      <c r="F3516" t="str">
        <f>VLOOKUP(E3516,nation!$A$2:$B$26, 2,FALSE)</f>
        <v>EGYPT</v>
      </c>
      <c r="G3516">
        <f>VLOOKUP(orders!F3516,nation!$B$2:$C$26,2,FALSE)</f>
        <v>4</v>
      </c>
      <c r="H3516" t="str">
        <f>HLOOKUP(orders!G3516,region_horz!$B$1:$F$2,2,FALSE)</f>
        <v>MIDDLE EAST</v>
      </c>
      <c r="I3516" t="s">
        <v>16</v>
      </c>
      <c r="J3516">
        <v>22238.93</v>
      </c>
      <c r="K3516" s="1">
        <v>34229</v>
      </c>
      <c r="L3516" t="s">
        <v>23</v>
      </c>
      <c r="M3516" t="s">
        <v>1219</v>
      </c>
      <c r="N3516">
        <v>0</v>
      </c>
      <c r="O3516" t="s">
        <v>4489</v>
      </c>
    </row>
    <row r="3517" spans="1:15" x14ac:dyDescent="0.2">
      <c r="A3517">
        <v>14052</v>
      </c>
      <c r="B3517" t="str">
        <f>VLOOKUP(orders!C3517,customers!$A$2:$B$1501, 2,FALSE)</f>
        <v>Customer#000001190</v>
      </c>
      <c r="C3517">
        <v>1190</v>
      </c>
      <c r="D3517" t="str">
        <f>VLOOKUP(orders!C3517,customers!$A$2:$G$1501,7,FALSE)</f>
        <v>MACHINERY</v>
      </c>
      <c r="E3517">
        <f>VLOOKUP(C3517,customers!$A$2:$D$1501, 4,FALSE)</f>
        <v>15</v>
      </c>
      <c r="F3517" t="str">
        <f>VLOOKUP(E3517,nation!$A$2:$B$26, 2,FALSE)</f>
        <v>MOROCCO</v>
      </c>
      <c r="G3517">
        <f>VLOOKUP(orders!F3517,nation!$B$2:$C$26,2,FALSE)</f>
        <v>0</v>
      </c>
      <c r="H3517" t="str">
        <f>HLOOKUP(orders!G3517,region_horz!$B$1:$F$2,2,FALSE)</f>
        <v>AFRICA</v>
      </c>
      <c r="I3517" t="s">
        <v>16</v>
      </c>
      <c r="J3517">
        <v>23078.95</v>
      </c>
      <c r="K3517" s="1">
        <v>34737</v>
      </c>
      <c r="L3517" t="s">
        <v>23</v>
      </c>
      <c r="M3517" t="s">
        <v>1636</v>
      </c>
      <c r="N3517">
        <v>0</v>
      </c>
      <c r="O3517" t="s">
        <v>4490</v>
      </c>
    </row>
    <row r="3518" spans="1:15" x14ac:dyDescent="0.2">
      <c r="A3518">
        <v>14053</v>
      </c>
      <c r="B3518" t="str">
        <f>VLOOKUP(orders!C3518,customers!$A$2:$B$1501, 2,FALSE)</f>
        <v>Customer#000001453</v>
      </c>
      <c r="C3518">
        <v>1453</v>
      </c>
      <c r="D3518" t="str">
        <f>VLOOKUP(orders!C3518,customers!$A$2:$G$1501,7,FALSE)</f>
        <v>BUILDING</v>
      </c>
      <c r="E3518">
        <f>VLOOKUP(C3518,customers!$A$2:$D$1501, 4,FALSE)</f>
        <v>0</v>
      </c>
      <c r="F3518" t="str">
        <f>VLOOKUP(E3518,nation!$A$2:$B$26, 2,FALSE)</f>
        <v>ALGERIA</v>
      </c>
      <c r="G3518">
        <f>VLOOKUP(orders!F3518,nation!$B$2:$C$26,2,FALSE)</f>
        <v>0</v>
      </c>
      <c r="H3518" t="str">
        <f>HLOOKUP(orders!G3518,region_horz!$B$1:$F$2,2,FALSE)</f>
        <v>AFRICA</v>
      </c>
      <c r="I3518" t="s">
        <v>16</v>
      </c>
      <c r="J3518">
        <v>25549.200000000001</v>
      </c>
      <c r="K3518" s="1">
        <v>34009</v>
      </c>
      <c r="L3518" t="s">
        <v>26</v>
      </c>
      <c r="M3518" t="s">
        <v>234</v>
      </c>
      <c r="N3518">
        <v>0</v>
      </c>
      <c r="O3518" t="s">
        <v>4491</v>
      </c>
    </row>
    <row r="3519" spans="1:15" x14ac:dyDescent="0.2">
      <c r="A3519">
        <v>14054</v>
      </c>
      <c r="B3519" t="str">
        <f>VLOOKUP(orders!C3519,customers!$A$2:$B$1501, 2,FALSE)</f>
        <v>Customer#000000517</v>
      </c>
      <c r="C3519">
        <v>517</v>
      </c>
      <c r="D3519" t="str">
        <f>VLOOKUP(orders!C3519,customers!$A$2:$G$1501,7,FALSE)</f>
        <v>FURNITURE</v>
      </c>
      <c r="E3519">
        <f>VLOOKUP(C3519,customers!$A$2:$D$1501, 4,FALSE)</f>
        <v>10</v>
      </c>
      <c r="F3519" t="str">
        <f>VLOOKUP(E3519,nation!$A$2:$B$26, 2,FALSE)</f>
        <v>IRAN</v>
      </c>
      <c r="G3519">
        <f>VLOOKUP(orders!F3519,nation!$B$2:$C$26,2,FALSE)</f>
        <v>4</v>
      </c>
      <c r="H3519" t="str">
        <f>HLOOKUP(orders!G3519,region_horz!$B$1:$F$2,2,FALSE)</f>
        <v>MIDDLE EAST</v>
      </c>
      <c r="I3519" t="s">
        <v>9</v>
      </c>
      <c r="J3519">
        <v>285667.96999999997</v>
      </c>
      <c r="K3519" s="1">
        <v>35075</v>
      </c>
      <c r="L3519" t="s">
        <v>23</v>
      </c>
      <c r="M3519" t="s">
        <v>246</v>
      </c>
      <c r="N3519">
        <v>0</v>
      </c>
      <c r="O3519" t="s">
        <v>4492</v>
      </c>
    </row>
    <row r="3520" spans="1:15" x14ac:dyDescent="0.2">
      <c r="A3520">
        <v>14055</v>
      </c>
      <c r="B3520" t="str">
        <f>VLOOKUP(orders!C3520,customers!$A$2:$B$1501, 2,FALSE)</f>
        <v>Customer#000000904</v>
      </c>
      <c r="C3520">
        <v>904</v>
      </c>
      <c r="D3520" t="str">
        <f>VLOOKUP(orders!C3520,customers!$A$2:$G$1501,7,FALSE)</f>
        <v>BUILDING</v>
      </c>
      <c r="E3520">
        <f>VLOOKUP(C3520,customers!$A$2:$D$1501, 4,FALSE)</f>
        <v>5</v>
      </c>
      <c r="F3520" t="str">
        <f>VLOOKUP(E3520,nation!$A$2:$B$26, 2,FALSE)</f>
        <v>ETHIOPIA</v>
      </c>
      <c r="G3520">
        <f>VLOOKUP(orders!F3520,nation!$B$2:$C$26,2,FALSE)</f>
        <v>0</v>
      </c>
      <c r="H3520" t="str">
        <f>HLOOKUP(orders!G3520,region_horz!$B$1:$F$2,2,FALSE)</f>
        <v>AFRICA</v>
      </c>
      <c r="I3520" t="s">
        <v>16</v>
      </c>
      <c r="J3520">
        <v>90239.7</v>
      </c>
      <c r="K3520" s="1">
        <v>34579</v>
      </c>
      <c r="L3520" t="s">
        <v>26</v>
      </c>
      <c r="M3520" t="s">
        <v>2802</v>
      </c>
      <c r="N3520">
        <v>0</v>
      </c>
      <c r="O3520" t="s">
        <v>4493</v>
      </c>
    </row>
    <row r="3521" spans="1:15" x14ac:dyDescent="0.2">
      <c r="A3521">
        <v>14080</v>
      </c>
      <c r="B3521" t="str">
        <f>VLOOKUP(orders!C3521,customers!$A$2:$B$1501, 2,FALSE)</f>
        <v>Customer#000000791</v>
      </c>
      <c r="C3521">
        <v>791</v>
      </c>
      <c r="D3521" t="str">
        <f>VLOOKUP(orders!C3521,customers!$A$2:$G$1501,7,FALSE)</f>
        <v>HOUSEHOLD</v>
      </c>
      <c r="E3521">
        <f>VLOOKUP(C3521,customers!$A$2:$D$1501, 4,FALSE)</f>
        <v>13</v>
      </c>
      <c r="F3521" t="str">
        <f>VLOOKUP(E3521,nation!$A$2:$B$26, 2,FALSE)</f>
        <v>JORDAN</v>
      </c>
      <c r="G3521">
        <f>VLOOKUP(orders!F3521,nation!$B$2:$C$26,2,FALSE)</f>
        <v>4</v>
      </c>
      <c r="H3521" t="str">
        <f>HLOOKUP(orders!G3521,region_horz!$B$1:$F$2,2,FALSE)</f>
        <v>MIDDLE EAST</v>
      </c>
      <c r="I3521" t="s">
        <v>9</v>
      </c>
      <c r="J3521">
        <v>62517.87</v>
      </c>
      <c r="K3521" s="1">
        <v>35944</v>
      </c>
      <c r="L3521" t="s">
        <v>23</v>
      </c>
      <c r="M3521" t="s">
        <v>340</v>
      </c>
      <c r="N3521">
        <v>0</v>
      </c>
      <c r="O3521" t="s">
        <v>4494</v>
      </c>
    </row>
    <row r="3522" spans="1:15" x14ac:dyDescent="0.2">
      <c r="A3522">
        <v>14081</v>
      </c>
      <c r="B3522" t="str">
        <f>VLOOKUP(orders!C3522,customers!$A$2:$B$1501, 2,FALSE)</f>
        <v>Customer#000000895</v>
      </c>
      <c r="C3522">
        <v>895</v>
      </c>
      <c r="D3522" t="str">
        <f>VLOOKUP(orders!C3522,customers!$A$2:$G$1501,7,FALSE)</f>
        <v>AUTOMOBILE</v>
      </c>
      <c r="E3522">
        <f>VLOOKUP(C3522,customers!$A$2:$D$1501, 4,FALSE)</f>
        <v>0</v>
      </c>
      <c r="F3522" t="str">
        <f>VLOOKUP(E3522,nation!$A$2:$B$26, 2,FALSE)</f>
        <v>ALGERIA</v>
      </c>
      <c r="G3522">
        <f>VLOOKUP(orders!F3522,nation!$B$2:$C$26,2,FALSE)</f>
        <v>0</v>
      </c>
      <c r="H3522" t="str">
        <f>HLOOKUP(orders!G3522,region_horz!$B$1:$F$2,2,FALSE)</f>
        <v>AFRICA</v>
      </c>
      <c r="I3522" t="s">
        <v>16</v>
      </c>
      <c r="J3522">
        <v>114279.17</v>
      </c>
      <c r="K3522" s="1">
        <v>34249</v>
      </c>
      <c r="L3522" t="s">
        <v>26</v>
      </c>
      <c r="M3522" t="s">
        <v>631</v>
      </c>
      <c r="N3522">
        <v>0</v>
      </c>
      <c r="O3522" t="s">
        <v>4495</v>
      </c>
    </row>
    <row r="3523" spans="1:15" x14ac:dyDescent="0.2">
      <c r="A3523">
        <v>14082</v>
      </c>
      <c r="B3523" t="str">
        <f>VLOOKUP(orders!C3523,customers!$A$2:$B$1501, 2,FALSE)</f>
        <v>Customer#000000875</v>
      </c>
      <c r="C3523">
        <v>875</v>
      </c>
      <c r="D3523" t="str">
        <f>VLOOKUP(orders!C3523,customers!$A$2:$G$1501,7,FALSE)</f>
        <v>FURNITURE</v>
      </c>
      <c r="E3523">
        <f>VLOOKUP(C3523,customers!$A$2:$D$1501, 4,FALSE)</f>
        <v>3</v>
      </c>
      <c r="F3523" t="str">
        <f>VLOOKUP(E3523,nation!$A$2:$B$26, 2,FALSE)</f>
        <v>CANADA</v>
      </c>
      <c r="G3523">
        <f>VLOOKUP(orders!F3523,nation!$B$2:$C$26,2,FALSE)</f>
        <v>1</v>
      </c>
      <c r="H3523" t="str">
        <f>HLOOKUP(orders!G3523,region_horz!$B$1:$F$2,2,FALSE)</f>
        <v>AMERICA</v>
      </c>
      <c r="I3523" t="s">
        <v>9</v>
      </c>
      <c r="J3523">
        <v>48224.95</v>
      </c>
      <c r="K3523" s="1">
        <v>35923</v>
      </c>
      <c r="L3523" t="s">
        <v>23</v>
      </c>
      <c r="M3523" t="s">
        <v>271</v>
      </c>
      <c r="N3523">
        <v>0</v>
      </c>
      <c r="O3523" t="s">
        <v>4496</v>
      </c>
    </row>
    <row r="3524" spans="1:15" x14ac:dyDescent="0.2">
      <c r="A3524">
        <v>14083</v>
      </c>
      <c r="B3524" t="str">
        <f>VLOOKUP(orders!C3524,customers!$A$2:$B$1501, 2,FALSE)</f>
        <v>Customer#000000464</v>
      </c>
      <c r="C3524">
        <v>464</v>
      </c>
      <c r="D3524" t="str">
        <f>VLOOKUP(orders!C3524,customers!$A$2:$G$1501,7,FALSE)</f>
        <v>AUTOMOBILE</v>
      </c>
      <c r="E3524">
        <f>VLOOKUP(C3524,customers!$A$2:$D$1501, 4,FALSE)</f>
        <v>9</v>
      </c>
      <c r="F3524" t="str">
        <f>VLOOKUP(E3524,nation!$A$2:$B$26, 2,FALSE)</f>
        <v>INDONESIA</v>
      </c>
      <c r="G3524">
        <f>VLOOKUP(orders!F3524,nation!$B$2:$C$26,2,FALSE)</f>
        <v>2</v>
      </c>
      <c r="H3524" t="str">
        <f>HLOOKUP(orders!G3524,region_horz!$B$1:$F$2,2,FALSE)</f>
        <v>ASIA</v>
      </c>
      <c r="I3524" t="s">
        <v>16</v>
      </c>
      <c r="J3524">
        <v>11732.48</v>
      </c>
      <c r="K3524" s="1">
        <v>34562</v>
      </c>
      <c r="L3524" t="s">
        <v>23</v>
      </c>
      <c r="M3524" t="s">
        <v>1899</v>
      </c>
      <c r="N3524">
        <v>0</v>
      </c>
      <c r="O3524" t="s">
        <v>4497</v>
      </c>
    </row>
    <row r="3525" spans="1:15" x14ac:dyDescent="0.2">
      <c r="A3525">
        <v>14084</v>
      </c>
      <c r="B3525" t="str">
        <f>VLOOKUP(orders!C3525,customers!$A$2:$B$1501, 2,FALSE)</f>
        <v>Customer#000000647</v>
      </c>
      <c r="C3525">
        <v>647</v>
      </c>
      <c r="D3525" t="str">
        <f>VLOOKUP(orders!C3525,customers!$A$2:$G$1501,7,FALSE)</f>
        <v>BUILDING</v>
      </c>
      <c r="E3525">
        <f>VLOOKUP(C3525,customers!$A$2:$D$1501, 4,FALSE)</f>
        <v>1</v>
      </c>
      <c r="F3525" t="str">
        <f>VLOOKUP(E3525,nation!$A$2:$B$26, 2,FALSE)</f>
        <v>ARGENTINA</v>
      </c>
      <c r="G3525">
        <f>VLOOKUP(orders!F3525,nation!$B$2:$C$26,2,FALSE)</f>
        <v>1</v>
      </c>
      <c r="H3525" t="str">
        <f>HLOOKUP(orders!G3525,region_horz!$B$1:$F$2,2,FALSE)</f>
        <v>AMERICA</v>
      </c>
      <c r="I3525" t="s">
        <v>9</v>
      </c>
      <c r="J3525">
        <v>303760.75</v>
      </c>
      <c r="K3525" s="1">
        <v>34914</v>
      </c>
      <c r="L3525" t="s">
        <v>23</v>
      </c>
      <c r="M3525" t="s">
        <v>459</v>
      </c>
      <c r="N3525">
        <v>0</v>
      </c>
      <c r="O3525" t="s">
        <v>4498</v>
      </c>
    </row>
    <row r="3526" spans="1:15" x14ac:dyDescent="0.2">
      <c r="A3526">
        <v>14085</v>
      </c>
      <c r="B3526" t="str">
        <f>VLOOKUP(orders!C3526,customers!$A$2:$B$1501, 2,FALSE)</f>
        <v>Customer#000000895</v>
      </c>
      <c r="C3526">
        <v>895</v>
      </c>
      <c r="D3526" t="str">
        <f>VLOOKUP(orders!C3526,customers!$A$2:$G$1501,7,FALSE)</f>
        <v>AUTOMOBILE</v>
      </c>
      <c r="E3526">
        <f>VLOOKUP(C3526,customers!$A$2:$D$1501, 4,FALSE)</f>
        <v>0</v>
      </c>
      <c r="F3526" t="str">
        <f>VLOOKUP(E3526,nation!$A$2:$B$26, 2,FALSE)</f>
        <v>ALGERIA</v>
      </c>
      <c r="G3526">
        <f>VLOOKUP(orders!F3526,nation!$B$2:$C$26,2,FALSE)</f>
        <v>0</v>
      </c>
      <c r="H3526" t="str">
        <f>HLOOKUP(orders!G3526,region_horz!$B$1:$F$2,2,FALSE)</f>
        <v>AFRICA</v>
      </c>
      <c r="I3526" t="s">
        <v>16</v>
      </c>
      <c r="J3526">
        <v>136353.74</v>
      </c>
      <c r="K3526" s="1">
        <v>34370</v>
      </c>
      <c r="L3526" t="s">
        <v>26</v>
      </c>
      <c r="M3526" t="s">
        <v>1640</v>
      </c>
      <c r="N3526">
        <v>0</v>
      </c>
      <c r="O3526" t="s">
        <v>4499</v>
      </c>
    </row>
    <row r="3527" spans="1:15" x14ac:dyDescent="0.2">
      <c r="A3527">
        <v>14086</v>
      </c>
      <c r="B3527" t="str">
        <f>VLOOKUP(orders!C3527,customers!$A$2:$B$1501, 2,FALSE)</f>
        <v>Customer#000000346</v>
      </c>
      <c r="C3527">
        <v>346</v>
      </c>
      <c r="D3527" t="str">
        <f>VLOOKUP(orders!C3527,customers!$A$2:$G$1501,7,FALSE)</f>
        <v>FURNITURE</v>
      </c>
      <c r="E3527">
        <f>VLOOKUP(C3527,customers!$A$2:$D$1501, 4,FALSE)</f>
        <v>2</v>
      </c>
      <c r="F3527" t="str">
        <f>VLOOKUP(E3527,nation!$A$2:$B$26, 2,FALSE)</f>
        <v>BRAZIL</v>
      </c>
      <c r="G3527">
        <f>VLOOKUP(orders!F3527,nation!$B$2:$C$26,2,FALSE)</f>
        <v>1</v>
      </c>
      <c r="H3527" t="str">
        <f>HLOOKUP(orders!G3527,region_horz!$B$1:$F$2,2,FALSE)</f>
        <v>AMERICA</v>
      </c>
      <c r="I3527" t="s">
        <v>16</v>
      </c>
      <c r="J3527">
        <v>54201.919999999998</v>
      </c>
      <c r="K3527" s="1">
        <v>34263</v>
      </c>
      <c r="L3527" t="s">
        <v>10</v>
      </c>
      <c r="M3527" t="s">
        <v>174</v>
      </c>
      <c r="N3527">
        <v>0</v>
      </c>
      <c r="O3527" t="s">
        <v>4500</v>
      </c>
    </row>
    <row r="3528" spans="1:15" x14ac:dyDescent="0.2">
      <c r="A3528">
        <v>14087</v>
      </c>
      <c r="B3528" t="str">
        <f>VLOOKUP(orders!C3528,customers!$A$2:$B$1501, 2,FALSE)</f>
        <v>Customer#000000275</v>
      </c>
      <c r="C3528">
        <v>275</v>
      </c>
      <c r="D3528" t="str">
        <f>VLOOKUP(orders!C3528,customers!$A$2:$G$1501,7,FALSE)</f>
        <v>AUTOMOBILE</v>
      </c>
      <c r="E3528">
        <f>VLOOKUP(C3528,customers!$A$2:$D$1501, 4,FALSE)</f>
        <v>22</v>
      </c>
      <c r="F3528" t="str">
        <f>VLOOKUP(E3528,nation!$A$2:$B$26, 2,FALSE)</f>
        <v>RUSSIA</v>
      </c>
      <c r="G3528">
        <f>VLOOKUP(orders!F3528,nation!$B$2:$C$26,2,FALSE)</f>
        <v>3</v>
      </c>
      <c r="H3528" t="str">
        <f>HLOOKUP(orders!G3528,region_horz!$B$1:$F$2,2,FALSE)</f>
        <v>EUROPE</v>
      </c>
      <c r="I3528" t="s">
        <v>9</v>
      </c>
      <c r="J3528">
        <v>208589.1</v>
      </c>
      <c r="K3528" s="1">
        <v>35473</v>
      </c>
      <c r="L3528" t="s">
        <v>10</v>
      </c>
      <c r="M3528" t="s">
        <v>724</v>
      </c>
      <c r="N3528">
        <v>0</v>
      </c>
      <c r="O3528" t="s">
        <v>4501</v>
      </c>
    </row>
    <row r="3529" spans="1:15" x14ac:dyDescent="0.2">
      <c r="A3529">
        <v>14112</v>
      </c>
      <c r="B3529" t="str">
        <f>VLOOKUP(orders!C3529,customers!$A$2:$B$1501, 2,FALSE)</f>
        <v>Customer#000000112</v>
      </c>
      <c r="C3529">
        <v>112</v>
      </c>
      <c r="D3529" t="str">
        <f>VLOOKUP(orders!C3529,customers!$A$2:$G$1501,7,FALSE)</f>
        <v>FURNITURE</v>
      </c>
      <c r="E3529">
        <f>VLOOKUP(C3529,customers!$A$2:$D$1501, 4,FALSE)</f>
        <v>19</v>
      </c>
      <c r="F3529" t="str">
        <f>VLOOKUP(E3529,nation!$A$2:$B$26, 2,FALSE)</f>
        <v>ROMANIA</v>
      </c>
      <c r="G3529">
        <f>VLOOKUP(orders!F3529,nation!$B$2:$C$26,2,FALSE)</f>
        <v>3</v>
      </c>
      <c r="H3529" t="str">
        <f>HLOOKUP(orders!G3529,region_horz!$B$1:$F$2,2,FALSE)</f>
        <v>EUROPE</v>
      </c>
      <c r="I3529" t="s">
        <v>16</v>
      </c>
      <c r="J3529">
        <v>20742.84</v>
      </c>
      <c r="K3529" s="1">
        <v>34540</v>
      </c>
      <c r="L3529" t="s">
        <v>10</v>
      </c>
      <c r="M3529" t="s">
        <v>475</v>
      </c>
      <c r="N3529">
        <v>0</v>
      </c>
      <c r="O3529" t="s">
        <v>4502</v>
      </c>
    </row>
    <row r="3530" spans="1:15" x14ac:dyDescent="0.2">
      <c r="A3530">
        <v>14113</v>
      </c>
      <c r="B3530" t="str">
        <f>VLOOKUP(orders!C3530,customers!$A$2:$B$1501, 2,FALSE)</f>
        <v>Customer#000000835</v>
      </c>
      <c r="C3530">
        <v>835</v>
      </c>
      <c r="D3530" t="str">
        <f>VLOOKUP(orders!C3530,customers!$A$2:$G$1501,7,FALSE)</f>
        <v>BUILDING</v>
      </c>
      <c r="E3530">
        <f>VLOOKUP(C3530,customers!$A$2:$D$1501, 4,FALSE)</f>
        <v>21</v>
      </c>
      <c r="F3530" t="str">
        <f>VLOOKUP(E3530,nation!$A$2:$B$26, 2,FALSE)</f>
        <v>VIETNAM</v>
      </c>
      <c r="G3530">
        <f>VLOOKUP(orders!F3530,nation!$B$2:$C$26,2,FALSE)</f>
        <v>2</v>
      </c>
      <c r="H3530" t="str">
        <f>HLOOKUP(orders!G3530,region_horz!$B$1:$F$2,2,FALSE)</f>
        <v>ASIA</v>
      </c>
      <c r="I3530" t="s">
        <v>9</v>
      </c>
      <c r="J3530">
        <v>27091.83</v>
      </c>
      <c r="K3530" s="1">
        <v>34916</v>
      </c>
      <c r="L3530" t="s">
        <v>26</v>
      </c>
      <c r="M3530" t="s">
        <v>1572</v>
      </c>
      <c r="N3530">
        <v>0</v>
      </c>
      <c r="O3530" t="s">
        <v>4503</v>
      </c>
    </row>
    <row r="3531" spans="1:15" x14ac:dyDescent="0.2">
      <c r="A3531">
        <v>14114</v>
      </c>
      <c r="B3531" t="str">
        <f>VLOOKUP(orders!C3531,customers!$A$2:$B$1501, 2,FALSE)</f>
        <v>Customer#000000895</v>
      </c>
      <c r="C3531">
        <v>895</v>
      </c>
      <c r="D3531" t="str">
        <f>VLOOKUP(orders!C3531,customers!$A$2:$G$1501,7,FALSE)</f>
        <v>AUTOMOBILE</v>
      </c>
      <c r="E3531">
        <f>VLOOKUP(C3531,customers!$A$2:$D$1501, 4,FALSE)</f>
        <v>0</v>
      </c>
      <c r="F3531" t="str">
        <f>VLOOKUP(E3531,nation!$A$2:$B$26, 2,FALSE)</f>
        <v>ALGERIA</v>
      </c>
      <c r="G3531">
        <f>VLOOKUP(orders!F3531,nation!$B$2:$C$26,2,FALSE)</f>
        <v>0</v>
      </c>
      <c r="H3531" t="str">
        <f>HLOOKUP(orders!G3531,region_horz!$B$1:$F$2,2,FALSE)</f>
        <v>AFRICA</v>
      </c>
      <c r="I3531" t="s">
        <v>16</v>
      </c>
      <c r="J3531">
        <v>171306.58</v>
      </c>
      <c r="K3531" s="1">
        <v>34431</v>
      </c>
      <c r="L3531" t="s">
        <v>13</v>
      </c>
      <c r="M3531" t="s">
        <v>554</v>
      </c>
      <c r="N3531">
        <v>0</v>
      </c>
      <c r="O3531" t="s">
        <v>4504</v>
      </c>
    </row>
    <row r="3532" spans="1:15" x14ac:dyDescent="0.2">
      <c r="A3532">
        <v>14115</v>
      </c>
      <c r="B3532" t="str">
        <f>VLOOKUP(orders!C3532,customers!$A$2:$B$1501, 2,FALSE)</f>
        <v>Customer#000000046</v>
      </c>
      <c r="C3532">
        <v>46</v>
      </c>
      <c r="D3532" t="str">
        <f>VLOOKUP(orders!C3532,customers!$A$2:$G$1501,7,FALSE)</f>
        <v>AUTOMOBILE</v>
      </c>
      <c r="E3532">
        <f>VLOOKUP(C3532,customers!$A$2:$D$1501, 4,FALSE)</f>
        <v>6</v>
      </c>
      <c r="F3532" t="str">
        <f>VLOOKUP(E3532,nation!$A$2:$B$26, 2,FALSE)</f>
        <v>FRANCE</v>
      </c>
      <c r="G3532">
        <f>VLOOKUP(orders!F3532,nation!$B$2:$C$26,2,FALSE)</f>
        <v>3</v>
      </c>
      <c r="H3532" t="str">
        <f>HLOOKUP(orders!G3532,region_horz!$B$1:$F$2,2,FALSE)</f>
        <v>EUROPE</v>
      </c>
      <c r="I3532" t="s">
        <v>16</v>
      </c>
      <c r="J3532">
        <v>68488.600000000006</v>
      </c>
      <c r="K3532" s="1">
        <v>34561</v>
      </c>
      <c r="L3532" t="s">
        <v>23</v>
      </c>
      <c r="M3532" t="s">
        <v>1377</v>
      </c>
      <c r="N3532">
        <v>0</v>
      </c>
      <c r="O3532" t="s">
        <v>4505</v>
      </c>
    </row>
    <row r="3533" spans="1:15" x14ac:dyDescent="0.2">
      <c r="A3533">
        <v>14116</v>
      </c>
      <c r="B3533" t="str">
        <f>VLOOKUP(orders!C3533,customers!$A$2:$B$1501, 2,FALSE)</f>
        <v>Customer#000001291</v>
      </c>
      <c r="C3533">
        <v>1291</v>
      </c>
      <c r="D3533" t="str">
        <f>VLOOKUP(orders!C3533,customers!$A$2:$G$1501,7,FALSE)</f>
        <v>BUILDING</v>
      </c>
      <c r="E3533">
        <f>VLOOKUP(C3533,customers!$A$2:$D$1501, 4,FALSE)</f>
        <v>7</v>
      </c>
      <c r="F3533" t="str">
        <f>VLOOKUP(E3533,nation!$A$2:$B$26, 2,FALSE)</f>
        <v>GERMANY</v>
      </c>
      <c r="G3533">
        <f>VLOOKUP(orders!F3533,nation!$B$2:$C$26,2,FALSE)</f>
        <v>3</v>
      </c>
      <c r="H3533" t="str">
        <f>HLOOKUP(orders!G3533,region_horz!$B$1:$F$2,2,FALSE)</f>
        <v>EUROPE</v>
      </c>
      <c r="I3533" t="s">
        <v>9</v>
      </c>
      <c r="J3533">
        <v>192210.86</v>
      </c>
      <c r="K3533" s="1">
        <v>34982</v>
      </c>
      <c r="L3533" t="s">
        <v>26</v>
      </c>
      <c r="M3533" t="s">
        <v>666</v>
      </c>
      <c r="N3533">
        <v>0</v>
      </c>
      <c r="O3533" t="s">
        <v>4506</v>
      </c>
    </row>
    <row r="3534" spans="1:15" x14ac:dyDescent="0.2">
      <c r="A3534">
        <v>14117</v>
      </c>
      <c r="B3534" t="str">
        <f>VLOOKUP(orders!C3534,customers!$A$2:$B$1501, 2,FALSE)</f>
        <v>Customer#000001297</v>
      </c>
      <c r="C3534">
        <v>1297</v>
      </c>
      <c r="D3534" t="str">
        <f>VLOOKUP(orders!C3534,customers!$A$2:$G$1501,7,FALSE)</f>
        <v>HOUSEHOLD</v>
      </c>
      <c r="E3534">
        <f>VLOOKUP(C3534,customers!$A$2:$D$1501, 4,FALSE)</f>
        <v>21</v>
      </c>
      <c r="F3534" t="str">
        <f>VLOOKUP(E3534,nation!$A$2:$B$26, 2,FALSE)</f>
        <v>VIETNAM</v>
      </c>
      <c r="G3534">
        <f>VLOOKUP(orders!F3534,nation!$B$2:$C$26,2,FALSE)</f>
        <v>2</v>
      </c>
      <c r="H3534" t="str">
        <f>HLOOKUP(orders!G3534,region_horz!$B$1:$F$2,2,FALSE)</f>
        <v>ASIA</v>
      </c>
      <c r="I3534" t="s">
        <v>16</v>
      </c>
      <c r="J3534">
        <v>281939.12</v>
      </c>
      <c r="K3534" s="1">
        <v>34207</v>
      </c>
      <c r="L3534" t="s">
        <v>23</v>
      </c>
      <c r="M3534" t="s">
        <v>1176</v>
      </c>
      <c r="N3534">
        <v>0</v>
      </c>
      <c r="O3534" t="s">
        <v>4507</v>
      </c>
    </row>
    <row r="3535" spans="1:15" x14ac:dyDescent="0.2">
      <c r="A3535">
        <v>14118</v>
      </c>
      <c r="B3535" t="str">
        <f>VLOOKUP(orders!C3535,customers!$A$2:$B$1501, 2,FALSE)</f>
        <v>Customer#000000385</v>
      </c>
      <c r="C3535">
        <v>385</v>
      </c>
      <c r="D3535" t="str">
        <f>VLOOKUP(orders!C3535,customers!$A$2:$G$1501,7,FALSE)</f>
        <v>AUTOMOBILE</v>
      </c>
      <c r="E3535">
        <f>VLOOKUP(C3535,customers!$A$2:$D$1501, 4,FALSE)</f>
        <v>3</v>
      </c>
      <c r="F3535" t="str">
        <f>VLOOKUP(E3535,nation!$A$2:$B$26, 2,FALSE)</f>
        <v>CANADA</v>
      </c>
      <c r="G3535">
        <f>VLOOKUP(orders!F3535,nation!$B$2:$C$26,2,FALSE)</f>
        <v>1</v>
      </c>
      <c r="H3535" t="str">
        <f>HLOOKUP(orders!G3535,region_horz!$B$1:$F$2,2,FALSE)</f>
        <v>AMERICA</v>
      </c>
      <c r="I3535" t="s">
        <v>16</v>
      </c>
      <c r="J3535">
        <v>41143.910000000003</v>
      </c>
      <c r="K3535" s="1">
        <v>34112</v>
      </c>
      <c r="L3535" t="s">
        <v>23</v>
      </c>
      <c r="M3535" t="s">
        <v>651</v>
      </c>
      <c r="N3535">
        <v>0</v>
      </c>
      <c r="O3535" t="s">
        <v>4508</v>
      </c>
    </row>
    <row r="3536" spans="1:15" x14ac:dyDescent="0.2">
      <c r="A3536">
        <v>14119</v>
      </c>
      <c r="B3536" t="str">
        <f>VLOOKUP(orders!C3536,customers!$A$2:$B$1501, 2,FALSE)</f>
        <v>Customer#000000482</v>
      </c>
      <c r="C3536">
        <v>482</v>
      </c>
      <c r="D3536" t="str">
        <f>VLOOKUP(orders!C3536,customers!$A$2:$G$1501,7,FALSE)</f>
        <v>HOUSEHOLD</v>
      </c>
      <c r="E3536">
        <f>VLOOKUP(C3536,customers!$A$2:$D$1501, 4,FALSE)</f>
        <v>13</v>
      </c>
      <c r="F3536" t="str">
        <f>VLOOKUP(E3536,nation!$A$2:$B$26, 2,FALSE)</f>
        <v>JORDAN</v>
      </c>
      <c r="G3536">
        <f>VLOOKUP(orders!F3536,nation!$B$2:$C$26,2,FALSE)</f>
        <v>4</v>
      </c>
      <c r="H3536" t="str">
        <f>HLOOKUP(orders!G3536,region_horz!$B$1:$F$2,2,FALSE)</f>
        <v>MIDDLE EAST</v>
      </c>
      <c r="I3536" t="s">
        <v>16</v>
      </c>
      <c r="J3536">
        <v>203405.63</v>
      </c>
      <c r="K3536" s="1">
        <v>34121</v>
      </c>
      <c r="L3536" t="s">
        <v>10</v>
      </c>
      <c r="M3536" t="s">
        <v>517</v>
      </c>
      <c r="N3536">
        <v>0</v>
      </c>
      <c r="O3536" t="s">
        <v>4509</v>
      </c>
    </row>
    <row r="3537" spans="1:15" x14ac:dyDescent="0.2">
      <c r="A3537">
        <v>14144</v>
      </c>
      <c r="B3537" t="str">
        <f>VLOOKUP(orders!C3537,customers!$A$2:$B$1501, 2,FALSE)</f>
        <v>Customer#000000301</v>
      </c>
      <c r="C3537">
        <v>301</v>
      </c>
      <c r="D3537" t="str">
        <f>VLOOKUP(orders!C3537,customers!$A$2:$G$1501,7,FALSE)</f>
        <v>HOUSEHOLD</v>
      </c>
      <c r="E3537">
        <f>VLOOKUP(C3537,customers!$A$2:$D$1501, 4,FALSE)</f>
        <v>7</v>
      </c>
      <c r="F3537" t="str">
        <f>VLOOKUP(E3537,nation!$A$2:$B$26, 2,FALSE)</f>
        <v>GERMANY</v>
      </c>
      <c r="G3537">
        <f>VLOOKUP(orders!F3537,nation!$B$2:$C$26,2,FALSE)</f>
        <v>3</v>
      </c>
      <c r="H3537" t="str">
        <f>HLOOKUP(orders!G3537,region_horz!$B$1:$F$2,2,FALSE)</f>
        <v>EUROPE</v>
      </c>
      <c r="I3537" t="s">
        <v>9</v>
      </c>
      <c r="J3537">
        <v>308016.67</v>
      </c>
      <c r="K3537" s="1">
        <v>35546</v>
      </c>
      <c r="L3537" t="s">
        <v>13</v>
      </c>
      <c r="M3537" t="s">
        <v>3689</v>
      </c>
      <c r="N3537">
        <v>0</v>
      </c>
      <c r="O3537" t="s">
        <v>4510</v>
      </c>
    </row>
    <row r="3538" spans="1:15" x14ac:dyDescent="0.2">
      <c r="A3538">
        <v>14145</v>
      </c>
      <c r="B3538" t="str">
        <f>VLOOKUP(orders!C3538,customers!$A$2:$B$1501, 2,FALSE)</f>
        <v>Customer#000000007</v>
      </c>
      <c r="C3538">
        <v>7</v>
      </c>
      <c r="D3538" t="str">
        <f>VLOOKUP(orders!C3538,customers!$A$2:$G$1501,7,FALSE)</f>
        <v>AUTOMOBILE</v>
      </c>
      <c r="E3538">
        <f>VLOOKUP(C3538,customers!$A$2:$D$1501, 4,FALSE)</f>
        <v>18</v>
      </c>
      <c r="F3538" t="str">
        <f>VLOOKUP(E3538,nation!$A$2:$B$26, 2,FALSE)</f>
        <v>CHINA</v>
      </c>
      <c r="G3538">
        <f>VLOOKUP(orders!F3538,nation!$B$2:$C$26,2,FALSE)</f>
        <v>2</v>
      </c>
      <c r="H3538" t="str">
        <f>HLOOKUP(orders!G3538,region_horz!$B$1:$F$2,2,FALSE)</f>
        <v>ASIA</v>
      </c>
      <c r="I3538" t="s">
        <v>9</v>
      </c>
      <c r="J3538">
        <v>270751.40999999997</v>
      </c>
      <c r="K3538" s="1">
        <v>35537</v>
      </c>
      <c r="L3538" t="s">
        <v>13</v>
      </c>
      <c r="M3538" t="s">
        <v>773</v>
      </c>
      <c r="N3538">
        <v>0</v>
      </c>
      <c r="O3538" t="s">
        <v>4511</v>
      </c>
    </row>
    <row r="3539" spans="1:15" x14ac:dyDescent="0.2">
      <c r="A3539">
        <v>14146</v>
      </c>
      <c r="B3539" t="str">
        <f>VLOOKUP(orders!C3539,customers!$A$2:$B$1501, 2,FALSE)</f>
        <v>Customer#000000592</v>
      </c>
      <c r="C3539">
        <v>592</v>
      </c>
      <c r="D3539" t="str">
        <f>VLOOKUP(orders!C3539,customers!$A$2:$G$1501,7,FALSE)</f>
        <v>BUILDING</v>
      </c>
      <c r="E3539">
        <f>VLOOKUP(C3539,customers!$A$2:$D$1501, 4,FALSE)</f>
        <v>24</v>
      </c>
      <c r="F3539" t="str">
        <f>VLOOKUP(E3539,nation!$A$2:$B$26, 2,FALSE)</f>
        <v>UNITED STATES</v>
      </c>
      <c r="G3539">
        <f>VLOOKUP(orders!F3539,nation!$B$2:$C$26,2,FALSE)</f>
        <v>1</v>
      </c>
      <c r="H3539" t="str">
        <f>HLOOKUP(orders!G3539,region_horz!$B$1:$F$2,2,FALSE)</f>
        <v>AMERICA</v>
      </c>
      <c r="I3539" t="s">
        <v>9</v>
      </c>
      <c r="J3539">
        <v>108225.88</v>
      </c>
      <c r="K3539" s="1">
        <v>35067</v>
      </c>
      <c r="L3539" t="s">
        <v>31</v>
      </c>
      <c r="M3539" t="s">
        <v>2285</v>
      </c>
      <c r="N3539">
        <v>0</v>
      </c>
      <c r="O3539" t="s">
        <v>4512</v>
      </c>
    </row>
    <row r="3540" spans="1:15" x14ac:dyDescent="0.2">
      <c r="A3540">
        <v>14147</v>
      </c>
      <c r="B3540" t="str">
        <f>VLOOKUP(orders!C3540,customers!$A$2:$B$1501, 2,FALSE)</f>
        <v>Customer#000000728</v>
      </c>
      <c r="C3540">
        <v>728</v>
      </c>
      <c r="D3540" t="str">
        <f>VLOOKUP(orders!C3540,customers!$A$2:$G$1501,7,FALSE)</f>
        <v>BUILDING</v>
      </c>
      <c r="E3540">
        <f>VLOOKUP(C3540,customers!$A$2:$D$1501, 4,FALSE)</f>
        <v>24</v>
      </c>
      <c r="F3540" t="str">
        <f>VLOOKUP(E3540,nation!$A$2:$B$26, 2,FALSE)</f>
        <v>UNITED STATES</v>
      </c>
      <c r="G3540">
        <f>VLOOKUP(orders!F3540,nation!$B$2:$C$26,2,FALSE)</f>
        <v>1</v>
      </c>
      <c r="H3540" t="str">
        <f>HLOOKUP(orders!G3540,region_horz!$B$1:$F$2,2,FALSE)</f>
        <v>AMERICA</v>
      </c>
      <c r="I3540" t="s">
        <v>16</v>
      </c>
      <c r="J3540">
        <v>262030.95</v>
      </c>
      <c r="K3540" s="1">
        <v>34036</v>
      </c>
      <c r="L3540" t="s">
        <v>23</v>
      </c>
      <c r="M3540" t="s">
        <v>521</v>
      </c>
      <c r="N3540">
        <v>0</v>
      </c>
      <c r="O3540" t="s">
        <v>4513</v>
      </c>
    </row>
    <row r="3541" spans="1:15" x14ac:dyDescent="0.2">
      <c r="A3541">
        <v>14148</v>
      </c>
      <c r="B3541" t="str">
        <f>VLOOKUP(orders!C3541,customers!$A$2:$B$1501, 2,FALSE)</f>
        <v>Customer#000000965</v>
      </c>
      <c r="C3541">
        <v>965</v>
      </c>
      <c r="D3541" t="str">
        <f>VLOOKUP(orders!C3541,customers!$A$2:$G$1501,7,FALSE)</f>
        <v>MACHINERY</v>
      </c>
      <c r="E3541">
        <f>VLOOKUP(C3541,customers!$A$2:$D$1501, 4,FALSE)</f>
        <v>2</v>
      </c>
      <c r="F3541" t="str">
        <f>VLOOKUP(E3541,nation!$A$2:$B$26, 2,FALSE)</f>
        <v>BRAZIL</v>
      </c>
      <c r="G3541">
        <f>VLOOKUP(orders!F3541,nation!$B$2:$C$26,2,FALSE)</f>
        <v>1</v>
      </c>
      <c r="H3541" t="str">
        <f>HLOOKUP(orders!G3541,region_horz!$B$1:$F$2,2,FALSE)</f>
        <v>AMERICA</v>
      </c>
      <c r="I3541" t="s">
        <v>9</v>
      </c>
      <c r="J3541">
        <v>130798.36</v>
      </c>
      <c r="K3541" s="1">
        <v>35915</v>
      </c>
      <c r="L3541" t="s">
        <v>31</v>
      </c>
      <c r="M3541" t="s">
        <v>1458</v>
      </c>
      <c r="N3541">
        <v>0</v>
      </c>
      <c r="O3541" t="s">
        <v>4514</v>
      </c>
    </row>
    <row r="3542" spans="1:15" x14ac:dyDescent="0.2">
      <c r="A3542">
        <v>14149</v>
      </c>
      <c r="B3542" t="str">
        <f>VLOOKUP(orders!C3542,customers!$A$2:$B$1501, 2,FALSE)</f>
        <v>Customer#000000073</v>
      </c>
      <c r="C3542">
        <v>73</v>
      </c>
      <c r="D3542" t="str">
        <f>VLOOKUP(orders!C3542,customers!$A$2:$G$1501,7,FALSE)</f>
        <v>BUILDING</v>
      </c>
      <c r="E3542">
        <f>VLOOKUP(C3542,customers!$A$2:$D$1501, 4,FALSE)</f>
        <v>0</v>
      </c>
      <c r="F3542" t="str">
        <f>VLOOKUP(E3542,nation!$A$2:$B$26, 2,FALSE)</f>
        <v>ALGERIA</v>
      </c>
      <c r="G3542">
        <f>VLOOKUP(orders!F3542,nation!$B$2:$C$26,2,FALSE)</f>
        <v>0</v>
      </c>
      <c r="H3542" t="str">
        <f>HLOOKUP(orders!G3542,region_horz!$B$1:$F$2,2,FALSE)</f>
        <v>AFRICA</v>
      </c>
      <c r="I3542" t="s">
        <v>9</v>
      </c>
      <c r="J3542">
        <v>157174.97</v>
      </c>
      <c r="K3542" s="1">
        <v>35823</v>
      </c>
      <c r="L3542" t="s">
        <v>13</v>
      </c>
      <c r="M3542" t="s">
        <v>689</v>
      </c>
      <c r="N3542">
        <v>0</v>
      </c>
      <c r="O3542" t="s">
        <v>4515</v>
      </c>
    </row>
    <row r="3543" spans="1:15" x14ac:dyDescent="0.2">
      <c r="A3543">
        <v>14150</v>
      </c>
      <c r="B3543" t="str">
        <f>VLOOKUP(orders!C3543,customers!$A$2:$B$1501, 2,FALSE)</f>
        <v>Customer#000000089</v>
      </c>
      <c r="C3543">
        <v>89</v>
      </c>
      <c r="D3543" t="str">
        <f>VLOOKUP(orders!C3543,customers!$A$2:$G$1501,7,FALSE)</f>
        <v>FURNITURE</v>
      </c>
      <c r="E3543">
        <f>VLOOKUP(C3543,customers!$A$2:$D$1501, 4,FALSE)</f>
        <v>14</v>
      </c>
      <c r="F3543" t="str">
        <f>VLOOKUP(E3543,nation!$A$2:$B$26, 2,FALSE)</f>
        <v>KENYA</v>
      </c>
      <c r="G3543">
        <f>VLOOKUP(orders!F3543,nation!$B$2:$C$26,2,FALSE)</f>
        <v>0</v>
      </c>
      <c r="H3543" t="str">
        <f>HLOOKUP(orders!G3543,region_horz!$B$1:$F$2,2,FALSE)</f>
        <v>AFRICA</v>
      </c>
      <c r="I3543" t="s">
        <v>16</v>
      </c>
      <c r="J3543">
        <v>196189.74</v>
      </c>
      <c r="K3543" s="1">
        <v>34374</v>
      </c>
      <c r="L3543" t="s">
        <v>26</v>
      </c>
      <c r="M3543" t="s">
        <v>1384</v>
      </c>
      <c r="N3543">
        <v>0</v>
      </c>
      <c r="O3543" t="s">
        <v>4516</v>
      </c>
    </row>
    <row r="3544" spans="1:15" x14ac:dyDescent="0.2">
      <c r="A3544">
        <v>14151</v>
      </c>
      <c r="B3544" t="str">
        <f>VLOOKUP(orders!C3544,customers!$A$2:$B$1501, 2,FALSE)</f>
        <v>Customer#000001418</v>
      </c>
      <c r="C3544">
        <v>1418</v>
      </c>
      <c r="D3544" t="str">
        <f>VLOOKUP(orders!C3544,customers!$A$2:$G$1501,7,FALSE)</f>
        <v>AUTOMOBILE</v>
      </c>
      <c r="E3544">
        <f>VLOOKUP(C3544,customers!$A$2:$D$1501, 4,FALSE)</f>
        <v>17</v>
      </c>
      <c r="F3544" t="str">
        <f>VLOOKUP(E3544,nation!$A$2:$B$26, 2,FALSE)</f>
        <v>PERU</v>
      </c>
      <c r="G3544">
        <f>VLOOKUP(orders!F3544,nation!$B$2:$C$26,2,FALSE)</f>
        <v>1</v>
      </c>
      <c r="H3544" t="str">
        <f>HLOOKUP(orders!G3544,region_horz!$B$1:$F$2,2,FALSE)</f>
        <v>AMERICA</v>
      </c>
      <c r="I3544" t="s">
        <v>9</v>
      </c>
      <c r="J3544">
        <v>286984.15999999997</v>
      </c>
      <c r="K3544" s="1">
        <v>35587</v>
      </c>
      <c r="L3544" t="s">
        <v>23</v>
      </c>
      <c r="M3544" t="s">
        <v>1299</v>
      </c>
      <c r="N3544">
        <v>0</v>
      </c>
      <c r="O3544" t="s">
        <v>4517</v>
      </c>
    </row>
    <row r="3545" spans="1:15" x14ac:dyDescent="0.2">
      <c r="A3545">
        <v>14176</v>
      </c>
      <c r="B3545" t="str">
        <f>VLOOKUP(orders!C3545,customers!$A$2:$B$1501, 2,FALSE)</f>
        <v>Customer#000000991</v>
      </c>
      <c r="C3545">
        <v>991</v>
      </c>
      <c r="D3545" t="str">
        <f>VLOOKUP(orders!C3545,customers!$A$2:$G$1501,7,FALSE)</f>
        <v>AUTOMOBILE</v>
      </c>
      <c r="E3545">
        <f>VLOOKUP(C3545,customers!$A$2:$D$1501, 4,FALSE)</f>
        <v>21</v>
      </c>
      <c r="F3545" t="str">
        <f>VLOOKUP(E3545,nation!$A$2:$B$26, 2,FALSE)</f>
        <v>VIETNAM</v>
      </c>
      <c r="G3545">
        <f>VLOOKUP(orders!F3545,nation!$B$2:$C$26,2,FALSE)</f>
        <v>2</v>
      </c>
      <c r="H3545" t="str">
        <f>HLOOKUP(orders!G3545,region_horz!$B$1:$F$2,2,FALSE)</f>
        <v>ASIA</v>
      </c>
      <c r="I3545" t="s">
        <v>16</v>
      </c>
      <c r="J3545">
        <v>141050.10999999999</v>
      </c>
      <c r="K3545" s="1">
        <v>34406</v>
      </c>
      <c r="L3545" t="s">
        <v>10</v>
      </c>
      <c r="M3545" t="s">
        <v>1758</v>
      </c>
      <c r="N3545">
        <v>0</v>
      </c>
      <c r="O3545" t="s">
        <v>4518</v>
      </c>
    </row>
    <row r="3546" spans="1:15" x14ac:dyDescent="0.2">
      <c r="A3546">
        <v>14177</v>
      </c>
      <c r="B3546" t="str">
        <f>VLOOKUP(orders!C3546,customers!$A$2:$B$1501, 2,FALSE)</f>
        <v>Customer#000000565</v>
      </c>
      <c r="C3546">
        <v>565</v>
      </c>
      <c r="D3546" t="str">
        <f>VLOOKUP(orders!C3546,customers!$A$2:$G$1501,7,FALSE)</f>
        <v>FURNITURE</v>
      </c>
      <c r="E3546">
        <f>VLOOKUP(C3546,customers!$A$2:$D$1501, 4,FALSE)</f>
        <v>4</v>
      </c>
      <c r="F3546" t="str">
        <f>VLOOKUP(E3546,nation!$A$2:$B$26, 2,FALSE)</f>
        <v>EGYPT</v>
      </c>
      <c r="G3546">
        <f>VLOOKUP(orders!F3546,nation!$B$2:$C$26,2,FALSE)</f>
        <v>4</v>
      </c>
      <c r="H3546" t="str">
        <f>HLOOKUP(orders!G3546,region_horz!$B$1:$F$2,2,FALSE)</f>
        <v>MIDDLE EAST</v>
      </c>
      <c r="I3546" t="s">
        <v>16</v>
      </c>
      <c r="J3546">
        <v>112612.65</v>
      </c>
      <c r="K3546" s="1">
        <v>33697</v>
      </c>
      <c r="L3546" t="s">
        <v>10</v>
      </c>
      <c r="M3546" t="s">
        <v>4519</v>
      </c>
      <c r="N3546">
        <v>0</v>
      </c>
      <c r="O3546" t="s">
        <v>4520</v>
      </c>
    </row>
    <row r="3547" spans="1:15" x14ac:dyDescent="0.2">
      <c r="A3547">
        <v>14178</v>
      </c>
      <c r="B3547" t="str">
        <f>VLOOKUP(orders!C3547,customers!$A$2:$B$1501, 2,FALSE)</f>
        <v>Customer#000000391</v>
      </c>
      <c r="C3547">
        <v>391</v>
      </c>
      <c r="D3547" t="str">
        <f>VLOOKUP(orders!C3547,customers!$A$2:$G$1501,7,FALSE)</f>
        <v>HOUSEHOLD</v>
      </c>
      <c r="E3547">
        <f>VLOOKUP(C3547,customers!$A$2:$D$1501, 4,FALSE)</f>
        <v>11</v>
      </c>
      <c r="F3547" t="str">
        <f>VLOOKUP(E3547,nation!$A$2:$B$26, 2,FALSE)</f>
        <v>IRAQ</v>
      </c>
      <c r="G3547">
        <f>VLOOKUP(orders!F3547,nation!$B$2:$C$26,2,FALSE)</f>
        <v>4</v>
      </c>
      <c r="H3547" t="str">
        <f>HLOOKUP(orders!G3547,region_horz!$B$1:$F$2,2,FALSE)</f>
        <v>MIDDLE EAST</v>
      </c>
      <c r="I3547" t="s">
        <v>16</v>
      </c>
      <c r="J3547">
        <v>11236.45</v>
      </c>
      <c r="K3547" s="1">
        <v>34700</v>
      </c>
      <c r="L3547" t="s">
        <v>23</v>
      </c>
      <c r="M3547" t="s">
        <v>1801</v>
      </c>
      <c r="N3547">
        <v>0</v>
      </c>
      <c r="O3547" t="s">
        <v>4521</v>
      </c>
    </row>
    <row r="3548" spans="1:15" x14ac:dyDescent="0.2">
      <c r="A3548">
        <v>14179</v>
      </c>
      <c r="B3548" t="str">
        <f>VLOOKUP(orders!C3548,customers!$A$2:$B$1501, 2,FALSE)</f>
        <v>Customer#000000458</v>
      </c>
      <c r="C3548">
        <v>458</v>
      </c>
      <c r="D3548" t="str">
        <f>VLOOKUP(orders!C3548,customers!$A$2:$G$1501,7,FALSE)</f>
        <v>BUILDING</v>
      </c>
      <c r="E3548">
        <f>VLOOKUP(C3548,customers!$A$2:$D$1501, 4,FALSE)</f>
        <v>4</v>
      </c>
      <c r="F3548" t="str">
        <f>VLOOKUP(E3548,nation!$A$2:$B$26, 2,FALSE)</f>
        <v>EGYPT</v>
      </c>
      <c r="G3548">
        <f>VLOOKUP(orders!F3548,nation!$B$2:$C$26,2,FALSE)</f>
        <v>4</v>
      </c>
      <c r="H3548" t="str">
        <f>HLOOKUP(orders!G3548,region_horz!$B$1:$F$2,2,FALSE)</f>
        <v>MIDDLE EAST</v>
      </c>
      <c r="I3548" t="s">
        <v>9</v>
      </c>
      <c r="J3548">
        <v>384265.43</v>
      </c>
      <c r="K3548" s="1">
        <v>35680</v>
      </c>
      <c r="L3548" t="s">
        <v>13</v>
      </c>
      <c r="M3548" t="s">
        <v>3088</v>
      </c>
      <c r="N3548">
        <v>0</v>
      </c>
      <c r="O3548" t="s">
        <v>4522</v>
      </c>
    </row>
    <row r="3549" spans="1:15" x14ac:dyDescent="0.2">
      <c r="A3549">
        <v>14180</v>
      </c>
      <c r="B3549" t="str">
        <f>VLOOKUP(orders!C3549,customers!$A$2:$B$1501, 2,FALSE)</f>
        <v>Customer#000000292</v>
      </c>
      <c r="C3549">
        <v>292</v>
      </c>
      <c r="D3549" t="str">
        <f>VLOOKUP(orders!C3549,customers!$A$2:$G$1501,7,FALSE)</f>
        <v>HOUSEHOLD</v>
      </c>
      <c r="E3549">
        <f>VLOOKUP(C3549,customers!$A$2:$D$1501, 4,FALSE)</f>
        <v>11</v>
      </c>
      <c r="F3549" t="str">
        <f>VLOOKUP(E3549,nation!$A$2:$B$26, 2,FALSE)</f>
        <v>IRAQ</v>
      </c>
      <c r="G3549">
        <f>VLOOKUP(orders!F3549,nation!$B$2:$C$26,2,FALSE)</f>
        <v>4</v>
      </c>
      <c r="H3549" t="str">
        <f>HLOOKUP(orders!G3549,region_horz!$B$1:$F$2,2,FALSE)</f>
        <v>MIDDLE EAST</v>
      </c>
      <c r="I3549" t="s">
        <v>9</v>
      </c>
      <c r="J3549">
        <v>187330.32</v>
      </c>
      <c r="K3549" s="1">
        <v>35575</v>
      </c>
      <c r="L3549" t="s">
        <v>31</v>
      </c>
      <c r="M3549" t="s">
        <v>3054</v>
      </c>
      <c r="N3549">
        <v>0</v>
      </c>
      <c r="O3549" t="s">
        <v>4523</v>
      </c>
    </row>
    <row r="3550" spans="1:15" x14ac:dyDescent="0.2">
      <c r="A3550">
        <v>14181</v>
      </c>
      <c r="B3550" t="str">
        <f>VLOOKUP(orders!C3550,customers!$A$2:$B$1501, 2,FALSE)</f>
        <v>Customer#000000094</v>
      </c>
      <c r="C3550">
        <v>94</v>
      </c>
      <c r="D3550" t="str">
        <f>VLOOKUP(orders!C3550,customers!$A$2:$G$1501,7,FALSE)</f>
        <v>HOUSEHOLD</v>
      </c>
      <c r="E3550">
        <f>VLOOKUP(C3550,customers!$A$2:$D$1501, 4,FALSE)</f>
        <v>9</v>
      </c>
      <c r="F3550" t="str">
        <f>VLOOKUP(E3550,nation!$A$2:$B$26, 2,FALSE)</f>
        <v>INDONESIA</v>
      </c>
      <c r="G3550">
        <f>VLOOKUP(orders!F3550,nation!$B$2:$C$26,2,FALSE)</f>
        <v>2</v>
      </c>
      <c r="H3550" t="str">
        <f>HLOOKUP(orders!G3550,region_horz!$B$1:$F$2,2,FALSE)</f>
        <v>ASIA</v>
      </c>
      <c r="I3550" t="s">
        <v>9</v>
      </c>
      <c r="J3550">
        <v>226844.98</v>
      </c>
      <c r="K3550" s="1">
        <v>35839</v>
      </c>
      <c r="L3550" t="s">
        <v>31</v>
      </c>
      <c r="M3550" t="s">
        <v>340</v>
      </c>
      <c r="N3550">
        <v>0</v>
      </c>
      <c r="O3550" t="s">
        <v>4524</v>
      </c>
    </row>
    <row r="3551" spans="1:15" x14ac:dyDescent="0.2">
      <c r="A3551">
        <v>14182</v>
      </c>
      <c r="B3551" t="str">
        <f>VLOOKUP(orders!C3551,customers!$A$2:$B$1501, 2,FALSE)</f>
        <v>Customer#000000934</v>
      </c>
      <c r="C3551">
        <v>934</v>
      </c>
      <c r="D3551" t="str">
        <f>VLOOKUP(orders!C3551,customers!$A$2:$G$1501,7,FALSE)</f>
        <v>AUTOMOBILE</v>
      </c>
      <c r="E3551">
        <f>VLOOKUP(C3551,customers!$A$2:$D$1501, 4,FALSE)</f>
        <v>12</v>
      </c>
      <c r="F3551" t="str">
        <f>VLOOKUP(E3551,nation!$A$2:$B$26, 2,FALSE)</f>
        <v>JAPAN</v>
      </c>
      <c r="G3551">
        <f>VLOOKUP(orders!F3551,nation!$B$2:$C$26,2,FALSE)</f>
        <v>2</v>
      </c>
      <c r="H3551" t="str">
        <f>HLOOKUP(orders!G3551,region_horz!$B$1:$F$2,2,FALSE)</f>
        <v>ASIA</v>
      </c>
      <c r="I3551" t="s">
        <v>16</v>
      </c>
      <c r="J3551">
        <v>68283.44</v>
      </c>
      <c r="K3551" s="1">
        <v>34508</v>
      </c>
      <c r="L3551" t="s">
        <v>10</v>
      </c>
      <c r="M3551" t="s">
        <v>1612</v>
      </c>
      <c r="N3551">
        <v>0</v>
      </c>
      <c r="O3551" t="s">
        <v>4525</v>
      </c>
    </row>
    <row r="3552" spans="1:15" x14ac:dyDescent="0.2">
      <c r="A3552">
        <v>14183</v>
      </c>
      <c r="B3552" t="str">
        <f>VLOOKUP(orders!C3552,customers!$A$2:$B$1501, 2,FALSE)</f>
        <v>Customer#000000875</v>
      </c>
      <c r="C3552">
        <v>875</v>
      </c>
      <c r="D3552" t="str">
        <f>VLOOKUP(orders!C3552,customers!$A$2:$G$1501,7,FALSE)</f>
        <v>FURNITURE</v>
      </c>
      <c r="E3552">
        <f>VLOOKUP(C3552,customers!$A$2:$D$1501, 4,FALSE)</f>
        <v>3</v>
      </c>
      <c r="F3552" t="str">
        <f>VLOOKUP(E3552,nation!$A$2:$B$26, 2,FALSE)</f>
        <v>CANADA</v>
      </c>
      <c r="G3552">
        <f>VLOOKUP(orders!F3552,nation!$B$2:$C$26,2,FALSE)</f>
        <v>1</v>
      </c>
      <c r="H3552" t="str">
        <f>HLOOKUP(orders!G3552,region_horz!$B$1:$F$2,2,FALSE)</f>
        <v>AMERICA</v>
      </c>
      <c r="I3552" t="s">
        <v>9</v>
      </c>
      <c r="J3552">
        <v>85725.94</v>
      </c>
      <c r="K3552" s="1">
        <v>35506</v>
      </c>
      <c r="L3552" t="s">
        <v>10</v>
      </c>
      <c r="M3552" t="s">
        <v>4526</v>
      </c>
      <c r="N3552">
        <v>0</v>
      </c>
      <c r="O3552" t="s">
        <v>4527</v>
      </c>
    </row>
    <row r="3553" spans="1:15" x14ac:dyDescent="0.2">
      <c r="A3553">
        <v>14208</v>
      </c>
      <c r="B3553" t="str">
        <f>VLOOKUP(orders!C3553,customers!$A$2:$B$1501, 2,FALSE)</f>
        <v>Customer#000000385</v>
      </c>
      <c r="C3553">
        <v>385</v>
      </c>
      <c r="D3553" t="str">
        <f>VLOOKUP(orders!C3553,customers!$A$2:$G$1501,7,FALSE)</f>
        <v>AUTOMOBILE</v>
      </c>
      <c r="E3553">
        <f>VLOOKUP(C3553,customers!$A$2:$D$1501, 4,FALSE)</f>
        <v>3</v>
      </c>
      <c r="F3553" t="str">
        <f>VLOOKUP(E3553,nation!$A$2:$B$26, 2,FALSE)</f>
        <v>CANADA</v>
      </c>
      <c r="G3553">
        <f>VLOOKUP(orders!F3553,nation!$B$2:$C$26,2,FALSE)</f>
        <v>1</v>
      </c>
      <c r="H3553" t="str">
        <f>HLOOKUP(orders!G3553,region_horz!$B$1:$F$2,2,FALSE)</f>
        <v>AMERICA</v>
      </c>
      <c r="I3553" t="s">
        <v>9</v>
      </c>
      <c r="J3553">
        <v>121214.1</v>
      </c>
      <c r="K3553" s="1">
        <v>34820</v>
      </c>
      <c r="L3553" t="s">
        <v>23</v>
      </c>
      <c r="M3553" t="s">
        <v>1174</v>
      </c>
      <c r="N3553">
        <v>0</v>
      </c>
      <c r="O3553" t="s">
        <v>4528</v>
      </c>
    </row>
    <row r="3554" spans="1:15" x14ac:dyDescent="0.2">
      <c r="A3554">
        <v>14209</v>
      </c>
      <c r="B3554" t="str">
        <f>VLOOKUP(orders!C3554,customers!$A$2:$B$1501, 2,FALSE)</f>
        <v>Customer#000001025</v>
      </c>
      <c r="C3554">
        <v>1025</v>
      </c>
      <c r="D3554" t="str">
        <f>VLOOKUP(orders!C3554,customers!$A$2:$G$1501,7,FALSE)</f>
        <v>AUTOMOBILE</v>
      </c>
      <c r="E3554">
        <f>VLOOKUP(C3554,customers!$A$2:$D$1501, 4,FALSE)</f>
        <v>8</v>
      </c>
      <c r="F3554" t="str">
        <f>VLOOKUP(E3554,nation!$A$2:$B$26, 2,FALSE)</f>
        <v>INDIA</v>
      </c>
      <c r="G3554">
        <f>VLOOKUP(orders!F3554,nation!$B$2:$C$26,2,FALSE)</f>
        <v>2</v>
      </c>
      <c r="H3554" t="str">
        <f>HLOOKUP(orders!G3554,region_horz!$B$1:$F$2,2,FALSE)</f>
        <v>ASIA</v>
      </c>
      <c r="I3554" t="s">
        <v>9</v>
      </c>
      <c r="J3554">
        <v>137491.26</v>
      </c>
      <c r="K3554" s="1">
        <v>35373</v>
      </c>
      <c r="L3554" t="s">
        <v>26</v>
      </c>
      <c r="M3554" t="s">
        <v>684</v>
      </c>
      <c r="N3554">
        <v>0</v>
      </c>
      <c r="O3554" t="s">
        <v>4529</v>
      </c>
    </row>
    <row r="3555" spans="1:15" x14ac:dyDescent="0.2">
      <c r="A3555">
        <v>14210</v>
      </c>
      <c r="B3555" t="str">
        <f>VLOOKUP(orders!C3555,customers!$A$2:$B$1501, 2,FALSE)</f>
        <v>Customer#000000025</v>
      </c>
      <c r="C3555">
        <v>25</v>
      </c>
      <c r="D3555" t="str">
        <f>VLOOKUP(orders!C3555,customers!$A$2:$G$1501,7,FALSE)</f>
        <v>FURNITURE</v>
      </c>
      <c r="E3555">
        <f>VLOOKUP(C3555,customers!$A$2:$D$1501, 4,FALSE)</f>
        <v>12</v>
      </c>
      <c r="F3555" t="str">
        <f>VLOOKUP(E3555,nation!$A$2:$B$26, 2,FALSE)</f>
        <v>JAPAN</v>
      </c>
      <c r="G3555">
        <f>VLOOKUP(orders!F3555,nation!$B$2:$C$26,2,FALSE)</f>
        <v>2</v>
      </c>
      <c r="H3555" t="str">
        <f>HLOOKUP(orders!G3555,region_horz!$B$1:$F$2,2,FALSE)</f>
        <v>ASIA</v>
      </c>
      <c r="I3555" t="s">
        <v>16</v>
      </c>
      <c r="J3555">
        <v>23549.759999999998</v>
      </c>
      <c r="K3555" s="1">
        <v>33782</v>
      </c>
      <c r="L3555" t="s">
        <v>23</v>
      </c>
      <c r="M3555" t="s">
        <v>211</v>
      </c>
      <c r="N3555">
        <v>0</v>
      </c>
      <c r="O3555" t="s">
        <v>4530</v>
      </c>
    </row>
    <row r="3556" spans="1:15" x14ac:dyDescent="0.2">
      <c r="A3556">
        <v>14211</v>
      </c>
      <c r="B3556" t="str">
        <f>VLOOKUP(orders!C3556,customers!$A$2:$B$1501, 2,FALSE)</f>
        <v>Customer#000001202</v>
      </c>
      <c r="C3556">
        <v>1202</v>
      </c>
      <c r="D3556" t="str">
        <f>VLOOKUP(orders!C3556,customers!$A$2:$G$1501,7,FALSE)</f>
        <v>BUILDING</v>
      </c>
      <c r="E3556">
        <f>VLOOKUP(C3556,customers!$A$2:$D$1501, 4,FALSE)</f>
        <v>0</v>
      </c>
      <c r="F3556" t="str">
        <f>VLOOKUP(E3556,nation!$A$2:$B$26, 2,FALSE)</f>
        <v>ALGERIA</v>
      </c>
      <c r="G3556">
        <f>VLOOKUP(orders!F3556,nation!$B$2:$C$26,2,FALSE)</f>
        <v>0</v>
      </c>
      <c r="H3556" t="str">
        <f>HLOOKUP(orders!G3556,region_horz!$B$1:$F$2,2,FALSE)</f>
        <v>AFRICA</v>
      </c>
      <c r="I3556" t="s">
        <v>16</v>
      </c>
      <c r="J3556">
        <v>189400.9</v>
      </c>
      <c r="K3556" s="1">
        <v>34378</v>
      </c>
      <c r="L3556" t="s">
        <v>23</v>
      </c>
      <c r="M3556" t="s">
        <v>3078</v>
      </c>
      <c r="N3556">
        <v>0</v>
      </c>
      <c r="O3556" t="s">
        <v>4531</v>
      </c>
    </row>
    <row r="3557" spans="1:15" x14ac:dyDescent="0.2">
      <c r="A3557">
        <v>14212</v>
      </c>
      <c r="B3557" t="str">
        <f>VLOOKUP(orders!C3557,customers!$A$2:$B$1501, 2,FALSE)</f>
        <v>Customer#000000806</v>
      </c>
      <c r="C3557">
        <v>806</v>
      </c>
      <c r="D3557" t="str">
        <f>VLOOKUP(orders!C3557,customers!$A$2:$G$1501,7,FALSE)</f>
        <v>FURNITURE</v>
      </c>
      <c r="E3557">
        <f>VLOOKUP(C3557,customers!$A$2:$D$1501, 4,FALSE)</f>
        <v>12</v>
      </c>
      <c r="F3557" t="str">
        <f>VLOOKUP(E3557,nation!$A$2:$B$26, 2,FALSE)</f>
        <v>JAPAN</v>
      </c>
      <c r="G3557">
        <f>VLOOKUP(orders!F3557,nation!$B$2:$C$26,2,FALSE)</f>
        <v>2</v>
      </c>
      <c r="H3557" t="str">
        <f>HLOOKUP(orders!G3557,region_horz!$B$1:$F$2,2,FALSE)</f>
        <v>ASIA</v>
      </c>
      <c r="I3557" t="s">
        <v>16</v>
      </c>
      <c r="J3557">
        <v>196439.01</v>
      </c>
      <c r="K3557" s="1">
        <v>33651</v>
      </c>
      <c r="L3557" t="s">
        <v>13</v>
      </c>
      <c r="M3557" t="s">
        <v>1424</v>
      </c>
      <c r="N3557">
        <v>0</v>
      </c>
      <c r="O3557" t="s">
        <v>4532</v>
      </c>
    </row>
    <row r="3558" spans="1:15" x14ac:dyDescent="0.2">
      <c r="A3558">
        <v>14213</v>
      </c>
      <c r="B3558" t="str">
        <f>VLOOKUP(orders!C3558,customers!$A$2:$B$1501, 2,FALSE)</f>
        <v>Customer#000000478</v>
      </c>
      <c r="C3558">
        <v>478</v>
      </c>
      <c r="D3558" t="str">
        <f>VLOOKUP(orders!C3558,customers!$A$2:$G$1501,7,FALSE)</f>
        <v>BUILDING</v>
      </c>
      <c r="E3558">
        <f>VLOOKUP(C3558,customers!$A$2:$D$1501, 4,FALSE)</f>
        <v>1</v>
      </c>
      <c r="F3558" t="str">
        <f>VLOOKUP(E3558,nation!$A$2:$B$26, 2,FALSE)</f>
        <v>ARGENTINA</v>
      </c>
      <c r="G3558">
        <f>VLOOKUP(orders!F3558,nation!$B$2:$C$26,2,FALSE)</f>
        <v>1</v>
      </c>
      <c r="H3558" t="str">
        <f>HLOOKUP(orders!G3558,region_horz!$B$1:$F$2,2,FALSE)</f>
        <v>AMERICA</v>
      </c>
      <c r="I3558" t="s">
        <v>16</v>
      </c>
      <c r="J3558">
        <v>50949.1</v>
      </c>
      <c r="K3558" s="1">
        <v>34331</v>
      </c>
      <c r="L3558" t="s">
        <v>13</v>
      </c>
      <c r="M3558" t="s">
        <v>178</v>
      </c>
      <c r="N3558">
        <v>0</v>
      </c>
      <c r="O3558" t="s">
        <v>4533</v>
      </c>
    </row>
    <row r="3559" spans="1:15" x14ac:dyDescent="0.2">
      <c r="A3559">
        <v>14214</v>
      </c>
      <c r="B3559" t="str">
        <f>VLOOKUP(orders!C3559,customers!$A$2:$B$1501, 2,FALSE)</f>
        <v>Customer#000000079</v>
      </c>
      <c r="C3559">
        <v>79</v>
      </c>
      <c r="D3559" t="str">
        <f>VLOOKUP(orders!C3559,customers!$A$2:$G$1501,7,FALSE)</f>
        <v>MACHINERY</v>
      </c>
      <c r="E3559">
        <f>VLOOKUP(C3559,customers!$A$2:$D$1501, 4,FALSE)</f>
        <v>15</v>
      </c>
      <c r="F3559" t="str">
        <f>VLOOKUP(E3559,nation!$A$2:$B$26, 2,FALSE)</f>
        <v>MOROCCO</v>
      </c>
      <c r="G3559">
        <f>VLOOKUP(orders!F3559,nation!$B$2:$C$26,2,FALSE)</f>
        <v>0</v>
      </c>
      <c r="H3559" t="str">
        <f>HLOOKUP(orders!G3559,region_horz!$B$1:$F$2,2,FALSE)</f>
        <v>AFRICA</v>
      </c>
      <c r="I3559" t="s">
        <v>9</v>
      </c>
      <c r="J3559">
        <v>128802.82</v>
      </c>
      <c r="K3559" s="1">
        <v>35657</v>
      </c>
      <c r="L3559" t="s">
        <v>13</v>
      </c>
      <c r="M3559" t="s">
        <v>893</v>
      </c>
      <c r="N3559">
        <v>0</v>
      </c>
      <c r="O3559" t="s">
        <v>4534</v>
      </c>
    </row>
    <row r="3560" spans="1:15" x14ac:dyDescent="0.2">
      <c r="A3560">
        <v>14215</v>
      </c>
      <c r="B3560" t="str">
        <f>VLOOKUP(orders!C3560,customers!$A$2:$B$1501, 2,FALSE)</f>
        <v>Customer#000001408</v>
      </c>
      <c r="C3560">
        <v>1408</v>
      </c>
      <c r="D3560" t="str">
        <f>VLOOKUP(orders!C3560,customers!$A$2:$G$1501,7,FALSE)</f>
        <v>HOUSEHOLD</v>
      </c>
      <c r="E3560">
        <f>VLOOKUP(C3560,customers!$A$2:$D$1501, 4,FALSE)</f>
        <v>11</v>
      </c>
      <c r="F3560" t="str">
        <f>VLOOKUP(E3560,nation!$A$2:$B$26, 2,FALSE)</f>
        <v>IRAQ</v>
      </c>
      <c r="G3560">
        <f>VLOOKUP(orders!F3560,nation!$B$2:$C$26,2,FALSE)</f>
        <v>4</v>
      </c>
      <c r="H3560" t="str">
        <f>HLOOKUP(orders!G3560,region_horz!$B$1:$F$2,2,FALSE)</f>
        <v>MIDDLE EAST</v>
      </c>
      <c r="I3560" t="s">
        <v>16</v>
      </c>
      <c r="J3560">
        <v>50568.6</v>
      </c>
      <c r="K3560" s="1">
        <v>33799</v>
      </c>
      <c r="L3560" t="s">
        <v>31</v>
      </c>
      <c r="M3560" t="s">
        <v>884</v>
      </c>
      <c r="N3560">
        <v>0</v>
      </c>
      <c r="O3560" t="s">
        <v>4535</v>
      </c>
    </row>
    <row r="3561" spans="1:15" x14ac:dyDescent="0.2">
      <c r="A3561">
        <v>14240</v>
      </c>
      <c r="B3561" t="str">
        <f>VLOOKUP(orders!C3561,customers!$A$2:$B$1501, 2,FALSE)</f>
        <v>Customer#000000689</v>
      </c>
      <c r="C3561">
        <v>689</v>
      </c>
      <c r="D3561" t="str">
        <f>VLOOKUP(orders!C3561,customers!$A$2:$G$1501,7,FALSE)</f>
        <v>MACHINERY</v>
      </c>
      <c r="E3561">
        <f>VLOOKUP(C3561,customers!$A$2:$D$1501, 4,FALSE)</f>
        <v>24</v>
      </c>
      <c r="F3561" t="str">
        <f>VLOOKUP(E3561,nation!$A$2:$B$26, 2,FALSE)</f>
        <v>UNITED STATES</v>
      </c>
      <c r="G3561">
        <f>VLOOKUP(orders!F3561,nation!$B$2:$C$26,2,FALSE)</f>
        <v>1</v>
      </c>
      <c r="H3561" t="str">
        <f>HLOOKUP(orders!G3561,region_horz!$B$1:$F$2,2,FALSE)</f>
        <v>AMERICA</v>
      </c>
      <c r="I3561" t="s">
        <v>16</v>
      </c>
      <c r="J3561">
        <v>210064.9</v>
      </c>
      <c r="K3561" s="1">
        <v>33652</v>
      </c>
      <c r="L3561" t="s">
        <v>26</v>
      </c>
      <c r="M3561" t="s">
        <v>3456</v>
      </c>
      <c r="N3561">
        <v>0</v>
      </c>
      <c r="O3561" t="s">
        <v>4536</v>
      </c>
    </row>
    <row r="3562" spans="1:15" x14ac:dyDescent="0.2">
      <c r="A3562">
        <v>14241</v>
      </c>
      <c r="B3562" t="str">
        <f>VLOOKUP(orders!C3562,customers!$A$2:$B$1501, 2,FALSE)</f>
        <v>Customer#000000928</v>
      </c>
      <c r="C3562">
        <v>928</v>
      </c>
      <c r="D3562" t="str">
        <f>VLOOKUP(orders!C3562,customers!$A$2:$G$1501,7,FALSE)</f>
        <v>HOUSEHOLD</v>
      </c>
      <c r="E3562">
        <f>VLOOKUP(C3562,customers!$A$2:$D$1501, 4,FALSE)</f>
        <v>21</v>
      </c>
      <c r="F3562" t="str">
        <f>VLOOKUP(E3562,nation!$A$2:$B$26, 2,FALSE)</f>
        <v>VIETNAM</v>
      </c>
      <c r="G3562">
        <f>VLOOKUP(orders!F3562,nation!$B$2:$C$26,2,FALSE)</f>
        <v>2</v>
      </c>
      <c r="H3562" t="str">
        <f>HLOOKUP(orders!G3562,region_horz!$B$1:$F$2,2,FALSE)</f>
        <v>ASIA</v>
      </c>
      <c r="I3562" t="s">
        <v>16</v>
      </c>
      <c r="J3562">
        <v>153112.39000000001</v>
      </c>
      <c r="K3562" s="1">
        <v>33770</v>
      </c>
      <c r="L3562" t="s">
        <v>13</v>
      </c>
      <c r="M3562" t="s">
        <v>3481</v>
      </c>
      <c r="N3562">
        <v>0</v>
      </c>
      <c r="O3562" t="s">
        <v>4537</v>
      </c>
    </row>
    <row r="3563" spans="1:15" x14ac:dyDescent="0.2">
      <c r="A3563">
        <v>14242</v>
      </c>
      <c r="B3563" t="str">
        <f>VLOOKUP(orders!C3563,customers!$A$2:$B$1501, 2,FALSE)</f>
        <v>Customer#000000913</v>
      </c>
      <c r="C3563">
        <v>913</v>
      </c>
      <c r="D3563" t="str">
        <f>VLOOKUP(orders!C3563,customers!$A$2:$G$1501,7,FALSE)</f>
        <v>FURNITURE</v>
      </c>
      <c r="E3563">
        <f>VLOOKUP(C3563,customers!$A$2:$D$1501, 4,FALSE)</f>
        <v>14</v>
      </c>
      <c r="F3563" t="str">
        <f>VLOOKUP(E3563,nation!$A$2:$B$26, 2,FALSE)</f>
        <v>KENYA</v>
      </c>
      <c r="G3563">
        <f>VLOOKUP(orders!F3563,nation!$B$2:$C$26,2,FALSE)</f>
        <v>0</v>
      </c>
      <c r="H3563" t="str">
        <f>HLOOKUP(orders!G3563,region_horz!$B$1:$F$2,2,FALSE)</f>
        <v>AFRICA</v>
      </c>
      <c r="I3563" t="s">
        <v>48</v>
      </c>
      <c r="J3563">
        <v>115246.93</v>
      </c>
      <c r="K3563" s="1">
        <v>34828</v>
      </c>
      <c r="L3563" t="s">
        <v>26</v>
      </c>
      <c r="M3563" t="s">
        <v>724</v>
      </c>
      <c r="N3563">
        <v>0</v>
      </c>
      <c r="O3563" t="s">
        <v>4538</v>
      </c>
    </row>
    <row r="3564" spans="1:15" x14ac:dyDescent="0.2">
      <c r="A3564">
        <v>14243</v>
      </c>
      <c r="B3564" t="str">
        <f>VLOOKUP(orders!C3564,customers!$A$2:$B$1501, 2,FALSE)</f>
        <v>Customer#000001073</v>
      </c>
      <c r="C3564">
        <v>1073</v>
      </c>
      <c r="D3564" t="str">
        <f>VLOOKUP(orders!C3564,customers!$A$2:$G$1501,7,FALSE)</f>
        <v>BUILDING</v>
      </c>
      <c r="E3564">
        <f>VLOOKUP(C3564,customers!$A$2:$D$1501, 4,FALSE)</f>
        <v>10</v>
      </c>
      <c r="F3564" t="str">
        <f>VLOOKUP(E3564,nation!$A$2:$B$26, 2,FALSE)</f>
        <v>IRAN</v>
      </c>
      <c r="G3564">
        <f>VLOOKUP(orders!F3564,nation!$B$2:$C$26,2,FALSE)</f>
        <v>4</v>
      </c>
      <c r="H3564" t="str">
        <f>HLOOKUP(orders!G3564,region_horz!$B$1:$F$2,2,FALSE)</f>
        <v>MIDDLE EAST</v>
      </c>
      <c r="I3564" t="s">
        <v>9</v>
      </c>
      <c r="J3564">
        <v>63765.25</v>
      </c>
      <c r="K3564" s="1">
        <v>35476</v>
      </c>
      <c r="L3564" t="s">
        <v>31</v>
      </c>
      <c r="M3564" t="s">
        <v>1610</v>
      </c>
      <c r="N3564">
        <v>0</v>
      </c>
      <c r="O3564" t="s">
        <v>4539</v>
      </c>
    </row>
    <row r="3565" spans="1:15" x14ac:dyDescent="0.2">
      <c r="A3565">
        <v>14244</v>
      </c>
      <c r="B3565" t="str">
        <f>VLOOKUP(orders!C3565,customers!$A$2:$B$1501, 2,FALSE)</f>
        <v>Customer#000000205</v>
      </c>
      <c r="C3565">
        <v>205</v>
      </c>
      <c r="D3565" t="str">
        <f>VLOOKUP(orders!C3565,customers!$A$2:$G$1501,7,FALSE)</f>
        <v>BUILDING</v>
      </c>
      <c r="E3565">
        <f>VLOOKUP(C3565,customers!$A$2:$D$1501, 4,FALSE)</f>
        <v>12</v>
      </c>
      <c r="F3565" t="str">
        <f>VLOOKUP(E3565,nation!$A$2:$B$26, 2,FALSE)</f>
        <v>JAPAN</v>
      </c>
      <c r="G3565">
        <f>VLOOKUP(orders!F3565,nation!$B$2:$C$26,2,FALSE)</f>
        <v>2</v>
      </c>
      <c r="H3565" t="str">
        <f>HLOOKUP(orders!G3565,region_horz!$B$1:$F$2,2,FALSE)</f>
        <v>ASIA</v>
      </c>
      <c r="I3565" t="s">
        <v>9</v>
      </c>
      <c r="J3565">
        <v>53072.12</v>
      </c>
      <c r="K3565" s="1">
        <v>35859</v>
      </c>
      <c r="L3565" t="s">
        <v>10</v>
      </c>
      <c r="M3565" t="s">
        <v>3034</v>
      </c>
      <c r="N3565">
        <v>0</v>
      </c>
      <c r="O3565" t="s">
        <v>4540</v>
      </c>
    </row>
    <row r="3566" spans="1:15" x14ac:dyDescent="0.2">
      <c r="A3566">
        <v>14245</v>
      </c>
      <c r="B3566" t="str">
        <f>VLOOKUP(orders!C3566,customers!$A$2:$B$1501, 2,FALSE)</f>
        <v>Customer#000001309</v>
      </c>
      <c r="C3566">
        <v>1309</v>
      </c>
      <c r="D3566" t="str">
        <f>VLOOKUP(orders!C3566,customers!$A$2:$G$1501,7,FALSE)</f>
        <v>AUTOMOBILE</v>
      </c>
      <c r="E3566">
        <f>VLOOKUP(C3566,customers!$A$2:$D$1501, 4,FALSE)</f>
        <v>10</v>
      </c>
      <c r="F3566" t="str">
        <f>VLOOKUP(E3566,nation!$A$2:$B$26, 2,FALSE)</f>
        <v>IRAN</v>
      </c>
      <c r="G3566">
        <f>VLOOKUP(orders!F3566,nation!$B$2:$C$26,2,FALSE)</f>
        <v>4</v>
      </c>
      <c r="H3566" t="str">
        <f>HLOOKUP(orders!G3566,region_horz!$B$1:$F$2,2,FALSE)</f>
        <v>MIDDLE EAST</v>
      </c>
      <c r="I3566" t="s">
        <v>16</v>
      </c>
      <c r="J3566">
        <v>73717.72</v>
      </c>
      <c r="K3566" s="1">
        <v>34012</v>
      </c>
      <c r="L3566" t="s">
        <v>13</v>
      </c>
      <c r="M3566" t="s">
        <v>1035</v>
      </c>
      <c r="N3566">
        <v>0</v>
      </c>
      <c r="O3566" t="s">
        <v>4541</v>
      </c>
    </row>
    <row r="3567" spans="1:15" x14ac:dyDescent="0.2">
      <c r="A3567">
        <v>14246</v>
      </c>
      <c r="B3567" t="str">
        <f>VLOOKUP(orders!C3567,customers!$A$2:$B$1501, 2,FALSE)</f>
        <v>Customer#000000289</v>
      </c>
      <c r="C3567">
        <v>289</v>
      </c>
      <c r="D3567" t="str">
        <f>VLOOKUP(orders!C3567,customers!$A$2:$G$1501,7,FALSE)</f>
        <v>AUTOMOBILE</v>
      </c>
      <c r="E3567">
        <f>VLOOKUP(C3567,customers!$A$2:$D$1501, 4,FALSE)</f>
        <v>10</v>
      </c>
      <c r="F3567" t="str">
        <f>VLOOKUP(E3567,nation!$A$2:$B$26, 2,FALSE)</f>
        <v>IRAN</v>
      </c>
      <c r="G3567">
        <f>VLOOKUP(orders!F3567,nation!$B$2:$C$26,2,FALSE)</f>
        <v>4</v>
      </c>
      <c r="H3567" t="str">
        <f>HLOOKUP(orders!G3567,region_horz!$B$1:$F$2,2,FALSE)</f>
        <v>MIDDLE EAST</v>
      </c>
      <c r="I3567" t="s">
        <v>9</v>
      </c>
      <c r="J3567">
        <v>133280.4</v>
      </c>
      <c r="K3567" s="1">
        <v>35713</v>
      </c>
      <c r="L3567" t="s">
        <v>23</v>
      </c>
      <c r="M3567" t="s">
        <v>2339</v>
      </c>
      <c r="N3567">
        <v>0</v>
      </c>
      <c r="O3567" t="s">
        <v>4542</v>
      </c>
    </row>
    <row r="3568" spans="1:15" x14ac:dyDescent="0.2">
      <c r="A3568">
        <v>14247</v>
      </c>
      <c r="B3568" t="str">
        <f>VLOOKUP(orders!C3568,customers!$A$2:$B$1501, 2,FALSE)</f>
        <v>Customer#000000671</v>
      </c>
      <c r="C3568">
        <v>671</v>
      </c>
      <c r="D3568" t="str">
        <f>VLOOKUP(orders!C3568,customers!$A$2:$G$1501,7,FALSE)</f>
        <v>FURNITURE</v>
      </c>
      <c r="E3568">
        <f>VLOOKUP(C3568,customers!$A$2:$D$1501, 4,FALSE)</f>
        <v>21</v>
      </c>
      <c r="F3568" t="str">
        <f>VLOOKUP(E3568,nation!$A$2:$B$26, 2,FALSE)</f>
        <v>VIETNAM</v>
      </c>
      <c r="G3568">
        <f>VLOOKUP(orders!F3568,nation!$B$2:$C$26,2,FALSE)</f>
        <v>2</v>
      </c>
      <c r="H3568" t="str">
        <f>HLOOKUP(orders!G3568,region_horz!$B$1:$F$2,2,FALSE)</f>
        <v>ASIA</v>
      </c>
      <c r="I3568" t="s">
        <v>9</v>
      </c>
      <c r="J3568">
        <v>219431.33</v>
      </c>
      <c r="K3568" s="1">
        <v>34928</v>
      </c>
      <c r="L3568" t="s">
        <v>13</v>
      </c>
      <c r="M3568" t="s">
        <v>1070</v>
      </c>
      <c r="N3568">
        <v>0</v>
      </c>
      <c r="O3568" t="s">
        <v>4543</v>
      </c>
    </row>
    <row r="3569" spans="1:15" x14ac:dyDescent="0.2">
      <c r="A3569">
        <v>14272</v>
      </c>
      <c r="B3569" t="str">
        <f>VLOOKUP(orders!C3569,customers!$A$2:$B$1501, 2,FALSE)</f>
        <v>Customer#000001348</v>
      </c>
      <c r="C3569">
        <v>1348</v>
      </c>
      <c r="D3569" t="str">
        <f>VLOOKUP(orders!C3569,customers!$A$2:$G$1501,7,FALSE)</f>
        <v>MACHINERY</v>
      </c>
      <c r="E3569">
        <f>VLOOKUP(C3569,customers!$A$2:$D$1501, 4,FALSE)</f>
        <v>23</v>
      </c>
      <c r="F3569" t="str">
        <f>VLOOKUP(E3569,nation!$A$2:$B$26, 2,FALSE)</f>
        <v>UNITED KINGDOM</v>
      </c>
      <c r="G3569">
        <f>VLOOKUP(orders!F3569,nation!$B$2:$C$26,2,FALSE)</f>
        <v>3</v>
      </c>
      <c r="H3569" t="str">
        <f>HLOOKUP(orders!G3569,region_horz!$B$1:$F$2,2,FALSE)</f>
        <v>EUROPE</v>
      </c>
      <c r="I3569" t="s">
        <v>16</v>
      </c>
      <c r="J3569">
        <v>97840.61</v>
      </c>
      <c r="K3569" s="1">
        <v>33647</v>
      </c>
      <c r="L3569" t="s">
        <v>31</v>
      </c>
      <c r="M3569" t="s">
        <v>4544</v>
      </c>
      <c r="N3569">
        <v>0</v>
      </c>
      <c r="O3569" t="s">
        <v>4545</v>
      </c>
    </row>
    <row r="3570" spans="1:15" x14ac:dyDescent="0.2">
      <c r="A3570">
        <v>14273</v>
      </c>
      <c r="B3570" t="str">
        <f>VLOOKUP(orders!C3570,customers!$A$2:$B$1501, 2,FALSE)</f>
        <v>Customer#000001033</v>
      </c>
      <c r="C3570">
        <v>1033</v>
      </c>
      <c r="D3570" t="str">
        <f>VLOOKUP(orders!C3570,customers!$A$2:$G$1501,7,FALSE)</f>
        <v>BUILDING</v>
      </c>
      <c r="E3570">
        <f>VLOOKUP(C3570,customers!$A$2:$D$1501, 4,FALSE)</f>
        <v>8</v>
      </c>
      <c r="F3570" t="str">
        <f>VLOOKUP(E3570,nation!$A$2:$B$26, 2,FALSE)</f>
        <v>INDIA</v>
      </c>
      <c r="G3570">
        <f>VLOOKUP(orders!F3570,nation!$B$2:$C$26,2,FALSE)</f>
        <v>2</v>
      </c>
      <c r="H3570" t="str">
        <f>HLOOKUP(orders!G3570,region_horz!$B$1:$F$2,2,FALSE)</f>
        <v>ASIA</v>
      </c>
      <c r="I3570" t="s">
        <v>9</v>
      </c>
      <c r="J3570">
        <v>90555.37</v>
      </c>
      <c r="K3570" s="1">
        <v>35137</v>
      </c>
      <c r="L3570" t="s">
        <v>10</v>
      </c>
      <c r="M3570" t="s">
        <v>1653</v>
      </c>
      <c r="N3570">
        <v>0</v>
      </c>
      <c r="O3570" t="s">
        <v>4546</v>
      </c>
    </row>
    <row r="3571" spans="1:15" x14ac:dyDescent="0.2">
      <c r="A3571">
        <v>14274</v>
      </c>
      <c r="B3571" t="str">
        <f>VLOOKUP(orders!C3571,customers!$A$2:$B$1501, 2,FALSE)</f>
        <v>Customer#000000565</v>
      </c>
      <c r="C3571">
        <v>565</v>
      </c>
      <c r="D3571" t="str">
        <f>VLOOKUP(orders!C3571,customers!$A$2:$G$1501,7,FALSE)</f>
        <v>FURNITURE</v>
      </c>
      <c r="E3571">
        <f>VLOOKUP(C3571,customers!$A$2:$D$1501, 4,FALSE)</f>
        <v>4</v>
      </c>
      <c r="F3571" t="str">
        <f>VLOOKUP(E3571,nation!$A$2:$B$26, 2,FALSE)</f>
        <v>EGYPT</v>
      </c>
      <c r="G3571">
        <f>VLOOKUP(orders!F3571,nation!$B$2:$C$26,2,FALSE)</f>
        <v>4</v>
      </c>
      <c r="H3571" t="str">
        <f>HLOOKUP(orders!G3571,region_horz!$B$1:$F$2,2,FALSE)</f>
        <v>MIDDLE EAST</v>
      </c>
      <c r="I3571" t="s">
        <v>16</v>
      </c>
      <c r="J3571">
        <v>244782.98</v>
      </c>
      <c r="K3571" s="1">
        <v>34341</v>
      </c>
      <c r="L3571" t="s">
        <v>23</v>
      </c>
      <c r="M3571" t="s">
        <v>1346</v>
      </c>
      <c r="N3571">
        <v>0</v>
      </c>
      <c r="O3571" t="s">
        <v>4547</v>
      </c>
    </row>
    <row r="3572" spans="1:15" x14ac:dyDescent="0.2">
      <c r="A3572">
        <v>14275</v>
      </c>
      <c r="B3572" t="str">
        <f>VLOOKUP(orders!C3572,customers!$A$2:$B$1501, 2,FALSE)</f>
        <v>Customer#000001412</v>
      </c>
      <c r="C3572">
        <v>1412</v>
      </c>
      <c r="D3572" t="str">
        <f>VLOOKUP(orders!C3572,customers!$A$2:$G$1501,7,FALSE)</f>
        <v>BUILDING</v>
      </c>
      <c r="E3572">
        <f>VLOOKUP(C3572,customers!$A$2:$D$1501, 4,FALSE)</f>
        <v>10</v>
      </c>
      <c r="F3572" t="str">
        <f>VLOOKUP(E3572,nation!$A$2:$B$26, 2,FALSE)</f>
        <v>IRAN</v>
      </c>
      <c r="G3572">
        <f>VLOOKUP(orders!F3572,nation!$B$2:$C$26,2,FALSE)</f>
        <v>4</v>
      </c>
      <c r="H3572" t="str">
        <f>HLOOKUP(orders!G3572,region_horz!$B$1:$F$2,2,FALSE)</f>
        <v>MIDDLE EAST</v>
      </c>
      <c r="I3572" t="s">
        <v>16</v>
      </c>
      <c r="J3572">
        <v>168905.36</v>
      </c>
      <c r="K3572" s="1">
        <v>34134</v>
      </c>
      <c r="L3572" t="s">
        <v>10</v>
      </c>
      <c r="M3572" t="s">
        <v>803</v>
      </c>
      <c r="N3572">
        <v>0</v>
      </c>
      <c r="O3572" t="s">
        <v>4548</v>
      </c>
    </row>
    <row r="3573" spans="1:15" x14ac:dyDescent="0.2">
      <c r="A3573">
        <v>14276</v>
      </c>
      <c r="B3573" t="str">
        <f>VLOOKUP(orders!C3573,customers!$A$2:$B$1501, 2,FALSE)</f>
        <v>Customer#000000499</v>
      </c>
      <c r="C3573">
        <v>499</v>
      </c>
      <c r="D3573" t="str">
        <f>VLOOKUP(orders!C3573,customers!$A$2:$G$1501,7,FALSE)</f>
        <v>HOUSEHOLD</v>
      </c>
      <c r="E3573">
        <f>VLOOKUP(C3573,customers!$A$2:$D$1501, 4,FALSE)</f>
        <v>14</v>
      </c>
      <c r="F3573" t="str">
        <f>VLOOKUP(E3573,nation!$A$2:$B$26, 2,FALSE)</f>
        <v>KENYA</v>
      </c>
      <c r="G3573">
        <f>VLOOKUP(orders!F3573,nation!$B$2:$C$26,2,FALSE)</f>
        <v>0</v>
      </c>
      <c r="H3573" t="str">
        <f>HLOOKUP(orders!G3573,region_horz!$B$1:$F$2,2,FALSE)</f>
        <v>AFRICA</v>
      </c>
      <c r="I3573" t="s">
        <v>16</v>
      </c>
      <c r="J3573">
        <v>241009.94</v>
      </c>
      <c r="K3573" s="1">
        <v>34504</v>
      </c>
      <c r="L3573" t="s">
        <v>31</v>
      </c>
      <c r="M3573" t="s">
        <v>2367</v>
      </c>
      <c r="N3573">
        <v>0</v>
      </c>
      <c r="O3573" t="s">
        <v>4549</v>
      </c>
    </row>
    <row r="3574" spans="1:15" x14ac:dyDescent="0.2">
      <c r="A3574">
        <v>14277</v>
      </c>
      <c r="B3574" t="str">
        <f>VLOOKUP(orders!C3574,customers!$A$2:$B$1501, 2,FALSE)</f>
        <v>Customer#000000946</v>
      </c>
      <c r="C3574">
        <v>946</v>
      </c>
      <c r="D3574" t="str">
        <f>VLOOKUP(orders!C3574,customers!$A$2:$G$1501,7,FALSE)</f>
        <v>FURNITURE</v>
      </c>
      <c r="E3574">
        <f>VLOOKUP(C3574,customers!$A$2:$D$1501, 4,FALSE)</f>
        <v>21</v>
      </c>
      <c r="F3574" t="str">
        <f>VLOOKUP(E3574,nation!$A$2:$B$26, 2,FALSE)</f>
        <v>VIETNAM</v>
      </c>
      <c r="G3574">
        <f>VLOOKUP(orders!F3574,nation!$B$2:$C$26,2,FALSE)</f>
        <v>2</v>
      </c>
      <c r="H3574" t="str">
        <f>HLOOKUP(orders!G3574,region_horz!$B$1:$F$2,2,FALSE)</f>
        <v>ASIA</v>
      </c>
      <c r="I3574" t="s">
        <v>9</v>
      </c>
      <c r="J3574">
        <v>116805.58</v>
      </c>
      <c r="K3574" s="1">
        <v>35840</v>
      </c>
      <c r="L3574" t="s">
        <v>23</v>
      </c>
      <c r="M3574" t="s">
        <v>11</v>
      </c>
      <c r="N3574">
        <v>0</v>
      </c>
      <c r="O3574" t="s">
        <v>4550</v>
      </c>
    </row>
    <row r="3575" spans="1:15" x14ac:dyDescent="0.2">
      <c r="A3575">
        <v>14278</v>
      </c>
      <c r="B3575" t="str">
        <f>VLOOKUP(orders!C3575,customers!$A$2:$B$1501, 2,FALSE)</f>
        <v>Customer#000000559</v>
      </c>
      <c r="C3575">
        <v>559</v>
      </c>
      <c r="D3575" t="str">
        <f>VLOOKUP(orders!C3575,customers!$A$2:$G$1501,7,FALSE)</f>
        <v>AUTOMOBILE</v>
      </c>
      <c r="E3575">
        <f>VLOOKUP(C3575,customers!$A$2:$D$1501, 4,FALSE)</f>
        <v>7</v>
      </c>
      <c r="F3575" t="str">
        <f>VLOOKUP(E3575,nation!$A$2:$B$26, 2,FALSE)</f>
        <v>GERMANY</v>
      </c>
      <c r="G3575">
        <f>VLOOKUP(orders!F3575,nation!$B$2:$C$26,2,FALSE)</f>
        <v>3</v>
      </c>
      <c r="H3575" t="str">
        <f>HLOOKUP(orders!G3575,region_horz!$B$1:$F$2,2,FALSE)</f>
        <v>EUROPE</v>
      </c>
      <c r="I3575" t="s">
        <v>9</v>
      </c>
      <c r="J3575">
        <v>266421.62</v>
      </c>
      <c r="K3575" s="1">
        <v>35949</v>
      </c>
      <c r="L3575" t="s">
        <v>26</v>
      </c>
      <c r="M3575" t="s">
        <v>209</v>
      </c>
      <c r="N3575">
        <v>0</v>
      </c>
      <c r="O3575" t="s">
        <v>4551</v>
      </c>
    </row>
    <row r="3576" spans="1:15" x14ac:dyDescent="0.2">
      <c r="A3576">
        <v>14279</v>
      </c>
      <c r="B3576" t="str">
        <f>VLOOKUP(orders!C3576,customers!$A$2:$B$1501, 2,FALSE)</f>
        <v>Customer#000001117</v>
      </c>
      <c r="C3576">
        <v>1117</v>
      </c>
      <c r="D3576" t="str">
        <f>VLOOKUP(orders!C3576,customers!$A$2:$G$1501,7,FALSE)</f>
        <v>FURNITURE</v>
      </c>
      <c r="E3576">
        <f>VLOOKUP(C3576,customers!$A$2:$D$1501, 4,FALSE)</f>
        <v>23</v>
      </c>
      <c r="F3576" t="str">
        <f>VLOOKUP(E3576,nation!$A$2:$B$26, 2,FALSE)</f>
        <v>UNITED KINGDOM</v>
      </c>
      <c r="G3576">
        <f>VLOOKUP(orders!F3576,nation!$B$2:$C$26,2,FALSE)</f>
        <v>3</v>
      </c>
      <c r="H3576" t="str">
        <f>HLOOKUP(orders!G3576,region_horz!$B$1:$F$2,2,FALSE)</f>
        <v>EUROPE</v>
      </c>
      <c r="I3576" t="s">
        <v>9</v>
      </c>
      <c r="J3576">
        <v>157844.26999999999</v>
      </c>
      <c r="K3576" s="1">
        <v>35835</v>
      </c>
      <c r="L3576" t="s">
        <v>26</v>
      </c>
      <c r="M3576" t="s">
        <v>1490</v>
      </c>
      <c r="N3576">
        <v>0</v>
      </c>
      <c r="O3576" t="s">
        <v>4552</v>
      </c>
    </row>
    <row r="3577" spans="1:15" x14ac:dyDescent="0.2">
      <c r="A3577">
        <v>14304</v>
      </c>
      <c r="B3577" t="str">
        <f>VLOOKUP(orders!C3577,customers!$A$2:$B$1501, 2,FALSE)</f>
        <v>Customer#000000788</v>
      </c>
      <c r="C3577">
        <v>788</v>
      </c>
      <c r="D3577" t="str">
        <f>VLOOKUP(orders!C3577,customers!$A$2:$G$1501,7,FALSE)</f>
        <v>FURNITURE</v>
      </c>
      <c r="E3577">
        <f>VLOOKUP(C3577,customers!$A$2:$D$1501, 4,FALSE)</f>
        <v>16</v>
      </c>
      <c r="F3577" t="str">
        <f>VLOOKUP(E3577,nation!$A$2:$B$26, 2,FALSE)</f>
        <v>MOZAMBIQUE</v>
      </c>
      <c r="G3577">
        <f>VLOOKUP(orders!F3577,nation!$B$2:$C$26,2,FALSE)</f>
        <v>0</v>
      </c>
      <c r="H3577" t="str">
        <f>HLOOKUP(orders!G3577,region_horz!$B$1:$F$2,2,FALSE)</f>
        <v>AFRICA</v>
      </c>
      <c r="I3577" t="s">
        <v>9</v>
      </c>
      <c r="J3577">
        <v>215723.64</v>
      </c>
      <c r="K3577" s="1">
        <v>35747</v>
      </c>
      <c r="L3577" t="s">
        <v>31</v>
      </c>
      <c r="M3577" t="s">
        <v>86</v>
      </c>
      <c r="N3577">
        <v>0</v>
      </c>
      <c r="O3577" t="s">
        <v>4553</v>
      </c>
    </row>
    <row r="3578" spans="1:15" x14ac:dyDescent="0.2">
      <c r="A3578">
        <v>14305</v>
      </c>
      <c r="B3578" t="str">
        <f>VLOOKUP(orders!C3578,customers!$A$2:$B$1501, 2,FALSE)</f>
        <v>Customer#000001427</v>
      </c>
      <c r="C3578">
        <v>1427</v>
      </c>
      <c r="D3578" t="str">
        <f>VLOOKUP(orders!C3578,customers!$A$2:$G$1501,7,FALSE)</f>
        <v>AUTOMOBILE</v>
      </c>
      <c r="E3578">
        <f>VLOOKUP(C3578,customers!$A$2:$D$1501, 4,FALSE)</f>
        <v>11</v>
      </c>
      <c r="F3578" t="str">
        <f>VLOOKUP(E3578,nation!$A$2:$B$26, 2,FALSE)</f>
        <v>IRAQ</v>
      </c>
      <c r="G3578">
        <f>VLOOKUP(orders!F3578,nation!$B$2:$C$26,2,FALSE)</f>
        <v>4</v>
      </c>
      <c r="H3578" t="str">
        <f>HLOOKUP(orders!G3578,region_horz!$B$1:$F$2,2,FALSE)</f>
        <v>MIDDLE EAST</v>
      </c>
      <c r="I3578" t="s">
        <v>9</v>
      </c>
      <c r="J3578">
        <v>80794.789999999994</v>
      </c>
      <c r="K3578" s="1">
        <v>35269</v>
      </c>
      <c r="L3578" t="s">
        <v>13</v>
      </c>
      <c r="M3578" t="s">
        <v>2194</v>
      </c>
      <c r="N3578">
        <v>0</v>
      </c>
      <c r="O3578" t="s">
        <v>4554</v>
      </c>
    </row>
    <row r="3579" spans="1:15" x14ac:dyDescent="0.2">
      <c r="A3579">
        <v>14306</v>
      </c>
      <c r="B3579" t="str">
        <f>VLOOKUP(orders!C3579,customers!$A$2:$B$1501, 2,FALSE)</f>
        <v>Customer#000000587</v>
      </c>
      <c r="C3579">
        <v>587</v>
      </c>
      <c r="D3579" t="str">
        <f>VLOOKUP(orders!C3579,customers!$A$2:$G$1501,7,FALSE)</f>
        <v>AUTOMOBILE</v>
      </c>
      <c r="E3579">
        <f>VLOOKUP(C3579,customers!$A$2:$D$1501, 4,FALSE)</f>
        <v>6</v>
      </c>
      <c r="F3579" t="str">
        <f>VLOOKUP(E3579,nation!$A$2:$B$26, 2,FALSE)</f>
        <v>FRANCE</v>
      </c>
      <c r="G3579">
        <f>VLOOKUP(orders!F3579,nation!$B$2:$C$26,2,FALSE)</f>
        <v>3</v>
      </c>
      <c r="H3579" t="str">
        <f>HLOOKUP(orders!G3579,region_horz!$B$1:$F$2,2,FALSE)</f>
        <v>EUROPE</v>
      </c>
      <c r="I3579" t="s">
        <v>16</v>
      </c>
      <c r="J3579">
        <v>27239.18</v>
      </c>
      <c r="K3579" s="1">
        <v>34272</v>
      </c>
      <c r="L3579" t="s">
        <v>23</v>
      </c>
      <c r="M3579" t="s">
        <v>3984</v>
      </c>
      <c r="N3579">
        <v>0</v>
      </c>
      <c r="O3579" t="s">
        <v>4555</v>
      </c>
    </row>
    <row r="3580" spans="1:15" x14ac:dyDescent="0.2">
      <c r="A3580">
        <v>14307</v>
      </c>
      <c r="B3580" t="str">
        <f>VLOOKUP(orders!C3580,customers!$A$2:$B$1501, 2,FALSE)</f>
        <v>Customer#000000484</v>
      </c>
      <c r="C3580">
        <v>484</v>
      </c>
      <c r="D3580" t="str">
        <f>VLOOKUP(orders!C3580,customers!$A$2:$G$1501,7,FALSE)</f>
        <v>BUILDING</v>
      </c>
      <c r="E3580">
        <f>VLOOKUP(C3580,customers!$A$2:$D$1501, 4,FALSE)</f>
        <v>20</v>
      </c>
      <c r="F3580" t="str">
        <f>VLOOKUP(E3580,nation!$A$2:$B$26, 2,FALSE)</f>
        <v>SAUDI ARABIA</v>
      </c>
      <c r="G3580">
        <f>VLOOKUP(orders!F3580,nation!$B$2:$C$26,2,FALSE)</f>
        <v>4</v>
      </c>
      <c r="H3580" t="str">
        <f>HLOOKUP(orders!G3580,region_horz!$B$1:$F$2,2,FALSE)</f>
        <v>MIDDLE EAST</v>
      </c>
      <c r="I3580" t="s">
        <v>9</v>
      </c>
      <c r="J3580">
        <v>178901.14</v>
      </c>
      <c r="K3580" s="1">
        <v>35605</v>
      </c>
      <c r="L3580" t="s">
        <v>13</v>
      </c>
      <c r="M3580" t="s">
        <v>2839</v>
      </c>
      <c r="N3580">
        <v>0</v>
      </c>
      <c r="O3580" t="s">
        <v>4556</v>
      </c>
    </row>
    <row r="3581" spans="1:15" x14ac:dyDescent="0.2">
      <c r="A3581">
        <v>14308</v>
      </c>
      <c r="B3581" t="str">
        <f>VLOOKUP(orders!C3581,customers!$A$2:$B$1501, 2,FALSE)</f>
        <v>Customer#000000005</v>
      </c>
      <c r="C3581">
        <v>5</v>
      </c>
      <c r="D3581" t="str">
        <f>VLOOKUP(orders!C3581,customers!$A$2:$G$1501,7,FALSE)</f>
        <v>HOUSEHOLD</v>
      </c>
      <c r="E3581">
        <f>VLOOKUP(C3581,customers!$A$2:$D$1501, 4,FALSE)</f>
        <v>3</v>
      </c>
      <c r="F3581" t="str">
        <f>VLOOKUP(E3581,nation!$A$2:$B$26, 2,FALSE)</f>
        <v>CANADA</v>
      </c>
      <c r="G3581">
        <f>VLOOKUP(orders!F3581,nation!$B$2:$C$26,2,FALSE)</f>
        <v>1</v>
      </c>
      <c r="H3581" t="str">
        <f>HLOOKUP(orders!G3581,region_horz!$B$1:$F$2,2,FALSE)</f>
        <v>AMERICA</v>
      </c>
      <c r="I3581" t="s">
        <v>9</v>
      </c>
      <c r="J3581">
        <v>132817.35999999999</v>
      </c>
      <c r="K3581" s="1">
        <v>35653</v>
      </c>
      <c r="L3581" t="s">
        <v>31</v>
      </c>
      <c r="M3581" t="s">
        <v>331</v>
      </c>
      <c r="N3581">
        <v>0</v>
      </c>
      <c r="O3581" t="s">
        <v>4557</v>
      </c>
    </row>
    <row r="3582" spans="1:15" x14ac:dyDescent="0.2">
      <c r="A3582">
        <v>14309</v>
      </c>
      <c r="B3582" t="str">
        <f>VLOOKUP(orders!C3582,customers!$A$2:$B$1501, 2,FALSE)</f>
        <v>Customer#000001382</v>
      </c>
      <c r="C3582">
        <v>1382</v>
      </c>
      <c r="D3582" t="str">
        <f>VLOOKUP(orders!C3582,customers!$A$2:$G$1501,7,FALSE)</f>
        <v>AUTOMOBILE</v>
      </c>
      <c r="E3582">
        <f>VLOOKUP(C3582,customers!$A$2:$D$1501, 4,FALSE)</f>
        <v>10</v>
      </c>
      <c r="F3582" t="str">
        <f>VLOOKUP(E3582,nation!$A$2:$B$26, 2,FALSE)</f>
        <v>IRAN</v>
      </c>
      <c r="G3582">
        <f>VLOOKUP(orders!F3582,nation!$B$2:$C$26,2,FALSE)</f>
        <v>4</v>
      </c>
      <c r="H3582" t="str">
        <f>HLOOKUP(orders!G3582,region_horz!$B$1:$F$2,2,FALSE)</f>
        <v>MIDDLE EAST</v>
      </c>
      <c r="I3582" t="s">
        <v>16</v>
      </c>
      <c r="J3582">
        <v>103342.31</v>
      </c>
      <c r="K3582" s="1">
        <v>34365</v>
      </c>
      <c r="L3582" t="s">
        <v>13</v>
      </c>
      <c r="M3582" t="s">
        <v>2230</v>
      </c>
      <c r="N3582">
        <v>0</v>
      </c>
      <c r="O3582" t="s">
        <v>4558</v>
      </c>
    </row>
    <row r="3583" spans="1:15" x14ac:dyDescent="0.2">
      <c r="A3583">
        <v>14310</v>
      </c>
      <c r="B3583" t="str">
        <f>VLOOKUP(orders!C3583,customers!$A$2:$B$1501, 2,FALSE)</f>
        <v>Customer#000001393</v>
      </c>
      <c r="C3583">
        <v>1393</v>
      </c>
      <c r="D3583" t="str">
        <f>VLOOKUP(orders!C3583,customers!$A$2:$G$1501,7,FALSE)</f>
        <v>FURNITURE</v>
      </c>
      <c r="E3583">
        <f>VLOOKUP(C3583,customers!$A$2:$D$1501, 4,FALSE)</f>
        <v>24</v>
      </c>
      <c r="F3583" t="str">
        <f>VLOOKUP(E3583,nation!$A$2:$B$26, 2,FALSE)</f>
        <v>UNITED STATES</v>
      </c>
      <c r="G3583">
        <f>VLOOKUP(orders!F3583,nation!$B$2:$C$26,2,FALSE)</f>
        <v>1</v>
      </c>
      <c r="H3583" t="str">
        <f>HLOOKUP(orders!G3583,region_horz!$B$1:$F$2,2,FALSE)</f>
        <v>AMERICA</v>
      </c>
      <c r="I3583" t="s">
        <v>9</v>
      </c>
      <c r="J3583">
        <v>59609.5</v>
      </c>
      <c r="K3583" s="1">
        <v>35686</v>
      </c>
      <c r="L3583" t="s">
        <v>10</v>
      </c>
      <c r="M3583" t="s">
        <v>745</v>
      </c>
      <c r="N3583">
        <v>0</v>
      </c>
      <c r="O3583" t="s">
        <v>4559</v>
      </c>
    </row>
    <row r="3584" spans="1:15" x14ac:dyDescent="0.2">
      <c r="A3584">
        <v>14311</v>
      </c>
      <c r="B3584" t="str">
        <f>VLOOKUP(orders!C3584,customers!$A$2:$B$1501, 2,FALSE)</f>
        <v>Customer#000001412</v>
      </c>
      <c r="C3584">
        <v>1412</v>
      </c>
      <c r="D3584" t="str">
        <f>VLOOKUP(orders!C3584,customers!$A$2:$G$1501,7,FALSE)</f>
        <v>BUILDING</v>
      </c>
      <c r="E3584">
        <f>VLOOKUP(C3584,customers!$A$2:$D$1501, 4,FALSE)</f>
        <v>10</v>
      </c>
      <c r="F3584" t="str">
        <f>VLOOKUP(E3584,nation!$A$2:$B$26, 2,FALSE)</f>
        <v>IRAN</v>
      </c>
      <c r="G3584">
        <f>VLOOKUP(orders!F3584,nation!$B$2:$C$26,2,FALSE)</f>
        <v>4</v>
      </c>
      <c r="H3584" t="str">
        <f>HLOOKUP(orders!G3584,region_horz!$B$1:$F$2,2,FALSE)</f>
        <v>MIDDLE EAST</v>
      </c>
      <c r="I3584" t="s">
        <v>16</v>
      </c>
      <c r="J3584">
        <v>46918.86</v>
      </c>
      <c r="K3584" s="1">
        <v>34548</v>
      </c>
      <c r="L3584" t="s">
        <v>13</v>
      </c>
      <c r="M3584" t="s">
        <v>2183</v>
      </c>
      <c r="N3584">
        <v>0</v>
      </c>
      <c r="O3584" t="s">
        <v>4560</v>
      </c>
    </row>
    <row r="3585" spans="1:15" x14ac:dyDescent="0.2">
      <c r="A3585">
        <v>14336</v>
      </c>
      <c r="B3585" t="str">
        <f>VLOOKUP(orders!C3585,customers!$A$2:$B$1501, 2,FALSE)</f>
        <v>Customer#000000760</v>
      </c>
      <c r="C3585">
        <v>760</v>
      </c>
      <c r="D3585" t="str">
        <f>VLOOKUP(orders!C3585,customers!$A$2:$G$1501,7,FALSE)</f>
        <v>BUILDING</v>
      </c>
      <c r="E3585">
        <f>VLOOKUP(C3585,customers!$A$2:$D$1501, 4,FALSE)</f>
        <v>2</v>
      </c>
      <c r="F3585" t="str">
        <f>VLOOKUP(E3585,nation!$A$2:$B$26, 2,FALSE)</f>
        <v>BRAZIL</v>
      </c>
      <c r="G3585">
        <f>VLOOKUP(orders!F3585,nation!$B$2:$C$26,2,FALSE)</f>
        <v>1</v>
      </c>
      <c r="H3585" t="str">
        <f>HLOOKUP(orders!G3585,region_horz!$B$1:$F$2,2,FALSE)</f>
        <v>AMERICA</v>
      </c>
      <c r="I3585" t="s">
        <v>16</v>
      </c>
      <c r="J3585">
        <v>172716.15</v>
      </c>
      <c r="K3585" s="1">
        <v>34657</v>
      </c>
      <c r="L3585" t="s">
        <v>26</v>
      </c>
      <c r="M3585" t="s">
        <v>2878</v>
      </c>
      <c r="N3585">
        <v>0</v>
      </c>
      <c r="O3585" t="s">
        <v>4561</v>
      </c>
    </row>
    <row r="3586" spans="1:15" x14ac:dyDescent="0.2">
      <c r="A3586">
        <v>14337</v>
      </c>
      <c r="B3586" t="str">
        <f>VLOOKUP(orders!C3586,customers!$A$2:$B$1501, 2,FALSE)</f>
        <v>Customer#000000299</v>
      </c>
      <c r="C3586">
        <v>299</v>
      </c>
      <c r="D3586" t="str">
        <f>VLOOKUP(orders!C3586,customers!$A$2:$G$1501,7,FALSE)</f>
        <v>HOUSEHOLD</v>
      </c>
      <c r="E3586">
        <f>VLOOKUP(C3586,customers!$A$2:$D$1501, 4,FALSE)</f>
        <v>4</v>
      </c>
      <c r="F3586" t="str">
        <f>VLOOKUP(E3586,nation!$A$2:$B$26, 2,FALSE)</f>
        <v>EGYPT</v>
      </c>
      <c r="G3586">
        <f>VLOOKUP(orders!F3586,nation!$B$2:$C$26,2,FALSE)</f>
        <v>4</v>
      </c>
      <c r="H3586" t="str">
        <f>HLOOKUP(orders!G3586,region_horz!$B$1:$F$2,2,FALSE)</f>
        <v>MIDDLE EAST</v>
      </c>
      <c r="I3586" t="s">
        <v>9</v>
      </c>
      <c r="J3586">
        <v>280177.62</v>
      </c>
      <c r="K3586" s="1">
        <v>35712</v>
      </c>
      <c r="L3586" t="s">
        <v>23</v>
      </c>
      <c r="M3586" t="s">
        <v>856</v>
      </c>
      <c r="N3586">
        <v>0</v>
      </c>
      <c r="O3586" t="s">
        <v>4562</v>
      </c>
    </row>
    <row r="3587" spans="1:15" x14ac:dyDescent="0.2">
      <c r="A3587">
        <v>14338</v>
      </c>
      <c r="B3587" t="str">
        <f>VLOOKUP(orders!C3587,customers!$A$2:$B$1501, 2,FALSE)</f>
        <v>Customer#000000752</v>
      </c>
      <c r="C3587">
        <v>752</v>
      </c>
      <c r="D3587" t="str">
        <f>VLOOKUP(orders!C3587,customers!$A$2:$G$1501,7,FALSE)</f>
        <v>MACHINERY</v>
      </c>
      <c r="E3587">
        <f>VLOOKUP(C3587,customers!$A$2:$D$1501, 4,FALSE)</f>
        <v>8</v>
      </c>
      <c r="F3587" t="str">
        <f>VLOOKUP(E3587,nation!$A$2:$B$26, 2,FALSE)</f>
        <v>INDIA</v>
      </c>
      <c r="G3587">
        <f>VLOOKUP(orders!F3587,nation!$B$2:$C$26,2,FALSE)</f>
        <v>2</v>
      </c>
      <c r="H3587" t="str">
        <f>HLOOKUP(orders!G3587,region_horz!$B$1:$F$2,2,FALSE)</f>
        <v>ASIA</v>
      </c>
      <c r="I3587" t="s">
        <v>16</v>
      </c>
      <c r="J3587">
        <v>97316.04</v>
      </c>
      <c r="K3587" s="1">
        <v>34001</v>
      </c>
      <c r="L3587" t="s">
        <v>10</v>
      </c>
      <c r="M3587" t="s">
        <v>863</v>
      </c>
      <c r="N3587">
        <v>0</v>
      </c>
      <c r="O3587" t="s">
        <v>4563</v>
      </c>
    </row>
    <row r="3588" spans="1:15" x14ac:dyDescent="0.2">
      <c r="A3588">
        <v>14339</v>
      </c>
      <c r="B3588" t="str">
        <f>VLOOKUP(orders!C3588,customers!$A$2:$B$1501, 2,FALSE)</f>
        <v>Customer#000001199</v>
      </c>
      <c r="C3588">
        <v>1199</v>
      </c>
      <c r="D3588" t="str">
        <f>VLOOKUP(orders!C3588,customers!$A$2:$G$1501,7,FALSE)</f>
        <v>AUTOMOBILE</v>
      </c>
      <c r="E3588">
        <f>VLOOKUP(C3588,customers!$A$2:$D$1501, 4,FALSE)</f>
        <v>16</v>
      </c>
      <c r="F3588" t="str">
        <f>VLOOKUP(E3588,nation!$A$2:$B$26, 2,FALSE)</f>
        <v>MOZAMBIQUE</v>
      </c>
      <c r="G3588">
        <f>VLOOKUP(orders!F3588,nation!$B$2:$C$26,2,FALSE)</f>
        <v>0</v>
      </c>
      <c r="H3588" t="str">
        <f>HLOOKUP(orders!G3588,region_horz!$B$1:$F$2,2,FALSE)</f>
        <v>AFRICA</v>
      </c>
      <c r="I3588" t="s">
        <v>9</v>
      </c>
      <c r="J3588">
        <v>209018.11</v>
      </c>
      <c r="K3588" s="1">
        <v>35634</v>
      </c>
      <c r="L3588" t="s">
        <v>23</v>
      </c>
      <c r="M3588" t="s">
        <v>689</v>
      </c>
      <c r="N3588">
        <v>0</v>
      </c>
      <c r="O3588" t="s">
        <v>4564</v>
      </c>
    </row>
    <row r="3589" spans="1:15" x14ac:dyDescent="0.2">
      <c r="A3589">
        <v>14340</v>
      </c>
      <c r="B3589" t="str">
        <f>VLOOKUP(orders!C3589,customers!$A$2:$B$1501, 2,FALSE)</f>
        <v>Customer#000000391</v>
      </c>
      <c r="C3589">
        <v>391</v>
      </c>
      <c r="D3589" t="str">
        <f>VLOOKUP(orders!C3589,customers!$A$2:$G$1501,7,FALSE)</f>
        <v>HOUSEHOLD</v>
      </c>
      <c r="E3589">
        <f>VLOOKUP(C3589,customers!$A$2:$D$1501, 4,FALSE)</f>
        <v>11</v>
      </c>
      <c r="F3589" t="str">
        <f>VLOOKUP(E3589,nation!$A$2:$B$26, 2,FALSE)</f>
        <v>IRAQ</v>
      </c>
      <c r="G3589">
        <f>VLOOKUP(orders!F3589,nation!$B$2:$C$26,2,FALSE)</f>
        <v>4</v>
      </c>
      <c r="H3589" t="str">
        <f>HLOOKUP(orders!G3589,region_horz!$B$1:$F$2,2,FALSE)</f>
        <v>MIDDLE EAST</v>
      </c>
      <c r="I3589" t="s">
        <v>9</v>
      </c>
      <c r="J3589">
        <v>222337.16</v>
      </c>
      <c r="K3589" s="1">
        <v>34985</v>
      </c>
      <c r="L3589" t="s">
        <v>10</v>
      </c>
      <c r="M3589" t="s">
        <v>717</v>
      </c>
      <c r="N3589">
        <v>0</v>
      </c>
      <c r="O3589" t="s">
        <v>4565</v>
      </c>
    </row>
    <row r="3590" spans="1:15" x14ac:dyDescent="0.2">
      <c r="A3590">
        <v>14341</v>
      </c>
      <c r="B3590" t="str">
        <f>VLOOKUP(orders!C3590,customers!$A$2:$B$1501, 2,FALSE)</f>
        <v>Customer#000000667</v>
      </c>
      <c r="C3590">
        <v>667</v>
      </c>
      <c r="D3590" t="str">
        <f>VLOOKUP(orders!C3590,customers!$A$2:$G$1501,7,FALSE)</f>
        <v>AUTOMOBILE</v>
      </c>
      <c r="E3590">
        <f>VLOOKUP(C3590,customers!$A$2:$D$1501, 4,FALSE)</f>
        <v>6</v>
      </c>
      <c r="F3590" t="str">
        <f>VLOOKUP(E3590,nation!$A$2:$B$26, 2,FALSE)</f>
        <v>FRANCE</v>
      </c>
      <c r="G3590">
        <f>VLOOKUP(orders!F3590,nation!$B$2:$C$26,2,FALSE)</f>
        <v>3</v>
      </c>
      <c r="H3590" t="str">
        <f>HLOOKUP(orders!G3590,region_horz!$B$1:$F$2,2,FALSE)</f>
        <v>EUROPE</v>
      </c>
      <c r="I3590" t="s">
        <v>16</v>
      </c>
      <c r="J3590">
        <v>197341.53</v>
      </c>
      <c r="K3590" s="1">
        <v>34215</v>
      </c>
      <c r="L3590" t="s">
        <v>23</v>
      </c>
      <c r="M3590" t="s">
        <v>372</v>
      </c>
      <c r="N3590">
        <v>0</v>
      </c>
      <c r="O3590" t="s">
        <v>4566</v>
      </c>
    </row>
    <row r="3591" spans="1:15" x14ac:dyDescent="0.2">
      <c r="A3591">
        <v>14342</v>
      </c>
      <c r="B3591" t="str">
        <f>VLOOKUP(orders!C3591,customers!$A$2:$B$1501, 2,FALSE)</f>
        <v>Customer#000000160</v>
      </c>
      <c r="C3591">
        <v>160</v>
      </c>
      <c r="D3591" t="str">
        <f>VLOOKUP(orders!C3591,customers!$A$2:$G$1501,7,FALSE)</f>
        <v>MACHINERY</v>
      </c>
      <c r="E3591">
        <f>VLOOKUP(C3591,customers!$A$2:$D$1501, 4,FALSE)</f>
        <v>13</v>
      </c>
      <c r="F3591" t="str">
        <f>VLOOKUP(E3591,nation!$A$2:$B$26, 2,FALSE)</f>
        <v>JORDAN</v>
      </c>
      <c r="G3591">
        <f>VLOOKUP(orders!F3591,nation!$B$2:$C$26,2,FALSE)</f>
        <v>4</v>
      </c>
      <c r="H3591" t="str">
        <f>HLOOKUP(orders!G3591,region_horz!$B$1:$F$2,2,FALSE)</f>
        <v>MIDDLE EAST</v>
      </c>
      <c r="I3591" t="s">
        <v>16</v>
      </c>
      <c r="J3591">
        <v>137933.49</v>
      </c>
      <c r="K3591" s="1">
        <v>34452</v>
      </c>
      <c r="L3591" t="s">
        <v>10</v>
      </c>
      <c r="M3591" t="s">
        <v>1977</v>
      </c>
      <c r="N3591">
        <v>0</v>
      </c>
      <c r="O3591" t="s">
        <v>4567</v>
      </c>
    </row>
    <row r="3592" spans="1:15" x14ac:dyDescent="0.2">
      <c r="A3592">
        <v>14343</v>
      </c>
      <c r="B3592" t="str">
        <f>VLOOKUP(orders!C3592,customers!$A$2:$B$1501, 2,FALSE)</f>
        <v>Customer#000001408</v>
      </c>
      <c r="C3592">
        <v>1408</v>
      </c>
      <c r="D3592" t="str">
        <f>VLOOKUP(orders!C3592,customers!$A$2:$G$1501,7,FALSE)</f>
        <v>HOUSEHOLD</v>
      </c>
      <c r="E3592">
        <f>VLOOKUP(C3592,customers!$A$2:$D$1501, 4,FALSE)</f>
        <v>11</v>
      </c>
      <c r="F3592" t="str">
        <f>VLOOKUP(E3592,nation!$A$2:$B$26, 2,FALSE)</f>
        <v>IRAQ</v>
      </c>
      <c r="G3592">
        <f>VLOOKUP(orders!F3592,nation!$B$2:$C$26,2,FALSE)</f>
        <v>4</v>
      </c>
      <c r="H3592" t="str">
        <f>HLOOKUP(orders!G3592,region_horz!$B$1:$F$2,2,FALSE)</f>
        <v>MIDDLE EAST</v>
      </c>
      <c r="I3592" t="s">
        <v>9</v>
      </c>
      <c r="J3592">
        <v>58414.89</v>
      </c>
      <c r="K3592" s="1">
        <v>35120</v>
      </c>
      <c r="L3592" t="s">
        <v>31</v>
      </c>
      <c r="M3592" t="s">
        <v>308</v>
      </c>
      <c r="N3592">
        <v>0</v>
      </c>
      <c r="O3592" t="s">
        <v>4568</v>
      </c>
    </row>
    <row r="3593" spans="1:15" x14ac:dyDescent="0.2">
      <c r="A3593">
        <v>14368</v>
      </c>
      <c r="B3593" t="str">
        <f>VLOOKUP(orders!C3593,customers!$A$2:$B$1501, 2,FALSE)</f>
        <v>Customer#000000676</v>
      </c>
      <c r="C3593">
        <v>676</v>
      </c>
      <c r="D3593" t="str">
        <f>VLOOKUP(orders!C3593,customers!$A$2:$G$1501,7,FALSE)</f>
        <v>HOUSEHOLD</v>
      </c>
      <c r="E3593">
        <f>VLOOKUP(C3593,customers!$A$2:$D$1501, 4,FALSE)</f>
        <v>24</v>
      </c>
      <c r="F3593" t="str">
        <f>VLOOKUP(E3593,nation!$A$2:$B$26, 2,FALSE)</f>
        <v>UNITED STATES</v>
      </c>
      <c r="G3593">
        <f>VLOOKUP(orders!F3593,nation!$B$2:$C$26,2,FALSE)</f>
        <v>1</v>
      </c>
      <c r="H3593" t="str">
        <f>HLOOKUP(orders!G3593,region_horz!$B$1:$F$2,2,FALSE)</f>
        <v>AMERICA</v>
      </c>
      <c r="I3593" t="s">
        <v>9</v>
      </c>
      <c r="J3593">
        <v>121598.53</v>
      </c>
      <c r="K3593" s="1">
        <v>34953</v>
      </c>
      <c r="L3593" t="s">
        <v>26</v>
      </c>
      <c r="M3593" t="s">
        <v>1330</v>
      </c>
      <c r="N3593">
        <v>0</v>
      </c>
      <c r="O3593" t="s">
        <v>4569</v>
      </c>
    </row>
    <row r="3594" spans="1:15" x14ac:dyDescent="0.2">
      <c r="A3594">
        <v>14369</v>
      </c>
      <c r="B3594" t="str">
        <f>VLOOKUP(orders!C3594,customers!$A$2:$B$1501, 2,FALSE)</f>
        <v>Customer#000001357</v>
      </c>
      <c r="C3594">
        <v>1357</v>
      </c>
      <c r="D3594" t="str">
        <f>VLOOKUP(orders!C3594,customers!$A$2:$G$1501,7,FALSE)</f>
        <v>BUILDING</v>
      </c>
      <c r="E3594">
        <f>VLOOKUP(C3594,customers!$A$2:$D$1501, 4,FALSE)</f>
        <v>15</v>
      </c>
      <c r="F3594" t="str">
        <f>VLOOKUP(E3594,nation!$A$2:$B$26, 2,FALSE)</f>
        <v>MOROCCO</v>
      </c>
      <c r="G3594">
        <f>VLOOKUP(orders!F3594,nation!$B$2:$C$26,2,FALSE)</f>
        <v>0</v>
      </c>
      <c r="H3594" t="str">
        <f>HLOOKUP(orders!G3594,region_horz!$B$1:$F$2,2,FALSE)</f>
        <v>AFRICA</v>
      </c>
      <c r="I3594" t="s">
        <v>9</v>
      </c>
      <c r="J3594">
        <v>272333.98</v>
      </c>
      <c r="K3594" s="1">
        <v>35395</v>
      </c>
      <c r="L3594" t="s">
        <v>13</v>
      </c>
      <c r="M3594" t="s">
        <v>1351</v>
      </c>
      <c r="N3594">
        <v>0</v>
      </c>
      <c r="O3594" t="s">
        <v>4570</v>
      </c>
    </row>
    <row r="3595" spans="1:15" x14ac:dyDescent="0.2">
      <c r="A3595">
        <v>14370</v>
      </c>
      <c r="B3595" t="str">
        <f>VLOOKUP(orders!C3595,customers!$A$2:$B$1501, 2,FALSE)</f>
        <v>Customer#000000958</v>
      </c>
      <c r="C3595">
        <v>958</v>
      </c>
      <c r="D3595" t="str">
        <f>VLOOKUP(orders!C3595,customers!$A$2:$G$1501,7,FALSE)</f>
        <v>FURNITURE</v>
      </c>
      <c r="E3595">
        <f>VLOOKUP(C3595,customers!$A$2:$D$1501, 4,FALSE)</f>
        <v>5</v>
      </c>
      <c r="F3595" t="str">
        <f>VLOOKUP(E3595,nation!$A$2:$B$26, 2,FALSE)</f>
        <v>ETHIOPIA</v>
      </c>
      <c r="G3595">
        <f>VLOOKUP(orders!F3595,nation!$B$2:$C$26,2,FALSE)</f>
        <v>0</v>
      </c>
      <c r="H3595" t="str">
        <f>HLOOKUP(orders!G3595,region_horz!$B$1:$F$2,2,FALSE)</f>
        <v>AFRICA</v>
      </c>
      <c r="I3595" t="s">
        <v>9</v>
      </c>
      <c r="J3595">
        <v>163080.51999999999</v>
      </c>
      <c r="K3595" s="1">
        <v>35553</v>
      </c>
      <c r="L3595" t="s">
        <v>26</v>
      </c>
      <c r="M3595" t="s">
        <v>1358</v>
      </c>
      <c r="N3595">
        <v>0</v>
      </c>
      <c r="O3595" t="s">
        <v>4571</v>
      </c>
    </row>
    <row r="3596" spans="1:15" x14ac:dyDescent="0.2">
      <c r="A3596">
        <v>14371</v>
      </c>
      <c r="B3596" t="str">
        <f>VLOOKUP(orders!C3596,customers!$A$2:$B$1501, 2,FALSE)</f>
        <v>Customer#000001192</v>
      </c>
      <c r="C3596">
        <v>1192</v>
      </c>
      <c r="D3596" t="str">
        <f>VLOOKUP(orders!C3596,customers!$A$2:$G$1501,7,FALSE)</f>
        <v>BUILDING</v>
      </c>
      <c r="E3596">
        <f>VLOOKUP(C3596,customers!$A$2:$D$1501, 4,FALSE)</f>
        <v>20</v>
      </c>
      <c r="F3596" t="str">
        <f>VLOOKUP(E3596,nation!$A$2:$B$26, 2,FALSE)</f>
        <v>SAUDI ARABIA</v>
      </c>
      <c r="G3596">
        <f>VLOOKUP(orders!F3596,nation!$B$2:$C$26,2,FALSE)</f>
        <v>4</v>
      </c>
      <c r="H3596" t="str">
        <f>HLOOKUP(orders!G3596,region_horz!$B$1:$F$2,2,FALSE)</f>
        <v>MIDDLE EAST</v>
      </c>
      <c r="I3596" t="s">
        <v>16</v>
      </c>
      <c r="J3596">
        <v>116441.72</v>
      </c>
      <c r="K3596" s="1">
        <v>34143</v>
      </c>
      <c r="L3596" t="s">
        <v>26</v>
      </c>
      <c r="M3596" t="s">
        <v>2302</v>
      </c>
      <c r="N3596">
        <v>0</v>
      </c>
      <c r="O3596" t="s">
        <v>4572</v>
      </c>
    </row>
    <row r="3597" spans="1:15" x14ac:dyDescent="0.2">
      <c r="A3597">
        <v>14372</v>
      </c>
      <c r="B3597" t="str">
        <f>VLOOKUP(orders!C3597,customers!$A$2:$B$1501, 2,FALSE)</f>
        <v>Customer#000000523</v>
      </c>
      <c r="C3597">
        <v>523</v>
      </c>
      <c r="D3597" t="str">
        <f>VLOOKUP(orders!C3597,customers!$A$2:$G$1501,7,FALSE)</f>
        <v>BUILDING</v>
      </c>
      <c r="E3597">
        <f>VLOOKUP(C3597,customers!$A$2:$D$1501, 4,FALSE)</f>
        <v>10</v>
      </c>
      <c r="F3597" t="str">
        <f>VLOOKUP(E3597,nation!$A$2:$B$26, 2,FALSE)</f>
        <v>IRAN</v>
      </c>
      <c r="G3597">
        <f>VLOOKUP(orders!F3597,nation!$B$2:$C$26,2,FALSE)</f>
        <v>4</v>
      </c>
      <c r="H3597" t="str">
        <f>HLOOKUP(orders!G3597,region_horz!$B$1:$F$2,2,FALSE)</f>
        <v>MIDDLE EAST</v>
      </c>
      <c r="I3597" t="s">
        <v>16</v>
      </c>
      <c r="J3597">
        <v>166914.23000000001</v>
      </c>
      <c r="K3597" s="1">
        <v>33901</v>
      </c>
      <c r="L3597" t="s">
        <v>13</v>
      </c>
      <c r="M3597" t="s">
        <v>189</v>
      </c>
      <c r="N3597">
        <v>0</v>
      </c>
      <c r="O3597" t="s">
        <v>4573</v>
      </c>
    </row>
    <row r="3598" spans="1:15" x14ac:dyDescent="0.2">
      <c r="A3598">
        <v>14373</v>
      </c>
      <c r="B3598" t="str">
        <f>VLOOKUP(orders!C3598,customers!$A$2:$B$1501, 2,FALSE)</f>
        <v>Customer#000000511</v>
      </c>
      <c r="C3598">
        <v>511</v>
      </c>
      <c r="D3598" t="str">
        <f>VLOOKUP(orders!C3598,customers!$A$2:$G$1501,7,FALSE)</f>
        <v>FURNITURE</v>
      </c>
      <c r="E3598">
        <f>VLOOKUP(C3598,customers!$A$2:$D$1501, 4,FALSE)</f>
        <v>13</v>
      </c>
      <c r="F3598" t="str">
        <f>VLOOKUP(E3598,nation!$A$2:$B$26, 2,FALSE)</f>
        <v>JORDAN</v>
      </c>
      <c r="G3598">
        <f>VLOOKUP(orders!F3598,nation!$B$2:$C$26,2,FALSE)</f>
        <v>4</v>
      </c>
      <c r="H3598" t="str">
        <f>HLOOKUP(orders!G3598,region_horz!$B$1:$F$2,2,FALSE)</f>
        <v>MIDDLE EAST</v>
      </c>
      <c r="I3598" t="s">
        <v>16</v>
      </c>
      <c r="J3598">
        <v>53131.83</v>
      </c>
      <c r="K3598" s="1">
        <v>34230</v>
      </c>
      <c r="L3598" t="s">
        <v>31</v>
      </c>
      <c r="M3598" t="s">
        <v>1328</v>
      </c>
      <c r="N3598">
        <v>0</v>
      </c>
      <c r="O3598" t="s">
        <v>4574</v>
      </c>
    </row>
    <row r="3599" spans="1:15" x14ac:dyDescent="0.2">
      <c r="A3599">
        <v>14374</v>
      </c>
      <c r="B3599" t="str">
        <f>VLOOKUP(orders!C3599,customers!$A$2:$B$1501, 2,FALSE)</f>
        <v>Customer#000001180</v>
      </c>
      <c r="C3599">
        <v>1180</v>
      </c>
      <c r="D3599" t="str">
        <f>VLOOKUP(orders!C3599,customers!$A$2:$G$1501,7,FALSE)</f>
        <v>BUILDING</v>
      </c>
      <c r="E3599">
        <f>VLOOKUP(C3599,customers!$A$2:$D$1501, 4,FALSE)</f>
        <v>13</v>
      </c>
      <c r="F3599" t="str">
        <f>VLOOKUP(E3599,nation!$A$2:$B$26, 2,FALSE)</f>
        <v>JORDAN</v>
      </c>
      <c r="G3599">
        <f>VLOOKUP(orders!F3599,nation!$B$2:$C$26,2,FALSE)</f>
        <v>4</v>
      </c>
      <c r="H3599" t="str">
        <f>HLOOKUP(orders!G3599,region_horz!$B$1:$F$2,2,FALSE)</f>
        <v>MIDDLE EAST</v>
      </c>
      <c r="I3599" t="s">
        <v>9</v>
      </c>
      <c r="J3599">
        <v>121655.03999999999</v>
      </c>
      <c r="K3599" s="1">
        <v>34836</v>
      </c>
      <c r="L3599" t="s">
        <v>13</v>
      </c>
      <c r="M3599" t="s">
        <v>2087</v>
      </c>
      <c r="N3599">
        <v>0</v>
      </c>
      <c r="O3599" t="s">
        <v>4575</v>
      </c>
    </row>
    <row r="3600" spans="1:15" x14ac:dyDescent="0.2">
      <c r="A3600">
        <v>14375</v>
      </c>
      <c r="B3600" t="str">
        <f>VLOOKUP(orders!C3600,customers!$A$2:$B$1501, 2,FALSE)</f>
        <v>Customer#000000733</v>
      </c>
      <c r="C3600">
        <v>733</v>
      </c>
      <c r="D3600" t="str">
        <f>VLOOKUP(orders!C3600,customers!$A$2:$G$1501,7,FALSE)</f>
        <v>HOUSEHOLD</v>
      </c>
      <c r="E3600">
        <f>VLOOKUP(C3600,customers!$A$2:$D$1501, 4,FALSE)</f>
        <v>13</v>
      </c>
      <c r="F3600" t="str">
        <f>VLOOKUP(E3600,nation!$A$2:$B$26, 2,FALSE)</f>
        <v>JORDAN</v>
      </c>
      <c r="G3600">
        <f>VLOOKUP(orders!F3600,nation!$B$2:$C$26,2,FALSE)</f>
        <v>4</v>
      </c>
      <c r="H3600" t="str">
        <f>HLOOKUP(orders!G3600,region_horz!$B$1:$F$2,2,FALSE)</f>
        <v>MIDDLE EAST</v>
      </c>
      <c r="I3600" t="s">
        <v>16</v>
      </c>
      <c r="J3600">
        <v>140929</v>
      </c>
      <c r="K3600" s="1">
        <v>34001</v>
      </c>
      <c r="L3600" t="s">
        <v>31</v>
      </c>
      <c r="M3600" t="s">
        <v>950</v>
      </c>
      <c r="N3600">
        <v>0</v>
      </c>
      <c r="O3600" t="s">
        <v>4576</v>
      </c>
    </row>
    <row r="3601" spans="1:15" x14ac:dyDescent="0.2">
      <c r="A3601">
        <v>14400</v>
      </c>
      <c r="B3601" t="str">
        <f>VLOOKUP(orders!C3601,customers!$A$2:$B$1501, 2,FALSE)</f>
        <v>Customer#000000632</v>
      </c>
      <c r="C3601">
        <v>632</v>
      </c>
      <c r="D3601" t="str">
        <f>VLOOKUP(orders!C3601,customers!$A$2:$G$1501,7,FALSE)</f>
        <v>MACHINERY</v>
      </c>
      <c r="E3601">
        <f>VLOOKUP(C3601,customers!$A$2:$D$1501, 4,FALSE)</f>
        <v>3</v>
      </c>
      <c r="F3601" t="str">
        <f>VLOOKUP(E3601,nation!$A$2:$B$26, 2,FALSE)</f>
        <v>CANADA</v>
      </c>
      <c r="G3601">
        <f>VLOOKUP(orders!F3601,nation!$B$2:$C$26,2,FALSE)</f>
        <v>1</v>
      </c>
      <c r="H3601" t="str">
        <f>HLOOKUP(orders!G3601,region_horz!$B$1:$F$2,2,FALSE)</f>
        <v>AMERICA</v>
      </c>
      <c r="I3601" t="s">
        <v>16</v>
      </c>
      <c r="J3601">
        <v>262307.57</v>
      </c>
      <c r="K3601" s="1">
        <v>34370</v>
      </c>
      <c r="L3601" t="s">
        <v>31</v>
      </c>
      <c r="M3601" t="s">
        <v>4577</v>
      </c>
      <c r="N3601">
        <v>0</v>
      </c>
      <c r="O3601" t="s">
        <v>4578</v>
      </c>
    </row>
    <row r="3602" spans="1:15" x14ac:dyDescent="0.2">
      <c r="A3602">
        <v>14401</v>
      </c>
      <c r="B3602" t="str">
        <f>VLOOKUP(orders!C3602,customers!$A$2:$B$1501, 2,FALSE)</f>
        <v>Customer#000001489</v>
      </c>
      <c r="C3602">
        <v>1489</v>
      </c>
      <c r="D3602" t="str">
        <f>VLOOKUP(orders!C3602,customers!$A$2:$G$1501,7,FALSE)</f>
        <v>MACHINERY</v>
      </c>
      <c r="E3602">
        <f>VLOOKUP(C3602,customers!$A$2:$D$1501, 4,FALSE)</f>
        <v>9</v>
      </c>
      <c r="F3602" t="str">
        <f>VLOOKUP(E3602,nation!$A$2:$B$26, 2,FALSE)</f>
        <v>INDONESIA</v>
      </c>
      <c r="G3602">
        <f>VLOOKUP(orders!F3602,nation!$B$2:$C$26,2,FALSE)</f>
        <v>2</v>
      </c>
      <c r="H3602" t="str">
        <f>HLOOKUP(orders!G3602,region_horz!$B$1:$F$2,2,FALSE)</f>
        <v>ASIA</v>
      </c>
      <c r="I3602" t="s">
        <v>9</v>
      </c>
      <c r="J3602">
        <v>156911.31</v>
      </c>
      <c r="K3602" s="1">
        <v>34916</v>
      </c>
      <c r="L3602" t="s">
        <v>23</v>
      </c>
      <c r="M3602" t="s">
        <v>558</v>
      </c>
      <c r="N3602">
        <v>0</v>
      </c>
      <c r="O3602" t="s">
        <v>4579</v>
      </c>
    </row>
    <row r="3603" spans="1:15" x14ac:dyDescent="0.2">
      <c r="A3603">
        <v>14402</v>
      </c>
      <c r="B3603" t="str">
        <f>VLOOKUP(orders!C3603,customers!$A$2:$B$1501, 2,FALSE)</f>
        <v>Customer#000000838</v>
      </c>
      <c r="C3603">
        <v>838</v>
      </c>
      <c r="D3603" t="str">
        <f>VLOOKUP(orders!C3603,customers!$A$2:$G$1501,7,FALSE)</f>
        <v>AUTOMOBILE</v>
      </c>
      <c r="E3603">
        <f>VLOOKUP(C3603,customers!$A$2:$D$1501, 4,FALSE)</f>
        <v>5</v>
      </c>
      <c r="F3603" t="str">
        <f>VLOOKUP(E3603,nation!$A$2:$B$26, 2,FALSE)</f>
        <v>ETHIOPIA</v>
      </c>
      <c r="G3603">
        <f>VLOOKUP(orders!F3603,nation!$B$2:$C$26,2,FALSE)</f>
        <v>0</v>
      </c>
      <c r="H3603" t="str">
        <f>HLOOKUP(orders!G3603,region_horz!$B$1:$F$2,2,FALSE)</f>
        <v>AFRICA</v>
      </c>
      <c r="I3603" t="s">
        <v>16</v>
      </c>
      <c r="J3603">
        <v>109228.63</v>
      </c>
      <c r="K3603" s="1">
        <v>34257</v>
      </c>
      <c r="L3603" t="s">
        <v>31</v>
      </c>
      <c r="M3603" t="s">
        <v>4013</v>
      </c>
      <c r="N3603">
        <v>0</v>
      </c>
      <c r="O3603" t="s">
        <v>4580</v>
      </c>
    </row>
    <row r="3604" spans="1:15" x14ac:dyDescent="0.2">
      <c r="A3604">
        <v>14403</v>
      </c>
      <c r="B3604" t="str">
        <f>VLOOKUP(orders!C3604,customers!$A$2:$B$1501, 2,FALSE)</f>
        <v>Customer#000000241</v>
      </c>
      <c r="C3604">
        <v>241</v>
      </c>
      <c r="D3604" t="str">
        <f>VLOOKUP(orders!C3604,customers!$A$2:$G$1501,7,FALSE)</f>
        <v>AUTOMOBILE</v>
      </c>
      <c r="E3604">
        <f>VLOOKUP(C3604,customers!$A$2:$D$1501, 4,FALSE)</f>
        <v>9</v>
      </c>
      <c r="F3604" t="str">
        <f>VLOOKUP(E3604,nation!$A$2:$B$26, 2,FALSE)</f>
        <v>INDONESIA</v>
      </c>
      <c r="G3604">
        <f>VLOOKUP(orders!F3604,nation!$B$2:$C$26,2,FALSE)</f>
        <v>2</v>
      </c>
      <c r="H3604" t="str">
        <f>HLOOKUP(orders!G3604,region_horz!$B$1:$F$2,2,FALSE)</f>
        <v>ASIA</v>
      </c>
      <c r="I3604" t="s">
        <v>9</v>
      </c>
      <c r="J3604">
        <v>120881.79</v>
      </c>
      <c r="K3604" s="1">
        <v>35856</v>
      </c>
      <c r="L3604" t="s">
        <v>23</v>
      </c>
      <c r="M3604" t="s">
        <v>2698</v>
      </c>
      <c r="N3604">
        <v>0</v>
      </c>
      <c r="O3604" t="s">
        <v>4581</v>
      </c>
    </row>
    <row r="3605" spans="1:15" x14ac:dyDescent="0.2">
      <c r="A3605">
        <v>14404</v>
      </c>
      <c r="B3605" t="str">
        <f>VLOOKUP(orders!C3605,customers!$A$2:$B$1501, 2,FALSE)</f>
        <v>Customer#000000007</v>
      </c>
      <c r="C3605">
        <v>7</v>
      </c>
      <c r="D3605" t="str">
        <f>VLOOKUP(orders!C3605,customers!$A$2:$G$1501,7,FALSE)</f>
        <v>AUTOMOBILE</v>
      </c>
      <c r="E3605">
        <f>VLOOKUP(C3605,customers!$A$2:$D$1501, 4,FALSE)</f>
        <v>18</v>
      </c>
      <c r="F3605" t="str">
        <f>VLOOKUP(E3605,nation!$A$2:$B$26, 2,FALSE)</f>
        <v>CHINA</v>
      </c>
      <c r="G3605">
        <f>VLOOKUP(orders!F3605,nation!$B$2:$C$26,2,FALSE)</f>
        <v>2</v>
      </c>
      <c r="H3605" t="str">
        <f>HLOOKUP(orders!G3605,region_horz!$B$1:$F$2,2,FALSE)</f>
        <v>ASIA</v>
      </c>
      <c r="I3605" t="s">
        <v>9</v>
      </c>
      <c r="J3605">
        <v>354885.81</v>
      </c>
      <c r="K3605" s="1">
        <v>35372</v>
      </c>
      <c r="L3605" t="s">
        <v>10</v>
      </c>
      <c r="M3605" t="s">
        <v>479</v>
      </c>
      <c r="N3605">
        <v>0</v>
      </c>
      <c r="O3605" t="s">
        <v>4582</v>
      </c>
    </row>
    <row r="3606" spans="1:15" x14ac:dyDescent="0.2">
      <c r="A3606">
        <v>14405</v>
      </c>
      <c r="B3606" t="str">
        <f>VLOOKUP(orders!C3606,customers!$A$2:$B$1501, 2,FALSE)</f>
        <v>Customer#000000269</v>
      </c>
      <c r="C3606">
        <v>269</v>
      </c>
      <c r="D3606" t="str">
        <f>VLOOKUP(orders!C3606,customers!$A$2:$G$1501,7,FALSE)</f>
        <v>MACHINERY</v>
      </c>
      <c r="E3606">
        <f>VLOOKUP(C3606,customers!$A$2:$D$1501, 4,FALSE)</f>
        <v>14</v>
      </c>
      <c r="F3606" t="str">
        <f>VLOOKUP(E3606,nation!$A$2:$B$26, 2,FALSE)</f>
        <v>KENYA</v>
      </c>
      <c r="G3606">
        <f>VLOOKUP(orders!F3606,nation!$B$2:$C$26,2,FALSE)</f>
        <v>0</v>
      </c>
      <c r="H3606" t="str">
        <f>HLOOKUP(orders!G3606,region_horz!$B$1:$F$2,2,FALSE)</f>
        <v>AFRICA</v>
      </c>
      <c r="I3606" t="s">
        <v>9</v>
      </c>
      <c r="J3606">
        <v>94417.57</v>
      </c>
      <c r="K3606" s="1">
        <v>35179</v>
      </c>
      <c r="L3606" t="s">
        <v>10</v>
      </c>
      <c r="M3606" t="s">
        <v>3804</v>
      </c>
      <c r="N3606">
        <v>0</v>
      </c>
      <c r="O3606" t="s">
        <v>4583</v>
      </c>
    </row>
    <row r="3607" spans="1:15" x14ac:dyDescent="0.2">
      <c r="A3607">
        <v>14406</v>
      </c>
      <c r="B3607" t="str">
        <f>VLOOKUP(orders!C3607,customers!$A$2:$B$1501, 2,FALSE)</f>
        <v>Customer#000000409</v>
      </c>
      <c r="C3607">
        <v>409</v>
      </c>
      <c r="D3607" t="str">
        <f>VLOOKUP(orders!C3607,customers!$A$2:$G$1501,7,FALSE)</f>
        <v>FURNITURE</v>
      </c>
      <c r="E3607">
        <f>VLOOKUP(C3607,customers!$A$2:$D$1501, 4,FALSE)</f>
        <v>11</v>
      </c>
      <c r="F3607" t="str">
        <f>VLOOKUP(E3607,nation!$A$2:$B$26, 2,FALSE)</f>
        <v>IRAQ</v>
      </c>
      <c r="G3607">
        <f>VLOOKUP(orders!F3607,nation!$B$2:$C$26,2,FALSE)</f>
        <v>4</v>
      </c>
      <c r="H3607" t="str">
        <f>HLOOKUP(orders!G3607,region_horz!$B$1:$F$2,2,FALSE)</f>
        <v>MIDDLE EAST</v>
      </c>
      <c r="I3607" t="s">
        <v>16</v>
      </c>
      <c r="J3607">
        <v>194997.99</v>
      </c>
      <c r="K3607" s="1">
        <v>34037</v>
      </c>
      <c r="L3607" t="s">
        <v>31</v>
      </c>
      <c r="M3607" t="s">
        <v>1666</v>
      </c>
      <c r="N3607">
        <v>0</v>
      </c>
      <c r="O3607" t="s">
        <v>4584</v>
      </c>
    </row>
    <row r="3608" spans="1:15" x14ac:dyDescent="0.2">
      <c r="A3608">
        <v>14407</v>
      </c>
      <c r="B3608" t="str">
        <f>VLOOKUP(orders!C3608,customers!$A$2:$B$1501, 2,FALSE)</f>
        <v>Customer#000000952</v>
      </c>
      <c r="C3608">
        <v>952</v>
      </c>
      <c r="D3608" t="str">
        <f>VLOOKUP(orders!C3608,customers!$A$2:$G$1501,7,FALSE)</f>
        <v>AUTOMOBILE</v>
      </c>
      <c r="E3608">
        <f>VLOOKUP(C3608,customers!$A$2:$D$1501, 4,FALSE)</f>
        <v>24</v>
      </c>
      <c r="F3608" t="str">
        <f>VLOOKUP(E3608,nation!$A$2:$B$26, 2,FALSE)</f>
        <v>UNITED STATES</v>
      </c>
      <c r="G3608">
        <f>VLOOKUP(orders!F3608,nation!$B$2:$C$26,2,FALSE)</f>
        <v>1</v>
      </c>
      <c r="H3608" t="str">
        <f>HLOOKUP(orders!G3608,region_horz!$B$1:$F$2,2,FALSE)</f>
        <v>AMERICA</v>
      </c>
      <c r="I3608" t="s">
        <v>16</v>
      </c>
      <c r="J3608">
        <v>21880.639999999999</v>
      </c>
      <c r="K3608" s="1">
        <v>34278</v>
      </c>
      <c r="L3608" t="s">
        <v>26</v>
      </c>
      <c r="M3608" t="s">
        <v>19</v>
      </c>
      <c r="N3608">
        <v>0</v>
      </c>
      <c r="O3608" t="s">
        <v>4585</v>
      </c>
    </row>
    <row r="3609" spans="1:15" x14ac:dyDescent="0.2">
      <c r="A3609">
        <v>14432</v>
      </c>
      <c r="B3609" t="str">
        <f>VLOOKUP(orders!C3609,customers!$A$2:$B$1501, 2,FALSE)</f>
        <v>Customer#000001226</v>
      </c>
      <c r="C3609">
        <v>1226</v>
      </c>
      <c r="D3609" t="str">
        <f>VLOOKUP(orders!C3609,customers!$A$2:$G$1501,7,FALSE)</f>
        <v>FURNITURE</v>
      </c>
      <c r="E3609">
        <f>VLOOKUP(C3609,customers!$A$2:$D$1501, 4,FALSE)</f>
        <v>0</v>
      </c>
      <c r="F3609" t="str">
        <f>VLOOKUP(E3609,nation!$A$2:$B$26, 2,FALSE)</f>
        <v>ALGERIA</v>
      </c>
      <c r="G3609">
        <f>VLOOKUP(orders!F3609,nation!$B$2:$C$26,2,FALSE)</f>
        <v>0</v>
      </c>
      <c r="H3609" t="str">
        <f>HLOOKUP(orders!G3609,region_horz!$B$1:$F$2,2,FALSE)</f>
        <v>AFRICA</v>
      </c>
      <c r="I3609" t="s">
        <v>9</v>
      </c>
      <c r="J3609">
        <v>44225.65</v>
      </c>
      <c r="K3609" s="1">
        <v>35381</v>
      </c>
      <c r="L3609" t="s">
        <v>23</v>
      </c>
      <c r="M3609" t="s">
        <v>4586</v>
      </c>
      <c r="N3609">
        <v>0</v>
      </c>
      <c r="O3609" t="s">
        <v>4587</v>
      </c>
    </row>
    <row r="3610" spans="1:15" x14ac:dyDescent="0.2">
      <c r="A3610">
        <v>14433</v>
      </c>
      <c r="B3610" t="str">
        <f>VLOOKUP(orders!C3610,customers!$A$2:$B$1501, 2,FALSE)</f>
        <v>Customer#000001082</v>
      </c>
      <c r="C3610">
        <v>1082</v>
      </c>
      <c r="D3610" t="str">
        <f>VLOOKUP(orders!C3610,customers!$A$2:$G$1501,7,FALSE)</f>
        <v>BUILDING</v>
      </c>
      <c r="E3610">
        <f>VLOOKUP(C3610,customers!$A$2:$D$1501, 4,FALSE)</f>
        <v>5</v>
      </c>
      <c r="F3610" t="str">
        <f>VLOOKUP(E3610,nation!$A$2:$B$26, 2,FALSE)</f>
        <v>ETHIOPIA</v>
      </c>
      <c r="G3610">
        <f>VLOOKUP(orders!F3610,nation!$B$2:$C$26,2,FALSE)</f>
        <v>0</v>
      </c>
      <c r="H3610" t="str">
        <f>HLOOKUP(orders!G3610,region_horz!$B$1:$F$2,2,FALSE)</f>
        <v>AFRICA</v>
      </c>
      <c r="I3610" t="s">
        <v>9</v>
      </c>
      <c r="J3610">
        <v>203663.86</v>
      </c>
      <c r="K3610" s="1">
        <v>35198</v>
      </c>
      <c r="L3610" t="s">
        <v>26</v>
      </c>
      <c r="M3610" t="s">
        <v>582</v>
      </c>
      <c r="N3610">
        <v>0</v>
      </c>
      <c r="O3610" t="s">
        <v>4588</v>
      </c>
    </row>
    <row r="3611" spans="1:15" x14ac:dyDescent="0.2">
      <c r="A3611">
        <v>14434</v>
      </c>
      <c r="B3611" t="str">
        <f>VLOOKUP(orders!C3611,customers!$A$2:$B$1501, 2,FALSE)</f>
        <v>Customer#000001015</v>
      </c>
      <c r="C3611">
        <v>1015</v>
      </c>
      <c r="D3611" t="str">
        <f>VLOOKUP(orders!C3611,customers!$A$2:$G$1501,7,FALSE)</f>
        <v>HOUSEHOLD</v>
      </c>
      <c r="E3611">
        <f>VLOOKUP(C3611,customers!$A$2:$D$1501, 4,FALSE)</f>
        <v>10</v>
      </c>
      <c r="F3611" t="str">
        <f>VLOOKUP(E3611,nation!$A$2:$B$26, 2,FALSE)</f>
        <v>IRAN</v>
      </c>
      <c r="G3611">
        <f>VLOOKUP(orders!F3611,nation!$B$2:$C$26,2,FALSE)</f>
        <v>4</v>
      </c>
      <c r="H3611" t="str">
        <f>HLOOKUP(orders!G3611,region_horz!$B$1:$F$2,2,FALSE)</f>
        <v>MIDDLE EAST</v>
      </c>
      <c r="I3611" t="s">
        <v>16</v>
      </c>
      <c r="J3611">
        <v>171433.55</v>
      </c>
      <c r="K3611" s="1">
        <v>34746</v>
      </c>
      <c r="L3611" t="s">
        <v>23</v>
      </c>
      <c r="M3611" t="s">
        <v>1234</v>
      </c>
      <c r="N3611">
        <v>0</v>
      </c>
      <c r="O3611" t="s">
        <v>4589</v>
      </c>
    </row>
    <row r="3612" spans="1:15" x14ac:dyDescent="0.2">
      <c r="A3612">
        <v>14435</v>
      </c>
      <c r="B3612" t="str">
        <f>VLOOKUP(orders!C3612,customers!$A$2:$B$1501, 2,FALSE)</f>
        <v>Customer#000000269</v>
      </c>
      <c r="C3612">
        <v>269</v>
      </c>
      <c r="D3612" t="str">
        <f>VLOOKUP(orders!C3612,customers!$A$2:$G$1501,7,FALSE)</f>
        <v>MACHINERY</v>
      </c>
      <c r="E3612">
        <f>VLOOKUP(C3612,customers!$A$2:$D$1501, 4,FALSE)</f>
        <v>14</v>
      </c>
      <c r="F3612" t="str">
        <f>VLOOKUP(E3612,nation!$A$2:$B$26, 2,FALSE)</f>
        <v>KENYA</v>
      </c>
      <c r="G3612">
        <f>VLOOKUP(orders!F3612,nation!$B$2:$C$26,2,FALSE)</f>
        <v>0</v>
      </c>
      <c r="H3612" t="str">
        <f>HLOOKUP(orders!G3612,region_horz!$B$1:$F$2,2,FALSE)</f>
        <v>AFRICA</v>
      </c>
      <c r="I3612" t="s">
        <v>16</v>
      </c>
      <c r="J3612">
        <v>190900.78</v>
      </c>
      <c r="K3612" s="1">
        <v>33940</v>
      </c>
      <c r="L3612" t="s">
        <v>23</v>
      </c>
      <c r="M3612" t="s">
        <v>3266</v>
      </c>
      <c r="N3612">
        <v>0</v>
      </c>
      <c r="O3612" t="s">
        <v>4590</v>
      </c>
    </row>
    <row r="3613" spans="1:15" x14ac:dyDescent="0.2">
      <c r="A3613">
        <v>14436</v>
      </c>
      <c r="B3613" t="str">
        <f>VLOOKUP(orders!C3613,customers!$A$2:$B$1501, 2,FALSE)</f>
        <v>Customer#000000658</v>
      </c>
      <c r="C3613">
        <v>658</v>
      </c>
      <c r="D3613" t="str">
        <f>VLOOKUP(orders!C3613,customers!$A$2:$G$1501,7,FALSE)</f>
        <v>HOUSEHOLD</v>
      </c>
      <c r="E3613">
        <f>VLOOKUP(C3613,customers!$A$2:$D$1501, 4,FALSE)</f>
        <v>1</v>
      </c>
      <c r="F3613" t="str">
        <f>VLOOKUP(E3613,nation!$A$2:$B$26, 2,FALSE)</f>
        <v>ARGENTINA</v>
      </c>
      <c r="G3613">
        <f>VLOOKUP(orders!F3613,nation!$B$2:$C$26,2,FALSE)</f>
        <v>1</v>
      </c>
      <c r="H3613" t="str">
        <f>HLOOKUP(orders!G3613,region_horz!$B$1:$F$2,2,FALSE)</f>
        <v>AMERICA</v>
      </c>
      <c r="I3613" t="s">
        <v>16</v>
      </c>
      <c r="J3613">
        <v>231251.51</v>
      </c>
      <c r="K3613" s="1">
        <v>34406</v>
      </c>
      <c r="L3613" t="s">
        <v>10</v>
      </c>
      <c r="M3613" t="s">
        <v>726</v>
      </c>
      <c r="N3613">
        <v>0</v>
      </c>
      <c r="O3613" t="s">
        <v>4591</v>
      </c>
    </row>
    <row r="3614" spans="1:15" x14ac:dyDescent="0.2">
      <c r="A3614">
        <v>14437</v>
      </c>
      <c r="B3614" t="str">
        <f>VLOOKUP(orders!C3614,customers!$A$2:$B$1501, 2,FALSE)</f>
        <v>Customer#000000721</v>
      </c>
      <c r="C3614">
        <v>721</v>
      </c>
      <c r="D3614" t="str">
        <f>VLOOKUP(orders!C3614,customers!$A$2:$G$1501,7,FALSE)</f>
        <v>AUTOMOBILE</v>
      </c>
      <c r="E3614">
        <f>VLOOKUP(C3614,customers!$A$2:$D$1501, 4,FALSE)</f>
        <v>21</v>
      </c>
      <c r="F3614" t="str">
        <f>VLOOKUP(E3614,nation!$A$2:$B$26, 2,FALSE)</f>
        <v>VIETNAM</v>
      </c>
      <c r="G3614">
        <f>VLOOKUP(orders!F3614,nation!$B$2:$C$26,2,FALSE)</f>
        <v>2</v>
      </c>
      <c r="H3614" t="str">
        <f>HLOOKUP(orders!G3614,region_horz!$B$1:$F$2,2,FALSE)</f>
        <v>ASIA</v>
      </c>
      <c r="I3614" t="s">
        <v>16</v>
      </c>
      <c r="J3614">
        <v>285484.64</v>
      </c>
      <c r="K3614" s="1">
        <v>34469</v>
      </c>
      <c r="L3614" t="s">
        <v>13</v>
      </c>
      <c r="M3614" t="s">
        <v>312</v>
      </c>
      <c r="N3614">
        <v>0</v>
      </c>
      <c r="O3614" t="s">
        <v>4592</v>
      </c>
    </row>
    <row r="3615" spans="1:15" x14ac:dyDescent="0.2">
      <c r="A3615">
        <v>14438</v>
      </c>
      <c r="B3615" t="str">
        <f>VLOOKUP(orders!C3615,customers!$A$2:$B$1501, 2,FALSE)</f>
        <v>Customer#000001117</v>
      </c>
      <c r="C3615">
        <v>1117</v>
      </c>
      <c r="D3615" t="str">
        <f>VLOOKUP(orders!C3615,customers!$A$2:$G$1501,7,FALSE)</f>
        <v>FURNITURE</v>
      </c>
      <c r="E3615">
        <f>VLOOKUP(C3615,customers!$A$2:$D$1501, 4,FALSE)</f>
        <v>23</v>
      </c>
      <c r="F3615" t="str">
        <f>VLOOKUP(E3615,nation!$A$2:$B$26, 2,FALSE)</f>
        <v>UNITED KINGDOM</v>
      </c>
      <c r="G3615">
        <f>VLOOKUP(orders!F3615,nation!$B$2:$C$26,2,FALSE)</f>
        <v>3</v>
      </c>
      <c r="H3615" t="str">
        <f>HLOOKUP(orders!G3615,region_horz!$B$1:$F$2,2,FALSE)</f>
        <v>EUROPE</v>
      </c>
      <c r="I3615" t="s">
        <v>9</v>
      </c>
      <c r="J3615">
        <v>107298.91</v>
      </c>
      <c r="K3615" s="1">
        <v>34934</v>
      </c>
      <c r="L3615" t="s">
        <v>31</v>
      </c>
      <c r="M3615" t="s">
        <v>558</v>
      </c>
      <c r="N3615">
        <v>0</v>
      </c>
      <c r="O3615" t="s">
        <v>4593</v>
      </c>
    </row>
    <row r="3616" spans="1:15" x14ac:dyDescent="0.2">
      <c r="A3616">
        <v>14439</v>
      </c>
      <c r="B3616" t="str">
        <f>VLOOKUP(orders!C3616,customers!$A$2:$B$1501, 2,FALSE)</f>
        <v>Customer#000000523</v>
      </c>
      <c r="C3616">
        <v>523</v>
      </c>
      <c r="D3616" t="str">
        <f>VLOOKUP(orders!C3616,customers!$A$2:$G$1501,7,FALSE)</f>
        <v>BUILDING</v>
      </c>
      <c r="E3616">
        <f>VLOOKUP(C3616,customers!$A$2:$D$1501, 4,FALSE)</f>
        <v>10</v>
      </c>
      <c r="F3616" t="str">
        <f>VLOOKUP(E3616,nation!$A$2:$B$26, 2,FALSE)</f>
        <v>IRAN</v>
      </c>
      <c r="G3616">
        <f>VLOOKUP(orders!F3616,nation!$B$2:$C$26,2,FALSE)</f>
        <v>4</v>
      </c>
      <c r="H3616" t="str">
        <f>HLOOKUP(orders!G3616,region_horz!$B$1:$F$2,2,FALSE)</f>
        <v>MIDDLE EAST</v>
      </c>
      <c r="I3616" t="s">
        <v>16</v>
      </c>
      <c r="J3616">
        <v>4033.74</v>
      </c>
      <c r="K3616" s="1">
        <v>33847</v>
      </c>
      <c r="L3616" t="s">
        <v>26</v>
      </c>
      <c r="M3616" t="s">
        <v>195</v>
      </c>
      <c r="N3616">
        <v>0</v>
      </c>
      <c r="O3616" t="s">
        <v>4594</v>
      </c>
    </row>
    <row r="3617" spans="1:15" x14ac:dyDescent="0.2">
      <c r="A3617">
        <v>14464</v>
      </c>
      <c r="B3617" t="str">
        <f>VLOOKUP(orders!C3617,customers!$A$2:$B$1501, 2,FALSE)</f>
        <v>Customer#000001429</v>
      </c>
      <c r="C3617">
        <v>1429</v>
      </c>
      <c r="D3617" t="str">
        <f>VLOOKUP(orders!C3617,customers!$A$2:$G$1501,7,FALSE)</f>
        <v>AUTOMOBILE</v>
      </c>
      <c r="E3617">
        <f>VLOOKUP(C3617,customers!$A$2:$D$1501, 4,FALSE)</f>
        <v>3</v>
      </c>
      <c r="F3617" t="str">
        <f>VLOOKUP(E3617,nation!$A$2:$B$26, 2,FALSE)</f>
        <v>CANADA</v>
      </c>
      <c r="G3617">
        <f>VLOOKUP(orders!F3617,nation!$B$2:$C$26,2,FALSE)</f>
        <v>1</v>
      </c>
      <c r="H3617" t="str">
        <f>HLOOKUP(orders!G3617,region_horz!$B$1:$F$2,2,FALSE)</f>
        <v>AMERICA</v>
      </c>
      <c r="I3617" t="s">
        <v>9</v>
      </c>
      <c r="J3617">
        <v>43902.48</v>
      </c>
      <c r="K3617" s="1">
        <v>35818</v>
      </c>
      <c r="L3617" t="s">
        <v>10</v>
      </c>
      <c r="M3617" t="s">
        <v>959</v>
      </c>
      <c r="N3617">
        <v>0</v>
      </c>
      <c r="O3617" t="s">
        <v>4595</v>
      </c>
    </row>
    <row r="3618" spans="1:15" x14ac:dyDescent="0.2">
      <c r="A3618">
        <v>14465</v>
      </c>
      <c r="B3618" t="str">
        <f>VLOOKUP(orders!C3618,customers!$A$2:$B$1501, 2,FALSE)</f>
        <v>Customer#000000617</v>
      </c>
      <c r="C3618">
        <v>617</v>
      </c>
      <c r="D3618" t="str">
        <f>VLOOKUP(orders!C3618,customers!$A$2:$G$1501,7,FALSE)</f>
        <v>HOUSEHOLD</v>
      </c>
      <c r="E3618">
        <f>VLOOKUP(C3618,customers!$A$2:$D$1501, 4,FALSE)</f>
        <v>14</v>
      </c>
      <c r="F3618" t="str">
        <f>VLOOKUP(E3618,nation!$A$2:$B$26, 2,FALSE)</f>
        <v>KENYA</v>
      </c>
      <c r="G3618">
        <f>VLOOKUP(orders!F3618,nation!$B$2:$C$26,2,FALSE)</f>
        <v>0</v>
      </c>
      <c r="H3618" t="str">
        <f>HLOOKUP(orders!G3618,region_horz!$B$1:$F$2,2,FALSE)</f>
        <v>AFRICA</v>
      </c>
      <c r="I3618" t="s">
        <v>16</v>
      </c>
      <c r="J3618">
        <v>108913.02</v>
      </c>
      <c r="K3618" s="1">
        <v>34497</v>
      </c>
      <c r="L3618" t="s">
        <v>26</v>
      </c>
      <c r="M3618" t="s">
        <v>2427</v>
      </c>
      <c r="N3618">
        <v>0</v>
      </c>
      <c r="O3618" t="s">
        <v>4596</v>
      </c>
    </row>
    <row r="3619" spans="1:15" x14ac:dyDescent="0.2">
      <c r="A3619">
        <v>14466</v>
      </c>
      <c r="B3619" t="str">
        <f>VLOOKUP(orders!C3619,customers!$A$2:$B$1501, 2,FALSE)</f>
        <v>Customer#000000353</v>
      </c>
      <c r="C3619">
        <v>353</v>
      </c>
      <c r="D3619" t="str">
        <f>VLOOKUP(orders!C3619,customers!$A$2:$G$1501,7,FALSE)</f>
        <v>BUILDING</v>
      </c>
      <c r="E3619">
        <f>VLOOKUP(C3619,customers!$A$2:$D$1501, 4,FALSE)</f>
        <v>10</v>
      </c>
      <c r="F3619" t="str">
        <f>VLOOKUP(E3619,nation!$A$2:$B$26, 2,FALSE)</f>
        <v>IRAN</v>
      </c>
      <c r="G3619">
        <f>VLOOKUP(orders!F3619,nation!$B$2:$C$26,2,FALSE)</f>
        <v>4</v>
      </c>
      <c r="H3619" t="str">
        <f>HLOOKUP(orders!G3619,region_horz!$B$1:$F$2,2,FALSE)</f>
        <v>MIDDLE EAST</v>
      </c>
      <c r="I3619" t="s">
        <v>9</v>
      </c>
      <c r="J3619">
        <v>19731.95</v>
      </c>
      <c r="K3619" s="1">
        <v>35207</v>
      </c>
      <c r="L3619" t="s">
        <v>31</v>
      </c>
      <c r="M3619" t="s">
        <v>2160</v>
      </c>
      <c r="N3619">
        <v>0</v>
      </c>
      <c r="O3619" t="s">
        <v>4597</v>
      </c>
    </row>
    <row r="3620" spans="1:15" x14ac:dyDescent="0.2">
      <c r="A3620">
        <v>14467</v>
      </c>
      <c r="B3620" t="str">
        <f>VLOOKUP(orders!C3620,customers!$A$2:$B$1501, 2,FALSE)</f>
        <v>Customer#000001126</v>
      </c>
      <c r="C3620">
        <v>1126</v>
      </c>
      <c r="D3620" t="str">
        <f>VLOOKUP(orders!C3620,customers!$A$2:$G$1501,7,FALSE)</f>
        <v>AUTOMOBILE</v>
      </c>
      <c r="E3620">
        <f>VLOOKUP(C3620,customers!$A$2:$D$1501, 4,FALSE)</f>
        <v>8</v>
      </c>
      <c r="F3620" t="str">
        <f>VLOOKUP(E3620,nation!$A$2:$B$26, 2,FALSE)</f>
        <v>INDIA</v>
      </c>
      <c r="G3620">
        <f>VLOOKUP(orders!F3620,nation!$B$2:$C$26,2,FALSE)</f>
        <v>2</v>
      </c>
      <c r="H3620" t="str">
        <f>HLOOKUP(orders!G3620,region_horz!$B$1:$F$2,2,FALSE)</f>
        <v>ASIA</v>
      </c>
      <c r="I3620" t="s">
        <v>9</v>
      </c>
      <c r="J3620">
        <v>160773.46</v>
      </c>
      <c r="K3620" s="1">
        <v>35216</v>
      </c>
      <c r="L3620" t="s">
        <v>23</v>
      </c>
      <c r="M3620" t="s">
        <v>724</v>
      </c>
      <c r="N3620">
        <v>0</v>
      </c>
      <c r="O3620" t="s">
        <v>4598</v>
      </c>
    </row>
    <row r="3621" spans="1:15" x14ac:dyDescent="0.2">
      <c r="A3621">
        <v>14468</v>
      </c>
      <c r="B3621" t="str">
        <f>VLOOKUP(orders!C3621,customers!$A$2:$B$1501, 2,FALSE)</f>
        <v>Customer#000000716</v>
      </c>
      <c r="C3621">
        <v>716</v>
      </c>
      <c r="D3621" t="str">
        <f>VLOOKUP(orders!C3621,customers!$A$2:$G$1501,7,FALSE)</f>
        <v>AUTOMOBILE</v>
      </c>
      <c r="E3621">
        <f>VLOOKUP(C3621,customers!$A$2:$D$1501, 4,FALSE)</f>
        <v>12</v>
      </c>
      <c r="F3621" t="str">
        <f>VLOOKUP(E3621,nation!$A$2:$B$26, 2,FALSE)</f>
        <v>JAPAN</v>
      </c>
      <c r="G3621">
        <f>VLOOKUP(orders!F3621,nation!$B$2:$C$26,2,FALSE)</f>
        <v>2</v>
      </c>
      <c r="H3621" t="str">
        <f>HLOOKUP(orders!G3621,region_horz!$B$1:$F$2,2,FALSE)</f>
        <v>ASIA</v>
      </c>
      <c r="I3621" t="s">
        <v>9</v>
      </c>
      <c r="J3621">
        <v>60718.43</v>
      </c>
      <c r="K3621" s="1">
        <v>35989</v>
      </c>
      <c r="L3621" t="s">
        <v>31</v>
      </c>
      <c r="M3621" t="s">
        <v>562</v>
      </c>
      <c r="N3621">
        <v>0</v>
      </c>
      <c r="O3621" t="s">
        <v>4599</v>
      </c>
    </row>
    <row r="3622" spans="1:15" x14ac:dyDescent="0.2">
      <c r="A3622">
        <v>14469</v>
      </c>
      <c r="B3622" t="str">
        <f>VLOOKUP(orders!C3622,customers!$A$2:$B$1501, 2,FALSE)</f>
        <v>Customer#000001076</v>
      </c>
      <c r="C3622">
        <v>1076</v>
      </c>
      <c r="D3622" t="str">
        <f>VLOOKUP(orders!C3622,customers!$A$2:$G$1501,7,FALSE)</f>
        <v>AUTOMOBILE</v>
      </c>
      <c r="E3622">
        <f>VLOOKUP(C3622,customers!$A$2:$D$1501, 4,FALSE)</f>
        <v>10</v>
      </c>
      <c r="F3622" t="str">
        <f>VLOOKUP(E3622,nation!$A$2:$B$26, 2,FALSE)</f>
        <v>IRAN</v>
      </c>
      <c r="G3622">
        <f>VLOOKUP(orders!F3622,nation!$B$2:$C$26,2,FALSE)</f>
        <v>4</v>
      </c>
      <c r="H3622" t="str">
        <f>HLOOKUP(orders!G3622,region_horz!$B$1:$F$2,2,FALSE)</f>
        <v>MIDDLE EAST</v>
      </c>
      <c r="I3622" t="s">
        <v>9</v>
      </c>
      <c r="J3622">
        <v>82731.789999999994</v>
      </c>
      <c r="K3622" s="1">
        <v>35462</v>
      </c>
      <c r="L3622" t="s">
        <v>26</v>
      </c>
      <c r="M3622" t="s">
        <v>3083</v>
      </c>
      <c r="N3622">
        <v>0</v>
      </c>
      <c r="O3622" t="s">
        <v>4600</v>
      </c>
    </row>
    <row r="3623" spans="1:15" x14ac:dyDescent="0.2">
      <c r="A3623">
        <v>14470</v>
      </c>
      <c r="B3623" t="str">
        <f>VLOOKUP(orders!C3623,customers!$A$2:$B$1501, 2,FALSE)</f>
        <v>Customer#000000949</v>
      </c>
      <c r="C3623">
        <v>949</v>
      </c>
      <c r="D3623" t="str">
        <f>VLOOKUP(orders!C3623,customers!$A$2:$G$1501,7,FALSE)</f>
        <v>AUTOMOBILE</v>
      </c>
      <c r="E3623">
        <f>VLOOKUP(C3623,customers!$A$2:$D$1501, 4,FALSE)</f>
        <v>2</v>
      </c>
      <c r="F3623" t="str">
        <f>VLOOKUP(E3623,nation!$A$2:$B$26, 2,FALSE)</f>
        <v>BRAZIL</v>
      </c>
      <c r="G3623">
        <f>VLOOKUP(orders!F3623,nation!$B$2:$C$26,2,FALSE)</f>
        <v>1</v>
      </c>
      <c r="H3623" t="str">
        <f>HLOOKUP(orders!G3623,region_horz!$B$1:$F$2,2,FALSE)</f>
        <v>AMERICA</v>
      </c>
      <c r="I3623" t="s">
        <v>16</v>
      </c>
      <c r="J3623">
        <v>140145.85999999999</v>
      </c>
      <c r="K3623" s="1">
        <v>34724</v>
      </c>
      <c r="L3623" t="s">
        <v>31</v>
      </c>
      <c r="M3623" t="s">
        <v>877</v>
      </c>
      <c r="N3623">
        <v>0</v>
      </c>
      <c r="O3623" t="s">
        <v>4601</v>
      </c>
    </row>
    <row r="3624" spans="1:15" x14ac:dyDescent="0.2">
      <c r="A3624">
        <v>14471</v>
      </c>
      <c r="B3624" t="str">
        <f>VLOOKUP(orders!C3624,customers!$A$2:$B$1501, 2,FALSE)</f>
        <v>Customer#000000094</v>
      </c>
      <c r="C3624">
        <v>94</v>
      </c>
      <c r="D3624" t="str">
        <f>VLOOKUP(orders!C3624,customers!$A$2:$G$1501,7,FALSE)</f>
        <v>HOUSEHOLD</v>
      </c>
      <c r="E3624">
        <f>VLOOKUP(C3624,customers!$A$2:$D$1501, 4,FALSE)</f>
        <v>9</v>
      </c>
      <c r="F3624" t="str">
        <f>VLOOKUP(E3624,nation!$A$2:$B$26, 2,FALSE)</f>
        <v>INDONESIA</v>
      </c>
      <c r="G3624">
        <f>VLOOKUP(orders!F3624,nation!$B$2:$C$26,2,FALSE)</f>
        <v>2</v>
      </c>
      <c r="H3624" t="str">
        <f>HLOOKUP(orders!G3624,region_horz!$B$1:$F$2,2,FALSE)</f>
        <v>ASIA</v>
      </c>
      <c r="I3624" t="s">
        <v>48</v>
      </c>
      <c r="J3624">
        <v>324194.82</v>
      </c>
      <c r="K3624" s="1">
        <v>34846</v>
      </c>
      <c r="L3624" t="s">
        <v>23</v>
      </c>
      <c r="M3624" t="s">
        <v>1015</v>
      </c>
      <c r="N3624">
        <v>0</v>
      </c>
      <c r="O3624" t="s">
        <v>4602</v>
      </c>
    </row>
    <row r="3625" spans="1:15" x14ac:dyDescent="0.2">
      <c r="A3625">
        <v>14496</v>
      </c>
      <c r="B3625" t="str">
        <f>VLOOKUP(orders!C3625,customers!$A$2:$B$1501, 2,FALSE)</f>
        <v>Customer#000001153</v>
      </c>
      <c r="C3625">
        <v>1153</v>
      </c>
      <c r="D3625" t="str">
        <f>VLOOKUP(orders!C3625,customers!$A$2:$G$1501,7,FALSE)</f>
        <v>HOUSEHOLD</v>
      </c>
      <c r="E3625">
        <f>VLOOKUP(C3625,customers!$A$2:$D$1501, 4,FALSE)</f>
        <v>3</v>
      </c>
      <c r="F3625" t="str">
        <f>VLOOKUP(E3625,nation!$A$2:$B$26, 2,FALSE)</f>
        <v>CANADA</v>
      </c>
      <c r="G3625">
        <f>VLOOKUP(orders!F3625,nation!$B$2:$C$26,2,FALSE)</f>
        <v>1</v>
      </c>
      <c r="H3625" t="str">
        <f>HLOOKUP(orders!G3625,region_horz!$B$1:$F$2,2,FALSE)</f>
        <v>AMERICA</v>
      </c>
      <c r="I3625" t="s">
        <v>9</v>
      </c>
      <c r="J3625">
        <v>206156.59</v>
      </c>
      <c r="K3625" s="1">
        <v>35166</v>
      </c>
      <c r="L3625" t="s">
        <v>31</v>
      </c>
      <c r="M3625" t="s">
        <v>2579</v>
      </c>
      <c r="N3625">
        <v>0</v>
      </c>
      <c r="O3625" t="s">
        <v>4603</v>
      </c>
    </row>
    <row r="3626" spans="1:15" x14ac:dyDescent="0.2">
      <c r="A3626">
        <v>14497</v>
      </c>
      <c r="B3626" t="str">
        <f>VLOOKUP(orders!C3626,customers!$A$2:$B$1501, 2,FALSE)</f>
        <v>Customer#000001492</v>
      </c>
      <c r="C3626">
        <v>1492</v>
      </c>
      <c r="D3626" t="str">
        <f>VLOOKUP(orders!C3626,customers!$A$2:$G$1501,7,FALSE)</f>
        <v>HOUSEHOLD</v>
      </c>
      <c r="E3626">
        <f>VLOOKUP(C3626,customers!$A$2:$D$1501, 4,FALSE)</f>
        <v>1</v>
      </c>
      <c r="F3626" t="str">
        <f>VLOOKUP(E3626,nation!$A$2:$B$26, 2,FALSE)</f>
        <v>ARGENTINA</v>
      </c>
      <c r="G3626">
        <f>VLOOKUP(orders!F3626,nation!$B$2:$C$26,2,FALSE)</f>
        <v>1</v>
      </c>
      <c r="H3626" t="str">
        <f>HLOOKUP(orders!G3626,region_horz!$B$1:$F$2,2,FALSE)</f>
        <v>AMERICA</v>
      </c>
      <c r="I3626" t="s">
        <v>16</v>
      </c>
      <c r="J3626">
        <v>130424.8</v>
      </c>
      <c r="K3626" s="1">
        <v>33745</v>
      </c>
      <c r="L3626" t="s">
        <v>31</v>
      </c>
      <c r="M3626" t="s">
        <v>3088</v>
      </c>
      <c r="N3626">
        <v>0</v>
      </c>
      <c r="O3626" t="s">
        <v>4604</v>
      </c>
    </row>
    <row r="3627" spans="1:15" x14ac:dyDescent="0.2">
      <c r="A3627">
        <v>14498</v>
      </c>
      <c r="B3627" t="str">
        <f>VLOOKUP(orders!C3627,customers!$A$2:$B$1501, 2,FALSE)</f>
        <v>Customer#000000115</v>
      </c>
      <c r="C3627">
        <v>115</v>
      </c>
      <c r="D3627" t="str">
        <f>VLOOKUP(orders!C3627,customers!$A$2:$G$1501,7,FALSE)</f>
        <v>HOUSEHOLD</v>
      </c>
      <c r="E3627">
        <f>VLOOKUP(C3627,customers!$A$2:$D$1501, 4,FALSE)</f>
        <v>8</v>
      </c>
      <c r="F3627" t="str">
        <f>VLOOKUP(E3627,nation!$A$2:$B$26, 2,FALSE)</f>
        <v>INDIA</v>
      </c>
      <c r="G3627">
        <f>VLOOKUP(orders!F3627,nation!$B$2:$C$26,2,FALSE)</f>
        <v>2</v>
      </c>
      <c r="H3627" t="str">
        <f>HLOOKUP(orders!G3627,region_horz!$B$1:$F$2,2,FALSE)</f>
        <v>ASIA</v>
      </c>
      <c r="I3627" t="s">
        <v>9</v>
      </c>
      <c r="J3627">
        <v>172949.99</v>
      </c>
      <c r="K3627" s="1">
        <v>35343</v>
      </c>
      <c r="L3627" t="s">
        <v>31</v>
      </c>
      <c r="M3627" t="s">
        <v>539</v>
      </c>
      <c r="N3627">
        <v>0</v>
      </c>
      <c r="O3627" t="s">
        <v>4605</v>
      </c>
    </row>
    <row r="3628" spans="1:15" x14ac:dyDescent="0.2">
      <c r="A3628">
        <v>14499</v>
      </c>
      <c r="B3628" t="str">
        <f>VLOOKUP(orders!C3628,customers!$A$2:$B$1501, 2,FALSE)</f>
        <v>Customer#000000361</v>
      </c>
      <c r="C3628">
        <v>361</v>
      </c>
      <c r="D3628" t="str">
        <f>VLOOKUP(orders!C3628,customers!$A$2:$G$1501,7,FALSE)</f>
        <v>BUILDING</v>
      </c>
      <c r="E3628">
        <f>VLOOKUP(C3628,customers!$A$2:$D$1501, 4,FALSE)</f>
        <v>20</v>
      </c>
      <c r="F3628" t="str">
        <f>VLOOKUP(E3628,nation!$A$2:$B$26, 2,FALSE)</f>
        <v>SAUDI ARABIA</v>
      </c>
      <c r="G3628">
        <f>VLOOKUP(orders!F3628,nation!$B$2:$C$26,2,FALSE)</f>
        <v>4</v>
      </c>
      <c r="H3628" t="str">
        <f>HLOOKUP(orders!G3628,region_horz!$B$1:$F$2,2,FALSE)</f>
        <v>MIDDLE EAST</v>
      </c>
      <c r="I3628" t="s">
        <v>16</v>
      </c>
      <c r="J3628">
        <v>306903.43</v>
      </c>
      <c r="K3628" s="1">
        <v>34288</v>
      </c>
      <c r="L3628" t="s">
        <v>10</v>
      </c>
      <c r="M3628" t="s">
        <v>38</v>
      </c>
      <c r="N3628">
        <v>0</v>
      </c>
      <c r="O3628" t="s">
        <v>4606</v>
      </c>
    </row>
    <row r="3629" spans="1:15" x14ac:dyDescent="0.2">
      <c r="A3629">
        <v>14500</v>
      </c>
      <c r="B3629" t="str">
        <f>VLOOKUP(orders!C3629,customers!$A$2:$B$1501, 2,FALSE)</f>
        <v>Customer#000001222</v>
      </c>
      <c r="C3629">
        <v>1222</v>
      </c>
      <c r="D3629" t="str">
        <f>VLOOKUP(orders!C3629,customers!$A$2:$G$1501,7,FALSE)</f>
        <v>AUTOMOBILE</v>
      </c>
      <c r="E3629">
        <f>VLOOKUP(C3629,customers!$A$2:$D$1501, 4,FALSE)</f>
        <v>11</v>
      </c>
      <c r="F3629" t="str">
        <f>VLOOKUP(E3629,nation!$A$2:$B$26, 2,FALSE)</f>
        <v>IRAQ</v>
      </c>
      <c r="G3629">
        <f>VLOOKUP(orders!F3629,nation!$B$2:$C$26,2,FALSE)</f>
        <v>4</v>
      </c>
      <c r="H3629" t="str">
        <f>HLOOKUP(orders!G3629,region_horz!$B$1:$F$2,2,FALSE)</f>
        <v>MIDDLE EAST</v>
      </c>
      <c r="I3629" t="s">
        <v>9</v>
      </c>
      <c r="J3629">
        <v>100773.58</v>
      </c>
      <c r="K3629" s="1">
        <v>34875</v>
      </c>
      <c r="L3629" t="s">
        <v>23</v>
      </c>
      <c r="M3629" t="s">
        <v>4607</v>
      </c>
      <c r="N3629">
        <v>0</v>
      </c>
      <c r="O3629" t="s">
        <v>4608</v>
      </c>
    </row>
    <row r="3630" spans="1:15" x14ac:dyDescent="0.2">
      <c r="A3630">
        <v>14501</v>
      </c>
      <c r="B3630" t="str">
        <f>VLOOKUP(orders!C3630,customers!$A$2:$B$1501, 2,FALSE)</f>
        <v>Customer#000000607</v>
      </c>
      <c r="C3630">
        <v>607</v>
      </c>
      <c r="D3630" t="str">
        <f>VLOOKUP(orders!C3630,customers!$A$2:$G$1501,7,FALSE)</f>
        <v>FURNITURE</v>
      </c>
      <c r="E3630">
        <f>VLOOKUP(C3630,customers!$A$2:$D$1501, 4,FALSE)</f>
        <v>24</v>
      </c>
      <c r="F3630" t="str">
        <f>VLOOKUP(E3630,nation!$A$2:$B$26, 2,FALSE)</f>
        <v>UNITED STATES</v>
      </c>
      <c r="G3630">
        <f>VLOOKUP(orders!F3630,nation!$B$2:$C$26,2,FALSE)</f>
        <v>1</v>
      </c>
      <c r="H3630" t="str">
        <f>HLOOKUP(orders!G3630,region_horz!$B$1:$F$2,2,FALSE)</f>
        <v>AMERICA</v>
      </c>
      <c r="I3630" t="s">
        <v>9</v>
      </c>
      <c r="J3630">
        <v>83186.27</v>
      </c>
      <c r="K3630" s="1">
        <v>35673</v>
      </c>
      <c r="L3630" t="s">
        <v>26</v>
      </c>
      <c r="M3630" t="s">
        <v>2600</v>
      </c>
      <c r="N3630">
        <v>0</v>
      </c>
      <c r="O3630" t="s">
        <v>4609</v>
      </c>
    </row>
    <row r="3631" spans="1:15" x14ac:dyDescent="0.2">
      <c r="A3631">
        <v>14502</v>
      </c>
      <c r="B3631" t="str">
        <f>VLOOKUP(orders!C3631,customers!$A$2:$B$1501, 2,FALSE)</f>
        <v>Customer#000000799</v>
      </c>
      <c r="C3631">
        <v>799</v>
      </c>
      <c r="D3631" t="str">
        <f>VLOOKUP(orders!C3631,customers!$A$2:$G$1501,7,FALSE)</f>
        <v>MACHINERY</v>
      </c>
      <c r="E3631">
        <f>VLOOKUP(C3631,customers!$A$2:$D$1501, 4,FALSE)</f>
        <v>12</v>
      </c>
      <c r="F3631" t="str">
        <f>VLOOKUP(E3631,nation!$A$2:$B$26, 2,FALSE)</f>
        <v>JAPAN</v>
      </c>
      <c r="G3631">
        <f>VLOOKUP(orders!F3631,nation!$B$2:$C$26,2,FALSE)</f>
        <v>2</v>
      </c>
      <c r="H3631" t="str">
        <f>HLOOKUP(orders!G3631,region_horz!$B$1:$F$2,2,FALSE)</f>
        <v>ASIA</v>
      </c>
      <c r="I3631" t="s">
        <v>9</v>
      </c>
      <c r="J3631">
        <v>87836.22</v>
      </c>
      <c r="K3631" s="1">
        <v>35267</v>
      </c>
      <c r="L3631" t="s">
        <v>26</v>
      </c>
      <c r="M3631" t="s">
        <v>484</v>
      </c>
      <c r="N3631">
        <v>0</v>
      </c>
      <c r="O3631" t="s">
        <v>4610</v>
      </c>
    </row>
    <row r="3632" spans="1:15" x14ac:dyDescent="0.2">
      <c r="A3632">
        <v>14503</v>
      </c>
      <c r="B3632" t="str">
        <f>VLOOKUP(orders!C3632,customers!$A$2:$B$1501, 2,FALSE)</f>
        <v>Customer#000000671</v>
      </c>
      <c r="C3632">
        <v>671</v>
      </c>
      <c r="D3632" t="str">
        <f>VLOOKUP(orders!C3632,customers!$A$2:$G$1501,7,FALSE)</f>
        <v>FURNITURE</v>
      </c>
      <c r="E3632">
        <f>VLOOKUP(C3632,customers!$A$2:$D$1501, 4,FALSE)</f>
        <v>21</v>
      </c>
      <c r="F3632" t="str">
        <f>VLOOKUP(E3632,nation!$A$2:$B$26, 2,FALSE)</f>
        <v>VIETNAM</v>
      </c>
      <c r="G3632">
        <f>VLOOKUP(orders!F3632,nation!$B$2:$C$26,2,FALSE)</f>
        <v>2</v>
      </c>
      <c r="H3632" t="str">
        <f>HLOOKUP(orders!G3632,region_horz!$B$1:$F$2,2,FALSE)</f>
        <v>ASIA</v>
      </c>
      <c r="I3632" t="s">
        <v>16</v>
      </c>
      <c r="J3632">
        <v>198098.7</v>
      </c>
      <c r="K3632" s="1">
        <v>34736</v>
      </c>
      <c r="L3632" t="s">
        <v>23</v>
      </c>
      <c r="M3632" t="s">
        <v>1362</v>
      </c>
      <c r="N3632">
        <v>0</v>
      </c>
      <c r="O3632" t="s">
        <v>4611</v>
      </c>
    </row>
    <row r="3633" spans="1:15" x14ac:dyDescent="0.2">
      <c r="A3633">
        <v>14528</v>
      </c>
      <c r="B3633" t="str">
        <f>VLOOKUP(orders!C3633,customers!$A$2:$B$1501, 2,FALSE)</f>
        <v>Customer#000000334</v>
      </c>
      <c r="C3633">
        <v>334</v>
      </c>
      <c r="D3633" t="str">
        <f>VLOOKUP(orders!C3633,customers!$A$2:$G$1501,7,FALSE)</f>
        <v>BUILDING</v>
      </c>
      <c r="E3633">
        <f>VLOOKUP(C3633,customers!$A$2:$D$1501, 4,FALSE)</f>
        <v>4</v>
      </c>
      <c r="F3633" t="str">
        <f>VLOOKUP(E3633,nation!$A$2:$B$26, 2,FALSE)</f>
        <v>EGYPT</v>
      </c>
      <c r="G3633">
        <f>VLOOKUP(orders!F3633,nation!$B$2:$C$26,2,FALSE)</f>
        <v>4</v>
      </c>
      <c r="H3633" t="str">
        <f>HLOOKUP(orders!G3633,region_horz!$B$1:$F$2,2,FALSE)</f>
        <v>MIDDLE EAST</v>
      </c>
      <c r="I3633" t="s">
        <v>16</v>
      </c>
      <c r="J3633">
        <v>155412.29</v>
      </c>
      <c r="K3633" s="1">
        <v>34501</v>
      </c>
      <c r="L3633" t="s">
        <v>13</v>
      </c>
      <c r="M3633" t="s">
        <v>888</v>
      </c>
      <c r="N3633">
        <v>0</v>
      </c>
      <c r="O3633" t="s">
        <v>4612</v>
      </c>
    </row>
    <row r="3634" spans="1:15" x14ac:dyDescent="0.2">
      <c r="A3634">
        <v>14529</v>
      </c>
      <c r="B3634" t="str">
        <f>VLOOKUP(orders!C3634,customers!$A$2:$B$1501, 2,FALSE)</f>
        <v>Customer#000001372</v>
      </c>
      <c r="C3634">
        <v>1372</v>
      </c>
      <c r="D3634" t="str">
        <f>VLOOKUP(orders!C3634,customers!$A$2:$G$1501,7,FALSE)</f>
        <v>HOUSEHOLD</v>
      </c>
      <c r="E3634">
        <f>VLOOKUP(C3634,customers!$A$2:$D$1501, 4,FALSE)</f>
        <v>23</v>
      </c>
      <c r="F3634" t="str">
        <f>VLOOKUP(E3634,nation!$A$2:$B$26, 2,FALSE)</f>
        <v>UNITED KINGDOM</v>
      </c>
      <c r="G3634">
        <f>VLOOKUP(orders!F3634,nation!$B$2:$C$26,2,FALSE)</f>
        <v>3</v>
      </c>
      <c r="H3634" t="str">
        <f>HLOOKUP(orders!G3634,region_horz!$B$1:$F$2,2,FALSE)</f>
        <v>EUROPE</v>
      </c>
      <c r="I3634" t="s">
        <v>16</v>
      </c>
      <c r="J3634">
        <v>193341.12</v>
      </c>
      <c r="K3634" s="1">
        <v>34233</v>
      </c>
      <c r="L3634" t="s">
        <v>10</v>
      </c>
      <c r="M3634" t="s">
        <v>3108</v>
      </c>
      <c r="N3634">
        <v>0</v>
      </c>
      <c r="O3634" t="s">
        <v>4613</v>
      </c>
    </row>
    <row r="3635" spans="1:15" x14ac:dyDescent="0.2">
      <c r="A3635">
        <v>14530</v>
      </c>
      <c r="B3635" t="str">
        <f>VLOOKUP(orders!C3635,customers!$A$2:$B$1501, 2,FALSE)</f>
        <v>Customer#000000133</v>
      </c>
      <c r="C3635">
        <v>133</v>
      </c>
      <c r="D3635" t="str">
        <f>VLOOKUP(orders!C3635,customers!$A$2:$G$1501,7,FALSE)</f>
        <v>AUTOMOBILE</v>
      </c>
      <c r="E3635">
        <f>VLOOKUP(C3635,customers!$A$2:$D$1501, 4,FALSE)</f>
        <v>17</v>
      </c>
      <c r="F3635" t="str">
        <f>VLOOKUP(E3635,nation!$A$2:$B$26, 2,FALSE)</f>
        <v>PERU</v>
      </c>
      <c r="G3635">
        <f>VLOOKUP(orders!F3635,nation!$B$2:$C$26,2,FALSE)</f>
        <v>1</v>
      </c>
      <c r="H3635" t="str">
        <f>HLOOKUP(orders!G3635,region_horz!$B$1:$F$2,2,FALSE)</f>
        <v>AMERICA</v>
      </c>
      <c r="I3635" t="s">
        <v>16</v>
      </c>
      <c r="J3635">
        <v>240313.77</v>
      </c>
      <c r="K3635" s="1">
        <v>34431</v>
      </c>
      <c r="L3635" t="s">
        <v>26</v>
      </c>
      <c r="M3635" t="s">
        <v>2349</v>
      </c>
      <c r="N3635">
        <v>0</v>
      </c>
      <c r="O3635" t="s">
        <v>4614</v>
      </c>
    </row>
    <row r="3636" spans="1:15" x14ac:dyDescent="0.2">
      <c r="A3636">
        <v>14531</v>
      </c>
      <c r="B3636" t="str">
        <f>VLOOKUP(orders!C3636,customers!$A$2:$B$1501, 2,FALSE)</f>
        <v>Customer#000001331</v>
      </c>
      <c r="C3636">
        <v>1331</v>
      </c>
      <c r="D3636" t="str">
        <f>VLOOKUP(orders!C3636,customers!$A$2:$G$1501,7,FALSE)</f>
        <v>BUILDING</v>
      </c>
      <c r="E3636">
        <f>VLOOKUP(C3636,customers!$A$2:$D$1501, 4,FALSE)</f>
        <v>8</v>
      </c>
      <c r="F3636" t="str">
        <f>VLOOKUP(E3636,nation!$A$2:$B$26, 2,FALSE)</f>
        <v>INDIA</v>
      </c>
      <c r="G3636">
        <f>VLOOKUP(orders!F3636,nation!$B$2:$C$26,2,FALSE)</f>
        <v>2</v>
      </c>
      <c r="H3636" t="str">
        <f>HLOOKUP(orders!G3636,region_horz!$B$1:$F$2,2,FALSE)</f>
        <v>ASIA</v>
      </c>
      <c r="I3636" t="s">
        <v>9</v>
      </c>
      <c r="J3636">
        <v>222583.58</v>
      </c>
      <c r="K3636" s="1">
        <v>35592</v>
      </c>
      <c r="L3636" t="s">
        <v>26</v>
      </c>
      <c r="M3636" t="s">
        <v>2644</v>
      </c>
      <c r="N3636">
        <v>0</v>
      </c>
      <c r="O3636" t="s">
        <v>4615</v>
      </c>
    </row>
    <row r="3637" spans="1:15" x14ac:dyDescent="0.2">
      <c r="A3637">
        <v>14532</v>
      </c>
      <c r="B3637" t="str">
        <f>VLOOKUP(orders!C3637,customers!$A$2:$B$1501, 2,FALSE)</f>
        <v>Customer#000001252</v>
      </c>
      <c r="C3637">
        <v>1252</v>
      </c>
      <c r="D3637" t="str">
        <f>VLOOKUP(orders!C3637,customers!$A$2:$G$1501,7,FALSE)</f>
        <v>MACHINERY</v>
      </c>
      <c r="E3637">
        <f>VLOOKUP(C3637,customers!$A$2:$D$1501, 4,FALSE)</f>
        <v>12</v>
      </c>
      <c r="F3637" t="str">
        <f>VLOOKUP(E3637,nation!$A$2:$B$26, 2,FALSE)</f>
        <v>JAPAN</v>
      </c>
      <c r="G3637">
        <f>VLOOKUP(orders!F3637,nation!$B$2:$C$26,2,FALSE)</f>
        <v>2</v>
      </c>
      <c r="H3637" t="str">
        <f>HLOOKUP(orders!G3637,region_horz!$B$1:$F$2,2,FALSE)</f>
        <v>ASIA</v>
      </c>
      <c r="I3637" t="s">
        <v>9</v>
      </c>
      <c r="J3637">
        <v>15069.98</v>
      </c>
      <c r="K3637" s="1">
        <v>35172</v>
      </c>
      <c r="L3637" t="s">
        <v>10</v>
      </c>
      <c r="M3637" t="s">
        <v>726</v>
      </c>
      <c r="N3637">
        <v>0</v>
      </c>
      <c r="O3637" t="s">
        <v>4616</v>
      </c>
    </row>
    <row r="3638" spans="1:15" x14ac:dyDescent="0.2">
      <c r="A3638">
        <v>14533</v>
      </c>
      <c r="B3638" t="str">
        <f>VLOOKUP(orders!C3638,customers!$A$2:$B$1501, 2,FALSE)</f>
        <v>Customer#000000043</v>
      </c>
      <c r="C3638">
        <v>43</v>
      </c>
      <c r="D3638" t="str">
        <f>VLOOKUP(orders!C3638,customers!$A$2:$G$1501,7,FALSE)</f>
        <v>MACHINERY</v>
      </c>
      <c r="E3638">
        <f>VLOOKUP(C3638,customers!$A$2:$D$1501, 4,FALSE)</f>
        <v>19</v>
      </c>
      <c r="F3638" t="str">
        <f>VLOOKUP(E3638,nation!$A$2:$B$26, 2,FALSE)</f>
        <v>ROMANIA</v>
      </c>
      <c r="G3638">
        <f>VLOOKUP(orders!F3638,nation!$B$2:$C$26,2,FALSE)</f>
        <v>3</v>
      </c>
      <c r="H3638" t="str">
        <f>HLOOKUP(orders!G3638,region_horz!$B$1:$F$2,2,FALSE)</f>
        <v>EUROPE</v>
      </c>
      <c r="I3638" t="s">
        <v>9</v>
      </c>
      <c r="J3638">
        <v>161212.57999999999</v>
      </c>
      <c r="K3638" s="1">
        <v>35191</v>
      </c>
      <c r="L3638" t="s">
        <v>23</v>
      </c>
      <c r="M3638" t="s">
        <v>1581</v>
      </c>
      <c r="N3638">
        <v>0</v>
      </c>
      <c r="O3638" t="s">
        <v>4617</v>
      </c>
    </row>
    <row r="3639" spans="1:15" x14ac:dyDescent="0.2">
      <c r="A3639">
        <v>14534</v>
      </c>
      <c r="B3639" t="str">
        <f>VLOOKUP(orders!C3639,customers!$A$2:$B$1501, 2,FALSE)</f>
        <v>Customer#000001414</v>
      </c>
      <c r="C3639">
        <v>1414</v>
      </c>
      <c r="D3639" t="str">
        <f>VLOOKUP(orders!C3639,customers!$A$2:$G$1501,7,FALSE)</f>
        <v>BUILDING</v>
      </c>
      <c r="E3639">
        <f>VLOOKUP(C3639,customers!$A$2:$D$1501, 4,FALSE)</f>
        <v>20</v>
      </c>
      <c r="F3639" t="str">
        <f>VLOOKUP(E3639,nation!$A$2:$B$26, 2,FALSE)</f>
        <v>SAUDI ARABIA</v>
      </c>
      <c r="G3639">
        <f>VLOOKUP(orders!F3639,nation!$B$2:$C$26,2,FALSE)</f>
        <v>4</v>
      </c>
      <c r="H3639" t="str">
        <f>HLOOKUP(orders!G3639,region_horz!$B$1:$F$2,2,FALSE)</f>
        <v>MIDDLE EAST</v>
      </c>
      <c r="I3639" t="s">
        <v>16</v>
      </c>
      <c r="J3639">
        <v>248752.3</v>
      </c>
      <c r="K3639" s="1">
        <v>34169</v>
      </c>
      <c r="L3639" t="s">
        <v>31</v>
      </c>
      <c r="M3639" t="s">
        <v>1085</v>
      </c>
      <c r="N3639">
        <v>0</v>
      </c>
      <c r="O3639" t="s">
        <v>4618</v>
      </c>
    </row>
    <row r="3640" spans="1:15" x14ac:dyDescent="0.2">
      <c r="A3640">
        <v>14535</v>
      </c>
      <c r="B3640" t="str">
        <f>VLOOKUP(orders!C3640,customers!$A$2:$B$1501, 2,FALSE)</f>
        <v>Customer#000001306</v>
      </c>
      <c r="C3640">
        <v>1306</v>
      </c>
      <c r="D3640" t="str">
        <f>VLOOKUP(orders!C3640,customers!$A$2:$G$1501,7,FALSE)</f>
        <v>MACHINERY</v>
      </c>
      <c r="E3640">
        <f>VLOOKUP(C3640,customers!$A$2:$D$1501, 4,FALSE)</f>
        <v>12</v>
      </c>
      <c r="F3640" t="str">
        <f>VLOOKUP(E3640,nation!$A$2:$B$26, 2,FALSE)</f>
        <v>JAPAN</v>
      </c>
      <c r="G3640">
        <f>VLOOKUP(orders!F3640,nation!$B$2:$C$26,2,FALSE)</f>
        <v>2</v>
      </c>
      <c r="H3640" t="str">
        <f>HLOOKUP(orders!G3640,region_horz!$B$1:$F$2,2,FALSE)</f>
        <v>ASIA</v>
      </c>
      <c r="I3640" t="s">
        <v>16</v>
      </c>
      <c r="J3640">
        <v>95671.8</v>
      </c>
      <c r="K3640" s="1">
        <v>34244</v>
      </c>
      <c r="L3640" t="s">
        <v>23</v>
      </c>
      <c r="M3640" t="s">
        <v>821</v>
      </c>
      <c r="N3640">
        <v>0</v>
      </c>
      <c r="O3640" t="s">
        <v>4619</v>
      </c>
    </row>
    <row r="3641" spans="1:15" x14ac:dyDescent="0.2">
      <c r="A3641">
        <v>14560</v>
      </c>
      <c r="B3641" t="str">
        <f>VLOOKUP(orders!C3641,customers!$A$2:$B$1501, 2,FALSE)</f>
        <v>Customer#000001258</v>
      </c>
      <c r="C3641">
        <v>1258</v>
      </c>
      <c r="D3641" t="str">
        <f>VLOOKUP(orders!C3641,customers!$A$2:$G$1501,7,FALSE)</f>
        <v>AUTOMOBILE</v>
      </c>
      <c r="E3641">
        <f>VLOOKUP(C3641,customers!$A$2:$D$1501, 4,FALSE)</f>
        <v>3</v>
      </c>
      <c r="F3641" t="str">
        <f>VLOOKUP(E3641,nation!$A$2:$B$26, 2,FALSE)</f>
        <v>CANADA</v>
      </c>
      <c r="G3641">
        <f>VLOOKUP(orders!F3641,nation!$B$2:$C$26,2,FALSE)</f>
        <v>1</v>
      </c>
      <c r="H3641" t="str">
        <f>HLOOKUP(orders!G3641,region_horz!$B$1:$F$2,2,FALSE)</f>
        <v>AMERICA</v>
      </c>
      <c r="I3641" t="s">
        <v>9</v>
      </c>
      <c r="J3641">
        <v>33048.76</v>
      </c>
      <c r="K3641" s="1">
        <v>35779</v>
      </c>
      <c r="L3641" t="s">
        <v>31</v>
      </c>
      <c r="M3641" t="s">
        <v>1616</v>
      </c>
      <c r="N3641">
        <v>0</v>
      </c>
      <c r="O3641" t="s">
        <v>4620</v>
      </c>
    </row>
    <row r="3642" spans="1:15" x14ac:dyDescent="0.2">
      <c r="A3642">
        <v>14561</v>
      </c>
      <c r="B3642" t="str">
        <f>VLOOKUP(orders!C3642,customers!$A$2:$B$1501, 2,FALSE)</f>
        <v>Customer#000000697</v>
      </c>
      <c r="C3642">
        <v>697</v>
      </c>
      <c r="D3642" t="str">
        <f>VLOOKUP(orders!C3642,customers!$A$2:$G$1501,7,FALSE)</f>
        <v>AUTOMOBILE</v>
      </c>
      <c r="E3642">
        <f>VLOOKUP(C3642,customers!$A$2:$D$1501, 4,FALSE)</f>
        <v>4</v>
      </c>
      <c r="F3642" t="str">
        <f>VLOOKUP(E3642,nation!$A$2:$B$26, 2,FALSE)</f>
        <v>EGYPT</v>
      </c>
      <c r="G3642">
        <f>VLOOKUP(orders!F3642,nation!$B$2:$C$26,2,FALSE)</f>
        <v>4</v>
      </c>
      <c r="H3642" t="str">
        <f>HLOOKUP(orders!G3642,region_horz!$B$1:$F$2,2,FALSE)</f>
        <v>MIDDLE EAST</v>
      </c>
      <c r="I3642" t="s">
        <v>9</v>
      </c>
      <c r="J3642">
        <v>274551.87</v>
      </c>
      <c r="K3642" s="1">
        <v>35975</v>
      </c>
      <c r="L3642" t="s">
        <v>31</v>
      </c>
      <c r="M3642" t="s">
        <v>629</v>
      </c>
      <c r="N3642">
        <v>0</v>
      </c>
      <c r="O3642" t="s">
        <v>4621</v>
      </c>
    </row>
    <row r="3643" spans="1:15" x14ac:dyDescent="0.2">
      <c r="A3643">
        <v>14562</v>
      </c>
      <c r="B3643" t="str">
        <f>VLOOKUP(orders!C3643,customers!$A$2:$B$1501, 2,FALSE)</f>
        <v>Customer#000000973</v>
      </c>
      <c r="C3643">
        <v>973</v>
      </c>
      <c r="D3643" t="str">
        <f>VLOOKUP(orders!C3643,customers!$A$2:$G$1501,7,FALSE)</f>
        <v>FURNITURE</v>
      </c>
      <c r="E3643">
        <f>VLOOKUP(C3643,customers!$A$2:$D$1501, 4,FALSE)</f>
        <v>0</v>
      </c>
      <c r="F3643" t="str">
        <f>VLOOKUP(E3643,nation!$A$2:$B$26, 2,FALSE)</f>
        <v>ALGERIA</v>
      </c>
      <c r="G3643">
        <f>VLOOKUP(orders!F3643,nation!$B$2:$C$26,2,FALSE)</f>
        <v>0</v>
      </c>
      <c r="H3643" t="str">
        <f>HLOOKUP(orders!G3643,region_horz!$B$1:$F$2,2,FALSE)</f>
        <v>AFRICA</v>
      </c>
      <c r="I3643" t="s">
        <v>9</v>
      </c>
      <c r="J3643">
        <v>150256.16</v>
      </c>
      <c r="K3643" s="1">
        <v>35266</v>
      </c>
      <c r="L3643" t="s">
        <v>10</v>
      </c>
      <c r="M3643" t="s">
        <v>768</v>
      </c>
      <c r="N3643">
        <v>0</v>
      </c>
      <c r="O3643" t="s">
        <v>4622</v>
      </c>
    </row>
    <row r="3644" spans="1:15" x14ac:dyDescent="0.2">
      <c r="A3644">
        <v>14563</v>
      </c>
      <c r="B3644" t="str">
        <f>VLOOKUP(orders!C3644,customers!$A$2:$B$1501, 2,FALSE)</f>
        <v>Customer#000000568</v>
      </c>
      <c r="C3644">
        <v>568</v>
      </c>
      <c r="D3644" t="str">
        <f>VLOOKUP(orders!C3644,customers!$A$2:$G$1501,7,FALSE)</f>
        <v>BUILDING</v>
      </c>
      <c r="E3644">
        <f>VLOOKUP(C3644,customers!$A$2:$D$1501, 4,FALSE)</f>
        <v>13</v>
      </c>
      <c r="F3644" t="str">
        <f>VLOOKUP(E3644,nation!$A$2:$B$26, 2,FALSE)</f>
        <v>JORDAN</v>
      </c>
      <c r="G3644">
        <f>VLOOKUP(orders!F3644,nation!$B$2:$C$26,2,FALSE)</f>
        <v>4</v>
      </c>
      <c r="H3644" t="str">
        <f>HLOOKUP(orders!G3644,region_horz!$B$1:$F$2,2,FALSE)</f>
        <v>MIDDLE EAST</v>
      </c>
      <c r="I3644" t="s">
        <v>9</v>
      </c>
      <c r="J3644">
        <v>236613.87</v>
      </c>
      <c r="K3644" s="1">
        <v>35036</v>
      </c>
      <c r="L3644" t="s">
        <v>13</v>
      </c>
      <c r="M3644" t="s">
        <v>3026</v>
      </c>
      <c r="N3644">
        <v>0</v>
      </c>
      <c r="O3644" t="s">
        <v>4623</v>
      </c>
    </row>
    <row r="3645" spans="1:15" x14ac:dyDescent="0.2">
      <c r="A3645">
        <v>14564</v>
      </c>
      <c r="B3645" t="str">
        <f>VLOOKUP(orders!C3645,customers!$A$2:$B$1501, 2,FALSE)</f>
        <v>Customer#000000520</v>
      </c>
      <c r="C3645">
        <v>520</v>
      </c>
      <c r="D3645" t="str">
        <f>VLOOKUP(orders!C3645,customers!$A$2:$G$1501,7,FALSE)</f>
        <v>HOUSEHOLD</v>
      </c>
      <c r="E3645">
        <f>VLOOKUP(C3645,customers!$A$2:$D$1501, 4,FALSE)</f>
        <v>3</v>
      </c>
      <c r="F3645" t="str">
        <f>VLOOKUP(E3645,nation!$A$2:$B$26, 2,FALSE)</f>
        <v>CANADA</v>
      </c>
      <c r="G3645">
        <f>VLOOKUP(orders!F3645,nation!$B$2:$C$26,2,FALSE)</f>
        <v>1</v>
      </c>
      <c r="H3645" t="str">
        <f>HLOOKUP(orders!G3645,region_horz!$B$1:$F$2,2,FALSE)</f>
        <v>AMERICA</v>
      </c>
      <c r="I3645" t="s">
        <v>16</v>
      </c>
      <c r="J3645">
        <v>1358.25</v>
      </c>
      <c r="K3645" s="1">
        <v>34111</v>
      </c>
      <c r="L3645" t="s">
        <v>23</v>
      </c>
      <c r="M3645" t="s">
        <v>4624</v>
      </c>
      <c r="N3645">
        <v>0</v>
      </c>
      <c r="O3645" t="s">
        <v>4625</v>
      </c>
    </row>
    <row r="3646" spans="1:15" x14ac:dyDescent="0.2">
      <c r="A3646">
        <v>14565</v>
      </c>
      <c r="B3646" t="str">
        <f>VLOOKUP(orders!C3646,customers!$A$2:$B$1501, 2,FALSE)</f>
        <v>Customer#000001301</v>
      </c>
      <c r="C3646">
        <v>1301</v>
      </c>
      <c r="D3646" t="str">
        <f>VLOOKUP(orders!C3646,customers!$A$2:$G$1501,7,FALSE)</f>
        <v>MACHINERY</v>
      </c>
      <c r="E3646">
        <f>VLOOKUP(C3646,customers!$A$2:$D$1501, 4,FALSE)</f>
        <v>10</v>
      </c>
      <c r="F3646" t="str">
        <f>VLOOKUP(E3646,nation!$A$2:$B$26, 2,FALSE)</f>
        <v>IRAN</v>
      </c>
      <c r="G3646">
        <f>VLOOKUP(orders!F3646,nation!$B$2:$C$26,2,FALSE)</f>
        <v>4</v>
      </c>
      <c r="H3646" t="str">
        <f>HLOOKUP(orders!G3646,region_horz!$B$1:$F$2,2,FALSE)</f>
        <v>MIDDLE EAST</v>
      </c>
      <c r="I3646" t="s">
        <v>9</v>
      </c>
      <c r="J3646">
        <v>50022.91</v>
      </c>
      <c r="K3646" s="1">
        <v>35757</v>
      </c>
      <c r="L3646" t="s">
        <v>13</v>
      </c>
      <c r="M3646" t="s">
        <v>32</v>
      </c>
      <c r="N3646">
        <v>0</v>
      </c>
      <c r="O3646" t="s">
        <v>4626</v>
      </c>
    </row>
    <row r="3647" spans="1:15" x14ac:dyDescent="0.2">
      <c r="A3647">
        <v>14566</v>
      </c>
      <c r="B3647" t="str">
        <f>VLOOKUP(orders!C3647,customers!$A$2:$B$1501, 2,FALSE)</f>
        <v>Customer#000001480</v>
      </c>
      <c r="C3647">
        <v>1480</v>
      </c>
      <c r="D3647" t="str">
        <f>VLOOKUP(orders!C3647,customers!$A$2:$G$1501,7,FALSE)</f>
        <v>HOUSEHOLD</v>
      </c>
      <c r="E3647">
        <f>VLOOKUP(C3647,customers!$A$2:$D$1501, 4,FALSE)</f>
        <v>7</v>
      </c>
      <c r="F3647" t="str">
        <f>VLOOKUP(E3647,nation!$A$2:$B$26, 2,FALSE)</f>
        <v>GERMANY</v>
      </c>
      <c r="G3647">
        <f>VLOOKUP(orders!F3647,nation!$B$2:$C$26,2,FALSE)</f>
        <v>3</v>
      </c>
      <c r="H3647" t="str">
        <f>HLOOKUP(orders!G3647,region_horz!$B$1:$F$2,2,FALSE)</f>
        <v>EUROPE</v>
      </c>
      <c r="I3647" t="s">
        <v>9</v>
      </c>
      <c r="J3647">
        <v>221337.42</v>
      </c>
      <c r="K3647" s="1">
        <v>35363</v>
      </c>
      <c r="L3647" t="s">
        <v>31</v>
      </c>
      <c r="M3647" t="s">
        <v>1266</v>
      </c>
      <c r="N3647">
        <v>0</v>
      </c>
      <c r="O3647" t="s">
        <v>4627</v>
      </c>
    </row>
    <row r="3648" spans="1:15" x14ac:dyDescent="0.2">
      <c r="A3648">
        <v>14567</v>
      </c>
      <c r="B3648" t="str">
        <f>VLOOKUP(orders!C3648,customers!$A$2:$B$1501, 2,FALSE)</f>
        <v>Customer#000001060</v>
      </c>
      <c r="C3648">
        <v>1060</v>
      </c>
      <c r="D3648" t="str">
        <f>VLOOKUP(orders!C3648,customers!$A$2:$G$1501,7,FALSE)</f>
        <v>HOUSEHOLD</v>
      </c>
      <c r="E3648">
        <f>VLOOKUP(C3648,customers!$A$2:$D$1501, 4,FALSE)</f>
        <v>8</v>
      </c>
      <c r="F3648" t="str">
        <f>VLOOKUP(E3648,nation!$A$2:$B$26, 2,FALSE)</f>
        <v>INDIA</v>
      </c>
      <c r="G3648">
        <f>VLOOKUP(orders!F3648,nation!$B$2:$C$26,2,FALSE)</f>
        <v>2</v>
      </c>
      <c r="H3648" t="str">
        <f>HLOOKUP(orders!G3648,region_horz!$B$1:$F$2,2,FALSE)</f>
        <v>ASIA</v>
      </c>
      <c r="I3648" t="s">
        <v>9</v>
      </c>
      <c r="J3648">
        <v>176372.95</v>
      </c>
      <c r="K3648" s="1">
        <v>35356</v>
      </c>
      <c r="L3648" t="s">
        <v>13</v>
      </c>
      <c r="M3648" t="s">
        <v>954</v>
      </c>
      <c r="N3648">
        <v>0</v>
      </c>
      <c r="O3648" t="s">
        <v>4628</v>
      </c>
    </row>
    <row r="3649" spans="1:15" x14ac:dyDescent="0.2">
      <c r="A3649">
        <v>14592</v>
      </c>
      <c r="B3649" t="str">
        <f>VLOOKUP(orders!C3649,customers!$A$2:$B$1501, 2,FALSE)</f>
        <v>Customer#000000926</v>
      </c>
      <c r="C3649">
        <v>926</v>
      </c>
      <c r="D3649" t="str">
        <f>VLOOKUP(orders!C3649,customers!$A$2:$G$1501,7,FALSE)</f>
        <v>AUTOMOBILE</v>
      </c>
      <c r="E3649">
        <f>VLOOKUP(C3649,customers!$A$2:$D$1501, 4,FALSE)</f>
        <v>16</v>
      </c>
      <c r="F3649" t="str">
        <f>VLOOKUP(E3649,nation!$A$2:$B$26, 2,FALSE)</f>
        <v>MOZAMBIQUE</v>
      </c>
      <c r="G3649">
        <f>VLOOKUP(orders!F3649,nation!$B$2:$C$26,2,FALSE)</f>
        <v>0</v>
      </c>
      <c r="H3649" t="str">
        <f>HLOOKUP(orders!G3649,region_horz!$B$1:$F$2,2,FALSE)</f>
        <v>AFRICA</v>
      </c>
      <c r="I3649" t="s">
        <v>9</v>
      </c>
      <c r="J3649">
        <v>93588.02</v>
      </c>
      <c r="K3649" s="1">
        <v>34886</v>
      </c>
      <c r="L3649" t="s">
        <v>31</v>
      </c>
      <c r="M3649" t="s">
        <v>1297</v>
      </c>
      <c r="N3649">
        <v>0</v>
      </c>
      <c r="O3649" t="s">
        <v>4629</v>
      </c>
    </row>
    <row r="3650" spans="1:15" x14ac:dyDescent="0.2">
      <c r="A3650">
        <v>14593</v>
      </c>
      <c r="B3650" t="str">
        <f>VLOOKUP(orders!C3650,customers!$A$2:$B$1501, 2,FALSE)</f>
        <v>Customer#000000184</v>
      </c>
      <c r="C3650">
        <v>184</v>
      </c>
      <c r="D3650" t="str">
        <f>VLOOKUP(orders!C3650,customers!$A$2:$G$1501,7,FALSE)</f>
        <v>AUTOMOBILE</v>
      </c>
      <c r="E3650">
        <f>VLOOKUP(C3650,customers!$A$2:$D$1501, 4,FALSE)</f>
        <v>21</v>
      </c>
      <c r="F3650" t="str">
        <f>VLOOKUP(E3650,nation!$A$2:$B$26, 2,FALSE)</f>
        <v>VIETNAM</v>
      </c>
      <c r="G3650">
        <f>VLOOKUP(orders!F3650,nation!$B$2:$C$26,2,FALSE)</f>
        <v>2</v>
      </c>
      <c r="H3650" t="str">
        <f>HLOOKUP(orders!G3650,region_horz!$B$1:$F$2,2,FALSE)</f>
        <v>ASIA</v>
      </c>
      <c r="I3650" t="s">
        <v>9</v>
      </c>
      <c r="J3650">
        <v>61820.82</v>
      </c>
      <c r="K3650" s="1">
        <v>35818</v>
      </c>
      <c r="L3650" t="s">
        <v>13</v>
      </c>
      <c r="M3650" t="s">
        <v>14</v>
      </c>
      <c r="N3650">
        <v>0</v>
      </c>
      <c r="O3650" t="s">
        <v>4630</v>
      </c>
    </row>
    <row r="3651" spans="1:15" x14ac:dyDescent="0.2">
      <c r="A3651">
        <v>14594</v>
      </c>
      <c r="B3651" t="str">
        <f>VLOOKUP(orders!C3651,customers!$A$2:$B$1501, 2,FALSE)</f>
        <v>Customer#000000143</v>
      </c>
      <c r="C3651">
        <v>143</v>
      </c>
      <c r="D3651" t="str">
        <f>VLOOKUP(orders!C3651,customers!$A$2:$G$1501,7,FALSE)</f>
        <v>MACHINERY</v>
      </c>
      <c r="E3651">
        <f>VLOOKUP(C3651,customers!$A$2:$D$1501, 4,FALSE)</f>
        <v>16</v>
      </c>
      <c r="F3651" t="str">
        <f>VLOOKUP(E3651,nation!$A$2:$B$26, 2,FALSE)</f>
        <v>MOZAMBIQUE</v>
      </c>
      <c r="G3651">
        <f>VLOOKUP(orders!F3651,nation!$B$2:$C$26,2,FALSE)</f>
        <v>0</v>
      </c>
      <c r="H3651" t="str">
        <f>HLOOKUP(orders!G3651,region_horz!$B$1:$F$2,2,FALSE)</f>
        <v>AFRICA</v>
      </c>
      <c r="I3651" t="s">
        <v>16</v>
      </c>
      <c r="J3651">
        <v>16529.84</v>
      </c>
      <c r="K3651" s="1">
        <v>34219</v>
      </c>
      <c r="L3651" t="s">
        <v>31</v>
      </c>
      <c r="M3651" t="s">
        <v>3231</v>
      </c>
      <c r="N3651">
        <v>0</v>
      </c>
      <c r="O3651" t="s">
        <v>4631</v>
      </c>
    </row>
    <row r="3652" spans="1:15" x14ac:dyDescent="0.2">
      <c r="A3652">
        <v>14595</v>
      </c>
      <c r="B3652" t="str">
        <f>VLOOKUP(orders!C3652,customers!$A$2:$B$1501, 2,FALSE)</f>
        <v>Customer#000000202</v>
      </c>
      <c r="C3652">
        <v>202</v>
      </c>
      <c r="D3652" t="str">
        <f>VLOOKUP(orders!C3652,customers!$A$2:$G$1501,7,FALSE)</f>
        <v>AUTOMOBILE</v>
      </c>
      <c r="E3652">
        <f>VLOOKUP(C3652,customers!$A$2:$D$1501, 4,FALSE)</f>
        <v>7</v>
      </c>
      <c r="F3652" t="str">
        <f>VLOOKUP(E3652,nation!$A$2:$B$26, 2,FALSE)</f>
        <v>GERMANY</v>
      </c>
      <c r="G3652">
        <f>VLOOKUP(orders!F3652,nation!$B$2:$C$26,2,FALSE)</f>
        <v>3</v>
      </c>
      <c r="H3652" t="str">
        <f>HLOOKUP(orders!G3652,region_horz!$B$1:$F$2,2,FALSE)</f>
        <v>EUROPE</v>
      </c>
      <c r="I3652" t="s">
        <v>9</v>
      </c>
      <c r="J3652">
        <v>32654.01</v>
      </c>
      <c r="K3652" s="1">
        <v>35767</v>
      </c>
      <c r="L3652" t="s">
        <v>31</v>
      </c>
      <c r="M3652" t="s">
        <v>849</v>
      </c>
      <c r="N3652">
        <v>0</v>
      </c>
      <c r="O3652" t="s">
        <v>4632</v>
      </c>
    </row>
    <row r="3653" spans="1:15" x14ac:dyDescent="0.2">
      <c r="A3653">
        <v>14596</v>
      </c>
      <c r="B3653" t="str">
        <f>VLOOKUP(orders!C3653,customers!$A$2:$B$1501, 2,FALSE)</f>
        <v>Customer#000001198</v>
      </c>
      <c r="C3653">
        <v>1198</v>
      </c>
      <c r="D3653" t="str">
        <f>VLOOKUP(orders!C3653,customers!$A$2:$G$1501,7,FALSE)</f>
        <v>AUTOMOBILE</v>
      </c>
      <c r="E3653">
        <f>VLOOKUP(C3653,customers!$A$2:$D$1501, 4,FALSE)</f>
        <v>18</v>
      </c>
      <c r="F3653" t="str">
        <f>VLOOKUP(E3653,nation!$A$2:$B$26, 2,FALSE)</f>
        <v>CHINA</v>
      </c>
      <c r="G3653">
        <f>VLOOKUP(orders!F3653,nation!$B$2:$C$26,2,FALSE)</f>
        <v>2</v>
      </c>
      <c r="H3653" t="str">
        <f>HLOOKUP(orders!G3653,region_horz!$B$1:$F$2,2,FALSE)</f>
        <v>ASIA</v>
      </c>
      <c r="I3653" t="s">
        <v>16</v>
      </c>
      <c r="J3653">
        <v>167802.21</v>
      </c>
      <c r="K3653" s="1">
        <v>34345</v>
      </c>
      <c r="L3653" t="s">
        <v>13</v>
      </c>
      <c r="M3653" t="s">
        <v>1045</v>
      </c>
      <c r="N3653">
        <v>0</v>
      </c>
      <c r="O3653" t="s">
        <v>4633</v>
      </c>
    </row>
    <row r="3654" spans="1:15" x14ac:dyDescent="0.2">
      <c r="A3654">
        <v>14597</v>
      </c>
      <c r="B3654" t="str">
        <f>VLOOKUP(orders!C3654,customers!$A$2:$B$1501, 2,FALSE)</f>
        <v>Customer#000001192</v>
      </c>
      <c r="C3654">
        <v>1192</v>
      </c>
      <c r="D3654" t="str">
        <f>VLOOKUP(orders!C3654,customers!$A$2:$G$1501,7,FALSE)</f>
        <v>BUILDING</v>
      </c>
      <c r="E3654">
        <f>VLOOKUP(C3654,customers!$A$2:$D$1501, 4,FALSE)</f>
        <v>20</v>
      </c>
      <c r="F3654" t="str">
        <f>VLOOKUP(E3654,nation!$A$2:$B$26, 2,FALSE)</f>
        <v>SAUDI ARABIA</v>
      </c>
      <c r="G3654">
        <f>VLOOKUP(orders!F3654,nation!$B$2:$C$26,2,FALSE)</f>
        <v>4</v>
      </c>
      <c r="H3654" t="str">
        <f>HLOOKUP(orders!G3654,region_horz!$B$1:$F$2,2,FALSE)</f>
        <v>MIDDLE EAST</v>
      </c>
      <c r="I3654" t="s">
        <v>16</v>
      </c>
      <c r="J3654">
        <v>293673.06</v>
      </c>
      <c r="K3654" s="1">
        <v>34212</v>
      </c>
      <c r="L3654" t="s">
        <v>13</v>
      </c>
      <c r="M3654" t="s">
        <v>209</v>
      </c>
      <c r="N3654">
        <v>0</v>
      </c>
      <c r="O3654" t="s">
        <v>4634</v>
      </c>
    </row>
    <row r="3655" spans="1:15" x14ac:dyDescent="0.2">
      <c r="A3655">
        <v>14598</v>
      </c>
      <c r="B3655" t="str">
        <f>VLOOKUP(orders!C3655,customers!$A$2:$B$1501, 2,FALSE)</f>
        <v>Customer#000000898</v>
      </c>
      <c r="C3655">
        <v>898</v>
      </c>
      <c r="D3655" t="str">
        <f>VLOOKUP(orders!C3655,customers!$A$2:$G$1501,7,FALSE)</f>
        <v>AUTOMOBILE</v>
      </c>
      <c r="E3655">
        <f>VLOOKUP(C3655,customers!$A$2:$D$1501, 4,FALSE)</f>
        <v>3</v>
      </c>
      <c r="F3655" t="str">
        <f>VLOOKUP(E3655,nation!$A$2:$B$26, 2,FALSE)</f>
        <v>CANADA</v>
      </c>
      <c r="G3655">
        <f>VLOOKUP(orders!F3655,nation!$B$2:$C$26,2,FALSE)</f>
        <v>1</v>
      </c>
      <c r="H3655" t="str">
        <f>HLOOKUP(orders!G3655,region_horz!$B$1:$F$2,2,FALSE)</f>
        <v>AMERICA</v>
      </c>
      <c r="I3655" t="s">
        <v>9</v>
      </c>
      <c r="J3655">
        <v>171449.52</v>
      </c>
      <c r="K3655" s="1">
        <v>35836</v>
      </c>
      <c r="L3655" t="s">
        <v>23</v>
      </c>
      <c r="M3655" t="s">
        <v>467</v>
      </c>
      <c r="N3655">
        <v>0</v>
      </c>
      <c r="O3655" t="s">
        <v>4635</v>
      </c>
    </row>
    <row r="3656" spans="1:15" x14ac:dyDescent="0.2">
      <c r="A3656">
        <v>14599</v>
      </c>
      <c r="B3656" t="str">
        <f>VLOOKUP(orders!C3656,customers!$A$2:$B$1501, 2,FALSE)</f>
        <v>Customer#000000814</v>
      </c>
      <c r="C3656">
        <v>814</v>
      </c>
      <c r="D3656" t="str">
        <f>VLOOKUP(orders!C3656,customers!$A$2:$G$1501,7,FALSE)</f>
        <v>BUILDING</v>
      </c>
      <c r="E3656">
        <f>VLOOKUP(C3656,customers!$A$2:$D$1501, 4,FALSE)</f>
        <v>15</v>
      </c>
      <c r="F3656" t="str">
        <f>VLOOKUP(E3656,nation!$A$2:$B$26, 2,FALSE)</f>
        <v>MOROCCO</v>
      </c>
      <c r="G3656">
        <f>VLOOKUP(orders!F3656,nation!$B$2:$C$26,2,FALSE)</f>
        <v>0</v>
      </c>
      <c r="H3656" t="str">
        <f>HLOOKUP(orders!G3656,region_horz!$B$1:$F$2,2,FALSE)</f>
        <v>AFRICA</v>
      </c>
      <c r="I3656" t="s">
        <v>16</v>
      </c>
      <c r="J3656">
        <v>13810.8</v>
      </c>
      <c r="K3656" s="1">
        <v>33733</v>
      </c>
      <c r="L3656" t="s">
        <v>26</v>
      </c>
      <c r="M3656" t="s">
        <v>1697</v>
      </c>
      <c r="N3656">
        <v>0</v>
      </c>
      <c r="O3656" t="s">
        <v>4636</v>
      </c>
    </row>
    <row r="3657" spans="1:15" x14ac:dyDescent="0.2">
      <c r="A3657">
        <v>14624</v>
      </c>
      <c r="B3657" t="str">
        <f>VLOOKUP(orders!C3657,customers!$A$2:$B$1501, 2,FALSE)</f>
        <v>Customer#000001177</v>
      </c>
      <c r="C3657">
        <v>1177</v>
      </c>
      <c r="D3657" t="str">
        <f>VLOOKUP(orders!C3657,customers!$A$2:$G$1501,7,FALSE)</f>
        <v>FURNITURE</v>
      </c>
      <c r="E3657">
        <f>VLOOKUP(C3657,customers!$A$2:$D$1501, 4,FALSE)</f>
        <v>14</v>
      </c>
      <c r="F3657" t="str">
        <f>VLOOKUP(E3657,nation!$A$2:$B$26, 2,FALSE)</f>
        <v>KENYA</v>
      </c>
      <c r="G3657">
        <f>VLOOKUP(orders!F3657,nation!$B$2:$C$26,2,FALSE)</f>
        <v>0</v>
      </c>
      <c r="H3657" t="str">
        <f>HLOOKUP(orders!G3657,region_horz!$B$1:$F$2,2,FALSE)</f>
        <v>AFRICA</v>
      </c>
      <c r="I3657" t="s">
        <v>9</v>
      </c>
      <c r="J3657">
        <v>210247.47</v>
      </c>
      <c r="K3657" s="1">
        <v>35902</v>
      </c>
      <c r="L3657" t="s">
        <v>23</v>
      </c>
      <c r="M3657" t="s">
        <v>2977</v>
      </c>
      <c r="N3657">
        <v>0</v>
      </c>
      <c r="O3657" t="s">
        <v>4637</v>
      </c>
    </row>
    <row r="3658" spans="1:15" x14ac:dyDescent="0.2">
      <c r="A3658">
        <v>14625</v>
      </c>
      <c r="B3658" t="str">
        <f>VLOOKUP(orders!C3658,customers!$A$2:$B$1501, 2,FALSE)</f>
        <v>Customer#000001075</v>
      </c>
      <c r="C3658">
        <v>1075</v>
      </c>
      <c r="D3658" t="str">
        <f>VLOOKUP(orders!C3658,customers!$A$2:$G$1501,7,FALSE)</f>
        <v>BUILDING</v>
      </c>
      <c r="E3658">
        <f>VLOOKUP(C3658,customers!$A$2:$D$1501, 4,FALSE)</f>
        <v>21</v>
      </c>
      <c r="F3658" t="str">
        <f>VLOOKUP(E3658,nation!$A$2:$B$26, 2,FALSE)</f>
        <v>VIETNAM</v>
      </c>
      <c r="G3658">
        <f>VLOOKUP(orders!F3658,nation!$B$2:$C$26,2,FALSE)</f>
        <v>2</v>
      </c>
      <c r="H3658" t="str">
        <f>HLOOKUP(orders!G3658,region_horz!$B$1:$F$2,2,FALSE)</f>
        <v>ASIA</v>
      </c>
      <c r="I3658" t="s">
        <v>16</v>
      </c>
      <c r="J3658">
        <v>2059.98</v>
      </c>
      <c r="K3658" s="1">
        <v>33646</v>
      </c>
      <c r="L3658" t="s">
        <v>13</v>
      </c>
      <c r="M3658" t="s">
        <v>1692</v>
      </c>
      <c r="N3658">
        <v>0</v>
      </c>
      <c r="O3658" t="s">
        <v>4638</v>
      </c>
    </row>
    <row r="3659" spans="1:15" x14ac:dyDescent="0.2">
      <c r="A3659">
        <v>14626</v>
      </c>
      <c r="B3659" t="str">
        <f>VLOOKUP(orders!C3659,customers!$A$2:$B$1501, 2,FALSE)</f>
        <v>Customer#000001453</v>
      </c>
      <c r="C3659">
        <v>1453</v>
      </c>
      <c r="D3659" t="str">
        <f>VLOOKUP(orders!C3659,customers!$A$2:$G$1501,7,FALSE)</f>
        <v>BUILDING</v>
      </c>
      <c r="E3659">
        <f>VLOOKUP(C3659,customers!$A$2:$D$1501, 4,FALSE)</f>
        <v>0</v>
      </c>
      <c r="F3659" t="str">
        <f>VLOOKUP(E3659,nation!$A$2:$B$26, 2,FALSE)</f>
        <v>ALGERIA</v>
      </c>
      <c r="G3659">
        <f>VLOOKUP(orders!F3659,nation!$B$2:$C$26,2,FALSE)</f>
        <v>0</v>
      </c>
      <c r="H3659" t="str">
        <f>HLOOKUP(orders!G3659,region_horz!$B$1:$F$2,2,FALSE)</f>
        <v>AFRICA</v>
      </c>
      <c r="I3659" t="s">
        <v>9</v>
      </c>
      <c r="J3659">
        <v>118335.57</v>
      </c>
      <c r="K3659" s="1">
        <v>35654</v>
      </c>
      <c r="L3659" t="s">
        <v>31</v>
      </c>
      <c r="M3659" t="s">
        <v>457</v>
      </c>
      <c r="N3659">
        <v>0</v>
      </c>
      <c r="O3659" t="s">
        <v>4639</v>
      </c>
    </row>
    <row r="3660" spans="1:15" x14ac:dyDescent="0.2">
      <c r="A3660">
        <v>14627</v>
      </c>
      <c r="B3660" t="str">
        <f>VLOOKUP(orders!C3660,customers!$A$2:$B$1501, 2,FALSE)</f>
        <v>Customer#000000679</v>
      </c>
      <c r="C3660">
        <v>679</v>
      </c>
      <c r="D3660" t="str">
        <f>VLOOKUP(orders!C3660,customers!$A$2:$G$1501,7,FALSE)</f>
        <v>AUTOMOBILE</v>
      </c>
      <c r="E3660">
        <f>VLOOKUP(C3660,customers!$A$2:$D$1501, 4,FALSE)</f>
        <v>10</v>
      </c>
      <c r="F3660" t="str">
        <f>VLOOKUP(E3660,nation!$A$2:$B$26, 2,FALSE)</f>
        <v>IRAN</v>
      </c>
      <c r="G3660">
        <f>VLOOKUP(orders!F3660,nation!$B$2:$C$26,2,FALSE)</f>
        <v>4</v>
      </c>
      <c r="H3660" t="str">
        <f>HLOOKUP(orders!G3660,region_horz!$B$1:$F$2,2,FALSE)</f>
        <v>MIDDLE EAST</v>
      </c>
      <c r="I3660" t="s">
        <v>16</v>
      </c>
      <c r="J3660">
        <v>212366.75</v>
      </c>
      <c r="K3660" s="1">
        <v>34370</v>
      </c>
      <c r="L3660" t="s">
        <v>31</v>
      </c>
      <c r="M3660" t="s">
        <v>136</v>
      </c>
      <c r="N3660">
        <v>0</v>
      </c>
      <c r="O3660" t="s">
        <v>4640</v>
      </c>
    </row>
    <row r="3661" spans="1:15" x14ac:dyDescent="0.2">
      <c r="A3661">
        <v>14628</v>
      </c>
      <c r="B3661" t="str">
        <f>VLOOKUP(orders!C3661,customers!$A$2:$B$1501, 2,FALSE)</f>
        <v>Customer#000000668</v>
      </c>
      <c r="C3661">
        <v>668</v>
      </c>
      <c r="D3661" t="str">
        <f>VLOOKUP(orders!C3661,customers!$A$2:$G$1501,7,FALSE)</f>
        <v>FURNITURE</v>
      </c>
      <c r="E3661">
        <f>VLOOKUP(C3661,customers!$A$2:$D$1501, 4,FALSE)</f>
        <v>15</v>
      </c>
      <c r="F3661" t="str">
        <f>VLOOKUP(E3661,nation!$A$2:$B$26, 2,FALSE)</f>
        <v>MOROCCO</v>
      </c>
      <c r="G3661">
        <f>VLOOKUP(orders!F3661,nation!$B$2:$C$26,2,FALSE)</f>
        <v>0</v>
      </c>
      <c r="H3661" t="str">
        <f>HLOOKUP(orders!G3661,region_horz!$B$1:$F$2,2,FALSE)</f>
        <v>AFRICA</v>
      </c>
      <c r="I3661" t="s">
        <v>16</v>
      </c>
      <c r="J3661">
        <v>75317.77</v>
      </c>
      <c r="K3661" s="1">
        <v>34127</v>
      </c>
      <c r="L3661" t="s">
        <v>31</v>
      </c>
      <c r="M3661" t="s">
        <v>1448</v>
      </c>
      <c r="N3661">
        <v>0</v>
      </c>
      <c r="O3661" t="s">
        <v>4641</v>
      </c>
    </row>
    <row r="3662" spans="1:15" x14ac:dyDescent="0.2">
      <c r="A3662">
        <v>14629</v>
      </c>
      <c r="B3662" t="str">
        <f>VLOOKUP(orders!C3662,customers!$A$2:$B$1501, 2,FALSE)</f>
        <v>Customer#000001469</v>
      </c>
      <c r="C3662">
        <v>1469</v>
      </c>
      <c r="D3662" t="str">
        <f>VLOOKUP(orders!C3662,customers!$A$2:$G$1501,7,FALSE)</f>
        <v>FURNITURE</v>
      </c>
      <c r="E3662">
        <f>VLOOKUP(C3662,customers!$A$2:$D$1501, 4,FALSE)</f>
        <v>7</v>
      </c>
      <c r="F3662" t="str">
        <f>VLOOKUP(E3662,nation!$A$2:$B$26, 2,FALSE)</f>
        <v>GERMANY</v>
      </c>
      <c r="G3662">
        <f>VLOOKUP(orders!F3662,nation!$B$2:$C$26,2,FALSE)</f>
        <v>3</v>
      </c>
      <c r="H3662" t="str">
        <f>HLOOKUP(orders!G3662,region_horz!$B$1:$F$2,2,FALSE)</f>
        <v>EUROPE</v>
      </c>
      <c r="I3662" t="s">
        <v>16</v>
      </c>
      <c r="J3662">
        <v>78503.509999999995</v>
      </c>
      <c r="K3662" s="1">
        <v>33977</v>
      </c>
      <c r="L3662" t="s">
        <v>26</v>
      </c>
      <c r="M3662" t="s">
        <v>572</v>
      </c>
      <c r="N3662">
        <v>0</v>
      </c>
      <c r="O3662" t="s">
        <v>4642</v>
      </c>
    </row>
    <row r="3663" spans="1:15" x14ac:dyDescent="0.2">
      <c r="A3663">
        <v>14630</v>
      </c>
      <c r="B3663" t="str">
        <f>VLOOKUP(orders!C3663,customers!$A$2:$B$1501, 2,FALSE)</f>
        <v>Customer#000000277</v>
      </c>
      <c r="C3663">
        <v>277</v>
      </c>
      <c r="D3663" t="str">
        <f>VLOOKUP(orders!C3663,customers!$A$2:$G$1501,7,FALSE)</f>
        <v>BUILDING</v>
      </c>
      <c r="E3663">
        <f>VLOOKUP(C3663,customers!$A$2:$D$1501, 4,FALSE)</f>
        <v>23</v>
      </c>
      <c r="F3663" t="str">
        <f>VLOOKUP(E3663,nation!$A$2:$B$26, 2,FALSE)</f>
        <v>UNITED KINGDOM</v>
      </c>
      <c r="G3663">
        <f>VLOOKUP(orders!F3663,nation!$B$2:$C$26,2,FALSE)</f>
        <v>3</v>
      </c>
      <c r="H3663" t="str">
        <f>HLOOKUP(orders!G3663,region_horz!$B$1:$F$2,2,FALSE)</f>
        <v>EUROPE</v>
      </c>
      <c r="I3663" t="s">
        <v>16</v>
      </c>
      <c r="J3663">
        <v>189160.54</v>
      </c>
      <c r="K3663" s="1">
        <v>33894</v>
      </c>
      <c r="L3663" t="s">
        <v>10</v>
      </c>
      <c r="M3663" t="s">
        <v>447</v>
      </c>
      <c r="N3663">
        <v>0</v>
      </c>
      <c r="O3663" t="s">
        <v>4643</v>
      </c>
    </row>
    <row r="3664" spans="1:15" x14ac:dyDescent="0.2">
      <c r="A3664">
        <v>14631</v>
      </c>
      <c r="B3664" t="str">
        <f>VLOOKUP(orders!C3664,customers!$A$2:$B$1501, 2,FALSE)</f>
        <v>Customer#000001291</v>
      </c>
      <c r="C3664">
        <v>1291</v>
      </c>
      <c r="D3664" t="str">
        <f>VLOOKUP(orders!C3664,customers!$A$2:$G$1501,7,FALSE)</f>
        <v>BUILDING</v>
      </c>
      <c r="E3664">
        <f>VLOOKUP(C3664,customers!$A$2:$D$1501, 4,FALSE)</f>
        <v>7</v>
      </c>
      <c r="F3664" t="str">
        <f>VLOOKUP(E3664,nation!$A$2:$B$26, 2,FALSE)</f>
        <v>GERMANY</v>
      </c>
      <c r="G3664">
        <f>VLOOKUP(orders!F3664,nation!$B$2:$C$26,2,FALSE)</f>
        <v>3</v>
      </c>
      <c r="H3664" t="str">
        <f>HLOOKUP(orders!G3664,region_horz!$B$1:$F$2,2,FALSE)</f>
        <v>EUROPE</v>
      </c>
      <c r="I3664" t="s">
        <v>9</v>
      </c>
      <c r="J3664">
        <v>34502.660000000003</v>
      </c>
      <c r="K3664" s="1">
        <v>35534</v>
      </c>
      <c r="L3664" t="s">
        <v>26</v>
      </c>
      <c r="M3664" t="s">
        <v>3231</v>
      </c>
      <c r="N3664">
        <v>0</v>
      </c>
      <c r="O3664" t="s">
        <v>4644</v>
      </c>
    </row>
    <row r="3665" spans="1:15" x14ac:dyDescent="0.2">
      <c r="A3665">
        <v>14656</v>
      </c>
      <c r="B3665" t="str">
        <f>VLOOKUP(orders!C3665,customers!$A$2:$B$1501, 2,FALSE)</f>
        <v>Customer#000000001</v>
      </c>
      <c r="C3665">
        <v>1</v>
      </c>
      <c r="D3665" t="str">
        <f>VLOOKUP(orders!C3665,customers!$A$2:$G$1501,7,FALSE)</f>
        <v>BUILDING</v>
      </c>
      <c r="E3665">
        <f>VLOOKUP(C3665,customers!$A$2:$D$1501, 4,FALSE)</f>
        <v>15</v>
      </c>
      <c r="F3665" t="str">
        <f>VLOOKUP(E3665,nation!$A$2:$B$26, 2,FALSE)</f>
        <v>MOROCCO</v>
      </c>
      <c r="G3665">
        <f>VLOOKUP(orders!F3665,nation!$B$2:$C$26,2,FALSE)</f>
        <v>0</v>
      </c>
      <c r="H3665" t="str">
        <f>HLOOKUP(orders!G3665,region_horz!$B$1:$F$2,2,FALSE)</f>
        <v>AFRICA</v>
      </c>
      <c r="I3665" t="s">
        <v>9</v>
      </c>
      <c r="J3665">
        <v>28599.83</v>
      </c>
      <c r="K3665" s="1">
        <v>35752</v>
      </c>
      <c r="L3665" t="s">
        <v>26</v>
      </c>
      <c r="M3665" t="s">
        <v>338</v>
      </c>
      <c r="N3665">
        <v>0</v>
      </c>
      <c r="O3665" t="s">
        <v>4645</v>
      </c>
    </row>
    <row r="3666" spans="1:15" x14ac:dyDescent="0.2">
      <c r="A3666">
        <v>14657</v>
      </c>
      <c r="B3666" t="str">
        <f>VLOOKUP(orders!C3666,customers!$A$2:$B$1501, 2,FALSE)</f>
        <v>Customer#000000370</v>
      </c>
      <c r="C3666">
        <v>370</v>
      </c>
      <c r="D3666" t="str">
        <f>VLOOKUP(orders!C3666,customers!$A$2:$G$1501,7,FALSE)</f>
        <v>FURNITURE</v>
      </c>
      <c r="E3666">
        <f>VLOOKUP(C3666,customers!$A$2:$D$1501, 4,FALSE)</f>
        <v>12</v>
      </c>
      <c r="F3666" t="str">
        <f>VLOOKUP(E3666,nation!$A$2:$B$26, 2,FALSE)</f>
        <v>JAPAN</v>
      </c>
      <c r="G3666">
        <f>VLOOKUP(orders!F3666,nation!$B$2:$C$26,2,FALSE)</f>
        <v>2</v>
      </c>
      <c r="H3666" t="str">
        <f>HLOOKUP(orders!G3666,region_horz!$B$1:$F$2,2,FALSE)</f>
        <v>ASIA</v>
      </c>
      <c r="I3666" t="s">
        <v>16</v>
      </c>
      <c r="J3666">
        <v>116160.53</v>
      </c>
      <c r="K3666" s="1">
        <v>34393</v>
      </c>
      <c r="L3666" t="s">
        <v>13</v>
      </c>
      <c r="M3666" t="s">
        <v>128</v>
      </c>
      <c r="N3666">
        <v>0</v>
      </c>
      <c r="O3666" t="s">
        <v>4646</v>
      </c>
    </row>
    <row r="3667" spans="1:15" x14ac:dyDescent="0.2">
      <c r="A3667">
        <v>14658</v>
      </c>
      <c r="B3667" t="str">
        <f>VLOOKUP(orders!C3667,customers!$A$2:$B$1501, 2,FALSE)</f>
        <v>Customer#000001381</v>
      </c>
      <c r="C3667">
        <v>1381</v>
      </c>
      <c r="D3667" t="str">
        <f>VLOOKUP(orders!C3667,customers!$A$2:$G$1501,7,FALSE)</f>
        <v>BUILDING</v>
      </c>
      <c r="E3667">
        <f>VLOOKUP(C3667,customers!$A$2:$D$1501, 4,FALSE)</f>
        <v>22</v>
      </c>
      <c r="F3667" t="str">
        <f>VLOOKUP(E3667,nation!$A$2:$B$26, 2,FALSE)</f>
        <v>RUSSIA</v>
      </c>
      <c r="G3667">
        <f>VLOOKUP(orders!F3667,nation!$B$2:$C$26,2,FALSE)</f>
        <v>3</v>
      </c>
      <c r="H3667" t="str">
        <f>HLOOKUP(orders!G3667,region_horz!$B$1:$F$2,2,FALSE)</f>
        <v>EUROPE</v>
      </c>
      <c r="I3667" t="s">
        <v>16</v>
      </c>
      <c r="J3667">
        <v>48274.02</v>
      </c>
      <c r="K3667" s="1">
        <v>34431</v>
      </c>
      <c r="L3667" t="s">
        <v>13</v>
      </c>
      <c r="M3667" t="s">
        <v>327</v>
      </c>
      <c r="N3667">
        <v>0</v>
      </c>
      <c r="O3667" t="s">
        <v>4647</v>
      </c>
    </row>
    <row r="3668" spans="1:15" x14ac:dyDescent="0.2">
      <c r="A3668">
        <v>14659</v>
      </c>
      <c r="B3668" t="str">
        <f>VLOOKUP(orders!C3668,customers!$A$2:$B$1501, 2,FALSE)</f>
        <v>Customer#000000025</v>
      </c>
      <c r="C3668">
        <v>25</v>
      </c>
      <c r="D3668" t="str">
        <f>VLOOKUP(orders!C3668,customers!$A$2:$G$1501,7,FALSE)</f>
        <v>FURNITURE</v>
      </c>
      <c r="E3668">
        <f>VLOOKUP(C3668,customers!$A$2:$D$1501, 4,FALSE)</f>
        <v>12</v>
      </c>
      <c r="F3668" t="str">
        <f>VLOOKUP(E3668,nation!$A$2:$B$26, 2,FALSE)</f>
        <v>JAPAN</v>
      </c>
      <c r="G3668">
        <f>VLOOKUP(orders!F3668,nation!$B$2:$C$26,2,FALSE)</f>
        <v>2</v>
      </c>
      <c r="H3668" t="str">
        <f>HLOOKUP(orders!G3668,region_horz!$B$1:$F$2,2,FALSE)</f>
        <v>ASIA</v>
      </c>
      <c r="I3668" t="s">
        <v>9</v>
      </c>
      <c r="J3668">
        <v>145504.68</v>
      </c>
      <c r="K3668" s="1">
        <v>35836</v>
      </c>
      <c r="L3668" t="s">
        <v>31</v>
      </c>
      <c r="M3668" t="s">
        <v>403</v>
      </c>
      <c r="N3668">
        <v>0</v>
      </c>
      <c r="O3668" t="s">
        <v>4648</v>
      </c>
    </row>
    <row r="3669" spans="1:15" x14ac:dyDescent="0.2">
      <c r="A3669">
        <v>14660</v>
      </c>
      <c r="B3669" t="str">
        <f>VLOOKUP(orders!C3669,customers!$A$2:$B$1501, 2,FALSE)</f>
        <v>Customer#000000899</v>
      </c>
      <c r="C3669">
        <v>899</v>
      </c>
      <c r="D3669" t="str">
        <f>VLOOKUP(orders!C3669,customers!$A$2:$G$1501,7,FALSE)</f>
        <v>FURNITURE</v>
      </c>
      <c r="E3669">
        <f>VLOOKUP(C3669,customers!$A$2:$D$1501, 4,FALSE)</f>
        <v>2</v>
      </c>
      <c r="F3669" t="str">
        <f>VLOOKUP(E3669,nation!$A$2:$B$26, 2,FALSE)</f>
        <v>BRAZIL</v>
      </c>
      <c r="G3669">
        <f>VLOOKUP(orders!F3669,nation!$B$2:$C$26,2,FALSE)</f>
        <v>1</v>
      </c>
      <c r="H3669" t="str">
        <f>HLOOKUP(orders!G3669,region_horz!$B$1:$F$2,2,FALSE)</f>
        <v>AMERICA</v>
      </c>
      <c r="I3669" t="s">
        <v>9</v>
      </c>
      <c r="J3669">
        <v>139267.14000000001</v>
      </c>
      <c r="K3669" s="1">
        <v>35574</v>
      </c>
      <c r="L3669" t="s">
        <v>23</v>
      </c>
      <c r="M3669" t="s">
        <v>2343</v>
      </c>
      <c r="N3669">
        <v>0</v>
      </c>
      <c r="O3669" t="s">
        <v>4649</v>
      </c>
    </row>
    <row r="3670" spans="1:15" x14ac:dyDescent="0.2">
      <c r="A3670">
        <v>14661</v>
      </c>
      <c r="B3670" t="str">
        <f>VLOOKUP(orders!C3670,customers!$A$2:$B$1501, 2,FALSE)</f>
        <v>Customer#000001468</v>
      </c>
      <c r="C3670">
        <v>1468</v>
      </c>
      <c r="D3670" t="str">
        <f>VLOOKUP(orders!C3670,customers!$A$2:$G$1501,7,FALSE)</f>
        <v>BUILDING</v>
      </c>
      <c r="E3670">
        <f>VLOOKUP(C3670,customers!$A$2:$D$1501, 4,FALSE)</f>
        <v>12</v>
      </c>
      <c r="F3670" t="str">
        <f>VLOOKUP(E3670,nation!$A$2:$B$26, 2,FALSE)</f>
        <v>JAPAN</v>
      </c>
      <c r="G3670">
        <f>VLOOKUP(orders!F3670,nation!$B$2:$C$26,2,FALSE)</f>
        <v>2</v>
      </c>
      <c r="H3670" t="str">
        <f>HLOOKUP(orders!G3670,region_horz!$B$1:$F$2,2,FALSE)</f>
        <v>ASIA</v>
      </c>
      <c r="I3670" t="s">
        <v>16</v>
      </c>
      <c r="J3670">
        <v>38295.53</v>
      </c>
      <c r="K3670" s="1">
        <v>33994</v>
      </c>
      <c r="L3670" t="s">
        <v>23</v>
      </c>
      <c r="M3670" t="s">
        <v>1695</v>
      </c>
      <c r="N3670">
        <v>0</v>
      </c>
      <c r="O3670" t="s">
        <v>4650</v>
      </c>
    </row>
    <row r="3671" spans="1:15" x14ac:dyDescent="0.2">
      <c r="A3671">
        <v>14662</v>
      </c>
      <c r="B3671" t="str">
        <f>VLOOKUP(orders!C3671,customers!$A$2:$B$1501, 2,FALSE)</f>
        <v>Customer#000001330</v>
      </c>
      <c r="C3671">
        <v>1330</v>
      </c>
      <c r="D3671" t="str">
        <f>VLOOKUP(orders!C3671,customers!$A$2:$G$1501,7,FALSE)</f>
        <v>BUILDING</v>
      </c>
      <c r="E3671">
        <f>VLOOKUP(C3671,customers!$A$2:$D$1501, 4,FALSE)</f>
        <v>1</v>
      </c>
      <c r="F3671" t="str">
        <f>VLOOKUP(E3671,nation!$A$2:$B$26, 2,FALSE)</f>
        <v>ARGENTINA</v>
      </c>
      <c r="G3671">
        <f>VLOOKUP(orders!F3671,nation!$B$2:$C$26,2,FALSE)</f>
        <v>1</v>
      </c>
      <c r="H3671" t="str">
        <f>HLOOKUP(orders!G3671,region_horz!$B$1:$F$2,2,FALSE)</f>
        <v>AMERICA</v>
      </c>
      <c r="I3671" t="s">
        <v>9</v>
      </c>
      <c r="J3671">
        <v>200128.12</v>
      </c>
      <c r="K3671" s="1">
        <v>35020</v>
      </c>
      <c r="L3671" t="s">
        <v>26</v>
      </c>
      <c r="M3671" t="s">
        <v>116</v>
      </c>
      <c r="N3671">
        <v>0</v>
      </c>
      <c r="O3671" t="s">
        <v>4651</v>
      </c>
    </row>
    <row r="3672" spans="1:15" x14ac:dyDescent="0.2">
      <c r="A3672">
        <v>14663</v>
      </c>
      <c r="B3672" t="str">
        <f>VLOOKUP(orders!C3672,customers!$A$2:$B$1501, 2,FALSE)</f>
        <v>Customer#000000592</v>
      </c>
      <c r="C3672">
        <v>592</v>
      </c>
      <c r="D3672" t="str">
        <f>VLOOKUP(orders!C3672,customers!$A$2:$G$1501,7,FALSE)</f>
        <v>BUILDING</v>
      </c>
      <c r="E3672">
        <f>VLOOKUP(C3672,customers!$A$2:$D$1501, 4,FALSE)</f>
        <v>24</v>
      </c>
      <c r="F3672" t="str">
        <f>VLOOKUP(E3672,nation!$A$2:$B$26, 2,FALSE)</f>
        <v>UNITED STATES</v>
      </c>
      <c r="G3672">
        <f>VLOOKUP(orders!F3672,nation!$B$2:$C$26,2,FALSE)</f>
        <v>1</v>
      </c>
      <c r="H3672" t="str">
        <f>HLOOKUP(orders!G3672,region_horz!$B$1:$F$2,2,FALSE)</f>
        <v>AMERICA</v>
      </c>
      <c r="I3672" t="s">
        <v>16</v>
      </c>
      <c r="J3672">
        <v>42406.05</v>
      </c>
      <c r="K3672" s="1">
        <v>33925</v>
      </c>
      <c r="L3672" t="s">
        <v>13</v>
      </c>
      <c r="M3672" t="s">
        <v>74</v>
      </c>
      <c r="N3672">
        <v>0</v>
      </c>
      <c r="O3672" t="s">
        <v>4652</v>
      </c>
    </row>
    <row r="3673" spans="1:15" x14ac:dyDescent="0.2">
      <c r="A3673">
        <v>14688</v>
      </c>
      <c r="B3673" t="str">
        <f>VLOOKUP(orders!C3673,customers!$A$2:$B$1501, 2,FALSE)</f>
        <v>Customer#000000427</v>
      </c>
      <c r="C3673">
        <v>427</v>
      </c>
      <c r="D3673" t="str">
        <f>VLOOKUP(orders!C3673,customers!$A$2:$G$1501,7,FALSE)</f>
        <v>MACHINERY</v>
      </c>
      <c r="E3673">
        <f>VLOOKUP(C3673,customers!$A$2:$D$1501, 4,FALSE)</f>
        <v>2</v>
      </c>
      <c r="F3673" t="str">
        <f>VLOOKUP(E3673,nation!$A$2:$B$26, 2,FALSE)</f>
        <v>BRAZIL</v>
      </c>
      <c r="G3673">
        <f>VLOOKUP(orders!F3673,nation!$B$2:$C$26,2,FALSE)</f>
        <v>1</v>
      </c>
      <c r="H3673" t="str">
        <f>HLOOKUP(orders!G3673,region_horz!$B$1:$F$2,2,FALSE)</f>
        <v>AMERICA</v>
      </c>
      <c r="I3673" t="s">
        <v>9</v>
      </c>
      <c r="J3673">
        <v>127535.78</v>
      </c>
      <c r="K3673" s="1">
        <v>35479</v>
      </c>
      <c r="L3673" t="s">
        <v>10</v>
      </c>
      <c r="M3673" t="s">
        <v>4653</v>
      </c>
      <c r="N3673">
        <v>0</v>
      </c>
      <c r="O3673" t="s">
        <v>4654</v>
      </c>
    </row>
    <row r="3674" spans="1:15" x14ac:dyDescent="0.2">
      <c r="A3674">
        <v>14689</v>
      </c>
      <c r="B3674" t="str">
        <f>VLOOKUP(orders!C3674,customers!$A$2:$B$1501, 2,FALSE)</f>
        <v>Customer#000000226</v>
      </c>
      <c r="C3674">
        <v>226</v>
      </c>
      <c r="D3674" t="str">
        <f>VLOOKUP(orders!C3674,customers!$A$2:$G$1501,7,FALSE)</f>
        <v>AUTOMOBILE</v>
      </c>
      <c r="E3674">
        <f>VLOOKUP(C3674,customers!$A$2:$D$1501, 4,FALSE)</f>
        <v>3</v>
      </c>
      <c r="F3674" t="str">
        <f>VLOOKUP(E3674,nation!$A$2:$B$26, 2,FALSE)</f>
        <v>CANADA</v>
      </c>
      <c r="G3674">
        <f>VLOOKUP(orders!F3674,nation!$B$2:$C$26,2,FALSE)</f>
        <v>1</v>
      </c>
      <c r="H3674" t="str">
        <f>HLOOKUP(orders!G3674,region_horz!$B$1:$F$2,2,FALSE)</f>
        <v>AMERICA</v>
      </c>
      <c r="I3674" t="s">
        <v>9</v>
      </c>
      <c r="J3674">
        <v>68912.05</v>
      </c>
      <c r="K3674" s="1">
        <v>36007</v>
      </c>
      <c r="L3674" t="s">
        <v>26</v>
      </c>
      <c r="M3674" t="s">
        <v>2154</v>
      </c>
      <c r="N3674">
        <v>0</v>
      </c>
      <c r="O3674" t="s">
        <v>4655</v>
      </c>
    </row>
    <row r="3675" spans="1:15" x14ac:dyDescent="0.2">
      <c r="A3675">
        <v>14690</v>
      </c>
      <c r="B3675" t="str">
        <f>VLOOKUP(orders!C3675,customers!$A$2:$B$1501, 2,FALSE)</f>
        <v>Customer#000000935</v>
      </c>
      <c r="C3675">
        <v>935</v>
      </c>
      <c r="D3675" t="str">
        <f>VLOOKUP(orders!C3675,customers!$A$2:$G$1501,7,FALSE)</f>
        <v>MACHINERY</v>
      </c>
      <c r="E3675">
        <f>VLOOKUP(C3675,customers!$A$2:$D$1501, 4,FALSE)</f>
        <v>0</v>
      </c>
      <c r="F3675" t="str">
        <f>VLOOKUP(E3675,nation!$A$2:$B$26, 2,FALSE)</f>
        <v>ALGERIA</v>
      </c>
      <c r="G3675">
        <f>VLOOKUP(orders!F3675,nation!$B$2:$C$26,2,FALSE)</f>
        <v>0</v>
      </c>
      <c r="H3675" t="str">
        <f>HLOOKUP(orders!G3675,region_horz!$B$1:$F$2,2,FALSE)</f>
        <v>AFRICA</v>
      </c>
      <c r="I3675" t="s">
        <v>9</v>
      </c>
      <c r="J3675">
        <v>41205.72</v>
      </c>
      <c r="K3675" s="1">
        <v>35574</v>
      </c>
      <c r="L3675" t="s">
        <v>13</v>
      </c>
      <c r="M3675" t="s">
        <v>94</v>
      </c>
      <c r="N3675">
        <v>0</v>
      </c>
      <c r="O3675" t="s">
        <v>4656</v>
      </c>
    </row>
    <row r="3676" spans="1:15" x14ac:dyDescent="0.2">
      <c r="A3676">
        <v>14691</v>
      </c>
      <c r="B3676" t="str">
        <f>VLOOKUP(orders!C3676,customers!$A$2:$B$1501, 2,FALSE)</f>
        <v>Customer#000001381</v>
      </c>
      <c r="C3676">
        <v>1381</v>
      </c>
      <c r="D3676" t="str">
        <f>VLOOKUP(orders!C3676,customers!$A$2:$G$1501,7,FALSE)</f>
        <v>BUILDING</v>
      </c>
      <c r="E3676">
        <f>VLOOKUP(C3676,customers!$A$2:$D$1501, 4,FALSE)</f>
        <v>22</v>
      </c>
      <c r="F3676" t="str">
        <f>VLOOKUP(E3676,nation!$A$2:$B$26, 2,FALSE)</f>
        <v>RUSSIA</v>
      </c>
      <c r="G3676">
        <f>VLOOKUP(orders!F3676,nation!$B$2:$C$26,2,FALSE)</f>
        <v>3</v>
      </c>
      <c r="H3676" t="str">
        <f>HLOOKUP(orders!G3676,region_horz!$B$1:$F$2,2,FALSE)</f>
        <v>EUROPE</v>
      </c>
      <c r="I3676" t="s">
        <v>9</v>
      </c>
      <c r="J3676">
        <v>81185.279999999999</v>
      </c>
      <c r="K3676" s="1">
        <v>35896</v>
      </c>
      <c r="L3676" t="s">
        <v>10</v>
      </c>
      <c r="M3676" t="s">
        <v>684</v>
      </c>
      <c r="N3676">
        <v>0</v>
      </c>
      <c r="O3676" t="s">
        <v>4657</v>
      </c>
    </row>
    <row r="3677" spans="1:15" x14ac:dyDescent="0.2">
      <c r="A3677">
        <v>14692</v>
      </c>
      <c r="B3677" t="str">
        <f>VLOOKUP(orders!C3677,customers!$A$2:$B$1501, 2,FALSE)</f>
        <v>Customer#000000478</v>
      </c>
      <c r="C3677">
        <v>478</v>
      </c>
      <c r="D3677" t="str">
        <f>VLOOKUP(orders!C3677,customers!$A$2:$G$1501,7,FALSE)</f>
        <v>BUILDING</v>
      </c>
      <c r="E3677">
        <f>VLOOKUP(C3677,customers!$A$2:$D$1501, 4,FALSE)</f>
        <v>1</v>
      </c>
      <c r="F3677" t="str">
        <f>VLOOKUP(E3677,nation!$A$2:$B$26, 2,FALSE)</f>
        <v>ARGENTINA</v>
      </c>
      <c r="G3677">
        <f>VLOOKUP(orders!F3677,nation!$B$2:$C$26,2,FALSE)</f>
        <v>1</v>
      </c>
      <c r="H3677" t="str">
        <f>HLOOKUP(orders!G3677,region_horz!$B$1:$F$2,2,FALSE)</f>
        <v>AMERICA</v>
      </c>
      <c r="I3677" t="s">
        <v>9</v>
      </c>
      <c r="J3677">
        <v>53591.54</v>
      </c>
      <c r="K3677" s="1">
        <v>35122</v>
      </c>
      <c r="L3677" t="s">
        <v>10</v>
      </c>
      <c r="M3677" t="s">
        <v>1729</v>
      </c>
      <c r="N3677">
        <v>0</v>
      </c>
      <c r="O3677" t="s">
        <v>4658</v>
      </c>
    </row>
    <row r="3678" spans="1:15" x14ac:dyDescent="0.2">
      <c r="A3678">
        <v>14693</v>
      </c>
      <c r="B3678" t="str">
        <f>VLOOKUP(orders!C3678,customers!$A$2:$B$1501, 2,FALSE)</f>
        <v>Customer#000000067</v>
      </c>
      <c r="C3678">
        <v>67</v>
      </c>
      <c r="D3678" t="str">
        <f>VLOOKUP(orders!C3678,customers!$A$2:$G$1501,7,FALSE)</f>
        <v>MACHINERY</v>
      </c>
      <c r="E3678">
        <f>VLOOKUP(C3678,customers!$A$2:$D$1501, 4,FALSE)</f>
        <v>9</v>
      </c>
      <c r="F3678" t="str">
        <f>VLOOKUP(E3678,nation!$A$2:$B$26, 2,FALSE)</f>
        <v>INDONESIA</v>
      </c>
      <c r="G3678">
        <f>VLOOKUP(orders!F3678,nation!$B$2:$C$26,2,FALSE)</f>
        <v>2</v>
      </c>
      <c r="H3678" t="str">
        <f>HLOOKUP(orders!G3678,region_horz!$B$1:$F$2,2,FALSE)</f>
        <v>ASIA</v>
      </c>
      <c r="I3678" t="s">
        <v>16</v>
      </c>
      <c r="J3678">
        <v>246072.95</v>
      </c>
      <c r="K3678" s="1">
        <v>34709</v>
      </c>
      <c r="L3678" t="s">
        <v>13</v>
      </c>
      <c r="M3678" t="s">
        <v>2262</v>
      </c>
      <c r="N3678">
        <v>0</v>
      </c>
      <c r="O3678" t="s">
        <v>4659</v>
      </c>
    </row>
    <row r="3679" spans="1:15" x14ac:dyDescent="0.2">
      <c r="A3679">
        <v>14694</v>
      </c>
      <c r="B3679" t="str">
        <f>VLOOKUP(orders!C3679,customers!$A$2:$B$1501, 2,FALSE)</f>
        <v>Customer#000000379</v>
      </c>
      <c r="C3679">
        <v>379</v>
      </c>
      <c r="D3679" t="str">
        <f>VLOOKUP(orders!C3679,customers!$A$2:$G$1501,7,FALSE)</f>
        <v>AUTOMOBILE</v>
      </c>
      <c r="E3679">
        <f>VLOOKUP(C3679,customers!$A$2:$D$1501, 4,FALSE)</f>
        <v>7</v>
      </c>
      <c r="F3679" t="str">
        <f>VLOOKUP(E3679,nation!$A$2:$B$26, 2,FALSE)</f>
        <v>GERMANY</v>
      </c>
      <c r="G3679">
        <f>VLOOKUP(orders!F3679,nation!$B$2:$C$26,2,FALSE)</f>
        <v>3</v>
      </c>
      <c r="H3679" t="str">
        <f>HLOOKUP(orders!G3679,region_horz!$B$1:$F$2,2,FALSE)</f>
        <v>EUROPE</v>
      </c>
      <c r="I3679" t="s">
        <v>9</v>
      </c>
      <c r="J3679">
        <v>318967.92</v>
      </c>
      <c r="K3679" s="1">
        <v>36004</v>
      </c>
      <c r="L3679" t="s">
        <v>13</v>
      </c>
      <c r="M3679" t="s">
        <v>2148</v>
      </c>
      <c r="N3679">
        <v>0</v>
      </c>
      <c r="O3679" t="s">
        <v>4660</v>
      </c>
    </row>
    <row r="3680" spans="1:15" x14ac:dyDescent="0.2">
      <c r="A3680">
        <v>14695</v>
      </c>
      <c r="B3680" t="str">
        <f>VLOOKUP(orders!C3680,customers!$A$2:$B$1501, 2,FALSE)</f>
        <v>Customer#000001406</v>
      </c>
      <c r="C3680">
        <v>1406</v>
      </c>
      <c r="D3680" t="str">
        <f>VLOOKUP(orders!C3680,customers!$A$2:$G$1501,7,FALSE)</f>
        <v>HOUSEHOLD</v>
      </c>
      <c r="E3680">
        <f>VLOOKUP(C3680,customers!$A$2:$D$1501, 4,FALSE)</f>
        <v>5</v>
      </c>
      <c r="F3680" t="str">
        <f>VLOOKUP(E3680,nation!$A$2:$B$26, 2,FALSE)</f>
        <v>ETHIOPIA</v>
      </c>
      <c r="G3680">
        <f>VLOOKUP(orders!F3680,nation!$B$2:$C$26,2,FALSE)</f>
        <v>0</v>
      </c>
      <c r="H3680" t="str">
        <f>HLOOKUP(orders!G3680,region_horz!$B$1:$F$2,2,FALSE)</f>
        <v>AFRICA</v>
      </c>
      <c r="I3680" t="s">
        <v>16</v>
      </c>
      <c r="J3680">
        <v>205288.4</v>
      </c>
      <c r="K3680" s="1">
        <v>33853</v>
      </c>
      <c r="L3680" t="s">
        <v>26</v>
      </c>
      <c r="M3680" t="s">
        <v>1358</v>
      </c>
      <c r="N3680">
        <v>0</v>
      </c>
      <c r="O3680" t="s">
        <v>4661</v>
      </c>
    </row>
    <row r="3681" spans="1:15" x14ac:dyDescent="0.2">
      <c r="A3681">
        <v>14720</v>
      </c>
      <c r="B3681" t="str">
        <f>VLOOKUP(orders!C3681,customers!$A$2:$B$1501, 2,FALSE)</f>
        <v>Customer#000000401</v>
      </c>
      <c r="C3681">
        <v>401</v>
      </c>
      <c r="D3681" t="str">
        <f>VLOOKUP(orders!C3681,customers!$A$2:$G$1501,7,FALSE)</f>
        <v>BUILDING</v>
      </c>
      <c r="E3681">
        <f>VLOOKUP(C3681,customers!$A$2:$D$1501, 4,FALSE)</f>
        <v>19</v>
      </c>
      <c r="F3681" t="str">
        <f>VLOOKUP(E3681,nation!$A$2:$B$26, 2,FALSE)</f>
        <v>ROMANIA</v>
      </c>
      <c r="G3681">
        <f>VLOOKUP(orders!F3681,nation!$B$2:$C$26,2,FALSE)</f>
        <v>3</v>
      </c>
      <c r="H3681" t="str">
        <f>HLOOKUP(orders!G3681,region_horz!$B$1:$F$2,2,FALSE)</f>
        <v>EUROPE</v>
      </c>
      <c r="I3681" t="s">
        <v>16</v>
      </c>
      <c r="J3681">
        <v>171435.7</v>
      </c>
      <c r="K3681" s="1">
        <v>34217</v>
      </c>
      <c r="L3681" t="s">
        <v>31</v>
      </c>
      <c r="M3681" t="s">
        <v>331</v>
      </c>
      <c r="N3681">
        <v>0</v>
      </c>
      <c r="O3681" t="s">
        <v>4662</v>
      </c>
    </row>
    <row r="3682" spans="1:15" x14ac:dyDescent="0.2">
      <c r="A3682">
        <v>14721</v>
      </c>
      <c r="B3682" t="str">
        <f>VLOOKUP(orders!C3682,customers!$A$2:$B$1501, 2,FALSE)</f>
        <v>Customer#000001087</v>
      </c>
      <c r="C3682">
        <v>1087</v>
      </c>
      <c r="D3682" t="str">
        <f>VLOOKUP(orders!C3682,customers!$A$2:$G$1501,7,FALSE)</f>
        <v>MACHINERY</v>
      </c>
      <c r="E3682">
        <f>VLOOKUP(C3682,customers!$A$2:$D$1501, 4,FALSE)</f>
        <v>21</v>
      </c>
      <c r="F3682" t="str">
        <f>VLOOKUP(E3682,nation!$A$2:$B$26, 2,FALSE)</f>
        <v>VIETNAM</v>
      </c>
      <c r="G3682">
        <f>VLOOKUP(orders!F3682,nation!$B$2:$C$26,2,FALSE)</f>
        <v>2</v>
      </c>
      <c r="H3682" t="str">
        <f>HLOOKUP(orders!G3682,region_horz!$B$1:$F$2,2,FALSE)</f>
        <v>ASIA</v>
      </c>
      <c r="I3682" t="s">
        <v>9</v>
      </c>
      <c r="J3682">
        <v>166081.82999999999</v>
      </c>
      <c r="K3682" s="1">
        <v>35555</v>
      </c>
      <c r="L3682" t="s">
        <v>23</v>
      </c>
      <c r="M3682" t="s">
        <v>1282</v>
      </c>
      <c r="N3682">
        <v>0</v>
      </c>
      <c r="O3682" t="s">
        <v>4663</v>
      </c>
    </row>
    <row r="3683" spans="1:15" x14ac:dyDescent="0.2">
      <c r="A3683">
        <v>14722</v>
      </c>
      <c r="B3683" t="str">
        <f>VLOOKUP(orders!C3683,customers!$A$2:$B$1501, 2,FALSE)</f>
        <v>Customer#000000742</v>
      </c>
      <c r="C3683">
        <v>742</v>
      </c>
      <c r="D3683" t="str">
        <f>VLOOKUP(orders!C3683,customers!$A$2:$G$1501,7,FALSE)</f>
        <v>HOUSEHOLD</v>
      </c>
      <c r="E3683">
        <f>VLOOKUP(C3683,customers!$A$2:$D$1501, 4,FALSE)</f>
        <v>12</v>
      </c>
      <c r="F3683" t="str">
        <f>VLOOKUP(E3683,nation!$A$2:$B$26, 2,FALSE)</f>
        <v>JAPAN</v>
      </c>
      <c r="G3683">
        <f>VLOOKUP(orders!F3683,nation!$B$2:$C$26,2,FALSE)</f>
        <v>2</v>
      </c>
      <c r="H3683" t="str">
        <f>HLOOKUP(orders!G3683,region_horz!$B$1:$F$2,2,FALSE)</f>
        <v>ASIA</v>
      </c>
      <c r="I3683" t="s">
        <v>9</v>
      </c>
      <c r="J3683">
        <v>264702.15000000002</v>
      </c>
      <c r="K3683" s="1">
        <v>35578</v>
      </c>
      <c r="L3683" t="s">
        <v>10</v>
      </c>
      <c r="M3683" t="s">
        <v>240</v>
      </c>
      <c r="N3683">
        <v>0</v>
      </c>
      <c r="O3683" t="s">
        <v>4664</v>
      </c>
    </row>
    <row r="3684" spans="1:15" x14ac:dyDescent="0.2">
      <c r="A3684">
        <v>14723</v>
      </c>
      <c r="B3684" t="str">
        <f>VLOOKUP(orders!C3684,customers!$A$2:$B$1501, 2,FALSE)</f>
        <v>Customer#000001282</v>
      </c>
      <c r="C3684">
        <v>1282</v>
      </c>
      <c r="D3684" t="str">
        <f>VLOOKUP(orders!C3684,customers!$A$2:$G$1501,7,FALSE)</f>
        <v>FURNITURE</v>
      </c>
      <c r="E3684">
        <f>VLOOKUP(C3684,customers!$A$2:$D$1501, 4,FALSE)</f>
        <v>14</v>
      </c>
      <c r="F3684" t="str">
        <f>VLOOKUP(E3684,nation!$A$2:$B$26, 2,FALSE)</f>
        <v>KENYA</v>
      </c>
      <c r="G3684">
        <f>VLOOKUP(orders!F3684,nation!$B$2:$C$26,2,FALSE)</f>
        <v>0</v>
      </c>
      <c r="H3684" t="str">
        <f>HLOOKUP(orders!G3684,region_horz!$B$1:$F$2,2,FALSE)</f>
        <v>AFRICA</v>
      </c>
      <c r="I3684" t="s">
        <v>9</v>
      </c>
      <c r="J3684">
        <v>40317.370000000003</v>
      </c>
      <c r="K3684" s="1">
        <v>35434</v>
      </c>
      <c r="L3684" t="s">
        <v>10</v>
      </c>
      <c r="M3684" t="s">
        <v>4653</v>
      </c>
      <c r="N3684">
        <v>0</v>
      </c>
      <c r="O3684" t="s">
        <v>4665</v>
      </c>
    </row>
    <row r="3685" spans="1:15" x14ac:dyDescent="0.2">
      <c r="A3685">
        <v>14724</v>
      </c>
      <c r="B3685" t="str">
        <f>VLOOKUP(orders!C3685,customers!$A$2:$B$1501, 2,FALSE)</f>
        <v>Customer#000001396</v>
      </c>
      <c r="C3685">
        <v>1396</v>
      </c>
      <c r="D3685" t="str">
        <f>VLOOKUP(orders!C3685,customers!$A$2:$G$1501,7,FALSE)</f>
        <v>BUILDING</v>
      </c>
      <c r="E3685">
        <f>VLOOKUP(C3685,customers!$A$2:$D$1501, 4,FALSE)</f>
        <v>3</v>
      </c>
      <c r="F3685" t="str">
        <f>VLOOKUP(E3685,nation!$A$2:$B$26, 2,FALSE)</f>
        <v>CANADA</v>
      </c>
      <c r="G3685">
        <f>VLOOKUP(orders!F3685,nation!$B$2:$C$26,2,FALSE)</f>
        <v>1</v>
      </c>
      <c r="H3685" t="str">
        <f>HLOOKUP(orders!G3685,region_horz!$B$1:$F$2,2,FALSE)</f>
        <v>AMERICA</v>
      </c>
      <c r="I3685" t="s">
        <v>9</v>
      </c>
      <c r="J3685">
        <v>41941.26</v>
      </c>
      <c r="K3685" s="1">
        <v>35021</v>
      </c>
      <c r="L3685" t="s">
        <v>13</v>
      </c>
      <c r="M3685" t="s">
        <v>968</v>
      </c>
      <c r="N3685">
        <v>0</v>
      </c>
      <c r="O3685" t="s">
        <v>4666</v>
      </c>
    </row>
    <row r="3686" spans="1:15" x14ac:dyDescent="0.2">
      <c r="A3686">
        <v>14725</v>
      </c>
      <c r="B3686" t="str">
        <f>VLOOKUP(orders!C3686,customers!$A$2:$B$1501, 2,FALSE)</f>
        <v>Customer#000000569</v>
      </c>
      <c r="C3686">
        <v>569</v>
      </c>
      <c r="D3686" t="str">
        <f>VLOOKUP(orders!C3686,customers!$A$2:$G$1501,7,FALSE)</f>
        <v>MACHINERY</v>
      </c>
      <c r="E3686">
        <f>VLOOKUP(C3686,customers!$A$2:$D$1501, 4,FALSE)</f>
        <v>2</v>
      </c>
      <c r="F3686" t="str">
        <f>VLOOKUP(E3686,nation!$A$2:$B$26, 2,FALSE)</f>
        <v>BRAZIL</v>
      </c>
      <c r="G3686">
        <f>VLOOKUP(orders!F3686,nation!$B$2:$C$26,2,FALSE)</f>
        <v>1</v>
      </c>
      <c r="H3686" t="str">
        <f>HLOOKUP(orders!G3686,region_horz!$B$1:$F$2,2,FALSE)</f>
        <v>AMERICA</v>
      </c>
      <c r="I3686" t="s">
        <v>9</v>
      </c>
      <c r="J3686">
        <v>261801.45</v>
      </c>
      <c r="K3686" s="1">
        <v>34867</v>
      </c>
      <c r="L3686" t="s">
        <v>26</v>
      </c>
      <c r="M3686" t="s">
        <v>126</v>
      </c>
      <c r="N3686">
        <v>0</v>
      </c>
      <c r="O3686" t="s">
        <v>4667</v>
      </c>
    </row>
    <row r="3687" spans="1:15" x14ac:dyDescent="0.2">
      <c r="A3687">
        <v>14726</v>
      </c>
      <c r="B3687" t="str">
        <f>VLOOKUP(orders!C3687,customers!$A$2:$B$1501, 2,FALSE)</f>
        <v>Customer#000001279</v>
      </c>
      <c r="C3687">
        <v>1279</v>
      </c>
      <c r="D3687" t="str">
        <f>VLOOKUP(orders!C3687,customers!$A$2:$G$1501,7,FALSE)</f>
        <v>BUILDING</v>
      </c>
      <c r="E3687">
        <f>VLOOKUP(C3687,customers!$A$2:$D$1501, 4,FALSE)</f>
        <v>14</v>
      </c>
      <c r="F3687" t="str">
        <f>VLOOKUP(E3687,nation!$A$2:$B$26, 2,FALSE)</f>
        <v>KENYA</v>
      </c>
      <c r="G3687">
        <f>VLOOKUP(orders!F3687,nation!$B$2:$C$26,2,FALSE)</f>
        <v>0</v>
      </c>
      <c r="H3687" t="str">
        <f>HLOOKUP(orders!G3687,region_horz!$B$1:$F$2,2,FALSE)</f>
        <v>AFRICA</v>
      </c>
      <c r="I3687" t="s">
        <v>16</v>
      </c>
      <c r="J3687">
        <v>93802.35</v>
      </c>
      <c r="K3687" s="1">
        <v>33612</v>
      </c>
      <c r="L3687" t="s">
        <v>10</v>
      </c>
      <c r="M3687" t="s">
        <v>3562</v>
      </c>
      <c r="N3687">
        <v>0</v>
      </c>
      <c r="O3687" t="s">
        <v>4668</v>
      </c>
    </row>
    <row r="3688" spans="1:15" x14ac:dyDescent="0.2">
      <c r="A3688">
        <v>14727</v>
      </c>
      <c r="B3688" t="str">
        <f>VLOOKUP(orders!C3688,customers!$A$2:$B$1501, 2,FALSE)</f>
        <v>Customer#000000316</v>
      </c>
      <c r="C3688">
        <v>316</v>
      </c>
      <c r="D3688" t="str">
        <f>VLOOKUP(orders!C3688,customers!$A$2:$G$1501,7,FALSE)</f>
        <v>MACHINERY</v>
      </c>
      <c r="E3688">
        <f>VLOOKUP(C3688,customers!$A$2:$D$1501, 4,FALSE)</f>
        <v>8</v>
      </c>
      <c r="F3688" t="str">
        <f>VLOOKUP(E3688,nation!$A$2:$B$26, 2,FALSE)</f>
        <v>INDIA</v>
      </c>
      <c r="G3688">
        <f>VLOOKUP(orders!F3688,nation!$B$2:$C$26,2,FALSE)</f>
        <v>2</v>
      </c>
      <c r="H3688" t="str">
        <f>HLOOKUP(orders!G3688,region_horz!$B$1:$F$2,2,FALSE)</f>
        <v>ASIA</v>
      </c>
      <c r="I3688" t="s">
        <v>16</v>
      </c>
      <c r="J3688">
        <v>102382.66</v>
      </c>
      <c r="K3688" s="1">
        <v>33805</v>
      </c>
      <c r="L3688" t="s">
        <v>31</v>
      </c>
      <c r="M3688" t="s">
        <v>1888</v>
      </c>
      <c r="N3688">
        <v>0</v>
      </c>
      <c r="O3688" t="s">
        <v>4669</v>
      </c>
    </row>
    <row r="3689" spans="1:15" x14ac:dyDescent="0.2">
      <c r="A3689">
        <v>14752</v>
      </c>
      <c r="B3689" t="str">
        <f>VLOOKUP(orders!C3689,customers!$A$2:$B$1501, 2,FALSE)</f>
        <v>Customer#000001051</v>
      </c>
      <c r="C3689">
        <v>1051</v>
      </c>
      <c r="D3689" t="str">
        <f>VLOOKUP(orders!C3689,customers!$A$2:$G$1501,7,FALSE)</f>
        <v>HOUSEHOLD</v>
      </c>
      <c r="E3689">
        <f>VLOOKUP(C3689,customers!$A$2:$D$1501, 4,FALSE)</f>
        <v>2</v>
      </c>
      <c r="F3689" t="str">
        <f>VLOOKUP(E3689,nation!$A$2:$B$26, 2,FALSE)</f>
        <v>BRAZIL</v>
      </c>
      <c r="G3689">
        <f>VLOOKUP(orders!F3689,nation!$B$2:$C$26,2,FALSE)</f>
        <v>1</v>
      </c>
      <c r="H3689" t="str">
        <f>HLOOKUP(orders!G3689,region_horz!$B$1:$F$2,2,FALSE)</f>
        <v>AMERICA</v>
      </c>
      <c r="I3689" t="s">
        <v>16</v>
      </c>
      <c r="J3689">
        <v>31543.83</v>
      </c>
      <c r="K3689" s="1">
        <v>34364</v>
      </c>
      <c r="L3689" t="s">
        <v>10</v>
      </c>
      <c r="M3689" t="s">
        <v>1938</v>
      </c>
      <c r="N3689">
        <v>0</v>
      </c>
      <c r="O3689" t="s">
        <v>4670</v>
      </c>
    </row>
    <row r="3690" spans="1:15" x14ac:dyDescent="0.2">
      <c r="A3690">
        <v>14753</v>
      </c>
      <c r="B3690" t="str">
        <f>VLOOKUP(orders!C3690,customers!$A$2:$B$1501, 2,FALSE)</f>
        <v>Customer#000001118</v>
      </c>
      <c r="C3690">
        <v>1118</v>
      </c>
      <c r="D3690" t="str">
        <f>VLOOKUP(orders!C3690,customers!$A$2:$G$1501,7,FALSE)</f>
        <v>HOUSEHOLD</v>
      </c>
      <c r="E3690">
        <f>VLOOKUP(C3690,customers!$A$2:$D$1501, 4,FALSE)</f>
        <v>11</v>
      </c>
      <c r="F3690" t="str">
        <f>VLOOKUP(E3690,nation!$A$2:$B$26, 2,FALSE)</f>
        <v>IRAQ</v>
      </c>
      <c r="G3690">
        <f>VLOOKUP(orders!F3690,nation!$B$2:$C$26,2,FALSE)</f>
        <v>4</v>
      </c>
      <c r="H3690" t="str">
        <f>HLOOKUP(orders!G3690,region_horz!$B$1:$F$2,2,FALSE)</f>
        <v>MIDDLE EAST</v>
      </c>
      <c r="I3690" t="s">
        <v>9</v>
      </c>
      <c r="J3690">
        <v>45387.360000000001</v>
      </c>
      <c r="K3690" s="1">
        <v>35435</v>
      </c>
      <c r="L3690" t="s">
        <v>13</v>
      </c>
      <c r="M3690" t="s">
        <v>1354</v>
      </c>
      <c r="N3690">
        <v>0</v>
      </c>
      <c r="O3690" t="s">
        <v>4671</v>
      </c>
    </row>
    <row r="3691" spans="1:15" x14ac:dyDescent="0.2">
      <c r="A3691">
        <v>14754</v>
      </c>
      <c r="B3691" t="str">
        <f>VLOOKUP(orders!C3691,customers!$A$2:$B$1501, 2,FALSE)</f>
        <v>Customer#000000086</v>
      </c>
      <c r="C3691">
        <v>86</v>
      </c>
      <c r="D3691" t="str">
        <f>VLOOKUP(orders!C3691,customers!$A$2:$G$1501,7,FALSE)</f>
        <v>HOUSEHOLD</v>
      </c>
      <c r="E3691">
        <f>VLOOKUP(C3691,customers!$A$2:$D$1501, 4,FALSE)</f>
        <v>0</v>
      </c>
      <c r="F3691" t="str">
        <f>VLOOKUP(E3691,nation!$A$2:$B$26, 2,FALSE)</f>
        <v>ALGERIA</v>
      </c>
      <c r="G3691">
        <f>VLOOKUP(orders!F3691,nation!$B$2:$C$26,2,FALSE)</f>
        <v>0</v>
      </c>
      <c r="H3691" t="str">
        <f>HLOOKUP(orders!G3691,region_horz!$B$1:$F$2,2,FALSE)</f>
        <v>AFRICA</v>
      </c>
      <c r="I3691" t="s">
        <v>9</v>
      </c>
      <c r="J3691">
        <v>112289.25</v>
      </c>
      <c r="K3691" s="1">
        <v>35239</v>
      </c>
      <c r="L3691" t="s">
        <v>31</v>
      </c>
      <c r="M3691" t="s">
        <v>1460</v>
      </c>
      <c r="N3691">
        <v>0</v>
      </c>
      <c r="O3691" t="s">
        <v>4672</v>
      </c>
    </row>
    <row r="3692" spans="1:15" x14ac:dyDescent="0.2">
      <c r="A3692">
        <v>14755</v>
      </c>
      <c r="B3692" t="str">
        <f>VLOOKUP(orders!C3692,customers!$A$2:$B$1501, 2,FALSE)</f>
        <v>Customer#000000592</v>
      </c>
      <c r="C3692">
        <v>592</v>
      </c>
      <c r="D3692" t="str">
        <f>VLOOKUP(orders!C3692,customers!$A$2:$G$1501,7,FALSE)</f>
        <v>BUILDING</v>
      </c>
      <c r="E3692">
        <f>VLOOKUP(C3692,customers!$A$2:$D$1501, 4,FALSE)</f>
        <v>24</v>
      </c>
      <c r="F3692" t="str">
        <f>VLOOKUP(E3692,nation!$A$2:$B$26, 2,FALSE)</f>
        <v>UNITED STATES</v>
      </c>
      <c r="G3692">
        <f>VLOOKUP(orders!F3692,nation!$B$2:$C$26,2,FALSE)</f>
        <v>1</v>
      </c>
      <c r="H3692" t="str">
        <f>HLOOKUP(orders!G3692,region_horz!$B$1:$F$2,2,FALSE)</f>
        <v>AMERICA</v>
      </c>
      <c r="I3692" t="s">
        <v>16</v>
      </c>
      <c r="J3692">
        <v>358175.6</v>
      </c>
      <c r="K3692" s="1">
        <v>33975</v>
      </c>
      <c r="L3692" t="s">
        <v>26</v>
      </c>
      <c r="M3692" t="s">
        <v>1625</v>
      </c>
      <c r="N3692">
        <v>0</v>
      </c>
      <c r="O3692" t="s">
        <v>4673</v>
      </c>
    </row>
    <row r="3693" spans="1:15" x14ac:dyDescent="0.2">
      <c r="A3693">
        <v>14756</v>
      </c>
      <c r="B3693" t="str">
        <f>VLOOKUP(orders!C3693,customers!$A$2:$B$1501, 2,FALSE)</f>
        <v>Customer#000000328</v>
      </c>
      <c r="C3693">
        <v>328</v>
      </c>
      <c r="D3693" t="str">
        <f>VLOOKUP(orders!C3693,customers!$A$2:$G$1501,7,FALSE)</f>
        <v>BUILDING</v>
      </c>
      <c r="E3693">
        <f>VLOOKUP(C3693,customers!$A$2:$D$1501, 4,FALSE)</f>
        <v>5</v>
      </c>
      <c r="F3693" t="str">
        <f>VLOOKUP(E3693,nation!$A$2:$B$26, 2,FALSE)</f>
        <v>ETHIOPIA</v>
      </c>
      <c r="G3693">
        <f>VLOOKUP(orders!F3693,nation!$B$2:$C$26,2,FALSE)</f>
        <v>0</v>
      </c>
      <c r="H3693" t="str">
        <f>HLOOKUP(orders!G3693,region_horz!$B$1:$F$2,2,FALSE)</f>
        <v>AFRICA</v>
      </c>
      <c r="I3693" t="s">
        <v>16</v>
      </c>
      <c r="J3693">
        <v>132718.01999999999</v>
      </c>
      <c r="K3693" s="1">
        <v>34578</v>
      </c>
      <c r="L3693" t="s">
        <v>10</v>
      </c>
      <c r="M3693" t="s">
        <v>1692</v>
      </c>
      <c r="N3693">
        <v>0</v>
      </c>
      <c r="O3693" t="s">
        <v>4674</v>
      </c>
    </row>
    <row r="3694" spans="1:15" x14ac:dyDescent="0.2">
      <c r="A3694">
        <v>14757</v>
      </c>
      <c r="B3694" t="str">
        <f>VLOOKUP(orders!C3694,customers!$A$2:$B$1501, 2,FALSE)</f>
        <v>Customer#000001420</v>
      </c>
      <c r="C3694">
        <v>1420</v>
      </c>
      <c r="D3694" t="str">
        <f>VLOOKUP(orders!C3694,customers!$A$2:$G$1501,7,FALSE)</f>
        <v>AUTOMOBILE</v>
      </c>
      <c r="E3694">
        <f>VLOOKUP(C3694,customers!$A$2:$D$1501, 4,FALSE)</f>
        <v>9</v>
      </c>
      <c r="F3694" t="str">
        <f>VLOOKUP(E3694,nation!$A$2:$B$26, 2,FALSE)</f>
        <v>INDONESIA</v>
      </c>
      <c r="G3694">
        <f>VLOOKUP(orders!F3694,nation!$B$2:$C$26,2,FALSE)</f>
        <v>2</v>
      </c>
      <c r="H3694" t="str">
        <f>HLOOKUP(orders!G3694,region_horz!$B$1:$F$2,2,FALSE)</f>
        <v>ASIA</v>
      </c>
      <c r="I3694" t="s">
        <v>9</v>
      </c>
      <c r="J3694">
        <v>55954.21</v>
      </c>
      <c r="K3694" s="1">
        <v>35788</v>
      </c>
      <c r="L3694" t="s">
        <v>23</v>
      </c>
      <c r="M3694" t="s">
        <v>582</v>
      </c>
      <c r="N3694">
        <v>0</v>
      </c>
      <c r="O3694" t="s">
        <v>4675</v>
      </c>
    </row>
    <row r="3695" spans="1:15" x14ac:dyDescent="0.2">
      <c r="A3695">
        <v>14758</v>
      </c>
      <c r="B3695" t="str">
        <f>VLOOKUP(orders!C3695,customers!$A$2:$B$1501, 2,FALSE)</f>
        <v>Customer#000001225</v>
      </c>
      <c r="C3695">
        <v>1225</v>
      </c>
      <c r="D3695" t="str">
        <f>VLOOKUP(orders!C3695,customers!$A$2:$G$1501,7,FALSE)</f>
        <v>MACHINERY</v>
      </c>
      <c r="E3695">
        <f>VLOOKUP(C3695,customers!$A$2:$D$1501, 4,FALSE)</f>
        <v>11</v>
      </c>
      <c r="F3695" t="str">
        <f>VLOOKUP(E3695,nation!$A$2:$B$26, 2,FALSE)</f>
        <v>IRAQ</v>
      </c>
      <c r="G3695">
        <f>VLOOKUP(orders!F3695,nation!$B$2:$C$26,2,FALSE)</f>
        <v>4</v>
      </c>
      <c r="H3695" t="str">
        <f>HLOOKUP(orders!G3695,region_horz!$B$1:$F$2,2,FALSE)</f>
        <v>MIDDLE EAST</v>
      </c>
      <c r="I3695" t="s">
        <v>16</v>
      </c>
      <c r="J3695">
        <v>37812.49</v>
      </c>
      <c r="K3695" s="1">
        <v>34269</v>
      </c>
      <c r="L3695" t="s">
        <v>26</v>
      </c>
      <c r="M3695" t="s">
        <v>1852</v>
      </c>
      <c r="N3695">
        <v>0</v>
      </c>
      <c r="O3695" t="s">
        <v>4676</v>
      </c>
    </row>
    <row r="3696" spans="1:15" x14ac:dyDescent="0.2">
      <c r="A3696">
        <v>14759</v>
      </c>
      <c r="B3696" t="str">
        <f>VLOOKUP(orders!C3696,customers!$A$2:$B$1501, 2,FALSE)</f>
        <v>Customer#000000070</v>
      </c>
      <c r="C3696">
        <v>70</v>
      </c>
      <c r="D3696" t="str">
        <f>VLOOKUP(orders!C3696,customers!$A$2:$G$1501,7,FALSE)</f>
        <v>FURNITURE</v>
      </c>
      <c r="E3696">
        <f>VLOOKUP(C3696,customers!$A$2:$D$1501, 4,FALSE)</f>
        <v>22</v>
      </c>
      <c r="F3696" t="str">
        <f>VLOOKUP(E3696,nation!$A$2:$B$26, 2,FALSE)</f>
        <v>RUSSIA</v>
      </c>
      <c r="G3696">
        <f>VLOOKUP(orders!F3696,nation!$B$2:$C$26,2,FALSE)</f>
        <v>3</v>
      </c>
      <c r="H3696" t="str">
        <f>HLOOKUP(orders!G3696,region_horz!$B$1:$F$2,2,FALSE)</f>
        <v>EUROPE</v>
      </c>
      <c r="I3696" t="s">
        <v>9</v>
      </c>
      <c r="J3696">
        <v>40915.46</v>
      </c>
      <c r="K3696" s="1">
        <v>35435</v>
      </c>
      <c r="L3696" t="s">
        <v>31</v>
      </c>
      <c r="M3696" t="s">
        <v>1563</v>
      </c>
      <c r="N3696">
        <v>0</v>
      </c>
      <c r="O3696" t="s">
        <v>4677</v>
      </c>
    </row>
    <row r="3697" spans="1:15" x14ac:dyDescent="0.2">
      <c r="A3697">
        <v>14784</v>
      </c>
      <c r="B3697" t="str">
        <f>VLOOKUP(orders!C3697,customers!$A$2:$B$1501, 2,FALSE)</f>
        <v>Customer#000001036</v>
      </c>
      <c r="C3697">
        <v>1036</v>
      </c>
      <c r="D3697" t="str">
        <f>VLOOKUP(orders!C3697,customers!$A$2:$G$1501,7,FALSE)</f>
        <v>BUILDING</v>
      </c>
      <c r="E3697">
        <f>VLOOKUP(C3697,customers!$A$2:$D$1501, 4,FALSE)</f>
        <v>8</v>
      </c>
      <c r="F3697" t="str">
        <f>VLOOKUP(E3697,nation!$A$2:$B$26, 2,FALSE)</f>
        <v>INDIA</v>
      </c>
      <c r="G3697">
        <f>VLOOKUP(orders!F3697,nation!$B$2:$C$26,2,FALSE)</f>
        <v>2</v>
      </c>
      <c r="H3697" t="str">
        <f>HLOOKUP(orders!G3697,region_horz!$B$1:$F$2,2,FALSE)</f>
        <v>ASIA</v>
      </c>
      <c r="I3697" t="s">
        <v>16</v>
      </c>
      <c r="J3697">
        <v>188067.67</v>
      </c>
      <c r="K3697" s="1">
        <v>33678</v>
      </c>
      <c r="L3697" t="s">
        <v>31</v>
      </c>
      <c r="M3697" t="s">
        <v>4577</v>
      </c>
      <c r="N3697">
        <v>0</v>
      </c>
      <c r="O3697" t="s">
        <v>4678</v>
      </c>
    </row>
    <row r="3698" spans="1:15" x14ac:dyDescent="0.2">
      <c r="A3698">
        <v>14785</v>
      </c>
      <c r="B3698" t="str">
        <f>VLOOKUP(orders!C3698,customers!$A$2:$B$1501, 2,FALSE)</f>
        <v>Customer#000001249</v>
      </c>
      <c r="C3698">
        <v>1249</v>
      </c>
      <c r="D3698" t="str">
        <f>VLOOKUP(orders!C3698,customers!$A$2:$G$1501,7,FALSE)</f>
        <v>BUILDING</v>
      </c>
      <c r="E3698">
        <f>VLOOKUP(C3698,customers!$A$2:$D$1501, 4,FALSE)</f>
        <v>7</v>
      </c>
      <c r="F3698" t="str">
        <f>VLOOKUP(E3698,nation!$A$2:$B$26, 2,FALSE)</f>
        <v>GERMANY</v>
      </c>
      <c r="G3698">
        <f>VLOOKUP(orders!F3698,nation!$B$2:$C$26,2,FALSE)</f>
        <v>3</v>
      </c>
      <c r="H3698" t="str">
        <f>HLOOKUP(orders!G3698,region_horz!$B$1:$F$2,2,FALSE)</f>
        <v>EUROPE</v>
      </c>
      <c r="I3698" t="s">
        <v>16</v>
      </c>
      <c r="J3698">
        <v>107683.78</v>
      </c>
      <c r="K3698" s="1">
        <v>34617</v>
      </c>
      <c r="L3698" t="s">
        <v>26</v>
      </c>
      <c r="M3698" t="s">
        <v>138</v>
      </c>
      <c r="N3698">
        <v>0</v>
      </c>
      <c r="O3698" t="s">
        <v>4679</v>
      </c>
    </row>
    <row r="3699" spans="1:15" x14ac:dyDescent="0.2">
      <c r="A3699">
        <v>14786</v>
      </c>
      <c r="B3699" t="str">
        <f>VLOOKUP(orders!C3699,customers!$A$2:$B$1501, 2,FALSE)</f>
        <v>Customer#000001255</v>
      </c>
      <c r="C3699">
        <v>1255</v>
      </c>
      <c r="D3699" t="str">
        <f>VLOOKUP(orders!C3699,customers!$A$2:$G$1501,7,FALSE)</f>
        <v>FURNITURE</v>
      </c>
      <c r="E3699">
        <f>VLOOKUP(C3699,customers!$A$2:$D$1501, 4,FALSE)</f>
        <v>14</v>
      </c>
      <c r="F3699" t="str">
        <f>VLOOKUP(E3699,nation!$A$2:$B$26, 2,FALSE)</f>
        <v>KENYA</v>
      </c>
      <c r="G3699">
        <f>VLOOKUP(orders!F3699,nation!$B$2:$C$26,2,FALSE)</f>
        <v>0</v>
      </c>
      <c r="H3699" t="str">
        <f>HLOOKUP(orders!G3699,region_horz!$B$1:$F$2,2,FALSE)</f>
        <v>AFRICA</v>
      </c>
      <c r="I3699" t="s">
        <v>9</v>
      </c>
      <c r="J3699">
        <v>34058.870000000003</v>
      </c>
      <c r="K3699" s="1">
        <v>35528</v>
      </c>
      <c r="L3699" t="s">
        <v>26</v>
      </c>
      <c r="M3699" t="s">
        <v>985</v>
      </c>
      <c r="N3699">
        <v>0</v>
      </c>
      <c r="O3699" t="s">
        <v>4680</v>
      </c>
    </row>
    <row r="3700" spans="1:15" x14ac:dyDescent="0.2">
      <c r="A3700">
        <v>14787</v>
      </c>
      <c r="B3700" t="str">
        <f>VLOOKUP(orders!C3700,customers!$A$2:$B$1501, 2,FALSE)</f>
        <v>Customer#000000578</v>
      </c>
      <c r="C3700">
        <v>578</v>
      </c>
      <c r="D3700" t="str">
        <f>VLOOKUP(orders!C3700,customers!$A$2:$G$1501,7,FALSE)</f>
        <v>FURNITURE</v>
      </c>
      <c r="E3700">
        <f>VLOOKUP(C3700,customers!$A$2:$D$1501, 4,FALSE)</f>
        <v>14</v>
      </c>
      <c r="F3700" t="str">
        <f>VLOOKUP(E3700,nation!$A$2:$B$26, 2,FALSE)</f>
        <v>KENYA</v>
      </c>
      <c r="G3700">
        <f>VLOOKUP(orders!F3700,nation!$B$2:$C$26,2,FALSE)</f>
        <v>0</v>
      </c>
      <c r="H3700" t="str">
        <f>HLOOKUP(orders!G3700,region_horz!$B$1:$F$2,2,FALSE)</f>
        <v>AFRICA</v>
      </c>
      <c r="I3700" t="s">
        <v>9</v>
      </c>
      <c r="J3700">
        <v>135287.72</v>
      </c>
      <c r="K3700" s="1">
        <v>35995</v>
      </c>
      <c r="L3700" t="s">
        <v>10</v>
      </c>
      <c r="M3700" t="s">
        <v>267</v>
      </c>
      <c r="N3700">
        <v>0</v>
      </c>
      <c r="O3700" t="s">
        <v>4681</v>
      </c>
    </row>
    <row r="3701" spans="1:15" x14ac:dyDescent="0.2">
      <c r="A3701">
        <v>14788</v>
      </c>
      <c r="B3701" t="str">
        <f>VLOOKUP(orders!C3701,customers!$A$2:$B$1501, 2,FALSE)</f>
        <v>Customer#000001192</v>
      </c>
      <c r="C3701">
        <v>1192</v>
      </c>
      <c r="D3701" t="str">
        <f>VLOOKUP(orders!C3701,customers!$A$2:$G$1501,7,FALSE)</f>
        <v>BUILDING</v>
      </c>
      <c r="E3701">
        <f>VLOOKUP(C3701,customers!$A$2:$D$1501, 4,FALSE)</f>
        <v>20</v>
      </c>
      <c r="F3701" t="str">
        <f>VLOOKUP(E3701,nation!$A$2:$B$26, 2,FALSE)</f>
        <v>SAUDI ARABIA</v>
      </c>
      <c r="G3701">
        <f>VLOOKUP(orders!F3701,nation!$B$2:$C$26,2,FALSE)</f>
        <v>4</v>
      </c>
      <c r="H3701" t="str">
        <f>HLOOKUP(orders!G3701,region_horz!$B$1:$F$2,2,FALSE)</f>
        <v>MIDDLE EAST</v>
      </c>
      <c r="I3701" t="s">
        <v>9</v>
      </c>
      <c r="J3701">
        <v>51229.59</v>
      </c>
      <c r="K3701" s="1">
        <v>35726</v>
      </c>
      <c r="L3701" t="s">
        <v>13</v>
      </c>
      <c r="M3701" t="s">
        <v>1636</v>
      </c>
      <c r="N3701">
        <v>0</v>
      </c>
      <c r="O3701" t="s">
        <v>4682</v>
      </c>
    </row>
    <row r="3702" spans="1:15" x14ac:dyDescent="0.2">
      <c r="A3702">
        <v>14789</v>
      </c>
      <c r="B3702" t="str">
        <f>VLOOKUP(orders!C3702,customers!$A$2:$B$1501, 2,FALSE)</f>
        <v>Customer#000000451</v>
      </c>
      <c r="C3702">
        <v>451</v>
      </c>
      <c r="D3702" t="str">
        <f>VLOOKUP(orders!C3702,customers!$A$2:$G$1501,7,FALSE)</f>
        <v>HOUSEHOLD</v>
      </c>
      <c r="E3702">
        <f>VLOOKUP(C3702,customers!$A$2:$D$1501, 4,FALSE)</f>
        <v>20</v>
      </c>
      <c r="F3702" t="str">
        <f>VLOOKUP(E3702,nation!$A$2:$B$26, 2,FALSE)</f>
        <v>SAUDI ARABIA</v>
      </c>
      <c r="G3702">
        <f>VLOOKUP(orders!F3702,nation!$B$2:$C$26,2,FALSE)</f>
        <v>4</v>
      </c>
      <c r="H3702" t="str">
        <f>HLOOKUP(orders!G3702,region_horz!$B$1:$F$2,2,FALSE)</f>
        <v>MIDDLE EAST</v>
      </c>
      <c r="I3702" t="s">
        <v>16</v>
      </c>
      <c r="J3702">
        <v>214256.97</v>
      </c>
      <c r="K3702" s="1">
        <v>34303</v>
      </c>
      <c r="L3702" t="s">
        <v>23</v>
      </c>
      <c r="M3702" t="s">
        <v>29</v>
      </c>
      <c r="N3702">
        <v>0</v>
      </c>
      <c r="O3702" t="s">
        <v>4683</v>
      </c>
    </row>
    <row r="3703" spans="1:15" x14ac:dyDescent="0.2">
      <c r="A3703">
        <v>14790</v>
      </c>
      <c r="B3703" t="str">
        <f>VLOOKUP(orders!C3703,customers!$A$2:$B$1501, 2,FALSE)</f>
        <v>Customer#000000613</v>
      </c>
      <c r="C3703">
        <v>613</v>
      </c>
      <c r="D3703" t="str">
        <f>VLOOKUP(orders!C3703,customers!$A$2:$G$1501,7,FALSE)</f>
        <v>AUTOMOBILE</v>
      </c>
      <c r="E3703">
        <f>VLOOKUP(C3703,customers!$A$2:$D$1501, 4,FALSE)</f>
        <v>4</v>
      </c>
      <c r="F3703" t="str">
        <f>VLOOKUP(E3703,nation!$A$2:$B$26, 2,FALSE)</f>
        <v>EGYPT</v>
      </c>
      <c r="G3703">
        <f>VLOOKUP(orders!F3703,nation!$B$2:$C$26,2,FALSE)</f>
        <v>4</v>
      </c>
      <c r="H3703" t="str">
        <f>HLOOKUP(orders!G3703,region_horz!$B$1:$F$2,2,FALSE)</f>
        <v>MIDDLE EAST</v>
      </c>
      <c r="I3703" t="s">
        <v>9</v>
      </c>
      <c r="J3703">
        <v>270163.53999999998</v>
      </c>
      <c r="K3703" s="1">
        <v>35298</v>
      </c>
      <c r="L3703" t="s">
        <v>26</v>
      </c>
      <c r="M3703" t="s">
        <v>525</v>
      </c>
      <c r="N3703">
        <v>0</v>
      </c>
      <c r="O3703" t="s">
        <v>4684</v>
      </c>
    </row>
    <row r="3704" spans="1:15" x14ac:dyDescent="0.2">
      <c r="A3704">
        <v>14791</v>
      </c>
      <c r="B3704" t="str">
        <f>VLOOKUP(orders!C3704,customers!$A$2:$B$1501, 2,FALSE)</f>
        <v>Customer#000000289</v>
      </c>
      <c r="C3704">
        <v>289</v>
      </c>
      <c r="D3704" t="str">
        <f>VLOOKUP(orders!C3704,customers!$A$2:$G$1501,7,FALSE)</f>
        <v>AUTOMOBILE</v>
      </c>
      <c r="E3704">
        <f>VLOOKUP(C3704,customers!$A$2:$D$1501, 4,FALSE)</f>
        <v>10</v>
      </c>
      <c r="F3704" t="str">
        <f>VLOOKUP(E3704,nation!$A$2:$B$26, 2,FALSE)</f>
        <v>IRAN</v>
      </c>
      <c r="G3704">
        <f>VLOOKUP(orders!F3704,nation!$B$2:$C$26,2,FALSE)</f>
        <v>4</v>
      </c>
      <c r="H3704" t="str">
        <f>HLOOKUP(orders!G3704,region_horz!$B$1:$F$2,2,FALSE)</f>
        <v>MIDDLE EAST</v>
      </c>
      <c r="I3704" t="s">
        <v>16</v>
      </c>
      <c r="J3704">
        <v>86492.66</v>
      </c>
      <c r="K3704" s="1">
        <v>34015</v>
      </c>
      <c r="L3704" t="s">
        <v>31</v>
      </c>
      <c r="M3704" t="s">
        <v>713</v>
      </c>
      <c r="N3704">
        <v>0</v>
      </c>
      <c r="O3704" t="s">
        <v>4685</v>
      </c>
    </row>
    <row r="3705" spans="1:15" x14ac:dyDescent="0.2">
      <c r="A3705">
        <v>14816</v>
      </c>
      <c r="B3705" t="str">
        <f>VLOOKUP(orders!C3705,customers!$A$2:$B$1501, 2,FALSE)</f>
        <v>Customer#000000508</v>
      </c>
      <c r="C3705">
        <v>508</v>
      </c>
      <c r="D3705" t="str">
        <f>VLOOKUP(orders!C3705,customers!$A$2:$G$1501,7,FALSE)</f>
        <v>BUILDING</v>
      </c>
      <c r="E3705">
        <f>VLOOKUP(C3705,customers!$A$2:$D$1501, 4,FALSE)</f>
        <v>18</v>
      </c>
      <c r="F3705" t="str">
        <f>VLOOKUP(E3705,nation!$A$2:$B$26, 2,FALSE)</f>
        <v>CHINA</v>
      </c>
      <c r="G3705">
        <f>VLOOKUP(orders!F3705,nation!$B$2:$C$26,2,FALSE)</f>
        <v>2</v>
      </c>
      <c r="H3705" t="str">
        <f>HLOOKUP(orders!G3705,region_horz!$B$1:$F$2,2,FALSE)</f>
        <v>ASIA</v>
      </c>
      <c r="I3705" t="s">
        <v>16</v>
      </c>
      <c r="J3705">
        <v>89977.38</v>
      </c>
      <c r="K3705" s="1">
        <v>34165</v>
      </c>
      <c r="L3705" t="s">
        <v>23</v>
      </c>
      <c r="M3705" t="s">
        <v>4686</v>
      </c>
      <c r="N3705">
        <v>0</v>
      </c>
      <c r="O3705" t="s">
        <v>4687</v>
      </c>
    </row>
    <row r="3706" spans="1:15" x14ac:dyDescent="0.2">
      <c r="A3706">
        <v>14817</v>
      </c>
      <c r="B3706" t="str">
        <f>VLOOKUP(orders!C3706,customers!$A$2:$B$1501, 2,FALSE)</f>
        <v>Customer#000000235</v>
      </c>
      <c r="C3706">
        <v>235</v>
      </c>
      <c r="D3706" t="str">
        <f>VLOOKUP(orders!C3706,customers!$A$2:$G$1501,7,FALSE)</f>
        <v>AUTOMOBILE</v>
      </c>
      <c r="E3706">
        <f>VLOOKUP(C3706,customers!$A$2:$D$1501, 4,FALSE)</f>
        <v>3</v>
      </c>
      <c r="F3706" t="str">
        <f>VLOOKUP(E3706,nation!$A$2:$B$26, 2,FALSE)</f>
        <v>CANADA</v>
      </c>
      <c r="G3706">
        <f>VLOOKUP(orders!F3706,nation!$B$2:$C$26,2,FALSE)</f>
        <v>1</v>
      </c>
      <c r="H3706" t="str">
        <f>HLOOKUP(orders!G3706,region_horz!$B$1:$F$2,2,FALSE)</f>
        <v>AMERICA</v>
      </c>
      <c r="I3706" t="s">
        <v>16</v>
      </c>
      <c r="J3706">
        <v>138541.57</v>
      </c>
      <c r="K3706" s="1">
        <v>33813</v>
      </c>
      <c r="L3706" t="s">
        <v>31</v>
      </c>
      <c r="M3706" t="s">
        <v>2025</v>
      </c>
      <c r="N3706">
        <v>0</v>
      </c>
      <c r="O3706" t="s">
        <v>4688</v>
      </c>
    </row>
    <row r="3707" spans="1:15" x14ac:dyDescent="0.2">
      <c r="A3707">
        <v>14818</v>
      </c>
      <c r="B3707" t="str">
        <f>VLOOKUP(orders!C3707,customers!$A$2:$B$1501, 2,FALSE)</f>
        <v>Customer#000000643</v>
      </c>
      <c r="C3707">
        <v>643</v>
      </c>
      <c r="D3707" t="str">
        <f>VLOOKUP(orders!C3707,customers!$A$2:$G$1501,7,FALSE)</f>
        <v>FURNITURE</v>
      </c>
      <c r="E3707">
        <f>VLOOKUP(C3707,customers!$A$2:$D$1501, 4,FALSE)</f>
        <v>0</v>
      </c>
      <c r="F3707" t="str">
        <f>VLOOKUP(E3707,nation!$A$2:$B$26, 2,FALSE)</f>
        <v>ALGERIA</v>
      </c>
      <c r="G3707">
        <f>VLOOKUP(orders!F3707,nation!$B$2:$C$26,2,FALSE)</f>
        <v>0</v>
      </c>
      <c r="H3707" t="str">
        <f>HLOOKUP(orders!G3707,region_horz!$B$1:$F$2,2,FALSE)</f>
        <v>AFRICA</v>
      </c>
      <c r="I3707" t="s">
        <v>9</v>
      </c>
      <c r="J3707">
        <v>182026.46</v>
      </c>
      <c r="K3707" s="1">
        <v>35387</v>
      </c>
      <c r="L3707" t="s">
        <v>23</v>
      </c>
      <c r="M3707" t="s">
        <v>3419</v>
      </c>
      <c r="N3707">
        <v>0</v>
      </c>
      <c r="O3707" t="s">
        <v>4689</v>
      </c>
    </row>
    <row r="3708" spans="1:15" x14ac:dyDescent="0.2">
      <c r="A3708">
        <v>14819</v>
      </c>
      <c r="B3708" t="str">
        <f>VLOOKUP(orders!C3708,customers!$A$2:$B$1501, 2,FALSE)</f>
        <v>Customer#000000473</v>
      </c>
      <c r="C3708">
        <v>473</v>
      </c>
      <c r="D3708" t="str">
        <f>VLOOKUP(orders!C3708,customers!$A$2:$G$1501,7,FALSE)</f>
        <v>HOUSEHOLD</v>
      </c>
      <c r="E3708">
        <f>VLOOKUP(C3708,customers!$A$2:$D$1501, 4,FALSE)</f>
        <v>9</v>
      </c>
      <c r="F3708" t="str">
        <f>VLOOKUP(E3708,nation!$A$2:$B$26, 2,FALSE)</f>
        <v>INDONESIA</v>
      </c>
      <c r="G3708">
        <f>VLOOKUP(orders!F3708,nation!$B$2:$C$26,2,FALSE)</f>
        <v>2</v>
      </c>
      <c r="H3708" t="str">
        <f>HLOOKUP(orders!G3708,region_horz!$B$1:$F$2,2,FALSE)</f>
        <v>ASIA</v>
      </c>
      <c r="I3708" t="s">
        <v>16</v>
      </c>
      <c r="J3708">
        <v>141776.24</v>
      </c>
      <c r="K3708" s="1">
        <v>33995</v>
      </c>
      <c r="L3708" t="s">
        <v>23</v>
      </c>
      <c r="M3708" t="s">
        <v>915</v>
      </c>
      <c r="N3708">
        <v>0</v>
      </c>
      <c r="O3708" t="s">
        <v>4690</v>
      </c>
    </row>
    <row r="3709" spans="1:15" x14ac:dyDescent="0.2">
      <c r="A3709">
        <v>14820</v>
      </c>
      <c r="B3709" t="str">
        <f>VLOOKUP(orders!C3709,customers!$A$2:$B$1501, 2,FALSE)</f>
        <v>Customer#000001135</v>
      </c>
      <c r="C3709">
        <v>1135</v>
      </c>
      <c r="D3709" t="str">
        <f>VLOOKUP(orders!C3709,customers!$A$2:$G$1501,7,FALSE)</f>
        <v>FURNITURE</v>
      </c>
      <c r="E3709">
        <f>VLOOKUP(C3709,customers!$A$2:$D$1501, 4,FALSE)</f>
        <v>11</v>
      </c>
      <c r="F3709" t="str">
        <f>VLOOKUP(E3709,nation!$A$2:$B$26, 2,FALSE)</f>
        <v>IRAQ</v>
      </c>
      <c r="G3709">
        <f>VLOOKUP(orders!F3709,nation!$B$2:$C$26,2,FALSE)</f>
        <v>4</v>
      </c>
      <c r="H3709" t="str">
        <f>HLOOKUP(orders!G3709,region_horz!$B$1:$F$2,2,FALSE)</f>
        <v>MIDDLE EAST</v>
      </c>
      <c r="I3709" t="s">
        <v>16</v>
      </c>
      <c r="J3709">
        <v>160021.51</v>
      </c>
      <c r="K3709" s="1">
        <v>33613</v>
      </c>
      <c r="L3709" t="s">
        <v>26</v>
      </c>
      <c r="M3709" t="s">
        <v>76</v>
      </c>
      <c r="N3709">
        <v>0</v>
      </c>
      <c r="O3709" t="s">
        <v>4691</v>
      </c>
    </row>
    <row r="3710" spans="1:15" x14ac:dyDescent="0.2">
      <c r="A3710">
        <v>14821</v>
      </c>
      <c r="B3710" t="str">
        <f>VLOOKUP(orders!C3710,customers!$A$2:$B$1501, 2,FALSE)</f>
        <v>Customer#000001435</v>
      </c>
      <c r="C3710">
        <v>1435</v>
      </c>
      <c r="D3710" t="str">
        <f>VLOOKUP(orders!C3710,customers!$A$2:$G$1501,7,FALSE)</f>
        <v>AUTOMOBILE</v>
      </c>
      <c r="E3710">
        <f>VLOOKUP(C3710,customers!$A$2:$D$1501, 4,FALSE)</f>
        <v>20</v>
      </c>
      <c r="F3710" t="str">
        <f>VLOOKUP(E3710,nation!$A$2:$B$26, 2,FALSE)</f>
        <v>SAUDI ARABIA</v>
      </c>
      <c r="G3710">
        <f>VLOOKUP(orders!F3710,nation!$B$2:$C$26,2,FALSE)</f>
        <v>4</v>
      </c>
      <c r="H3710" t="str">
        <f>HLOOKUP(orders!G3710,region_horz!$B$1:$F$2,2,FALSE)</f>
        <v>MIDDLE EAST</v>
      </c>
      <c r="I3710" t="s">
        <v>9</v>
      </c>
      <c r="J3710">
        <v>322002.95</v>
      </c>
      <c r="K3710" s="1">
        <v>35958</v>
      </c>
      <c r="L3710" t="s">
        <v>26</v>
      </c>
      <c r="M3710" t="s">
        <v>1738</v>
      </c>
      <c r="N3710">
        <v>0</v>
      </c>
      <c r="O3710" t="s">
        <v>4692</v>
      </c>
    </row>
    <row r="3711" spans="1:15" x14ac:dyDescent="0.2">
      <c r="A3711">
        <v>14822</v>
      </c>
      <c r="B3711" t="str">
        <f>VLOOKUP(orders!C3711,customers!$A$2:$B$1501, 2,FALSE)</f>
        <v>Customer#000000473</v>
      </c>
      <c r="C3711">
        <v>473</v>
      </c>
      <c r="D3711" t="str">
        <f>VLOOKUP(orders!C3711,customers!$A$2:$G$1501,7,FALSE)</f>
        <v>HOUSEHOLD</v>
      </c>
      <c r="E3711">
        <f>VLOOKUP(C3711,customers!$A$2:$D$1501, 4,FALSE)</f>
        <v>9</v>
      </c>
      <c r="F3711" t="str">
        <f>VLOOKUP(E3711,nation!$A$2:$B$26, 2,FALSE)</f>
        <v>INDONESIA</v>
      </c>
      <c r="G3711">
        <f>VLOOKUP(orders!F3711,nation!$B$2:$C$26,2,FALSE)</f>
        <v>2</v>
      </c>
      <c r="H3711" t="str">
        <f>HLOOKUP(orders!G3711,region_horz!$B$1:$F$2,2,FALSE)</f>
        <v>ASIA</v>
      </c>
      <c r="I3711" t="s">
        <v>9</v>
      </c>
      <c r="J3711">
        <v>182443.15</v>
      </c>
      <c r="K3711" s="1">
        <v>35150</v>
      </c>
      <c r="L3711" t="s">
        <v>26</v>
      </c>
      <c r="M3711" t="s">
        <v>1699</v>
      </c>
      <c r="N3711">
        <v>0</v>
      </c>
      <c r="O3711" t="s">
        <v>4693</v>
      </c>
    </row>
    <row r="3712" spans="1:15" x14ac:dyDescent="0.2">
      <c r="A3712">
        <v>14823</v>
      </c>
      <c r="B3712" t="str">
        <f>VLOOKUP(orders!C3712,customers!$A$2:$B$1501, 2,FALSE)</f>
        <v>Customer#000000832</v>
      </c>
      <c r="C3712">
        <v>832</v>
      </c>
      <c r="D3712" t="str">
        <f>VLOOKUP(orders!C3712,customers!$A$2:$G$1501,7,FALSE)</f>
        <v>HOUSEHOLD</v>
      </c>
      <c r="E3712">
        <f>VLOOKUP(C3712,customers!$A$2:$D$1501, 4,FALSE)</f>
        <v>19</v>
      </c>
      <c r="F3712" t="str">
        <f>VLOOKUP(E3712,nation!$A$2:$B$26, 2,FALSE)</f>
        <v>ROMANIA</v>
      </c>
      <c r="G3712">
        <f>VLOOKUP(orders!F3712,nation!$B$2:$C$26,2,FALSE)</f>
        <v>3</v>
      </c>
      <c r="H3712" t="str">
        <f>HLOOKUP(orders!G3712,region_horz!$B$1:$F$2,2,FALSE)</f>
        <v>EUROPE</v>
      </c>
      <c r="I3712" t="s">
        <v>16</v>
      </c>
      <c r="J3712">
        <v>190065.85</v>
      </c>
      <c r="K3712" s="1">
        <v>34378</v>
      </c>
      <c r="L3712" t="s">
        <v>10</v>
      </c>
      <c r="M3712" t="s">
        <v>181</v>
      </c>
      <c r="N3712">
        <v>0</v>
      </c>
      <c r="O3712" t="s">
        <v>4694</v>
      </c>
    </row>
    <row r="3713" spans="1:15" x14ac:dyDescent="0.2">
      <c r="A3713">
        <v>14848</v>
      </c>
      <c r="B3713" t="str">
        <f>VLOOKUP(orders!C3713,customers!$A$2:$B$1501, 2,FALSE)</f>
        <v>Customer#000000256</v>
      </c>
      <c r="C3713">
        <v>256</v>
      </c>
      <c r="D3713" t="str">
        <f>VLOOKUP(orders!C3713,customers!$A$2:$G$1501,7,FALSE)</f>
        <v>HOUSEHOLD</v>
      </c>
      <c r="E3713">
        <f>VLOOKUP(C3713,customers!$A$2:$D$1501, 4,FALSE)</f>
        <v>10</v>
      </c>
      <c r="F3713" t="str">
        <f>VLOOKUP(E3713,nation!$A$2:$B$26, 2,FALSE)</f>
        <v>IRAN</v>
      </c>
      <c r="G3713">
        <f>VLOOKUP(orders!F3713,nation!$B$2:$C$26,2,FALSE)</f>
        <v>4</v>
      </c>
      <c r="H3713" t="str">
        <f>HLOOKUP(orders!G3713,region_horz!$B$1:$F$2,2,FALSE)</f>
        <v>MIDDLE EAST</v>
      </c>
      <c r="I3713" t="s">
        <v>9</v>
      </c>
      <c r="J3713">
        <v>115009.62</v>
      </c>
      <c r="K3713" s="1">
        <v>35355</v>
      </c>
      <c r="L3713" t="s">
        <v>10</v>
      </c>
      <c r="M3713" t="s">
        <v>1241</v>
      </c>
      <c r="N3713">
        <v>0</v>
      </c>
      <c r="O3713" t="s">
        <v>4695</v>
      </c>
    </row>
    <row r="3714" spans="1:15" x14ac:dyDescent="0.2">
      <c r="A3714">
        <v>14849</v>
      </c>
      <c r="B3714" t="str">
        <f>VLOOKUP(orders!C3714,customers!$A$2:$B$1501, 2,FALSE)</f>
        <v>Customer#000000739</v>
      </c>
      <c r="C3714">
        <v>739</v>
      </c>
      <c r="D3714" t="str">
        <f>VLOOKUP(orders!C3714,customers!$A$2:$G$1501,7,FALSE)</f>
        <v>HOUSEHOLD</v>
      </c>
      <c r="E3714">
        <f>VLOOKUP(C3714,customers!$A$2:$D$1501, 4,FALSE)</f>
        <v>14</v>
      </c>
      <c r="F3714" t="str">
        <f>VLOOKUP(E3714,nation!$A$2:$B$26, 2,FALSE)</f>
        <v>KENYA</v>
      </c>
      <c r="G3714">
        <f>VLOOKUP(orders!F3714,nation!$B$2:$C$26,2,FALSE)</f>
        <v>0</v>
      </c>
      <c r="H3714" t="str">
        <f>HLOOKUP(orders!G3714,region_horz!$B$1:$F$2,2,FALSE)</f>
        <v>AFRICA</v>
      </c>
      <c r="I3714" t="s">
        <v>9</v>
      </c>
      <c r="J3714">
        <v>82597.02</v>
      </c>
      <c r="K3714" s="1">
        <v>35468</v>
      </c>
      <c r="L3714" t="s">
        <v>31</v>
      </c>
      <c r="M3714" t="s">
        <v>437</v>
      </c>
      <c r="N3714">
        <v>0</v>
      </c>
      <c r="O3714" t="s">
        <v>4696</v>
      </c>
    </row>
    <row r="3715" spans="1:15" x14ac:dyDescent="0.2">
      <c r="A3715">
        <v>14850</v>
      </c>
      <c r="B3715" t="str">
        <f>VLOOKUP(orders!C3715,customers!$A$2:$B$1501, 2,FALSE)</f>
        <v>Customer#000001348</v>
      </c>
      <c r="C3715">
        <v>1348</v>
      </c>
      <c r="D3715" t="str">
        <f>VLOOKUP(orders!C3715,customers!$A$2:$G$1501,7,FALSE)</f>
        <v>MACHINERY</v>
      </c>
      <c r="E3715">
        <f>VLOOKUP(C3715,customers!$A$2:$D$1501, 4,FALSE)</f>
        <v>23</v>
      </c>
      <c r="F3715" t="str">
        <f>VLOOKUP(E3715,nation!$A$2:$B$26, 2,FALSE)</f>
        <v>UNITED KINGDOM</v>
      </c>
      <c r="G3715">
        <f>VLOOKUP(orders!F3715,nation!$B$2:$C$26,2,FALSE)</f>
        <v>3</v>
      </c>
      <c r="H3715" t="str">
        <f>HLOOKUP(orders!G3715,region_horz!$B$1:$F$2,2,FALSE)</f>
        <v>EUROPE</v>
      </c>
      <c r="I3715" t="s">
        <v>9</v>
      </c>
      <c r="J3715">
        <v>227401.85</v>
      </c>
      <c r="K3715" s="1">
        <v>35768</v>
      </c>
      <c r="L3715" t="s">
        <v>13</v>
      </c>
      <c r="M3715" t="s">
        <v>148</v>
      </c>
      <c r="N3715">
        <v>0</v>
      </c>
      <c r="O3715" t="s">
        <v>4697</v>
      </c>
    </row>
    <row r="3716" spans="1:15" x14ac:dyDescent="0.2">
      <c r="A3716">
        <v>14851</v>
      </c>
      <c r="B3716" t="str">
        <f>VLOOKUP(orders!C3716,customers!$A$2:$B$1501, 2,FALSE)</f>
        <v>Customer#000000175</v>
      </c>
      <c r="C3716">
        <v>175</v>
      </c>
      <c r="D3716" t="str">
        <f>VLOOKUP(orders!C3716,customers!$A$2:$G$1501,7,FALSE)</f>
        <v>FURNITURE</v>
      </c>
      <c r="E3716">
        <f>VLOOKUP(C3716,customers!$A$2:$D$1501, 4,FALSE)</f>
        <v>10</v>
      </c>
      <c r="F3716" t="str">
        <f>VLOOKUP(E3716,nation!$A$2:$B$26, 2,FALSE)</f>
        <v>IRAN</v>
      </c>
      <c r="G3716">
        <f>VLOOKUP(orders!F3716,nation!$B$2:$C$26,2,FALSE)</f>
        <v>4</v>
      </c>
      <c r="H3716" t="str">
        <f>HLOOKUP(orders!G3716,region_horz!$B$1:$F$2,2,FALSE)</f>
        <v>MIDDLE EAST</v>
      </c>
      <c r="I3716" t="s">
        <v>16</v>
      </c>
      <c r="J3716">
        <v>229811.5</v>
      </c>
      <c r="K3716" s="1">
        <v>33736</v>
      </c>
      <c r="L3716" t="s">
        <v>23</v>
      </c>
      <c r="M3716" t="s">
        <v>4544</v>
      </c>
      <c r="N3716">
        <v>0</v>
      </c>
      <c r="O3716" t="s">
        <v>4698</v>
      </c>
    </row>
    <row r="3717" spans="1:15" x14ac:dyDescent="0.2">
      <c r="A3717">
        <v>14852</v>
      </c>
      <c r="B3717" t="str">
        <f>VLOOKUP(orders!C3717,customers!$A$2:$B$1501, 2,FALSE)</f>
        <v>Customer#000001060</v>
      </c>
      <c r="C3717">
        <v>1060</v>
      </c>
      <c r="D3717" t="str">
        <f>VLOOKUP(orders!C3717,customers!$A$2:$G$1501,7,FALSE)</f>
        <v>HOUSEHOLD</v>
      </c>
      <c r="E3717">
        <f>VLOOKUP(C3717,customers!$A$2:$D$1501, 4,FALSE)</f>
        <v>8</v>
      </c>
      <c r="F3717" t="str">
        <f>VLOOKUP(E3717,nation!$A$2:$B$26, 2,FALSE)</f>
        <v>INDIA</v>
      </c>
      <c r="G3717">
        <f>VLOOKUP(orders!F3717,nation!$B$2:$C$26,2,FALSE)</f>
        <v>2</v>
      </c>
      <c r="H3717" t="str">
        <f>HLOOKUP(orders!G3717,region_horz!$B$1:$F$2,2,FALSE)</f>
        <v>ASIA</v>
      </c>
      <c r="I3717" t="s">
        <v>9</v>
      </c>
      <c r="J3717">
        <v>34634.76</v>
      </c>
      <c r="K3717" s="1">
        <v>35058</v>
      </c>
      <c r="L3717" t="s">
        <v>31</v>
      </c>
      <c r="M3717" t="s">
        <v>1950</v>
      </c>
      <c r="N3717">
        <v>0</v>
      </c>
      <c r="O3717" t="s">
        <v>4699</v>
      </c>
    </row>
    <row r="3718" spans="1:15" x14ac:dyDescent="0.2">
      <c r="A3718">
        <v>14853</v>
      </c>
      <c r="B3718" t="str">
        <f>VLOOKUP(orders!C3718,customers!$A$2:$B$1501, 2,FALSE)</f>
        <v>Customer#000000458</v>
      </c>
      <c r="C3718">
        <v>458</v>
      </c>
      <c r="D3718" t="str">
        <f>VLOOKUP(orders!C3718,customers!$A$2:$G$1501,7,FALSE)</f>
        <v>BUILDING</v>
      </c>
      <c r="E3718">
        <f>VLOOKUP(C3718,customers!$A$2:$D$1501, 4,FALSE)</f>
        <v>4</v>
      </c>
      <c r="F3718" t="str">
        <f>VLOOKUP(E3718,nation!$A$2:$B$26, 2,FALSE)</f>
        <v>EGYPT</v>
      </c>
      <c r="G3718">
        <f>VLOOKUP(orders!F3718,nation!$B$2:$C$26,2,FALSE)</f>
        <v>4</v>
      </c>
      <c r="H3718" t="str">
        <f>HLOOKUP(orders!G3718,region_horz!$B$1:$F$2,2,FALSE)</f>
        <v>MIDDLE EAST</v>
      </c>
      <c r="I3718" t="s">
        <v>9</v>
      </c>
      <c r="J3718">
        <v>152920.35</v>
      </c>
      <c r="K3718" s="1">
        <v>35318</v>
      </c>
      <c r="L3718" t="s">
        <v>10</v>
      </c>
      <c r="M3718" t="s">
        <v>82</v>
      </c>
      <c r="N3718">
        <v>0</v>
      </c>
      <c r="O3718" t="s">
        <v>4700</v>
      </c>
    </row>
    <row r="3719" spans="1:15" x14ac:dyDescent="0.2">
      <c r="A3719">
        <v>14854</v>
      </c>
      <c r="B3719" t="str">
        <f>VLOOKUP(orders!C3719,customers!$A$2:$B$1501, 2,FALSE)</f>
        <v>Customer#000000472</v>
      </c>
      <c r="C3719">
        <v>472</v>
      </c>
      <c r="D3719" t="str">
        <f>VLOOKUP(orders!C3719,customers!$A$2:$G$1501,7,FALSE)</f>
        <v>MACHINERY</v>
      </c>
      <c r="E3719">
        <f>VLOOKUP(C3719,customers!$A$2:$D$1501, 4,FALSE)</f>
        <v>12</v>
      </c>
      <c r="F3719" t="str">
        <f>VLOOKUP(E3719,nation!$A$2:$B$26, 2,FALSE)</f>
        <v>JAPAN</v>
      </c>
      <c r="G3719">
        <f>VLOOKUP(orders!F3719,nation!$B$2:$C$26,2,FALSE)</f>
        <v>2</v>
      </c>
      <c r="H3719" t="str">
        <f>HLOOKUP(orders!G3719,region_horz!$B$1:$F$2,2,FALSE)</f>
        <v>ASIA</v>
      </c>
      <c r="I3719" t="s">
        <v>16</v>
      </c>
      <c r="J3719">
        <v>75626.149999999994</v>
      </c>
      <c r="K3719" s="1">
        <v>34088</v>
      </c>
      <c r="L3719" t="s">
        <v>10</v>
      </c>
      <c r="M3719" t="s">
        <v>1897</v>
      </c>
      <c r="N3719">
        <v>0</v>
      </c>
      <c r="O3719" t="s">
        <v>4701</v>
      </c>
    </row>
    <row r="3720" spans="1:15" x14ac:dyDescent="0.2">
      <c r="A3720">
        <v>14855</v>
      </c>
      <c r="B3720" t="str">
        <f>VLOOKUP(orders!C3720,customers!$A$2:$B$1501, 2,FALSE)</f>
        <v>Customer#000000836</v>
      </c>
      <c r="C3720">
        <v>836</v>
      </c>
      <c r="D3720" t="str">
        <f>VLOOKUP(orders!C3720,customers!$A$2:$G$1501,7,FALSE)</f>
        <v>FURNITURE</v>
      </c>
      <c r="E3720">
        <f>VLOOKUP(C3720,customers!$A$2:$D$1501, 4,FALSE)</f>
        <v>12</v>
      </c>
      <c r="F3720" t="str">
        <f>VLOOKUP(E3720,nation!$A$2:$B$26, 2,FALSE)</f>
        <v>JAPAN</v>
      </c>
      <c r="G3720">
        <f>VLOOKUP(orders!F3720,nation!$B$2:$C$26,2,FALSE)</f>
        <v>2</v>
      </c>
      <c r="H3720" t="str">
        <f>HLOOKUP(orders!G3720,region_horz!$B$1:$F$2,2,FALSE)</f>
        <v>ASIA</v>
      </c>
      <c r="I3720" t="s">
        <v>16</v>
      </c>
      <c r="J3720">
        <v>141609.96</v>
      </c>
      <c r="K3720" s="1">
        <v>34090</v>
      </c>
      <c r="L3720" t="s">
        <v>23</v>
      </c>
      <c r="M3720" t="s">
        <v>1753</v>
      </c>
      <c r="N3720">
        <v>0</v>
      </c>
      <c r="O3720" t="s">
        <v>4702</v>
      </c>
    </row>
    <row r="3721" spans="1:15" x14ac:dyDescent="0.2">
      <c r="A3721">
        <v>14880</v>
      </c>
      <c r="B3721" t="str">
        <f>VLOOKUP(orders!C3721,customers!$A$2:$B$1501, 2,FALSE)</f>
        <v>Customer#000001210</v>
      </c>
      <c r="C3721">
        <v>1210</v>
      </c>
      <c r="D3721" t="str">
        <f>VLOOKUP(orders!C3721,customers!$A$2:$G$1501,7,FALSE)</f>
        <v>AUTOMOBILE</v>
      </c>
      <c r="E3721">
        <f>VLOOKUP(C3721,customers!$A$2:$D$1501, 4,FALSE)</f>
        <v>16</v>
      </c>
      <c r="F3721" t="str">
        <f>VLOOKUP(E3721,nation!$A$2:$B$26, 2,FALSE)</f>
        <v>MOZAMBIQUE</v>
      </c>
      <c r="G3721">
        <f>VLOOKUP(orders!F3721,nation!$B$2:$C$26,2,FALSE)</f>
        <v>0</v>
      </c>
      <c r="H3721" t="str">
        <f>HLOOKUP(orders!G3721,region_horz!$B$1:$F$2,2,FALSE)</f>
        <v>AFRICA</v>
      </c>
      <c r="I3721" t="s">
        <v>9</v>
      </c>
      <c r="J3721">
        <v>209395.33</v>
      </c>
      <c r="K3721" s="1">
        <v>35757</v>
      </c>
      <c r="L3721" t="s">
        <v>23</v>
      </c>
      <c r="M3721" t="s">
        <v>257</v>
      </c>
      <c r="N3721">
        <v>0</v>
      </c>
      <c r="O3721" t="s">
        <v>4703</v>
      </c>
    </row>
    <row r="3722" spans="1:15" x14ac:dyDescent="0.2">
      <c r="A3722">
        <v>14881</v>
      </c>
      <c r="B3722" t="str">
        <f>VLOOKUP(orders!C3722,customers!$A$2:$B$1501, 2,FALSE)</f>
        <v>Customer#000000023</v>
      </c>
      <c r="C3722">
        <v>23</v>
      </c>
      <c r="D3722" t="str">
        <f>VLOOKUP(orders!C3722,customers!$A$2:$G$1501,7,FALSE)</f>
        <v>HOUSEHOLD</v>
      </c>
      <c r="E3722">
        <f>VLOOKUP(C3722,customers!$A$2:$D$1501, 4,FALSE)</f>
        <v>3</v>
      </c>
      <c r="F3722" t="str">
        <f>VLOOKUP(E3722,nation!$A$2:$B$26, 2,FALSE)</f>
        <v>CANADA</v>
      </c>
      <c r="G3722">
        <f>VLOOKUP(orders!F3722,nation!$B$2:$C$26,2,FALSE)</f>
        <v>1</v>
      </c>
      <c r="H3722" t="str">
        <f>HLOOKUP(orders!G3722,region_horz!$B$1:$F$2,2,FALSE)</f>
        <v>AMERICA</v>
      </c>
      <c r="I3722" t="s">
        <v>9</v>
      </c>
      <c r="J3722">
        <v>126051.68</v>
      </c>
      <c r="K3722" s="1">
        <v>35358</v>
      </c>
      <c r="L3722" t="s">
        <v>26</v>
      </c>
      <c r="M3722" t="s">
        <v>2600</v>
      </c>
      <c r="N3722">
        <v>0</v>
      </c>
      <c r="O3722" t="s">
        <v>4704</v>
      </c>
    </row>
    <row r="3723" spans="1:15" x14ac:dyDescent="0.2">
      <c r="A3723">
        <v>14882</v>
      </c>
      <c r="B3723" t="str">
        <f>VLOOKUP(orders!C3723,customers!$A$2:$B$1501, 2,FALSE)</f>
        <v>Customer#000000833</v>
      </c>
      <c r="C3723">
        <v>833</v>
      </c>
      <c r="D3723" t="str">
        <f>VLOOKUP(orders!C3723,customers!$A$2:$G$1501,7,FALSE)</f>
        <v>FURNITURE</v>
      </c>
      <c r="E3723">
        <f>VLOOKUP(C3723,customers!$A$2:$D$1501, 4,FALSE)</f>
        <v>6</v>
      </c>
      <c r="F3723" t="str">
        <f>VLOOKUP(E3723,nation!$A$2:$B$26, 2,FALSE)</f>
        <v>FRANCE</v>
      </c>
      <c r="G3723">
        <f>VLOOKUP(orders!F3723,nation!$B$2:$C$26,2,FALSE)</f>
        <v>3</v>
      </c>
      <c r="H3723" t="str">
        <f>HLOOKUP(orders!G3723,region_horz!$B$1:$F$2,2,FALSE)</f>
        <v>EUROPE</v>
      </c>
      <c r="I3723" t="s">
        <v>9</v>
      </c>
      <c r="J3723">
        <v>89650.26</v>
      </c>
      <c r="K3723" s="1">
        <v>35474</v>
      </c>
      <c r="L3723" t="s">
        <v>13</v>
      </c>
      <c r="M3723" t="s">
        <v>2381</v>
      </c>
      <c r="N3723">
        <v>0</v>
      </c>
      <c r="O3723" t="s">
        <v>4705</v>
      </c>
    </row>
    <row r="3724" spans="1:15" x14ac:dyDescent="0.2">
      <c r="A3724">
        <v>14883</v>
      </c>
      <c r="B3724" t="str">
        <f>VLOOKUP(orders!C3724,customers!$A$2:$B$1501, 2,FALSE)</f>
        <v>Customer#000000865</v>
      </c>
      <c r="C3724">
        <v>865</v>
      </c>
      <c r="D3724" t="str">
        <f>VLOOKUP(orders!C3724,customers!$A$2:$G$1501,7,FALSE)</f>
        <v>BUILDING</v>
      </c>
      <c r="E3724">
        <f>VLOOKUP(C3724,customers!$A$2:$D$1501, 4,FALSE)</f>
        <v>9</v>
      </c>
      <c r="F3724" t="str">
        <f>VLOOKUP(E3724,nation!$A$2:$B$26, 2,FALSE)</f>
        <v>INDONESIA</v>
      </c>
      <c r="G3724">
        <f>VLOOKUP(orders!F3724,nation!$B$2:$C$26,2,FALSE)</f>
        <v>2</v>
      </c>
      <c r="H3724" t="str">
        <f>HLOOKUP(orders!G3724,region_horz!$B$1:$F$2,2,FALSE)</f>
        <v>ASIA</v>
      </c>
      <c r="I3724" t="s">
        <v>48</v>
      </c>
      <c r="J3724">
        <v>148947.38</v>
      </c>
      <c r="K3724" s="1">
        <v>34826</v>
      </c>
      <c r="L3724" t="s">
        <v>10</v>
      </c>
      <c r="M3724" t="s">
        <v>379</v>
      </c>
      <c r="N3724">
        <v>0</v>
      </c>
      <c r="O3724" t="s">
        <v>4706</v>
      </c>
    </row>
    <row r="3725" spans="1:15" x14ac:dyDescent="0.2">
      <c r="A3725">
        <v>14884</v>
      </c>
      <c r="B3725" t="str">
        <f>VLOOKUP(orders!C3725,customers!$A$2:$B$1501, 2,FALSE)</f>
        <v>Customer#000001450</v>
      </c>
      <c r="C3725">
        <v>1450</v>
      </c>
      <c r="D3725" t="str">
        <f>VLOOKUP(orders!C3725,customers!$A$2:$G$1501,7,FALSE)</f>
        <v>MACHINERY</v>
      </c>
      <c r="E3725">
        <f>VLOOKUP(C3725,customers!$A$2:$D$1501, 4,FALSE)</f>
        <v>3</v>
      </c>
      <c r="F3725" t="str">
        <f>VLOOKUP(E3725,nation!$A$2:$B$26, 2,FALSE)</f>
        <v>CANADA</v>
      </c>
      <c r="G3725">
        <f>VLOOKUP(orders!F3725,nation!$B$2:$C$26,2,FALSE)</f>
        <v>1</v>
      </c>
      <c r="H3725" t="str">
        <f>HLOOKUP(orders!G3725,region_horz!$B$1:$F$2,2,FALSE)</f>
        <v>AMERICA</v>
      </c>
      <c r="I3725" t="s">
        <v>9</v>
      </c>
      <c r="J3725">
        <v>278225.34999999998</v>
      </c>
      <c r="K3725" s="1">
        <v>34970</v>
      </c>
      <c r="L3725" t="s">
        <v>26</v>
      </c>
      <c r="M3725" t="s">
        <v>2102</v>
      </c>
      <c r="N3725">
        <v>0</v>
      </c>
      <c r="O3725" t="s">
        <v>4707</v>
      </c>
    </row>
    <row r="3726" spans="1:15" x14ac:dyDescent="0.2">
      <c r="A3726">
        <v>14885</v>
      </c>
      <c r="B3726" t="str">
        <f>VLOOKUP(orders!C3726,customers!$A$2:$B$1501, 2,FALSE)</f>
        <v>Customer#000000019</v>
      </c>
      <c r="C3726">
        <v>19</v>
      </c>
      <c r="D3726" t="str">
        <f>VLOOKUP(orders!C3726,customers!$A$2:$G$1501,7,FALSE)</f>
        <v>HOUSEHOLD</v>
      </c>
      <c r="E3726">
        <f>VLOOKUP(C3726,customers!$A$2:$D$1501, 4,FALSE)</f>
        <v>18</v>
      </c>
      <c r="F3726" t="str">
        <f>VLOOKUP(E3726,nation!$A$2:$B$26, 2,FALSE)</f>
        <v>CHINA</v>
      </c>
      <c r="G3726">
        <f>VLOOKUP(orders!F3726,nation!$B$2:$C$26,2,FALSE)</f>
        <v>2</v>
      </c>
      <c r="H3726" t="str">
        <f>HLOOKUP(orders!G3726,region_horz!$B$1:$F$2,2,FALSE)</f>
        <v>ASIA</v>
      </c>
      <c r="I3726" t="s">
        <v>9</v>
      </c>
      <c r="J3726">
        <v>261263.74</v>
      </c>
      <c r="K3726" s="1">
        <v>35694</v>
      </c>
      <c r="L3726" t="s">
        <v>10</v>
      </c>
      <c r="M3726" t="s">
        <v>1845</v>
      </c>
      <c r="N3726">
        <v>0</v>
      </c>
      <c r="O3726" t="s">
        <v>4708</v>
      </c>
    </row>
    <row r="3727" spans="1:15" x14ac:dyDescent="0.2">
      <c r="A3727">
        <v>14886</v>
      </c>
      <c r="B3727" t="str">
        <f>VLOOKUP(orders!C3727,customers!$A$2:$B$1501, 2,FALSE)</f>
        <v>Customer#000000337</v>
      </c>
      <c r="C3727">
        <v>337</v>
      </c>
      <c r="D3727" t="str">
        <f>VLOOKUP(orders!C3727,customers!$A$2:$G$1501,7,FALSE)</f>
        <v>MACHINERY</v>
      </c>
      <c r="E3727">
        <f>VLOOKUP(C3727,customers!$A$2:$D$1501, 4,FALSE)</f>
        <v>0</v>
      </c>
      <c r="F3727" t="str">
        <f>VLOOKUP(E3727,nation!$A$2:$B$26, 2,FALSE)</f>
        <v>ALGERIA</v>
      </c>
      <c r="G3727">
        <f>VLOOKUP(orders!F3727,nation!$B$2:$C$26,2,FALSE)</f>
        <v>0</v>
      </c>
      <c r="H3727" t="str">
        <f>HLOOKUP(orders!G3727,region_horz!$B$1:$F$2,2,FALSE)</f>
        <v>AFRICA</v>
      </c>
      <c r="I3727" t="s">
        <v>16</v>
      </c>
      <c r="J3727">
        <v>84441.18</v>
      </c>
      <c r="K3727" s="1">
        <v>34508</v>
      </c>
      <c r="L3727" t="s">
        <v>31</v>
      </c>
      <c r="M3727" t="s">
        <v>1153</v>
      </c>
      <c r="N3727">
        <v>0</v>
      </c>
      <c r="O3727" t="s">
        <v>4709</v>
      </c>
    </row>
    <row r="3728" spans="1:15" x14ac:dyDescent="0.2">
      <c r="A3728">
        <v>14887</v>
      </c>
      <c r="B3728" t="str">
        <f>VLOOKUP(orders!C3728,customers!$A$2:$B$1501, 2,FALSE)</f>
        <v>Customer#000000245</v>
      </c>
      <c r="C3728">
        <v>245</v>
      </c>
      <c r="D3728" t="str">
        <f>VLOOKUP(orders!C3728,customers!$A$2:$G$1501,7,FALSE)</f>
        <v>MACHINERY</v>
      </c>
      <c r="E3728">
        <f>VLOOKUP(C3728,customers!$A$2:$D$1501, 4,FALSE)</f>
        <v>12</v>
      </c>
      <c r="F3728" t="str">
        <f>VLOOKUP(E3728,nation!$A$2:$B$26, 2,FALSE)</f>
        <v>JAPAN</v>
      </c>
      <c r="G3728">
        <f>VLOOKUP(orders!F3728,nation!$B$2:$C$26,2,FALSE)</f>
        <v>2</v>
      </c>
      <c r="H3728" t="str">
        <f>HLOOKUP(orders!G3728,region_horz!$B$1:$F$2,2,FALSE)</f>
        <v>ASIA</v>
      </c>
      <c r="I3728" t="s">
        <v>9</v>
      </c>
      <c r="J3728">
        <v>124720.14</v>
      </c>
      <c r="K3728" s="1">
        <v>35149</v>
      </c>
      <c r="L3728" t="s">
        <v>26</v>
      </c>
      <c r="M3728" t="s">
        <v>2964</v>
      </c>
      <c r="N3728">
        <v>0</v>
      </c>
      <c r="O3728" t="s">
        <v>4710</v>
      </c>
    </row>
    <row r="3729" spans="1:15" x14ac:dyDescent="0.2">
      <c r="A3729">
        <v>14912</v>
      </c>
      <c r="B3729" t="str">
        <f>VLOOKUP(orders!C3729,customers!$A$2:$B$1501, 2,FALSE)</f>
        <v>Customer#000000752</v>
      </c>
      <c r="C3729">
        <v>752</v>
      </c>
      <c r="D3729" t="str">
        <f>VLOOKUP(orders!C3729,customers!$A$2:$G$1501,7,FALSE)</f>
        <v>MACHINERY</v>
      </c>
      <c r="E3729">
        <f>VLOOKUP(C3729,customers!$A$2:$D$1501, 4,FALSE)</f>
        <v>8</v>
      </c>
      <c r="F3729" t="str">
        <f>VLOOKUP(E3729,nation!$A$2:$B$26, 2,FALSE)</f>
        <v>INDIA</v>
      </c>
      <c r="G3729">
        <f>VLOOKUP(orders!F3729,nation!$B$2:$C$26,2,FALSE)</f>
        <v>2</v>
      </c>
      <c r="H3729" t="str">
        <f>HLOOKUP(orders!G3729,region_horz!$B$1:$F$2,2,FALSE)</f>
        <v>ASIA</v>
      </c>
      <c r="I3729" t="s">
        <v>16</v>
      </c>
      <c r="J3729">
        <v>28125.1</v>
      </c>
      <c r="K3729" s="1">
        <v>34280</v>
      </c>
      <c r="L3729" t="s">
        <v>13</v>
      </c>
      <c r="M3729" t="s">
        <v>1470</v>
      </c>
      <c r="N3729">
        <v>0</v>
      </c>
      <c r="O3729" t="s">
        <v>4711</v>
      </c>
    </row>
    <row r="3730" spans="1:15" x14ac:dyDescent="0.2">
      <c r="A3730">
        <v>14913</v>
      </c>
      <c r="B3730" t="str">
        <f>VLOOKUP(orders!C3730,customers!$A$2:$B$1501, 2,FALSE)</f>
        <v>Customer#000001411</v>
      </c>
      <c r="C3730">
        <v>1411</v>
      </c>
      <c r="D3730" t="str">
        <f>VLOOKUP(orders!C3730,customers!$A$2:$G$1501,7,FALSE)</f>
        <v>AUTOMOBILE</v>
      </c>
      <c r="E3730">
        <f>VLOOKUP(C3730,customers!$A$2:$D$1501, 4,FALSE)</f>
        <v>21</v>
      </c>
      <c r="F3730" t="str">
        <f>VLOOKUP(E3730,nation!$A$2:$B$26, 2,FALSE)</f>
        <v>VIETNAM</v>
      </c>
      <c r="G3730">
        <f>VLOOKUP(orders!F3730,nation!$B$2:$C$26,2,FALSE)</f>
        <v>2</v>
      </c>
      <c r="H3730" t="str">
        <f>HLOOKUP(orders!G3730,region_horz!$B$1:$F$2,2,FALSE)</f>
        <v>ASIA</v>
      </c>
      <c r="I3730" t="s">
        <v>16</v>
      </c>
      <c r="J3730">
        <v>178192.17</v>
      </c>
      <c r="K3730" s="1">
        <v>34380</v>
      </c>
      <c r="L3730" t="s">
        <v>26</v>
      </c>
      <c r="M3730" t="s">
        <v>884</v>
      </c>
      <c r="N3730">
        <v>0</v>
      </c>
      <c r="O3730" t="s">
        <v>4712</v>
      </c>
    </row>
    <row r="3731" spans="1:15" x14ac:dyDescent="0.2">
      <c r="A3731">
        <v>14914</v>
      </c>
      <c r="B3731" t="str">
        <f>VLOOKUP(orders!C3731,customers!$A$2:$B$1501, 2,FALSE)</f>
        <v>Customer#000001199</v>
      </c>
      <c r="C3731">
        <v>1199</v>
      </c>
      <c r="D3731" t="str">
        <f>VLOOKUP(orders!C3731,customers!$A$2:$G$1501,7,FALSE)</f>
        <v>AUTOMOBILE</v>
      </c>
      <c r="E3731">
        <f>VLOOKUP(C3731,customers!$A$2:$D$1501, 4,FALSE)</f>
        <v>16</v>
      </c>
      <c r="F3731" t="str">
        <f>VLOOKUP(E3731,nation!$A$2:$B$26, 2,FALSE)</f>
        <v>MOZAMBIQUE</v>
      </c>
      <c r="G3731">
        <f>VLOOKUP(orders!F3731,nation!$B$2:$C$26,2,FALSE)</f>
        <v>0</v>
      </c>
      <c r="H3731" t="str">
        <f>HLOOKUP(orders!G3731,region_horz!$B$1:$F$2,2,FALSE)</f>
        <v>AFRICA</v>
      </c>
      <c r="I3731" t="s">
        <v>9</v>
      </c>
      <c r="J3731">
        <v>191598.59</v>
      </c>
      <c r="K3731" s="1">
        <v>35834</v>
      </c>
      <c r="L3731" t="s">
        <v>13</v>
      </c>
      <c r="M3731" t="s">
        <v>3616</v>
      </c>
      <c r="N3731">
        <v>0</v>
      </c>
      <c r="O3731" t="s">
        <v>4713</v>
      </c>
    </row>
    <row r="3732" spans="1:15" x14ac:dyDescent="0.2">
      <c r="A3732">
        <v>14915</v>
      </c>
      <c r="B3732" t="str">
        <f>VLOOKUP(orders!C3732,customers!$A$2:$B$1501, 2,FALSE)</f>
        <v>Customer#000000811</v>
      </c>
      <c r="C3732">
        <v>811</v>
      </c>
      <c r="D3732" t="str">
        <f>VLOOKUP(orders!C3732,customers!$A$2:$G$1501,7,FALSE)</f>
        <v>BUILDING</v>
      </c>
      <c r="E3732">
        <f>VLOOKUP(C3732,customers!$A$2:$D$1501, 4,FALSE)</f>
        <v>15</v>
      </c>
      <c r="F3732" t="str">
        <f>VLOOKUP(E3732,nation!$A$2:$B$26, 2,FALSE)</f>
        <v>MOROCCO</v>
      </c>
      <c r="G3732">
        <f>VLOOKUP(orders!F3732,nation!$B$2:$C$26,2,FALSE)</f>
        <v>0</v>
      </c>
      <c r="H3732" t="str">
        <f>HLOOKUP(orders!G3732,region_horz!$B$1:$F$2,2,FALSE)</f>
        <v>AFRICA</v>
      </c>
      <c r="I3732" t="s">
        <v>9</v>
      </c>
      <c r="J3732">
        <v>59911.87</v>
      </c>
      <c r="K3732" s="1">
        <v>35318</v>
      </c>
      <c r="L3732" t="s">
        <v>23</v>
      </c>
      <c r="M3732" t="s">
        <v>1618</v>
      </c>
      <c r="N3732">
        <v>0</v>
      </c>
      <c r="O3732" t="s">
        <v>4714</v>
      </c>
    </row>
    <row r="3733" spans="1:15" x14ac:dyDescent="0.2">
      <c r="A3733">
        <v>14916</v>
      </c>
      <c r="B3733" t="str">
        <f>VLOOKUP(orders!C3733,customers!$A$2:$B$1501, 2,FALSE)</f>
        <v>Customer#000000380</v>
      </c>
      <c r="C3733">
        <v>380</v>
      </c>
      <c r="D3733" t="str">
        <f>VLOOKUP(orders!C3733,customers!$A$2:$G$1501,7,FALSE)</f>
        <v>BUILDING</v>
      </c>
      <c r="E3733">
        <f>VLOOKUP(C3733,customers!$A$2:$D$1501, 4,FALSE)</f>
        <v>21</v>
      </c>
      <c r="F3733" t="str">
        <f>VLOOKUP(E3733,nation!$A$2:$B$26, 2,FALSE)</f>
        <v>VIETNAM</v>
      </c>
      <c r="G3733">
        <f>VLOOKUP(orders!F3733,nation!$B$2:$C$26,2,FALSE)</f>
        <v>2</v>
      </c>
      <c r="H3733" t="str">
        <f>HLOOKUP(orders!G3733,region_horz!$B$1:$F$2,2,FALSE)</f>
        <v>ASIA</v>
      </c>
      <c r="I3733" t="s">
        <v>16</v>
      </c>
      <c r="J3733">
        <v>72290.87</v>
      </c>
      <c r="K3733" s="1">
        <v>34393</v>
      </c>
      <c r="L3733" t="s">
        <v>10</v>
      </c>
      <c r="M3733" t="s">
        <v>985</v>
      </c>
      <c r="N3733">
        <v>0</v>
      </c>
      <c r="O3733" t="s">
        <v>4715</v>
      </c>
    </row>
    <row r="3734" spans="1:15" x14ac:dyDescent="0.2">
      <c r="A3734">
        <v>14917</v>
      </c>
      <c r="B3734" t="str">
        <f>VLOOKUP(orders!C3734,customers!$A$2:$B$1501, 2,FALSE)</f>
        <v>Customer#000001148</v>
      </c>
      <c r="C3734">
        <v>1148</v>
      </c>
      <c r="D3734" t="str">
        <f>VLOOKUP(orders!C3734,customers!$A$2:$G$1501,7,FALSE)</f>
        <v>AUTOMOBILE</v>
      </c>
      <c r="E3734">
        <f>VLOOKUP(C3734,customers!$A$2:$D$1501, 4,FALSE)</f>
        <v>19</v>
      </c>
      <c r="F3734" t="str">
        <f>VLOOKUP(E3734,nation!$A$2:$B$26, 2,FALSE)</f>
        <v>ROMANIA</v>
      </c>
      <c r="G3734">
        <f>VLOOKUP(orders!F3734,nation!$B$2:$C$26,2,FALSE)</f>
        <v>3</v>
      </c>
      <c r="H3734" t="str">
        <f>HLOOKUP(orders!G3734,region_horz!$B$1:$F$2,2,FALSE)</f>
        <v>EUROPE</v>
      </c>
      <c r="I3734" t="s">
        <v>9</v>
      </c>
      <c r="J3734">
        <v>280961.18</v>
      </c>
      <c r="K3734" s="1">
        <v>35808</v>
      </c>
      <c r="L3734" t="s">
        <v>13</v>
      </c>
      <c r="M3734" t="s">
        <v>1559</v>
      </c>
      <c r="N3734">
        <v>0</v>
      </c>
      <c r="O3734" t="s">
        <v>4716</v>
      </c>
    </row>
    <row r="3735" spans="1:15" x14ac:dyDescent="0.2">
      <c r="A3735">
        <v>14918</v>
      </c>
      <c r="B3735" t="str">
        <f>VLOOKUP(orders!C3735,customers!$A$2:$B$1501, 2,FALSE)</f>
        <v>Customer#000000884</v>
      </c>
      <c r="C3735">
        <v>884</v>
      </c>
      <c r="D3735" t="str">
        <f>VLOOKUP(orders!C3735,customers!$A$2:$G$1501,7,FALSE)</f>
        <v>FURNITURE</v>
      </c>
      <c r="E3735">
        <f>VLOOKUP(C3735,customers!$A$2:$D$1501, 4,FALSE)</f>
        <v>21</v>
      </c>
      <c r="F3735" t="str">
        <f>VLOOKUP(E3735,nation!$A$2:$B$26, 2,FALSE)</f>
        <v>VIETNAM</v>
      </c>
      <c r="G3735">
        <f>VLOOKUP(orders!F3735,nation!$B$2:$C$26,2,FALSE)</f>
        <v>2</v>
      </c>
      <c r="H3735" t="str">
        <f>HLOOKUP(orders!G3735,region_horz!$B$1:$F$2,2,FALSE)</f>
        <v>ASIA</v>
      </c>
      <c r="I3735" t="s">
        <v>9</v>
      </c>
      <c r="J3735">
        <v>68255.070000000007</v>
      </c>
      <c r="K3735" s="1">
        <v>35582</v>
      </c>
      <c r="L3735" t="s">
        <v>10</v>
      </c>
      <c r="M3735" t="s">
        <v>232</v>
      </c>
      <c r="N3735">
        <v>0</v>
      </c>
      <c r="O3735" t="s">
        <v>4717</v>
      </c>
    </row>
    <row r="3736" spans="1:15" x14ac:dyDescent="0.2">
      <c r="A3736">
        <v>14919</v>
      </c>
      <c r="B3736" t="str">
        <f>VLOOKUP(orders!C3736,customers!$A$2:$B$1501, 2,FALSE)</f>
        <v>Customer#000000838</v>
      </c>
      <c r="C3736">
        <v>838</v>
      </c>
      <c r="D3736" t="str">
        <f>VLOOKUP(orders!C3736,customers!$A$2:$G$1501,7,FALSE)</f>
        <v>AUTOMOBILE</v>
      </c>
      <c r="E3736">
        <f>VLOOKUP(C3736,customers!$A$2:$D$1501, 4,FALSE)</f>
        <v>5</v>
      </c>
      <c r="F3736" t="str">
        <f>VLOOKUP(E3736,nation!$A$2:$B$26, 2,FALSE)</f>
        <v>ETHIOPIA</v>
      </c>
      <c r="G3736">
        <f>VLOOKUP(orders!F3736,nation!$B$2:$C$26,2,FALSE)</f>
        <v>0</v>
      </c>
      <c r="H3736" t="str">
        <f>HLOOKUP(orders!G3736,region_horz!$B$1:$F$2,2,FALSE)</f>
        <v>AFRICA</v>
      </c>
      <c r="I3736" t="s">
        <v>9</v>
      </c>
      <c r="J3736">
        <v>36633.03</v>
      </c>
      <c r="K3736" s="1">
        <v>35318</v>
      </c>
      <c r="L3736" t="s">
        <v>26</v>
      </c>
      <c r="M3736" t="s">
        <v>2205</v>
      </c>
      <c r="N3736">
        <v>0</v>
      </c>
      <c r="O3736" t="s">
        <v>4718</v>
      </c>
    </row>
    <row r="3737" spans="1:15" x14ac:dyDescent="0.2">
      <c r="A3737">
        <v>14944</v>
      </c>
      <c r="B3737" t="str">
        <f>VLOOKUP(orders!C3737,customers!$A$2:$B$1501, 2,FALSE)</f>
        <v>Customer#000000535</v>
      </c>
      <c r="C3737">
        <v>535</v>
      </c>
      <c r="D3737" t="str">
        <f>VLOOKUP(orders!C3737,customers!$A$2:$G$1501,7,FALSE)</f>
        <v>BUILDING</v>
      </c>
      <c r="E3737">
        <f>VLOOKUP(C3737,customers!$A$2:$D$1501, 4,FALSE)</f>
        <v>2</v>
      </c>
      <c r="F3737" t="str">
        <f>VLOOKUP(E3737,nation!$A$2:$B$26, 2,FALSE)</f>
        <v>BRAZIL</v>
      </c>
      <c r="G3737">
        <f>VLOOKUP(orders!F3737,nation!$B$2:$C$26,2,FALSE)</f>
        <v>1</v>
      </c>
      <c r="H3737" t="str">
        <f>HLOOKUP(orders!G3737,region_horz!$B$1:$F$2,2,FALSE)</f>
        <v>AMERICA</v>
      </c>
      <c r="I3737" t="s">
        <v>9</v>
      </c>
      <c r="J3737">
        <v>119586.69</v>
      </c>
      <c r="K3737" s="1">
        <v>35717</v>
      </c>
      <c r="L3737" t="s">
        <v>26</v>
      </c>
      <c r="M3737" t="s">
        <v>1322</v>
      </c>
      <c r="N3737">
        <v>0</v>
      </c>
      <c r="O3737" t="s">
        <v>4719</v>
      </c>
    </row>
    <row r="3738" spans="1:15" x14ac:dyDescent="0.2">
      <c r="A3738">
        <v>14945</v>
      </c>
      <c r="B3738" t="str">
        <f>VLOOKUP(orders!C3738,customers!$A$2:$B$1501, 2,FALSE)</f>
        <v>Customer#000000068</v>
      </c>
      <c r="C3738">
        <v>68</v>
      </c>
      <c r="D3738" t="str">
        <f>VLOOKUP(orders!C3738,customers!$A$2:$G$1501,7,FALSE)</f>
        <v>HOUSEHOLD</v>
      </c>
      <c r="E3738">
        <f>VLOOKUP(C3738,customers!$A$2:$D$1501, 4,FALSE)</f>
        <v>12</v>
      </c>
      <c r="F3738" t="str">
        <f>VLOOKUP(E3738,nation!$A$2:$B$26, 2,FALSE)</f>
        <v>JAPAN</v>
      </c>
      <c r="G3738">
        <f>VLOOKUP(orders!F3738,nation!$B$2:$C$26,2,FALSE)</f>
        <v>2</v>
      </c>
      <c r="H3738" t="str">
        <f>HLOOKUP(orders!G3738,region_horz!$B$1:$F$2,2,FALSE)</f>
        <v>ASIA</v>
      </c>
      <c r="I3738" t="s">
        <v>9</v>
      </c>
      <c r="J3738">
        <v>210519.05</v>
      </c>
      <c r="K3738" s="1">
        <v>35154</v>
      </c>
      <c r="L3738" t="s">
        <v>13</v>
      </c>
      <c r="M3738" t="s">
        <v>1134</v>
      </c>
      <c r="N3738">
        <v>0</v>
      </c>
      <c r="O3738" t="s">
        <v>4720</v>
      </c>
    </row>
    <row r="3739" spans="1:15" x14ac:dyDescent="0.2">
      <c r="A3739">
        <v>14946</v>
      </c>
      <c r="B3739" t="str">
        <f>VLOOKUP(orders!C3739,customers!$A$2:$B$1501, 2,FALSE)</f>
        <v>Customer#000000580</v>
      </c>
      <c r="C3739">
        <v>580</v>
      </c>
      <c r="D3739" t="str">
        <f>VLOOKUP(orders!C3739,customers!$A$2:$G$1501,7,FALSE)</f>
        <v>BUILDING</v>
      </c>
      <c r="E3739">
        <f>VLOOKUP(C3739,customers!$A$2:$D$1501, 4,FALSE)</f>
        <v>11</v>
      </c>
      <c r="F3739" t="str">
        <f>VLOOKUP(E3739,nation!$A$2:$B$26, 2,FALSE)</f>
        <v>IRAQ</v>
      </c>
      <c r="G3739">
        <f>VLOOKUP(orders!F3739,nation!$B$2:$C$26,2,FALSE)</f>
        <v>4</v>
      </c>
      <c r="H3739" t="str">
        <f>HLOOKUP(orders!G3739,region_horz!$B$1:$F$2,2,FALSE)</f>
        <v>MIDDLE EAST</v>
      </c>
      <c r="I3739" t="s">
        <v>9</v>
      </c>
      <c r="J3739">
        <v>100402.47</v>
      </c>
      <c r="K3739" s="1">
        <v>35381</v>
      </c>
      <c r="L3739" t="s">
        <v>13</v>
      </c>
      <c r="M3739" t="s">
        <v>1905</v>
      </c>
      <c r="N3739">
        <v>0</v>
      </c>
      <c r="O3739" t="s">
        <v>4721</v>
      </c>
    </row>
    <row r="3740" spans="1:15" x14ac:dyDescent="0.2">
      <c r="A3740">
        <v>14947</v>
      </c>
      <c r="B3740" t="str">
        <f>VLOOKUP(orders!C3740,customers!$A$2:$B$1501, 2,FALSE)</f>
        <v>Customer#000000004</v>
      </c>
      <c r="C3740">
        <v>4</v>
      </c>
      <c r="D3740" t="str">
        <f>VLOOKUP(orders!C3740,customers!$A$2:$G$1501,7,FALSE)</f>
        <v>MACHINERY</v>
      </c>
      <c r="E3740">
        <f>VLOOKUP(C3740,customers!$A$2:$D$1501, 4,FALSE)</f>
        <v>4</v>
      </c>
      <c r="F3740" t="str">
        <f>VLOOKUP(E3740,nation!$A$2:$B$26, 2,FALSE)</f>
        <v>EGYPT</v>
      </c>
      <c r="G3740">
        <f>VLOOKUP(orders!F3740,nation!$B$2:$C$26,2,FALSE)</f>
        <v>4</v>
      </c>
      <c r="H3740" t="str">
        <f>HLOOKUP(orders!G3740,region_horz!$B$1:$F$2,2,FALSE)</f>
        <v>MIDDLE EAST</v>
      </c>
      <c r="I3740" t="s">
        <v>9</v>
      </c>
      <c r="J3740">
        <v>165118.45000000001</v>
      </c>
      <c r="K3740" s="1">
        <v>34910</v>
      </c>
      <c r="L3740" t="s">
        <v>10</v>
      </c>
      <c r="M3740" t="s">
        <v>921</v>
      </c>
      <c r="N3740">
        <v>0</v>
      </c>
      <c r="O3740" t="s">
        <v>4722</v>
      </c>
    </row>
    <row r="3741" spans="1:15" x14ac:dyDescent="0.2">
      <c r="A3741">
        <v>14948</v>
      </c>
      <c r="B3741" t="str">
        <f>VLOOKUP(orders!C3741,customers!$A$2:$B$1501, 2,FALSE)</f>
        <v>Customer#000000686</v>
      </c>
      <c r="C3741">
        <v>686</v>
      </c>
      <c r="D3741" t="str">
        <f>VLOOKUP(orders!C3741,customers!$A$2:$G$1501,7,FALSE)</f>
        <v>HOUSEHOLD</v>
      </c>
      <c r="E3741">
        <f>VLOOKUP(C3741,customers!$A$2:$D$1501, 4,FALSE)</f>
        <v>6</v>
      </c>
      <c r="F3741" t="str">
        <f>VLOOKUP(E3741,nation!$A$2:$B$26, 2,FALSE)</f>
        <v>FRANCE</v>
      </c>
      <c r="G3741">
        <f>VLOOKUP(orders!F3741,nation!$B$2:$C$26,2,FALSE)</f>
        <v>3</v>
      </c>
      <c r="H3741" t="str">
        <f>HLOOKUP(orders!G3741,region_horz!$B$1:$F$2,2,FALSE)</f>
        <v>EUROPE</v>
      </c>
      <c r="I3741" t="s">
        <v>48</v>
      </c>
      <c r="J3741">
        <v>128640.22</v>
      </c>
      <c r="K3741" s="1">
        <v>34848</v>
      </c>
      <c r="L3741" t="s">
        <v>31</v>
      </c>
      <c r="M3741" t="s">
        <v>1236</v>
      </c>
      <c r="N3741">
        <v>0</v>
      </c>
      <c r="O3741" t="s">
        <v>4723</v>
      </c>
    </row>
    <row r="3742" spans="1:15" x14ac:dyDescent="0.2">
      <c r="A3742">
        <v>14949</v>
      </c>
      <c r="B3742" t="str">
        <f>VLOOKUP(orders!C3742,customers!$A$2:$B$1501, 2,FALSE)</f>
        <v>Customer#000000340</v>
      </c>
      <c r="C3742">
        <v>340</v>
      </c>
      <c r="D3742" t="str">
        <f>VLOOKUP(orders!C3742,customers!$A$2:$G$1501,7,FALSE)</f>
        <v>BUILDING</v>
      </c>
      <c r="E3742">
        <f>VLOOKUP(C3742,customers!$A$2:$D$1501, 4,FALSE)</f>
        <v>2</v>
      </c>
      <c r="F3742" t="str">
        <f>VLOOKUP(E3742,nation!$A$2:$B$26, 2,FALSE)</f>
        <v>BRAZIL</v>
      </c>
      <c r="G3742">
        <f>VLOOKUP(orders!F3742,nation!$B$2:$C$26,2,FALSE)</f>
        <v>1</v>
      </c>
      <c r="H3742" t="str">
        <f>HLOOKUP(orders!G3742,region_horz!$B$1:$F$2,2,FALSE)</f>
        <v>AMERICA</v>
      </c>
      <c r="I3742" t="s">
        <v>16</v>
      </c>
      <c r="J3742">
        <v>154205.18</v>
      </c>
      <c r="K3742" s="1">
        <v>34274</v>
      </c>
      <c r="L3742" t="s">
        <v>13</v>
      </c>
      <c r="M3742" t="s">
        <v>3497</v>
      </c>
      <c r="N3742">
        <v>0</v>
      </c>
      <c r="O3742" t="s">
        <v>4724</v>
      </c>
    </row>
    <row r="3743" spans="1:15" x14ac:dyDescent="0.2">
      <c r="A3743">
        <v>14950</v>
      </c>
      <c r="B3743" t="str">
        <f>VLOOKUP(orders!C3743,customers!$A$2:$B$1501, 2,FALSE)</f>
        <v>Customer#000001415</v>
      </c>
      <c r="C3743">
        <v>1415</v>
      </c>
      <c r="D3743" t="str">
        <f>VLOOKUP(orders!C3743,customers!$A$2:$G$1501,7,FALSE)</f>
        <v>BUILDING</v>
      </c>
      <c r="E3743">
        <f>VLOOKUP(C3743,customers!$A$2:$D$1501, 4,FALSE)</f>
        <v>21</v>
      </c>
      <c r="F3743" t="str">
        <f>VLOOKUP(E3743,nation!$A$2:$B$26, 2,FALSE)</f>
        <v>VIETNAM</v>
      </c>
      <c r="G3743">
        <f>VLOOKUP(orders!F3743,nation!$B$2:$C$26,2,FALSE)</f>
        <v>2</v>
      </c>
      <c r="H3743" t="str">
        <f>HLOOKUP(orders!G3743,region_horz!$B$1:$F$2,2,FALSE)</f>
        <v>ASIA</v>
      </c>
      <c r="I3743" t="s">
        <v>16</v>
      </c>
      <c r="J3743">
        <v>131858.34</v>
      </c>
      <c r="K3743" s="1">
        <v>34239</v>
      </c>
      <c r="L3743" t="s">
        <v>10</v>
      </c>
      <c r="M3743" t="s">
        <v>2123</v>
      </c>
      <c r="N3743">
        <v>0</v>
      </c>
      <c r="O3743" t="s">
        <v>4725</v>
      </c>
    </row>
    <row r="3744" spans="1:15" x14ac:dyDescent="0.2">
      <c r="A3744">
        <v>14951</v>
      </c>
      <c r="B3744" t="str">
        <f>VLOOKUP(orders!C3744,customers!$A$2:$B$1501, 2,FALSE)</f>
        <v>Customer#000000304</v>
      </c>
      <c r="C3744">
        <v>304</v>
      </c>
      <c r="D3744" t="str">
        <f>VLOOKUP(orders!C3744,customers!$A$2:$G$1501,7,FALSE)</f>
        <v>MACHINERY</v>
      </c>
      <c r="E3744">
        <f>VLOOKUP(C3744,customers!$A$2:$D$1501, 4,FALSE)</f>
        <v>0</v>
      </c>
      <c r="F3744" t="str">
        <f>VLOOKUP(E3744,nation!$A$2:$B$26, 2,FALSE)</f>
        <v>ALGERIA</v>
      </c>
      <c r="G3744">
        <f>VLOOKUP(orders!F3744,nation!$B$2:$C$26,2,FALSE)</f>
        <v>0</v>
      </c>
      <c r="H3744" t="str">
        <f>HLOOKUP(orders!G3744,region_horz!$B$1:$F$2,2,FALSE)</f>
        <v>AFRICA</v>
      </c>
      <c r="I3744" t="s">
        <v>9</v>
      </c>
      <c r="J3744">
        <v>226085.18</v>
      </c>
      <c r="K3744" s="1">
        <v>34837</v>
      </c>
      <c r="L3744" t="s">
        <v>31</v>
      </c>
      <c r="M3744" t="s">
        <v>1143</v>
      </c>
      <c r="N3744">
        <v>0</v>
      </c>
      <c r="O3744" t="s">
        <v>4726</v>
      </c>
    </row>
    <row r="3745" spans="1:15" x14ac:dyDescent="0.2">
      <c r="A3745">
        <v>14976</v>
      </c>
      <c r="B3745" t="str">
        <f>VLOOKUP(orders!C3745,customers!$A$2:$B$1501, 2,FALSE)</f>
        <v>Customer#000000088</v>
      </c>
      <c r="C3745">
        <v>88</v>
      </c>
      <c r="D3745" t="str">
        <f>VLOOKUP(orders!C3745,customers!$A$2:$G$1501,7,FALSE)</f>
        <v>AUTOMOBILE</v>
      </c>
      <c r="E3745">
        <f>VLOOKUP(C3745,customers!$A$2:$D$1501, 4,FALSE)</f>
        <v>16</v>
      </c>
      <c r="F3745" t="str">
        <f>VLOOKUP(E3745,nation!$A$2:$B$26, 2,FALSE)</f>
        <v>MOZAMBIQUE</v>
      </c>
      <c r="G3745">
        <f>VLOOKUP(orders!F3745,nation!$B$2:$C$26,2,FALSE)</f>
        <v>0</v>
      </c>
      <c r="H3745" t="str">
        <f>HLOOKUP(orders!G3745,region_horz!$B$1:$F$2,2,FALSE)</f>
        <v>AFRICA</v>
      </c>
      <c r="I3745" t="s">
        <v>9</v>
      </c>
      <c r="J3745">
        <v>187847.61</v>
      </c>
      <c r="K3745" s="1">
        <v>34903</v>
      </c>
      <c r="L3745" t="s">
        <v>26</v>
      </c>
      <c r="M3745" t="s">
        <v>3083</v>
      </c>
      <c r="N3745">
        <v>0</v>
      </c>
      <c r="O3745" t="s">
        <v>4727</v>
      </c>
    </row>
    <row r="3746" spans="1:15" x14ac:dyDescent="0.2">
      <c r="A3746">
        <v>14977</v>
      </c>
      <c r="B3746" t="str">
        <f>VLOOKUP(orders!C3746,customers!$A$2:$B$1501, 2,FALSE)</f>
        <v>Customer#000001475</v>
      </c>
      <c r="C3746">
        <v>1475</v>
      </c>
      <c r="D3746" t="str">
        <f>VLOOKUP(orders!C3746,customers!$A$2:$G$1501,7,FALSE)</f>
        <v>BUILDING</v>
      </c>
      <c r="E3746">
        <f>VLOOKUP(C3746,customers!$A$2:$D$1501, 4,FALSE)</f>
        <v>0</v>
      </c>
      <c r="F3746" t="str">
        <f>VLOOKUP(E3746,nation!$A$2:$B$26, 2,FALSE)</f>
        <v>ALGERIA</v>
      </c>
      <c r="G3746">
        <f>VLOOKUP(orders!F3746,nation!$B$2:$C$26,2,FALSE)</f>
        <v>0</v>
      </c>
      <c r="H3746" t="str">
        <f>HLOOKUP(orders!G3746,region_horz!$B$1:$F$2,2,FALSE)</f>
        <v>AFRICA</v>
      </c>
      <c r="I3746" t="s">
        <v>9</v>
      </c>
      <c r="J3746">
        <v>67659.679999999993</v>
      </c>
      <c r="K3746" s="1">
        <v>35753</v>
      </c>
      <c r="L3746" t="s">
        <v>31</v>
      </c>
      <c r="M3746" t="s">
        <v>1043</v>
      </c>
      <c r="N3746">
        <v>0</v>
      </c>
      <c r="O3746" t="s">
        <v>4728</v>
      </c>
    </row>
    <row r="3747" spans="1:15" x14ac:dyDescent="0.2">
      <c r="A3747">
        <v>14978</v>
      </c>
      <c r="B3747" t="str">
        <f>VLOOKUP(orders!C3747,customers!$A$2:$B$1501, 2,FALSE)</f>
        <v>Customer#000000176</v>
      </c>
      <c r="C3747">
        <v>176</v>
      </c>
      <c r="D3747" t="str">
        <f>VLOOKUP(orders!C3747,customers!$A$2:$G$1501,7,FALSE)</f>
        <v>FURNITURE</v>
      </c>
      <c r="E3747">
        <f>VLOOKUP(C3747,customers!$A$2:$D$1501, 4,FALSE)</f>
        <v>13</v>
      </c>
      <c r="F3747" t="str">
        <f>VLOOKUP(E3747,nation!$A$2:$B$26, 2,FALSE)</f>
        <v>JORDAN</v>
      </c>
      <c r="G3747">
        <f>VLOOKUP(orders!F3747,nation!$B$2:$C$26,2,FALSE)</f>
        <v>4</v>
      </c>
      <c r="H3747" t="str">
        <f>HLOOKUP(orders!G3747,region_horz!$B$1:$F$2,2,FALSE)</f>
        <v>MIDDLE EAST</v>
      </c>
      <c r="I3747" t="s">
        <v>16</v>
      </c>
      <c r="J3747">
        <v>106372.86</v>
      </c>
      <c r="K3747" s="1">
        <v>34117</v>
      </c>
      <c r="L3747" t="s">
        <v>13</v>
      </c>
      <c r="M3747" t="s">
        <v>158</v>
      </c>
      <c r="N3747">
        <v>0</v>
      </c>
      <c r="O3747" t="s">
        <v>4729</v>
      </c>
    </row>
    <row r="3748" spans="1:15" x14ac:dyDescent="0.2">
      <c r="A3748">
        <v>14979</v>
      </c>
      <c r="B3748" t="str">
        <f>VLOOKUP(orders!C3748,customers!$A$2:$B$1501, 2,FALSE)</f>
        <v>Customer#000000934</v>
      </c>
      <c r="C3748">
        <v>934</v>
      </c>
      <c r="D3748" t="str">
        <f>VLOOKUP(orders!C3748,customers!$A$2:$G$1501,7,FALSE)</f>
        <v>AUTOMOBILE</v>
      </c>
      <c r="E3748">
        <f>VLOOKUP(C3748,customers!$A$2:$D$1501, 4,FALSE)</f>
        <v>12</v>
      </c>
      <c r="F3748" t="str">
        <f>VLOOKUP(E3748,nation!$A$2:$B$26, 2,FALSE)</f>
        <v>JAPAN</v>
      </c>
      <c r="G3748">
        <f>VLOOKUP(orders!F3748,nation!$B$2:$C$26,2,FALSE)</f>
        <v>2</v>
      </c>
      <c r="H3748" t="str">
        <f>HLOOKUP(orders!G3748,region_horz!$B$1:$F$2,2,FALSE)</f>
        <v>ASIA</v>
      </c>
      <c r="I3748" t="s">
        <v>9</v>
      </c>
      <c r="J3748">
        <v>90251.38</v>
      </c>
      <c r="K3748" s="1">
        <v>35235</v>
      </c>
      <c r="L3748" t="s">
        <v>23</v>
      </c>
      <c r="M3748" t="s">
        <v>1362</v>
      </c>
      <c r="N3748">
        <v>0</v>
      </c>
      <c r="O3748" t="s">
        <v>4730</v>
      </c>
    </row>
    <row r="3749" spans="1:15" x14ac:dyDescent="0.2">
      <c r="A3749">
        <v>14980</v>
      </c>
      <c r="B3749" t="str">
        <f>VLOOKUP(orders!C3749,customers!$A$2:$B$1501, 2,FALSE)</f>
        <v>Customer#000001168</v>
      </c>
      <c r="C3749">
        <v>1168</v>
      </c>
      <c r="D3749" t="str">
        <f>VLOOKUP(orders!C3749,customers!$A$2:$G$1501,7,FALSE)</f>
        <v>FURNITURE</v>
      </c>
      <c r="E3749">
        <f>VLOOKUP(C3749,customers!$A$2:$D$1501, 4,FALSE)</f>
        <v>17</v>
      </c>
      <c r="F3749" t="str">
        <f>VLOOKUP(E3749,nation!$A$2:$B$26, 2,FALSE)</f>
        <v>PERU</v>
      </c>
      <c r="G3749">
        <f>VLOOKUP(orders!F3749,nation!$B$2:$C$26,2,FALSE)</f>
        <v>1</v>
      </c>
      <c r="H3749" t="str">
        <f>HLOOKUP(orders!G3749,region_horz!$B$1:$F$2,2,FALSE)</f>
        <v>AMERICA</v>
      </c>
      <c r="I3749" t="s">
        <v>16</v>
      </c>
      <c r="J3749">
        <v>187807.67</v>
      </c>
      <c r="K3749" s="1">
        <v>33800</v>
      </c>
      <c r="L3749" t="s">
        <v>13</v>
      </c>
      <c r="M3749" t="s">
        <v>1806</v>
      </c>
      <c r="N3749">
        <v>0</v>
      </c>
      <c r="O3749" t="s">
        <v>4731</v>
      </c>
    </row>
    <row r="3750" spans="1:15" x14ac:dyDescent="0.2">
      <c r="A3750">
        <v>14981</v>
      </c>
      <c r="B3750" t="str">
        <f>VLOOKUP(orders!C3750,customers!$A$2:$B$1501, 2,FALSE)</f>
        <v>Customer#000000679</v>
      </c>
      <c r="C3750">
        <v>679</v>
      </c>
      <c r="D3750" t="str">
        <f>VLOOKUP(orders!C3750,customers!$A$2:$G$1501,7,FALSE)</f>
        <v>AUTOMOBILE</v>
      </c>
      <c r="E3750">
        <f>VLOOKUP(C3750,customers!$A$2:$D$1501, 4,FALSE)</f>
        <v>10</v>
      </c>
      <c r="F3750" t="str">
        <f>VLOOKUP(E3750,nation!$A$2:$B$26, 2,FALSE)</f>
        <v>IRAN</v>
      </c>
      <c r="G3750">
        <f>VLOOKUP(orders!F3750,nation!$B$2:$C$26,2,FALSE)</f>
        <v>4</v>
      </c>
      <c r="H3750" t="str">
        <f>HLOOKUP(orders!G3750,region_horz!$B$1:$F$2,2,FALSE)</f>
        <v>MIDDLE EAST</v>
      </c>
      <c r="I3750" t="s">
        <v>16</v>
      </c>
      <c r="J3750">
        <v>278178.31</v>
      </c>
      <c r="K3750" s="1">
        <v>34269</v>
      </c>
      <c r="L3750" t="s">
        <v>31</v>
      </c>
      <c r="M3750" t="s">
        <v>263</v>
      </c>
      <c r="N3750">
        <v>0</v>
      </c>
      <c r="O3750" t="s">
        <v>4732</v>
      </c>
    </row>
    <row r="3751" spans="1:15" x14ac:dyDescent="0.2">
      <c r="A3751">
        <v>14982</v>
      </c>
      <c r="B3751" t="str">
        <f>VLOOKUP(orders!C3751,customers!$A$2:$B$1501, 2,FALSE)</f>
        <v>Customer#000001462</v>
      </c>
      <c r="C3751">
        <v>1462</v>
      </c>
      <c r="D3751" t="str">
        <f>VLOOKUP(orders!C3751,customers!$A$2:$G$1501,7,FALSE)</f>
        <v>FURNITURE</v>
      </c>
      <c r="E3751">
        <f>VLOOKUP(C3751,customers!$A$2:$D$1501, 4,FALSE)</f>
        <v>17</v>
      </c>
      <c r="F3751" t="str">
        <f>VLOOKUP(E3751,nation!$A$2:$B$26, 2,FALSE)</f>
        <v>PERU</v>
      </c>
      <c r="G3751">
        <f>VLOOKUP(orders!F3751,nation!$B$2:$C$26,2,FALSE)</f>
        <v>1</v>
      </c>
      <c r="H3751" t="str">
        <f>HLOOKUP(orders!G3751,region_horz!$B$1:$F$2,2,FALSE)</f>
        <v>AMERICA</v>
      </c>
      <c r="I3751" t="s">
        <v>16</v>
      </c>
      <c r="J3751">
        <v>3197.07</v>
      </c>
      <c r="K3751" s="1">
        <v>34403</v>
      </c>
      <c r="L3751" t="s">
        <v>13</v>
      </c>
      <c r="M3751" t="s">
        <v>1758</v>
      </c>
      <c r="N3751">
        <v>0</v>
      </c>
      <c r="O3751" t="s">
        <v>4733</v>
      </c>
    </row>
    <row r="3752" spans="1:15" x14ac:dyDescent="0.2">
      <c r="A3752">
        <v>14983</v>
      </c>
      <c r="B3752" t="str">
        <f>VLOOKUP(orders!C3752,customers!$A$2:$B$1501, 2,FALSE)</f>
        <v>Customer#000001009</v>
      </c>
      <c r="C3752">
        <v>1009</v>
      </c>
      <c r="D3752" t="str">
        <f>VLOOKUP(orders!C3752,customers!$A$2:$G$1501,7,FALSE)</f>
        <v>BUILDING</v>
      </c>
      <c r="E3752">
        <f>VLOOKUP(C3752,customers!$A$2:$D$1501, 4,FALSE)</f>
        <v>12</v>
      </c>
      <c r="F3752" t="str">
        <f>VLOOKUP(E3752,nation!$A$2:$B$26, 2,FALSE)</f>
        <v>JAPAN</v>
      </c>
      <c r="G3752">
        <f>VLOOKUP(orders!F3752,nation!$B$2:$C$26,2,FALSE)</f>
        <v>2</v>
      </c>
      <c r="H3752" t="str">
        <f>HLOOKUP(orders!G3752,region_horz!$B$1:$F$2,2,FALSE)</f>
        <v>ASIA</v>
      </c>
      <c r="I3752" t="s">
        <v>16</v>
      </c>
      <c r="J3752">
        <v>238224.37</v>
      </c>
      <c r="K3752" s="1">
        <v>34377</v>
      </c>
      <c r="L3752" t="s">
        <v>26</v>
      </c>
      <c r="M3752" t="s">
        <v>2165</v>
      </c>
      <c r="N3752">
        <v>0</v>
      </c>
      <c r="O3752" t="s">
        <v>4734</v>
      </c>
    </row>
    <row r="3753" spans="1:15" x14ac:dyDescent="0.2">
      <c r="A3753">
        <v>15008</v>
      </c>
      <c r="B3753" t="str">
        <f>VLOOKUP(orders!C3753,customers!$A$2:$B$1501, 2,FALSE)</f>
        <v>Customer#000000965</v>
      </c>
      <c r="C3753">
        <v>965</v>
      </c>
      <c r="D3753" t="str">
        <f>VLOOKUP(orders!C3753,customers!$A$2:$G$1501,7,FALSE)</f>
        <v>MACHINERY</v>
      </c>
      <c r="E3753">
        <f>VLOOKUP(C3753,customers!$A$2:$D$1501, 4,FALSE)</f>
        <v>2</v>
      </c>
      <c r="F3753" t="str">
        <f>VLOOKUP(E3753,nation!$A$2:$B$26, 2,FALSE)</f>
        <v>BRAZIL</v>
      </c>
      <c r="G3753">
        <f>VLOOKUP(orders!F3753,nation!$B$2:$C$26,2,FALSE)</f>
        <v>1</v>
      </c>
      <c r="H3753" t="str">
        <f>HLOOKUP(orders!G3753,region_horz!$B$1:$F$2,2,FALSE)</f>
        <v>AMERICA</v>
      </c>
      <c r="I3753" t="s">
        <v>9</v>
      </c>
      <c r="J3753">
        <v>42487.73</v>
      </c>
      <c r="K3753" s="1">
        <v>35770</v>
      </c>
      <c r="L3753" t="s">
        <v>31</v>
      </c>
      <c r="M3753" t="s">
        <v>429</v>
      </c>
      <c r="N3753">
        <v>0</v>
      </c>
      <c r="O3753" t="s">
        <v>4735</v>
      </c>
    </row>
    <row r="3754" spans="1:15" x14ac:dyDescent="0.2">
      <c r="A3754">
        <v>15009</v>
      </c>
      <c r="B3754" t="str">
        <f>VLOOKUP(orders!C3754,customers!$A$2:$B$1501, 2,FALSE)</f>
        <v>Customer#000001160</v>
      </c>
      <c r="C3754">
        <v>1160</v>
      </c>
      <c r="D3754" t="str">
        <f>VLOOKUP(orders!C3754,customers!$A$2:$G$1501,7,FALSE)</f>
        <v>AUTOMOBILE</v>
      </c>
      <c r="E3754">
        <f>VLOOKUP(C3754,customers!$A$2:$D$1501, 4,FALSE)</f>
        <v>24</v>
      </c>
      <c r="F3754" t="str">
        <f>VLOOKUP(E3754,nation!$A$2:$B$26, 2,FALSE)</f>
        <v>UNITED STATES</v>
      </c>
      <c r="G3754">
        <f>VLOOKUP(orders!F3754,nation!$B$2:$C$26,2,FALSE)</f>
        <v>1</v>
      </c>
      <c r="H3754" t="str">
        <f>HLOOKUP(orders!G3754,region_horz!$B$1:$F$2,2,FALSE)</f>
        <v>AMERICA</v>
      </c>
      <c r="I3754" t="s">
        <v>9</v>
      </c>
      <c r="J3754">
        <v>162376.16</v>
      </c>
      <c r="K3754" s="1">
        <v>35055</v>
      </c>
      <c r="L3754" t="s">
        <v>23</v>
      </c>
      <c r="M3754" t="s">
        <v>2964</v>
      </c>
      <c r="N3754">
        <v>0</v>
      </c>
      <c r="O3754" t="s">
        <v>4736</v>
      </c>
    </row>
    <row r="3755" spans="1:15" x14ac:dyDescent="0.2">
      <c r="A3755">
        <v>15010</v>
      </c>
      <c r="B3755" t="str">
        <f>VLOOKUP(orders!C3755,customers!$A$2:$B$1501, 2,FALSE)</f>
        <v>Customer#000001151</v>
      </c>
      <c r="C3755">
        <v>1151</v>
      </c>
      <c r="D3755" t="str">
        <f>VLOOKUP(orders!C3755,customers!$A$2:$G$1501,7,FALSE)</f>
        <v>BUILDING</v>
      </c>
      <c r="E3755">
        <f>VLOOKUP(C3755,customers!$A$2:$D$1501, 4,FALSE)</f>
        <v>7</v>
      </c>
      <c r="F3755" t="str">
        <f>VLOOKUP(E3755,nation!$A$2:$B$26, 2,FALSE)</f>
        <v>GERMANY</v>
      </c>
      <c r="G3755">
        <f>VLOOKUP(orders!F3755,nation!$B$2:$C$26,2,FALSE)</f>
        <v>3</v>
      </c>
      <c r="H3755" t="str">
        <f>HLOOKUP(orders!G3755,region_horz!$B$1:$F$2,2,FALSE)</f>
        <v>EUROPE</v>
      </c>
      <c r="I3755" t="s">
        <v>16</v>
      </c>
      <c r="J3755">
        <v>175917.52</v>
      </c>
      <c r="K3755" s="1">
        <v>34296</v>
      </c>
      <c r="L3755" t="s">
        <v>10</v>
      </c>
      <c r="M3755" t="s">
        <v>1227</v>
      </c>
      <c r="N3755">
        <v>0</v>
      </c>
      <c r="O3755" t="s">
        <v>4737</v>
      </c>
    </row>
    <row r="3756" spans="1:15" x14ac:dyDescent="0.2">
      <c r="A3756">
        <v>15011</v>
      </c>
      <c r="B3756" t="str">
        <f>VLOOKUP(orders!C3756,customers!$A$2:$B$1501, 2,FALSE)</f>
        <v>Customer#000001318</v>
      </c>
      <c r="C3756">
        <v>1318</v>
      </c>
      <c r="D3756" t="str">
        <f>VLOOKUP(orders!C3756,customers!$A$2:$G$1501,7,FALSE)</f>
        <v>BUILDING</v>
      </c>
      <c r="E3756">
        <f>VLOOKUP(C3756,customers!$A$2:$D$1501, 4,FALSE)</f>
        <v>14</v>
      </c>
      <c r="F3756" t="str">
        <f>VLOOKUP(E3756,nation!$A$2:$B$26, 2,FALSE)</f>
        <v>KENYA</v>
      </c>
      <c r="G3756">
        <f>VLOOKUP(orders!F3756,nation!$B$2:$C$26,2,FALSE)</f>
        <v>0</v>
      </c>
      <c r="H3756" t="str">
        <f>HLOOKUP(orders!G3756,region_horz!$B$1:$F$2,2,FALSE)</f>
        <v>AFRICA</v>
      </c>
      <c r="I3756" t="s">
        <v>16</v>
      </c>
      <c r="J3756">
        <v>117642.93</v>
      </c>
      <c r="K3756" s="1">
        <v>34581</v>
      </c>
      <c r="L3756" t="s">
        <v>31</v>
      </c>
      <c r="M3756" t="s">
        <v>257</v>
      </c>
      <c r="N3756">
        <v>0</v>
      </c>
      <c r="O3756" t="s">
        <v>4738</v>
      </c>
    </row>
    <row r="3757" spans="1:15" x14ac:dyDescent="0.2">
      <c r="A3757">
        <v>15012</v>
      </c>
      <c r="B3757" t="str">
        <f>VLOOKUP(orders!C3757,customers!$A$2:$B$1501, 2,FALSE)</f>
        <v>Customer#000001417</v>
      </c>
      <c r="C3757">
        <v>1417</v>
      </c>
      <c r="D3757" t="str">
        <f>VLOOKUP(orders!C3757,customers!$A$2:$G$1501,7,FALSE)</f>
        <v>FURNITURE</v>
      </c>
      <c r="E3757">
        <f>VLOOKUP(C3757,customers!$A$2:$D$1501, 4,FALSE)</f>
        <v>1</v>
      </c>
      <c r="F3757" t="str">
        <f>VLOOKUP(E3757,nation!$A$2:$B$26, 2,FALSE)</f>
        <v>ARGENTINA</v>
      </c>
      <c r="G3757">
        <f>VLOOKUP(orders!F3757,nation!$B$2:$C$26,2,FALSE)</f>
        <v>1</v>
      </c>
      <c r="H3757" t="str">
        <f>HLOOKUP(orders!G3757,region_horz!$B$1:$F$2,2,FALSE)</f>
        <v>AMERICA</v>
      </c>
      <c r="I3757" t="s">
        <v>16</v>
      </c>
      <c r="J3757">
        <v>35675.730000000003</v>
      </c>
      <c r="K3757" s="1">
        <v>34008</v>
      </c>
      <c r="L3757" t="s">
        <v>31</v>
      </c>
      <c r="M3757" t="s">
        <v>246</v>
      </c>
      <c r="N3757">
        <v>0</v>
      </c>
      <c r="O3757" t="s">
        <v>4739</v>
      </c>
    </row>
    <row r="3758" spans="1:15" x14ac:dyDescent="0.2">
      <c r="A3758">
        <v>15013</v>
      </c>
      <c r="B3758" t="str">
        <f>VLOOKUP(orders!C3758,customers!$A$2:$B$1501, 2,FALSE)</f>
        <v>Customer#000001360</v>
      </c>
      <c r="C3758">
        <v>1360</v>
      </c>
      <c r="D3758" t="str">
        <f>VLOOKUP(orders!C3758,customers!$A$2:$G$1501,7,FALSE)</f>
        <v>MACHINERY</v>
      </c>
      <c r="E3758">
        <f>VLOOKUP(C3758,customers!$A$2:$D$1501, 4,FALSE)</f>
        <v>19</v>
      </c>
      <c r="F3758" t="str">
        <f>VLOOKUP(E3758,nation!$A$2:$B$26, 2,FALSE)</f>
        <v>ROMANIA</v>
      </c>
      <c r="G3758">
        <f>VLOOKUP(orders!F3758,nation!$B$2:$C$26,2,FALSE)</f>
        <v>3</v>
      </c>
      <c r="H3758" t="str">
        <f>HLOOKUP(orders!G3758,region_horz!$B$1:$F$2,2,FALSE)</f>
        <v>EUROPE</v>
      </c>
      <c r="I3758" t="s">
        <v>16</v>
      </c>
      <c r="J3758">
        <v>82310.25</v>
      </c>
      <c r="K3758" s="1">
        <v>33710</v>
      </c>
      <c r="L3758" t="s">
        <v>13</v>
      </c>
      <c r="M3758" t="s">
        <v>3023</v>
      </c>
      <c r="N3758">
        <v>0</v>
      </c>
      <c r="O3758" t="s">
        <v>4740</v>
      </c>
    </row>
    <row r="3759" spans="1:15" x14ac:dyDescent="0.2">
      <c r="A3759">
        <v>15014</v>
      </c>
      <c r="B3759" t="str">
        <f>VLOOKUP(orders!C3759,customers!$A$2:$B$1501, 2,FALSE)</f>
        <v>Customer#000001282</v>
      </c>
      <c r="C3759">
        <v>1282</v>
      </c>
      <c r="D3759" t="str">
        <f>VLOOKUP(orders!C3759,customers!$A$2:$G$1501,7,FALSE)</f>
        <v>FURNITURE</v>
      </c>
      <c r="E3759">
        <f>VLOOKUP(C3759,customers!$A$2:$D$1501, 4,FALSE)</f>
        <v>14</v>
      </c>
      <c r="F3759" t="str">
        <f>VLOOKUP(E3759,nation!$A$2:$B$26, 2,FALSE)</f>
        <v>KENYA</v>
      </c>
      <c r="G3759">
        <f>VLOOKUP(orders!F3759,nation!$B$2:$C$26,2,FALSE)</f>
        <v>0</v>
      </c>
      <c r="H3759" t="str">
        <f>HLOOKUP(orders!G3759,region_horz!$B$1:$F$2,2,FALSE)</f>
        <v>AFRICA</v>
      </c>
      <c r="I3759" t="s">
        <v>16</v>
      </c>
      <c r="J3759">
        <v>151173.42000000001</v>
      </c>
      <c r="K3759" s="1">
        <v>34011</v>
      </c>
      <c r="L3759" t="s">
        <v>31</v>
      </c>
      <c r="M3759" t="s">
        <v>4741</v>
      </c>
      <c r="N3759">
        <v>0</v>
      </c>
      <c r="O3759" t="s">
        <v>4742</v>
      </c>
    </row>
    <row r="3760" spans="1:15" x14ac:dyDescent="0.2">
      <c r="A3760">
        <v>15015</v>
      </c>
      <c r="B3760" t="str">
        <f>VLOOKUP(orders!C3760,customers!$A$2:$B$1501, 2,FALSE)</f>
        <v>Customer#000001321</v>
      </c>
      <c r="C3760">
        <v>1321</v>
      </c>
      <c r="D3760" t="str">
        <f>VLOOKUP(orders!C3760,customers!$A$2:$G$1501,7,FALSE)</f>
        <v>FURNITURE</v>
      </c>
      <c r="E3760">
        <f>VLOOKUP(C3760,customers!$A$2:$D$1501, 4,FALSE)</f>
        <v>10</v>
      </c>
      <c r="F3760" t="str">
        <f>VLOOKUP(E3760,nation!$A$2:$B$26, 2,FALSE)</f>
        <v>IRAN</v>
      </c>
      <c r="G3760">
        <f>VLOOKUP(orders!F3760,nation!$B$2:$C$26,2,FALSE)</f>
        <v>4</v>
      </c>
      <c r="H3760" t="str">
        <f>HLOOKUP(orders!G3760,region_horz!$B$1:$F$2,2,FALSE)</f>
        <v>MIDDLE EAST</v>
      </c>
      <c r="I3760" t="s">
        <v>16</v>
      </c>
      <c r="J3760">
        <v>52032.41</v>
      </c>
      <c r="K3760" s="1">
        <v>34299</v>
      </c>
      <c r="L3760" t="s">
        <v>26</v>
      </c>
      <c r="M3760" t="s">
        <v>579</v>
      </c>
      <c r="N3760">
        <v>0</v>
      </c>
      <c r="O3760" t="s">
        <v>4743</v>
      </c>
    </row>
    <row r="3761" spans="1:15" x14ac:dyDescent="0.2">
      <c r="A3761">
        <v>15040</v>
      </c>
      <c r="B3761" t="str">
        <f>VLOOKUP(orders!C3761,customers!$A$2:$B$1501, 2,FALSE)</f>
        <v>Customer#000000697</v>
      </c>
      <c r="C3761">
        <v>697</v>
      </c>
      <c r="D3761" t="str">
        <f>VLOOKUP(orders!C3761,customers!$A$2:$G$1501,7,FALSE)</f>
        <v>AUTOMOBILE</v>
      </c>
      <c r="E3761">
        <f>VLOOKUP(C3761,customers!$A$2:$D$1501, 4,FALSE)</f>
        <v>4</v>
      </c>
      <c r="F3761" t="str">
        <f>VLOOKUP(E3761,nation!$A$2:$B$26, 2,FALSE)</f>
        <v>EGYPT</v>
      </c>
      <c r="G3761">
        <f>VLOOKUP(orders!F3761,nation!$B$2:$C$26,2,FALSE)</f>
        <v>4</v>
      </c>
      <c r="H3761" t="str">
        <f>HLOOKUP(orders!G3761,region_horz!$B$1:$F$2,2,FALSE)</f>
        <v>MIDDLE EAST</v>
      </c>
      <c r="I3761" t="s">
        <v>16</v>
      </c>
      <c r="J3761">
        <v>191918.16</v>
      </c>
      <c r="K3761" s="1">
        <v>34673</v>
      </c>
      <c r="L3761" t="s">
        <v>10</v>
      </c>
      <c r="M3761" t="s">
        <v>1792</v>
      </c>
      <c r="N3761">
        <v>0</v>
      </c>
      <c r="O3761" t="s">
        <v>4744</v>
      </c>
    </row>
    <row r="3762" spans="1:15" x14ac:dyDescent="0.2">
      <c r="A3762">
        <v>15041</v>
      </c>
      <c r="B3762" t="str">
        <f>VLOOKUP(orders!C3762,customers!$A$2:$B$1501, 2,FALSE)</f>
        <v>Customer#000001463</v>
      </c>
      <c r="C3762">
        <v>1463</v>
      </c>
      <c r="D3762" t="str">
        <f>VLOOKUP(orders!C3762,customers!$A$2:$G$1501,7,FALSE)</f>
        <v>MACHINERY</v>
      </c>
      <c r="E3762">
        <f>VLOOKUP(C3762,customers!$A$2:$D$1501, 4,FALSE)</f>
        <v>7</v>
      </c>
      <c r="F3762" t="str">
        <f>VLOOKUP(E3762,nation!$A$2:$B$26, 2,FALSE)</f>
        <v>GERMANY</v>
      </c>
      <c r="G3762">
        <f>VLOOKUP(orders!F3762,nation!$B$2:$C$26,2,FALSE)</f>
        <v>3</v>
      </c>
      <c r="H3762" t="str">
        <f>HLOOKUP(orders!G3762,region_horz!$B$1:$F$2,2,FALSE)</f>
        <v>EUROPE</v>
      </c>
      <c r="I3762" t="s">
        <v>9</v>
      </c>
      <c r="J3762">
        <v>225501.83</v>
      </c>
      <c r="K3762" s="1">
        <v>35870</v>
      </c>
      <c r="L3762" t="s">
        <v>10</v>
      </c>
      <c r="M3762" t="s">
        <v>1060</v>
      </c>
      <c r="N3762">
        <v>0</v>
      </c>
      <c r="O3762" t="s">
        <v>4745</v>
      </c>
    </row>
    <row r="3763" spans="1:15" x14ac:dyDescent="0.2">
      <c r="A3763">
        <v>15042</v>
      </c>
      <c r="B3763" t="str">
        <f>VLOOKUP(orders!C3763,customers!$A$2:$B$1501, 2,FALSE)</f>
        <v>Customer#000000757</v>
      </c>
      <c r="C3763">
        <v>757</v>
      </c>
      <c r="D3763" t="str">
        <f>VLOOKUP(orders!C3763,customers!$A$2:$G$1501,7,FALSE)</f>
        <v>AUTOMOBILE</v>
      </c>
      <c r="E3763">
        <f>VLOOKUP(C3763,customers!$A$2:$D$1501, 4,FALSE)</f>
        <v>3</v>
      </c>
      <c r="F3763" t="str">
        <f>VLOOKUP(E3763,nation!$A$2:$B$26, 2,FALSE)</f>
        <v>CANADA</v>
      </c>
      <c r="G3763">
        <f>VLOOKUP(orders!F3763,nation!$B$2:$C$26,2,FALSE)</f>
        <v>1</v>
      </c>
      <c r="H3763" t="str">
        <f>HLOOKUP(orders!G3763,region_horz!$B$1:$F$2,2,FALSE)</f>
        <v>AMERICA</v>
      </c>
      <c r="I3763" t="s">
        <v>9</v>
      </c>
      <c r="J3763">
        <v>89493.8</v>
      </c>
      <c r="K3763" s="1">
        <v>35142</v>
      </c>
      <c r="L3763" t="s">
        <v>23</v>
      </c>
      <c r="M3763" t="s">
        <v>2253</v>
      </c>
      <c r="N3763">
        <v>0</v>
      </c>
      <c r="O3763" t="s">
        <v>4746</v>
      </c>
    </row>
    <row r="3764" spans="1:15" x14ac:dyDescent="0.2">
      <c r="A3764">
        <v>15043</v>
      </c>
      <c r="B3764" t="str">
        <f>VLOOKUP(orders!C3764,customers!$A$2:$B$1501, 2,FALSE)</f>
        <v>Customer#000000971</v>
      </c>
      <c r="C3764">
        <v>971</v>
      </c>
      <c r="D3764" t="str">
        <f>VLOOKUP(orders!C3764,customers!$A$2:$G$1501,7,FALSE)</f>
        <v>AUTOMOBILE</v>
      </c>
      <c r="E3764">
        <f>VLOOKUP(C3764,customers!$A$2:$D$1501, 4,FALSE)</f>
        <v>1</v>
      </c>
      <c r="F3764" t="str">
        <f>VLOOKUP(E3764,nation!$A$2:$B$26, 2,FALSE)</f>
        <v>ARGENTINA</v>
      </c>
      <c r="G3764">
        <f>VLOOKUP(orders!F3764,nation!$B$2:$C$26,2,FALSE)</f>
        <v>1</v>
      </c>
      <c r="H3764" t="str">
        <f>HLOOKUP(orders!G3764,region_horz!$B$1:$F$2,2,FALSE)</f>
        <v>AMERICA</v>
      </c>
      <c r="I3764" t="s">
        <v>16</v>
      </c>
      <c r="J3764">
        <v>198367.2</v>
      </c>
      <c r="K3764" s="1">
        <v>33875</v>
      </c>
      <c r="L3764" t="s">
        <v>26</v>
      </c>
      <c r="M3764" t="s">
        <v>873</v>
      </c>
      <c r="N3764">
        <v>0</v>
      </c>
      <c r="O3764" t="s">
        <v>4747</v>
      </c>
    </row>
    <row r="3765" spans="1:15" x14ac:dyDescent="0.2">
      <c r="A3765">
        <v>15044</v>
      </c>
      <c r="B3765" t="str">
        <f>VLOOKUP(orders!C3765,customers!$A$2:$B$1501, 2,FALSE)</f>
        <v>Customer#000001106</v>
      </c>
      <c r="C3765">
        <v>1106</v>
      </c>
      <c r="D3765" t="str">
        <f>VLOOKUP(orders!C3765,customers!$A$2:$G$1501,7,FALSE)</f>
        <v>HOUSEHOLD</v>
      </c>
      <c r="E3765">
        <f>VLOOKUP(C3765,customers!$A$2:$D$1501, 4,FALSE)</f>
        <v>21</v>
      </c>
      <c r="F3765" t="str">
        <f>VLOOKUP(E3765,nation!$A$2:$B$26, 2,FALSE)</f>
        <v>VIETNAM</v>
      </c>
      <c r="G3765">
        <f>VLOOKUP(orders!F3765,nation!$B$2:$C$26,2,FALSE)</f>
        <v>2</v>
      </c>
      <c r="H3765" t="str">
        <f>HLOOKUP(orders!G3765,region_horz!$B$1:$F$2,2,FALSE)</f>
        <v>ASIA</v>
      </c>
      <c r="I3765" t="s">
        <v>16</v>
      </c>
      <c r="J3765">
        <v>72322.740000000005</v>
      </c>
      <c r="K3765" s="1">
        <v>33670</v>
      </c>
      <c r="L3765" t="s">
        <v>10</v>
      </c>
      <c r="M3765" t="s">
        <v>51</v>
      </c>
      <c r="N3765">
        <v>0</v>
      </c>
      <c r="O3765" t="s">
        <v>4748</v>
      </c>
    </row>
    <row r="3766" spans="1:15" x14ac:dyDescent="0.2">
      <c r="A3766">
        <v>15045</v>
      </c>
      <c r="B3766" t="str">
        <f>VLOOKUP(orders!C3766,customers!$A$2:$B$1501, 2,FALSE)</f>
        <v>Customer#000000434</v>
      </c>
      <c r="C3766">
        <v>434</v>
      </c>
      <c r="D3766" t="str">
        <f>VLOOKUP(orders!C3766,customers!$A$2:$G$1501,7,FALSE)</f>
        <v>MACHINERY</v>
      </c>
      <c r="E3766">
        <f>VLOOKUP(C3766,customers!$A$2:$D$1501, 4,FALSE)</f>
        <v>3</v>
      </c>
      <c r="F3766" t="str">
        <f>VLOOKUP(E3766,nation!$A$2:$B$26, 2,FALSE)</f>
        <v>CANADA</v>
      </c>
      <c r="G3766">
        <f>VLOOKUP(orders!F3766,nation!$B$2:$C$26,2,FALSE)</f>
        <v>1</v>
      </c>
      <c r="H3766" t="str">
        <f>HLOOKUP(orders!G3766,region_horz!$B$1:$F$2,2,FALSE)</f>
        <v>AMERICA</v>
      </c>
      <c r="I3766" t="s">
        <v>16</v>
      </c>
      <c r="J3766">
        <v>238543.12</v>
      </c>
      <c r="K3766" s="1">
        <v>34202</v>
      </c>
      <c r="L3766" t="s">
        <v>23</v>
      </c>
      <c r="M3766" t="s">
        <v>1164</v>
      </c>
      <c r="N3766">
        <v>0</v>
      </c>
      <c r="O3766" t="s">
        <v>4749</v>
      </c>
    </row>
    <row r="3767" spans="1:15" x14ac:dyDescent="0.2">
      <c r="A3767">
        <v>15046</v>
      </c>
      <c r="B3767" t="str">
        <f>VLOOKUP(orders!C3767,customers!$A$2:$B$1501, 2,FALSE)</f>
        <v>Customer#000000577</v>
      </c>
      <c r="C3767">
        <v>577</v>
      </c>
      <c r="D3767" t="str">
        <f>VLOOKUP(orders!C3767,customers!$A$2:$G$1501,7,FALSE)</f>
        <v>FURNITURE</v>
      </c>
      <c r="E3767">
        <f>VLOOKUP(C3767,customers!$A$2:$D$1501, 4,FALSE)</f>
        <v>14</v>
      </c>
      <c r="F3767" t="str">
        <f>VLOOKUP(E3767,nation!$A$2:$B$26, 2,FALSE)</f>
        <v>KENYA</v>
      </c>
      <c r="G3767">
        <f>VLOOKUP(orders!F3767,nation!$B$2:$C$26,2,FALSE)</f>
        <v>0</v>
      </c>
      <c r="H3767" t="str">
        <f>HLOOKUP(orders!G3767,region_horz!$B$1:$F$2,2,FALSE)</f>
        <v>AFRICA</v>
      </c>
      <c r="I3767" t="s">
        <v>9</v>
      </c>
      <c r="J3767">
        <v>239624.05</v>
      </c>
      <c r="K3767" s="1">
        <v>35680</v>
      </c>
      <c r="L3767" t="s">
        <v>31</v>
      </c>
      <c r="M3767" t="s">
        <v>877</v>
      </c>
      <c r="N3767">
        <v>0</v>
      </c>
      <c r="O3767" t="s">
        <v>4750</v>
      </c>
    </row>
    <row r="3768" spans="1:15" x14ac:dyDescent="0.2">
      <c r="A3768">
        <v>15047</v>
      </c>
      <c r="B3768" t="str">
        <f>VLOOKUP(orders!C3768,customers!$A$2:$B$1501, 2,FALSE)</f>
        <v>Customer#000000775</v>
      </c>
      <c r="C3768">
        <v>775</v>
      </c>
      <c r="D3768" t="str">
        <f>VLOOKUP(orders!C3768,customers!$A$2:$G$1501,7,FALSE)</f>
        <v>BUILDING</v>
      </c>
      <c r="E3768">
        <f>VLOOKUP(C3768,customers!$A$2:$D$1501, 4,FALSE)</f>
        <v>17</v>
      </c>
      <c r="F3768" t="str">
        <f>VLOOKUP(E3768,nation!$A$2:$B$26, 2,FALSE)</f>
        <v>PERU</v>
      </c>
      <c r="G3768">
        <f>VLOOKUP(orders!F3768,nation!$B$2:$C$26,2,FALSE)</f>
        <v>1</v>
      </c>
      <c r="H3768" t="str">
        <f>HLOOKUP(orders!G3768,region_horz!$B$1:$F$2,2,FALSE)</f>
        <v>AMERICA</v>
      </c>
      <c r="I3768" t="s">
        <v>16</v>
      </c>
      <c r="J3768">
        <v>60470.55</v>
      </c>
      <c r="K3768" s="1">
        <v>33808</v>
      </c>
      <c r="L3768" t="s">
        <v>31</v>
      </c>
      <c r="M3768" t="s">
        <v>94</v>
      </c>
      <c r="N3768">
        <v>0</v>
      </c>
      <c r="O3768" t="s">
        <v>4751</v>
      </c>
    </row>
    <row r="3769" spans="1:15" x14ac:dyDescent="0.2">
      <c r="A3769">
        <v>15072</v>
      </c>
      <c r="B3769" t="str">
        <f>VLOOKUP(orders!C3769,customers!$A$2:$B$1501, 2,FALSE)</f>
        <v>Customer#000001411</v>
      </c>
      <c r="C3769">
        <v>1411</v>
      </c>
      <c r="D3769" t="str">
        <f>VLOOKUP(orders!C3769,customers!$A$2:$G$1501,7,FALSE)</f>
        <v>AUTOMOBILE</v>
      </c>
      <c r="E3769">
        <f>VLOOKUP(C3769,customers!$A$2:$D$1501, 4,FALSE)</f>
        <v>21</v>
      </c>
      <c r="F3769" t="str">
        <f>VLOOKUP(E3769,nation!$A$2:$B$26, 2,FALSE)</f>
        <v>VIETNAM</v>
      </c>
      <c r="G3769">
        <f>VLOOKUP(orders!F3769,nation!$B$2:$C$26,2,FALSE)</f>
        <v>2</v>
      </c>
      <c r="H3769" t="str">
        <f>HLOOKUP(orders!G3769,region_horz!$B$1:$F$2,2,FALSE)</f>
        <v>ASIA</v>
      </c>
      <c r="I3769" t="s">
        <v>9</v>
      </c>
      <c r="J3769">
        <v>284726.05</v>
      </c>
      <c r="K3769" s="1">
        <v>35487</v>
      </c>
      <c r="L3769" t="s">
        <v>13</v>
      </c>
      <c r="M3769" t="s">
        <v>1178</v>
      </c>
      <c r="N3769">
        <v>0</v>
      </c>
      <c r="O3769" t="s">
        <v>4752</v>
      </c>
    </row>
    <row r="3770" spans="1:15" x14ac:dyDescent="0.2">
      <c r="A3770">
        <v>15073</v>
      </c>
      <c r="B3770" t="str">
        <f>VLOOKUP(orders!C3770,customers!$A$2:$B$1501, 2,FALSE)</f>
        <v>Customer#000000074</v>
      </c>
      <c r="C3770">
        <v>74</v>
      </c>
      <c r="D3770" t="str">
        <f>VLOOKUP(orders!C3770,customers!$A$2:$G$1501,7,FALSE)</f>
        <v>MACHINERY</v>
      </c>
      <c r="E3770">
        <f>VLOOKUP(C3770,customers!$A$2:$D$1501, 4,FALSE)</f>
        <v>4</v>
      </c>
      <c r="F3770" t="str">
        <f>VLOOKUP(E3770,nation!$A$2:$B$26, 2,FALSE)</f>
        <v>EGYPT</v>
      </c>
      <c r="G3770">
        <f>VLOOKUP(orders!F3770,nation!$B$2:$C$26,2,FALSE)</f>
        <v>4</v>
      </c>
      <c r="H3770" t="str">
        <f>HLOOKUP(orders!G3770,region_horz!$B$1:$F$2,2,FALSE)</f>
        <v>MIDDLE EAST</v>
      </c>
      <c r="I3770" t="s">
        <v>16</v>
      </c>
      <c r="J3770">
        <v>78728.25</v>
      </c>
      <c r="K3770" s="1">
        <v>33629</v>
      </c>
      <c r="L3770" t="s">
        <v>31</v>
      </c>
      <c r="M3770" t="s">
        <v>11</v>
      </c>
      <c r="N3770">
        <v>0</v>
      </c>
      <c r="O3770" t="s">
        <v>4753</v>
      </c>
    </row>
    <row r="3771" spans="1:15" x14ac:dyDescent="0.2">
      <c r="A3771">
        <v>15074</v>
      </c>
      <c r="B3771" t="str">
        <f>VLOOKUP(orders!C3771,customers!$A$2:$B$1501, 2,FALSE)</f>
        <v>Customer#000000580</v>
      </c>
      <c r="C3771">
        <v>580</v>
      </c>
      <c r="D3771" t="str">
        <f>VLOOKUP(orders!C3771,customers!$A$2:$G$1501,7,FALSE)</f>
        <v>BUILDING</v>
      </c>
      <c r="E3771">
        <f>VLOOKUP(C3771,customers!$A$2:$D$1501, 4,FALSE)</f>
        <v>11</v>
      </c>
      <c r="F3771" t="str">
        <f>VLOOKUP(E3771,nation!$A$2:$B$26, 2,FALSE)</f>
        <v>IRAQ</v>
      </c>
      <c r="G3771">
        <f>VLOOKUP(orders!F3771,nation!$B$2:$C$26,2,FALSE)</f>
        <v>4</v>
      </c>
      <c r="H3771" t="str">
        <f>HLOOKUP(orders!G3771,region_horz!$B$1:$F$2,2,FALSE)</f>
        <v>MIDDLE EAST</v>
      </c>
      <c r="I3771" t="s">
        <v>16</v>
      </c>
      <c r="J3771">
        <v>127637.62</v>
      </c>
      <c r="K3771" s="1">
        <v>34667</v>
      </c>
      <c r="L3771" t="s">
        <v>23</v>
      </c>
      <c r="M3771" t="s">
        <v>305</v>
      </c>
      <c r="N3771">
        <v>0</v>
      </c>
      <c r="O3771" t="s">
        <v>4754</v>
      </c>
    </row>
    <row r="3772" spans="1:15" x14ac:dyDescent="0.2">
      <c r="A3772">
        <v>15075</v>
      </c>
      <c r="B3772" t="str">
        <f>VLOOKUP(orders!C3772,customers!$A$2:$B$1501, 2,FALSE)</f>
        <v>Customer#000000133</v>
      </c>
      <c r="C3772">
        <v>133</v>
      </c>
      <c r="D3772" t="str">
        <f>VLOOKUP(orders!C3772,customers!$A$2:$G$1501,7,FALSE)</f>
        <v>AUTOMOBILE</v>
      </c>
      <c r="E3772">
        <f>VLOOKUP(C3772,customers!$A$2:$D$1501, 4,FALSE)</f>
        <v>17</v>
      </c>
      <c r="F3772" t="str">
        <f>VLOOKUP(E3772,nation!$A$2:$B$26, 2,FALSE)</f>
        <v>PERU</v>
      </c>
      <c r="G3772">
        <f>VLOOKUP(orders!F3772,nation!$B$2:$C$26,2,FALSE)</f>
        <v>1</v>
      </c>
      <c r="H3772" t="str">
        <f>HLOOKUP(orders!G3772,region_horz!$B$1:$F$2,2,FALSE)</f>
        <v>AMERICA</v>
      </c>
      <c r="I3772" t="s">
        <v>16</v>
      </c>
      <c r="J3772">
        <v>215736.81</v>
      </c>
      <c r="K3772" s="1">
        <v>34612</v>
      </c>
      <c r="L3772" t="s">
        <v>31</v>
      </c>
      <c r="M3772" t="s">
        <v>4329</v>
      </c>
      <c r="N3772">
        <v>0</v>
      </c>
      <c r="O3772" t="s">
        <v>4755</v>
      </c>
    </row>
    <row r="3773" spans="1:15" x14ac:dyDescent="0.2">
      <c r="A3773">
        <v>15076</v>
      </c>
      <c r="B3773" t="str">
        <f>VLOOKUP(orders!C3773,customers!$A$2:$B$1501, 2,FALSE)</f>
        <v>Customer#000000568</v>
      </c>
      <c r="C3773">
        <v>568</v>
      </c>
      <c r="D3773" t="str">
        <f>VLOOKUP(orders!C3773,customers!$A$2:$G$1501,7,FALSE)</f>
        <v>BUILDING</v>
      </c>
      <c r="E3773">
        <f>VLOOKUP(C3773,customers!$A$2:$D$1501, 4,FALSE)</f>
        <v>13</v>
      </c>
      <c r="F3773" t="str">
        <f>VLOOKUP(E3773,nation!$A$2:$B$26, 2,FALSE)</f>
        <v>JORDAN</v>
      </c>
      <c r="G3773">
        <f>VLOOKUP(orders!F3773,nation!$B$2:$C$26,2,FALSE)</f>
        <v>4</v>
      </c>
      <c r="H3773" t="str">
        <f>HLOOKUP(orders!G3773,region_horz!$B$1:$F$2,2,FALSE)</f>
        <v>MIDDLE EAST</v>
      </c>
      <c r="I3773" t="s">
        <v>9</v>
      </c>
      <c r="J3773">
        <v>27979.41</v>
      </c>
      <c r="K3773" s="1">
        <v>35169</v>
      </c>
      <c r="L3773" t="s">
        <v>13</v>
      </c>
      <c r="M3773" t="s">
        <v>873</v>
      </c>
      <c r="N3773">
        <v>0</v>
      </c>
      <c r="O3773" t="s">
        <v>4756</v>
      </c>
    </row>
    <row r="3774" spans="1:15" x14ac:dyDescent="0.2">
      <c r="A3774">
        <v>15077</v>
      </c>
      <c r="B3774" t="str">
        <f>VLOOKUP(orders!C3774,customers!$A$2:$B$1501, 2,FALSE)</f>
        <v>Customer#000001378</v>
      </c>
      <c r="C3774">
        <v>1378</v>
      </c>
      <c r="D3774" t="str">
        <f>VLOOKUP(orders!C3774,customers!$A$2:$G$1501,7,FALSE)</f>
        <v>HOUSEHOLD</v>
      </c>
      <c r="E3774">
        <f>VLOOKUP(C3774,customers!$A$2:$D$1501, 4,FALSE)</f>
        <v>17</v>
      </c>
      <c r="F3774" t="str">
        <f>VLOOKUP(E3774,nation!$A$2:$B$26, 2,FALSE)</f>
        <v>PERU</v>
      </c>
      <c r="G3774">
        <f>VLOOKUP(orders!F3774,nation!$B$2:$C$26,2,FALSE)</f>
        <v>1</v>
      </c>
      <c r="H3774" t="str">
        <f>HLOOKUP(orders!G3774,region_horz!$B$1:$F$2,2,FALSE)</f>
        <v>AMERICA</v>
      </c>
      <c r="I3774" t="s">
        <v>9</v>
      </c>
      <c r="J3774">
        <v>273942.93</v>
      </c>
      <c r="K3774" s="1">
        <v>35563</v>
      </c>
      <c r="L3774" t="s">
        <v>13</v>
      </c>
      <c r="M3774" t="s">
        <v>1429</v>
      </c>
      <c r="N3774">
        <v>0</v>
      </c>
      <c r="O3774" t="s">
        <v>4757</v>
      </c>
    </row>
    <row r="3775" spans="1:15" x14ac:dyDescent="0.2">
      <c r="A3775">
        <v>15078</v>
      </c>
      <c r="B3775" t="str">
        <f>VLOOKUP(orders!C3775,customers!$A$2:$B$1501, 2,FALSE)</f>
        <v>Customer#000000028</v>
      </c>
      <c r="C3775">
        <v>28</v>
      </c>
      <c r="D3775" t="str">
        <f>VLOOKUP(orders!C3775,customers!$A$2:$G$1501,7,FALSE)</f>
        <v>FURNITURE</v>
      </c>
      <c r="E3775">
        <f>VLOOKUP(C3775,customers!$A$2:$D$1501, 4,FALSE)</f>
        <v>8</v>
      </c>
      <c r="F3775" t="str">
        <f>VLOOKUP(E3775,nation!$A$2:$B$26, 2,FALSE)</f>
        <v>INDIA</v>
      </c>
      <c r="G3775">
        <f>VLOOKUP(orders!F3775,nation!$B$2:$C$26,2,FALSE)</f>
        <v>2</v>
      </c>
      <c r="H3775" t="str">
        <f>HLOOKUP(orders!G3775,region_horz!$B$1:$F$2,2,FALSE)</f>
        <v>ASIA</v>
      </c>
      <c r="I3775" t="s">
        <v>16</v>
      </c>
      <c r="J3775">
        <v>234964.6</v>
      </c>
      <c r="K3775" s="1">
        <v>34283</v>
      </c>
      <c r="L3775" t="s">
        <v>26</v>
      </c>
      <c r="M3775" t="s">
        <v>14</v>
      </c>
      <c r="N3775">
        <v>0</v>
      </c>
      <c r="O3775" t="s">
        <v>4758</v>
      </c>
    </row>
    <row r="3776" spans="1:15" x14ac:dyDescent="0.2">
      <c r="A3776">
        <v>15079</v>
      </c>
      <c r="B3776" t="str">
        <f>VLOOKUP(orders!C3776,customers!$A$2:$B$1501, 2,FALSE)</f>
        <v>Customer#000000187</v>
      </c>
      <c r="C3776">
        <v>187</v>
      </c>
      <c r="D3776" t="str">
        <f>VLOOKUP(orders!C3776,customers!$A$2:$G$1501,7,FALSE)</f>
        <v>FURNITURE</v>
      </c>
      <c r="E3776">
        <f>VLOOKUP(C3776,customers!$A$2:$D$1501, 4,FALSE)</f>
        <v>4</v>
      </c>
      <c r="F3776" t="str">
        <f>VLOOKUP(E3776,nation!$A$2:$B$26, 2,FALSE)</f>
        <v>EGYPT</v>
      </c>
      <c r="G3776">
        <f>VLOOKUP(orders!F3776,nation!$B$2:$C$26,2,FALSE)</f>
        <v>4</v>
      </c>
      <c r="H3776" t="str">
        <f>HLOOKUP(orders!G3776,region_horz!$B$1:$F$2,2,FALSE)</f>
        <v>MIDDLE EAST</v>
      </c>
      <c r="I3776" t="s">
        <v>16</v>
      </c>
      <c r="J3776">
        <v>253115.9</v>
      </c>
      <c r="K3776" s="1">
        <v>33985</v>
      </c>
      <c r="L3776" t="s">
        <v>31</v>
      </c>
      <c r="M3776" t="s">
        <v>2936</v>
      </c>
      <c r="N3776">
        <v>0</v>
      </c>
      <c r="O3776" t="s">
        <v>4759</v>
      </c>
    </row>
    <row r="3777" spans="1:15" x14ac:dyDescent="0.2">
      <c r="A3777">
        <v>15104</v>
      </c>
      <c r="B3777" t="str">
        <f>VLOOKUP(orders!C3777,customers!$A$2:$B$1501, 2,FALSE)</f>
        <v>Customer#000001103</v>
      </c>
      <c r="C3777">
        <v>1103</v>
      </c>
      <c r="D3777" t="str">
        <f>VLOOKUP(orders!C3777,customers!$A$2:$G$1501,7,FALSE)</f>
        <v>AUTOMOBILE</v>
      </c>
      <c r="E3777">
        <f>VLOOKUP(C3777,customers!$A$2:$D$1501, 4,FALSE)</f>
        <v>16</v>
      </c>
      <c r="F3777" t="str">
        <f>VLOOKUP(E3777,nation!$A$2:$B$26, 2,FALSE)</f>
        <v>MOZAMBIQUE</v>
      </c>
      <c r="G3777">
        <f>VLOOKUP(orders!F3777,nation!$B$2:$C$26,2,FALSE)</f>
        <v>0</v>
      </c>
      <c r="H3777" t="str">
        <f>HLOOKUP(orders!G3777,region_horz!$B$1:$F$2,2,FALSE)</f>
        <v>AFRICA</v>
      </c>
      <c r="I3777" t="s">
        <v>16</v>
      </c>
      <c r="J3777">
        <v>24852.55</v>
      </c>
      <c r="K3777" s="1">
        <v>33693</v>
      </c>
      <c r="L3777" t="s">
        <v>31</v>
      </c>
      <c r="M3777" t="s">
        <v>815</v>
      </c>
      <c r="N3777">
        <v>0</v>
      </c>
      <c r="O3777" t="s">
        <v>4760</v>
      </c>
    </row>
    <row r="3778" spans="1:15" x14ac:dyDescent="0.2">
      <c r="A3778">
        <v>15105</v>
      </c>
      <c r="B3778" t="str">
        <f>VLOOKUP(orders!C3778,customers!$A$2:$B$1501, 2,FALSE)</f>
        <v>Customer#000001351</v>
      </c>
      <c r="C3778">
        <v>1351</v>
      </c>
      <c r="D3778" t="str">
        <f>VLOOKUP(orders!C3778,customers!$A$2:$G$1501,7,FALSE)</f>
        <v>FURNITURE</v>
      </c>
      <c r="E3778">
        <f>VLOOKUP(C3778,customers!$A$2:$D$1501, 4,FALSE)</f>
        <v>1</v>
      </c>
      <c r="F3778" t="str">
        <f>VLOOKUP(E3778,nation!$A$2:$B$26, 2,FALSE)</f>
        <v>ARGENTINA</v>
      </c>
      <c r="G3778">
        <f>VLOOKUP(orders!F3778,nation!$B$2:$C$26,2,FALSE)</f>
        <v>1</v>
      </c>
      <c r="H3778" t="str">
        <f>HLOOKUP(orders!G3778,region_horz!$B$1:$F$2,2,FALSE)</f>
        <v>AMERICA</v>
      </c>
      <c r="I3778" t="s">
        <v>16</v>
      </c>
      <c r="J3778">
        <v>11659.54</v>
      </c>
      <c r="K3778" s="1">
        <v>34642</v>
      </c>
      <c r="L3778" t="s">
        <v>10</v>
      </c>
      <c r="M3778" t="s">
        <v>3442</v>
      </c>
      <c r="N3778">
        <v>0</v>
      </c>
      <c r="O3778" t="s">
        <v>4761</v>
      </c>
    </row>
    <row r="3779" spans="1:15" x14ac:dyDescent="0.2">
      <c r="A3779">
        <v>15106</v>
      </c>
      <c r="B3779" t="str">
        <f>VLOOKUP(orders!C3779,customers!$A$2:$B$1501, 2,FALSE)</f>
        <v>Customer#000000430</v>
      </c>
      <c r="C3779">
        <v>430</v>
      </c>
      <c r="D3779" t="str">
        <f>VLOOKUP(orders!C3779,customers!$A$2:$G$1501,7,FALSE)</f>
        <v>BUILDING</v>
      </c>
      <c r="E3779">
        <f>VLOOKUP(C3779,customers!$A$2:$D$1501, 4,FALSE)</f>
        <v>3</v>
      </c>
      <c r="F3779" t="str">
        <f>VLOOKUP(E3779,nation!$A$2:$B$26, 2,FALSE)</f>
        <v>CANADA</v>
      </c>
      <c r="G3779">
        <f>VLOOKUP(orders!F3779,nation!$B$2:$C$26,2,FALSE)</f>
        <v>1</v>
      </c>
      <c r="H3779" t="str">
        <f>HLOOKUP(orders!G3779,region_horz!$B$1:$F$2,2,FALSE)</f>
        <v>AMERICA</v>
      </c>
      <c r="I3779" t="s">
        <v>16</v>
      </c>
      <c r="J3779">
        <v>216226.87</v>
      </c>
      <c r="K3779" s="1">
        <v>34727</v>
      </c>
      <c r="L3779" t="s">
        <v>23</v>
      </c>
      <c r="M3779" t="s">
        <v>38</v>
      </c>
      <c r="N3779">
        <v>0</v>
      </c>
      <c r="O3779" t="s">
        <v>4762</v>
      </c>
    </row>
    <row r="3780" spans="1:15" x14ac:dyDescent="0.2">
      <c r="A3780">
        <v>15107</v>
      </c>
      <c r="B3780" t="str">
        <f>VLOOKUP(orders!C3780,customers!$A$2:$B$1501, 2,FALSE)</f>
        <v>Customer#000001238</v>
      </c>
      <c r="C3780">
        <v>1238</v>
      </c>
      <c r="D3780" t="str">
        <f>VLOOKUP(orders!C3780,customers!$A$2:$G$1501,7,FALSE)</f>
        <v>BUILDING</v>
      </c>
      <c r="E3780">
        <f>VLOOKUP(C3780,customers!$A$2:$D$1501, 4,FALSE)</f>
        <v>6</v>
      </c>
      <c r="F3780" t="str">
        <f>VLOOKUP(E3780,nation!$A$2:$B$26, 2,FALSE)</f>
        <v>FRANCE</v>
      </c>
      <c r="G3780">
        <f>VLOOKUP(orders!F3780,nation!$B$2:$C$26,2,FALSE)</f>
        <v>3</v>
      </c>
      <c r="H3780" t="str">
        <f>HLOOKUP(orders!G3780,region_horz!$B$1:$F$2,2,FALSE)</f>
        <v>EUROPE</v>
      </c>
      <c r="I3780" t="s">
        <v>9</v>
      </c>
      <c r="J3780">
        <v>247358.66</v>
      </c>
      <c r="K3780" s="1">
        <v>35219</v>
      </c>
      <c r="L3780" t="s">
        <v>10</v>
      </c>
      <c r="M3780" t="s">
        <v>979</v>
      </c>
      <c r="N3780">
        <v>0</v>
      </c>
      <c r="O3780" t="s">
        <v>4763</v>
      </c>
    </row>
    <row r="3781" spans="1:15" x14ac:dyDescent="0.2">
      <c r="A3781">
        <v>15108</v>
      </c>
      <c r="B3781" t="str">
        <f>VLOOKUP(orders!C3781,customers!$A$2:$B$1501, 2,FALSE)</f>
        <v>Customer#000001316</v>
      </c>
      <c r="C3781">
        <v>1316</v>
      </c>
      <c r="D3781" t="str">
        <f>VLOOKUP(orders!C3781,customers!$A$2:$G$1501,7,FALSE)</f>
        <v>BUILDING</v>
      </c>
      <c r="E3781">
        <f>VLOOKUP(C3781,customers!$A$2:$D$1501, 4,FALSE)</f>
        <v>5</v>
      </c>
      <c r="F3781" t="str">
        <f>VLOOKUP(E3781,nation!$A$2:$B$26, 2,FALSE)</f>
        <v>ETHIOPIA</v>
      </c>
      <c r="G3781">
        <f>VLOOKUP(orders!F3781,nation!$B$2:$C$26,2,FALSE)</f>
        <v>0</v>
      </c>
      <c r="H3781" t="str">
        <f>HLOOKUP(orders!G3781,region_horz!$B$1:$F$2,2,FALSE)</f>
        <v>AFRICA</v>
      </c>
      <c r="I3781" t="s">
        <v>16</v>
      </c>
      <c r="J3781">
        <v>199162.26</v>
      </c>
      <c r="K3781" s="1">
        <v>34574</v>
      </c>
      <c r="L3781" t="s">
        <v>26</v>
      </c>
      <c r="M3781" t="s">
        <v>726</v>
      </c>
      <c r="N3781">
        <v>0</v>
      </c>
      <c r="O3781" t="s">
        <v>4764</v>
      </c>
    </row>
    <row r="3782" spans="1:15" x14ac:dyDescent="0.2">
      <c r="A3782">
        <v>15109</v>
      </c>
      <c r="B3782" t="str">
        <f>VLOOKUP(orders!C3782,customers!$A$2:$B$1501, 2,FALSE)</f>
        <v>Customer#000000422</v>
      </c>
      <c r="C3782">
        <v>422</v>
      </c>
      <c r="D3782" t="str">
        <f>VLOOKUP(orders!C3782,customers!$A$2:$G$1501,7,FALSE)</f>
        <v>HOUSEHOLD</v>
      </c>
      <c r="E3782">
        <f>VLOOKUP(C3782,customers!$A$2:$D$1501, 4,FALSE)</f>
        <v>9</v>
      </c>
      <c r="F3782" t="str">
        <f>VLOOKUP(E3782,nation!$A$2:$B$26, 2,FALSE)</f>
        <v>INDONESIA</v>
      </c>
      <c r="G3782">
        <f>VLOOKUP(orders!F3782,nation!$B$2:$C$26,2,FALSE)</f>
        <v>2</v>
      </c>
      <c r="H3782" t="str">
        <f>HLOOKUP(orders!G3782,region_horz!$B$1:$F$2,2,FALSE)</f>
        <v>ASIA</v>
      </c>
      <c r="I3782" t="s">
        <v>16</v>
      </c>
      <c r="J3782">
        <v>279500.42</v>
      </c>
      <c r="K3782" s="1">
        <v>34318</v>
      </c>
      <c r="L3782" t="s">
        <v>23</v>
      </c>
      <c r="M3782" t="s">
        <v>954</v>
      </c>
      <c r="N3782">
        <v>0</v>
      </c>
      <c r="O3782" t="s">
        <v>4765</v>
      </c>
    </row>
    <row r="3783" spans="1:15" x14ac:dyDescent="0.2">
      <c r="A3783">
        <v>15110</v>
      </c>
      <c r="B3783" t="str">
        <f>VLOOKUP(orders!C3783,customers!$A$2:$B$1501, 2,FALSE)</f>
        <v>Customer#000001397</v>
      </c>
      <c r="C3783">
        <v>1397</v>
      </c>
      <c r="D3783" t="str">
        <f>VLOOKUP(orders!C3783,customers!$A$2:$G$1501,7,FALSE)</f>
        <v>AUTOMOBILE</v>
      </c>
      <c r="E3783">
        <f>VLOOKUP(C3783,customers!$A$2:$D$1501, 4,FALSE)</f>
        <v>8</v>
      </c>
      <c r="F3783" t="str">
        <f>VLOOKUP(E3783,nation!$A$2:$B$26, 2,FALSE)</f>
        <v>INDIA</v>
      </c>
      <c r="G3783">
        <f>VLOOKUP(orders!F3783,nation!$B$2:$C$26,2,FALSE)</f>
        <v>2</v>
      </c>
      <c r="H3783" t="str">
        <f>HLOOKUP(orders!G3783,region_horz!$B$1:$F$2,2,FALSE)</f>
        <v>ASIA</v>
      </c>
      <c r="I3783" t="s">
        <v>16</v>
      </c>
      <c r="J3783">
        <v>59954.8</v>
      </c>
      <c r="K3783" s="1">
        <v>34190</v>
      </c>
      <c r="L3783" t="s">
        <v>13</v>
      </c>
      <c r="M3783" t="s">
        <v>2964</v>
      </c>
      <c r="N3783">
        <v>0</v>
      </c>
      <c r="O3783" t="s">
        <v>4766</v>
      </c>
    </row>
    <row r="3784" spans="1:15" x14ac:dyDescent="0.2">
      <c r="A3784">
        <v>15111</v>
      </c>
      <c r="B3784" t="str">
        <f>VLOOKUP(orders!C3784,customers!$A$2:$B$1501, 2,FALSE)</f>
        <v>Customer#000000047</v>
      </c>
      <c r="C3784">
        <v>47</v>
      </c>
      <c r="D3784" t="str">
        <f>VLOOKUP(orders!C3784,customers!$A$2:$G$1501,7,FALSE)</f>
        <v>BUILDING</v>
      </c>
      <c r="E3784">
        <f>VLOOKUP(C3784,customers!$A$2:$D$1501, 4,FALSE)</f>
        <v>2</v>
      </c>
      <c r="F3784" t="str">
        <f>VLOOKUP(E3784,nation!$A$2:$B$26, 2,FALSE)</f>
        <v>BRAZIL</v>
      </c>
      <c r="G3784">
        <f>VLOOKUP(orders!F3784,nation!$B$2:$C$26,2,FALSE)</f>
        <v>1</v>
      </c>
      <c r="H3784" t="str">
        <f>HLOOKUP(orders!G3784,region_horz!$B$1:$F$2,2,FALSE)</f>
        <v>AMERICA</v>
      </c>
      <c r="I3784" t="s">
        <v>16</v>
      </c>
      <c r="J3784">
        <v>151893.26</v>
      </c>
      <c r="K3784" s="1">
        <v>34686</v>
      </c>
      <c r="L3784" t="s">
        <v>23</v>
      </c>
      <c r="M3784" t="s">
        <v>1852</v>
      </c>
      <c r="N3784">
        <v>0</v>
      </c>
      <c r="O3784" t="s">
        <v>4767</v>
      </c>
    </row>
    <row r="3785" spans="1:15" x14ac:dyDescent="0.2">
      <c r="A3785">
        <v>15136</v>
      </c>
      <c r="B3785" t="str">
        <f>VLOOKUP(orders!C3785,customers!$A$2:$B$1501, 2,FALSE)</f>
        <v>Customer#000001157</v>
      </c>
      <c r="C3785">
        <v>1157</v>
      </c>
      <c r="D3785" t="str">
        <f>VLOOKUP(orders!C3785,customers!$A$2:$G$1501,7,FALSE)</f>
        <v>HOUSEHOLD</v>
      </c>
      <c r="E3785">
        <f>VLOOKUP(C3785,customers!$A$2:$D$1501, 4,FALSE)</f>
        <v>20</v>
      </c>
      <c r="F3785" t="str">
        <f>VLOOKUP(E3785,nation!$A$2:$B$26, 2,FALSE)</f>
        <v>SAUDI ARABIA</v>
      </c>
      <c r="G3785">
        <f>VLOOKUP(orders!F3785,nation!$B$2:$C$26,2,FALSE)</f>
        <v>4</v>
      </c>
      <c r="H3785" t="str">
        <f>HLOOKUP(orders!G3785,region_horz!$B$1:$F$2,2,FALSE)</f>
        <v>MIDDLE EAST</v>
      </c>
      <c r="I3785" t="s">
        <v>9</v>
      </c>
      <c r="J3785">
        <v>93110.85</v>
      </c>
      <c r="K3785" s="1">
        <v>35067</v>
      </c>
      <c r="L3785" t="s">
        <v>26</v>
      </c>
      <c r="M3785" t="s">
        <v>1429</v>
      </c>
      <c r="N3785">
        <v>0</v>
      </c>
      <c r="O3785" t="s">
        <v>4768</v>
      </c>
    </row>
    <row r="3786" spans="1:15" x14ac:dyDescent="0.2">
      <c r="A3786">
        <v>15137</v>
      </c>
      <c r="B3786" t="str">
        <f>VLOOKUP(orders!C3786,customers!$A$2:$B$1501, 2,FALSE)</f>
        <v>Customer#000000776</v>
      </c>
      <c r="C3786">
        <v>776</v>
      </c>
      <c r="D3786" t="str">
        <f>VLOOKUP(orders!C3786,customers!$A$2:$G$1501,7,FALSE)</f>
        <v>AUTOMOBILE</v>
      </c>
      <c r="E3786">
        <f>VLOOKUP(C3786,customers!$A$2:$D$1501, 4,FALSE)</f>
        <v>15</v>
      </c>
      <c r="F3786" t="str">
        <f>VLOOKUP(E3786,nation!$A$2:$B$26, 2,FALSE)</f>
        <v>MOROCCO</v>
      </c>
      <c r="G3786">
        <f>VLOOKUP(orders!F3786,nation!$B$2:$C$26,2,FALSE)</f>
        <v>0</v>
      </c>
      <c r="H3786" t="str">
        <f>HLOOKUP(orders!G3786,region_horz!$B$1:$F$2,2,FALSE)</f>
        <v>AFRICA</v>
      </c>
      <c r="I3786" t="s">
        <v>9</v>
      </c>
      <c r="J3786">
        <v>100326.73</v>
      </c>
      <c r="K3786" s="1">
        <v>35168</v>
      </c>
      <c r="L3786" t="s">
        <v>23</v>
      </c>
      <c r="M3786" t="s">
        <v>2279</v>
      </c>
      <c r="N3786">
        <v>0</v>
      </c>
      <c r="O3786" t="s">
        <v>4769</v>
      </c>
    </row>
    <row r="3787" spans="1:15" x14ac:dyDescent="0.2">
      <c r="A3787">
        <v>15138</v>
      </c>
      <c r="B3787" t="str">
        <f>VLOOKUP(orders!C3787,customers!$A$2:$B$1501, 2,FALSE)</f>
        <v>Customer#000000767</v>
      </c>
      <c r="C3787">
        <v>767</v>
      </c>
      <c r="D3787" t="str">
        <f>VLOOKUP(orders!C3787,customers!$A$2:$G$1501,7,FALSE)</f>
        <v>BUILDING</v>
      </c>
      <c r="E3787">
        <f>VLOOKUP(C3787,customers!$A$2:$D$1501, 4,FALSE)</f>
        <v>17</v>
      </c>
      <c r="F3787" t="str">
        <f>VLOOKUP(E3787,nation!$A$2:$B$26, 2,FALSE)</f>
        <v>PERU</v>
      </c>
      <c r="G3787">
        <f>VLOOKUP(orders!F3787,nation!$B$2:$C$26,2,FALSE)</f>
        <v>1</v>
      </c>
      <c r="H3787" t="str">
        <f>HLOOKUP(orders!G3787,region_horz!$B$1:$F$2,2,FALSE)</f>
        <v>AMERICA</v>
      </c>
      <c r="I3787" t="s">
        <v>16</v>
      </c>
      <c r="J3787">
        <v>37791.24</v>
      </c>
      <c r="K3787" s="1">
        <v>34751</v>
      </c>
      <c r="L3787" t="s">
        <v>26</v>
      </c>
      <c r="M3787" t="s">
        <v>250</v>
      </c>
      <c r="N3787">
        <v>0</v>
      </c>
      <c r="O3787" t="s">
        <v>4770</v>
      </c>
    </row>
    <row r="3788" spans="1:15" x14ac:dyDescent="0.2">
      <c r="A3788">
        <v>15139</v>
      </c>
      <c r="B3788" t="str">
        <f>VLOOKUP(orders!C3788,customers!$A$2:$B$1501, 2,FALSE)</f>
        <v>Customer#000000970</v>
      </c>
      <c r="C3788">
        <v>970</v>
      </c>
      <c r="D3788" t="str">
        <f>VLOOKUP(orders!C3788,customers!$A$2:$G$1501,7,FALSE)</f>
        <v>MACHINERY</v>
      </c>
      <c r="E3788">
        <f>VLOOKUP(C3788,customers!$A$2:$D$1501, 4,FALSE)</f>
        <v>14</v>
      </c>
      <c r="F3788" t="str">
        <f>VLOOKUP(E3788,nation!$A$2:$B$26, 2,FALSE)</f>
        <v>KENYA</v>
      </c>
      <c r="G3788">
        <f>VLOOKUP(orders!F3788,nation!$B$2:$C$26,2,FALSE)</f>
        <v>0</v>
      </c>
      <c r="H3788" t="str">
        <f>HLOOKUP(orders!G3788,region_horz!$B$1:$F$2,2,FALSE)</f>
        <v>AFRICA</v>
      </c>
      <c r="I3788" t="s">
        <v>16</v>
      </c>
      <c r="J3788">
        <v>138795.76</v>
      </c>
      <c r="K3788" s="1">
        <v>34658</v>
      </c>
      <c r="L3788" t="s">
        <v>26</v>
      </c>
      <c r="M3788" t="s">
        <v>2787</v>
      </c>
      <c r="N3788">
        <v>0</v>
      </c>
      <c r="O3788" t="s">
        <v>4771</v>
      </c>
    </row>
    <row r="3789" spans="1:15" x14ac:dyDescent="0.2">
      <c r="A3789">
        <v>15140</v>
      </c>
      <c r="B3789" t="str">
        <f>VLOOKUP(orders!C3789,customers!$A$2:$B$1501, 2,FALSE)</f>
        <v>Customer#000000382</v>
      </c>
      <c r="C3789">
        <v>382</v>
      </c>
      <c r="D3789" t="str">
        <f>VLOOKUP(orders!C3789,customers!$A$2:$G$1501,7,FALSE)</f>
        <v>AUTOMOBILE</v>
      </c>
      <c r="E3789">
        <f>VLOOKUP(C3789,customers!$A$2:$D$1501, 4,FALSE)</f>
        <v>8</v>
      </c>
      <c r="F3789" t="str">
        <f>VLOOKUP(E3789,nation!$A$2:$B$26, 2,FALSE)</f>
        <v>INDIA</v>
      </c>
      <c r="G3789">
        <f>VLOOKUP(orders!F3789,nation!$B$2:$C$26,2,FALSE)</f>
        <v>2</v>
      </c>
      <c r="H3789" t="str">
        <f>HLOOKUP(orders!G3789,region_horz!$B$1:$F$2,2,FALSE)</f>
        <v>ASIA</v>
      </c>
      <c r="I3789" t="s">
        <v>9</v>
      </c>
      <c r="J3789">
        <v>343706.27</v>
      </c>
      <c r="K3789" s="1">
        <v>35370</v>
      </c>
      <c r="L3789" t="s">
        <v>26</v>
      </c>
      <c r="M3789" t="s">
        <v>1485</v>
      </c>
      <c r="N3789">
        <v>0</v>
      </c>
      <c r="O3789" t="s">
        <v>4772</v>
      </c>
    </row>
    <row r="3790" spans="1:15" x14ac:dyDescent="0.2">
      <c r="A3790">
        <v>15141</v>
      </c>
      <c r="B3790" t="str">
        <f>VLOOKUP(orders!C3790,customers!$A$2:$B$1501, 2,FALSE)</f>
        <v>Customer#000000379</v>
      </c>
      <c r="C3790">
        <v>379</v>
      </c>
      <c r="D3790" t="str">
        <f>VLOOKUP(orders!C3790,customers!$A$2:$G$1501,7,FALSE)</f>
        <v>AUTOMOBILE</v>
      </c>
      <c r="E3790">
        <f>VLOOKUP(C3790,customers!$A$2:$D$1501, 4,FALSE)</f>
        <v>7</v>
      </c>
      <c r="F3790" t="str">
        <f>VLOOKUP(E3790,nation!$A$2:$B$26, 2,FALSE)</f>
        <v>GERMANY</v>
      </c>
      <c r="G3790">
        <f>VLOOKUP(orders!F3790,nation!$B$2:$C$26,2,FALSE)</f>
        <v>3</v>
      </c>
      <c r="H3790" t="str">
        <f>HLOOKUP(orders!G3790,region_horz!$B$1:$F$2,2,FALSE)</f>
        <v>EUROPE</v>
      </c>
      <c r="I3790" t="s">
        <v>16</v>
      </c>
      <c r="J3790">
        <v>140774.6</v>
      </c>
      <c r="K3790" s="1">
        <v>33611</v>
      </c>
      <c r="L3790" t="s">
        <v>31</v>
      </c>
      <c r="M3790" t="s">
        <v>961</v>
      </c>
      <c r="N3790">
        <v>0</v>
      </c>
      <c r="O3790" t="s">
        <v>4773</v>
      </c>
    </row>
    <row r="3791" spans="1:15" x14ac:dyDescent="0.2">
      <c r="A3791">
        <v>15142</v>
      </c>
      <c r="B3791" t="str">
        <f>VLOOKUP(orders!C3791,customers!$A$2:$B$1501, 2,FALSE)</f>
        <v>Customer#000000146</v>
      </c>
      <c r="C3791">
        <v>146</v>
      </c>
      <c r="D3791" t="str">
        <f>VLOOKUP(orders!C3791,customers!$A$2:$G$1501,7,FALSE)</f>
        <v>FURNITURE</v>
      </c>
      <c r="E3791">
        <f>VLOOKUP(C3791,customers!$A$2:$D$1501, 4,FALSE)</f>
        <v>3</v>
      </c>
      <c r="F3791" t="str">
        <f>VLOOKUP(E3791,nation!$A$2:$B$26, 2,FALSE)</f>
        <v>CANADA</v>
      </c>
      <c r="G3791">
        <f>VLOOKUP(orders!F3791,nation!$B$2:$C$26,2,FALSE)</f>
        <v>1</v>
      </c>
      <c r="H3791" t="str">
        <f>HLOOKUP(orders!G3791,region_horz!$B$1:$F$2,2,FALSE)</f>
        <v>AMERICA</v>
      </c>
      <c r="I3791" t="s">
        <v>16</v>
      </c>
      <c r="J3791">
        <v>98203.37</v>
      </c>
      <c r="K3791" s="1">
        <v>33699</v>
      </c>
      <c r="L3791" t="s">
        <v>23</v>
      </c>
      <c r="M3791" t="s">
        <v>1485</v>
      </c>
      <c r="N3791">
        <v>0</v>
      </c>
      <c r="O3791" t="s">
        <v>4774</v>
      </c>
    </row>
    <row r="3792" spans="1:15" x14ac:dyDescent="0.2">
      <c r="A3792">
        <v>15143</v>
      </c>
      <c r="B3792" t="str">
        <f>VLOOKUP(orders!C3792,customers!$A$2:$B$1501, 2,FALSE)</f>
        <v>Customer#000000103</v>
      </c>
      <c r="C3792">
        <v>103</v>
      </c>
      <c r="D3792" t="str">
        <f>VLOOKUP(orders!C3792,customers!$A$2:$G$1501,7,FALSE)</f>
        <v>BUILDING</v>
      </c>
      <c r="E3792">
        <f>VLOOKUP(C3792,customers!$A$2:$D$1501, 4,FALSE)</f>
        <v>9</v>
      </c>
      <c r="F3792" t="str">
        <f>VLOOKUP(E3792,nation!$A$2:$B$26, 2,FALSE)</f>
        <v>INDONESIA</v>
      </c>
      <c r="G3792">
        <f>VLOOKUP(orders!F3792,nation!$B$2:$C$26,2,FALSE)</f>
        <v>2</v>
      </c>
      <c r="H3792" t="str">
        <f>HLOOKUP(orders!G3792,region_horz!$B$1:$F$2,2,FALSE)</f>
        <v>ASIA</v>
      </c>
      <c r="I3792" t="s">
        <v>9</v>
      </c>
      <c r="J3792">
        <v>149306.91</v>
      </c>
      <c r="K3792" s="1">
        <v>35939</v>
      </c>
      <c r="L3792" t="s">
        <v>10</v>
      </c>
      <c r="M3792" t="s">
        <v>564</v>
      </c>
      <c r="N3792">
        <v>0</v>
      </c>
      <c r="O3792" t="s">
        <v>4775</v>
      </c>
    </row>
    <row r="3793" spans="1:15" x14ac:dyDescent="0.2">
      <c r="A3793">
        <v>15168</v>
      </c>
      <c r="B3793" t="str">
        <f>VLOOKUP(orders!C3793,customers!$A$2:$B$1501, 2,FALSE)</f>
        <v>Customer#000000565</v>
      </c>
      <c r="C3793">
        <v>565</v>
      </c>
      <c r="D3793" t="str">
        <f>VLOOKUP(orders!C3793,customers!$A$2:$G$1501,7,FALSE)</f>
        <v>FURNITURE</v>
      </c>
      <c r="E3793">
        <f>VLOOKUP(C3793,customers!$A$2:$D$1501, 4,FALSE)</f>
        <v>4</v>
      </c>
      <c r="F3793" t="str">
        <f>VLOOKUP(E3793,nation!$A$2:$B$26, 2,FALSE)</f>
        <v>EGYPT</v>
      </c>
      <c r="G3793">
        <f>VLOOKUP(orders!F3793,nation!$B$2:$C$26,2,FALSE)</f>
        <v>4</v>
      </c>
      <c r="H3793" t="str">
        <f>HLOOKUP(orders!G3793,region_horz!$B$1:$F$2,2,FALSE)</f>
        <v>MIDDLE EAST</v>
      </c>
      <c r="I3793" t="s">
        <v>9</v>
      </c>
      <c r="J3793">
        <v>85928.15</v>
      </c>
      <c r="K3793" s="1">
        <v>35194</v>
      </c>
      <c r="L3793" t="s">
        <v>23</v>
      </c>
      <c r="M3793" t="s">
        <v>1536</v>
      </c>
      <c r="N3793">
        <v>0</v>
      </c>
      <c r="O3793" t="s">
        <v>4776</v>
      </c>
    </row>
    <row r="3794" spans="1:15" x14ac:dyDescent="0.2">
      <c r="A3794">
        <v>15169</v>
      </c>
      <c r="B3794" t="str">
        <f>VLOOKUP(orders!C3794,customers!$A$2:$B$1501, 2,FALSE)</f>
        <v>Customer#000000044</v>
      </c>
      <c r="C3794">
        <v>44</v>
      </c>
      <c r="D3794" t="str">
        <f>VLOOKUP(orders!C3794,customers!$A$2:$G$1501,7,FALSE)</f>
        <v>AUTOMOBILE</v>
      </c>
      <c r="E3794">
        <f>VLOOKUP(C3794,customers!$A$2:$D$1501, 4,FALSE)</f>
        <v>16</v>
      </c>
      <c r="F3794" t="str">
        <f>VLOOKUP(E3794,nation!$A$2:$B$26, 2,FALSE)</f>
        <v>MOZAMBIQUE</v>
      </c>
      <c r="G3794">
        <f>VLOOKUP(orders!F3794,nation!$B$2:$C$26,2,FALSE)</f>
        <v>0</v>
      </c>
      <c r="H3794" t="str">
        <f>HLOOKUP(orders!G3794,region_horz!$B$1:$F$2,2,FALSE)</f>
        <v>AFRICA</v>
      </c>
      <c r="I3794" t="s">
        <v>9</v>
      </c>
      <c r="J3794">
        <v>101402.01</v>
      </c>
      <c r="K3794" s="1">
        <v>35166</v>
      </c>
      <c r="L3794" t="s">
        <v>13</v>
      </c>
      <c r="M3794" t="s">
        <v>2802</v>
      </c>
      <c r="N3794">
        <v>0</v>
      </c>
      <c r="O3794" t="s">
        <v>4777</v>
      </c>
    </row>
    <row r="3795" spans="1:15" x14ac:dyDescent="0.2">
      <c r="A3795">
        <v>15170</v>
      </c>
      <c r="B3795" t="str">
        <f>VLOOKUP(orders!C3795,customers!$A$2:$B$1501, 2,FALSE)</f>
        <v>Customer#000001376</v>
      </c>
      <c r="C3795">
        <v>1376</v>
      </c>
      <c r="D3795" t="str">
        <f>VLOOKUP(orders!C3795,customers!$A$2:$G$1501,7,FALSE)</f>
        <v>HOUSEHOLD</v>
      </c>
      <c r="E3795">
        <f>VLOOKUP(C3795,customers!$A$2:$D$1501, 4,FALSE)</f>
        <v>12</v>
      </c>
      <c r="F3795" t="str">
        <f>VLOOKUP(E3795,nation!$A$2:$B$26, 2,FALSE)</f>
        <v>JAPAN</v>
      </c>
      <c r="G3795">
        <f>VLOOKUP(orders!F3795,nation!$B$2:$C$26,2,FALSE)</f>
        <v>2</v>
      </c>
      <c r="H3795" t="str">
        <f>HLOOKUP(orders!G3795,region_horz!$B$1:$F$2,2,FALSE)</f>
        <v>ASIA</v>
      </c>
      <c r="I3795" t="s">
        <v>16</v>
      </c>
      <c r="J3795">
        <v>78194.62</v>
      </c>
      <c r="K3795" s="1">
        <v>34412</v>
      </c>
      <c r="L3795" t="s">
        <v>13</v>
      </c>
      <c r="M3795" t="s">
        <v>527</v>
      </c>
      <c r="N3795">
        <v>0</v>
      </c>
      <c r="O3795" t="s">
        <v>4778</v>
      </c>
    </row>
    <row r="3796" spans="1:15" x14ac:dyDescent="0.2">
      <c r="A3796">
        <v>15171</v>
      </c>
      <c r="B3796" t="str">
        <f>VLOOKUP(orders!C3796,customers!$A$2:$B$1501, 2,FALSE)</f>
        <v>Customer#000000457</v>
      </c>
      <c r="C3796">
        <v>457</v>
      </c>
      <c r="D3796" t="str">
        <f>VLOOKUP(orders!C3796,customers!$A$2:$G$1501,7,FALSE)</f>
        <v>FURNITURE</v>
      </c>
      <c r="E3796">
        <f>VLOOKUP(C3796,customers!$A$2:$D$1501, 4,FALSE)</f>
        <v>20</v>
      </c>
      <c r="F3796" t="str">
        <f>VLOOKUP(E3796,nation!$A$2:$B$26, 2,FALSE)</f>
        <v>SAUDI ARABIA</v>
      </c>
      <c r="G3796">
        <f>VLOOKUP(orders!F3796,nation!$B$2:$C$26,2,FALSE)</f>
        <v>4</v>
      </c>
      <c r="H3796" t="str">
        <f>HLOOKUP(orders!G3796,region_horz!$B$1:$F$2,2,FALSE)</f>
        <v>MIDDLE EAST</v>
      </c>
      <c r="I3796" t="s">
        <v>9</v>
      </c>
      <c r="J3796">
        <v>42951.65</v>
      </c>
      <c r="K3796" s="1">
        <v>35286</v>
      </c>
      <c r="L3796" t="s">
        <v>10</v>
      </c>
      <c r="M3796" t="s">
        <v>393</v>
      </c>
      <c r="N3796">
        <v>0</v>
      </c>
      <c r="O3796" t="s">
        <v>4779</v>
      </c>
    </row>
    <row r="3797" spans="1:15" x14ac:dyDescent="0.2">
      <c r="A3797">
        <v>15172</v>
      </c>
      <c r="B3797" t="str">
        <f>VLOOKUP(orders!C3797,customers!$A$2:$B$1501, 2,FALSE)</f>
        <v>Customer#000000098</v>
      </c>
      <c r="C3797">
        <v>98</v>
      </c>
      <c r="D3797" t="str">
        <f>VLOOKUP(orders!C3797,customers!$A$2:$G$1501,7,FALSE)</f>
        <v>BUILDING</v>
      </c>
      <c r="E3797">
        <f>VLOOKUP(C3797,customers!$A$2:$D$1501, 4,FALSE)</f>
        <v>12</v>
      </c>
      <c r="F3797" t="str">
        <f>VLOOKUP(E3797,nation!$A$2:$B$26, 2,FALSE)</f>
        <v>JAPAN</v>
      </c>
      <c r="G3797">
        <f>VLOOKUP(orders!F3797,nation!$B$2:$C$26,2,FALSE)</f>
        <v>2</v>
      </c>
      <c r="H3797" t="str">
        <f>HLOOKUP(orders!G3797,region_horz!$B$1:$F$2,2,FALSE)</f>
        <v>ASIA</v>
      </c>
      <c r="I3797" t="s">
        <v>9</v>
      </c>
      <c r="J3797">
        <v>117624.97</v>
      </c>
      <c r="K3797" s="1">
        <v>34871</v>
      </c>
      <c r="L3797" t="s">
        <v>26</v>
      </c>
      <c r="M3797" t="s">
        <v>620</v>
      </c>
      <c r="N3797">
        <v>0</v>
      </c>
      <c r="O3797" t="s">
        <v>4780</v>
      </c>
    </row>
    <row r="3798" spans="1:15" x14ac:dyDescent="0.2">
      <c r="A3798">
        <v>15173</v>
      </c>
      <c r="B3798" t="str">
        <f>VLOOKUP(orders!C3798,customers!$A$2:$B$1501, 2,FALSE)</f>
        <v>Customer#000000598</v>
      </c>
      <c r="C3798">
        <v>598</v>
      </c>
      <c r="D3798" t="str">
        <f>VLOOKUP(orders!C3798,customers!$A$2:$G$1501,7,FALSE)</f>
        <v>FURNITURE</v>
      </c>
      <c r="E3798">
        <f>VLOOKUP(C3798,customers!$A$2:$D$1501, 4,FALSE)</f>
        <v>9</v>
      </c>
      <c r="F3798" t="str">
        <f>VLOOKUP(E3798,nation!$A$2:$B$26, 2,FALSE)</f>
        <v>INDONESIA</v>
      </c>
      <c r="G3798">
        <f>VLOOKUP(orders!F3798,nation!$B$2:$C$26,2,FALSE)</f>
        <v>2</v>
      </c>
      <c r="H3798" t="str">
        <f>HLOOKUP(orders!G3798,region_horz!$B$1:$F$2,2,FALSE)</f>
        <v>ASIA</v>
      </c>
      <c r="I3798" t="s">
        <v>16</v>
      </c>
      <c r="J3798">
        <v>207736.74</v>
      </c>
      <c r="K3798" s="1">
        <v>33669</v>
      </c>
      <c r="L3798" t="s">
        <v>26</v>
      </c>
      <c r="M3798" t="s">
        <v>314</v>
      </c>
      <c r="N3798">
        <v>0</v>
      </c>
      <c r="O3798" t="s">
        <v>4781</v>
      </c>
    </row>
    <row r="3799" spans="1:15" x14ac:dyDescent="0.2">
      <c r="A3799">
        <v>15174</v>
      </c>
      <c r="B3799" t="str">
        <f>VLOOKUP(orders!C3799,customers!$A$2:$B$1501, 2,FALSE)</f>
        <v>Customer#000000016</v>
      </c>
      <c r="C3799">
        <v>16</v>
      </c>
      <c r="D3799" t="str">
        <f>VLOOKUP(orders!C3799,customers!$A$2:$G$1501,7,FALSE)</f>
        <v>FURNITURE</v>
      </c>
      <c r="E3799">
        <f>VLOOKUP(C3799,customers!$A$2:$D$1501, 4,FALSE)</f>
        <v>10</v>
      </c>
      <c r="F3799" t="str">
        <f>VLOOKUP(E3799,nation!$A$2:$B$26, 2,FALSE)</f>
        <v>IRAN</v>
      </c>
      <c r="G3799">
        <f>VLOOKUP(orders!F3799,nation!$B$2:$C$26,2,FALSE)</f>
        <v>4</v>
      </c>
      <c r="H3799" t="str">
        <f>HLOOKUP(orders!G3799,region_horz!$B$1:$F$2,2,FALSE)</f>
        <v>MIDDLE EAST</v>
      </c>
      <c r="I3799" t="s">
        <v>16</v>
      </c>
      <c r="J3799">
        <v>73348.55</v>
      </c>
      <c r="K3799" s="1">
        <v>33915</v>
      </c>
      <c r="L3799" t="s">
        <v>26</v>
      </c>
      <c r="M3799" t="s">
        <v>2413</v>
      </c>
      <c r="N3799">
        <v>0</v>
      </c>
      <c r="O3799" t="s">
        <v>4782</v>
      </c>
    </row>
    <row r="3800" spans="1:15" x14ac:dyDescent="0.2">
      <c r="A3800">
        <v>15175</v>
      </c>
      <c r="B3800" t="str">
        <f>VLOOKUP(orders!C3800,customers!$A$2:$B$1501, 2,FALSE)</f>
        <v>Customer#000001066</v>
      </c>
      <c r="C3800">
        <v>1066</v>
      </c>
      <c r="D3800" t="str">
        <f>VLOOKUP(orders!C3800,customers!$A$2:$G$1501,7,FALSE)</f>
        <v>MACHINERY</v>
      </c>
      <c r="E3800">
        <f>VLOOKUP(C3800,customers!$A$2:$D$1501, 4,FALSE)</f>
        <v>0</v>
      </c>
      <c r="F3800" t="str">
        <f>VLOOKUP(E3800,nation!$A$2:$B$26, 2,FALSE)</f>
        <v>ALGERIA</v>
      </c>
      <c r="G3800">
        <f>VLOOKUP(orders!F3800,nation!$B$2:$C$26,2,FALSE)</f>
        <v>0</v>
      </c>
      <c r="H3800" t="str">
        <f>HLOOKUP(orders!G3800,region_horz!$B$1:$F$2,2,FALSE)</f>
        <v>AFRICA</v>
      </c>
      <c r="I3800" t="s">
        <v>16</v>
      </c>
      <c r="J3800">
        <v>72913.19</v>
      </c>
      <c r="K3800" s="1">
        <v>33784</v>
      </c>
      <c r="L3800" t="s">
        <v>10</v>
      </c>
      <c r="M3800" t="s">
        <v>554</v>
      </c>
      <c r="N3800">
        <v>0</v>
      </c>
      <c r="O3800" t="s">
        <v>4783</v>
      </c>
    </row>
    <row r="3801" spans="1:15" x14ac:dyDescent="0.2">
      <c r="A3801">
        <v>15200</v>
      </c>
      <c r="B3801" t="str">
        <f>VLOOKUP(orders!C3801,customers!$A$2:$B$1501, 2,FALSE)</f>
        <v>Customer#000001385</v>
      </c>
      <c r="C3801">
        <v>1385</v>
      </c>
      <c r="D3801" t="str">
        <f>VLOOKUP(orders!C3801,customers!$A$2:$G$1501,7,FALSE)</f>
        <v>BUILDING</v>
      </c>
      <c r="E3801">
        <f>VLOOKUP(C3801,customers!$A$2:$D$1501, 4,FALSE)</f>
        <v>3</v>
      </c>
      <c r="F3801" t="str">
        <f>VLOOKUP(E3801,nation!$A$2:$B$26, 2,FALSE)</f>
        <v>CANADA</v>
      </c>
      <c r="G3801">
        <f>VLOOKUP(orders!F3801,nation!$B$2:$C$26,2,FALSE)</f>
        <v>1</v>
      </c>
      <c r="H3801" t="str">
        <f>HLOOKUP(orders!G3801,region_horz!$B$1:$F$2,2,FALSE)</f>
        <v>AMERICA</v>
      </c>
      <c r="I3801" t="s">
        <v>16</v>
      </c>
      <c r="J3801">
        <v>37232.839999999997</v>
      </c>
      <c r="K3801" s="1">
        <v>34456</v>
      </c>
      <c r="L3801" t="s">
        <v>31</v>
      </c>
      <c r="M3801" t="s">
        <v>352</v>
      </c>
      <c r="N3801">
        <v>0</v>
      </c>
      <c r="O3801" t="s">
        <v>4784</v>
      </c>
    </row>
    <row r="3802" spans="1:15" x14ac:dyDescent="0.2">
      <c r="A3802">
        <v>15201</v>
      </c>
      <c r="B3802" t="str">
        <f>VLOOKUP(orders!C3802,customers!$A$2:$B$1501, 2,FALSE)</f>
        <v>Customer#000000944</v>
      </c>
      <c r="C3802">
        <v>944</v>
      </c>
      <c r="D3802" t="str">
        <f>VLOOKUP(orders!C3802,customers!$A$2:$G$1501,7,FALSE)</f>
        <v>BUILDING</v>
      </c>
      <c r="E3802">
        <f>VLOOKUP(C3802,customers!$A$2:$D$1501, 4,FALSE)</f>
        <v>4</v>
      </c>
      <c r="F3802" t="str">
        <f>VLOOKUP(E3802,nation!$A$2:$B$26, 2,FALSE)</f>
        <v>EGYPT</v>
      </c>
      <c r="G3802">
        <f>VLOOKUP(orders!F3802,nation!$B$2:$C$26,2,FALSE)</f>
        <v>4</v>
      </c>
      <c r="H3802" t="str">
        <f>HLOOKUP(orders!G3802,region_horz!$B$1:$F$2,2,FALSE)</f>
        <v>MIDDLE EAST</v>
      </c>
      <c r="I3802" t="s">
        <v>9</v>
      </c>
      <c r="J3802">
        <v>109336.09</v>
      </c>
      <c r="K3802" s="1">
        <v>34857</v>
      </c>
      <c r="L3802" t="s">
        <v>23</v>
      </c>
      <c r="M3802" t="s">
        <v>191</v>
      </c>
      <c r="N3802">
        <v>0</v>
      </c>
      <c r="O3802" t="s">
        <v>4785</v>
      </c>
    </row>
    <row r="3803" spans="1:15" x14ac:dyDescent="0.2">
      <c r="A3803">
        <v>15202</v>
      </c>
      <c r="B3803" t="str">
        <f>VLOOKUP(orders!C3803,customers!$A$2:$B$1501, 2,FALSE)</f>
        <v>Customer#000001355</v>
      </c>
      <c r="C3803">
        <v>1355</v>
      </c>
      <c r="D3803" t="str">
        <f>VLOOKUP(orders!C3803,customers!$A$2:$G$1501,7,FALSE)</f>
        <v>AUTOMOBILE</v>
      </c>
      <c r="E3803">
        <f>VLOOKUP(C3803,customers!$A$2:$D$1501, 4,FALSE)</f>
        <v>20</v>
      </c>
      <c r="F3803" t="str">
        <f>VLOOKUP(E3803,nation!$A$2:$B$26, 2,FALSE)</f>
        <v>SAUDI ARABIA</v>
      </c>
      <c r="G3803">
        <f>VLOOKUP(orders!F3803,nation!$B$2:$C$26,2,FALSE)</f>
        <v>4</v>
      </c>
      <c r="H3803" t="str">
        <f>HLOOKUP(orders!G3803,region_horz!$B$1:$F$2,2,FALSE)</f>
        <v>MIDDLE EAST</v>
      </c>
      <c r="I3803" t="s">
        <v>16</v>
      </c>
      <c r="J3803">
        <v>371804.24</v>
      </c>
      <c r="K3803" s="1">
        <v>34160</v>
      </c>
      <c r="L3803" t="s">
        <v>26</v>
      </c>
      <c r="M3803" t="s">
        <v>2742</v>
      </c>
      <c r="N3803">
        <v>0</v>
      </c>
      <c r="O3803" t="s">
        <v>4786</v>
      </c>
    </row>
    <row r="3804" spans="1:15" x14ac:dyDescent="0.2">
      <c r="A3804">
        <v>15203</v>
      </c>
      <c r="B3804" t="str">
        <f>VLOOKUP(orders!C3804,customers!$A$2:$B$1501, 2,FALSE)</f>
        <v>Customer#000000130</v>
      </c>
      <c r="C3804">
        <v>130</v>
      </c>
      <c r="D3804" t="str">
        <f>VLOOKUP(orders!C3804,customers!$A$2:$G$1501,7,FALSE)</f>
        <v>HOUSEHOLD</v>
      </c>
      <c r="E3804">
        <f>VLOOKUP(C3804,customers!$A$2:$D$1501, 4,FALSE)</f>
        <v>9</v>
      </c>
      <c r="F3804" t="str">
        <f>VLOOKUP(E3804,nation!$A$2:$B$26, 2,FALSE)</f>
        <v>INDONESIA</v>
      </c>
      <c r="G3804">
        <f>VLOOKUP(orders!F3804,nation!$B$2:$C$26,2,FALSE)</f>
        <v>2</v>
      </c>
      <c r="H3804" t="str">
        <f>HLOOKUP(orders!G3804,region_horz!$B$1:$F$2,2,FALSE)</f>
        <v>ASIA</v>
      </c>
      <c r="I3804" t="s">
        <v>9</v>
      </c>
      <c r="J3804">
        <v>62666.07</v>
      </c>
      <c r="K3804" s="1">
        <v>35301</v>
      </c>
      <c r="L3804" t="s">
        <v>13</v>
      </c>
      <c r="M3804" t="s">
        <v>2631</v>
      </c>
      <c r="N3804">
        <v>0</v>
      </c>
      <c r="O3804" t="s">
        <v>4787</v>
      </c>
    </row>
    <row r="3805" spans="1:15" x14ac:dyDescent="0.2">
      <c r="A3805">
        <v>15204</v>
      </c>
      <c r="B3805" t="str">
        <f>VLOOKUP(orders!C3805,customers!$A$2:$B$1501, 2,FALSE)</f>
        <v>Customer#000001157</v>
      </c>
      <c r="C3805">
        <v>1157</v>
      </c>
      <c r="D3805" t="str">
        <f>VLOOKUP(orders!C3805,customers!$A$2:$G$1501,7,FALSE)</f>
        <v>HOUSEHOLD</v>
      </c>
      <c r="E3805">
        <f>VLOOKUP(C3805,customers!$A$2:$D$1501, 4,FALSE)</f>
        <v>20</v>
      </c>
      <c r="F3805" t="str">
        <f>VLOOKUP(E3805,nation!$A$2:$B$26, 2,FALSE)</f>
        <v>SAUDI ARABIA</v>
      </c>
      <c r="G3805">
        <f>VLOOKUP(orders!F3805,nation!$B$2:$C$26,2,FALSE)</f>
        <v>4</v>
      </c>
      <c r="H3805" t="str">
        <f>HLOOKUP(orders!G3805,region_horz!$B$1:$F$2,2,FALSE)</f>
        <v>MIDDLE EAST</v>
      </c>
      <c r="I3805" t="s">
        <v>16</v>
      </c>
      <c r="J3805">
        <v>14431.88</v>
      </c>
      <c r="K3805" s="1">
        <v>34100</v>
      </c>
      <c r="L3805" t="s">
        <v>26</v>
      </c>
      <c r="M3805" t="s">
        <v>829</v>
      </c>
      <c r="N3805">
        <v>0</v>
      </c>
      <c r="O3805" t="s">
        <v>4788</v>
      </c>
    </row>
    <row r="3806" spans="1:15" x14ac:dyDescent="0.2">
      <c r="A3806">
        <v>15205</v>
      </c>
      <c r="B3806" t="str">
        <f>VLOOKUP(orders!C3806,customers!$A$2:$B$1501, 2,FALSE)</f>
        <v>Customer#000001427</v>
      </c>
      <c r="C3806">
        <v>1427</v>
      </c>
      <c r="D3806" t="str">
        <f>VLOOKUP(orders!C3806,customers!$A$2:$G$1501,7,FALSE)</f>
        <v>AUTOMOBILE</v>
      </c>
      <c r="E3806">
        <f>VLOOKUP(C3806,customers!$A$2:$D$1501, 4,FALSE)</f>
        <v>11</v>
      </c>
      <c r="F3806" t="str">
        <f>VLOOKUP(E3806,nation!$A$2:$B$26, 2,FALSE)</f>
        <v>IRAQ</v>
      </c>
      <c r="G3806">
        <f>VLOOKUP(orders!F3806,nation!$B$2:$C$26,2,FALSE)</f>
        <v>4</v>
      </c>
      <c r="H3806" t="str">
        <f>HLOOKUP(orders!G3806,region_horz!$B$1:$F$2,2,FALSE)</f>
        <v>MIDDLE EAST</v>
      </c>
      <c r="I3806" t="s">
        <v>48</v>
      </c>
      <c r="J3806">
        <v>313331.84999999998</v>
      </c>
      <c r="K3806" s="1">
        <v>34776</v>
      </c>
      <c r="L3806" t="s">
        <v>26</v>
      </c>
      <c r="M3806" t="s">
        <v>1182</v>
      </c>
      <c r="N3806">
        <v>0</v>
      </c>
      <c r="O3806" t="s">
        <v>4789</v>
      </c>
    </row>
    <row r="3807" spans="1:15" x14ac:dyDescent="0.2">
      <c r="A3807">
        <v>15206</v>
      </c>
      <c r="B3807" t="str">
        <f>VLOOKUP(orders!C3807,customers!$A$2:$B$1501, 2,FALSE)</f>
        <v>Customer#000001157</v>
      </c>
      <c r="C3807">
        <v>1157</v>
      </c>
      <c r="D3807" t="str">
        <f>VLOOKUP(orders!C3807,customers!$A$2:$G$1501,7,FALSE)</f>
        <v>HOUSEHOLD</v>
      </c>
      <c r="E3807">
        <f>VLOOKUP(C3807,customers!$A$2:$D$1501, 4,FALSE)</f>
        <v>20</v>
      </c>
      <c r="F3807" t="str">
        <f>VLOOKUP(E3807,nation!$A$2:$B$26, 2,FALSE)</f>
        <v>SAUDI ARABIA</v>
      </c>
      <c r="G3807">
        <f>VLOOKUP(orders!F3807,nation!$B$2:$C$26,2,FALSE)</f>
        <v>4</v>
      </c>
      <c r="H3807" t="str">
        <f>HLOOKUP(orders!G3807,region_horz!$B$1:$F$2,2,FALSE)</f>
        <v>MIDDLE EAST</v>
      </c>
      <c r="I3807" t="s">
        <v>16</v>
      </c>
      <c r="J3807">
        <v>208549.38</v>
      </c>
      <c r="K3807" s="1">
        <v>34278</v>
      </c>
      <c r="L3807" t="s">
        <v>10</v>
      </c>
      <c r="M3807" t="s">
        <v>27</v>
      </c>
      <c r="N3807">
        <v>0</v>
      </c>
      <c r="O3807" t="s">
        <v>4790</v>
      </c>
    </row>
    <row r="3808" spans="1:15" x14ac:dyDescent="0.2">
      <c r="A3808">
        <v>15207</v>
      </c>
      <c r="B3808" t="str">
        <f>VLOOKUP(orders!C3808,customers!$A$2:$B$1501, 2,FALSE)</f>
        <v>Customer#000000103</v>
      </c>
      <c r="C3808">
        <v>103</v>
      </c>
      <c r="D3808" t="str">
        <f>VLOOKUP(orders!C3808,customers!$A$2:$G$1501,7,FALSE)</f>
        <v>BUILDING</v>
      </c>
      <c r="E3808">
        <f>VLOOKUP(C3808,customers!$A$2:$D$1501, 4,FALSE)</f>
        <v>9</v>
      </c>
      <c r="F3808" t="str">
        <f>VLOOKUP(E3808,nation!$A$2:$B$26, 2,FALSE)</f>
        <v>INDONESIA</v>
      </c>
      <c r="G3808">
        <f>VLOOKUP(orders!F3808,nation!$B$2:$C$26,2,FALSE)</f>
        <v>2</v>
      </c>
      <c r="H3808" t="str">
        <f>HLOOKUP(orders!G3808,region_horz!$B$1:$F$2,2,FALSE)</f>
        <v>ASIA</v>
      </c>
      <c r="I3808" t="s">
        <v>16</v>
      </c>
      <c r="J3808">
        <v>131209.56</v>
      </c>
      <c r="K3808" s="1">
        <v>33884</v>
      </c>
      <c r="L3808" t="s">
        <v>26</v>
      </c>
      <c r="M3808" t="s">
        <v>1408</v>
      </c>
      <c r="N3808">
        <v>0</v>
      </c>
      <c r="O3808" t="s">
        <v>4791</v>
      </c>
    </row>
    <row r="3809" spans="1:15" x14ac:dyDescent="0.2">
      <c r="A3809">
        <v>15232</v>
      </c>
      <c r="B3809" t="str">
        <f>VLOOKUP(orders!C3809,customers!$A$2:$B$1501, 2,FALSE)</f>
        <v>Customer#000001009</v>
      </c>
      <c r="C3809">
        <v>1009</v>
      </c>
      <c r="D3809" t="str">
        <f>VLOOKUP(orders!C3809,customers!$A$2:$G$1501,7,FALSE)</f>
        <v>BUILDING</v>
      </c>
      <c r="E3809">
        <f>VLOOKUP(C3809,customers!$A$2:$D$1501, 4,FALSE)</f>
        <v>12</v>
      </c>
      <c r="F3809" t="str">
        <f>VLOOKUP(E3809,nation!$A$2:$B$26, 2,FALSE)</f>
        <v>JAPAN</v>
      </c>
      <c r="G3809">
        <f>VLOOKUP(orders!F3809,nation!$B$2:$C$26,2,FALSE)</f>
        <v>2</v>
      </c>
      <c r="H3809" t="str">
        <f>HLOOKUP(orders!G3809,region_horz!$B$1:$F$2,2,FALSE)</f>
        <v>ASIA</v>
      </c>
      <c r="I3809" t="s">
        <v>9</v>
      </c>
      <c r="J3809">
        <v>38488.1</v>
      </c>
      <c r="K3809" s="1">
        <v>35445</v>
      </c>
      <c r="L3809" t="s">
        <v>13</v>
      </c>
      <c r="M3809" t="s">
        <v>891</v>
      </c>
      <c r="N3809">
        <v>0</v>
      </c>
      <c r="O3809" t="s">
        <v>4792</v>
      </c>
    </row>
    <row r="3810" spans="1:15" x14ac:dyDescent="0.2">
      <c r="A3810">
        <v>15233</v>
      </c>
      <c r="B3810" t="str">
        <f>VLOOKUP(orders!C3810,customers!$A$2:$B$1501, 2,FALSE)</f>
        <v>Customer#000001147</v>
      </c>
      <c r="C3810">
        <v>1147</v>
      </c>
      <c r="D3810" t="str">
        <f>VLOOKUP(orders!C3810,customers!$A$2:$G$1501,7,FALSE)</f>
        <v>HOUSEHOLD</v>
      </c>
      <c r="E3810">
        <f>VLOOKUP(C3810,customers!$A$2:$D$1501, 4,FALSE)</f>
        <v>15</v>
      </c>
      <c r="F3810" t="str">
        <f>VLOOKUP(E3810,nation!$A$2:$B$26, 2,FALSE)</f>
        <v>MOROCCO</v>
      </c>
      <c r="G3810">
        <f>VLOOKUP(orders!F3810,nation!$B$2:$C$26,2,FALSE)</f>
        <v>0</v>
      </c>
      <c r="H3810" t="str">
        <f>HLOOKUP(orders!G3810,region_horz!$B$1:$F$2,2,FALSE)</f>
        <v>AFRICA</v>
      </c>
      <c r="I3810" t="s">
        <v>16</v>
      </c>
      <c r="J3810">
        <v>223227.94</v>
      </c>
      <c r="K3810" s="1">
        <v>33970</v>
      </c>
      <c r="L3810" t="s">
        <v>26</v>
      </c>
      <c r="M3810" t="s">
        <v>358</v>
      </c>
      <c r="N3810">
        <v>0</v>
      </c>
      <c r="O3810" t="s">
        <v>4793</v>
      </c>
    </row>
    <row r="3811" spans="1:15" x14ac:dyDescent="0.2">
      <c r="A3811">
        <v>15234</v>
      </c>
      <c r="B3811" t="str">
        <f>VLOOKUP(orders!C3811,customers!$A$2:$B$1501, 2,FALSE)</f>
        <v>Customer#000001453</v>
      </c>
      <c r="C3811">
        <v>1453</v>
      </c>
      <c r="D3811" t="str">
        <f>VLOOKUP(orders!C3811,customers!$A$2:$G$1501,7,FALSE)</f>
        <v>BUILDING</v>
      </c>
      <c r="E3811">
        <f>VLOOKUP(C3811,customers!$A$2:$D$1501, 4,FALSE)</f>
        <v>0</v>
      </c>
      <c r="F3811" t="str">
        <f>VLOOKUP(E3811,nation!$A$2:$B$26, 2,FALSE)</f>
        <v>ALGERIA</v>
      </c>
      <c r="G3811">
        <f>VLOOKUP(orders!F3811,nation!$B$2:$C$26,2,FALSE)</f>
        <v>0</v>
      </c>
      <c r="H3811" t="str">
        <f>HLOOKUP(orders!G3811,region_horz!$B$1:$F$2,2,FALSE)</f>
        <v>AFRICA</v>
      </c>
      <c r="I3811" t="s">
        <v>16</v>
      </c>
      <c r="J3811">
        <v>162914.64000000001</v>
      </c>
      <c r="K3811" s="1">
        <v>34041</v>
      </c>
      <c r="L3811" t="s">
        <v>23</v>
      </c>
      <c r="M3811" t="s">
        <v>112</v>
      </c>
      <c r="N3811">
        <v>0</v>
      </c>
      <c r="O3811" t="s">
        <v>4794</v>
      </c>
    </row>
    <row r="3812" spans="1:15" x14ac:dyDescent="0.2">
      <c r="A3812">
        <v>15235</v>
      </c>
      <c r="B3812" t="str">
        <f>VLOOKUP(orders!C3812,customers!$A$2:$B$1501, 2,FALSE)</f>
        <v>Customer#000001400</v>
      </c>
      <c r="C3812">
        <v>1400</v>
      </c>
      <c r="D3812" t="str">
        <f>VLOOKUP(orders!C3812,customers!$A$2:$G$1501,7,FALSE)</f>
        <v>BUILDING</v>
      </c>
      <c r="E3812">
        <f>VLOOKUP(C3812,customers!$A$2:$D$1501, 4,FALSE)</f>
        <v>0</v>
      </c>
      <c r="F3812" t="str">
        <f>VLOOKUP(E3812,nation!$A$2:$B$26, 2,FALSE)</f>
        <v>ALGERIA</v>
      </c>
      <c r="G3812">
        <f>VLOOKUP(orders!F3812,nation!$B$2:$C$26,2,FALSE)</f>
        <v>0</v>
      </c>
      <c r="H3812" t="str">
        <f>HLOOKUP(orders!G3812,region_horz!$B$1:$F$2,2,FALSE)</f>
        <v>AFRICA</v>
      </c>
      <c r="I3812" t="s">
        <v>9</v>
      </c>
      <c r="J3812">
        <v>126635.32</v>
      </c>
      <c r="K3812" s="1">
        <v>35065</v>
      </c>
      <c r="L3812" t="s">
        <v>10</v>
      </c>
      <c r="M3812" t="s">
        <v>4795</v>
      </c>
      <c r="N3812">
        <v>0</v>
      </c>
      <c r="O3812" t="s">
        <v>4796</v>
      </c>
    </row>
    <row r="3813" spans="1:15" x14ac:dyDescent="0.2">
      <c r="A3813">
        <v>15236</v>
      </c>
      <c r="B3813" t="str">
        <f>VLOOKUP(orders!C3813,customers!$A$2:$B$1501, 2,FALSE)</f>
        <v>Customer#000000790</v>
      </c>
      <c r="C3813">
        <v>790</v>
      </c>
      <c r="D3813" t="str">
        <f>VLOOKUP(orders!C3813,customers!$A$2:$G$1501,7,FALSE)</f>
        <v>BUILDING</v>
      </c>
      <c r="E3813">
        <f>VLOOKUP(C3813,customers!$A$2:$D$1501, 4,FALSE)</f>
        <v>0</v>
      </c>
      <c r="F3813" t="str">
        <f>VLOOKUP(E3813,nation!$A$2:$B$26, 2,FALSE)</f>
        <v>ALGERIA</v>
      </c>
      <c r="G3813">
        <f>VLOOKUP(orders!F3813,nation!$B$2:$C$26,2,FALSE)</f>
        <v>0</v>
      </c>
      <c r="H3813" t="str">
        <f>HLOOKUP(orders!G3813,region_horz!$B$1:$F$2,2,FALSE)</f>
        <v>AFRICA</v>
      </c>
      <c r="I3813" t="s">
        <v>16</v>
      </c>
      <c r="J3813">
        <v>158242.10999999999</v>
      </c>
      <c r="K3813" s="1">
        <v>33704</v>
      </c>
      <c r="L3813" t="s">
        <v>23</v>
      </c>
      <c r="M3813" t="s">
        <v>55</v>
      </c>
      <c r="N3813">
        <v>0</v>
      </c>
      <c r="O3813" t="s">
        <v>4797</v>
      </c>
    </row>
    <row r="3814" spans="1:15" x14ac:dyDescent="0.2">
      <c r="A3814">
        <v>15237</v>
      </c>
      <c r="B3814" t="str">
        <f>VLOOKUP(orders!C3814,customers!$A$2:$B$1501, 2,FALSE)</f>
        <v>Customer#000001232</v>
      </c>
      <c r="C3814">
        <v>1232</v>
      </c>
      <c r="D3814" t="str">
        <f>VLOOKUP(orders!C3814,customers!$A$2:$G$1501,7,FALSE)</f>
        <v>MACHINERY</v>
      </c>
      <c r="E3814">
        <f>VLOOKUP(C3814,customers!$A$2:$D$1501, 4,FALSE)</f>
        <v>18</v>
      </c>
      <c r="F3814" t="str">
        <f>VLOOKUP(E3814,nation!$A$2:$B$26, 2,FALSE)</f>
        <v>CHINA</v>
      </c>
      <c r="G3814">
        <f>VLOOKUP(orders!F3814,nation!$B$2:$C$26,2,FALSE)</f>
        <v>2</v>
      </c>
      <c r="H3814" t="str">
        <f>HLOOKUP(orders!G3814,region_horz!$B$1:$F$2,2,FALSE)</f>
        <v>ASIA</v>
      </c>
      <c r="I3814" t="s">
        <v>9</v>
      </c>
      <c r="J3814">
        <v>39929.089999999997</v>
      </c>
      <c r="K3814" s="1">
        <v>35526</v>
      </c>
      <c r="L3814" t="s">
        <v>10</v>
      </c>
      <c r="M3814" t="s">
        <v>979</v>
      </c>
      <c r="N3814">
        <v>0</v>
      </c>
      <c r="O3814" t="s">
        <v>4798</v>
      </c>
    </row>
    <row r="3815" spans="1:15" x14ac:dyDescent="0.2">
      <c r="A3815">
        <v>15238</v>
      </c>
      <c r="B3815" t="str">
        <f>VLOOKUP(orders!C3815,customers!$A$2:$B$1501, 2,FALSE)</f>
        <v>Customer#000000611</v>
      </c>
      <c r="C3815">
        <v>611</v>
      </c>
      <c r="D3815" t="str">
        <f>VLOOKUP(orders!C3815,customers!$A$2:$G$1501,7,FALSE)</f>
        <v>HOUSEHOLD</v>
      </c>
      <c r="E3815">
        <f>VLOOKUP(C3815,customers!$A$2:$D$1501, 4,FALSE)</f>
        <v>19</v>
      </c>
      <c r="F3815" t="str">
        <f>VLOOKUP(E3815,nation!$A$2:$B$26, 2,FALSE)</f>
        <v>ROMANIA</v>
      </c>
      <c r="G3815">
        <f>VLOOKUP(orders!F3815,nation!$B$2:$C$26,2,FALSE)</f>
        <v>3</v>
      </c>
      <c r="H3815" t="str">
        <f>HLOOKUP(orders!G3815,region_horz!$B$1:$F$2,2,FALSE)</f>
        <v>EUROPE</v>
      </c>
      <c r="I3815" t="s">
        <v>9</v>
      </c>
      <c r="J3815">
        <v>92922.15</v>
      </c>
      <c r="K3815" s="1">
        <v>35496</v>
      </c>
      <c r="L3815" t="s">
        <v>10</v>
      </c>
      <c r="M3815" t="s">
        <v>940</v>
      </c>
      <c r="N3815">
        <v>0</v>
      </c>
      <c r="O3815" t="s">
        <v>4799</v>
      </c>
    </row>
    <row r="3816" spans="1:15" x14ac:dyDescent="0.2">
      <c r="A3816">
        <v>15239</v>
      </c>
      <c r="B3816" t="str">
        <f>VLOOKUP(orders!C3816,customers!$A$2:$B$1501, 2,FALSE)</f>
        <v>Customer#000001297</v>
      </c>
      <c r="C3816">
        <v>1297</v>
      </c>
      <c r="D3816" t="str">
        <f>VLOOKUP(orders!C3816,customers!$A$2:$G$1501,7,FALSE)</f>
        <v>HOUSEHOLD</v>
      </c>
      <c r="E3816">
        <f>VLOOKUP(C3816,customers!$A$2:$D$1501, 4,FALSE)</f>
        <v>21</v>
      </c>
      <c r="F3816" t="str">
        <f>VLOOKUP(E3816,nation!$A$2:$B$26, 2,FALSE)</f>
        <v>VIETNAM</v>
      </c>
      <c r="G3816">
        <f>VLOOKUP(orders!F3816,nation!$B$2:$C$26,2,FALSE)</f>
        <v>2</v>
      </c>
      <c r="H3816" t="str">
        <f>HLOOKUP(orders!G3816,region_horz!$B$1:$F$2,2,FALSE)</f>
        <v>ASIA</v>
      </c>
      <c r="I3816" t="s">
        <v>9</v>
      </c>
      <c r="J3816">
        <v>165395.85999999999</v>
      </c>
      <c r="K3816" s="1">
        <v>35543</v>
      </c>
      <c r="L3816" t="s">
        <v>31</v>
      </c>
      <c r="M3816" t="s">
        <v>607</v>
      </c>
      <c r="N3816">
        <v>0</v>
      </c>
      <c r="O3816" t="s">
        <v>4800</v>
      </c>
    </row>
    <row r="3817" spans="1:15" x14ac:dyDescent="0.2">
      <c r="A3817">
        <v>15264</v>
      </c>
      <c r="B3817" t="str">
        <f>VLOOKUP(orders!C3817,customers!$A$2:$B$1501, 2,FALSE)</f>
        <v>Customer#000000568</v>
      </c>
      <c r="C3817">
        <v>568</v>
      </c>
      <c r="D3817" t="str">
        <f>VLOOKUP(orders!C3817,customers!$A$2:$G$1501,7,FALSE)</f>
        <v>BUILDING</v>
      </c>
      <c r="E3817">
        <f>VLOOKUP(C3817,customers!$A$2:$D$1501, 4,FALSE)</f>
        <v>13</v>
      </c>
      <c r="F3817" t="str">
        <f>VLOOKUP(E3817,nation!$A$2:$B$26, 2,FALSE)</f>
        <v>JORDAN</v>
      </c>
      <c r="G3817">
        <f>VLOOKUP(orders!F3817,nation!$B$2:$C$26,2,FALSE)</f>
        <v>4</v>
      </c>
      <c r="H3817" t="str">
        <f>HLOOKUP(orders!G3817,region_horz!$B$1:$F$2,2,FALSE)</f>
        <v>MIDDLE EAST</v>
      </c>
      <c r="I3817" t="s">
        <v>9</v>
      </c>
      <c r="J3817">
        <v>152879.10999999999</v>
      </c>
      <c r="K3817" s="1">
        <v>35021</v>
      </c>
      <c r="L3817" t="s">
        <v>31</v>
      </c>
      <c r="M3817" t="s">
        <v>1051</v>
      </c>
      <c r="N3817">
        <v>0</v>
      </c>
      <c r="O3817" t="s">
        <v>4801</v>
      </c>
    </row>
    <row r="3818" spans="1:15" x14ac:dyDescent="0.2">
      <c r="A3818">
        <v>15265</v>
      </c>
      <c r="B3818" t="str">
        <f>VLOOKUP(orders!C3818,customers!$A$2:$B$1501, 2,FALSE)</f>
        <v>Customer#000000412</v>
      </c>
      <c r="C3818">
        <v>412</v>
      </c>
      <c r="D3818" t="str">
        <f>VLOOKUP(orders!C3818,customers!$A$2:$G$1501,7,FALSE)</f>
        <v>BUILDING</v>
      </c>
      <c r="E3818">
        <f>VLOOKUP(C3818,customers!$A$2:$D$1501, 4,FALSE)</f>
        <v>22</v>
      </c>
      <c r="F3818" t="str">
        <f>VLOOKUP(E3818,nation!$A$2:$B$26, 2,FALSE)</f>
        <v>RUSSIA</v>
      </c>
      <c r="G3818">
        <f>VLOOKUP(orders!F3818,nation!$B$2:$C$26,2,FALSE)</f>
        <v>3</v>
      </c>
      <c r="H3818" t="str">
        <f>HLOOKUP(orders!G3818,region_horz!$B$1:$F$2,2,FALSE)</f>
        <v>EUROPE</v>
      </c>
      <c r="I3818" t="s">
        <v>9</v>
      </c>
      <c r="J3818">
        <v>160798.75</v>
      </c>
      <c r="K3818" s="1">
        <v>35126</v>
      </c>
      <c r="L3818" t="s">
        <v>26</v>
      </c>
      <c r="M3818" t="s">
        <v>3242</v>
      </c>
      <c r="N3818">
        <v>0</v>
      </c>
      <c r="O3818" t="s">
        <v>4802</v>
      </c>
    </row>
    <row r="3819" spans="1:15" x14ac:dyDescent="0.2">
      <c r="A3819">
        <v>15266</v>
      </c>
      <c r="B3819" t="str">
        <f>VLOOKUP(orders!C3819,customers!$A$2:$B$1501, 2,FALSE)</f>
        <v>Customer#000001447</v>
      </c>
      <c r="C3819">
        <v>1447</v>
      </c>
      <c r="D3819" t="str">
        <f>VLOOKUP(orders!C3819,customers!$A$2:$G$1501,7,FALSE)</f>
        <v>BUILDING</v>
      </c>
      <c r="E3819">
        <f>VLOOKUP(C3819,customers!$A$2:$D$1501, 4,FALSE)</f>
        <v>17</v>
      </c>
      <c r="F3819" t="str">
        <f>VLOOKUP(E3819,nation!$A$2:$B$26, 2,FALSE)</f>
        <v>PERU</v>
      </c>
      <c r="G3819">
        <f>VLOOKUP(orders!F3819,nation!$B$2:$C$26,2,FALSE)</f>
        <v>1</v>
      </c>
      <c r="H3819" t="str">
        <f>HLOOKUP(orders!G3819,region_horz!$B$1:$F$2,2,FALSE)</f>
        <v>AMERICA</v>
      </c>
      <c r="I3819" t="s">
        <v>16</v>
      </c>
      <c r="J3819">
        <v>193052.67</v>
      </c>
      <c r="K3819" s="1">
        <v>33969</v>
      </c>
      <c r="L3819" t="s">
        <v>23</v>
      </c>
      <c r="M3819" t="s">
        <v>34</v>
      </c>
      <c r="N3819">
        <v>0</v>
      </c>
      <c r="O3819" t="s">
        <v>4803</v>
      </c>
    </row>
    <row r="3820" spans="1:15" x14ac:dyDescent="0.2">
      <c r="A3820">
        <v>15267</v>
      </c>
      <c r="B3820" t="str">
        <f>VLOOKUP(orders!C3820,customers!$A$2:$B$1501, 2,FALSE)</f>
        <v>Customer#000001306</v>
      </c>
      <c r="C3820">
        <v>1306</v>
      </c>
      <c r="D3820" t="str">
        <f>VLOOKUP(orders!C3820,customers!$A$2:$G$1501,7,FALSE)</f>
        <v>MACHINERY</v>
      </c>
      <c r="E3820">
        <f>VLOOKUP(C3820,customers!$A$2:$D$1501, 4,FALSE)</f>
        <v>12</v>
      </c>
      <c r="F3820" t="str">
        <f>VLOOKUP(E3820,nation!$A$2:$B$26, 2,FALSE)</f>
        <v>JAPAN</v>
      </c>
      <c r="G3820">
        <f>VLOOKUP(orders!F3820,nation!$B$2:$C$26,2,FALSE)</f>
        <v>2</v>
      </c>
      <c r="H3820" t="str">
        <f>HLOOKUP(orders!G3820,region_horz!$B$1:$F$2,2,FALSE)</f>
        <v>ASIA</v>
      </c>
      <c r="I3820" t="s">
        <v>9</v>
      </c>
      <c r="J3820">
        <v>9526.68</v>
      </c>
      <c r="K3820" s="1">
        <v>35139</v>
      </c>
      <c r="L3820" t="s">
        <v>23</v>
      </c>
      <c r="M3820" t="s">
        <v>2511</v>
      </c>
      <c r="N3820">
        <v>0</v>
      </c>
      <c r="O3820" t="s">
        <v>4804</v>
      </c>
    </row>
    <row r="3821" spans="1:15" x14ac:dyDescent="0.2">
      <c r="A3821">
        <v>15268</v>
      </c>
      <c r="B3821" t="str">
        <f>VLOOKUP(orders!C3821,customers!$A$2:$B$1501, 2,FALSE)</f>
        <v>Customer#000001483</v>
      </c>
      <c r="C3821">
        <v>1483</v>
      </c>
      <c r="D3821" t="str">
        <f>VLOOKUP(orders!C3821,customers!$A$2:$G$1501,7,FALSE)</f>
        <v>BUILDING</v>
      </c>
      <c r="E3821">
        <f>VLOOKUP(C3821,customers!$A$2:$D$1501, 4,FALSE)</f>
        <v>7</v>
      </c>
      <c r="F3821" t="str">
        <f>VLOOKUP(E3821,nation!$A$2:$B$26, 2,FALSE)</f>
        <v>GERMANY</v>
      </c>
      <c r="G3821">
        <f>VLOOKUP(orders!F3821,nation!$B$2:$C$26,2,FALSE)</f>
        <v>3</v>
      </c>
      <c r="H3821" t="str">
        <f>HLOOKUP(orders!G3821,region_horz!$B$1:$F$2,2,FALSE)</f>
        <v>EUROPE</v>
      </c>
      <c r="I3821" t="s">
        <v>9</v>
      </c>
      <c r="J3821">
        <v>39867.32</v>
      </c>
      <c r="K3821" s="1">
        <v>35271</v>
      </c>
      <c r="L3821" t="s">
        <v>23</v>
      </c>
      <c r="M3821" t="s">
        <v>248</v>
      </c>
      <c r="N3821">
        <v>0</v>
      </c>
      <c r="O3821" t="s">
        <v>4805</v>
      </c>
    </row>
    <row r="3822" spans="1:15" x14ac:dyDescent="0.2">
      <c r="A3822">
        <v>15269</v>
      </c>
      <c r="B3822" t="str">
        <f>VLOOKUP(orders!C3822,customers!$A$2:$B$1501, 2,FALSE)</f>
        <v>Customer#000000313</v>
      </c>
      <c r="C3822">
        <v>313</v>
      </c>
      <c r="D3822" t="str">
        <f>VLOOKUP(orders!C3822,customers!$A$2:$G$1501,7,FALSE)</f>
        <v>HOUSEHOLD</v>
      </c>
      <c r="E3822">
        <f>VLOOKUP(C3822,customers!$A$2:$D$1501, 4,FALSE)</f>
        <v>0</v>
      </c>
      <c r="F3822" t="str">
        <f>VLOOKUP(E3822,nation!$A$2:$B$26, 2,FALSE)</f>
        <v>ALGERIA</v>
      </c>
      <c r="G3822">
        <f>VLOOKUP(orders!F3822,nation!$B$2:$C$26,2,FALSE)</f>
        <v>0</v>
      </c>
      <c r="H3822" t="str">
        <f>HLOOKUP(orders!G3822,region_horz!$B$1:$F$2,2,FALSE)</f>
        <v>AFRICA</v>
      </c>
      <c r="I3822" t="s">
        <v>9</v>
      </c>
      <c r="J3822">
        <v>118868.05</v>
      </c>
      <c r="K3822" s="1">
        <v>35312</v>
      </c>
      <c r="L3822" t="s">
        <v>23</v>
      </c>
      <c r="M3822" t="s">
        <v>2670</v>
      </c>
      <c r="N3822">
        <v>0</v>
      </c>
      <c r="O3822" t="s">
        <v>4806</v>
      </c>
    </row>
    <row r="3823" spans="1:15" x14ac:dyDescent="0.2">
      <c r="A3823">
        <v>15270</v>
      </c>
      <c r="B3823" t="str">
        <f>VLOOKUP(orders!C3823,customers!$A$2:$B$1501, 2,FALSE)</f>
        <v>Customer#000001357</v>
      </c>
      <c r="C3823">
        <v>1357</v>
      </c>
      <c r="D3823" t="str">
        <f>VLOOKUP(orders!C3823,customers!$A$2:$G$1501,7,FALSE)</f>
        <v>BUILDING</v>
      </c>
      <c r="E3823">
        <f>VLOOKUP(C3823,customers!$A$2:$D$1501, 4,FALSE)</f>
        <v>15</v>
      </c>
      <c r="F3823" t="str">
        <f>VLOOKUP(E3823,nation!$A$2:$B$26, 2,FALSE)</f>
        <v>MOROCCO</v>
      </c>
      <c r="G3823">
        <f>VLOOKUP(orders!F3823,nation!$B$2:$C$26,2,FALSE)</f>
        <v>0</v>
      </c>
      <c r="H3823" t="str">
        <f>HLOOKUP(orders!G3823,region_horz!$B$1:$F$2,2,FALSE)</f>
        <v>AFRICA</v>
      </c>
      <c r="I3823" t="s">
        <v>16</v>
      </c>
      <c r="J3823">
        <v>56410.87</v>
      </c>
      <c r="K3823" s="1">
        <v>34366</v>
      </c>
      <c r="L3823" t="s">
        <v>23</v>
      </c>
      <c r="M3823" t="s">
        <v>201</v>
      </c>
      <c r="N3823">
        <v>0</v>
      </c>
      <c r="O3823" t="s">
        <v>4807</v>
      </c>
    </row>
    <row r="3824" spans="1:15" x14ac:dyDescent="0.2">
      <c r="A3824">
        <v>15271</v>
      </c>
      <c r="B3824" t="str">
        <f>VLOOKUP(orders!C3824,customers!$A$2:$B$1501, 2,FALSE)</f>
        <v>Customer#000001403</v>
      </c>
      <c r="C3824">
        <v>1403</v>
      </c>
      <c r="D3824" t="str">
        <f>VLOOKUP(orders!C3824,customers!$A$2:$G$1501,7,FALSE)</f>
        <v>HOUSEHOLD</v>
      </c>
      <c r="E3824">
        <f>VLOOKUP(C3824,customers!$A$2:$D$1501, 4,FALSE)</f>
        <v>12</v>
      </c>
      <c r="F3824" t="str">
        <f>VLOOKUP(E3824,nation!$A$2:$B$26, 2,FALSE)</f>
        <v>JAPAN</v>
      </c>
      <c r="G3824">
        <f>VLOOKUP(orders!F3824,nation!$B$2:$C$26,2,FALSE)</f>
        <v>2</v>
      </c>
      <c r="H3824" t="str">
        <f>HLOOKUP(orders!G3824,region_horz!$B$1:$F$2,2,FALSE)</f>
        <v>ASIA</v>
      </c>
      <c r="I3824" t="s">
        <v>16</v>
      </c>
      <c r="J3824">
        <v>307957.76000000001</v>
      </c>
      <c r="K3824" s="1">
        <v>34176</v>
      </c>
      <c r="L3824" t="s">
        <v>13</v>
      </c>
      <c r="M3824" t="s">
        <v>221</v>
      </c>
      <c r="N3824">
        <v>0</v>
      </c>
      <c r="O3824" t="s">
        <v>4808</v>
      </c>
    </row>
    <row r="3825" spans="1:15" x14ac:dyDescent="0.2">
      <c r="A3825">
        <v>15296</v>
      </c>
      <c r="B3825" t="str">
        <f>VLOOKUP(orders!C3825,customers!$A$2:$B$1501, 2,FALSE)</f>
        <v>Customer#000000274</v>
      </c>
      <c r="C3825">
        <v>274</v>
      </c>
      <c r="D3825" t="str">
        <f>VLOOKUP(orders!C3825,customers!$A$2:$G$1501,7,FALSE)</f>
        <v>FURNITURE</v>
      </c>
      <c r="E3825">
        <f>VLOOKUP(C3825,customers!$A$2:$D$1501, 4,FALSE)</f>
        <v>19</v>
      </c>
      <c r="F3825" t="str">
        <f>VLOOKUP(E3825,nation!$A$2:$B$26, 2,FALSE)</f>
        <v>ROMANIA</v>
      </c>
      <c r="G3825">
        <f>VLOOKUP(orders!F3825,nation!$B$2:$C$26,2,FALSE)</f>
        <v>3</v>
      </c>
      <c r="H3825" t="str">
        <f>HLOOKUP(orders!G3825,region_horz!$B$1:$F$2,2,FALSE)</f>
        <v>EUROPE</v>
      </c>
      <c r="I3825" t="s">
        <v>16</v>
      </c>
      <c r="J3825">
        <v>106535.18</v>
      </c>
      <c r="K3825" s="1">
        <v>33824</v>
      </c>
      <c r="L3825" t="s">
        <v>23</v>
      </c>
      <c r="M3825" t="s">
        <v>4809</v>
      </c>
      <c r="N3825">
        <v>0</v>
      </c>
      <c r="O3825" t="s">
        <v>4810</v>
      </c>
    </row>
    <row r="3826" spans="1:15" x14ac:dyDescent="0.2">
      <c r="A3826">
        <v>15297</v>
      </c>
      <c r="B3826" t="str">
        <f>VLOOKUP(orders!C3826,customers!$A$2:$B$1501, 2,FALSE)</f>
        <v>Customer#000000202</v>
      </c>
      <c r="C3826">
        <v>202</v>
      </c>
      <c r="D3826" t="str">
        <f>VLOOKUP(orders!C3826,customers!$A$2:$G$1501,7,FALSE)</f>
        <v>AUTOMOBILE</v>
      </c>
      <c r="E3826">
        <f>VLOOKUP(C3826,customers!$A$2:$D$1501, 4,FALSE)</f>
        <v>7</v>
      </c>
      <c r="F3826" t="str">
        <f>VLOOKUP(E3826,nation!$A$2:$B$26, 2,FALSE)</f>
        <v>GERMANY</v>
      </c>
      <c r="G3826">
        <f>VLOOKUP(orders!F3826,nation!$B$2:$C$26,2,FALSE)</f>
        <v>3</v>
      </c>
      <c r="H3826" t="str">
        <f>HLOOKUP(orders!G3826,region_horz!$B$1:$F$2,2,FALSE)</f>
        <v>EUROPE</v>
      </c>
      <c r="I3826" t="s">
        <v>9</v>
      </c>
      <c r="J3826">
        <v>201763.1</v>
      </c>
      <c r="K3826" s="1">
        <v>35265</v>
      </c>
      <c r="L3826" t="s">
        <v>23</v>
      </c>
      <c r="M3826" t="s">
        <v>888</v>
      </c>
      <c r="N3826">
        <v>0</v>
      </c>
      <c r="O3826" t="s">
        <v>4811</v>
      </c>
    </row>
    <row r="3827" spans="1:15" x14ac:dyDescent="0.2">
      <c r="A3827">
        <v>15298</v>
      </c>
      <c r="B3827" t="str">
        <f>VLOOKUP(orders!C3827,customers!$A$2:$B$1501, 2,FALSE)</f>
        <v>Customer#000001426</v>
      </c>
      <c r="C3827">
        <v>1426</v>
      </c>
      <c r="D3827" t="str">
        <f>VLOOKUP(orders!C3827,customers!$A$2:$G$1501,7,FALSE)</f>
        <v>HOUSEHOLD</v>
      </c>
      <c r="E3827">
        <f>VLOOKUP(C3827,customers!$A$2:$D$1501, 4,FALSE)</f>
        <v>15</v>
      </c>
      <c r="F3827" t="str">
        <f>VLOOKUP(E3827,nation!$A$2:$B$26, 2,FALSE)</f>
        <v>MOROCCO</v>
      </c>
      <c r="G3827">
        <f>VLOOKUP(orders!F3827,nation!$B$2:$C$26,2,FALSE)</f>
        <v>0</v>
      </c>
      <c r="H3827" t="str">
        <f>HLOOKUP(orders!G3827,region_horz!$B$1:$F$2,2,FALSE)</f>
        <v>AFRICA</v>
      </c>
      <c r="I3827" t="s">
        <v>9</v>
      </c>
      <c r="J3827">
        <v>158200.65</v>
      </c>
      <c r="K3827" s="1">
        <v>34946</v>
      </c>
      <c r="L3827" t="s">
        <v>26</v>
      </c>
      <c r="M3827" t="s">
        <v>799</v>
      </c>
      <c r="N3827">
        <v>0</v>
      </c>
      <c r="O3827" t="s">
        <v>4812</v>
      </c>
    </row>
    <row r="3828" spans="1:15" x14ac:dyDescent="0.2">
      <c r="A3828">
        <v>15299</v>
      </c>
      <c r="B3828" t="str">
        <f>VLOOKUP(orders!C3828,customers!$A$2:$B$1501, 2,FALSE)</f>
        <v>Customer#000000088</v>
      </c>
      <c r="C3828">
        <v>88</v>
      </c>
      <c r="D3828" t="str">
        <f>VLOOKUP(orders!C3828,customers!$A$2:$G$1501,7,FALSE)</f>
        <v>AUTOMOBILE</v>
      </c>
      <c r="E3828">
        <f>VLOOKUP(C3828,customers!$A$2:$D$1501, 4,FALSE)</f>
        <v>16</v>
      </c>
      <c r="F3828" t="str">
        <f>VLOOKUP(E3828,nation!$A$2:$B$26, 2,FALSE)</f>
        <v>MOZAMBIQUE</v>
      </c>
      <c r="G3828">
        <f>VLOOKUP(orders!F3828,nation!$B$2:$C$26,2,FALSE)</f>
        <v>0</v>
      </c>
      <c r="H3828" t="str">
        <f>HLOOKUP(orders!G3828,region_horz!$B$1:$F$2,2,FALSE)</f>
        <v>AFRICA</v>
      </c>
      <c r="I3828" t="s">
        <v>9</v>
      </c>
      <c r="J3828">
        <v>76002.05</v>
      </c>
      <c r="K3828" s="1">
        <v>35191</v>
      </c>
      <c r="L3828" t="s">
        <v>26</v>
      </c>
      <c r="M3828" t="s">
        <v>3613</v>
      </c>
      <c r="N3828">
        <v>0</v>
      </c>
      <c r="O3828" t="s">
        <v>4813</v>
      </c>
    </row>
    <row r="3829" spans="1:15" x14ac:dyDescent="0.2">
      <c r="A3829">
        <v>15300</v>
      </c>
      <c r="B3829" t="str">
        <f>VLOOKUP(orders!C3829,customers!$A$2:$B$1501, 2,FALSE)</f>
        <v>Customer#000000964</v>
      </c>
      <c r="C3829">
        <v>964</v>
      </c>
      <c r="D3829" t="str">
        <f>VLOOKUP(orders!C3829,customers!$A$2:$G$1501,7,FALSE)</f>
        <v>FURNITURE</v>
      </c>
      <c r="E3829">
        <f>VLOOKUP(C3829,customers!$A$2:$D$1501, 4,FALSE)</f>
        <v>12</v>
      </c>
      <c r="F3829" t="str">
        <f>VLOOKUP(E3829,nation!$A$2:$B$26, 2,FALSE)</f>
        <v>JAPAN</v>
      </c>
      <c r="G3829">
        <f>VLOOKUP(orders!F3829,nation!$B$2:$C$26,2,FALSE)</f>
        <v>2</v>
      </c>
      <c r="H3829" t="str">
        <f>HLOOKUP(orders!G3829,region_horz!$B$1:$F$2,2,FALSE)</f>
        <v>ASIA</v>
      </c>
      <c r="I3829" t="s">
        <v>16</v>
      </c>
      <c r="J3829">
        <v>215075.08</v>
      </c>
      <c r="K3829" s="1">
        <v>34739</v>
      </c>
      <c r="L3829" t="s">
        <v>26</v>
      </c>
      <c r="M3829" t="s">
        <v>3520</v>
      </c>
      <c r="N3829">
        <v>0</v>
      </c>
      <c r="O3829" t="s">
        <v>4814</v>
      </c>
    </row>
    <row r="3830" spans="1:15" x14ac:dyDescent="0.2">
      <c r="A3830">
        <v>15301</v>
      </c>
      <c r="B3830" t="str">
        <f>VLOOKUP(orders!C3830,customers!$A$2:$B$1501, 2,FALSE)</f>
        <v>Customer#000000925</v>
      </c>
      <c r="C3830">
        <v>925</v>
      </c>
      <c r="D3830" t="str">
        <f>VLOOKUP(orders!C3830,customers!$A$2:$G$1501,7,FALSE)</f>
        <v>AUTOMOBILE</v>
      </c>
      <c r="E3830">
        <f>VLOOKUP(C3830,customers!$A$2:$D$1501, 4,FALSE)</f>
        <v>10</v>
      </c>
      <c r="F3830" t="str">
        <f>VLOOKUP(E3830,nation!$A$2:$B$26, 2,FALSE)</f>
        <v>IRAN</v>
      </c>
      <c r="G3830">
        <f>VLOOKUP(orders!F3830,nation!$B$2:$C$26,2,FALSE)</f>
        <v>4</v>
      </c>
      <c r="H3830" t="str">
        <f>HLOOKUP(orders!G3830,region_horz!$B$1:$F$2,2,FALSE)</f>
        <v>MIDDLE EAST</v>
      </c>
      <c r="I3830" t="s">
        <v>16</v>
      </c>
      <c r="J3830">
        <v>69864.88</v>
      </c>
      <c r="K3830" s="1">
        <v>34695</v>
      </c>
      <c r="L3830" t="s">
        <v>23</v>
      </c>
      <c r="M3830" t="s">
        <v>721</v>
      </c>
      <c r="N3830">
        <v>0</v>
      </c>
      <c r="O3830" t="s">
        <v>4815</v>
      </c>
    </row>
    <row r="3831" spans="1:15" x14ac:dyDescent="0.2">
      <c r="A3831">
        <v>15302</v>
      </c>
      <c r="B3831" t="str">
        <f>VLOOKUP(orders!C3831,customers!$A$2:$B$1501, 2,FALSE)</f>
        <v>Customer#000000673</v>
      </c>
      <c r="C3831">
        <v>673</v>
      </c>
      <c r="D3831" t="str">
        <f>VLOOKUP(orders!C3831,customers!$A$2:$G$1501,7,FALSE)</f>
        <v>MACHINERY</v>
      </c>
      <c r="E3831">
        <f>VLOOKUP(C3831,customers!$A$2:$D$1501, 4,FALSE)</f>
        <v>4</v>
      </c>
      <c r="F3831" t="str">
        <f>VLOOKUP(E3831,nation!$A$2:$B$26, 2,FALSE)</f>
        <v>EGYPT</v>
      </c>
      <c r="G3831">
        <f>VLOOKUP(orders!F3831,nation!$B$2:$C$26,2,FALSE)</f>
        <v>4</v>
      </c>
      <c r="H3831" t="str">
        <f>HLOOKUP(orders!G3831,region_horz!$B$1:$F$2,2,FALSE)</f>
        <v>MIDDLE EAST</v>
      </c>
      <c r="I3831" t="s">
        <v>9</v>
      </c>
      <c r="J3831">
        <v>219603.74</v>
      </c>
      <c r="K3831" s="1">
        <v>35256</v>
      </c>
      <c r="L3831" t="s">
        <v>23</v>
      </c>
      <c r="M3831" t="s">
        <v>1658</v>
      </c>
      <c r="N3831">
        <v>0</v>
      </c>
      <c r="O3831" t="s">
        <v>4816</v>
      </c>
    </row>
    <row r="3832" spans="1:15" x14ac:dyDescent="0.2">
      <c r="A3832">
        <v>15303</v>
      </c>
      <c r="B3832" t="str">
        <f>VLOOKUP(orders!C3832,customers!$A$2:$B$1501, 2,FALSE)</f>
        <v>Customer#000000949</v>
      </c>
      <c r="C3832">
        <v>949</v>
      </c>
      <c r="D3832" t="str">
        <f>VLOOKUP(orders!C3832,customers!$A$2:$G$1501,7,FALSE)</f>
        <v>AUTOMOBILE</v>
      </c>
      <c r="E3832">
        <f>VLOOKUP(C3832,customers!$A$2:$D$1501, 4,FALSE)</f>
        <v>2</v>
      </c>
      <c r="F3832" t="str">
        <f>VLOOKUP(E3832,nation!$A$2:$B$26, 2,FALSE)</f>
        <v>BRAZIL</v>
      </c>
      <c r="G3832">
        <f>VLOOKUP(orders!F3832,nation!$B$2:$C$26,2,FALSE)</f>
        <v>1</v>
      </c>
      <c r="H3832" t="str">
        <f>HLOOKUP(orders!G3832,region_horz!$B$1:$F$2,2,FALSE)</f>
        <v>AMERICA</v>
      </c>
      <c r="I3832" t="s">
        <v>16</v>
      </c>
      <c r="J3832">
        <v>209476.7</v>
      </c>
      <c r="K3832" s="1">
        <v>34226</v>
      </c>
      <c r="L3832" t="s">
        <v>13</v>
      </c>
      <c r="M3832" t="s">
        <v>3384</v>
      </c>
      <c r="N3832">
        <v>0</v>
      </c>
      <c r="O3832" t="s">
        <v>4817</v>
      </c>
    </row>
    <row r="3833" spans="1:15" x14ac:dyDescent="0.2">
      <c r="A3833">
        <v>15328</v>
      </c>
      <c r="B3833" t="str">
        <f>VLOOKUP(orders!C3833,customers!$A$2:$B$1501, 2,FALSE)</f>
        <v>Customer#000001499</v>
      </c>
      <c r="C3833">
        <v>1499</v>
      </c>
      <c r="D3833" t="str">
        <f>VLOOKUP(orders!C3833,customers!$A$2:$G$1501,7,FALSE)</f>
        <v>AUTOMOBILE</v>
      </c>
      <c r="E3833">
        <f>VLOOKUP(C3833,customers!$A$2:$D$1501, 4,FALSE)</f>
        <v>3</v>
      </c>
      <c r="F3833" t="str">
        <f>VLOOKUP(E3833,nation!$A$2:$B$26, 2,FALSE)</f>
        <v>CANADA</v>
      </c>
      <c r="G3833">
        <f>VLOOKUP(orders!F3833,nation!$B$2:$C$26,2,FALSE)</f>
        <v>1</v>
      </c>
      <c r="H3833" t="str">
        <f>HLOOKUP(orders!G3833,region_horz!$B$1:$F$2,2,FALSE)</f>
        <v>AMERICA</v>
      </c>
      <c r="I3833" t="s">
        <v>9</v>
      </c>
      <c r="J3833">
        <v>72202.039999999994</v>
      </c>
      <c r="K3833" s="1">
        <v>35436</v>
      </c>
      <c r="L3833" t="s">
        <v>13</v>
      </c>
      <c r="M3833" t="s">
        <v>1756</v>
      </c>
      <c r="N3833">
        <v>0</v>
      </c>
      <c r="O3833" t="s">
        <v>4818</v>
      </c>
    </row>
    <row r="3834" spans="1:15" x14ac:dyDescent="0.2">
      <c r="A3834">
        <v>15329</v>
      </c>
      <c r="B3834" t="str">
        <f>VLOOKUP(orders!C3834,customers!$A$2:$B$1501, 2,FALSE)</f>
        <v>Customer#000000598</v>
      </c>
      <c r="C3834">
        <v>598</v>
      </c>
      <c r="D3834" t="str">
        <f>VLOOKUP(orders!C3834,customers!$A$2:$G$1501,7,FALSE)</f>
        <v>FURNITURE</v>
      </c>
      <c r="E3834">
        <f>VLOOKUP(C3834,customers!$A$2:$D$1501, 4,FALSE)</f>
        <v>9</v>
      </c>
      <c r="F3834" t="str">
        <f>VLOOKUP(E3834,nation!$A$2:$B$26, 2,FALSE)</f>
        <v>INDONESIA</v>
      </c>
      <c r="G3834">
        <f>VLOOKUP(orders!F3834,nation!$B$2:$C$26,2,FALSE)</f>
        <v>2</v>
      </c>
      <c r="H3834" t="str">
        <f>HLOOKUP(orders!G3834,region_horz!$B$1:$F$2,2,FALSE)</f>
        <v>ASIA</v>
      </c>
      <c r="I3834" t="s">
        <v>16</v>
      </c>
      <c r="J3834">
        <v>120076.34</v>
      </c>
      <c r="K3834" s="1">
        <v>33722</v>
      </c>
      <c r="L3834" t="s">
        <v>26</v>
      </c>
      <c r="M3834" t="s">
        <v>312</v>
      </c>
      <c r="N3834">
        <v>0</v>
      </c>
      <c r="O3834" t="s">
        <v>4819</v>
      </c>
    </row>
    <row r="3835" spans="1:15" x14ac:dyDescent="0.2">
      <c r="A3835">
        <v>15330</v>
      </c>
      <c r="B3835" t="str">
        <f>VLOOKUP(orders!C3835,customers!$A$2:$B$1501, 2,FALSE)</f>
        <v>Customer#000000499</v>
      </c>
      <c r="C3835">
        <v>499</v>
      </c>
      <c r="D3835" t="str">
        <f>VLOOKUP(orders!C3835,customers!$A$2:$G$1501,7,FALSE)</f>
        <v>HOUSEHOLD</v>
      </c>
      <c r="E3835">
        <f>VLOOKUP(C3835,customers!$A$2:$D$1501, 4,FALSE)</f>
        <v>14</v>
      </c>
      <c r="F3835" t="str">
        <f>VLOOKUP(E3835,nation!$A$2:$B$26, 2,FALSE)</f>
        <v>KENYA</v>
      </c>
      <c r="G3835">
        <f>VLOOKUP(orders!F3835,nation!$B$2:$C$26,2,FALSE)</f>
        <v>0</v>
      </c>
      <c r="H3835" t="str">
        <f>HLOOKUP(orders!G3835,region_horz!$B$1:$F$2,2,FALSE)</f>
        <v>AFRICA</v>
      </c>
      <c r="I3835" t="s">
        <v>16</v>
      </c>
      <c r="J3835">
        <v>31526.91</v>
      </c>
      <c r="K3835" s="1">
        <v>34098</v>
      </c>
      <c r="L3835" t="s">
        <v>31</v>
      </c>
      <c r="M3835" t="s">
        <v>1412</v>
      </c>
      <c r="N3835">
        <v>0</v>
      </c>
      <c r="O3835" t="s">
        <v>4820</v>
      </c>
    </row>
    <row r="3836" spans="1:15" x14ac:dyDescent="0.2">
      <c r="A3836">
        <v>15331</v>
      </c>
      <c r="B3836" t="str">
        <f>VLOOKUP(orders!C3836,customers!$A$2:$B$1501, 2,FALSE)</f>
        <v>Customer#000001369</v>
      </c>
      <c r="C3836">
        <v>1369</v>
      </c>
      <c r="D3836" t="str">
        <f>VLOOKUP(orders!C3836,customers!$A$2:$G$1501,7,FALSE)</f>
        <v>AUTOMOBILE</v>
      </c>
      <c r="E3836">
        <f>VLOOKUP(C3836,customers!$A$2:$D$1501, 4,FALSE)</f>
        <v>10</v>
      </c>
      <c r="F3836" t="str">
        <f>VLOOKUP(E3836,nation!$A$2:$B$26, 2,FALSE)</f>
        <v>IRAN</v>
      </c>
      <c r="G3836">
        <f>VLOOKUP(orders!F3836,nation!$B$2:$C$26,2,FALSE)</f>
        <v>4</v>
      </c>
      <c r="H3836" t="str">
        <f>HLOOKUP(orders!G3836,region_horz!$B$1:$F$2,2,FALSE)</f>
        <v>MIDDLE EAST</v>
      </c>
      <c r="I3836" t="s">
        <v>9</v>
      </c>
      <c r="J3836">
        <v>224985.64</v>
      </c>
      <c r="K3836" s="1">
        <v>35619</v>
      </c>
      <c r="L3836" t="s">
        <v>31</v>
      </c>
      <c r="M3836" t="s">
        <v>700</v>
      </c>
      <c r="N3836">
        <v>0</v>
      </c>
      <c r="O3836" t="s">
        <v>4821</v>
      </c>
    </row>
    <row r="3837" spans="1:15" x14ac:dyDescent="0.2">
      <c r="A3837">
        <v>15332</v>
      </c>
      <c r="B3837" t="str">
        <f>VLOOKUP(orders!C3837,customers!$A$2:$B$1501, 2,FALSE)</f>
        <v>Customer#000001420</v>
      </c>
      <c r="C3837">
        <v>1420</v>
      </c>
      <c r="D3837" t="str">
        <f>VLOOKUP(orders!C3837,customers!$A$2:$G$1501,7,FALSE)</f>
        <v>AUTOMOBILE</v>
      </c>
      <c r="E3837">
        <f>VLOOKUP(C3837,customers!$A$2:$D$1501, 4,FALSE)</f>
        <v>9</v>
      </c>
      <c r="F3837" t="str">
        <f>VLOOKUP(E3837,nation!$A$2:$B$26, 2,FALSE)</f>
        <v>INDONESIA</v>
      </c>
      <c r="G3837">
        <f>VLOOKUP(orders!F3837,nation!$B$2:$C$26,2,FALSE)</f>
        <v>2</v>
      </c>
      <c r="H3837" t="str">
        <f>HLOOKUP(orders!G3837,region_horz!$B$1:$F$2,2,FALSE)</f>
        <v>ASIA</v>
      </c>
      <c r="I3837" t="s">
        <v>16</v>
      </c>
      <c r="J3837">
        <v>67166.789999999994</v>
      </c>
      <c r="K3837" s="1">
        <v>34120</v>
      </c>
      <c r="L3837" t="s">
        <v>23</v>
      </c>
      <c r="M3837" t="s">
        <v>4607</v>
      </c>
      <c r="N3837">
        <v>0</v>
      </c>
      <c r="O3837" t="s">
        <v>4822</v>
      </c>
    </row>
    <row r="3838" spans="1:15" x14ac:dyDescent="0.2">
      <c r="A3838">
        <v>15333</v>
      </c>
      <c r="B3838" t="str">
        <f>VLOOKUP(orders!C3838,customers!$A$2:$B$1501, 2,FALSE)</f>
        <v>Customer#000000511</v>
      </c>
      <c r="C3838">
        <v>511</v>
      </c>
      <c r="D3838" t="str">
        <f>VLOOKUP(orders!C3838,customers!$A$2:$G$1501,7,FALSE)</f>
        <v>FURNITURE</v>
      </c>
      <c r="E3838">
        <f>VLOOKUP(C3838,customers!$A$2:$D$1501, 4,FALSE)</f>
        <v>13</v>
      </c>
      <c r="F3838" t="str">
        <f>VLOOKUP(E3838,nation!$A$2:$B$26, 2,FALSE)</f>
        <v>JORDAN</v>
      </c>
      <c r="G3838">
        <f>VLOOKUP(orders!F3838,nation!$B$2:$C$26,2,FALSE)</f>
        <v>4</v>
      </c>
      <c r="H3838" t="str">
        <f>HLOOKUP(orders!G3838,region_horz!$B$1:$F$2,2,FALSE)</f>
        <v>MIDDLE EAST</v>
      </c>
      <c r="I3838" t="s">
        <v>9</v>
      </c>
      <c r="J3838">
        <v>254832.54</v>
      </c>
      <c r="K3838" s="1">
        <v>35106</v>
      </c>
      <c r="L3838" t="s">
        <v>10</v>
      </c>
      <c r="M3838" t="s">
        <v>858</v>
      </c>
      <c r="N3838">
        <v>0</v>
      </c>
      <c r="O3838" t="s">
        <v>4823</v>
      </c>
    </row>
    <row r="3839" spans="1:15" x14ac:dyDescent="0.2">
      <c r="A3839">
        <v>15334</v>
      </c>
      <c r="B3839" t="str">
        <f>VLOOKUP(orders!C3839,customers!$A$2:$B$1501, 2,FALSE)</f>
        <v>Customer#000001246</v>
      </c>
      <c r="C3839">
        <v>1246</v>
      </c>
      <c r="D3839" t="str">
        <f>VLOOKUP(orders!C3839,customers!$A$2:$G$1501,7,FALSE)</f>
        <v>BUILDING</v>
      </c>
      <c r="E3839">
        <f>VLOOKUP(C3839,customers!$A$2:$D$1501, 4,FALSE)</f>
        <v>4</v>
      </c>
      <c r="F3839" t="str">
        <f>VLOOKUP(E3839,nation!$A$2:$B$26, 2,FALSE)</f>
        <v>EGYPT</v>
      </c>
      <c r="G3839">
        <f>VLOOKUP(orders!F3839,nation!$B$2:$C$26,2,FALSE)</f>
        <v>4</v>
      </c>
      <c r="H3839" t="str">
        <f>HLOOKUP(orders!G3839,region_horz!$B$1:$F$2,2,FALSE)</f>
        <v>MIDDLE EAST</v>
      </c>
      <c r="I3839" t="s">
        <v>9</v>
      </c>
      <c r="J3839">
        <v>303093.32</v>
      </c>
      <c r="K3839" s="1">
        <v>35103</v>
      </c>
      <c r="L3839" t="s">
        <v>23</v>
      </c>
      <c r="M3839" t="s">
        <v>724</v>
      </c>
      <c r="N3839">
        <v>0</v>
      </c>
      <c r="O3839" t="s">
        <v>4824</v>
      </c>
    </row>
    <row r="3840" spans="1:15" x14ac:dyDescent="0.2">
      <c r="A3840">
        <v>15335</v>
      </c>
      <c r="B3840" t="str">
        <f>VLOOKUP(orders!C3840,customers!$A$2:$B$1501, 2,FALSE)</f>
        <v>Customer#000001346</v>
      </c>
      <c r="C3840">
        <v>1346</v>
      </c>
      <c r="D3840" t="str">
        <f>VLOOKUP(orders!C3840,customers!$A$2:$G$1501,7,FALSE)</f>
        <v>FURNITURE</v>
      </c>
      <c r="E3840">
        <f>VLOOKUP(C3840,customers!$A$2:$D$1501, 4,FALSE)</f>
        <v>10</v>
      </c>
      <c r="F3840" t="str">
        <f>VLOOKUP(E3840,nation!$A$2:$B$26, 2,FALSE)</f>
        <v>IRAN</v>
      </c>
      <c r="G3840">
        <f>VLOOKUP(orders!F3840,nation!$B$2:$C$26,2,FALSE)</f>
        <v>4</v>
      </c>
      <c r="H3840" t="str">
        <f>HLOOKUP(orders!G3840,region_horz!$B$1:$F$2,2,FALSE)</f>
        <v>MIDDLE EAST</v>
      </c>
      <c r="I3840" t="s">
        <v>16</v>
      </c>
      <c r="J3840">
        <v>175169.57</v>
      </c>
      <c r="K3840" s="1">
        <v>34230</v>
      </c>
      <c r="L3840" t="s">
        <v>31</v>
      </c>
      <c r="M3840" t="s">
        <v>991</v>
      </c>
      <c r="N3840">
        <v>0</v>
      </c>
      <c r="O3840" t="s">
        <v>4825</v>
      </c>
    </row>
    <row r="3841" spans="1:15" x14ac:dyDescent="0.2">
      <c r="A3841">
        <v>15360</v>
      </c>
      <c r="B3841" t="str">
        <f>VLOOKUP(orders!C3841,customers!$A$2:$B$1501, 2,FALSE)</f>
        <v>Customer#000001075</v>
      </c>
      <c r="C3841">
        <v>1075</v>
      </c>
      <c r="D3841" t="str">
        <f>VLOOKUP(orders!C3841,customers!$A$2:$G$1501,7,FALSE)</f>
        <v>BUILDING</v>
      </c>
      <c r="E3841">
        <f>VLOOKUP(C3841,customers!$A$2:$D$1501, 4,FALSE)</f>
        <v>21</v>
      </c>
      <c r="F3841" t="str">
        <f>VLOOKUP(E3841,nation!$A$2:$B$26, 2,FALSE)</f>
        <v>VIETNAM</v>
      </c>
      <c r="G3841">
        <f>VLOOKUP(orders!F3841,nation!$B$2:$C$26,2,FALSE)</f>
        <v>2</v>
      </c>
      <c r="H3841" t="str">
        <f>HLOOKUP(orders!G3841,region_horz!$B$1:$F$2,2,FALSE)</f>
        <v>ASIA</v>
      </c>
      <c r="I3841" t="s">
        <v>9</v>
      </c>
      <c r="J3841">
        <v>97332.65</v>
      </c>
      <c r="K3841" s="1">
        <v>35744</v>
      </c>
      <c r="L3841" t="s">
        <v>23</v>
      </c>
      <c r="M3841" t="s">
        <v>1614</v>
      </c>
      <c r="N3841">
        <v>0</v>
      </c>
      <c r="O3841" t="s">
        <v>4826</v>
      </c>
    </row>
    <row r="3842" spans="1:15" x14ac:dyDescent="0.2">
      <c r="A3842">
        <v>15361</v>
      </c>
      <c r="B3842" t="str">
        <f>VLOOKUP(orders!C3842,customers!$A$2:$B$1501, 2,FALSE)</f>
        <v>Customer#000001141</v>
      </c>
      <c r="C3842">
        <v>1141</v>
      </c>
      <c r="D3842" t="str">
        <f>VLOOKUP(orders!C3842,customers!$A$2:$G$1501,7,FALSE)</f>
        <v>MACHINERY</v>
      </c>
      <c r="E3842">
        <f>VLOOKUP(C3842,customers!$A$2:$D$1501, 4,FALSE)</f>
        <v>22</v>
      </c>
      <c r="F3842" t="str">
        <f>VLOOKUP(E3842,nation!$A$2:$B$26, 2,FALSE)</f>
        <v>RUSSIA</v>
      </c>
      <c r="G3842">
        <f>VLOOKUP(orders!F3842,nation!$B$2:$C$26,2,FALSE)</f>
        <v>3</v>
      </c>
      <c r="H3842" t="str">
        <f>HLOOKUP(orders!G3842,region_horz!$B$1:$F$2,2,FALSE)</f>
        <v>EUROPE</v>
      </c>
      <c r="I3842" t="s">
        <v>16</v>
      </c>
      <c r="J3842">
        <v>51125.15</v>
      </c>
      <c r="K3842" s="1">
        <v>34662</v>
      </c>
      <c r="L3842" t="s">
        <v>13</v>
      </c>
      <c r="M3842" t="s">
        <v>305</v>
      </c>
      <c r="N3842">
        <v>0</v>
      </c>
      <c r="O3842" t="s">
        <v>4827</v>
      </c>
    </row>
    <row r="3843" spans="1:15" x14ac:dyDescent="0.2">
      <c r="A3843">
        <v>15362</v>
      </c>
      <c r="B3843" t="str">
        <f>VLOOKUP(orders!C3843,customers!$A$2:$B$1501, 2,FALSE)</f>
        <v>Customer#000000383</v>
      </c>
      <c r="C3843">
        <v>383</v>
      </c>
      <c r="D3843" t="str">
        <f>VLOOKUP(orders!C3843,customers!$A$2:$G$1501,7,FALSE)</f>
        <v>MACHINERY</v>
      </c>
      <c r="E3843">
        <f>VLOOKUP(C3843,customers!$A$2:$D$1501, 4,FALSE)</f>
        <v>2</v>
      </c>
      <c r="F3843" t="str">
        <f>VLOOKUP(E3843,nation!$A$2:$B$26, 2,FALSE)</f>
        <v>BRAZIL</v>
      </c>
      <c r="G3843">
        <f>VLOOKUP(orders!F3843,nation!$B$2:$C$26,2,FALSE)</f>
        <v>1</v>
      </c>
      <c r="H3843" t="str">
        <f>HLOOKUP(orders!G3843,region_horz!$B$1:$F$2,2,FALSE)</f>
        <v>AMERICA</v>
      </c>
      <c r="I3843" t="s">
        <v>16</v>
      </c>
      <c r="J3843">
        <v>54582.89</v>
      </c>
      <c r="K3843" s="1">
        <v>34306</v>
      </c>
      <c r="L3843" t="s">
        <v>13</v>
      </c>
      <c r="M3843" t="s">
        <v>1053</v>
      </c>
      <c r="N3843">
        <v>0</v>
      </c>
      <c r="O3843" t="s">
        <v>4828</v>
      </c>
    </row>
    <row r="3844" spans="1:15" x14ac:dyDescent="0.2">
      <c r="A3844">
        <v>15363</v>
      </c>
      <c r="B3844" t="str">
        <f>VLOOKUP(orders!C3844,customers!$A$2:$B$1501, 2,FALSE)</f>
        <v>Customer#000001319</v>
      </c>
      <c r="C3844">
        <v>1319</v>
      </c>
      <c r="D3844" t="str">
        <f>VLOOKUP(orders!C3844,customers!$A$2:$G$1501,7,FALSE)</f>
        <v>MACHINERY</v>
      </c>
      <c r="E3844">
        <f>VLOOKUP(C3844,customers!$A$2:$D$1501, 4,FALSE)</f>
        <v>9</v>
      </c>
      <c r="F3844" t="str">
        <f>VLOOKUP(E3844,nation!$A$2:$B$26, 2,FALSE)</f>
        <v>INDONESIA</v>
      </c>
      <c r="G3844">
        <f>VLOOKUP(orders!F3844,nation!$B$2:$C$26,2,FALSE)</f>
        <v>2</v>
      </c>
      <c r="H3844" t="str">
        <f>HLOOKUP(orders!G3844,region_horz!$B$1:$F$2,2,FALSE)</f>
        <v>ASIA</v>
      </c>
      <c r="I3844" t="s">
        <v>9</v>
      </c>
      <c r="J3844">
        <v>88125.92</v>
      </c>
      <c r="K3844" s="1">
        <v>35618</v>
      </c>
      <c r="L3844" t="s">
        <v>10</v>
      </c>
      <c r="M3844" t="s">
        <v>1081</v>
      </c>
      <c r="N3844">
        <v>0</v>
      </c>
      <c r="O3844" t="s">
        <v>4829</v>
      </c>
    </row>
    <row r="3845" spans="1:15" x14ac:dyDescent="0.2">
      <c r="A3845">
        <v>15364</v>
      </c>
      <c r="B3845" t="str">
        <f>VLOOKUP(orders!C3845,customers!$A$2:$B$1501, 2,FALSE)</f>
        <v>Customer#000000416</v>
      </c>
      <c r="C3845">
        <v>416</v>
      </c>
      <c r="D3845" t="str">
        <f>VLOOKUP(orders!C3845,customers!$A$2:$G$1501,7,FALSE)</f>
        <v>MACHINERY</v>
      </c>
      <c r="E3845">
        <f>VLOOKUP(C3845,customers!$A$2:$D$1501, 4,FALSE)</f>
        <v>12</v>
      </c>
      <c r="F3845" t="str">
        <f>VLOOKUP(E3845,nation!$A$2:$B$26, 2,FALSE)</f>
        <v>JAPAN</v>
      </c>
      <c r="G3845">
        <f>VLOOKUP(orders!F3845,nation!$B$2:$C$26,2,FALSE)</f>
        <v>2</v>
      </c>
      <c r="H3845" t="str">
        <f>HLOOKUP(orders!G3845,region_horz!$B$1:$F$2,2,FALSE)</f>
        <v>ASIA</v>
      </c>
      <c r="I3845" t="s">
        <v>9</v>
      </c>
      <c r="J3845">
        <v>152719.67000000001</v>
      </c>
      <c r="K3845" s="1">
        <v>35810</v>
      </c>
      <c r="L3845" t="s">
        <v>23</v>
      </c>
      <c r="M3845" t="s">
        <v>2832</v>
      </c>
      <c r="N3845">
        <v>0</v>
      </c>
      <c r="O3845" t="s">
        <v>4830</v>
      </c>
    </row>
    <row r="3846" spans="1:15" x14ac:dyDescent="0.2">
      <c r="A3846">
        <v>15365</v>
      </c>
      <c r="B3846" t="str">
        <f>VLOOKUP(orders!C3846,customers!$A$2:$B$1501, 2,FALSE)</f>
        <v>Customer#000001120</v>
      </c>
      <c r="C3846">
        <v>1120</v>
      </c>
      <c r="D3846" t="str">
        <f>VLOOKUP(orders!C3846,customers!$A$2:$G$1501,7,FALSE)</f>
        <v>AUTOMOBILE</v>
      </c>
      <c r="E3846">
        <f>VLOOKUP(C3846,customers!$A$2:$D$1501, 4,FALSE)</f>
        <v>2</v>
      </c>
      <c r="F3846" t="str">
        <f>VLOOKUP(E3846,nation!$A$2:$B$26, 2,FALSE)</f>
        <v>BRAZIL</v>
      </c>
      <c r="G3846">
        <f>VLOOKUP(orders!F3846,nation!$B$2:$C$26,2,FALSE)</f>
        <v>1</v>
      </c>
      <c r="H3846" t="str">
        <f>HLOOKUP(orders!G3846,region_horz!$B$1:$F$2,2,FALSE)</f>
        <v>AMERICA</v>
      </c>
      <c r="I3846" t="s">
        <v>9</v>
      </c>
      <c r="J3846">
        <v>163642.23999999999</v>
      </c>
      <c r="K3846" s="1">
        <v>35807</v>
      </c>
      <c r="L3846" t="s">
        <v>13</v>
      </c>
      <c r="M3846" t="s">
        <v>877</v>
      </c>
      <c r="N3846">
        <v>0</v>
      </c>
      <c r="O3846" t="s">
        <v>4831</v>
      </c>
    </row>
    <row r="3847" spans="1:15" x14ac:dyDescent="0.2">
      <c r="A3847">
        <v>15366</v>
      </c>
      <c r="B3847" t="str">
        <f>VLOOKUP(orders!C3847,customers!$A$2:$B$1501, 2,FALSE)</f>
        <v>Customer#000001070</v>
      </c>
      <c r="C3847">
        <v>1070</v>
      </c>
      <c r="D3847" t="str">
        <f>VLOOKUP(orders!C3847,customers!$A$2:$G$1501,7,FALSE)</f>
        <v>FURNITURE</v>
      </c>
      <c r="E3847">
        <f>VLOOKUP(C3847,customers!$A$2:$D$1501, 4,FALSE)</f>
        <v>15</v>
      </c>
      <c r="F3847" t="str">
        <f>VLOOKUP(E3847,nation!$A$2:$B$26, 2,FALSE)</f>
        <v>MOROCCO</v>
      </c>
      <c r="G3847">
        <f>VLOOKUP(orders!F3847,nation!$B$2:$C$26,2,FALSE)</f>
        <v>0</v>
      </c>
      <c r="H3847" t="str">
        <f>HLOOKUP(orders!G3847,region_horz!$B$1:$F$2,2,FALSE)</f>
        <v>AFRICA</v>
      </c>
      <c r="I3847" t="s">
        <v>16</v>
      </c>
      <c r="J3847">
        <v>79586.679999999993</v>
      </c>
      <c r="K3847" s="1">
        <v>34327</v>
      </c>
      <c r="L3847" t="s">
        <v>13</v>
      </c>
      <c r="M3847" t="s">
        <v>1141</v>
      </c>
      <c r="N3847">
        <v>0</v>
      </c>
      <c r="O3847" t="s">
        <v>4832</v>
      </c>
    </row>
    <row r="3848" spans="1:15" x14ac:dyDescent="0.2">
      <c r="A3848">
        <v>15367</v>
      </c>
      <c r="B3848" t="str">
        <f>VLOOKUP(orders!C3848,customers!$A$2:$B$1501, 2,FALSE)</f>
        <v>Customer#000000020</v>
      </c>
      <c r="C3848">
        <v>20</v>
      </c>
      <c r="D3848" t="str">
        <f>VLOOKUP(orders!C3848,customers!$A$2:$G$1501,7,FALSE)</f>
        <v>FURNITURE</v>
      </c>
      <c r="E3848">
        <f>VLOOKUP(C3848,customers!$A$2:$D$1501, 4,FALSE)</f>
        <v>22</v>
      </c>
      <c r="F3848" t="str">
        <f>VLOOKUP(E3848,nation!$A$2:$B$26, 2,FALSE)</f>
        <v>RUSSIA</v>
      </c>
      <c r="G3848">
        <f>VLOOKUP(orders!F3848,nation!$B$2:$C$26,2,FALSE)</f>
        <v>3</v>
      </c>
      <c r="H3848" t="str">
        <f>HLOOKUP(orders!G3848,region_horz!$B$1:$F$2,2,FALSE)</f>
        <v>EUROPE</v>
      </c>
      <c r="I3848" t="s">
        <v>16</v>
      </c>
      <c r="J3848">
        <v>22827.57</v>
      </c>
      <c r="K3848" s="1">
        <v>33679</v>
      </c>
      <c r="L3848" t="s">
        <v>13</v>
      </c>
      <c r="M3848" t="s">
        <v>2425</v>
      </c>
      <c r="N3848">
        <v>0</v>
      </c>
      <c r="O3848" t="s">
        <v>4833</v>
      </c>
    </row>
    <row r="3849" spans="1:15" x14ac:dyDescent="0.2">
      <c r="A3849">
        <v>15392</v>
      </c>
      <c r="B3849" t="str">
        <f>VLOOKUP(orders!C3849,customers!$A$2:$B$1501, 2,FALSE)</f>
        <v>Customer#000000101</v>
      </c>
      <c r="C3849">
        <v>101</v>
      </c>
      <c r="D3849" t="str">
        <f>VLOOKUP(orders!C3849,customers!$A$2:$G$1501,7,FALSE)</f>
        <v>MACHINERY</v>
      </c>
      <c r="E3849">
        <f>VLOOKUP(C3849,customers!$A$2:$D$1501, 4,FALSE)</f>
        <v>2</v>
      </c>
      <c r="F3849" t="str">
        <f>VLOOKUP(E3849,nation!$A$2:$B$26, 2,FALSE)</f>
        <v>BRAZIL</v>
      </c>
      <c r="G3849">
        <f>VLOOKUP(orders!F3849,nation!$B$2:$C$26,2,FALSE)</f>
        <v>1</v>
      </c>
      <c r="H3849" t="str">
        <f>HLOOKUP(orders!G3849,region_horz!$B$1:$F$2,2,FALSE)</f>
        <v>AMERICA</v>
      </c>
      <c r="I3849" t="s">
        <v>16</v>
      </c>
      <c r="J3849">
        <v>35156.58</v>
      </c>
      <c r="K3849" s="1">
        <v>34100</v>
      </c>
      <c r="L3849" t="s">
        <v>10</v>
      </c>
      <c r="M3849" t="s">
        <v>114</v>
      </c>
      <c r="N3849">
        <v>0</v>
      </c>
      <c r="O3849" t="s">
        <v>4834</v>
      </c>
    </row>
    <row r="3850" spans="1:15" x14ac:dyDescent="0.2">
      <c r="A3850">
        <v>15393</v>
      </c>
      <c r="B3850" t="str">
        <f>VLOOKUP(orders!C3850,customers!$A$2:$B$1501, 2,FALSE)</f>
        <v>Customer#000000421</v>
      </c>
      <c r="C3850">
        <v>421</v>
      </c>
      <c r="D3850" t="str">
        <f>VLOOKUP(orders!C3850,customers!$A$2:$G$1501,7,FALSE)</f>
        <v>FURNITURE</v>
      </c>
      <c r="E3850">
        <f>VLOOKUP(C3850,customers!$A$2:$D$1501, 4,FALSE)</f>
        <v>13</v>
      </c>
      <c r="F3850" t="str">
        <f>VLOOKUP(E3850,nation!$A$2:$B$26, 2,FALSE)</f>
        <v>JORDAN</v>
      </c>
      <c r="G3850">
        <f>VLOOKUP(orders!F3850,nation!$B$2:$C$26,2,FALSE)</f>
        <v>4</v>
      </c>
      <c r="H3850" t="str">
        <f>HLOOKUP(orders!G3850,region_horz!$B$1:$F$2,2,FALSE)</f>
        <v>MIDDLE EAST</v>
      </c>
      <c r="I3850" t="s">
        <v>9</v>
      </c>
      <c r="J3850">
        <v>44817.69</v>
      </c>
      <c r="K3850" s="1">
        <v>35763</v>
      </c>
      <c r="L3850" t="s">
        <v>31</v>
      </c>
      <c r="M3850" t="s">
        <v>782</v>
      </c>
      <c r="N3850">
        <v>0</v>
      </c>
      <c r="O3850" t="s">
        <v>4835</v>
      </c>
    </row>
    <row r="3851" spans="1:15" x14ac:dyDescent="0.2">
      <c r="A3851">
        <v>15394</v>
      </c>
      <c r="B3851" t="str">
        <f>VLOOKUP(orders!C3851,customers!$A$2:$B$1501, 2,FALSE)</f>
        <v>Customer#000001282</v>
      </c>
      <c r="C3851">
        <v>1282</v>
      </c>
      <c r="D3851" t="str">
        <f>VLOOKUP(orders!C3851,customers!$A$2:$G$1501,7,FALSE)</f>
        <v>FURNITURE</v>
      </c>
      <c r="E3851">
        <f>VLOOKUP(C3851,customers!$A$2:$D$1501, 4,FALSE)</f>
        <v>14</v>
      </c>
      <c r="F3851" t="str">
        <f>VLOOKUP(E3851,nation!$A$2:$B$26, 2,FALSE)</f>
        <v>KENYA</v>
      </c>
      <c r="G3851">
        <f>VLOOKUP(orders!F3851,nation!$B$2:$C$26,2,FALSE)</f>
        <v>0</v>
      </c>
      <c r="H3851" t="str">
        <f>HLOOKUP(orders!G3851,region_horz!$B$1:$F$2,2,FALSE)</f>
        <v>AFRICA</v>
      </c>
      <c r="I3851" t="s">
        <v>9</v>
      </c>
      <c r="J3851">
        <v>106355.9</v>
      </c>
      <c r="K3851" s="1">
        <v>35315</v>
      </c>
      <c r="L3851" t="s">
        <v>10</v>
      </c>
      <c r="M3851" t="s">
        <v>550</v>
      </c>
      <c r="N3851">
        <v>0</v>
      </c>
      <c r="O3851" t="s">
        <v>4836</v>
      </c>
    </row>
    <row r="3852" spans="1:15" x14ac:dyDescent="0.2">
      <c r="A3852">
        <v>15395</v>
      </c>
      <c r="B3852" t="str">
        <f>VLOOKUP(orders!C3852,customers!$A$2:$B$1501, 2,FALSE)</f>
        <v>Customer#000000004</v>
      </c>
      <c r="C3852">
        <v>4</v>
      </c>
      <c r="D3852" t="str">
        <f>VLOOKUP(orders!C3852,customers!$A$2:$G$1501,7,FALSE)</f>
        <v>MACHINERY</v>
      </c>
      <c r="E3852">
        <f>VLOOKUP(C3852,customers!$A$2:$D$1501, 4,FALSE)</f>
        <v>4</v>
      </c>
      <c r="F3852" t="str">
        <f>VLOOKUP(E3852,nation!$A$2:$B$26, 2,FALSE)</f>
        <v>EGYPT</v>
      </c>
      <c r="G3852">
        <f>VLOOKUP(orders!F3852,nation!$B$2:$C$26,2,FALSE)</f>
        <v>4</v>
      </c>
      <c r="H3852" t="str">
        <f>HLOOKUP(orders!G3852,region_horz!$B$1:$F$2,2,FALSE)</f>
        <v>MIDDLE EAST</v>
      </c>
      <c r="I3852" t="s">
        <v>9</v>
      </c>
      <c r="J3852">
        <v>37002.639999999999</v>
      </c>
      <c r="K3852" s="1">
        <v>35199</v>
      </c>
      <c r="L3852" t="s">
        <v>31</v>
      </c>
      <c r="M3852" t="s">
        <v>1591</v>
      </c>
      <c r="N3852">
        <v>0</v>
      </c>
      <c r="O3852" t="s">
        <v>4837</v>
      </c>
    </row>
    <row r="3853" spans="1:15" x14ac:dyDescent="0.2">
      <c r="A3853">
        <v>15396</v>
      </c>
      <c r="B3853" t="str">
        <f>VLOOKUP(orders!C3853,customers!$A$2:$B$1501, 2,FALSE)</f>
        <v>Customer#000001489</v>
      </c>
      <c r="C3853">
        <v>1489</v>
      </c>
      <c r="D3853" t="str">
        <f>VLOOKUP(orders!C3853,customers!$A$2:$G$1501,7,FALSE)</f>
        <v>MACHINERY</v>
      </c>
      <c r="E3853">
        <f>VLOOKUP(C3853,customers!$A$2:$D$1501, 4,FALSE)</f>
        <v>9</v>
      </c>
      <c r="F3853" t="str">
        <f>VLOOKUP(E3853,nation!$A$2:$B$26, 2,FALSE)</f>
        <v>INDONESIA</v>
      </c>
      <c r="G3853">
        <f>VLOOKUP(orders!F3853,nation!$B$2:$C$26,2,FALSE)</f>
        <v>2</v>
      </c>
      <c r="H3853" t="str">
        <f>HLOOKUP(orders!G3853,region_horz!$B$1:$F$2,2,FALSE)</f>
        <v>ASIA</v>
      </c>
      <c r="I3853" t="s">
        <v>9</v>
      </c>
      <c r="J3853">
        <v>161165.5</v>
      </c>
      <c r="K3853" s="1">
        <v>35770</v>
      </c>
      <c r="L3853" t="s">
        <v>13</v>
      </c>
      <c r="M3853" t="s">
        <v>1250</v>
      </c>
      <c r="N3853">
        <v>0</v>
      </c>
      <c r="O3853" t="s">
        <v>4838</v>
      </c>
    </row>
    <row r="3854" spans="1:15" x14ac:dyDescent="0.2">
      <c r="A3854">
        <v>15397</v>
      </c>
      <c r="B3854" t="str">
        <f>VLOOKUP(orders!C3854,customers!$A$2:$B$1501, 2,FALSE)</f>
        <v>Customer#000000881</v>
      </c>
      <c r="C3854">
        <v>881</v>
      </c>
      <c r="D3854" t="str">
        <f>VLOOKUP(orders!C3854,customers!$A$2:$G$1501,7,FALSE)</f>
        <v>FURNITURE</v>
      </c>
      <c r="E3854">
        <f>VLOOKUP(C3854,customers!$A$2:$D$1501, 4,FALSE)</f>
        <v>4</v>
      </c>
      <c r="F3854" t="str">
        <f>VLOOKUP(E3854,nation!$A$2:$B$26, 2,FALSE)</f>
        <v>EGYPT</v>
      </c>
      <c r="G3854">
        <f>VLOOKUP(orders!F3854,nation!$B$2:$C$26,2,FALSE)</f>
        <v>4</v>
      </c>
      <c r="H3854" t="str">
        <f>HLOOKUP(orders!G3854,region_horz!$B$1:$F$2,2,FALSE)</f>
        <v>MIDDLE EAST</v>
      </c>
      <c r="I3854" t="s">
        <v>16</v>
      </c>
      <c r="J3854">
        <v>341782.09</v>
      </c>
      <c r="K3854" s="1">
        <v>34007</v>
      </c>
      <c r="L3854" t="s">
        <v>13</v>
      </c>
      <c r="M3854" t="s">
        <v>2257</v>
      </c>
      <c r="N3854">
        <v>0</v>
      </c>
      <c r="O3854" t="s">
        <v>4839</v>
      </c>
    </row>
    <row r="3855" spans="1:15" x14ac:dyDescent="0.2">
      <c r="A3855">
        <v>15398</v>
      </c>
      <c r="B3855" t="str">
        <f>VLOOKUP(orders!C3855,customers!$A$2:$B$1501, 2,FALSE)</f>
        <v>Customer#000000811</v>
      </c>
      <c r="C3855">
        <v>811</v>
      </c>
      <c r="D3855" t="str">
        <f>VLOOKUP(orders!C3855,customers!$A$2:$G$1501,7,FALSE)</f>
        <v>BUILDING</v>
      </c>
      <c r="E3855">
        <f>VLOOKUP(C3855,customers!$A$2:$D$1501, 4,FALSE)</f>
        <v>15</v>
      </c>
      <c r="F3855" t="str">
        <f>VLOOKUP(E3855,nation!$A$2:$B$26, 2,FALSE)</f>
        <v>MOROCCO</v>
      </c>
      <c r="G3855">
        <f>VLOOKUP(orders!F3855,nation!$B$2:$C$26,2,FALSE)</f>
        <v>0</v>
      </c>
      <c r="H3855" t="str">
        <f>HLOOKUP(orders!G3855,region_horz!$B$1:$F$2,2,FALSE)</f>
        <v>AFRICA</v>
      </c>
      <c r="I3855" t="s">
        <v>16</v>
      </c>
      <c r="J3855">
        <v>61130.69</v>
      </c>
      <c r="K3855" s="1">
        <v>34287</v>
      </c>
      <c r="L3855" t="s">
        <v>23</v>
      </c>
      <c r="M3855" t="s">
        <v>1162</v>
      </c>
      <c r="N3855">
        <v>0</v>
      </c>
      <c r="O3855" t="s">
        <v>4840</v>
      </c>
    </row>
    <row r="3856" spans="1:15" x14ac:dyDescent="0.2">
      <c r="A3856">
        <v>15399</v>
      </c>
      <c r="B3856" t="str">
        <f>VLOOKUP(orders!C3856,customers!$A$2:$B$1501, 2,FALSE)</f>
        <v>Customer#000001399</v>
      </c>
      <c r="C3856">
        <v>1399</v>
      </c>
      <c r="D3856" t="str">
        <f>VLOOKUP(orders!C3856,customers!$A$2:$G$1501,7,FALSE)</f>
        <v>AUTOMOBILE</v>
      </c>
      <c r="E3856">
        <f>VLOOKUP(C3856,customers!$A$2:$D$1501, 4,FALSE)</f>
        <v>0</v>
      </c>
      <c r="F3856" t="str">
        <f>VLOOKUP(E3856,nation!$A$2:$B$26, 2,FALSE)</f>
        <v>ALGERIA</v>
      </c>
      <c r="G3856">
        <f>VLOOKUP(orders!F3856,nation!$B$2:$C$26,2,FALSE)</f>
        <v>0</v>
      </c>
      <c r="H3856" t="str">
        <f>HLOOKUP(orders!G3856,region_horz!$B$1:$F$2,2,FALSE)</f>
        <v>AFRICA</v>
      </c>
      <c r="I3856" t="s">
        <v>16</v>
      </c>
      <c r="J3856">
        <v>226205.72</v>
      </c>
      <c r="K3856" s="1">
        <v>33738</v>
      </c>
      <c r="L3856" t="s">
        <v>13</v>
      </c>
      <c r="M3856" t="s">
        <v>564</v>
      </c>
      <c r="N3856">
        <v>0</v>
      </c>
      <c r="O3856" t="s">
        <v>4841</v>
      </c>
    </row>
    <row r="3857" spans="1:15" x14ac:dyDescent="0.2">
      <c r="A3857">
        <v>15424</v>
      </c>
      <c r="B3857" t="str">
        <f>VLOOKUP(orders!C3857,customers!$A$2:$B$1501, 2,FALSE)</f>
        <v>Customer#000000211</v>
      </c>
      <c r="C3857">
        <v>211</v>
      </c>
      <c r="D3857" t="str">
        <f>VLOOKUP(orders!C3857,customers!$A$2:$G$1501,7,FALSE)</f>
        <v>BUILDING</v>
      </c>
      <c r="E3857">
        <f>VLOOKUP(C3857,customers!$A$2:$D$1501, 4,FALSE)</f>
        <v>13</v>
      </c>
      <c r="F3857" t="str">
        <f>VLOOKUP(E3857,nation!$A$2:$B$26, 2,FALSE)</f>
        <v>JORDAN</v>
      </c>
      <c r="G3857">
        <f>VLOOKUP(orders!F3857,nation!$B$2:$C$26,2,FALSE)</f>
        <v>4</v>
      </c>
      <c r="H3857" t="str">
        <f>HLOOKUP(orders!G3857,region_horz!$B$1:$F$2,2,FALSE)</f>
        <v>MIDDLE EAST</v>
      </c>
      <c r="I3857" t="s">
        <v>9</v>
      </c>
      <c r="J3857">
        <v>39483.89</v>
      </c>
      <c r="K3857" s="1">
        <v>35658</v>
      </c>
      <c r="L3857" t="s">
        <v>23</v>
      </c>
      <c r="M3857" t="s">
        <v>4607</v>
      </c>
      <c r="N3857">
        <v>0</v>
      </c>
      <c r="O3857" t="s">
        <v>4842</v>
      </c>
    </row>
    <row r="3858" spans="1:15" x14ac:dyDescent="0.2">
      <c r="A3858">
        <v>15425</v>
      </c>
      <c r="B3858" t="str">
        <f>VLOOKUP(orders!C3858,customers!$A$2:$B$1501, 2,FALSE)</f>
        <v>Customer#000000418</v>
      </c>
      <c r="C3858">
        <v>418</v>
      </c>
      <c r="D3858" t="str">
        <f>VLOOKUP(orders!C3858,customers!$A$2:$G$1501,7,FALSE)</f>
        <v>FURNITURE</v>
      </c>
      <c r="E3858">
        <f>VLOOKUP(C3858,customers!$A$2:$D$1501, 4,FALSE)</f>
        <v>5</v>
      </c>
      <c r="F3858" t="str">
        <f>VLOOKUP(E3858,nation!$A$2:$B$26, 2,FALSE)</f>
        <v>ETHIOPIA</v>
      </c>
      <c r="G3858">
        <f>VLOOKUP(orders!F3858,nation!$B$2:$C$26,2,FALSE)</f>
        <v>0</v>
      </c>
      <c r="H3858" t="str">
        <f>HLOOKUP(orders!G3858,region_horz!$B$1:$F$2,2,FALSE)</f>
        <v>AFRICA</v>
      </c>
      <c r="I3858" t="s">
        <v>9</v>
      </c>
      <c r="J3858">
        <v>136165.56</v>
      </c>
      <c r="K3858" s="1">
        <v>34906</v>
      </c>
      <c r="L3858" t="s">
        <v>10</v>
      </c>
      <c r="M3858" t="s">
        <v>1775</v>
      </c>
      <c r="N3858">
        <v>0</v>
      </c>
      <c r="O3858" t="s">
        <v>4843</v>
      </c>
    </row>
    <row r="3859" spans="1:15" x14ac:dyDescent="0.2">
      <c r="A3859">
        <v>15426</v>
      </c>
      <c r="B3859" t="str">
        <f>VLOOKUP(orders!C3859,customers!$A$2:$B$1501, 2,FALSE)</f>
        <v>Customer#000000814</v>
      </c>
      <c r="C3859">
        <v>814</v>
      </c>
      <c r="D3859" t="str">
        <f>VLOOKUP(orders!C3859,customers!$A$2:$G$1501,7,FALSE)</f>
        <v>BUILDING</v>
      </c>
      <c r="E3859">
        <f>VLOOKUP(C3859,customers!$A$2:$D$1501, 4,FALSE)</f>
        <v>15</v>
      </c>
      <c r="F3859" t="str">
        <f>VLOOKUP(E3859,nation!$A$2:$B$26, 2,FALSE)</f>
        <v>MOROCCO</v>
      </c>
      <c r="G3859">
        <f>VLOOKUP(orders!F3859,nation!$B$2:$C$26,2,FALSE)</f>
        <v>0</v>
      </c>
      <c r="H3859" t="str">
        <f>HLOOKUP(orders!G3859,region_horz!$B$1:$F$2,2,FALSE)</f>
        <v>AFRICA</v>
      </c>
      <c r="I3859" t="s">
        <v>9</v>
      </c>
      <c r="J3859">
        <v>152426.65</v>
      </c>
      <c r="K3859" s="1">
        <v>35456</v>
      </c>
      <c r="L3859" t="s">
        <v>26</v>
      </c>
      <c r="M3859" t="s">
        <v>498</v>
      </c>
      <c r="N3859">
        <v>0</v>
      </c>
      <c r="O3859" t="s">
        <v>4844</v>
      </c>
    </row>
    <row r="3860" spans="1:15" x14ac:dyDescent="0.2">
      <c r="A3860">
        <v>15427</v>
      </c>
      <c r="B3860" t="str">
        <f>VLOOKUP(orders!C3860,customers!$A$2:$B$1501, 2,FALSE)</f>
        <v>Customer#000000025</v>
      </c>
      <c r="C3860">
        <v>25</v>
      </c>
      <c r="D3860" t="str">
        <f>VLOOKUP(orders!C3860,customers!$A$2:$G$1501,7,FALSE)</f>
        <v>FURNITURE</v>
      </c>
      <c r="E3860">
        <f>VLOOKUP(C3860,customers!$A$2:$D$1501, 4,FALSE)</f>
        <v>12</v>
      </c>
      <c r="F3860" t="str">
        <f>VLOOKUP(E3860,nation!$A$2:$B$26, 2,FALSE)</f>
        <v>JAPAN</v>
      </c>
      <c r="G3860">
        <f>VLOOKUP(orders!F3860,nation!$B$2:$C$26,2,FALSE)</f>
        <v>2</v>
      </c>
      <c r="H3860" t="str">
        <f>HLOOKUP(orders!G3860,region_horz!$B$1:$F$2,2,FALSE)</f>
        <v>ASIA</v>
      </c>
      <c r="I3860" t="s">
        <v>9</v>
      </c>
      <c r="J3860">
        <v>119692.58</v>
      </c>
      <c r="K3860" s="1">
        <v>35049</v>
      </c>
      <c r="L3860" t="s">
        <v>31</v>
      </c>
      <c r="M3860" t="s">
        <v>1950</v>
      </c>
      <c r="N3860">
        <v>0</v>
      </c>
      <c r="O3860" t="s">
        <v>4845</v>
      </c>
    </row>
    <row r="3861" spans="1:15" x14ac:dyDescent="0.2">
      <c r="A3861">
        <v>15428</v>
      </c>
      <c r="B3861" t="str">
        <f>VLOOKUP(orders!C3861,customers!$A$2:$B$1501, 2,FALSE)</f>
        <v>Customer#000000676</v>
      </c>
      <c r="C3861">
        <v>676</v>
      </c>
      <c r="D3861" t="str">
        <f>VLOOKUP(orders!C3861,customers!$A$2:$G$1501,7,FALSE)</f>
        <v>HOUSEHOLD</v>
      </c>
      <c r="E3861">
        <f>VLOOKUP(C3861,customers!$A$2:$D$1501, 4,FALSE)</f>
        <v>24</v>
      </c>
      <c r="F3861" t="str">
        <f>VLOOKUP(E3861,nation!$A$2:$B$26, 2,FALSE)</f>
        <v>UNITED STATES</v>
      </c>
      <c r="G3861">
        <f>VLOOKUP(orders!F3861,nation!$B$2:$C$26,2,FALSE)</f>
        <v>1</v>
      </c>
      <c r="H3861" t="str">
        <f>HLOOKUP(orders!G3861,region_horz!$B$1:$F$2,2,FALSE)</f>
        <v>AMERICA</v>
      </c>
      <c r="I3861" t="s">
        <v>16</v>
      </c>
      <c r="J3861">
        <v>204818.17</v>
      </c>
      <c r="K3861" s="1">
        <v>34740</v>
      </c>
      <c r="L3861" t="s">
        <v>13</v>
      </c>
      <c r="M3861" t="s">
        <v>1670</v>
      </c>
      <c r="N3861">
        <v>0</v>
      </c>
      <c r="O3861" t="s">
        <v>4846</v>
      </c>
    </row>
    <row r="3862" spans="1:15" x14ac:dyDescent="0.2">
      <c r="A3862">
        <v>15429</v>
      </c>
      <c r="B3862" t="str">
        <f>VLOOKUP(orders!C3862,customers!$A$2:$B$1501, 2,FALSE)</f>
        <v>Customer#000000628</v>
      </c>
      <c r="C3862">
        <v>628</v>
      </c>
      <c r="D3862" t="str">
        <f>VLOOKUP(orders!C3862,customers!$A$2:$G$1501,7,FALSE)</f>
        <v>FURNITURE</v>
      </c>
      <c r="E3862">
        <f>VLOOKUP(C3862,customers!$A$2:$D$1501, 4,FALSE)</f>
        <v>17</v>
      </c>
      <c r="F3862" t="str">
        <f>VLOOKUP(E3862,nation!$A$2:$B$26, 2,FALSE)</f>
        <v>PERU</v>
      </c>
      <c r="G3862">
        <f>VLOOKUP(orders!F3862,nation!$B$2:$C$26,2,FALSE)</f>
        <v>1</v>
      </c>
      <c r="H3862" t="str">
        <f>HLOOKUP(orders!G3862,region_horz!$B$1:$F$2,2,FALSE)</f>
        <v>AMERICA</v>
      </c>
      <c r="I3862" t="s">
        <v>9</v>
      </c>
      <c r="J3862">
        <v>172950.33</v>
      </c>
      <c r="K3862" s="1">
        <v>35509</v>
      </c>
      <c r="L3862" t="s">
        <v>23</v>
      </c>
      <c r="M3862" t="s">
        <v>2522</v>
      </c>
      <c r="N3862">
        <v>0</v>
      </c>
      <c r="O3862" t="s">
        <v>4847</v>
      </c>
    </row>
    <row r="3863" spans="1:15" x14ac:dyDescent="0.2">
      <c r="A3863">
        <v>15430</v>
      </c>
      <c r="B3863" t="str">
        <f>VLOOKUP(orders!C3863,customers!$A$2:$B$1501, 2,FALSE)</f>
        <v>Customer#000001213</v>
      </c>
      <c r="C3863">
        <v>1213</v>
      </c>
      <c r="D3863" t="str">
        <f>VLOOKUP(orders!C3863,customers!$A$2:$G$1501,7,FALSE)</f>
        <v>HOUSEHOLD</v>
      </c>
      <c r="E3863">
        <f>VLOOKUP(C3863,customers!$A$2:$D$1501, 4,FALSE)</f>
        <v>7</v>
      </c>
      <c r="F3863" t="str">
        <f>VLOOKUP(E3863,nation!$A$2:$B$26, 2,FALSE)</f>
        <v>GERMANY</v>
      </c>
      <c r="G3863">
        <f>VLOOKUP(orders!F3863,nation!$B$2:$C$26,2,FALSE)</f>
        <v>3</v>
      </c>
      <c r="H3863" t="str">
        <f>HLOOKUP(orders!G3863,region_horz!$B$1:$F$2,2,FALSE)</f>
        <v>EUROPE</v>
      </c>
      <c r="I3863" t="s">
        <v>9</v>
      </c>
      <c r="J3863">
        <v>19020.43</v>
      </c>
      <c r="K3863" s="1">
        <v>35870</v>
      </c>
      <c r="L3863" t="s">
        <v>26</v>
      </c>
      <c r="M3863" t="s">
        <v>176</v>
      </c>
      <c r="N3863">
        <v>0</v>
      </c>
      <c r="O3863" t="s">
        <v>4848</v>
      </c>
    </row>
    <row r="3864" spans="1:15" x14ac:dyDescent="0.2">
      <c r="A3864">
        <v>15431</v>
      </c>
      <c r="B3864" t="str">
        <f>VLOOKUP(orders!C3864,customers!$A$2:$B$1501, 2,FALSE)</f>
        <v>Customer#000000790</v>
      </c>
      <c r="C3864">
        <v>790</v>
      </c>
      <c r="D3864" t="str">
        <f>VLOOKUP(orders!C3864,customers!$A$2:$G$1501,7,FALSE)</f>
        <v>BUILDING</v>
      </c>
      <c r="E3864">
        <f>VLOOKUP(C3864,customers!$A$2:$D$1501, 4,FALSE)</f>
        <v>0</v>
      </c>
      <c r="F3864" t="str">
        <f>VLOOKUP(E3864,nation!$A$2:$B$26, 2,FALSE)</f>
        <v>ALGERIA</v>
      </c>
      <c r="G3864">
        <f>VLOOKUP(orders!F3864,nation!$B$2:$C$26,2,FALSE)</f>
        <v>0</v>
      </c>
      <c r="H3864" t="str">
        <f>HLOOKUP(orders!G3864,region_horz!$B$1:$F$2,2,FALSE)</f>
        <v>AFRICA</v>
      </c>
      <c r="I3864" t="s">
        <v>16</v>
      </c>
      <c r="J3864">
        <v>227132.32</v>
      </c>
      <c r="K3864" s="1">
        <v>33795</v>
      </c>
      <c r="L3864" t="s">
        <v>23</v>
      </c>
      <c r="M3864" t="s">
        <v>250</v>
      </c>
      <c r="N3864">
        <v>0</v>
      </c>
      <c r="O3864" t="s">
        <v>4849</v>
      </c>
    </row>
    <row r="3865" spans="1:15" x14ac:dyDescent="0.2">
      <c r="A3865">
        <v>15456</v>
      </c>
      <c r="B3865" t="str">
        <f>VLOOKUP(orders!C3865,customers!$A$2:$B$1501, 2,FALSE)</f>
        <v>Customer#000000848</v>
      </c>
      <c r="C3865">
        <v>848</v>
      </c>
      <c r="D3865" t="str">
        <f>VLOOKUP(orders!C3865,customers!$A$2:$G$1501,7,FALSE)</f>
        <v>BUILDING</v>
      </c>
      <c r="E3865">
        <f>VLOOKUP(C3865,customers!$A$2:$D$1501, 4,FALSE)</f>
        <v>15</v>
      </c>
      <c r="F3865" t="str">
        <f>VLOOKUP(E3865,nation!$A$2:$B$26, 2,FALSE)</f>
        <v>MOROCCO</v>
      </c>
      <c r="G3865">
        <f>VLOOKUP(orders!F3865,nation!$B$2:$C$26,2,FALSE)</f>
        <v>0</v>
      </c>
      <c r="H3865" t="str">
        <f>HLOOKUP(orders!G3865,region_horz!$B$1:$F$2,2,FALSE)</f>
        <v>AFRICA</v>
      </c>
      <c r="I3865" t="s">
        <v>16</v>
      </c>
      <c r="J3865">
        <v>144646.37</v>
      </c>
      <c r="K3865" s="1">
        <v>34262</v>
      </c>
      <c r="L3865" t="s">
        <v>23</v>
      </c>
      <c r="M3865" t="s">
        <v>2744</v>
      </c>
      <c r="N3865">
        <v>0</v>
      </c>
      <c r="O3865" t="s">
        <v>4850</v>
      </c>
    </row>
    <row r="3866" spans="1:15" x14ac:dyDescent="0.2">
      <c r="A3866">
        <v>15457</v>
      </c>
      <c r="B3866" t="str">
        <f>VLOOKUP(orders!C3866,customers!$A$2:$B$1501, 2,FALSE)</f>
        <v>Customer#000000916</v>
      </c>
      <c r="C3866">
        <v>916</v>
      </c>
      <c r="D3866" t="str">
        <f>VLOOKUP(orders!C3866,customers!$A$2:$G$1501,7,FALSE)</f>
        <v>MACHINERY</v>
      </c>
      <c r="E3866">
        <f>VLOOKUP(C3866,customers!$A$2:$D$1501, 4,FALSE)</f>
        <v>23</v>
      </c>
      <c r="F3866" t="str">
        <f>VLOOKUP(E3866,nation!$A$2:$B$26, 2,FALSE)</f>
        <v>UNITED KINGDOM</v>
      </c>
      <c r="G3866">
        <f>VLOOKUP(orders!F3866,nation!$B$2:$C$26,2,FALSE)</f>
        <v>3</v>
      </c>
      <c r="H3866" t="str">
        <f>HLOOKUP(orders!G3866,region_horz!$B$1:$F$2,2,FALSE)</f>
        <v>EUROPE</v>
      </c>
      <c r="I3866" t="s">
        <v>9</v>
      </c>
      <c r="J3866">
        <v>99137.97</v>
      </c>
      <c r="K3866" s="1">
        <v>35384</v>
      </c>
      <c r="L3866" t="s">
        <v>26</v>
      </c>
      <c r="M3866" t="s">
        <v>731</v>
      </c>
      <c r="N3866">
        <v>0</v>
      </c>
      <c r="O3866" t="s">
        <v>4851</v>
      </c>
    </row>
    <row r="3867" spans="1:15" x14ac:dyDescent="0.2">
      <c r="A3867">
        <v>15458</v>
      </c>
      <c r="B3867" t="str">
        <f>VLOOKUP(orders!C3867,customers!$A$2:$B$1501, 2,FALSE)</f>
        <v>Customer#000000634</v>
      </c>
      <c r="C3867">
        <v>634</v>
      </c>
      <c r="D3867" t="str">
        <f>VLOOKUP(orders!C3867,customers!$A$2:$G$1501,7,FALSE)</f>
        <v>FURNITURE</v>
      </c>
      <c r="E3867">
        <f>VLOOKUP(C3867,customers!$A$2:$D$1501, 4,FALSE)</f>
        <v>20</v>
      </c>
      <c r="F3867" t="str">
        <f>VLOOKUP(E3867,nation!$A$2:$B$26, 2,FALSE)</f>
        <v>SAUDI ARABIA</v>
      </c>
      <c r="G3867">
        <f>VLOOKUP(orders!F3867,nation!$B$2:$C$26,2,FALSE)</f>
        <v>4</v>
      </c>
      <c r="H3867" t="str">
        <f>HLOOKUP(orders!G3867,region_horz!$B$1:$F$2,2,FALSE)</f>
        <v>MIDDLE EAST</v>
      </c>
      <c r="I3867" t="s">
        <v>9</v>
      </c>
      <c r="J3867">
        <v>165777.68</v>
      </c>
      <c r="K3867" s="1">
        <v>35575</v>
      </c>
      <c r="L3867" t="s">
        <v>13</v>
      </c>
      <c r="M3867" t="s">
        <v>2167</v>
      </c>
      <c r="N3867">
        <v>0</v>
      </c>
      <c r="O3867" t="s">
        <v>4852</v>
      </c>
    </row>
    <row r="3868" spans="1:15" x14ac:dyDescent="0.2">
      <c r="A3868">
        <v>15459</v>
      </c>
      <c r="B3868" t="str">
        <f>VLOOKUP(orders!C3868,customers!$A$2:$B$1501, 2,FALSE)</f>
        <v>Customer#000000532</v>
      </c>
      <c r="C3868">
        <v>532</v>
      </c>
      <c r="D3868" t="str">
        <f>VLOOKUP(orders!C3868,customers!$A$2:$G$1501,7,FALSE)</f>
        <v>MACHINERY</v>
      </c>
      <c r="E3868">
        <f>VLOOKUP(C3868,customers!$A$2:$D$1501, 4,FALSE)</f>
        <v>15</v>
      </c>
      <c r="F3868" t="str">
        <f>VLOOKUP(E3868,nation!$A$2:$B$26, 2,FALSE)</f>
        <v>MOROCCO</v>
      </c>
      <c r="G3868">
        <f>VLOOKUP(orders!F3868,nation!$B$2:$C$26,2,FALSE)</f>
        <v>0</v>
      </c>
      <c r="H3868" t="str">
        <f>HLOOKUP(orders!G3868,region_horz!$B$1:$F$2,2,FALSE)</f>
        <v>AFRICA</v>
      </c>
      <c r="I3868" t="s">
        <v>16</v>
      </c>
      <c r="J3868">
        <v>112481.63</v>
      </c>
      <c r="K3868" s="1">
        <v>34612</v>
      </c>
      <c r="L3868" t="s">
        <v>10</v>
      </c>
      <c r="M3868" t="s">
        <v>1991</v>
      </c>
      <c r="N3868">
        <v>0</v>
      </c>
      <c r="O3868" t="s">
        <v>4853</v>
      </c>
    </row>
    <row r="3869" spans="1:15" x14ac:dyDescent="0.2">
      <c r="A3869">
        <v>15460</v>
      </c>
      <c r="B3869" t="str">
        <f>VLOOKUP(orders!C3869,customers!$A$2:$B$1501, 2,FALSE)</f>
        <v>Customer#000000727</v>
      </c>
      <c r="C3869">
        <v>727</v>
      </c>
      <c r="D3869" t="str">
        <f>VLOOKUP(orders!C3869,customers!$A$2:$G$1501,7,FALSE)</f>
        <v>FURNITURE</v>
      </c>
      <c r="E3869">
        <f>VLOOKUP(C3869,customers!$A$2:$D$1501, 4,FALSE)</f>
        <v>18</v>
      </c>
      <c r="F3869" t="str">
        <f>VLOOKUP(E3869,nation!$A$2:$B$26, 2,FALSE)</f>
        <v>CHINA</v>
      </c>
      <c r="G3869">
        <f>VLOOKUP(orders!F3869,nation!$B$2:$C$26,2,FALSE)</f>
        <v>2</v>
      </c>
      <c r="H3869" t="str">
        <f>HLOOKUP(orders!G3869,region_horz!$B$1:$F$2,2,FALSE)</f>
        <v>ASIA</v>
      </c>
      <c r="I3869" t="s">
        <v>9</v>
      </c>
      <c r="J3869">
        <v>20362.18</v>
      </c>
      <c r="K3869" s="1">
        <v>35581</v>
      </c>
      <c r="L3869" t="s">
        <v>31</v>
      </c>
      <c r="M3869" t="s">
        <v>2395</v>
      </c>
      <c r="N3869">
        <v>0</v>
      </c>
      <c r="O3869" t="s">
        <v>4854</v>
      </c>
    </row>
    <row r="3870" spans="1:15" x14ac:dyDescent="0.2">
      <c r="A3870">
        <v>15461</v>
      </c>
      <c r="B3870" t="str">
        <f>VLOOKUP(orders!C3870,customers!$A$2:$B$1501, 2,FALSE)</f>
        <v>Customer#000000730</v>
      </c>
      <c r="C3870">
        <v>730</v>
      </c>
      <c r="D3870" t="str">
        <f>VLOOKUP(orders!C3870,customers!$A$2:$G$1501,7,FALSE)</f>
        <v>AUTOMOBILE</v>
      </c>
      <c r="E3870">
        <f>VLOOKUP(C3870,customers!$A$2:$D$1501, 4,FALSE)</f>
        <v>2</v>
      </c>
      <c r="F3870" t="str">
        <f>VLOOKUP(E3870,nation!$A$2:$B$26, 2,FALSE)</f>
        <v>BRAZIL</v>
      </c>
      <c r="G3870">
        <f>VLOOKUP(orders!F3870,nation!$B$2:$C$26,2,FALSE)</f>
        <v>1</v>
      </c>
      <c r="H3870" t="str">
        <f>HLOOKUP(orders!G3870,region_horz!$B$1:$F$2,2,FALSE)</f>
        <v>AMERICA</v>
      </c>
      <c r="I3870" t="s">
        <v>16</v>
      </c>
      <c r="J3870">
        <v>60974.16</v>
      </c>
      <c r="K3870" s="1">
        <v>33956</v>
      </c>
      <c r="L3870" t="s">
        <v>13</v>
      </c>
      <c r="M3870" t="s">
        <v>24</v>
      </c>
      <c r="N3870">
        <v>0</v>
      </c>
      <c r="O3870" t="s">
        <v>4855</v>
      </c>
    </row>
    <row r="3871" spans="1:15" x14ac:dyDescent="0.2">
      <c r="A3871">
        <v>15462</v>
      </c>
      <c r="B3871" t="str">
        <f>VLOOKUP(orders!C3871,customers!$A$2:$B$1501, 2,FALSE)</f>
        <v>Customer#000000452</v>
      </c>
      <c r="C3871">
        <v>452</v>
      </c>
      <c r="D3871" t="str">
        <f>VLOOKUP(orders!C3871,customers!$A$2:$G$1501,7,FALSE)</f>
        <v>BUILDING</v>
      </c>
      <c r="E3871">
        <f>VLOOKUP(C3871,customers!$A$2:$D$1501, 4,FALSE)</f>
        <v>6</v>
      </c>
      <c r="F3871" t="str">
        <f>VLOOKUP(E3871,nation!$A$2:$B$26, 2,FALSE)</f>
        <v>FRANCE</v>
      </c>
      <c r="G3871">
        <f>VLOOKUP(orders!F3871,nation!$B$2:$C$26,2,FALSE)</f>
        <v>3</v>
      </c>
      <c r="H3871" t="str">
        <f>HLOOKUP(orders!G3871,region_horz!$B$1:$F$2,2,FALSE)</f>
        <v>EUROPE</v>
      </c>
      <c r="I3871" t="s">
        <v>16</v>
      </c>
      <c r="J3871">
        <v>106651.76</v>
      </c>
      <c r="K3871" s="1">
        <v>34757</v>
      </c>
      <c r="L3871" t="s">
        <v>13</v>
      </c>
      <c r="M3871" t="s">
        <v>106</v>
      </c>
      <c r="N3871">
        <v>0</v>
      </c>
      <c r="O3871" t="s">
        <v>4856</v>
      </c>
    </row>
    <row r="3872" spans="1:15" x14ac:dyDescent="0.2">
      <c r="A3872">
        <v>15463</v>
      </c>
      <c r="B3872" t="str">
        <f>VLOOKUP(orders!C3872,customers!$A$2:$B$1501, 2,FALSE)</f>
        <v>Customer#000000889</v>
      </c>
      <c r="C3872">
        <v>889</v>
      </c>
      <c r="D3872" t="str">
        <f>VLOOKUP(orders!C3872,customers!$A$2:$G$1501,7,FALSE)</f>
        <v>FURNITURE</v>
      </c>
      <c r="E3872">
        <f>VLOOKUP(C3872,customers!$A$2:$D$1501, 4,FALSE)</f>
        <v>13</v>
      </c>
      <c r="F3872" t="str">
        <f>VLOOKUP(E3872,nation!$A$2:$B$26, 2,FALSE)</f>
        <v>JORDAN</v>
      </c>
      <c r="G3872">
        <f>VLOOKUP(orders!F3872,nation!$B$2:$C$26,2,FALSE)</f>
        <v>4</v>
      </c>
      <c r="H3872" t="str">
        <f>HLOOKUP(orders!G3872,region_horz!$B$1:$F$2,2,FALSE)</f>
        <v>MIDDLE EAST</v>
      </c>
      <c r="I3872" t="s">
        <v>16</v>
      </c>
      <c r="J3872">
        <v>216055.59</v>
      </c>
      <c r="K3872" s="1">
        <v>34175</v>
      </c>
      <c r="L3872" t="s">
        <v>10</v>
      </c>
      <c r="M3872" t="s">
        <v>642</v>
      </c>
      <c r="N3872">
        <v>0</v>
      </c>
      <c r="O3872" t="s">
        <v>4857</v>
      </c>
    </row>
    <row r="3873" spans="1:15" x14ac:dyDescent="0.2">
      <c r="A3873">
        <v>15488</v>
      </c>
      <c r="B3873" t="str">
        <f>VLOOKUP(orders!C3873,customers!$A$2:$B$1501, 2,FALSE)</f>
        <v>Customer#000000224</v>
      </c>
      <c r="C3873">
        <v>224</v>
      </c>
      <c r="D3873" t="str">
        <f>VLOOKUP(orders!C3873,customers!$A$2:$G$1501,7,FALSE)</f>
        <v>BUILDING</v>
      </c>
      <c r="E3873">
        <f>VLOOKUP(C3873,customers!$A$2:$D$1501, 4,FALSE)</f>
        <v>15</v>
      </c>
      <c r="F3873" t="str">
        <f>VLOOKUP(E3873,nation!$A$2:$B$26, 2,FALSE)</f>
        <v>MOROCCO</v>
      </c>
      <c r="G3873">
        <f>VLOOKUP(orders!F3873,nation!$B$2:$C$26,2,FALSE)</f>
        <v>0</v>
      </c>
      <c r="H3873" t="str">
        <f>HLOOKUP(orders!G3873,region_horz!$B$1:$F$2,2,FALSE)</f>
        <v>AFRICA</v>
      </c>
      <c r="I3873" t="s">
        <v>9</v>
      </c>
      <c r="J3873">
        <v>182948.1</v>
      </c>
      <c r="K3873" s="1">
        <v>35484</v>
      </c>
      <c r="L3873" t="s">
        <v>31</v>
      </c>
      <c r="M3873" t="s">
        <v>1716</v>
      </c>
      <c r="N3873">
        <v>0</v>
      </c>
      <c r="O3873" t="s">
        <v>4858</v>
      </c>
    </row>
    <row r="3874" spans="1:15" x14ac:dyDescent="0.2">
      <c r="A3874">
        <v>15489</v>
      </c>
      <c r="B3874" t="str">
        <f>VLOOKUP(orders!C3874,customers!$A$2:$B$1501, 2,FALSE)</f>
        <v>Customer#000000289</v>
      </c>
      <c r="C3874">
        <v>289</v>
      </c>
      <c r="D3874" t="str">
        <f>VLOOKUP(orders!C3874,customers!$A$2:$G$1501,7,FALSE)</f>
        <v>AUTOMOBILE</v>
      </c>
      <c r="E3874">
        <f>VLOOKUP(C3874,customers!$A$2:$D$1501, 4,FALSE)</f>
        <v>10</v>
      </c>
      <c r="F3874" t="str">
        <f>VLOOKUP(E3874,nation!$A$2:$B$26, 2,FALSE)</f>
        <v>IRAN</v>
      </c>
      <c r="G3874">
        <f>VLOOKUP(orders!F3874,nation!$B$2:$C$26,2,FALSE)</f>
        <v>4</v>
      </c>
      <c r="H3874" t="str">
        <f>HLOOKUP(orders!G3874,region_horz!$B$1:$F$2,2,FALSE)</f>
        <v>MIDDLE EAST</v>
      </c>
      <c r="I3874" t="s">
        <v>9</v>
      </c>
      <c r="J3874">
        <v>35698.99</v>
      </c>
      <c r="K3874" s="1">
        <v>35106</v>
      </c>
      <c r="L3874" t="s">
        <v>26</v>
      </c>
      <c r="M3874" t="s">
        <v>21</v>
      </c>
      <c r="N3874">
        <v>0</v>
      </c>
      <c r="O3874" t="s">
        <v>4859</v>
      </c>
    </row>
    <row r="3875" spans="1:15" x14ac:dyDescent="0.2">
      <c r="A3875">
        <v>15490</v>
      </c>
      <c r="B3875" t="str">
        <f>VLOOKUP(orders!C3875,customers!$A$2:$B$1501, 2,FALSE)</f>
        <v>Customer#000000388</v>
      </c>
      <c r="C3875">
        <v>388</v>
      </c>
      <c r="D3875" t="str">
        <f>VLOOKUP(orders!C3875,customers!$A$2:$G$1501,7,FALSE)</f>
        <v>HOUSEHOLD</v>
      </c>
      <c r="E3875">
        <f>VLOOKUP(C3875,customers!$A$2:$D$1501, 4,FALSE)</f>
        <v>7</v>
      </c>
      <c r="F3875" t="str">
        <f>VLOOKUP(E3875,nation!$A$2:$B$26, 2,FALSE)</f>
        <v>GERMANY</v>
      </c>
      <c r="G3875">
        <f>VLOOKUP(orders!F3875,nation!$B$2:$C$26,2,FALSE)</f>
        <v>3</v>
      </c>
      <c r="H3875" t="str">
        <f>HLOOKUP(orders!G3875,region_horz!$B$1:$F$2,2,FALSE)</f>
        <v>EUROPE</v>
      </c>
      <c r="I3875" t="s">
        <v>9</v>
      </c>
      <c r="J3875">
        <v>69734.05</v>
      </c>
      <c r="K3875" s="1">
        <v>35686</v>
      </c>
      <c r="L3875" t="s">
        <v>10</v>
      </c>
      <c r="M3875" t="s">
        <v>4860</v>
      </c>
      <c r="N3875">
        <v>0</v>
      </c>
      <c r="O3875" t="s">
        <v>4861</v>
      </c>
    </row>
    <row r="3876" spans="1:15" x14ac:dyDescent="0.2">
      <c r="A3876">
        <v>15491</v>
      </c>
      <c r="B3876" t="str">
        <f>VLOOKUP(orders!C3876,customers!$A$2:$B$1501, 2,FALSE)</f>
        <v>Customer#000001471</v>
      </c>
      <c r="C3876">
        <v>1471</v>
      </c>
      <c r="D3876" t="str">
        <f>VLOOKUP(orders!C3876,customers!$A$2:$G$1501,7,FALSE)</f>
        <v>AUTOMOBILE</v>
      </c>
      <c r="E3876">
        <f>VLOOKUP(C3876,customers!$A$2:$D$1501, 4,FALSE)</f>
        <v>5</v>
      </c>
      <c r="F3876" t="str">
        <f>VLOOKUP(E3876,nation!$A$2:$B$26, 2,FALSE)</f>
        <v>ETHIOPIA</v>
      </c>
      <c r="G3876">
        <f>VLOOKUP(orders!F3876,nation!$B$2:$C$26,2,FALSE)</f>
        <v>0</v>
      </c>
      <c r="H3876" t="str">
        <f>HLOOKUP(orders!G3876,region_horz!$B$1:$F$2,2,FALSE)</f>
        <v>AFRICA</v>
      </c>
      <c r="I3876" t="s">
        <v>16</v>
      </c>
      <c r="J3876">
        <v>187571.21</v>
      </c>
      <c r="K3876" s="1">
        <v>33622</v>
      </c>
      <c r="L3876" t="s">
        <v>31</v>
      </c>
      <c r="M3876" t="s">
        <v>4329</v>
      </c>
      <c r="N3876">
        <v>0</v>
      </c>
      <c r="O3876" t="s">
        <v>4862</v>
      </c>
    </row>
    <row r="3877" spans="1:15" x14ac:dyDescent="0.2">
      <c r="A3877">
        <v>15492</v>
      </c>
      <c r="B3877" t="str">
        <f>VLOOKUP(orders!C3877,customers!$A$2:$B$1501, 2,FALSE)</f>
        <v>Customer#000000985</v>
      </c>
      <c r="C3877">
        <v>985</v>
      </c>
      <c r="D3877" t="str">
        <f>VLOOKUP(orders!C3877,customers!$A$2:$G$1501,7,FALSE)</f>
        <v>HOUSEHOLD</v>
      </c>
      <c r="E3877">
        <f>VLOOKUP(C3877,customers!$A$2:$D$1501, 4,FALSE)</f>
        <v>23</v>
      </c>
      <c r="F3877" t="str">
        <f>VLOOKUP(E3877,nation!$A$2:$B$26, 2,FALSE)</f>
        <v>UNITED KINGDOM</v>
      </c>
      <c r="G3877">
        <f>VLOOKUP(orders!F3877,nation!$B$2:$C$26,2,FALSE)</f>
        <v>3</v>
      </c>
      <c r="H3877" t="str">
        <f>HLOOKUP(orders!G3877,region_horz!$B$1:$F$2,2,FALSE)</f>
        <v>EUROPE</v>
      </c>
      <c r="I3877" t="s">
        <v>16</v>
      </c>
      <c r="J3877">
        <v>63786.62</v>
      </c>
      <c r="K3877" s="1">
        <v>33670</v>
      </c>
      <c r="L3877" t="s">
        <v>13</v>
      </c>
      <c r="M3877" t="s">
        <v>1868</v>
      </c>
      <c r="N3877">
        <v>0</v>
      </c>
      <c r="O3877" t="s">
        <v>4863</v>
      </c>
    </row>
    <row r="3878" spans="1:15" x14ac:dyDescent="0.2">
      <c r="A3878">
        <v>15493</v>
      </c>
      <c r="B3878" t="str">
        <f>VLOOKUP(orders!C3878,customers!$A$2:$B$1501, 2,FALSE)</f>
        <v>Customer#000001343</v>
      </c>
      <c r="C3878">
        <v>1343</v>
      </c>
      <c r="D3878" t="str">
        <f>VLOOKUP(orders!C3878,customers!$A$2:$G$1501,7,FALSE)</f>
        <v>AUTOMOBILE</v>
      </c>
      <c r="E3878">
        <f>VLOOKUP(C3878,customers!$A$2:$D$1501, 4,FALSE)</f>
        <v>18</v>
      </c>
      <c r="F3878" t="str">
        <f>VLOOKUP(E3878,nation!$A$2:$B$26, 2,FALSE)</f>
        <v>CHINA</v>
      </c>
      <c r="G3878">
        <f>VLOOKUP(orders!F3878,nation!$B$2:$C$26,2,FALSE)</f>
        <v>2</v>
      </c>
      <c r="H3878" t="str">
        <f>HLOOKUP(orders!G3878,region_horz!$B$1:$F$2,2,FALSE)</f>
        <v>ASIA</v>
      </c>
      <c r="I3878" t="s">
        <v>9</v>
      </c>
      <c r="J3878">
        <v>291800.87</v>
      </c>
      <c r="K3878" s="1">
        <v>35363</v>
      </c>
      <c r="L3878" t="s">
        <v>31</v>
      </c>
      <c r="M3878" t="s">
        <v>4741</v>
      </c>
      <c r="N3878">
        <v>0</v>
      </c>
      <c r="O3878" t="s">
        <v>4864</v>
      </c>
    </row>
    <row r="3879" spans="1:15" x14ac:dyDescent="0.2">
      <c r="A3879">
        <v>15494</v>
      </c>
      <c r="B3879" t="str">
        <f>VLOOKUP(orders!C3879,customers!$A$2:$B$1501, 2,FALSE)</f>
        <v>Customer#000000157</v>
      </c>
      <c r="C3879">
        <v>157</v>
      </c>
      <c r="D3879" t="str">
        <f>VLOOKUP(orders!C3879,customers!$A$2:$G$1501,7,FALSE)</f>
        <v>BUILDING</v>
      </c>
      <c r="E3879">
        <f>VLOOKUP(C3879,customers!$A$2:$D$1501, 4,FALSE)</f>
        <v>15</v>
      </c>
      <c r="F3879" t="str">
        <f>VLOOKUP(E3879,nation!$A$2:$B$26, 2,FALSE)</f>
        <v>MOROCCO</v>
      </c>
      <c r="G3879">
        <f>VLOOKUP(orders!F3879,nation!$B$2:$C$26,2,FALSE)</f>
        <v>0</v>
      </c>
      <c r="H3879" t="str">
        <f>HLOOKUP(orders!G3879,region_horz!$B$1:$F$2,2,FALSE)</f>
        <v>AFRICA</v>
      </c>
      <c r="I3879" t="s">
        <v>9</v>
      </c>
      <c r="J3879">
        <v>132312.35999999999</v>
      </c>
      <c r="K3879" s="1">
        <v>35589</v>
      </c>
      <c r="L3879" t="s">
        <v>26</v>
      </c>
      <c r="M3879" t="s">
        <v>76</v>
      </c>
      <c r="N3879">
        <v>0</v>
      </c>
      <c r="O3879" t="s">
        <v>4865</v>
      </c>
    </row>
    <row r="3880" spans="1:15" x14ac:dyDescent="0.2">
      <c r="A3880">
        <v>15495</v>
      </c>
      <c r="B3880" t="str">
        <f>VLOOKUP(orders!C3880,customers!$A$2:$B$1501, 2,FALSE)</f>
        <v>Customer#000000959</v>
      </c>
      <c r="C3880">
        <v>959</v>
      </c>
      <c r="D3880" t="str">
        <f>VLOOKUP(orders!C3880,customers!$A$2:$G$1501,7,FALSE)</f>
        <v>FURNITURE</v>
      </c>
      <c r="E3880">
        <f>VLOOKUP(C3880,customers!$A$2:$D$1501, 4,FALSE)</f>
        <v>4</v>
      </c>
      <c r="F3880" t="str">
        <f>VLOOKUP(E3880,nation!$A$2:$B$26, 2,FALSE)</f>
        <v>EGYPT</v>
      </c>
      <c r="G3880">
        <f>VLOOKUP(orders!F3880,nation!$B$2:$C$26,2,FALSE)</f>
        <v>4</v>
      </c>
      <c r="H3880" t="str">
        <f>HLOOKUP(orders!G3880,region_horz!$B$1:$F$2,2,FALSE)</f>
        <v>MIDDLE EAST</v>
      </c>
      <c r="I3880" t="s">
        <v>9</v>
      </c>
      <c r="J3880">
        <v>156677.84</v>
      </c>
      <c r="K3880" s="1">
        <v>35844</v>
      </c>
      <c r="L3880" t="s">
        <v>23</v>
      </c>
      <c r="M3880" t="s">
        <v>504</v>
      </c>
      <c r="N3880">
        <v>0</v>
      </c>
      <c r="O3880" t="s">
        <v>4866</v>
      </c>
    </row>
    <row r="3881" spans="1:15" x14ac:dyDescent="0.2">
      <c r="A3881">
        <v>15520</v>
      </c>
      <c r="B3881" t="str">
        <f>VLOOKUP(orders!C3881,customers!$A$2:$B$1501, 2,FALSE)</f>
        <v>Customer#000000685</v>
      </c>
      <c r="C3881">
        <v>685</v>
      </c>
      <c r="D3881" t="str">
        <f>VLOOKUP(orders!C3881,customers!$A$2:$G$1501,7,FALSE)</f>
        <v>MACHINERY</v>
      </c>
      <c r="E3881">
        <f>VLOOKUP(C3881,customers!$A$2:$D$1501, 4,FALSE)</f>
        <v>17</v>
      </c>
      <c r="F3881" t="str">
        <f>VLOOKUP(E3881,nation!$A$2:$B$26, 2,FALSE)</f>
        <v>PERU</v>
      </c>
      <c r="G3881">
        <f>VLOOKUP(orders!F3881,nation!$B$2:$C$26,2,FALSE)</f>
        <v>1</v>
      </c>
      <c r="H3881" t="str">
        <f>HLOOKUP(orders!G3881,region_horz!$B$1:$F$2,2,FALSE)</f>
        <v>AMERICA</v>
      </c>
      <c r="I3881" t="s">
        <v>9</v>
      </c>
      <c r="J3881">
        <v>281680.8</v>
      </c>
      <c r="K3881" s="1">
        <v>35665</v>
      </c>
      <c r="L3881" t="s">
        <v>23</v>
      </c>
      <c r="M3881" t="s">
        <v>3244</v>
      </c>
      <c r="N3881">
        <v>0</v>
      </c>
      <c r="O3881" t="s">
        <v>4867</v>
      </c>
    </row>
    <row r="3882" spans="1:15" x14ac:dyDescent="0.2">
      <c r="A3882">
        <v>15521</v>
      </c>
      <c r="B3882" t="str">
        <f>VLOOKUP(orders!C3882,customers!$A$2:$B$1501, 2,FALSE)</f>
        <v>Customer#000000301</v>
      </c>
      <c r="C3882">
        <v>301</v>
      </c>
      <c r="D3882" t="str">
        <f>VLOOKUP(orders!C3882,customers!$A$2:$G$1501,7,FALSE)</f>
        <v>HOUSEHOLD</v>
      </c>
      <c r="E3882">
        <f>VLOOKUP(C3882,customers!$A$2:$D$1501, 4,FALSE)</f>
        <v>7</v>
      </c>
      <c r="F3882" t="str">
        <f>VLOOKUP(E3882,nation!$A$2:$B$26, 2,FALSE)</f>
        <v>GERMANY</v>
      </c>
      <c r="G3882">
        <f>VLOOKUP(orders!F3882,nation!$B$2:$C$26,2,FALSE)</f>
        <v>3</v>
      </c>
      <c r="H3882" t="str">
        <f>HLOOKUP(orders!G3882,region_horz!$B$1:$F$2,2,FALSE)</f>
        <v>EUROPE</v>
      </c>
      <c r="I3882" t="s">
        <v>9</v>
      </c>
      <c r="J3882">
        <v>48374.65</v>
      </c>
      <c r="K3882" s="1">
        <v>35468</v>
      </c>
      <c r="L3882" t="s">
        <v>23</v>
      </c>
      <c r="M3882" t="s">
        <v>2367</v>
      </c>
      <c r="N3882">
        <v>0</v>
      </c>
      <c r="O3882" t="s">
        <v>4868</v>
      </c>
    </row>
    <row r="3883" spans="1:15" x14ac:dyDescent="0.2">
      <c r="A3883">
        <v>15522</v>
      </c>
      <c r="B3883" t="str">
        <f>VLOOKUP(orders!C3883,customers!$A$2:$B$1501, 2,FALSE)</f>
        <v>Customer#000000988</v>
      </c>
      <c r="C3883">
        <v>988</v>
      </c>
      <c r="D3883" t="str">
        <f>VLOOKUP(orders!C3883,customers!$A$2:$G$1501,7,FALSE)</f>
        <v>FURNITURE</v>
      </c>
      <c r="E3883">
        <f>VLOOKUP(C3883,customers!$A$2:$D$1501, 4,FALSE)</f>
        <v>3</v>
      </c>
      <c r="F3883" t="str">
        <f>VLOOKUP(E3883,nation!$A$2:$B$26, 2,FALSE)</f>
        <v>CANADA</v>
      </c>
      <c r="G3883">
        <f>VLOOKUP(orders!F3883,nation!$B$2:$C$26,2,FALSE)</f>
        <v>1</v>
      </c>
      <c r="H3883" t="str">
        <f>HLOOKUP(orders!G3883,region_horz!$B$1:$F$2,2,FALSE)</f>
        <v>AMERICA</v>
      </c>
      <c r="I3883" t="s">
        <v>16</v>
      </c>
      <c r="J3883">
        <v>127624.35</v>
      </c>
      <c r="K3883" s="1">
        <v>34496</v>
      </c>
      <c r="L3883" t="s">
        <v>13</v>
      </c>
      <c r="M3883" t="s">
        <v>2984</v>
      </c>
      <c r="N3883">
        <v>0</v>
      </c>
      <c r="O3883" t="s">
        <v>4869</v>
      </c>
    </row>
    <row r="3884" spans="1:15" x14ac:dyDescent="0.2">
      <c r="A3884">
        <v>15523</v>
      </c>
      <c r="B3884" t="str">
        <f>VLOOKUP(orders!C3884,customers!$A$2:$B$1501, 2,FALSE)</f>
        <v>Customer#000001324</v>
      </c>
      <c r="C3884">
        <v>1324</v>
      </c>
      <c r="D3884" t="str">
        <f>VLOOKUP(orders!C3884,customers!$A$2:$G$1501,7,FALSE)</f>
        <v>AUTOMOBILE</v>
      </c>
      <c r="E3884">
        <f>VLOOKUP(C3884,customers!$A$2:$D$1501, 4,FALSE)</f>
        <v>7</v>
      </c>
      <c r="F3884" t="str">
        <f>VLOOKUP(E3884,nation!$A$2:$B$26, 2,FALSE)</f>
        <v>GERMANY</v>
      </c>
      <c r="G3884">
        <f>VLOOKUP(orders!F3884,nation!$B$2:$C$26,2,FALSE)</f>
        <v>3</v>
      </c>
      <c r="H3884" t="str">
        <f>HLOOKUP(orders!G3884,region_horz!$B$1:$F$2,2,FALSE)</f>
        <v>EUROPE</v>
      </c>
      <c r="I3884" t="s">
        <v>9</v>
      </c>
      <c r="J3884">
        <v>174823.18</v>
      </c>
      <c r="K3884" s="1">
        <v>35901</v>
      </c>
      <c r="L3884" t="s">
        <v>23</v>
      </c>
      <c r="M3884" t="s">
        <v>2305</v>
      </c>
      <c r="N3884">
        <v>0</v>
      </c>
      <c r="O3884" t="s">
        <v>4870</v>
      </c>
    </row>
    <row r="3885" spans="1:15" x14ac:dyDescent="0.2">
      <c r="A3885">
        <v>15524</v>
      </c>
      <c r="B3885" t="str">
        <f>VLOOKUP(orders!C3885,customers!$A$2:$B$1501, 2,FALSE)</f>
        <v>Customer#000000685</v>
      </c>
      <c r="C3885">
        <v>685</v>
      </c>
      <c r="D3885" t="str">
        <f>VLOOKUP(orders!C3885,customers!$A$2:$G$1501,7,FALSE)</f>
        <v>MACHINERY</v>
      </c>
      <c r="E3885">
        <f>VLOOKUP(C3885,customers!$A$2:$D$1501, 4,FALSE)</f>
        <v>17</v>
      </c>
      <c r="F3885" t="str">
        <f>VLOOKUP(E3885,nation!$A$2:$B$26, 2,FALSE)</f>
        <v>PERU</v>
      </c>
      <c r="G3885">
        <f>VLOOKUP(orders!F3885,nation!$B$2:$C$26,2,FALSE)</f>
        <v>1</v>
      </c>
      <c r="H3885" t="str">
        <f>HLOOKUP(orders!G3885,region_horz!$B$1:$F$2,2,FALSE)</f>
        <v>AMERICA</v>
      </c>
      <c r="I3885" t="s">
        <v>16</v>
      </c>
      <c r="J3885">
        <v>34658.25</v>
      </c>
      <c r="K3885" s="1">
        <v>33736</v>
      </c>
      <c r="L3885" t="s">
        <v>31</v>
      </c>
      <c r="M3885" t="s">
        <v>3689</v>
      </c>
      <c r="N3885">
        <v>0</v>
      </c>
      <c r="O3885" t="s">
        <v>4871</v>
      </c>
    </row>
    <row r="3886" spans="1:15" x14ac:dyDescent="0.2">
      <c r="A3886">
        <v>15525</v>
      </c>
      <c r="B3886" t="str">
        <f>VLOOKUP(orders!C3886,customers!$A$2:$B$1501, 2,FALSE)</f>
        <v>Customer#000000364</v>
      </c>
      <c r="C3886">
        <v>364</v>
      </c>
      <c r="D3886" t="str">
        <f>VLOOKUP(orders!C3886,customers!$A$2:$G$1501,7,FALSE)</f>
        <v>HOUSEHOLD</v>
      </c>
      <c r="E3886">
        <f>VLOOKUP(C3886,customers!$A$2:$D$1501, 4,FALSE)</f>
        <v>23</v>
      </c>
      <c r="F3886" t="str">
        <f>VLOOKUP(E3886,nation!$A$2:$B$26, 2,FALSE)</f>
        <v>UNITED KINGDOM</v>
      </c>
      <c r="G3886">
        <f>VLOOKUP(orders!F3886,nation!$B$2:$C$26,2,FALSE)</f>
        <v>3</v>
      </c>
      <c r="H3886" t="str">
        <f>HLOOKUP(orders!G3886,region_horz!$B$1:$F$2,2,FALSE)</f>
        <v>EUROPE</v>
      </c>
      <c r="I3886" t="s">
        <v>9</v>
      </c>
      <c r="J3886">
        <v>32297.87</v>
      </c>
      <c r="K3886" s="1">
        <v>35611</v>
      </c>
      <c r="L3886" t="s">
        <v>23</v>
      </c>
      <c r="M3886" t="s">
        <v>346</v>
      </c>
      <c r="N3886">
        <v>0</v>
      </c>
      <c r="O3886" t="s">
        <v>4872</v>
      </c>
    </row>
    <row r="3887" spans="1:15" x14ac:dyDescent="0.2">
      <c r="A3887">
        <v>15526</v>
      </c>
      <c r="B3887" t="str">
        <f>VLOOKUP(orders!C3887,customers!$A$2:$B$1501, 2,FALSE)</f>
        <v>Customer#000000682</v>
      </c>
      <c r="C3887">
        <v>682</v>
      </c>
      <c r="D3887" t="str">
        <f>VLOOKUP(orders!C3887,customers!$A$2:$G$1501,7,FALSE)</f>
        <v>AUTOMOBILE</v>
      </c>
      <c r="E3887">
        <f>VLOOKUP(C3887,customers!$A$2:$D$1501, 4,FALSE)</f>
        <v>15</v>
      </c>
      <c r="F3887" t="str">
        <f>VLOOKUP(E3887,nation!$A$2:$B$26, 2,FALSE)</f>
        <v>MOROCCO</v>
      </c>
      <c r="G3887">
        <f>VLOOKUP(orders!F3887,nation!$B$2:$C$26,2,FALSE)</f>
        <v>0</v>
      </c>
      <c r="H3887" t="str">
        <f>HLOOKUP(orders!G3887,region_horz!$B$1:$F$2,2,FALSE)</f>
        <v>AFRICA</v>
      </c>
      <c r="I3887" t="s">
        <v>9</v>
      </c>
      <c r="J3887">
        <v>40905.22</v>
      </c>
      <c r="K3887" s="1">
        <v>35463</v>
      </c>
      <c r="L3887" t="s">
        <v>13</v>
      </c>
      <c r="M3887" t="s">
        <v>144</v>
      </c>
      <c r="N3887">
        <v>0</v>
      </c>
      <c r="O3887" t="s">
        <v>4873</v>
      </c>
    </row>
    <row r="3888" spans="1:15" x14ac:dyDescent="0.2">
      <c r="A3888">
        <v>15527</v>
      </c>
      <c r="B3888" t="str">
        <f>VLOOKUP(orders!C3888,customers!$A$2:$B$1501, 2,FALSE)</f>
        <v>Customer#000000103</v>
      </c>
      <c r="C3888">
        <v>103</v>
      </c>
      <c r="D3888" t="str">
        <f>VLOOKUP(orders!C3888,customers!$A$2:$G$1501,7,FALSE)</f>
        <v>BUILDING</v>
      </c>
      <c r="E3888">
        <f>VLOOKUP(C3888,customers!$A$2:$D$1501, 4,FALSE)</f>
        <v>9</v>
      </c>
      <c r="F3888" t="str">
        <f>VLOOKUP(E3888,nation!$A$2:$B$26, 2,FALSE)</f>
        <v>INDONESIA</v>
      </c>
      <c r="G3888">
        <f>VLOOKUP(orders!F3888,nation!$B$2:$C$26,2,FALSE)</f>
        <v>2</v>
      </c>
      <c r="H3888" t="str">
        <f>HLOOKUP(orders!G3888,region_horz!$B$1:$F$2,2,FALSE)</f>
        <v>ASIA</v>
      </c>
      <c r="I3888" t="s">
        <v>9</v>
      </c>
      <c r="J3888">
        <v>80855.789999999994</v>
      </c>
      <c r="K3888" s="1">
        <v>35960</v>
      </c>
      <c r="L3888" t="s">
        <v>13</v>
      </c>
      <c r="M3888" t="s">
        <v>2670</v>
      </c>
      <c r="N3888">
        <v>0</v>
      </c>
      <c r="O3888" t="s">
        <v>4874</v>
      </c>
    </row>
    <row r="3889" spans="1:15" x14ac:dyDescent="0.2">
      <c r="A3889">
        <v>15552</v>
      </c>
      <c r="B3889" t="str">
        <f>VLOOKUP(orders!C3889,customers!$A$2:$B$1501, 2,FALSE)</f>
        <v>Customer#000000101</v>
      </c>
      <c r="C3889">
        <v>101</v>
      </c>
      <c r="D3889" t="str">
        <f>VLOOKUP(orders!C3889,customers!$A$2:$G$1501,7,FALSE)</f>
        <v>MACHINERY</v>
      </c>
      <c r="E3889">
        <f>VLOOKUP(C3889,customers!$A$2:$D$1501, 4,FALSE)</f>
        <v>2</v>
      </c>
      <c r="F3889" t="str">
        <f>VLOOKUP(E3889,nation!$A$2:$B$26, 2,FALSE)</f>
        <v>BRAZIL</v>
      </c>
      <c r="G3889">
        <f>VLOOKUP(orders!F3889,nation!$B$2:$C$26,2,FALSE)</f>
        <v>1</v>
      </c>
      <c r="H3889" t="str">
        <f>HLOOKUP(orders!G3889,region_horz!$B$1:$F$2,2,FALSE)</f>
        <v>AMERICA</v>
      </c>
      <c r="I3889" t="s">
        <v>9</v>
      </c>
      <c r="J3889">
        <v>316859.81</v>
      </c>
      <c r="K3889" s="1">
        <v>35176</v>
      </c>
      <c r="L3889" t="s">
        <v>26</v>
      </c>
      <c r="M3889" t="s">
        <v>2617</v>
      </c>
      <c r="N3889">
        <v>0</v>
      </c>
      <c r="O3889" t="s">
        <v>4875</v>
      </c>
    </row>
    <row r="3890" spans="1:15" x14ac:dyDescent="0.2">
      <c r="A3890">
        <v>15553</v>
      </c>
      <c r="B3890" t="str">
        <f>VLOOKUP(orders!C3890,customers!$A$2:$B$1501, 2,FALSE)</f>
        <v>Customer#000000379</v>
      </c>
      <c r="C3890">
        <v>379</v>
      </c>
      <c r="D3890" t="str">
        <f>VLOOKUP(orders!C3890,customers!$A$2:$G$1501,7,FALSE)</f>
        <v>AUTOMOBILE</v>
      </c>
      <c r="E3890">
        <f>VLOOKUP(C3890,customers!$A$2:$D$1501, 4,FALSE)</f>
        <v>7</v>
      </c>
      <c r="F3890" t="str">
        <f>VLOOKUP(E3890,nation!$A$2:$B$26, 2,FALSE)</f>
        <v>GERMANY</v>
      </c>
      <c r="G3890">
        <f>VLOOKUP(orders!F3890,nation!$B$2:$C$26,2,FALSE)</f>
        <v>3</v>
      </c>
      <c r="H3890" t="str">
        <f>HLOOKUP(orders!G3890,region_horz!$B$1:$F$2,2,FALSE)</f>
        <v>EUROPE</v>
      </c>
      <c r="I3890" t="s">
        <v>9</v>
      </c>
      <c r="J3890">
        <v>78528.22</v>
      </c>
      <c r="K3890" s="1">
        <v>35047</v>
      </c>
      <c r="L3890" t="s">
        <v>13</v>
      </c>
      <c r="M3890" t="s">
        <v>1351</v>
      </c>
      <c r="N3890">
        <v>0</v>
      </c>
      <c r="O3890" t="s">
        <v>4876</v>
      </c>
    </row>
    <row r="3891" spans="1:15" x14ac:dyDescent="0.2">
      <c r="A3891">
        <v>15554</v>
      </c>
      <c r="B3891" t="str">
        <f>VLOOKUP(orders!C3891,customers!$A$2:$B$1501, 2,FALSE)</f>
        <v>Customer#000000043</v>
      </c>
      <c r="C3891">
        <v>43</v>
      </c>
      <c r="D3891" t="str">
        <f>VLOOKUP(orders!C3891,customers!$A$2:$G$1501,7,FALSE)</f>
        <v>MACHINERY</v>
      </c>
      <c r="E3891">
        <f>VLOOKUP(C3891,customers!$A$2:$D$1501, 4,FALSE)</f>
        <v>19</v>
      </c>
      <c r="F3891" t="str">
        <f>VLOOKUP(E3891,nation!$A$2:$B$26, 2,FALSE)</f>
        <v>ROMANIA</v>
      </c>
      <c r="G3891">
        <f>VLOOKUP(orders!F3891,nation!$B$2:$C$26,2,FALSE)</f>
        <v>3</v>
      </c>
      <c r="H3891" t="str">
        <f>HLOOKUP(orders!G3891,region_horz!$B$1:$F$2,2,FALSE)</f>
        <v>EUROPE</v>
      </c>
      <c r="I3891" t="s">
        <v>16</v>
      </c>
      <c r="J3891">
        <v>113893.08</v>
      </c>
      <c r="K3891" s="1">
        <v>33629</v>
      </c>
      <c r="L3891" t="s">
        <v>26</v>
      </c>
      <c r="M3891" t="s">
        <v>3804</v>
      </c>
      <c r="N3891">
        <v>0</v>
      </c>
      <c r="O3891" t="s">
        <v>4877</v>
      </c>
    </row>
    <row r="3892" spans="1:15" x14ac:dyDescent="0.2">
      <c r="A3892">
        <v>15555</v>
      </c>
      <c r="B3892" t="str">
        <f>VLOOKUP(orders!C3892,customers!$A$2:$B$1501, 2,FALSE)</f>
        <v>Customer#000000130</v>
      </c>
      <c r="C3892">
        <v>130</v>
      </c>
      <c r="D3892" t="str">
        <f>VLOOKUP(orders!C3892,customers!$A$2:$G$1501,7,FALSE)</f>
        <v>HOUSEHOLD</v>
      </c>
      <c r="E3892">
        <f>VLOOKUP(C3892,customers!$A$2:$D$1501, 4,FALSE)</f>
        <v>9</v>
      </c>
      <c r="F3892" t="str">
        <f>VLOOKUP(E3892,nation!$A$2:$B$26, 2,FALSE)</f>
        <v>INDONESIA</v>
      </c>
      <c r="G3892">
        <f>VLOOKUP(orders!F3892,nation!$B$2:$C$26,2,FALSE)</f>
        <v>2</v>
      </c>
      <c r="H3892" t="str">
        <f>HLOOKUP(orders!G3892,region_horz!$B$1:$F$2,2,FALSE)</f>
        <v>ASIA</v>
      </c>
      <c r="I3892" t="s">
        <v>9</v>
      </c>
      <c r="J3892">
        <v>83136.66</v>
      </c>
      <c r="K3892" s="1">
        <v>35645</v>
      </c>
      <c r="L3892" t="s">
        <v>10</v>
      </c>
      <c r="M3892" t="s">
        <v>2154</v>
      </c>
      <c r="N3892">
        <v>0</v>
      </c>
      <c r="O3892" t="s">
        <v>4878</v>
      </c>
    </row>
    <row r="3893" spans="1:15" x14ac:dyDescent="0.2">
      <c r="A3893">
        <v>15556</v>
      </c>
      <c r="B3893" t="str">
        <f>VLOOKUP(orders!C3893,customers!$A$2:$B$1501, 2,FALSE)</f>
        <v>Customer#000000983</v>
      </c>
      <c r="C3893">
        <v>983</v>
      </c>
      <c r="D3893" t="str">
        <f>VLOOKUP(orders!C3893,customers!$A$2:$G$1501,7,FALSE)</f>
        <v>BUILDING</v>
      </c>
      <c r="E3893">
        <f>VLOOKUP(C3893,customers!$A$2:$D$1501, 4,FALSE)</f>
        <v>7</v>
      </c>
      <c r="F3893" t="str">
        <f>VLOOKUP(E3893,nation!$A$2:$B$26, 2,FALSE)</f>
        <v>GERMANY</v>
      </c>
      <c r="G3893">
        <f>VLOOKUP(orders!F3893,nation!$B$2:$C$26,2,FALSE)</f>
        <v>3</v>
      </c>
      <c r="H3893" t="str">
        <f>HLOOKUP(orders!G3893,region_horz!$B$1:$F$2,2,FALSE)</f>
        <v>EUROPE</v>
      </c>
      <c r="I3893" t="s">
        <v>16</v>
      </c>
      <c r="J3893">
        <v>195781.54</v>
      </c>
      <c r="K3893" s="1">
        <v>33769</v>
      </c>
      <c r="L3893" t="s">
        <v>13</v>
      </c>
      <c r="M3893" t="s">
        <v>773</v>
      </c>
      <c r="N3893">
        <v>0</v>
      </c>
      <c r="O3893" t="s">
        <v>4879</v>
      </c>
    </row>
    <row r="3894" spans="1:15" x14ac:dyDescent="0.2">
      <c r="A3894">
        <v>15557</v>
      </c>
      <c r="B3894" t="str">
        <f>VLOOKUP(orders!C3894,customers!$A$2:$B$1501, 2,FALSE)</f>
        <v>Customer#000000964</v>
      </c>
      <c r="C3894">
        <v>964</v>
      </c>
      <c r="D3894" t="str">
        <f>VLOOKUP(orders!C3894,customers!$A$2:$G$1501,7,FALSE)</f>
        <v>FURNITURE</v>
      </c>
      <c r="E3894">
        <f>VLOOKUP(C3894,customers!$A$2:$D$1501, 4,FALSE)</f>
        <v>12</v>
      </c>
      <c r="F3894" t="str">
        <f>VLOOKUP(E3894,nation!$A$2:$B$26, 2,FALSE)</f>
        <v>JAPAN</v>
      </c>
      <c r="G3894">
        <f>VLOOKUP(orders!F3894,nation!$B$2:$C$26,2,FALSE)</f>
        <v>2</v>
      </c>
      <c r="H3894" t="str">
        <f>HLOOKUP(orders!G3894,region_horz!$B$1:$F$2,2,FALSE)</f>
        <v>ASIA</v>
      </c>
      <c r="I3894" t="s">
        <v>16</v>
      </c>
      <c r="J3894">
        <v>85253.26</v>
      </c>
      <c r="K3894" s="1">
        <v>33633</v>
      </c>
      <c r="L3894" t="s">
        <v>13</v>
      </c>
      <c r="M3894" t="s">
        <v>993</v>
      </c>
      <c r="N3894">
        <v>0</v>
      </c>
      <c r="O3894" t="s">
        <v>4880</v>
      </c>
    </row>
    <row r="3895" spans="1:15" x14ac:dyDescent="0.2">
      <c r="A3895">
        <v>15558</v>
      </c>
      <c r="B3895" t="str">
        <f>VLOOKUP(orders!C3895,customers!$A$2:$B$1501, 2,FALSE)</f>
        <v>Customer#000000080</v>
      </c>
      <c r="C3895">
        <v>80</v>
      </c>
      <c r="D3895" t="str">
        <f>VLOOKUP(orders!C3895,customers!$A$2:$G$1501,7,FALSE)</f>
        <v>FURNITURE</v>
      </c>
      <c r="E3895">
        <f>VLOOKUP(C3895,customers!$A$2:$D$1501, 4,FALSE)</f>
        <v>0</v>
      </c>
      <c r="F3895" t="str">
        <f>VLOOKUP(E3895,nation!$A$2:$B$26, 2,FALSE)</f>
        <v>ALGERIA</v>
      </c>
      <c r="G3895">
        <f>VLOOKUP(orders!F3895,nation!$B$2:$C$26,2,FALSE)</f>
        <v>0</v>
      </c>
      <c r="H3895" t="str">
        <f>HLOOKUP(orders!G3895,region_horz!$B$1:$F$2,2,FALSE)</f>
        <v>AFRICA</v>
      </c>
      <c r="I3895" t="s">
        <v>9</v>
      </c>
      <c r="J3895">
        <v>291391.93</v>
      </c>
      <c r="K3895" s="1">
        <v>35710</v>
      </c>
      <c r="L3895" t="s">
        <v>26</v>
      </c>
      <c r="M3895" t="s">
        <v>582</v>
      </c>
      <c r="N3895">
        <v>0</v>
      </c>
      <c r="O3895" t="s">
        <v>4881</v>
      </c>
    </row>
    <row r="3896" spans="1:15" x14ac:dyDescent="0.2">
      <c r="A3896">
        <v>15559</v>
      </c>
      <c r="B3896" t="str">
        <f>VLOOKUP(orders!C3896,customers!$A$2:$B$1501, 2,FALSE)</f>
        <v>Customer#000000067</v>
      </c>
      <c r="C3896">
        <v>67</v>
      </c>
      <c r="D3896" t="str">
        <f>VLOOKUP(orders!C3896,customers!$A$2:$G$1501,7,FALSE)</f>
        <v>MACHINERY</v>
      </c>
      <c r="E3896">
        <f>VLOOKUP(C3896,customers!$A$2:$D$1501, 4,FALSE)</f>
        <v>9</v>
      </c>
      <c r="F3896" t="str">
        <f>VLOOKUP(E3896,nation!$A$2:$B$26, 2,FALSE)</f>
        <v>INDONESIA</v>
      </c>
      <c r="G3896">
        <f>VLOOKUP(orders!F3896,nation!$B$2:$C$26,2,FALSE)</f>
        <v>2</v>
      </c>
      <c r="H3896" t="str">
        <f>HLOOKUP(orders!G3896,region_horz!$B$1:$F$2,2,FALSE)</f>
        <v>ASIA</v>
      </c>
      <c r="I3896" t="s">
        <v>9</v>
      </c>
      <c r="J3896">
        <v>75455.679999999993</v>
      </c>
      <c r="K3896" s="1">
        <v>35870</v>
      </c>
      <c r="L3896" t="s">
        <v>26</v>
      </c>
      <c r="M3896" t="s">
        <v>4624</v>
      </c>
      <c r="N3896">
        <v>0</v>
      </c>
      <c r="O3896" t="s">
        <v>4882</v>
      </c>
    </row>
    <row r="3897" spans="1:15" x14ac:dyDescent="0.2">
      <c r="A3897">
        <v>15584</v>
      </c>
      <c r="B3897" t="str">
        <f>VLOOKUP(orders!C3897,customers!$A$2:$B$1501, 2,FALSE)</f>
        <v>Customer#000001339</v>
      </c>
      <c r="C3897">
        <v>1339</v>
      </c>
      <c r="D3897" t="str">
        <f>VLOOKUP(orders!C3897,customers!$A$2:$G$1501,7,FALSE)</f>
        <v>MACHINERY</v>
      </c>
      <c r="E3897">
        <f>VLOOKUP(C3897,customers!$A$2:$D$1501, 4,FALSE)</f>
        <v>4</v>
      </c>
      <c r="F3897" t="str">
        <f>VLOOKUP(E3897,nation!$A$2:$B$26, 2,FALSE)</f>
        <v>EGYPT</v>
      </c>
      <c r="G3897">
        <f>VLOOKUP(orders!F3897,nation!$B$2:$C$26,2,FALSE)</f>
        <v>4</v>
      </c>
      <c r="H3897" t="str">
        <f>HLOOKUP(orders!G3897,region_horz!$B$1:$F$2,2,FALSE)</f>
        <v>MIDDLE EAST</v>
      </c>
      <c r="I3897" t="s">
        <v>9</v>
      </c>
      <c r="J3897">
        <v>42499.88</v>
      </c>
      <c r="K3897" s="1">
        <v>35448</v>
      </c>
      <c r="L3897" t="s">
        <v>13</v>
      </c>
      <c r="M3897" t="s">
        <v>676</v>
      </c>
      <c r="N3897">
        <v>0</v>
      </c>
      <c r="O3897" t="s">
        <v>4883</v>
      </c>
    </row>
    <row r="3898" spans="1:15" x14ac:dyDescent="0.2">
      <c r="A3898">
        <v>15585</v>
      </c>
      <c r="B3898" t="str">
        <f>VLOOKUP(orders!C3898,customers!$A$2:$B$1501, 2,FALSE)</f>
        <v>Customer#000000523</v>
      </c>
      <c r="C3898">
        <v>523</v>
      </c>
      <c r="D3898" t="str">
        <f>VLOOKUP(orders!C3898,customers!$A$2:$G$1501,7,FALSE)</f>
        <v>BUILDING</v>
      </c>
      <c r="E3898">
        <f>VLOOKUP(C3898,customers!$A$2:$D$1501, 4,FALSE)</f>
        <v>10</v>
      </c>
      <c r="F3898" t="str">
        <f>VLOOKUP(E3898,nation!$A$2:$B$26, 2,FALSE)</f>
        <v>IRAN</v>
      </c>
      <c r="G3898">
        <f>VLOOKUP(orders!F3898,nation!$B$2:$C$26,2,FALSE)</f>
        <v>4</v>
      </c>
      <c r="H3898" t="str">
        <f>HLOOKUP(orders!G3898,region_horz!$B$1:$F$2,2,FALSE)</f>
        <v>MIDDLE EAST</v>
      </c>
      <c r="I3898" t="s">
        <v>9</v>
      </c>
      <c r="J3898">
        <v>103339.3</v>
      </c>
      <c r="K3898" s="1">
        <v>35403</v>
      </c>
      <c r="L3898" t="s">
        <v>10</v>
      </c>
      <c r="M3898" t="s">
        <v>399</v>
      </c>
      <c r="N3898">
        <v>0</v>
      </c>
      <c r="O3898" t="s">
        <v>4884</v>
      </c>
    </row>
    <row r="3899" spans="1:15" x14ac:dyDescent="0.2">
      <c r="A3899">
        <v>15586</v>
      </c>
      <c r="B3899" t="str">
        <f>VLOOKUP(orders!C3899,customers!$A$2:$B$1501, 2,FALSE)</f>
        <v>Customer#000000359</v>
      </c>
      <c r="C3899">
        <v>359</v>
      </c>
      <c r="D3899" t="str">
        <f>VLOOKUP(orders!C3899,customers!$A$2:$G$1501,7,FALSE)</f>
        <v>FURNITURE</v>
      </c>
      <c r="E3899">
        <f>VLOOKUP(C3899,customers!$A$2:$D$1501, 4,FALSE)</f>
        <v>14</v>
      </c>
      <c r="F3899" t="str">
        <f>VLOOKUP(E3899,nation!$A$2:$B$26, 2,FALSE)</f>
        <v>KENYA</v>
      </c>
      <c r="G3899">
        <f>VLOOKUP(orders!F3899,nation!$B$2:$C$26,2,FALSE)</f>
        <v>0</v>
      </c>
      <c r="H3899" t="str">
        <f>HLOOKUP(orders!G3899,region_horz!$B$1:$F$2,2,FALSE)</f>
        <v>AFRICA</v>
      </c>
      <c r="I3899" t="s">
        <v>16</v>
      </c>
      <c r="J3899">
        <v>91069.38</v>
      </c>
      <c r="K3899" s="1">
        <v>34682</v>
      </c>
      <c r="L3899" t="s">
        <v>13</v>
      </c>
      <c r="M3899" t="s">
        <v>2607</v>
      </c>
      <c r="N3899">
        <v>0</v>
      </c>
      <c r="O3899" t="s">
        <v>4885</v>
      </c>
    </row>
    <row r="3900" spans="1:15" x14ac:dyDescent="0.2">
      <c r="A3900">
        <v>15587</v>
      </c>
      <c r="B3900" t="str">
        <f>VLOOKUP(orders!C3900,customers!$A$2:$B$1501, 2,FALSE)</f>
        <v>Customer#000000211</v>
      </c>
      <c r="C3900">
        <v>211</v>
      </c>
      <c r="D3900" t="str">
        <f>VLOOKUP(orders!C3900,customers!$A$2:$G$1501,7,FALSE)</f>
        <v>BUILDING</v>
      </c>
      <c r="E3900">
        <f>VLOOKUP(C3900,customers!$A$2:$D$1501, 4,FALSE)</f>
        <v>13</v>
      </c>
      <c r="F3900" t="str">
        <f>VLOOKUP(E3900,nation!$A$2:$B$26, 2,FALSE)</f>
        <v>JORDAN</v>
      </c>
      <c r="G3900">
        <f>VLOOKUP(orders!F3900,nation!$B$2:$C$26,2,FALSE)</f>
        <v>4</v>
      </c>
      <c r="H3900" t="str">
        <f>HLOOKUP(orders!G3900,region_horz!$B$1:$F$2,2,FALSE)</f>
        <v>MIDDLE EAST</v>
      </c>
      <c r="I3900" t="s">
        <v>9</v>
      </c>
      <c r="J3900">
        <v>250330.86</v>
      </c>
      <c r="K3900" s="1">
        <v>35512</v>
      </c>
      <c r="L3900" t="s">
        <v>31</v>
      </c>
      <c r="M3900" t="s">
        <v>479</v>
      </c>
      <c r="N3900">
        <v>0</v>
      </c>
      <c r="O3900" t="s">
        <v>4886</v>
      </c>
    </row>
    <row r="3901" spans="1:15" x14ac:dyDescent="0.2">
      <c r="A3901">
        <v>15588</v>
      </c>
      <c r="B3901" t="str">
        <f>VLOOKUP(orders!C3901,customers!$A$2:$B$1501, 2,FALSE)</f>
        <v>Customer#000000575</v>
      </c>
      <c r="C3901">
        <v>575</v>
      </c>
      <c r="D3901" t="str">
        <f>VLOOKUP(orders!C3901,customers!$A$2:$G$1501,7,FALSE)</f>
        <v>BUILDING</v>
      </c>
      <c r="E3901">
        <f>VLOOKUP(C3901,customers!$A$2:$D$1501, 4,FALSE)</f>
        <v>1</v>
      </c>
      <c r="F3901" t="str">
        <f>VLOOKUP(E3901,nation!$A$2:$B$26, 2,FALSE)</f>
        <v>ARGENTINA</v>
      </c>
      <c r="G3901">
        <f>VLOOKUP(orders!F3901,nation!$B$2:$C$26,2,FALSE)</f>
        <v>1</v>
      </c>
      <c r="H3901" t="str">
        <f>HLOOKUP(orders!G3901,region_horz!$B$1:$F$2,2,FALSE)</f>
        <v>AMERICA</v>
      </c>
      <c r="I3901" t="s">
        <v>9</v>
      </c>
      <c r="J3901">
        <v>121783.39</v>
      </c>
      <c r="K3901" s="1">
        <v>35520</v>
      </c>
      <c r="L3901" t="s">
        <v>13</v>
      </c>
      <c r="M3901" t="s">
        <v>1458</v>
      </c>
      <c r="N3901">
        <v>0</v>
      </c>
      <c r="O3901" t="s">
        <v>4887</v>
      </c>
    </row>
    <row r="3902" spans="1:15" x14ac:dyDescent="0.2">
      <c r="A3902">
        <v>15589</v>
      </c>
      <c r="B3902" t="str">
        <f>VLOOKUP(orders!C3902,customers!$A$2:$B$1501, 2,FALSE)</f>
        <v>Customer#000001019</v>
      </c>
      <c r="C3902">
        <v>1019</v>
      </c>
      <c r="D3902" t="str">
        <f>VLOOKUP(orders!C3902,customers!$A$2:$G$1501,7,FALSE)</f>
        <v>FURNITURE</v>
      </c>
      <c r="E3902">
        <f>VLOOKUP(C3902,customers!$A$2:$D$1501, 4,FALSE)</f>
        <v>21</v>
      </c>
      <c r="F3902" t="str">
        <f>VLOOKUP(E3902,nation!$A$2:$B$26, 2,FALSE)</f>
        <v>VIETNAM</v>
      </c>
      <c r="G3902">
        <f>VLOOKUP(orders!F3902,nation!$B$2:$C$26,2,FALSE)</f>
        <v>2</v>
      </c>
      <c r="H3902" t="str">
        <f>HLOOKUP(orders!G3902,region_horz!$B$1:$F$2,2,FALSE)</f>
        <v>ASIA</v>
      </c>
      <c r="I3902" t="s">
        <v>16</v>
      </c>
      <c r="J3902">
        <v>56087.040000000001</v>
      </c>
      <c r="K3902" s="1">
        <v>34620</v>
      </c>
      <c r="L3902" t="s">
        <v>23</v>
      </c>
      <c r="M3902" t="s">
        <v>439</v>
      </c>
      <c r="N3902">
        <v>0</v>
      </c>
      <c r="O3902" t="s">
        <v>4888</v>
      </c>
    </row>
    <row r="3903" spans="1:15" x14ac:dyDescent="0.2">
      <c r="A3903">
        <v>15590</v>
      </c>
      <c r="B3903" t="str">
        <f>VLOOKUP(orders!C3903,customers!$A$2:$B$1501, 2,FALSE)</f>
        <v>Customer#000001468</v>
      </c>
      <c r="C3903">
        <v>1468</v>
      </c>
      <c r="D3903" t="str">
        <f>VLOOKUP(orders!C3903,customers!$A$2:$G$1501,7,FALSE)</f>
        <v>BUILDING</v>
      </c>
      <c r="E3903">
        <f>VLOOKUP(C3903,customers!$A$2:$D$1501, 4,FALSE)</f>
        <v>12</v>
      </c>
      <c r="F3903" t="str">
        <f>VLOOKUP(E3903,nation!$A$2:$B$26, 2,FALSE)</f>
        <v>JAPAN</v>
      </c>
      <c r="G3903">
        <f>VLOOKUP(orders!F3903,nation!$B$2:$C$26,2,FALSE)</f>
        <v>2</v>
      </c>
      <c r="H3903" t="str">
        <f>HLOOKUP(orders!G3903,region_horz!$B$1:$F$2,2,FALSE)</f>
        <v>ASIA</v>
      </c>
      <c r="I3903" t="s">
        <v>9</v>
      </c>
      <c r="J3903">
        <v>136617.15</v>
      </c>
      <c r="K3903" s="1">
        <v>35609</v>
      </c>
      <c r="L3903" t="s">
        <v>13</v>
      </c>
      <c r="M3903" t="s">
        <v>1646</v>
      </c>
      <c r="N3903">
        <v>0</v>
      </c>
      <c r="O3903" t="s">
        <v>4889</v>
      </c>
    </row>
    <row r="3904" spans="1:15" x14ac:dyDescent="0.2">
      <c r="A3904">
        <v>15591</v>
      </c>
      <c r="B3904" t="str">
        <f>VLOOKUP(orders!C3904,customers!$A$2:$B$1501, 2,FALSE)</f>
        <v>Customer#000001156</v>
      </c>
      <c r="C3904">
        <v>1156</v>
      </c>
      <c r="D3904" t="str">
        <f>VLOOKUP(orders!C3904,customers!$A$2:$G$1501,7,FALSE)</f>
        <v>HOUSEHOLD</v>
      </c>
      <c r="E3904">
        <f>VLOOKUP(C3904,customers!$A$2:$D$1501, 4,FALSE)</f>
        <v>14</v>
      </c>
      <c r="F3904" t="str">
        <f>VLOOKUP(E3904,nation!$A$2:$B$26, 2,FALSE)</f>
        <v>KENYA</v>
      </c>
      <c r="G3904">
        <f>VLOOKUP(orders!F3904,nation!$B$2:$C$26,2,FALSE)</f>
        <v>0</v>
      </c>
      <c r="H3904" t="str">
        <f>HLOOKUP(orders!G3904,region_horz!$B$1:$F$2,2,FALSE)</f>
        <v>AFRICA</v>
      </c>
      <c r="I3904" t="s">
        <v>16</v>
      </c>
      <c r="J3904">
        <v>195117.86</v>
      </c>
      <c r="K3904" s="1">
        <v>33762</v>
      </c>
      <c r="L3904" t="s">
        <v>13</v>
      </c>
      <c r="M3904" t="s">
        <v>2531</v>
      </c>
      <c r="N3904">
        <v>0</v>
      </c>
      <c r="O3904" t="s">
        <v>4890</v>
      </c>
    </row>
    <row r="3905" spans="1:15" x14ac:dyDescent="0.2">
      <c r="A3905">
        <v>15616</v>
      </c>
      <c r="B3905" t="str">
        <f>VLOOKUP(orders!C3905,customers!$A$2:$B$1501, 2,FALSE)</f>
        <v>Customer#000000014</v>
      </c>
      <c r="C3905">
        <v>14</v>
      </c>
      <c r="D3905" t="str">
        <f>VLOOKUP(orders!C3905,customers!$A$2:$G$1501,7,FALSE)</f>
        <v>FURNITURE</v>
      </c>
      <c r="E3905">
        <f>VLOOKUP(C3905,customers!$A$2:$D$1501, 4,FALSE)</f>
        <v>1</v>
      </c>
      <c r="F3905" t="str">
        <f>VLOOKUP(E3905,nation!$A$2:$B$26, 2,FALSE)</f>
        <v>ARGENTINA</v>
      </c>
      <c r="G3905">
        <f>VLOOKUP(orders!F3905,nation!$B$2:$C$26,2,FALSE)</f>
        <v>1</v>
      </c>
      <c r="H3905" t="str">
        <f>HLOOKUP(orders!G3905,region_horz!$B$1:$F$2,2,FALSE)</f>
        <v>AMERICA</v>
      </c>
      <c r="I3905" t="s">
        <v>16</v>
      </c>
      <c r="J3905">
        <v>156741.85</v>
      </c>
      <c r="K3905" s="1">
        <v>33687</v>
      </c>
      <c r="L3905" t="s">
        <v>13</v>
      </c>
      <c r="M3905" t="s">
        <v>59</v>
      </c>
      <c r="N3905">
        <v>0</v>
      </c>
      <c r="O3905" t="s">
        <v>4891</v>
      </c>
    </row>
    <row r="3906" spans="1:15" x14ac:dyDescent="0.2">
      <c r="A3906">
        <v>15617</v>
      </c>
      <c r="B3906" t="str">
        <f>VLOOKUP(orders!C3906,customers!$A$2:$B$1501, 2,FALSE)</f>
        <v>Customer#000000292</v>
      </c>
      <c r="C3906">
        <v>292</v>
      </c>
      <c r="D3906" t="str">
        <f>VLOOKUP(orders!C3906,customers!$A$2:$G$1501,7,FALSE)</f>
        <v>HOUSEHOLD</v>
      </c>
      <c r="E3906">
        <f>VLOOKUP(C3906,customers!$A$2:$D$1501, 4,FALSE)</f>
        <v>11</v>
      </c>
      <c r="F3906" t="str">
        <f>VLOOKUP(E3906,nation!$A$2:$B$26, 2,FALSE)</f>
        <v>IRAQ</v>
      </c>
      <c r="G3906">
        <f>VLOOKUP(orders!F3906,nation!$B$2:$C$26,2,FALSE)</f>
        <v>4</v>
      </c>
      <c r="H3906" t="str">
        <f>HLOOKUP(orders!G3906,region_horz!$B$1:$F$2,2,FALSE)</f>
        <v>MIDDLE EAST</v>
      </c>
      <c r="I3906" t="s">
        <v>16</v>
      </c>
      <c r="J3906">
        <v>36879.26</v>
      </c>
      <c r="K3906" s="1">
        <v>33819</v>
      </c>
      <c r="L3906" t="s">
        <v>23</v>
      </c>
      <c r="M3906" t="s">
        <v>403</v>
      </c>
      <c r="N3906">
        <v>0</v>
      </c>
      <c r="O3906" t="s">
        <v>4892</v>
      </c>
    </row>
    <row r="3907" spans="1:15" x14ac:dyDescent="0.2">
      <c r="A3907">
        <v>15618</v>
      </c>
      <c r="B3907" t="str">
        <f>VLOOKUP(orders!C3907,customers!$A$2:$B$1501, 2,FALSE)</f>
        <v>Customer#000001483</v>
      </c>
      <c r="C3907">
        <v>1483</v>
      </c>
      <c r="D3907" t="str">
        <f>VLOOKUP(orders!C3907,customers!$A$2:$G$1501,7,FALSE)</f>
        <v>BUILDING</v>
      </c>
      <c r="E3907">
        <f>VLOOKUP(C3907,customers!$A$2:$D$1501, 4,FALSE)</f>
        <v>7</v>
      </c>
      <c r="F3907" t="str">
        <f>VLOOKUP(E3907,nation!$A$2:$B$26, 2,FALSE)</f>
        <v>GERMANY</v>
      </c>
      <c r="G3907">
        <f>VLOOKUP(orders!F3907,nation!$B$2:$C$26,2,FALSE)</f>
        <v>3</v>
      </c>
      <c r="H3907" t="str">
        <f>HLOOKUP(orders!G3907,region_horz!$B$1:$F$2,2,FALSE)</f>
        <v>EUROPE</v>
      </c>
      <c r="I3907" t="s">
        <v>16</v>
      </c>
      <c r="J3907">
        <v>209522.16</v>
      </c>
      <c r="K3907" s="1">
        <v>34186</v>
      </c>
      <c r="L3907" t="s">
        <v>31</v>
      </c>
      <c r="M3907" t="s">
        <v>3152</v>
      </c>
      <c r="N3907">
        <v>0</v>
      </c>
      <c r="O3907" t="s">
        <v>4893</v>
      </c>
    </row>
    <row r="3908" spans="1:15" x14ac:dyDescent="0.2">
      <c r="A3908">
        <v>15619</v>
      </c>
      <c r="B3908" t="str">
        <f>VLOOKUP(orders!C3908,customers!$A$2:$B$1501, 2,FALSE)</f>
        <v>Customer#000000143</v>
      </c>
      <c r="C3908">
        <v>143</v>
      </c>
      <c r="D3908" t="str">
        <f>VLOOKUP(orders!C3908,customers!$A$2:$G$1501,7,FALSE)</f>
        <v>MACHINERY</v>
      </c>
      <c r="E3908">
        <f>VLOOKUP(C3908,customers!$A$2:$D$1501, 4,FALSE)</f>
        <v>16</v>
      </c>
      <c r="F3908" t="str">
        <f>VLOOKUP(E3908,nation!$A$2:$B$26, 2,FALSE)</f>
        <v>MOZAMBIQUE</v>
      </c>
      <c r="G3908">
        <f>VLOOKUP(orders!F3908,nation!$B$2:$C$26,2,FALSE)</f>
        <v>0</v>
      </c>
      <c r="H3908" t="str">
        <f>HLOOKUP(orders!G3908,region_horz!$B$1:$F$2,2,FALSE)</f>
        <v>AFRICA</v>
      </c>
      <c r="I3908" t="s">
        <v>9</v>
      </c>
      <c r="J3908">
        <v>310529.75</v>
      </c>
      <c r="K3908" s="1">
        <v>34879</v>
      </c>
      <c r="L3908" t="s">
        <v>10</v>
      </c>
      <c r="M3908" t="s">
        <v>154</v>
      </c>
      <c r="N3908">
        <v>0</v>
      </c>
      <c r="O3908" t="s">
        <v>4894</v>
      </c>
    </row>
    <row r="3909" spans="1:15" x14ac:dyDescent="0.2">
      <c r="A3909">
        <v>15620</v>
      </c>
      <c r="B3909" t="str">
        <f>VLOOKUP(orders!C3909,customers!$A$2:$B$1501, 2,FALSE)</f>
        <v>Customer#000000217</v>
      </c>
      <c r="C3909">
        <v>217</v>
      </c>
      <c r="D3909" t="str">
        <f>VLOOKUP(orders!C3909,customers!$A$2:$G$1501,7,FALSE)</f>
        <v>AUTOMOBILE</v>
      </c>
      <c r="E3909">
        <f>VLOOKUP(C3909,customers!$A$2:$D$1501, 4,FALSE)</f>
        <v>23</v>
      </c>
      <c r="F3909" t="str">
        <f>VLOOKUP(E3909,nation!$A$2:$B$26, 2,FALSE)</f>
        <v>UNITED KINGDOM</v>
      </c>
      <c r="G3909">
        <f>VLOOKUP(orders!F3909,nation!$B$2:$C$26,2,FALSE)</f>
        <v>3</v>
      </c>
      <c r="H3909" t="str">
        <f>HLOOKUP(orders!G3909,region_horz!$B$1:$F$2,2,FALSE)</f>
        <v>EUROPE</v>
      </c>
      <c r="I3909" t="s">
        <v>9</v>
      </c>
      <c r="J3909">
        <v>42622.18</v>
      </c>
      <c r="K3909" s="1">
        <v>35642</v>
      </c>
      <c r="L3909" t="s">
        <v>26</v>
      </c>
      <c r="M3909" t="s">
        <v>991</v>
      </c>
      <c r="N3909">
        <v>0</v>
      </c>
      <c r="O3909" t="s">
        <v>4895</v>
      </c>
    </row>
    <row r="3910" spans="1:15" x14ac:dyDescent="0.2">
      <c r="A3910">
        <v>15621</v>
      </c>
      <c r="B3910" t="str">
        <f>VLOOKUP(orders!C3910,customers!$A$2:$B$1501, 2,FALSE)</f>
        <v>Customer#000000049</v>
      </c>
      <c r="C3910">
        <v>49</v>
      </c>
      <c r="D3910" t="str">
        <f>VLOOKUP(orders!C3910,customers!$A$2:$G$1501,7,FALSE)</f>
        <v>FURNITURE</v>
      </c>
      <c r="E3910">
        <f>VLOOKUP(C3910,customers!$A$2:$D$1501, 4,FALSE)</f>
        <v>10</v>
      </c>
      <c r="F3910" t="str">
        <f>VLOOKUP(E3910,nation!$A$2:$B$26, 2,FALSE)</f>
        <v>IRAN</v>
      </c>
      <c r="G3910">
        <f>VLOOKUP(orders!F3910,nation!$B$2:$C$26,2,FALSE)</f>
        <v>4</v>
      </c>
      <c r="H3910" t="str">
        <f>HLOOKUP(orders!G3910,region_horz!$B$1:$F$2,2,FALSE)</f>
        <v>MIDDLE EAST</v>
      </c>
      <c r="I3910" t="s">
        <v>9</v>
      </c>
      <c r="J3910">
        <v>172302.66</v>
      </c>
      <c r="K3910" s="1">
        <v>34967</v>
      </c>
      <c r="L3910" t="s">
        <v>13</v>
      </c>
      <c r="M3910" t="s">
        <v>322</v>
      </c>
      <c r="N3910">
        <v>0</v>
      </c>
      <c r="O3910" t="s">
        <v>4896</v>
      </c>
    </row>
    <row r="3911" spans="1:15" x14ac:dyDescent="0.2">
      <c r="A3911">
        <v>15622</v>
      </c>
      <c r="B3911" t="str">
        <f>VLOOKUP(orders!C3911,customers!$A$2:$B$1501, 2,FALSE)</f>
        <v>Customer#000000299</v>
      </c>
      <c r="C3911">
        <v>299</v>
      </c>
      <c r="D3911" t="str">
        <f>VLOOKUP(orders!C3911,customers!$A$2:$G$1501,7,FALSE)</f>
        <v>HOUSEHOLD</v>
      </c>
      <c r="E3911">
        <f>VLOOKUP(C3911,customers!$A$2:$D$1501, 4,FALSE)</f>
        <v>4</v>
      </c>
      <c r="F3911" t="str">
        <f>VLOOKUP(E3911,nation!$A$2:$B$26, 2,FALSE)</f>
        <v>EGYPT</v>
      </c>
      <c r="G3911">
        <f>VLOOKUP(orders!F3911,nation!$B$2:$C$26,2,FALSE)</f>
        <v>4</v>
      </c>
      <c r="H3911" t="str">
        <f>HLOOKUP(orders!G3911,region_horz!$B$1:$F$2,2,FALSE)</f>
        <v>MIDDLE EAST</v>
      </c>
      <c r="I3911" t="s">
        <v>9</v>
      </c>
      <c r="J3911">
        <v>215608.46</v>
      </c>
      <c r="K3911" s="1">
        <v>34937</v>
      </c>
      <c r="L3911" t="s">
        <v>26</v>
      </c>
      <c r="M3911" t="s">
        <v>537</v>
      </c>
      <c r="N3911">
        <v>0</v>
      </c>
      <c r="O3911" t="s">
        <v>4897</v>
      </c>
    </row>
    <row r="3912" spans="1:15" x14ac:dyDescent="0.2">
      <c r="A3912">
        <v>15623</v>
      </c>
      <c r="B3912" t="str">
        <f>VLOOKUP(orders!C3912,customers!$A$2:$B$1501, 2,FALSE)</f>
        <v>Customer#000000343</v>
      </c>
      <c r="C3912">
        <v>343</v>
      </c>
      <c r="D3912" t="str">
        <f>VLOOKUP(orders!C3912,customers!$A$2:$G$1501,7,FALSE)</f>
        <v>HOUSEHOLD</v>
      </c>
      <c r="E3912">
        <f>VLOOKUP(C3912,customers!$A$2:$D$1501, 4,FALSE)</f>
        <v>3</v>
      </c>
      <c r="F3912" t="str">
        <f>VLOOKUP(E3912,nation!$A$2:$B$26, 2,FALSE)</f>
        <v>CANADA</v>
      </c>
      <c r="G3912">
        <f>VLOOKUP(orders!F3912,nation!$B$2:$C$26,2,FALSE)</f>
        <v>1</v>
      </c>
      <c r="H3912" t="str">
        <f>HLOOKUP(orders!G3912,region_horz!$B$1:$F$2,2,FALSE)</f>
        <v>AMERICA</v>
      </c>
      <c r="I3912" t="s">
        <v>16</v>
      </c>
      <c r="J3912">
        <v>4425.2299999999996</v>
      </c>
      <c r="K3912" s="1">
        <v>34093</v>
      </c>
      <c r="L3912" t="s">
        <v>13</v>
      </c>
      <c r="M3912" t="s">
        <v>1769</v>
      </c>
      <c r="N3912">
        <v>0</v>
      </c>
      <c r="O3912" t="s">
        <v>4898</v>
      </c>
    </row>
    <row r="3913" spans="1:15" x14ac:dyDescent="0.2">
      <c r="A3913">
        <v>15648</v>
      </c>
      <c r="B3913" t="str">
        <f>VLOOKUP(orders!C3913,customers!$A$2:$B$1501, 2,FALSE)</f>
        <v>Customer#000000526</v>
      </c>
      <c r="C3913">
        <v>526</v>
      </c>
      <c r="D3913" t="str">
        <f>VLOOKUP(orders!C3913,customers!$A$2:$G$1501,7,FALSE)</f>
        <v>HOUSEHOLD</v>
      </c>
      <c r="E3913">
        <f>VLOOKUP(C3913,customers!$A$2:$D$1501, 4,FALSE)</f>
        <v>1</v>
      </c>
      <c r="F3913" t="str">
        <f>VLOOKUP(E3913,nation!$A$2:$B$26, 2,FALSE)</f>
        <v>ARGENTINA</v>
      </c>
      <c r="G3913">
        <f>VLOOKUP(orders!F3913,nation!$B$2:$C$26,2,FALSE)</f>
        <v>1</v>
      </c>
      <c r="H3913" t="str">
        <f>HLOOKUP(orders!G3913,region_horz!$B$1:$F$2,2,FALSE)</f>
        <v>AMERICA</v>
      </c>
      <c r="I3913" t="s">
        <v>9</v>
      </c>
      <c r="J3913">
        <v>266660.28000000003</v>
      </c>
      <c r="K3913" s="1">
        <v>35133</v>
      </c>
      <c r="L3913" t="s">
        <v>13</v>
      </c>
      <c r="M3913" t="s">
        <v>513</v>
      </c>
      <c r="N3913">
        <v>0</v>
      </c>
      <c r="O3913" t="s">
        <v>4899</v>
      </c>
    </row>
    <row r="3914" spans="1:15" x14ac:dyDescent="0.2">
      <c r="A3914">
        <v>15649</v>
      </c>
      <c r="B3914" t="str">
        <f>VLOOKUP(orders!C3914,customers!$A$2:$B$1501, 2,FALSE)</f>
        <v>Customer#000000832</v>
      </c>
      <c r="C3914">
        <v>832</v>
      </c>
      <c r="D3914" t="str">
        <f>VLOOKUP(orders!C3914,customers!$A$2:$G$1501,7,FALSE)</f>
        <v>HOUSEHOLD</v>
      </c>
      <c r="E3914">
        <f>VLOOKUP(C3914,customers!$A$2:$D$1501, 4,FALSE)</f>
        <v>19</v>
      </c>
      <c r="F3914" t="str">
        <f>VLOOKUP(E3914,nation!$A$2:$B$26, 2,FALSE)</f>
        <v>ROMANIA</v>
      </c>
      <c r="G3914">
        <f>VLOOKUP(orders!F3914,nation!$B$2:$C$26,2,FALSE)</f>
        <v>3</v>
      </c>
      <c r="H3914" t="str">
        <f>HLOOKUP(orders!G3914,region_horz!$B$1:$F$2,2,FALSE)</f>
        <v>EUROPE</v>
      </c>
      <c r="I3914" t="s">
        <v>9</v>
      </c>
      <c r="J3914">
        <v>74544.009999999995</v>
      </c>
      <c r="K3914" s="1">
        <v>35654</v>
      </c>
      <c r="L3914" t="s">
        <v>13</v>
      </c>
      <c r="M3914" t="s">
        <v>1053</v>
      </c>
      <c r="N3914">
        <v>0</v>
      </c>
      <c r="O3914" t="s">
        <v>4900</v>
      </c>
    </row>
    <row r="3915" spans="1:15" x14ac:dyDescent="0.2">
      <c r="A3915">
        <v>15650</v>
      </c>
      <c r="B3915" t="str">
        <f>VLOOKUP(orders!C3915,customers!$A$2:$B$1501, 2,FALSE)</f>
        <v>Customer#000000901</v>
      </c>
      <c r="C3915">
        <v>901</v>
      </c>
      <c r="D3915" t="str">
        <f>VLOOKUP(orders!C3915,customers!$A$2:$G$1501,7,FALSE)</f>
        <v>HOUSEHOLD</v>
      </c>
      <c r="E3915">
        <f>VLOOKUP(C3915,customers!$A$2:$D$1501, 4,FALSE)</f>
        <v>12</v>
      </c>
      <c r="F3915" t="str">
        <f>VLOOKUP(E3915,nation!$A$2:$B$26, 2,FALSE)</f>
        <v>JAPAN</v>
      </c>
      <c r="G3915">
        <f>VLOOKUP(orders!F3915,nation!$B$2:$C$26,2,FALSE)</f>
        <v>2</v>
      </c>
      <c r="H3915" t="str">
        <f>HLOOKUP(orders!G3915,region_horz!$B$1:$F$2,2,FALSE)</f>
        <v>ASIA</v>
      </c>
      <c r="I3915" t="s">
        <v>9</v>
      </c>
      <c r="J3915">
        <v>119356.48</v>
      </c>
      <c r="K3915" s="1">
        <v>35336</v>
      </c>
      <c r="L3915" t="s">
        <v>31</v>
      </c>
      <c r="M3915" t="s">
        <v>762</v>
      </c>
      <c r="N3915">
        <v>0</v>
      </c>
      <c r="O3915" t="s">
        <v>4901</v>
      </c>
    </row>
    <row r="3916" spans="1:15" x14ac:dyDescent="0.2">
      <c r="A3916">
        <v>15651</v>
      </c>
      <c r="B3916" t="str">
        <f>VLOOKUP(orders!C3916,customers!$A$2:$B$1501, 2,FALSE)</f>
        <v>Customer#000001486</v>
      </c>
      <c r="C3916">
        <v>1486</v>
      </c>
      <c r="D3916" t="str">
        <f>VLOOKUP(orders!C3916,customers!$A$2:$G$1501,7,FALSE)</f>
        <v>BUILDING</v>
      </c>
      <c r="E3916">
        <f>VLOOKUP(C3916,customers!$A$2:$D$1501, 4,FALSE)</f>
        <v>24</v>
      </c>
      <c r="F3916" t="str">
        <f>VLOOKUP(E3916,nation!$A$2:$B$26, 2,FALSE)</f>
        <v>UNITED STATES</v>
      </c>
      <c r="G3916">
        <f>VLOOKUP(orders!F3916,nation!$B$2:$C$26,2,FALSE)</f>
        <v>1</v>
      </c>
      <c r="H3916" t="str">
        <f>HLOOKUP(orders!G3916,region_horz!$B$1:$F$2,2,FALSE)</f>
        <v>AMERICA</v>
      </c>
      <c r="I3916" t="s">
        <v>16</v>
      </c>
      <c r="J3916">
        <v>78566.710000000006</v>
      </c>
      <c r="K3916" s="1">
        <v>33882</v>
      </c>
      <c r="L3916" t="s">
        <v>13</v>
      </c>
      <c r="M3916" t="s">
        <v>2659</v>
      </c>
      <c r="N3916">
        <v>0</v>
      </c>
      <c r="O3916" t="s">
        <v>4902</v>
      </c>
    </row>
    <row r="3917" spans="1:15" x14ac:dyDescent="0.2">
      <c r="A3917">
        <v>15652</v>
      </c>
      <c r="B3917" t="str">
        <f>VLOOKUP(orders!C3917,customers!$A$2:$B$1501, 2,FALSE)</f>
        <v>Customer#000000289</v>
      </c>
      <c r="C3917">
        <v>289</v>
      </c>
      <c r="D3917" t="str">
        <f>VLOOKUP(orders!C3917,customers!$A$2:$G$1501,7,FALSE)</f>
        <v>AUTOMOBILE</v>
      </c>
      <c r="E3917">
        <f>VLOOKUP(C3917,customers!$A$2:$D$1501, 4,FALSE)</f>
        <v>10</v>
      </c>
      <c r="F3917" t="str">
        <f>VLOOKUP(E3917,nation!$A$2:$B$26, 2,FALSE)</f>
        <v>IRAN</v>
      </c>
      <c r="G3917">
        <f>VLOOKUP(orders!F3917,nation!$B$2:$C$26,2,FALSE)</f>
        <v>4</v>
      </c>
      <c r="H3917" t="str">
        <f>HLOOKUP(orders!G3917,region_horz!$B$1:$F$2,2,FALSE)</f>
        <v>MIDDLE EAST</v>
      </c>
      <c r="I3917" t="s">
        <v>16</v>
      </c>
      <c r="J3917">
        <v>60869.77</v>
      </c>
      <c r="K3917" s="1">
        <v>33994</v>
      </c>
      <c r="L3917" t="s">
        <v>13</v>
      </c>
      <c r="M3917" t="s">
        <v>403</v>
      </c>
      <c r="N3917">
        <v>0</v>
      </c>
      <c r="O3917" t="s">
        <v>4903</v>
      </c>
    </row>
    <row r="3918" spans="1:15" x14ac:dyDescent="0.2">
      <c r="A3918">
        <v>15653</v>
      </c>
      <c r="B3918" t="str">
        <f>VLOOKUP(orders!C3918,customers!$A$2:$B$1501, 2,FALSE)</f>
        <v>Customer#000000769</v>
      </c>
      <c r="C3918">
        <v>769</v>
      </c>
      <c r="D3918" t="str">
        <f>VLOOKUP(orders!C3918,customers!$A$2:$G$1501,7,FALSE)</f>
        <v>HOUSEHOLD</v>
      </c>
      <c r="E3918">
        <f>VLOOKUP(C3918,customers!$A$2:$D$1501, 4,FALSE)</f>
        <v>5</v>
      </c>
      <c r="F3918" t="str">
        <f>VLOOKUP(E3918,nation!$A$2:$B$26, 2,FALSE)</f>
        <v>ETHIOPIA</v>
      </c>
      <c r="G3918">
        <f>VLOOKUP(orders!F3918,nation!$B$2:$C$26,2,FALSE)</f>
        <v>0</v>
      </c>
      <c r="H3918" t="str">
        <f>HLOOKUP(orders!G3918,region_horz!$B$1:$F$2,2,FALSE)</f>
        <v>AFRICA</v>
      </c>
      <c r="I3918" t="s">
        <v>9</v>
      </c>
      <c r="J3918">
        <v>105924.44</v>
      </c>
      <c r="K3918" s="1">
        <v>35215</v>
      </c>
      <c r="L3918" t="s">
        <v>31</v>
      </c>
      <c r="M3918" t="s">
        <v>4428</v>
      </c>
      <c r="N3918">
        <v>0</v>
      </c>
      <c r="O3918" t="s">
        <v>4904</v>
      </c>
    </row>
    <row r="3919" spans="1:15" x14ac:dyDescent="0.2">
      <c r="A3919">
        <v>15654</v>
      </c>
      <c r="B3919" t="str">
        <f>VLOOKUP(orders!C3919,customers!$A$2:$B$1501, 2,FALSE)</f>
        <v>Customer#000001318</v>
      </c>
      <c r="C3919">
        <v>1318</v>
      </c>
      <c r="D3919" t="str">
        <f>VLOOKUP(orders!C3919,customers!$A$2:$G$1501,7,FALSE)</f>
        <v>BUILDING</v>
      </c>
      <c r="E3919">
        <f>VLOOKUP(C3919,customers!$A$2:$D$1501, 4,FALSE)</f>
        <v>14</v>
      </c>
      <c r="F3919" t="str">
        <f>VLOOKUP(E3919,nation!$A$2:$B$26, 2,FALSE)</f>
        <v>KENYA</v>
      </c>
      <c r="G3919">
        <f>VLOOKUP(orders!F3919,nation!$B$2:$C$26,2,FALSE)</f>
        <v>0</v>
      </c>
      <c r="H3919" t="str">
        <f>HLOOKUP(orders!G3919,region_horz!$B$1:$F$2,2,FALSE)</f>
        <v>AFRICA</v>
      </c>
      <c r="I3919" t="s">
        <v>16</v>
      </c>
      <c r="J3919">
        <v>190626.19</v>
      </c>
      <c r="K3919" s="1">
        <v>34610</v>
      </c>
      <c r="L3919" t="s">
        <v>23</v>
      </c>
      <c r="M3919" t="s">
        <v>1382</v>
      </c>
      <c r="N3919">
        <v>0</v>
      </c>
      <c r="O3919" t="s">
        <v>4905</v>
      </c>
    </row>
    <row r="3920" spans="1:15" x14ac:dyDescent="0.2">
      <c r="A3920">
        <v>15655</v>
      </c>
      <c r="B3920" t="str">
        <f>VLOOKUP(orders!C3920,customers!$A$2:$B$1501, 2,FALSE)</f>
        <v>Customer#000001372</v>
      </c>
      <c r="C3920">
        <v>1372</v>
      </c>
      <c r="D3920" t="str">
        <f>VLOOKUP(orders!C3920,customers!$A$2:$G$1501,7,FALSE)</f>
        <v>HOUSEHOLD</v>
      </c>
      <c r="E3920">
        <f>VLOOKUP(C3920,customers!$A$2:$D$1501, 4,FALSE)</f>
        <v>23</v>
      </c>
      <c r="F3920" t="str">
        <f>VLOOKUP(E3920,nation!$A$2:$B$26, 2,FALSE)</f>
        <v>UNITED KINGDOM</v>
      </c>
      <c r="G3920">
        <f>VLOOKUP(orders!F3920,nation!$B$2:$C$26,2,FALSE)</f>
        <v>3</v>
      </c>
      <c r="H3920" t="str">
        <f>HLOOKUP(orders!G3920,region_horz!$B$1:$F$2,2,FALSE)</f>
        <v>EUROPE</v>
      </c>
      <c r="I3920" t="s">
        <v>9</v>
      </c>
      <c r="J3920">
        <v>219090.23</v>
      </c>
      <c r="K3920" s="1">
        <v>35392</v>
      </c>
      <c r="L3920" t="s">
        <v>10</v>
      </c>
      <c r="M3920" t="s">
        <v>174</v>
      </c>
      <c r="N3920">
        <v>0</v>
      </c>
      <c r="O3920" t="s">
        <v>4906</v>
      </c>
    </row>
    <row r="3921" spans="1:15" x14ac:dyDescent="0.2">
      <c r="A3921">
        <v>15680</v>
      </c>
      <c r="B3921" t="str">
        <f>VLOOKUP(orders!C3921,customers!$A$2:$B$1501, 2,FALSE)</f>
        <v>Customer#000001327</v>
      </c>
      <c r="C3921">
        <v>1327</v>
      </c>
      <c r="D3921" t="str">
        <f>VLOOKUP(orders!C3921,customers!$A$2:$G$1501,7,FALSE)</f>
        <v>MACHINERY</v>
      </c>
      <c r="E3921">
        <f>VLOOKUP(C3921,customers!$A$2:$D$1501, 4,FALSE)</f>
        <v>12</v>
      </c>
      <c r="F3921" t="str">
        <f>VLOOKUP(E3921,nation!$A$2:$B$26, 2,FALSE)</f>
        <v>JAPAN</v>
      </c>
      <c r="G3921">
        <f>VLOOKUP(orders!F3921,nation!$B$2:$C$26,2,FALSE)</f>
        <v>2</v>
      </c>
      <c r="H3921" t="str">
        <f>HLOOKUP(orders!G3921,region_horz!$B$1:$F$2,2,FALSE)</f>
        <v>ASIA</v>
      </c>
      <c r="I3921" t="s">
        <v>9</v>
      </c>
      <c r="J3921">
        <v>71189.56</v>
      </c>
      <c r="K3921" s="1">
        <v>35815</v>
      </c>
      <c r="L3921" t="s">
        <v>23</v>
      </c>
      <c r="M3921" t="s">
        <v>199</v>
      </c>
      <c r="N3921">
        <v>0</v>
      </c>
      <c r="O3921" t="s">
        <v>4907</v>
      </c>
    </row>
    <row r="3922" spans="1:15" x14ac:dyDescent="0.2">
      <c r="A3922">
        <v>15681</v>
      </c>
      <c r="B3922" t="str">
        <f>VLOOKUP(orders!C3922,customers!$A$2:$B$1501, 2,FALSE)</f>
        <v>Customer#000000998</v>
      </c>
      <c r="C3922">
        <v>998</v>
      </c>
      <c r="D3922" t="str">
        <f>VLOOKUP(orders!C3922,customers!$A$2:$G$1501,7,FALSE)</f>
        <v>MACHINERY</v>
      </c>
      <c r="E3922">
        <f>VLOOKUP(C3922,customers!$A$2:$D$1501, 4,FALSE)</f>
        <v>17</v>
      </c>
      <c r="F3922" t="str">
        <f>VLOOKUP(E3922,nation!$A$2:$B$26, 2,FALSE)</f>
        <v>PERU</v>
      </c>
      <c r="G3922">
        <f>VLOOKUP(orders!F3922,nation!$B$2:$C$26,2,FALSE)</f>
        <v>1</v>
      </c>
      <c r="H3922" t="str">
        <f>HLOOKUP(orders!G3922,region_horz!$B$1:$F$2,2,FALSE)</f>
        <v>AMERICA</v>
      </c>
      <c r="I3922" t="s">
        <v>9</v>
      </c>
      <c r="J3922">
        <v>128346.65</v>
      </c>
      <c r="K3922" s="1">
        <v>34879</v>
      </c>
      <c r="L3922" t="s">
        <v>26</v>
      </c>
      <c r="M3922" t="s">
        <v>1088</v>
      </c>
      <c r="N3922">
        <v>0</v>
      </c>
      <c r="O3922" t="s">
        <v>4908</v>
      </c>
    </row>
    <row r="3923" spans="1:15" x14ac:dyDescent="0.2">
      <c r="A3923">
        <v>15682</v>
      </c>
      <c r="B3923" t="str">
        <f>VLOOKUP(orders!C3923,customers!$A$2:$B$1501, 2,FALSE)</f>
        <v>Customer#000001015</v>
      </c>
      <c r="C3923">
        <v>1015</v>
      </c>
      <c r="D3923" t="str">
        <f>VLOOKUP(orders!C3923,customers!$A$2:$G$1501,7,FALSE)</f>
        <v>HOUSEHOLD</v>
      </c>
      <c r="E3923">
        <f>VLOOKUP(C3923,customers!$A$2:$D$1501, 4,FALSE)</f>
        <v>10</v>
      </c>
      <c r="F3923" t="str">
        <f>VLOOKUP(E3923,nation!$A$2:$B$26, 2,FALSE)</f>
        <v>IRAN</v>
      </c>
      <c r="G3923">
        <f>VLOOKUP(orders!F3923,nation!$B$2:$C$26,2,FALSE)</f>
        <v>4</v>
      </c>
      <c r="H3923" t="str">
        <f>HLOOKUP(orders!G3923,region_horz!$B$1:$F$2,2,FALSE)</f>
        <v>MIDDLE EAST</v>
      </c>
      <c r="I3923" t="s">
        <v>9</v>
      </c>
      <c r="J3923">
        <v>142070.26</v>
      </c>
      <c r="K3923" s="1">
        <v>35120</v>
      </c>
      <c r="L3923" t="s">
        <v>26</v>
      </c>
      <c r="M3923" t="s">
        <v>1106</v>
      </c>
      <c r="N3923">
        <v>0</v>
      </c>
      <c r="O3923" t="s">
        <v>4909</v>
      </c>
    </row>
    <row r="3924" spans="1:15" x14ac:dyDescent="0.2">
      <c r="A3924">
        <v>15683</v>
      </c>
      <c r="B3924" t="str">
        <f>VLOOKUP(orders!C3924,customers!$A$2:$B$1501, 2,FALSE)</f>
        <v>Customer#000000278</v>
      </c>
      <c r="C3924">
        <v>278</v>
      </c>
      <c r="D3924" t="str">
        <f>VLOOKUP(orders!C3924,customers!$A$2:$G$1501,7,FALSE)</f>
        <v>BUILDING</v>
      </c>
      <c r="E3924">
        <f>VLOOKUP(C3924,customers!$A$2:$D$1501, 4,FALSE)</f>
        <v>20</v>
      </c>
      <c r="F3924" t="str">
        <f>VLOOKUP(E3924,nation!$A$2:$B$26, 2,FALSE)</f>
        <v>SAUDI ARABIA</v>
      </c>
      <c r="G3924">
        <f>VLOOKUP(orders!F3924,nation!$B$2:$C$26,2,FALSE)</f>
        <v>4</v>
      </c>
      <c r="H3924" t="str">
        <f>HLOOKUP(orders!G3924,region_horz!$B$1:$F$2,2,FALSE)</f>
        <v>MIDDLE EAST</v>
      </c>
      <c r="I3924" t="s">
        <v>16</v>
      </c>
      <c r="J3924">
        <v>56977.11</v>
      </c>
      <c r="K3924" s="1">
        <v>33714</v>
      </c>
      <c r="L3924" t="s">
        <v>26</v>
      </c>
      <c r="M3924" t="s">
        <v>545</v>
      </c>
      <c r="N3924">
        <v>0</v>
      </c>
      <c r="O3924" t="s">
        <v>4910</v>
      </c>
    </row>
    <row r="3925" spans="1:15" x14ac:dyDescent="0.2">
      <c r="A3925">
        <v>15684</v>
      </c>
      <c r="B3925" t="str">
        <f>VLOOKUP(orders!C3925,customers!$A$2:$B$1501, 2,FALSE)</f>
        <v>Customer#000000641</v>
      </c>
      <c r="C3925">
        <v>641</v>
      </c>
      <c r="D3925" t="str">
        <f>VLOOKUP(orders!C3925,customers!$A$2:$G$1501,7,FALSE)</f>
        <v>AUTOMOBILE</v>
      </c>
      <c r="E3925">
        <f>VLOOKUP(C3925,customers!$A$2:$D$1501, 4,FALSE)</f>
        <v>24</v>
      </c>
      <c r="F3925" t="str">
        <f>VLOOKUP(E3925,nation!$A$2:$B$26, 2,FALSE)</f>
        <v>UNITED STATES</v>
      </c>
      <c r="G3925">
        <f>VLOOKUP(orders!F3925,nation!$B$2:$C$26,2,FALSE)</f>
        <v>1</v>
      </c>
      <c r="H3925" t="str">
        <f>HLOOKUP(orders!G3925,region_horz!$B$1:$F$2,2,FALSE)</f>
        <v>AMERICA</v>
      </c>
      <c r="I3925" t="s">
        <v>9</v>
      </c>
      <c r="J3925">
        <v>236221.13</v>
      </c>
      <c r="K3925" s="1">
        <v>35191</v>
      </c>
      <c r="L3925" t="s">
        <v>31</v>
      </c>
      <c r="M3925" t="s">
        <v>142</v>
      </c>
      <c r="N3925">
        <v>0</v>
      </c>
      <c r="O3925" t="s">
        <v>4911</v>
      </c>
    </row>
    <row r="3926" spans="1:15" x14ac:dyDescent="0.2">
      <c r="A3926">
        <v>15685</v>
      </c>
      <c r="B3926" t="str">
        <f>VLOOKUP(orders!C3926,customers!$A$2:$B$1501, 2,FALSE)</f>
        <v>Customer#000001276</v>
      </c>
      <c r="C3926">
        <v>1276</v>
      </c>
      <c r="D3926" t="str">
        <f>VLOOKUP(orders!C3926,customers!$A$2:$G$1501,7,FALSE)</f>
        <v>AUTOMOBILE</v>
      </c>
      <c r="E3926">
        <f>VLOOKUP(C3926,customers!$A$2:$D$1501, 4,FALSE)</f>
        <v>16</v>
      </c>
      <c r="F3926" t="str">
        <f>VLOOKUP(E3926,nation!$A$2:$B$26, 2,FALSE)</f>
        <v>MOZAMBIQUE</v>
      </c>
      <c r="G3926">
        <f>VLOOKUP(orders!F3926,nation!$B$2:$C$26,2,FALSE)</f>
        <v>0</v>
      </c>
      <c r="H3926" t="str">
        <f>HLOOKUP(orders!G3926,region_horz!$B$1:$F$2,2,FALSE)</f>
        <v>AFRICA</v>
      </c>
      <c r="I3926" t="s">
        <v>9</v>
      </c>
      <c r="J3926">
        <v>273349.88</v>
      </c>
      <c r="K3926" s="1">
        <v>35365</v>
      </c>
      <c r="L3926" t="s">
        <v>13</v>
      </c>
      <c r="M3926" t="s">
        <v>2201</v>
      </c>
      <c r="N3926">
        <v>0</v>
      </c>
      <c r="O3926" t="s">
        <v>4912</v>
      </c>
    </row>
    <row r="3927" spans="1:15" x14ac:dyDescent="0.2">
      <c r="A3927">
        <v>15686</v>
      </c>
      <c r="B3927" t="str">
        <f>VLOOKUP(orders!C3927,customers!$A$2:$B$1501, 2,FALSE)</f>
        <v>Customer#000000680</v>
      </c>
      <c r="C3927">
        <v>680</v>
      </c>
      <c r="D3927" t="str">
        <f>VLOOKUP(orders!C3927,customers!$A$2:$G$1501,7,FALSE)</f>
        <v>AUTOMOBILE</v>
      </c>
      <c r="E3927">
        <f>VLOOKUP(C3927,customers!$A$2:$D$1501, 4,FALSE)</f>
        <v>12</v>
      </c>
      <c r="F3927" t="str">
        <f>VLOOKUP(E3927,nation!$A$2:$B$26, 2,FALSE)</f>
        <v>JAPAN</v>
      </c>
      <c r="G3927">
        <f>VLOOKUP(orders!F3927,nation!$B$2:$C$26,2,FALSE)</f>
        <v>2</v>
      </c>
      <c r="H3927" t="str">
        <f>HLOOKUP(orders!G3927,region_horz!$B$1:$F$2,2,FALSE)</f>
        <v>ASIA</v>
      </c>
      <c r="I3927" t="s">
        <v>9</v>
      </c>
      <c r="J3927">
        <v>182365.21</v>
      </c>
      <c r="K3927" s="1">
        <v>35364</v>
      </c>
      <c r="L3927" t="s">
        <v>31</v>
      </c>
      <c r="M3927" t="s">
        <v>3613</v>
      </c>
      <c r="N3927">
        <v>0</v>
      </c>
      <c r="O3927" t="s">
        <v>4913</v>
      </c>
    </row>
    <row r="3928" spans="1:15" x14ac:dyDescent="0.2">
      <c r="A3928">
        <v>15687</v>
      </c>
      <c r="B3928" t="str">
        <f>VLOOKUP(orders!C3928,customers!$A$2:$B$1501, 2,FALSE)</f>
        <v>Customer#000000052</v>
      </c>
      <c r="C3928">
        <v>52</v>
      </c>
      <c r="D3928" t="str">
        <f>VLOOKUP(orders!C3928,customers!$A$2:$G$1501,7,FALSE)</f>
        <v>HOUSEHOLD</v>
      </c>
      <c r="E3928">
        <f>VLOOKUP(C3928,customers!$A$2:$D$1501, 4,FALSE)</f>
        <v>11</v>
      </c>
      <c r="F3928" t="str">
        <f>VLOOKUP(E3928,nation!$A$2:$B$26, 2,FALSE)</f>
        <v>IRAQ</v>
      </c>
      <c r="G3928">
        <f>VLOOKUP(orders!F3928,nation!$B$2:$C$26,2,FALSE)</f>
        <v>4</v>
      </c>
      <c r="H3928" t="str">
        <f>HLOOKUP(orders!G3928,region_horz!$B$1:$F$2,2,FALSE)</f>
        <v>MIDDLE EAST</v>
      </c>
      <c r="I3928" t="s">
        <v>16</v>
      </c>
      <c r="J3928">
        <v>196432.28</v>
      </c>
      <c r="K3928" s="1">
        <v>33704</v>
      </c>
      <c r="L3928" t="s">
        <v>13</v>
      </c>
      <c r="M3928" t="s">
        <v>348</v>
      </c>
      <c r="N3928">
        <v>0</v>
      </c>
      <c r="O3928" t="s">
        <v>4914</v>
      </c>
    </row>
    <row r="3929" spans="1:15" x14ac:dyDescent="0.2">
      <c r="A3929">
        <v>15712</v>
      </c>
      <c r="B3929" t="str">
        <f>VLOOKUP(orders!C3929,customers!$A$2:$B$1501, 2,FALSE)</f>
        <v>Customer#000000031</v>
      </c>
      <c r="C3929">
        <v>31</v>
      </c>
      <c r="D3929" t="str">
        <f>VLOOKUP(orders!C3929,customers!$A$2:$G$1501,7,FALSE)</f>
        <v>HOUSEHOLD</v>
      </c>
      <c r="E3929">
        <f>VLOOKUP(C3929,customers!$A$2:$D$1501, 4,FALSE)</f>
        <v>23</v>
      </c>
      <c r="F3929" t="str">
        <f>VLOOKUP(E3929,nation!$A$2:$B$26, 2,FALSE)</f>
        <v>UNITED KINGDOM</v>
      </c>
      <c r="G3929">
        <f>VLOOKUP(orders!F3929,nation!$B$2:$C$26,2,FALSE)</f>
        <v>3</v>
      </c>
      <c r="H3929" t="str">
        <f>HLOOKUP(orders!G3929,region_horz!$B$1:$F$2,2,FALSE)</f>
        <v>EUROPE</v>
      </c>
      <c r="I3929" t="s">
        <v>16</v>
      </c>
      <c r="J3929">
        <v>164903.09</v>
      </c>
      <c r="K3929" s="1">
        <v>33943</v>
      </c>
      <c r="L3929" t="s">
        <v>26</v>
      </c>
      <c r="M3929" t="s">
        <v>150</v>
      </c>
      <c r="N3929">
        <v>0</v>
      </c>
      <c r="O3929" t="s">
        <v>4915</v>
      </c>
    </row>
    <row r="3930" spans="1:15" x14ac:dyDescent="0.2">
      <c r="A3930">
        <v>15713</v>
      </c>
      <c r="B3930" t="str">
        <f>VLOOKUP(orders!C3930,customers!$A$2:$B$1501, 2,FALSE)</f>
        <v>Customer#000000766</v>
      </c>
      <c r="C3930">
        <v>766</v>
      </c>
      <c r="D3930" t="str">
        <f>VLOOKUP(orders!C3930,customers!$A$2:$G$1501,7,FALSE)</f>
        <v>BUILDING</v>
      </c>
      <c r="E3930">
        <f>VLOOKUP(C3930,customers!$A$2:$D$1501, 4,FALSE)</f>
        <v>16</v>
      </c>
      <c r="F3930" t="str">
        <f>VLOOKUP(E3930,nation!$A$2:$B$26, 2,FALSE)</f>
        <v>MOZAMBIQUE</v>
      </c>
      <c r="G3930">
        <f>VLOOKUP(orders!F3930,nation!$B$2:$C$26,2,FALSE)</f>
        <v>0</v>
      </c>
      <c r="H3930" t="str">
        <f>HLOOKUP(orders!G3930,region_horz!$B$1:$F$2,2,FALSE)</f>
        <v>AFRICA</v>
      </c>
      <c r="I3930" t="s">
        <v>9</v>
      </c>
      <c r="J3930">
        <v>113560.05</v>
      </c>
      <c r="K3930" s="1">
        <v>35085</v>
      </c>
      <c r="L3930" t="s">
        <v>31</v>
      </c>
      <c r="M3930" t="s">
        <v>1247</v>
      </c>
      <c r="N3930">
        <v>0</v>
      </c>
      <c r="O3930" t="s">
        <v>4916</v>
      </c>
    </row>
    <row r="3931" spans="1:15" x14ac:dyDescent="0.2">
      <c r="A3931">
        <v>15714</v>
      </c>
      <c r="B3931" t="str">
        <f>VLOOKUP(orders!C3931,customers!$A$2:$B$1501, 2,FALSE)</f>
        <v>Customer#000001378</v>
      </c>
      <c r="C3931">
        <v>1378</v>
      </c>
      <c r="D3931" t="str">
        <f>VLOOKUP(orders!C3931,customers!$A$2:$G$1501,7,FALSE)</f>
        <v>HOUSEHOLD</v>
      </c>
      <c r="E3931">
        <f>VLOOKUP(C3931,customers!$A$2:$D$1501, 4,FALSE)</f>
        <v>17</v>
      </c>
      <c r="F3931" t="str">
        <f>VLOOKUP(E3931,nation!$A$2:$B$26, 2,FALSE)</f>
        <v>PERU</v>
      </c>
      <c r="G3931">
        <f>VLOOKUP(orders!F3931,nation!$B$2:$C$26,2,FALSE)</f>
        <v>1</v>
      </c>
      <c r="H3931" t="str">
        <f>HLOOKUP(orders!G3931,region_horz!$B$1:$F$2,2,FALSE)</f>
        <v>AMERICA</v>
      </c>
      <c r="I3931" t="s">
        <v>9</v>
      </c>
      <c r="J3931">
        <v>153680.54999999999</v>
      </c>
      <c r="K3931" s="1">
        <v>34886</v>
      </c>
      <c r="L3931" t="s">
        <v>26</v>
      </c>
      <c r="M3931" t="s">
        <v>3356</v>
      </c>
      <c r="N3931">
        <v>0</v>
      </c>
      <c r="O3931" t="s">
        <v>4917</v>
      </c>
    </row>
    <row r="3932" spans="1:15" x14ac:dyDescent="0.2">
      <c r="A3932">
        <v>15715</v>
      </c>
      <c r="B3932" t="str">
        <f>VLOOKUP(orders!C3932,customers!$A$2:$B$1501, 2,FALSE)</f>
        <v>Customer#000001031</v>
      </c>
      <c r="C3932">
        <v>1031</v>
      </c>
      <c r="D3932" t="str">
        <f>VLOOKUP(orders!C3932,customers!$A$2:$G$1501,7,FALSE)</f>
        <v>AUTOMOBILE</v>
      </c>
      <c r="E3932">
        <f>VLOOKUP(C3932,customers!$A$2:$D$1501, 4,FALSE)</f>
        <v>21</v>
      </c>
      <c r="F3932" t="str">
        <f>VLOOKUP(E3932,nation!$A$2:$B$26, 2,FALSE)</f>
        <v>VIETNAM</v>
      </c>
      <c r="G3932">
        <f>VLOOKUP(orders!F3932,nation!$B$2:$C$26,2,FALSE)</f>
        <v>2</v>
      </c>
      <c r="H3932" t="str">
        <f>HLOOKUP(orders!G3932,region_horz!$B$1:$F$2,2,FALSE)</f>
        <v>ASIA</v>
      </c>
      <c r="I3932" t="s">
        <v>16</v>
      </c>
      <c r="J3932">
        <v>175655.24</v>
      </c>
      <c r="K3932" s="1">
        <v>33893</v>
      </c>
      <c r="L3932" t="s">
        <v>13</v>
      </c>
      <c r="M3932" t="s">
        <v>36</v>
      </c>
      <c r="N3932">
        <v>0</v>
      </c>
      <c r="O3932" t="s">
        <v>4918</v>
      </c>
    </row>
    <row r="3933" spans="1:15" x14ac:dyDescent="0.2">
      <c r="A3933">
        <v>15716</v>
      </c>
      <c r="B3933" t="str">
        <f>VLOOKUP(orders!C3933,customers!$A$2:$B$1501, 2,FALSE)</f>
        <v>Customer#000001372</v>
      </c>
      <c r="C3933">
        <v>1372</v>
      </c>
      <c r="D3933" t="str">
        <f>VLOOKUP(orders!C3933,customers!$A$2:$G$1501,7,FALSE)</f>
        <v>HOUSEHOLD</v>
      </c>
      <c r="E3933">
        <f>VLOOKUP(C3933,customers!$A$2:$D$1501, 4,FALSE)</f>
        <v>23</v>
      </c>
      <c r="F3933" t="str">
        <f>VLOOKUP(E3933,nation!$A$2:$B$26, 2,FALSE)</f>
        <v>UNITED KINGDOM</v>
      </c>
      <c r="G3933">
        <f>VLOOKUP(orders!F3933,nation!$B$2:$C$26,2,FALSE)</f>
        <v>3</v>
      </c>
      <c r="H3933" t="str">
        <f>HLOOKUP(orders!G3933,region_horz!$B$1:$F$2,2,FALSE)</f>
        <v>EUROPE</v>
      </c>
      <c r="I3933" t="s">
        <v>9</v>
      </c>
      <c r="J3933">
        <v>161027.41</v>
      </c>
      <c r="K3933" s="1">
        <v>35275</v>
      </c>
      <c r="L3933" t="s">
        <v>10</v>
      </c>
      <c r="M3933" t="s">
        <v>1055</v>
      </c>
      <c r="N3933">
        <v>0</v>
      </c>
      <c r="O3933" t="s">
        <v>4919</v>
      </c>
    </row>
    <row r="3934" spans="1:15" x14ac:dyDescent="0.2">
      <c r="A3934">
        <v>15717</v>
      </c>
      <c r="B3934" t="str">
        <f>VLOOKUP(orders!C3934,customers!$A$2:$B$1501, 2,FALSE)</f>
        <v>Customer#000001306</v>
      </c>
      <c r="C3934">
        <v>1306</v>
      </c>
      <c r="D3934" t="str">
        <f>VLOOKUP(orders!C3934,customers!$A$2:$G$1501,7,FALSE)</f>
        <v>MACHINERY</v>
      </c>
      <c r="E3934">
        <f>VLOOKUP(C3934,customers!$A$2:$D$1501, 4,FALSE)</f>
        <v>12</v>
      </c>
      <c r="F3934" t="str">
        <f>VLOOKUP(E3934,nation!$A$2:$B$26, 2,FALSE)</f>
        <v>JAPAN</v>
      </c>
      <c r="G3934">
        <f>VLOOKUP(orders!F3934,nation!$B$2:$C$26,2,FALSE)</f>
        <v>2</v>
      </c>
      <c r="H3934" t="str">
        <f>HLOOKUP(orders!G3934,region_horz!$B$1:$F$2,2,FALSE)</f>
        <v>ASIA</v>
      </c>
      <c r="I3934" t="s">
        <v>9</v>
      </c>
      <c r="J3934">
        <v>136280.88</v>
      </c>
      <c r="K3934" s="1">
        <v>35864</v>
      </c>
      <c r="L3934" t="s">
        <v>23</v>
      </c>
      <c r="M3934" t="s">
        <v>869</v>
      </c>
      <c r="N3934">
        <v>0</v>
      </c>
      <c r="O3934" t="s">
        <v>4920</v>
      </c>
    </row>
    <row r="3935" spans="1:15" x14ac:dyDescent="0.2">
      <c r="A3935">
        <v>15718</v>
      </c>
      <c r="B3935" t="str">
        <f>VLOOKUP(orders!C3935,customers!$A$2:$B$1501, 2,FALSE)</f>
        <v>Customer#000001154</v>
      </c>
      <c r="C3935">
        <v>1154</v>
      </c>
      <c r="D3935" t="str">
        <f>VLOOKUP(orders!C3935,customers!$A$2:$G$1501,7,FALSE)</f>
        <v>BUILDING</v>
      </c>
      <c r="E3935">
        <f>VLOOKUP(C3935,customers!$A$2:$D$1501, 4,FALSE)</f>
        <v>19</v>
      </c>
      <c r="F3935" t="str">
        <f>VLOOKUP(E3935,nation!$A$2:$B$26, 2,FALSE)</f>
        <v>ROMANIA</v>
      </c>
      <c r="G3935">
        <f>VLOOKUP(orders!F3935,nation!$B$2:$C$26,2,FALSE)</f>
        <v>3</v>
      </c>
      <c r="H3935" t="str">
        <f>HLOOKUP(orders!G3935,region_horz!$B$1:$F$2,2,FALSE)</f>
        <v>EUROPE</v>
      </c>
      <c r="I3935" t="s">
        <v>16</v>
      </c>
      <c r="J3935">
        <v>101691.07</v>
      </c>
      <c r="K3935" s="1">
        <v>34362</v>
      </c>
      <c r="L3935" t="s">
        <v>13</v>
      </c>
      <c r="M3935" t="s">
        <v>4013</v>
      </c>
      <c r="N3935">
        <v>0</v>
      </c>
      <c r="O3935" t="s">
        <v>4921</v>
      </c>
    </row>
    <row r="3936" spans="1:15" x14ac:dyDescent="0.2">
      <c r="A3936">
        <v>15719</v>
      </c>
      <c r="B3936" t="str">
        <f>VLOOKUP(orders!C3936,customers!$A$2:$B$1501, 2,FALSE)</f>
        <v>Customer#000000254</v>
      </c>
      <c r="C3936">
        <v>254</v>
      </c>
      <c r="D3936" t="str">
        <f>VLOOKUP(orders!C3936,customers!$A$2:$G$1501,7,FALSE)</f>
        <v>MACHINERY</v>
      </c>
      <c r="E3936">
        <f>VLOOKUP(C3936,customers!$A$2:$D$1501, 4,FALSE)</f>
        <v>1</v>
      </c>
      <c r="F3936" t="str">
        <f>VLOOKUP(E3936,nation!$A$2:$B$26, 2,FALSE)</f>
        <v>ARGENTINA</v>
      </c>
      <c r="G3936">
        <f>VLOOKUP(orders!F3936,nation!$B$2:$C$26,2,FALSE)</f>
        <v>1</v>
      </c>
      <c r="H3936" t="str">
        <f>HLOOKUP(orders!G3936,region_horz!$B$1:$F$2,2,FALSE)</f>
        <v>AMERICA</v>
      </c>
      <c r="I3936" t="s">
        <v>16</v>
      </c>
      <c r="J3936">
        <v>118051.13</v>
      </c>
      <c r="K3936" s="1">
        <v>34718</v>
      </c>
      <c r="L3936" t="s">
        <v>13</v>
      </c>
      <c r="M3936" t="s">
        <v>140</v>
      </c>
      <c r="N3936">
        <v>0</v>
      </c>
      <c r="O3936" t="s">
        <v>4922</v>
      </c>
    </row>
    <row r="3937" spans="1:15" x14ac:dyDescent="0.2">
      <c r="A3937">
        <v>15744</v>
      </c>
      <c r="B3937" t="str">
        <f>VLOOKUP(orders!C3937,customers!$A$2:$B$1501, 2,FALSE)</f>
        <v>Customer#000001213</v>
      </c>
      <c r="C3937">
        <v>1213</v>
      </c>
      <c r="D3937" t="str">
        <f>VLOOKUP(orders!C3937,customers!$A$2:$G$1501,7,FALSE)</f>
        <v>HOUSEHOLD</v>
      </c>
      <c r="E3937">
        <f>VLOOKUP(C3937,customers!$A$2:$D$1501, 4,FALSE)</f>
        <v>7</v>
      </c>
      <c r="F3937" t="str">
        <f>VLOOKUP(E3937,nation!$A$2:$B$26, 2,FALSE)</f>
        <v>GERMANY</v>
      </c>
      <c r="G3937">
        <f>VLOOKUP(orders!F3937,nation!$B$2:$C$26,2,FALSE)</f>
        <v>3</v>
      </c>
      <c r="H3937" t="str">
        <f>HLOOKUP(orders!G3937,region_horz!$B$1:$F$2,2,FALSE)</f>
        <v>EUROPE</v>
      </c>
      <c r="I3937" t="s">
        <v>16</v>
      </c>
      <c r="J3937">
        <v>58527.85</v>
      </c>
      <c r="K3937" s="1">
        <v>34050</v>
      </c>
      <c r="L3937" t="s">
        <v>13</v>
      </c>
      <c r="M3937" t="s">
        <v>620</v>
      </c>
      <c r="N3937">
        <v>0</v>
      </c>
      <c r="O3937" t="s">
        <v>4923</v>
      </c>
    </row>
    <row r="3938" spans="1:15" x14ac:dyDescent="0.2">
      <c r="A3938">
        <v>15745</v>
      </c>
      <c r="B3938" t="str">
        <f>VLOOKUP(orders!C3938,customers!$A$2:$B$1501, 2,FALSE)</f>
        <v>Customer#000000653</v>
      </c>
      <c r="C3938">
        <v>653</v>
      </c>
      <c r="D3938" t="str">
        <f>VLOOKUP(orders!C3938,customers!$A$2:$G$1501,7,FALSE)</f>
        <v>BUILDING</v>
      </c>
      <c r="E3938">
        <f>VLOOKUP(C3938,customers!$A$2:$D$1501, 4,FALSE)</f>
        <v>11</v>
      </c>
      <c r="F3938" t="str">
        <f>VLOOKUP(E3938,nation!$A$2:$B$26, 2,FALSE)</f>
        <v>IRAQ</v>
      </c>
      <c r="G3938">
        <f>VLOOKUP(orders!F3938,nation!$B$2:$C$26,2,FALSE)</f>
        <v>4</v>
      </c>
      <c r="H3938" t="str">
        <f>HLOOKUP(orders!G3938,region_horz!$B$1:$F$2,2,FALSE)</f>
        <v>MIDDLE EAST</v>
      </c>
      <c r="I3938" t="s">
        <v>16</v>
      </c>
      <c r="J3938">
        <v>159320.24</v>
      </c>
      <c r="K3938" s="1">
        <v>33788</v>
      </c>
      <c r="L3938" t="s">
        <v>31</v>
      </c>
      <c r="M3938" t="s">
        <v>1102</v>
      </c>
      <c r="N3938">
        <v>0</v>
      </c>
      <c r="O3938" t="s">
        <v>4924</v>
      </c>
    </row>
    <row r="3939" spans="1:15" x14ac:dyDescent="0.2">
      <c r="A3939">
        <v>15746</v>
      </c>
      <c r="B3939" t="str">
        <f>VLOOKUP(orders!C3939,customers!$A$2:$B$1501, 2,FALSE)</f>
        <v>Customer#000000919</v>
      </c>
      <c r="C3939">
        <v>919</v>
      </c>
      <c r="D3939" t="str">
        <f>VLOOKUP(orders!C3939,customers!$A$2:$G$1501,7,FALSE)</f>
        <v>MACHINERY</v>
      </c>
      <c r="E3939">
        <f>VLOOKUP(C3939,customers!$A$2:$D$1501, 4,FALSE)</f>
        <v>9</v>
      </c>
      <c r="F3939" t="str">
        <f>VLOOKUP(E3939,nation!$A$2:$B$26, 2,FALSE)</f>
        <v>INDONESIA</v>
      </c>
      <c r="G3939">
        <f>VLOOKUP(orders!F3939,nation!$B$2:$C$26,2,FALSE)</f>
        <v>2</v>
      </c>
      <c r="H3939" t="str">
        <f>HLOOKUP(orders!G3939,region_horz!$B$1:$F$2,2,FALSE)</f>
        <v>ASIA</v>
      </c>
      <c r="I3939" t="s">
        <v>9</v>
      </c>
      <c r="J3939">
        <v>102859.55</v>
      </c>
      <c r="K3939" s="1">
        <v>35810</v>
      </c>
      <c r="L3939" t="s">
        <v>10</v>
      </c>
      <c r="M3939" t="s">
        <v>257</v>
      </c>
      <c r="N3939">
        <v>0</v>
      </c>
      <c r="O3939" t="s">
        <v>4925</v>
      </c>
    </row>
    <row r="3940" spans="1:15" x14ac:dyDescent="0.2">
      <c r="A3940">
        <v>15747</v>
      </c>
      <c r="B3940" t="str">
        <f>VLOOKUP(orders!C3940,customers!$A$2:$B$1501, 2,FALSE)</f>
        <v>Customer#000001261</v>
      </c>
      <c r="C3940">
        <v>1261</v>
      </c>
      <c r="D3940" t="str">
        <f>VLOOKUP(orders!C3940,customers!$A$2:$G$1501,7,FALSE)</f>
        <v>BUILDING</v>
      </c>
      <c r="E3940">
        <f>VLOOKUP(C3940,customers!$A$2:$D$1501, 4,FALSE)</f>
        <v>20</v>
      </c>
      <c r="F3940" t="str">
        <f>VLOOKUP(E3940,nation!$A$2:$B$26, 2,FALSE)</f>
        <v>SAUDI ARABIA</v>
      </c>
      <c r="G3940">
        <f>VLOOKUP(orders!F3940,nation!$B$2:$C$26,2,FALSE)</f>
        <v>4</v>
      </c>
      <c r="H3940" t="str">
        <f>HLOOKUP(orders!G3940,region_horz!$B$1:$F$2,2,FALSE)</f>
        <v>MIDDLE EAST</v>
      </c>
      <c r="I3940" t="s">
        <v>9</v>
      </c>
      <c r="J3940">
        <v>175818.31</v>
      </c>
      <c r="K3940" s="1">
        <v>35146</v>
      </c>
      <c r="L3940" t="s">
        <v>23</v>
      </c>
      <c r="M3940" t="s">
        <v>686</v>
      </c>
      <c r="N3940">
        <v>0</v>
      </c>
      <c r="O3940" t="s">
        <v>4926</v>
      </c>
    </row>
    <row r="3941" spans="1:15" x14ac:dyDescent="0.2">
      <c r="A3941">
        <v>15748</v>
      </c>
      <c r="B3941" t="str">
        <f>VLOOKUP(orders!C3941,customers!$A$2:$B$1501, 2,FALSE)</f>
        <v>Customer#000000892</v>
      </c>
      <c r="C3941">
        <v>892</v>
      </c>
      <c r="D3941" t="str">
        <f>VLOOKUP(orders!C3941,customers!$A$2:$G$1501,7,FALSE)</f>
        <v>FURNITURE</v>
      </c>
      <c r="E3941">
        <f>VLOOKUP(C3941,customers!$A$2:$D$1501, 4,FALSE)</f>
        <v>9</v>
      </c>
      <c r="F3941" t="str">
        <f>VLOOKUP(E3941,nation!$A$2:$B$26, 2,FALSE)</f>
        <v>INDONESIA</v>
      </c>
      <c r="G3941">
        <f>VLOOKUP(orders!F3941,nation!$B$2:$C$26,2,FALSE)</f>
        <v>2</v>
      </c>
      <c r="H3941" t="str">
        <f>HLOOKUP(orders!G3941,region_horz!$B$1:$F$2,2,FALSE)</f>
        <v>ASIA</v>
      </c>
      <c r="I3941" t="s">
        <v>16</v>
      </c>
      <c r="J3941">
        <v>188408.89</v>
      </c>
      <c r="K3941" s="1">
        <v>34681</v>
      </c>
      <c r="L3941" t="s">
        <v>26</v>
      </c>
      <c r="M3941" t="s">
        <v>1093</v>
      </c>
      <c r="N3941">
        <v>0</v>
      </c>
      <c r="O3941" t="s">
        <v>4927</v>
      </c>
    </row>
    <row r="3942" spans="1:15" x14ac:dyDescent="0.2">
      <c r="A3942">
        <v>15749</v>
      </c>
      <c r="B3942" t="str">
        <f>VLOOKUP(orders!C3942,customers!$A$2:$B$1501, 2,FALSE)</f>
        <v>Customer#000001457</v>
      </c>
      <c r="C3942">
        <v>1457</v>
      </c>
      <c r="D3942" t="str">
        <f>VLOOKUP(orders!C3942,customers!$A$2:$G$1501,7,FALSE)</f>
        <v>BUILDING</v>
      </c>
      <c r="E3942">
        <f>VLOOKUP(C3942,customers!$A$2:$D$1501, 4,FALSE)</f>
        <v>23</v>
      </c>
      <c r="F3942" t="str">
        <f>VLOOKUP(E3942,nation!$A$2:$B$26, 2,FALSE)</f>
        <v>UNITED KINGDOM</v>
      </c>
      <c r="G3942">
        <f>VLOOKUP(orders!F3942,nation!$B$2:$C$26,2,FALSE)</f>
        <v>3</v>
      </c>
      <c r="H3942" t="str">
        <f>HLOOKUP(orders!G3942,region_horz!$B$1:$F$2,2,FALSE)</f>
        <v>EUROPE</v>
      </c>
      <c r="I3942" t="s">
        <v>9</v>
      </c>
      <c r="J3942">
        <v>52473.17</v>
      </c>
      <c r="K3942" s="1">
        <v>35705</v>
      </c>
      <c r="L3942" t="s">
        <v>10</v>
      </c>
      <c r="M3942" t="s">
        <v>1008</v>
      </c>
      <c r="N3942">
        <v>0</v>
      </c>
      <c r="O3942" t="s">
        <v>4928</v>
      </c>
    </row>
    <row r="3943" spans="1:15" x14ac:dyDescent="0.2">
      <c r="A3943">
        <v>15750</v>
      </c>
      <c r="B3943" t="str">
        <f>VLOOKUP(orders!C3943,customers!$A$2:$B$1501, 2,FALSE)</f>
        <v>Customer#000000214</v>
      </c>
      <c r="C3943">
        <v>214</v>
      </c>
      <c r="D3943" t="str">
        <f>VLOOKUP(orders!C3943,customers!$A$2:$G$1501,7,FALSE)</f>
        <v>MACHINERY</v>
      </c>
      <c r="E3943">
        <f>VLOOKUP(C3943,customers!$A$2:$D$1501, 4,FALSE)</f>
        <v>8</v>
      </c>
      <c r="F3943" t="str">
        <f>VLOOKUP(E3943,nation!$A$2:$B$26, 2,FALSE)</f>
        <v>INDIA</v>
      </c>
      <c r="G3943">
        <f>VLOOKUP(orders!F3943,nation!$B$2:$C$26,2,FALSE)</f>
        <v>2</v>
      </c>
      <c r="H3943" t="str">
        <f>HLOOKUP(orders!G3943,region_horz!$B$1:$F$2,2,FALSE)</f>
        <v>ASIA</v>
      </c>
      <c r="I3943" t="s">
        <v>9</v>
      </c>
      <c r="J3943">
        <v>55308.61</v>
      </c>
      <c r="K3943" s="1">
        <v>35575</v>
      </c>
      <c r="L3943" t="s">
        <v>31</v>
      </c>
      <c r="M3943" t="s">
        <v>590</v>
      </c>
      <c r="N3943">
        <v>0</v>
      </c>
      <c r="O3943" t="s">
        <v>4929</v>
      </c>
    </row>
    <row r="3944" spans="1:15" x14ac:dyDescent="0.2">
      <c r="A3944">
        <v>15751</v>
      </c>
      <c r="B3944" t="str">
        <f>VLOOKUP(orders!C3944,customers!$A$2:$B$1501, 2,FALSE)</f>
        <v>Customer#000000395</v>
      </c>
      <c r="C3944">
        <v>395</v>
      </c>
      <c r="D3944" t="str">
        <f>VLOOKUP(orders!C3944,customers!$A$2:$G$1501,7,FALSE)</f>
        <v>HOUSEHOLD</v>
      </c>
      <c r="E3944">
        <f>VLOOKUP(C3944,customers!$A$2:$D$1501, 4,FALSE)</f>
        <v>15</v>
      </c>
      <c r="F3944" t="str">
        <f>VLOOKUP(E3944,nation!$A$2:$B$26, 2,FALSE)</f>
        <v>MOROCCO</v>
      </c>
      <c r="G3944">
        <f>VLOOKUP(orders!F3944,nation!$B$2:$C$26,2,FALSE)</f>
        <v>0</v>
      </c>
      <c r="H3944" t="str">
        <f>HLOOKUP(orders!G3944,region_horz!$B$1:$F$2,2,FALSE)</f>
        <v>AFRICA</v>
      </c>
      <c r="I3944" t="s">
        <v>16</v>
      </c>
      <c r="J3944">
        <v>83039.56</v>
      </c>
      <c r="K3944" s="1">
        <v>34562</v>
      </c>
      <c r="L3944" t="s">
        <v>13</v>
      </c>
      <c r="M3944" t="s">
        <v>1351</v>
      </c>
      <c r="N3944">
        <v>0</v>
      </c>
      <c r="O3944" t="s">
        <v>4930</v>
      </c>
    </row>
    <row r="3945" spans="1:15" x14ac:dyDescent="0.2">
      <c r="A3945">
        <v>15776</v>
      </c>
      <c r="B3945" t="str">
        <f>VLOOKUP(orders!C3945,customers!$A$2:$B$1501, 2,FALSE)</f>
        <v>Customer#000000830</v>
      </c>
      <c r="C3945">
        <v>830</v>
      </c>
      <c r="D3945" t="str">
        <f>VLOOKUP(orders!C3945,customers!$A$2:$G$1501,7,FALSE)</f>
        <v>AUTOMOBILE</v>
      </c>
      <c r="E3945">
        <f>VLOOKUP(C3945,customers!$A$2:$D$1501, 4,FALSE)</f>
        <v>23</v>
      </c>
      <c r="F3945" t="str">
        <f>VLOOKUP(E3945,nation!$A$2:$B$26, 2,FALSE)</f>
        <v>UNITED KINGDOM</v>
      </c>
      <c r="G3945">
        <f>VLOOKUP(orders!F3945,nation!$B$2:$C$26,2,FALSE)</f>
        <v>3</v>
      </c>
      <c r="H3945" t="str">
        <f>HLOOKUP(orders!G3945,region_horz!$B$1:$F$2,2,FALSE)</f>
        <v>EUROPE</v>
      </c>
      <c r="I3945" t="s">
        <v>9</v>
      </c>
      <c r="J3945">
        <v>121879.91</v>
      </c>
      <c r="K3945" s="1">
        <v>35765</v>
      </c>
      <c r="L3945" t="s">
        <v>10</v>
      </c>
      <c r="M3945" t="s">
        <v>1769</v>
      </c>
      <c r="N3945">
        <v>0</v>
      </c>
      <c r="O3945" t="s">
        <v>4931</v>
      </c>
    </row>
    <row r="3946" spans="1:15" x14ac:dyDescent="0.2">
      <c r="A3946">
        <v>15777</v>
      </c>
      <c r="B3946" t="str">
        <f>VLOOKUP(orders!C3946,customers!$A$2:$B$1501, 2,FALSE)</f>
        <v>Customer#000000589</v>
      </c>
      <c r="C3946">
        <v>589</v>
      </c>
      <c r="D3946" t="str">
        <f>VLOOKUP(orders!C3946,customers!$A$2:$G$1501,7,FALSE)</f>
        <v>FURNITURE</v>
      </c>
      <c r="E3946">
        <f>VLOOKUP(C3946,customers!$A$2:$D$1501, 4,FALSE)</f>
        <v>19</v>
      </c>
      <c r="F3946" t="str">
        <f>VLOOKUP(E3946,nation!$A$2:$B$26, 2,FALSE)</f>
        <v>ROMANIA</v>
      </c>
      <c r="G3946">
        <f>VLOOKUP(orders!F3946,nation!$B$2:$C$26,2,FALSE)</f>
        <v>3</v>
      </c>
      <c r="H3946" t="str">
        <f>HLOOKUP(orders!G3946,region_horz!$B$1:$F$2,2,FALSE)</f>
        <v>EUROPE</v>
      </c>
      <c r="I3946" t="s">
        <v>16</v>
      </c>
      <c r="J3946">
        <v>9177.8799999999992</v>
      </c>
      <c r="K3946" s="1">
        <v>34697</v>
      </c>
      <c r="L3946" t="s">
        <v>23</v>
      </c>
      <c r="M3946" t="s">
        <v>1110</v>
      </c>
      <c r="N3946">
        <v>0</v>
      </c>
      <c r="O3946" t="s">
        <v>4932</v>
      </c>
    </row>
    <row r="3947" spans="1:15" x14ac:dyDescent="0.2">
      <c r="A3947">
        <v>15778</v>
      </c>
      <c r="B3947" t="str">
        <f>VLOOKUP(orders!C3947,customers!$A$2:$B$1501, 2,FALSE)</f>
        <v>Customer#000001177</v>
      </c>
      <c r="C3947">
        <v>1177</v>
      </c>
      <c r="D3947" t="str">
        <f>VLOOKUP(orders!C3947,customers!$A$2:$G$1501,7,FALSE)</f>
        <v>FURNITURE</v>
      </c>
      <c r="E3947">
        <f>VLOOKUP(C3947,customers!$A$2:$D$1501, 4,FALSE)</f>
        <v>14</v>
      </c>
      <c r="F3947" t="str">
        <f>VLOOKUP(E3947,nation!$A$2:$B$26, 2,FALSE)</f>
        <v>KENYA</v>
      </c>
      <c r="G3947">
        <f>VLOOKUP(orders!F3947,nation!$B$2:$C$26,2,FALSE)</f>
        <v>0</v>
      </c>
      <c r="H3947" t="str">
        <f>HLOOKUP(orders!G3947,region_horz!$B$1:$F$2,2,FALSE)</f>
        <v>AFRICA</v>
      </c>
      <c r="I3947" t="s">
        <v>16</v>
      </c>
      <c r="J3947">
        <v>200411.05</v>
      </c>
      <c r="K3947" s="1">
        <v>34096</v>
      </c>
      <c r="L3947" t="s">
        <v>26</v>
      </c>
      <c r="M3947" t="s">
        <v>1954</v>
      </c>
      <c r="N3947">
        <v>0</v>
      </c>
      <c r="O3947" t="s">
        <v>4933</v>
      </c>
    </row>
    <row r="3948" spans="1:15" x14ac:dyDescent="0.2">
      <c r="A3948">
        <v>15779</v>
      </c>
      <c r="B3948" t="str">
        <f>VLOOKUP(orders!C3948,customers!$A$2:$B$1501, 2,FALSE)</f>
        <v>Customer#000001003</v>
      </c>
      <c r="C3948">
        <v>1003</v>
      </c>
      <c r="D3948" t="str">
        <f>VLOOKUP(orders!C3948,customers!$A$2:$G$1501,7,FALSE)</f>
        <v>AUTOMOBILE</v>
      </c>
      <c r="E3948">
        <f>VLOOKUP(C3948,customers!$A$2:$D$1501, 4,FALSE)</f>
        <v>21</v>
      </c>
      <c r="F3948" t="str">
        <f>VLOOKUP(E3948,nation!$A$2:$B$26, 2,FALSE)</f>
        <v>VIETNAM</v>
      </c>
      <c r="G3948">
        <f>VLOOKUP(orders!F3948,nation!$B$2:$C$26,2,FALSE)</f>
        <v>2</v>
      </c>
      <c r="H3948" t="str">
        <f>HLOOKUP(orders!G3948,region_horz!$B$1:$F$2,2,FALSE)</f>
        <v>ASIA</v>
      </c>
      <c r="I3948" t="s">
        <v>9</v>
      </c>
      <c r="J3948">
        <v>405401.76</v>
      </c>
      <c r="K3948" s="1">
        <v>35850</v>
      </c>
      <c r="L3948" t="s">
        <v>31</v>
      </c>
      <c r="M3948" t="s">
        <v>1097</v>
      </c>
      <c r="N3948">
        <v>0</v>
      </c>
      <c r="O3948" t="s">
        <v>4934</v>
      </c>
    </row>
    <row r="3949" spans="1:15" x14ac:dyDescent="0.2">
      <c r="A3949">
        <v>15780</v>
      </c>
      <c r="B3949" t="str">
        <f>VLOOKUP(orders!C3949,customers!$A$2:$B$1501, 2,FALSE)</f>
        <v>Customer#000001117</v>
      </c>
      <c r="C3949">
        <v>1117</v>
      </c>
      <c r="D3949" t="str">
        <f>VLOOKUP(orders!C3949,customers!$A$2:$G$1501,7,FALSE)</f>
        <v>FURNITURE</v>
      </c>
      <c r="E3949">
        <f>VLOOKUP(C3949,customers!$A$2:$D$1501, 4,FALSE)</f>
        <v>23</v>
      </c>
      <c r="F3949" t="str">
        <f>VLOOKUP(E3949,nation!$A$2:$B$26, 2,FALSE)</f>
        <v>UNITED KINGDOM</v>
      </c>
      <c r="G3949">
        <f>VLOOKUP(orders!F3949,nation!$B$2:$C$26,2,FALSE)</f>
        <v>3</v>
      </c>
      <c r="H3949" t="str">
        <f>HLOOKUP(orders!G3949,region_horz!$B$1:$F$2,2,FALSE)</f>
        <v>EUROPE</v>
      </c>
      <c r="I3949" t="s">
        <v>48</v>
      </c>
      <c r="J3949">
        <v>134882.28</v>
      </c>
      <c r="K3949" s="1">
        <v>34803</v>
      </c>
      <c r="L3949" t="s">
        <v>13</v>
      </c>
      <c r="M3949" t="s">
        <v>929</v>
      </c>
      <c r="N3949">
        <v>0</v>
      </c>
      <c r="O3949" t="s">
        <v>4935</v>
      </c>
    </row>
    <row r="3950" spans="1:15" x14ac:dyDescent="0.2">
      <c r="A3950">
        <v>15781</v>
      </c>
      <c r="B3950" t="str">
        <f>VLOOKUP(orders!C3950,customers!$A$2:$B$1501, 2,FALSE)</f>
        <v>Customer#000000413</v>
      </c>
      <c r="C3950">
        <v>413</v>
      </c>
      <c r="D3950" t="str">
        <f>VLOOKUP(orders!C3950,customers!$A$2:$G$1501,7,FALSE)</f>
        <v>FURNITURE</v>
      </c>
      <c r="E3950">
        <f>VLOOKUP(C3950,customers!$A$2:$D$1501, 4,FALSE)</f>
        <v>6</v>
      </c>
      <c r="F3950" t="str">
        <f>VLOOKUP(E3950,nation!$A$2:$B$26, 2,FALSE)</f>
        <v>FRANCE</v>
      </c>
      <c r="G3950">
        <f>VLOOKUP(orders!F3950,nation!$B$2:$C$26,2,FALSE)</f>
        <v>3</v>
      </c>
      <c r="H3950" t="str">
        <f>HLOOKUP(orders!G3950,region_horz!$B$1:$F$2,2,FALSE)</f>
        <v>EUROPE</v>
      </c>
      <c r="I3950" t="s">
        <v>16</v>
      </c>
      <c r="J3950">
        <v>143460.74</v>
      </c>
      <c r="K3950" s="1">
        <v>33851</v>
      </c>
      <c r="L3950" t="s">
        <v>26</v>
      </c>
      <c r="M3950" t="s">
        <v>3876</v>
      </c>
      <c r="N3950">
        <v>0</v>
      </c>
      <c r="O3950" t="s">
        <v>4936</v>
      </c>
    </row>
    <row r="3951" spans="1:15" x14ac:dyDescent="0.2">
      <c r="A3951">
        <v>15782</v>
      </c>
      <c r="B3951" t="str">
        <f>VLOOKUP(orders!C3951,customers!$A$2:$B$1501, 2,FALSE)</f>
        <v>Customer#000000553</v>
      </c>
      <c r="C3951">
        <v>553</v>
      </c>
      <c r="D3951" t="str">
        <f>VLOOKUP(orders!C3951,customers!$A$2:$G$1501,7,FALSE)</f>
        <v>BUILDING</v>
      </c>
      <c r="E3951">
        <f>VLOOKUP(C3951,customers!$A$2:$D$1501, 4,FALSE)</f>
        <v>4</v>
      </c>
      <c r="F3951" t="str">
        <f>VLOOKUP(E3951,nation!$A$2:$B$26, 2,FALSE)</f>
        <v>EGYPT</v>
      </c>
      <c r="G3951">
        <f>VLOOKUP(orders!F3951,nation!$B$2:$C$26,2,FALSE)</f>
        <v>4</v>
      </c>
      <c r="H3951" t="str">
        <f>HLOOKUP(orders!G3951,region_horz!$B$1:$F$2,2,FALSE)</f>
        <v>MIDDLE EAST</v>
      </c>
      <c r="I3951" t="s">
        <v>16</v>
      </c>
      <c r="J3951">
        <v>220601.22</v>
      </c>
      <c r="K3951" s="1">
        <v>33694</v>
      </c>
      <c r="L3951" t="s">
        <v>26</v>
      </c>
      <c r="M3951" t="s">
        <v>1916</v>
      </c>
      <c r="N3951">
        <v>0</v>
      </c>
      <c r="O3951" t="s">
        <v>4937</v>
      </c>
    </row>
    <row r="3952" spans="1:15" x14ac:dyDescent="0.2">
      <c r="A3952">
        <v>15783</v>
      </c>
      <c r="B3952" t="str">
        <f>VLOOKUP(orders!C3952,customers!$A$2:$B$1501, 2,FALSE)</f>
        <v>Customer#000000101</v>
      </c>
      <c r="C3952">
        <v>101</v>
      </c>
      <c r="D3952" t="str">
        <f>VLOOKUP(orders!C3952,customers!$A$2:$G$1501,7,FALSE)</f>
        <v>MACHINERY</v>
      </c>
      <c r="E3952">
        <f>VLOOKUP(C3952,customers!$A$2:$D$1501, 4,FALSE)</f>
        <v>2</v>
      </c>
      <c r="F3952" t="str">
        <f>VLOOKUP(E3952,nation!$A$2:$B$26, 2,FALSE)</f>
        <v>BRAZIL</v>
      </c>
      <c r="G3952">
        <f>VLOOKUP(orders!F3952,nation!$B$2:$C$26,2,FALSE)</f>
        <v>1</v>
      </c>
      <c r="H3952" t="str">
        <f>HLOOKUP(orders!G3952,region_horz!$B$1:$F$2,2,FALSE)</f>
        <v>AMERICA</v>
      </c>
      <c r="I3952" t="s">
        <v>9</v>
      </c>
      <c r="J3952">
        <v>71022.58</v>
      </c>
      <c r="K3952" s="1">
        <v>35614</v>
      </c>
      <c r="L3952" t="s">
        <v>23</v>
      </c>
      <c r="M3952" t="s">
        <v>92</v>
      </c>
      <c r="N3952">
        <v>0</v>
      </c>
      <c r="O3952" t="s">
        <v>4938</v>
      </c>
    </row>
    <row r="3953" spans="1:15" x14ac:dyDescent="0.2">
      <c r="A3953">
        <v>15808</v>
      </c>
      <c r="B3953" t="str">
        <f>VLOOKUP(orders!C3953,customers!$A$2:$B$1501, 2,FALSE)</f>
        <v>Customer#000000943</v>
      </c>
      <c r="C3953">
        <v>943</v>
      </c>
      <c r="D3953" t="str">
        <f>VLOOKUP(orders!C3953,customers!$A$2:$G$1501,7,FALSE)</f>
        <v>FURNITURE</v>
      </c>
      <c r="E3953">
        <f>VLOOKUP(C3953,customers!$A$2:$D$1501, 4,FALSE)</f>
        <v>5</v>
      </c>
      <c r="F3953" t="str">
        <f>VLOOKUP(E3953,nation!$A$2:$B$26, 2,FALSE)</f>
        <v>ETHIOPIA</v>
      </c>
      <c r="G3953">
        <f>VLOOKUP(orders!F3953,nation!$B$2:$C$26,2,FALSE)</f>
        <v>0</v>
      </c>
      <c r="H3953" t="str">
        <f>HLOOKUP(orders!G3953,region_horz!$B$1:$F$2,2,FALSE)</f>
        <v>AFRICA</v>
      </c>
      <c r="I3953" t="s">
        <v>16</v>
      </c>
      <c r="J3953">
        <v>229642.91</v>
      </c>
      <c r="K3953" s="1">
        <v>34318</v>
      </c>
      <c r="L3953" t="s">
        <v>13</v>
      </c>
      <c r="M3953" t="s">
        <v>2156</v>
      </c>
      <c r="N3953">
        <v>0</v>
      </c>
      <c r="O3953" t="s">
        <v>4939</v>
      </c>
    </row>
    <row r="3954" spans="1:15" x14ac:dyDescent="0.2">
      <c r="A3954">
        <v>15809</v>
      </c>
      <c r="B3954" t="str">
        <f>VLOOKUP(orders!C3954,customers!$A$2:$B$1501, 2,FALSE)</f>
        <v>Customer#000001111</v>
      </c>
      <c r="C3954">
        <v>1111</v>
      </c>
      <c r="D3954" t="str">
        <f>VLOOKUP(orders!C3954,customers!$A$2:$G$1501,7,FALSE)</f>
        <v>MACHINERY</v>
      </c>
      <c r="E3954">
        <f>VLOOKUP(C3954,customers!$A$2:$D$1501, 4,FALSE)</f>
        <v>6</v>
      </c>
      <c r="F3954" t="str">
        <f>VLOOKUP(E3954,nation!$A$2:$B$26, 2,FALSE)</f>
        <v>FRANCE</v>
      </c>
      <c r="G3954">
        <f>VLOOKUP(orders!F3954,nation!$B$2:$C$26,2,FALSE)</f>
        <v>3</v>
      </c>
      <c r="H3954" t="str">
        <f>HLOOKUP(orders!G3954,region_horz!$B$1:$F$2,2,FALSE)</f>
        <v>EUROPE</v>
      </c>
      <c r="I3954" t="s">
        <v>9</v>
      </c>
      <c r="J3954">
        <v>38247.56</v>
      </c>
      <c r="K3954" s="1">
        <v>34949</v>
      </c>
      <c r="L3954" t="s">
        <v>31</v>
      </c>
      <c r="M3954" t="s">
        <v>2692</v>
      </c>
      <c r="N3954">
        <v>0</v>
      </c>
      <c r="O3954" t="s">
        <v>4940</v>
      </c>
    </row>
    <row r="3955" spans="1:15" x14ac:dyDescent="0.2">
      <c r="A3955">
        <v>15810</v>
      </c>
      <c r="B3955" t="str">
        <f>VLOOKUP(orders!C3955,customers!$A$2:$B$1501, 2,FALSE)</f>
        <v>Customer#000001349</v>
      </c>
      <c r="C3955">
        <v>1349</v>
      </c>
      <c r="D3955" t="str">
        <f>VLOOKUP(orders!C3955,customers!$A$2:$G$1501,7,FALSE)</f>
        <v>AUTOMOBILE</v>
      </c>
      <c r="E3955">
        <f>VLOOKUP(C3955,customers!$A$2:$D$1501, 4,FALSE)</f>
        <v>18</v>
      </c>
      <c r="F3955" t="str">
        <f>VLOOKUP(E3955,nation!$A$2:$B$26, 2,FALSE)</f>
        <v>CHINA</v>
      </c>
      <c r="G3955">
        <f>VLOOKUP(orders!F3955,nation!$B$2:$C$26,2,FALSE)</f>
        <v>2</v>
      </c>
      <c r="H3955" t="str">
        <f>HLOOKUP(orders!G3955,region_horz!$B$1:$F$2,2,FALSE)</f>
        <v>ASIA</v>
      </c>
      <c r="I3955" t="s">
        <v>16</v>
      </c>
      <c r="J3955">
        <v>265870.31</v>
      </c>
      <c r="K3955" s="1">
        <v>34133</v>
      </c>
      <c r="L3955" t="s">
        <v>26</v>
      </c>
      <c r="M3955" t="s">
        <v>1629</v>
      </c>
      <c r="N3955">
        <v>0</v>
      </c>
      <c r="O3955" t="s">
        <v>4941</v>
      </c>
    </row>
    <row r="3956" spans="1:15" x14ac:dyDescent="0.2">
      <c r="A3956">
        <v>15811</v>
      </c>
      <c r="B3956" t="str">
        <f>VLOOKUP(orders!C3956,customers!$A$2:$B$1501, 2,FALSE)</f>
        <v>Customer#000000382</v>
      </c>
      <c r="C3956">
        <v>382</v>
      </c>
      <c r="D3956" t="str">
        <f>VLOOKUP(orders!C3956,customers!$A$2:$G$1501,7,FALSE)</f>
        <v>AUTOMOBILE</v>
      </c>
      <c r="E3956">
        <f>VLOOKUP(C3956,customers!$A$2:$D$1501, 4,FALSE)</f>
        <v>8</v>
      </c>
      <c r="F3956" t="str">
        <f>VLOOKUP(E3956,nation!$A$2:$B$26, 2,FALSE)</f>
        <v>INDIA</v>
      </c>
      <c r="G3956">
        <f>VLOOKUP(orders!F3956,nation!$B$2:$C$26,2,FALSE)</f>
        <v>2</v>
      </c>
      <c r="H3956" t="str">
        <f>HLOOKUP(orders!G3956,region_horz!$B$1:$F$2,2,FALSE)</f>
        <v>ASIA</v>
      </c>
      <c r="I3956" t="s">
        <v>9</v>
      </c>
      <c r="J3956">
        <v>79237.539999999994</v>
      </c>
      <c r="K3956" s="1">
        <v>36007</v>
      </c>
      <c r="L3956" t="s">
        <v>10</v>
      </c>
      <c r="M3956" t="s">
        <v>991</v>
      </c>
      <c r="N3956">
        <v>0</v>
      </c>
      <c r="O3956" t="s">
        <v>4942</v>
      </c>
    </row>
    <row r="3957" spans="1:15" x14ac:dyDescent="0.2">
      <c r="A3957">
        <v>15812</v>
      </c>
      <c r="B3957" t="str">
        <f>VLOOKUP(orders!C3957,customers!$A$2:$B$1501, 2,FALSE)</f>
        <v>Customer#000000914</v>
      </c>
      <c r="C3957">
        <v>914</v>
      </c>
      <c r="D3957" t="str">
        <f>VLOOKUP(orders!C3957,customers!$A$2:$G$1501,7,FALSE)</f>
        <v>MACHINERY</v>
      </c>
      <c r="E3957">
        <f>VLOOKUP(C3957,customers!$A$2:$D$1501, 4,FALSE)</f>
        <v>5</v>
      </c>
      <c r="F3957" t="str">
        <f>VLOOKUP(E3957,nation!$A$2:$B$26, 2,FALSE)</f>
        <v>ETHIOPIA</v>
      </c>
      <c r="G3957">
        <f>VLOOKUP(orders!F3957,nation!$B$2:$C$26,2,FALSE)</f>
        <v>0</v>
      </c>
      <c r="H3957" t="str">
        <f>HLOOKUP(orders!G3957,region_horz!$B$1:$F$2,2,FALSE)</f>
        <v>AFRICA</v>
      </c>
      <c r="I3957" t="s">
        <v>9</v>
      </c>
      <c r="J3957">
        <v>128590.52</v>
      </c>
      <c r="K3957" s="1">
        <v>35716</v>
      </c>
      <c r="L3957" t="s">
        <v>13</v>
      </c>
      <c r="M3957" t="s">
        <v>1644</v>
      </c>
      <c r="N3957">
        <v>0</v>
      </c>
      <c r="O3957" t="s">
        <v>4943</v>
      </c>
    </row>
    <row r="3958" spans="1:15" x14ac:dyDescent="0.2">
      <c r="A3958">
        <v>15813</v>
      </c>
      <c r="B3958" t="str">
        <f>VLOOKUP(orders!C3958,customers!$A$2:$B$1501, 2,FALSE)</f>
        <v>Customer#000000526</v>
      </c>
      <c r="C3958">
        <v>526</v>
      </c>
      <c r="D3958" t="str">
        <f>VLOOKUP(orders!C3958,customers!$A$2:$G$1501,7,FALSE)</f>
        <v>HOUSEHOLD</v>
      </c>
      <c r="E3958">
        <f>VLOOKUP(C3958,customers!$A$2:$D$1501, 4,FALSE)</f>
        <v>1</v>
      </c>
      <c r="F3958" t="str">
        <f>VLOOKUP(E3958,nation!$A$2:$B$26, 2,FALSE)</f>
        <v>ARGENTINA</v>
      </c>
      <c r="G3958">
        <f>VLOOKUP(orders!F3958,nation!$B$2:$C$26,2,FALSE)</f>
        <v>1</v>
      </c>
      <c r="H3958" t="str">
        <f>HLOOKUP(orders!G3958,region_horz!$B$1:$F$2,2,FALSE)</f>
        <v>AMERICA</v>
      </c>
      <c r="I3958" t="s">
        <v>9</v>
      </c>
      <c r="J3958">
        <v>62159.22</v>
      </c>
      <c r="K3958" s="1">
        <v>35989</v>
      </c>
      <c r="L3958" t="s">
        <v>31</v>
      </c>
      <c r="M3958" t="s">
        <v>3280</v>
      </c>
      <c r="N3958">
        <v>0</v>
      </c>
      <c r="O3958" t="s">
        <v>4944</v>
      </c>
    </row>
    <row r="3959" spans="1:15" x14ac:dyDescent="0.2">
      <c r="A3959">
        <v>15814</v>
      </c>
      <c r="B3959" t="str">
        <f>VLOOKUP(orders!C3959,customers!$A$2:$B$1501, 2,FALSE)</f>
        <v>Customer#000001177</v>
      </c>
      <c r="C3959">
        <v>1177</v>
      </c>
      <c r="D3959" t="str">
        <f>VLOOKUP(orders!C3959,customers!$A$2:$G$1501,7,FALSE)</f>
        <v>FURNITURE</v>
      </c>
      <c r="E3959">
        <f>VLOOKUP(C3959,customers!$A$2:$D$1501, 4,FALSE)</f>
        <v>14</v>
      </c>
      <c r="F3959" t="str">
        <f>VLOOKUP(E3959,nation!$A$2:$B$26, 2,FALSE)</f>
        <v>KENYA</v>
      </c>
      <c r="G3959">
        <f>VLOOKUP(orders!F3959,nation!$B$2:$C$26,2,FALSE)</f>
        <v>0</v>
      </c>
      <c r="H3959" t="str">
        <f>HLOOKUP(orders!G3959,region_horz!$B$1:$F$2,2,FALSE)</f>
        <v>AFRICA</v>
      </c>
      <c r="I3959" t="s">
        <v>9</v>
      </c>
      <c r="J3959">
        <v>137657.85</v>
      </c>
      <c r="K3959" s="1">
        <v>35295</v>
      </c>
      <c r="L3959" t="s">
        <v>13</v>
      </c>
      <c r="M3959" t="s">
        <v>318</v>
      </c>
      <c r="N3959">
        <v>0</v>
      </c>
      <c r="O3959" t="s">
        <v>4945</v>
      </c>
    </row>
    <row r="3960" spans="1:15" x14ac:dyDescent="0.2">
      <c r="A3960">
        <v>15815</v>
      </c>
      <c r="B3960" t="str">
        <f>VLOOKUP(orders!C3960,customers!$A$2:$B$1501, 2,FALSE)</f>
        <v>Customer#000001351</v>
      </c>
      <c r="C3960">
        <v>1351</v>
      </c>
      <c r="D3960" t="str">
        <f>VLOOKUP(orders!C3960,customers!$A$2:$G$1501,7,FALSE)</f>
        <v>FURNITURE</v>
      </c>
      <c r="E3960">
        <f>VLOOKUP(C3960,customers!$A$2:$D$1501, 4,FALSE)</f>
        <v>1</v>
      </c>
      <c r="F3960" t="str">
        <f>VLOOKUP(E3960,nation!$A$2:$B$26, 2,FALSE)</f>
        <v>ARGENTINA</v>
      </c>
      <c r="G3960">
        <f>VLOOKUP(orders!F3960,nation!$B$2:$C$26,2,FALSE)</f>
        <v>1</v>
      </c>
      <c r="H3960" t="str">
        <f>HLOOKUP(orders!G3960,region_horz!$B$1:$F$2,2,FALSE)</f>
        <v>AMERICA</v>
      </c>
      <c r="I3960" t="s">
        <v>16</v>
      </c>
      <c r="J3960">
        <v>142186.85</v>
      </c>
      <c r="K3960" s="1">
        <v>34456</v>
      </c>
      <c r="L3960" t="s">
        <v>13</v>
      </c>
      <c r="M3960" t="s">
        <v>1346</v>
      </c>
      <c r="N3960">
        <v>0</v>
      </c>
      <c r="O3960" t="s">
        <v>4946</v>
      </c>
    </row>
    <row r="3961" spans="1:15" x14ac:dyDescent="0.2">
      <c r="A3961">
        <v>15840</v>
      </c>
      <c r="B3961" t="str">
        <f>VLOOKUP(orders!C3961,customers!$A$2:$B$1501, 2,FALSE)</f>
        <v>Customer#000000281</v>
      </c>
      <c r="C3961">
        <v>281</v>
      </c>
      <c r="D3961" t="str">
        <f>VLOOKUP(orders!C3961,customers!$A$2:$G$1501,7,FALSE)</f>
        <v>BUILDING</v>
      </c>
      <c r="E3961">
        <f>VLOOKUP(C3961,customers!$A$2:$D$1501, 4,FALSE)</f>
        <v>6</v>
      </c>
      <c r="F3961" t="str">
        <f>VLOOKUP(E3961,nation!$A$2:$B$26, 2,FALSE)</f>
        <v>FRANCE</v>
      </c>
      <c r="G3961">
        <f>VLOOKUP(orders!F3961,nation!$B$2:$C$26,2,FALSE)</f>
        <v>3</v>
      </c>
      <c r="H3961" t="str">
        <f>HLOOKUP(orders!G3961,region_horz!$B$1:$F$2,2,FALSE)</f>
        <v>EUROPE</v>
      </c>
      <c r="I3961" t="s">
        <v>9</v>
      </c>
      <c r="J3961">
        <v>195793.91</v>
      </c>
      <c r="K3961" s="1">
        <v>35812</v>
      </c>
      <c r="L3961" t="s">
        <v>13</v>
      </c>
      <c r="M3961" t="s">
        <v>4089</v>
      </c>
      <c r="N3961">
        <v>0</v>
      </c>
      <c r="O3961" t="s">
        <v>4947</v>
      </c>
    </row>
    <row r="3962" spans="1:15" x14ac:dyDescent="0.2">
      <c r="A3962">
        <v>15841</v>
      </c>
      <c r="B3962" t="str">
        <f>VLOOKUP(orders!C3962,customers!$A$2:$B$1501, 2,FALSE)</f>
        <v>Customer#000000877</v>
      </c>
      <c r="C3962">
        <v>877</v>
      </c>
      <c r="D3962" t="str">
        <f>VLOOKUP(orders!C3962,customers!$A$2:$G$1501,7,FALSE)</f>
        <v>MACHINERY</v>
      </c>
      <c r="E3962">
        <f>VLOOKUP(C3962,customers!$A$2:$D$1501, 4,FALSE)</f>
        <v>16</v>
      </c>
      <c r="F3962" t="str">
        <f>VLOOKUP(E3962,nation!$A$2:$B$26, 2,FALSE)</f>
        <v>MOZAMBIQUE</v>
      </c>
      <c r="G3962">
        <f>VLOOKUP(orders!F3962,nation!$B$2:$C$26,2,FALSE)</f>
        <v>0</v>
      </c>
      <c r="H3962" t="str">
        <f>HLOOKUP(orders!G3962,region_horz!$B$1:$F$2,2,FALSE)</f>
        <v>AFRICA</v>
      </c>
      <c r="I3962" t="s">
        <v>9</v>
      </c>
      <c r="J3962">
        <v>112874.49</v>
      </c>
      <c r="K3962" s="1">
        <v>35226</v>
      </c>
      <c r="L3962" t="s">
        <v>13</v>
      </c>
      <c r="M3962" t="s">
        <v>747</v>
      </c>
      <c r="N3962">
        <v>0</v>
      </c>
      <c r="O3962" t="s">
        <v>4948</v>
      </c>
    </row>
    <row r="3963" spans="1:15" x14ac:dyDescent="0.2">
      <c r="A3963">
        <v>15842</v>
      </c>
      <c r="B3963" t="str">
        <f>VLOOKUP(orders!C3963,customers!$A$2:$B$1501, 2,FALSE)</f>
        <v>Customer#000001177</v>
      </c>
      <c r="C3963">
        <v>1177</v>
      </c>
      <c r="D3963" t="str">
        <f>VLOOKUP(orders!C3963,customers!$A$2:$G$1501,7,FALSE)</f>
        <v>FURNITURE</v>
      </c>
      <c r="E3963">
        <f>VLOOKUP(C3963,customers!$A$2:$D$1501, 4,FALSE)</f>
        <v>14</v>
      </c>
      <c r="F3963" t="str">
        <f>VLOOKUP(E3963,nation!$A$2:$B$26, 2,FALSE)</f>
        <v>KENYA</v>
      </c>
      <c r="G3963">
        <f>VLOOKUP(orders!F3963,nation!$B$2:$C$26,2,FALSE)</f>
        <v>0</v>
      </c>
      <c r="H3963" t="str">
        <f>HLOOKUP(orders!G3963,region_horz!$B$1:$F$2,2,FALSE)</f>
        <v>AFRICA</v>
      </c>
      <c r="I3963" t="s">
        <v>16</v>
      </c>
      <c r="J3963">
        <v>117057.52</v>
      </c>
      <c r="K3963" s="1">
        <v>34111</v>
      </c>
      <c r="L3963" t="s">
        <v>31</v>
      </c>
      <c r="M3963" t="s">
        <v>651</v>
      </c>
      <c r="N3963">
        <v>0</v>
      </c>
      <c r="O3963" t="s">
        <v>4949</v>
      </c>
    </row>
    <row r="3964" spans="1:15" x14ac:dyDescent="0.2">
      <c r="A3964">
        <v>15843</v>
      </c>
      <c r="B3964" t="str">
        <f>VLOOKUP(orders!C3964,customers!$A$2:$B$1501, 2,FALSE)</f>
        <v>Customer#000000362</v>
      </c>
      <c r="C3964">
        <v>362</v>
      </c>
      <c r="D3964" t="str">
        <f>VLOOKUP(orders!C3964,customers!$A$2:$G$1501,7,FALSE)</f>
        <v>AUTOMOBILE</v>
      </c>
      <c r="E3964">
        <f>VLOOKUP(C3964,customers!$A$2:$D$1501, 4,FALSE)</f>
        <v>17</v>
      </c>
      <c r="F3964" t="str">
        <f>VLOOKUP(E3964,nation!$A$2:$B$26, 2,FALSE)</f>
        <v>PERU</v>
      </c>
      <c r="G3964">
        <f>VLOOKUP(orders!F3964,nation!$B$2:$C$26,2,FALSE)</f>
        <v>1</v>
      </c>
      <c r="H3964" t="str">
        <f>HLOOKUP(orders!G3964,region_horz!$B$1:$F$2,2,FALSE)</f>
        <v>AMERICA</v>
      </c>
      <c r="I3964" t="s">
        <v>9</v>
      </c>
      <c r="J3964">
        <v>181575.89</v>
      </c>
      <c r="K3964" s="1">
        <v>35013</v>
      </c>
      <c r="L3964" t="s">
        <v>13</v>
      </c>
      <c r="M3964" t="s">
        <v>1400</v>
      </c>
      <c r="N3964">
        <v>0</v>
      </c>
      <c r="O3964" t="s">
        <v>4950</v>
      </c>
    </row>
    <row r="3965" spans="1:15" x14ac:dyDescent="0.2">
      <c r="A3965">
        <v>15844</v>
      </c>
      <c r="B3965" t="str">
        <f>VLOOKUP(orders!C3965,customers!$A$2:$B$1501, 2,FALSE)</f>
        <v>Customer#000000314</v>
      </c>
      <c r="C3965">
        <v>314</v>
      </c>
      <c r="D3965" t="str">
        <f>VLOOKUP(orders!C3965,customers!$A$2:$G$1501,7,FALSE)</f>
        <v>MACHINERY</v>
      </c>
      <c r="E3965">
        <f>VLOOKUP(C3965,customers!$A$2:$D$1501, 4,FALSE)</f>
        <v>13</v>
      </c>
      <c r="F3965" t="str">
        <f>VLOOKUP(E3965,nation!$A$2:$B$26, 2,FALSE)</f>
        <v>JORDAN</v>
      </c>
      <c r="G3965">
        <f>VLOOKUP(orders!F3965,nation!$B$2:$C$26,2,FALSE)</f>
        <v>4</v>
      </c>
      <c r="H3965" t="str">
        <f>HLOOKUP(orders!G3965,region_horz!$B$1:$F$2,2,FALSE)</f>
        <v>MIDDLE EAST</v>
      </c>
      <c r="I3965" t="s">
        <v>16</v>
      </c>
      <c r="J3965">
        <v>29631.8</v>
      </c>
      <c r="K3965" s="1">
        <v>34030</v>
      </c>
      <c r="L3965" t="s">
        <v>13</v>
      </c>
      <c r="M3965" t="s">
        <v>917</v>
      </c>
      <c r="N3965">
        <v>0</v>
      </c>
      <c r="O3965" t="s">
        <v>4951</v>
      </c>
    </row>
    <row r="3966" spans="1:15" x14ac:dyDescent="0.2">
      <c r="A3966">
        <v>15845</v>
      </c>
      <c r="B3966" t="str">
        <f>VLOOKUP(orders!C3966,customers!$A$2:$B$1501, 2,FALSE)</f>
        <v>Customer#000000589</v>
      </c>
      <c r="C3966">
        <v>589</v>
      </c>
      <c r="D3966" t="str">
        <f>VLOOKUP(orders!C3966,customers!$A$2:$G$1501,7,FALSE)</f>
        <v>FURNITURE</v>
      </c>
      <c r="E3966">
        <f>VLOOKUP(C3966,customers!$A$2:$D$1501, 4,FALSE)</f>
        <v>19</v>
      </c>
      <c r="F3966" t="str">
        <f>VLOOKUP(E3966,nation!$A$2:$B$26, 2,FALSE)</f>
        <v>ROMANIA</v>
      </c>
      <c r="G3966">
        <f>VLOOKUP(orders!F3966,nation!$B$2:$C$26,2,FALSE)</f>
        <v>3</v>
      </c>
      <c r="H3966" t="str">
        <f>HLOOKUP(orders!G3966,region_horz!$B$1:$F$2,2,FALSE)</f>
        <v>EUROPE</v>
      </c>
      <c r="I3966" t="s">
        <v>9</v>
      </c>
      <c r="J3966">
        <v>172044.11</v>
      </c>
      <c r="K3966" s="1">
        <v>35392</v>
      </c>
      <c r="L3966" t="s">
        <v>10</v>
      </c>
      <c r="M3966" t="s">
        <v>2180</v>
      </c>
      <c r="N3966">
        <v>0</v>
      </c>
      <c r="O3966" t="s">
        <v>4952</v>
      </c>
    </row>
    <row r="3967" spans="1:15" x14ac:dyDescent="0.2">
      <c r="A3967">
        <v>15846</v>
      </c>
      <c r="B3967" t="str">
        <f>VLOOKUP(orders!C3967,customers!$A$2:$B$1501, 2,FALSE)</f>
        <v>Customer#000000047</v>
      </c>
      <c r="C3967">
        <v>47</v>
      </c>
      <c r="D3967" t="str">
        <f>VLOOKUP(orders!C3967,customers!$A$2:$G$1501,7,FALSE)</f>
        <v>BUILDING</v>
      </c>
      <c r="E3967">
        <f>VLOOKUP(C3967,customers!$A$2:$D$1501, 4,FALSE)</f>
        <v>2</v>
      </c>
      <c r="F3967" t="str">
        <f>VLOOKUP(E3967,nation!$A$2:$B$26, 2,FALSE)</f>
        <v>BRAZIL</v>
      </c>
      <c r="G3967">
        <f>VLOOKUP(orders!F3967,nation!$B$2:$C$26,2,FALSE)</f>
        <v>1</v>
      </c>
      <c r="H3967" t="str">
        <f>HLOOKUP(orders!G3967,region_horz!$B$1:$F$2,2,FALSE)</f>
        <v>AMERICA</v>
      </c>
      <c r="I3967" t="s">
        <v>16</v>
      </c>
      <c r="J3967">
        <v>118713.85</v>
      </c>
      <c r="K3967" s="1">
        <v>34094</v>
      </c>
      <c r="L3967" t="s">
        <v>26</v>
      </c>
      <c r="M3967" t="s">
        <v>1614</v>
      </c>
      <c r="N3967">
        <v>0</v>
      </c>
      <c r="O3967" t="s">
        <v>4953</v>
      </c>
    </row>
    <row r="3968" spans="1:15" x14ac:dyDescent="0.2">
      <c r="A3968">
        <v>15847</v>
      </c>
      <c r="B3968" t="str">
        <f>VLOOKUP(orders!C3968,customers!$A$2:$B$1501, 2,FALSE)</f>
        <v>Customer#000000805</v>
      </c>
      <c r="C3968">
        <v>805</v>
      </c>
      <c r="D3968" t="str">
        <f>VLOOKUP(orders!C3968,customers!$A$2:$G$1501,7,FALSE)</f>
        <v>BUILDING</v>
      </c>
      <c r="E3968">
        <f>VLOOKUP(C3968,customers!$A$2:$D$1501, 4,FALSE)</f>
        <v>10</v>
      </c>
      <c r="F3968" t="str">
        <f>VLOOKUP(E3968,nation!$A$2:$B$26, 2,FALSE)</f>
        <v>IRAN</v>
      </c>
      <c r="G3968">
        <f>VLOOKUP(orders!F3968,nation!$B$2:$C$26,2,FALSE)</f>
        <v>4</v>
      </c>
      <c r="H3968" t="str">
        <f>HLOOKUP(orders!G3968,region_horz!$B$1:$F$2,2,FALSE)</f>
        <v>MIDDLE EAST</v>
      </c>
      <c r="I3968" t="s">
        <v>9</v>
      </c>
      <c r="J3968">
        <v>287838.96000000002</v>
      </c>
      <c r="K3968" s="1">
        <v>35255</v>
      </c>
      <c r="L3968" t="s">
        <v>26</v>
      </c>
      <c r="M3968" t="s">
        <v>1756</v>
      </c>
      <c r="N3968">
        <v>0</v>
      </c>
      <c r="O3968" t="s">
        <v>4954</v>
      </c>
    </row>
    <row r="3969" spans="1:15" x14ac:dyDescent="0.2">
      <c r="A3969">
        <v>15872</v>
      </c>
      <c r="B3969" t="str">
        <f>VLOOKUP(orders!C3969,customers!$A$2:$B$1501, 2,FALSE)</f>
        <v>Customer#000000188</v>
      </c>
      <c r="C3969">
        <v>188</v>
      </c>
      <c r="D3969" t="str">
        <f>VLOOKUP(orders!C3969,customers!$A$2:$G$1501,7,FALSE)</f>
        <v>BUILDING</v>
      </c>
      <c r="E3969">
        <f>VLOOKUP(C3969,customers!$A$2:$D$1501, 4,FALSE)</f>
        <v>5</v>
      </c>
      <c r="F3969" t="str">
        <f>VLOOKUP(E3969,nation!$A$2:$B$26, 2,FALSE)</f>
        <v>ETHIOPIA</v>
      </c>
      <c r="G3969">
        <f>VLOOKUP(orders!F3969,nation!$B$2:$C$26,2,FALSE)</f>
        <v>0</v>
      </c>
      <c r="H3969" t="str">
        <f>HLOOKUP(orders!G3969,region_horz!$B$1:$F$2,2,FALSE)</f>
        <v>AFRICA</v>
      </c>
      <c r="I3969" t="s">
        <v>16</v>
      </c>
      <c r="J3969">
        <v>101969.67</v>
      </c>
      <c r="K3969" s="1">
        <v>33908</v>
      </c>
      <c r="L3969" t="s">
        <v>23</v>
      </c>
      <c r="M3969" t="s">
        <v>3628</v>
      </c>
      <c r="N3969">
        <v>0</v>
      </c>
      <c r="O3969" t="s">
        <v>4955</v>
      </c>
    </row>
    <row r="3970" spans="1:15" x14ac:dyDescent="0.2">
      <c r="A3970">
        <v>15873</v>
      </c>
      <c r="B3970" t="str">
        <f>VLOOKUP(orders!C3970,customers!$A$2:$B$1501, 2,FALSE)</f>
        <v>Customer#000001360</v>
      </c>
      <c r="C3970">
        <v>1360</v>
      </c>
      <c r="D3970" t="str">
        <f>VLOOKUP(orders!C3970,customers!$A$2:$G$1501,7,FALSE)</f>
        <v>MACHINERY</v>
      </c>
      <c r="E3970">
        <f>VLOOKUP(C3970,customers!$A$2:$D$1501, 4,FALSE)</f>
        <v>19</v>
      </c>
      <c r="F3970" t="str">
        <f>VLOOKUP(E3970,nation!$A$2:$B$26, 2,FALSE)</f>
        <v>ROMANIA</v>
      </c>
      <c r="G3970">
        <f>VLOOKUP(orders!F3970,nation!$B$2:$C$26,2,FALSE)</f>
        <v>3</v>
      </c>
      <c r="H3970" t="str">
        <f>HLOOKUP(orders!G3970,region_horz!$B$1:$F$2,2,FALSE)</f>
        <v>EUROPE</v>
      </c>
      <c r="I3970" t="s">
        <v>16</v>
      </c>
      <c r="J3970">
        <v>17611.75</v>
      </c>
      <c r="K3970" s="1">
        <v>34533</v>
      </c>
      <c r="L3970" t="s">
        <v>23</v>
      </c>
      <c r="M3970" t="s">
        <v>1561</v>
      </c>
      <c r="N3970">
        <v>0</v>
      </c>
      <c r="O3970" t="s">
        <v>4956</v>
      </c>
    </row>
    <row r="3971" spans="1:15" x14ac:dyDescent="0.2">
      <c r="A3971">
        <v>15874</v>
      </c>
      <c r="B3971" t="str">
        <f>VLOOKUP(orders!C3971,customers!$A$2:$B$1501, 2,FALSE)</f>
        <v>Customer#000000436</v>
      </c>
      <c r="C3971">
        <v>436</v>
      </c>
      <c r="D3971" t="str">
        <f>VLOOKUP(orders!C3971,customers!$A$2:$G$1501,7,FALSE)</f>
        <v>FURNITURE</v>
      </c>
      <c r="E3971">
        <f>VLOOKUP(C3971,customers!$A$2:$D$1501, 4,FALSE)</f>
        <v>19</v>
      </c>
      <c r="F3971" t="str">
        <f>VLOOKUP(E3971,nation!$A$2:$B$26, 2,FALSE)</f>
        <v>ROMANIA</v>
      </c>
      <c r="G3971">
        <f>VLOOKUP(orders!F3971,nation!$B$2:$C$26,2,FALSE)</f>
        <v>3</v>
      </c>
      <c r="H3971" t="str">
        <f>HLOOKUP(orders!G3971,region_horz!$B$1:$F$2,2,FALSE)</f>
        <v>EUROPE</v>
      </c>
      <c r="I3971" t="s">
        <v>9</v>
      </c>
      <c r="J3971">
        <v>90057.48</v>
      </c>
      <c r="K3971" s="1">
        <v>35192</v>
      </c>
      <c r="L3971" t="s">
        <v>13</v>
      </c>
      <c r="M3971" t="s">
        <v>84</v>
      </c>
      <c r="N3971">
        <v>0</v>
      </c>
      <c r="O3971" t="s">
        <v>4957</v>
      </c>
    </row>
    <row r="3972" spans="1:15" x14ac:dyDescent="0.2">
      <c r="A3972">
        <v>15875</v>
      </c>
      <c r="B3972" t="str">
        <f>VLOOKUP(orders!C3972,customers!$A$2:$B$1501, 2,FALSE)</f>
        <v>Customer#000000809</v>
      </c>
      <c r="C3972">
        <v>809</v>
      </c>
      <c r="D3972" t="str">
        <f>VLOOKUP(orders!C3972,customers!$A$2:$G$1501,7,FALSE)</f>
        <v>HOUSEHOLD</v>
      </c>
      <c r="E3972">
        <f>VLOOKUP(C3972,customers!$A$2:$D$1501, 4,FALSE)</f>
        <v>16</v>
      </c>
      <c r="F3972" t="str">
        <f>VLOOKUP(E3972,nation!$A$2:$B$26, 2,FALSE)</f>
        <v>MOZAMBIQUE</v>
      </c>
      <c r="G3972">
        <f>VLOOKUP(orders!F3972,nation!$B$2:$C$26,2,FALSE)</f>
        <v>0</v>
      </c>
      <c r="H3972" t="str">
        <f>HLOOKUP(orders!G3972,region_horz!$B$1:$F$2,2,FALSE)</f>
        <v>AFRICA</v>
      </c>
      <c r="I3972" t="s">
        <v>9</v>
      </c>
      <c r="J3972">
        <v>161658.46</v>
      </c>
      <c r="K3972" s="1">
        <v>35309</v>
      </c>
      <c r="L3972" t="s">
        <v>31</v>
      </c>
      <c r="M3972" t="s">
        <v>1388</v>
      </c>
      <c r="N3972">
        <v>0</v>
      </c>
      <c r="O3972" t="s">
        <v>4958</v>
      </c>
    </row>
    <row r="3973" spans="1:15" x14ac:dyDescent="0.2">
      <c r="A3973">
        <v>15876</v>
      </c>
      <c r="B3973" t="str">
        <f>VLOOKUP(orders!C3973,customers!$A$2:$B$1501, 2,FALSE)</f>
        <v>Customer#000001120</v>
      </c>
      <c r="C3973">
        <v>1120</v>
      </c>
      <c r="D3973" t="str">
        <f>VLOOKUP(orders!C3973,customers!$A$2:$G$1501,7,FALSE)</f>
        <v>AUTOMOBILE</v>
      </c>
      <c r="E3973">
        <f>VLOOKUP(C3973,customers!$A$2:$D$1501, 4,FALSE)</f>
        <v>2</v>
      </c>
      <c r="F3973" t="str">
        <f>VLOOKUP(E3973,nation!$A$2:$B$26, 2,FALSE)</f>
        <v>BRAZIL</v>
      </c>
      <c r="G3973">
        <f>VLOOKUP(orders!F3973,nation!$B$2:$C$26,2,FALSE)</f>
        <v>1</v>
      </c>
      <c r="H3973" t="str">
        <f>HLOOKUP(orders!G3973,region_horz!$B$1:$F$2,2,FALSE)</f>
        <v>AMERICA</v>
      </c>
      <c r="I3973" t="s">
        <v>16</v>
      </c>
      <c r="J3973">
        <v>99656.75</v>
      </c>
      <c r="K3973" s="1">
        <v>34724</v>
      </c>
      <c r="L3973" t="s">
        <v>13</v>
      </c>
      <c r="M3973" t="s">
        <v>1817</v>
      </c>
      <c r="N3973">
        <v>0</v>
      </c>
      <c r="O3973" t="s">
        <v>4959</v>
      </c>
    </row>
    <row r="3974" spans="1:15" x14ac:dyDescent="0.2">
      <c r="A3974">
        <v>15877</v>
      </c>
      <c r="B3974" t="str">
        <f>VLOOKUP(orders!C3974,customers!$A$2:$B$1501, 2,FALSE)</f>
        <v>Customer#000001279</v>
      </c>
      <c r="C3974">
        <v>1279</v>
      </c>
      <c r="D3974" t="str">
        <f>VLOOKUP(orders!C3974,customers!$A$2:$G$1501,7,FALSE)</f>
        <v>BUILDING</v>
      </c>
      <c r="E3974">
        <f>VLOOKUP(C3974,customers!$A$2:$D$1501, 4,FALSE)</f>
        <v>14</v>
      </c>
      <c r="F3974" t="str">
        <f>VLOOKUP(E3974,nation!$A$2:$B$26, 2,FALSE)</f>
        <v>KENYA</v>
      </c>
      <c r="G3974">
        <f>VLOOKUP(orders!F3974,nation!$B$2:$C$26,2,FALSE)</f>
        <v>0</v>
      </c>
      <c r="H3974" t="str">
        <f>HLOOKUP(orders!G3974,region_horz!$B$1:$F$2,2,FALSE)</f>
        <v>AFRICA</v>
      </c>
      <c r="I3974" t="s">
        <v>9</v>
      </c>
      <c r="J3974">
        <v>98433.82</v>
      </c>
      <c r="K3974" s="1">
        <v>35124</v>
      </c>
      <c r="L3974" t="s">
        <v>26</v>
      </c>
      <c r="M3974" t="s">
        <v>2313</v>
      </c>
      <c r="N3974">
        <v>0</v>
      </c>
      <c r="O3974" t="s">
        <v>4960</v>
      </c>
    </row>
    <row r="3975" spans="1:15" x14ac:dyDescent="0.2">
      <c r="A3975">
        <v>15878</v>
      </c>
      <c r="B3975" t="str">
        <f>VLOOKUP(orders!C3975,customers!$A$2:$B$1501, 2,FALSE)</f>
        <v>Customer#000000011</v>
      </c>
      <c r="C3975">
        <v>11</v>
      </c>
      <c r="D3975" t="str">
        <f>VLOOKUP(orders!C3975,customers!$A$2:$G$1501,7,FALSE)</f>
        <v>BUILDING</v>
      </c>
      <c r="E3975">
        <f>VLOOKUP(C3975,customers!$A$2:$D$1501, 4,FALSE)</f>
        <v>23</v>
      </c>
      <c r="F3975" t="str">
        <f>VLOOKUP(E3975,nation!$A$2:$B$26, 2,FALSE)</f>
        <v>UNITED KINGDOM</v>
      </c>
      <c r="G3975">
        <f>VLOOKUP(orders!F3975,nation!$B$2:$C$26,2,FALSE)</f>
        <v>3</v>
      </c>
      <c r="H3975" t="str">
        <f>HLOOKUP(orders!G3975,region_horz!$B$1:$F$2,2,FALSE)</f>
        <v>EUROPE</v>
      </c>
      <c r="I3975" t="s">
        <v>16</v>
      </c>
      <c r="J3975">
        <v>227188.36</v>
      </c>
      <c r="K3975" s="1">
        <v>34278</v>
      </c>
      <c r="L3975" t="s">
        <v>26</v>
      </c>
      <c r="M3975" t="s">
        <v>320</v>
      </c>
      <c r="N3975">
        <v>0</v>
      </c>
      <c r="O3975" t="s">
        <v>4961</v>
      </c>
    </row>
    <row r="3976" spans="1:15" x14ac:dyDescent="0.2">
      <c r="A3976">
        <v>15879</v>
      </c>
      <c r="B3976" t="str">
        <f>VLOOKUP(orders!C3976,customers!$A$2:$B$1501, 2,FALSE)</f>
        <v>Customer#000000574</v>
      </c>
      <c r="C3976">
        <v>574</v>
      </c>
      <c r="D3976" t="str">
        <f>VLOOKUP(orders!C3976,customers!$A$2:$G$1501,7,FALSE)</f>
        <v>FURNITURE</v>
      </c>
      <c r="E3976">
        <f>VLOOKUP(C3976,customers!$A$2:$D$1501, 4,FALSE)</f>
        <v>8</v>
      </c>
      <c r="F3976" t="str">
        <f>VLOOKUP(E3976,nation!$A$2:$B$26, 2,FALSE)</f>
        <v>INDIA</v>
      </c>
      <c r="G3976">
        <f>VLOOKUP(orders!F3976,nation!$B$2:$C$26,2,FALSE)</f>
        <v>2</v>
      </c>
      <c r="H3976" t="str">
        <f>HLOOKUP(orders!G3976,region_horz!$B$1:$F$2,2,FALSE)</f>
        <v>ASIA</v>
      </c>
      <c r="I3976" t="s">
        <v>9</v>
      </c>
      <c r="J3976">
        <v>167029.09</v>
      </c>
      <c r="K3976" s="1">
        <v>35615</v>
      </c>
      <c r="L3976" t="s">
        <v>10</v>
      </c>
      <c r="M3976" t="s">
        <v>1485</v>
      </c>
      <c r="N3976">
        <v>0</v>
      </c>
      <c r="O3976" t="s">
        <v>4962</v>
      </c>
    </row>
    <row r="3977" spans="1:15" x14ac:dyDescent="0.2">
      <c r="A3977">
        <v>15904</v>
      </c>
      <c r="B3977" t="str">
        <f>VLOOKUP(orders!C3977,customers!$A$2:$B$1501, 2,FALSE)</f>
        <v>Customer#000000464</v>
      </c>
      <c r="C3977">
        <v>464</v>
      </c>
      <c r="D3977" t="str">
        <f>VLOOKUP(orders!C3977,customers!$A$2:$G$1501,7,FALSE)</f>
        <v>AUTOMOBILE</v>
      </c>
      <c r="E3977">
        <f>VLOOKUP(C3977,customers!$A$2:$D$1501, 4,FALSE)</f>
        <v>9</v>
      </c>
      <c r="F3977" t="str">
        <f>VLOOKUP(E3977,nation!$A$2:$B$26, 2,FALSE)</f>
        <v>INDONESIA</v>
      </c>
      <c r="G3977">
        <f>VLOOKUP(orders!F3977,nation!$B$2:$C$26,2,FALSE)</f>
        <v>2</v>
      </c>
      <c r="H3977" t="str">
        <f>HLOOKUP(orders!G3977,region_horz!$B$1:$F$2,2,FALSE)</f>
        <v>ASIA</v>
      </c>
      <c r="I3977" t="s">
        <v>16</v>
      </c>
      <c r="J3977">
        <v>176963.78</v>
      </c>
      <c r="K3977" s="1">
        <v>34635</v>
      </c>
      <c r="L3977" t="s">
        <v>23</v>
      </c>
      <c r="M3977" t="s">
        <v>4329</v>
      </c>
      <c r="N3977">
        <v>0</v>
      </c>
      <c r="O3977" t="s">
        <v>4963</v>
      </c>
    </row>
    <row r="3978" spans="1:15" x14ac:dyDescent="0.2">
      <c r="A3978">
        <v>15905</v>
      </c>
      <c r="B3978" t="str">
        <f>VLOOKUP(orders!C3978,customers!$A$2:$B$1501, 2,FALSE)</f>
        <v>Customer#000000439</v>
      </c>
      <c r="C3978">
        <v>439</v>
      </c>
      <c r="D3978" t="str">
        <f>VLOOKUP(orders!C3978,customers!$A$2:$G$1501,7,FALSE)</f>
        <v>BUILDING</v>
      </c>
      <c r="E3978">
        <f>VLOOKUP(C3978,customers!$A$2:$D$1501, 4,FALSE)</f>
        <v>14</v>
      </c>
      <c r="F3978" t="str">
        <f>VLOOKUP(E3978,nation!$A$2:$B$26, 2,FALSE)</f>
        <v>KENYA</v>
      </c>
      <c r="G3978">
        <f>VLOOKUP(orders!F3978,nation!$B$2:$C$26,2,FALSE)</f>
        <v>0</v>
      </c>
      <c r="H3978" t="str">
        <f>HLOOKUP(orders!G3978,region_horz!$B$1:$F$2,2,FALSE)</f>
        <v>AFRICA</v>
      </c>
      <c r="I3978" t="s">
        <v>16</v>
      </c>
      <c r="J3978">
        <v>12230.85</v>
      </c>
      <c r="K3978" s="1">
        <v>34124</v>
      </c>
      <c r="L3978" t="s">
        <v>23</v>
      </c>
      <c r="M3978" t="s">
        <v>55</v>
      </c>
      <c r="N3978">
        <v>0</v>
      </c>
      <c r="O3978" t="s">
        <v>4964</v>
      </c>
    </row>
    <row r="3979" spans="1:15" x14ac:dyDescent="0.2">
      <c r="A3979">
        <v>15906</v>
      </c>
      <c r="B3979" t="str">
        <f>VLOOKUP(orders!C3979,customers!$A$2:$B$1501, 2,FALSE)</f>
        <v>Customer#000000676</v>
      </c>
      <c r="C3979">
        <v>676</v>
      </c>
      <c r="D3979" t="str">
        <f>VLOOKUP(orders!C3979,customers!$A$2:$G$1501,7,FALSE)</f>
        <v>HOUSEHOLD</v>
      </c>
      <c r="E3979">
        <f>VLOOKUP(C3979,customers!$A$2:$D$1501, 4,FALSE)</f>
        <v>24</v>
      </c>
      <c r="F3979" t="str">
        <f>VLOOKUP(E3979,nation!$A$2:$B$26, 2,FALSE)</f>
        <v>UNITED STATES</v>
      </c>
      <c r="G3979">
        <f>VLOOKUP(orders!F3979,nation!$B$2:$C$26,2,FALSE)</f>
        <v>1</v>
      </c>
      <c r="H3979" t="str">
        <f>HLOOKUP(orders!G3979,region_horz!$B$1:$F$2,2,FALSE)</f>
        <v>AMERICA</v>
      </c>
      <c r="I3979" t="s">
        <v>16</v>
      </c>
      <c r="J3979">
        <v>133424.17000000001</v>
      </c>
      <c r="K3979" s="1">
        <v>34240</v>
      </c>
      <c r="L3979" t="s">
        <v>10</v>
      </c>
      <c r="M3979" t="s">
        <v>2977</v>
      </c>
      <c r="N3979">
        <v>0</v>
      </c>
      <c r="O3979" t="s">
        <v>4965</v>
      </c>
    </row>
    <row r="3980" spans="1:15" x14ac:dyDescent="0.2">
      <c r="A3980">
        <v>15907</v>
      </c>
      <c r="B3980" t="str">
        <f>VLOOKUP(orders!C3980,customers!$A$2:$B$1501, 2,FALSE)</f>
        <v>Customer#000001271</v>
      </c>
      <c r="C3980">
        <v>1271</v>
      </c>
      <c r="D3980" t="str">
        <f>VLOOKUP(orders!C3980,customers!$A$2:$G$1501,7,FALSE)</f>
        <v>HOUSEHOLD</v>
      </c>
      <c r="E3980">
        <f>VLOOKUP(C3980,customers!$A$2:$D$1501, 4,FALSE)</f>
        <v>14</v>
      </c>
      <c r="F3980" t="str">
        <f>VLOOKUP(E3980,nation!$A$2:$B$26, 2,FALSE)</f>
        <v>KENYA</v>
      </c>
      <c r="G3980">
        <f>VLOOKUP(orders!F3980,nation!$B$2:$C$26,2,FALSE)</f>
        <v>0</v>
      </c>
      <c r="H3980" t="str">
        <f>HLOOKUP(orders!G3980,region_horz!$B$1:$F$2,2,FALSE)</f>
        <v>AFRICA</v>
      </c>
      <c r="I3980" t="s">
        <v>48</v>
      </c>
      <c r="J3980">
        <v>235721.21</v>
      </c>
      <c r="K3980" s="1">
        <v>34801</v>
      </c>
      <c r="L3980" t="s">
        <v>26</v>
      </c>
      <c r="M3980" t="s">
        <v>2744</v>
      </c>
      <c r="N3980">
        <v>0</v>
      </c>
      <c r="O3980" t="s">
        <v>4966</v>
      </c>
    </row>
    <row r="3981" spans="1:15" x14ac:dyDescent="0.2">
      <c r="A3981">
        <v>15908</v>
      </c>
      <c r="B3981" t="str">
        <f>VLOOKUP(orders!C3981,customers!$A$2:$B$1501, 2,FALSE)</f>
        <v>Customer#000000316</v>
      </c>
      <c r="C3981">
        <v>316</v>
      </c>
      <c r="D3981" t="str">
        <f>VLOOKUP(orders!C3981,customers!$A$2:$G$1501,7,FALSE)</f>
        <v>MACHINERY</v>
      </c>
      <c r="E3981">
        <f>VLOOKUP(C3981,customers!$A$2:$D$1501, 4,FALSE)</f>
        <v>8</v>
      </c>
      <c r="F3981" t="str">
        <f>VLOOKUP(E3981,nation!$A$2:$B$26, 2,FALSE)</f>
        <v>INDIA</v>
      </c>
      <c r="G3981">
        <f>VLOOKUP(orders!F3981,nation!$B$2:$C$26,2,FALSE)</f>
        <v>2</v>
      </c>
      <c r="H3981" t="str">
        <f>HLOOKUP(orders!G3981,region_horz!$B$1:$F$2,2,FALSE)</f>
        <v>ASIA</v>
      </c>
      <c r="I3981" t="s">
        <v>9</v>
      </c>
      <c r="J3981">
        <v>211683.5</v>
      </c>
      <c r="K3981" s="1">
        <v>35087</v>
      </c>
      <c r="L3981" t="s">
        <v>13</v>
      </c>
      <c r="M3981" t="s">
        <v>90</v>
      </c>
      <c r="N3981">
        <v>0</v>
      </c>
      <c r="O3981" t="s">
        <v>4967</v>
      </c>
    </row>
    <row r="3982" spans="1:15" x14ac:dyDescent="0.2">
      <c r="A3982">
        <v>15909</v>
      </c>
      <c r="B3982" t="str">
        <f>VLOOKUP(orders!C3982,customers!$A$2:$B$1501, 2,FALSE)</f>
        <v>Customer#000000326</v>
      </c>
      <c r="C3982">
        <v>326</v>
      </c>
      <c r="D3982" t="str">
        <f>VLOOKUP(orders!C3982,customers!$A$2:$G$1501,7,FALSE)</f>
        <v>HOUSEHOLD</v>
      </c>
      <c r="E3982">
        <f>VLOOKUP(C3982,customers!$A$2:$D$1501, 4,FALSE)</f>
        <v>2</v>
      </c>
      <c r="F3982" t="str">
        <f>VLOOKUP(E3982,nation!$A$2:$B$26, 2,FALSE)</f>
        <v>BRAZIL</v>
      </c>
      <c r="G3982">
        <f>VLOOKUP(orders!F3982,nation!$B$2:$C$26,2,FALSE)</f>
        <v>1</v>
      </c>
      <c r="H3982" t="str">
        <f>HLOOKUP(orders!G3982,region_horz!$B$1:$F$2,2,FALSE)</f>
        <v>AMERICA</v>
      </c>
      <c r="I3982" t="s">
        <v>9</v>
      </c>
      <c r="J3982">
        <v>178275.55</v>
      </c>
      <c r="K3982" s="1">
        <v>35412</v>
      </c>
      <c r="L3982" t="s">
        <v>26</v>
      </c>
      <c r="M3982" t="s">
        <v>825</v>
      </c>
      <c r="N3982">
        <v>0</v>
      </c>
      <c r="O3982" t="s">
        <v>4968</v>
      </c>
    </row>
    <row r="3983" spans="1:15" x14ac:dyDescent="0.2">
      <c r="A3983">
        <v>15910</v>
      </c>
      <c r="B3983" t="str">
        <f>VLOOKUP(orders!C3983,customers!$A$2:$B$1501, 2,FALSE)</f>
        <v>Customer#000000841</v>
      </c>
      <c r="C3983">
        <v>841</v>
      </c>
      <c r="D3983" t="str">
        <f>VLOOKUP(orders!C3983,customers!$A$2:$G$1501,7,FALSE)</f>
        <v>FURNITURE</v>
      </c>
      <c r="E3983">
        <f>VLOOKUP(C3983,customers!$A$2:$D$1501, 4,FALSE)</f>
        <v>9</v>
      </c>
      <c r="F3983" t="str">
        <f>VLOOKUP(E3983,nation!$A$2:$B$26, 2,FALSE)</f>
        <v>INDONESIA</v>
      </c>
      <c r="G3983">
        <f>VLOOKUP(orders!F3983,nation!$B$2:$C$26,2,FALSE)</f>
        <v>2</v>
      </c>
      <c r="H3983" t="str">
        <f>HLOOKUP(orders!G3983,region_horz!$B$1:$F$2,2,FALSE)</f>
        <v>ASIA</v>
      </c>
      <c r="I3983" t="s">
        <v>9</v>
      </c>
      <c r="J3983">
        <v>150833.59</v>
      </c>
      <c r="K3983" s="1">
        <v>35665</v>
      </c>
      <c r="L3983" t="s">
        <v>31</v>
      </c>
      <c r="M3983" t="s">
        <v>566</v>
      </c>
      <c r="N3983">
        <v>0</v>
      </c>
      <c r="O3983" t="s">
        <v>4969</v>
      </c>
    </row>
    <row r="3984" spans="1:15" x14ac:dyDescent="0.2">
      <c r="A3984">
        <v>15911</v>
      </c>
      <c r="B3984" t="str">
        <f>VLOOKUP(orders!C3984,customers!$A$2:$B$1501, 2,FALSE)</f>
        <v>Customer#000001199</v>
      </c>
      <c r="C3984">
        <v>1199</v>
      </c>
      <c r="D3984" t="str">
        <f>VLOOKUP(orders!C3984,customers!$A$2:$G$1501,7,FALSE)</f>
        <v>AUTOMOBILE</v>
      </c>
      <c r="E3984">
        <f>VLOOKUP(C3984,customers!$A$2:$D$1501, 4,FALSE)</f>
        <v>16</v>
      </c>
      <c r="F3984" t="str">
        <f>VLOOKUP(E3984,nation!$A$2:$B$26, 2,FALSE)</f>
        <v>MOZAMBIQUE</v>
      </c>
      <c r="G3984">
        <f>VLOOKUP(orders!F3984,nation!$B$2:$C$26,2,FALSE)</f>
        <v>0</v>
      </c>
      <c r="H3984" t="str">
        <f>HLOOKUP(orders!G3984,region_horz!$B$1:$F$2,2,FALSE)</f>
        <v>AFRICA</v>
      </c>
      <c r="I3984" t="s">
        <v>9</v>
      </c>
      <c r="J3984">
        <v>40111.96</v>
      </c>
      <c r="K3984" s="1">
        <v>34957</v>
      </c>
      <c r="L3984" t="s">
        <v>13</v>
      </c>
      <c r="M3984" t="s">
        <v>2522</v>
      </c>
      <c r="N3984">
        <v>0</v>
      </c>
      <c r="O3984" t="s">
        <v>4970</v>
      </c>
    </row>
    <row r="3985" spans="1:15" x14ac:dyDescent="0.2">
      <c r="A3985">
        <v>15936</v>
      </c>
      <c r="B3985" t="str">
        <f>VLOOKUP(orders!C3985,customers!$A$2:$B$1501, 2,FALSE)</f>
        <v>Customer#000000530</v>
      </c>
      <c r="C3985">
        <v>530</v>
      </c>
      <c r="D3985" t="str">
        <f>VLOOKUP(orders!C3985,customers!$A$2:$G$1501,7,FALSE)</f>
        <v>BUILDING</v>
      </c>
      <c r="E3985">
        <f>VLOOKUP(C3985,customers!$A$2:$D$1501, 4,FALSE)</f>
        <v>13</v>
      </c>
      <c r="F3985" t="str">
        <f>VLOOKUP(E3985,nation!$A$2:$B$26, 2,FALSE)</f>
        <v>JORDAN</v>
      </c>
      <c r="G3985">
        <f>VLOOKUP(orders!F3985,nation!$B$2:$C$26,2,FALSE)</f>
        <v>4</v>
      </c>
      <c r="H3985" t="str">
        <f>HLOOKUP(orders!G3985,region_horz!$B$1:$F$2,2,FALSE)</f>
        <v>MIDDLE EAST</v>
      </c>
      <c r="I3985" t="s">
        <v>9</v>
      </c>
      <c r="J3985">
        <v>198879.48</v>
      </c>
      <c r="K3985" s="1">
        <v>35314</v>
      </c>
      <c r="L3985" t="s">
        <v>31</v>
      </c>
      <c r="M3985" t="s">
        <v>4238</v>
      </c>
      <c r="N3985">
        <v>0</v>
      </c>
      <c r="O3985" t="s">
        <v>4971</v>
      </c>
    </row>
    <row r="3986" spans="1:15" x14ac:dyDescent="0.2">
      <c r="A3986">
        <v>15937</v>
      </c>
      <c r="B3986" t="str">
        <f>VLOOKUP(orders!C3986,customers!$A$2:$B$1501, 2,FALSE)</f>
        <v>Customer#000000205</v>
      </c>
      <c r="C3986">
        <v>205</v>
      </c>
      <c r="D3986" t="str">
        <f>VLOOKUP(orders!C3986,customers!$A$2:$G$1501,7,FALSE)</f>
        <v>BUILDING</v>
      </c>
      <c r="E3986">
        <f>VLOOKUP(C3986,customers!$A$2:$D$1501, 4,FALSE)</f>
        <v>12</v>
      </c>
      <c r="F3986" t="str">
        <f>VLOOKUP(E3986,nation!$A$2:$B$26, 2,FALSE)</f>
        <v>JAPAN</v>
      </c>
      <c r="G3986">
        <f>VLOOKUP(orders!F3986,nation!$B$2:$C$26,2,FALSE)</f>
        <v>2</v>
      </c>
      <c r="H3986" t="str">
        <f>HLOOKUP(orders!G3986,region_horz!$B$1:$F$2,2,FALSE)</f>
        <v>ASIA</v>
      </c>
      <c r="I3986" t="s">
        <v>16</v>
      </c>
      <c r="J3986">
        <v>73678.460000000006</v>
      </c>
      <c r="K3986" s="1">
        <v>33915</v>
      </c>
      <c r="L3986" t="s">
        <v>10</v>
      </c>
      <c r="M3986" t="s">
        <v>346</v>
      </c>
      <c r="N3986">
        <v>0</v>
      </c>
      <c r="O3986" t="s">
        <v>4972</v>
      </c>
    </row>
    <row r="3987" spans="1:15" x14ac:dyDescent="0.2">
      <c r="A3987">
        <v>15938</v>
      </c>
      <c r="B3987" t="str">
        <f>VLOOKUP(orders!C3987,customers!$A$2:$B$1501, 2,FALSE)</f>
        <v>Customer#000001109</v>
      </c>
      <c r="C3987">
        <v>1109</v>
      </c>
      <c r="D3987" t="str">
        <f>VLOOKUP(orders!C3987,customers!$A$2:$G$1501,7,FALSE)</f>
        <v>FURNITURE</v>
      </c>
      <c r="E3987">
        <f>VLOOKUP(C3987,customers!$A$2:$D$1501, 4,FALSE)</f>
        <v>22</v>
      </c>
      <c r="F3987" t="str">
        <f>VLOOKUP(E3987,nation!$A$2:$B$26, 2,FALSE)</f>
        <v>RUSSIA</v>
      </c>
      <c r="G3987">
        <f>VLOOKUP(orders!F3987,nation!$B$2:$C$26,2,FALSE)</f>
        <v>3</v>
      </c>
      <c r="H3987" t="str">
        <f>HLOOKUP(orders!G3987,region_horz!$B$1:$F$2,2,FALSE)</f>
        <v>EUROPE</v>
      </c>
      <c r="I3987" t="s">
        <v>9</v>
      </c>
      <c r="J3987">
        <v>164407.22</v>
      </c>
      <c r="K3987" s="1">
        <v>35185</v>
      </c>
      <c r="L3987" t="s">
        <v>31</v>
      </c>
      <c r="M3987" t="s">
        <v>381</v>
      </c>
      <c r="N3987">
        <v>0</v>
      </c>
      <c r="O3987" t="s">
        <v>4973</v>
      </c>
    </row>
    <row r="3988" spans="1:15" x14ac:dyDescent="0.2">
      <c r="A3988">
        <v>15939</v>
      </c>
      <c r="B3988" t="str">
        <f>VLOOKUP(orders!C3988,customers!$A$2:$B$1501, 2,FALSE)</f>
        <v>Customer#000000898</v>
      </c>
      <c r="C3988">
        <v>898</v>
      </c>
      <c r="D3988" t="str">
        <f>VLOOKUP(orders!C3988,customers!$A$2:$G$1501,7,FALSE)</f>
        <v>AUTOMOBILE</v>
      </c>
      <c r="E3988">
        <f>VLOOKUP(C3988,customers!$A$2:$D$1501, 4,FALSE)</f>
        <v>3</v>
      </c>
      <c r="F3988" t="str">
        <f>VLOOKUP(E3988,nation!$A$2:$B$26, 2,FALSE)</f>
        <v>CANADA</v>
      </c>
      <c r="G3988">
        <f>VLOOKUP(orders!F3988,nation!$B$2:$C$26,2,FALSE)</f>
        <v>1</v>
      </c>
      <c r="H3988" t="str">
        <f>HLOOKUP(orders!G3988,region_horz!$B$1:$F$2,2,FALSE)</f>
        <v>AMERICA</v>
      </c>
      <c r="I3988" t="s">
        <v>9</v>
      </c>
      <c r="J3988">
        <v>180369.15</v>
      </c>
      <c r="K3988" s="1">
        <v>35469</v>
      </c>
      <c r="L3988" t="s">
        <v>13</v>
      </c>
      <c r="M3988" t="s">
        <v>1919</v>
      </c>
      <c r="N3988">
        <v>0</v>
      </c>
      <c r="O3988" t="s">
        <v>4974</v>
      </c>
    </row>
    <row r="3989" spans="1:15" x14ac:dyDescent="0.2">
      <c r="A3989">
        <v>15940</v>
      </c>
      <c r="B3989" t="str">
        <f>VLOOKUP(orders!C3989,customers!$A$2:$B$1501, 2,FALSE)</f>
        <v>Customer#000000685</v>
      </c>
      <c r="C3989">
        <v>685</v>
      </c>
      <c r="D3989" t="str">
        <f>VLOOKUP(orders!C3989,customers!$A$2:$G$1501,7,FALSE)</f>
        <v>MACHINERY</v>
      </c>
      <c r="E3989">
        <f>VLOOKUP(C3989,customers!$A$2:$D$1501, 4,FALSE)</f>
        <v>17</v>
      </c>
      <c r="F3989" t="str">
        <f>VLOOKUP(E3989,nation!$A$2:$B$26, 2,FALSE)</f>
        <v>PERU</v>
      </c>
      <c r="G3989">
        <f>VLOOKUP(orders!F3989,nation!$B$2:$C$26,2,FALSE)</f>
        <v>1</v>
      </c>
      <c r="H3989" t="str">
        <f>HLOOKUP(orders!G3989,region_horz!$B$1:$F$2,2,FALSE)</f>
        <v>AMERICA</v>
      </c>
      <c r="I3989" t="s">
        <v>16</v>
      </c>
      <c r="J3989">
        <v>106564.93</v>
      </c>
      <c r="K3989" s="1">
        <v>33630</v>
      </c>
      <c r="L3989" t="s">
        <v>13</v>
      </c>
      <c r="M3989" t="s">
        <v>1516</v>
      </c>
      <c r="N3989">
        <v>0</v>
      </c>
      <c r="O3989" t="s">
        <v>4975</v>
      </c>
    </row>
    <row r="3990" spans="1:15" x14ac:dyDescent="0.2">
      <c r="A3990">
        <v>15941</v>
      </c>
      <c r="B3990" t="str">
        <f>VLOOKUP(orders!C3990,customers!$A$2:$B$1501, 2,FALSE)</f>
        <v>Customer#000000101</v>
      </c>
      <c r="C3990">
        <v>101</v>
      </c>
      <c r="D3990" t="str">
        <f>VLOOKUP(orders!C3990,customers!$A$2:$G$1501,7,FALSE)</f>
        <v>MACHINERY</v>
      </c>
      <c r="E3990">
        <f>VLOOKUP(C3990,customers!$A$2:$D$1501, 4,FALSE)</f>
        <v>2</v>
      </c>
      <c r="F3990" t="str">
        <f>VLOOKUP(E3990,nation!$A$2:$B$26, 2,FALSE)</f>
        <v>BRAZIL</v>
      </c>
      <c r="G3990">
        <f>VLOOKUP(orders!F3990,nation!$B$2:$C$26,2,FALSE)</f>
        <v>1</v>
      </c>
      <c r="H3990" t="str">
        <f>HLOOKUP(orders!G3990,region_horz!$B$1:$F$2,2,FALSE)</f>
        <v>AMERICA</v>
      </c>
      <c r="I3990" t="s">
        <v>9</v>
      </c>
      <c r="J3990">
        <v>164221.48000000001</v>
      </c>
      <c r="K3990" s="1">
        <v>35044</v>
      </c>
      <c r="L3990" t="s">
        <v>23</v>
      </c>
      <c r="M3990" t="s">
        <v>3490</v>
      </c>
      <c r="N3990">
        <v>0</v>
      </c>
      <c r="O3990" t="s">
        <v>4976</v>
      </c>
    </row>
    <row r="3991" spans="1:15" x14ac:dyDescent="0.2">
      <c r="A3991">
        <v>15942</v>
      </c>
      <c r="B3991" t="str">
        <f>VLOOKUP(orders!C3991,customers!$A$2:$B$1501, 2,FALSE)</f>
        <v>Customer#000000745</v>
      </c>
      <c r="C3991">
        <v>745</v>
      </c>
      <c r="D3991" t="str">
        <f>VLOOKUP(orders!C3991,customers!$A$2:$G$1501,7,FALSE)</f>
        <v>FURNITURE</v>
      </c>
      <c r="E3991">
        <f>VLOOKUP(C3991,customers!$A$2:$D$1501, 4,FALSE)</f>
        <v>18</v>
      </c>
      <c r="F3991" t="str">
        <f>VLOOKUP(E3991,nation!$A$2:$B$26, 2,FALSE)</f>
        <v>CHINA</v>
      </c>
      <c r="G3991">
        <f>VLOOKUP(orders!F3991,nation!$B$2:$C$26,2,FALSE)</f>
        <v>2</v>
      </c>
      <c r="H3991" t="str">
        <f>HLOOKUP(orders!G3991,region_horz!$B$1:$F$2,2,FALSE)</f>
        <v>ASIA</v>
      </c>
      <c r="I3991" t="s">
        <v>16</v>
      </c>
      <c r="J3991">
        <v>127793.36</v>
      </c>
      <c r="K3991" s="1">
        <v>34192</v>
      </c>
      <c r="L3991" t="s">
        <v>31</v>
      </c>
      <c r="M3991" t="s">
        <v>2071</v>
      </c>
      <c r="N3991">
        <v>0</v>
      </c>
      <c r="O3991" t="s">
        <v>4977</v>
      </c>
    </row>
    <row r="3992" spans="1:15" x14ac:dyDescent="0.2">
      <c r="A3992">
        <v>15943</v>
      </c>
      <c r="B3992" t="str">
        <f>VLOOKUP(orders!C3992,customers!$A$2:$B$1501, 2,FALSE)</f>
        <v>Customer#000000188</v>
      </c>
      <c r="C3992">
        <v>188</v>
      </c>
      <c r="D3992" t="str">
        <f>VLOOKUP(orders!C3992,customers!$A$2:$G$1501,7,FALSE)</f>
        <v>BUILDING</v>
      </c>
      <c r="E3992">
        <f>VLOOKUP(C3992,customers!$A$2:$D$1501, 4,FALSE)</f>
        <v>5</v>
      </c>
      <c r="F3992" t="str">
        <f>VLOOKUP(E3992,nation!$A$2:$B$26, 2,FALSE)</f>
        <v>ETHIOPIA</v>
      </c>
      <c r="G3992">
        <f>VLOOKUP(orders!F3992,nation!$B$2:$C$26,2,FALSE)</f>
        <v>0</v>
      </c>
      <c r="H3992" t="str">
        <f>HLOOKUP(orders!G3992,region_horz!$B$1:$F$2,2,FALSE)</f>
        <v>AFRICA</v>
      </c>
      <c r="I3992" t="s">
        <v>16</v>
      </c>
      <c r="J3992">
        <v>78414.259999999995</v>
      </c>
      <c r="K3992" s="1">
        <v>33637</v>
      </c>
      <c r="L3992" t="s">
        <v>13</v>
      </c>
      <c r="M3992" t="s">
        <v>1870</v>
      </c>
      <c r="N3992">
        <v>0</v>
      </c>
      <c r="O3992" t="s">
        <v>4978</v>
      </c>
    </row>
    <row r="3993" spans="1:15" x14ac:dyDescent="0.2">
      <c r="A3993">
        <v>15968</v>
      </c>
      <c r="B3993" t="str">
        <f>VLOOKUP(orders!C3993,customers!$A$2:$B$1501, 2,FALSE)</f>
        <v>Customer#000000976</v>
      </c>
      <c r="C3993">
        <v>976</v>
      </c>
      <c r="D3993" t="str">
        <f>VLOOKUP(orders!C3993,customers!$A$2:$G$1501,7,FALSE)</f>
        <v>BUILDING</v>
      </c>
      <c r="E3993">
        <f>VLOOKUP(C3993,customers!$A$2:$D$1501, 4,FALSE)</f>
        <v>19</v>
      </c>
      <c r="F3993" t="str">
        <f>VLOOKUP(E3993,nation!$A$2:$B$26, 2,FALSE)</f>
        <v>ROMANIA</v>
      </c>
      <c r="G3993">
        <f>VLOOKUP(orders!F3993,nation!$B$2:$C$26,2,FALSE)</f>
        <v>3</v>
      </c>
      <c r="H3993" t="str">
        <f>HLOOKUP(orders!G3993,region_horz!$B$1:$F$2,2,FALSE)</f>
        <v>EUROPE</v>
      </c>
      <c r="I3993" t="s">
        <v>9</v>
      </c>
      <c r="J3993">
        <v>107433.15</v>
      </c>
      <c r="K3993" s="1">
        <v>35550</v>
      </c>
      <c r="L3993" t="s">
        <v>26</v>
      </c>
      <c r="M3993" t="s">
        <v>3432</v>
      </c>
      <c r="N3993">
        <v>0</v>
      </c>
      <c r="O3993" t="s">
        <v>4979</v>
      </c>
    </row>
    <row r="3994" spans="1:15" x14ac:dyDescent="0.2">
      <c r="A3994">
        <v>15969</v>
      </c>
      <c r="B3994" t="str">
        <f>VLOOKUP(orders!C3994,customers!$A$2:$B$1501, 2,FALSE)</f>
        <v>Customer#000001466</v>
      </c>
      <c r="C3994">
        <v>1466</v>
      </c>
      <c r="D3994" t="str">
        <f>VLOOKUP(orders!C3994,customers!$A$2:$G$1501,7,FALSE)</f>
        <v>FURNITURE</v>
      </c>
      <c r="E3994">
        <f>VLOOKUP(C3994,customers!$A$2:$D$1501, 4,FALSE)</f>
        <v>17</v>
      </c>
      <c r="F3994" t="str">
        <f>VLOOKUP(E3994,nation!$A$2:$B$26, 2,FALSE)</f>
        <v>PERU</v>
      </c>
      <c r="G3994">
        <f>VLOOKUP(orders!F3994,nation!$B$2:$C$26,2,FALSE)</f>
        <v>1</v>
      </c>
      <c r="H3994" t="str">
        <f>HLOOKUP(orders!G3994,region_horz!$B$1:$F$2,2,FALSE)</f>
        <v>AMERICA</v>
      </c>
      <c r="I3994" t="s">
        <v>16</v>
      </c>
      <c r="J3994">
        <v>56905.94</v>
      </c>
      <c r="K3994" s="1">
        <v>34184</v>
      </c>
      <c r="L3994" t="s">
        <v>10</v>
      </c>
      <c r="M3994" t="s">
        <v>2374</v>
      </c>
      <c r="N3994">
        <v>0</v>
      </c>
      <c r="O3994" t="s">
        <v>4980</v>
      </c>
    </row>
    <row r="3995" spans="1:15" x14ac:dyDescent="0.2">
      <c r="A3995">
        <v>15970</v>
      </c>
      <c r="B3995" t="str">
        <f>VLOOKUP(orders!C3995,customers!$A$2:$B$1501, 2,FALSE)</f>
        <v>Customer#000000869</v>
      </c>
      <c r="C3995">
        <v>869</v>
      </c>
      <c r="D3995" t="str">
        <f>VLOOKUP(orders!C3995,customers!$A$2:$G$1501,7,FALSE)</f>
        <v>HOUSEHOLD</v>
      </c>
      <c r="E3995">
        <f>VLOOKUP(C3995,customers!$A$2:$D$1501, 4,FALSE)</f>
        <v>2</v>
      </c>
      <c r="F3995" t="str">
        <f>VLOOKUP(E3995,nation!$A$2:$B$26, 2,FALSE)</f>
        <v>BRAZIL</v>
      </c>
      <c r="G3995">
        <f>VLOOKUP(orders!F3995,nation!$B$2:$C$26,2,FALSE)</f>
        <v>1</v>
      </c>
      <c r="H3995" t="str">
        <f>HLOOKUP(orders!G3995,region_horz!$B$1:$F$2,2,FALSE)</f>
        <v>AMERICA</v>
      </c>
      <c r="I3995" t="s">
        <v>9</v>
      </c>
      <c r="J3995">
        <v>149793.54999999999</v>
      </c>
      <c r="K3995" s="1">
        <v>34964</v>
      </c>
      <c r="L3995" t="s">
        <v>23</v>
      </c>
      <c r="M3995" t="s">
        <v>2005</v>
      </c>
      <c r="N3995">
        <v>0</v>
      </c>
      <c r="O3995" t="s">
        <v>4981</v>
      </c>
    </row>
    <row r="3996" spans="1:15" x14ac:dyDescent="0.2">
      <c r="A3996">
        <v>15971</v>
      </c>
      <c r="B3996" t="str">
        <f>VLOOKUP(orders!C3996,customers!$A$2:$B$1501, 2,FALSE)</f>
        <v>Customer#000001150</v>
      </c>
      <c r="C3996">
        <v>1150</v>
      </c>
      <c r="D3996" t="str">
        <f>VLOOKUP(orders!C3996,customers!$A$2:$G$1501,7,FALSE)</f>
        <v>MACHINERY</v>
      </c>
      <c r="E3996">
        <f>VLOOKUP(C3996,customers!$A$2:$D$1501, 4,FALSE)</f>
        <v>21</v>
      </c>
      <c r="F3996" t="str">
        <f>VLOOKUP(E3996,nation!$A$2:$B$26, 2,FALSE)</f>
        <v>VIETNAM</v>
      </c>
      <c r="G3996">
        <f>VLOOKUP(orders!F3996,nation!$B$2:$C$26,2,FALSE)</f>
        <v>2</v>
      </c>
      <c r="H3996" t="str">
        <f>HLOOKUP(orders!G3996,region_horz!$B$1:$F$2,2,FALSE)</f>
        <v>ASIA</v>
      </c>
      <c r="I3996" t="s">
        <v>16</v>
      </c>
      <c r="J3996">
        <v>232731.19</v>
      </c>
      <c r="K3996" s="1">
        <v>34561</v>
      </c>
      <c r="L3996" t="s">
        <v>26</v>
      </c>
      <c r="M3996" t="s">
        <v>1035</v>
      </c>
      <c r="N3996">
        <v>0</v>
      </c>
      <c r="O3996" t="s">
        <v>4982</v>
      </c>
    </row>
    <row r="3997" spans="1:15" x14ac:dyDescent="0.2">
      <c r="A3997">
        <v>15972</v>
      </c>
      <c r="B3997" t="str">
        <f>VLOOKUP(orders!C3997,customers!$A$2:$B$1501, 2,FALSE)</f>
        <v>Customer#000000532</v>
      </c>
      <c r="C3997">
        <v>532</v>
      </c>
      <c r="D3997" t="str">
        <f>VLOOKUP(orders!C3997,customers!$A$2:$G$1501,7,FALSE)</f>
        <v>MACHINERY</v>
      </c>
      <c r="E3997">
        <f>VLOOKUP(C3997,customers!$A$2:$D$1501, 4,FALSE)</f>
        <v>15</v>
      </c>
      <c r="F3997" t="str">
        <f>VLOOKUP(E3997,nation!$A$2:$B$26, 2,FALSE)</f>
        <v>MOROCCO</v>
      </c>
      <c r="G3997">
        <f>VLOOKUP(orders!F3997,nation!$B$2:$C$26,2,FALSE)</f>
        <v>0</v>
      </c>
      <c r="H3997" t="str">
        <f>HLOOKUP(orders!G3997,region_horz!$B$1:$F$2,2,FALSE)</f>
        <v>AFRICA</v>
      </c>
      <c r="I3997" t="s">
        <v>9</v>
      </c>
      <c r="J3997">
        <v>71540.28</v>
      </c>
      <c r="K3997" s="1">
        <v>34921</v>
      </c>
      <c r="L3997" t="s">
        <v>23</v>
      </c>
      <c r="M3997" t="s">
        <v>616</v>
      </c>
      <c r="N3997">
        <v>0</v>
      </c>
      <c r="O3997" t="s">
        <v>4983</v>
      </c>
    </row>
    <row r="3998" spans="1:15" x14ac:dyDescent="0.2">
      <c r="A3998">
        <v>15973</v>
      </c>
      <c r="B3998" t="str">
        <f>VLOOKUP(orders!C3998,customers!$A$2:$B$1501, 2,FALSE)</f>
        <v>Customer#000000490</v>
      </c>
      <c r="C3998">
        <v>490</v>
      </c>
      <c r="D3998" t="str">
        <f>VLOOKUP(orders!C3998,customers!$A$2:$G$1501,7,FALSE)</f>
        <v>FURNITURE</v>
      </c>
      <c r="E3998">
        <f>VLOOKUP(C3998,customers!$A$2:$D$1501, 4,FALSE)</f>
        <v>22</v>
      </c>
      <c r="F3998" t="str">
        <f>VLOOKUP(E3998,nation!$A$2:$B$26, 2,FALSE)</f>
        <v>RUSSIA</v>
      </c>
      <c r="G3998">
        <f>VLOOKUP(orders!F3998,nation!$B$2:$C$26,2,FALSE)</f>
        <v>3</v>
      </c>
      <c r="H3998" t="str">
        <f>HLOOKUP(orders!G3998,region_horz!$B$1:$F$2,2,FALSE)</f>
        <v>EUROPE</v>
      </c>
      <c r="I3998" t="s">
        <v>9</v>
      </c>
      <c r="J3998">
        <v>102944.47</v>
      </c>
      <c r="K3998" s="1">
        <v>35633</v>
      </c>
      <c r="L3998" t="s">
        <v>10</v>
      </c>
      <c r="M3998" t="s">
        <v>1753</v>
      </c>
      <c r="N3998">
        <v>0</v>
      </c>
      <c r="O3998" t="s">
        <v>4984</v>
      </c>
    </row>
    <row r="3999" spans="1:15" x14ac:dyDescent="0.2">
      <c r="A3999">
        <v>15974</v>
      </c>
      <c r="B3999" t="str">
        <f>VLOOKUP(orders!C3999,customers!$A$2:$B$1501, 2,FALSE)</f>
        <v>Customer#000001093</v>
      </c>
      <c r="C3999">
        <v>1093</v>
      </c>
      <c r="D3999" t="str">
        <f>VLOOKUP(orders!C3999,customers!$A$2:$G$1501,7,FALSE)</f>
        <v>HOUSEHOLD</v>
      </c>
      <c r="E3999">
        <f>VLOOKUP(C3999,customers!$A$2:$D$1501, 4,FALSE)</f>
        <v>24</v>
      </c>
      <c r="F3999" t="str">
        <f>VLOOKUP(E3999,nation!$A$2:$B$26, 2,FALSE)</f>
        <v>UNITED STATES</v>
      </c>
      <c r="G3999">
        <f>VLOOKUP(orders!F3999,nation!$B$2:$C$26,2,FALSE)</f>
        <v>1</v>
      </c>
      <c r="H3999" t="str">
        <f>HLOOKUP(orders!G3999,region_horz!$B$1:$F$2,2,FALSE)</f>
        <v>AMERICA</v>
      </c>
      <c r="I3999" t="s">
        <v>9</v>
      </c>
      <c r="J3999">
        <v>103869.83</v>
      </c>
      <c r="K3999" s="1">
        <v>34819</v>
      </c>
      <c r="L3999" t="s">
        <v>26</v>
      </c>
      <c r="M3999" t="s">
        <v>991</v>
      </c>
      <c r="N3999">
        <v>0</v>
      </c>
      <c r="O3999" t="s">
        <v>4985</v>
      </c>
    </row>
    <row r="4000" spans="1:15" x14ac:dyDescent="0.2">
      <c r="A4000">
        <v>15975</v>
      </c>
      <c r="B4000" t="str">
        <f>VLOOKUP(orders!C4000,customers!$A$2:$B$1501, 2,FALSE)</f>
        <v>Customer#000000925</v>
      </c>
      <c r="C4000">
        <v>925</v>
      </c>
      <c r="D4000" t="str">
        <f>VLOOKUP(orders!C4000,customers!$A$2:$G$1501,7,FALSE)</f>
        <v>AUTOMOBILE</v>
      </c>
      <c r="E4000">
        <f>VLOOKUP(C4000,customers!$A$2:$D$1501, 4,FALSE)</f>
        <v>10</v>
      </c>
      <c r="F4000" t="str">
        <f>VLOOKUP(E4000,nation!$A$2:$B$26, 2,FALSE)</f>
        <v>IRAN</v>
      </c>
      <c r="G4000">
        <f>VLOOKUP(orders!F4000,nation!$B$2:$C$26,2,FALSE)</f>
        <v>4</v>
      </c>
      <c r="H4000" t="str">
        <f>HLOOKUP(orders!G4000,region_horz!$B$1:$F$2,2,FALSE)</f>
        <v>MIDDLE EAST</v>
      </c>
      <c r="I4000" t="s">
        <v>9</v>
      </c>
      <c r="J4000">
        <v>235041.8</v>
      </c>
      <c r="K4000" s="1">
        <v>35816</v>
      </c>
      <c r="L4000" t="s">
        <v>10</v>
      </c>
      <c r="M4000" t="s">
        <v>150</v>
      </c>
      <c r="N4000">
        <v>0</v>
      </c>
      <c r="O4000" t="s">
        <v>4986</v>
      </c>
    </row>
    <row r="4001" spans="1:15" x14ac:dyDescent="0.2">
      <c r="A4001">
        <v>16000</v>
      </c>
      <c r="B4001" t="str">
        <f>VLOOKUP(orders!C4001,customers!$A$2:$B$1501, 2,FALSE)</f>
        <v>Customer#000000734</v>
      </c>
      <c r="C4001">
        <v>734</v>
      </c>
      <c r="D4001" t="str">
        <f>VLOOKUP(orders!C4001,customers!$A$2:$G$1501,7,FALSE)</f>
        <v>AUTOMOBILE</v>
      </c>
      <c r="E4001">
        <f>VLOOKUP(C4001,customers!$A$2:$D$1501, 4,FALSE)</f>
        <v>18</v>
      </c>
      <c r="F4001" t="str">
        <f>VLOOKUP(E4001,nation!$A$2:$B$26, 2,FALSE)</f>
        <v>CHINA</v>
      </c>
      <c r="G4001">
        <f>VLOOKUP(orders!F4001,nation!$B$2:$C$26,2,FALSE)</f>
        <v>2</v>
      </c>
      <c r="H4001" t="str">
        <f>HLOOKUP(orders!G4001,region_horz!$B$1:$F$2,2,FALSE)</f>
        <v>ASIA</v>
      </c>
      <c r="I4001" t="s">
        <v>9</v>
      </c>
      <c r="J4001">
        <v>159541.75</v>
      </c>
      <c r="K4001" s="1">
        <v>35781</v>
      </c>
      <c r="L4001" t="s">
        <v>31</v>
      </c>
      <c r="M4001" t="s">
        <v>433</v>
      </c>
      <c r="N4001">
        <v>0</v>
      </c>
      <c r="O4001" t="s">
        <v>4987</v>
      </c>
    </row>
    <row r="4002" spans="1:15" x14ac:dyDescent="0.2">
      <c r="A4002">
        <v>16001</v>
      </c>
      <c r="B4002" t="str">
        <f>VLOOKUP(orders!C4002,customers!$A$2:$B$1501, 2,FALSE)</f>
        <v>Customer#000000020</v>
      </c>
      <c r="C4002">
        <v>20</v>
      </c>
      <c r="D4002" t="str">
        <f>VLOOKUP(orders!C4002,customers!$A$2:$G$1501,7,FALSE)</f>
        <v>FURNITURE</v>
      </c>
      <c r="E4002">
        <f>VLOOKUP(C4002,customers!$A$2:$D$1501, 4,FALSE)</f>
        <v>22</v>
      </c>
      <c r="F4002" t="str">
        <f>VLOOKUP(E4002,nation!$A$2:$B$26, 2,FALSE)</f>
        <v>RUSSIA</v>
      </c>
      <c r="G4002">
        <f>VLOOKUP(orders!F4002,nation!$B$2:$C$26,2,FALSE)</f>
        <v>3</v>
      </c>
      <c r="H4002" t="str">
        <f>HLOOKUP(orders!G4002,region_horz!$B$1:$F$2,2,FALSE)</f>
        <v>EUROPE</v>
      </c>
      <c r="I4002" t="s">
        <v>9</v>
      </c>
      <c r="J4002">
        <v>160988.94</v>
      </c>
      <c r="K4002" s="1">
        <v>35186</v>
      </c>
      <c r="L4002" t="s">
        <v>13</v>
      </c>
      <c r="M4002" t="s">
        <v>76</v>
      </c>
      <c r="N4002">
        <v>0</v>
      </c>
      <c r="O4002" t="s">
        <v>4988</v>
      </c>
    </row>
    <row r="4003" spans="1:15" x14ac:dyDescent="0.2">
      <c r="A4003">
        <v>16002</v>
      </c>
      <c r="B4003" t="str">
        <f>VLOOKUP(orders!C4003,customers!$A$2:$B$1501, 2,FALSE)</f>
        <v>Customer#000000124</v>
      </c>
      <c r="C4003">
        <v>124</v>
      </c>
      <c r="D4003" t="str">
        <f>VLOOKUP(orders!C4003,customers!$A$2:$G$1501,7,FALSE)</f>
        <v>AUTOMOBILE</v>
      </c>
      <c r="E4003">
        <f>VLOOKUP(C4003,customers!$A$2:$D$1501, 4,FALSE)</f>
        <v>18</v>
      </c>
      <c r="F4003" t="str">
        <f>VLOOKUP(E4003,nation!$A$2:$B$26, 2,FALSE)</f>
        <v>CHINA</v>
      </c>
      <c r="G4003">
        <f>VLOOKUP(orders!F4003,nation!$B$2:$C$26,2,FALSE)</f>
        <v>2</v>
      </c>
      <c r="H4003" t="str">
        <f>HLOOKUP(orders!G4003,region_horz!$B$1:$F$2,2,FALSE)</f>
        <v>ASIA</v>
      </c>
      <c r="I4003" t="s">
        <v>9</v>
      </c>
      <c r="J4003">
        <v>57342.22</v>
      </c>
      <c r="K4003" s="1">
        <v>35859</v>
      </c>
      <c r="L4003" t="s">
        <v>23</v>
      </c>
      <c r="M4003" t="s">
        <v>1005</v>
      </c>
      <c r="N4003">
        <v>0</v>
      </c>
      <c r="O4003" t="s">
        <v>4989</v>
      </c>
    </row>
    <row r="4004" spans="1:15" x14ac:dyDescent="0.2">
      <c r="A4004">
        <v>16003</v>
      </c>
      <c r="B4004" t="str">
        <f>VLOOKUP(orders!C4004,customers!$A$2:$B$1501, 2,FALSE)</f>
        <v>Customer#000000130</v>
      </c>
      <c r="C4004">
        <v>130</v>
      </c>
      <c r="D4004" t="str">
        <f>VLOOKUP(orders!C4004,customers!$A$2:$G$1501,7,FALSE)</f>
        <v>HOUSEHOLD</v>
      </c>
      <c r="E4004">
        <f>VLOOKUP(C4004,customers!$A$2:$D$1501, 4,FALSE)</f>
        <v>9</v>
      </c>
      <c r="F4004" t="str">
        <f>VLOOKUP(E4004,nation!$A$2:$B$26, 2,FALSE)</f>
        <v>INDONESIA</v>
      </c>
      <c r="G4004">
        <f>VLOOKUP(orders!F4004,nation!$B$2:$C$26,2,FALSE)</f>
        <v>2</v>
      </c>
      <c r="H4004" t="str">
        <f>HLOOKUP(orders!G4004,region_horz!$B$1:$F$2,2,FALSE)</f>
        <v>ASIA</v>
      </c>
      <c r="I4004" t="s">
        <v>9</v>
      </c>
      <c r="J4004">
        <v>312518.45</v>
      </c>
      <c r="K4004" s="1">
        <v>35785</v>
      </c>
      <c r="L4004" t="s">
        <v>23</v>
      </c>
      <c r="M4004" t="s">
        <v>1187</v>
      </c>
      <c r="N4004">
        <v>0</v>
      </c>
      <c r="O4004" t="s">
        <v>4990</v>
      </c>
    </row>
    <row r="4005" spans="1:15" x14ac:dyDescent="0.2">
      <c r="A4005">
        <v>16004</v>
      </c>
      <c r="B4005" t="str">
        <f>VLOOKUP(orders!C4005,customers!$A$2:$B$1501, 2,FALSE)</f>
        <v>Customer#000000173</v>
      </c>
      <c r="C4005">
        <v>173</v>
      </c>
      <c r="D4005" t="str">
        <f>VLOOKUP(orders!C4005,customers!$A$2:$G$1501,7,FALSE)</f>
        <v>BUILDING</v>
      </c>
      <c r="E4005">
        <f>VLOOKUP(C4005,customers!$A$2:$D$1501, 4,FALSE)</f>
        <v>9</v>
      </c>
      <c r="F4005" t="str">
        <f>VLOOKUP(E4005,nation!$A$2:$B$26, 2,FALSE)</f>
        <v>INDONESIA</v>
      </c>
      <c r="G4005">
        <f>VLOOKUP(orders!F4005,nation!$B$2:$C$26,2,FALSE)</f>
        <v>2</v>
      </c>
      <c r="H4005" t="str">
        <f>HLOOKUP(orders!G4005,region_horz!$B$1:$F$2,2,FALSE)</f>
        <v>ASIA</v>
      </c>
      <c r="I4005" t="s">
        <v>9</v>
      </c>
      <c r="J4005">
        <v>58091.71</v>
      </c>
      <c r="K4005" s="1">
        <v>35455</v>
      </c>
      <c r="L4005" t="s">
        <v>31</v>
      </c>
      <c r="M4005" t="s">
        <v>1081</v>
      </c>
      <c r="N4005">
        <v>0</v>
      </c>
      <c r="O4005" t="s">
        <v>4991</v>
      </c>
    </row>
    <row r="4006" spans="1:15" x14ac:dyDescent="0.2">
      <c r="A4006">
        <v>16005</v>
      </c>
      <c r="B4006" t="str">
        <f>VLOOKUP(orders!C4006,customers!$A$2:$B$1501, 2,FALSE)</f>
        <v>Customer#000000857</v>
      </c>
      <c r="C4006">
        <v>857</v>
      </c>
      <c r="D4006" t="str">
        <f>VLOOKUP(orders!C4006,customers!$A$2:$G$1501,7,FALSE)</f>
        <v>AUTOMOBILE</v>
      </c>
      <c r="E4006">
        <f>VLOOKUP(C4006,customers!$A$2:$D$1501, 4,FALSE)</f>
        <v>5</v>
      </c>
      <c r="F4006" t="str">
        <f>VLOOKUP(E4006,nation!$A$2:$B$26, 2,FALSE)</f>
        <v>ETHIOPIA</v>
      </c>
      <c r="G4006">
        <f>VLOOKUP(orders!F4006,nation!$B$2:$C$26,2,FALSE)</f>
        <v>0</v>
      </c>
      <c r="H4006" t="str">
        <f>HLOOKUP(orders!G4006,region_horz!$B$1:$F$2,2,FALSE)</f>
        <v>AFRICA</v>
      </c>
      <c r="I4006" t="s">
        <v>16</v>
      </c>
      <c r="J4006">
        <v>317329.15000000002</v>
      </c>
      <c r="K4006" s="1">
        <v>33963</v>
      </c>
      <c r="L4006" t="s">
        <v>23</v>
      </c>
      <c r="M4006" t="s">
        <v>787</v>
      </c>
      <c r="N4006">
        <v>0</v>
      </c>
      <c r="O4006" t="s">
        <v>4992</v>
      </c>
    </row>
    <row r="4007" spans="1:15" x14ac:dyDescent="0.2">
      <c r="A4007">
        <v>16006</v>
      </c>
      <c r="B4007" t="str">
        <f>VLOOKUP(orders!C4007,customers!$A$2:$B$1501, 2,FALSE)</f>
        <v>Customer#000000610</v>
      </c>
      <c r="C4007">
        <v>610</v>
      </c>
      <c r="D4007" t="str">
        <f>VLOOKUP(orders!C4007,customers!$A$2:$G$1501,7,FALSE)</f>
        <v>BUILDING</v>
      </c>
      <c r="E4007">
        <f>VLOOKUP(C4007,customers!$A$2:$D$1501, 4,FALSE)</f>
        <v>11</v>
      </c>
      <c r="F4007" t="str">
        <f>VLOOKUP(E4007,nation!$A$2:$B$26, 2,FALSE)</f>
        <v>IRAQ</v>
      </c>
      <c r="G4007">
        <f>VLOOKUP(orders!F4007,nation!$B$2:$C$26,2,FALSE)</f>
        <v>4</v>
      </c>
      <c r="H4007" t="str">
        <f>HLOOKUP(orders!G4007,region_horz!$B$1:$F$2,2,FALSE)</f>
        <v>MIDDLE EAST</v>
      </c>
      <c r="I4007" t="s">
        <v>9</v>
      </c>
      <c r="J4007">
        <v>203802.58</v>
      </c>
      <c r="K4007" s="1">
        <v>35469</v>
      </c>
      <c r="L4007" t="s">
        <v>26</v>
      </c>
      <c r="M4007" t="s">
        <v>638</v>
      </c>
      <c r="N4007">
        <v>0</v>
      </c>
      <c r="O4007" t="s">
        <v>4993</v>
      </c>
    </row>
    <row r="4008" spans="1:15" x14ac:dyDescent="0.2">
      <c r="A4008">
        <v>16007</v>
      </c>
      <c r="B4008" t="str">
        <f>VLOOKUP(orders!C4008,customers!$A$2:$B$1501, 2,FALSE)</f>
        <v>Customer#000000154</v>
      </c>
      <c r="C4008">
        <v>154</v>
      </c>
      <c r="D4008" t="str">
        <f>VLOOKUP(orders!C4008,customers!$A$2:$G$1501,7,FALSE)</f>
        <v>FURNITURE</v>
      </c>
      <c r="E4008">
        <f>VLOOKUP(C4008,customers!$A$2:$D$1501, 4,FALSE)</f>
        <v>19</v>
      </c>
      <c r="F4008" t="str">
        <f>VLOOKUP(E4008,nation!$A$2:$B$26, 2,FALSE)</f>
        <v>ROMANIA</v>
      </c>
      <c r="G4008">
        <f>VLOOKUP(orders!F4008,nation!$B$2:$C$26,2,FALSE)</f>
        <v>3</v>
      </c>
      <c r="H4008" t="str">
        <f>HLOOKUP(orders!G4008,region_horz!$B$1:$F$2,2,FALSE)</f>
        <v>EUROPE</v>
      </c>
      <c r="I4008" t="s">
        <v>16</v>
      </c>
      <c r="J4008">
        <v>180194.94</v>
      </c>
      <c r="K4008" s="1">
        <v>34449</v>
      </c>
      <c r="L4008" t="s">
        <v>26</v>
      </c>
      <c r="M4008" t="s">
        <v>340</v>
      </c>
      <c r="N4008">
        <v>0</v>
      </c>
      <c r="O4008" t="s">
        <v>4994</v>
      </c>
    </row>
    <row r="4009" spans="1:15" x14ac:dyDescent="0.2">
      <c r="A4009">
        <v>16032</v>
      </c>
      <c r="B4009" t="str">
        <f>VLOOKUP(orders!C4009,customers!$A$2:$B$1501, 2,FALSE)</f>
        <v>Customer#000000928</v>
      </c>
      <c r="C4009">
        <v>928</v>
      </c>
      <c r="D4009" t="str">
        <f>VLOOKUP(orders!C4009,customers!$A$2:$G$1501,7,FALSE)</f>
        <v>HOUSEHOLD</v>
      </c>
      <c r="E4009">
        <f>VLOOKUP(C4009,customers!$A$2:$D$1501, 4,FALSE)</f>
        <v>21</v>
      </c>
      <c r="F4009" t="str">
        <f>VLOOKUP(E4009,nation!$A$2:$B$26, 2,FALSE)</f>
        <v>VIETNAM</v>
      </c>
      <c r="G4009">
        <f>VLOOKUP(orders!F4009,nation!$B$2:$C$26,2,FALSE)</f>
        <v>2</v>
      </c>
      <c r="H4009" t="str">
        <f>HLOOKUP(orders!G4009,region_horz!$B$1:$F$2,2,FALSE)</f>
        <v>ASIA</v>
      </c>
      <c r="I4009" t="s">
        <v>16</v>
      </c>
      <c r="J4009">
        <v>230125.49</v>
      </c>
      <c r="K4009" s="1">
        <v>34674</v>
      </c>
      <c r="L4009" t="s">
        <v>10</v>
      </c>
      <c r="M4009" t="s">
        <v>2165</v>
      </c>
      <c r="N4009">
        <v>0</v>
      </c>
      <c r="O4009" t="s">
        <v>4995</v>
      </c>
    </row>
    <row r="4010" spans="1:15" x14ac:dyDescent="0.2">
      <c r="A4010">
        <v>16033</v>
      </c>
      <c r="B4010" t="str">
        <f>VLOOKUP(orders!C4010,customers!$A$2:$B$1501, 2,FALSE)</f>
        <v>Customer#000000187</v>
      </c>
      <c r="C4010">
        <v>187</v>
      </c>
      <c r="D4010" t="str">
        <f>VLOOKUP(orders!C4010,customers!$A$2:$G$1501,7,FALSE)</f>
        <v>FURNITURE</v>
      </c>
      <c r="E4010">
        <f>VLOOKUP(C4010,customers!$A$2:$D$1501, 4,FALSE)</f>
        <v>4</v>
      </c>
      <c r="F4010" t="str">
        <f>VLOOKUP(E4010,nation!$A$2:$B$26, 2,FALSE)</f>
        <v>EGYPT</v>
      </c>
      <c r="G4010">
        <f>VLOOKUP(orders!F4010,nation!$B$2:$C$26,2,FALSE)</f>
        <v>4</v>
      </c>
      <c r="H4010" t="str">
        <f>HLOOKUP(orders!G4010,region_horz!$B$1:$F$2,2,FALSE)</f>
        <v>MIDDLE EAST</v>
      </c>
      <c r="I4010" t="s">
        <v>9</v>
      </c>
      <c r="J4010">
        <v>144579.01</v>
      </c>
      <c r="K4010" s="1">
        <v>35182</v>
      </c>
      <c r="L4010" t="s">
        <v>10</v>
      </c>
      <c r="M4010" t="s">
        <v>443</v>
      </c>
      <c r="N4010">
        <v>0</v>
      </c>
      <c r="O4010" t="s">
        <v>4996</v>
      </c>
    </row>
    <row r="4011" spans="1:15" x14ac:dyDescent="0.2">
      <c r="A4011">
        <v>16034</v>
      </c>
      <c r="B4011" t="str">
        <f>VLOOKUP(orders!C4011,customers!$A$2:$B$1501, 2,FALSE)</f>
        <v>Customer#000000988</v>
      </c>
      <c r="C4011">
        <v>988</v>
      </c>
      <c r="D4011" t="str">
        <f>VLOOKUP(orders!C4011,customers!$A$2:$G$1501,7,FALSE)</f>
        <v>FURNITURE</v>
      </c>
      <c r="E4011">
        <f>VLOOKUP(C4011,customers!$A$2:$D$1501, 4,FALSE)</f>
        <v>3</v>
      </c>
      <c r="F4011" t="str">
        <f>VLOOKUP(E4011,nation!$A$2:$B$26, 2,FALSE)</f>
        <v>CANADA</v>
      </c>
      <c r="G4011">
        <f>VLOOKUP(orders!F4011,nation!$B$2:$C$26,2,FALSE)</f>
        <v>1</v>
      </c>
      <c r="H4011" t="str">
        <f>HLOOKUP(orders!G4011,region_horz!$B$1:$F$2,2,FALSE)</f>
        <v>AMERICA</v>
      </c>
      <c r="I4011" t="s">
        <v>9</v>
      </c>
      <c r="J4011">
        <v>164823.45000000001</v>
      </c>
      <c r="K4011" s="1">
        <v>35647</v>
      </c>
      <c r="L4011" t="s">
        <v>26</v>
      </c>
      <c r="M4011" t="s">
        <v>2081</v>
      </c>
      <c r="N4011">
        <v>0</v>
      </c>
      <c r="O4011" t="s">
        <v>4997</v>
      </c>
    </row>
    <row r="4012" spans="1:15" x14ac:dyDescent="0.2">
      <c r="A4012">
        <v>16035</v>
      </c>
      <c r="B4012" t="str">
        <f>VLOOKUP(orders!C4012,customers!$A$2:$B$1501, 2,FALSE)</f>
        <v>Customer#000001078</v>
      </c>
      <c r="C4012">
        <v>1078</v>
      </c>
      <c r="D4012" t="str">
        <f>VLOOKUP(orders!C4012,customers!$A$2:$G$1501,7,FALSE)</f>
        <v>MACHINERY</v>
      </c>
      <c r="E4012">
        <f>VLOOKUP(C4012,customers!$A$2:$D$1501, 4,FALSE)</f>
        <v>19</v>
      </c>
      <c r="F4012" t="str">
        <f>VLOOKUP(E4012,nation!$A$2:$B$26, 2,FALSE)</f>
        <v>ROMANIA</v>
      </c>
      <c r="G4012">
        <f>VLOOKUP(orders!F4012,nation!$B$2:$C$26,2,FALSE)</f>
        <v>3</v>
      </c>
      <c r="H4012" t="str">
        <f>HLOOKUP(orders!G4012,region_horz!$B$1:$F$2,2,FALSE)</f>
        <v>EUROPE</v>
      </c>
      <c r="I4012" t="s">
        <v>16</v>
      </c>
      <c r="J4012">
        <v>92425.45</v>
      </c>
      <c r="K4012" s="1">
        <v>34081</v>
      </c>
      <c r="L4012" t="s">
        <v>31</v>
      </c>
      <c r="M4012" t="s">
        <v>3154</v>
      </c>
      <c r="N4012">
        <v>0</v>
      </c>
      <c r="O4012" t="s">
        <v>4998</v>
      </c>
    </row>
    <row r="4013" spans="1:15" x14ac:dyDescent="0.2">
      <c r="A4013">
        <v>16036</v>
      </c>
      <c r="B4013" t="str">
        <f>VLOOKUP(orders!C4013,customers!$A$2:$B$1501, 2,FALSE)</f>
        <v>Customer#000000808</v>
      </c>
      <c r="C4013">
        <v>808</v>
      </c>
      <c r="D4013" t="str">
        <f>VLOOKUP(orders!C4013,customers!$A$2:$G$1501,7,FALSE)</f>
        <v>BUILDING</v>
      </c>
      <c r="E4013">
        <f>VLOOKUP(C4013,customers!$A$2:$D$1501, 4,FALSE)</f>
        <v>19</v>
      </c>
      <c r="F4013" t="str">
        <f>VLOOKUP(E4013,nation!$A$2:$B$26, 2,FALSE)</f>
        <v>ROMANIA</v>
      </c>
      <c r="G4013">
        <f>VLOOKUP(orders!F4013,nation!$B$2:$C$26,2,FALSE)</f>
        <v>3</v>
      </c>
      <c r="H4013" t="str">
        <f>HLOOKUP(orders!G4013,region_horz!$B$1:$F$2,2,FALSE)</f>
        <v>EUROPE</v>
      </c>
      <c r="I4013" t="s">
        <v>16</v>
      </c>
      <c r="J4013">
        <v>256206.81</v>
      </c>
      <c r="K4013" s="1">
        <v>33609</v>
      </c>
      <c r="L4013" t="s">
        <v>31</v>
      </c>
      <c r="M4013" t="s">
        <v>2579</v>
      </c>
      <c r="N4013">
        <v>0</v>
      </c>
      <c r="O4013" t="s">
        <v>4999</v>
      </c>
    </row>
    <row r="4014" spans="1:15" x14ac:dyDescent="0.2">
      <c r="A4014">
        <v>16037</v>
      </c>
      <c r="B4014" t="str">
        <f>VLOOKUP(orders!C4014,customers!$A$2:$B$1501, 2,FALSE)</f>
        <v>Customer#000000496</v>
      </c>
      <c r="C4014">
        <v>496</v>
      </c>
      <c r="D4014" t="str">
        <f>VLOOKUP(orders!C4014,customers!$A$2:$G$1501,7,FALSE)</f>
        <v>MACHINERY</v>
      </c>
      <c r="E4014">
        <f>VLOOKUP(C4014,customers!$A$2:$D$1501, 4,FALSE)</f>
        <v>12</v>
      </c>
      <c r="F4014" t="str">
        <f>VLOOKUP(E4014,nation!$A$2:$B$26, 2,FALSE)</f>
        <v>JAPAN</v>
      </c>
      <c r="G4014">
        <f>VLOOKUP(orders!F4014,nation!$B$2:$C$26,2,FALSE)</f>
        <v>2</v>
      </c>
      <c r="H4014" t="str">
        <f>HLOOKUP(orders!G4014,region_horz!$B$1:$F$2,2,FALSE)</f>
        <v>ASIA</v>
      </c>
      <c r="I4014" t="s">
        <v>9</v>
      </c>
      <c r="J4014">
        <v>99277.41</v>
      </c>
      <c r="K4014" s="1">
        <v>35904</v>
      </c>
      <c r="L4014" t="s">
        <v>10</v>
      </c>
      <c r="M4014" t="s">
        <v>393</v>
      </c>
      <c r="N4014">
        <v>0</v>
      </c>
      <c r="O4014" t="s">
        <v>5000</v>
      </c>
    </row>
    <row r="4015" spans="1:15" x14ac:dyDescent="0.2">
      <c r="A4015">
        <v>16038</v>
      </c>
      <c r="B4015" t="str">
        <f>VLOOKUP(orders!C4015,customers!$A$2:$B$1501, 2,FALSE)</f>
        <v>Customer#000000635</v>
      </c>
      <c r="C4015">
        <v>635</v>
      </c>
      <c r="D4015" t="str">
        <f>VLOOKUP(orders!C4015,customers!$A$2:$G$1501,7,FALSE)</f>
        <v>AUTOMOBILE</v>
      </c>
      <c r="E4015">
        <f>VLOOKUP(C4015,customers!$A$2:$D$1501, 4,FALSE)</f>
        <v>2</v>
      </c>
      <c r="F4015" t="str">
        <f>VLOOKUP(E4015,nation!$A$2:$B$26, 2,FALSE)</f>
        <v>BRAZIL</v>
      </c>
      <c r="G4015">
        <f>VLOOKUP(orders!F4015,nation!$B$2:$C$26,2,FALSE)</f>
        <v>1</v>
      </c>
      <c r="H4015" t="str">
        <f>HLOOKUP(orders!G4015,region_horz!$B$1:$F$2,2,FALSE)</f>
        <v>AMERICA</v>
      </c>
      <c r="I4015" t="s">
        <v>9</v>
      </c>
      <c r="J4015">
        <v>120137.47</v>
      </c>
      <c r="K4015" s="1">
        <v>35963</v>
      </c>
      <c r="L4015" t="s">
        <v>31</v>
      </c>
      <c r="M4015" t="s">
        <v>726</v>
      </c>
      <c r="N4015">
        <v>0</v>
      </c>
      <c r="O4015" t="s">
        <v>5001</v>
      </c>
    </row>
    <row r="4016" spans="1:15" x14ac:dyDescent="0.2">
      <c r="A4016">
        <v>16039</v>
      </c>
      <c r="B4016" t="str">
        <f>VLOOKUP(orders!C4016,customers!$A$2:$B$1501, 2,FALSE)</f>
        <v>Customer#000000500</v>
      </c>
      <c r="C4016">
        <v>500</v>
      </c>
      <c r="D4016" t="str">
        <f>VLOOKUP(orders!C4016,customers!$A$2:$G$1501,7,FALSE)</f>
        <v>AUTOMOBILE</v>
      </c>
      <c r="E4016">
        <f>VLOOKUP(C4016,customers!$A$2:$D$1501, 4,FALSE)</f>
        <v>4</v>
      </c>
      <c r="F4016" t="str">
        <f>VLOOKUP(E4016,nation!$A$2:$B$26, 2,FALSE)</f>
        <v>EGYPT</v>
      </c>
      <c r="G4016">
        <f>VLOOKUP(orders!F4016,nation!$B$2:$C$26,2,FALSE)</f>
        <v>4</v>
      </c>
      <c r="H4016" t="str">
        <f>HLOOKUP(orders!G4016,region_horz!$B$1:$F$2,2,FALSE)</f>
        <v>MIDDLE EAST</v>
      </c>
      <c r="I4016" t="s">
        <v>16</v>
      </c>
      <c r="J4016">
        <v>229102.33</v>
      </c>
      <c r="K4016" s="1">
        <v>33741</v>
      </c>
      <c r="L4016" t="s">
        <v>26</v>
      </c>
      <c r="M4016" t="s">
        <v>3176</v>
      </c>
      <c r="N4016">
        <v>0</v>
      </c>
      <c r="O4016" t="s">
        <v>5002</v>
      </c>
    </row>
    <row r="4017" spans="1:15" x14ac:dyDescent="0.2">
      <c r="A4017">
        <v>16064</v>
      </c>
      <c r="B4017" t="str">
        <f>VLOOKUP(orders!C4017,customers!$A$2:$B$1501, 2,FALSE)</f>
        <v>Customer#000000019</v>
      </c>
      <c r="C4017">
        <v>19</v>
      </c>
      <c r="D4017" t="str">
        <f>VLOOKUP(orders!C4017,customers!$A$2:$G$1501,7,FALSE)</f>
        <v>HOUSEHOLD</v>
      </c>
      <c r="E4017">
        <f>VLOOKUP(C4017,customers!$A$2:$D$1501, 4,FALSE)</f>
        <v>18</v>
      </c>
      <c r="F4017" t="str">
        <f>VLOOKUP(E4017,nation!$A$2:$B$26, 2,FALSE)</f>
        <v>CHINA</v>
      </c>
      <c r="G4017">
        <f>VLOOKUP(orders!F4017,nation!$B$2:$C$26,2,FALSE)</f>
        <v>2</v>
      </c>
      <c r="H4017" t="str">
        <f>HLOOKUP(orders!G4017,region_horz!$B$1:$F$2,2,FALSE)</f>
        <v>ASIA</v>
      </c>
      <c r="I4017" t="s">
        <v>16</v>
      </c>
      <c r="J4017">
        <v>117804.21</v>
      </c>
      <c r="K4017" s="1">
        <v>33608</v>
      </c>
      <c r="L4017" t="s">
        <v>31</v>
      </c>
      <c r="M4017" t="s">
        <v>101</v>
      </c>
      <c r="N4017">
        <v>0</v>
      </c>
      <c r="O4017" t="s">
        <v>5003</v>
      </c>
    </row>
    <row r="4018" spans="1:15" x14ac:dyDescent="0.2">
      <c r="A4018">
        <v>16065</v>
      </c>
      <c r="B4018" t="str">
        <f>VLOOKUP(orders!C4018,customers!$A$2:$B$1501, 2,FALSE)</f>
        <v>Customer#000001369</v>
      </c>
      <c r="C4018">
        <v>1369</v>
      </c>
      <c r="D4018" t="str">
        <f>VLOOKUP(orders!C4018,customers!$A$2:$G$1501,7,FALSE)</f>
        <v>AUTOMOBILE</v>
      </c>
      <c r="E4018">
        <f>VLOOKUP(C4018,customers!$A$2:$D$1501, 4,FALSE)</f>
        <v>10</v>
      </c>
      <c r="F4018" t="str">
        <f>VLOOKUP(E4018,nation!$A$2:$B$26, 2,FALSE)</f>
        <v>IRAN</v>
      </c>
      <c r="G4018">
        <f>VLOOKUP(orders!F4018,nation!$B$2:$C$26,2,FALSE)</f>
        <v>4</v>
      </c>
      <c r="H4018" t="str">
        <f>HLOOKUP(orders!G4018,region_horz!$B$1:$F$2,2,FALSE)</f>
        <v>MIDDLE EAST</v>
      </c>
      <c r="I4018" t="s">
        <v>16</v>
      </c>
      <c r="J4018">
        <v>51761.67</v>
      </c>
      <c r="K4018" s="1">
        <v>34171</v>
      </c>
      <c r="L4018" t="s">
        <v>26</v>
      </c>
      <c r="M4018" t="s">
        <v>3083</v>
      </c>
      <c r="N4018">
        <v>0</v>
      </c>
      <c r="O4018" t="s">
        <v>5004</v>
      </c>
    </row>
    <row r="4019" spans="1:15" x14ac:dyDescent="0.2">
      <c r="A4019">
        <v>16066</v>
      </c>
      <c r="B4019" t="str">
        <f>VLOOKUP(orders!C4019,customers!$A$2:$B$1501, 2,FALSE)</f>
        <v>Customer#000001342</v>
      </c>
      <c r="C4019">
        <v>1342</v>
      </c>
      <c r="D4019" t="str">
        <f>VLOOKUP(orders!C4019,customers!$A$2:$G$1501,7,FALSE)</f>
        <v>MACHINERY</v>
      </c>
      <c r="E4019">
        <f>VLOOKUP(C4019,customers!$A$2:$D$1501, 4,FALSE)</f>
        <v>16</v>
      </c>
      <c r="F4019" t="str">
        <f>VLOOKUP(E4019,nation!$A$2:$B$26, 2,FALSE)</f>
        <v>MOZAMBIQUE</v>
      </c>
      <c r="G4019">
        <f>VLOOKUP(orders!F4019,nation!$B$2:$C$26,2,FALSE)</f>
        <v>0</v>
      </c>
      <c r="H4019" t="str">
        <f>HLOOKUP(orders!G4019,region_horz!$B$1:$F$2,2,FALSE)</f>
        <v>AFRICA</v>
      </c>
      <c r="I4019" t="s">
        <v>9</v>
      </c>
      <c r="J4019">
        <v>61250.37</v>
      </c>
      <c r="K4019" s="1">
        <v>35945</v>
      </c>
      <c r="L4019" t="s">
        <v>23</v>
      </c>
      <c r="M4019" t="s">
        <v>2135</v>
      </c>
      <c r="N4019">
        <v>0</v>
      </c>
      <c r="O4019" t="s">
        <v>5005</v>
      </c>
    </row>
    <row r="4020" spans="1:15" x14ac:dyDescent="0.2">
      <c r="A4020">
        <v>16067</v>
      </c>
      <c r="B4020" t="str">
        <f>VLOOKUP(orders!C4020,customers!$A$2:$B$1501, 2,FALSE)</f>
        <v>Customer#000000020</v>
      </c>
      <c r="C4020">
        <v>20</v>
      </c>
      <c r="D4020" t="str">
        <f>VLOOKUP(orders!C4020,customers!$A$2:$G$1501,7,FALSE)</f>
        <v>FURNITURE</v>
      </c>
      <c r="E4020">
        <f>VLOOKUP(C4020,customers!$A$2:$D$1501, 4,FALSE)</f>
        <v>22</v>
      </c>
      <c r="F4020" t="str">
        <f>VLOOKUP(E4020,nation!$A$2:$B$26, 2,FALSE)</f>
        <v>RUSSIA</v>
      </c>
      <c r="G4020">
        <f>VLOOKUP(orders!F4020,nation!$B$2:$C$26,2,FALSE)</f>
        <v>3</v>
      </c>
      <c r="H4020" t="str">
        <f>HLOOKUP(orders!G4020,region_horz!$B$1:$F$2,2,FALSE)</f>
        <v>EUROPE</v>
      </c>
      <c r="I4020" t="s">
        <v>9</v>
      </c>
      <c r="J4020">
        <v>152140.70000000001</v>
      </c>
      <c r="K4020" s="1">
        <v>35337</v>
      </c>
      <c r="L4020" t="s">
        <v>13</v>
      </c>
      <c r="M4020" t="s">
        <v>68</v>
      </c>
      <c r="N4020">
        <v>0</v>
      </c>
      <c r="O4020" t="s">
        <v>5006</v>
      </c>
    </row>
    <row r="4021" spans="1:15" x14ac:dyDescent="0.2">
      <c r="A4021">
        <v>16068</v>
      </c>
      <c r="B4021" t="str">
        <f>VLOOKUP(orders!C4021,customers!$A$2:$B$1501, 2,FALSE)</f>
        <v>Customer#000000581</v>
      </c>
      <c r="C4021">
        <v>581</v>
      </c>
      <c r="D4021" t="str">
        <f>VLOOKUP(orders!C4021,customers!$A$2:$G$1501,7,FALSE)</f>
        <v>MACHINERY</v>
      </c>
      <c r="E4021">
        <f>VLOOKUP(C4021,customers!$A$2:$D$1501, 4,FALSE)</f>
        <v>24</v>
      </c>
      <c r="F4021" t="str">
        <f>VLOOKUP(E4021,nation!$A$2:$B$26, 2,FALSE)</f>
        <v>UNITED STATES</v>
      </c>
      <c r="G4021">
        <f>VLOOKUP(orders!F4021,nation!$B$2:$C$26,2,FALSE)</f>
        <v>1</v>
      </c>
      <c r="H4021" t="str">
        <f>HLOOKUP(orders!G4021,region_horz!$B$1:$F$2,2,FALSE)</f>
        <v>AMERICA</v>
      </c>
      <c r="I4021" t="s">
        <v>16</v>
      </c>
      <c r="J4021">
        <v>73228.58</v>
      </c>
      <c r="K4021" s="1">
        <v>33920</v>
      </c>
      <c r="L4021" t="s">
        <v>31</v>
      </c>
      <c r="M4021" t="s">
        <v>1338</v>
      </c>
      <c r="N4021">
        <v>0</v>
      </c>
      <c r="O4021" t="s">
        <v>5007</v>
      </c>
    </row>
    <row r="4022" spans="1:15" x14ac:dyDescent="0.2">
      <c r="A4022">
        <v>16069</v>
      </c>
      <c r="B4022" t="str">
        <f>VLOOKUP(orders!C4022,customers!$A$2:$B$1501, 2,FALSE)</f>
        <v>Customer#000000472</v>
      </c>
      <c r="C4022">
        <v>472</v>
      </c>
      <c r="D4022" t="str">
        <f>VLOOKUP(orders!C4022,customers!$A$2:$G$1501,7,FALSE)</f>
        <v>MACHINERY</v>
      </c>
      <c r="E4022">
        <f>VLOOKUP(C4022,customers!$A$2:$D$1501, 4,FALSE)</f>
        <v>12</v>
      </c>
      <c r="F4022" t="str">
        <f>VLOOKUP(E4022,nation!$A$2:$B$26, 2,FALSE)</f>
        <v>JAPAN</v>
      </c>
      <c r="G4022">
        <f>VLOOKUP(orders!F4022,nation!$B$2:$C$26,2,FALSE)</f>
        <v>2</v>
      </c>
      <c r="H4022" t="str">
        <f>HLOOKUP(orders!G4022,region_horz!$B$1:$F$2,2,FALSE)</f>
        <v>ASIA</v>
      </c>
      <c r="I4022" t="s">
        <v>16</v>
      </c>
      <c r="J4022">
        <v>92672.41</v>
      </c>
      <c r="K4022" s="1">
        <v>34187</v>
      </c>
      <c r="L4022" t="s">
        <v>31</v>
      </c>
      <c r="M4022" t="s">
        <v>696</v>
      </c>
      <c r="N4022">
        <v>0</v>
      </c>
      <c r="O4022" t="s">
        <v>5008</v>
      </c>
    </row>
    <row r="4023" spans="1:15" x14ac:dyDescent="0.2">
      <c r="A4023">
        <v>16070</v>
      </c>
      <c r="B4023" t="str">
        <f>VLOOKUP(orders!C4023,customers!$A$2:$B$1501, 2,FALSE)</f>
        <v>Customer#000001171</v>
      </c>
      <c r="C4023">
        <v>1171</v>
      </c>
      <c r="D4023" t="str">
        <f>VLOOKUP(orders!C4023,customers!$A$2:$G$1501,7,FALSE)</f>
        <v>HOUSEHOLD</v>
      </c>
      <c r="E4023">
        <f>VLOOKUP(C4023,customers!$A$2:$D$1501, 4,FALSE)</f>
        <v>8</v>
      </c>
      <c r="F4023" t="str">
        <f>VLOOKUP(E4023,nation!$A$2:$B$26, 2,FALSE)</f>
        <v>INDIA</v>
      </c>
      <c r="G4023">
        <f>VLOOKUP(orders!F4023,nation!$B$2:$C$26,2,FALSE)</f>
        <v>2</v>
      </c>
      <c r="H4023" t="str">
        <f>HLOOKUP(orders!G4023,region_horz!$B$1:$F$2,2,FALSE)</f>
        <v>ASIA</v>
      </c>
      <c r="I4023" t="s">
        <v>16</v>
      </c>
      <c r="J4023">
        <v>87366.53</v>
      </c>
      <c r="K4023" s="1">
        <v>33759</v>
      </c>
      <c r="L4023" t="s">
        <v>23</v>
      </c>
      <c r="M4023" t="s">
        <v>1005</v>
      </c>
      <c r="N4023">
        <v>0</v>
      </c>
      <c r="O4023" t="s">
        <v>5009</v>
      </c>
    </row>
    <row r="4024" spans="1:15" x14ac:dyDescent="0.2">
      <c r="A4024">
        <v>16071</v>
      </c>
      <c r="B4024" t="str">
        <f>VLOOKUP(orders!C4024,customers!$A$2:$B$1501, 2,FALSE)</f>
        <v>Customer#000000070</v>
      </c>
      <c r="C4024">
        <v>70</v>
      </c>
      <c r="D4024" t="str">
        <f>VLOOKUP(orders!C4024,customers!$A$2:$G$1501,7,FALSE)</f>
        <v>FURNITURE</v>
      </c>
      <c r="E4024">
        <f>VLOOKUP(C4024,customers!$A$2:$D$1501, 4,FALSE)</f>
        <v>22</v>
      </c>
      <c r="F4024" t="str">
        <f>VLOOKUP(E4024,nation!$A$2:$B$26, 2,FALSE)</f>
        <v>RUSSIA</v>
      </c>
      <c r="G4024">
        <f>VLOOKUP(orders!F4024,nation!$B$2:$C$26,2,FALSE)</f>
        <v>3</v>
      </c>
      <c r="H4024" t="str">
        <f>HLOOKUP(orders!G4024,region_horz!$B$1:$F$2,2,FALSE)</f>
        <v>EUROPE</v>
      </c>
      <c r="I4024" t="s">
        <v>16</v>
      </c>
      <c r="J4024">
        <v>59728.46</v>
      </c>
      <c r="K4024" s="1">
        <v>33848</v>
      </c>
      <c r="L4024" t="s">
        <v>10</v>
      </c>
      <c r="M4024" t="s">
        <v>1940</v>
      </c>
      <c r="N4024">
        <v>0</v>
      </c>
      <c r="O4024" t="s">
        <v>5010</v>
      </c>
    </row>
    <row r="4025" spans="1:15" x14ac:dyDescent="0.2">
      <c r="A4025">
        <v>16096</v>
      </c>
      <c r="B4025" t="str">
        <f>VLOOKUP(orders!C4025,customers!$A$2:$B$1501, 2,FALSE)</f>
        <v>Customer#000001106</v>
      </c>
      <c r="C4025">
        <v>1106</v>
      </c>
      <c r="D4025" t="str">
        <f>VLOOKUP(orders!C4025,customers!$A$2:$G$1501,7,FALSE)</f>
        <v>HOUSEHOLD</v>
      </c>
      <c r="E4025">
        <f>VLOOKUP(C4025,customers!$A$2:$D$1501, 4,FALSE)</f>
        <v>21</v>
      </c>
      <c r="F4025" t="str">
        <f>VLOOKUP(E4025,nation!$A$2:$B$26, 2,FALSE)</f>
        <v>VIETNAM</v>
      </c>
      <c r="G4025">
        <f>VLOOKUP(orders!F4025,nation!$B$2:$C$26,2,FALSE)</f>
        <v>2</v>
      </c>
      <c r="H4025" t="str">
        <f>HLOOKUP(orders!G4025,region_horz!$B$1:$F$2,2,FALSE)</f>
        <v>ASIA</v>
      </c>
      <c r="I4025" t="s">
        <v>16</v>
      </c>
      <c r="J4025">
        <v>229743.16</v>
      </c>
      <c r="K4025" s="1">
        <v>34719</v>
      </c>
      <c r="L4025" t="s">
        <v>26</v>
      </c>
      <c r="M4025" t="s">
        <v>1593</v>
      </c>
      <c r="N4025">
        <v>0</v>
      </c>
      <c r="O4025" t="s">
        <v>5011</v>
      </c>
    </row>
    <row r="4026" spans="1:15" x14ac:dyDescent="0.2">
      <c r="A4026">
        <v>16097</v>
      </c>
      <c r="B4026" t="str">
        <f>VLOOKUP(orders!C4026,customers!$A$2:$B$1501, 2,FALSE)</f>
        <v>Customer#000001057</v>
      </c>
      <c r="C4026">
        <v>1057</v>
      </c>
      <c r="D4026" t="str">
        <f>VLOOKUP(orders!C4026,customers!$A$2:$G$1501,7,FALSE)</f>
        <v>AUTOMOBILE</v>
      </c>
      <c r="E4026">
        <f>VLOOKUP(C4026,customers!$A$2:$D$1501, 4,FALSE)</f>
        <v>24</v>
      </c>
      <c r="F4026" t="str">
        <f>VLOOKUP(E4026,nation!$A$2:$B$26, 2,FALSE)</f>
        <v>UNITED STATES</v>
      </c>
      <c r="G4026">
        <f>VLOOKUP(orders!F4026,nation!$B$2:$C$26,2,FALSE)</f>
        <v>1</v>
      </c>
      <c r="H4026" t="str">
        <f>HLOOKUP(orders!G4026,region_horz!$B$1:$F$2,2,FALSE)</f>
        <v>AMERICA</v>
      </c>
      <c r="I4026" t="s">
        <v>9</v>
      </c>
      <c r="J4026">
        <v>133691.66</v>
      </c>
      <c r="K4026" s="1">
        <v>35301</v>
      </c>
      <c r="L4026" t="s">
        <v>26</v>
      </c>
      <c r="M4026" t="s">
        <v>602</v>
      </c>
      <c r="N4026">
        <v>0</v>
      </c>
      <c r="O4026" t="s">
        <v>5012</v>
      </c>
    </row>
    <row r="4027" spans="1:15" x14ac:dyDescent="0.2">
      <c r="A4027">
        <v>16098</v>
      </c>
      <c r="B4027" t="str">
        <f>VLOOKUP(orders!C4027,customers!$A$2:$B$1501, 2,FALSE)</f>
        <v>Customer#000000376</v>
      </c>
      <c r="C4027">
        <v>376</v>
      </c>
      <c r="D4027" t="str">
        <f>VLOOKUP(orders!C4027,customers!$A$2:$G$1501,7,FALSE)</f>
        <v>AUTOMOBILE</v>
      </c>
      <c r="E4027">
        <f>VLOOKUP(C4027,customers!$A$2:$D$1501, 4,FALSE)</f>
        <v>16</v>
      </c>
      <c r="F4027" t="str">
        <f>VLOOKUP(E4027,nation!$A$2:$B$26, 2,FALSE)</f>
        <v>MOZAMBIQUE</v>
      </c>
      <c r="G4027">
        <f>VLOOKUP(orders!F4027,nation!$B$2:$C$26,2,FALSE)</f>
        <v>0</v>
      </c>
      <c r="H4027" t="str">
        <f>HLOOKUP(orders!G4027,region_horz!$B$1:$F$2,2,FALSE)</f>
        <v>AFRICA</v>
      </c>
      <c r="I4027" t="s">
        <v>16</v>
      </c>
      <c r="J4027">
        <v>234458.55</v>
      </c>
      <c r="K4027" s="1">
        <v>33807</v>
      </c>
      <c r="L4027" t="s">
        <v>10</v>
      </c>
      <c r="M4027" t="s">
        <v>4134</v>
      </c>
      <c r="N4027">
        <v>0</v>
      </c>
      <c r="O4027" t="s">
        <v>5013</v>
      </c>
    </row>
    <row r="4028" spans="1:15" x14ac:dyDescent="0.2">
      <c r="A4028">
        <v>16099</v>
      </c>
      <c r="B4028" t="str">
        <f>VLOOKUP(orders!C4028,customers!$A$2:$B$1501, 2,FALSE)</f>
        <v>Customer#000001169</v>
      </c>
      <c r="C4028">
        <v>1169</v>
      </c>
      <c r="D4028" t="str">
        <f>VLOOKUP(orders!C4028,customers!$A$2:$G$1501,7,FALSE)</f>
        <v>MACHINERY</v>
      </c>
      <c r="E4028">
        <f>VLOOKUP(C4028,customers!$A$2:$D$1501, 4,FALSE)</f>
        <v>4</v>
      </c>
      <c r="F4028" t="str">
        <f>VLOOKUP(E4028,nation!$A$2:$B$26, 2,FALSE)</f>
        <v>EGYPT</v>
      </c>
      <c r="G4028">
        <f>VLOOKUP(orders!F4028,nation!$B$2:$C$26,2,FALSE)</f>
        <v>4</v>
      </c>
      <c r="H4028" t="str">
        <f>HLOOKUP(orders!G4028,region_horz!$B$1:$F$2,2,FALSE)</f>
        <v>MIDDLE EAST</v>
      </c>
      <c r="I4028" t="s">
        <v>9</v>
      </c>
      <c r="J4028">
        <v>148378.67000000001</v>
      </c>
      <c r="K4028" s="1">
        <v>35812</v>
      </c>
      <c r="L4028" t="s">
        <v>26</v>
      </c>
      <c r="M4028" t="s">
        <v>51</v>
      </c>
      <c r="N4028">
        <v>0</v>
      </c>
      <c r="O4028" t="s">
        <v>5014</v>
      </c>
    </row>
    <row r="4029" spans="1:15" x14ac:dyDescent="0.2">
      <c r="A4029">
        <v>16100</v>
      </c>
      <c r="B4029" t="str">
        <f>VLOOKUP(orders!C4029,customers!$A$2:$B$1501, 2,FALSE)</f>
        <v>Customer#000001171</v>
      </c>
      <c r="C4029">
        <v>1171</v>
      </c>
      <c r="D4029" t="str">
        <f>VLOOKUP(orders!C4029,customers!$A$2:$G$1501,7,FALSE)</f>
        <v>HOUSEHOLD</v>
      </c>
      <c r="E4029">
        <f>VLOOKUP(C4029,customers!$A$2:$D$1501, 4,FALSE)</f>
        <v>8</v>
      </c>
      <c r="F4029" t="str">
        <f>VLOOKUP(E4029,nation!$A$2:$B$26, 2,FALSE)</f>
        <v>INDIA</v>
      </c>
      <c r="G4029">
        <f>VLOOKUP(orders!F4029,nation!$B$2:$C$26,2,FALSE)</f>
        <v>2</v>
      </c>
      <c r="H4029" t="str">
        <f>HLOOKUP(orders!G4029,region_horz!$B$1:$F$2,2,FALSE)</f>
        <v>ASIA</v>
      </c>
      <c r="I4029" t="s">
        <v>48</v>
      </c>
      <c r="J4029">
        <v>228928.25</v>
      </c>
      <c r="K4029" s="1">
        <v>34766</v>
      </c>
      <c r="L4029" t="s">
        <v>31</v>
      </c>
      <c r="M4029" t="s">
        <v>2090</v>
      </c>
      <c r="N4029">
        <v>0</v>
      </c>
      <c r="O4029" t="s">
        <v>5015</v>
      </c>
    </row>
    <row r="4030" spans="1:15" x14ac:dyDescent="0.2">
      <c r="A4030">
        <v>16101</v>
      </c>
      <c r="B4030" t="str">
        <f>VLOOKUP(orders!C4030,customers!$A$2:$B$1501, 2,FALSE)</f>
        <v>Customer#000000193</v>
      </c>
      <c r="C4030">
        <v>193</v>
      </c>
      <c r="D4030" t="str">
        <f>VLOOKUP(orders!C4030,customers!$A$2:$G$1501,7,FALSE)</f>
        <v>MACHINERY</v>
      </c>
      <c r="E4030">
        <f>VLOOKUP(C4030,customers!$A$2:$D$1501, 4,FALSE)</f>
        <v>23</v>
      </c>
      <c r="F4030" t="str">
        <f>VLOOKUP(E4030,nation!$A$2:$B$26, 2,FALSE)</f>
        <v>UNITED KINGDOM</v>
      </c>
      <c r="G4030">
        <f>VLOOKUP(orders!F4030,nation!$B$2:$C$26,2,FALSE)</f>
        <v>3</v>
      </c>
      <c r="H4030" t="str">
        <f>HLOOKUP(orders!G4030,region_horz!$B$1:$F$2,2,FALSE)</f>
        <v>EUROPE</v>
      </c>
      <c r="I4030" t="s">
        <v>16</v>
      </c>
      <c r="J4030">
        <v>54659.32</v>
      </c>
      <c r="K4030" s="1">
        <v>33842</v>
      </c>
      <c r="L4030" t="s">
        <v>10</v>
      </c>
      <c r="M4030" t="s">
        <v>1716</v>
      </c>
      <c r="N4030">
        <v>0</v>
      </c>
      <c r="O4030" t="s">
        <v>5016</v>
      </c>
    </row>
    <row r="4031" spans="1:15" x14ac:dyDescent="0.2">
      <c r="A4031">
        <v>16102</v>
      </c>
      <c r="B4031" t="str">
        <f>VLOOKUP(orders!C4031,customers!$A$2:$B$1501, 2,FALSE)</f>
        <v>Customer#000000068</v>
      </c>
      <c r="C4031">
        <v>68</v>
      </c>
      <c r="D4031" t="str">
        <f>VLOOKUP(orders!C4031,customers!$A$2:$G$1501,7,FALSE)</f>
        <v>HOUSEHOLD</v>
      </c>
      <c r="E4031">
        <f>VLOOKUP(C4031,customers!$A$2:$D$1501, 4,FALSE)</f>
        <v>12</v>
      </c>
      <c r="F4031" t="str">
        <f>VLOOKUP(E4031,nation!$A$2:$B$26, 2,FALSE)</f>
        <v>JAPAN</v>
      </c>
      <c r="G4031">
        <f>VLOOKUP(orders!F4031,nation!$B$2:$C$26,2,FALSE)</f>
        <v>2</v>
      </c>
      <c r="H4031" t="str">
        <f>HLOOKUP(orders!G4031,region_horz!$B$1:$F$2,2,FALSE)</f>
        <v>ASIA</v>
      </c>
      <c r="I4031" t="s">
        <v>16</v>
      </c>
      <c r="J4031">
        <v>88731.96</v>
      </c>
      <c r="K4031" s="1">
        <v>34682</v>
      </c>
      <c r="L4031" t="s">
        <v>23</v>
      </c>
      <c r="M4031" t="s">
        <v>2019</v>
      </c>
      <c r="N4031">
        <v>0</v>
      </c>
      <c r="O4031" t="s">
        <v>5017</v>
      </c>
    </row>
    <row r="4032" spans="1:15" x14ac:dyDescent="0.2">
      <c r="A4032">
        <v>16103</v>
      </c>
      <c r="B4032" t="str">
        <f>VLOOKUP(orders!C4032,customers!$A$2:$B$1501, 2,FALSE)</f>
        <v>Customer#000000787</v>
      </c>
      <c r="C4032">
        <v>787</v>
      </c>
      <c r="D4032" t="str">
        <f>VLOOKUP(orders!C4032,customers!$A$2:$G$1501,7,FALSE)</f>
        <v>AUTOMOBILE</v>
      </c>
      <c r="E4032">
        <f>VLOOKUP(C4032,customers!$A$2:$D$1501, 4,FALSE)</f>
        <v>10</v>
      </c>
      <c r="F4032" t="str">
        <f>VLOOKUP(E4032,nation!$A$2:$B$26, 2,FALSE)</f>
        <v>IRAN</v>
      </c>
      <c r="G4032">
        <f>VLOOKUP(orders!F4032,nation!$B$2:$C$26,2,FALSE)</f>
        <v>4</v>
      </c>
      <c r="H4032" t="str">
        <f>HLOOKUP(orders!G4032,region_horz!$B$1:$F$2,2,FALSE)</f>
        <v>MIDDLE EAST</v>
      </c>
      <c r="I4032" t="s">
        <v>16</v>
      </c>
      <c r="J4032">
        <v>370957.42</v>
      </c>
      <c r="K4032" s="1">
        <v>33801</v>
      </c>
      <c r="L4032" t="s">
        <v>23</v>
      </c>
      <c r="M4032" t="s">
        <v>751</v>
      </c>
      <c r="N4032">
        <v>0</v>
      </c>
      <c r="O4032" t="s">
        <v>5018</v>
      </c>
    </row>
    <row r="4033" spans="1:15" x14ac:dyDescent="0.2">
      <c r="A4033">
        <v>16128</v>
      </c>
      <c r="B4033" t="str">
        <f>VLOOKUP(orders!C4033,customers!$A$2:$B$1501, 2,FALSE)</f>
        <v>Customer#000000988</v>
      </c>
      <c r="C4033">
        <v>988</v>
      </c>
      <c r="D4033" t="str">
        <f>VLOOKUP(orders!C4033,customers!$A$2:$G$1501,7,FALSE)</f>
        <v>FURNITURE</v>
      </c>
      <c r="E4033">
        <f>VLOOKUP(C4033,customers!$A$2:$D$1501, 4,FALSE)</f>
        <v>3</v>
      </c>
      <c r="F4033" t="str">
        <f>VLOOKUP(E4033,nation!$A$2:$B$26, 2,FALSE)</f>
        <v>CANADA</v>
      </c>
      <c r="G4033">
        <f>VLOOKUP(orders!F4033,nation!$B$2:$C$26,2,FALSE)</f>
        <v>1</v>
      </c>
      <c r="H4033" t="str">
        <f>HLOOKUP(orders!G4033,region_horz!$B$1:$F$2,2,FALSE)</f>
        <v>AMERICA</v>
      </c>
      <c r="I4033" t="s">
        <v>48</v>
      </c>
      <c r="J4033">
        <v>93414.82</v>
      </c>
      <c r="K4033" s="1">
        <v>34828</v>
      </c>
      <c r="L4033" t="s">
        <v>26</v>
      </c>
      <c r="M4033" t="s">
        <v>1043</v>
      </c>
      <c r="N4033">
        <v>0</v>
      </c>
      <c r="O4033" t="s">
        <v>5019</v>
      </c>
    </row>
    <row r="4034" spans="1:15" x14ac:dyDescent="0.2">
      <c r="A4034">
        <v>16129</v>
      </c>
      <c r="B4034" t="str">
        <f>VLOOKUP(orders!C4034,customers!$A$2:$B$1501, 2,FALSE)</f>
        <v>Customer#000000002</v>
      </c>
      <c r="C4034">
        <v>2</v>
      </c>
      <c r="D4034" t="str">
        <f>VLOOKUP(orders!C4034,customers!$A$2:$G$1501,7,FALSE)</f>
        <v>AUTOMOBILE</v>
      </c>
      <c r="E4034">
        <f>VLOOKUP(C4034,customers!$A$2:$D$1501, 4,FALSE)</f>
        <v>13</v>
      </c>
      <c r="F4034" t="str">
        <f>VLOOKUP(E4034,nation!$A$2:$B$26, 2,FALSE)</f>
        <v>JORDAN</v>
      </c>
      <c r="G4034">
        <f>VLOOKUP(orders!F4034,nation!$B$2:$C$26,2,FALSE)</f>
        <v>4</v>
      </c>
      <c r="H4034" t="str">
        <f>HLOOKUP(orders!G4034,region_horz!$B$1:$F$2,2,FALSE)</f>
        <v>MIDDLE EAST</v>
      </c>
      <c r="I4034" t="s">
        <v>9</v>
      </c>
      <c r="J4034">
        <v>50178.44</v>
      </c>
      <c r="K4034" s="1">
        <v>35933</v>
      </c>
      <c r="L4034" t="s">
        <v>10</v>
      </c>
      <c r="M4034" t="s">
        <v>764</v>
      </c>
      <c r="N4034">
        <v>0</v>
      </c>
      <c r="O4034" t="s">
        <v>5020</v>
      </c>
    </row>
    <row r="4035" spans="1:15" x14ac:dyDescent="0.2">
      <c r="A4035">
        <v>16130</v>
      </c>
      <c r="B4035" t="str">
        <f>VLOOKUP(orders!C4035,customers!$A$2:$B$1501, 2,FALSE)</f>
        <v>Customer#000000844</v>
      </c>
      <c r="C4035">
        <v>844</v>
      </c>
      <c r="D4035" t="str">
        <f>VLOOKUP(orders!C4035,customers!$A$2:$G$1501,7,FALSE)</f>
        <v>BUILDING</v>
      </c>
      <c r="E4035">
        <f>VLOOKUP(C4035,customers!$A$2:$D$1501, 4,FALSE)</f>
        <v>11</v>
      </c>
      <c r="F4035" t="str">
        <f>VLOOKUP(E4035,nation!$A$2:$B$26, 2,FALSE)</f>
        <v>IRAQ</v>
      </c>
      <c r="G4035">
        <f>VLOOKUP(orders!F4035,nation!$B$2:$C$26,2,FALSE)</f>
        <v>4</v>
      </c>
      <c r="H4035" t="str">
        <f>HLOOKUP(orders!G4035,region_horz!$B$1:$F$2,2,FALSE)</f>
        <v>MIDDLE EAST</v>
      </c>
      <c r="I4035" t="s">
        <v>9</v>
      </c>
      <c r="J4035">
        <v>224393.66</v>
      </c>
      <c r="K4035" s="1">
        <v>35238</v>
      </c>
      <c r="L4035" t="s">
        <v>10</v>
      </c>
      <c r="M4035" t="s">
        <v>2413</v>
      </c>
      <c r="N4035">
        <v>0</v>
      </c>
      <c r="O4035" t="s">
        <v>5021</v>
      </c>
    </row>
    <row r="4036" spans="1:15" x14ac:dyDescent="0.2">
      <c r="A4036">
        <v>16131</v>
      </c>
      <c r="B4036" t="str">
        <f>VLOOKUP(orders!C4036,customers!$A$2:$B$1501, 2,FALSE)</f>
        <v>Customer#000000154</v>
      </c>
      <c r="C4036">
        <v>154</v>
      </c>
      <c r="D4036" t="str">
        <f>VLOOKUP(orders!C4036,customers!$A$2:$G$1501,7,FALSE)</f>
        <v>FURNITURE</v>
      </c>
      <c r="E4036">
        <f>VLOOKUP(C4036,customers!$A$2:$D$1501, 4,FALSE)</f>
        <v>19</v>
      </c>
      <c r="F4036" t="str">
        <f>VLOOKUP(E4036,nation!$A$2:$B$26, 2,FALSE)</f>
        <v>ROMANIA</v>
      </c>
      <c r="G4036">
        <f>VLOOKUP(orders!F4036,nation!$B$2:$C$26,2,FALSE)</f>
        <v>3</v>
      </c>
      <c r="H4036" t="str">
        <f>HLOOKUP(orders!G4036,region_horz!$B$1:$F$2,2,FALSE)</f>
        <v>EUROPE</v>
      </c>
      <c r="I4036" t="s">
        <v>9</v>
      </c>
      <c r="J4036">
        <v>248011.34</v>
      </c>
      <c r="K4036" s="1">
        <v>35749</v>
      </c>
      <c r="L4036" t="s">
        <v>23</v>
      </c>
      <c r="M4036" t="s">
        <v>278</v>
      </c>
      <c r="N4036">
        <v>0</v>
      </c>
      <c r="O4036" t="s">
        <v>5022</v>
      </c>
    </row>
    <row r="4037" spans="1:15" x14ac:dyDescent="0.2">
      <c r="A4037">
        <v>16132</v>
      </c>
      <c r="B4037" t="str">
        <f>VLOOKUP(orders!C4037,customers!$A$2:$B$1501, 2,FALSE)</f>
        <v>Customer#000000668</v>
      </c>
      <c r="C4037">
        <v>668</v>
      </c>
      <c r="D4037" t="str">
        <f>VLOOKUP(orders!C4037,customers!$A$2:$G$1501,7,FALSE)</f>
        <v>FURNITURE</v>
      </c>
      <c r="E4037">
        <f>VLOOKUP(C4037,customers!$A$2:$D$1501, 4,FALSE)</f>
        <v>15</v>
      </c>
      <c r="F4037" t="str">
        <f>VLOOKUP(E4037,nation!$A$2:$B$26, 2,FALSE)</f>
        <v>MOROCCO</v>
      </c>
      <c r="G4037">
        <f>VLOOKUP(orders!F4037,nation!$B$2:$C$26,2,FALSE)</f>
        <v>0</v>
      </c>
      <c r="H4037" t="str">
        <f>HLOOKUP(orders!G4037,region_horz!$B$1:$F$2,2,FALSE)</f>
        <v>AFRICA</v>
      </c>
      <c r="I4037" t="s">
        <v>16</v>
      </c>
      <c r="J4037">
        <v>71232.990000000005</v>
      </c>
      <c r="K4037" s="1">
        <v>33905</v>
      </c>
      <c r="L4037" t="s">
        <v>31</v>
      </c>
      <c r="M4037" t="s">
        <v>819</v>
      </c>
      <c r="N4037">
        <v>0</v>
      </c>
      <c r="O4037" t="s">
        <v>5023</v>
      </c>
    </row>
    <row r="4038" spans="1:15" x14ac:dyDescent="0.2">
      <c r="A4038">
        <v>16133</v>
      </c>
      <c r="B4038" t="str">
        <f>VLOOKUP(orders!C4038,customers!$A$2:$B$1501, 2,FALSE)</f>
        <v>Customer#000001028</v>
      </c>
      <c r="C4038">
        <v>1028</v>
      </c>
      <c r="D4038" t="str">
        <f>VLOOKUP(orders!C4038,customers!$A$2:$G$1501,7,FALSE)</f>
        <v>AUTOMOBILE</v>
      </c>
      <c r="E4038">
        <f>VLOOKUP(C4038,customers!$A$2:$D$1501, 4,FALSE)</f>
        <v>10</v>
      </c>
      <c r="F4038" t="str">
        <f>VLOOKUP(E4038,nation!$A$2:$B$26, 2,FALSE)</f>
        <v>IRAN</v>
      </c>
      <c r="G4038">
        <f>VLOOKUP(orders!F4038,nation!$B$2:$C$26,2,FALSE)</f>
        <v>4</v>
      </c>
      <c r="H4038" t="str">
        <f>HLOOKUP(orders!G4038,region_horz!$B$1:$F$2,2,FALSE)</f>
        <v>MIDDLE EAST</v>
      </c>
      <c r="I4038" t="s">
        <v>16</v>
      </c>
      <c r="J4038">
        <v>144284.01999999999</v>
      </c>
      <c r="K4038" s="1">
        <v>34603</v>
      </c>
      <c r="L4038" t="s">
        <v>13</v>
      </c>
      <c r="M4038" t="s">
        <v>545</v>
      </c>
      <c r="N4038">
        <v>0</v>
      </c>
      <c r="O4038" t="s">
        <v>5024</v>
      </c>
    </row>
    <row r="4039" spans="1:15" x14ac:dyDescent="0.2">
      <c r="A4039">
        <v>16134</v>
      </c>
      <c r="B4039" t="str">
        <f>VLOOKUP(orders!C4039,customers!$A$2:$B$1501, 2,FALSE)</f>
        <v>Customer#000000529</v>
      </c>
      <c r="C4039">
        <v>529</v>
      </c>
      <c r="D4039" t="str">
        <f>VLOOKUP(orders!C4039,customers!$A$2:$G$1501,7,FALSE)</f>
        <v>FURNITURE</v>
      </c>
      <c r="E4039">
        <f>VLOOKUP(C4039,customers!$A$2:$D$1501, 4,FALSE)</f>
        <v>15</v>
      </c>
      <c r="F4039" t="str">
        <f>VLOOKUP(E4039,nation!$A$2:$B$26, 2,FALSE)</f>
        <v>MOROCCO</v>
      </c>
      <c r="G4039">
        <f>VLOOKUP(orders!F4039,nation!$B$2:$C$26,2,FALSE)</f>
        <v>0</v>
      </c>
      <c r="H4039" t="str">
        <f>HLOOKUP(orders!G4039,region_horz!$B$1:$F$2,2,FALSE)</f>
        <v>AFRICA</v>
      </c>
      <c r="I4039" t="s">
        <v>16</v>
      </c>
      <c r="J4039">
        <v>225774.6</v>
      </c>
      <c r="K4039" s="1">
        <v>33928</v>
      </c>
      <c r="L4039" t="s">
        <v>26</v>
      </c>
      <c r="M4039" t="s">
        <v>1758</v>
      </c>
      <c r="N4039">
        <v>0</v>
      </c>
      <c r="O4039" t="s">
        <v>5025</v>
      </c>
    </row>
    <row r="4040" spans="1:15" x14ac:dyDescent="0.2">
      <c r="A4040">
        <v>16135</v>
      </c>
      <c r="B4040" t="str">
        <f>VLOOKUP(orders!C4040,customers!$A$2:$B$1501, 2,FALSE)</f>
        <v>Customer#000000541</v>
      </c>
      <c r="C4040">
        <v>541</v>
      </c>
      <c r="D4040" t="str">
        <f>VLOOKUP(orders!C4040,customers!$A$2:$G$1501,7,FALSE)</f>
        <v>FURNITURE</v>
      </c>
      <c r="E4040">
        <f>VLOOKUP(C4040,customers!$A$2:$D$1501, 4,FALSE)</f>
        <v>0</v>
      </c>
      <c r="F4040" t="str">
        <f>VLOOKUP(E4040,nation!$A$2:$B$26, 2,FALSE)</f>
        <v>ALGERIA</v>
      </c>
      <c r="G4040">
        <f>VLOOKUP(orders!F4040,nation!$B$2:$C$26,2,FALSE)</f>
        <v>0</v>
      </c>
      <c r="H4040" t="str">
        <f>HLOOKUP(orders!G4040,region_horz!$B$1:$F$2,2,FALSE)</f>
        <v>AFRICA</v>
      </c>
      <c r="I4040" t="s">
        <v>16</v>
      </c>
      <c r="J4040">
        <v>38177.17</v>
      </c>
      <c r="K4040" s="1">
        <v>34101</v>
      </c>
      <c r="L4040" t="s">
        <v>26</v>
      </c>
      <c r="M4040" t="s">
        <v>181</v>
      </c>
      <c r="N4040">
        <v>0</v>
      </c>
      <c r="O4040" t="s">
        <v>5026</v>
      </c>
    </row>
    <row r="4041" spans="1:15" x14ac:dyDescent="0.2">
      <c r="A4041">
        <v>16160</v>
      </c>
      <c r="B4041" t="str">
        <f>VLOOKUP(orders!C4041,customers!$A$2:$B$1501, 2,FALSE)</f>
        <v>Customer#000000581</v>
      </c>
      <c r="C4041">
        <v>581</v>
      </c>
      <c r="D4041" t="str">
        <f>VLOOKUP(orders!C4041,customers!$A$2:$G$1501,7,FALSE)</f>
        <v>MACHINERY</v>
      </c>
      <c r="E4041">
        <f>VLOOKUP(C4041,customers!$A$2:$D$1501, 4,FALSE)</f>
        <v>24</v>
      </c>
      <c r="F4041" t="str">
        <f>VLOOKUP(E4041,nation!$A$2:$B$26, 2,FALSE)</f>
        <v>UNITED STATES</v>
      </c>
      <c r="G4041">
        <f>VLOOKUP(orders!F4041,nation!$B$2:$C$26,2,FALSE)</f>
        <v>1</v>
      </c>
      <c r="H4041" t="str">
        <f>HLOOKUP(orders!G4041,region_horz!$B$1:$F$2,2,FALSE)</f>
        <v>AMERICA</v>
      </c>
      <c r="I4041" t="s">
        <v>9</v>
      </c>
      <c r="J4041">
        <v>68208.789999999994</v>
      </c>
      <c r="K4041" s="1">
        <v>34904</v>
      </c>
      <c r="L4041" t="s">
        <v>13</v>
      </c>
      <c r="M4041" t="s">
        <v>590</v>
      </c>
      <c r="N4041">
        <v>0</v>
      </c>
      <c r="O4041" t="s">
        <v>5027</v>
      </c>
    </row>
    <row r="4042" spans="1:15" x14ac:dyDescent="0.2">
      <c r="A4042">
        <v>16161</v>
      </c>
      <c r="B4042" t="str">
        <f>VLOOKUP(orders!C4042,customers!$A$2:$B$1501, 2,FALSE)</f>
        <v>Customer#000001181</v>
      </c>
      <c r="C4042">
        <v>1181</v>
      </c>
      <c r="D4042" t="str">
        <f>VLOOKUP(orders!C4042,customers!$A$2:$G$1501,7,FALSE)</f>
        <v>AUTOMOBILE</v>
      </c>
      <c r="E4042">
        <f>VLOOKUP(C4042,customers!$A$2:$D$1501, 4,FALSE)</f>
        <v>10</v>
      </c>
      <c r="F4042" t="str">
        <f>VLOOKUP(E4042,nation!$A$2:$B$26, 2,FALSE)</f>
        <v>IRAN</v>
      </c>
      <c r="G4042">
        <f>VLOOKUP(orders!F4042,nation!$B$2:$C$26,2,FALSE)</f>
        <v>4</v>
      </c>
      <c r="H4042" t="str">
        <f>HLOOKUP(orders!G4042,region_horz!$B$1:$F$2,2,FALSE)</f>
        <v>MIDDLE EAST</v>
      </c>
      <c r="I4042" t="s">
        <v>16</v>
      </c>
      <c r="J4042">
        <v>189873.14</v>
      </c>
      <c r="K4042" s="1">
        <v>33814</v>
      </c>
      <c r="L4042" t="s">
        <v>31</v>
      </c>
      <c r="M4042" t="s">
        <v>152</v>
      </c>
      <c r="N4042">
        <v>0</v>
      </c>
      <c r="O4042" t="s">
        <v>5028</v>
      </c>
    </row>
    <row r="4043" spans="1:15" x14ac:dyDescent="0.2">
      <c r="A4043">
        <v>16162</v>
      </c>
      <c r="B4043" t="str">
        <f>VLOOKUP(orders!C4043,customers!$A$2:$B$1501, 2,FALSE)</f>
        <v>Customer#000000197</v>
      </c>
      <c r="C4043">
        <v>197</v>
      </c>
      <c r="D4043" t="str">
        <f>VLOOKUP(orders!C4043,customers!$A$2:$G$1501,7,FALSE)</f>
        <v>AUTOMOBILE</v>
      </c>
      <c r="E4043">
        <f>VLOOKUP(C4043,customers!$A$2:$D$1501, 4,FALSE)</f>
        <v>1</v>
      </c>
      <c r="F4043" t="str">
        <f>VLOOKUP(E4043,nation!$A$2:$B$26, 2,FALSE)</f>
        <v>ARGENTINA</v>
      </c>
      <c r="G4043">
        <f>VLOOKUP(orders!F4043,nation!$B$2:$C$26,2,FALSE)</f>
        <v>1</v>
      </c>
      <c r="H4043" t="str">
        <f>HLOOKUP(orders!G4043,region_horz!$B$1:$F$2,2,FALSE)</f>
        <v>AMERICA</v>
      </c>
      <c r="I4043" t="s">
        <v>16</v>
      </c>
      <c r="J4043">
        <v>125898.28</v>
      </c>
      <c r="K4043" s="1">
        <v>34115</v>
      </c>
      <c r="L4043" t="s">
        <v>13</v>
      </c>
      <c r="M4043" t="s">
        <v>2019</v>
      </c>
      <c r="N4043">
        <v>0</v>
      </c>
      <c r="O4043" t="s">
        <v>5029</v>
      </c>
    </row>
    <row r="4044" spans="1:15" x14ac:dyDescent="0.2">
      <c r="A4044">
        <v>16163</v>
      </c>
      <c r="B4044" t="str">
        <f>VLOOKUP(orders!C4044,customers!$A$2:$B$1501, 2,FALSE)</f>
        <v>Customer#000001087</v>
      </c>
      <c r="C4044">
        <v>1087</v>
      </c>
      <c r="D4044" t="str">
        <f>VLOOKUP(orders!C4044,customers!$A$2:$G$1501,7,FALSE)</f>
        <v>MACHINERY</v>
      </c>
      <c r="E4044">
        <f>VLOOKUP(C4044,customers!$A$2:$D$1501, 4,FALSE)</f>
        <v>21</v>
      </c>
      <c r="F4044" t="str">
        <f>VLOOKUP(E4044,nation!$A$2:$B$26, 2,FALSE)</f>
        <v>VIETNAM</v>
      </c>
      <c r="G4044">
        <f>VLOOKUP(orders!F4044,nation!$B$2:$C$26,2,FALSE)</f>
        <v>2</v>
      </c>
      <c r="H4044" t="str">
        <f>HLOOKUP(orders!G4044,region_horz!$B$1:$F$2,2,FALSE)</f>
        <v>ASIA</v>
      </c>
      <c r="I4044" t="s">
        <v>9</v>
      </c>
      <c r="J4044">
        <v>93556.62</v>
      </c>
      <c r="K4044" s="1">
        <v>35573</v>
      </c>
      <c r="L4044" t="s">
        <v>13</v>
      </c>
      <c r="M4044" t="s">
        <v>1738</v>
      </c>
      <c r="N4044">
        <v>0</v>
      </c>
      <c r="O4044" t="s">
        <v>5030</v>
      </c>
    </row>
    <row r="4045" spans="1:15" x14ac:dyDescent="0.2">
      <c r="A4045">
        <v>16164</v>
      </c>
      <c r="B4045" t="str">
        <f>VLOOKUP(orders!C4045,customers!$A$2:$B$1501, 2,FALSE)</f>
        <v>Customer#000000985</v>
      </c>
      <c r="C4045">
        <v>985</v>
      </c>
      <c r="D4045" t="str">
        <f>VLOOKUP(orders!C4045,customers!$A$2:$G$1501,7,FALSE)</f>
        <v>HOUSEHOLD</v>
      </c>
      <c r="E4045">
        <f>VLOOKUP(C4045,customers!$A$2:$D$1501, 4,FALSE)</f>
        <v>23</v>
      </c>
      <c r="F4045" t="str">
        <f>VLOOKUP(E4045,nation!$A$2:$B$26, 2,FALSE)</f>
        <v>UNITED KINGDOM</v>
      </c>
      <c r="G4045">
        <f>VLOOKUP(orders!F4045,nation!$B$2:$C$26,2,FALSE)</f>
        <v>3</v>
      </c>
      <c r="H4045" t="str">
        <f>HLOOKUP(orders!G4045,region_horz!$B$1:$F$2,2,FALSE)</f>
        <v>EUROPE</v>
      </c>
      <c r="I4045" t="s">
        <v>16</v>
      </c>
      <c r="J4045">
        <v>130804.43</v>
      </c>
      <c r="K4045" s="1">
        <v>33607</v>
      </c>
      <c r="L4045" t="s">
        <v>10</v>
      </c>
      <c r="M4045" t="s">
        <v>2090</v>
      </c>
      <c r="N4045">
        <v>0</v>
      </c>
      <c r="O4045" t="s">
        <v>5031</v>
      </c>
    </row>
    <row r="4046" spans="1:15" x14ac:dyDescent="0.2">
      <c r="A4046">
        <v>16165</v>
      </c>
      <c r="B4046" t="str">
        <f>VLOOKUP(orders!C4046,customers!$A$2:$B$1501, 2,FALSE)</f>
        <v>Customer#000000676</v>
      </c>
      <c r="C4046">
        <v>676</v>
      </c>
      <c r="D4046" t="str">
        <f>VLOOKUP(orders!C4046,customers!$A$2:$G$1501,7,FALSE)</f>
        <v>HOUSEHOLD</v>
      </c>
      <c r="E4046">
        <f>VLOOKUP(C4046,customers!$A$2:$D$1501, 4,FALSE)</f>
        <v>24</v>
      </c>
      <c r="F4046" t="str">
        <f>VLOOKUP(E4046,nation!$A$2:$B$26, 2,FALSE)</f>
        <v>UNITED STATES</v>
      </c>
      <c r="G4046">
        <f>VLOOKUP(orders!F4046,nation!$B$2:$C$26,2,FALSE)</f>
        <v>1</v>
      </c>
      <c r="H4046" t="str">
        <f>HLOOKUP(orders!G4046,region_horz!$B$1:$F$2,2,FALSE)</f>
        <v>AMERICA</v>
      </c>
      <c r="I4046" t="s">
        <v>16</v>
      </c>
      <c r="J4046">
        <v>120890.57</v>
      </c>
      <c r="K4046" s="1">
        <v>34173</v>
      </c>
      <c r="L4046" t="s">
        <v>23</v>
      </c>
      <c r="M4046" t="s">
        <v>760</v>
      </c>
      <c r="N4046">
        <v>0</v>
      </c>
      <c r="O4046" t="s">
        <v>5032</v>
      </c>
    </row>
    <row r="4047" spans="1:15" x14ac:dyDescent="0.2">
      <c r="A4047">
        <v>16166</v>
      </c>
      <c r="B4047" t="str">
        <f>VLOOKUP(orders!C4047,customers!$A$2:$B$1501, 2,FALSE)</f>
        <v>Customer#000000706</v>
      </c>
      <c r="C4047">
        <v>706</v>
      </c>
      <c r="D4047" t="str">
        <f>VLOOKUP(orders!C4047,customers!$A$2:$G$1501,7,FALSE)</f>
        <v>AUTOMOBILE</v>
      </c>
      <c r="E4047">
        <f>VLOOKUP(C4047,customers!$A$2:$D$1501, 4,FALSE)</f>
        <v>19</v>
      </c>
      <c r="F4047" t="str">
        <f>VLOOKUP(E4047,nation!$A$2:$B$26, 2,FALSE)</f>
        <v>ROMANIA</v>
      </c>
      <c r="G4047">
        <f>VLOOKUP(orders!F4047,nation!$B$2:$C$26,2,FALSE)</f>
        <v>3</v>
      </c>
      <c r="H4047" t="str">
        <f>HLOOKUP(orders!G4047,region_horz!$B$1:$F$2,2,FALSE)</f>
        <v>EUROPE</v>
      </c>
      <c r="I4047" t="s">
        <v>16</v>
      </c>
      <c r="J4047">
        <v>62134.15</v>
      </c>
      <c r="K4047" s="1">
        <v>34001</v>
      </c>
      <c r="L4047" t="s">
        <v>13</v>
      </c>
      <c r="M4047" t="s">
        <v>942</v>
      </c>
      <c r="N4047">
        <v>0</v>
      </c>
      <c r="O4047" t="s">
        <v>5033</v>
      </c>
    </row>
    <row r="4048" spans="1:15" x14ac:dyDescent="0.2">
      <c r="A4048">
        <v>16167</v>
      </c>
      <c r="B4048" t="str">
        <f>VLOOKUP(orders!C4048,customers!$A$2:$B$1501, 2,FALSE)</f>
        <v>Customer#000000674</v>
      </c>
      <c r="C4048">
        <v>674</v>
      </c>
      <c r="D4048" t="str">
        <f>VLOOKUP(orders!C4048,customers!$A$2:$G$1501,7,FALSE)</f>
        <v>BUILDING</v>
      </c>
      <c r="E4048">
        <f>VLOOKUP(C4048,customers!$A$2:$D$1501, 4,FALSE)</f>
        <v>5</v>
      </c>
      <c r="F4048" t="str">
        <f>VLOOKUP(E4048,nation!$A$2:$B$26, 2,FALSE)</f>
        <v>ETHIOPIA</v>
      </c>
      <c r="G4048">
        <f>VLOOKUP(orders!F4048,nation!$B$2:$C$26,2,FALSE)</f>
        <v>0</v>
      </c>
      <c r="H4048" t="str">
        <f>HLOOKUP(orders!G4048,region_horz!$B$1:$F$2,2,FALSE)</f>
        <v>AFRICA</v>
      </c>
      <c r="I4048" t="s">
        <v>9</v>
      </c>
      <c r="J4048">
        <v>157955.28</v>
      </c>
      <c r="K4048" s="1">
        <v>35750</v>
      </c>
      <c r="L4048" t="s">
        <v>10</v>
      </c>
      <c r="M4048" t="s">
        <v>437</v>
      </c>
      <c r="N4048">
        <v>0</v>
      </c>
      <c r="O4048" t="s">
        <v>5034</v>
      </c>
    </row>
    <row r="4049" spans="1:15" x14ac:dyDescent="0.2">
      <c r="A4049">
        <v>16192</v>
      </c>
      <c r="B4049" t="str">
        <f>VLOOKUP(orders!C4049,customers!$A$2:$B$1501, 2,FALSE)</f>
        <v>Customer#000001327</v>
      </c>
      <c r="C4049">
        <v>1327</v>
      </c>
      <c r="D4049" t="str">
        <f>VLOOKUP(orders!C4049,customers!$A$2:$G$1501,7,FALSE)</f>
        <v>MACHINERY</v>
      </c>
      <c r="E4049">
        <f>VLOOKUP(C4049,customers!$A$2:$D$1501, 4,FALSE)</f>
        <v>12</v>
      </c>
      <c r="F4049" t="str">
        <f>VLOOKUP(E4049,nation!$A$2:$B$26, 2,FALSE)</f>
        <v>JAPAN</v>
      </c>
      <c r="G4049">
        <f>VLOOKUP(orders!F4049,nation!$B$2:$C$26,2,FALSE)</f>
        <v>2</v>
      </c>
      <c r="H4049" t="str">
        <f>HLOOKUP(orders!G4049,region_horz!$B$1:$F$2,2,FALSE)</f>
        <v>ASIA</v>
      </c>
      <c r="I4049" t="s">
        <v>9</v>
      </c>
      <c r="J4049">
        <v>245046.67</v>
      </c>
      <c r="K4049" s="1">
        <v>35614</v>
      </c>
      <c r="L4049" t="s">
        <v>31</v>
      </c>
      <c r="M4049" t="s">
        <v>625</v>
      </c>
      <c r="N4049">
        <v>0</v>
      </c>
      <c r="O4049" t="s">
        <v>5035</v>
      </c>
    </row>
    <row r="4050" spans="1:15" x14ac:dyDescent="0.2">
      <c r="A4050">
        <v>16193</v>
      </c>
      <c r="B4050" t="str">
        <f>VLOOKUP(orders!C4050,customers!$A$2:$B$1501, 2,FALSE)</f>
        <v>Customer#000000532</v>
      </c>
      <c r="C4050">
        <v>532</v>
      </c>
      <c r="D4050" t="str">
        <f>VLOOKUP(orders!C4050,customers!$A$2:$G$1501,7,FALSE)</f>
        <v>MACHINERY</v>
      </c>
      <c r="E4050">
        <f>VLOOKUP(C4050,customers!$A$2:$D$1501, 4,FALSE)</f>
        <v>15</v>
      </c>
      <c r="F4050" t="str">
        <f>VLOOKUP(E4050,nation!$A$2:$B$26, 2,FALSE)</f>
        <v>MOROCCO</v>
      </c>
      <c r="G4050">
        <f>VLOOKUP(orders!F4050,nation!$B$2:$C$26,2,FALSE)</f>
        <v>0</v>
      </c>
      <c r="H4050" t="str">
        <f>HLOOKUP(orders!G4050,region_horz!$B$1:$F$2,2,FALSE)</f>
        <v>AFRICA</v>
      </c>
      <c r="I4050" t="s">
        <v>16</v>
      </c>
      <c r="J4050">
        <v>219629.62</v>
      </c>
      <c r="K4050" s="1">
        <v>33704</v>
      </c>
      <c r="L4050" t="s">
        <v>23</v>
      </c>
      <c r="M4050" t="s">
        <v>21</v>
      </c>
      <c r="N4050">
        <v>0</v>
      </c>
      <c r="O4050" t="s">
        <v>5036</v>
      </c>
    </row>
    <row r="4051" spans="1:15" x14ac:dyDescent="0.2">
      <c r="A4051">
        <v>16194</v>
      </c>
      <c r="B4051" t="str">
        <f>VLOOKUP(orders!C4051,customers!$A$2:$B$1501, 2,FALSE)</f>
        <v>Customer#000000469</v>
      </c>
      <c r="C4051">
        <v>469</v>
      </c>
      <c r="D4051" t="str">
        <f>VLOOKUP(orders!C4051,customers!$A$2:$G$1501,7,FALSE)</f>
        <v>BUILDING</v>
      </c>
      <c r="E4051">
        <f>VLOOKUP(C4051,customers!$A$2:$D$1501, 4,FALSE)</f>
        <v>12</v>
      </c>
      <c r="F4051" t="str">
        <f>VLOOKUP(E4051,nation!$A$2:$B$26, 2,FALSE)</f>
        <v>JAPAN</v>
      </c>
      <c r="G4051">
        <f>VLOOKUP(orders!F4051,nation!$B$2:$C$26,2,FALSE)</f>
        <v>2</v>
      </c>
      <c r="H4051" t="str">
        <f>HLOOKUP(orders!G4051,region_horz!$B$1:$F$2,2,FALSE)</f>
        <v>ASIA</v>
      </c>
      <c r="I4051" t="s">
        <v>16</v>
      </c>
      <c r="J4051">
        <v>175826.89</v>
      </c>
      <c r="K4051" s="1">
        <v>34250</v>
      </c>
      <c r="L4051" t="s">
        <v>23</v>
      </c>
      <c r="M4051" t="s">
        <v>1214</v>
      </c>
      <c r="N4051">
        <v>0</v>
      </c>
      <c r="O4051" t="s">
        <v>5037</v>
      </c>
    </row>
    <row r="4052" spans="1:15" x14ac:dyDescent="0.2">
      <c r="A4052">
        <v>16195</v>
      </c>
      <c r="B4052" t="str">
        <f>VLOOKUP(orders!C4052,customers!$A$2:$B$1501, 2,FALSE)</f>
        <v>Customer#000000352</v>
      </c>
      <c r="C4052">
        <v>352</v>
      </c>
      <c r="D4052" t="str">
        <f>VLOOKUP(orders!C4052,customers!$A$2:$G$1501,7,FALSE)</f>
        <v>HOUSEHOLD</v>
      </c>
      <c r="E4052">
        <f>VLOOKUP(C4052,customers!$A$2:$D$1501, 4,FALSE)</f>
        <v>9</v>
      </c>
      <c r="F4052" t="str">
        <f>VLOOKUP(E4052,nation!$A$2:$B$26, 2,FALSE)</f>
        <v>INDONESIA</v>
      </c>
      <c r="G4052">
        <f>VLOOKUP(orders!F4052,nation!$B$2:$C$26,2,FALSE)</f>
        <v>2</v>
      </c>
      <c r="H4052" t="str">
        <f>HLOOKUP(orders!G4052,region_horz!$B$1:$F$2,2,FALSE)</f>
        <v>ASIA</v>
      </c>
      <c r="I4052" t="s">
        <v>16</v>
      </c>
      <c r="J4052">
        <v>58402.16</v>
      </c>
      <c r="K4052" s="1">
        <v>33760</v>
      </c>
      <c r="L4052" t="s">
        <v>23</v>
      </c>
      <c r="M4052" t="s">
        <v>174</v>
      </c>
      <c r="N4052">
        <v>0</v>
      </c>
      <c r="O4052" t="s">
        <v>5038</v>
      </c>
    </row>
    <row r="4053" spans="1:15" x14ac:dyDescent="0.2">
      <c r="A4053">
        <v>16196</v>
      </c>
      <c r="B4053" t="str">
        <f>VLOOKUP(orders!C4053,customers!$A$2:$B$1501, 2,FALSE)</f>
        <v>Customer#000000814</v>
      </c>
      <c r="C4053">
        <v>814</v>
      </c>
      <c r="D4053" t="str">
        <f>VLOOKUP(orders!C4053,customers!$A$2:$G$1501,7,FALSE)</f>
        <v>BUILDING</v>
      </c>
      <c r="E4053">
        <f>VLOOKUP(C4053,customers!$A$2:$D$1501, 4,FALSE)</f>
        <v>15</v>
      </c>
      <c r="F4053" t="str">
        <f>VLOOKUP(E4053,nation!$A$2:$B$26, 2,FALSE)</f>
        <v>MOROCCO</v>
      </c>
      <c r="G4053">
        <f>VLOOKUP(orders!F4053,nation!$B$2:$C$26,2,FALSE)</f>
        <v>0</v>
      </c>
      <c r="H4053" t="str">
        <f>HLOOKUP(orders!G4053,region_horz!$B$1:$F$2,2,FALSE)</f>
        <v>AFRICA</v>
      </c>
      <c r="I4053" t="s">
        <v>16</v>
      </c>
      <c r="J4053">
        <v>128009</v>
      </c>
      <c r="K4053" s="1">
        <v>34628</v>
      </c>
      <c r="L4053" t="s">
        <v>26</v>
      </c>
      <c r="M4053" t="s">
        <v>898</v>
      </c>
      <c r="N4053">
        <v>0</v>
      </c>
      <c r="O4053" t="s">
        <v>5039</v>
      </c>
    </row>
    <row r="4054" spans="1:15" x14ac:dyDescent="0.2">
      <c r="A4054">
        <v>16197</v>
      </c>
      <c r="B4054" t="str">
        <f>VLOOKUP(orders!C4054,customers!$A$2:$B$1501, 2,FALSE)</f>
        <v>Customer#000001072</v>
      </c>
      <c r="C4054">
        <v>1072</v>
      </c>
      <c r="D4054" t="str">
        <f>VLOOKUP(orders!C4054,customers!$A$2:$G$1501,7,FALSE)</f>
        <v>HOUSEHOLD</v>
      </c>
      <c r="E4054">
        <f>VLOOKUP(C4054,customers!$A$2:$D$1501, 4,FALSE)</f>
        <v>4</v>
      </c>
      <c r="F4054" t="str">
        <f>VLOOKUP(E4054,nation!$A$2:$B$26, 2,FALSE)</f>
        <v>EGYPT</v>
      </c>
      <c r="G4054">
        <f>VLOOKUP(orders!F4054,nation!$B$2:$C$26,2,FALSE)</f>
        <v>4</v>
      </c>
      <c r="H4054" t="str">
        <f>HLOOKUP(orders!G4054,region_horz!$B$1:$F$2,2,FALSE)</f>
        <v>MIDDLE EAST</v>
      </c>
      <c r="I4054" t="s">
        <v>16</v>
      </c>
      <c r="J4054">
        <v>172310.38</v>
      </c>
      <c r="K4054" s="1">
        <v>33904</v>
      </c>
      <c r="L4054" t="s">
        <v>13</v>
      </c>
      <c r="M4054" t="s">
        <v>1726</v>
      </c>
      <c r="N4054">
        <v>0</v>
      </c>
      <c r="O4054" t="s">
        <v>5040</v>
      </c>
    </row>
    <row r="4055" spans="1:15" x14ac:dyDescent="0.2">
      <c r="A4055">
        <v>16198</v>
      </c>
      <c r="B4055" t="str">
        <f>VLOOKUP(orders!C4055,customers!$A$2:$B$1501, 2,FALSE)</f>
        <v>Customer#000000782</v>
      </c>
      <c r="C4055">
        <v>782</v>
      </c>
      <c r="D4055" t="str">
        <f>VLOOKUP(orders!C4055,customers!$A$2:$G$1501,7,FALSE)</f>
        <v>AUTOMOBILE</v>
      </c>
      <c r="E4055">
        <f>VLOOKUP(C4055,customers!$A$2:$D$1501, 4,FALSE)</f>
        <v>19</v>
      </c>
      <c r="F4055" t="str">
        <f>VLOOKUP(E4055,nation!$A$2:$B$26, 2,FALSE)</f>
        <v>ROMANIA</v>
      </c>
      <c r="G4055">
        <f>VLOOKUP(orders!F4055,nation!$B$2:$C$26,2,FALSE)</f>
        <v>3</v>
      </c>
      <c r="H4055" t="str">
        <f>HLOOKUP(orders!G4055,region_horz!$B$1:$F$2,2,FALSE)</f>
        <v>EUROPE</v>
      </c>
      <c r="I4055" t="s">
        <v>9</v>
      </c>
      <c r="J4055">
        <v>65402.53</v>
      </c>
      <c r="K4055" s="1">
        <v>35980</v>
      </c>
      <c r="L4055" t="s">
        <v>23</v>
      </c>
      <c r="M4055" t="s">
        <v>2268</v>
      </c>
      <c r="N4055">
        <v>0</v>
      </c>
      <c r="O4055" t="s">
        <v>5041</v>
      </c>
    </row>
    <row r="4056" spans="1:15" x14ac:dyDescent="0.2">
      <c r="A4056">
        <v>16199</v>
      </c>
      <c r="B4056" t="str">
        <f>VLOOKUP(orders!C4056,customers!$A$2:$B$1501, 2,FALSE)</f>
        <v>Customer#000000100</v>
      </c>
      <c r="C4056">
        <v>100</v>
      </c>
      <c r="D4056" t="str">
        <f>VLOOKUP(orders!C4056,customers!$A$2:$G$1501,7,FALSE)</f>
        <v>FURNITURE</v>
      </c>
      <c r="E4056">
        <f>VLOOKUP(C4056,customers!$A$2:$D$1501, 4,FALSE)</f>
        <v>20</v>
      </c>
      <c r="F4056" t="str">
        <f>VLOOKUP(E4056,nation!$A$2:$B$26, 2,FALSE)</f>
        <v>SAUDI ARABIA</v>
      </c>
      <c r="G4056">
        <f>VLOOKUP(orders!F4056,nation!$B$2:$C$26,2,FALSE)</f>
        <v>4</v>
      </c>
      <c r="H4056" t="str">
        <f>HLOOKUP(orders!G4056,region_horz!$B$1:$F$2,2,FALSE)</f>
        <v>MIDDLE EAST</v>
      </c>
      <c r="I4056" t="s">
        <v>9</v>
      </c>
      <c r="J4056">
        <v>291936.7</v>
      </c>
      <c r="K4056" s="1">
        <v>35305</v>
      </c>
      <c r="L4056" t="s">
        <v>13</v>
      </c>
      <c r="M4056" t="s">
        <v>1065</v>
      </c>
      <c r="N4056">
        <v>0</v>
      </c>
      <c r="O4056" t="s">
        <v>5042</v>
      </c>
    </row>
    <row r="4057" spans="1:15" x14ac:dyDescent="0.2">
      <c r="A4057">
        <v>16224</v>
      </c>
      <c r="B4057" t="str">
        <f>VLOOKUP(orders!C4057,customers!$A$2:$B$1501, 2,FALSE)</f>
        <v>Customer#000000907</v>
      </c>
      <c r="C4057">
        <v>907</v>
      </c>
      <c r="D4057" t="str">
        <f>VLOOKUP(orders!C4057,customers!$A$2:$G$1501,7,FALSE)</f>
        <v>HOUSEHOLD</v>
      </c>
      <c r="E4057">
        <f>VLOOKUP(C4057,customers!$A$2:$D$1501, 4,FALSE)</f>
        <v>10</v>
      </c>
      <c r="F4057" t="str">
        <f>VLOOKUP(E4057,nation!$A$2:$B$26, 2,FALSE)</f>
        <v>IRAN</v>
      </c>
      <c r="G4057">
        <f>VLOOKUP(orders!F4057,nation!$B$2:$C$26,2,FALSE)</f>
        <v>4</v>
      </c>
      <c r="H4057" t="str">
        <f>HLOOKUP(orders!G4057,region_horz!$B$1:$F$2,2,FALSE)</f>
        <v>MIDDLE EAST</v>
      </c>
      <c r="I4057" t="s">
        <v>9</v>
      </c>
      <c r="J4057">
        <v>149289.97</v>
      </c>
      <c r="K4057" s="1">
        <v>35694</v>
      </c>
      <c r="L4057" t="s">
        <v>31</v>
      </c>
      <c r="M4057" t="s">
        <v>910</v>
      </c>
      <c r="N4057">
        <v>0</v>
      </c>
      <c r="O4057" t="s">
        <v>5043</v>
      </c>
    </row>
    <row r="4058" spans="1:15" x14ac:dyDescent="0.2">
      <c r="A4058">
        <v>16225</v>
      </c>
      <c r="B4058" t="str">
        <f>VLOOKUP(orders!C4058,customers!$A$2:$B$1501, 2,FALSE)</f>
        <v>Customer#000001402</v>
      </c>
      <c r="C4058">
        <v>1402</v>
      </c>
      <c r="D4058" t="str">
        <f>VLOOKUP(orders!C4058,customers!$A$2:$G$1501,7,FALSE)</f>
        <v>AUTOMOBILE</v>
      </c>
      <c r="E4058">
        <f>VLOOKUP(C4058,customers!$A$2:$D$1501, 4,FALSE)</f>
        <v>6</v>
      </c>
      <c r="F4058" t="str">
        <f>VLOOKUP(E4058,nation!$A$2:$B$26, 2,FALSE)</f>
        <v>FRANCE</v>
      </c>
      <c r="G4058">
        <f>VLOOKUP(orders!F4058,nation!$B$2:$C$26,2,FALSE)</f>
        <v>3</v>
      </c>
      <c r="H4058" t="str">
        <f>HLOOKUP(orders!G4058,region_horz!$B$1:$F$2,2,FALSE)</f>
        <v>EUROPE</v>
      </c>
      <c r="I4058" t="s">
        <v>16</v>
      </c>
      <c r="J4058">
        <v>73268.13</v>
      </c>
      <c r="K4058" s="1">
        <v>34483</v>
      </c>
      <c r="L4058" t="s">
        <v>13</v>
      </c>
      <c r="M4058" t="s">
        <v>2612</v>
      </c>
      <c r="N4058">
        <v>0</v>
      </c>
      <c r="O4058" t="s">
        <v>5044</v>
      </c>
    </row>
    <row r="4059" spans="1:15" x14ac:dyDescent="0.2">
      <c r="A4059">
        <v>16226</v>
      </c>
      <c r="B4059" t="str">
        <f>VLOOKUP(orders!C4059,customers!$A$2:$B$1501, 2,FALSE)</f>
        <v>Customer#000000254</v>
      </c>
      <c r="C4059">
        <v>254</v>
      </c>
      <c r="D4059" t="str">
        <f>VLOOKUP(orders!C4059,customers!$A$2:$G$1501,7,FALSE)</f>
        <v>MACHINERY</v>
      </c>
      <c r="E4059">
        <f>VLOOKUP(C4059,customers!$A$2:$D$1501, 4,FALSE)</f>
        <v>1</v>
      </c>
      <c r="F4059" t="str">
        <f>VLOOKUP(E4059,nation!$A$2:$B$26, 2,FALSE)</f>
        <v>ARGENTINA</v>
      </c>
      <c r="G4059">
        <f>VLOOKUP(orders!F4059,nation!$B$2:$C$26,2,FALSE)</f>
        <v>1</v>
      </c>
      <c r="H4059" t="str">
        <f>HLOOKUP(orders!G4059,region_horz!$B$1:$F$2,2,FALSE)</f>
        <v>AMERICA</v>
      </c>
      <c r="I4059" t="s">
        <v>9</v>
      </c>
      <c r="J4059">
        <v>55169.120000000003</v>
      </c>
      <c r="K4059" s="1">
        <v>35460</v>
      </c>
      <c r="L4059" t="s">
        <v>13</v>
      </c>
      <c r="M4059" t="s">
        <v>17</v>
      </c>
      <c r="N4059">
        <v>0</v>
      </c>
      <c r="O4059" t="s">
        <v>5045</v>
      </c>
    </row>
    <row r="4060" spans="1:15" x14ac:dyDescent="0.2">
      <c r="A4060">
        <v>16227</v>
      </c>
      <c r="B4060" t="str">
        <f>VLOOKUP(orders!C4060,customers!$A$2:$B$1501, 2,FALSE)</f>
        <v>Customer#000001261</v>
      </c>
      <c r="C4060">
        <v>1261</v>
      </c>
      <c r="D4060" t="str">
        <f>VLOOKUP(orders!C4060,customers!$A$2:$G$1501,7,FALSE)</f>
        <v>BUILDING</v>
      </c>
      <c r="E4060">
        <f>VLOOKUP(C4060,customers!$A$2:$D$1501, 4,FALSE)</f>
        <v>20</v>
      </c>
      <c r="F4060" t="str">
        <f>VLOOKUP(E4060,nation!$A$2:$B$26, 2,FALSE)</f>
        <v>SAUDI ARABIA</v>
      </c>
      <c r="G4060">
        <f>VLOOKUP(orders!F4060,nation!$B$2:$C$26,2,FALSE)</f>
        <v>4</v>
      </c>
      <c r="H4060" t="str">
        <f>HLOOKUP(orders!G4060,region_horz!$B$1:$F$2,2,FALSE)</f>
        <v>MIDDLE EAST</v>
      </c>
      <c r="I4060" t="s">
        <v>16</v>
      </c>
      <c r="J4060">
        <v>62535.93</v>
      </c>
      <c r="K4060" s="1">
        <v>34595</v>
      </c>
      <c r="L4060" t="s">
        <v>31</v>
      </c>
      <c r="M4060" t="s">
        <v>3034</v>
      </c>
      <c r="N4060">
        <v>0</v>
      </c>
      <c r="O4060" t="s">
        <v>5046</v>
      </c>
    </row>
    <row r="4061" spans="1:15" x14ac:dyDescent="0.2">
      <c r="A4061">
        <v>16228</v>
      </c>
      <c r="B4061" t="str">
        <f>VLOOKUP(orders!C4061,customers!$A$2:$B$1501, 2,FALSE)</f>
        <v>Customer#000000017</v>
      </c>
      <c r="C4061">
        <v>17</v>
      </c>
      <c r="D4061" t="str">
        <f>VLOOKUP(orders!C4061,customers!$A$2:$G$1501,7,FALSE)</f>
        <v>AUTOMOBILE</v>
      </c>
      <c r="E4061">
        <f>VLOOKUP(C4061,customers!$A$2:$D$1501, 4,FALSE)</f>
        <v>2</v>
      </c>
      <c r="F4061" t="str">
        <f>VLOOKUP(E4061,nation!$A$2:$B$26, 2,FALSE)</f>
        <v>BRAZIL</v>
      </c>
      <c r="G4061">
        <f>VLOOKUP(orders!F4061,nation!$B$2:$C$26,2,FALSE)</f>
        <v>1</v>
      </c>
      <c r="H4061" t="str">
        <f>HLOOKUP(orders!G4061,region_horz!$B$1:$F$2,2,FALSE)</f>
        <v>AMERICA</v>
      </c>
      <c r="I4061" t="s">
        <v>9</v>
      </c>
      <c r="J4061">
        <v>154021.22</v>
      </c>
      <c r="K4061" s="1">
        <v>35730</v>
      </c>
      <c r="L4061" t="s">
        <v>26</v>
      </c>
      <c r="M4061" t="s">
        <v>966</v>
      </c>
      <c r="N4061">
        <v>0</v>
      </c>
      <c r="O4061" t="s">
        <v>5047</v>
      </c>
    </row>
    <row r="4062" spans="1:15" x14ac:dyDescent="0.2">
      <c r="A4062">
        <v>16229</v>
      </c>
      <c r="B4062" t="str">
        <f>VLOOKUP(orders!C4062,customers!$A$2:$B$1501, 2,FALSE)</f>
        <v>Customer#000001297</v>
      </c>
      <c r="C4062">
        <v>1297</v>
      </c>
      <c r="D4062" t="str">
        <f>VLOOKUP(orders!C4062,customers!$A$2:$G$1501,7,FALSE)</f>
        <v>HOUSEHOLD</v>
      </c>
      <c r="E4062">
        <f>VLOOKUP(C4062,customers!$A$2:$D$1501, 4,FALSE)</f>
        <v>21</v>
      </c>
      <c r="F4062" t="str">
        <f>VLOOKUP(E4062,nation!$A$2:$B$26, 2,FALSE)</f>
        <v>VIETNAM</v>
      </c>
      <c r="G4062">
        <f>VLOOKUP(orders!F4062,nation!$B$2:$C$26,2,FALSE)</f>
        <v>2</v>
      </c>
      <c r="H4062" t="str">
        <f>HLOOKUP(orders!G4062,region_horz!$B$1:$F$2,2,FALSE)</f>
        <v>ASIA</v>
      </c>
      <c r="I4062" t="s">
        <v>16</v>
      </c>
      <c r="J4062">
        <v>211975.9</v>
      </c>
      <c r="K4062" s="1">
        <v>34423</v>
      </c>
      <c r="L4062" t="s">
        <v>26</v>
      </c>
      <c r="M4062" t="s">
        <v>1060</v>
      </c>
      <c r="N4062">
        <v>0</v>
      </c>
      <c r="O4062" t="s">
        <v>5048</v>
      </c>
    </row>
    <row r="4063" spans="1:15" x14ac:dyDescent="0.2">
      <c r="A4063">
        <v>16230</v>
      </c>
      <c r="B4063" t="str">
        <f>VLOOKUP(orders!C4063,customers!$A$2:$B$1501, 2,FALSE)</f>
        <v>Customer#000001123</v>
      </c>
      <c r="C4063">
        <v>1123</v>
      </c>
      <c r="D4063" t="str">
        <f>VLOOKUP(orders!C4063,customers!$A$2:$G$1501,7,FALSE)</f>
        <v>MACHINERY</v>
      </c>
      <c r="E4063">
        <f>VLOOKUP(C4063,customers!$A$2:$D$1501, 4,FALSE)</f>
        <v>16</v>
      </c>
      <c r="F4063" t="str">
        <f>VLOOKUP(E4063,nation!$A$2:$B$26, 2,FALSE)</f>
        <v>MOZAMBIQUE</v>
      </c>
      <c r="G4063">
        <f>VLOOKUP(orders!F4063,nation!$B$2:$C$26,2,FALSE)</f>
        <v>0</v>
      </c>
      <c r="H4063" t="str">
        <f>HLOOKUP(orders!G4063,region_horz!$B$1:$F$2,2,FALSE)</f>
        <v>AFRICA</v>
      </c>
      <c r="I4063" t="s">
        <v>16</v>
      </c>
      <c r="J4063">
        <v>290390.23</v>
      </c>
      <c r="K4063" s="1">
        <v>34028</v>
      </c>
      <c r="L4063" t="s">
        <v>10</v>
      </c>
      <c r="M4063" t="s">
        <v>2287</v>
      </c>
      <c r="N4063">
        <v>0</v>
      </c>
      <c r="O4063" t="s">
        <v>5049</v>
      </c>
    </row>
    <row r="4064" spans="1:15" x14ac:dyDescent="0.2">
      <c r="A4064">
        <v>16231</v>
      </c>
      <c r="B4064" t="str">
        <f>VLOOKUP(orders!C4064,customers!$A$2:$B$1501, 2,FALSE)</f>
        <v>Customer#000001052</v>
      </c>
      <c r="C4064">
        <v>1052</v>
      </c>
      <c r="D4064" t="str">
        <f>VLOOKUP(orders!C4064,customers!$A$2:$G$1501,7,FALSE)</f>
        <v>BUILDING</v>
      </c>
      <c r="E4064">
        <f>VLOOKUP(C4064,customers!$A$2:$D$1501, 4,FALSE)</f>
        <v>13</v>
      </c>
      <c r="F4064" t="str">
        <f>VLOOKUP(E4064,nation!$A$2:$B$26, 2,FALSE)</f>
        <v>JORDAN</v>
      </c>
      <c r="G4064">
        <f>VLOOKUP(orders!F4064,nation!$B$2:$C$26,2,FALSE)</f>
        <v>4</v>
      </c>
      <c r="H4064" t="str">
        <f>HLOOKUP(orders!G4064,region_horz!$B$1:$F$2,2,FALSE)</f>
        <v>MIDDLE EAST</v>
      </c>
      <c r="I4064" t="s">
        <v>16</v>
      </c>
      <c r="J4064">
        <v>227134.99</v>
      </c>
      <c r="K4064" s="1">
        <v>33852</v>
      </c>
      <c r="L4064" t="s">
        <v>10</v>
      </c>
      <c r="M4064" t="s">
        <v>4577</v>
      </c>
      <c r="N4064">
        <v>0</v>
      </c>
      <c r="O4064" t="s">
        <v>5050</v>
      </c>
    </row>
    <row r="4065" spans="1:15" x14ac:dyDescent="0.2">
      <c r="A4065">
        <v>16256</v>
      </c>
      <c r="B4065" t="str">
        <f>VLOOKUP(orders!C4065,customers!$A$2:$B$1501, 2,FALSE)</f>
        <v>Customer#000000553</v>
      </c>
      <c r="C4065">
        <v>553</v>
      </c>
      <c r="D4065" t="str">
        <f>VLOOKUP(orders!C4065,customers!$A$2:$G$1501,7,FALSE)</f>
        <v>BUILDING</v>
      </c>
      <c r="E4065">
        <f>VLOOKUP(C4065,customers!$A$2:$D$1501, 4,FALSE)</f>
        <v>4</v>
      </c>
      <c r="F4065" t="str">
        <f>VLOOKUP(E4065,nation!$A$2:$B$26, 2,FALSE)</f>
        <v>EGYPT</v>
      </c>
      <c r="G4065">
        <f>VLOOKUP(orders!F4065,nation!$B$2:$C$26,2,FALSE)</f>
        <v>4</v>
      </c>
      <c r="H4065" t="str">
        <f>HLOOKUP(orders!G4065,region_horz!$B$1:$F$2,2,FALSE)</f>
        <v>MIDDLE EAST</v>
      </c>
      <c r="I4065" t="s">
        <v>9</v>
      </c>
      <c r="J4065">
        <v>126476.16</v>
      </c>
      <c r="K4065" s="1">
        <v>35711</v>
      </c>
      <c r="L4065" t="s">
        <v>23</v>
      </c>
      <c r="M4065" t="s">
        <v>686</v>
      </c>
      <c r="N4065">
        <v>0</v>
      </c>
      <c r="O4065" t="s">
        <v>5051</v>
      </c>
    </row>
    <row r="4066" spans="1:15" x14ac:dyDescent="0.2">
      <c r="A4066">
        <v>16257</v>
      </c>
      <c r="B4066" t="str">
        <f>VLOOKUP(orders!C4066,customers!$A$2:$B$1501, 2,FALSE)</f>
        <v>Customer#000000013</v>
      </c>
      <c r="C4066">
        <v>13</v>
      </c>
      <c r="D4066" t="str">
        <f>VLOOKUP(orders!C4066,customers!$A$2:$G$1501,7,FALSE)</f>
        <v>BUILDING</v>
      </c>
      <c r="E4066">
        <f>VLOOKUP(C4066,customers!$A$2:$D$1501, 4,FALSE)</f>
        <v>3</v>
      </c>
      <c r="F4066" t="str">
        <f>VLOOKUP(E4066,nation!$A$2:$B$26, 2,FALSE)</f>
        <v>CANADA</v>
      </c>
      <c r="G4066">
        <f>VLOOKUP(orders!F4066,nation!$B$2:$C$26,2,FALSE)</f>
        <v>1</v>
      </c>
      <c r="H4066" t="str">
        <f>HLOOKUP(orders!G4066,region_horz!$B$1:$F$2,2,FALSE)</f>
        <v>AMERICA</v>
      </c>
      <c r="I4066" t="s">
        <v>16</v>
      </c>
      <c r="J4066">
        <v>118427.12</v>
      </c>
      <c r="K4066" s="1">
        <v>33730</v>
      </c>
      <c r="L4066" t="s">
        <v>23</v>
      </c>
      <c r="M4066" t="s">
        <v>760</v>
      </c>
      <c r="N4066">
        <v>0</v>
      </c>
      <c r="O4066" t="s">
        <v>5052</v>
      </c>
    </row>
    <row r="4067" spans="1:15" x14ac:dyDescent="0.2">
      <c r="A4067">
        <v>16258</v>
      </c>
      <c r="B4067" t="str">
        <f>VLOOKUP(orders!C4067,customers!$A$2:$B$1501, 2,FALSE)</f>
        <v>Customer#000001396</v>
      </c>
      <c r="C4067">
        <v>1396</v>
      </c>
      <c r="D4067" t="str">
        <f>VLOOKUP(orders!C4067,customers!$A$2:$G$1501,7,FALSE)</f>
        <v>BUILDING</v>
      </c>
      <c r="E4067">
        <f>VLOOKUP(C4067,customers!$A$2:$D$1501, 4,FALSE)</f>
        <v>3</v>
      </c>
      <c r="F4067" t="str">
        <f>VLOOKUP(E4067,nation!$A$2:$B$26, 2,FALSE)</f>
        <v>CANADA</v>
      </c>
      <c r="G4067">
        <f>VLOOKUP(orders!F4067,nation!$B$2:$C$26,2,FALSE)</f>
        <v>1</v>
      </c>
      <c r="H4067" t="str">
        <f>HLOOKUP(orders!G4067,region_horz!$B$1:$F$2,2,FALSE)</f>
        <v>AMERICA</v>
      </c>
      <c r="I4067" t="s">
        <v>9</v>
      </c>
      <c r="J4067">
        <v>80425.56</v>
      </c>
      <c r="K4067" s="1">
        <v>34887</v>
      </c>
      <c r="L4067" t="s">
        <v>31</v>
      </c>
      <c r="M4067" t="s">
        <v>2566</v>
      </c>
      <c r="N4067">
        <v>0</v>
      </c>
      <c r="O4067" t="s">
        <v>5053</v>
      </c>
    </row>
    <row r="4068" spans="1:15" x14ac:dyDescent="0.2">
      <c r="A4068">
        <v>16259</v>
      </c>
      <c r="B4068" t="str">
        <f>VLOOKUP(orders!C4068,customers!$A$2:$B$1501, 2,FALSE)</f>
        <v>Customer#000000367</v>
      </c>
      <c r="C4068">
        <v>367</v>
      </c>
      <c r="D4068" t="str">
        <f>VLOOKUP(orders!C4068,customers!$A$2:$G$1501,7,FALSE)</f>
        <v>HOUSEHOLD</v>
      </c>
      <c r="E4068">
        <f>VLOOKUP(C4068,customers!$A$2:$D$1501, 4,FALSE)</f>
        <v>13</v>
      </c>
      <c r="F4068" t="str">
        <f>VLOOKUP(E4068,nation!$A$2:$B$26, 2,FALSE)</f>
        <v>JORDAN</v>
      </c>
      <c r="G4068">
        <f>VLOOKUP(orders!F4068,nation!$B$2:$C$26,2,FALSE)</f>
        <v>4</v>
      </c>
      <c r="H4068" t="str">
        <f>HLOOKUP(orders!G4068,region_horz!$B$1:$F$2,2,FALSE)</f>
        <v>MIDDLE EAST</v>
      </c>
      <c r="I4068" t="s">
        <v>9</v>
      </c>
      <c r="J4068">
        <v>155616.73000000001</v>
      </c>
      <c r="K4068" s="1">
        <v>35234</v>
      </c>
      <c r="L4068" t="s">
        <v>31</v>
      </c>
      <c r="M4068" t="s">
        <v>1342</v>
      </c>
      <c r="N4068">
        <v>0</v>
      </c>
      <c r="O4068" t="s">
        <v>5054</v>
      </c>
    </row>
    <row r="4069" spans="1:15" x14ac:dyDescent="0.2">
      <c r="A4069">
        <v>16260</v>
      </c>
      <c r="B4069" t="str">
        <f>VLOOKUP(orders!C4069,customers!$A$2:$B$1501, 2,FALSE)</f>
        <v>Customer#000000781</v>
      </c>
      <c r="C4069">
        <v>781</v>
      </c>
      <c r="D4069" t="str">
        <f>VLOOKUP(orders!C4069,customers!$A$2:$G$1501,7,FALSE)</f>
        <v>MACHINERY</v>
      </c>
      <c r="E4069">
        <f>VLOOKUP(C4069,customers!$A$2:$D$1501, 4,FALSE)</f>
        <v>18</v>
      </c>
      <c r="F4069" t="str">
        <f>VLOOKUP(E4069,nation!$A$2:$B$26, 2,FALSE)</f>
        <v>CHINA</v>
      </c>
      <c r="G4069">
        <f>VLOOKUP(orders!F4069,nation!$B$2:$C$26,2,FALSE)</f>
        <v>2</v>
      </c>
      <c r="H4069" t="str">
        <f>HLOOKUP(orders!G4069,region_horz!$B$1:$F$2,2,FALSE)</f>
        <v>ASIA</v>
      </c>
      <c r="I4069" t="s">
        <v>9</v>
      </c>
      <c r="J4069">
        <v>50156.58</v>
      </c>
      <c r="K4069" s="1">
        <v>35017</v>
      </c>
      <c r="L4069" t="s">
        <v>26</v>
      </c>
      <c r="M4069" t="s">
        <v>2167</v>
      </c>
      <c r="N4069">
        <v>0</v>
      </c>
      <c r="O4069" t="s">
        <v>5055</v>
      </c>
    </row>
    <row r="4070" spans="1:15" x14ac:dyDescent="0.2">
      <c r="A4070">
        <v>16261</v>
      </c>
      <c r="B4070" t="str">
        <f>VLOOKUP(orders!C4070,customers!$A$2:$B$1501, 2,FALSE)</f>
        <v>Customer#000000713</v>
      </c>
      <c r="C4070">
        <v>713</v>
      </c>
      <c r="D4070" t="str">
        <f>VLOOKUP(orders!C4070,customers!$A$2:$G$1501,7,FALSE)</f>
        <v>MACHINERY</v>
      </c>
      <c r="E4070">
        <f>VLOOKUP(C4070,customers!$A$2:$D$1501, 4,FALSE)</f>
        <v>10</v>
      </c>
      <c r="F4070" t="str">
        <f>VLOOKUP(E4070,nation!$A$2:$B$26, 2,FALSE)</f>
        <v>IRAN</v>
      </c>
      <c r="G4070">
        <f>VLOOKUP(orders!F4070,nation!$B$2:$C$26,2,FALSE)</f>
        <v>4</v>
      </c>
      <c r="H4070" t="str">
        <f>HLOOKUP(orders!G4070,region_horz!$B$1:$F$2,2,FALSE)</f>
        <v>MIDDLE EAST</v>
      </c>
      <c r="I4070" t="s">
        <v>16</v>
      </c>
      <c r="J4070">
        <v>173581.43</v>
      </c>
      <c r="K4070" s="1">
        <v>34247</v>
      </c>
      <c r="L4070" t="s">
        <v>10</v>
      </c>
      <c r="M4070" t="s">
        <v>805</v>
      </c>
      <c r="N4070">
        <v>0</v>
      </c>
      <c r="O4070" t="s">
        <v>5056</v>
      </c>
    </row>
    <row r="4071" spans="1:15" x14ac:dyDescent="0.2">
      <c r="A4071">
        <v>16262</v>
      </c>
      <c r="B4071" t="str">
        <f>VLOOKUP(orders!C4071,customers!$A$2:$B$1501, 2,FALSE)</f>
        <v>Customer#000000533</v>
      </c>
      <c r="C4071">
        <v>533</v>
      </c>
      <c r="D4071" t="str">
        <f>VLOOKUP(orders!C4071,customers!$A$2:$G$1501,7,FALSE)</f>
        <v>HOUSEHOLD</v>
      </c>
      <c r="E4071">
        <f>VLOOKUP(C4071,customers!$A$2:$D$1501, 4,FALSE)</f>
        <v>15</v>
      </c>
      <c r="F4071" t="str">
        <f>VLOOKUP(E4071,nation!$A$2:$B$26, 2,FALSE)</f>
        <v>MOROCCO</v>
      </c>
      <c r="G4071">
        <f>VLOOKUP(orders!F4071,nation!$B$2:$C$26,2,FALSE)</f>
        <v>0</v>
      </c>
      <c r="H4071" t="str">
        <f>HLOOKUP(orders!G4071,region_horz!$B$1:$F$2,2,FALSE)</f>
        <v>AFRICA</v>
      </c>
      <c r="I4071" t="s">
        <v>16</v>
      </c>
      <c r="J4071">
        <v>328049.59999999998</v>
      </c>
      <c r="K4071" s="1">
        <v>34701</v>
      </c>
      <c r="L4071" t="s">
        <v>10</v>
      </c>
      <c r="M4071" t="s">
        <v>82</v>
      </c>
      <c r="N4071">
        <v>0</v>
      </c>
      <c r="O4071" t="s">
        <v>4964</v>
      </c>
    </row>
    <row r="4072" spans="1:15" x14ac:dyDescent="0.2">
      <c r="A4072">
        <v>16263</v>
      </c>
      <c r="B4072" t="str">
        <f>VLOOKUP(orders!C4072,customers!$A$2:$B$1501, 2,FALSE)</f>
        <v>Customer#000001123</v>
      </c>
      <c r="C4072">
        <v>1123</v>
      </c>
      <c r="D4072" t="str">
        <f>VLOOKUP(orders!C4072,customers!$A$2:$G$1501,7,FALSE)</f>
        <v>MACHINERY</v>
      </c>
      <c r="E4072">
        <f>VLOOKUP(C4072,customers!$A$2:$D$1501, 4,FALSE)</f>
        <v>16</v>
      </c>
      <c r="F4072" t="str">
        <f>VLOOKUP(E4072,nation!$A$2:$B$26, 2,FALSE)</f>
        <v>MOZAMBIQUE</v>
      </c>
      <c r="G4072">
        <f>VLOOKUP(orders!F4072,nation!$B$2:$C$26,2,FALSE)</f>
        <v>0</v>
      </c>
      <c r="H4072" t="str">
        <f>HLOOKUP(orders!G4072,region_horz!$B$1:$F$2,2,FALSE)</f>
        <v>AFRICA</v>
      </c>
      <c r="I4072" t="s">
        <v>9</v>
      </c>
      <c r="J4072">
        <v>206863.33</v>
      </c>
      <c r="K4072" s="1">
        <v>35739</v>
      </c>
      <c r="L4072" t="s">
        <v>31</v>
      </c>
      <c r="M4072" t="s">
        <v>2685</v>
      </c>
      <c r="N4072">
        <v>0</v>
      </c>
      <c r="O4072" t="s">
        <v>5057</v>
      </c>
    </row>
    <row r="4073" spans="1:15" x14ac:dyDescent="0.2">
      <c r="A4073">
        <v>16288</v>
      </c>
      <c r="B4073" t="str">
        <f>VLOOKUP(orders!C4073,customers!$A$2:$B$1501, 2,FALSE)</f>
        <v>Customer#000000220</v>
      </c>
      <c r="C4073">
        <v>220</v>
      </c>
      <c r="D4073" t="str">
        <f>VLOOKUP(orders!C4073,customers!$A$2:$G$1501,7,FALSE)</f>
        <v>BUILDING</v>
      </c>
      <c r="E4073">
        <f>VLOOKUP(C4073,customers!$A$2:$D$1501, 4,FALSE)</f>
        <v>16</v>
      </c>
      <c r="F4073" t="str">
        <f>VLOOKUP(E4073,nation!$A$2:$B$26, 2,FALSE)</f>
        <v>MOZAMBIQUE</v>
      </c>
      <c r="G4073">
        <f>VLOOKUP(orders!F4073,nation!$B$2:$C$26,2,FALSE)</f>
        <v>0</v>
      </c>
      <c r="H4073" t="str">
        <f>HLOOKUP(orders!G4073,region_horz!$B$1:$F$2,2,FALSE)</f>
        <v>AFRICA</v>
      </c>
      <c r="I4073" t="s">
        <v>9</v>
      </c>
      <c r="J4073">
        <v>165721.76</v>
      </c>
      <c r="K4073" s="1">
        <v>35125</v>
      </c>
      <c r="L4073" t="s">
        <v>10</v>
      </c>
      <c r="M4073" t="s">
        <v>333</v>
      </c>
      <c r="N4073">
        <v>0</v>
      </c>
      <c r="O4073" t="s">
        <v>5058</v>
      </c>
    </row>
    <row r="4074" spans="1:15" x14ac:dyDescent="0.2">
      <c r="A4074">
        <v>16289</v>
      </c>
      <c r="B4074" t="str">
        <f>VLOOKUP(orders!C4074,customers!$A$2:$B$1501, 2,FALSE)</f>
        <v>Customer#000001118</v>
      </c>
      <c r="C4074">
        <v>1118</v>
      </c>
      <c r="D4074" t="str">
        <f>VLOOKUP(orders!C4074,customers!$A$2:$G$1501,7,FALSE)</f>
        <v>HOUSEHOLD</v>
      </c>
      <c r="E4074">
        <f>VLOOKUP(C4074,customers!$A$2:$D$1501, 4,FALSE)</f>
        <v>11</v>
      </c>
      <c r="F4074" t="str">
        <f>VLOOKUP(E4074,nation!$A$2:$B$26, 2,FALSE)</f>
        <v>IRAQ</v>
      </c>
      <c r="G4074">
        <f>VLOOKUP(orders!F4074,nation!$B$2:$C$26,2,FALSE)</f>
        <v>4</v>
      </c>
      <c r="H4074" t="str">
        <f>HLOOKUP(orders!G4074,region_horz!$B$1:$F$2,2,FALSE)</f>
        <v>MIDDLE EAST</v>
      </c>
      <c r="I4074" t="s">
        <v>16</v>
      </c>
      <c r="J4074">
        <v>238672.9</v>
      </c>
      <c r="K4074" s="1">
        <v>34168</v>
      </c>
      <c r="L4074" t="s">
        <v>26</v>
      </c>
      <c r="M4074" t="s">
        <v>477</v>
      </c>
      <c r="N4074">
        <v>0</v>
      </c>
      <c r="O4074" t="s">
        <v>5059</v>
      </c>
    </row>
    <row r="4075" spans="1:15" x14ac:dyDescent="0.2">
      <c r="A4075">
        <v>16290</v>
      </c>
      <c r="B4075" t="str">
        <f>VLOOKUP(orders!C4075,customers!$A$2:$B$1501, 2,FALSE)</f>
        <v>Customer#000000898</v>
      </c>
      <c r="C4075">
        <v>898</v>
      </c>
      <c r="D4075" t="str">
        <f>VLOOKUP(orders!C4075,customers!$A$2:$G$1501,7,FALSE)</f>
        <v>AUTOMOBILE</v>
      </c>
      <c r="E4075">
        <f>VLOOKUP(C4075,customers!$A$2:$D$1501, 4,FALSE)</f>
        <v>3</v>
      </c>
      <c r="F4075" t="str">
        <f>VLOOKUP(E4075,nation!$A$2:$B$26, 2,FALSE)</f>
        <v>CANADA</v>
      </c>
      <c r="G4075">
        <f>VLOOKUP(orders!F4075,nation!$B$2:$C$26,2,FALSE)</f>
        <v>1</v>
      </c>
      <c r="H4075" t="str">
        <f>HLOOKUP(orders!G4075,region_horz!$B$1:$F$2,2,FALSE)</f>
        <v>AMERICA</v>
      </c>
      <c r="I4075" t="s">
        <v>9</v>
      </c>
      <c r="J4075">
        <v>130066.9</v>
      </c>
      <c r="K4075" s="1">
        <v>35325</v>
      </c>
      <c r="L4075" t="s">
        <v>23</v>
      </c>
      <c r="M4075" t="s">
        <v>219</v>
      </c>
      <c r="N4075">
        <v>0</v>
      </c>
      <c r="O4075" t="s">
        <v>5060</v>
      </c>
    </row>
    <row r="4076" spans="1:15" x14ac:dyDescent="0.2">
      <c r="A4076">
        <v>16291</v>
      </c>
      <c r="B4076" t="str">
        <f>VLOOKUP(orders!C4076,customers!$A$2:$B$1501, 2,FALSE)</f>
        <v>Customer#000000572</v>
      </c>
      <c r="C4076">
        <v>572</v>
      </c>
      <c r="D4076" t="str">
        <f>VLOOKUP(orders!C4076,customers!$A$2:$G$1501,7,FALSE)</f>
        <v>AUTOMOBILE</v>
      </c>
      <c r="E4076">
        <f>VLOOKUP(C4076,customers!$A$2:$D$1501, 4,FALSE)</f>
        <v>11</v>
      </c>
      <c r="F4076" t="str">
        <f>VLOOKUP(E4076,nation!$A$2:$B$26, 2,FALSE)</f>
        <v>IRAQ</v>
      </c>
      <c r="G4076">
        <f>VLOOKUP(orders!F4076,nation!$B$2:$C$26,2,FALSE)</f>
        <v>4</v>
      </c>
      <c r="H4076" t="str">
        <f>HLOOKUP(orders!G4076,region_horz!$B$1:$F$2,2,FALSE)</f>
        <v>MIDDLE EAST</v>
      </c>
      <c r="I4076" t="s">
        <v>48</v>
      </c>
      <c r="J4076">
        <v>52211.01</v>
      </c>
      <c r="K4076" s="1">
        <v>34798</v>
      </c>
      <c r="L4076" t="s">
        <v>23</v>
      </c>
      <c r="M4076" t="s">
        <v>2511</v>
      </c>
      <c r="N4076">
        <v>0</v>
      </c>
      <c r="O4076" t="s">
        <v>5061</v>
      </c>
    </row>
    <row r="4077" spans="1:15" x14ac:dyDescent="0.2">
      <c r="A4077">
        <v>16292</v>
      </c>
      <c r="B4077" t="str">
        <f>VLOOKUP(orders!C4077,customers!$A$2:$B$1501, 2,FALSE)</f>
        <v>Customer#000000086</v>
      </c>
      <c r="C4077">
        <v>86</v>
      </c>
      <c r="D4077" t="str">
        <f>VLOOKUP(orders!C4077,customers!$A$2:$G$1501,7,FALSE)</f>
        <v>HOUSEHOLD</v>
      </c>
      <c r="E4077">
        <f>VLOOKUP(C4077,customers!$A$2:$D$1501, 4,FALSE)</f>
        <v>0</v>
      </c>
      <c r="F4077" t="str">
        <f>VLOOKUP(E4077,nation!$A$2:$B$26, 2,FALSE)</f>
        <v>ALGERIA</v>
      </c>
      <c r="G4077">
        <f>VLOOKUP(orders!F4077,nation!$B$2:$C$26,2,FALSE)</f>
        <v>0</v>
      </c>
      <c r="H4077" t="str">
        <f>HLOOKUP(orders!G4077,region_horz!$B$1:$F$2,2,FALSE)</f>
        <v>AFRICA</v>
      </c>
      <c r="I4077" t="s">
        <v>9</v>
      </c>
      <c r="J4077">
        <v>349874.14</v>
      </c>
      <c r="K4077" s="1">
        <v>35756</v>
      </c>
      <c r="L4077" t="s">
        <v>13</v>
      </c>
      <c r="M4077" t="s">
        <v>2884</v>
      </c>
      <c r="N4077">
        <v>0</v>
      </c>
      <c r="O4077" t="s">
        <v>5062</v>
      </c>
    </row>
    <row r="4078" spans="1:15" x14ac:dyDescent="0.2">
      <c r="A4078">
        <v>16293</v>
      </c>
      <c r="B4078" t="str">
        <f>VLOOKUP(orders!C4078,customers!$A$2:$B$1501, 2,FALSE)</f>
        <v>Customer#000001342</v>
      </c>
      <c r="C4078">
        <v>1342</v>
      </c>
      <c r="D4078" t="str">
        <f>VLOOKUP(orders!C4078,customers!$A$2:$G$1501,7,FALSE)</f>
        <v>MACHINERY</v>
      </c>
      <c r="E4078">
        <f>VLOOKUP(C4078,customers!$A$2:$D$1501, 4,FALSE)</f>
        <v>16</v>
      </c>
      <c r="F4078" t="str">
        <f>VLOOKUP(E4078,nation!$A$2:$B$26, 2,FALSE)</f>
        <v>MOZAMBIQUE</v>
      </c>
      <c r="G4078">
        <f>VLOOKUP(orders!F4078,nation!$B$2:$C$26,2,FALSE)</f>
        <v>0</v>
      </c>
      <c r="H4078" t="str">
        <f>HLOOKUP(orders!G4078,region_horz!$B$1:$F$2,2,FALSE)</f>
        <v>AFRICA</v>
      </c>
      <c r="I4078" t="s">
        <v>9</v>
      </c>
      <c r="J4078">
        <v>173688.85</v>
      </c>
      <c r="K4078" s="1">
        <v>35676</v>
      </c>
      <c r="L4078" t="s">
        <v>26</v>
      </c>
      <c r="M4078" t="s">
        <v>1758</v>
      </c>
      <c r="N4078">
        <v>0</v>
      </c>
      <c r="O4078" t="s">
        <v>5063</v>
      </c>
    </row>
    <row r="4079" spans="1:15" x14ac:dyDescent="0.2">
      <c r="A4079">
        <v>16294</v>
      </c>
      <c r="B4079" t="str">
        <f>VLOOKUP(orders!C4079,customers!$A$2:$B$1501, 2,FALSE)</f>
        <v>Customer#000000853</v>
      </c>
      <c r="C4079">
        <v>853</v>
      </c>
      <c r="D4079" t="str">
        <f>VLOOKUP(orders!C4079,customers!$A$2:$G$1501,7,FALSE)</f>
        <v>MACHINERY</v>
      </c>
      <c r="E4079">
        <f>VLOOKUP(C4079,customers!$A$2:$D$1501, 4,FALSE)</f>
        <v>2</v>
      </c>
      <c r="F4079" t="str">
        <f>VLOOKUP(E4079,nation!$A$2:$B$26, 2,FALSE)</f>
        <v>BRAZIL</v>
      </c>
      <c r="G4079">
        <f>VLOOKUP(orders!F4079,nation!$B$2:$C$26,2,FALSE)</f>
        <v>1</v>
      </c>
      <c r="H4079" t="str">
        <f>HLOOKUP(orders!G4079,region_horz!$B$1:$F$2,2,FALSE)</f>
        <v>AMERICA</v>
      </c>
      <c r="I4079" t="s">
        <v>9</v>
      </c>
      <c r="J4079">
        <v>235290.23</v>
      </c>
      <c r="K4079" s="1">
        <v>35420</v>
      </c>
      <c r="L4079" t="s">
        <v>10</v>
      </c>
      <c r="M4079" t="s">
        <v>344</v>
      </c>
      <c r="N4079">
        <v>0</v>
      </c>
      <c r="O4079" t="s">
        <v>5064</v>
      </c>
    </row>
    <row r="4080" spans="1:15" x14ac:dyDescent="0.2">
      <c r="A4080">
        <v>16295</v>
      </c>
      <c r="B4080" t="str">
        <f>VLOOKUP(orders!C4080,customers!$A$2:$B$1501, 2,FALSE)</f>
        <v>Customer#000000770</v>
      </c>
      <c r="C4080">
        <v>770</v>
      </c>
      <c r="D4080" t="str">
        <f>VLOOKUP(orders!C4080,customers!$A$2:$G$1501,7,FALSE)</f>
        <v>AUTOMOBILE</v>
      </c>
      <c r="E4080">
        <f>VLOOKUP(C4080,customers!$A$2:$D$1501, 4,FALSE)</f>
        <v>8</v>
      </c>
      <c r="F4080" t="str">
        <f>VLOOKUP(E4080,nation!$A$2:$B$26, 2,FALSE)</f>
        <v>INDIA</v>
      </c>
      <c r="G4080">
        <f>VLOOKUP(orders!F4080,nation!$B$2:$C$26,2,FALSE)</f>
        <v>2</v>
      </c>
      <c r="H4080" t="str">
        <f>HLOOKUP(orders!G4080,region_horz!$B$1:$F$2,2,FALSE)</f>
        <v>ASIA</v>
      </c>
      <c r="I4080" t="s">
        <v>16</v>
      </c>
      <c r="J4080">
        <v>20931.689999999999</v>
      </c>
      <c r="K4080" s="1">
        <v>33945</v>
      </c>
      <c r="L4080" t="s">
        <v>31</v>
      </c>
      <c r="M4080" t="s">
        <v>2332</v>
      </c>
      <c r="N4080">
        <v>0</v>
      </c>
      <c r="O4080" t="s">
        <v>5065</v>
      </c>
    </row>
    <row r="4081" spans="1:15" x14ac:dyDescent="0.2">
      <c r="A4081">
        <v>16320</v>
      </c>
      <c r="B4081" t="str">
        <f>VLOOKUP(orders!C4081,customers!$A$2:$B$1501, 2,FALSE)</f>
        <v>Customer#000000982</v>
      </c>
      <c r="C4081">
        <v>982</v>
      </c>
      <c r="D4081" t="str">
        <f>VLOOKUP(orders!C4081,customers!$A$2:$G$1501,7,FALSE)</f>
        <v>FURNITURE</v>
      </c>
      <c r="E4081">
        <f>VLOOKUP(C4081,customers!$A$2:$D$1501, 4,FALSE)</f>
        <v>23</v>
      </c>
      <c r="F4081" t="str">
        <f>VLOOKUP(E4081,nation!$A$2:$B$26, 2,FALSE)</f>
        <v>UNITED KINGDOM</v>
      </c>
      <c r="G4081">
        <f>VLOOKUP(orders!F4081,nation!$B$2:$C$26,2,FALSE)</f>
        <v>3</v>
      </c>
      <c r="H4081" t="str">
        <f>HLOOKUP(orders!G4081,region_horz!$B$1:$F$2,2,FALSE)</f>
        <v>EUROPE</v>
      </c>
      <c r="I4081" t="s">
        <v>9</v>
      </c>
      <c r="J4081">
        <v>127782.84</v>
      </c>
      <c r="K4081" s="1">
        <v>34993</v>
      </c>
      <c r="L4081" t="s">
        <v>23</v>
      </c>
      <c r="M4081" t="s">
        <v>523</v>
      </c>
      <c r="N4081">
        <v>0</v>
      </c>
      <c r="O4081" t="s">
        <v>5066</v>
      </c>
    </row>
    <row r="4082" spans="1:15" x14ac:dyDescent="0.2">
      <c r="A4082">
        <v>16321</v>
      </c>
      <c r="B4082" t="str">
        <f>VLOOKUP(orders!C4082,customers!$A$2:$B$1501, 2,FALSE)</f>
        <v>Customer#000000280</v>
      </c>
      <c r="C4082">
        <v>280</v>
      </c>
      <c r="D4082" t="str">
        <f>VLOOKUP(orders!C4082,customers!$A$2:$G$1501,7,FALSE)</f>
        <v>BUILDING</v>
      </c>
      <c r="E4082">
        <f>VLOOKUP(C4082,customers!$A$2:$D$1501, 4,FALSE)</f>
        <v>11</v>
      </c>
      <c r="F4082" t="str">
        <f>VLOOKUP(E4082,nation!$A$2:$B$26, 2,FALSE)</f>
        <v>IRAQ</v>
      </c>
      <c r="G4082">
        <f>VLOOKUP(orders!F4082,nation!$B$2:$C$26,2,FALSE)</f>
        <v>4</v>
      </c>
      <c r="H4082" t="str">
        <f>HLOOKUP(orders!G4082,region_horz!$B$1:$F$2,2,FALSE)</f>
        <v>MIDDLE EAST</v>
      </c>
      <c r="I4082" t="s">
        <v>16</v>
      </c>
      <c r="J4082">
        <v>39796.050000000003</v>
      </c>
      <c r="K4082" s="1">
        <v>34609</v>
      </c>
      <c r="L4082" t="s">
        <v>23</v>
      </c>
      <c r="M4082" t="s">
        <v>1842</v>
      </c>
      <c r="N4082">
        <v>0</v>
      </c>
      <c r="O4082" t="s">
        <v>5067</v>
      </c>
    </row>
    <row r="4083" spans="1:15" x14ac:dyDescent="0.2">
      <c r="A4083">
        <v>16322</v>
      </c>
      <c r="B4083" t="str">
        <f>VLOOKUP(orders!C4083,customers!$A$2:$B$1501, 2,FALSE)</f>
        <v>Customer#000001300</v>
      </c>
      <c r="C4083">
        <v>1300</v>
      </c>
      <c r="D4083" t="str">
        <f>VLOOKUP(orders!C4083,customers!$A$2:$G$1501,7,FALSE)</f>
        <v>BUILDING</v>
      </c>
      <c r="E4083">
        <f>VLOOKUP(C4083,customers!$A$2:$D$1501, 4,FALSE)</f>
        <v>23</v>
      </c>
      <c r="F4083" t="str">
        <f>VLOOKUP(E4083,nation!$A$2:$B$26, 2,FALSE)</f>
        <v>UNITED KINGDOM</v>
      </c>
      <c r="G4083">
        <f>VLOOKUP(orders!F4083,nation!$B$2:$C$26,2,FALSE)</f>
        <v>3</v>
      </c>
      <c r="H4083" t="str">
        <f>HLOOKUP(orders!G4083,region_horz!$B$1:$F$2,2,FALSE)</f>
        <v>EUROPE</v>
      </c>
      <c r="I4083" t="s">
        <v>16</v>
      </c>
      <c r="J4083">
        <v>119095.57</v>
      </c>
      <c r="K4083" s="1">
        <v>34688</v>
      </c>
      <c r="L4083" t="s">
        <v>10</v>
      </c>
      <c r="M4083" t="s">
        <v>1081</v>
      </c>
      <c r="N4083">
        <v>0</v>
      </c>
      <c r="O4083" t="s">
        <v>5068</v>
      </c>
    </row>
    <row r="4084" spans="1:15" x14ac:dyDescent="0.2">
      <c r="A4084">
        <v>16323</v>
      </c>
      <c r="B4084" t="str">
        <f>VLOOKUP(orders!C4084,customers!$A$2:$B$1501, 2,FALSE)</f>
        <v>Customer#000001324</v>
      </c>
      <c r="C4084">
        <v>1324</v>
      </c>
      <c r="D4084" t="str">
        <f>VLOOKUP(orders!C4084,customers!$A$2:$G$1501,7,FALSE)</f>
        <v>AUTOMOBILE</v>
      </c>
      <c r="E4084">
        <f>VLOOKUP(C4084,customers!$A$2:$D$1501, 4,FALSE)</f>
        <v>7</v>
      </c>
      <c r="F4084" t="str">
        <f>VLOOKUP(E4084,nation!$A$2:$B$26, 2,FALSE)</f>
        <v>GERMANY</v>
      </c>
      <c r="G4084">
        <f>VLOOKUP(orders!F4084,nation!$B$2:$C$26,2,FALSE)</f>
        <v>3</v>
      </c>
      <c r="H4084" t="str">
        <f>HLOOKUP(orders!G4084,region_horz!$B$1:$F$2,2,FALSE)</f>
        <v>EUROPE</v>
      </c>
      <c r="I4084" t="s">
        <v>9</v>
      </c>
      <c r="J4084">
        <v>243736.62</v>
      </c>
      <c r="K4084" s="1">
        <v>35271</v>
      </c>
      <c r="L4084" t="s">
        <v>26</v>
      </c>
      <c r="M4084" t="s">
        <v>114</v>
      </c>
      <c r="N4084">
        <v>0</v>
      </c>
      <c r="O4084" t="s">
        <v>5069</v>
      </c>
    </row>
    <row r="4085" spans="1:15" x14ac:dyDescent="0.2">
      <c r="A4085">
        <v>16324</v>
      </c>
      <c r="B4085" t="str">
        <f>VLOOKUP(orders!C4085,customers!$A$2:$B$1501, 2,FALSE)</f>
        <v>Customer#000001396</v>
      </c>
      <c r="C4085">
        <v>1396</v>
      </c>
      <c r="D4085" t="str">
        <f>VLOOKUP(orders!C4085,customers!$A$2:$G$1501,7,FALSE)</f>
        <v>BUILDING</v>
      </c>
      <c r="E4085">
        <f>VLOOKUP(C4085,customers!$A$2:$D$1501, 4,FALSE)</f>
        <v>3</v>
      </c>
      <c r="F4085" t="str">
        <f>VLOOKUP(E4085,nation!$A$2:$B$26, 2,FALSE)</f>
        <v>CANADA</v>
      </c>
      <c r="G4085">
        <f>VLOOKUP(orders!F4085,nation!$B$2:$C$26,2,FALSE)</f>
        <v>1</v>
      </c>
      <c r="H4085" t="str">
        <f>HLOOKUP(orders!G4085,region_horz!$B$1:$F$2,2,FALSE)</f>
        <v>AMERICA</v>
      </c>
      <c r="I4085" t="s">
        <v>9</v>
      </c>
      <c r="J4085">
        <v>95848.57</v>
      </c>
      <c r="K4085" s="1">
        <v>35853</v>
      </c>
      <c r="L4085" t="s">
        <v>13</v>
      </c>
      <c r="M4085" t="s">
        <v>1680</v>
      </c>
      <c r="N4085">
        <v>0</v>
      </c>
      <c r="O4085" t="s">
        <v>5070</v>
      </c>
    </row>
    <row r="4086" spans="1:15" x14ac:dyDescent="0.2">
      <c r="A4086">
        <v>16325</v>
      </c>
      <c r="B4086" t="str">
        <f>VLOOKUP(orders!C4086,customers!$A$2:$B$1501, 2,FALSE)</f>
        <v>Customer#000000596</v>
      </c>
      <c r="C4086">
        <v>596</v>
      </c>
      <c r="D4086" t="str">
        <f>VLOOKUP(orders!C4086,customers!$A$2:$G$1501,7,FALSE)</f>
        <v>MACHINERY</v>
      </c>
      <c r="E4086">
        <f>VLOOKUP(C4086,customers!$A$2:$D$1501, 4,FALSE)</f>
        <v>5</v>
      </c>
      <c r="F4086" t="str">
        <f>VLOOKUP(E4086,nation!$A$2:$B$26, 2,FALSE)</f>
        <v>ETHIOPIA</v>
      </c>
      <c r="G4086">
        <f>VLOOKUP(orders!F4086,nation!$B$2:$C$26,2,FALSE)</f>
        <v>0</v>
      </c>
      <c r="H4086" t="str">
        <f>HLOOKUP(orders!G4086,region_horz!$B$1:$F$2,2,FALSE)</f>
        <v>AFRICA</v>
      </c>
      <c r="I4086" t="s">
        <v>9</v>
      </c>
      <c r="J4086">
        <v>11721.09</v>
      </c>
      <c r="K4086" s="1">
        <v>35650</v>
      </c>
      <c r="L4086" t="s">
        <v>23</v>
      </c>
      <c r="M4086" t="s">
        <v>4586</v>
      </c>
      <c r="N4086">
        <v>0</v>
      </c>
      <c r="O4086" t="s">
        <v>5071</v>
      </c>
    </row>
    <row r="4087" spans="1:15" x14ac:dyDescent="0.2">
      <c r="A4087">
        <v>16326</v>
      </c>
      <c r="B4087" t="str">
        <f>VLOOKUP(orders!C4087,customers!$A$2:$B$1501, 2,FALSE)</f>
        <v>Customer#000000232</v>
      </c>
      <c r="C4087">
        <v>232</v>
      </c>
      <c r="D4087" t="str">
        <f>VLOOKUP(orders!C4087,customers!$A$2:$G$1501,7,FALSE)</f>
        <v>HOUSEHOLD</v>
      </c>
      <c r="E4087">
        <f>VLOOKUP(C4087,customers!$A$2:$D$1501, 4,FALSE)</f>
        <v>22</v>
      </c>
      <c r="F4087" t="str">
        <f>VLOOKUP(E4087,nation!$A$2:$B$26, 2,FALSE)</f>
        <v>RUSSIA</v>
      </c>
      <c r="G4087">
        <f>VLOOKUP(orders!F4087,nation!$B$2:$C$26,2,FALSE)</f>
        <v>3</v>
      </c>
      <c r="H4087" t="str">
        <f>HLOOKUP(orders!G4087,region_horz!$B$1:$F$2,2,FALSE)</f>
        <v>EUROPE</v>
      </c>
      <c r="I4087" t="s">
        <v>16</v>
      </c>
      <c r="J4087">
        <v>323230.86</v>
      </c>
      <c r="K4087" s="1">
        <v>34100</v>
      </c>
      <c r="L4087" t="s">
        <v>26</v>
      </c>
      <c r="M4087" t="s">
        <v>336</v>
      </c>
      <c r="N4087">
        <v>0</v>
      </c>
      <c r="O4087" t="s">
        <v>5072</v>
      </c>
    </row>
    <row r="4088" spans="1:15" x14ac:dyDescent="0.2">
      <c r="A4088">
        <v>16327</v>
      </c>
      <c r="B4088" t="str">
        <f>VLOOKUP(orders!C4088,customers!$A$2:$B$1501, 2,FALSE)</f>
        <v>Customer#000000692</v>
      </c>
      <c r="C4088">
        <v>692</v>
      </c>
      <c r="D4088" t="str">
        <f>VLOOKUP(orders!C4088,customers!$A$2:$G$1501,7,FALSE)</f>
        <v>AUTOMOBILE</v>
      </c>
      <c r="E4088">
        <f>VLOOKUP(C4088,customers!$A$2:$D$1501, 4,FALSE)</f>
        <v>19</v>
      </c>
      <c r="F4088" t="str">
        <f>VLOOKUP(E4088,nation!$A$2:$B$26, 2,FALSE)</f>
        <v>ROMANIA</v>
      </c>
      <c r="G4088">
        <f>VLOOKUP(orders!F4088,nation!$B$2:$C$26,2,FALSE)</f>
        <v>3</v>
      </c>
      <c r="H4088" t="str">
        <f>HLOOKUP(orders!G4088,region_horz!$B$1:$F$2,2,FALSE)</f>
        <v>EUROPE</v>
      </c>
      <c r="I4088" t="s">
        <v>16</v>
      </c>
      <c r="J4088">
        <v>46051.07</v>
      </c>
      <c r="K4088" s="1">
        <v>34326</v>
      </c>
      <c r="L4088" t="s">
        <v>13</v>
      </c>
      <c r="M4088" t="s">
        <v>2201</v>
      </c>
      <c r="N4088">
        <v>0</v>
      </c>
      <c r="O4088" t="s">
        <v>5073</v>
      </c>
    </row>
    <row r="4089" spans="1:15" x14ac:dyDescent="0.2">
      <c r="A4089">
        <v>16352</v>
      </c>
      <c r="B4089" t="str">
        <f>VLOOKUP(orders!C4089,customers!$A$2:$B$1501, 2,FALSE)</f>
        <v>Customer#000000223</v>
      </c>
      <c r="C4089">
        <v>223</v>
      </c>
      <c r="D4089" t="str">
        <f>VLOOKUP(orders!C4089,customers!$A$2:$G$1501,7,FALSE)</f>
        <v>BUILDING</v>
      </c>
      <c r="E4089">
        <f>VLOOKUP(C4089,customers!$A$2:$D$1501, 4,FALSE)</f>
        <v>20</v>
      </c>
      <c r="F4089" t="str">
        <f>VLOOKUP(E4089,nation!$A$2:$B$26, 2,FALSE)</f>
        <v>SAUDI ARABIA</v>
      </c>
      <c r="G4089">
        <f>VLOOKUP(orders!F4089,nation!$B$2:$C$26,2,FALSE)</f>
        <v>4</v>
      </c>
      <c r="H4089" t="str">
        <f>HLOOKUP(orders!G4089,region_horz!$B$1:$F$2,2,FALSE)</f>
        <v>MIDDLE EAST</v>
      </c>
      <c r="I4089" t="s">
        <v>16</v>
      </c>
      <c r="J4089">
        <v>181444.05</v>
      </c>
      <c r="K4089" s="1">
        <v>33816</v>
      </c>
      <c r="L4089" t="s">
        <v>31</v>
      </c>
      <c r="M4089" t="s">
        <v>4653</v>
      </c>
      <c r="N4089">
        <v>0</v>
      </c>
      <c r="O4089" t="s">
        <v>5074</v>
      </c>
    </row>
    <row r="4090" spans="1:15" x14ac:dyDescent="0.2">
      <c r="A4090">
        <v>16353</v>
      </c>
      <c r="B4090" t="str">
        <f>VLOOKUP(orders!C4090,customers!$A$2:$B$1501, 2,FALSE)</f>
        <v>Customer#000000233</v>
      </c>
      <c r="C4090">
        <v>233</v>
      </c>
      <c r="D4090" t="str">
        <f>VLOOKUP(orders!C4090,customers!$A$2:$G$1501,7,FALSE)</f>
        <v>FURNITURE</v>
      </c>
      <c r="E4090">
        <f>VLOOKUP(C4090,customers!$A$2:$D$1501, 4,FALSE)</f>
        <v>3</v>
      </c>
      <c r="F4090" t="str">
        <f>VLOOKUP(E4090,nation!$A$2:$B$26, 2,FALSE)</f>
        <v>CANADA</v>
      </c>
      <c r="G4090">
        <f>VLOOKUP(orders!F4090,nation!$B$2:$C$26,2,FALSE)</f>
        <v>1</v>
      </c>
      <c r="H4090" t="str">
        <f>HLOOKUP(orders!G4090,region_horz!$B$1:$F$2,2,FALSE)</f>
        <v>AMERICA</v>
      </c>
      <c r="I4090" t="s">
        <v>9</v>
      </c>
      <c r="J4090">
        <v>150799.84</v>
      </c>
      <c r="K4090" s="1">
        <v>35528</v>
      </c>
      <c r="L4090" t="s">
        <v>13</v>
      </c>
      <c r="M4090" t="s">
        <v>517</v>
      </c>
      <c r="N4090">
        <v>0</v>
      </c>
      <c r="O4090" t="s">
        <v>5075</v>
      </c>
    </row>
    <row r="4091" spans="1:15" x14ac:dyDescent="0.2">
      <c r="A4091">
        <v>16354</v>
      </c>
      <c r="B4091" t="str">
        <f>VLOOKUP(orders!C4091,customers!$A$2:$B$1501, 2,FALSE)</f>
        <v>Customer#000000916</v>
      </c>
      <c r="C4091">
        <v>916</v>
      </c>
      <c r="D4091" t="str">
        <f>VLOOKUP(orders!C4091,customers!$A$2:$G$1501,7,FALSE)</f>
        <v>MACHINERY</v>
      </c>
      <c r="E4091">
        <f>VLOOKUP(C4091,customers!$A$2:$D$1501, 4,FALSE)</f>
        <v>23</v>
      </c>
      <c r="F4091" t="str">
        <f>VLOOKUP(E4091,nation!$A$2:$B$26, 2,FALSE)</f>
        <v>UNITED KINGDOM</v>
      </c>
      <c r="G4091">
        <f>VLOOKUP(orders!F4091,nation!$B$2:$C$26,2,FALSE)</f>
        <v>3</v>
      </c>
      <c r="H4091" t="str">
        <f>HLOOKUP(orders!G4091,region_horz!$B$1:$F$2,2,FALSE)</f>
        <v>EUROPE</v>
      </c>
      <c r="I4091" t="s">
        <v>9</v>
      </c>
      <c r="J4091">
        <v>106049.67</v>
      </c>
      <c r="K4091" s="1">
        <v>35667</v>
      </c>
      <c r="L4091" t="s">
        <v>23</v>
      </c>
      <c r="M4091" t="s">
        <v>1314</v>
      </c>
      <c r="N4091">
        <v>0</v>
      </c>
      <c r="O4091" t="s">
        <v>5076</v>
      </c>
    </row>
    <row r="4092" spans="1:15" x14ac:dyDescent="0.2">
      <c r="A4092">
        <v>16355</v>
      </c>
      <c r="B4092" t="str">
        <f>VLOOKUP(orders!C4092,customers!$A$2:$B$1501, 2,FALSE)</f>
        <v>Customer#000000521</v>
      </c>
      <c r="C4092">
        <v>521</v>
      </c>
      <c r="D4092" t="str">
        <f>VLOOKUP(orders!C4092,customers!$A$2:$G$1501,7,FALSE)</f>
        <v>MACHINERY</v>
      </c>
      <c r="E4092">
        <f>VLOOKUP(C4092,customers!$A$2:$D$1501, 4,FALSE)</f>
        <v>2</v>
      </c>
      <c r="F4092" t="str">
        <f>VLOOKUP(E4092,nation!$A$2:$B$26, 2,FALSE)</f>
        <v>BRAZIL</v>
      </c>
      <c r="G4092">
        <f>VLOOKUP(orders!F4092,nation!$B$2:$C$26,2,FALSE)</f>
        <v>1</v>
      </c>
      <c r="H4092" t="str">
        <f>HLOOKUP(orders!G4092,region_horz!$B$1:$F$2,2,FALSE)</f>
        <v>AMERICA</v>
      </c>
      <c r="I4092" t="s">
        <v>9</v>
      </c>
      <c r="J4092">
        <v>284743.96999999997</v>
      </c>
      <c r="K4092" s="1">
        <v>35898</v>
      </c>
      <c r="L4092" t="s">
        <v>23</v>
      </c>
      <c r="M4092" t="s">
        <v>1302</v>
      </c>
      <c r="N4092">
        <v>0</v>
      </c>
      <c r="O4092" t="s">
        <v>5077</v>
      </c>
    </row>
    <row r="4093" spans="1:15" x14ac:dyDescent="0.2">
      <c r="A4093">
        <v>16356</v>
      </c>
      <c r="B4093" t="str">
        <f>VLOOKUP(orders!C4093,customers!$A$2:$B$1501, 2,FALSE)</f>
        <v>Customer#000001043</v>
      </c>
      <c r="C4093">
        <v>1043</v>
      </c>
      <c r="D4093" t="str">
        <f>VLOOKUP(orders!C4093,customers!$A$2:$G$1501,7,FALSE)</f>
        <v>HOUSEHOLD</v>
      </c>
      <c r="E4093">
        <f>VLOOKUP(C4093,customers!$A$2:$D$1501, 4,FALSE)</f>
        <v>7</v>
      </c>
      <c r="F4093" t="str">
        <f>VLOOKUP(E4093,nation!$A$2:$B$26, 2,FALSE)</f>
        <v>GERMANY</v>
      </c>
      <c r="G4093">
        <f>VLOOKUP(orders!F4093,nation!$B$2:$C$26,2,FALSE)</f>
        <v>3</v>
      </c>
      <c r="H4093" t="str">
        <f>HLOOKUP(orders!G4093,region_horz!$B$1:$F$2,2,FALSE)</f>
        <v>EUROPE</v>
      </c>
      <c r="I4093" t="s">
        <v>9</v>
      </c>
      <c r="J4093">
        <v>272351.23</v>
      </c>
      <c r="K4093" s="1">
        <v>34914</v>
      </c>
      <c r="L4093" t="s">
        <v>13</v>
      </c>
      <c r="M4093" t="s">
        <v>1561</v>
      </c>
      <c r="N4093">
        <v>0</v>
      </c>
      <c r="O4093" t="s">
        <v>5078</v>
      </c>
    </row>
    <row r="4094" spans="1:15" x14ac:dyDescent="0.2">
      <c r="A4094">
        <v>16357</v>
      </c>
      <c r="B4094" t="str">
        <f>VLOOKUP(orders!C4094,customers!$A$2:$B$1501, 2,FALSE)</f>
        <v>Customer#000000715</v>
      </c>
      <c r="C4094">
        <v>715</v>
      </c>
      <c r="D4094" t="str">
        <f>VLOOKUP(orders!C4094,customers!$A$2:$G$1501,7,FALSE)</f>
        <v>AUTOMOBILE</v>
      </c>
      <c r="E4094">
        <f>VLOOKUP(C4094,customers!$A$2:$D$1501, 4,FALSE)</f>
        <v>19</v>
      </c>
      <c r="F4094" t="str">
        <f>VLOOKUP(E4094,nation!$A$2:$B$26, 2,FALSE)</f>
        <v>ROMANIA</v>
      </c>
      <c r="G4094">
        <f>VLOOKUP(orders!F4094,nation!$B$2:$C$26,2,FALSE)</f>
        <v>3</v>
      </c>
      <c r="H4094" t="str">
        <f>HLOOKUP(orders!G4094,region_horz!$B$1:$F$2,2,FALSE)</f>
        <v>EUROPE</v>
      </c>
      <c r="I4094" t="s">
        <v>16</v>
      </c>
      <c r="J4094">
        <v>52749</v>
      </c>
      <c r="K4094" s="1">
        <v>33997</v>
      </c>
      <c r="L4094" t="s">
        <v>23</v>
      </c>
      <c r="M4094" t="s">
        <v>5079</v>
      </c>
      <c r="N4094">
        <v>0</v>
      </c>
      <c r="O4094" t="s">
        <v>5080</v>
      </c>
    </row>
    <row r="4095" spans="1:15" x14ac:dyDescent="0.2">
      <c r="A4095">
        <v>16358</v>
      </c>
      <c r="B4095" t="str">
        <f>VLOOKUP(orders!C4095,customers!$A$2:$B$1501, 2,FALSE)</f>
        <v>Customer#000000319</v>
      </c>
      <c r="C4095">
        <v>319</v>
      </c>
      <c r="D4095" t="str">
        <f>VLOOKUP(orders!C4095,customers!$A$2:$G$1501,7,FALSE)</f>
        <v>FURNITURE</v>
      </c>
      <c r="E4095">
        <f>VLOOKUP(C4095,customers!$A$2:$D$1501, 4,FALSE)</f>
        <v>6</v>
      </c>
      <c r="F4095" t="str">
        <f>VLOOKUP(E4095,nation!$A$2:$B$26, 2,FALSE)</f>
        <v>FRANCE</v>
      </c>
      <c r="G4095">
        <f>VLOOKUP(orders!F4095,nation!$B$2:$C$26,2,FALSE)</f>
        <v>3</v>
      </c>
      <c r="H4095" t="str">
        <f>HLOOKUP(orders!G4095,region_horz!$B$1:$F$2,2,FALSE)</f>
        <v>EUROPE</v>
      </c>
      <c r="I4095" t="s">
        <v>16</v>
      </c>
      <c r="J4095">
        <v>60662</v>
      </c>
      <c r="K4095" s="1">
        <v>34329</v>
      </c>
      <c r="L4095" t="s">
        <v>23</v>
      </c>
      <c r="M4095" t="s">
        <v>510</v>
      </c>
      <c r="N4095">
        <v>0</v>
      </c>
      <c r="O4095" t="s">
        <v>5081</v>
      </c>
    </row>
    <row r="4096" spans="1:15" x14ac:dyDescent="0.2">
      <c r="A4096">
        <v>16359</v>
      </c>
      <c r="B4096" t="str">
        <f>VLOOKUP(orders!C4096,customers!$A$2:$B$1501, 2,FALSE)</f>
        <v>Customer#000000758</v>
      </c>
      <c r="C4096">
        <v>758</v>
      </c>
      <c r="D4096" t="str">
        <f>VLOOKUP(orders!C4096,customers!$A$2:$G$1501,7,FALSE)</f>
        <v>HOUSEHOLD</v>
      </c>
      <c r="E4096">
        <f>VLOOKUP(C4096,customers!$A$2:$D$1501, 4,FALSE)</f>
        <v>17</v>
      </c>
      <c r="F4096" t="str">
        <f>VLOOKUP(E4096,nation!$A$2:$B$26, 2,FALSE)</f>
        <v>PERU</v>
      </c>
      <c r="G4096">
        <f>VLOOKUP(orders!F4096,nation!$B$2:$C$26,2,FALSE)</f>
        <v>1</v>
      </c>
      <c r="H4096" t="str">
        <f>HLOOKUP(orders!G4096,region_horz!$B$1:$F$2,2,FALSE)</f>
        <v>AMERICA</v>
      </c>
      <c r="I4096" t="s">
        <v>16</v>
      </c>
      <c r="J4096">
        <v>202543.29</v>
      </c>
      <c r="K4096" s="1">
        <v>33739</v>
      </c>
      <c r="L4096" t="s">
        <v>13</v>
      </c>
      <c r="M4096" t="s">
        <v>2637</v>
      </c>
      <c r="N4096">
        <v>0</v>
      </c>
      <c r="O4096" t="s">
        <v>5082</v>
      </c>
    </row>
    <row r="4097" spans="1:15" x14ac:dyDescent="0.2">
      <c r="A4097">
        <v>16384</v>
      </c>
      <c r="B4097" t="str">
        <f>VLOOKUP(orders!C4097,customers!$A$2:$B$1501, 2,FALSE)</f>
        <v>Customer#000000613</v>
      </c>
      <c r="C4097">
        <v>613</v>
      </c>
      <c r="D4097" t="str">
        <f>VLOOKUP(orders!C4097,customers!$A$2:$G$1501,7,FALSE)</f>
        <v>AUTOMOBILE</v>
      </c>
      <c r="E4097">
        <f>VLOOKUP(C4097,customers!$A$2:$D$1501, 4,FALSE)</f>
        <v>4</v>
      </c>
      <c r="F4097" t="str">
        <f>VLOOKUP(E4097,nation!$A$2:$B$26, 2,FALSE)</f>
        <v>EGYPT</v>
      </c>
      <c r="G4097">
        <f>VLOOKUP(orders!F4097,nation!$B$2:$C$26,2,FALSE)</f>
        <v>4</v>
      </c>
      <c r="H4097" t="str">
        <f>HLOOKUP(orders!G4097,region_horz!$B$1:$F$2,2,FALSE)</f>
        <v>MIDDLE EAST</v>
      </c>
      <c r="I4097" t="s">
        <v>9</v>
      </c>
      <c r="J4097">
        <v>19455.919999999998</v>
      </c>
      <c r="K4097" s="1">
        <v>35656</v>
      </c>
      <c r="L4097" t="s">
        <v>26</v>
      </c>
      <c r="M4097" t="s">
        <v>1408</v>
      </c>
      <c r="N4097">
        <v>0</v>
      </c>
      <c r="O4097" t="s">
        <v>5083</v>
      </c>
    </row>
    <row r="4098" spans="1:15" x14ac:dyDescent="0.2">
      <c r="A4098">
        <v>16385</v>
      </c>
      <c r="B4098" t="str">
        <f>VLOOKUP(orders!C4098,customers!$A$2:$B$1501, 2,FALSE)</f>
        <v>Customer#000000092</v>
      </c>
      <c r="C4098">
        <v>92</v>
      </c>
      <c r="D4098" t="str">
        <f>VLOOKUP(orders!C4098,customers!$A$2:$G$1501,7,FALSE)</f>
        <v>MACHINERY</v>
      </c>
      <c r="E4098">
        <f>VLOOKUP(C4098,customers!$A$2:$D$1501, 4,FALSE)</f>
        <v>2</v>
      </c>
      <c r="F4098" t="str">
        <f>VLOOKUP(E4098,nation!$A$2:$B$26, 2,FALSE)</f>
        <v>BRAZIL</v>
      </c>
      <c r="G4098">
        <f>VLOOKUP(orders!F4098,nation!$B$2:$C$26,2,FALSE)</f>
        <v>1</v>
      </c>
      <c r="H4098" t="str">
        <f>HLOOKUP(orders!G4098,region_horz!$B$1:$F$2,2,FALSE)</f>
        <v>AMERICA</v>
      </c>
      <c r="I4098" t="s">
        <v>16</v>
      </c>
      <c r="J4098">
        <v>26170.83</v>
      </c>
      <c r="K4098" s="1">
        <v>34513</v>
      </c>
      <c r="L4098" t="s">
        <v>23</v>
      </c>
      <c r="M4098" t="s">
        <v>2051</v>
      </c>
      <c r="N4098">
        <v>0</v>
      </c>
      <c r="O4098" t="s">
        <v>5084</v>
      </c>
    </row>
    <row r="4099" spans="1:15" x14ac:dyDescent="0.2">
      <c r="A4099">
        <v>16386</v>
      </c>
      <c r="B4099" t="str">
        <f>VLOOKUP(orders!C4099,customers!$A$2:$B$1501, 2,FALSE)</f>
        <v>Customer#000001126</v>
      </c>
      <c r="C4099">
        <v>1126</v>
      </c>
      <c r="D4099" t="str">
        <f>VLOOKUP(orders!C4099,customers!$A$2:$G$1501,7,FALSE)</f>
        <v>AUTOMOBILE</v>
      </c>
      <c r="E4099">
        <f>VLOOKUP(C4099,customers!$A$2:$D$1501, 4,FALSE)</f>
        <v>8</v>
      </c>
      <c r="F4099" t="str">
        <f>VLOOKUP(E4099,nation!$A$2:$B$26, 2,FALSE)</f>
        <v>INDIA</v>
      </c>
      <c r="G4099">
        <f>VLOOKUP(orders!F4099,nation!$B$2:$C$26,2,FALSE)</f>
        <v>2</v>
      </c>
      <c r="H4099" t="str">
        <f>HLOOKUP(orders!G4099,region_horz!$B$1:$F$2,2,FALSE)</f>
        <v>ASIA</v>
      </c>
      <c r="I4099" t="s">
        <v>9</v>
      </c>
      <c r="J4099">
        <v>166693.09</v>
      </c>
      <c r="K4099" s="1">
        <v>35422</v>
      </c>
      <c r="L4099" t="s">
        <v>31</v>
      </c>
      <c r="M4099" t="s">
        <v>1779</v>
      </c>
      <c r="N4099">
        <v>0</v>
      </c>
      <c r="O4099" t="s">
        <v>5085</v>
      </c>
    </row>
    <row r="4100" spans="1:15" x14ac:dyDescent="0.2">
      <c r="A4100">
        <v>16387</v>
      </c>
      <c r="B4100" t="str">
        <f>VLOOKUP(orders!C4100,customers!$A$2:$B$1501, 2,FALSE)</f>
        <v>Customer#000001043</v>
      </c>
      <c r="C4100">
        <v>1043</v>
      </c>
      <c r="D4100" t="str">
        <f>VLOOKUP(orders!C4100,customers!$A$2:$G$1501,7,FALSE)</f>
        <v>HOUSEHOLD</v>
      </c>
      <c r="E4100">
        <f>VLOOKUP(C4100,customers!$A$2:$D$1501, 4,FALSE)</f>
        <v>7</v>
      </c>
      <c r="F4100" t="str">
        <f>VLOOKUP(E4100,nation!$A$2:$B$26, 2,FALSE)</f>
        <v>GERMANY</v>
      </c>
      <c r="G4100">
        <f>VLOOKUP(orders!F4100,nation!$B$2:$C$26,2,FALSE)</f>
        <v>3</v>
      </c>
      <c r="H4100" t="str">
        <f>HLOOKUP(orders!G4100,region_horz!$B$1:$F$2,2,FALSE)</f>
        <v>EUROPE</v>
      </c>
      <c r="I4100" t="s">
        <v>9</v>
      </c>
      <c r="J4100">
        <v>72432.33</v>
      </c>
      <c r="K4100" s="1">
        <v>35862</v>
      </c>
      <c r="L4100" t="s">
        <v>10</v>
      </c>
      <c r="M4100" t="s">
        <v>692</v>
      </c>
      <c r="N4100">
        <v>0</v>
      </c>
      <c r="O4100" t="s">
        <v>5086</v>
      </c>
    </row>
    <row r="4101" spans="1:15" x14ac:dyDescent="0.2">
      <c r="A4101">
        <v>16388</v>
      </c>
      <c r="B4101" t="str">
        <f>VLOOKUP(orders!C4101,customers!$A$2:$B$1501, 2,FALSE)</f>
        <v>Customer#000000602</v>
      </c>
      <c r="C4101">
        <v>602</v>
      </c>
      <c r="D4101" t="str">
        <f>VLOOKUP(orders!C4101,customers!$A$2:$G$1501,7,FALSE)</f>
        <v>BUILDING</v>
      </c>
      <c r="E4101">
        <f>VLOOKUP(C4101,customers!$A$2:$D$1501, 4,FALSE)</f>
        <v>13</v>
      </c>
      <c r="F4101" t="str">
        <f>VLOOKUP(E4101,nation!$A$2:$B$26, 2,FALSE)</f>
        <v>JORDAN</v>
      </c>
      <c r="G4101">
        <f>VLOOKUP(orders!F4101,nation!$B$2:$C$26,2,FALSE)</f>
        <v>4</v>
      </c>
      <c r="H4101" t="str">
        <f>HLOOKUP(orders!G4101,region_horz!$B$1:$F$2,2,FALSE)</f>
        <v>MIDDLE EAST</v>
      </c>
      <c r="I4101" t="s">
        <v>9</v>
      </c>
      <c r="J4101">
        <v>62231.15</v>
      </c>
      <c r="K4101" s="1">
        <v>34901</v>
      </c>
      <c r="L4101" t="s">
        <v>31</v>
      </c>
      <c r="M4101" t="s">
        <v>36</v>
      </c>
      <c r="N4101">
        <v>0</v>
      </c>
      <c r="O4101" t="s">
        <v>5087</v>
      </c>
    </row>
    <row r="4102" spans="1:15" x14ac:dyDescent="0.2">
      <c r="A4102">
        <v>16389</v>
      </c>
      <c r="B4102" t="str">
        <f>VLOOKUP(orders!C4102,customers!$A$2:$B$1501, 2,FALSE)</f>
        <v>Customer#000001118</v>
      </c>
      <c r="C4102">
        <v>1118</v>
      </c>
      <c r="D4102" t="str">
        <f>VLOOKUP(orders!C4102,customers!$A$2:$G$1501,7,FALSE)</f>
        <v>HOUSEHOLD</v>
      </c>
      <c r="E4102">
        <f>VLOOKUP(C4102,customers!$A$2:$D$1501, 4,FALSE)</f>
        <v>11</v>
      </c>
      <c r="F4102" t="str">
        <f>VLOOKUP(E4102,nation!$A$2:$B$26, 2,FALSE)</f>
        <v>IRAQ</v>
      </c>
      <c r="G4102">
        <f>VLOOKUP(orders!F4102,nation!$B$2:$C$26,2,FALSE)</f>
        <v>4</v>
      </c>
      <c r="H4102" t="str">
        <f>HLOOKUP(orders!G4102,region_horz!$B$1:$F$2,2,FALSE)</f>
        <v>MIDDLE EAST</v>
      </c>
      <c r="I4102" t="s">
        <v>9</v>
      </c>
      <c r="J4102">
        <v>107616.27</v>
      </c>
      <c r="K4102" s="1">
        <v>35172</v>
      </c>
      <c r="L4102" t="s">
        <v>13</v>
      </c>
      <c r="M4102" t="s">
        <v>523</v>
      </c>
      <c r="N4102">
        <v>0</v>
      </c>
      <c r="O4102" t="s">
        <v>5088</v>
      </c>
    </row>
    <row r="4103" spans="1:15" x14ac:dyDescent="0.2">
      <c r="A4103">
        <v>16390</v>
      </c>
      <c r="B4103" t="str">
        <f>VLOOKUP(orders!C4103,customers!$A$2:$B$1501, 2,FALSE)</f>
        <v>Customer#000000820</v>
      </c>
      <c r="C4103">
        <v>820</v>
      </c>
      <c r="D4103" t="str">
        <f>VLOOKUP(orders!C4103,customers!$A$2:$G$1501,7,FALSE)</f>
        <v>AUTOMOBILE</v>
      </c>
      <c r="E4103">
        <f>VLOOKUP(C4103,customers!$A$2:$D$1501, 4,FALSE)</f>
        <v>4</v>
      </c>
      <c r="F4103" t="str">
        <f>VLOOKUP(E4103,nation!$A$2:$B$26, 2,FALSE)</f>
        <v>EGYPT</v>
      </c>
      <c r="G4103">
        <f>VLOOKUP(orders!F4103,nation!$B$2:$C$26,2,FALSE)</f>
        <v>4</v>
      </c>
      <c r="H4103" t="str">
        <f>HLOOKUP(orders!G4103,region_horz!$B$1:$F$2,2,FALSE)</f>
        <v>MIDDLE EAST</v>
      </c>
      <c r="I4103" t="s">
        <v>16</v>
      </c>
      <c r="J4103">
        <v>15145.02</v>
      </c>
      <c r="K4103" s="1">
        <v>33688</v>
      </c>
      <c r="L4103" t="s">
        <v>31</v>
      </c>
      <c r="M4103" t="s">
        <v>664</v>
      </c>
      <c r="N4103">
        <v>0</v>
      </c>
      <c r="O4103" t="s">
        <v>5089</v>
      </c>
    </row>
    <row r="4104" spans="1:15" x14ac:dyDescent="0.2">
      <c r="A4104">
        <v>16391</v>
      </c>
      <c r="B4104" t="str">
        <f>VLOOKUP(orders!C4104,customers!$A$2:$B$1501, 2,FALSE)</f>
        <v>Customer#000001063</v>
      </c>
      <c r="C4104">
        <v>1063</v>
      </c>
      <c r="D4104" t="str">
        <f>VLOOKUP(orders!C4104,customers!$A$2:$G$1501,7,FALSE)</f>
        <v>MACHINERY</v>
      </c>
      <c r="E4104">
        <f>VLOOKUP(C4104,customers!$A$2:$D$1501, 4,FALSE)</f>
        <v>21</v>
      </c>
      <c r="F4104" t="str">
        <f>VLOOKUP(E4104,nation!$A$2:$B$26, 2,FALSE)</f>
        <v>VIETNAM</v>
      </c>
      <c r="G4104">
        <f>VLOOKUP(orders!F4104,nation!$B$2:$C$26,2,FALSE)</f>
        <v>2</v>
      </c>
      <c r="H4104" t="str">
        <f>HLOOKUP(orders!G4104,region_horz!$B$1:$F$2,2,FALSE)</f>
        <v>ASIA</v>
      </c>
      <c r="I4104" t="s">
        <v>9</v>
      </c>
      <c r="J4104">
        <v>247388.82</v>
      </c>
      <c r="K4104" s="1">
        <v>35449</v>
      </c>
      <c r="L4104" t="s">
        <v>23</v>
      </c>
      <c r="M4104" t="s">
        <v>164</v>
      </c>
      <c r="N4104">
        <v>0</v>
      </c>
      <c r="O4104" t="s">
        <v>5090</v>
      </c>
    </row>
    <row r="4105" spans="1:15" x14ac:dyDescent="0.2">
      <c r="A4105">
        <v>16416</v>
      </c>
      <c r="B4105" t="str">
        <f>VLOOKUP(orders!C4105,customers!$A$2:$B$1501, 2,FALSE)</f>
        <v>Customer#000000920</v>
      </c>
      <c r="C4105">
        <v>920</v>
      </c>
      <c r="D4105" t="str">
        <f>VLOOKUP(orders!C4105,customers!$A$2:$G$1501,7,FALSE)</f>
        <v>HOUSEHOLD</v>
      </c>
      <c r="E4105">
        <f>VLOOKUP(C4105,customers!$A$2:$D$1501, 4,FALSE)</f>
        <v>2</v>
      </c>
      <c r="F4105" t="str">
        <f>VLOOKUP(E4105,nation!$A$2:$B$26, 2,FALSE)</f>
        <v>BRAZIL</v>
      </c>
      <c r="G4105">
        <f>VLOOKUP(orders!F4105,nation!$B$2:$C$26,2,FALSE)</f>
        <v>1</v>
      </c>
      <c r="H4105" t="str">
        <f>HLOOKUP(orders!G4105,region_horz!$B$1:$F$2,2,FALSE)</f>
        <v>AMERICA</v>
      </c>
      <c r="I4105" t="s">
        <v>9</v>
      </c>
      <c r="J4105">
        <v>44988.32</v>
      </c>
      <c r="K4105" s="1">
        <v>34921</v>
      </c>
      <c r="L4105" t="s">
        <v>31</v>
      </c>
      <c r="M4105" t="s">
        <v>740</v>
      </c>
      <c r="N4105">
        <v>0</v>
      </c>
      <c r="O4105" t="s">
        <v>5091</v>
      </c>
    </row>
    <row r="4106" spans="1:15" x14ac:dyDescent="0.2">
      <c r="A4106">
        <v>16417</v>
      </c>
      <c r="B4106" t="str">
        <f>VLOOKUP(orders!C4106,customers!$A$2:$B$1501, 2,FALSE)</f>
        <v>Customer#000000167</v>
      </c>
      <c r="C4106">
        <v>167</v>
      </c>
      <c r="D4106" t="str">
        <f>VLOOKUP(orders!C4106,customers!$A$2:$G$1501,7,FALSE)</f>
        <v>AUTOMOBILE</v>
      </c>
      <c r="E4106">
        <f>VLOOKUP(C4106,customers!$A$2:$D$1501, 4,FALSE)</f>
        <v>5</v>
      </c>
      <c r="F4106" t="str">
        <f>VLOOKUP(E4106,nation!$A$2:$B$26, 2,FALSE)</f>
        <v>ETHIOPIA</v>
      </c>
      <c r="G4106">
        <f>VLOOKUP(orders!F4106,nation!$B$2:$C$26,2,FALSE)</f>
        <v>0</v>
      </c>
      <c r="H4106" t="str">
        <f>HLOOKUP(orders!G4106,region_horz!$B$1:$F$2,2,FALSE)</f>
        <v>AFRICA</v>
      </c>
      <c r="I4106" t="s">
        <v>9</v>
      </c>
      <c r="J4106">
        <v>200302.17</v>
      </c>
      <c r="K4106" s="1">
        <v>35503</v>
      </c>
      <c r="L4106" t="s">
        <v>26</v>
      </c>
      <c r="M4106" t="s">
        <v>4134</v>
      </c>
      <c r="N4106">
        <v>0</v>
      </c>
      <c r="O4106" t="s">
        <v>5092</v>
      </c>
    </row>
    <row r="4107" spans="1:15" x14ac:dyDescent="0.2">
      <c r="A4107">
        <v>16418</v>
      </c>
      <c r="B4107" t="str">
        <f>VLOOKUP(orders!C4107,customers!$A$2:$B$1501, 2,FALSE)</f>
        <v>Customer#000001024</v>
      </c>
      <c r="C4107">
        <v>1024</v>
      </c>
      <c r="D4107" t="str">
        <f>VLOOKUP(orders!C4107,customers!$A$2:$G$1501,7,FALSE)</f>
        <v>FURNITURE</v>
      </c>
      <c r="E4107">
        <f>VLOOKUP(C4107,customers!$A$2:$D$1501, 4,FALSE)</f>
        <v>11</v>
      </c>
      <c r="F4107" t="str">
        <f>VLOOKUP(E4107,nation!$A$2:$B$26, 2,FALSE)</f>
        <v>IRAQ</v>
      </c>
      <c r="G4107">
        <f>VLOOKUP(orders!F4107,nation!$B$2:$C$26,2,FALSE)</f>
        <v>4</v>
      </c>
      <c r="H4107" t="str">
        <f>HLOOKUP(orders!G4107,region_horz!$B$1:$F$2,2,FALSE)</f>
        <v>MIDDLE EAST</v>
      </c>
      <c r="I4107" t="s">
        <v>9</v>
      </c>
      <c r="J4107">
        <v>135131.91</v>
      </c>
      <c r="K4107" s="1">
        <v>35115</v>
      </c>
      <c r="L4107" t="s">
        <v>31</v>
      </c>
      <c r="M4107" t="s">
        <v>2185</v>
      </c>
      <c r="N4107">
        <v>0</v>
      </c>
      <c r="O4107" t="s">
        <v>5093</v>
      </c>
    </row>
    <row r="4108" spans="1:15" x14ac:dyDescent="0.2">
      <c r="A4108">
        <v>16419</v>
      </c>
      <c r="B4108" t="str">
        <f>VLOOKUP(orders!C4108,customers!$A$2:$B$1501, 2,FALSE)</f>
        <v>Customer#000001298</v>
      </c>
      <c r="C4108">
        <v>1298</v>
      </c>
      <c r="D4108" t="str">
        <f>VLOOKUP(orders!C4108,customers!$A$2:$G$1501,7,FALSE)</f>
        <v>AUTOMOBILE</v>
      </c>
      <c r="E4108">
        <f>VLOOKUP(C4108,customers!$A$2:$D$1501, 4,FALSE)</f>
        <v>15</v>
      </c>
      <c r="F4108" t="str">
        <f>VLOOKUP(E4108,nation!$A$2:$B$26, 2,FALSE)</f>
        <v>MOROCCO</v>
      </c>
      <c r="G4108">
        <f>VLOOKUP(orders!F4108,nation!$B$2:$C$26,2,FALSE)</f>
        <v>0</v>
      </c>
      <c r="H4108" t="str">
        <f>HLOOKUP(orders!G4108,region_horz!$B$1:$F$2,2,FALSE)</f>
        <v>AFRICA</v>
      </c>
      <c r="I4108" t="s">
        <v>16</v>
      </c>
      <c r="J4108">
        <v>49023.64</v>
      </c>
      <c r="K4108" s="1">
        <v>34551</v>
      </c>
      <c r="L4108" t="s">
        <v>23</v>
      </c>
      <c r="M4108" t="s">
        <v>443</v>
      </c>
      <c r="N4108">
        <v>0</v>
      </c>
      <c r="O4108" t="s">
        <v>5094</v>
      </c>
    </row>
    <row r="4109" spans="1:15" x14ac:dyDescent="0.2">
      <c r="A4109">
        <v>16420</v>
      </c>
      <c r="B4109" t="str">
        <f>VLOOKUP(orders!C4109,customers!$A$2:$B$1501, 2,FALSE)</f>
        <v>Customer#000000595</v>
      </c>
      <c r="C4109">
        <v>595</v>
      </c>
      <c r="D4109" t="str">
        <f>VLOOKUP(orders!C4109,customers!$A$2:$G$1501,7,FALSE)</f>
        <v>HOUSEHOLD</v>
      </c>
      <c r="E4109">
        <f>VLOOKUP(C4109,customers!$A$2:$D$1501, 4,FALSE)</f>
        <v>19</v>
      </c>
      <c r="F4109" t="str">
        <f>VLOOKUP(E4109,nation!$A$2:$B$26, 2,FALSE)</f>
        <v>ROMANIA</v>
      </c>
      <c r="G4109">
        <f>VLOOKUP(orders!F4109,nation!$B$2:$C$26,2,FALSE)</f>
        <v>3</v>
      </c>
      <c r="H4109" t="str">
        <f>HLOOKUP(orders!G4109,region_horz!$B$1:$F$2,2,FALSE)</f>
        <v>EUROPE</v>
      </c>
      <c r="I4109" t="s">
        <v>9</v>
      </c>
      <c r="J4109">
        <v>156834.41</v>
      </c>
      <c r="K4109" s="1">
        <v>35166</v>
      </c>
      <c r="L4109" t="s">
        <v>31</v>
      </c>
      <c r="M4109" t="s">
        <v>191</v>
      </c>
      <c r="N4109">
        <v>0</v>
      </c>
      <c r="O4109" t="s">
        <v>5095</v>
      </c>
    </row>
    <row r="4110" spans="1:15" x14ac:dyDescent="0.2">
      <c r="A4110">
        <v>16421</v>
      </c>
      <c r="B4110" t="str">
        <f>VLOOKUP(orders!C4110,customers!$A$2:$B$1501, 2,FALSE)</f>
        <v>Customer#000000556</v>
      </c>
      <c r="C4110">
        <v>556</v>
      </c>
      <c r="D4110" t="str">
        <f>VLOOKUP(orders!C4110,customers!$A$2:$G$1501,7,FALSE)</f>
        <v>MACHINERY</v>
      </c>
      <c r="E4110">
        <f>VLOOKUP(C4110,customers!$A$2:$D$1501, 4,FALSE)</f>
        <v>1</v>
      </c>
      <c r="F4110" t="str">
        <f>VLOOKUP(E4110,nation!$A$2:$B$26, 2,FALSE)</f>
        <v>ARGENTINA</v>
      </c>
      <c r="G4110">
        <f>VLOOKUP(orders!F4110,nation!$B$2:$C$26,2,FALSE)</f>
        <v>1</v>
      </c>
      <c r="H4110" t="str">
        <f>HLOOKUP(orders!G4110,region_horz!$B$1:$F$2,2,FALSE)</f>
        <v>AMERICA</v>
      </c>
      <c r="I4110" t="s">
        <v>9</v>
      </c>
      <c r="J4110">
        <v>64096.54</v>
      </c>
      <c r="K4110" s="1">
        <v>35953</v>
      </c>
      <c r="L4110" t="s">
        <v>10</v>
      </c>
      <c r="M4110" t="s">
        <v>1214</v>
      </c>
      <c r="N4110">
        <v>0</v>
      </c>
      <c r="O4110" t="s">
        <v>5096</v>
      </c>
    </row>
    <row r="4111" spans="1:15" x14ac:dyDescent="0.2">
      <c r="A4111">
        <v>16422</v>
      </c>
      <c r="B4111" t="str">
        <f>VLOOKUP(orders!C4111,customers!$A$2:$B$1501, 2,FALSE)</f>
        <v>Customer#000000250</v>
      </c>
      <c r="C4111">
        <v>250</v>
      </c>
      <c r="D4111" t="str">
        <f>VLOOKUP(orders!C4111,customers!$A$2:$G$1501,7,FALSE)</f>
        <v>FURNITURE</v>
      </c>
      <c r="E4111">
        <f>VLOOKUP(C4111,customers!$A$2:$D$1501, 4,FALSE)</f>
        <v>16</v>
      </c>
      <c r="F4111" t="str">
        <f>VLOOKUP(E4111,nation!$A$2:$B$26, 2,FALSE)</f>
        <v>MOZAMBIQUE</v>
      </c>
      <c r="G4111">
        <f>VLOOKUP(orders!F4111,nation!$B$2:$C$26,2,FALSE)</f>
        <v>0</v>
      </c>
      <c r="H4111" t="str">
        <f>HLOOKUP(orders!G4111,region_horz!$B$1:$F$2,2,FALSE)</f>
        <v>AFRICA</v>
      </c>
      <c r="I4111" t="s">
        <v>9</v>
      </c>
      <c r="J4111">
        <v>243816.13</v>
      </c>
      <c r="K4111" s="1">
        <v>34982</v>
      </c>
      <c r="L4111" t="s">
        <v>13</v>
      </c>
      <c r="M4111" t="s">
        <v>584</v>
      </c>
      <c r="N4111">
        <v>0</v>
      </c>
      <c r="O4111" t="s">
        <v>5097</v>
      </c>
    </row>
    <row r="4112" spans="1:15" x14ac:dyDescent="0.2">
      <c r="A4112">
        <v>16423</v>
      </c>
      <c r="B4112" t="str">
        <f>VLOOKUP(orders!C4112,customers!$A$2:$B$1501, 2,FALSE)</f>
        <v>Customer#000000200</v>
      </c>
      <c r="C4112">
        <v>200</v>
      </c>
      <c r="D4112" t="str">
        <f>VLOOKUP(orders!C4112,customers!$A$2:$G$1501,7,FALSE)</f>
        <v>BUILDING</v>
      </c>
      <c r="E4112">
        <f>VLOOKUP(C4112,customers!$A$2:$D$1501, 4,FALSE)</f>
        <v>16</v>
      </c>
      <c r="F4112" t="str">
        <f>VLOOKUP(E4112,nation!$A$2:$B$26, 2,FALSE)</f>
        <v>MOZAMBIQUE</v>
      </c>
      <c r="G4112">
        <f>VLOOKUP(orders!F4112,nation!$B$2:$C$26,2,FALSE)</f>
        <v>0</v>
      </c>
      <c r="H4112" t="str">
        <f>HLOOKUP(orders!G4112,region_horz!$B$1:$F$2,2,FALSE)</f>
        <v>AFRICA</v>
      </c>
      <c r="I4112" t="s">
        <v>16</v>
      </c>
      <c r="J4112">
        <v>105542.13</v>
      </c>
      <c r="K4112" s="1">
        <v>33822</v>
      </c>
      <c r="L4112" t="s">
        <v>31</v>
      </c>
      <c r="M4112" t="s">
        <v>1699</v>
      </c>
      <c r="N4112">
        <v>0</v>
      </c>
      <c r="O4112" t="s">
        <v>5098</v>
      </c>
    </row>
    <row r="4113" spans="1:15" x14ac:dyDescent="0.2">
      <c r="A4113">
        <v>16448</v>
      </c>
      <c r="B4113" t="str">
        <f>VLOOKUP(orders!C4113,customers!$A$2:$B$1501, 2,FALSE)</f>
        <v>Customer#000000205</v>
      </c>
      <c r="C4113">
        <v>205</v>
      </c>
      <c r="D4113" t="str">
        <f>VLOOKUP(orders!C4113,customers!$A$2:$G$1501,7,FALSE)</f>
        <v>BUILDING</v>
      </c>
      <c r="E4113">
        <f>VLOOKUP(C4113,customers!$A$2:$D$1501, 4,FALSE)</f>
        <v>12</v>
      </c>
      <c r="F4113" t="str">
        <f>VLOOKUP(E4113,nation!$A$2:$B$26, 2,FALSE)</f>
        <v>JAPAN</v>
      </c>
      <c r="G4113">
        <f>VLOOKUP(orders!F4113,nation!$B$2:$C$26,2,FALSE)</f>
        <v>2</v>
      </c>
      <c r="H4113" t="str">
        <f>HLOOKUP(orders!G4113,region_horz!$B$1:$F$2,2,FALSE)</f>
        <v>ASIA</v>
      </c>
      <c r="I4113" t="s">
        <v>16</v>
      </c>
      <c r="J4113">
        <v>131678.37</v>
      </c>
      <c r="K4113" s="1">
        <v>33723</v>
      </c>
      <c r="L4113" t="s">
        <v>10</v>
      </c>
      <c r="M4113" t="s">
        <v>3616</v>
      </c>
      <c r="N4113">
        <v>0</v>
      </c>
      <c r="O4113" t="s">
        <v>5099</v>
      </c>
    </row>
    <row r="4114" spans="1:15" x14ac:dyDescent="0.2">
      <c r="A4114">
        <v>16449</v>
      </c>
      <c r="B4114" t="str">
        <f>VLOOKUP(orders!C4114,customers!$A$2:$B$1501, 2,FALSE)</f>
        <v>Customer#000001045</v>
      </c>
      <c r="C4114">
        <v>1045</v>
      </c>
      <c r="D4114" t="str">
        <f>VLOOKUP(orders!C4114,customers!$A$2:$G$1501,7,FALSE)</f>
        <v>HOUSEHOLD</v>
      </c>
      <c r="E4114">
        <f>VLOOKUP(C4114,customers!$A$2:$D$1501, 4,FALSE)</f>
        <v>20</v>
      </c>
      <c r="F4114" t="str">
        <f>VLOOKUP(E4114,nation!$A$2:$B$26, 2,FALSE)</f>
        <v>SAUDI ARABIA</v>
      </c>
      <c r="G4114">
        <f>VLOOKUP(orders!F4114,nation!$B$2:$C$26,2,FALSE)</f>
        <v>4</v>
      </c>
      <c r="H4114" t="str">
        <f>HLOOKUP(orders!G4114,region_horz!$B$1:$F$2,2,FALSE)</f>
        <v>MIDDLE EAST</v>
      </c>
      <c r="I4114" t="s">
        <v>16</v>
      </c>
      <c r="J4114">
        <v>175552.99</v>
      </c>
      <c r="K4114" s="1">
        <v>34282</v>
      </c>
      <c r="L4114" t="s">
        <v>23</v>
      </c>
      <c r="M4114" t="s">
        <v>3893</v>
      </c>
      <c r="N4114">
        <v>0</v>
      </c>
      <c r="O4114" t="s">
        <v>5100</v>
      </c>
    </row>
    <row r="4115" spans="1:15" x14ac:dyDescent="0.2">
      <c r="A4115">
        <v>16450</v>
      </c>
      <c r="B4115" t="str">
        <f>VLOOKUP(orders!C4115,customers!$A$2:$B$1501, 2,FALSE)</f>
        <v>Customer#000000458</v>
      </c>
      <c r="C4115">
        <v>458</v>
      </c>
      <c r="D4115" t="str">
        <f>VLOOKUP(orders!C4115,customers!$A$2:$G$1501,7,FALSE)</f>
        <v>BUILDING</v>
      </c>
      <c r="E4115">
        <f>VLOOKUP(C4115,customers!$A$2:$D$1501, 4,FALSE)</f>
        <v>4</v>
      </c>
      <c r="F4115" t="str">
        <f>VLOOKUP(E4115,nation!$A$2:$B$26, 2,FALSE)</f>
        <v>EGYPT</v>
      </c>
      <c r="G4115">
        <f>VLOOKUP(orders!F4115,nation!$B$2:$C$26,2,FALSE)</f>
        <v>4</v>
      </c>
      <c r="H4115" t="str">
        <f>HLOOKUP(orders!G4115,region_horz!$B$1:$F$2,2,FALSE)</f>
        <v>MIDDLE EAST</v>
      </c>
      <c r="I4115" t="s">
        <v>9</v>
      </c>
      <c r="J4115">
        <v>192462.37</v>
      </c>
      <c r="K4115" s="1">
        <v>34835</v>
      </c>
      <c r="L4115" t="s">
        <v>31</v>
      </c>
      <c r="M4115" t="s">
        <v>1750</v>
      </c>
      <c r="N4115">
        <v>0</v>
      </c>
      <c r="O4115" t="s">
        <v>5101</v>
      </c>
    </row>
    <row r="4116" spans="1:15" x14ac:dyDescent="0.2">
      <c r="A4116">
        <v>16451</v>
      </c>
      <c r="B4116" t="str">
        <f>VLOOKUP(orders!C4116,customers!$A$2:$B$1501, 2,FALSE)</f>
        <v>Customer#000000781</v>
      </c>
      <c r="C4116">
        <v>781</v>
      </c>
      <c r="D4116" t="str">
        <f>VLOOKUP(orders!C4116,customers!$A$2:$G$1501,7,FALSE)</f>
        <v>MACHINERY</v>
      </c>
      <c r="E4116">
        <f>VLOOKUP(C4116,customers!$A$2:$D$1501, 4,FALSE)</f>
        <v>18</v>
      </c>
      <c r="F4116" t="str">
        <f>VLOOKUP(E4116,nation!$A$2:$B$26, 2,FALSE)</f>
        <v>CHINA</v>
      </c>
      <c r="G4116">
        <f>VLOOKUP(orders!F4116,nation!$B$2:$C$26,2,FALSE)</f>
        <v>2</v>
      </c>
      <c r="H4116" t="str">
        <f>HLOOKUP(orders!G4116,region_horz!$B$1:$F$2,2,FALSE)</f>
        <v>ASIA</v>
      </c>
      <c r="I4116" t="s">
        <v>16</v>
      </c>
      <c r="J4116">
        <v>142886.72</v>
      </c>
      <c r="K4116" s="1">
        <v>34538</v>
      </c>
      <c r="L4116" t="s">
        <v>23</v>
      </c>
      <c r="M4116" t="s">
        <v>2302</v>
      </c>
      <c r="N4116">
        <v>0</v>
      </c>
      <c r="O4116" t="s">
        <v>5102</v>
      </c>
    </row>
    <row r="4117" spans="1:15" x14ac:dyDescent="0.2">
      <c r="A4117">
        <v>16452</v>
      </c>
      <c r="B4117" t="str">
        <f>VLOOKUP(orders!C4117,customers!$A$2:$B$1501, 2,FALSE)</f>
        <v>Customer#000000037</v>
      </c>
      <c r="C4117">
        <v>37</v>
      </c>
      <c r="D4117" t="str">
        <f>VLOOKUP(orders!C4117,customers!$A$2:$G$1501,7,FALSE)</f>
        <v>FURNITURE</v>
      </c>
      <c r="E4117">
        <f>VLOOKUP(C4117,customers!$A$2:$D$1501, 4,FALSE)</f>
        <v>8</v>
      </c>
      <c r="F4117" t="str">
        <f>VLOOKUP(E4117,nation!$A$2:$B$26, 2,FALSE)</f>
        <v>INDIA</v>
      </c>
      <c r="G4117">
        <f>VLOOKUP(orders!F4117,nation!$B$2:$C$26,2,FALSE)</f>
        <v>2</v>
      </c>
      <c r="H4117" t="str">
        <f>HLOOKUP(orders!G4117,region_horz!$B$1:$F$2,2,FALSE)</f>
        <v>ASIA</v>
      </c>
      <c r="I4117" t="s">
        <v>16</v>
      </c>
      <c r="J4117">
        <v>138530.91</v>
      </c>
      <c r="K4117" s="1">
        <v>33840</v>
      </c>
      <c r="L4117" t="s">
        <v>31</v>
      </c>
      <c r="M4117" t="s">
        <v>391</v>
      </c>
      <c r="N4117">
        <v>0</v>
      </c>
      <c r="O4117" t="s">
        <v>5103</v>
      </c>
    </row>
    <row r="4118" spans="1:15" x14ac:dyDescent="0.2">
      <c r="A4118">
        <v>16453</v>
      </c>
      <c r="B4118" t="str">
        <f>VLOOKUP(orders!C4118,customers!$A$2:$B$1501, 2,FALSE)</f>
        <v>Customer#000001138</v>
      </c>
      <c r="C4118">
        <v>1138</v>
      </c>
      <c r="D4118" t="str">
        <f>VLOOKUP(orders!C4118,customers!$A$2:$G$1501,7,FALSE)</f>
        <v>BUILDING</v>
      </c>
      <c r="E4118">
        <f>VLOOKUP(C4118,customers!$A$2:$D$1501, 4,FALSE)</f>
        <v>22</v>
      </c>
      <c r="F4118" t="str">
        <f>VLOOKUP(E4118,nation!$A$2:$B$26, 2,FALSE)</f>
        <v>RUSSIA</v>
      </c>
      <c r="G4118">
        <f>VLOOKUP(orders!F4118,nation!$B$2:$C$26,2,FALSE)</f>
        <v>3</v>
      </c>
      <c r="H4118" t="str">
        <f>HLOOKUP(orders!G4118,region_horz!$B$1:$F$2,2,FALSE)</f>
        <v>EUROPE</v>
      </c>
      <c r="I4118" t="s">
        <v>16</v>
      </c>
      <c r="J4118">
        <v>319176.78999999998</v>
      </c>
      <c r="K4118" s="1">
        <v>34291</v>
      </c>
      <c r="L4118" t="s">
        <v>13</v>
      </c>
      <c r="M4118" t="s">
        <v>2219</v>
      </c>
      <c r="N4118">
        <v>0</v>
      </c>
      <c r="O4118" t="s">
        <v>5104</v>
      </c>
    </row>
    <row r="4119" spans="1:15" x14ac:dyDescent="0.2">
      <c r="A4119">
        <v>16454</v>
      </c>
      <c r="B4119" t="str">
        <f>VLOOKUP(orders!C4119,customers!$A$2:$B$1501, 2,FALSE)</f>
        <v>Customer#000000499</v>
      </c>
      <c r="C4119">
        <v>499</v>
      </c>
      <c r="D4119" t="str">
        <f>VLOOKUP(orders!C4119,customers!$A$2:$G$1501,7,FALSE)</f>
        <v>HOUSEHOLD</v>
      </c>
      <c r="E4119">
        <f>VLOOKUP(C4119,customers!$A$2:$D$1501, 4,FALSE)</f>
        <v>14</v>
      </c>
      <c r="F4119" t="str">
        <f>VLOOKUP(E4119,nation!$A$2:$B$26, 2,FALSE)</f>
        <v>KENYA</v>
      </c>
      <c r="G4119">
        <f>VLOOKUP(orders!F4119,nation!$B$2:$C$26,2,FALSE)</f>
        <v>0</v>
      </c>
      <c r="H4119" t="str">
        <f>HLOOKUP(orders!G4119,region_horz!$B$1:$F$2,2,FALSE)</f>
        <v>AFRICA</v>
      </c>
      <c r="I4119" t="s">
        <v>16</v>
      </c>
      <c r="J4119">
        <v>243925.11</v>
      </c>
      <c r="K4119" s="1">
        <v>33736</v>
      </c>
      <c r="L4119" t="s">
        <v>31</v>
      </c>
      <c r="M4119" t="s">
        <v>2651</v>
      </c>
      <c r="N4119">
        <v>0</v>
      </c>
      <c r="O4119" t="s">
        <v>5105</v>
      </c>
    </row>
    <row r="4120" spans="1:15" x14ac:dyDescent="0.2">
      <c r="A4120">
        <v>16455</v>
      </c>
      <c r="B4120" t="str">
        <f>VLOOKUP(orders!C4120,customers!$A$2:$B$1501, 2,FALSE)</f>
        <v>Customer#000001385</v>
      </c>
      <c r="C4120">
        <v>1385</v>
      </c>
      <c r="D4120" t="str">
        <f>VLOOKUP(orders!C4120,customers!$A$2:$G$1501,7,FALSE)</f>
        <v>BUILDING</v>
      </c>
      <c r="E4120">
        <f>VLOOKUP(C4120,customers!$A$2:$D$1501, 4,FALSE)</f>
        <v>3</v>
      </c>
      <c r="F4120" t="str">
        <f>VLOOKUP(E4120,nation!$A$2:$B$26, 2,FALSE)</f>
        <v>CANADA</v>
      </c>
      <c r="G4120">
        <f>VLOOKUP(orders!F4120,nation!$B$2:$C$26,2,FALSE)</f>
        <v>1</v>
      </c>
      <c r="H4120" t="str">
        <f>HLOOKUP(orders!G4120,region_horz!$B$1:$F$2,2,FALSE)</f>
        <v>AMERICA</v>
      </c>
      <c r="I4120" t="s">
        <v>16</v>
      </c>
      <c r="J4120">
        <v>72292.009999999995</v>
      </c>
      <c r="K4120" s="1">
        <v>33660</v>
      </c>
      <c r="L4120" t="s">
        <v>10</v>
      </c>
      <c r="M4120" t="s">
        <v>4013</v>
      </c>
      <c r="N4120">
        <v>0</v>
      </c>
      <c r="O4120" t="s">
        <v>5106</v>
      </c>
    </row>
    <row r="4121" spans="1:15" x14ac:dyDescent="0.2">
      <c r="A4121">
        <v>16480</v>
      </c>
      <c r="B4121" t="str">
        <f>VLOOKUP(orders!C4121,customers!$A$2:$B$1501, 2,FALSE)</f>
        <v>Customer#000000718</v>
      </c>
      <c r="C4121">
        <v>718</v>
      </c>
      <c r="D4121" t="str">
        <f>VLOOKUP(orders!C4121,customers!$A$2:$G$1501,7,FALSE)</f>
        <v>HOUSEHOLD</v>
      </c>
      <c r="E4121">
        <f>VLOOKUP(C4121,customers!$A$2:$D$1501, 4,FALSE)</f>
        <v>20</v>
      </c>
      <c r="F4121" t="str">
        <f>VLOOKUP(E4121,nation!$A$2:$B$26, 2,FALSE)</f>
        <v>SAUDI ARABIA</v>
      </c>
      <c r="G4121">
        <f>VLOOKUP(orders!F4121,nation!$B$2:$C$26,2,FALSE)</f>
        <v>4</v>
      </c>
      <c r="H4121" t="str">
        <f>HLOOKUP(orders!G4121,region_horz!$B$1:$F$2,2,FALSE)</f>
        <v>MIDDLE EAST</v>
      </c>
      <c r="I4121" t="s">
        <v>16</v>
      </c>
      <c r="J4121">
        <v>290346.88</v>
      </c>
      <c r="K4121" s="1">
        <v>34675</v>
      </c>
      <c r="L4121" t="s">
        <v>23</v>
      </c>
      <c r="M4121" t="s">
        <v>1629</v>
      </c>
      <c r="N4121">
        <v>0</v>
      </c>
      <c r="O4121" t="s">
        <v>5107</v>
      </c>
    </row>
    <row r="4122" spans="1:15" x14ac:dyDescent="0.2">
      <c r="A4122">
        <v>16481</v>
      </c>
      <c r="B4122" t="str">
        <f>VLOOKUP(orders!C4122,customers!$A$2:$B$1501, 2,FALSE)</f>
        <v>Customer#000001456</v>
      </c>
      <c r="C4122">
        <v>1456</v>
      </c>
      <c r="D4122" t="str">
        <f>VLOOKUP(orders!C4122,customers!$A$2:$G$1501,7,FALSE)</f>
        <v>AUTOMOBILE</v>
      </c>
      <c r="E4122">
        <f>VLOOKUP(C4122,customers!$A$2:$D$1501, 4,FALSE)</f>
        <v>13</v>
      </c>
      <c r="F4122" t="str">
        <f>VLOOKUP(E4122,nation!$A$2:$B$26, 2,FALSE)</f>
        <v>JORDAN</v>
      </c>
      <c r="G4122">
        <f>VLOOKUP(orders!F4122,nation!$B$2:$C$26,2,FALSE)</f>
        <v>4</v>
      </c>
      <c r="H4122" t="str">
        <f>HLOOKUP(orders!G4122,region_horz!$B$1:$F$2,2,FALSE)</f>
        <v>MIDDLE EAST</v>
      </c>
      <c r="I4122" t="s">
        <v>16</v>
      </c>
      <c r="J4122">
        <v>77897.52</v>
      </c>
      <c r="K4122" s="1">
        <v>34749</v>
      </c>
      <c r="L4122" t="s">
        <v>10</v>
      </c>
      <c r="M4122" t="s">
        <v>1729</v>
      </c>
      <c r="N4122">
        <v>0</v>
      </c>
      <c r="O4122" t="s">
        <v>5108</v>
      </c>
    </row>
    <row r="4123" spans="1:15" x14ac:dyDescent="0.2">
      <c r="A4123">
        <v>16482</v>
      </c>
      <c r="B4123" t="str">
        <f>VLOOKUP(orders!C4123,customers!$A$2:$B$1501, 2,FALSE)</f>
        <v>Customer#000000608</v>
      </c>
      <c r="C4123">
        <v>608</v>
      </c>
      <c r="D4123" t="str">
        <f>VLOOKUP(orders!C4123,customers!$A$2:$G$1501,7,FALSE)</f>
        <v>BUILDING</v>
      </c>
      <c r="E4123">
        <f>VLOOKUP(C4123,customers!$A$2:$D$1501, 4,FALSE)</f>
        <v>16</v>
      </c>
      <c r="F4123" t="str">
        <f>VLOOKUP(E4123,nation!$A$2:$B$26, 2,FALSE)</f>
        <v>MOZAMBIQUE</v>
      </c>
      <c r="G4123">
        <f>VLOOKUP(orders!F4123,nation!$B$2:$C$26,2,FALSE)</f>
        <v>0</v>
      </c>
      <c r="H4123" t="str">
        <f>HLOOKUP(orders!G4123,region_horz!$B$1:$F$2,2,FALSE)</f>
        <v>AFRICA</v>
      </c>
      <c r="I4123" t="s">
        <v>16</v>
      </c>
      <c r="J4123">
        <v>24696.86</v>
      </c>
      <c r="K4123" s="1">
        <v>33725</v>
      </c>
      <c r="L4123" t="s">
        <v>13</v>
      </c>
      <c r="M4123" t="s">
        <v>1097</v>
      </c>
      <c r="N4123">
        <v>0</v>
      </c>
      <c r="O4123" t="s">
        <v>5109</v>
      </c>
    </row>
    <row r="4124" spans="1:15" x14ac:dyDescent="0.2">
      <c r="A4124">
        <v>16483</v>
      </c>
      <c r="B4124" t="str">
        <f>VLOOKUP(orders!C4124,customers!$A$2:$B$1501, 2,FALSE)</f>
        <v>Customer#000001295</v>
      </c>
      <c r="C4124">
        <v>1295</v>
      </c>
      <c r="D4124" t="str">
        <f>VLOOKUP(orders!C4124,customers!$A$2:$G$1501,7,FALSE)</f>
        <v>BUILDING</v>
      </c>
      <c r="E4124">
        <f>VLOOKUP(C4124,customers!$A$2:$D$1501, 4,FALSE)</f>
        <v>24</v>
      </c>
      <c r="F4124" t="str">
        <f>VLOOKUP(E4124,nation!$A$2:$B$26, 2,FALSE)</f>
        <v>UNITED STATES</v>
      </c>
      <c r="G4124">
        <f>VLOOKUP(orders!F4124,nation!$B$2:$C$26,2,FALSE)</f>
        <v>1</v>
      </c>
      <c r="H4124" t="str">
        <f>HLOOKUP(orders!G4124,region_horz!$B$1:$F$2,2,FALSE)</f>
        <v>AMERICA</v>
      </c>
      <c r="I4124" t="s">
        <v>9</v>
      </c>
      <c r="J4124">
        <v>70307.92</v>
      </c>
      <c r="K4124" s="1">
        <v>35374</v>
      </c>
      <c r="L4124" t="s">
        <v>13</v>
      </c>
      <c r="M4124" t="s">
        <v>2310</v>
      </c>
      <c r="N4124">
        <v>0</v>
      </c>
      <c r="O4124" t="s">
        <v>5110</v>
      </c>
    </row>
    <row r="4125" spans="1:15" x14ac:dyDescent="0.2">
      <c r="A4125">
        <v>16484</v>
      </c>
      <c r="B4125" t="str">
        <f>VLOOKUP(orders!C4125,customers!$A$2:$B$1501, 2,FALSE)</f>
        <v>Customer#000000067</v>
      </c>
      <c r="C4125">
        <v>67</v>
      </c>
      <c r="D4125" t="str">
        <f>VLOOKUP(orders!C4125,customers!$A$2:$G$1501,7,FALSE)</f>
        <v>MACHINERY</v>
      </c>
      <c r="E4125">
        <f>VLOOKUP(C4125,customers!$A$2:$D$1501, 4,FALSE)</f>
        <v>9</v>
      </c>
      <c r="F4125" t="str">
        <f>VLOOKUP(E4125,nation!$A$2:$B$26, 2,FALSE)</f>
        <v>INDONESIA</v>
      </c>
      <c r="G4125">
        <f>VLOOKUP(orders!F4125,nation!$B$2:$C$26,2,FALSE)</f>
        <v>2</v>
      </c>
      <c r="H4125" t="str">
        <f>HLOOKUP(orders!G4125,region_horz!$B$1:$F$2,2,FALSE)</f>
        <v>ASIA</v>
      </c>
      <c r="I4125" t="s">
        <v>9</v>
      </c>
      <c r="J4125">
        <v>50091.35</v>
      </c>
      <c r="K4125" s="1">
        <v>34773</v>
      </c>
      <c r="L4125" t="s">
        <v>13</v>
      </c>
      <c r="M4125" t="s">
        <v>1420</v>
      </c>
      <c r="N4125">
        <v>0</v>
      </c>
      <c r="O4125" t="s">
        <v>5111</v>
      </c>
    </row>
    <row r="4126" spans="1:15" x14ac:dyDescent="0.2">
      <c r="A4126">
        <v>16485</v>
      </c>
      <c r="B4126" t="str">
        <f>VLOOKUP(orders!C4126,customers!$A$2:$B$1501, 2,FALSE)</f>
        <v>Customer#000001118</v>
      </c>
      <c r="C4126">
        <v>1118</v>
      </c>
      <c r="D4126" t="str">
        <f>VLOOKUP(orders!C4126,customers!$A$2:$G$1501,7,FALSE)</f>
        <v>HOUSEHOLD</v>
      </c>
      <c r="E4126">
        <f>VLOOKUP(C4126,customers!$A$2:$D$1501, 4,FALSE)</f>
        <v>11</v>
      </c>
      <c r="F4126" t="str">
        <f>VLOOKUP(E4126,nation!$A$2:$B$26, 2,FALSE)</f>
        <v>IRAQ</v>
      </c>
      <c r="G4126">
        <f>VLOOKUP(orders!F4126,nation!$B$2:$C$26,2,FALSE)</f>
        <v>4</v>
      </c>
      <c r="H4126" t="str">
        <f>HLOOKUP(orders!G4126,region_horz!$B$1:$F$2,2,FALSE)</f>
        <v>MIDDLE EAST</v>
      </c>
      <c r="I4126" t="s">
        <v>9</v>
      </c>
      <c r="J4126">
        <v>121505.25</v>
      </c>
      <c r="K4126" s="1">
        <v>35312</v>
      </c>
      <c r="L4126" t="s">
        <v>31</v>
      </c>
      <c r="M4126" t="s">
        <v>1458</v>
      </c>
      <c r="N4126">
        <v>0</v>
      </c>
      <c r="O4126" t="s">
        <v>5112</v>
      </c>
    </row>
    <row r="4127" spans="1:15" x14ac:dyDescent="0.2">
      <c r="A4127">
        <v>16486</v>
      </c>
      <c r="B4127" t="str">
        <f>VLOOKUP(orders!C4127,customers!$A$2:$B$1501, 2,FALSE)</f>
        <v>Customer#000000533</v>
      </c>
      <c r="C4127">
        <v>533</v>
      </c>
      <c r="D4127" t="str">
        <f>VLOOKUP(orders!C4127,customers!$A$2:$G$1501,7,FALSE)</f>
        <v>HOUSEHOLD</v>
      </c>
      <c r="E4127">
        <f>VLOOKUP(C4127,customers!$A$2:$D$1501, 4,FALSE)</f>
        <v>15</v>
      </c>
      <c r="F4127" t="str">
        <f>VLOOKUP(E4127,nation!$A$2:$B$26, 2,FALSE)</f>
        <v>MOROCCO</v>
      </c>
      <c r="G4127">
        <f>VLOOKUP(orders!F4127,nation!$B$2:$C$26,2,FALSE)</f>
        <v>0</v>
      </c>
      <c r="H4127" t="str">
        <f>HLOOKUP(orders!G4127,region_horz!$B$1:$F$2,2,FALSE)</f>
        <v>AFRICA</v>
      </c>
      <c r="I4127" t="s">
        <v>16</v>
      </c>
      <c r="J4127">
        <v>46866.87</v>
      </c>
      <c r="K4127" s="1">
        <v>33754</v>
      </c>
      <c r="L4127" t="s">
        <v>31</v>
      </c>
      <c r="M4127" t="s">
        <v>1302</v>
      </c>
      <c r="N4127">
        <v>0</v>
      </c>
      <c r="O4127" t="s">
        <v>5113</v>
      </c>
    </row>
    <row r="4128" spans="1:15" x14ac:dyDescent="0.2">
      <c r="A4128">
        <v>16487</v>
      </c>
      <c r="B4128" t="str">
        <f>VLOOKUP(orders!C4128,customers!$A$2:$B$1501, 2,FALSE)</f>
        <v>Customer#000001217</v>
      </c>
      <c r="C4128">
        <v>1217</v>
      </c>
      <c r="D4128" t="str">
        <f>VLOOKUP(orders!C4128,customers!$A$2:$G$1501,7,FALSE)</f>
        <v>FURNITURE</v>
      </c>
      <c r="E4128">
        <f>VLOOKUP(C4128,customers!$A$2:$D$1501, 4,FALSE)</f>
        <v>12</v>
      </c>
      <c r="F4128" t="str">
        <f>VLOOKUP(E4128,nation!$A$2:$B$26, 2,FALSE)</f>
        <v>JAPAN</v>
      </c>
      <c r="G4128">
        <f>VLOOKUP(orders!F4128,nation!$B$2:$C$26,2,FALSE)</f>
        <v>2</v>
      </c>
      <c r="H4128" t="str">
        <f>HLOOKUP(orders!G4128,region_horz!$B$1:$F$2,2,FALSE)</f>
        <v>ASIA</v>
      </c>
      <c r="I4128" t="s">
        <v>9</v>
      </c>
      <c r="J4128">
        <v>154872.06</v>
      </c>
      <c r="K4128" s="1">
        <v>35395</v>
      </c>
      <c r="L4128" t="s">
        <v>10</v>
      </c>
      <c r="M4128" t="s">
        <v>1153</v>
      </c>
      <c r="N4128">
        <v>0</v>
      </c>
      <c r="O4128" t="s">
        <v>5114</v>
      </c>
    </row>
    <row r="4129" spans="1:15" x14ac:dyDescent="0.2">
      <c r="A4129">
        <v>16512</v>
      </c>
      <c r="B4129" t="str">
        <f>VLOOKUP(orders!C4129,customers!$A$2:$B$1501, 2,FALSE)</f>
        <v>Customer#000000115</v>
      </c>
      <c r="C4129">
        <v>115</v>
      </c>
      <c r="D4129" t="str">
        <f>VLOOKUP(orders!C4129,customers!$A$2:$G$1501,7,FALSE)</f>
        <v>HOUSEHOLD</v>
      </c>
      <c r="E4129">
        <f>VLOOKUP(C4129,customers!$A$2:$D$1501, 4,FALSE)</f>
        <v>8</v>
      </c>
      <c r="F4129" t="str">
        <f>VLOOKUP(E4129,nation!$A$2:$B$26, 2,FALSE)</f>
        <v>INDIA</v>
      </c>
      <c r="G4129">
        <f>VLOOKUP(orders!F4129,nation!$B$2:$C$26,2,FALSE)</f>
        <v>2</v>
      </c>
      <c r="H4129" t="str">
        <f>HLOOKUP(orders!G4129,region_horz!$B$1:$F$2,2,FALSE)</f>
        <v>ASIA</v>
      </c>
      <c r="I4129" t="s">
        <v>16</v>
      </c>
      <c r="J4129">
        <v>54275.34</v>
      </c>
      <c r="K4129" s="1">
        <v>34077</v>
      </c>
      <c r="L4129" t="s">
        <v>26</v>
      </c>
      <c r="M4129" t="s">
        <v>5115</v>
      </c>
      <c r="N4129">
        <v>0</v>
      </c>
      <c r="O4129" t="s">
        <v>5116</v>
      </c>
    </row>
    <row r="4130" spans="1:15" x14ac:dyDescent="0.2">
      <c r="A4130">
        <v>16513</v>
      </c>
      <c r="B4130" t="str">
        <f>VLOOKUP(orders!C4130,customers!$A$2:$B$1501, 2,FALSE)</f>
        <v>Customer#000000850</v>
      </c>
      <c r="C4130">
        <v>850</v>
      </c>
      <c r="D4130" t="str">
        <f>VLOOKUP(orders!C4130,customers!$A$2:$G$1501,7,FALSE)</f>
        <v>FURNITURE</v>
      </c>
      <c r="E4130">
        <f>VLOOKUP(C4130,customers!$A$2:$D$1501, 4,FALSE)</f>
        <v>22</v>
      </c>
      <c r="F4130" t="str">
        <f>VLOOKUP(E4130,nation!$A$2:$B$26, 2,FALSE)</f>
        <v>RUSSIA</v>
      </c>
      <c r="G4130">
        <f>VLOOKUP(orders!F4130,nation!$B$2:$C$26,2,FALSE)</f>
        <v>3</v>
      </c>
      <c r="H4130" t="str">
        <f>HLOOKUP(orders!G4130,region_horz!$B$1:$F$2,2,FALSE)</f>
        <v>EUROPE</v>
      </c>
      <c r="I4130" t="s">
        <v>16</v>
      </c>
      <c r="J4130">
        <v>96354.73</v>
      </c>
      <c r="K4130" s="1">
        <v>34216</v>
      </c>
      <c r="L4130" t="s">
        <v>13</v>
      </c>
      <c r="M4130" t="s">
        <v>3541</v>
      </c>
      <c r="N4130">
        <v>0</v>
      </c>
      <c r="O4130" t="s">
        <v>5117</v>
      </c>
    </row>
    <row r="4131" spans="1:15" x14ac:dyDescent="0.2">
      <c r="A4131">
        <v>16514</v>
      </c>
      <c r="B4131" t="str">
        <f>VLOOKUP(orders!C4131,customers!$A$2:$B$1501, 2,FALSE)</f>
        <v>Customer#000001006</v>
      </c>
      <c r="C4131">
        <v>1006</v>
      </c>
      <c r="D4131" t="str">
        <f>VLOOKUP(orders!C4131,customers!$A$2:$G$1501,7,FALSE)</f>
        <v>BUILDING</v>
      </c>
      <c r="E4131">
        <f>VLOOKUP(C4131,customers!$A$2:$D$1501, 4,FALSE)</f>
        <v>12</v>
      </c>
      <c r="F4131" t="str">
        <f>VLOOKUP(E4131,nation!$A$2:$B$26, 2,FALSE)</f>
        <v>JAPAN</v>
      </c>
      <c r="G4131">
        <f>VLOOKUP(orders!F4131,nation!$B$2:$C$26,2,FALSE)</f>
        <v>2</v>
      </c>
      <c r="H4131" t="str">
        <f>HLOOKUP(orders!G4131,region_horz!$B$1:$F$2,2,FALSE)</f>
        <v>ASIA</v>
      </c>
      <c r="I4131" t="s">
        <v>9</v>
      </c>
      <c r="J4131">
        <v>193653.14</v>
      </c>
      <c r="K4131" s="1">
        <v>35558</v>
      </c>
      <c r="L4131" t="s">
        <v>13</v>
      </c>
      <c r="M4131" t="s">
        <v>486</v>
      </c>
      <c r="N4131">
        <v>0</v>
      </c>
      <c r="O4131" t="s">
        <v>5118</v>
      </c>
    </row>
    <row r="4132" spans="1:15" x14ac:dyDescent="0.2">
      <c r="A4132">
        <v>16515</v>
      </c>
      <c r="B4132" t="str">
        <f>VLOOKUP(orders!C4132,customers!$A$2:$B$1501, 2,FALSE)</f>
        <v>Customer#000001133</v>
      </c>
      <c r="C4132">
        <v>1133</v>
      </c>
      <c r="D4132" t="str">
        <f>VLOOKUP(orders!C4132,customers!$A$2:$G$1501,7,FALSE)</f>
        <v>MACHINERY</v>
      </c>
      <c r="E4132">
        <f>VLOOKUP(C4132,customers!$A$2:$D$1501, 4,FALSE)</f>
        <v>14</v>
      </c>
      <c r="F4132" t="str">
        <f>VLOOKUP(E4132,nation!$A$2:$B$26, 2,FALSE)</f>
        <v>KENYA</v>
      </c>
      <c r="G4132">
        <f>VLOOKUP(orders!F4132,nation!$B$2:$C$26,2,FALSE)</f>
        <v>0</v>
      </c>
      <c r="H4132" t="str">
        <f>HLOOKUP(orders!G4132,region_horz!$B$1:$F$2,2,FALSE)</f>
        <v>AFRICA</v>
      </c>
      <c r="I4132" t="s">
        <v>9</v>
      </c>
      <c r="J4132">
        <v>251681.75</v>
      </c>
      <c r="K4132" s="1">
        <v>35082</v>
      </c>
      <c r="L4132" t="s">
        <v>13</v>
      </c>
      <c r="M4132" t="s">
        <v>664</v>
      </c>
      <c r="N4132">
        <v>0</v>
      </c>
      <c r="O4132" t="s">
        <v>5119</v>
      </c>
    </row>
    <row r="4133" spans="1:15" x14ac:dyDescent="0.2">
      <c r="A4133">
        <v>16516</v>
      </c>
      <c r="B4133" t="str">
        <f>VLOOKUP(orders!C4133,customers!$A$2:$B$1501, 2,FALSE)</f>
        <v>Customer#000001006</v>
      </c>
      <c r="C4133">
        <v>1006</v>
      </c>
      <c r="D4133" t="str">
        <f>VLOOKUP(orders!C4133,customers!$A$2:$G$1501,7,FALSE)</f>
        <v>BUILDING</v>
      </c>
      <c r="E4133">
        <f>VLOOKUP(C4133,customers!$A$2:$D$1501, 4,FALSE)</f>
        <v>12</v>
      </c>
      <c r="F4133" t="str">
        <f>VLOOKUP(E4133,nation!$A$2:$B$26, 2,FALSE)</f>
        <v>JAPAN</v>
      </c>
      <c r="G4133">
        <f>VLOOKUP(orders!F4133,nation!$B$2:$C$26,2,FALSE)</f>
        <v>2</v>
      </c>
      <c r="H4133" t="str">
        <f>HLOOKUP(orders!G4133,region_horz!$B$1:$F$2,2,FALSE)</f>
        <v>ASIA</v>
      </c>
      <c r="I4133" t="s">
        <v>9</v>
      </c>
      <c r="J4133">
        <v>160441.28</v>
      </c>
      <c r="K4133" s="1">
        <v>35739</v>
      </c>
      <c r="L4133" t="s">
        <v>31</v>
      </c>
      <c r="M4133" t="s">
        <v>3490</v>
      </c>
      <c r="N4133">
        <v>0</v>
      </c>
      <c r="O4133" t="s">
        <v>5120</v>
      </c>
    </row>
    <row r="4134" spans="1:15" x14ac:dyDescent="0.2">
      <c r="A4134">
        <v>16517</v>
      </c>
      <c r="B4134" t="str">
        <f>VLOOKUP(orders!C4134,customers!$A$2:$B$1501, 2,FALSE)</f>
        <v>Customer#000000943</v>
      </c>
      <c r="C4134">
        <v>943</v>
      </c>
      <c r="D4134" t="str">
        <f>VLOOKUP(orders!C4134,customers!$A$2:$G$1501,7,FALSE)</f>
        <v>FURNITURE</v>
      </c>
      <c r="E4134">
        <f>VLOOKUP(C4134,customers!$A$2:$D$1501, 4,FALSE)</f>
        <v>5</v>
      </c>
      <c r="F4134" t="str">
        <f>VLOOKUP(E4134,nation!$A$2:$B$26, 2,FALSE)</f>
        <v>ETHIOPIA</v>
      </c>
      <c r="G4134">
        <f>VLOOKUP(orders!F4134,nation!$B$2:$C$26,2,FALSE)</f>
        <v>0</v>
      </c>
      <c r="H4134" t="str">
        <f>HLOOKUP(orders!G4134,region_horz!$B$1:$F$2,2,FALSE)</f>
        <v>AFRICA</v>
      </c>
      <c r="I4134" t="s">
        <v>16</v>
      </c>
      <c r="J4134">
        <v>68475.740000000005</v>
      </c>
      <c r="K4134" s="1">
        <v>34624</v>
      </c>
      <c r="L4134" t="s">
        <v>26</v>
      </c>
      <c r="M4134" t="s">
        <v>1151</v>
      </c>
      <c r="N4134">
        <v>0</v>
      </c>
      <c r="O4134" t="s">
        <v>5121</v>
      </c>
    </row>
    <row r="4135" spans="1:15" x14ac:dyDescent="0.2">
      <c r="A4135">
        <v>16518</v>
      </c>
      <c r="B4135" t="str">
        <f>VLOOKUP(orders!C4135,customers!$A$2:$B$1501, 2,FALSE)</f>
        <v>Customer#000000745</v>
      </c>
      <c r="C4135">
        <v>745</v>
      </c>
      <c r="D4135" t="str">
        <f>VLOOKUP(orders!C4135,customers!$A$2:$G$1501,7,FALSE)</f>
        <v>FURNITURE</v>
      </c>
      <c r="E4135">
        <f>VLOOKUP(C4135,customers!$A$2:$D$1501, 4,FALSE)</f>
        <v>18</v>
      </c>
      <c r="F4135" t="str">
        <f>VLOOKUP(E4135,nation!$A$2:$B$26, 2,FALSE)</f>
        <v>CHINA</v>
      </c>
      <c r="G4135">
        <f>VLOOKUP(orders!F4135,nation!$B$2:$C$26,2,FALSE)</f>
        <v>2</v>
      </c>
      <c r="H4135" t="str">
        <f>HLOOKUP(orders!G4135,region_horz!$B$1:$F$2,2,FALSE)</f>
        <v>ASIA</v>
      </c>
      <c r="I4135" t="s">
        <v>16</v>
      </c>
      <c r="J4135">
        <v>104725.12</v>
      </c>
      <c r="K4135" s="1">
        <v>33877</v>
      </c>
      <c r="L4135" t="s">
        <v>13</v>
      </c>
      <c r="M4135" t="s">
        <v>931</v>
      </c>
      <c r="N4135">
        <v>0</v>
      </c>
      <c r="O4135" t="s">
        <v>5122</v>
      </c>
    </row>
    <row r="4136" spans="1:15" x14ac:dyDescent="0.2">
      <c r="A4136">
        <v>16519</v>
      </c>
      <c r="B4136" t="str">
        <f>VLOOKUP(orders!C4136,customers!$A$2:$B$1501, 2,FALSE)</f>
        <v>Customer#000001204</v>
      </c>
      <c r="C4136">
        <v>1204</v>
      </c>
      <c r="D4136" t="str">
        <f>VLOOKUP(orders!C4136,customers!$A$2:$G$1501,7,FALSE)</f>
        <v>HOUSEHOLD</v>
      </c>
      <c r="E4136">
        <f>VLOOKUP(C4136,customers!$A$2:$D$1501, 4,FALSE)</f>
        <v>20</v>
      </c>
      <c r="F4136" t="str">
        <f>VLOOKUP(E4136,nation!$A$2:$B$26, 2,FALSE)</f>
        <v>SAUDI ARABIA</v>
      </c>
      <c r="G4136">
        <f>VLOOKUP(orders!F4136,nation!$B$2:$C$26,2,FALSE)</f>
        <v>4</v>
      </c>
      <c r="H4136" t="str">
        <f>HLOOKUP(orders!G4136,region_horz!$B$1:$F$2,2,FALSE)</f>
        <v>MIDDLE EAST</v>
      </c>
      <c r="I4136" t="s">
        <v>9</v>
      </c>
      <c r="J4136">
        <v>148809.81</v>
      </c>
      <c r="K4136" s="1">
        <v>34861</v>
      </c>
      <c r="L4136" t="s">
        <v>31</v>
      </c>
      <c r="M4136" t="s">
        <v>2167</v>
      </c>
      <c r="N4136">
        <v>0</v>
      </c>
      <c r="O4136" t="s">
        <v>5123</v>
      </c>
    </row>
    <row r="4137" spans="1:15" x14ac:dyDescent="0.2">
      <c r="A4137">
        <v>16544</v>
      </c>
      <c r="B4137" t="str">
        <f>VLOOKUP(orders!C4137,customers!$A$2:$B$1501, 2,FALSE)</f>
        <v>Customer#000000553</v>
      </c>
      <c r="C4137">
        <v>553</v>
      </c>
      <c r="D4137" t="str">
        <f>VLOOKUP(orders!C4137,customers!$A$2:$G$1501,7,FALSE)</f>
        <v>BUILDING</v>
      </c>
      <c r="E4137">
        <f>VLOOKUP(C4137,customers!$A$2:$D$1501, 4,FALSE)</f>
        <v>4</v>
      </c>
      <c r="F4137" t="str">
        <f>VLOOKUP(E4137,nation!$A$2:$B$26, 2,FALSE)</f>
        <v>EGYPT</v>
      </c>
      <c r="G4137">
        <f>VLOOKUP(orders!F4137,nation!$B$2:$C$26,2,FALSE)</f>
        <v>4</v>
      </c>
      <c r="H4137" t="str">
        <f>HLOOKUP(orders!G4137,region_horz!$B$1:$F$2,2,FALSE)</f>
        <v>MIDDLE EAST</v>
      </c>
      <c r="I4137" t="s">
        <v>9</v>
      </c>
      <c r="J4137">
        <v>227976.65</v>
      </c>
      <c r="K4137" s="1">
        <v>35845</v>
      </c>
      <c r="L4137" t="s">
        <v>13</v>
      </c>
      <c r="M4137" t="s">
        <v>228</v>
      </c>
      <c r="N4137">
        <v>0</v>
      </c>
      <c r="O4137" t="s">
        <v>5124</v>
      </c>
    </row>
    <row r="4138" spans="1:15" x14ac:dyDescent="0.2">
      <c r="A4138">
        <v>16545</v>
      </c>
      <c r="B4138" t="str">
        <f>VLOOKUP(orders!C4138,customers!$A$2:$B$1501, 2,FALSE)</f>
        <v>Customer#000001150</v>
      </c>
      <c r="C4138">
        <v>1150</v>
      </c>
      <c r="D4138" t="str">
        <f>VLOOKUP(orders!C4138,customers!$A$2:$G$1501,7,FALSE)</f>
        <v>MACHINERY</v>
      </c>
      <c r="E4138">
        <f>VLOOKUP(C4138,customers!$A$2:$D$1501, 4,FALSE)</f>
        <v>21</v>
      </c>
      <c r="F4138" t="str">
        <f>VLOOKUP(E4138,nation!$A$2:$B$26, 2,FALSE)</f>
        <v>VIETNAM</v>
      </c>
      <c r="G4138">
        <f>VLOOKUP(orders!F4138,nation!$B$2:$C$26,2,FALSE)</f>
        <v>2</v>
      </c>
      <c r="H4138" t="str">
        <f>HLOOKUP(orders!G4138,region_horz!$B$1:$F$2,2,FALSE)</f>
        <v>ASIA</v>
      </c>
      <c r="I4138" t="s">
        <v>16</v>
      </c>
      <c r="J4138">
        <v>172316.62</v>
      </c>
      <c r="K4138" s="1">
        <v>34099</v>
      </c>
      <c r="L4138" t="s">
        <v>23</v>
      </c>
      <c r="M4138" t="s">
        <v>4519</v>
      </c>
      <c r="N4138">
        <v>0</v>
      </c>
      <c r="O4138" t="s">
        <v>5125</v>
      </c>
    </row>
    <row r="4139" spans="1:15" x14ac:dyDescent="0.2">
      <c r="A4139">
        <v>16546</v>
      </c>
      <c r="B4139" t="str">
        <f>VLOOKUP(orders!C4139,customers!$A$2:$B$1501, 2,FALSE)</f>
        <v>Customer#000000211</v>
      </c>
      <c r="C4139">
        <v>211</v>
      </c>
      <c r="D4139" t="str">
        <f>VLOOKUP(orders!C4139,customers!$A$2:$G$1501,7,FALSE)</f>
        <v>BUILDING</v>
      </c>
      <c r="E4139">
        <f>VLOOKUP(C4139,customers!$A$2:$D$1501, 4,FALSE)</f>
        <v>13</v>
      </c>
      <c r="F4139" t="str">
        <f>VLOOKUP(E4139,nation!$A$2:$B$26, 2,FALSE)</f>
        <v>JORDAN</v>
      </c>
      <c r="G4139">
        <f>VLOOKUP(orders!F4139,nation!$B$2:$C$26,2,FALSE)</f>
        <v>4</v>
      </c>
      <c r="H4139" t="str">
        <f>HLOOKUP(orders!G4139,region_horz!$B$1:$F$2,2,FALSE)</f>
        <v>MIDDLE EAST</v>
      </c>
      <c r="I4139" t="s">
        <v>16</v>
      </c>
      <c r="J4139">
        <v>8752.42</v>
      </c>
      <c r="K4139" s="1">
        <v>33780</v>
      </c>
      <c r="L4139" t="s">
        <v>10</v>
      </c>
      <c r="M4139" t="s">
        <v>640</v>
      </c>
      <c r="N4139">
        <v>0</v>
      </c>
      <c r="O4139" t="s">
        <v>5126</v>
      </c>
    </row>
    <row r="4140" spans="1:15" x14ac:dyDescent="0.2">
      <c r="A4140">
        <v>16547</v>
      </c>
      <c r="B4140" t="str">
        <f>VLOOKUP(orders!C4140,customers!$A$2:$B$1501, 2,FALSE)</f>
        <v>Customer#000000467</v>
      </c>
      <c r="C4140">
        <v>467</v>
      </c>
      <c r="D4140" t="str">
        <f>VLOOKUP(orders!C4140,customers!$A$2:$G$1501,7,FALSE)</f>
        <v>MACHINERY</v>
      </c>
      <c r="E4140">
        <f>VLOOKUP(C4140,customers!$A$2:$D$1501, 4,FALSE)</f>
        <v>11</v>
      </c>
      <c r="F4140" t="str">
        <f>VLOOKUP(E4140,nation!$A$2:$B$26, 2,FALSE)</f>
        <v>IRAQ</v>
      </c>
      <c r="G4140">
        <f>VLOOKUP(orders!F4140,nation!$B$2:$C$26,2,FALSE)</f>
        <v>4</v>
      </c>
      <c r="H4140" t="str">
        <f>HLOOKUP(orders!G4140,region_horz!$B$1:$F$2,2,FALSE)</f>
        <v>MIDDLE EAST</v>
      </c>
      <c r="I4140" t="s">
        <v>16</v>
      </c>
      <c r="J4140">
        <v>238378.01</v>
      </c>
      <c r="K4140" s="1">
        <v>34384</v>
      </c>
      <c r="L4140" t="s">
        <v>23</v>
      </c>
      <c r="M4140" t="s">
        <v>1302</v>
      </c>
      <c r="N4140">
        <v>0</v>
      </c>
      <c r="O4140" t="s">
        <v>5127</v>
      </c>
    </row>
    <row r="4141" spans="1:15" x14ac:dyDescent="0.2">
      <c r="A4141">
        <v>16548</v>
      </c>
      <c r="B4141" t="str">
        <f>VLOOKUP(orders!C4141,customers!$A$2:$B$1501, 2,FALSE)</f>
        <v>Customer#000000010</v>
      </c>
      <c r="C4141">
        <v>10</v>
      </c>
      <c r="D4141" t="str">
        <f>VLOOKUP(orders!C4141,customers!$A$2:$G$1501,7,FALSE)</f>
        <v>HOUSEHOLD</v>
      </c>
      <c r="E4141">
        <f>VLOOKUP(C4141,customers!$A$2:$D$1501, 4,FALSE)</f>
        <v>5</v>
      </c>
      <c r="F4141" t="str">
        <f>VLOOKUP(E4141,nation!$A$2:$B$26, 2,FALSE)</f>
        <v>ETHIOPIA</v>
      </c>
      <c r="G4141">
        <f>VLOOKUP(orders!F4141,nation!$B$2:$C$26,2,FALSE)</f>
        <v>0</v>
      </c>
      <c r="H4141" t="str">
        <f>HLOOKUP(orders!G4141,region_horz!$B$1:$F$2,2,FALSE)</f>
        <v>AFRICA</v>
      </c>
      <c r="I4141" t="s">
        <v>16</v>
      </c>
      <c r="J4141">
        <v>158826.22</v>
      </c>
      <c r="K4141" s="1">
        <v>33640</v>
      </c>
      <c r="L4141" t="s">
        <v>23</v>
      </c>
      <c r="M4141" t="s">
        <v>4329</v>
      </c>
      <c r="N4141">
        <v>0</v>
      </c>
      <c r="O4141" t="s">
        <v>5128</v>
      </c>
    </row>
    <row r="4142" spans="1:15" x14ac:dyDescent="0.2">
      <c r="A4142">
        <v>16549</v>
      </c>
      <c r="B4142" t="str">
        <f>VLOOKUP(orders!C4142,customers!$A$2:$B$1501, 2,FALSE)</f>
        <v>Customer#000000352</v>
      </c>
      <c r="C4142">
        <v>352</v>
      </c>
      <c r="D4142" t="str">
        <f>VLOOKUP(orders!C4142,customers!$A$2:$G$1501,7,FALSE)</f>
        <v>HOUSEHOLD</v>
      </c>
      <c r="E4142">
        <f>VLOOKUP(C4142,customers!$A$2:$D$1501, 4,FALSE)</f>
        <v>9</v>
      </c>
      <c r="F4142" t="str">
        <f>VLOOKUP(E4142,nation!$A$2:$B$26, 2,FALSE)</f>
        <v>INDONESIA</v>
      </c>
      <c r="G4142">
        <f>VLOOKUP(orders!F4142,nation!$B$2:$C$26,2,FALSE)</f>
        <v>2</v>
      </c>
      <c r="H4142" t="str">
        <f>HLOOKUP(orders!G4142,region_horz!$B$1:$F$2,2,FALSE)</f>
        <v>ASIA</v>
      </c>
      <c r="I4142" t="s">
        <v>9</v>
      </c>
      <c r="J4142">
        <v>24855.77</v>
      </c>
      <c r="K4142" s="1">
        <v>35573</v>
      </c>
      <c r="L4142" t="s">
        <v>10</v>
      </c>
      <c r="M4142" t="s">
        <v>3078</v>
      </c>
      <c r="N4142">
        <v>0</v>
      </c>
      <c r="O4142" t="s">
        <v>5129</v>
      </c>
    </row>
    <row r="4143" spans="1:15" x14ac:dyDescent="0.2">
      <c r="A4143">
        <v>16550</v>
      </c>
      <c r="B4143" t="str">
        <f>VLOOKUP(orders!C4143,customers!$A$2:$B$1501, 2,FALSE)</f>
        <v>Customer#000000128</v>
      </c>
      <c r="C4143">
        <v>128</v>
      </c>
      <c r="D4143" t="str">
        <f>VLOOKUP(orders!C4143,customers!$A$2:$G$1501,7,FALSE)</f>
        <v>HOUSEHOLD</v>
      </c>
      <c r="E4143">
        <f>VLOOKUP(C4143,customers!$A$2:$D$1501, 4,FALSE)</f>
        <v>4</v>
      </c>
      <c r="F4143" t="str">
        <f>VLOOKUP(E4143,nation!$A$2:$B$26, 2,FALSE)</f>
        <v>EGYPT</v>
      </c>
      <c r="G4143">
        <f>VLOOKUP(orders!F4143,nation!$B$2:$C$26,2,FALSE)</f>
        <v>4</v>
      </c>
      <c r="H4143" t="str">
        <f>HLOOKUP(orders!G4143,region_horz!$B$1:$F$2,2,FALSE)</f>
        <v>MIDDLE EAST</v>
      </c>
      <c r="I4143" t="s">
        <v>9</v>
      </c>
      <c r="J4143">
        <v>233316.61</v>
      </c>
      <c r="K4143" s="1">
        <v>35287</v>
      </c>
      <c r="L4143" t="s">
        <v>31</v>
      </c>
      <c r="M4143" t="s">
        <v>5130</v>
      </c>
      <c r="N4143">
        <v>0</v>
      </c>
      <c r="O4143" t="s">
        <v>5131</v>
      </c>
    </row>
    <row r="4144" spans="1:15" x14ac:dyDescent="0.2">
      <c r="A4144">
        <v>16551</v>
      </c>
      <c r="B4144" t="str">
        <f>VLOOKUP(orders!C4144,customers!$A$2:$B$1501, 2,FALSE)</f>
        <v>Customer#000000127</v>
      </c>
      <c r="C4144">
        <v>127</v>
      </c>
      <c r="D4144" t="str">
        <f>VLOOKUP(orders!C4144,customers!$A$2:$G$1501,7,FALSE)</f>
        <v>MACHINERY</v>
      </c>
      <c r="E4144">
        <f>VLOOKUP(C4144,customers!$A$2:$D$1501, 4,FALSE)</f>
        <v>21</v>
      </c>
      <c r="F4144" t="str">
        <f>VLOOKUP(E4144,nation!$A$2:$B$26, 2,FALSE)</f>
        <v>VIETNAM</v>
      </c>
      <c r="G4144">
        <f>VLOOKUP(orders!F4144,nation!$B$2:$C$26,2,FALSE)</f>
        <v>2</v>
      </c>
      <c r="H4144" t="str">
        <f>HLOOKUP(orders!G4144,region_horz!$B$1:$F$2,2,FALSE)</f>
        <v>ASIA</v>
      </c>
      <c r="I4144" t="s">
        <v>16</v>
      </c>
      <c r="J4144">
        <v>205765.93</v>
      </c>
      <c r="K4144" s="1">
        <v>33936</v>
      </c>
      <c r="L4144" t="s">
        <v>23</v>
      </c>
      <c r="M4144" t="s">
        <v>758</v>
      </c>
      <c r="N4144">
        <v>0</v>
      </c>
      <c r="O4144" t="s">
        <v>5132</v>
      </c>
    </row>
    <row r="4145" spans="1:15" x14ac:dyDescent="0.2">
      <c r="A4145">
        <v>16576</v>
      </c>
      <c r="B4145" t="str">
        <f>VLOOKUP(orders!C4145,customers!$A$2:$B$1501, 2,FALSE)</f>
        <v>Customer#000000980</v>
      </c>
      <c r="C4145">
        <v>980</v>
      </c>
      <c r="D4145" t="str">
        <f>VLOOKUP(orders!C4145,customers!$A$2:$G$1501,7,FALSE)</f>
        <v>AUTOMOBILE</v>
      </c>
      <c r="E4145">
        <f>VLOOKUP(C4145,customers!$A$2:$D$1501, 4,FALSE)</f>
        <v>1</v>
      </c>
      <c r="F4145" t="str">
        <f>VLOOKUP(E4145,nation!$A$2:$B$26, 2,FALSE)</f>
        <v>ARGENTINA</v>
      </c>
      <c r="G4145">
        <f>VLOOKUP(orders!F4145,nation!$B$2:$C$26,2,FALSE)</f>
        <v>1</v>
      </c>
      <c r="H4145" t="str">
        <f>HLOOKUP(orders!G4145,region_horz!$B$1:$F$2,2,FALSE)</f>
        <v>AMERICA</v>
      </c>
      <c r="I4145" t="s">
        <v>9</v>
      </c>
      <c r="J4145">
        <v>140854.79999999999</v>
      </c>
      <c r="K4145" s="1">
        <v>35377</v>
      </c>
      <c r="L4145" t="s">
        <v>23</v>
      </c>
      <c r="M4145" t="s">
        <v>1130</v>
      </c>
      <c r="N4145">
        <v>0</v>
      </c>
      <c r="O4145" t="s">
        <v>5133</v>
      </c>
    </row>
    <row r="4146" spans="1:15" x14ac:dyDescent="0.2">
      <c r="A4146">
        <v>16577</v>
      </c>
      <c r="B4146" t="str">
        <f>VLOOKUP(orders!C4146,customers!$A$2:$B$1501, 2,FALSE)</f>
        <v>Customer#000000512</v>
      </c>
      <c r="C4146">
        <v>512</v>
      </c>
      <c r="D4146" t="str">
        <f>VLOOKUP(orders!C4146,customers!$A$2:$G$1501,7,FALSE)</f>
        <v>BUILDING</v>
      </c>
      <c r="E4146">
        <f>VLOOKUP(C4146,customers!$A$2:$D$1501, 4,FALSE)</f>
        <v>2</v>
      </c>
      <c r="F4146" t="str">
        <f>VLOOKUP(E4146,nation!$A$2:$B$26, 2,FALSE)</f>
        <v>BRAZIL</v>
      </c>
      <c r="G4146">
        <f>VLOOKUP(orders!F4146,nation!$B$2:$C$26,2,FALSE)</f>
        <v>1</v>
      </c>
      <c r="H4146" t="str">
        <f>HLOOKUP(orders!G4146,region_horz!$B$1:$F$2,2,FALSE)</f>
        <v>AMERICA</v>
      </c>
      <c r="I4146" t="s">
        <v>9</v>
      </c>
      <c r="J4146">
        <v>216841.35</v>
      </c>
      <c r="K4146" s="1">
        <v>35460</v>
      </c>
      <c r="L4146" t="s">
        <v>13</v>
      </c>
      <c r="M4146" t="s">
        <v>502</v>
      </c>
      <c r="N4146">
        <v>0</v>
      </c>
      <c r="O4146" t="s">
        <v>5134</v>
      </c>
    </row>
    <row r="4147" spans="1:15" x14ac:dyDescent="0.2">
      <c r="A4147">
        <v>16578</v>
      </c>
      <c r="B4147" t="str">
        <f>VLOOKUP(orders!C4147,customers!$A$2:$B$1501, 2,FALSE)</f>
        <v>Customer#000000283</v>
      </c>
      <c r="C4147">
        <v>283</v>
      </c>
      <c r="D4147" t="str">
        <f>VLOOKUP(orders!C4147,customers!$A$2:$G$1501,7,FALSE)</f>
        <v>AUTOMOBILE</v>
      </c>
      <c r="E4147">
        <f>VLOOKUP(C4147,customers!$A$2:$D$1501, 4,FALSE)</f>
        <v>7</v>
      </c>
      <c r="F4147" t="str">
        <f>VLOOKUP(E4147,nation!$A$2:$B$26, 2,FALSE)</f>
        <v>GERMANY</v>
      </c>
      <c r="G4147">
        <f>VLOOKUP(orders!F4147,nation!$B$2:$C$26,2,FALSE)</f>
        <v>3</v>
      </c>
      <c r="H4147" t="str">
        <f>HLOOKUP(orders!G4147,region_horz!$B$1:$F$2,2,FALSE)</f>
        <v>EUROPE</v>
      </c>
      <c r="I4147" t="s">
        <v>9</v>
      </c>
      <c r="J4147">
        <v>147987.29999999999</v>
      </c>
      <c r="K4147" s="1">
        <v>34990</v>
      </c>
      <c r="L4147" t="s">
        <v>10</v>
      </c>
      <c r="M4147" t="s">
        <v>976</v>
      </c>
      <c r="N4147">
        <v>0</v>
      </c>
      <c r="O4147" t="s">
        <v>5135</v>
      </c>
    </row>
    <row r="4148" spans="1:15" x14ac:dyDescent="0.2">
      <c r="A4148">
        <v>16579</v>
      </c>
      <c r="B4148" t="str">
        <f>VLOOKUP(orders!C4148,customers!$A$2:$B$1501, 2,FALSE)</f>
        <v>Customer#000000572</v>
      </c>
      <c r="C4148">
        <v>572</v>
      </c>
      <c r="D4148" t="str">
        <f>VLOOKUP(orders!C4148,customers!$A$2:$G$1501,7,FALSE)</f>
        <v>AUTOMOBILE</v>
      </c>
      <c r="E4148">
        <f>VLOOKUP(C4148,customers!$A$2:$D$1501, 4,FALSE)</f>
        <v>11</v>
      </c>
      <c r="F4148" t="str">
        <f>VLOOKUP(E4148,nation!$A$2:$B$26, 2,FALSE)</f>
        <v>IRAQ</v>
      </c>
      <c r="G4148">
        <f>VLOOKUP(orders!F4148,nation!$B$2:$C$26,2,FALSE)</f>
        <v>4</v>
      </c>
      <c r="H4148" t="str">
        <f>HLOOKUP(orders!G4148,region_horz!$B$1:$F$2,2,FALSE)</f>
        <v>MIDDLE EAST</v>
      </c>
      <c r="I4148" t="s">
        <v>16</v>
      </c>
      <c r="J4148">
        <v>122365.64</v>
      </c>
      <c r="K4148" s="1">
        <v>34316</v>
      </c>
      <c r="L4148" t="s">
        <v>23</v>
      </c>
      <c r="M4148" t="s">
        <v>420</v>
      </c>
      <c r="N4148">
        <v>0</v>
      </c>
      <c r="O4148" t="s">
        <v>5136</v>
      </c>
    </row>
    <row r="4149" spans="1:15" x14ac:dyDescent="0.2">
      <c r="A4149">
        <v>16580</v>
      </c>
      <c r="B4149" t="str">
        <f>VLOOKUP(orders!C4149,customers!$A$2:$B$1501, 2,FALSE)</f>
        <v>Customer#000000238</v>
      </c>
      <c r="C4149">
        <v>238</v>
      </c>
      <c r="D4149" t="str">
        <f>VLOOKUP(orders!C4149,customers!$A$2:$G$1501,7,FALSE)</f>
        <v>HOUSEHOLD</v>
      </c>
      <c r="E4149">
        <f>VLOOKUP(C4149,customers!$A$2:$D$1501, 4,FALSE)</f>
        <v>16</v>
      </c>
      <c r="F4149" t="str">
        <f>VLOOKUP(E4149,nation!$A$2:$B$26, 2,FALSE)</f>
        <v>MOZAMBIQUE</v>
      </c>
      <c r="G4149">
        <f>VLOOKUP(orders!F4149,nation!$B$2:$C$26,2,FALSE)</f>
        <v>0</v>
      </c>
      <c r="H4149" t="str">
        <f>HLOOKUP(orders!G4149,region_horz!$B$1:$F$2,2,FALSE)</f>
        <v>AFRICA</v>
      </c>
      <c r="I4149" t="s">
        <v>16</v>
      </c>
      <c r="J4149">
        <v>279787.11</v>
      </c>
      <c r="K4149" s="1">
        <v>33642</v>
      </c>
      <c r="L4149" t="s">
        <v>13</v>
      </c>
      <c r="M4149" t="s">
        <v>1230</v>
      </c>
      <c r="N4149">
        <v>0</v>
      </c>
      <c r="O4149" t="s">
        <v>5137</v>
      </c>
    </row>
    <row r="4150" spans="1:15" x14ac:dyDescent="0.2">
      <c r="A4150">
        <v>16581</v>
      </c>
      <c r="B4150" t="str">
        <f>VLOOKUP(orders!C4150,customers!$A$2:$B$1501, 2,FALSE)</f>
        <v>Customer#000000190</v>
      </c>
      <c r="C4150">
        <v>190</v>
      </c>
      <c r="D4150" t="str">
        <f>VLOOKUP(orders!C4150,customers!$A$2:$G$1501,7,FALSE)</f>
        <v>AUTOMOBILE</v>
      </c>
      <c r="E4150">
        <f>VLOOKUP(C4150,customers!$A$2:$D$1501, 4,FALSE)</f>
        <v>11</v>
      </c>
      <c r="F4150" t="str">
        <f>VLOOKUP(E4150,nation!$A$2:$B$26, 2,FALSE)</f>
        <v>IRAQ</v>
      </c>
      <c r="G4150">
        <f>VLOOKUP(orders!F4150,nation!$B$2:$C$26,2,FALSE)</f>
        <v>4</v>
      </c>
      <c r="H4150" t="str">
        <f>HLOOKUP(orders!G4150,region_horz!$B$1:$F$2,2,FALSE)</f>
        <v>MIDDLE EAST</v>
      </c>
      <c r="I4150" t="s">
        <v>9</v>
      </c>
      <c r="J4150">
        <v>67550.39</v>
      </c>
      <c r="K4150" s="1">
        <v>35621</v>
      </c>
      <c r="L4150" t="s">
        <v>23</v>
      </c>
      <c r="M4150" t="s">
        <v>597</v>
      </c>
      <c r="N4150">
        <v>0</v>
      </c>
      <c r="O4150" t="s">
        <v>5138</v>
      </c>
    </row>
    <row r="4151" spans="1:15" x14ac:dyDescent="0.2">
      <c r="A4151">
        <v>16582</v>
      </c>
      <c r="B4151" t="str">
        <f>VLOOKUP(orders!C4151,customers!$A$2:$B$1501, 2,FALSE)</f>
        <v>Customer#000001054</v>
      </c>
      <c r="C4151">
        <v>1054</v>
      </c>
      <c r="D4151" t="str">
        <f>VLOOKUP(orders!C4151,customers!$A$2:$G$1501,7,FALSE)</f>
        <v>HOUSEHOLD</v>
      </c>
      <c r="E4151">
        <f>VLOOKUP(C4151,customers!$A$2:$D$1501, 4,FALSE)</f>
        <v>21</v>
      </c>
      <c r="F4151" t="str">
        <f>VLOOKUP(E4151,nation!$A$2:$B$26, 2,FALSE)</f>
        <v>VIETNAM</v>
      </c>
      <c r="G4151">
        <f>VLOOKUP(orders!F4151,nation!$B$2:$C$26,2,FALSE)</f>
        <v>2</v>
      </c>
      <c r="H4151" t="str">
        <f>HLOOKUP(orders!G4151,region_horz!$B$1:$F$2,2,FALSE)</f>
        <v>ASIA</v>
      </c>
      <c r="I4151" t="s">
        <v>9</v>
      </c>
      <c r="J4151">
        <v>114145.42</v>
      </c>
      <c r="K4151" s="1">
        <v>34974</v>
      </c>
      <c r="L4151" t="s">
        <v>13</v>
      </c>
      <c r="M4151" t="s">
        <v>1536</v>
      </c>
      <c r="N4151">
        <v>0</v>
      </c>
      <c r="O4151" t="s">
        <v>5139</v>
      </c>
    </row>
    <row r="4152" spans="1:15" x14ac:dyDescent="0.2">
      <c r="A4152">
        <v>16583</v>
      </c>
      <c r="B4152" t="str">
        <f>VLOOKUP(orders!C4152,customers!$A$2:$B$1501, 2,FALSE)</f>
        <v>Customer#000000953</v>
      </c>
      <c r="C4152">
        <v>953</v>
      </c>
      <c r="D4152" t="str">
        <f>VLOOKUP(orders!C4152,customers!$A$2:$G$1501,7,FALSE)</f>
        <v>BUILDING</v>
      </c>
      <c r="E4152">
        <f>VLOOKUP(C4152,customers!$A$2:$D$1501, 4,FALSE)</f>
        <v>22</v>
      </c>
      <c r="F4152" t="str">
        <f>VLOOKUP(E4152,nation!$A$2:$B$26, 2,FALSE)</f>
        <v>RUSSIA</v>
      </c>
      <c r="G4152">
        <f>VLOOKUP(orders!F4152,nation!$B$2:$C$26,2,FALSE)</f>
        <v>3</v>
      </c>
      <c r="H4152" t="str">
        <f>HLOOKUP(orders!G4152,region_horz!$B$1:$F$2,2,FALSE)</f>
        <v>EUROPE</v>
      </c>
      <c r="I4152" t="s">
        <v>9</v>
      </c>
      <c r="J4152">
        <v>155989.32</v>
      </c>
      <c r="K4152" s="1">
        <v>35733</v>
      </c>
      <c r="L4152" t="s">
        <v>23</v>
      </c>
      <c r="M4152" t="s">
        <v>2644</v>
      </c>
      <c r="N4152">
        <v>0</v>
      </c>
      <c r="O4152" t="s">
        <v>5140</v>
      </c>
    </row>
    <row r="4153" spans="1:15" x14ac:dyDescent="0.2">
      <c r="A4153">
        <v>16608</v>
      </c>
      <c r="B4153" t="str">
        <f>VLOOKUP(orders!C4153,customers!$A$2:$B$1501, 2,FALSE)</f>
        <v>Customer#000001288</v>
      </c>
      <c r="C4153">
        <v>1288</v>
      </c>
      <c r="D4153" t="str">
        <f>VLOOKUP(orders!C4153,customers!$A$2:$G$1501,7,FALSE)</f>
        <v>HOUSEHOLD</v>
      </c>
      <c r="E4153">
        <f>VLOOKUP(C4153,customers!$A$2:$D$1501, 4,FALSE)</f>
        <v>3</v>
      </c>
      <c r="F4153" t="str">
        <f>VLOOKUP(E4153,nation!$A$2:$B$26, 2,FALSE)</f>
        <v>CANADA</v>
      </c>
      <c r="G4153">
        <f>VLOOKUP(orders!F4153,nation!$B$2:$C$26,2,FALSE)</f>
        <v>1</v>
      </c>
      <c r="H4153" t="str">
        <f>HLOOKUP(orders!G4153,region_horz!$B$1:$F$2,2,FALSE)</f>
        <v>AMERICA</v>
      </c>
      <c r="I4153" t="s">
        <v>9</v>
      </c>
      <c r="J4153">
        <v>272437.2</v>
      </c>
      <c r="K4153" s="1">
        <v>35337</v>
      </c>
      <c r="L4153" t="s">
        <v>13</v>
      </c>
      <c r="M4153" t="s">
        <v>877</v>
      </c>
      <c r="N4153">
        <v>0</v>
      </c>
      <c r="O4153" t="s">
        <v>5141</v>
      </c>
    </row>
    <row r="4154" spans="1:15" x14ac:dyDescent="0.2">
      <c r="A4154">
        <v>16609</v>
      </c>
      <c r="B4154" t="str">
        <f>VLOOKUP(orders!C4154,customers!$A$2:$B$1501, 2,FALSE)</f>
        <v>Customer#000000746</v>
      </c>
      <c r="C4154">
        <v>746</v>
      </c>
      <c r="D4154" t="str">
        <f>VLOOKUP(orders!C4154,customers!$A$2:$G$1501,7,FALSE)</f>
        <v>MACHINERY</v>
      </c>
      <c r="E4154">
        <f>VLOOKUP(C4154,customers!$A$2:$D$1501, 4,FALSE)</f>
        <v>20</v>
      </c>
      <c r="F4154" t="str">
        <f>VLOOKUP(E4154,nation!$A$2:$B$26, 2,FALSE)</f>
        <v>SAUDI ARABIA</v>
      </c>
      <c r="G4154">
        <f>VLOOKUP(orders!F4154,nation!$B$2:$C$26,2,FALSE)</f>
        <v>4</v>
      </c>
      <c r="H4154" t="str">
        <f>HLOOKUP(orders!G4154,region_horz!$B$1:$F$2,2,FALSE)</f>
        <v>MIDDLE EAST</v>
      </c>
      <c r="I4154" t="s">
        <v>9</v>
      </c>
      <c r="J4154">
        <v>165861.07999999999</v>
      </c>
      <c r="K4154" s="1">
        <v>35407</v>
      </c>
      <c r="L4154" t="s">
        <v>31</v>
      </c>
      <c r="M4154" t="s">
        <v>2090</v>
      </c>
      <c r="N4154">
        <v>0</v>
      </c>
      <c r="O4154" t="s">
        <v>5142</v>
      </c>
    </row>
    <row r="4155" spans="1:15" x14ac:dyDescent="0.2">
      <c r="A4155">
        <v>16610</v>
      </c>
      <c r="B4155" t="str">
        <f>VLOOKUP(orders!C4155,customers!$A$2:$B$1501, 2,FALSE)</f>
        <v>Customer#000000034</v>
      </c>
      <c r="C4155">
        <v>34</v>
      </c>
      <c r="D4155" t="str">
        <f>VLOOKUP(orders!C4155,customers!$A$2:$G$1501,7,FALSE)</f>
        <v>HOUSEHOLD</v>
      </c>
      <c r="E4155">
        <f>VLOOKUP(C4155,customers!$A$2:$D$1501, 4,FALSE)</f>
        <v>15</v>
      </c>
      <c r="F4155" t="str">
        <f>VLOOKUP(E4155,nation!$A$2:$B$26, 2,FALSE)</f>
        <v>MOROCCO</v>
      </c>
      <c r="G4155">
        <f>VLOOKUP(orders!F4155,nation!$B$2:$C$26,2,FALSE)</f>
        <v>0</v>
      </c>
      <c r="H4155" t="str">
        <f>HLOOKUP(orders!G4155,region_horz!$B$1:$F$2,2,FALSE)</f>
        <v>AFRICA</v>
      </c>
      <c r="I4155" t="s">
        <v>16</v>
      </c>
      <c r="J4155">
        <v>210171.81</v>
      </c>
      <c r="K4155" s="1">
        <v>34618</v>
      </c>
      <c r="L4155" t="s">
        <v>26</v>
      </c>
      <c r="M4155" t="s">
        <v>2154</v>
      </c>
      <c r="N4155">
        <v>0</v>
      </c>
      <c r="O4155" t="s">
        <v>5143</v>
      </c>
    </row>
    <row r="4156" spans="1:15" x14ac:dyDescent="0.2">
      <c r="A4156">
        <v>16611</v>
      </c>
      <c r="B4156" t="str">
        <f>VLOOKUP(orders!C4156,customers!$A$2:$B$1501, 2,FALSE)</f>
        <v>Customer#000000650</v>
      </c>
      <c r="C4156">
        <v>650</v>
      </c>
      <c r="D4156" t="str">
        <f>VLOOKUP(orders!C4156,customers!$A$2:$G$1501,7,FALSE)</f>
        <v>AUTOMOBILE</v>
      </c>
      <c r="E4156">
        <f>VLOOKUP(C4156,customers!$A$2:$D$1501, 4,FALSE)</f>
        <v>5</v>
      </c>
      <c r="F4156" t="str">
        <f>VLOOKUP(E4156,nation!$A$2:$B$26, 2,FALSE)</f>
        <v>ETHIOPIA</v>
      </c>
      <c r="G4156">
        <f>VLOOKUP(orders!F4156,nation!$B$2:$C$26,2,FALSE)</f>
        <v>0</v>
      </c>
      <c r="H4156" t="str">
        <f>HLOOKUP(orders!G4156,region_horz!$B$1:$F$2,2,FALSE)</f>
        <v>AFRICA</v>
      </c>
      <c r="I4156" t="s">
        <v>9</v>
      </c>
      <c r="J4156">
        <v>284449.26</v>
      </c>
      <c r="K4156" s="1">
        <v>34996</v>
      </c>
      <c r="L4156" t="s">
        <v>26</v>
      </c>
      <c r="M4156" t="s">
        <v>1640</v>
      </c>
      <c r="N4156">
        <v>0</v>
      </c>
      <c r="O4156" t="s">
        <v>5144</v>
      </c>
    </row>
    <row r="4157" spans="1:15" x14ac:dyDescent="0.2">
      <c r="A4157">
        <v>16612</v>
      </c>
      <c r="B4157" t="str">
        <f>VLOOKUP(orders!C4157,customers!$A$2:$B$1501, 2,FALSE)</f>
        <v>Customer#000000280</v>
      </c>
      <c r="C4157">
        <v>280</v>
      </c>
      <c r="D4157" t="str">
        <f>VLOOKUP(orders!C4157,customers!$A$2:$G$1501,7,FALSE)</f>
        <v>BUILDING</v>
      </c>
      <c r="E4157">
        <f>VLOOKUP(C4157,customers!$A$2:$D$1501, 4,FALSE)</f>
        <v>11</v>
      </c>
      <c r="F4157" t="str">
        <f>VLOOKUP(E4157,nation!$A$2:$B$26, 2,FALSE)</f>
        <v>IRAQ</v>
      </c>
      <c r="G4157">
        <f>VLOOKUP(orders!F4157,nation!$B$2:$C$26,2,FALSE)</f>
        <v>4</v>
      </c>
      <c r="H4157" t="str">
        <f>HLOOKUP(orders!G4157,region_horz!$B$1:$F$2,2,FALSE)</f>
        <v>MIDDLE EAST</v>
      </c>
      <c r="I4157" t="s">
        <v>16</v>
      </c>
      <c r="J4157">
        <v>202375.31</v>
      </c>
      <c r="K4157" s="1">
        <v>34379</v>
      </c>
      <c r="L4157" t="s">
        <v>26</v>
      </c>
      <c r="M4157" t="s">
        <v>209</v>
      </c>
      <c r="N4157">
        <v>0</v>
      </c>
      <c r="O4157" t="s">
        <v>5145</v>
      </c>
    </row>
    <row r="4158" spans="1:15" x14ac:dyDescent="0.2">
      <c r="A4158">
        <v>16613</v>
      </c>
      <c r="B4158" t="str">
        <f>VLOOKUP(orders!C4158,customers!$A$2:$B$1501, 2,FALSE)</f>
        <v>Customer#000000448</v>
      </c>
      <c r="C4158">
        <v>448</v>
      </c>
      <c r="D4158" t="str">
        <f>VLOOKUP(orders!C4158,customers!$A$2:$G$1501,7,FALSE)</f>
        <v>BUILDING</v>
      </c>
      <c r="E4158">
        <f>VLOOKUP(C4158,customers!$A$2:$D$1501, 4,FALSE)</f>
        <v>24</v>
      </c>
      <c r="F4158" t="str">
        <f>VLOOKUP(E4158,nation!$A$2:$B$26, 2,FALSE)</f>
        <v>UNITED STATES</v>
      </c>
      <c r="G4158">
        <f>VLOOKUP(orders!F4158,nation!$B$2:$C$26,2,FALSE)</f>
        <v>1</v>
      </c>
      <c r="H4158" t="str">
        <f>HLOOKUP(orders!G4158,region_horz!$B$1:$F$2,2,FALSE)</f>
        <v>AMERICA</v>
      </c>
      <c r="I4158" t="s">
        <v>16</v>
      </c>
      <c r="J4158">
        <v>236960.69</v>
      </c>
      <c r="K4158" s="1">
        <v>34328</v>
      </c>
      <c r="L4158" t="s">
        <v>26</v>
      </c>
      <c r="M4158" t="s">
        <v>2522</v>
      </c>
      <c r="N4158">
        <v>0</v>
      </c>
      <c r="O4158" t="s">
        <v>5146</v>
      </c>
    </row>
    <row r="4159" spans="1:15" x14ac:dyDescent="0.2">
      <c r="A4159">
        <v>16614</v>
      </c>
      <c r="B4159" t="str">
        <f>VLOOKUP(orders!C4159,customers!$A$2:$B$1501, 2,FALSE)</f>
        <v>Customer#000001102</v>
      </c>
      <c r="C4159">
        <v>1102</v>
      </c>
      <c r="D4159" t="str">
        <f>VLOOKUP(orders!C4159,customers!$A$2:$G$1501,7,FALSE)</f>
        <v>HOUSEHOLD</v>
      </c>
      <c r="E4159">
        <f>VLOOKUP(C4159,customers!$A$2:$D$1501, 4,FALSE)</f>
        <v>24</v>
      </c>
      <c r="F4159" t="str">
        <f>VLOOKUP(E4159,nation!$A$2:$B$26, 2,FALSE)</f>
        <v>UNITED STATES</v>
      </c>
      <c r="G4159">
        <f>VLOOKUP(orders!F4159,nation!$B$2:$C$26,2,FALSE)</f>
        <v>1</v>
      </c>
      <c r="H4159" t="str">
        <f>HLOOKUP(orders!G4159,region_horz!$B$1:$F$2,2,FALSE)</f>
        <v>AMERICA</v>
      </c>
      <c r="I4159" t="s">
        <v>9</v>
      </c>
      <c r="J4159">
        <v>154699.78</v>
      </c>
      <c r="K4159" s="1">
        <v>35690</v>
      </c>
      <c r="L4159" t="s">
        <v>13</v>
      </c>
      <c r="M4159" t="s">
        <v>1208</v>
      </c>
      <c r="N4159">
        <v>0</v>
      </c>
      <c r="O4159" t="s">
        <v>5147</v>
      </c>
    </row>
    <row r="4160" spans="1:15" x14ac:dyDescent="0.2">
      <c r="A4160">
        <v>16615</v>
      </c>
      <c r="B4160" t="str">
        <f>VLOOKUP(orders!C4160,customers!$A$2:$B$1501, 2,FALSE)</f>
        <v>Customer#000000617</v>
      </c>
      <c r="C4160">
        <v>617</v>
      </c>
      <c r="D4160" t="str">
        <f>VLOOKUP(orders!C4160,customers!$A$2:$G$1501,7,FALSE)</f>
        <v>HOUSEHOLD</v>
      </c>
      <c r="E4160">
        <f>VLOOKUP(C4160,customers!$A$2:$D$1501, 4,FALSE)</f>
        <v>14</v>
      </c>
      <c r="F4160" t="str">
        <f>VLOOKUP(E4160,nation!$A$2:$B$26, 2,FALSE)</f>
        <v>KENYA</v>
      </c>
      <c r="G4160">
        <f>VLOOKUP(orders!F4160,nation!$B$2:$C$26,2,FALSE)</f>
        <v>0</v>
      </c>
      <c r="H4160" t="str">
        <f>HLOOKUP(orders!G4160,region_horz!$B$1:$F$2,2,FALSE)</f>
        <v>AFRICA</v>
      </c>
      <c r="I4160" t="s">
        <v>9</v>
      </c>
      <c r="J4160">
        <v>140109.26</v>
      </c>
      <c r="K4160" s="1">
        <v>35506</v>
      </c>
      <c r="L4160" t="s">
        <v>31</v>
      </c>
      <c r="M4160" t="s">
        <v>2002</v>
      </c>
      <c r="N4160">
        <v>0</v>
      </c>
      <c r="O4160" t="s">
        <v>5148</v>
      </c>
    </row>
    <row r="4161" spans="1:15" x14ac:dyDescent="0.2">
      <c r="A4161">
        <v>16640</v>
      </c>
      <c r="B4161" t="str">
        <f>VLOOKUP(orders!C4161,customers!$A$2:$B$1501, 2,FALSE)</f>
        <v>Customer#000000241</v>
      </c>
      <c r="C4161">
        <v>241</v>
      </c>
      <c r="D4161" t="str">
        <f>VLOOKUP(orders!C4161,customers!$A$2:$G$1501,7,FALSE)</f>
        <v>AUTOMOBILE</v>
      </c>
      <c r="E4161">
        <f>VLOOKUP(C4161,customers!$A$2:$D$1501, 4,FALSE)</f>
        <v>9</v>
      </c>
      <c r="F4161" t="str">
        <f>VLOOKUP(E4161,nation!$A$2:$B$26, 2,FALSE)</f>
        <v>INDONESIA</v>
      </c>
      <c r="G4161">
        <f>VLOOKUP(orders!F4161,nation!$B$2:$C$26,2,FALSE)</f>
        <v>2</v>
      </c>
      <c r="H4161" t="str">
        <f>HLOOKUP(orders!G4161,region_horz!$B$1:$F$2,2,FALSE)</f>
        <v>ASIA</v>
      </c>
      <c r="I4161" t="s">
        <v>16</v>
      </c>
      <c r="J4161">
        <v>127424.59</v>
      </c>
      <c r="K4161" s="1">
        <v>34178</v>
      </c>
      <c r="L4161" t="s">
        <v>10</v>
      </c>
      <c r="M4161" t="s">
        <v>882</v>
      </c>
      <c r="N4161">
        <v>0</v>
      </c>
      <c r="O4161" t="s">
        <v>5149</v>
      </c>
    </row>
    <row r="4162" spans="1:15" x14ac:dyDescent="0.2">
      <c r="A4162">
        <v>16641</v>
      </c>
      <c r="B4162" t="str">
        <f>VLOOKUP(orders!C4162,customers!$A$2:$B$1501, 2,FALSE)</f>
        <v>Customer#000000089</v>
      </c>
      <c r="C4162">
        <v>89</v>
      </c>
      <c r="D4162" t="str">
        <f>VLOOKUP(orders!C4162,customers!$A$2:$G$1501,7,FALSE)</f>
        <v>FURNITURE</v>
      </c>
      <c r="E4162">
        <f>VLOOKUP(C4162,customers!$A$2:$D$1501, 4,FALSE)</f>
        <v>14</v>
      </c>
      <c r="F4162" t="str">
        <f>VLOOKUP(E4162,nation!$A$2:$B$26, 2,FALSE)</f>
        <v>KENYA</v>
      </c>
      <c r="G4162">
        <f>VLOOKUP(orders!F4162,nation!$B$2:$C$26,2,FALSE)</f>
        <v>0</v>
      </c>
      <c r="H4162" t="str">
        <f>HLOOKUP(orders!G4162,region_horz!$B$1:$F$2,2,FALSE)</f>
        <v>AFRICA</v>
      </c>
      <c r="I4162" t="s">
        <v>16</v>
      </c>
      <c r="J4162">
        <v>132529.60999999999</v>
      </c>
      <c r="K4162" s="1">
        <v>34100</v>
      </c>
      <c r="L4162" t="s">
        <v>26</v>
      </c>
      <c r="M4162" t="s">
        <v>1178</v>
      </c>
      <c r="N4162">
        <v>0</v>
      </c>
      <c r="O4162" t="s">
        <v>5150</v>
      </c>
    </row>
    <row r="4163" spans="1:15" x14ac:dyDescent="0.2">
      <c r="A4163">
        <v>16642</v>
      </c>
      <c r="B4163" t="str">
        <f>VLOOKUP(orders!C4163,customers!$A$2:$B$1501, 2,FALSE)</f>
        <v>Customer#000000622</v>
      </c>
      <c r="C4163">
        <v>622</v>
      </c>
      <c r="D4163" t="str">
        <f>VLOOKUP(orders!C4163,customers!$A$2:$G$1501,7,FALSE)</f>
        <v>FURNITURE</v>
      </c>
      <c r="E4163">
        <f>VLOOKUP(C4163,customers!$A$2:$D$1501, 4,FALSE)</f>
        <v>13</v>
      </c>
      <c r="F4163" t="str">
        <f>VLOOKUP(E4163,nation!$A$2:$B$26, 2,FALSE)</f>
        <v>JORDAN</v>
      </c>
      <c r="G4163">
        <f>VLOOKUP(orders!F4163,nation!$B$2:$C$26,2,FALSE)</f>
        <v>4</v>
      </c>
      <c r="H4163" t="str">
        <f>HLOOKUP(orders!G4163,region_horz!$B$1:$F$2,2,FALSE)</f>
        <v>MIDDLE EAST</v>
      </c>
      <c r="I4163" t="s">
        <v>16</v>
      </c>
      <c r="J4163">
        <v>46595.21</v>
      </c>
      <c r="K4163" s="1">
        <v>34761</v>
      </c>
      <c r="L4163" t="s">
        <v>23</v>
      </c>
      <c r="M4163" t="s">
        <v>2659</v>
      </c>
      <c r="N4163">
        <v>0</v>
      </c>
      <c r="O4163" t="s">
        <v>5151</v>
      </c>
    </row>
    <row r="4164" spans="1:15" x14ac:dyDescent="0.2">
      <c r="A4164">
        <v>16643</v>
      </c>
      <c r="B4164" t="str">
        <f>VLOOKUP(orders!C4164,customers!$A$2:$B$1501, 2,FALSE)</f>
        <v>Customer#000000886</v>
      </c>
      <c r="C4164">
        <v>886</v>
      </c>
      <c r="D4164" t="str">
        <f>VLOOKUP(orders!C4164,customers!$A$2:$G$1501,7,FALSE)</f>
        <v>AUTOMOBILE</v>
      </c>
      <c r="E4164">
        <f>VLOOKUP(C4164,customers!$A$2:$D$1501, 4,FALSE)</f>
        <v>12</v>
      </c>
      <c r="F4164" t="str">
        <f>VLOOKUP(E4164,nation!$A$2:$B$26, 2,FALSE)</f>
        <v>JAPAN</v>
      </c>
      <c r="G4164">
        <f>VLOOKUP(orders!F4164,nation!$B$2:$C$26,2,FALSE)</f>
        <v>2</v>
      </c>
      <c r="H4164" t="str">
        <f>HLOOKUP(orders!G4164,region_horz!$B$1:$F$2,2,FALSE)</f>
        <v>ASIA</v>
      </c>
      <c r="I4164" t="s">
        <v>16</v>
      </c>
      <c r="J4164">
        <v>100658.79</v>
      </c>
      <c r="K4164" s="1">
        <v>34071</v>
      </c>
      <c r="L4164" t="s">
        <v>10</v>
      </c>
      <c r="M4164" t="s">
        <v>2531</v>
      </c>
      <c r="N4164">
        <v>0</v>
      </c>
      <c r="O4164" t="s">
        <v>5152</v>
      </c>
    </row>
    <row r="4165" spans="1:15" x14ac:dyDescent="0.2">
      <c r="A4165">
        <v>16644</v>
      </c>
      <c r="B4165" t="str">
        <f>VLOOKUP(orders!C4165,customers!$A$2:$B$1501, 2,FALSE)</f>
        <v>Customer#000000808</v>
      </c>
      <c r="C4165">
        <v>808</v>
      </c>
      <c r="D4165" t="str">
        <f>VLOOKUP(orders!C4165,customers!$A$2:$G$1501,7,FALSE)</f>
        <v>BUILDING</v>
      </c>
      <c r="E4165">
        <f>VLOOKUP(C4165,customers!$A$2:$D$1501, 4,FALSE)</f>
        <v>19</v>
      </c>
      <c r="F4165" t="str">
        <f>VLOOKUP(E4165,nation!$A$2:$B$26, 2,FALSE)</f>
        <v>ROMANIA</v>
      </c>
      <c r="G4165">
        <f>VLOOKUP(orders!F4165,nation!$B$2:$C$26,2,FALSE)</f>
        <v>3</v>
      </c>
      <c r="H4165" t="str">
        <f>HLOOKUP(orders!G4165,region_horz!$B$1:$F$2,2,FALSE)</f>
        <v>EUROPE</v>
      </c>
      <c r="I4165" t="s">
        <v>9</v>
      </c>
      <c r="J4165">
        <v>114775.13</v>
      </c>
      <c r="K4165" s="1">
        <v>35949</v>
      </c>
      <c r="L4165" t="s">
        <v>26</v>
      </c>
      <c r="M4165" t="s">
        <v>156</v>
      </c>
      <c r="N4165">
        <v>0</v>
      </c>
      <c r="O4165" t="s">
        <v>5153</v>
      </c>
    </row>
    <row r="4166" spans="1:15" x14ac:dyDescent="0.2">
      <c r="A4166">
        <v>16645</v>
      </c>
      <c r="B4166" t="str">
        <f>VLOOKUP(orders!C4166,customers!$A$2:$B$1501, 2,FALSE)</f>
        <v>Customer#000000940</v>
      </c>
      <c r="C4166">
        <v>940</v>
      </c>
      <c r="D4166" t="str">
        <f>VLOOKUP(orders!C4166,customers!$A$2:$G$1501,7,FALSE)</f>
        <v>AUTOMOBILE</v>
      </c>
      <c r="E4166">
        <f>VLOOKUP(C4166,customers!$A$2:$D$1501, 4,FALSE)</f>
        <v>19</v>
      </c>
      <c r="F4166" t="str">
        <f>VLOOKUP(E4166,nation!$A$2:$B$26, 2,FALSE)</f>
        <v>ROMANIA</v>
      </c>
      <c r="G4166">
        <f>VLOOKUP(orders!F4166,nation!$B$2:$C$26,2,FALSE)</f>
        <v>3</v>
      </c>
      <c r="H4166" t="str">
        <f>HLOOKUP(orders!G4166,region_horz!$B$1:$F$2,2,FALSE)</f>
        <v>EUROPE</v>
      </c>
      <c r="I4166" t="s">
        <v>16</v>
      </c>
      <c r="J4166">
        <v>37283.01</v>
      </c>
      <c r="K4166" s="1">
        <v>34574</v>
      </c>
      <c r="L4166" t="s">
        <v>26</v>
      </c>
      <c r="M4166" t="s">
        <v>2427</v>
      </c>
      <c r="N4166">
        <v>0</v>
      </c>
      <c r="O4166" t="s">
        <v>5154</v>
      </c>
    </row>
    <row r="4167" spans="1:15" x14ac:dyDescent="0.2">
      <c r="A4167">
        <v>16646</v>
      </c>
      <c r="B4167" t="str">
        <f>VLOOKUP(orders!C4167,customers!$A$2:$B$1501, 2,FALSE)</f>
        <v>Customer#000000557</v>
      </c>
      <c r="C4167">
        <v>557</v>
      </c>
      <c r="D4167" t="str">
        <f>VLOOKUP(orders!C4167,customers!$A$2:$G$1501,7,FALSE)</f>
        <v>BUILDING</v>
      </c>
      <c r="E4167">
        <f>VLOOKUP(C4167,customers!$A$2:$D$1501, 4,FALSE)</f>
        <v>15</v>
      </c>
      <c r="F4167" t="str">
        <f>VLOOKUP(E4167,nation!$A$2:$B$26, 2,FALSE)</f>
        <v>MOROCCO</v>
      </c>
      <c r="G4167">
        <f>VLOOKUP(orders!F4167,nation!$B$2:$C$26,2,FALSE)</f>
        <v>0</v>
      </c>
      <c r="H4167" t="str">
        <f>HLOOKUP(orders!G4167,region_horz!$B$1:$F$2,2,FALSE)</f>
        <v>AFRICA</v>
      </c>
      <c r="I4167" t="s">
        <v>9</v>
      </c>
      <c r="J4167">
        <v>201553</v>
      </c>
      <c r="K4167" s="1">
        <v>34919</v>
      </c>
      <c r="L4167" t="s">
        <v>23</v>
      </c>
      <c r="M4167" t="s">
        <v>2019</v>
      </c>
      <c r="N4167">
        <v>0</v>
      </c>
      <c r="O4167" t="s">
        <v>5155</v>
      </c>
    </row>
    <row r="4168" spans="1:15" x14ac:dyDescent="0.2">
      <c r="A4168">
        <v>16647</v>
      </c>
      <c r="B4168" t="str">
        <f>VLOOKUP(orders!C4168,customers!$A$2:$B$1501, 2,FALSE)</f>
        <v>Customer#000000821</v>
      </c>
      <c r="C4168">
        <v>821</v>
      </c>
      <c r="D4168" t="str">
        <f>VLOOKUP(orders!C4168,customers!$A$2:$G$1501,7,FALSE)</f>
        <v>FURNITURE</v>
      </c>
      <c r="E4168">
        <f>VLOOKUP(C4168,customers!$A$2:$D$1501, 4,FALSE)</f>
        <v>5</v>
      </c>
      <c r="F4168" t="str">
        <f>VLOOKUP(E4168,nation!$A$2:$B$26, 2,FALSE)</f>
        <v>ETHIOPIA</v>
      </c>
      <c r="G4168">
        <f>VLOOKUP(orders!F4168,nation!$B$2:$C$26,2,FALSE)</f>
        <v>0</v>
      </c>
      <c r="H4168" t="str">
        <f>HLOOKUP(orders!G4168,region_horz!$B$1:$F$2,2,FALSE)</f>
        <v>AFRICA</v>
      </c>
      <c r="I4168" t="s">
        <v>9</v>
      </c>
      <c r="J4168">
        <v>222418.84</v>
      </c>
      <c r="K4168" s="1">
        <v>35810</v>
      </c>
      <c r="L4168" t="s">
        <v>10</v>
      </c>
      <c r="M4168" t="s">
        <v>813</v>
      </c>
      <c r="N4168">
        <v>0</v>
      </c>
      <c r="O4168" t="s">
        <v>5156</v>
      </c>
    </row>
    <row r="4169" spans="1:15" x14ac:dyDescent="0.2">
      <c r="A4169">
        <v>16672</v>
      </c>
      <c r="B4169" t="str">
        <f>VLOOKUP(orders!C4169,customers!$A$2:$B$1501, 2,FALSE)</f>
        <v>Customer#000000242</v>
      </c>
      <c r="C4169">
        <v>242</v>
      </c>
      <c r="D4169" t="str">
        <f>VLOOKUP(orders!C4169,customers!$A$2:$G$1501,7,FALSE)</f>
        <v>MACHINERY</v>
      </c>
      <c r="E4169">
        <f>VLOOKUP(C4169,customers!$A$2:$D$1501, 4,FALSE)</f>
        <v>3</v>
      </c>
      <c r="F4169" t="str">
        <f>VLOOKUP(E4169,nation!$A$2:$B$26, 2,FALSE)</f>
        <v>CANADA</v>
      </c>
      <c r="G4169">
        <f>VLOOKUP(orders!F4169,nation!$B$2:$C$26,2,FALSE)</f>
        <v>1</v>
      </c>
      <c r="H4169" t="str">
        <f>HLOOKUP(orders!G4169,region_horz!$B$1:$F$2,2,FALSE)</f>
        <v>AMERICA</v>
      </c>
      <c r="I4169" t="s">
        <v>9</v>
      </c>
      <c r="J4169">
        <v>12222.88</v>
      </c>
      <c r="K4169" s="1">
        <v>35492</v>
      </c>
      <c r="L4169" t="s">
        <v>13</v>
      </c>
      <c r="M4169" t="s">
        <v>4270</v>
      </c>
      <c r="N4169">
        <v>0</v>
      </c>
      <c r="O4169" t="s">
        <v>5157</v>
      </c>
    </row>
    <row r="4170" spans="1:15" x14ac:dyDescent="0.2">
      <c r="A4170">
        <v>16673</v>
      </c>
      <c r="B4170" t="str">
        <f>VLOOKUP(orders!C4170,customers!$A$2:$B$1501, 2,FALSE)</f>
        <v>Customer#000000208</v>
      </c>
      <c r="C4170">
        <v>208</v>
      </c>
      <c r="D4170" t="str">
        <f>VLOOKUP(orders!C4170,customers!$A$2:$G$1501,7,FALSE)</f>
        <v>MACHINERY</v>
      </c>
      <c r="E4170">
        <f>VLOOKUP(C4170,customers!$A$2:$D$1501, 4,FALSE)</f>
        <v>19</v>
      </c>
      <c r="F4170" t="str">
        <f>VLOOKUP(E4170,nation!$A$2:$B$26, 2,FALSE)</f>
        <v>ROMANIA</v>
      </c>
      <c r="G4170">
        <f>VLOOKUP(orders!F4170,nation!$B$2:$C$26,2,FALSE)</f>
        <v>3</v>
      </c>
      <c r="H4170" t="str">
        <f>HLOOKUP(orders!G4170,region_horz!$B$1:$F$2,2,FALSE)</f>
        <v>EUROPE</v>
      </c>
      <c r="I4170" t="s">
        <v>9</v>
      </c>
      <c r="J4170">
        <v>68201.36</v>
      </c>
      <c r="K4170" s="1">
        <v>35098</v>
      </c>
      <c r="L4170" t="s">
        <v>26</v>
      </c>
      <c r="M4170" t="s">
        <v>2579</v>
      </c>
      <c r="N4170">
        <v>0</v>
      </c>
      <c r="O4170" t="s">
        <v>5158</v>
      </c>
    </row>
    <row r="4171" spans="1:15" x14ac:dyDescent="0.2">
      <c r="A4171">
        <v>16674</v>
      </c>
      <c r="B4171" t="str">
        <f>VLOOKUP(orders!C4171,customers!$A$2:$B$1501, 2,FALSE)</f>
        <v>Customer#000000031</v>
      </c>
      <c r="C4171">
        <v>31</v>
      </c>
      <c r="D4171" t="str">
        <f>VLOOKUP(orders!C4171,customers!$A$2:$G$1501,7,FALSE)</f>
        <v>HOUSEHOLD</v>
      </c>
      <c r="E4171">
        <f>VLOOKUP(C4171,customers!$A$2:$D$1501, 4,FALSE)</f>
        <v>23</v>
      </c>
      <c r="F4171" t="str">
        <f>VLOOKUP(E4171,nation!$A$2:$B$26, 2,FALSE)</f>
        <v>UNITED KINGDOM</v>
      </c>
      <c r="G4171">
        <f>VLOOKUP(orders!F4171,nation!$B$2:$C$26,2,FALSE)</f>
        <v>3</v>
      </c>
      <c r="H4171" t="str">
        <f>HLOOKUP(orders!G4171,region_horz!$B$1:$F$2,2,FALSE)</f>
        <v>EUROPE</v>
      </c>
      <c r="I4171" t="s">
        <v>48</v>
      </c>
      <c r="J4171">
        <v>251599.77</v>
      </c>
      <c r="K4171" s="1">
        <v>34819</v>
      </c>
      <c r="L4171" t="s">
        <v>10</v>
      </c>
      <c r="M4171" t="s">
        <v>706</v>
      </c>
      <c r="N4171">
        <v>0</v>
      </c>
      <c r="O4171" t="s">
        <v>5159</v>
      </c>
    </row>
    <row r="4172" spans="1:15" x14ac:dyDescent="0.2">
      <c r="A4172">
        <v>16675</v>
      </c>
      <c r="B4172" t="str">
        <f>VLOOKUP(orders!C4172,customers!$A$2:$B$1501, 2,FALSE)</f>
        <v>Customer#000000661</v>
      </c>
      <c r="C4172">
        <v>661</v>
      </c>
      <c r="D4172" t="str">
        <f>VLOOKUP(orders!C4172,customers!$A$2:$G$1501,7,FALSE)</f>
        <v>HOUSEHOLD</v>
      </c>
      <c r="E4172">
        <f>VLOOKUP(C4172,customers!$A$2:$D$1501, 4,FALSE)</f>
        <v>4</v>
      </c>
      <c r="F4172" t="str">
        <f>VLOOKUP(E4172,nation!$A$2:$B$26, 2,FALSE)</f>
        <v>EGYPT</v>
      </c>
      <c r="G4172">
        <f>VLOOKUP(orders!F4172,nation!$B$2:$C$26,2,FALSE)</f>
        <v>4</v>
      </c>
      <c r="H4172" t="str">
        <f>HLOOKUP(orders!G4172,region_horz!$B$1:$F$2,2,FALSE)</f>
        <v>MIDDLE EAST</v>
      </c>
      <c r="I4172" t="s">
        <v>9</v>
      </c>
      <c r="J4172">
        <v>209152.88</v>
      </c>
      <c r="K4172" s="1">
        <v>35938</v>
      </c>
      <c r="L4172" t="s">
        <v>10</v>
      </c>
      <c r="M4172" t="s">
        <v>1185</v>
      </c>
      <c r="N4172">
        <v>0</v>
      </c>
      <c r="O4172" t="s">
        <v>5160</v>
      </c>
    </row>
    <row r="4173" spans="1:15" x14ac:dyDescent="0.2">
      <c r="A4173">
        <v>16676</v>
      </c>
      <c r="B4173" t="str">
        <f>VLOOKUP(orders!C4173,customers!$A$2:$B$1501, 2,FALSE)</f>
        <v>Customer#000001396</v>
      </c>
      <c r="C4173">
        <v>1396</v>
      </c>
      <c r="D4173" t="str">
        <f>VLOOKUP(orders!C4173,customers!$A$2:$G$1501,7,FALSE)</f>
        <v>BUILDING</v>
      </c>
      <c r="E4173">
        <f>VLOOKUP(C4173,customers!$A$2:$D$1501, 4,FALSE)</f>
        <v>3</v>
      </c>
      <c r="F4173" t="str">
        <f>VLOOKUP(E4173,nation!$A$2:$B$26, 2,FALSE)</f>
        <v>CANADA</v>
      </c>
      <c r="G4173">
        <f>VLOOKUP(orders!F4173,nation!$B$2:$C$26,2,FALSE)</f>
        <v>1</v>
      </c>
      <c r="H4173" t="str">
        <f>HLOOKUP(orders!G4173,region_horz!$B$1:$F$2,2,FALSE)</f>
        <v>AMERICA</v>
      </c>
      <c r="I4173" t="s">
        <v>16</v>
      </c>
      <c r="J4173">
        <v>202090.89</v>
      </c>
      <c r="K4173" s="1">
        <v>34413</v>
      </c>
      <c r="L4173" t="s">
        <v>26</v>
      </c>
      <c r="M4173" t="s">
        <v>61</v>
      </c>
      <c r="N4173">
        <v>0</v>
      </c>
      <c r="O4173" t="s">
        <v>5161</v>
      </c>
    </row>
    <row r="4174" spans="1:15" x14ac:dyDescent="0.2">
      <c r="A4174">
        <v>16677</v>
      </c>
      <c r="B4174" t="str">
        <f>VLOOKUP(orders!C4174,customers!$A$2:$B$1501, 2,FALSE)</f>
        <v>Customer#000000409</v>
      </c>
      <c r="C4174">
        <v>409</v>
      </c>
      <c r="D4174" t="str">
        <f>VLOOKUP(orders!C4174,customers!$A$2:$G$1501,7,FALSE)</f>
        <v>FURNITURE</v>
      </c>
      <c r="E4174">
        <f>VLOOKUP(C4174,customers!$A$2:$D$1501, 4,FALSE)</f>
        <v>11</v>
      </c>
      <c r="F4174" t="str">
        <f>VLOOKUP(E4174,nation!$A$2:$B$26, 2,FALSE)</f>
        <v>IRAQ</v>
      </c>
      <c r="G4174">
        <f>VLOOKUP(orders!F4174,nation!$B$2:$C$26,2,FALSE)</f>
        <v>4</v>
      </c>
      <c r="H4174" t="str">
        <f>HLOOKUP(orders!G4174,region_horz!$B$1:$F$2,2,FALSE)</f>
        <v>MIDDLE EAST</v>
      </c>
      <c r="I4174" t="s">
        <v>16</v>
      </c>
      <c r="J4174">
        <v>210216.09</v>
      </c>
      <c r="K4174" s="1">
        <v>33853</v>
      </c>
      <c r="L4174" t="s">
        <v>13</v>
      </c>
      <c r="M4174" t="s">
        <v>2607</v>
      </c>
      <c r="N4174">
        <v>0</v>
      </c>
      <c r="O4174" t="s">
        <v>5162</v>
      </c>
    </row>
    <row r="4175" spans="1:15" x14ac:dyDescent="0.2">
      <c r="A4175">
        <v>16678</v>
      </c>
      <c r="B4175" t="str">
        <f>VLOOKUP(orders!C4175,customers!$A$2:$B$1501, 2,FALSE)</f>
        <v>Customer#000000422</v>
      </c>
      <c r="C4175">
        <v>422</v>
      </c>
      <c r="D4175" t="str">
        <f>VLOOKUP(orders!C4175,customers!$A$2:$G$1501,7,FALSE)</f>
        <v>HOUSEHOLD</v>
      </c>
      <c r="E4175">
        <f>VLOOKUP(C4175,customers!$A$2:$D$1501, 4,FALSE)</f>
        <v>9</v>
      </c>
      <c r="F4175" t="str">
        <f>VLOOKUP(E4175,nation!$A$2:$B$26, 2,FALSE)</f>
        <v>INDONESIA</v>
      </c>
      <c r="G4175">
        <f>VLOOKUP(orders!F4175,nation!$B$2:$C$26,2,FALSE)</f>
        <v>2</v>
      </c>
      <c r="H4175" t="str">
        <f>HLOOKUP(orders!G4175,region_horz!$B$1:$F$2,2,FALSE)</f>
        <v>ASIA</v>
      </c>
      <c r="I4175" t="s">
        <v>9</v>
      </c>
      <c r="J4175">
        <v>20491.02</v>
      </c>
      <c r="K4175" s="1">
        <v>35240</v>
      </c>
      <c r="L4175" t="s">
        <v>26</v>
      </c>
      <c r="M4175" t="s">
        <v>2685</v>
      </c>
      <c r="N4175">
        <v>0</v>
      </c>
      <c r="O4175" t="s">
        <v>5163</v>
      </c>
    </row>
    <row r="4176" spans="1:15" x14ac:dyDescent="0.2">
      <c r="A4176">
        <v>16679</v>
      </c>
      <c r="B4176" t="str">
        <f>VLOOKUP(orders!C4176,customers!$A$2:$B$1501, 2,FALSE)</f>
        <v>Customer#000000122</v>
      </c>
      <c r="C4176">
        <v>122</v>
      </c>
      <c r="D4176" t="str">
        <f>VLOOKUP(orders!C4176,customers!$A$2:$G$1501,7,FALSE)</f>
        <v>HOUSEHOLD</v>
      </c>
      <c r="E4176">
        <f>VLOOKUP(C4176,customers!$A$2:$D$1501, 4,FALSE)</f>
        <v>3</v>
      </c>
      <c r="F4176" t="str">
        <f>VLOOKUP(E4176,nation!$A$2:$B$26, 2,FALSE)</f>
        <v>CANADA</v>
      </c>
      <c r="G4176">
        <f>VLOOKUP(orders!F4176,nation!$B$2:$C$26,2,FALSE)</f>
        <v>1</v>
      </c>
      <c r="H4176" t="str">
        <f>HLOOKUP(orders!G4176,region_horz!$B$1:$F$2,2,FALSE)</f>
        <v>AMERICA</v>
      </c>
      <c r="I4176" t="s">
        <v>16</v>
      </c>
      <c r="J4176">
        <v>227943.38</v>
      </c>
      <c r="K4176" s="1">
        <v>34647</v>
      </c>
      <c r="L4176" t="s">
        <v>10</v>
      </c>
      <c r="M4176" t="s">
        <v>318</v>
      </c>
      <c r="N4176">
        <v>0</v>
      </c>
      <c r="O4176" t="s">
        <v>5164</v>
      </c>
    </row>
    <row r="4177" spans="1:15" x14ac:dyDescent="0.2">
      <c r="A4177">
        <v>16704</v>
      </c>
      <c r="B4177" t="str">
        <f>VLOOKUP(orders!C4177,customers!$A$2:$B$1501, 2,FALSE)</f>
        <v>Customer#000000670</v>
      </c>
      <c r="C4177">
        <v>670</v>
      </c>
      <c r="D4177" t="str">
        <f>VLOOKUP(orders!C4177,customers!$A$2:$G$1501,7,FALSE)</f>
        <v>BUILDING</v>
      </c>
      <c r="E4177">
        <f>VLOOKUP(C4177,customers!$A$2:$D$1501, 4,FALSE)</f>
        <v>2</v>
      </c>
      <c r="F4177" t="str">
        <f>VLOOKUP(E4177,nation!$A$2:$B$26, 2,FALSE)</f>
        <v>BRAZIL</v>
      </c>
      <c r="G4177">
        <f>VLOOKUP(orders!F4177,nation!$B$2:$C$26,2,FALSE)</f>
        <v>1</v>
      </c>
      <c r="H4177" t="str">
        <f>HLOOKUP(orders!G4177,region_horz!$B$1:$F$2,2,FALSE)</f>
        <v>AMERICA</v>
      </c>
      <c r="I4177" t="s">
        <v>16</v>
      </c>
      <c r="J4177">
        <v>56162.04</v>
      </c>
      <c r="K4177" s="1">
        <v>34587</v>
      </c>
      <c r="L4177" t="s">
        <v>10</v>
      </c>
      <c r="M4177" t="s">
        <v>1158</v>
      </c>
      <c r="N4177">
        <v>0</v>
      </c>
      <c r="O4177" t="s">
        <v>5165</v>
      </c>
    </row>
    <row r="4178" spans="1:15" x14ac:dyDescent="0.2">
      <c r="A4178">
        <v>16705</v>
      </c>
      <c r="B4178" t="str">
        <f>VLOOKUP(orders!C4178,customers!$A$2:$B$1501, 2,FALSE)</f>
        <v>Customer#000000943</v>
      </c>
      <c r="C4178">
        <v>943</v>
      </c>
      <c r="D4178" t="str">
        <f>VLOOKUP(orders!C4178,customers!$A$2:$G$1501,7,FALSE)</f>
        <v>FURNITURE</v>
      </c>
      <c r="E4178">
        <f>VLOOKUP(C4178,customers!$A$2:$D$1501, 4,FALSE)</f>
        <v>5</v>
      </c>
      <c r="F4178" t="str">
        <f>VLOOKUP(E4178,nation!$A$2:$B$26, 2,FALSE)</f>
        <v>ETHIOPIA</v>
      </c>
      <c r="G4178">
        <f>VLOOKUP(orders!F4178,nation!$B$2:$C$26,2,FALSE)</f>
        <v>0</v>
      </c>
      <c r="H4178" t="str">
        <f>HLOOKUP(orders!G4178,region_horz!$B$1:$F$2,2,FALSE)</f>
        <v>AFRICA</v>
      </c>
      <c r="I4178" t="s">
        <v>9</v>
      </c>
      <c r="J4178">
        <v>51031.26</v>
      </c>
      <c r="K4178" s="1">
        <v>35777</v>
      </c>
      <c r="L4178" t="s">
        <v>10</v>
      </c>
      <c r="M4178" t="s">
        <v>747</v>
      </c>
      <c r="N4178">
        <v>0</v>
      </c>
      <c r="O4178" t="s">
        <v>5166</v>
      </c>
    </row>
    <row r="4179" spans="1:15" x14ac:dyDescent="0.2">
      <c r="A4179">
        <v>16706</v>
      </c>
      <c r="B4179" t="str">
        <f>VLOOKUP(orders!C4179,customers!$A$2:$B$1501, 2,FALSE)</f>
        <v>Customer#000001435</v>
      </c>
      <c r="C4179">
        <v>1435</v>
      </c>
      <c r="D4179" t="str">
        <f>VLOOKUP(orders!C4179,customers!$A$2:$G$1501,7,FALSE)</f>
        <v>AUTOMOBILE</v>
      </c>
      <c r="E4179">
        <f>VLOOKUP(C4179,customers!$A$2:$D$1501, 4,FALSE)</f>
        <v>20</v>
      </c>
      <c r="F4179" t="str">
        <f>VLOOKUP(E4179,nation!$A$2:$B$26, 2,FALSE)</f>
        <v>SAUDI ARABIA</v>
      </c>
      <c r="G4179">
        <f>VLOOKUP(orders!F4179,nation!$B$2:$C$26,2,FALSE)</f>
        <v>4</v>
      </c>
      <c r="H4179" t="str">
        <f>HLOOKUP(orders!G4179,region_horz!$B$1:$F$2,2,FALSE)</f>
        <v>MIDDLE EAST</v>
      </c>
      <c r="I4179" t="s">
        <v>16</v>
      </c>
      <c r="J4179">
        <v>313845.06</v>
      </c>
      <c r="K4179" s="1">
        <v>33783</v>
      </c>
      <c r="L4179" t="s">
        <v>26</v>
      </c>
      <c r="M4179" t="s">
        <v>502</v>
      </c>
      <c r="N4179">
        <v>0</v>
      </c>
      <c r="O4179" t="s">
        <v>5167</v>
      </c>
    </row>
    <row r="4180" spans="1:15" x14ac:dyDescent="0.2">
      <c r="A4180">
        <v>16707</v>
      </c>
      <c r="B4180" t="str">
        <f>VLOOKUP(orders!C4180,customers!$A$2:$B$1501, 2,FALSE)</f>
        <v>Customer#000000112</v>
      </c>
      <c r="C4180">
        <v>112</v>
      </c>
      <c r="D4180" t="str">
        <f>VLOOKUP(orders!C4180,customers!$A$2:$G$1501,7,FALSE)</f>
        <v>FURNITURE</v>
      </c>
      <c r="E4180">
        <f>VLOOKUP(C4180,customers!$A$2:$D$1501, 4,FALSE)</f>
        <v>19</v>
      </c>
      <c r="F4180" t="str">
        <f>VLOOKUP(E4180,nation!$A$2:$B$26, 2,FALSE)</f>
        <v>ROMANIA</v>
      </c>
      <c r="G4180">
        <f>VLOOKUP(orders!F4180,nation!$B$2:$C$26,2,FALSE)</f>
        <v>3</v>
      </c>
      <c r="H4180" t="str">
        <f>HLOOKUP(orders!G4180,region_horz!$B$1:$F$2,2,FALSE)</f>
        <v>EUROPE</v>
      </c>
      <c r="I4180" t="s">
        <v>9</v>
      </c>
      <c r="J4180">
        <v>63421.71</v>
      </c>
      <c r="K4180" s="1">
        <v>35945</v>
      </c>
      <c r="L4180" t="s">
        <v>23</v>
      </c>
      <c r="M4180" t="s">
        <v>496</v>
      </c>
      <c r="N4180">
        <v>0</v>
      </c>
      <c r="O4180" t="s">
        <v>5168</v>
      </c>
    </row>
    <row r="4181" spans="1:15" x14ac:dyDescent="0.2">
      <c r="A4181">
        <v>16708</v>
      </c>
      <c r="B4181" t="str">
        <f>VLOOKUP(orders!C4181,customers!$A$2:$B$1501, 2,FALSE)</f>
        <v>Customer#000001415</v>
      </c>
      <c r="C4181">
        <v>1415</v>
      </c>
      <c r="D4181" t="str">
        <f>VLOOKUP(orders!C4181,customers!$A$2:$G$1501,7,FALSE)</f>
        <v>BUILDING</v>
      </c>
      <c r="E4181">
        <f>VLOOKUP(C4181,customers!$A$2:$D$1501, 4,FALSE)</f>
        <v>21</v>
      </c>
      <c r="F4181" t="str">
        <f>VLOOKUP(E4181,nation!$A$2:$B$26, 2,FALSE)</f>
        <v>VIETNAM</v>
      </c>
      <c r="G4181">
        <f>VLOOKUP(orders!F4181,nation!$B$2:$C$26,2,FALSE)</f>
        <v>2</v>
      </c>
      <c r="H4181" t="str">
        <f>HLOOKUP(orders!G4181,region_horz!$B$1:$F$2,2,FALSE)</f>
        <v>ASIA</v>
      </c>
      <c r="I4181" t="s">
        <v>9</v>
      </c>
      <c r="J4181">
        <v>166590.29</v>
      </c>
      <c r="K4181" s="1">
        <v>35308</v>
      </c>
      <c r="L4181" t="s">
        <v>10</v>
      </c>
      <c r="M4181" t="s">
        <v>110</v>
      </c>
      <c r="N4181">
        <v>0</v>
      </c>
      <c r="O4181" t="s">
        <v>5169</v>
      </c>
    </row>
    <row r="4182" spans="1:15" x14ac:dyDescent="0.2">
      <c r="A4182">
        <v>16709</v>
      </c>
      <c r="B4182" t="str">
        <f>VLOOKUP(orders!C4182,customers!$A$2:$B$1501, 2,FALSE)</f>
        <v>Customer#000000797</v>
      </c>
      <c r="C4182">
        <v>797</v>
      </c>
      <c r="D4182" t="str">
        <f>VLOOKUP(orders!C4182,customers!$A$2:$G$1501,7,FALSE)</f>
        <v>HOUSEHOLD</v>
      </c>
      <c r="E4182">
        <f>VLOOKUP(C4182,customers!$A$2:$D$1501, 4,FALSE)</f>
        <v>0</v>
      </c>
      <c r="F4182" t="str">
        <f>VLOOKUP(E4182,nation!$A$2:$B$26, 2,FALSE)</f>
        <v>ALGERIA</v>
      </c>
      <c r="G4182">
        <f>VLOOKUP(orders!F4182,nation!$B$2:$C$26,2,FALSE)</f>
        <v>0</v>
      </c>
      <c r="H4182" t="str">
        <f>HLOOKUP(orders!G4182,region_horz!$B$1:$F$2,2,FALSE)</f>
        <v>AFRICA</v>
      </c>
      <c r="I4182" t="s">
        <v>16</v>
      </c>
      <c r="J4182">
        <v>194592.9</v>
      </c>
      <c r="K4182" s="1">
        <v>33884</v>
      </c>
      <c r="L4182" t="s">
        <v>26</v>
      </c>
      <c r="M4182" t="s">
        <v>3474</v>
      </c>
      <c r="N4182">
        <v>0</v>
      </c>
      <c r="O4182" t="s">
        <v>5170</v>
      </c>
    </row>
    <row r="4183" spans="1:15" x14ac:dyDescent="0.2">
      <c r="A4183">
        <v>16710</v>
      </c>
      <c r="B4183" t="str">
        <f>VLOOKUP(orders!C4183,customers!$A$2:$B$1501, 2,FALSE)</f>
        <v>Customer#000000304</v>
      </c>
      <c r="C4183">
        <v>304</v>
      </c>
      <c r="D4183" t="str">
        <f>VLOOKUP(orders!C4183,customers!$A$2:$G$1501,7,FALSE)</f>
        <v>MACHINERY</v>
      </c>
      <c r="E4183">
        <f>VLOOKUP(C4183,customers!$A$2:$D$1501, 4,FALSE)</f>
        <v>0</v>
      </c>
      <c r="F4183" t="str">
        <f>VLOOKUP(E4183,nation!$A$2:$B$26, 2,FALSE)</f>
        <v>ALGERIA</v>
      </c>
      <c r="G4183">
        <f>VLOOKUP(orders!F4183,nation!$B$2:$C$26,2,FALSE)</f>
        <v>0</v>
      </c>
      <c r="H4183" t="str">
        <f>HLOOKUP(orders!G4183,region_horz!$B$1:$F$2,2,FALSE)</f>
        <v>AFRICA</v>
      </c>
      <c r="I4183" t="s">
        <v>9</v>
      </c>
      <c r="J4183">
        <v>4541</v>
      </c>
      <c r="K4183" s="1">
        <v>34814</v>
      </c>
      <c r="L4183" t="s">
        <v>26</v>
      </c>
      <c r="M4183" t="s">
        <v>391</v>
      </c>
      <c r="N4183">
        <v>0</v>
      </c>
      <c r="O4183" t="s">
        <v>5171</v>
      </c>
    </row>
    <row r="4184" spans="1:15" x14ac:dyDescent="0.2">
      <c r="A4184">
        <v>16711</v>
      </c>
      <c r="B4184" t="str">
        <f>VLOOKUP(orders!C4184,customers!$A$2:$B$1501, 2,FALSE)</f>
        <v>Customer#000001489</v>
      </c>
      <c r="C4184">
        <v>1489</v>
      </c>
      <c r="D4184" t="str">
        <f>VLOOKUP(orders!C4184,customers!$A$2:$G$1501,7,FALSE)</f>
        <v>MACHINERY</v>
      </c>
      <c r="E4184">
        <f>VLOOKUP(C4184,customers!$A$2:$D$1501, 4,FALSE)</f>
        <v>9</v>
      </c>
      <c r="F4184" t="str">
        <f>VLOOKUP(E4184,nation!$A$2:$B$26, 2,FALSE)</f>
        <v>INDONESIA</v>
      </c>
      <c r="G4184">
        <f>VLOOKUP(orders!F4184,nation!$B$2:$C$26,2,FALSE)</f>
        <v>2</v>
      </c>
      <c r="H4184" t="str">
        <f>HLOOKUP(orders!G4184,region_horz!$B$1:$F$2,2,FALSE)</f>
        <v>ASIA</v>
      </c>
      <c r="I4184" t="s">
        <v>16</v>
      </c>
      <c r="J4184">
        <v>222985.61</v>
      </c>
      <c r="K4184" s="1">
        <v>33720</v>
      </c>
      <c r="L4184" t="s">
        <v>23</v>
      </c>
      <c r="M4184" t="s">
        <v>336</v>
      </c>
      <c r="N4184">
        <v>0</v>
      </c>
      <c r="O4184" t="s">
        <v>5172</v>
      </c>
    </row>
    <row r="4185" spans="1:15" x14ac:dyDescent="0.2">
      <c r="A4185">
        <v>16736</v>
      </c>
      <c r="B4185" t="str">
        <f>VLOOKUP(orders!C4185,customers!$A$2:$B$1501, 2,FALSE)</f>
        <v>Customer#000000286</v>
      </c>
      <c r="C4185">
        <v>286</v>
      </c>
      <c r="D4185" t="str">
        <f>VLOOKUP(orders!C4185,customers!$A$2:$G$1501,7,FALSE)</f>
        <v>HOUSEHOLD</v>
      </c>
      <c r="E4185">
        <f>VLOOKUP(C4185,customers!$A$2:$D$1501, 4,FALSE)</f>
        <v>22</v>
      </c>
      <c r="F4185" t="str">
        <f>VLOOKUP(E4185,nation!$A$2:$B$26, 2,FALSE)</f>
        <v>RUSSIA</v>
      </c>
      <c r="G4185">
        <f>VLOOKUP(orders!F4185,nation!$B$2:$C$26,2,FALSE)</f>
        <v>3</v>
      </c>
      <c r="H4185" t="str">
        <f>HLOOKUP(orders!G4185,region_horz!$B$1:$F$2,2,FALSE)</f>
        <v>EUROPE</v>
      </c>
      <c r="I4185" t="s">
        <v>9</v>
      </c>
      <c r="J4185">
        <v>295316.65000000002</v>
      </c>
      <c r="K4185" s="1">
        <v>35727</v>
      </c>
      <c r="L4185" t="s">
        <v>26</v>
      </c>
      <c r="M4185" t="s">
        <v>1485</v>
      </c>
      <c r="N4185">
        <v>0</v>
      </c>
      <c r="O4185" t="s">
        <v>5173</v>
      </c>
    </row>
    <row r="4186" spans="1:15" x14ac:dyDescent="0.2">
      <c r="A4186">
        <v>16737</v>
      </c>
      <c r="B4186" t="str">
        <f>VLOOKUP(orders!C4186,customers!$A$2:$B$1501, 2,FALSE)</f>
        <v>Customer#000000626</v>
      </c>
      <c r="C4186">
        <v>626</v>
      </c>
      <c r="D4186" t="str">
        <f>VLOOKUP(orders!C4186,customers!$A$2:$G$1501,7,FALSE)</f>
        <v>FURNITURE</v>
      </c>
      <c r="E4186">
        <f>VLOOKUP(C4186,customers!$A$2:$D$1501, 4,FALSE)</f>
        <v>5</v>
      </c>
      <c r="F4186" t="str">
        <f>VLOOKUP(E4186,nation!$A$2:$B$26, 2,FALSE)</f>
        <v>ETHIOPIA</v>
      </c>
      <c r="G4186">
        <f>VLOOKUP(orders!F4186,nation!$B$2:$C$26,2,FALSE)</f>
        <v>0</v>
      </c>
      <c r="H4186" t="str">
        <f>HLOOKUP(orders!G4186,region_horz!$B$1:$F$2,2,FALSE)</f>
        <v>AFRICA</v>
      </c>
      <c r="I4186" t="s">
        <v>9</v>
      </c>
      <c r="J4186">
        <v>37160.379999999997</v>
      </c>
      <c r="K4186" s="1">
        <v>34871</v>
      </c>
      <c r="L4186" t="s">
        <v>23</v>
      </c>
      <c r="M4186" t="s">
        <v>945</v>
      </c>
      <c r="N4186">
        <v>0</v>
      </c>
      <c r="O4186" t="s">
        <v>5174</v>
      </c>
    </row>
    <row r="4187" spans="1:15" x14ac:dyDescent="0.2">
      <c r="A4187">
        <v>16738</v>
      </c>
      <c r="B4187" t="str">
        <f>VLOOKUP(orders!C4187,customers!$A$2:$B$1501, 2,FALSE)</f>
        <v>Customer#000001267</v>
      </c>
      <c r="C4187">
        <v>1267</v>
      </c>
      <c r="D4187" t="str">
        <f>VLOOKUP(orders!C4187,customers!$A$2:$G$1501,7,FALSE)</f>
        <v>BUILDING</v>
      </c>
      <c r="E4187">
        <f>VLOOKUP(C4187,customers!$A$2:$D$1501, 4,FALSE)</f>
        <v>24</v>
      </c>
      <c r="F4187" t="str">
        <f>VLOOKUP(E4187,nation!$A$2:$B$26, 2,FALSE)</f>
        <v>UNITED STATES</v>
      </c>
      <c r="G4187">
        <f>VLOOKUP(orders!F4187,nation!$B$2:$C$26,2,FALSE)</f>
        <v>1</v>
      </c>
      <c r="H4187" t="str">
        <f>HLOOKUP(orders!G4187,region_horz!$B$1:$F$2,2,FALSE)</f>
        <v>AMERICA</v>
      </c>
      <c r="I4187" t="s">
        <v>16</v>
      </c>
      <c r="J4187">
        <v>137729.65</v>
      </c>
      <c r="K4187" s="1">
        <v>34300</v>
      </c>
      <c r="L4187" t="s">
        <v>10</v>
      </c>
      <c r="M4187" t="s">
        <v>4292</v>
      </c>
      <c r="N4187">
        <v>0</v>
      </c>
      <c r="O4187" t="s">
        <v>5175</v>
      </c>
    </row>
    <row r="4188" spans="1:15" x14ac:dyDescent="0.2">
      <c r="A4188">
        <v>16739</v>
      </c>
      <c r="B4188" t="str">
        <f>VLOOKUP(orders!C4188,customers!$A$2:$B$1501, 2,FALSE)</f>
        <v>Customer#000000092</v>
      </c>
      <c r="C4188">
        <v>92</v>
      </c>
      <c r="D4188" t="str">
        <f>VLOOKUP(orders!C4188,customers!$A$2:$G$1501,7,FALSE)</f>
        <v>MACHINERY</v>
      </c>
      <c r="E4188">
        <f>VLOOKUP(C4188,customers!$A$2:$D$1501, 4,FALSE)</f>
        <v>2</v>
      </c>
      <c r="F4188" t="str">
        <f>VLOOKUP(E4188,nation!$A$2:$B$26, 2,FALSE)</f>
        <v>BRAZIL</v>
      </c>
      <c r="G4188">
        <f>VLOOKUP(orders!F4188,nation!$B$2:$C$26,2,FALSE)</f>
        <v>1</v>
      </c>
      <c r="H4188" t="str">
        <f>HLOOKUP(orders!G4188,region_horz!$B$1:$F$2,2,FALSE)</f>
        <v>AMERICA</v>
      </c>
      <c r="I4188" t="s">
        <v>9</v>
      </c>
      <c r="J4188">
        <v>83614.2</v>
      </c>
      <c r="K4188" s="1">
        <v>35515</v>
      </c>
      <c r="L4188" t="s">
        <v>10</v>
      </c>
      <c r="M4188" t="s">
        <v>2293</v>
      </c>
      <c r="N4188">
        <v>0</v>
      </c>
      <c r="O4188" t="s">
        <v>5176</v>
      </c>
    </row>
    <row r="4189" spans="1:15" x14ac:dyDescent="0.2">
      <c r="A4189">
        <v>16740</v>
      </c>
      <c r="B4189" t="str">
        <f>VLOOKUP(orders!C4189,customers!$A$2:$B$1501, 2,FALSE)</f>
        <v>Customer#000000271</v>
      </c>
      <c r="C4189">
        <v>271</v>
      </c>
      <c r="D4189" t="str">
        <f>VLOOKUP(orders!C4189,customers!$A$2:$G$1501,7,FALSE)</f>
        <v>MACHINERY</v>
      </c>
      <c r="E4189">
        <f>VLOOKUP(C4189,customers!$A$2:$D$1501, 4,FALSE)</f>
        <v>6</v>
      </c>
      <c r="F4189" t="str">
        <f>VLOOKUP(E4189,nation!$A$2:$B$26, 2,FALSE)</f>
        <v>FRANCE</v>
      </c>
      <c r="G4189">
        <f>VLOOKUP(orders!F4189,nation!$B$2:$C$26,2,FALSE)</f>
        <v>3</v>
      </c>
      <c r="H4189" t="str">
        <f>HLOOKUP(orders!G4189,region_horz!$B$1:$F$2,2,FALSE)</f>
        <v>EUROPE</v>
      </c>
      <c r="I4189" t="s">
        <v>16</v>
      </c>
      <c r="J4189">
        <v>96273.34</v>
      </c>
      <c r="K4189" s="1">
        <v>33664</v>
      </c>
      <c r="L4189" t="s">
        <v>10</v>
      </c>
      <c r="M4189" t="s">
        <v>1143</v>
      </c>
      <c r="N4189">
        <v>0</v>
      </c>
      <c r="O4189" t="s">
        <v>5177</v>
      </c>
    </row>
    <row r="4190" spans="1:15" x14ac:dyDescent="0.2">
      <c r="A4190">
        <v>16741</v>
      </c>
      <c r="B4190" t="str">
        <f>VLOOKUP(orders!C4190,customers!$A$2:$B$1501, 2,FALSE)</f>
        <v>Customer#000000460</v>
      </c>
      <c r="C4190">
        <v>460</v>
      </c>
      <c r="D4190" t="str">
        <f>VLOOKUP(orders!C4190,customers!$A$2:$G$1501,7,FALSE)</f>
        <v>FURNITURE</v>
      </c>
      <c r="E4190">
        <f>VLOOKUP(C4190,customers!$A$2:$D$1501, 4,FALSE)</f>
        <v>11</v>
      </c>
      <c r="F4190" t="str">
        <f>VLOOKUP(E4190,nation!$A$2:$B$26, 2,FALSE)</f>
        <v>IRAQ</v>
      </c>
      <c r="G4190">
        <f>VLOOKUP(orders!F4190,nation!$B$2:$C$26,2,FALSE)</f>
        <v>4</v>
      </c>
      <c r="H4190" t="str">
        <f>HLOOKUP(orders!G4190,region_horz!$B$1:$F$2,2,FALSE)</f>
        <v>MIDDLE EAST</v>
      </c>
      <c r="I4190" t="s">
        <v>16</v>
      </c>
      <c r="J4190">
        <v>43265.05</v>
      </c>
      <c r="K4190" s="1">
        <v>34243</v>
      </c>
      <c r="L4190" t="s">
        <v>31</v>
      </c>
      <c r="M4190" t="s">
        <v>90</v>
      </c>
      <c r="N4190">
        <v>0</v>
      </c>
      <c r="O4190" t="s">
        <v>5178</v>
      </c>
    </row>
    <row r="4191" spans="1:15" x14ac:dyDescent="0.2">
      <c r="A4191">
        <v>16742</v>
      </c>
      <c r="B4191" t="str">
        <f>VLOOKUP(orders!C4191,customers!$A$2:$B$1501, 2,FALSE)</f>
        <v>Customer#000000053</v>
      </c>
      <c r="C4191">
        <v>53</v>
      </c>
      <c r="D4191" t="str">
        <f>VLOOKUP(orders!C4191,customers!$A$2:$G$1501,7,FALSE)</f>
        <v>HOUSEHOLD</v>
      </c>
      <c r="E4191">
        <f>VLOOKUP(C4191,customers!$A$2:$D$1501, 4,FALSE)</f>
        <v>15</v>
      </c>
      <c r="F4191" t="str">
        <f>VLOOKUP(E4191,nation!$A$2:$B$26, 2,FALSE)</f>
        <v>MOROCCO</v>
      </c>
      <c r="G4191">
        <f>VLOOKUP(orders!F4191,nation!$B$2:$C$26,2,FALSE)</f>
        <v>0</v>
      </c>
      <c r="H4191" t="str">
        <f>HLOOKUP(orders!G4191,region_horz!$B$1:$F$2,2,FALSE)</f>
        <v>AFRICA</v>
      </c>
      <c r="I4191" t="s">
        <v>16</v>
      </c>
      <c r="J4191">
        <v>82738.039999999994</v>
      </c>
      <c r="K4191" s="1">
        <v>34112</v>
      </c>
      <c r="L4191" t="s">
        <v>23</v>
      </c>
      <c r="M4191" t="s">
        <v>3755</v>
      </c>
      <c r="N4191">
        <v>0</v>
      </c>
      <c r="O4191" t="s">
        <v>5179</v>
      </c>
    </row>
    <row r="4192" spans="1:15" x14ac:dyDescent="0.2">
      <c r="A4192">
        <v>16743</v>
      </c>
      <c r="B4192" t="str">
        <f>VLOOKUP(orders!C4192,customers!$A$2:$B$1501, 2,FALSE)</f>
        <v>Customer#000001391</v>
      </c>
      <c r="C4192">
        <v>1391</v>
      </c>
      <c r="D4192" t="str">
        <f>VLOOKUP(orders!C4192,customers!$A$2:$G$1501,7,FALSE)</f>
        <v>FURNITURE</v>
      </c>
      <c r="E4192">
        <f>VLOOKUP(C4192,customers!$A$2:$D$1501, 4,FALSE)</f>
        <v>23</v>
      </c>
      <c r="F4192" t="str">
        <f>VLOOKUP(E4192,nation!$A$2:$B$26, 2,FALSE)</f>
        <v>UNITED KINGDOM</v>
      </c>
      <c r="G4192">
        <f>VLOOKUP(orders!F4192,nation!$B$2:$C$26,2,FALSE)</f>
        <v>3</v>
      </c>
      <c r="H4192" t="str">
        <f>HLOOKUP(orders!G4192,region_horz!$B$1:$F$2,2,FALSE)</f>
        <v>EUROPE</v>
      </c>
      <c r="I4192" t="s">
        <v>9</v>
      </c>
      <c r="J4192">
        <v>191282.64</v>
      </c>
      <c r="K4192" s="1">
        <v>35344</v>
      </c>
      <c r="L4192" t="s">
        <v>31</v>
      </c>
      <c r="M4192" t="s">
        <v>1612</v>
      </c>
      <c r="N4192">
        <v>0</v>
      </c>
      <c r="O4192" t="s">
        <v>5180</v>
      </c>
    </row>
    <row r="4193" spans="1:15" x14ac:dyDescent="0.2">
      <c r="A4193">
        <v>16768</v>
      </c>
      <c r="B4193" t="str">
        <f>VLOOKUP(orders!C4193,customers!$A$2:$B$1501, 2,FALSE)</f>
        <v>Customer#000001195</v>
      </c>
      <c r="C4193">
        <v>1195</v>
      </c>
      <c r="D4193" t="str">
        <f>VLOOKUP(orders!C4193,customers!$A$2:$G$1501,7,FALSE)</f>
        <v>FURNITURE</v>
      </c>
      <c r="E4193">
        <f>VLOOKUP(C4193,customers!$A$2:$D$1501, 4,FALSE)</f>
        <v>4</v>
      </c>
      <c r="F4193" t="str">
        <f>VLOOKUP(E4193,nation!$A$2:$B$26, 2,FALSE)</f>
        <v>EGYPT</v>
      </c>
      <c r="G4193">
        <f>VLOOKUP(orders!F4193,nation!$B$2:$C$26,2,FALSE)</f>
        <v>4</v>
      </c>
      <c r="H4193" t="str">
        <f>HLOOKUP(orders!G4193,region_horz!$B$1:$F$2,2,FALSE)</f>
        <v>MIDDLE EAST</v>
      </c>
      <c r="I4193" t="s">
        <v>16</v>
      </c>
      <c r="J4193">
        <v>304247.49</v>
      </c>
      <c r="K4193" s="1">
        <v>34541</v>
      </c>
      <c r="L4193" t="s">
        <v>26</v>
      </c>
      <c r="M4193" t="s">
        <v>439</v>
      </c>
      <c r="N4193">
        <v>0</v>
      </c>
      <c r="O4193" t="s">
        <v>5181</v>
      </c>
    </row>
    <row r="4194" spans="1:15" x14ac:dyDescent="0.2">
      <c r="A4194">
        <v>16769</v>
      </c>
      <c r="B4194" t="str">
        <f>VLOOKUP(orders!C4194,customers!$A$2:$B$1501, 2,FALSE)</f>
        <v>Customer#000000595</v>
      </c>
      <c r="C4194">
        <v>595</v>
      </c>
      <c r="D4194" t="str">
        <f>VLOOKUP(orders!C4194,customers!$A$2:$G$1501,7,FALSE)</f>
        <v>HOUSEHOLD</v>
      </c>
      <c r="E4194">
        <f>VLOOKUP(C4194,customers!$A$2:$D$1501, 4,FALSE)</f>
        <v>19</v>
      </c>
      <c r="F4194" t="str">
        <f>VLOOKUP(E4194,nation!$A$2:$B$26, 2,FALSE)</f>
        <v>ROMANIA</v>
      </c>
      <c r="G4194">
        <f>VLOOKUP(orders!F4194,nation!$B$2:$C$26,2,FALSE)</f>
        <v>3</v>
      </c>
      <c r="H4194" t="str">
        <f>HLOOKUP(orders!G4194,region_horz!$B$1:$F$2,2,FALSE)</f>
        <v>EUROPE</v>
      </c>
      <c r="I4194" t="s">
        <v>9</v>
      </c>
      <c r="J4194">
        <v>205396.77</v>
      </c>
      <c r="K4194" s="1">
        <v>35705</v>
      </c>
      <c r="L4194" t="s">
        <v>26</v>
      </c>
      <c r="M4194" t="s">
        <v>1823</v>
      </c>
      <c r="N4194">
        <v>0</v>
      </c>
      <c r="O4194" t="s">
        <v>5182</v>
      </c>
    </row>
    <row r="4195" spans="1:15" x14ac:dyDescent="0.2">
      <c r="A4195">
        <v>16770</v>
      </c>
      <c r="B4195" t="str">
        <f>VLOOKUP(orders!C4195,customers!$A$2:$B$1501, 2,FALSE)</f>
        <v>Customer#000000884</v>
      </c>
      <c r="C4195">
        <v>884</v>
      </c>
      <c r="D4195" t="str">
        <f>VLOOKUP(orders!C4195,customers!$A$2:$G$1501,7,FALSE)</f>
        <v>FURNITURE</v>
      </c>
      <c r="E4195">
        <f>VLOOKUP(C4195,customers!$A$2:$D$1501, 4,FALSE)</f>
        <v>21</v>
      </c>
      <c r="F4195" t="str">
        <f>VLOOKUP(E4195,nation!$A$2:$B$26, 2,FALSE)</f>
        <v>VIETNAM</v>
      </c>
      <c r="G4195">
        <f>VLOOKUP(orders!F4195,nation!$B$2:$C$26,2,FALSE)</f>
        <v>2</v>
      </c>
      <c r="H4195" t="str">
        <f>HLOOKUP(orders!G4195,region_horz!$B$1:$F$2,2,FALSE)</f>
        <v>ASIA</v>
      </c>
      <c r="I4195" t="s">
        <v>16</v>
      </c>
      <c r="J4195">
        <v>32625.96</v>
      </c>
      <c r="K4195" s="1">
        <v>34341</v>
      </c>
      <c r="L4195" t="s">
        <v>13</v>
      </c>
      <c r="M4195" t="s">
        <v>399</v>
      </c>
      <c r="N4195">
        <v>0</v>
      </c>
      <c r="O4195" t="s">
        <v>5183</v>
      </c>
    </row>
    <row r="4196" spans="1:15" x14ac:dyDescent="0.2">
      <c r="A4196">
        <v>16771</v>
      </c>
      <c r="B4196" t="str">
        <f>VLOOKUP(orders!C4196,customers!$A$2:$B$1501, 2,FALSE)</f>
        <v>Customer#000001318</v>
      </c>
      <c r="C4196">
        <v>1318</v>
      </c>
      <c r="D4196" t="str">
        <f>VLOOKUP(orders!C4196,customers!$A$2:$G$1501,7,FALSE)</f>
        <v>BUILDING</v>
      </c>
      <c r="E4196">
        <f>VLOOKUP(C4196,customers!$A$2:$D$1501, 4,FALSE)</f>
        <v>14</v>
      </c>
      <c r="F4196" t="str">
        <f>VLOOKUP(E4196,nation!$A$2:$B$26, 2,FALSE)</f>
        <v>KENYA</v>
      </c>
      <c r="G4196">
        <f>VLOOKUP(orders!F4196,nation!$B$2:$C$26,2,FALSE)</f>
        <v>0</v>
      </c>
      <c r="H4196" t="str">
        <f>HLOOKUP(orders!G4196,region_horz!$B$1:$F$2,2,FALSE)</f>
        <v>AFRICA</v>
      </c>
      <c r="I4196" t="s">
        <v>16</v>
      </c>
      <c r="J4196">
        <v>67254.649999999994</v>
      </c>
      <c r="K4196" s="1">
        <v>34606</v>
      </c>
      <c r="L4196" t="s">
        <v>26</v>
      </c>
      <c r="M4196" t="s">
        <v>1788</v>
      </c>
      <c r="N4196">
        <v>0</v>
      </c>
      <c r="O4196" t="s">
        <v>5184</v>
      </c>
    </row>
    <row r="4197" spans="1:15" x14ac:dyDescent="0.2">
      <c r="A4197">
        <v>16772</v>
      </c>
      <c r="B4197" t="str">
        <f>VLOOKUP(orders!C4197,customers!$A$2:$B$1501, 2,FALSE)</f>
        <v>Customer#000000784</v>
      </c>
      <c r="C4197">
        <v>784</v>
      </c>
      <c r="D4197" t="str">
        <f>VLOOKUP(orders!C4197,customers!$A$2:$G$1501,7,FALSE)</f>
        <v>BUILDING</v>
      </c>
      <c r="E4197">
        <f>VLOOKUP(C4197,customers!$A$2:$D$1501, 4,FALSE)</f>
        <v>14</v>
      </c>
      <c r="F4197" t="str">
        <f>VLOOKUP(E4197,nation!$A$2:$B$26, 2,FALSE)</f>
        <v>KENYA</v>
      </c>
      <c r="G4197">
        <f>VLOOKUP(orders!F4197,nation!$B$2:$C$26,2,FALSE)</f>
        <v>0</v>
      </c>
      <c r="H4197" t="str">
        <f>HLOOKUP(orders!G4197,region_horz!$B$1:$F$2,2,FALSE)</f>
        <v>AFRICA</v>
      </c>
      <c r="I4197" t="s">
        <v>16</v>
      </c>
      <c r="J4197">
        <v>212195</v>
      </c>
      <c r="K4197" s="1">
        <v>33965</v>
      </c>
      <c r="L4197" t="s">
        <v>26</v>
      </c>
      <c r="M4197" t="s">
        <v>988</v>
      </c>
      <c r="N4197">
        <v>0</v>
      </c>
      <c r="O4197" t="s">
        <v>5185</v>
      </c>
    </row>
    <row r="4198" spans="1:15" x14ac:dyDescent="0.2">
      <c r="A4198">
        <v>16773</v>
      </c>
      <c r="B4198" t="str">
        <f>VLOOKUP(orders!C4198,customers!$A$2:$B$1501, 2,FALSE)</f>
        <v>Customer#000001472</v>
      </c>
      <c r="C4198">
        <v>1472</v>
      </c>
      <c r="D4198" t="str">
        <f>VLOOKUP(orders!C4198,customers!$A$2:$G$1501,7,FALSE)</f>
        <v>MACHINERY</v>
      </c>
      <c r="E4198">
        <f>VLOOKUP(C4198,customers!$A$2:$D$1501, 4,FALSE)</f>
        <v>5</v>
      </c>
      <c r="F4198" t="str">
        <f>VLOOKUP(E4198,nation!$A$2:$B$26, 2,FALSE)</f>
        <v>ETHIOPIA</v>
      </c>
      <c r="G4198">
        <f>VLOOKUP(orders!F4198,nation!$B$2:$C$26,2,FALSE)</f>
        <v>0</v>
      </c>
      <c r="H4198" t="str">
        <f>HLOOKUP(orders!G4198,region_horz!$B$1:$F$2,2,FALSE)</f>
        <v>AFRICA</v>
      </c>
      <c r="I4198" t="s">
        <v>9</v>
      </c>
      <c r="J4198">
        <v>9257.61</v>
      </c>
      <c r="K4198" s="1">
        <v>35404</v>
      </c>
      <c r="L4198" t="s">
        <v>10</v>
      </c>
      <c r="M4198" t="s">
        <v>4134</v>
      </c>
      <c r="N4198">
        <v>0</v>
      </c>
      <c r="O4198" t="s">
        <v>5186</v>
      </c>
    </row>
    <row r="4199" spans="1:15" x14ac:dyDescent="0.2">
      <c r="A4199">
        <v>16774</v>
      </c>
      <c r="B4199" t="str">
        <f>VLOOKUP(orders!C4199,customers!$A$2:$B$1501, 2,FALSE)</f>
        <v>Customer#000000481</v>
      </c>
      <c r="C4199">
        <v>481</v>
      </c>
      <c r="D4199" t="str">
        <f>VLOOKUP(orders!C4199,customers!$A$2:$G$1501,7,FALSE)</f>
        <v>FURNITURE</v>
      </c>
      <c r="E4199">
        <f>VLOOKUP(C4199,customers!$A$2:$D$1501, 4,FALSE)</f>
        <v>21</v>
      </c>
      <c r="F4199" t="str">
        <f>VLOOKUP(E4199,nation!$A$2:$B$26, 2,FALSE)</f>
        <v>VIETNAM</v>
      </c>
      <c r="G4199">
        <f>VLOOKUP(orders!F4199,nation!$B$2:$C$26,2,FALSE)</f>
        <v>2</v>
      </c>
      <c r="H4199" t="str">
        <f>HLOOKUP(orders!G4199,region_horz!$B$1:$F$2,2,FALSE)</f>
        <v>ASIA</v>
      </c>
      <c r="I4199" t="s">
        <v>9</v>
      </c>
      <c r="J4199">
        <v>147205.28</v>
      </c>
      <c r="K4199" s="1">
        <v>35809</v>
      </c>
      <c r="L4199" t="s">
        <v>26</v>
      </c>
      <c r="M4199" t="s">
        <v>2198</v>
      </c>
      <c r="N4199">
        <v>0</v>
      </c>
      <c r="O4199" t="s">
        <v>5187</v>
      </c>
    </row>
    <row r="4200" spans="1:15" x14ac:dyDescent="0.2">
      <c r="A4200">
        <v>16775</v>
      </c>
      <c r="B4200" t="str">
        <f>VLOOKUP(orders!C4200,customers!$A$2:$B$1501, 2,FALSE)</f>
        <v>Customer#000000224</v>
      </c>
      <c r="C4200">
        <v>224</v>
      </c>
      <c r="D4200" t="str">
        <f>VLOOKUP(orders!C4200,customers!$A$2:$G$1501,7,FALSE)</f>
        <v>BUILDING</v>
      </c>
      <c r="E4200">
        <f>VLOOKUP(C4200,customers!$A$2:$D$1501, 4,FALSE)</f>
        <v>15</v>
      </c>
      <c r="F4200" t="str">
        <f>VLOOKUP(E4200,nation!$A$2:$B$26, 2,FALSE)</f>
        <v>MOROCCO</v>
      </c>
      <c r="G4200">
        <f>VLOOKUP(orders!F4200,nation!$B$2:$C$26,2,FALSE)</f>
        <v>0</v>
      </c>
      <c r="H4200" t="str">
        <f>HLOOKUP(orders!G4200,region_horz!$B$1:$F$2,2,FALSE)</f>
        <v>AFRICA</v>
      </c>
      <c r="I4200" t="s">
        <v>16</v>
      </c>
      <c r="J4200">
        <v>132260.87</v>
      </c>
      <c r="K4200" s="1">
        <v>33931</v>
      </c>
      <c r="L4200" t="s">
        <v>10</v>
      </c>
      <c r="M4200" t="s">
        <v>702</v>
      </c>
      <c r="N4200">
        <v>0</v>
      </c>
      <c r="O4200" t="s">
        <v>5188</v>
      </c>
    </row>
    <row r="4201" spans="1:15" x14ac:dyDescent="0.2">
      <c r="A4201">
        <v>16800</v>
      </c>
      <c r="B4201" t="str">
        <f>VLOOKUP(orders!C4201,customers!$A$2:$B$1501, 2,FALSE)</f>
        <v>Customer#000001336</v>
      </c>
      <c r="C4201">
        <v>1336</v>
      </c>
      <c r="D4201" t="str">
        <f>VLOOKUP(orders!C4201,customers!$A$2:$G$1501,7,FALSE)</f>
        <v>AUTOMOBILE</v>
      </c>
      <c r="E4201">
        <f>VLOOKUP(C4201,customers!$A$2:$D$1501, 4,FALSE)</f>
        <v>16</v>
      </c>
      <c r="F4201" t="str">
        <f>VLOOKUP(E4201,nation!$A$2:$B$26, 2,FALSE)</f>
        <v>MOZAMBIQUE</v>
      </c>
      <c r="G4201">
        <f>VLOOKUP(orders!F4201,nation!$B$2:$C$26,2,FALSE)</f>
        <v>0</v>
      </c>
      <c r="H4201" t="str">
        <f>HLOOKUP(orders!G4201,region_horz!$B$1:$F$2,2,FALSE)</f>
        <v>AFRICA</v>
      </c>
      <c r="I4201" t="s">
        <v>48</v>
      </c>
      <c r="J4201">
        <v>120721.41</v>
      </c>
      <c r="K4201" s="1">
        <v>34856</v>
      </c>
      <c r="L4201" t="s">
        <v>26</v>
      </c>
      <c r="M4201" t="s">
        <v>875</v>
      </c>
      <c r="N4201">
        <v>0</v>
      </c>
      <c r="O4201" t="s">
        <v>5189</v>
      </c>
    </row>
    <row r="4202" spans="1:15" x14ac:dyDescent="0.2">
      <c r="A4202">
        <v>16801</v>
      </c>
      <c r="B4202" t="str">
        <f>VLOOKUP(orders!C4202,customers!$A$2:$B$1501, 2,FALSE)</f>
        <v>Customer#000000655</v>
      </c>
      <c r="C4202">
        <v>655</v>
      </c>
      <c r="D4202" t="str">
        <f>VLOOKUP(orders!C4202,customers!$A$2:$G$1501,7,FALSE)</f>
        <v>FURNITURE</v>
      </c>
      <c r="E4202">
        <f>VLOOKUP(C4202,customers!$A$2:$D$1501, 4,FALSE)</f>
        <v>14</v>
      </c>
      <c r="F4202" t="str">
        <f>VLOOKUP(E4202,nation!$A$2:$B$26, 2,FALSE)</f>
        <v>KENYA</v>
      </c>
      <c r="G4202">
        <f>VLOOKUP(orders!F4202,nation!$B$2:$C$26,2,FALSE)</f>
        <v>0</v>
      </c>
      <c r="H4202" t="str">
        <f>HLOOKUP(orders!G4202,region_horz!$B$1:$F$2,2,FALSE)</f>
        <v>AFRICA</v>
      </c>
      <c r="I4202" t="s">
        <v>9</v>
      </c>
      <c r="J4202">
        <v>124977.61</v>
      </c>
      <c r="K4202" s="1">
        <v>35307</v>
      </c>
      <c r="L4202" t="s">
        <v>13</v>
      </c>
      <c r="M4202" t="s">
        <v>669</v>
      </c>
      <c r="N4202">
        <v>0</v>
      </c>
      <c r="O4202" t="s">
        <v>5190</v>
      </c>
    </row>
    <row r="4203" spans="1:15" x14ac:dyDescent="0.2">
      <c r="A4203">
        <v>16802</v>
      </c>
      <c r="B4203" t="str">
        <f>VLOOKUP(orders!C4203,customers!$A$2:$B$1501, 2,FALSE)</f>
        <v>Customer#000000136</v>
      </c>
      <c r="C4203">
        <v>136</v>
      </c>
      <c r="D4203" t="str">
        <f>VLOOKUP(orders!C4203,customers!$A$2:$G$1501,7,FALSE)</f>
        <v>FURNITURE</v>
      </c>
      <c r="E4203">
        <f>VLOOKUP(C4203,customers!$A$2:$D$1501, 4,FALSE)</f>
        <v>7</v>
      </c>
      <c r="F4203" t="str">
        <f>VLOOKUP(E4203,nation!$A$2:$B$26, 2,FALSE)</f>
        <v>GERMANY</v>
      </c>
      <c r="G4203">
        <f>VLOOKUP(orders!F4203,nation!$B$2:$C$26,2,FALSE)</f>
        <v>3</v>
      </c>
      <c r="H4203" t="str">
        <f>HLOOKUP(orders!G4203,region_horz!$B$1:$F$2,2,FALSE)</f>
        <v>EUROPE</v>
      </c>
      <c r="I4203" t="s">
        <v>48</v>
      </c>
      <c r="J4203">
        <v>257997.58</v>
      </c>
      <c r="K4203" s="1">
        <v>34810</v>
      </c>
      <c r="L4203" t="s">
        <v>31</v>
      </c>
      <c r="M4203" t="s">
        <v>642</v>
      </c>
      <c r="N4203">
        <v>0</v>
      </c>
      <c r="O4203" t="s">
        <v>5191</v>
      </c>
    </row>
    <row r="4204" spans="1:15" x14ac:dyDescent="0.2">
      <c r="A4204">
        <v>16803</v>
      </c>
      <c r="B4204" t="str">
        <f>VLOOKUP(orders!C4204,customers!$A$2:$B$1501, 2,FALSE)</f>
        <v>Customer#000000590</v>
      </c>
      <c r="C4204">
        <v>590</v>
      </c>
      <c r="D4204" t="str">
        <f>VLOOKUP(orders!C4204,customers!$A$2:$G$1501,7,FALSE)</f>
        <v>MACHINERY</v>
      </c>
      <c r="E4204">
        <f>VLOOKUP(C4204,customers!$A$2:$D$1501, 4,FALSE)</f>
        <v>8</v>
      </c>
      <c r="F4204" t="str">
        <f>VLOOKUP(E4204,nation!$A$2:$B$26, 2,FALSE)</f>
        <v>INDIA</v>
      </c>
      <c r="G4204">
        <f>VLOOKUP(orders!F4204,nation!$B$2:$C$26,2,FALSE)</f>
        <v>2</v>
      </c>
      <c r="H4204" t="str">
        <f>HLOOKUP(orders!G4204,region_horz!$B$1:$F$2,2,FALSE)</f>
        <v>ASIA</v>
      </c>
      <c r="I4204" t="s">
        <v>9</v>
      </c>
      <c r="J4204">
        <v>81548.61</v>
      </c>
      <c r="K4204" s="1">
        <v>34947</v>
      </c>
      <c r="L4204" t="s">
        <v>31</v>
      </c>
      <c r="M4204" t="s">
        <v>1388</v>
      </c>
      <c r="N4204">
        <v>0</v>
      </c>
      <c r="O4204" t="s">
        <v>5192</v>
      </c>
    </row>
    <row r="4205" spans="1:15" x14ac:dyDescent="0.2">
      <c r="A4205">
        <v>16804</v>
      </c>
      <c r="B4205" t="str">
        <f>VLOOKUP(orders!C4205,customers!$A$2:$B$1501, 2,FALSE)</f>
        <v>Customer#000001301</v>
      </c>
      <c r="C4205">
        <v>1301</v>
      </c>
      <c r="D4205" t="str">
        <f>VLOOKUP(orders!C4205,customers!$A$2:$G$1501,7,FALSE)</f>
        <v>MACHINERY</v>
      </c>
      <c r="E4205">
        <f>VLOOKUP(C4205,customers!$A$2:$D$1501, 4,FALSE)</f>
        <v>10</v>
      </c>
      <c r="F4205" t="str">
        <f>VLOOKUP(E4205,nation!$A$2:$B$26, 2,FALSE)</f>
        <v>IRAN</v>
      </c>
      <c r="G4205">
        <f>VLOOKUP(orders!F4205,nation!$B$2:$C$26,2,FALSE)</f>
        <v>4</v>
      </c>
      <c r="H4205" t="str">
        <f>HLOOKUP(orders!G4205,region_horz!$B$1:$F$2,2,FALSE)</f>
        <v>MIDDLE EAST</v>
      </c>
      <c r="I4205" t="s">
        <v>16</v>
      </c>
      <c r="J4205">
        <v>108560.59</v>
      </c>
      <c r="K4205" s="1">
        <v>33674</v>
      </c>
      <c r="L4205" t="s">
        <v>26</v>
      </c>
      <c r="M4205" t="s">
        <v>477</v>
      </c>
      <c r="N4205">
        <v>0</v>
      </c>
      <c r="O4205" t="s">
        <v>5193</v>
      </c>
    </row>
    <row r="4206" spans="1:15" x14ac:dyDescent="0.2">
      <c r="A4206">
        <v>16805</v>
      </c>
      <c r="B4206" t="str">
        <f>VLOOKUP(orders!C4206,customers!$A$2:$B$1501, 2,FALSE)</f>
        <v>Customer#000000599</v>
      </c>
      <c r="C4206">
        <v>599</v>
      </c>
      <c r="D4206" t="str">
        <f>VLOOKUP(orders!C4206,customers!$A$2:$G$1501,7,FALSE)</f>
        <v>HOUSEHOLD</v>
      </c>
      <c r="E4206">
        <f>VLOOKUP(C4206,customers!$A$2:$D$1501, 4,FALSE)</f>
        <v>4</v>
      </c>
      <c r="F4206" t="str">
        <f>VLOOKUP(E4206,nation!$A$2:$B$26, 2,FALSE)</f>
        <v>EGYPT</v>
      </c>
      <c r="G4206">
        <f>VLOOKUP(orders!F4206,nation!$B$2:$C$26,2,FALSE)</f>
        <v>4</v>
      </c>
      <c r="H4206" t="str">
        <f>HLOOKUP(orders!G4206,region_horz!$B$1:$F$2,2,FALSE)</f>
        <v>MIDDLE EAST</v>
      </c>
      <c r="I4206" t="s">
        <v>9</v>
      </c>
      <c r="J4206">
        <v>159824.07</v>
      </c>
      <c r="K4206" s="1">
        <v>35064</v>
      </c>
      <c r="L4206" t="s">
        <v>10</v>
      </c>
      <c r="M4206" t="s">
        <v>1785</v>
      </c>
      <c r="N4206">
        <v>0</v>
      </c>
      <c r="O4206" t="s">
        <v>5194</v>
      </c>
    </row>
    <row r="4207" spans="1:15" x14ac:dyDescent="0.2">
      <c r="A4207">
        <v>16806</v>
      </c>
      <c r="B4207" t="str">
        <f>VLOOKUP(orders!C4207,customers!$A$2:$B$1501, 2,FALSE)</f>
        <v>Customer#000000161</v>
      </c>
      <c r="C4207">
        <v>161</v>
      </c>
      <c r="D4207" t="str">
        <f>VLOOKUP(orders!C4207,customers!$A$2:$G$1501,7,FALSE)</f>
        <v>MACHINERY</v>
      </c>
      <c r="E4207">
        <f>VLOOKUP(C4207,customers!$A$2:$D$1501, 4,FALSE)</f>
        <v>7</v>
      </c>
      <c r="F4207" t="str">
        <f>VLOOKUP(E4207,nation!$A$2:$B$26, 2,FALSE)</f>
        <v>GERMANY</v>
      </c>
      <c r="G4207">
        <f>VLOOKUP(orders!F4207,nation!$B$2:$C$26,2,FALSE)</f>
        <v>3</v>
      </c>
      <c r="H4207" t="str">
        <f>HLOOKUP(orders!G4207,region_horz!$B$1:$F$2,2,FALSE)</f>
        <v>EUROPE</v>
      </c>
      <c r="I4207" t="s">
        <v>16</v>
      </c>
      <c r="J4207">
        <v>233295.54</v>
      </c>
      <c r="K4207" s="1">
        <v>34138</v>
      </c>
      <c r="L4207" t="s">
        <v>26</v>
      </c>
      <c r="M4207" t="s">
        <v>1817</v>
      </c>
      <c r="N4207">
        <v>0</v>
      </c>
      <c r="O4207" t="s">
        <v>5195</v>
      </c>
    </row>
    <row r="4208" spans="1:15" x14ac:dyDescent="0.2">
      <c r="A4208">
        <v>16807</v>
      </c>
      <c r="B4208" t="str">
        <f>VLOOKUP(orders!C4208,customers!$A$2:$B$1501, 2,FALSE)</f>
        <v>Customer#000000631</v>
      </c>
      <c r="C4208">
        <v>631</v>
      </c>
      <c r="D4208" t="str">
        <f>VLOOKUP(orders!C4208,customers!$A$2:$G$1501,7,FALSE)</f>
        <v>MACHINERY</v>
      </c>
      <c r="E4208">
        <f>VLOOKUP(C4208,customers!$A$2:$D$1501, 4,FALSE)</f>
        <v>19</v>
      </c>
      <c r="F4208" t="str">
        <f>VLOOKUP(E4208,nation!$A$2:$B$26, 2,FALSE)</f>
        <v>ROMANIA</v>
      </c>
      <c r="G4208">
        <f>VLOOKUP(orders!F4208,nation!$B$2:$C$26,2,FALSE)</f>
        <v>3</v>
      </c>
      <c r="H4208" t="str">
        <f>HLOOKUP(orders!G4208,region_horz!$B$1:$F$2,2,FALSE)</f>
        <v>EUROPE</v>
      </c>
      <c r="I4208" t="s">
        <v>16</v>
      </c>
      <c r="J4208">
        <v>152136.99</v>
      </c>
      <c r="K4208" s="1">
        <v>33619</v>
      </c>
      <c r="L4208" t="s">
        <v>31</v>
      </c>
      <c r="M4208" t="s">
        <v>1753</v>
      </c>
      <c r="N4208">
        <v>0</v>
      </c>
      <c r="O4208" t="s">
        <v>5196</v>
      </c>
    </row>
    <row r="4209" spans="1:15" x14ac:dyDescent="0.2">
      <c r="A4209">
        <v>16832</v>
      </c>
      <c r="B4209" t="str">
        <f>VLOOKUP(orders!C4209,customers!$A$2:$B$1501, 2,FALSE)</f>
        <v>Customer#000001310</v>
      </c>
      <c r="C4209">
        <v>1310</v>
      </c>
      <c r="D4209" t="str">
        <f>VLOOKUP(orders!C4209,customers!$A$2:$G$1501,7,FALSE)</f>
        <v>HOUSEHOLD</v>
      </c>
      <c r="E4209">
        <f>VLOOKUP(C4209,customers!$A$2:$D$1501, 4,FALSE)</f>
        <v>17</v>
      </c>
      <c r="F4209" t="str">
        <f>VLOOKUP(E4209,nation!$A$2:$B$26, 2,FALSE)</f>
        <v>PERU</v>
      </c>
      <c r="G4209">
        <f>VLOOKUP(orders!F4209,nation!$B$2:$C$26,2,FALSE)</f>
        <v>1</v>
      </c>
      <c r="H4209" t="str">
        <f>HLOOKUP(orders!G4209,region_horz!$B$1:$F$2,2,FALSE)</f>
        <v>AMERICA</v>
      </c>
      <c r="I4209" t="s">
        <v>16</v>
      </c>
      <c r="J4209">
        <v>25415</v>
      </c>
      <c r="K4209" s="1">
        <v>33975</v>
      </c>
      <c r="L4209" t="s">
        <v>31</v>
      </c>
      <c r="M4209" t="s">
        <v>348</v>
      </c>
      <c r="N4209">
        <v>0</v>
      </c>
      <c r="O4209" t="s">
        <v>5197</v>
      </c>
    </row>
    <row r="4210" spans="1:15" x14ac:dyDescent="0.2">
      <c r="A4210">
        <v>16833</v>
      </c>
      <c r="B4210" t="str">
        <f>VLOOKUP(orders!C4210,customers!$A$2:$B$1501, 2,FALSE)</f>
        <v>Customer#000001099</v>
      </c>
      <c r="C4210">
        <v>1099</v>
      </c>
      <c r="D4210" t="str">
        <f>VLOOKUP(orders!C4210,customers!$A$2:$G$1501,7,FALSE)</f>
        <v>AUTOMOBILE</v>
      </c>
      <c r="E4210">
        <f>VLOOKUP(C4210,customers!$A$2:$D$1501, 4,FALSE)</f>
        <v>1</v>
      </c>
      <c r="F4210" t="str">
        <f>VLOOKUP(E4210,nation!$A$2:$B$26, 2,FALSE)</f>
        <v>ARGENTINA</v>
      </c>
      <c r="G4210">
        <f>VLOOKUP(orders!F4210,nation!$B$2:$C$26,2,FALSE)</f>
        <v>1</v>
      </c>
      <c r="H4210" t="str">
        <f>HLOOKUP(orders!G4210,region_horz!$B$1:$F$2,2,FALSE)</f>
        <v>AMERICA</v>
      </c>
      <c r="I4210" t="s">
        <v>9</v>
      </c>
      <c r="J4210">
        <v>163843.69</v>
      </c>
      <c r="K4210" s="1">
        <v>35717</v>
      </c>
      <c r="L4210" t="s">
        <v>13</v>
      </c>
      <c r="M4210" t="s">
        <v>1418</v>
      </c>
      <c r="N4210">
        <v>0</v>
      </c>
      <c r="O4210" t="s">
        <v>5198</v>
      </c>
    </row>
    <row r="4211" spans="1:15" x14ac:dyDescent="0.2">
      <c r="A4211">
        <v>16834</v>
      </c>
      <c r="B4211" t="str">
        <f>VLOOKUP(orders!C4211,customers!$A$2:$B$1501, 2,FALSE)</f>
        <v>Customer#000000116</v>
      </c>
      <c r="C4211">
        <v>116</v>
      </c>
      <c r="D4211" t="str">
        <f>VLOOKUP(orders!C4211,customers!$A$2:$G$1501,7,FALSE)</f>
        <v>BUILDING</v>
      </c>
      <c r="E4211">
        <f>VLOOKUP(C4211,customers!$A$2:$D$1501, 4,FALSE)</f>
        <v>16</v>
      </c>
      <c r="F4211" t="str">
        <f>VLOOKUP(E4211,nation!$A$2:$B$26, 2,FALSE)</f>
        <v>MOZAMBIQUE</v>
      </c>
      <c r="G4211">
        <f>VLOOKUP(orders!F4211,nation!$B$2:$C$26,2,FALSE)</f>
        <v>0</v>
      </c>
      <c r="H4211" t="str">
        <f>HLOOKUP(orders!G4211,region_horz!$B$1:$F$2,2,FALSE)</f>
        <v>AFRICA</v>
      </c>
      <c r="I4211" t="s">
        <v>16</v>
      </c>
      <c r="J4211">
        <v>112551.47</v>
      </c>
      <c r="K4211" s="1">
        <v>34266</v>
      </c>
      <c r="L4211" t="s">
        <v>10</v>
      </c>
      <c r="M4211" t="s">
        <v>2310</v>
      </c>
      <c r="N4211">
        <v>0</v>
      </c>
      <c r="O4211" t="s">
        <v>5199</v>
      </c>
    </row>
    <row r="4212" spans="1:15" x14ac:dyDescent="0.2">
      <c r="A4212">
        <v>16835</v>
      </c>
      <c r="B4212" t="str">
        <f>VLOOKUP(orders!C4212,customers!$A$2:$B$1501, 2,FALSE)</f>
        <v>Customer#000000218</v>
      </c>
      <c r="C4212">
        <v>218</v>
      </c>
      <c r="D4212" t="str">
        <f>VLOOKUP(orders!C4212,customers!$A$2:$G$1501,7,FALSE)</f>
        <v>MACHINERY</v>
      </c>
      <c r="E4212">
        <f>VLOOKUP(C4212,customers!$A$2:$D$1501, 4,FALSE)</f>
        <v>4</v>
      </c>
      <c r="F4212" t="str">
        <f>VLOOKUP(E4212,nation!$A$2:$B$26, 2,FALSE)</f>
        <v>EGYPT</v>
      </c>
      <c r="G4212">
        <f>VLOOKUP(orders!F4212,nation!$B$2:$C$26,2,FALSE)</f>
        <v>4</v>
      </c>
      <c r="H4212" t="str">
        <f>HLOOKUP(orders!G4212,region_horz!$B$1:$F$2,2,FALSE)</f>
        <v>MIDDLE EAST</v>
      </c>
      <c r="I4212" t="s">
        <v>16</v>
      </c>
      <c r="J4212">
        <v>110255.86</v>
      </c>
      <c r="K4212" s="1">
        <v>34374</v>
      </c>
      <c r="L4212" t="s">
        <v>13</v>
      </c>
      <c r="M4212" t="s">
        <v>1021</v>
      </c>
      <c r="N4212">
        <v>0</v>
      </c>
      <c r="O4212" t="s">
        <v>5200</v>
      </c>
    </row>
    <row r="4213" spans="1:15" x14ac:dyDescent="0.2">
      <c r="A4213">
        <v>16836</v>
      </c>
      <c r="B4213" t="str">
        <f>VLOOKUP(orders!C4213,customers!$A$2:$B$1501, 2,FALSE)</f>
        <v>Customer#000000571</v>
      </c>
      <c r="C4213">
        <v>571</v>
      </c>
      <c r="D4213" t="str">
        <f>VLOOKUP(orders!C4213,customers!$A$2:$G$1501,7,FALSE)</f>
        <v>HOUSEHOLD</v>
      </c>
      <c r="E4213">
        <f>VLOOKUP(C4213,customers!$A$2:$D$1501, 4,FALSE)</f>
        <v>2</v>
      </c>
      <c r="F4213" t="str">
        <f>VLOOKUP(E4213,nation!$A$2:$B$26, 2,FALSE)</f>
        <v>BRAZIL</v>
      </c>
      <c r="G4213">
        <f>VLOOKUP(orders!F4213,nation!$B$2:$C$26,2,FALSE)</f>
        <v>1</v>
      </c>
      <c r="H4213" t="str">
        <f>HLOOKUP(orders!G4213,region_horz!$B$1:$F$2,2,FALSE)</f>
        <v>AMERICA</v>
      </c>
      <c r="I4213" t="s">
        <v>16</v>
      </c>
      <c r="J4213">
        <v>60404.12</v>
      </c>
      <c r="K4213" s="1">
        <v>34261</v>
      </c>
      <c r="L4213" t="s">
        <v>13</v>
      </c>
      <c r="M4213" t="s">
        <v>78</v>
      </c>
      <c r="N4213">
        <v>0</v>
      </c>
      <c r="O4213" t="s">
        <v>5201</v>
      </c>
    </row>
    <row r="4214" spans="1:15" x14ac:dyDescent="0.2">
      <c r="A4214">
        <v>16837</v>
      </c>
      <c r="B4214" t="str">
        <f>VLOOKUP(orders!C4214,customers!$A$2:$B$1501, 2,FALSE)</f>
        <v>Customer#000001234</v>
      </c>
      <c r="C4214">
        <v>1234</v>
      </c>
      <c r="D4214" t="str">
        <f>VLOOKUP(orders!C4214,customers!$A$2:$G$1501,7,FALSE)</f>
        <v>FURNITURE</v>
      </c>
      <c r="E4214">
        <f>VLOOKUP(C4214,customers!$A$2:$D$1501, 4,FALSE)</f>
        <v>1</v>
      </c>
      <c r="F4214" t="str">
        <f>VLOOKUP(E4214,nation!$A$2:$B$26, 2,FALSE)</f>
        <v>ARGENTINA</v>
      </c>
      <c r="G4214">
        <f>VLOOKUP(orders!F4214,nation!$B$2:$C$26,2,FALSE)</f>
        <v>1</v>
      </c>
      <c r="H4214" t="str">
        <f>HLOOKUP(orders!G4214,region_horz!$B$1:$F$2,2,FALSE)</f>
        <v>AMERICA</v>
      </c>
      <c r="I4214" t="s">
        <v>16</v>
      </c>
      <c r="J4214">
        <v>34044.89</v>
      </c>
      <c r="K4214" s="1">
        <v>34721</v>
      </c>
      <c r="L4214" t="s">
        <v>23</v>
      </c>
      <c r="M4214" t="s">
        <v>1756</v>
      </c>
      <c r="N4214">
        <v>0</v>
      </c>
      <c r="O4214" t="s">
        <v>5202</v>
      </c>
    </row>
    <row r="4215" spans="1:15" x14ac:dyDescent="0.2">
      <c r="A4215">
        <v>16838</v>
      </c>
      <c r="B4215" t="str">
        <f>VLOOKUP(orders!C4215,customers!$A$2:$B$1501, 2,FALSE)</f>
        <v>Customer#000000337</v>
      </c>
      <c r="C4215">
        <v>337</v>
      </c>
      <c r="D4215" t="str">
        <f>VLOOKUP(orders!C4215,customers!$A$2:$G$1501,7,FALSE)</f>
        <v>MACHINERY</v>
      </c>
      <c r="E4215">
        <f>VLOOKUP(C4215,customers!$A$2:$D$1501, 4,FALSE)</f>
        <v>0</v>
      </c>
      <c r="F4215" t="str">
        <f>VLOOKUP(E4215,nation!$A$2:$B$26, 2,FALSE)</f>
        <v>ALGERIA</v>
      </c>
      <c r="G4215">
        <f>VLOOKUP(orders!F4215,nation!$B$2:$C$26,2,FALSE)</f>
        <v>0</v>
      </c>
      <c r="H4215" t="str">
        <f>HLOOKUP(orders!G4215,region_horz!$B$1:$F$2,2,FALSE)</f>
        <v>AFRICA</v>
      </c>
      <c r="I4215" t="s">
        <v>16</v>
      </c>
      <c r="J4215">
        <v>178155.83</v>
      </c>
      <c r="K4215" s="1">
        <v>34453</v>
      </c>
      <c r="L4215" t="s">
        <v>13</v>
      </c>
      <c r="M4215" t="s">
        <v>775</v>
      </c>
      <c r="N4215">
        <v>0</v>
      </c>
      <c r="O4215" t="s">
        <v>5203</v>
      </c>
    </row>
    <row r="4216" spans="1:15" x14ac:dyDescent="0.2">
      <c r="A4216">
        <v>16839</v>
      </c>
      <c r="B4216" t="str">
        <f>VLOOKUP(orders!C4216,customers!$A$2:$B$1501, 2,FALSE)</f>
        <v>Customer#000001403</v>
      </c>
      <c r="C4216">
        <v>1403</v>
      </c>
      <c r="D4216" t="str">
        <f>VLOOKUP(orders!C4216,customers!$A$2:$G$1501,7,FALSE)</f>
        <v>HOUSEHOLD</v>
      </c>
      <c r="E4216">
        <f>VLOOKUP(C4216,customers!$A$2:$D$1501, 4,FALSE)</f>
        <v>12</v>
      </c>
      <c r="F4216" t="str">
        <f>VLOOKUP(E4216,nation!$A$2:$B$26, 2,FALSE)</f>
        <v>JAPAN</v>
      </c>
      <c r="G4216">
        <f>VLOOKUP(orders!F4216,nation!$B$2:$C$26,2,FALSE)</f>
        <v>2</v>
      </c>
      <c r="H4216" t="str">
        <f>HLOOKUP(orders!G4216,region_horz!$B$1:$F$2,2,FALSE)</f>
        <v>ASIA</v>
      </c>
      <c r="I4216" t="s">
        <v>16</v>
      </c>
      <c r="J4216">
        <v>51519.360000000001</v>
      </c>
      <c r="K4216" s="1">
        <v>34110</v>
      </c>
      <c r="L4216" t="s">
        <v>26</v>
      </c>
      <c r="M4216" t="s">
        <v>3456</v>
      </c>
      <c r="N4216">
        <v>0</v>
      </c>
      <c r="O4216" t="s">
        <v>5204</v>
      </c>
    </row>
    <row r="4217" spans="1:15" x14ac:dyDescent="0.2">
      <c r="A4217">
        <v>16864</v>
      </c>
      <c r="B4217" t="str">
        <f>VLOOKUP(orders!C4217,customers!$A$2:$B$1501, 2,FALSE)</f>
        <v>Customer#000000281</v>
      </c>
      <c r="C4217">
        <v>281</v>
      </c>
      <c r="D4217" t="str">
        <f>VLOOKUP(orders!C4217,customers!$A$2:$G$1501,7,FALSE)</f>
        <v>BUILDING</v>
      </c>
      <c r="E4217">
        <f>VLOOKUP(C4217,customers!$A$2:$D$1501, 4,FALSE)</f>
        <v>6</v>
      </c>
      <c r="F4217" t="str">
        <f>VLOOKUP(E4217,nation!$A$2:$B$26, 2,FALSE)</f>
        <v>FRANCE</v>
      </c>
      <c r="G4217">
        <f>VLOOKUP(orders!F4217,nation!$B$2:$C$26,2,FALSE)</f>
        <v>3</v>
      </c>
      <c r="H4217" t="str">
        <f>HLOOKUP(orders!G4217,region_horz!$B$1:$F$2,2,FALSE)</f>
        <v>EUROPE</v>
      </c>
      <c r="I4217" t="s">
        <v>16</v>
      </c>
      <c r="J4217">
        <v>74623.350000000006</v>
      </c>
      <c r="K4217" s="1">
        <v>33907</v>
      </c>
      <c r="L4217" t="s">
        <v>23</v>
      </c>
      <c r="M4217" t="s">
        <v>1043</v>
      </c>
      <c r="N4217">
        <v>0</v>
      </c>
      <c r="O4217" t="s">
        <v>5205</v>
      </c>
    </row>
    <row r="4218" spans="1:15" x14ac:dyDescent="0.2">
      <c r="A4218">
        <v>16865</v>
      </c>
      <c r="B4218" t="str">
        <f>VLOOKUP(orders!C4218,customers!$A$2:$B$1501, 2,FALSE)</f>
        <v>Customer#000000724</v>
      </c>
      <c r="C4218">
        <v>724</v>
      </c>
      <c r="D4218" t="str">
        <f>VLOOKUP(orders!C4218,customers!$A$2:$G$1501,7,FALSE)</f>
        <v>AUTOMOBILE</v>
      </c>
      <c r="E4218">
        <f>VLOOKUP(C4218,customers!$A$2:$D$1501, 4,FALSE)</f>
        <v>5</v>
      </c>
      <c r="F4218" t="str">
        <f>VLOOKUP(E4218,nation!$A$2:$B$26, 2,FALSE)</f>
        <v>ETHIOPIA</v>
      </c>
      <c r="G4218">
        <f>VLOOKUP(orders!F4218,nation!$B$2:$C$26,2,FALSE)</f>
        <v>0</v>
      </c>
      <c r="H4218" t="str">
        <f>HLOOKUP(orders!G4218,region_horz!$B$1:$F$2,2,FALSE)</f>
        <v>AFRICA</v>
      </c>
      <c r="I4218" t="s">
        <v>9</v>
      </c>
      <c r="J4218">
        <v>55924.66</v>
      </c>
      <c r="K4218" s="1">
        <v>35146</v>
      </c>
      <c r="L4218" t="s">
        <v>26</v>
      </c>
      <c r="M4218" t="s">
        <v>3034</v>
      </c>
      <c r="N4218">
        <v>0</v>
      </c>
      <c r="O4218" t="s">
        <v>5206</v>
      </c>
    </row>
    <row r="4219" spans="1:15" x14ac:dyDescent="0.2">
      <c r="A4219">
        <v>16866</v>
      </c>
      <c r="B4219" t="str">
        <f>VLOOKUP(orders!C4219,customers!$A$2:$B$1501, 2,FALSE)</f>
        <v>Customer#000001183</v>
      </c>
      <c r="C4219">
        <v>1183</v>
      </c>
      <c r="D4219" t="str">
        <f>VLOOKUP(orders!C4219,customers!$A$2:$G$1501,7,FALSE)</f>
        <v>BUILDING</v>
      </c>
      <c r="E4219">
        <f>VLOOKUP(C4219,customers!$A$2:$D$1501, 4,FALSE)</f>
        <v>1</v>
      </c>
      <c r="F4219" t="str">
        <f>VLOOKUP(E4219,nation!$A$2:$B$26, 2,FALSE)</f>
        <v>ARGENTINA</v>
      </c>
      <c r="G4219">
        <f>VLOOKUP(orders!F4219,nation!$B$2:$C$26,2,FALSE)</f>
        <v>1</v>
      </c>
      <c r="H4219" t="str">
        <f>HLOOKUP(orders!G4219,region_horz!$B$1:$F$2,2,FALSE)</f>
        <v>AMERICA</v>
      </c>
      <c r="I4219" t="s">
        <v>16</v>
      </c>
      <c r="J4219">
        <v>71627.98</v>
      </c>
      <c r="K4219" s="1">
        <v>33641</v>
      </c>
      <c r="L4219" t="s">
        <v>23</v>
      </c>
      <c r="M4219" t="s">
        <v>205</v>
      </c>
      <c r="N4219">
        <v>0</v>
      </c>
      <c r="O4219" t="s">
        <v>5207</v>
      </c>
    </row>
    <row r="4220" spans="1:15" x14ac:dyDescent="0.2">
      <c r="A4220">
        <v>16867</v>
      </c>
      <c r="B4220" t="str">
        <f>VLOOKUP(orders!C4220,customers!$A$2:$B$1501, 2,FALSE)</f>
        <v>Customer#000001121</v>
      </c>
      <c r="C4220">
        <v>1121</v>
      </c>
      <c r="D4220" t="str">
        <f>VLOOKUP(orders!C4220,customers!$A$2:$G$1501,7,FALSE)</f>
        <v>MACHINERY</v>
      </c>
      <c r="E4220">
        <f>VLOOKUP(C4220,customers!$A$2:$D$1501, 4,FALSE)</f>
        <v>20</v>
      </c>
      <c r="F4220" t="str">
        <f>VLOOKUP(E4220,nation!$A$2:$B$26, 2,FALSE)</f>
        <v>SAUDI ARABIA</v>
      </c>
      <c r="G4220">
        <f>VLOOKUP(orders!F4220,nation!$B$2:$C$26,2,FALSE)</f>
        <v>4</v>
      </c>
      <c r="H4220" t="str">
        <f>HLOOKUP(orders!G4220,region_horz!$B$1:$F$2,2,FALSE)</f>
        <v>MIDDLE EAST</v>
      </c>
      <c r="I4220" t="s">
        <v>16</v>
      </c>
      <c r="J4220">
        <v>94295.6</v>
      </c>
      <c r="K4220" s="1">
        <v>33943</v>
      </c>
      <c r="L4220" t="s">
        <v>23</v>
      </c>
      <c r="M4220" t="s">
        <v>2896</v>
      </c>
      <c r="N4220">
        <v>0</v>
      </c>
      <c r="O4220" t="s">
        <v>5208</v>
      </c>
    </row>
    <row r="4221" spans="1:15" x14ac:dyDescent="0.2">
      <c r="A4221">
        <v>16868</v>
      </c>
      <c r="B4221" t="str">
        <f>VLOOKUP(orders!C4221,customers!$A$2:$B$1501, 2,FALSE)</f>
        <v>Customer#000000802</v>
      </c>
      <c r="C4221">
        <v>802</v>
      </c>
      <c r="D4221" t="str">
        <f>VLOOKUP(orders!C4221,customers!$A$2:$G$1501,7,FALSE)</f>
        <v>BUILDING</v>
      </c>
      <c r="E4221">
        <f>VLOOKUP(C4221,customers!$A$2:$D$1501, 4,FALSE)</f>
        <v>0</v>
      </c>
      <c r="F4221" t="str">
        <f>VLOOKUP(E4221,nation!$A$2:$B$26, 2,FALSE)</f>
        <v>ALGERIA</v>
      </c>
      <c r="G4221">
        <f>VLOOKUP(orders!F4221,nation!$B$2:$C$26,2,FALSE)</f>
        <v>0</v>
      </c>
      <c r="H4221" t="str">
        <f>HLOOKUP(orders!G4221,region_horz!$B$1:$F$2,2,FALSE)</f>
        <v>AFRICA</v>
      </c>
      <c r="I4221" t="s">
        <v>9</v>
      </c>
      <c r="J4221">
        <v>199110.58</v>
      </c>
      <c r="K4221" s="1">
        <v>36005</v>
      </c>
      <c r="L4221" t="s">
        <v>26</v>
      </c>
      <c r="M4221" t="s">
        <v>1960</v>
      </c>
      <c r="N4221">
        <v>0</v>
      </c>
      <c r="O4221" t="s">
        <v>5209</v>
      </c>
    </row>
    <row r="4222" spans="1:15" x14ac:dyDescent="0.2">
      <c r="A4222">
        <v>16869</v>
      </c>
      <c r="B4222" t="str">
        <f>VLOOKUP(orders!C4222,customers!$A$2:$B$1501, 2,FALSE)</f>
        <v>Customer#000000214</v>
      </c>
      <c r="C4222">
        <v>214</v>
      </c>
      <c r="D4222" t="str">
        <f>VLOOKUP(orders!C4222,customers!$A$2:$G$1501,7,FALSE)</f>
        <v>MACHINERY</v>
      </c>
      <c r="E4222">
        <f>VLOOKUP(C4222,customers!$A$2:$D$1501, 4,FALSE)</f>
        <v>8</v>
      </c>
      <c r="F4222" t="str">
        <f>VLOOKUP(E4222,nation!$A$2:$B$26, 2,FALSE)</f>
        <v>INDIA</v>
      </c>
      <c r="G4222">
        <f>VLOOKUP(orders!F4222,nation!$B$2:$C$26,2,FALSE)</f>
        <v>2</v>
      </c>
      <c r="H4222" t="str">
        <f>HLOOKUP(orders!G4222,region_horz!$B$1:$F$2,2,FALSE)</f>
        <v>ASIA</v>
      </c>
      <c r="I4222" t="s">
        <v>9</v>
      </c>
      <c r="J4222">
        <v>172054.82</v>
      </c>
      <c r="K4222" s="1">
        <v>35808</v>
      </c>
      <c r="L4222" t="s">
        <v>13</v>
      </c>
      <c r="M4222" t="s">
        <v>642</v>
      </c>
      <c r="N4222">
        <v>0</v>
      </c>
      <c r="O4222" t="s">
        <v>5210</v>
      </c>
    </row>
    <row r="4223" spans="1:15" x14ac:dyDescent="0.2">
      <c r="A4223">
        <v>16870</v>
      </c>
      <c r="B4223" t="str">
        <f>VLOOKUP(orders!C4223,customers!$A$2:$B$1501, 2,FALSE)</f>
        <v>Customer#000001162</v>
      </c>
      <c r="C4223">
        <v>1162</v>
      </c>
      <c r="D4223" t="str">
        <f>VLOOKUP(orders!C4223,customers!$A$2:$G$1501,7,FALSE)</f>
        <v>AUTOMOBILE</v>
      </c>
      <c r="E4223">
        <f>VLOOKUP(C4223,customers!$A$2:$D$1501, 4,FALSE)</f>
        <v>2</v>
      </c>
      <c r="F4223" t="str">
        <f>VLOOKUP(E4223,nation!$A$2:$B$26, 2,FALSE)</f>
        <v>BRAZIL</v>
      </c>
      <c r="G4223">
        <f>VLOOKUP(orders!F4223,nation!$B$2:$C$26,2,FALSE)</f>
        <v>1</v>
      </c>
      <c r="H4223" t="str">
        <f>HLOOKUP(orders!G4223,region_horz!$B$1:$F$2,2,FALSE)</f>
        <v>AMERICA</v>
      </c>
      <c r="I4223" t="s">
        <v>16</v>
      </c>
      <c r="J4223">
        <v>158725.53</v>
      </c>
      <c r="K4223" s="1">
        <v>34345</v>
      </c>
      <c r="L4223" t="s">
        <v>10</v>
      </c>
      <c r="M4223" t="s">
        <v>2413</v>
      </c>
      <c r="N4223">
        <v>0</v>
      </c>
      <c r="O4223" t="s">
        <v>5211</v>
      </c>
    </row>
    <row r="4224" spans="1:15" x14ac:dyDescent="0.2">
      <c r="A4224">
        <v>16871</v>
      </c>
      <c r="B4224" t="str">
        <f>VLOOKUP(orders!C4224,customers!$A$2:$B$1501, 2,FALSE)</f>
        <v>Customer#000000946</v>
      </c>
      <c r="C4224">
        <v>946</v>
      </c>
      <c r="D4224" t="str">
        <f>VLOOKUP(orders!C4224,customers!$A$2:$G$1501,7,FALSE)</f>
        <v>FURNITURE</v>
      </c>
      <c r="E4224">
        <f>VLOOKUP(C4224,customers!$A$2:$D$1501, 4,FALSE)</f>
        <v>21</v>
      </c>
      <c r="F4224" t="str">
        <f>VLOOKUP(E4224,nation!$A$2:$B$26, 2,FALSE)</f>
        <v>VIETNAM</v>
      </c>
      <c r="G4224">
        <f>VLOOKUP(orders!F4224,nation!$B$2:$C$26,2,FALSE)</f>
        <v>2</v>
      </c>
      <c r="H4224" t="str">
        <f>HLOOKUP(orders!G4224,region_horz!$B$1:$F$2,2,FALSE)</f>
        <v>ASIA</v>
      </c>
      <c r="I4224" t="s">
        <v>16</v>
      </c>
      <c r="J4224">
        <v>107915.25</v>
      </c>
      <c r="K4224" s="1">
        <v>34530</v>
      </c>
      <c r="L4224" t="s">
        <v>10</v>
      </c>
      <c r="M4224" t="s">
        <v>4103</v>
      </c>
      <c r="N4224">
        <v>0</v>
      </c>
      <c r="O4224" t="s">
        <v>5212</v>
      </c>
    </row>
    <row r="4225" spans="1:15" x14ac:dyDescent="0.2">
      <c r="A4225">
        <v>16896</v>
      </c>
      <c r="B4225" t="str">
        <f>VLOOKUP(orders!C4225,customers!$A$2:$B$1501, 2,FALSE)</f>
        <v>Customer#000000728</v>
      </c>
      <c r="C4225">
        <v>728</v>
      </c>
      <c r="D4225" t="str">
        <f>VLOOKUP(orders!C4225,customers!$A$2:$G$1501,7,FALSE)</f>
        <v>BUILDING</v>
      </c>
      <c r="E4225">
        <f>VLOOKUP(C4225,customers!$A$2:$D$1501, 4,FALSE)</f>
        <v>24</v>
      </c>
      <c r="F4225" t="str">
        <f>VLOOKUP(E4225,nation!$A$2:$B$26, 2,FALSE)</f>
        <v>UNITED STATES</v>
      </c>
      <c r="G4225">
        <f>VLOOKUP(orders!F4225,nation!$B$2:$C$26,2,FALSE)</f>
        <v>1</v>
      </c>
      <c r="H4225" t="str">
        <f>HLOOKUP(orders!G4225,region_horz!$B$1:$F$2,2,FALSE)</f>
        <v>AMERICA</v>
      </c>
      <c r="I4225" t="s">
        <v>9</v>
      </c>
      <c r="J4225">
        <v>166766.72</v>
      </c>
      <c r="K4225" s="1">
        <v>35545</v>
      </c>
      <c r="L4225" t="s">
        <v>10</v>
      </c>
      <c r="M4225" t="s">
        <v>265</v>
      </c>
      <c r="N4225">
        <v>0</v>
      </c>
      <c r="O4225" t="s">
        <v>5213</v>
      </c>
    </row>
    <row r="4226" spans="1:15" x14ac:dyDescent="0.2">
      <c r="A4226">
        <v>16897</v>
      </c>
      <c r="B4226" t="str">
        <f>VLOOKUP(orders!C4226,customers!$A$2:$B$1501, 2,FALSE)</f>
        <v>Customer#000000754</v>
      </c>
      <c r="C4226">
        <v>754</v>
      </c>
      <c r="D4226" t="str">
        <f>VLOOKUP(orders!C4226,customers!$A$2:$G$1501,7,FALSE)</f>
        <v>BUILDING</v>
      </c>
      <c r="E4226">
        <f>VLOOKUP(C4226,customers!$A$2:$D$1501, 4,FALSE)</f>
        <v>0</v>
      </c>
      <c r="F4226" t="str">
        <f>VLOOKUP(E4226,nation!$A$2:$B$26, 2,FALSE)</f>
        <v>ALGERIA</v>
      </c>
      <c r="G4226">
        <f>VLOOKUP(orders!F4226,nation!$B$2:$C$26,2,FALSE)</f>
        <v>0</v>
      </c>
      <c r="H4226" t="str">
        <f>HLOOKUP(orders!G4226,region_horz!$B$1:$F$2,2,FALSE)</f>
        <v>AFRICA</v>
      </c>
      <c r="I4226" t="s">
        <v>16</v>
      </c>
      <c r="J4226">
        <v>181764.22</v>
      </c>
      <c r="K4226" s="1">
        <v>33771</v>
      </c>
      <c r="L4226" t="s">
        <v>23</v>
      </c>
      <c r="M4226" t="s">
        <v>731</v>
      </c>
      <c r="N4226">
        <v>0</v>
      </c>
      <c r="O4226" t="s">
        <v>5214</v>
      </c>
    </row>
    <row r="4227" spans="1:15" x14ac:dyDescent="0.2">
      <c r="A4227">
        <v>16898</v>
      </c>
      <c r="B4227" t="str">
        <f>VLOOKUP(orders!C4227,customers!$A$2:$B$1501, 2,FALSE)</f>
        <v>Customer#000001181</v>
      </c>
      <c r="C4227">
        <v>1181</v>
      </c>
      <c r="D4227" t="str">
        <f>VLOOKUP(orders!C4227,customers!$A$2:$G$1501,7,FALSE)</f>
        <v>AUTOMOBILE</v>
      </c>
      <c r="E4227">
        <f>VLOOKUP(C4227,customers!$A$2:$D$1501, 4,FALSE)</f>
        <v>10</v>
      </c>
      <c r="F4227" t="str">
        <f>VLOOKUP(E4227,nation!$A$2:$B$26, 2,FALSE)</f>
        <v>IRAN</v>
      </c>
      <c r="G4227">
        <f>VLOOKUP(orders!F4227,nation!$B$2:$C$26,2,FALSE)</f>
        <v>4</v>
      </c>
      <c r="H4227" t="str">
        <f>HLOOKUP(orders!G4227,region_horz!$B$1:$F$2,2,FALSE)</f>
        <v>MIDDLE EAST</v>
      </c>
      <c r="I4227" t="s">
        <v>9</v>
      </c>
      <c r="J4227">
        <v>84688.31</v>
      </c>
      <c r="K4227" s="1">
        <v>35001</v>
      </c>
      <c r="L4227" t="s">
        <v>10</v>
      </c>
      <c r="M4227" t="s">
        <v>4001</v>
      </c>
      <c r="N4227">
        <v>0</v>
      </c>
      <c r="O4227" t="s">
        <v>5215</v>
      </c>
    </row>
    <row r="4228" spans="1:15" x14ac:dyDescent="0.2">
      <c r="A4228">
        <v>16899</v>
      </c>
      <c r="B4228" t="str">
        <f>VLOOKUP(orders!C4228,customers!$A$2:$B$1501, 2,FALSE)</f>
        <v>Customer#000000832</v>
      </c>
      <c r="C4228">
        <v>832</v>
      </c>
      <c r="D4228" t="str">
        <f>VLOOKUP(orders!C4228,customers!$A$2:$G$1501,7,FALSE)</f>
        <v>HOUSEHOLD</v>
      </c>
      <c r="E4228">
        <f>VLOOKUP(C4228,customers!$A$2:$D$1501, 4,FALSE)</f>
        <v>19</v>
      </c>
      <c r="F4228" t="str">
        <f>VLOOKUP(E4228,nation!$A$2:$B$26, 2,FALSE)</f>
        <v>ROMANIA</v>
      </c>
      <c r="G4228">
        <f>VLOOKUP(orders!F4228,nation!$B$2:$C$26,2,FALSE)</f>
        <v>3</v>
      </c>
      <c r="H4228" t="str">
        <f>HLOOKUP(orders!G4228,region_horz!$B$1:$F$2,2,FALSE)</f>
        <v>EUROPE</v>
      </c>
      <c r="I4228" t="s">
        <v>9</v>
      </c>
      <c r="J4228">
        <v>70481.320000000007</v>
      </c>
      <c r="K4228" s="1">
        <v>35969</v>
      </c>
      <c r="L4228" t="s">
        <v>13</v>
      </c>
      <c r="M4228" t="s">
        <v>869</v>
      </c>
      <c r="N4228">
        <v>0</v>
      </c>
      <c r="O4228" t="s">
        <v>5216</v>
      </c>
    </row>
    <row r="4229" spans="1:15" x14ac:dyDescent="0.2">
      <c r="A4229">
        <v>16900</v>
      </c>
      <c r="B4229" t="str">
        <f>VLOOKUP(orders!C4229,customers!$A$2:$B$1501, 2,FALSE)</f>
        <v>Customer#000001105</v>
      </c>
      <c r="C4229">
        <v>1105</v>
      </c>
      <c r="D4229" t="str">
        <f>VLOOKUP(orders!C4229,customers!$A$2:$G$1501,7,FALSE)</f>
        <v>FURNITURE</v>
      </c>
      <c r="E4229">
        <f>VLOOKUP(C4229,customers!$A$2:$D$1501, 4,FALSE)</f>
        <v>22</v>
      </c>
      <c r="F4229" t="str">
        <f>VLOOKUP(E4229,nation!$A$2:$B$26, 2,FALSE)</f>
        <v>RUSSIA</v>
      </c>
      <c r="G4229">
        <f>VLOOKUP(orders!F4229,nation!$B$2:$C$26,2,FALSE)</f>
        <v>3</v>
      </c>
      <c r="H4229" t="str">
        <f>HLOOKUP(orders!G4229,region_horz!$B$1:$F$2,2,FALSE)</f>
        <v>EUROPE</v>
      </c>
      <c r="I4229" t="s">
        <v>9</v>
      </c>
      <c r="J4229">
        <v>114796.75</v>
      </c>
      <c r="K4229" s="1">
        <v>35941</v>
      </c>
      <c r="L4229" t="s">
        <v>31</v>
      </c>
      <c r="M4229" t="s">
        <v>2607</v>
      </c>
      <c r="N4229">
        <v>0</v>
      </c>
      <c r="O4229" t="s">
        <v>5217</v>
      </c>
    </row>
    <row r="4230" spans="1:15" x14ac:dyDescent="0.2">
      <c r="A4230">
        <v>16901</v>
      </c>
      <c r="B4230" t="str">
        <f>VLOOKUP(orders!C4230,customers!$A$2:$B$1501, 2,FALSE)</f>
        <v>Customer#000001247</v>
      </c>
      <c r="C4230">
        <v>1247</v>
      </c>
      <c r="D4230" t="str">
        <f>VLOOKUP(orders!C4230,customers!$A$2:$G$1501,7,FALSE)</f>
        <v>MACHINERY</v>
      </c>
      <c r="E4230">
        <f>VLOOKUP(C4230,customers!$A$2:$D$1501, 4,FALSE)</f>
        <v>0</v>
      </c>
      <c r="F4230" t="str">
        <f>VLOOKUP(E4230,nation!$A$2:$B$26, 2,FALSE)</f>
        <v>ALGERIA</v>
      </c>
      <c r="G4230">
        <f>VLOOKUP(orders!F4230,nation!$B$2:$C$26,2,FALSE)</f>
        <v>0</v>
      </c>
      <c r="H4230" t="str">
        <f>HLOOKUP(orders!G4230,region_horz!$B$1:$F$2,2,FALSE)</f>
        <v>AFRICA</v>
      </c>
      <c r="I4230" t="s">
        <v>16</v>
      </c>
      <c r="J4230">
        <v>87095.83</v>
      </c>
      <c r="K4230" s="1">
        <v>34310</v>
      </c>
      <c r="L4230" t="s">
        <v>23</v>
      </c>
      <c r="M4230" t="s">
        <v>1191</v>
      </c>
      <c r="N4230">
        <v>0</v>
      </c>
      <c r="O4230" t="s">
        <v>5218</v>
      </c>
    </row>
    <row r="4231" spans="1:15" x14ac:dyDescent="0.2">
      <c r="A4231">
        <v>16902</v>
      </c>
      <c r="B4231" t="str">
        <f>VLOOKUP(orders!C4231,customers!$A$2:$B$1501, 2,FALSE)</f>
        <v>Customer#000001060</v>
      </c>
      <c r="C4231">
        <v>1060</v>
      </c>
      <c r="D4231" t="str">
        <f>VLOOKUP(orders!C4231,customers!$A$2:$G$1501,7,FALSE)</f>
        <v>HOUSEHOLD</v>
      </c>
      <c r="E4231">
        <f>VLOOKUP(C4231,customers!$A$2:$D$1501, 4,FALSE)</f>
        <v>8</v>
      </c>
      <c r="F4231" t="str">
        <f>VLOOKUP(E4231,nation!$A$2:$B$26, 2,FALSE)</f>
        <v>INDIA</v>
      </c>
      <c r="G4231">
        <f>VLOOKUP(orders!F4231,nation!$B$2:$C$26,2,FALSE)</f>
        <v>2</v>
      </c>
      <c r="H4231" t="str">
        <f>HLOOKUP(orders!G4231,region_horz!$B$1:$F$2,2,FALSE)</f>
        <v>ASIA</v>
      </c>
      <c r="I4231" t="s">
        <v>9</v>
      </c>
      <c r="J4231">
        <v>156257.66</v>
      </c>
      <c r="K4231" s="1">
        <v>35458</v>
      </c>
      <c r="L4231" t="s">
        <v>10</v>
      </c>
      <c r="M4231" t="s">
        <v>248</v>
      </c>
      <c r="N4231">
        <v>0</v>
      </c>
      <c r="O4231" t="s">
        <v>5219</v>
      </c>
    </row>
    <row r="4232" spans="1:15" x14ac:dyDescent="0.2">
      <c r="A4232">
        <v>16903</v>
      </c>
      <c r="B4232" t="str">
        <f>VLOOKUP(orders!C4232,customers!$A$2:$B$1501, 2,FALSE)</f>
        <v>Customer#000000343</v>
      </c>
      <c r="C4232">
        <v>343</v>
      </c>
      <c r="D4232" t="str">
        <f>VLOOKUP(orders!C4232,customers!$A$2:$G$1501,7,FALSE)</f>
        <v>HOUSEHOLD</v>
      </c>
      <c r="E4232">
        <f>VLOOKUP(C4232,customers!$A$2:$D$1501, 4,FALSE)</f>
        <v>3</v>
      </c>
      <c r="F4232" t="str">
        <f>VLOOKUP(E4232,nation!$A$2:$B$26, 2,FALSE)</f>
        <v>CANADA</v>
      </c>
      <c r="G4232">
        <f>VLOOKUP(orders!F4232,nation!$B$2:$C$26,2,FALSE)</f>
        <v>1</v>
      </c>
      <c r="H4232" t="str">
        <f>HLOOKUP(orders!G4232,region_horz!$B$1:$F$2,2,FALSE)</f>
        <v>AMERICA</v>
      </c>
      <c r="I4232" t="s">
        <v>9</v>
      </c>
      <c r="J4232">
        <v>209243.77</v>
      </c>
      <c r="K4232" s="1">
        <v>35638</v>
      </c>
      <c r="L4232" t="s">
        <v>31</v>
      </c>
      <c r="M4232" t="s">
        <v>1597</v>
      </c>
      <c r="N4232">
        <v>0</v>
      </c>
      <c r="O4232" t="s">
        <v>5220</v>
      </c>
    </row>
    <row r="4233" spans="1:15" x14ac:dyDescent="0.2">
      <c r="A4233">
        <v>16928</v>
      </c>
      <c r="B4233" t="str">
        <f>VLOOKUP(orders!C4233,customers!$A$2:$B$1501, 2,FALSE)</f>
        <v>Customer#000001156</v>
      </c>
      <c r="C4233">
        <v>1156</v>
      </c>
      <c r="D4233" t="str">
        <f>VLOOKUP(orders!C4233,customers!$A$2:$G$1501,7,FALSE)</f>
        <v>HOUSEHOLD</v>
      </c>
      <c r="E4233">
        <f>VLOOKUP(C4233,customers!$A$2:$D$1501, 4,FALSE)</f>
        <v>14</v>
      </c>
      <c r="F4233" t="str">
        <f>VLOOKUP(E4233,nation!$A$2:$B$26, 2,FALSE)</f>
        <v>KENYA</v>
      </c>
      <c r="G4233">
        <f>VLOOKUP(orders!F4233,nation!$B$2:$C$26,2,FALSE)</f>
        <v>0</v>
      </c>
      <c r="H4233" t="str">
        <f>HLOOKUP(orders!G4233,region_horz!$B$1:$F$2,2,FALSE)</f>
        <v>AFRICA</v>
      </c>
      <c r="I4233" t="s">
        <v>9</v>
      </c>
      <c r="J4233">
        <v>265110.78000000003</v>
      </c>
      <c r="K4233" s="1">
        <v>35963</v>
      </c>
      <c r="L4233" t="s">
        <v>26</v>
      </c>
      <c r="M4233" t="s">
        <v>1565</v>
      </c>
      <c r="N4233">
        <v>0</v>
      </c>
      <c r="O4233" t="s">
        <v>5221</v>
      </c>
    </row>
    <row r="4234" spans="1:15" x14ac:dyDescent="0.2">
      <c r="A4234">
        <v>16929</v>
      </c>
      <c r="B4234" t="str">
        <f>VLOOKUP(orders!C4234,customers!$A$2:$B$1501, 2,FALSE)</f>
        <v>Customer#000000971</v>
      </c>
      <c r="C4234">
        <v>971</v>
      </c>
      <c r="D4234" t="str">
        <f>VLOOKUP(orders!C4234,customers!$A$2:$G$1501,7,FALSE)</f>
        <v>AUTOMOBILE</v>
      </c>
      <c r="E4234">
        <f>VLOOKUP(C4234,customers!$A$2:$D$1501, 4,FALSE)</f>
        <v>1</v>
      </c>
      <c r="F4234" t="str">
        <f>VLOOKUP(E4234,nation!$A$2:$B$26, 2,FALSE)</f>
        <v>ARGENTINA</v>
      </c>
      <c r="G4234">
        <f>VLOOKUP(orders!F4234,nation!$B$2:$C$26,2,FALSE)</f>
        <v>1</v>
      </c>
      <c r="H4234" t="str">
        <f>HLOOKUP(orders!G4234,region_horz!$B$1:$F$2,2,FALSE)</f>
        <v>AMERICA</v>
      </c>
      <c r="I4234" t="s">
        <v>16</v>
      </c>
      <c r="J4234">
        <v>34012.74</v>
      </c>
      <c r="K4234" s="1">
        <v>34549</v>
      </c>
      <c r="L4234" t="s">
        <v>23</v>
      </c>
      <c r="M4234" t="s">
        <v>327</v>
      </c>
      <c r="N4234">
        <v>0</v>
      </c>
      <c r="O4234" t="s">
        <v>5222</v>
      </c>
    </row>
    <row r="4235" spans="1:15" x14ac:dyDescent="0.2">
      <c r="A4235">
        <v>16930</v>
      </c>
      <c r="B4235" t="str">
        <f>VLOOKUP(orders!C4235,customers!$A$2:$B$1501, 2,FALSE)</f>
        <v>Customer#000001304</v>
      </c>
      <c r="C4235">
        <v>1304</v>
      </c>
      <c r="D4235" t="str">
        <f>VLOOKUP(orders!C4235,customers!$A$2:$G$1501,7,FALSE)</f>
        <v>AUTOMOBILE</v>
      </c>
      <c r="E4235">
        <f>VLOOKUP(C4235,customers!$A$2:$D$1501, 4,FALSE)</f>
        <v>11</v>
      </c>
      <c r="F4235" t="str">
        <f>VLOOKUP(E4235,nation!$A$2:$B$26, 2,FALSE)</f>
        <v>IRAQ</v>
      </c>
      <c r="G4235">
        <f>VLOOKUP(orders!F4235,nation!$B$2:$C$26,2,FALSE)</f>
        <v>4</v>
      </c>
      <c r="H4235" t="str">
        <f>HLOOKUP(orders!G4235,region_horz!$B$1:$F$2,2,FALSE)</f>
        <v>MIDDLE EAST</v>
      </c>
      <c r="I4235" t="s">
        <v>16</v>
      </c>
      <c r="J4235">
        <v>43306.39</v>
      </c>
      <c r="K4235" s="1">
        <v>33897</v>
      </c>
      <c r="L4235" t="s">
        <v>26</v>
      </c>
      <c r="M4235" t="s">
        <v>225</v>
      </c>
      <c r="N4235">
        <v>0</v>
      </c>
      <c r="O4235" t="s">
        <v>5223</v>
      </c>
    </row>
    <row r="4236" spans="1:15" x14ac:dyDescent="0.2">
      <c r="A4236">
        <v>16931</v>
      </c>
      <c r="B4236" t="str">
        <f>VLOOKUP(orders!C4236,customers!$A$2:$B$1501, 2,FALSE)</f>
        <v>Customer#000000041</v>
      </c>
      <c r="C4236">
        <v>41</v>
      </c>
      <c r="D4236" t="str">
        <f>VLOOKUP(orders!C4236,customers!$A$2:$G$1501,7,FALSE)</f>
        <v>HOUSEHOLD</v>
      </c>
      <c r="E4236">
        <f>VLOOKUP(C4236,customers!$A$2:$D$1501, 4,FALSE)</f>
        <v>10</v>
      </c>
      <c r="F4236" t="str">
        <f>VLOOKUP(E4236,nation!$A$2:$B$26, 2,FALSE)</f>
        <v>IRAN</v>
      </c>
      <c r="G4236">
        <f>VLOOKUP(orders!F4236,nation!$B$2:$C$26,2,FALSE)</f>
        <v>4</v>
      </c>
      <c r="H4236" t="str">
        <f>HLOOKUP(orders!G4236,region_horz!$B$1:$F$2,2,FALSE)</f>
        <v>MIDDLE EAST</v>
      </c>
      <c r="I4236" t="s">
        <v>9</v>
      </c>
      <c r="J4236">
        <v>256037.85</v>
      </c>
      <c r="K4236" s="1">
        <v>35712</v>
      </c>
      <c r="L4236" t="s">
        <v>13</v>
      </c>
      <c r="M4236" t="s">
        <v>44</v>
      </c>
      <c r="N4236">
        <v>0</v>
      </c>
      <c r="O4236" t="s">
        <v>5224</v>
      </c>
    </row>
    <row r="4237" spans="1:15" x14ac:dyDescent="0.2">
      <c r="A4237">
        <v>16932</v>
      </c>
      <c r="B4237" t="str">
        <f>VLOOKUP(orders!C4237,customers!$A$2:$B$1501, 2,FALSE)</f>
        <v>Customer#000000947</v>
      </c>
      <c r="C4237">
        <v>947</v>
      </c>
      <c r="D4237" t="str">
        <f>VLOOKUP(orders!C4237,customers!$A$2:$G$1501,7,FALSE)</f>
        <v>BUILDING</v>
      </c>
      <c r="E4237">
        <f>VLOOKUP(C4237,customers!$A$2:$D$1501, 4,FALSE)</f>
        <v>22</v>
      </c>
      <c r="F4237" t="str">
        <f>VLOOKUP(E4237,nation!$A$2:$B$26, 2,FALSE)</f>
        <v>RUSSIA</v>
      </c>
      <c r="G4237">
        <f>VLOOKUP(orders!F4237,nation!$B$2:$C$26,2,FALSE)</f>
        <v>3</v>
      </c>
      <c r="H4237" t="str">
        <f>HLOOKUP(orders!G4237,region_horz!$B$1:$F$2,2,FALSE)</f>
        <v>EUROPE</v>
      </c>
      <c r="I4237" t="s">
        <v>16</v>
      </c>
      <c r="J4237">
        <v>209360.71</v>
      </c>
      <c r="K4237" s="1">
        <v>34075</v>
      </c>
      <c r="L4237" t="s">
        <v>13</v>
      </c>
      <c r="M4237" t="s">
        <v>2019</v>
      </c>
      <c r="N4237">
        <v>0</v>
      </c>
      <c r="O4237" t="s">
        <v>5225</v>
      </c>
    </row>
    <row r="4238" spans="1:15" x14ac:dyDescent="0.2">
      <c r="A4238">
        <v>16933</v>
      </c>
      <c r="B4238" t="str">
        <f>VLOOKUP(orders!C4238,customers!$A$2:$B$1501, 2,FALSE)</f>
        <v>Customer#000001090</v>
      </c>
      <c r="C4238">
        <v>1090</v>
      </c>
      <c r="D4238" t="str">
        <f>VLOOKUP(orders!C4238,customers!$A$2:$G$1501,7,FALSE)</f>
        <v>AUTOMOBILE</v>
      </c>
      <c r="E4238">
        <f>VLOOKUP(C4238,customers!$A$2:$D$1501, 4,FALSE)</f>
        <v>15</v>
      </c>
      <c r="F4238" t="str">
        <f>VLOOKUP(E4238,nation!$A$2:$B$26, 2,FALSE)</f>
        <v>MOROCCO</v>
      </c>
      <c r="G4238">
        <f>VLOOKUP(orders!F4238,nation!$B$2:$C$26,2,FALSE)</f>
        <v>0</v>
      </c>
      <c r="H4238" t="str">
        <f>HLOOKUP(orders!G4238,region_horz!$B$1:$F$2,2,FALSE)</f>
        <v>AFRICA</v>
      </c>
      <c r="I4238" t="s">
        <v>16</v>
      </c>
      <c r="J4238">
        <v>68351.710000000006</v>
      </c>
      <c r="K4238" s="1">
        <v>34621</v>
      </c>
      <c r="L4238" t="s">
        <v>10</v>
      </c>
      <c r="M4238" t="s">
        <v>1646</v>
      </c>
      <c r="N4238">
        <v>0</v>
      </c>
      <c r="O4238" t="s">
        <v>5226</v>
      </c>
    </row>
    <row r="4239" spans="1:15" x14ac:dyDescent="0.2">
      <c r="A4239">
        <v>16934</v>
      </c>
      <c r="B4239" t="str">
        <f>VLOOKUP(orders!C4239,customers!$A$2:$B$1501, 2,FALSE)</f>
        <v>Customer#000001211</v>
      </c>
      <c r="C4239">
        <v>1211</v>
      </c>
      <c r="D4239" t="str">
        <f>VLOOKUP(orders!C4239,customers!$A$2:$G$1501,7,FALSE)</f>
        <v>HOUSEHOLD</v>
      </c>
      <c r="E4239">
        <f>VLOOKUP(C4239,customers!$A$2:$D$1501, 4,FALSE)</f>
        <v>18</v>
      </c>
      <c r="F4239" t="str">
        <f>VLOOKUP(E4239,nation!$A$2:$B$26, 2,FALSE)</f>
        <v>CHINA</v>
      </c>
      <c r="G4239">
        <f>VLOOKUP(orders!F4239,nation!$B$2:$C$26,2,FALSE)</f>
        <v>2</v>
      </c>
      <c r="H4239" t="str">
        <f>HLOOKUP(orders!G4239,region_horz!$B$1:$F$2,2,FALSE)</f>
        <v>ASIA</v>
      </c>
      <c r="I4239" t="s">
        <v>9</v>
      </c>
      <c r="J4239">
        <v>128612.1</v>
      </c>
      <c r="K4239" s="1">
        <v>35624</v>
      </c>
      <c r="L4239" t="s">
        <v>13</v>
      </c>
      <c r="M4239" t="s">
        <v>453</v>
      </c>
      <c r="N4239">
        <v>0</v>
      </c>
      <c r="O4239" t="s">
        <v>5227</v>
      </c>
    </row>
    <row r="4240" spans="1:15" x14ac:dyDescent="0.2">
      <c r="A4240">
        <v>16935</v>
      </c>
      <c r="B4240" t="str">
        <f>VLOOKUP(orders!C4240,customers!$A$2:$B$1501, 2,FALSE)</f>
        <v>Customer#000000937</v>
      </c>
      <c r="C4240">
        <v>937</v>
      </c>
      <c r="D4240" t="str">
        <f>VLOOKUP(orders!C4240,customers!$A$2:$G$1501,7,FALSE)</f>
        <v>AUTOMOBILE</v>
      </c>
      <c r="E4240">
        <f>VLOOKUP(C4240,customers!$A$2:$D$1501, 4,FALSE)</f>
        <v>23</v>
      </c>
      <c r="F4240" t="str">
        <f>VLOOKUP(E4240,nation!$A$2:$B$26, 2,FALSE)</f>
        <v>UNITED KINGDOM</v>
      </c>
      <c r="G4240">
        <f>VLOOKUP(orders!F4240,nation!$B$2:$C$26,2,FALSE)</f>
        <v>3</v>
      </c>
      <c r="H4240" t="str">
        <f>HLOOKUP(orders!G4240,region_horz!$B$1:$F$2,2,FALSE)</f>
        <v>EUROPE</v>
      </c>
      <c r="I4240" t="s">
        <v>16</v>
      </c>
      <c r="J4240">
        <v>169354.83</v>
      </c>
      <c r="K4240" s="1">
        <v>33954</v>
      </c>
      <c r="L4240" t="s">
        <v>23</v>
      </c>
      <c r="M4240" t="s">
        <v>489</v>
      </c>
      <c r="N4240">
        <v>0</v>
      </c>
      <c r="O4240" t="s">
        <v>5228</v>
      </c>
    </row>
    <row r="4241" spans="1:15" x14ac:dyDescent="0.2">
      <c r="A4241">
        <v>16960</v>
      </c>
      <c r="B4241" t="str">
        <f>VLOOKUP(orders!C4241,customers!$A$2:$B$1501, 2,FALSE)</f>
        <v>Customer#000001460</v>
      </c>
      <c r="C4241">
        <v>1460</v>
      </c>
      <c r="D4241" t="str">
        <f>VLOOKUP(orders!C4241,customers!$A$2:$G$1501,7,FALSE)</f>
        <v>BUILDING</v>
      </c>
      <c r="E4241">
        <f>VLOOKUP(C4241,customers!$A$2:$D$1501, 4,FALSE)</f>
        <v>20</v>
      </c>
      <c r="F4241" t="str">
        <f>VLOOKUP(E4241,nation!$A$2:$B$26, 2,FALSE)</f>
        <v>SAUDI ARABIA</v>
      </c>
      <c r="G4241">
        <f>VLOOKUP(orders!F4241,nation!$B$2:$C$26,2,FALSE)</f>
        <v>4</v>
      </c>
      <c r="H4241" t="str">
        <f>HLOOKUP(orders!G4241,region_horz!$B$1:$F$2,2,FALSE)</f>
        <v>MIDDLE EAST</v>
      </c>
      <c r="I4241" t="s">
        <v>16</v>
      </c>
      <c r="J4241">
        <v>128224.65</v>
      </c>
      <c r="K4241" s="1">
        <v>33748</v>
      </c>
      <c r="L4241" t="s">
        <v>26</v>
      </c>
      <c r="M4241" t="s">
        <v>397</v>
      </c>
      <c r="N4241">
        <v>0</v>
      </c>
      <c r="O4241" t="s">
        <v>5229</v>
      </c>
    </row>
    <row r="4242" spans="1:15" x14ac:dyDescent="0.2">
      <c r="A4242">
        <v>16961</v>
      </c>
      <c r="B4242" t="str">
        <f>VLOOKUP(orders!C4242,customers!$A$2:$B$1501, 2,FALSE)</f>
        <v>Customer#000000565</v>
      </c>
      <c r="C4242">
        <v>565</v>
      </c>
      <c r="D4242" t="str">
        <f>VLOOKUP(orders!C4242,customers!$A$2:$G$1501,7,FALSE)</f>
        <v>FURNITURE</v>
      </c>
      <c r="E4242">
        <f>VLOOKUP(C4242,customers!$A$2:$D$1501, 4,FALSE)</f>
        <v>4</v>
      </c>
      <c r="F4242" t="str">
        <f>VLOOKUP(E4242,nation!$A$2:$B$26, 2,FALSE)</f>
        <v>EGYPT</v>
      </c>
      <c r="G4242">
        <f>VLOOKUP(orders!F4242,nation!$B$2:$C$26,2,FALSE)</f>
        <v>4</v>
      </c>
      <c r="H4242" t="str">
        <f>HLOOKUP(orders!G4242,region_horz!$B$1:$F$2,2,FALSE)</f>
        <v>MIDDLE EAST</v>
      </c>
      <c r="I4242" t="s">
        <v>16</v>
      </c>
      <c r="J4242">
        <v>55094.11</v>
      </c>
      <c r="K4242" s="1">
        <v>34341</v>
      </c>
      <c r="L4242" t="s">
        <v>23</v>
      </c>
      <c r="M4242" t="s">
        <v>1661</v>
      </c>
      <c r="N4242">
        <v>0</v>
      </c>
      <c r="O4242" t="s">
        <v>5230</v>
      </c>
    </row>
    <row r="4243" spans="1:15" x14ac:dyDescent="0.2">
      <c r="A4243">
        <v>16962</v>
      </c>
      <c r="B4243" t="str">
        <f>VLOOKUP(orders!C4243,customers!$A$2:$B$1501, 2,FALSE)</f>
        <v>Customer#000000448</v>
      </c>
      <c r="C4243">
        <v>448</v>
      </c>
      <c r="D4243" t="str">
        <f>VLOOKUP(orders!C4243,customers!$A$2:$G$1501,7,FALSE)</f>
        <v>BUILDING</v>
      </c>
      <c r="E4243">
        <f>VLOOKUP(C4243,customers!$A$2:$D$1501, 4,FALSE)</f>
        <v>24</v>
      </c>
      <c r="F4243" t="str">
        <f>VLOOKUP(E4243,nation!$A$2:$B$26, 2,FALSE)</f>
        <v>UNITED STATES</v>
      </c>
      <c r="G4243">
        <f>VLOOKUP(orders!F4243,nation!$B$2:$C$26,2,FALSE)</f>
        <v>1</v>
      </c>
      <c r="H4243" t="str">
        <f>HLOOKUP(orders!G4243,region_horz!$B$1:$F$2,2,FALSE)</f>
        <v>AMERICA</v>
      </c>
      <c r="I4243" t="s">
        <v>9</v>
      </c>
      <c r="J4243">
        <v>275028.18</v>
      </c>
      <c r="K4243" s="1">
        <v>35320</v>
      </c>
      <c r="L4243" t="s">
        <v>31</v>
      </c>
      <c r="M4243" t="s">
        <v>1494</v>
      </c>
      <c r="N4243">
        <v>0</v>
      </c>
      <c r="O4243" t="s">
        <v>5231</v>
      </c>
    </row>
    <row r="4244" spans="1:15" x14ac:dyDescent="0.2">
      <c r="A4244">
        <v>16963</v>
      </c>
      <c r="B4244" t="str">
        <f>VLOOKUP(orders!C4244,customers!$A$2:$B$1501, 2,FALSE)</f>
        <v>Customer#000001207</v>
      </c>
      <c r="C4244">
        <v>1207</v>
      </c>
      <c r="D4244" t="str">
        <f>VLOOKUP(orders!C4244,customers!$A$2:$G$1501,7,FALSE)</f>
        <v>AUTOMOBILE</v>
      </c>
      <c r="E4244">
        <f>VLOOKUP(C4244,customers!$A$2:$D$1501, 4,FALSE)</f>
        <v>3</v>
      </c>
      <c r="F4244" t="str">
        <f>VLOOKUP(E4244,nation!$A$2:$B$26, 2,FALSE)</f>
        <v>CANADA</v>
      </c>
      <c r="G4244">
        <f>VLOOKUP(orders!F4244,nation!$B$2:$C$26,2,FALSE)</f>
        <v>1</v>
      </c>
      <c r="H4244" t="str">
        <f>HLOOKUP(orders!G4244,region_horz!$B$1:$F$2,2,FALSE)</f>
        <v>AMERICA</v>
      </c>
      <c r="I4244" t="s">
        <v>9</v>
      </c>
      <c r="J4244">
        <v>163206.71</v>
      </c>
      <c r="K4244" s="1">
        <v>35189</v>
      </c>
      <c r="L4244" t="s">
        <v>31</v>
      </c>
      <c r="M4244" t="s">
        <v>760</v>
      </c>
      <c r="N4244">
        <v>0</v>
      </c>
      <c r="O4244" t="s">
        <v>5232</v>
      </c>
    </row>
    <row r="4245" spans="1:15" x14ac:dyDescent="0.2">
      <c r="A4245">
        <v>16964</v>
      </c>
      <c r="B4245" t="str">
        <f>VLOOKUP(orders!C4245,customers!$A$2:$B$1501, 2,FALSE)</f>
        <v>Customer#000000197</v>
      </c>
      <c r="C4245">
        <v>197</v>
      </c>
      <c r="D4245" t="str">
        <f>VLOOKUP(orders!C4245,customers!$A$2:$G$1501,7,FALSE)</f>
        <v>AUTOMOBILE</v>
      </c>
      <c r="E4245">
        <f>VLOOKUP(C4245,customers!$A$2:$D$1501, 4,FALSE)</f>
        <v>1</v>
      </c>
      <c r="F4245" t="str">
        <f>VLOOKUP(E4245,nation!$A$2:$B$26, 2,FALSE)</f>
        <v>ARGENTINA</v>
      </c>
      <c r="G4245">
        <f>VLOOKUP(orders!F4245,nation!$B$2:$C$26,2,FALSE)</f>
        <v>1</v>
      </c>
      <c r="H4245" t="str">
        <f>HLOOKUP(orders!G4245,region_horz!$B$1:$F$2,2,FALSE)</f>
        <v>AMERICA</v>
      </c>
      <c r="I4245" t="s">
        <v>9</v>
      </c>
      <c r="J4245">
        <v>7496.3</v>
      </c>
      <c r="K4245" s="1">
        <v>35002</v>
      </c>
      <c r="L4245" t="s">
        <v>13</v>
      </c>
      <c r="M4245" t="s">
        <v>234</v>
      </c>
      <c r="N4245">
        <v>0</v>
      </c>
      <c r="O4245" t="s">
        <v>5233</v>
      </c>
    </row>
    <row r="4246" spans="1:15" x14ac:dyDescent="0.2">
      <c r="A4246">
        <v>16965</v>
      </c>
      <c r="B4246" t="str">
        <f>VLOOKUP(orders!C4246,customers!$A$2:$B$1501, 2,FALSE)</f>
        <v>Customer#000001246</v>
      </c>
      <c r="C4246">
        <v>1246</v>
      </c>
      <c r="D4246" t="str">
        <f>VLOOKUP(orders!C4246,customers!$A$2:$G$1501,7,FALSE)</f>
        <v>BUILDING</v>
      </c>
      <c r="E4246">
        <f>VLOOKUP(C4246,customers!$A$2:$D$1501, 4,FALSE)</f>
        <v>4</v>
      </c>
      <c r="F4246" t="str">
        <f>VLOOKUP(E4246,nation!$A$2:$B$26, 2,FALSE)</f>
        <v>EGYPT</v>
      </c>
      <c r="G4246">
        <f>VLOOKUP(orders!F4246,nation!$B$2:$C$26,2,FALSE)</f>
        <v>4</v>
      </c>
      <c r="H4246" t="str">
        <f>HLOOKUP(orders!G4246,region_horz!$B$1:$F$2,2,FALSE)</f>
        <v>MIDDLE EAST</v>
      </c>
      <c r="I4246" t="s">
        <v>9</v>
      </c>
      <c r="J4246">
        <v>314306.86</v>
      </c>
      <c r="K4246" s="1">
        <v>35423</v>
      </c>
      <c r="L4246" t="s">
        <v>31</v>
      </c>
      <c r="M4246" t="s">
        <v>751</v>
      </c>
      <c r="N4246">
        <v>0</v>
      </c>
      <c r="O4246" t="s">
        <v>5234</v>
      </c>
    </row>
    <row r="4247" spans="1:15" x14ac:dyDescent="0.2">
      <c r="A4247">
        <v>16966</v>
      </c>
      <c r="B4247" t="str">
        <f>VLOOKUP(orders!C4247,customers!$A$2:$B$1501, 2,FALSE)</f>
        <v>Customer#000000466</v>
      </c>
      <c r="C4247">
        <v>466</v>
      </c>
      <c r="D4247" t="str">
        <f>VLOOKUP(orders!C4247,customers!$A$2:$G$1501,7,FALSE)</f>
        <v>MACHINERY</v>
      </c>
      <c r="E4247">
        <f>VLOOKUP(C4247,customers!$A$2:$D$1501, 4,FALSE)</f>
        <v>12</v>
      </c>
      <c r="F4247" t="str">
        <f>VLOOKUP(E4247,nation!$A$2:$B$26, 2,FALSE)</f>
        <v>JAPAN</v>
      </c>
      <c r="G4247">
        <f>VLOOKUP(orders!F4247,nation!$B$2:$C$26,2,FALSE)</f>
        <v>2</v>
      </c>
      <c r="H4247" t="str">
        <f>HLOOKUP(orders!G4247,region_horz!$B$1:$F$2,2,FALSE)</f>
        <v>ASIA</v>
      </c>
      <c r="I4247" t="s">
        <v>16</v>
      </c>
      <c r="J4247">
        <v>155882.67000000001</v>
      </c>
      <c r="K4247" s="1">
        <v>34602</v>
      </c>
      <c r="L4247" t="s">
        <v>10</v>
      </c>
      <c r="M4247" t="s">
        <v>556</v>
      </c>
      <c r="N4247">
        <v>0</v>
      </c>
      <c r="O4247" t="s">
        <v>5235</v>
      </c>
    </row>
    <row r="4248" spans="1:15" x14ac:dyDescent="0.2">
      <c r="A4248">
        <v>16967</v>
      </c>
      <c r="B4248" t="str">
        <f>VLOOKUP(orders!C4248,customers!$A$2:$B$1501, 2,FALSE)</f>
        <v>Customer#000000280</v>
      </c>
      <c r="C4248">
        <v>280</v>
      </c>
      <c r="D4248" t="str">
        <f>VLOOKUP(orders!C4248,customers!$A$2:$G$1501,7,FALSE)</f>
        <v>BUILDING</v>
      </c>
      <c r="E4248">
        <f>VLOOKUP(C4248,customers!$A$2:$D$1501, 4,FALSE)</f>
        <v>11</v>
      </c>
      <c r="F4248" t="str">
        <f>VLOOKUP(E4248,nation!$A$2:$B$26, 2,FALSE)</f>
        <v>IRAQ</v>
      </c>
      <c r="G4248">
        <f>VLOOKUP(orders!F4248,nation!$B$2:$C$26,2,FALSE)</f>
        <v>4</v>
      </c>
      <c r="H4248" t="str">
        <f>HLOOKUP(orders!G4248,region_horz!$B$1:$F$2,2,FALSE)</f>
        <v>MIDDLE EAST</v>
      </c>
      <c r="I4248" t="s">
        <v>9</v>
      </c>
      <c r="J4248">
        <v>214691.14</v>
      </c>
      <c r="K4248" s="1">
        <v>34931</v>
      </c>
      <c r="L4248" t="s">
        <v>10</v>
      </c>
      <c r="M4248" t="s">
        <v>2839</v>
      </c>
      <c r="N4248">
        <v>0</v>
      </c>
      <c r="O4248" t="s">
        <v>5236</v>
      </c>
    </row>
    <row r="4249" spans="1:15" x14ac:dyDescent="0.2">
      <c r="A4249">
        <v>16992</v>
      </c>
      <c r="B4249" t="str">
        <f>VLOOKUP(orders!C4249,customers!$A$2:$B$1501, 2,FALSE)</f>
        <v>Customer#000000268</v>
      </c>
      <c r="C4249">
        <v>268</v>
      </c>
      <c r="D4249" t="str">
        <f>VLOOKUP(orders!C4249,customers!$A$2:$G$1501,7,FALSE)</f>
        <v>MACHINERY</v>
      </c>
      <c r="E4249">
        <f>VLOOKUP(C4249,customers!$A$2:$D$1501, 4,FALSE)</f>
        <v>3</v>
      </c>
      <c r="F4249" t="str">
        <f>VLOOKUP(E4249,nation!$A$2:$B$26, 2,FALSE)</f>
        <v>CANADA</v>
      </c>
      <c r="G4249">
        <f>VLOOKUP(orders!F4249,nation!$B$2:$C$26,2,FALSE)</f>
        <v>1</v>
      </c>
      <c r="H4249" t="str">
        <f>HLOOKUP(orders!G4249,region_horz!$B$1:$F$2,2,FALSE)</f>
        <v>AMERICA</v>
      </c>
      <c r="I4249" t="s">
        <v>16</v>
      </c>
      <c r="J4249">
        <v>38076.300000000003</v>
      </c>
      <c r="K4249" s="1">
        <v>34316</v>
      </c>
      <c r="L4249" t="s">
        <v>26</v>
      </c>
      <c r="M4249" t="s">
        <v>99</v>
      </c>
      <c r="N4249">
        <v>0</v>
      </c>
      <c r="O4249" t="s">
        <v>5237</v>
      </c>
    </row>
    <row r="4250" spans="1:15" x14ac:dyDescent="0.2">
      <c r="A4250">
        <v>16993</v>
      </c>
      <c r="B4250" t="str">
        <f>VLOOKUP(orders!C4250,customers!$A$2:$B$1501, 2,FALSE)</f>
        <v>Customer#000000928</v>
      </c>
      <c r="C4250">
        <v>928</v>
      </c>
      <c r="D4250" t="str">
        <f>VLOOKUP(orders!C4250,customers!$A$2:$G$1501,7,FALSE)</f>
        <v>HOUSEHOLD</v>
      </c>
      <c r="E4250">
        <f>VLOOKUP(C4250,customers!$A$2:$D$1501, 4,FALSE)</f>
        <v>21</v>
      </c>
      <c r="F4250" t="str">
        <f>VLOOKUP(E4250,nation!$A$2:$B$26, 2,FALSE)</f>
        <v>VIETNAM</v>
      </c>
      <c r="G4250">
        <f>VLOOKUP(orders!F4250,nation!$B$2:$C$26,2,FALSE)</f>
        <v>2</v>
      </c>
      <c r="H4250" t="str">
        <f>HLOOKUP(orders!G4250,region_horz!$B$1:$F$2,2,FALSE)</f>
        <v>ASIA</v>
      </c>
      <c r="I4250" t="s">
        <v>9</v>
      </c>
      <c r="J4250">
        <v>200243.86</v>
      </c>
      <c r="K4250" s="1">
        <v>35020</v>
      </c>
      <c r="L4250" t="s">
        <v>31</v>
      </c>
      <c r="M4250" t="s">
        <v>2048</v>
      </c>
      <c r="N4250">
        <v>0</v>
      </c>
      <c r="O4250" t="s">
        <v>5238</v>
      </c>
    </row>
    <row r="4251" spans="1:15" x14ac:dyDescent="0.2">
      <c r="A4251">
        <v>16994</v>
      </c>
      <c r="B4251" t="str">
        <f>VLOOKUP(orders!C4251,customers!$A$2:$B$1501, 2,FALSE)</f>
        <v>Customer#000000854</v>
      </c>
      <c r="C4251">
        <v>854</v>
      </c>
      <c r="D4251" t="str">
        <f>VLOOKUP(orders!C4251,customers!$A$2:$G$1501,7,FALSE)</f>
        <v>AUTOMOBILE</v>
      </c>
      <c r="E4251">
        <f>VLOOKUP(C4251,customers!$A$2:$D$1501, 4,FALSE)</f>
        <v>0</v>
      </c>
      <c r="F4251" t="str">
        <f>VLOOKUP(E4251,nation!$A$2:$B$26, 2,FALSE)</f>
        <v>ALGERIA</v>
      </c>
      <c r="G4251">
        <f>VLOOKUP(orders!F4251,nation!$B$2:$C$26,2,FALSE)</f>
        <v>0</v>
      </c>
      <c r="H4251" t="str">
        <f>HLOOKUP(orders!G4251,region_horz!$B$1:$F$2,2,FALSE)</f>
        <v>AFRICA</v>
      </c>
      <c r="I4251" t="s">
        <v>9</v>
      </c>
      <c r="J4251">
        <v>45010.39</v>
      </c>
      <c r="K4251" s="1">
        <v>35152</v>
      </c>
      <c r="L4251" t="s">
        <v>13</v>
      </c>
      <c r="M4251" t="s">
        <v>1013</v>
      </c>
      <c r="N4251">
        <v>0</v>
      </c>
      <c r="O4251" t="s">
        <v>5239</v>
      </c>
    </row>
    <row r="4252" spans="1:15" x14ac:dyDescent="0.2">
      <c r="A4252">
        <v>16995</v>
      </c>
      <c r="B4252" t="str">
        <f>VLOOKUP(orders!C4252,customers!$A$2:$B$1501, 2,FALSE)</f>
        <v>Customer#000000529</v>
      </c>
      <c r="C4252">
        <v>529</v>
      </c>
      <c r="D4252" t="str">
        <f>VLOOKUP(orders!C4252,customers!$A$2:$G$1501,7,FALSE)</f>
        <v>FURNITURE</v>
      </c>
      <c r="E4252">
        <f>VLOOKUP(C4252,customers!$A$2:$D$1501, 4,FALSE)</f>
        <v>15</v>
      </c>
      <c r="F4252" t="str">
        <f>VLOOKUP(E4252,nation!$A$2:$B$26, 2,FALSE)</f>
        <v>MOROCCO</v>
      </c>
      <c r="G4252">
        <f>VLOOKUP(orders!F4252,nation!$B$2:$C$26,2,FALSE)</f>
        <v>0</v>
      </c>
      <c r="H4252" t="str">
        <f>HLOOKUP(orders!G4252,region_horz!$B$1:$F$2,2,FALSE)</f>
        <v>AFRICA</v>
      </c>
      <c r="I4252" t="s">
        <v>16</v>
      </c>
      <c r="J4252">
        <v>41878.6</v>
      </c>
      <c r="K4252" s="1">
        <v>34322</v>
      </c>
      <c r="L4252" t="s">
        <v>23</v>
      </c>
      <c r="M4252" t="s">
        <v>2882</v>
      </c>
      <c r="N4252">
        <v>0</v>
      </c>
      <c r="O4252" t="s">
        <v>5240</v>
      </c>
    </row>
    <row r="4253" spans="1:15" x14ac:dyDescent="0.2">
      <c r="A4253">
        <v>16996</v>
      </c>
      <c r="B4253" t="str">
        <f>VLOOKUP(orders!C4253,customers!$A$2:$B$1501, 2,FALSE)</f>
        <v>Customer#000001142</v>
      </c>
      <c r="C4253">
        <v>1142</v>
      </c>
      <c r="D4253" t="str">
        <f>VLOOKUP(orders!C4253,customers!$A$2:$G$1501,7,FALSE)</f>
        <v>AUTOMOBILE</v>
      </c>
      <c r="E4253">
        <f>VLOOKUP(C4253,customers!$A$2:$D$1501, 4,FALSE)</f>
        <v>16</v>
      </c>
      <c r="F4253" t="str">
        <f>VLOOKUP(E4253,nation!$A$2:$B$26, 2,FALSE)</f>
        <v>MOZAMBIQUE</v>
      </c>
      <c r="G4253">
        <f>VLOOKUP(orders!F4253,nation!$B$2:$C$26,2,FALSE)</f>
        <v>0</v>
      </c>
      <c r="H4253" t="str">
        <f>HLOOKUP(orders!G4253,region_horz!$B$1:$F$2,2,FALSE)</f>
        <v>AFRICA</v>
      </c>
      <c r="I4253" t="s">
        <v>16</v>
      </c>
      <c r="J4253">
        <v>135172.14000000001</v>
      </c>
      <c r="K4253" s="1">
        <v>33639</v>
      </c>
      <c r="L4253" t="s">
        <v>10</v>
      </c>
      <c r="M4253" t="s">
        <v>2029</v>
      </c>
      <c r="N4253">
        <v>0</v>
      </c>
      <c r="O4253" t="s">
        <v>5241</v>
      </c>
    </row>
    <row r="4254" spans="1:15" x14ac:dyDescent="0.2">
      <c r="A4254">
        <v>16997</v>
      </c>
      <c r="B4254" t="str">
        <f>VLOOKUP(orders!C4254,customers!$A$2:$B$1501, 2,FALSE)</f>
        <v>Customer#000000580</v>
      </c>
      <c r="C4254">
        <v>580</v>
      </c>
      <c r="D4254" t="str">
        <f>VLOOKUP(orders!C4254,customers!$A$2:$G$1501,7,FALSE)</f>
        <v>BUILDING</v>
      </c>
      <c r="E4254">
        <f>VLOOKUP(C4254,customers!$A$2:$D$1501, 4,FALSE)</f>
        <v>11</v>
      </c>
      <c r="F4254" t="str">
        <f>VLOOKUP(E4254,nation!$A$2:$B$26, 2,FALSE)</f>
        <v>IRAQ</v>
      </c>
      <c r="G4254">
        <f>VLOOKUP(orders!F4254,nation!$B$2:$C$26,2,FALSE)</f>
        <v>4</v>
      </c>
      <c r="H4254" t="str">
        <f>HLOOKUP(orders!G4254,region_horz!$B$1:$F$2,2,FALSE)</f>
        <v>MIDDLE EAST</v>
      </c>
      <c r="I4254" t="s">
        <v>9</v>
      </c>
      <c r="J4254">
        <v>57702.9</v>
      </c>
      <c r="K4254" s="1">
        <v>35646</v>
      </c>
      <c r="L4254" t="s">
        <v>31</v>
      </c>
      <c r="M4254" t="s">
        <v>2007</v>
      </c>
      <c r="N4254">
        <v>0</v>
      </c>
      <c r="O4254" t="s">
        <v>5242</v>
      </c>
    </row>
    <row r="4255" spans="1:15" x14ac:dyDescent="0.2">
      <c r="A4255">
        <v>16998</v>
      </c>
      <c r="B4255" t="str">
        <f>VLOOKUP(orders!C4255,customers!$A$2:$B$1501, 2,FALSE)</f>
        <v>Customer#000001352</v>
      </c>
      <c r="C4255">
        <v>1352</v>
      </c>
      <c r="D4255" t="str">
        <f>VLOOKUP(orders!C4255,customers!$A$2:$G$1501,7,FALSE)</f>
        <v>FURNITURE</v>
      </c>
      <c r="E4255">
        <f>VLOOKUP(C4255,customers!$A$2:$D$1501, 4,FALSE)</f>
        <v>20</v>
      </c>
      <c r="F4255" t="str">
        <f>VLOOKUP(E4255,nation!$A$2:$B$26, 2,FALSE)</f>
        <v>SAUDI ARABIA</v>
      </c>
      <c r="G4255">
        <f>VLOOKUP(orders!F4255,nation!$B$2:$C$26,2,FALSE)</f>
        <v>4</v>
      </c>
      <c r="H4255" t="str">
        <f>HLOOKUP(orders!G4255,region_horz!$B$1:$F$2,2,FALSE)</f>
        <v>MIDDLE EAST</v>
      </c>
      <c r="I4255" t="s">
        <v>9</v>
      </c>
      <c r="J4255">
        <v>206143.87</v>
      </c>
      <c r="K4255" s="1">
        <v>35152</v>
      </c>
      <c r="L4255" t="s">
        <v>10</v>
      </c>
      <c r="M4255" t="s">
        <v>352</v>
      </c>
      <c r="N4255">
        <v>0</v>
      </c>
      <c r="O4255" t="s">
        <v>5243</v>
      </c>
    </row>
    <row r="4256" spans="1:15" x14ac:dyDescent="0.2">
      <c r="A4256">
        <v>16999</v>
      </c>
      <c r="B4256" t="str">
        <f>VLOOKUP(orders!C4256,customers!$A$2:$B$1501, 2,FALSE)</f>
        <v>Customer#000000265</v>
      </c>
      <c r="C4256">
        <v>265</v>
      </c>
      <c r="D4256" t="str">
        <f>VLOOKUP(orders!C4256,customers!$A$2:$G$1501,7,FALSE)</f>
        <v>MACHINERY</v>
      </c>
      <c r="E4256">
        <f>VLOOKUP(C4256,customers!$A$2:$D$1501, 4,FALSE)</f>
        <v>17</v>
      </c>
      <c r="F4256" t="str">
        <f>VLOOKUP(E4256,nation!$A$2:$B$26, 2,FALSE)</f>
        <v>PERU</v>
      </c>
      <c r="G4256">
        <f>VLOOKUP(orders!F4256,nation!$B$2:$C$26,2,FALSE)</f>
        <v>1</v>
      </c>
      <c r="H4256" t="str">
        <f>HLOOKUP(orders!G4256,region_horz!$B$1:$F$2,2,FALSE)</f>
        <v>AMERICA</v>
      </c>
      <c r="I4256" t="s">
        <v>16</v>
      </c>
      <c r="J4256">
        <v>142083.6</v>
      </c>
      <c r="K4256" s="1">
        <v>34354</v>
      </c>
      <c r="L4256" t="s">
        <v>13</v>
      </c>
      <c r="M4256" t="s">
        <v>1134</v>
      </c>
      <c r="N4256">
        <v>0</v>
      </c>
      <c r="O4256" t="s">
        <v>5244</v>
      </c>
    </row>
    <row r="4257" spans="1:15" x14ac:dyDescent="0.2">
      <c r="A4257">
        <v>17024</v>
      </c>
      <c r="B4257" t="str">
        <f>VLOOKUP(orders!C4257,customers!$A$2:$B$1501, 2,FALSE)</f>
        <v>Customer#000000223</v>
      </c>
      <c r="C4257">
        <v>223</v>
      </c>
      <c r="D4257" t="str">
        <f>VLOOKUP(orders!C4257,customers!$A$2:$G$1501,7,FALSE)</f>
        <v>BUILDING</v>
      </c>
      <c r="E4257">
        <f>VLOOKUP(C4257,customers!$A$2:$D$1501, 4,FALSE)</f>
        <v>20</v>
      </c>
      <c r="F4257" t="str">
        <f>VLOOKUP(E4257,nation!$A$2:$B$26, 2,FALSE)</f>
        <v>SAUDI ARABIA</v>
      </c>
      <c r="G4257">
        <f>VLOOKUP(orders!F4257,nation!$B$2:$C$26,2,FALSE)</f>
        <v>4</v>
      </c>
      <c r="H4257" t="str">
        <f>HLOOKUP(orders!G4257,region_horz!$B$1:$F$2,2,FALSE)</f>
        <v>MIDDLE EAST</v>
      </c>
      <c r="I4257" t="s">
        <v>16</v>
      </c>
      <c r="J4257">
        <v>118484.5</v>
      </c>
      <c r="K4257" s="1">
        <v>34621</v>
      </c>
      <c r="L4257" t="s">
        <v>31</v>
      </c>
      <c r="M4257" t="s">
        <v>5245</v>
      </c>
      <c r="N4257">
        <v>0</v>
      </c>
      <c r="O4257" t="s">
        <v>5246</v>
      </c>
    </row>
    <row r="4258" spans="1:15" x14ac:dyDescent="0.2">
      <c r="A4258">
        <v>17025</v>
      </c>
      <c r="B4258" t="str">
        <f>VLOOKUP(orders!C4258,customers!$A$2:$B$1501, 2,FALSE)</f>
        <v>Customer#000000472</v>
      </c>
      <c r="C4258">
        <v>472</v>
      </c>
      <c r="D4258" t="str">
        <f>VLOOKUP(orders!C4258,customers!$A$2:$G$1501,7,FALSE)</f>
        <v>MACHINERY</v>
      </c>
      <c r="E4258">
        <f>VLOOKUP(C4258,customers!$A$2:$D$1501, 4,FALSE)</f>
        <v>12</v>
      </c>
      <c r="F4258" t="str">
        <f>VLOOKUP(E4258,nation!$A$2:$B$26, 2,FALSE)</f>
        <v>JAPAN</v>
      </c>
      <c r="G4258">
        <f>VLOOKUP(orders!F4258,nation!$B$2:$C$26,2,FALSE)</f>
        <v>2</v>
      </c>
      <c r="H4258" t="str">
        <f>HLOOKUP(orders!G4258,region_horz!$B$1:$F$2,2,FALSE)</f>
        <v>ASIA</v>
      </c>
      <c r="I4258" t="s">
        <v>9</v>
      </c>
      <c r="J4258">
        <v>50444.21</v>
      </c>
      <c r="K4258" s="1">
        <v>35386</v>
      </c>
      <c r="L4258" t="s">
        <v>13</v>
      </c>
      <c r="M4258" t="s">
        <v>3755</v>
      </c>
      <c r="N4258">
        <v>0</v>
      </c>
      <c r="O4258" t="s">
        <v>5247</v>
      </c>
    </row>
    <row r="4259" spans="1:15" x14ac:dyDescent="0.2">
      <c r="A4259">
        <v>17026</v>
      </c>
      <c r="B4259" t="str">
        <f>VLOOKUP(orders!C4259,customers!$A$2:$B$1501, 2,FALSE)</f>
        <v>Customer#000000403</v>
      </c>
      <c r="C4259">
        <v>403</v>
      </c>
      <c r="D4259" t="str">
        <f>VLOOKUP(orders!C4259,customers!$A$2:$G$1501,7,FALSE)</f>
        <v>HOUSEHOLD</v>
      </c>
      <c r="E4259">
        <f>VLOOKUP(C4259,customers!$A$2:$D$1501, 4,FALSE)</f>
        <v>14</v>
      </c>
      <c r="F4259" t="str">
        <f>VLOOKUP(E4259,nation!$A$2:$B$26, 2,FALSE)</f>
        <v>KENYA</v>
      </c>
      <c r="G4259">
        <f>VLOOKUP(orders!F4259,nation!$B$2:$C$26,2,FALSE)</f>
        <v>0</v>
      </c>
      <c r="H4259" t="str">
        <f>HLOOKUP(orders!G4259,region_horz!$B$1:$F$2,2,FALSE)</f>
        <v>AFRICA</v>
      </c>
      <c r="I4259" t="s">
        <v>9</v>
      </c>
      <c r="J4259">
        <v>291416.08</v>
      </c>
      <c r="K4259" s="1">
        <v>35226</v>
      </c>
      <c r="L4259" t="s">
        <v>31</v>
      </c>
      <c r="M4259" t="s">
        <v>2163</v>
      </c>
      <c r="N4259">
        <v>0</v>
      </c>
      <c r="O4259" t="s">
        <v>5248</v>
      </c>
    </row>
    <row r="4260" spans="1:15" x14ac:dyDescent="0.2">
      <c r="A4260">
        <v>17027</v>
      </c>
      <c r="B4260" t="str">
        <f>VLOOKUP(orders!C4260,customers!$A$2:$B$1501, 2,FALSE)</f>
        <v>Customer#000001282</v>
      </c>
      <c r="C4260">
        <v>1282</v>
      </c>
      <c r="D4260" t="str">
        <f>VLOOKUP(orders!C4260,customers!$A$2:$G$1501,7,FALSE)</f>
        <v>FURNITURE</v>
      </c>
      <c r="E4260">
        <f>VLOOKUP(C4260,customers!$A$2:$D$1501, 4,FALSE)</f>
        <v>14</v>
      </c>
      <c r="F4260" t="str">
        <f>VLOOKUP(E4260,nation!$A$2:$B$26, 2,FALSE)</f>
        <v>KENYA</v>
      </c>
      <c r="G4260">
        <f>VLOOKUP(orders!F4260,nation!$B$2:$C$26,2,FALSE)</f>
        <v>0</v>
      </c>
      <c r="H4260" t="str">
        <f>HLOOKUP(orders!G4260,region_horz!$B$1:$F$2,2,FALSE)</f>
        <v>AFRICA</v>
      </c>
      <c r="I4260" t="s">
        <v>9</v>
      </c>
      <c r="J4260">
        <v>212101.46</v>
      </c>
      <c r="K4260" s="1">
        <v>35030</v>
      </c>
      <c r="L4260" t="s">
        <v>26</v>
      </c>
      <c r="M4260" t="s">
        <v>1266</v>
      </c>
      <c r="N4260">
        <v>0</v>
      </c>
      <c r="O4260" t="s">
        <v>5249</v>
      </c>
    </row>
    <row r="4261" spans="1:15" x14ac:dyDescent="0.2">
      <c r="A4261">
        <v>17028</v>
      </c>
      <c r="B4261" t="str">
        <f>VLOOKUP(orders!C4261,customers!$A$2:$B$1501, 2,FALSE)</f>
        <v>Customer#000000382</v>
      </c>
      <c r="C4261">
        <v>382</v>
      </c>
      <c r="D4261" t="str">
        <f>VLOOKUP(orders!C4261,customers!$A$2:$G$1501,7,FALSE)</f>
        <v>AUTOMOBILE</v>
      </c>
      <c r="E4261">
        <f>VLOOKUP(C4261,customers!$A$2:$D$1501, 4,FALSE)</f>
        <v>8</v>
      </c>
      <c r="F4261" t="str">
        <f>VLOOKUP(E4261,nation!$A$2:$B$26, 2,FALSE)</f>
        <v>INDIA</v>
      </c>
      <c r="G4261">
        <f>VLOOKUP(orders!F4261,nation!$B$2:$C$26,2,FALSE)</f>
        <v>2</v>
      </c>
      <c r="H4261" t="str">
        <f>HLOOKUP(orders!G4261,region_horz!$B$1:$F$2,2,FALSE)</f>
        <v>ASIA</v>
      </c>
      <c r="I4261" t="s">
        <v>16</v>
      </c>
      <c r="J4261">
        <v>195247.49</v>
      </c>
      <c r="K4261" s="1">
        <v>34623</v>
      </c>
      <c r="L4261" t="s">
        <v>26</v>
      </c>
      <c r="M4261" t="s">
        <v>721</v>
      </c>
      <c r="N4261">
        <v>0</v>
      </c>
      <c r="O4261" t="s">
        <v>5250</v>
      </c>
    </row>
    <row r="4262" spans="1:15" x14ac:dyDescent="0.2">
      <c r="A4262">
        <v>17029</v>
      </c>
      <c r="B4262" t="str">
        <f>VLOOKUP(orders!C4262,customers!$A$2:$B$1501, 2,FALSE)</f>
        <v>Customer#000000181</v>
      </c>
      <c r="C4262">
        <v>181</v>
      </c>
      <c r="D4262" t="str">
        <f>VLOOKUP(orders!C4262,customers!$A$2:$G$1501,7,FALSE)</f>
        <v>FURNITURE</v>
      </c>
      <c r="E4262">
        <f>VLOOKUP(C4262,customers!$A$2:$D$1501, 4,FALSE)</f>
        <v>9</v>
      </c>
      <c r="F4262" t="str">
        <f>VLOOKUP(E4262,nation!$A$2:$B$26, 2,FALSE)</f>
        <v>INDONESIA</v>
      </c>
      <c r="G4262">
        <f>VLOOKUP(orders!F4262,nation!$B$2:$C$26,2,FALSE)</f>
        <v>2</v>
      </c>
      <c r="H4262" t="str">
        <f>HLOOKUP(orders!G4262,region_horz!$B$1:$F$2,2,FALSE)</f>
        <v>ASIA</v>
      </c>
      <c r="I4262" t="s">
        <v>9</v>
      </c>
      <c r="J4262">
        <v>176603.76</v>
      </c>
      <c r="K4262" s="1">
        <v>35709</v>
      </c>
      <c r="L4262" t="s">
        <v>23</v>
      </c>
      <c r="M4262" t="s">
        <v>507</v>
      </c>
      <c r="N4262">
        <v>0</v>
      </c>
      <c r="O4262" t="s">
        <v>5251</v>
      </c>
    </row>
    <row r="4263" spans="1:15" x14ac:dyDescent="0.2">
      <c r="A4263">
        <v>17030</v>
      </c>
      <c r="B4263" t="str">
        <f>VLOOKUP(orders!C4263,customers!$A$2:$B$1501, 2,FALSE)</f>
        <v>Customer#000000430</v>
      </c>
      <c r="C4263">
        <v>430</v>
      </c>
      <c r="D4263" t="str">
        <f>VLOOKUP(orders!C4263,customers!$A$2:$G$1501,7,FALSE)</f>
        <v>BUILDING</v>
      </c>
      <c r="E4263">
        <f>VLOOKUP(C4263,customers!$A$2:$D$1501, 4,FALSE)</f>
        <v>3</v>
      </c>
      <c r="F4263" t="str">
        <f>VLOOKUP(E4263,nation!$A$2:$B$26, 2,FALSE)</f>
        <v>CANADA</v>
      </c>
      <c r="G4263">
        <f>VLOOKUP(orders!F4263,nation!$B$2:$C$26,2,FALSE)</f>
        <v>1</v>
      </c>
      <c r="H4263" t="str">
        <f>HLOOKUP(orders!G4263,region_horz!$B$1:$F$2,2,FALSE)</f>
        <v>AMERICA</v>
      </c>
      <c r="I4263" t="s">
        <v>9</v>
      </c>
      <c r="J4263">
        <v>251746.94</v>
      </c>
      <c r="K4263" s="1">
        <v>35637</v>
      </c>
      <c r="L4263" t="s">
        <v>31</v>
      </c>
      <c r="M4263" t="s">
        <v>1354</v>
      </c>
      <c r="N4263">
        <v>0</v>
      </c>
      <c r="O4263" t="s">
        <v>5252</v>
      </c>
    </row>
    <row r="4264" spans="1:15" x14ac:dyDescent="0.2">
      <c r="A4264">
        <v>17031</v>
      </c>
      <c r="B4264" t="str">
        <f>VLOOKUP(orders!C4264,customers!$A$2:$B$1501, 2,FALSE)</f>
        <v>Customer#000000694</v>
      </c>
      <c r="C4264">
        <v>694</v>
      </c>
      <c r="D4264" t="str">
        <f>VLOOKUP(orders!C4264,customers!$A$2:$G$1501,7,FALSE)</f>
        <v>BUILDING</v>
      </c>
      <c r="E4264">
        <f>VLOOKUP(C4264,customers!$A$2:$D$1501, 4,FALSE)</f>
        <v>10</v>
      </c>
      <c r="F4264" t="str">
        <f>VLOOKUP(E4264,nation!$A$2:$B$26, 2,FALSE)</f>
        <v>IRAN</v>
      </c>
      <c r="G4264">
        <f>VLOOKUP(orders!F4264,nation!$B$2:$C$26,2,FALSE)</f>
        <v>4</v>
      </c>
      <c r="H4264" t="str">
        <f>HLOOKUP(orders!G4264,region_horz!$B$1:$F$2,2,FALSE)</f>
        <v>MIDDLE EAST</v>
      </c>
      <c r="I4264" t="s">
        <v>9</v>
      </c>
      <c r="J4264">
        <v>43599.02</v>
      </c>
      <c r="K4264" s="1">
        <v>35332</v>
      </c>
      <c r="L4264" t="s">
        <v>10</v>
      </c>
      <c r="M4264" t="s">
        <v>1405</v>
      </c>
      <c r="N4264">
        <v>0</v>
      </c>
      <c r="O4264" t="s">
        <v>5253</v>
      </c>
    </row>
    <row r="4265" spans="1:15" x14ac:dyDescent="0.2">
      <c r="A4265">
        <v>17056</v>
      </c>
      <c r="B4265" t="str">
        <f>VLOOKUP(orders!C4265,customers!$A$2:$B$1501, 2,FALSE)</f>
        <v>Customer#000000019</v>
      </c>
      <c r="C4265">
        <v>19</v>
      </c>
      <c r="D4265" t="str">
        <f>VLOOKUP(orders!C4265,customers!$A$2:$G$1501,7,FALSE)</f>
        <v>HOUSEHOLD</v>
      </c>
      <c r="E4265">
        <f>VLOOKUP(C4265,customers!$A$2:$D$1501, 4,FALSE)</f>
        <v>18</v>
      </c>
      <c r="F4265" t="str">
        <f>VLOOKUP(E4265,nation!$A$2:$B$26, 2,FALSE)</f>
        <v>CHINA</v>
      </c>
      <c r="G4265">
        <f>VLOOKUP(orders!F4265,nation!$B$2:$C$26,2,FALSE)</f>
        <v>2</v>
      </c>
      <c r="H4265" t="str">
        <f>HLOOKUP(orders!G4265,region_horz!$B$1:$F$2,2,FALSE)</f>
        <v>ASIA</v>
      </c>
      <c r="I4265" t="s">
        <v>9</v>
      </c>
      <c r="J4265">
        <v>267380.45</v>
      </c>
      <c r="K4265" s="1">
        <v>36000</v>
      </c>
      <c r="L4265" t="s">
        <v>13</v>
      </c>
      <c r="M4265" t="s">
        <v>2896</v>
      </c>
      <c r="N4265">
        <v>0</v>
      </c>
      <c r="O4265" t="s">
        <v>5254</v>
      </c>
    </row>
    <row r="4266" spans="1:15" x14ac:dyDescent="0.2">
      <c r="A4266">
        <v>17057</v>
      </c>
      <c r="B4266" t="str">
        <f>VLOOKUP(orders!C4266,customers!$A$2:$B$1501, 2,FALSE)</f>
        <v>Customer#000000022</v>
      </c>
      <c r="C4266">
        <v>22</v>
      </c>
      <c r="D4266" t="str">
        <f>VLOOKUP(orders!C4266,customers!$A$2:$G$1501,7,FALSE)</f>
        <v>MACHINERY</v>
      </c>
      <c r="E4266">
        <f>VLOOKUP(C4266,customers!$A$2:$D$1501, 4,FALSE)</f>
        <v>3</v>
      </c>
      <c r="F4266" t="str">
        <f>VLOOKUP(E4266,nation!$A$2:$B$26, 2,FALSE)</f>
        <v>CANADA</v>
      </c>
      <c r="G4266">
        <f>VLOOKUP(orders!F4266,nation!$B$2:$C$26,2,FALSE)</f>
        <v>1</v>
      </c>
      <c r="H4266" t="str">
        <f>HLOOKUP(orders!G4266,region_horz!$B$1:$F$2,2,FALSE)</f>
        <v>AMERICA</v>
      </c>
      <c r="I4266" t="s">
        <v>9</v>
      </c>
      <c r="J4266">
        <v>38400.720000000001</v>
      </c>
      <c r="K4266" s="1">
        <v>34836</v>
      </c>
      <c r="L4266" t="s">
        <v>31</v>
      </c>
      <c r="M4266" t="s">
        <v>51</v>
      </c>
      <c r="N4266">
        <v>0</v>
      </c>
      <c r="O4266" t="s">
        <v>5255</v>
      </c>
    </row>
    <row r="4267" spans="1:15" x14ac:dyDescent="0.2">
      <c r="A4267">
        <v>17058</v>
      </c>
      <c r="B4267" t="str">
        <f>VLOOKUP(orders!C4267,customers!$A$2:$B$1501, 2,FALSE)</f>
        <v>Customer#000000392</v>
      </c>
      <c r="C4267">
        <v>392</v>
      </c>
      <c r="D4267" t="str">
        <f>VLOOKUP(orders!C4267,customers!$A$2:$G$1501,7,FALSE)</f>
        <v>BUILDING</v>
      </c>
      <c r="E4267">
        <f>VLOOKUP(C4267,customers!$A$2:$D$1501, 4,FALSE)</f>
        <v>17</v>
      </c>
      <c r="F4267" t="str">
        <f>VLOOKUP(E4267,nation!$A$2:$B$26, 2,FALSE)</f>
        <v>PERU</v>
      </c>
      <c r="G4267">
        <f>VLOOKUP(orders!F4267,nation!$B$2:$C$26,2,FALSE)</f>
        <v>1</v>
      </c>
      <c r="H4267" t="str">
        <f>HLOOKUP(orders!G4267,region_horz!$B$1:$F$2,2,FALSE)</f>
        <v>AMERICA</v>
      </c>
      <c r="I4267" t="s">
        <v>16</v>
      </c>
      <c r="J4267">
        <v>142333.70000000001</v>
      </c>
      <c r="K4267" s="1">
        <v>34701</v>
      </c>
      <c r="L4267" t="s">
        <v>26</v>
      </c>
      <c r="M4267" t="s">
        <v>1015</v>
      </c>
      <c r="N4267">
        <v>0</v>
      </c>
      <c r="O4267" t="s">
        <v>5256</v>
      </c>
    </row>
    <row r="4268" spans="1:15" x14ac:dyDescent="0.2">
      <c r="A4268">
        <v>17059</v>
      </c>
      <c r="B4268" t="str">
        <f>VLOOKUP(orders!C4268,customers!$A$2:$B$1501, 2,FALSE)</f>
        <v>Customer#000000670</v>
      </c>
      <c r="C4268">
        <v>670</v>
      </c>
      <c r="D4268" t="str">
        <f>VLOOKUP(orders!C4268,customers!$A$2:$G$1501,7,FALSE)</f>
        <v>BUILDING</v>
      </c>
      <c r="E4268">
        <f>VLOOKUP(C4268,customers!$A$2:$D$1501, 4,FALSE)</f>
        <v>2</v>
      </c>
      <c r="F4268" t="str">
        <f>VLOOKUP(E4268,nation!$A$2:$B$26, 2,FALSE)</f>
        <v>BRAZIL</v>
      </c>
      <c r="G4268">
        <f>VLOOKUP(orders!F4268,nation!$B$2:$C$26,2,FALSE)</f>
        <v>1</v>
      </c>
      <c r="H4268" t="str">
        <f>HLOOKUP(orders!G4268,region_horz!$B$1:$F$2,2,FALSE)</f>
        <v>AMERICA</v>
      </c>
      <c r="I4268" t="s">
        <v>9</v>
      </c>
      <c r="J4268">
        <v>75411.81</v>
      </c>
      <c r="K4268" s="1">
        <v>35891</v>
      </c>
      <c r="L4268" t="s">
        <v>31</v>
      </c>
      <c r="M4268" t="s">
        <v>2698</v>
      </c>
      <c r="N4268">
        <v>0</v>
      </c>
      <c r="O4268" t="s">
        <v>5257</v>
      </c>
    </row>
    <row r="4269" spans="1:15" x14ac:dyDescent="0.2">
      <c r="A4269">
        <v>17060</v>
      </c>
      <c r="B4269" t="str">
        <f>VLOOKUP(orders!C4269,customers!$A$2:$B$1501, 2,FALSE)</f>
        <v>Customer#000001456</v>
      </c>
      <c r="C4269">
        <v>1456</v>
      </c>
      <c r="D4269" t="str">
        <f>VLOOKUP(orders!C4269,customers!$A$2:$G$1501,7,FALSE)</f>
        <v>AUTOMOBILE</v>
      </c>
      <c r="E4269">
        <f>VLOOKUP(C4269,customers!$A$2:$D$1501, 4,FALSE)</f>
        <v>13</v>
      </c>
      <c r="F4269" t="str">
        <f>VLOOKUP(E4269,nation!$A$2:$B$26, 2,FALSE)</f>
        <v>JORDAN</v>
      </c>
      <c r="G4269">
        <f>VLOOKUP(orders!F4269,nation!$B$2:$C$26,2,FALSE)</f>
        <v>4</v>
      </c>
      <c r="H4269" t="str">
        <f>HLOOKUP(orders!G4269,region_horz!$B$1:$F$2,2,FALSE)</f>
        <v>MIDDLE EAST</v>
      </c>
      <c r="I4269" t="s">
        <v>9</v>
      </c>
      <c r="J4269">
        <v>51995.85</v>
      </c>
      <c r="K4269" s="1">
        <v>35589</v>
      </c>
      <c r="L4269" t="s">
        <v>10</v>
      </c>
      <c r="M4269" t="s">
        <v>1258</v>
      </c>
      <c r="N4269">
        <v>0</v>
      </c>
      <c r="O4269" t="s">
        <v>5258</v>
      </c>
    </row>
    <row r="4270" spans="1:15" x14ac:dyDescent="0.2">
      <c r="A4270">
        <v>17061</v>
      </c>
      <c r="B4270" t="str">
        <f>VLOOKUP(orders!C4270,customers!$A$2:$B$1501, 2,FALSE)</f>
        <v>Customer#000001015</v>
      </c>
      <c r="C4270">
        <v>1015</v>
      </c>
      <c r="D4270" t="str">
        <f>VLOOKUP(orders!C4270,customers!$A$2:$G$1501,7,FALSE)</f>
        <v>HOUSEHOLD</v>
      </c>
      <c r="E4270">
        <f>VLOOKUP(C4270,customers!$A$2:$D$1501, 4,FALSE)</f>
        <v>10</v>
      </c>
      <c r="F4270" t="str">
        <f>VLOOKUP(E4270,nation!$A$2:$B$26, 2,FALSE)</f>
        <v>IRAN</v>
      </c>
      <c r="G4270">
        <f>VLOOKUP(orders!F4270,nation!$B$2:$C$26,2,FALSE)</f>
        <v>4</v>
      </c>
      <c r="H4270" t="str">
        <f>HLOOKUP(orders!G4270,region_horz!$B$1:$F$2,2,FALSE)</f>
        <v>MIDDLE EAST</v>
      </c>
      <c r="I4270" t="s">
        <v>16</v>
      </c>
      <c r="J4270">
        <v>111052.02</v>
      </c>
      <c r="K4270" s="1">
        <v>33908</v>
      </c>
      <c r="L4270" t="s">
        <v>13</v>
      </c>
      <c r="M4270" t="s">
        <v>778</v>
      </c>
      <c r="N4270">
        <v>0</v>
      </c>
      <c r="O4270" t="s">
        <v>5259</v>
      </c>
    </row>
    <row r="4271" spans="1:15" x14ac:dyDescent="0.2">
      <c r="A4271">
        <v>17062</v>
      </c>
      <c r="B4271" t="str">
        <f>VLOOKUP(orders!C4271,customers!$A$2:$B$1501, 2,FALSE)</f>
        <v>Customer#000000130</v>
      </c>
      <c r="C4271">
        <v>130</v>
      </c>
      <c r="D4271" t="str">
        <f>VLOOKUP(orders!C4271,customers!$A$2:$G$1501,7,FALSE)</f>
        <v>HOUSEHOLD</v>
      </c>
      <c r="E4271">
        <f>VLOOKUP(C4271,customers!$A$2:$D$1501, 4,FALSE)</f>
        <v>9</v>
      </c>
      <c r="F4271" t="str">
        <f>VLOOKUP(E4271,nation!$A$2:$B$26, 2,FALSE)</f>
        <v>INDONESIA</v>
      </c>
      <c r="G4271">
        <f>VLOOKUP(orders!F4271,nation!$B$2:$C$26,2,FALSE)</f>
        <v>2</v>
      </c>
      <c r="H4271" t="str">
        <f>HLOOKUP(orders!G4271,region_horz!$B$1:$F$2,2,FALSE)</f>
        <v>ASIA</v>
      </c>
      <c r="I4271" t="s">
        <v>9</v>
      </c>
      <c r="J4271">
        <v>78006.44</v>
      </c>
      <c r="K4271" s="1">
        <v>35683</v>
      </c>
      <c r="L4271" t="s">
        <v>26</v>
      </c>
      <c r="M4271" t="s">
        <v>2381</v>
      </c>
      <c r="N4271">
        <v>0</v>
      </c>
      <c r="O4271" t="s">
        <v>5260</v>
      </c>
    </row>
    <row r="4272" spans="1:15" x14ac:dyDescent="0.2">
      <c r="A4272">
        <v>17063</v>
      </c>
      <c r="B4272" t="str">
        <f>VLOOKUP(orders!C4272,customers!$A$2:$B$1501, 2,FALSE)</f>
        <v>Customer#000001370</v>
      </c>
      <c r="C4272">
        <v>1370</v>
      </c>
      <c r="D4272" t="str">
        <f>VLOOKUP(orders!C4272,customers!$A$2:$G$1501,7,FALSE)</f>
        <v>BUILDING</v>
      </c>
      <c r="E4272">
        <f>VLOOKUP(C4272,customers!$A$2:$D$1501, 4,FALSE)</f>
        <v>18</v>
      </c>
      <c r="F4272" t="str">
        <f>VLOOKUP(E4272,nation!$A$2:$B$26, 2,FALSE)</f>
        <v>CHINA</v>
      </c>
      <c r="G4272">
        <f>VLOOKUP(orders!F4272,nation!$B$2:$C$26,2,FALSE)</f>
        <v>2</v>
      </c>
      <c r="H4272" t="str">
        <f>HLOOKUP(orders!G4272,region_horz!$B$1:$F$2,2,FALSE)</f>
        <v>ASIA</v>
      </c>
      <c r="I4272" t="s">
        <v>9</v>
      </c>
      <c r="J4272">
        <v>204798.66</v>
      </c>
      <c r="K4272" s="1">
        <v>35638</v>
      </c>
      <c r="L4272" t="s">
        <v>10</v>
      </c>
      <c r="M4272" t="s">
        <v>1250</v>
      </c>
      <c r="N4272">
        <v>0</v>
      </c>
      <c r="O4272" t="s">
        <v>5261</v>
      </c>
    </row>
    <row r="4273" spans="1:15" x14ac:dyDescent="0.2">
      <c r="A4273">
        <v>17088</v>
      </c>
      <c r="B4273" t="str">
        <f>VLOOKUP(orders!C4273,customers!$A$2:$B$1501, 2,FALSE)</f>
        <v>Customer#000001189</v>
      </c>
      <c r="C4273">
        <v>1189</v>
      </c>
      <c r="D4273" t="str">
        <f>VLOOKUP(orders!C4273,customers!$A$2:$G$1501,7,FALSE)</f>
        <v>HOUSEHOLD</v>
      </c>
      <c r="E4273">
        <f>VLOOKUP(C4273,customers!$A$2:$D$1501, 4,FALSE)</f>
        <v>10</v>
      </c>
      <c r="F4273" t="str">
        <f>VLOOKUP(E4273,nation!$A$2:$B$26, 2,FALSE)</f>
        <v>IRAN</v>
      </c>
      <c r="G4273">
        <f>VLOOKUP(orders!F4273,nation!$B$2:$C$26,2,FALSE)</f>
        <v>4</v>
      </c>
      <c r="H4273" t="str">
        <f>HLOOKUP(orders!G4273,region_horz!$B$1:$F$2,2,FALSE)</f>
        <v>MIDDLE EAST</v>
      </c>
      <c r="I4273" t="s">
        <v>16</v>
      </c>
      <c r="J4273">
        <v>18841.5</v>
      </c>
      <c r="K4273" s="1">
        <v>33666</v>
      </c>
      <c r="L4273" t="s">
        <v>31</v>
      </c>
      <c r="M4273" t="s">
        <v>1769</v>
      </c>
      <c r="N4273">
        <v>0</v>
      </c>
      <c r="O4273" t="s">
        <v>5262</v>
      </c>
    </row>
    <row r="4274" spans="1:15" x14ac:dyDescent="0.2">
      <c r="A4274">
        <v>17089</v>
      </c>
      <c r="B4274" t="str">
        <f>VLOOKUP(orders!C4274,customers!$A$2:$B$1501, 2,FALSE)</f>
        <v>Customer#000001048</v>
      </c>
      <c r="C4274">
        <v>1048</v>
      </c>
      <c r="D4274" t="str">
        <f>VLOOKUP(orders!C4274,customers!$A$2:$G$1501,7,FALSE)</f>
        <v>BUILDING</v>
      </c>
      <c r="E4274">
        <f>VLOOKUP(C4274,customers!$A$2:$D$1501, 4,FALSE)</f>
        <v>19</v>
      </c>
      <c r="F4274" t="str">
        <f>VLOOKUP(E4274,nation!$A$2:$B$26, 2,FALSE)</f>
        <v>ROMANIA</v>
      </c>
      <c r="G4274">
        <f>VLOOKUP(orders!F4274,nation!$B$2:$C$26,2,FALSE)</f>
        <v>3</v>
      </c>
      <c r="H4274" t="str">
        <f>HLOOKUP(orders!G4274,region_horz!$B$1:$F$2,2,FALSE)</f>
        <v>EUROPE</v>
      </c>
      <c r="I4274" t="s">
        <v>9</v>
      </c>
      <c r="J4274">
        <v>130157.54</v>
      </c>
      <c r="K4274" s="1">
        <v>35598</v>
      </c>
      <c r="L4274" t="s">
        <v>10</v>
      </c>
      <c r="M4274" t="s">
        <v>1796</v>
      </c>
      <c r="N4274">
        <v>0</v>
      </c>
      <c r="O4274" t="s">
        <v>5263</v>
      </c>
    </row>
    <row r="4275" spans="1:15" x14ac:dyDescent="0.2">
      <c r="A4275">
        <v>17090</v>
      </c>
      <c r="B4275" t="str">
        <f>VLOOKUP(orders!C4275,customers!$A$2:$B$1501, 2,FALSE)</f>
        <v>Customer#000000886</v>
      </c>
      <c r="C4275">
        <v>886</v>
      </c>
      <c r="D4275" t="str">
        <f>VLOOKUP(orders!C4275,customers!$A$2:$G$1501,7,FALSE)</f>
        <v>AUTOMOBILE</v>
      </c>
      <c r="E4275">
        <f>VLOOKUP(C4275,customers!$A$2:$D$1501, 4,FALSE)</f>
        <v>12</v>
      </c>
      <c r="F4275" t="str">
        <f>VLOOKUP(E4275,nation!$A$2:$B$26, 2,FALSE)</f>
        <v>JAPAN</v>
      </c>
      <c r="G4275">
        <f>VLOOKUP(orders!F4275,nation!$B$2:$C$26,2,FALSE)</f>
        <v>2</v>
      </c>
      <c r="H4275" t="str">
        <f>HLOOKUP(orders!G4275,region_horz!$B$1:$F$2,2,FALSE)</f>
        <v>ASIA</v>
      </c>
      <c r="I4275" t="s">
        <v>16</v>
      </c>
      <c r="J4275">
        <v>146178.20000000001</v>
      </c>
      <c r="K4275" s="1">
        <v>34088</v>
      </c>
      <c r="L4275" t="s">
        <v>10</v>
      </c>
      <c r="M4275" t="s">
        <v>5264</v>
      </c>
      <c r="N4275">
        <v>0</v>
      </c>
      <c r="O4275" t="s">
        <v>5265</v>
      </c>
    </row>
    <row r="4276" spans="1:15" x14ac:dyDescent="0.2">
      <c r="A4276">
        <v>17091</v>
      </c>
      <c r="B4276" t="str">
        <f>VLOOKUP(orders!C4276,customers!$A$2:$B$1501, 2,FALSE)</f>
        <v>Customer#000001049</v>
      </c>
      <c r="C4276">
        <v>1049</v>
      </c>
      <c r="D4276" t="str">
        <f>VLOOKUP(orders!C4276,customers!$A$2:$G$1501,7,FALSE)</f>
        <v>MACHINERY</v>
      </c>
      <c r="E4276">
        <f>VLOOKUP(C4276,customers!$A$2:$D$1501, 4,FALSE)</f>
        <v>9</v>
      </c>
      <c r="F4276" t="str">
        <f>VLOOKUP(E4276,nation!$A$2:$B$26, 2,FALSE)</f>
        <v>INDONESIA</v>
      </c>
      <c r="G4276">
        <f>VLOOKUP(orders!F4276,nation!$B$2:$C$26,2,FALSE)</f>
        <v>2</v>
      </c>
      <c r="H4276" t="str">
        <f>HLOOKUP(orders!G4276,region_horz!$B$1:$F$2,2,FALSE)</f>
        <v>ASIA</v>
      </c>
      <c r="I4276" t="s">
        <v>16</v>
      </c>
      <c r="J4276">
        <v>163458.54999999999</v>
      </c>
      <c r="K4276" s="1">
        <v>33807</v>
      </c>
      <c r="L4276" t="s">
        <v>31</v>
      </c>
      <c r="M4276" t="s">
        <v>507</v>
      </c>
      <c r="N4276">
        <v>0</v>
      </c>
      <c r="O4276" t="s">
        <v>5266</v>
      </c>
    </row>
    <row r="4277" spans="1:15" x14ac:dyDescent="0.2">
      <c r="A4277">
        <v>17092</v>
      </c>
      <c r="B4277" t="str">
        <f>VLOOKUP(orders!C4277,customers!$A$2:$B$1501, 2,FALSE)</f>
        <v>Customer#000000710</v>
      </c>
      <c r="C4277">
        <v>710</v>
      </c>
      <c r="D4277" t="str">
        <f>VLOOKUP(orders!C4277,customers!$A$2:$G$1501,7,FALSE)</f>
        <v>FURNITURE</v>
      </c>
      <c r="E4277">
        <f>VLOOKUP(C4277,customers!$A$2:$D$1501, 4,FALSE)</f>
        <v>22</v>
      </c>
      <c r="F4277" t="str">
        <f>VLOOKUP(E4277,nation!$A$2:$B$26, 2,FALSE)</f>
        <v>RUSSIA</v>
      </c>
      <c r="G4277">
        <f>VLOOKUP(orders!F4277,nation!$B$2:$C$26,2,FALSE)</f>
        <v>3</v>
      </c>
      <c r="H4277" t="str">
        <f>HLOOKUP(orders!G4277,region_horz!$B$1:$F$2,2,FALSE)</f>
        <v>EUROPE</v>
      </c>
      <c r="I4277" t="s">
        <v>9</v>
      </c>
      <c r="J4277">
        <v>233355.06</v>
      </c>
      <c r="K4277" s="1">
        <v>35337</v>
      </c>
      <c r="L4277" t="s">
        <v>13</v>
      </c>
      <c r="M4277" t="s">
        <v>3325</v>
      </c>
      <c r="N4277">
        <v>0</v>
      </c>
      <c r="O4277" t="s">
        <v>5267</v>
      </c>
    </row>
    <row r="4278" spans="1:15" x14ac:dyDescent="0.2">
      <c r="A4278">
        <v>17093</v>
      </c>
      <c r="B4278" t="str">
        <f>VLOOKUP(orders!C4278,customers!$A$2:$B$1501, 2,FALSE)</f>
        <v>Customer#000000232</v>
      </c>
      <c r="C4278">
        <v>232</v>
      </c>
      <c r="D4278" t="str">
        <f>VLOOKUP(orders!C4278,customers!$A$2:$G$1501,7,FALSE)</f>
        <v>HOUSEHOLD</v>
      </c>
      <c r="E4278">
        <f>VLOOKUP(C4278,customers!$A$2:$D$1501, 4,FALSE)</f>
        <v>22</v>
      </c>
      <c r="F4278" t="str">
        <f>VLOOKUP(E4278,nation!$A$2:$B$26, 2,FALSE)</f>
        <v>RUSSIA</v>
      </c>
      <c r="G4278">
        <f>VLOOKUP(orders!F4278,nation!$B$2:$C$26,2,FALSE)</f>
        <v>3</v>
      </c>
      <c r="H4278" t="str">
        <f>HLOOKUP(orders!G4278,region_horz!$B$1:$F$2,2,FALSE)</f>
        <v>EUROPE</v>
      </c>
      <c r="I4278" t="s">
        <v>16</v>
      </c>
      <c r="J4278">
        <v>120243.37</v>
      </c>
      <c r="K4278" s="1">
        <v>33646</v>
      </c>
      <c r="L4278" t="s">
        <v>23</v>
      </c>
      <c r="M4278" t="s">
        <v>1426</v>
      </c>
      <c r="N4278">
        <v>0</v>
      </c>
      <c r="O4278" t="s">
        <v>5268</v>
      </c>
    </row>
    <row r="4279" spans="1:15" x14ac:dyDescent="0.2">
      <c r="A4279">
        <v>17094</v>
      </c>
      <c r="B4279" t="str">
        <f>VLOOKUP(orders!C4279,customers!$A$2:$B$1501, 2,FALSE)</f>
        <v>Customer#000000220</v>
      </c>
      <c r="C4279">
        <v>220</v>
      </c>
      <c r="D4279" t="str">
        <f>VLOOKUP(orders!C4279,customers!$A$2:$G$1501,7,FALSE)</f>
        <v>BUILDING</v>
      </c>
      <c r="E4279">
        <f>VLOOKUP(C4279,customers!$A$2:$D$1501, 4,FALSE)</f>
        <v>16</v>
      </c>
      <c r="F4279" t="str">
        <f>VLOOKUP(E4279,nation!$A$2:$B$26, 2,FALSE)</f>
        <v>MOZAMBIQUE</v>
      </c>
      <c r="G4279">
        <f>VLOOKUP(orders!F4279,nation!$B$2:$C$26,2,FALSE)</f>
        <v>0</v>
      </c>
      <c r="H4279" t="str">
        <f>HLOOKUP(orders!G4279,region_horz!$B$1:$F$2,2,FALSE)</f>
        <v>AFRICA</v>
      </c>
      <c r="I4279" t="s">
        <v>9</v>
      </c>
      <c r="J4279">
        <v>250032.42</v>
      </c>
      <c r="K4279" s="1">
        <v>35250</v>
      </c>
      <c r="L4279" t="s">
        <v>26</v>
      </c>
      <c r="M4279" t="s">
        <v>931</v>
      </c>
      <c r="N4279">
        <v>0</v>
      </c>
      <c r="O4279" t="s">
        <v>5269</v>
      </c>
    </row>
    <row r="4280" spans="1:15" x14ac:dyDescent="0.2">
      <c r="A4280">
        <v>17095</v>
      </c>
      <c r="B4280" t="str">
        <f>VLOOKUP(orders!C4280,customers!$A$2:$B$1501, 2,FALSE)</f>
        <v>Customer#000001234</v>
      </c>
      <c r="C4280">
        <v>1234</v>
      </c>
      <c r="D4280" t="str">
        <f>VLOOKUP(orders!C4280,customers!$A$2:$G$1501,7,FALSE)</f>
        <v>FURNITURE</v>
      </c>
      <c r="E4280">
        <f>VLOOKUP(C4280,customers!$A$2:$D$1501, 4,FALSE)</f>
        <v>1</v>
      </c>
      <c r="F4280" t="str">
        <f>VLOOKUP(E4280,nation!$A$2:$B$26, 2,FALSE)</f>
        <v>ARGENTINA</v>
      </c>
      <c r="G4280">
        <f>VLOOKUP(orders!F4280,nation!$B$2:$C$26,2,FALSE)</f>
        <v>1</v>
      </c>
      <c r="H4280" t="str">
        <f>HLOOKUP(orders!G4280,region_horz!$B$1:$F$2,2,FALSE)</f>
        <v>AMERICA</v>
      </c>
      <c r="I4280" t="s">
        <v>9</v>
      </c>
      <c r="J4280">
        <v>126179.44</v>
      </c>
      <c r="K4280" s="1">
        <v>35649</v>
      </c>
      <c r="L4280" t="s">
        <v>26</v>
      </c>
      <c r="M4280" t="s">
        <v>942</v>
      </c>
      <c r="N4280">
        <v>0</v>
      </c>
      <c r="O4280" t="s">
        <v>5270</v>
      </c>
    </row>
    <row r="4281" spans="1:15" x14ac:dyDescent="0.2">
      <c r="A4281">
        <v>17120</v>
      </c>
      <c r="B4281" t="str">
        <f>VLOOKUP(orders!C4281,customers!$A$2:$B$1501, 2,FALSE)</f>
        <v>Customer#000000448</v>
      </c>
      <c r="C4281">
        <v>448</v>
      </c>
      <c r="D4281" t="str">
        <f>VLOOKUP(orders!C4281,customers!$A$2:$G$1501,7,FALSE)</f>
        <v>BUILDING</v>
      </c>
      <c r="E4281">
        <f>VLOOKUP(C4281,customers!$A$2:$D$1501, 4,FALSE)</f>
        <v>24</v>
      </c>
      <c r="F4281" t="str">
        <f>VLOOKUP(E4281,nation!$A$2:$B$26, 2,FALSE)</f>
        <v>UNITED STATES</v>
      </c>
      <c r="G4281">
        <f>VLOOKUP(orders!F4281,nation!$B$2:$C$26,2,FALSE)</f>
        <v>1</v>
      </c>
      <c r="H4281" t="str">
        <f>HLOOKUP(orders!G4281,region_horz!$B$1:$F$2,2,FALSE)</f>
        <v>AMERICA</v>
      </c>
      <c r="I4281" t="s">
        <v>9</v>
      </c>
      <c r="J4281">
        <v>55051.16</v>
      </c>
      <c r="K4281" s="1">
        <v>35769</v>
      </c>
      <c r="L4281" t="s">
        <v>23</v>
      </c>
      <c r="M4281" t="s">
        <v>1384</v>
      </c>
      <c r="N4281">
        <v>0</v>
      </c>
      <c r="O4281" t="s">
        <v>5271</v>
      </c>
    </row>
    <row r="4282" spans="1:15" x14ac:dyDescent="0.2">
      <c r="A4282">
        <v>17121</v>
      </c>
      <c r="B4282" t="str">
        <f>VLOOKUP(orders!C4282,customers!$A$2:$B$1501, 2,FALSE)</f>
        <v>Customer#000001402</v>
      </c>
      <c r="C4282">
        <v>1402</v>
      </c>
      <c r="D4282" t="str">
        <f>VLOOKUP(orders!C4282,customers!$A$2:$G$1501,7,FALSE)</f>
        <v>AUTOMOBILE</v>
      </c>
      <c r="E4282">
        <f>VLOOKUP(C4282,customers!$A$2:$D$1501, 4,FALSE)</f>
        <v>6</v>
      </c>
      <c r="F4282" t="str">
        <f>VLOOKUP(E4282,nation!$A$2:$B$26, 2,FALSE)</f>
        <v>FRANCE</v>
      </c>
      <c r="G4282">
        <f>VLOOKUP(orders!F4282,nation!$B$2:$C$26,2,FALSE)</f>
        <v>3</v>
      </c>
      <c r="H4282" t="str">
        <f>HLOOKUP(orders!G4282,region_horz!$B$1:$F$2,2,FALSE)</f>
        <v>EUROPE</v>
      </c>
      <c r="I4282" t="s">
        <v>9</v>
      </c>
      <c r="J4282">
        <v>172010.27</v>
      </c>
      <c r="K4282" s="1">
        <v>35487</v>
      </c>
      <c r="L4282" t="s">
        <v>26</v>
      </c>
      <c r="M4282" t="s">
        <v>126</v>
      </c>
      <c r="N4282">
        <v>0</v>
      </c>
      <c r="O4282" t="s">
        <v>5272</v>
      </c>
    </row>
    <row r="4283" spans="1:15" x14ac:dyDescent="0.2">
      <c r="A4283">
        <v>17122</v>
      </c>
      <c r="B4283" t="str">
        <f>VLOOKUP(orders!C4283,customers!$A$2:$B$1501, 2,FALSE)</f>
        <v>Customer#000000121</v>
      </c>
      <c r="C4283">
        <v>121</v>
      </c>
      <c r="D4283" t="str">
        <f>VLOOKUP(orders!C4283,customers!$A$2:$G$1501,7,FALSE)</f>
        <v>BUILDING</v>
      </c>
      <c r="E4283">
        <f>VLOOKUP(C4283,customers!$A$2:$D$1501, 4,FALSE)</f>
        <v>17</v>
      </c>
      <c r="F4283" t="str">
        <f>VLOOKUP(E4283,nation!$A$2:$B$26, 2,FALSE)</f>
        <v>PERU</v>
      </c>
      <c r="G4283">
        <f>VLOOKUP(orders!F4283,nation!$B$2:$C$26,2,FALSE)</f>
        <v>1</v>
      </c>
      <c r="H4283" t="str">
        <f>HLOOKUP(orders!G4283,region_horz!$B$1:$F$2,2,FALSE)</f>
        <v>AMERICA</v>
      </c>
      <c r="I4283" t="s">
        <v>9</v>
      </c>
      <c r="J4283">
        <v>112102.66</v>
      </c>
      <c r="K4283" s="1">
        <v>35333</v>
      </c>
      <c r="L4283" t="s">
        <v>23</v>
      </c>
      <c r="M4283" t="s">
        <v>1414</v>
      </c>
      <c r="N4283">
        <v>0</v>
      </c>
      <c r="O4283" t="s">
        <v>2828</v>
      </c>
    </row>
    <row r="4284" spans="1:15" x14ac:dyDescent="0.2">
      <c r="A4284">
        <v>17123</v>
      </c>
      <c r="B4284" t="str">
        <f>VLOOKUP(orders!C4284,customers!$A$2:$B$1501, 2,FALSE)</f>
        <v>Customer#000001216</v>
      </c>
      <c r="C4284">
        <v>1216</v>
      </c>
      <c r="D4284" t="str">
        <f>VLOOKUP(orders!C4284,customers!$A$2:$G$1501,7,FALSE)</f>
        <v>AUTOMOBILE</v>
      </c>
      <c r="E4284">
        <f>VLOOKUP(C4284,customers!$A$2:$D$1501, 4,FALSE)</f>
        <v>3</v>
      </c>
      <c r="F4284" t="str">
        <f>VLOOKUP(E4284,nation!$A$2:$B$26, 2,FALSE)</f>
        <v>CANADA</v>
      </c>
      <c r="G4284">
        <f>VLOOKUP(orders!F4284,nation!$B$2:$C$26,2,FALSE)</f>
        <v>1</v>
      </c>
      <c r="H4284" t="str">
        <f>HLOOKUP(orders!G4284,region_horz!$B$1:$F$2,2,FALSE)</f>
        <v>AMERICA</v>
      </c>
      <c r="I4284" t="s">
        <v>16</v>
      </c>
      <c r="J4284">
        <v>175256.67</v>
      </c>
      <c r="K4284" s="1">
        <v>34248</v>
      </c>
      <c r="L4284" t="s">
        <v>26</v>
      </c>
      <c r="M4284" t="s">
        <v>3878</v>
      </c>
      <c r="N4284">
        <v>0</v>
      </c>
      <c r="O4284" t="s">
        <v>5273</v>
      </c>
    </row>
    <row r="4285" spans="1:15" x14ac:dyDescent="0.2">
      <c r="A4285">
        <v>17124</v>
      </c>
      <c r="B4285" t="str">
        <f>VLOOKUP(orders!C4285,customers!$A$2:$B$1501, 2,FALSE)</f>
        <v>Customer#000000598</v>
      </c>
      <c r="C4285">
        <v>598</v>
      </c>
      <c r="D4285" t="str">
        <f>VLOOKUP(orders!C4285,customers!$A$2:$G$1501,7,FALSE)</f>
        <v>FURNITURE</v>
      </c>
      <c r="E4285">
        <f>VLOOKUP(C4285,customers!$A$2:$D$1501, 4,FALSE)</f>
        <v>9</v>
      </c>
      <c r="F4285" t="str">
        <f>VLOOKUP(E4285,nation!$A$2:$B$26, 2,FALSE)</f>
        <v>INDONESIA</v>
      </c>
      <c r="G4285">
        <f>VLOOKUP(orders!F4285,nation!$B$2:$C$26,2,FALSE)</f>
        <v>2</v>
      </c>
      <c r="H4285" t="str">
        <f>HLOOKUP(orders!G4285,region_horz!$B$1:$F$2,2,FALSE)</f>
        <v>ASIA</v>
      </c>
      <c r="I4285" t="s">
        <v>16</v>
      </c>
      <c r="J4285">
        <v>176170.05</v>
      </c>
      <c r="K4285" s="1">
        <v>34633</v>
      </c>
      <c r="L4285" t="s">
        <v>13</v>
      </c>
      <c r="M4285" t="s">
        <v>809</v>
      </c>
      <c r="N4285">
        <v>0</v>
      </c>
      <c r="O4285" t="s">
        <v>5274</v>
      </c>
    </row>
    <row r="4286" spans="1:15" x14ac:dyDescent="0.2">
      <c r="A4286">
        <v>17125</v>
      </c>
      <c r="B4286" t="str">
        <f>VLOOKUP(orders!C4286,customers!$A$2:$B$1501, 2,FALSE)</f>
        <v>Customer#000001093</v>
      </c>
      <c r="C4286">
        <v>1093</v>
      </c>
      <c r="D4286" t="str">
        <f>VLOOKUP(orders!C4286,customers!$A$2:$G$1501,7,FALSE)</f>
        <v>HOUSEHOLD</v>
      </c>
      <c r="E4286">
        <f>VLOOKUP(C4286,customers!$A$2:$D$1501, 4,FALSE)</f>
        <v>24</v>
      </c>
      <c r="F4286" t="str">
        <f>VLOOKUP(E4286,nation!$A$2:$B$26, 2,FALSE)</f>
        <v>UNITED STATES</v>
      </c>
      <c r="G4286">
        <f>VLOOKUP(orders!F4286,nation!$B$2:$C$26,2,FALSE)</f>
        <v>1</v>
      </c>
      <c r="H4286" t="str">
        <f>HLOOKUP(orders!G4286,region_horz!$B$1:$F$2,2,FALSE)</f>
        <v>AMERICA</v>
      </c>
      <c r="I4286" t="s">
        <v>9</v>
      </c>
      <c r="J4286">
        <v>184520.56</v>
      </c>
      <c r="K4286" s="1">
        <v>35288</v>
      </c>
      <c r="L4286" t="s">
        <v>10</v>
      </c>
      <c r="M4286" t="s">
        <v>2558</v>
      </c>
      <c r="N4286">
        <v>0</v>
      </c>
      <c r="O4286" t="s">
        <v>5275</v>
      </c>
    </row>
    <row r="4287" spans="1:15" x14ac:dyDescent="0.2">
      <c r="A4287">
        <v>17126</v>
      </c>
      <c r="B4287" t="str">
        <f>VLOOKUP(orders!C4287,customers!$A$2:$B$1501, 2,FALSE)</f>
        <v>Customer#000000410</v>
      </c>
      <c r="C4287">
        <v>410</v>
      </c>
      <c r="D4287" t="str">
        <f>VLOOKUP(orders!C4287,customers!$A$2:$G$1501,7,FALSE)</f>
        <v>BUILDING</v>
      </c>
      <c r="E4287">
        <f>VLOOKUP(C4287,customers!$A$2:$D$1501, 4,FALSE)</f>
        <v>7</v>
      </c>
      <c r="F4287" t="str">
        <f>VLOOKUP(E4287,nation!$A$2:$B$26, 2,FALSE)</f>
        <v>GERMANY</v>
      </c>
      <c r="G4287">
        <f>VLOOKUP(orders!F4287,nation!$B$2:$C$26,2,FALSE)</f>
        <v>3</v>
      </c>
      <c r="H4287" t="str">
        <f>HLOOKUP(orders!G4287,region_horz!$B$1:$F$2,2,FALSE)</f>
        <v>EUROPE</v>
      </c>
      <c r="I4287" t="s">
        <v>16</v>
      </c>
      <c r="J4287">
        <v>64062.55</v>
      </c>
      <c r="K4287" s="1">
        <v>33955</v>
      </c>
      <c r="L4287" t="s">
        <v>10</v>
      </c>
      <c r="M4287" t="s">
        <v>1492</v>
      </c>
      <c r="N4287">
        <v>0</v>
      </c>
      <c r="O4287" t="s">
        <v>5276</v>
      </c>
    </row>
    <row r="4288" spans="1:15" x14ac:dyDescent="0.2">
      <c r="A4288">
        <v>17127</v>
      </c>
      <c r="B4288" t="str">
        <f>VLOOKUP(orders!C4288,customers!$A$2:$B$1501, 2,FALSE)</f>
        <v>Customer#000001492</v>
      </c>
      <c r="C4288">
        <v>1492</v>
      </c>
      <c r="D4288" t="str">
        <f>VLOOKUP(orders!C4288,customers!$A$2:$G$1501,7,FALSE)</f>
        <v>HOUSEHOLD</v>
      </c>
      <c r="E4288">
        <f>VLOOKUP(C4288,customers!$A$2:$D$1501, 4,FALSE)</f>
        <v>1</v>
      </c>
      <c r="F4288" t="str">
        <f>VLOOKUP(E4288,nation!$A$2:$B$26, 2,FALSE)</f>
        <v>ARGENTINA</v>
      </c>
      <c r="G4288">
        <f>VLOOKUP(orders!F4288,nation!$B$2:$C$26,2,FALSE)</f>
        <v>1</v>
      </c>
      <c r="H4288" t="str">
        <f>HLOOKUP(orders!G4288,region_horz!$B$1:$F$2,2,FALSE)</f>
        <v>AMERICA</v>
      </c>
      <c r="I4288" t="s">
        <v>9</v>
      </c>
      <c r="J4288">
        <v>180476.75</v>
      </c>
      <c r="K4288" s="1">
        <v>35420</v>
      </c>
      <c r="L4288" t="s">
        <v>23</v>
      </c>
      <c r="M4288" t="s">
        <v>968</v>
      </c>
      <c r="N4288">
        <v>0</v>
      </c>
      <c r="O4288" t="s">
        <v>5277</v>
      </c>
    </row>
    <row r="4289" spans="1:15" x14ac:dyDescent="0.2">
      <c r="A4289">
        <v>17152</v>
      </c>
      <c r="B4289" t="str">
        <f>VLOOKUP(orders!C4289,customers!$A$2:$B$1501, 2,FALSE)</f>
        <v>Customer#000000866</v>
      </c>
      <c r="C4289">
        <v>866</v>
      </c>
      <c r="D4289" t="str">
        <f>VLOOKUP(orders!C4289,customers!$A$2:$G$1501,7,FALSE)</f>
        <v>FURNITURE</v>
      </c>
      <c r="E4289">
        <f>VLOOKUP(C4289,customers!$A$2:$D$1501, 4,FALSE)</f>
        <v>20</v>
      </c>
      <c r="F4289" t="str">
        <f>VLOOKUP(E4289,nation!$A$2:$B$26, 2,FALSE)</f>
        <v>SAUDI ARABIA</v>
      </c>
      <c r="G4289">
        <f>VLOOKUP(orders!F4289,nation!$B$2:$C$26,2,FALSE)</f>
        <v>4</v>
      </c>
      <c r="H4289" t="str">
        <f>HLOOKUP(orders!G4289,region_horz!$B$1:$F$2,2,FALSE)</f>
        <v>MIDDLE EAST</v>
      </c>
      <c r="I4289" t="s">
        <v>16</v>
      </c>
      <c r="J4289">
        <v>166387.17000000001</v>
      </c>
      <c r="K4289" s="1">
        <v>33676</v>
      </c>
      <c r="L4289" t="s">
        <v>26</v>
      </c>
      <c r="M4289" t="s">
        <v>1448</v>
      </c>
      <c r="N4289">
        <v>0</v>
      </c>
      <c r="O4289" t="s">
        <v>5278</v>
      </c>
    </row>
    <row r="4290" spans="1:15" x14ac:dyDescent="0.2">
      <c r="A4290">
        <v>17153</v>
      </c>
      <c r="B4290" t="str">
        <f>VLOOKUP(orders!C4290,customers!$A$2:$B$1501, 2,FALSE)</f>
        <v>Customer#000000782</v>
      </c>
      <c r="C4290">
        <v>782</v>
      </c>
      <c r="D4290" t="str">
        <f>VLOOKUP(orders!C4290,customers!$A$2:$G$1501,7,FALSE)</f>
        <v>AUTOMOBILE</v>
      </c>
      <c r="E4290">
        <f>VLOOKUP(C4290,customers!$A$2:$D$1501, 4,FALSE)</f>
        <v>19</v>
      </c>
      <c r="F4290" t="str">
        <f>VLOOKUP(E4290,nation!$A$2:$B$26, 2,FALSE)</f>
        <v>ROMANIA</v>
      </c>
      <c r="G4290">
        <f>VLOOKUP(orders!F4290,nation!$B$2:$C$26,2,FALSE)</f>
        <v>3</v>
      </c>
      <c r="H4290" t="str">
        <f>HLOOKUP(orders!G4290,region_horz!$B$1:$F$2,2,FALSE)</f>
        <v>EUROPE</v>
      </c>
      <c r="I4290" t="s">
        <v>9</v>
      </c>
      <c r="J4290">
        <v>282441.78000000003</v>
      </c>
      <c r="K4290" s="1">
        <v>35279</v>
      </c>
      <c r="L4290" t="s">
        <v>10</v>
      </c>
      <c r="M4290" t="s">
        <v>3280</v>
      </c>
      <c r="N4290">
        <v>0</v>
      </c>
      <c r="O4290" t="s">
        <v>5279</v>
      </c>
    </row>
    <row r="4291" spans="1:15" x14ac:dyDescent="0.2">
      <c r="A4291">
        <v>17154</v>
      </c>
      <c r="B4291" t="str">
        <f>VLOOKUP(orders!C4291,customers!$A$2:$B$1501, 2,FALSE)</f>
        <v>Customer#000000671</v>
      </c>
      <c r="C4291">
        <v>671</v>
      </c>
      <c r="D4291" t="str">
        <f>VLOOKUP(orders!C4291,customers!$A$2:$G$1501,7,FALSE)</f>
        <v>FURNITURE</v>
      </c>
      <c r="E4291">
        <f>VLOOKUP(C4291,customers!$A$2:$D$1501, 4,FALSE)</f>
        <v>21</v>
      </c>
      <c r="F4291" t="str">
        <f>VLOOKUP(E4291,nation!$A$2:$B$26, 2,FALSE)</f>
        <v>VIETNAM</v>
      </c>
      <c r="G4291">
        <f>VLOOKUP(orders!F4291,nation!$B$2:$C$26,2,FALSE)</f>
        <v>2</v>
      </c>
      <c r="H4291" t="str">
        <f>HLOOKUP(orders!G4291,region_horz!$B$1:$F$2,2,FALSE)</f>
        <v>ASIA</v>
      </c>
      <c r="I4291" t="s">
        <v>9</v>
      </c>
      <c r="J4291">
        <v>42197.07</v>
      </c>
      <c r="K4291" s="1">
        <v>35952</v>
      </c>
      <c r="L4291" t="s">
        <v>26</v>
      </c>
      <c r="M4291" t="s">
        <v>2600</v>
      </c>
      <c r="N4291">
        <v>0</v>
      </c>
      <c r="O4291" t="s">
        <v>5280</v>
      </c>
    </row>
    <row r="4292" spans="1:15" x14ac:dyDescent="0.2">
      <c r="A4292">
        <v>17155</v>
      </c>
      <c r="B4292" t="str">
        <f>VLOOKUP(orders!C4292,customers!$A$2:$B$1501, 2,FALSE)</f>
        <v>Customer#000001379</v>
      </c>
      <c r="C4292">
        <v>1379</v>
      </c>
      <c r="D4292" t="str">
        <f>VLOOKUP(orders!C4292,customers!$A$2:$G$1501,7,FALSE)</f>
        <v>MACHINERY</v>
      </c>
      <c r="E4292">
        <f>VLOOKUP(C4292,customers!$A$2:$D$1501, 4,FALSE)</f>
        <v>6</v>
      </c>
      <c r="F4292" t="str">
        <f>VLOOKUP(E4292,nation!$A$2:$B$26, 2,FALSE)</f>
        <v>FRANCE</v>
      </c>
      <c r="G4292">
        <f>VLOOKUP(orders!F4292,nation!$B$2:$C$26,2,FALSE)</f>
        <v>3</v>
      </c>
      <c r="H4292" t="str">
        <f>HLOOKUP(orders!G4292,region_horz!$B$1:$F$2,2,FALSE)</f>
        <v>EUROPE</v>
      </c>
      <c r="I4292" t="s">
        <v>16</v>
      </c>
      <c r="J4292">
        <v>258324.96</v>
      </c>
      <c r="K4292" s="1">
        <v>34363</v>
      </c>
      <c r="L4292" t="s">
        <v>31</v>
      </c>
      <c r="M4292" t="s">
        <v>1614</v>
      </c>
      <c r="N4292">
        <v>0</v>
      </c>
      <c r="O4292" t="s">
        <v>5281</v>
      </c>
    </row>
    <row r="4293" spans="1:15" x14ac:dyDescent="0.2">
      <c r="A4293">
        <v>17156</v>
      </c>
      <c r="B4293" t="str">
        <f>VLOOKUP(orders!C4293,customers!$A$2:$B$1501, 2,FALSE)</f>
        <v>Customer#000001471</v>
      </c>
      <c r="C4293">
        <v>1471</v>
      </c>
      <c r="D4293" t="str">
        <f>VLOOKUP(orders!C4293,customers!$A$2:$G$1501,7,FALSE)</f>
        <v>AUTOMOBILE</v>
      </c>
      <c r="E4293">
        <f>VLOOKUP(C4293,customers!$A$2:$D$1501, 4,FALSE)</f>
        <v>5</v>
      </c>
      <c r="F4293" t="str">
        <f>VLOOKUP(E4293,nation!$A$2:$B$26, 2,FALSE)</f>
        <v>ETHIOPIA</v>
      </c>
      <c r="G4293">
        <f>VLOOKUP(orders!F4293,nation!$B$2:$C$26,2,FALSE)</f>
        <v>0</v>
      </c>
      <c r="H4293" t="str">
        <f>HLOOKUP(orders!G4293,region_horz!$B$1:$F$2,2,FALSE)</f>
        <v>AFRICA</v>
      </c>
      <c r="I4293" t="s">
        <v>9</v>
      </c>
      <c r="J4293">
        <v>187014.68</v>
      </c>
      <c r="K4293" s="1">
        <v>35823</v>
      </c>
      <c r="L4293" t="s">
        <v>31</v>
      </c>
      <c r="M4293" t="s">
        <v>166</v>
      </c>
      <c r="N4293">
        <v>0</v>
      </c>
      <c r="O4293" t="s">
        <v>5282</v>
      </c>
    </row>
    <row r="4294" spans="1:15" x14ac:dyDescent="0.2">
      <c r="A4294">
        <v>17157</v>
      </c>
      <c r="B4294" t="str">
        <f>VLOOKUP(orders!C4294,customers!$A$2:$B$1501, 2,FALSE)</f>
        <v>Customer#000000344</v>
      </c>
      <c r="C4294">
        <v>344</v>
      </c>
      <c r="D4294" t="str">
        <f>VLOOKUP(orders!C4294,customers!$A$2:$G$1501,7,FALSE)</f>
        <v>FURNITURE</v>
      </c>
      <c r="E4294">
        <f>VLOOKUP(C4294,customers!$A$2:$D$1501, 4,FALSE)</f>
        <v>2</v>
      </c>
      <c r="F4294" t="str">
        <f>VLOOKUP(E4294,nation!$A$2:$B$26, 2,FALSE)</f>
        <v>BRAZIL</v>
      </c>
      <c r="G4294">
        <f>VLOOKUP(orders!F4294,nation!$B$2:$C$26,2,FALSE)</f>
        <v>1</v>
      </c>
      <c r="H4294" t="str">
        <f>HLOOKUP(orders!G4294,region_horz!$B$1:$F$2,2,FALSE)</f>
        <v>AMERICA</v>
      </c>
      <c r="I4294" t="s">
        <v>16</v>
      </c>
      <c r="J4294">
        <v>70759.710000000006</v>
      </c>
      <c r="K4294" s="1">
        <v>33867</v>
      </c>
      <c r="L4294" t="s">
        <v>10</v>
      </c>
      <c r="M4294" t="s">
        <v>1979</v>
      </c>
      <c r="N4294">
        <v>0</v>
      </c>
      <c r="O4294" t="s">
        <v>5283</v>
      </c>
    </row>
    <row r="4295" spans="1:15" x14ac:dyDescent="0.2">
      <c r="A4295">
        <v>17158</v>
      </c>
      <c r="B4295" t="str">
        <f>VLOOKUP(orders!C4295,customers!$A$2:$B$1501, 2,FALSE)</f>
        <v>Customer#000000946</v>
      </c>
      <c r="C4295">
        <v>946</v>
      </c>
      <c r="D4295" t="str">
        <f>VLOOKUP(orders!C4295,customers!$A$2:$G$1501,7,FALSE)</f>
        <v>FURNITURE</v>
      </c>
      <c r="E4295">
        <f>VLOOKUP(C4295,customers!$A$2:$D$1501, 4,FALSE)</f>
        <v>21</v>
      </c>
      <c r="F4295" t="str">
        <f>VLOOKUP(E4295,nation!$A$2:$B$26, 2,FALSE)</f>
        <v>VIETNAM</v>
      </c>
      <c r="G4295">
        <f>VLOOKUP(orders!F4295,nation!$B$2:$C$26,2,FALSE)</f>
        <v>2</v>
      </c>
      <c r="H4295" t="str">
        <f>HLOOKUP(orders!G4295,region_horz!$B$1:$F$2,2,FALSE)</f>
        <v>ASIA</v>
      </c>
      <c r="I4295" t="s">
        <v>16</v>
      </c>
      <c r="J4295">
        <v>40065.660000000003</v>
      </c>
      <c r="K4295" s="1">
        <v>34064</v>
      </c>
      <c r="L4295" t="s">
        <v>23</v>
      </c>
      <c r="M4295" t="s">
        <v>2888</v>
      </c>
      <c r="N4295">
        <v>0</v>
      </c>
      <c r="O4295" t="s">
        <v>5284</v>
      </c>
    </row>
    <row r="4296" spans="1:15" x14ac:dyDescent="0.2">
      <c r="A4296">
        <v>17159</v>
      </c>
      <c r="B4296" t="str">
        <f>VLOOKUP(orders!C4296,customers!$A$2:$B$1501, 2,FALSE)</f>
        <v>Customer#000000203</v>
      </c>
      <c r="C4296">
        <v>203</v>
      </c>
      <c r="D4296" t="str">
        <f>VLOOKUP(orders!C4296,customers!$A$2:$G$1501,7,FALSE)</f>
        <v>MACHINERY</v>
      </c>
      <c r="E4296">
        <f>VLOOKUP(C4296,customers!$A$2:$D$1501, 4,FALSE)</f>
        <v>1</v>
      </c>
      <c r="F4296" t="str">
        <f>VLOOKUP(E4296,nation!$A$2:$B$26, 2,FALSE)</f>
        <v>ARGENTINA</v>
      </c>
      <c r="G4296">
        <f>VLOOKUP(orders!F4296,nation!$B$2:$C$26,2,FALSE)</f>
        <v>1</v>
      </c>
      <c r="H4296" t="str">
        <f>HLOOKUP(orders!G4296,region_horz!$B$1:$F$2,2,FALSE)</f>
        <v>AMERICA</v>
      </c>
      <c r="I4296" t="s">
        <v>9</v>
      </c>
      <c r="J4296">
        <v>119621.16</v>
      </c>
      <c r="K4296" s="1">
        <v>35291</v>
      </c>
      <c r="L4296" t="s">
        <v>13</v>
      </c>
      <c r="M4296" t="s">
        <v>3152</v>
      </c>
      <c r="N4296">
        <v>0</v>
      </c>
      <c r="O4296" t="s">
        <v>5285</v>
      </c>
    </row>
    <row r="4297" spans="1:15" x14ac:dyDescent="0.2">
      <c r="A4297">
        <v>17184</v>
      </c>
      <c r="B4297" t="str">
        <f>VLOOKUP(orders!C4297,customers!$A$2:$B$1501, 2,FALSE)</f>
        <v>Customer#000001403</v>
      </c>
      <c r="C4297">
        <v>1403</v>
      </c>
      <c r="D4297" t="str">
        <f>VLOOKUP(orders!C4297,customers!$A$2:$G$1501,7,FALSE)</f>
        <v>HOUSEHOLD</v>
      </c>
      <c r="E4297">
        <f>VLOOKUP(C4297,customers!$A$2:$D$1501, 4,FALSE)</f>
        <v>12</v>
      </c>
      <c r="F4297" t="str">
        <f>VLOOKUP(E4297,nation!$A$2:$B$26, 2,FALSE)</f>
        <v>JAPAN</v>
      </c>
      <c r="G4297">
        <f>VLOOKUP(orders!F4297,nation!$B$2:$C$26,2,FALSE)</f>
        <v>2</v>
      </c>
      <c r="H4297" t="str">
        <f>HLOOKUP(orders!G4297,region_horz!$B$1:$F$2,2,FALSE)</f>
        <v>ASIA</v>
      </c>
      <c r="I4297" t="s">
        <v>9</v>
      </c>
      <c r="J4297">
        <v>82759.42</v>
      </c>
      <c r="K4297" s="1">
        <v>35482</v>
      </c>
      <c r="L4297" t="s">
        <v>26</v>
      </c>
      <c r="M4297" t="s">
        <v>439</v>
      </c>
      <c r="N4297">
        <v>0</v>
      </c>
      <c r="O4297" t="s">
        <v>5286</v>
      </c>
    </row>
    <row r="4298" spans="1:15" x14ac:dyDescent="0.2">
      <c r="A4298">
        <v>17185</v>
      </c>
      <c r="B4298" t="str">
        <f>VLOOKUP(orders!C4298,customers!$A$2:$B$1501, 2,FALSE)</f>
        <v>Customer#000001321</v>
      </c>
      <c r="C4298">
        <v>1321</v>
      </c>
      <c r="D4298" t="str">
        <f>VLOOKUP(orders!C4298,customers!$A$2:$G$1501,7,FALSE)</f>
        <v>FURNITURE</v>
      </c>
      <c r="E4298">
        <f>VLOOKUP(C4298,customers!$A$2:$D$1501, 4,FALSE)</f>
        <v>10</v>
      </c>
      <c r="F4298" t="str">
        <f>VLOOKUP(E4298,nation!$A$2:$B$26, 2,FALSE)</f>
        <v>IRAN</v>
      </c>
      <c r="G4298">
        <f>VLOOKUP(orders!F4298,nation!$B$2:$C$26,2,FALSE)</f>
        <v>4</v>
      </c>
      <c r="H4298" t="str">
        <f>HLOOKUP(orders!G4298,region_horz!$B$1:$F$2,2,FALSE)</f>
        <v>MIDDLE EAST</v>
      </c>
      <c r="I4298" t="s">
        <v>16</v>
      </c>
      <c r="J4298">
        <v>83985.22</v>
      </c>
      <c r="K4298" s="1">
        <v>34638</v>
      </c>
      <c r="L4298" t="s">
        <v>23</v>
      </c>
      <c r="M4298" t="s">
        <v>489</v>
      </c>
      <c r="N4298">
        <v>0</v>
      </c>
      <c r="O4298" t="s">
        <v>5287</v>
      </c>
    </row>
    <row r="4299" spans="1:15" x14ac:dyDescent="0.2">
      <c r="A4299">
        <v>17186</v>
      </c>
      <c r="B4299" t="str">
        <f>VLOOKUP(orders!C4299,customers!$A$2:$B$1501, 2,FALSE)</f>
        <v>Customer#000001429</v>
      </c>
      <c r="C4299">
        <v>1429</v>
      </c>
      <c r="D4299" t="str">
        <f>VLOOKUP(orders!C4299,customers!$A$2:$G$1501,7,FALSE)</f>
        <v>AUTOMOBILE</v>
      </c>
      <c r="E4299">
        <f>VLOOKUP(C4299,customers!$A$2:$D$1501, 4,FALSE)</f>
        <v>3</v>
      </c>
      <c r="F4299" t="str">
        <f>VLOOKUP(E4299,nation!$A$2:$B$26, 2,FALSE)</f>
        <v>CANADA</v>
      </c>
      <c r="G4299">
        <f>VLOOKUP(orders!F4299,nation!$B$2:$C$26,2,FALSE)</f>
        <v>1</v>
      </c>
      <c r="H4299" t="str">
        <f>HLOOKUP(orders!G4299,region_horz!$B$1:$F$2,2,FALSE)</f>
        <v>AMERICA</v>
      </c>
      <c r="I4299" t="s">
        <v>16</v>
      </c>
      <c r="J4299">
        <v>198458.96</v>
      </c>
      <c r="K4299" s="1">
        <v>34361</v>
      </c>
      <c r="L4299" t="s">
        <v>31</v>
      </c>
      <c r="M4299" t="s">
        <v>1608</v>
      </c>
      <c r="N4299">
        <v>0</v>
      </c>
      <c r="O4299" t="s">
        <v>5288</v>
      </c>
    </row>
    <row r="4300" spans="1:15" x14ac:dyDescent="0.2">
      <c r="A4300">
        <v>17187</v>
      </c>
      <c r="B4300" t="str">
        <f>VLOOKUP(orders!C4300,customers!$A$2:$B$1501, 2,FALSE)</f>
        <v>Customer#000000328</v>
      </c>
      <c r="C4300">
        <v>328</v>
      </c>
      <c r="D4300" t="str">
        <f>VLOOKUP(orders!C4300,customers!$A$2:$G$1501,7,FALSE)</f>
        <v>BUILDING</v>
      </c>
      <c r="E4300">
        <f>VLOOKUP(C4300,customers!$A$2:$D$1501, 4,FALSE)</f>
        <v>5</v>
      </c>
      <c r="F4300" t="str">
        <f>VLOOKUP(E4300,nation!$A$2:$B$26, 2,FALSE)</f>
        <v>ETHIOPIA</v>
      </c>
      <c r="G4300">
        <f>VLOOKUP(orders!F4300,nation!$B$2:$C$26,2,FALSE)</f>
        <v>0</v>
      </c>
      <c r="H4300" t="str">
        <f>HLOOKUP(orders!G4300,region_horz!$B$1:$F$2,2,FALSE)</f>
        <v>AFRICA</v>
      </c>
      <c r="I4300" t="s">
        <v>16</v>
      </c>
      <c r="J4300">
        <v>244656.67</v>
      </c>
      <c r="K4300" s="1">
        <v>33871</v>
      </c>
      <c r="L4300" t="s">
        <v>26</v>
      </c>
      <c r="M4300" t="s">
        <v>1191</v>
      </c>
      <c r="N4300">
        <v>0</v>
      </c>
      <c r="O4300" t="s">
        <v>5289</v>
      </c>
    </row>
    <row r="4301" spans="1:15" x14ac:dyDescent="0.2">
      <c r="A4301">
        <v>17188</v>
      </c>
      <c r="B4301" t="str">
        <f>VLOOKUP(orders!C4301,customers!$A$2:$B$1501, 2,FALSE)</f>
        <v>Customer#000000098</v>
      </c>
      <c r="C4301">
        <v>98</v>
      </c>
      <c r="D4301" t="str">
        <f>VLOOKUP(orders!C4301,customers!$A$2:$G$1501,7,FALSE)</f>
        <v>BUILDING</v>
      </c>
      <c r="E4301">
        <f>VLOOKUP(C4301,customers!$A$2:$D$1501, 4,FALSE)</f>
        <v>12</v>
      </c>
      <c r="F4301" t="str">
        <f>VLOOKUP(E4301,nation!$A$2:$B$26, 2,FALSE)</f>
        <v>JAPAN</v>
      </c>
      <c r="G4301">
        <f>VLOOKUP(orders!F4301,nation!$B$2:$C$26,2,FALSE)</f>
        <v>2</v>
      </c>
      <c r="H4301" t="str">
        <f>HLOOKUP(orders!G4301,region_horz!$B$1:$F$2,2,FALSE)</f>
        <v>ASIA</v>
      </c>
      <c r="I4301" t="s">
        <v>9</v>
      </c>
      <c r="J4301">
        <v>149246.10999999999</v>
      </c>
      <c r="K4301" s="1">
        <v>35806</v>
      </c>
      <c r="L4301" t="s">
        <v>26</v>
      </c>
      <c r="M4301" t="s">
        <v>2208</v>
      </c>
      <c r="N4301">
        <v>0</v>
      </c>
      <c r="O4301" t="s">
        <v>5290</v>
      </c>
    </row>
    <row r="4302" spans="1:15" x14ac:dyDescent="0.2">
      <c r="A4302">
        <v>17189</v>
      </c>
      <c r="B4302" t="str">
        <f>VLOOKUP(orders!C4302,customers!$A$2:$B$1501, 2,FALSE)</f>
        <v>Customer#000001081</v>
      </c>
      <c r="C4302">
        <v>1081</v>
      </c>
      <c r="D4302" t="str">
        <f>VLOOKUP(orders!C4302,customers!$A$2:$G$1501,7,FALSE)</f>
        <v>MACHINERY</v>
      </c>
      <c r="E4302">
        <f>VLOOKUP(C4302,customers!$A$2:$D$1501, 4,FALSE)</f>
        <v>12</v>
      </c>
      <c r="F4302" t="str">
        <f>VLOOKUP(E4302,nation!$A$2:$B$26, 2,FALSE)</f>
        <v>JAPAN</v>
      </c>
      <c r="G4302">
        <f>VLOOKUP(orders!F4302,nation!$B$2:$C$26,2,FALSE)</f>
        <v>2</v>
      </c>
      <c r="H4302" t="str">
        <f>HLOOKUP(orders!G4302,region_horz!$B$1:$F$2,2,FALSE)</f>
        <v>ASIA</v>
      </c>
      <c r="I4302" t="s">
        <v>9</v>
      </c>
      <c r="J4302">
        <v>124596.56</v>
      </c>
      <c r="K4302" s="1">
        <v>35000</v>
      </c>
      <c r="L4302" t="s">
        <v>26</v>
      </c>
      <c r="M4302" t="s">
        <v>541</v>
      </c>
      <c r="N4302">
        <v>0</v>
      </c>
      <c r="O4302" t="s">
        <v>5291</v>
      </c>
    </row>
    <row r="4303" spans="1:15" x14ac:dyDescent="0.2">
      <c r="A4303">
        <v>17190</v>
      </c>
      <c r="B4303" t="str">
        <f>VLOOKUP(orders!C4303,customers!$A$2:$B$1501, 2,FALSE)</f>
        <v>Customer#000000298</v>
      </c>
      <c r="C4303">
        <v>298</v>
      </c>
      <c r="D4303" t="str">
        <f>VLOOKUP(orders!C4303,customers!$A$2:$G$1501,7,FALSE)</f>
        <v>BUILDING</v>
      </c>
      <c r="E4303">
        <f>VLOOKUP(C4303,customers!$A$2:$D$1501, 4,FALSE)</f>
        <v>21</v>
      </c>
      <c r="F4303" t="str">
        <f>VLOOKUP(E4303,nation!$A$2:$B$26, 2,FALSE)</f>
        <v>VIETNAM</v>
      </c>
      <c r="G4303">
        <f>VLOOKUP(orders!F4303,nation!$B$2:$C$26,2,FALSE)</f>
        <v>2</v>
      </c>
      <c r="H4303" t="str">
        <f>HLOOKUP(orders!G4303,region_horz!$B$1:$F$2,2,FALSE)</f>
        <v>ASIA</v>
      </c>
      <c r="I4303" t="s">
        <v>9</v>
      </c>
      <c r="J4303">
        <v>143101.43</v>
      </c>
      <c r="K4303" s="1">
        <v>35213</v>
      </c>
      <c r="L4303" t="s">
        <v>23</v>
      </c>
      <c r="M4303" t="s">
        <v>2395</v>
      </c>
      <c r="N4303">
        <v>0</v>
      </c>
      <c r="O4303" t="s">
        <v>5292</v>
      </c>
    </row>
    <row r="4304" spans="1:15" x14ac:dyDescent="0.2">
      <c r="A4304">
        <v>17191</v>
      </c>
      <c r="B4304" t="str">
        <f>VLOOKUP(orders!C4304,customers!$A$2:$B$1501, 2,FALSE)</f>
        <v>Customer#000001439</v>
      </c>
      <c r="C4304">
        <v>1439</v>
      </c>
      <c r="D4304" t="str">
        <f>VLOOKUP(orders!C4304,customers!$A$2:$G$1501,7,FALSE)</f>
        <v>AUTOMOBILE</v>
      </c>
      <c r="E4304">
        <f>VLOOKUP(C4304,customers!$A$2:$D$1501, 4,FALSE)</f>
        <v>21</v>
      </c>
      <c r="F4304" t="str">
        <f>VLOOKUP(E4304,nation!$A$2:$B$26, 2,FALSE)</f>
        <v>VIETNAM</v>
      </c>
      <c r="G4304">
        <f>VLOOKUP(orders!F4304,nation!$B$2:$C$26,2,FALSE)</f>
        <v>2</v>
      </c>
      <c r="H4304" t="str">
        <f>HLOOKUP(orders!G4304,region_horz!$B$1:$F$2,2,FALSE)</f>
        <v>ASIA</v>
      </c>
      <c r="I4304" t="s">
        <v>48</v>
      </c>
      <c r="J4304">
        <v>152005.25</v>
      </c>
      <c r="K4304" s="1">
        <v>34809</v>
      </c>
      <c r="L4304" t="s">
        <v>26</v>
      </c>
      <c r="M4304" t="s">
        <v>4270</v>
      </c>
      <c r="N4304">
        <v>0</v>
      </c>
      <c r="O4304" t="s">
        <v>5293</v>
      </c>
    </row>
    <row r="4305" spans="1:15" x14ac:dyDescent="0.2">
      <c r="A4305">
        <v>17216</v>
      </c>
      <c r="B4305" t="str">
        <f>VLOOKUP(orders!C4305,customers!$A$2:$B$1501, 2,FALSE)</f>
        <v>Customer#000000512</v>
      </c>
      <c r="C4305">
        <v>512</v>
      </c>
      <c r="D4305" t="str">
        <f>VLOOKUP(orders!C4305,customers!$A$2:$G$1501,7,FALSE)</f>
        <v>BUILDING</v>
      </c>
      <c r="E4305">
        <f>VLOOKUP(C4305,customers!$A$2:$D$1501, 4,FALSE)</f>
        <v>2</v>
      </c>
      <c r="F4305" t="str">
        <f>VLOOKUP(E4305,nation!$A$2:$B$26, 2,FALSE)</f>
        <v>BRAZIL</v>
      </c>
      <c r="G4305">
        <f>VLOOKUP(orders!F4305,nation!$B$2:$C$26,2,FALSE)</f>
        <v>1</v>
      </c>
      <c r="H4305" t="str">
        <f>HLOOKUP(orders!G4305,region_horz!$B$1:$F$2,2,FALSE)</f>
        <v>AMERICA</v>
      </c>
      <c r="I4305" t="s">
        <v>16</v>
      </c>
      <c r="J4305">
        <v>113618.65</v>
      </c>
      <c r="K4305" s="1">
        <v>33752</v>
      </c>
      <c r="L4305" t="s">
        <v>31</v>
      </c>
      <c r="M4305" t="s">
        <v>1465</v>
      </c>
      <c r="N4305">
        <v>0</v>
      </c>
      <c r="O4305" t="s">
        <v>5294</v>
      </c>
    </row>
    <row r="4306" spans="1:15" x14ac:dyDescent="0.2">
      <c r="A4306">
        <v>17217</v>
      </c>
      <c r="B4306" t="str">
        <f>VLOOKUP(orders!C4306,customers!$A$2:$B$1501, 2,FALSE)</f>
        <v>Customer#000000994</v>
      </c>
      <c r="C4306">
        <v>994</v>
      </c>
      <c r="D4306" t="str">
        <f>VLOOKUP(orders!C4306,customers!$A$2:$G$1501,7,FALSE)</f>
        <v>HOUSEHOLD</v>
      </c>
      <c r="E4306">
        <f>VLOOKUP(C4306,customers!$A$2:$D$1501, 4,FALSE)</f>
        <v>16</v>
      </c>
      <c r="F4306" t="str">
        <f>VLOOKUP(E4306,nation!$A$2:$B$26, 2,FALSE)</f>
        <v>MOZAMBIQUE</v>
      </c>
      <c r="G4306">
        <f>VLOOKUP(orders!F4306,nation!$B$2:$C$26,2,FALSE)</f>
        <v>0</v>
      </c>
      <c r="H4306" t="str">
        <f>HLOOKUP(orders!G4306,region_horz!$B$1:$F$2,2,FALSE)</f>
        <v>AFRICA</v>
      </c>
      <c r="I4306" t="s">
        <v>16</v>
      </c>
      <c r="J4306">
        <v>5844.11</v>
      </c>
      <c r="K4306" s="1">
        <v>34559</v>
      </c>
      <c r="L4306" t="s">
        <v>31</v>
      </c>
      <c r="M4306" t="s">
        <v>692</v>
      </c>
      <c r="N4306">
        <v>0</v>
      </c>
      <c r="O4306" t="s">
        <v>5295</v>
      </c>
    </row>
    <row r="4307" spans="1:15" x14ac:dyDescent="0.2">
      <c r="A4307">
        <v>17218</v>
      </c>
      <c r="B4307" t="str">
        <f>VLOOKUP(orders!C4307,customers!$A$2:$B$1501, 2,FALSE)</f>
        <v>Customer#000000998</v>
      </c>
      <c r="C4307">
        <v>998</v>
      </c>
      <c r="D4307" t="str">
        <f>VLOOKUP(orders!C4307,customers!$A$2:$G$1501,7,FALSE)</f>
        <v>MACHINERY</v>
      </c>
      <c r="E4307">
        <f>VLOOKUP(C4307,customers!$A$2:$D$1501, 4,FALSE)</f>
        <v>17</v>
      </c>
      <c r="F4307" t="str">
        <f>VLOOKUP(E4307,nation!$A$2:$B$26, 2,FALSE)</f>
        <v>PERU</v>
      </c>
      <c r="G4307">
        <f>VLOOKUP(orders!F4307,nation!$B$2:$C$26,2,FALSE)</f>
        <v>1</v>
      </c>
      <c r="H4307" t="str">
        <f>HLOOKUP(orders!G4307,region_horz!$B$1:$F$2,2,FALSE)</f>
        <v>AMERICA</v>
      </c>
      <c r="I4307" t="s">
        <v>16</v>
      </c>
      <c r="J4307">
        <v>47003.67</v>
      </c>
      <c r="K4307" s="1">
        <v>33809</v>
      </c>
      <c r="L4307" t="s">
        <v>13</v>
      </c>
      <c r="M4307" t="s">
        <v>3407</v>
      </c>
      <c r="N4307">
        <v>0</v>
      </c>
      <c r="O4307" t="s">
        <v>5296</v>
      </c>
    </row>
    <row r="4308" spans="1:15" x14ac:dyDescent="0.2">
      <c r="A4308">
        <v>17219</v>
      </c>
      <c r="B4308" t="str">
        <f>VLOOKUP(orders!C4308,customers!$A$2:$B$1501, 2,FALSE)</f>
        <v>Customer#000000286</v>
      </c>
      <c r="C4308">
        <v>286</v>
      </c>
      <c r="D4308" t="str">
        <f>VLOOKUP(orders!C4308,customers!$A$2:$G$1501,7,FALSE)</f>
        <v>HOUSEHOLD</v>
      </c>
      <c r="E4308">
        <f>VLOOKUP(C4308,customers!$A$2:$D$1501, 4,FALSE)</f>
        <v>22</v>
      </c>
      <c r="F4308" t="str">
        <f>VLOOKUP(E4308,nation!$A$2:$B$26, 2,FALSE)</f>
        <v>RUSSIA</v>
      </c>
      <c r="G4308">
        <f>VLOOKUP(orders!F4308,nation!$B$2:$C$26,2,FALSE)</f>
        <v>3</v>
      </c>
      <c r="H4308" t="str">
        <f>HLOOKUP(orders!G4308,region_horz!$B$1:$F$2,2,FALSE)</f>
        <v>EUROPE</v>
      </c>
      <c r="I4308" t="s">
        <v>9</v>
      </c>
      <c r="J4308">
        <v>106206.96</v>
      </c>
      <c r="K4308" s="1">
        <v>35075</v>
      </c>
      <c r="L4308" t="s">
        <v>26</v>
      </c>
      <c r="M4308" t="s">
        <v>1610</v>
      </c>
      <c r="N4308">
        <v>0</v>
      </c>
      <c r="O4308" t="s">
        <v>5297</v>
      </c>
    </row>
    <row r="4309" spans="1:15" x14ac:dyDescent="0.2">
      <c r="A4309">
        <v>17220</v>
      </c>
      <c r="B4309" t="str">
        <f>VLOOKUP(orders!C4309,customers!$A$2:$B$1501, 2,FALSE)</f>
        <v>Customer#000000442</v>
      </c>
      <c r="C4309">
        <v>442</v>
      </c>
      <c r="D4309" t="str">
        <f>VLOOKUP(orders!C4309,customers!$A$2:$G$1501,7,FALSE)</f>
        <v>FURNITURE</v>
      </c>
      <c r="E4309">
        <f>VLOOKUP(C4309,customers!$A$2:$D$1501, 4,FALSE)</f>
        <v>1</v>
      </c>
      <c r="F4309" t="str">
        <f>VLOOKUP(E4309,nation!$A$2:$B$26, 2,FALSE)</f>
        <v>ARGENTINA</v>
      </c>
      <c r="G4309">
        <f>VLOOKUP(orders!F4309,nation!$B$2:$C$26,2,FALSE)</f>
        <v>1</v>
      </c>
      <c r="H4309" t="str">
        <f>HLOOKUP(orders!G4309,region_horz!$B$1:$F$2,2,FALSE)</f>
        <v>AMERICA</v>
      </c>
      <c r="I4309" t="s">
        <v>9</v>
      </c>
      <c r="J4309">
        <v>75976.679999999993</v>
      </c>
      <c r="K4309" s="1">
        <v>35389</v>
      </c>
      <c r="L4309" t="s">
        <v>13</v>
      </c>
      <c r="M4309" t="s">
        <v>811</v>
      </c>
      <c r="N4309">
        <v>0</v>
      </c>
      <c r="O4309" t="s">
        <v>5298</v>
      </c>
    </row>
    <row r="4310" spans="1:15" x14ac:dyDescent="0.2">
      <c r="A4310">
        <v>17221</v>
      </c>
      <c r="B4310" t="str">
        <f>VLOOKUP(orders!C4310,customers!$A$2:$B$1501, 2,FALSE)</f>
        <v>Customer#000000766</v>
      </c>
      <c r="C4310">
        <v>766</v>
      </c>
      <c r="D4310" t="str">
        <f>VLOOKUP(orders!C4310,customers!$A$2:$G$1501,7,FALSE)</f>
        <v>BUILDING</v>
      </c>
      <c r="E4310">
        <f>VLOOKUP(C4310,customers!$A$2:$D$1501, 4,FALSE)</f>
        <v>16</v>
      </c>
      <c r="F4310" t="str">
        <f>VLOOKUP(E4310,nation!$A$2:$B$26, 2,FALSE)</f>
        <v>MOZAMBIQUE</v>
      </c>
      <c r="G4310">
        <f>VLOOKUP(orders!F4310,nation!$B$2:$C$26,2,FALSE)</f>
        <v>0</v>
      </c>
      <c r="H4310" t="str">
        <f>HLOOKUP(orders!G4310,region_horz!$B$1:$F$2,2,FALSE)</f>
        <v>AFRICA</v>
      </c>
      <c r="I4310" t="s">
        <v>16</v>
      </c>
      <c r="J4310">
        <v>88687.34</v>
      </c>
      <c r="K4310" s="1">
        <v>34532</v>
      </c>
      <c r="L4310" t="s">
        <v>10</v>
      </c>
      <c r="M4310" t="s">
        <v>278</v>
      </c>
      <c r="N4310">
        <v>0</v>
      </c>
      <c r="O4310" t="s">
        <v>5299</v>
      </c>
    </row>
    <row r="4311" spans="1:15" x14ac:dyDescent="0.2">
      <c r="A4311">
        <v>17222</v>
      </c>
      <c r="B4311" t="str">
        <f>VLOOKUP(orders!C4311,customers!$A$2:$B$1501, 2,FALSE)</f>
        <v>Customer#000000212</v>
      </c>
      <c r="C4311">
        <v>212</v>
      </c>
      <c r="D4311" t="str">
        <f>VLOOKUP(orders!C4311,customers!$A$2:$G$1501,7,FALSE)</f>
        <v>BUILDING</v>
      </c>
      <c r="E4311">
        <f>VLOOKUP(C4311,customers!$A$2:$D$1501, 4,FALSE)</f>
        <v>7</v>
      </c>
      <c r="F4311" t="str">
        <f>VLOOKUP(E4311,nation!$A$2:$B$26, 2,FALSE)</f>
        <v>GERMANY</v>
      </c>
      <c r="G4311">
        <f>VLOOKUP(orders!F4311,nation!$B$2:$C$26,2,FALSE)</f>
        <v>3</v>
      </c>
      <c r="H4311" t="str">
        <f>HLOOKUP(orders!G4311,region_horz!$B$1:$F$2,2,FALSE)</f>
        <v>EUROPE</v>
      </c>
      <c r="I4311" t="s">
        <v>16</v>
      </c>
      <c r="J4311">
        <v>44604.86</v>
      </c>
      <c r="K4311" s="1">
        <v>34054</v>
      </c>
      <c r="L4311" t="s">
        <v>23</v>
      </c>
      <c r="M4311" t="s">
        <v>1162</v>
      </c>
      <c r="N4311">
        <v>0</v>
      </c>
      <c r="O4311" t="s">
        <v>5300</v>
      </c>
    </row>
    <row r="4312" spans="1:15" x14ac:dyDescent="0.2">
      <c r="A4312">
        <v>17223</v>
      </c>
      <c r="B4312" t="str">
        <f>VLOOKUP(orders!C4312,customers!$A$2:$B$1501, 2,FALSE)</f>
        <v>Customer#000000151</v>
      </c>
      <c r="C4312">
        <v>151</v>
      </c>
      <c r="D4312" t="str">
        <f>VLOOKUP(orders!C4312,customers!$A$2:$G$1501,7,FALSE)</f>
        <v>HOUSEHOLD</v>
      </c>
      <c r="E4312">
        <f>VLOOKUP(C4312,customers!$A$2:$D$1501, 4,FALSE)</f>
        <v>19</v>
      </c>
      <c r="F4312" t="str">
        <f>VLOOKUP(E4312,nation!$A$2:$B$26, 2,FALSE)</f>
        <v>ROMANIA</v>
      </c>
      <c r="G4312">
        <f>VLOOKUP(orders!F4312,nation!$B$2:$C$26,2,FALSE)</f>
        <v>3</v>
      </c>
      <c r="H4312" t="str">
        <f>HLOOKUP(orders!G4312,region_horz!$B$1:$F$2,2,FALSE)</f>
        <v>EUROPE</v>
      </c>
      <c r="I4312" t="s">
        <v>16</v>
      </c>
      <c r="J4312">
        <v>28330.42</v>
      </c>
      <c r="K4312" s="1">
        <v>34532</v>
      </c>
      <c r="L4312" t="s">
        <v>13</v>
      </c>
      <c r="M4312" t="s">
        <v>1057</v>
      </c>
      <c r="N4312">
        <v>0</v>
      </c>
      <c r="O4312" t="s">
        <v>5301</v>
      </c>
    </row>
    <row r="4313" spans="1:15" x14ac:dyDescent="0.2">
      <c r="A4313">
        <v>17248</v>
      </c>
      <c r="B4313" t="str">
        <f>VLOOKUP(orders!C4313,customers!$A$2:$B$1501, 2,FALSE)</f>
        <v>Customer#000001399</v>
      </c>
      <c r="C4313">
        <v>1399</v>
      </c>
      <c r="D4313" t="str">
        <f>VLOOKUP(orders!C4313,customers!$A$2:$G$1501,7,FALSE)</f>
        <v>AUTOMOBILE</v>
      </c>
      <c r="E4313">
        <f>VLOOKUP(C4313,customers!$A$2:$D$1501, 4,FALSE)</f>
        <v>0</v>
      </c>
      <c r="F4313" t="str">
        <f>VLOOKUP(E4313,nation!$A$2:$B$26, 2,FALSE)</f>
        <v>ALGERIA</v>
      </c>
      <c r="G4313">
        <f>VLOOKUP(orders!F4313,nation!$B$2:$C$26,2,FALSE)</f>
        <v>0</v>
      </c>
      <c r="H4313" t="str">
        <f>HLOOKUP(orders!G4313,region_horz!$B$1:$F$2,2,FALSE)</f>
        <v>AFRICA</v>
      </c>
      <c r="I4313" t="s">
        <v>9</v>
      </c>
      <c r="J4313">
        <v>57320.800000000003</v>
      </c>
      <c r="K4313" s="1">
        <v>35308</v>
      </c>
      <c r="L4313" t="s">
        <v>31</v>
      </c>
      <c r="M4313" t="s">
        <v>2315</v>
      </c>
      <c r="N4313">
        <v>0</v>
      </c>
      <c r="O4313" t="s">
        <v>5302</v>
      </c>
    </row>
    <row r="4314" spans="1:15" x14ac:dyDescent="0.2">
      <c r="A4314">
        <v>17249</v>
      </c>
      <c r="B4314" t="str">
        <f>VLOOKUP(orders!C4314,customers!$A$2:$B$1501, 2,FALSE)</f>
        <v>Customer#000000406</v>
      </c>
      <c r="C4314">
        <v>406</v>
      </c>
      <c r="D4314" t="str">
        <f>VLOOKUP(orders!C4314,customers!$A$2:$G$1501,7,FALSE)</f>
        <v>FURNITURE</v>
      </c>
      <c r="E4314">
        <f>VLOOKUP(C4314,customers!$A$2:$D$1501, 4,FALSE)</f>
        <v>9</v>
      </c>
      <c r="F4314" t="str">
        <f>VLOOKUP(E4314,nation!$A$2:$B$26, 2,FALSE)</f>
        <v>INDONESIA</v>
      </c>
      <c r="G4314">
        <f>VLOOKUP(orders!F4314,nation!$B$2:$C$26,2,FALSE)</f>
        <v>2</v>
      </c>
      <c r="H4314" t="str">
        <f>HLOOKUP(orders!G4314,region_horz!$B$1:$F$2,2,FALSE)</f>
        <v>ASIA</v>
      </c>
      <c r="I4314" t="s">
        <v>16</v>
      </c>
      <c r="J4314">
        <v>321444.32</v>
      </c>
      <c r="K4314" s="1">
        <v>34238</v>
      </c>
      <c r="L4314" t="s">
        <v>10</v>
      </c>
      <c r="M4314" t="s">
        <v>1010</v>
      </c>
      <c r="N4314">
        <v>0</v>
      </c>
      <c r="O4314" t="s">
        <v>5303</v>
      </c>
    </row>
    <row r="4315" spans="1:15" x14ac:dyDescent="0.2">
      <c r="A4315">
        <v>17250</v>
      </c>
      <c r="B4315" t="str">
        <f>VLOOKUP(orders!C4315,customers!$A$2:$B$1501, 2,FALSE)</f>
        <v>Customer#000001222</v>
      </c>
      <c r="C4315">
        <v>1222</v>
      </c>
      <c r="D4315" t="str">
        <f>VLOOKUP(orders!C4315,customers!$A$2:$G$1501,7,FALSE)</f>
        <v>AUTOMOBILE</v>
      </c>
      <c r="E4315">
        <f>VLOOKUP(C4315,customers!$A$2:$D$1501, 4,FALSE)</f>
        <v>11</v>
      </c>
      <c r="F4315" t="str">
        <f>VLOOKUP(E4315,nation!$A$2:$B$26, 2,FALSE)</f>
        <v>IRAQ</v>
      </c>
      <c r="G4315">
        <f>VLOOKUP(orders!F4315,nation!$B$2:$C$26,2,FALSE)</f>
        <v>4</v>
      </c>
      <c r="H4315" t="str">
        <f>HLOOKUP(orders!G4315,region_horz!$B$1:$F$2,2,FALSE)</f>
        <v>MIDDLE EAST</v>
      </c>
      <c r="I4315" t="s">
        <v>16</v>
      </c>
      <c r="J4315">
        <v>148519.41</v>
      </c>
      <c r="K4315" s="1">
        <v>34598</v>
      </c>
      <c r="L4315" t="s">
        <v>31</v>
      </c>
      <c r="M4315" t="s">
        <v>148</v>
      </c>
      <c r="N4315">
        <v>0</v>
      </c>
      <c r="O4315" t="s">
        <v>5304</v>
      </c>
    </row>
    <row r="4316" spans="1:15" x14ac:dyDescent="0.2">
      <c r="A4316">
        <v>17251</v>
      </c>
      <c r="B4316" t="str">
        <f>VLOOKUP(orders!C4316,customers!$A$2:$B$1501, 2,FALSE)</f>
        <v>Customer#000000421</v>
      </c>
      <c r="C4316">
        <v>421</v>
      </c>
      <c r="D4316" t="str">
        <f>VLOOKUP(orders!C4316,customers!$A$2:$G$1501,7,FALSE)</f>
        <v>FURNITURE</v>
      </c>
      <c r="E4316">
        <f>VLOOKUP(C4316,customers!$A$2:$D$1501, 4,FALSE)</f>
        <v>13</v>
      </c>
      <c r="F4316" t="str">
        <f>VLOOKUP(E4316,nation!$A$2:$B$26, 2,FALSE)</f>
        <v>JORDAN</v>
      </c>
      <c r="G4316">
        <f>VLOOKUP(orders!F4316,nation!$B$2:$C$26,2,FALSE)</f>
        <v>4</v>
      </c>
      <c r="H4316" t="str">
        <f>HLOOKUP(orders!G4316,region_horz!$B$1:$F$2,2,FALSE)</f>
        <v>MIDDLE EAST</v>
      </c>
      <c r="I4316" t="s">
        <v>16</v>
      </c>
      <c r="J4316">
        <v>117356.1</v>
      </c>
      <c r="K4316" s="1">
        <v>34635</v>
      </c>
      <c r="L4316" t="s">
        <v>23</v>
      </c>
      <c r="M4316" t="s">
        <v>2071</v>
      </c>
      <c r="N4316">
        <v>0</v>
      </c>
      <c r="O4316" t="s">
        <v>5305</v>
      </c>
    </row>
    <row r="4317" spans="1:15" x14ac:dyDescent="0.2">
      <c r="A4317">
        <v>17252</v>
      </c>
      <c r="B4317" t="str">
        <f>VLOOKUP(orders!C4317,customers!$A$2:$B$1501, 2,FALSE)</f>
        <v>Customer#000001345</v>
      </c>
      <c r="C4317">
        <v>1345</v>
      </c>
      <c r="D4317" t="str">
        <f>VLOOKUP(orders!C4317,customers!$A$2:$G$1501,7,FALSE)</f>
        <v>BUILDING</v>
      </c>
      <c r="E4317">
        <f>VLOOKUP(C4317,customers!$A$2:$D$1501, 4,FALSE)</f>
        <v>9</v>
      </c>
      <c r="F4317" t="str">
        <f>VLOOKUP(E4317,nation!$A$2:$B$26, 2,FALSE)</f>
        <v>INDONESIA</v>
      </c>
      <c r="G4317">
        <f>VLOOKUP(orders!F4317,nation!$B$2:$C$26,2,FALSE)</f>
        <v>2</v>
      </c>
      <c r="H4317" t="str">
        <f>HLOOKUP(orders!G4317,region_horz!$B$1:$F$2,2,FALSE)</f>
        <v>ASIA</v>
      </c>
      <c r="I4317" t="s">
        <v>48</v>
      </c>
      <c r="J4317">
        <v>267460.59999999998</v>
      </c>
      <c r="K4317" s="1">
        <v>34819</v>
      </c>
      <c r="L4317" t="s">
        <v>23</v>
      </c>
      <c r="M4317" t="s">
        <v>638</v>
      </c>
      <c r="N4317">
        <v>0</v>
      </c>
      <c r="O4317" t="s">
        <v>5306</v>
      </c>
    </row>
    <row r="4318" spans="1:15" x14ac:dyDescent="0.2">
      <c r="A4318">
        <v>17253</v>
      </c>
      <c r="B4318" t="str">
        <f>VLOOKUP(orders!C4318,customers!$A$2:$B$1501, 2,FALSE)</f>
        <v>Customer#000000046</v>
      </c>
      <c r="C4318">
        <v>46</v>
      </c>
      <c r="D4318" t="str">
        <f>VLOOKUP(orders!C4318,customers!$A$2:$G$1501,7,FALSE)</f>
        <v>AUTOMOBILE</v>
      </c>
      <c r="E4318">
        <f>VLOOKUP(C4318,customers!$A$2:$D$1501, 4,FALSE)</f>
        <v>6</v>
      </c>
      <c r="F4318" t="str">
        <f>VLOOKUP(E4318,nation!$A$2:$B$26, 2,FALSE)</f>
        <v>FRANCE</v>
      </c>
      <c r="G4318">
        <f>VLOOKUP(orders!F4318,nation!$B$2:$C$26,2,FALSE)</f>
        <v>3</v>
      </c>
      <c r="H4318" t="str">
        <f>HLOOKUP(orders!G4318,region_horz!$B$1:$F$2,2,FALSE)</f>
        <v>EUROPE</v>
      </c>
      <c r="I4318" t="s">
        <v>9</v>
      </c>
      <c r="J4318">
        <v>168535.55</v>
      </c>
      <c r="K4318" s="1">
        <v>34929</v>
      </c>
      <c r="L4318" t="s">
        <v>13</v>
      </c>
      <c r="M4318" t="s">
        <v>2631</v>
      </c>
      <c r="N4318">
        <v>0</v>
      </c>
      <c r="O4318" t="s">
        <v>5307</v>
      </c>
    </row>
    <row r="4319" spans="1:15" x14ac:dyDescent="0.2">
      <c r="A4319">
        <v>17254</v>
      </c>
      <c r="B4319" t="str">
        <f>VLOOKUP(orders!C4319,customers!$A$2:$B$1501, 2,FALSE)</f>
        <v>Customer#000000953</v>
      </c>
      <c r="C4319">
        <v>953</v>
      </c>
      <c r="D4319" t="str">
        <f>VLOOKUP(orders!C4319,customers!$A$2:$G$1501,7,FALSE)</f>
        <v>BUILDING</v>
      </c>
      <c r="E4319">
        <f>VLOOKUP(C4319,customers!$A$2:$D$1501, 4,FALSE)</f>
        <v>22</v>
      </c>
      <c r="F4319" t="str">
        <f>VLOOKUP(E4319,nation!$A$2:$B$26, 2,FALSE)</f>
        <v>RUSSIA</v>
      </c>
      <c r="G4319">
        <f>VLOOKUP(orders!F4319,nation!$B$2:$C$26,2,FALSE)</f>
        <v>3</v>
      </c>
      <c r="H4319" t="str">
        <f>HLOOKUP(orders!G4319,region_horz!$B$1:$F$2,2,FALSE)</f>
        <v>EUROPE</v>
      </c>
      <c r="I4319" t="s">
        <v>9</v>
      </c>
      <c r="J4319">
        <v>102598.95</v>
      </c>
      <c r="K4319" s="1">
        <v>35341</v>
      </c>
      <c r="L4319" t="s">
        <v>26</v>
      </c>
      <c r="M4319" t="s">
        <v>178</v>
      </c>
      <c r="N4319">
        <v>0</v>
      </c>
      <c r="O4319" t="s">
        <v>5308</v>
      </c>
    </row>
    <row r="4320" spans="1:15" x14ac:dyDescent="0.2">
      <c r="A4320">
        <v>17255</v>
      </c>
      <c r="B4320" t="str">
        <f>VLOOKUP(orders!C4320,customers!$A$2:$B$1501, 2,FALSE)</f>
        <v>Customer#000000394</v>
      </c>
      <c r="C4320">
        <v>394</v>
      </c>
      <c r="D4320" t="str">
        <f>VLOOKUP(orders!C4320,customers!$A$2:$G$1501,7,FALSE)</f>
        <v>MACHINERY</v>
      </c>
      <c r="E4320">
        <f>VLOOKUP(C4320,customers!$A$2:$D$1501, 4,FALSE)</f>
        <v>23</v>
      </c>
      <c r="F4320" t="str">
        <f>VLOOKUP(E4320,nation!$A$2:$B$26, 2,FALSE)</f>
        <v>UNITED KINGDOM</v>
      </c>
      <c r="G4320">
        <f>VLOOKUP(orders!F4320,nation!$B$2:$C$26,2,FALSE)</f>
        <v>3</v>
      </c>
      <c r="H4320" t="str">
        <f>HLOOKUP(orders!G4320,region_horz!$B$1:$F$2,2,FALSE)</f>
        <v>EUROPE</v>
      </c>
      <c r="I4320" t="s">
        <v>16</v>
      </c>
      <c r="J4320">
        <v>47992.66</v>
      </c>
      <c r="K4320" s="1">
        <v>34165</v>
      </c>
      <c r="L4320" t="s">
        <v>23</v>
      </c>
      <c r="M4320" t="s">
        <v>1342</v>
      </c>
      <c r="N4320">
        <v>0</v>
      </c>
      <c r="O4320" t="s">
        <v>5309</v>
      </c>
    </row>
    <row r="4321" spans="1:15" x14ac:dyDescent="0.2">
      <c r="A4321">
        <v>17280</v>
      </c>
      <c r="B4321" t="str">
        <f>VLOOKUP(orders!C4321,customers!$A$2:$B$1501, 2,FALSE)</f>
        <v>Customer#000000478</v>
      </c>
      <c r="C4321">
        <v>478</v>
      </c>
      <c r="D4321" t="str">
        <f>VLOOKUP(orders!C4321,customers!$A$2:$G$1501,7,FALSE)</f>
        <v>BUILDING</v>
      </c>
      <c r="E4321">
        <f>VLOOKUP(C4321,customers!$A$2:$D$1501, 4,FALSE)</f>
        <v>1</v>
      </c>
      <c r="F4321" t="str">
        <f>VLOOKUP(E4321,nation!$A$2:$B$26, 2,FALSE)</f>
        <v>ARGENTINA</v>
      </c>
      <c r="G4321">
        <f>VLOOKUP(orders!F4321,nation!$B$2:$C$26,2,FALSE)</f>
        <v>1</v>
      </c>
      <c r="H4321" t="str">
        <f>HLOOKUP(orders!G4321,region_horz!$B$1:$F$2,2,FALSE)</f>
        <v>AMERICA</v>
      </c>
      <c r="I4321" t="s">
        <v>9</v>
      </c>
      <c r="J4321">
        <v>68427.86</v>
      </c>
      <c r="K4321" s="1">
        <v>35244</v>
      </c>
      <c r="L4321" t="s">
        <v>10</v>
      </c>
      <c r="M4321" t="s">
        <v>1597</v>
      </c>
      <c r="N4321">
        <v>0</v>
      </c>
      <c r="O4321" t="s">
        <v>5310</v>
      </c>
    </row>
    <row r="4322" spans="1:15" x14ac:dyDescent="0.2">
      <c r="A4322">
        <v>17281</v>
      </c>
      <c r="B4322" t="str">
        <f>VLOOKUP(orders!C4322,customers!$A$2:$B$1501, 2,FALSE)</f>
        <v>Customer#000001039</v>
      </c>
      <c r="C4322">
        <v>1039</v>
      </c>
      <c r="D4322" t="str">
        <f>VLOOKUP(orders!C4322,customers!$A$2:$G$1501,7,FALSE)</f>
        <v>FURNITURE</v>
      </c>
      <c r="E4322">
        <f>VLOOKUP(C4322,customers!$A$2:$D$1501, 4,FALSE)</f>
        <v>10</v>
      </c>
      <c r="F4322" t="str">
        <f>VLOOKUP(E4322,nation!$A$2:$B$26, 2,FALSE)</f>
        <v>IRAN</v>
      </c>
      <c r="G4322">
        <f>VLOOKUP(orders!F4322,nation!$B$2:$C$26,2,FALSE)</f>
        <v>4</v>
      </c>
      <c r="H4322" t="str">
        <f>HLOOKUP(orders!G4322,region_horz!$B$1:$F$2,2,FALSE)</f>
        <v>MIDDLE EAST</v>
      </c>
      <c r="I4322" t="s">
        <v>16</v>
      </c>
      <c r="J4322">
        <v>104531.57</v>
      </c>
      <c r="K4322" s="1">
        <v>33695</v>
      </c>
      <c r="L4322" t="s">
        <v>23</v>
      </c>
      <c r="M4322" t="s">
        <v>1868</v>
      </c>
      <c r="N4322">
        <v>0</v>
      </c>
      <c r="O4322" t="s">
        <v>5311</v>
      </c>
    </row>
    <row r="4323" spans="1:15" x14ac:dyDescent="0.2">
      <c r="A4323">
        <v>17282</v>
      </c>
      <c r="B4323" t="str">
        <f>VLOOKUP(orders!C4323,customers!$A$2:$B$1501, 2,FALSE)</f>
        <v>Customer#000001415</v>
      </c>
      <c r="C4323">
        <v>1415</v>
      </c>
      <c r="D4323" t="str">
        <f>VLOOKUP(orders!C4323,customers!$A$2:$G$1501,7,FALSE)</f>
        <v>BUILDING</v>
      </c>
      <c r="E4323">
        <f>VLOOKUP(C4323,customers!$A$2:$D$1501, 4,FALSE)</f>
        <v>21</v>
      </c>
      <c r="F4323" t="str">
        <f>VLOOKUP(E4323,nation!$A$2:$B$26, 2,FALSE)</f>
        <v>VIETNAM</v>
      </c>
      <c r="G4323">
        <f>VLOOKUP(orders!F4323,nation!$B$2:$C$26,2,FALSE)</f>
        <v>2</v>
      </c>
      <c r="H4323" t="str">
        <f>HLOOKUP(orders!G4323,region_horz!$B$1:$F$2,2,FALSE)</f>
        <v>ASIA</v>
      </c>
      <c r="I4323" t="s">
        <v>16</v>
      </c>
      <c r="J4323">
        <v>88052.32</v>
      </c>
      <c r="K4323" s="1">
        <v>34657</v>
      </c>
      <c r="L4323" t="s">
        <v>10</v>
      </c>
      <c r="M4323" t="s">
        <v>2187</v>
      </c>
      <c r="N4323">
        <v>0</v>
      </c>
      <c r="O4323" t="s">
        <v>5312</v>
      </c>
    </row>
    <row r="4324" spans="1:15" x14ac:dyDescent="0.2">
      <c r="A4324">
        <v>17283</v>
      </c>
      <c r="B4324" t="str">
        <f>VLOOKUP(orders!C4324,customers!$A$2:$B$1501, 2,FALSE)</f>
        <v>Customer#000000329</v>
      </c>
      <c r="C4324">
        <v>329</v>
      </c>
      <c r="D4324" t="str">
        <f>VLOOKUP(orders!C4324,customers!$A$2:$G$1501,7,FALSE)</f>
        <v>BUILDING</v>
      </c>
      <c r="E4324">
        <f>VLOOKUP(C4324,customers!$A$2:$D$1501, 4,FALSE)</f>
        <v>11</v>
      </c>
      <c r="F4324" t="str">
        <f>VLOOKUP(E4324,nation!$A$2:$B$26, 2,FALSE)</f>
        <v>IRAQ</v>
      </c>
      <c r="G4324">
        <f>VLOOKUP(orders!F4324,nation!$B$2:$C$26,2,FALSE)</f>
        <v>4</v>
      </c>
      <c r="H4324" t="str">
        <f>HLOOKUP(orders!G4324,region_horz!$B$1:$F$2,2,FALSE)</f>
        <v>MIDDLE EAST</v>
      </c>
      <c r="I4324" t="s">
        <v>9</v>
      </c>
      <c r="J4324">
        <v>136127.54999999999</v>
      </c>
      <c r="K4324" s="1">
        <v>34957</v>
      </c>
      <c r="L4324" t="s">
        <v>23</v>
      </c>
      <c r="M4324" t="s">
        <v>338</v>
      </c>
      <c r="N4324">
        <v>0</v>
      </c>
      <c r="O4324" t="s">
        <v>5313</v>
      </c>
    </row>
    <row r="4325" spans="1:15" x14ac:dyDescent="0.2">
      <c r="A4325">
        <v>17284</v>
      </c>
      <c r="B4325" t="str">
        <f>VLOOKUP(orders!C4325,customers!$A$2:$B$1501, 2,FALSE)</f>
        <v>Customer#000001411</v>
      </c>
      <c r="C4325">
        <v>1411</v>
      </c>
      <c r="D4325" t="str">
        <f>VLOOKUP(orders!C4325,customers!$A$2:$G$1501,7,FALSE)</f>
        <v>AUTOMOBILE</v>
      </c>
      <c r="E4325">
        <f>VLOOKUP(C4325,customers!$A$2:$D$1501, 4,FALSE)</f>
        <v>21</v>
      </c>
      <c r="F4325" t="str">
        <f>VLOOKUP(E4325,nation!$A$2:$B$26, 2,FALSE)</f>
        <v>VIETNAM</v>
      </c>
      <c r="G4325">
        <f>VLOOKUP(orders!F4325,nation!$B$2:$C$26,2,FALSE)</f>
        <v>2</v>
      </c>
      <c r="H4325" t="str">
        <f>HLOOKUP(orders!G4325,region_horz!$B$1:$F$2,2,FALSE)</f>
        <v>ASIA</v>
      </c>
      <c r="I4325" t="s">
        <v>16</v>
      </c>
      <c r="J4325">
        <v>12936.89</v>
      </c>
      <c r="K4325" s="1">
        <v>34608</v>
      </c>
      <c r="L4325" t="s">
        <v>13</v>
      </c>
      <c r="M4325" t="s">
        <v>2637</v>
      </c>
      <c r="N4325">
        <v>0</v>
      </c>
      <c r="O4325" t="s">
        <v>5314</v>
      </c>
    </row>
    <row r="4326" spans="1:15" x14ac:dyDescent="0.2">
      <c r="A4326">
        <v>17285</v>
      </c>
      <c r="B4326" t="str">
        <f>VLOOKUP(orders!C4326,customers!$A$2:$B$1501, 2,FALSE)</f>
        <v>Customer#000000577</v>
      </c>
      <c r="C4326">
        <v>577</v>
      </c>
      <c r="D4326" t="str">
        <f>VLOOKUP(orders!C4326,customers!$A$2:$G$1501,7,FALSE)</f>
        <v>FURNITURE</v>
      </c>
      <c r="E4326">
        <f>VLOOKUP(C4326,customers!$A$2:$D$1501, 4,FALSE)</f>
        <v>14</v>
      </c>
      <c r="F4326" t="str">
        <f>VLOOKUP(E4326,nation!$A$2:$B$26, 2,FALSE)</f>
        <v>KENYA</v>
      </c>
      <c r="G4326">
        <f>VLOOKUP(orders!F4326,nation!$B$2:$C$26,2,FALSE)</f>
        <v>0</v>
      </c>
      <c r="H4326" t="str">
        <f>HLOOKUP(orders!G4326,region_horz!$B$1:$F$2,2,FALSE)</f>
        <v>AFRICA</v>
      </c>
      <c r="I4326" t="s">
        <v>16</v>
      </c>
      <c r="J4326">
        <v>92982.15</v>
      </c>
      <c r="K4326" s="1">
        <v>33656</v>
      </c>
      <c r="L4326" t="s">
        <v>23</v>
      </c>
      <c r="M4326" t="s">
        <v>2058</v>
      </c>
      <c r="N4326">
        <v>0</v>
      </c>
      <c r="O4326" t="s">
        <v>5315</v>
      </c>
    </row>
    <row r="4327" spans="1:15" x14ac:dyDescent="0.2">
      <c r="A4327">
        <v>17286</v>
      </c>
      <c r="B4327" t="str">
        <f>VLOOKUP(orders!C4327,customers!$A$2:$B$1501, 2,FALSE)</f>
        <v>Customer#000000436</v>
      </c>
      <c r="C4327">
        <v>436</v>
      </c>
      <c r="D4327" t="str">
        <f>VLOOKUP(orders!C4327,customers!$A$2:$G$1501,7,FALSE)</f>
        <v>FURNITURE</v>
      </c>
      <c r="E4327">
        <f>VLOOKUP(C4327,customers!$A$2:$D$1501, 4,FALSE)</f>
        <v>19</v>
      </c>
      <c r="F4327" t="str">
        <f>VLOOKUP(E4327,nation!$A$2:$B$26, 2,FALSE)</f>
        <v>ROMANIA</v>
      </c>
      <c r="G4327">
        <f>VLOOKUP(orders!F4327,nation!$B$2:$C$26,2,FALSE)</f>
        <v>3</v>
      </c>
      <c r="H4327" t="str">
        <f>HLOOKUP(orders!G4327,region_horz!$B$1:$F$2,2,FALSE)</f>
        <v>EUROPE</v>
      </c>
      <c r="I4327" t="s">
        <v>16</v>
      </c>
      <c r="J4327">
        <v>237574.41</v>
      </c>
      <c r="K4327" s="1">
        <v>34234</v>
      </c>
      <c r="L4327" t="s">
        <v>26</v>
      </c>
      <c r="M4327" t="s">
        <v>513</v>
      </c>
      <c r="N4327">
        <v>0</v>
      </c>
      <c r="O4327" t="s">
        <v>5316</v>
      </c>
    </row>
    <row r="4328" spans="1:15" x14ac:dyDescent="0.2">
      <c r="A4328">
        <v>17287</v>
      </c>
      <c r="B4328" t="str">
        <f>VLOOKUP(orders!C4328,customers!$A$2:$B$1501, 2,FALSE)</f>
        <v>Customer#000000118</v>
      </c>
      <c r="C4328">
        <v>118</v>
      </c>
      <c r="D4328" t="str">
        <f>VLOOKUP(orders!C4328,customers!$A$2:$G$1501,7,FALSE)</f>
        <v>AUTOMOBILE</v>
      </c>
      <c r="E4328">
        <f>VLOOKUP(C4328,customers!$A$2:$D$1501, 4,FALSE)</f>
        <v>18</v>
      </c>
      <c r="F4328" t="str">
        <f>VLOOKUP(E4328,nation!$A$2:$B$26, 2,FALSE)</f>
        <v>CHINA</v>
      </c>
      <c r="G4328">
        <f>VLOOKUP(orders!F4328,nation!$B$2:$C$26,2,FALSE)</f>
        <v>2</v>
      </c>
      <c r="H4328" t="str">
        <f>HLOOKUP(orders!G4328,region_horz!$B$1:$F$2,2,FALSE)</f>
        <v>ASIA</v>
      </c>
      <c r="I4328" t="s">
        <v>9</v>
      </c>
      <c r="J4328">
        <v>124050.9</v>
      </c>
      <c r="K4328" s="1">
        <v>34795</v>
      </c>
      <c r="L4328" t="s">
        <v>26</v>
      </c>
      <c r="M4328" t="s">
        <v>318</v>
      </c>
      <c r="N4328">
        <v>0</v>
      </c>
      <c r="O4328" t="s">
        <v>5317</v>
      </c>
    </row>
    <row r="4329" spans="1:15" x14ac:dyDescent="0.2">
      <c r="A4329">
        <v>17312</v>
      </c>
      <c r="B4329" t="str">
        <f>VLOOKUP(orders!C4329,customers!$A$2:$B$1501, 2,FALSE)</f>
        <v>Customer#000001454</v>
      </c>
      <c r="C4329">
        <v>1454</v>
      </c>
      <c r="D4329" t="str">
        <f>VLOOKUP(orders!C4329,customers!$A$2:$G$1501,7,FALSE)</f>
        <v>FURNITURE</v>
      </c>
      <c r="E4329">
        <f>VLOOKUP(C4329,customers!$A$2:$D$1501, 4,FALSE)</f>
        <v>24</v>
      </c>
      <c r="F4329" t="str">
        <f>VLOOKUP(E4329,nation!$A$2:$B$26, 2,FALSE)</f>
        <v>UNITED STATES</v>
      </c>
      <c r="G4329">
        <f>VLOOKUP(orders!F4329,nation!$B$2:$C$26,2,FALSE)</f>
        <v>1</v>
      </c>
      <c r="H4329" t="str">
        <f>HLOOKUP(orders!G4329,region_horz!$B$1:$F$2,2,FALSE)</f>
        <v>AMERICA</v>
      </c>
      <c r="I4329" t="s">
        <v>9</v>
      </c>
      <c r="J4329">
        <v>144774.69</v>
      </c>
      <c r="K4329" s="1">
        <v>34840</v>
      </c>
      <c r="L4329" t="s">
        <v>23</v>
      </c>
      <c r="M4329" t="s">
        <v>985</v>
      </c>
      <c r="N4329">
        <v>0</v>
      </c>
      <c r="O4329" t="s">
        <v>5318</v>
      </c>
    </row>
    <row r="4330" spans="1:15" x14ac:dyDescent="0.2">
      <c r="A4330">
        <v>17313</v>
      </c>
      <c r="B4330" t="str">
        <f>VLOOKUP(orders!C4330,customers!$A$2:$B$1501, 2,FALSE)</f>
        <v>Customer#000000949</v>
      </c>
      <c r="C4330">
        <v>949</v>
      </c>
      <c r="D4330" t="str">
        <f>VLOOKUP(orders!C4330,customers!$A$2:$G$1501,7,FALSE)</f>
        <v>AUTOMOBILE</v>
      </c>
      <c r="E4330">
        <f>VLOOKUP(C4330,customers!$A$2:$D$1501, 4,FALSE)</f>
        <v>2</v>
      </c>
      <c r="F4330" t="str">
        <f>VLOOKUP(E4330,nation!$A$2:$B$26, 2,FALSE)</f>
        <v>BRAZIL</v>
      </c>
      <c r="G4330">
        <f>VLOOKUP(orders!F4330,nation!$B$2:$C$26,2,FALSE)</f>
        <v>1</v>
      </c>
      <c r="H4330" t="str">
        <f>HLOOKUP(orders!G4330,region_horz!$B$1:$F$2,2,FALSE)</f>
        <v>AMERICA</v>
      </c>
      <c r="I4330" t="s">
        <v>16</v>
      </c>
      <c r="J4330">
        <v>185581.27</v>
      </c>
      <c r="K4330" s="1">
        <v>34462</v>
      </c>
      <c r="L4330" t="s">
        <v>26</v>
      </c>
      <c r="M4330" t="s">
        <v>1960</v>
      </c>
      <c r="N4330">
        <v>0</v>
      </c>
      <c r="O4330" t="s">
        <v>5319</v>
      </c>
    </row>
    <row r="4331" spans="1:15" x14ac:dyDescent="0.2">
      <c r="A4331">
        <v>17314</v>
      </c>
      <c r="B4331" t="str">
        <f>VLOOKUP(orders!C4331,customers!$A$2:$B$1501, 2,FALSE)</f>
        <v>Customer#000000259</v>
      </c>
      <c r="C4331">
        <v>259</v>
      </c>
      <c r="D4331" t="str">
        <f>VLOOKUP(orders!C4331,customers!$A$2:$G$1501,7,FALSE)</f>
        <v>HOUSEHOLD</v>
      </c>
      <c r="E4331">
        <f>VLOOKUP(C4331,customers!$A$2:$D$1501, 4,FALSE)</f>
        <v>5</v>
      </c>
      <c r="F4331" t="str">
        <f>VLOOKUP(E4331,nation!$A$2:$B$26, 2,FALSE)</f>
        <v>ETHIOPIA</v>
      </c>
      <c r="G4331">
        <f>VLOOKUP(orders!F4331,nation!$B$2:$C$26,2,FALSE)</f>
        <v>0</v>
      </c>
      <c r="H4331" t="str">
        <f>HLOOKUP(orders!G4331,region_horz!$B$1:$F$2,2,FALSE)</f>
        <v>AFRICA</v>
      </c>
      <c r="I4331" t="s">
        <v>9</v>
      </c>
      <c r="J4331">
        <v>65534.7</v>
      </c>
      <c r="K4331" s="1">
        <v>35149</v>
      </c>
      <c r="L4331" t="s">
        <v>13</v>
      </c>
      <c r="M4331" t="s">
        <v>261</v>
      </c>
      <c r="N4331">
        <v>0</v>
      </c>
      <c r="O4331" t="s">
        <v>5320</v>
      </c>
    </row>
    <row r="4332" spans="1:15" x14ac:dyDescent="0.2">
      <c r="A4332">
        <v>17315</v>
      </c>
      <c r="B4332" t="str">
        <f>VLOOKUP(orders!C4332,customers!$A$2:$B$1501, 2,FALSE)</f>
        <v>Customer#000001267</v>
      </c>
      <c r="C4332">
        <v>1267</v>
      </c>
      <c r="D4332" t="str">
        <f>VLOOKUP(orders!C4332,customers!$A$2:$G$1501,7,FALSE)</f>
        <v>BUILDING</v>
      </c>
      <c r="E4332">
        <f>VLOOKUP(C4332,customers!$A$2:$D$1501, 4,FALSE)</f>
        <v>24</v>
      </c>
      <c r="F4332" t="str">
        <f>VLOOKUP(E4332,nation!$A$2:$B$26, 2,FALSE)</f>
        <v>UNITED STATES</v>
      </c>
      <c r="G4332">
        <f>VLOOKUP(orders!F4332,nation!$B$2:$C$26,2,FALSE)</f>
        <v>1</v>
      </c>
      <c r="H4332" t="str">
        <f>HLOOKUP(orders!G4332,region_horz!$B$1:$F$2,2,FALSE)</f>
        <v>AMERICA</v>
      </c>
      <c r="I4332" t="s">
        <v>16</v>
      </c>
      <c r="J4332">
        <v>263348.93</v>
      </c>
      <c r="K4332" s="1">
        <v>34447</v>
      </c>
      <c r="L4332" t="s">
        <v>10</v>
      </c>
      <c r="M4332" t="s">
        <v>618</v>
      </c>
      <c r="N4332">
        <v>0</v>
      </c>
      <c r="O4332" t="s">
        <v>5321</v>
      </c>
    </row>
    <row r="4333" spans="1:15" x14ac:dyDescent="0.2">
      <c r="A4333">
        <v>17316</v>
      </c>
      <c r="B4333" t="str">
        <f>VLOOKUP(orders!C4333,customers!$A$2:$B$1501, 2,FALSE)</f>
        <v>Customer#000000368</v>
      </c>
      <c r="C4333">
        <v>368</v>
      </c>
      <c r="D4333" t="str">
        <f>VLOOKUP(orders!C4333,customers!$A$2:$G$1501,7,FALSE)</f>
        <v>MACHINERY</v>
      </c>
      <c r="E4333">
        <f>VLOOKUP(C4333,customers!$A$2:$D$1501, 4,FALSE)</f>
        <v>22</v>
      </c>
      <c r="F4333" t="str">
        <f>VLOOKUP(E4333,nation!$A$2:$B$26, 2,FALSE)</f>
        <v>RUSSIA</v>
      </c>
      <c r="G4333">
        <f>VLOOKUP(orders!F4333,nation!$B$2:$C$26,2,FALSE)</f>
        <v>3</v>
      </c>
      <c r="H4333" t="str">
        <f>HLOOKUP(orders!G4333,region_horz!$B$1:$F$2,2,FALSE)</f>
        <v>EUROPE</v>
      </c>
      <c r="I4333" t="s">
        <v>16</v>
      </c>
      <c r="J4333">
        <v>55643.839999999997</v>
      </c>
      <c r="K4333" s="1">
        <v>33976</v>
      </c>
      <c r="L4333" t="s">
        <v>31</v>
      </c>
      <c r="M4333" t="s">
        <v>1384</v>
      </c>
      <c r="N4333">
        <v>0</v>
      </c>
      <c r="O4333" t="s">
        <v>5322</v>
      </c>
    </row>
    <row r="4334" spans="1:15" x14ac:dyDescent="0.2">
      <c r="A4334">
        <v>17317</v>
      </c>
      <c r="B4334" t="str">
        <f>VLOOKUP(orders!C4334,customers!$A$2:$B$1501, 2,FALSE)</f>
        <v>Customer#000000506</v>
      </c>
      <c r="C4334">
        <v>506</v>
      </c>
      <c r="D4334" t="str">
        <f>VLOOKUP(orders!C4334,customers!$A$2:$G$1501,7,FALSE)</f>
        <v>HOUSEHOLD</v>
      </c>
      <c r="E4334">
        <f>VLOOKUP(C4334,customers!$A$2:$D$1501, 4,FALSE)</f>
        <v>13</v>
      </c>
      <c r="F4334" t="str">
        <f>VLOOKUP(E4334,nation!$A$2:$B$26, 2,FALSE)</f>
        <v>JORDAN</v>
      </c>
      <c r="G4334">
        <f>VLOOKUP(orders!F4334,nation!$B$2:$C$26,2,FALSE)</f>
        <v>4</v>
      </c>
      <c r="H4334" t="str">
        <f>HLOOKUP(orders!G4334,region_horz!$B$1:$F$2,2,FALSE)</f>
        <v>MIDDLE EAST</v>
      </c>
      <c r="I4334" t="s">
        <v>16</v>
      </c>
      <c r="J4334">
        <v>140670.75</v>
      </c>
      <c r="K4334" s="1">
        <v>34672</v>
      </c>
      <c r="L4334" t="s">
        <v>23</v>
      </c>
      <c r="M4334" t="s">
        <v>90</v>
      </c>
      <c r="N4334">
        <v>0</v>
      </c>
      <c r="O4334" t="s">
        <v>5323</v>
      </c>
    </row>
    <row r="4335" spans="1:15" x14ac:dyDescent="0.2">
      <c r="A4335">
        <v>17318</v>
      </c>
      <c r="B4335" t="str">
        <f>VLOOKUP(orders!C4335,customers!$A$2:$B$1501, 2,FALSE)</f>
        <v>Customer#000000136</v>
      </c>
      <c r="C4335">
        <v>136</v>
      </c>
      <c r="D4335" t="str">
        <f>VLOOKUP(orders!C4335,customers!$A$2:$G$1501,7,FALSE)</f>
        <v>FURNITURE</v>
      </c>
      <c r="E4335">
        <f>VLOOKUP(C4335,customers!$A$2:$D$1501, 4,FALSE)</f>
        <v>7</v>
      </c>
      <c r="F4335" t="str">
        <f>VLOOKUP(E4335,nation!$A$2:$B$26, 2,FALSE)</f>
        <v>GERMANY</v>
      </c>
      <c r="G4335">
        <f>VLOOKUP(orders!F4335,nation!$B$2:$C$26,2,FALSE)</f>
        <v>3</v>
      </c>
      <c r="H4335" t="str">
        <f>HLOOKUP(orders!G4335,region_horz!$B$1:$F$2,2,FALSE)</f>
        <v>EUROPE</v>
      </c>
      <c r="I4335" t="s">
        <v>9</v>
      </c>
      <c r="J4335">
        <v>249802.88</v>
      </c>
      <c r="K4335" s="1">
        <v>35596</v>
      </c>
      <c r="L4335" t="s">
        <v>31</v>
      </c>
      <c r="M4335" t="s">
        <v>1426</v>
      </c>
      <c r="N4335">
        <v>0</v>
      </c>
      <c r="O4335" t="s">
        <v>5324</v>
      </c>
    </row>
    <row r="4336" spans="1:15" x14ac:dyDescent="0.2">
      <c r="A4336">
        <v>17319</v>
      </c>
      <c r="B4336" t="str">
        <f>VLOOKUP(orders!C4336,customers!$A$2:$B$1501, 2,FALSE)</f>
        <v>Customer#000000551</v>
      </c>
      <c r="C4336">
        <v>551</v>
      </c>
      <c r="D4336" t="str">
        <f>VLOOKUP(orders!C4336,customers!$A$2:$G$1501,7,FALSE)</f>
        <v>MACHINERY</v>
      </c>
      <c r="E4336">
        <f>VLOOKUP(C4336,customers!$A$2:$D$1501, 4,FALSE)</f>
        <v>15</v>
      </c>
      <c r="F4336" t="str">
        <f>VLOOKUP(E4336,nation!$A$2:$B$26, 2,FALSE)</f>
        <v>MOROCCO</v>
      </c>
      <c r="G4336">
        <f>VLOOKUP(orders!F4336,nation!$B$2:$C$26,2,FALSE)</f>
        <v>0</v>
      </c>
      <c r="H4336" t="str">
        <f>HLOOKUP(orders!G4336,region_horz!$B$1:$F$2,2,FALSE)</f>
        <v>AFRICA</v>
      </c>
      <c r="I4336" t="s">
        <v>16</v>
      </c>
      <c r="J4336">
        <v>7995.45</v>
      </c>
      <c r="K4336" s="1">
        <v>34372</v>
      </c>
      <c r="L4336" t="s">
        <v>23</v>
      </c>
      <c r="M4336" t="s">
        <v>1182</v>
      </c>
      <c r="N4336">
        <v>0</v>
      </c>
      <c r="O4336" t="s">
        <v>5325</v>
      </c>
    </row>
    <row r="4337" spans="1:15" x14ac:dyDescent="0.2">
      <c r="A4337">
        <v>17344</v>
      </c>
      <c r="B4337" t="str">
        <f>VLOOKUP(orders!C4337,customers!$A$2:$B$1501, 2,FALSE)</f>
        <v>Customer#000001460</v>
      </c>
      <c r="C4337">
        <v>1460</v>
      </c>
      <c r="D4337" t="str">
        <f>VLOOKUP(orders!C4337,customers!$A$2:$G$1501,7,FALSE)</f>
        <v>BUILDING</v>
      </c>
      <c r="E4337">
        <f>VLOOKUP(C4337,customers!$A$2:$D$1501, 4,FALSE)</f>
        <v>20</v>
      </c>
      <c r="F4337" t="str">
        <f>VLOOKUP(E4337,nation!$A$2:$B$26, 2,FALSE)</f>
        <v>SAUDI ARABIA</v>
      </c>
      <c r="G4337">
        <f>VLOOKUP(orders!F4337,nation!$B$2:$C$26,2,FALSE)</f>
        <v>4</v>
      </c>
      <c r="H4337" t="str">
        <f>HLOOKUP(orders!G4337,region_horz!$B$1:$F$2,2,FALSE)</f>
        <v>MIDDLE EAST</v>
      </c>
      <c r="I4337" t="s">
        <v>16</v>
      </c>
      <c r="J4337">
        <v>221781.77</v>
      </c>
      <c r="K4337" s="1">
        <v>34170</v>
      </c>
      <c r="L4337" t="s">
        <v>13</v>
      </c>
      <c r="M4337" t="s">
        <v>2579</v>
      </c>
      <c r="N4337">
        <v>0</v>
      </c>
      <c r="O4337" t="s">
        <v>5326</v>
      </c>
    </row>
    <row r="4338" spans="1:15" x14ac:dyDescent="0.2">
      <c r="A4338">
        <v>17345</v>
      </c>
      <c r="B4338" t="str">
        <f>VLOOKUP(orders!C4338,customers!$A$2:$B$1501, 2,FALSE)</f>
        <v>Customer#000000853</v>
      </c>
      <c r="C4338">
        <v>853</v>
      </c>
      <c r="D4338" t="str">
        <f>VLOOKUP(orders!C4338,customers!$A$2:$G$1501,7,FALSE)</f>
        <v>MACHINERY</v>
      </c>
      <c r="E4338">
        <f>VLOOKUP(C4338,customers!$A$2:$D$1501, 4,FALSE)</f>
        <v>2</v>
      </c>
      <c r="F4338" t="str">
        <f>VLOOKUP(E4338,nation!$A$2:$B$26, 2,FALSE)</f>
        <v>BRAZIL</v>
      </c>
      <c r="G4338">
        <f>VLOOKUP(orders!F4338,nation!$B$2:$C$26,2,FALSE)</f>
        <v>1</v>
      </c>
      <c r="H4338" t="str">
        <f>HLOOKUP(orders!G4338,region_horz!$B$1:$F$2,2,FALSE)</f>
        <v>AMERICA</v>
      </c>
      <c r="I4338" t="s">
        <v>9</v>
      </c>
      <c r="J4338">
        <v>145268.14000000001</v>
      </c>
      <c r="K4338" s="1">
        <v>34914</v>
      </c>
      <c r="L4338" t="s">
        <v>13</v>
      </c>
      <c r="M4338" t="s">
        <v>1299</v>
      </c>
      <c r="N4338">
        <v>0</v>
      </c>
      <c r="O4338" t="s">
        <v>5327</v>
      </c>
    </row>
    <row r="4339" spans="1:15" x14ac:dyDescent="0.2">
      <c r="A4339">
        <v>17346</v>
      </c>
      <c r="B4339" t="str">
        <f>VLOOKUP(orders!C4339,customers!$A$2:$B$1501, 2,FALSE)</f>
        <v>Customer#000000583</v>
      </c>
      <c r="C4339">
        <v>583</v>
      </c>
      <c r="D4339" t="str">
        <f>VLOOKUP(orders!C4339,customers!$A$2:$G$1501,7,FALSE)</f>
        <v>HOUSEHOLD</v>
      </c>
      <c r="E4339">
        <f>VLOOKUP(C4339,customers!$A$2:$D$1501, 4,FALSE)</f>
        <v>13</v>
      </c>
      <c r="F4339" t="str">
        <f>VLOOKUP(E4339,nation!$A$2:$B$26, 2,FALSE)</f>
        <v>JORDAN</v>
      </c>
      <c r="G4339">
        <f>VLOOKUP(orders!F4339,nation!$B$2:$C$26,2,FALSE)</f>
        <v>4</v>
      </c>
      <c r="H4339" t="str">
        <f>HLOOKUP(orders!G4339,region_horz!$B$1:$F$2,2,FALSE)</f>
        <v>MIDDLE EAST</v>
      </c>
      <c r="I4339" t="s">
        <v>9</v>
      </c>
      <c r="J4339">
        <v>57664.84</v>
      </c>
      <c r="K4339" s="1">
        <v>34766</v>
      </c>
      <c r="L4339" t="s">
        <v>31</v>
      </c>
      <c r="M4339" t="s">
        <v>5245</v>
      </c>
      <c r="N4339">
        <v>0</v>
      </c>
      <c r="O4339" t="s">
        <v>5328</v>
      </c>
    </row>
    <row r="4340" spans="1:15" x14ac:dyDescent="0.2">
      <c r="A4340">
        <v>17347</v>
      </c>
      <c r="B4340" t="str">
        <f>VLOOKUP(orders!C4340,customers!$A$2:$B$1501, 2,FALSE)</f>
        <v>Customer#000000997</v>
      </c>
      <c r="C4340">
        <v>997</v>
      </c>
      <c r="D4340" t="str">
        <f>VLOOKUP(orders!C4340,customers!$A$2:$G$1501,7,FALSE)</f>
        <v>FURNITURE</v>
      </c>
      <c r="E4340">
        <f>VLOOKUP(C4340,customers!$A$2:$D$1501, 4,FALSE)</f>
        <v>17</v>
      </c>
      <c r="F4340" t="str">
        <f>VLOOKUP(E4340,nation!$A$2:$B$26, 2,FALSE)</f>
        <v>PERU</v>
      </c>
      <c r="G4340">
        <f>VLOOKUP(orders!F4340,nation!$B$2:$C$26,2,FALSE)</f>
        <v>1</v>
      </c>
      <c r="H4340" t="str">
        <f>HLOOKUP(orders!G4340,region_horz!$B$1:$F$2,2,FALSE)</f>
        <v>AMERICA</v>
      </c>
      <c r="I4340" t="s">
        <v>9</v>
      </c>
      <c r="J4340">
        <v>146576.26999999999</v>
      </c>
      <c r="K4340" s="1">
        <v>35881</v>
      </c>
      <c r="L4340" t="s">
        <v>13</v>
      </c>
      <c r="M4340" t="s">
        <v>17</v>
      </c>
      <c r="N4340">
        <v>0</v>
      </c>
      <c r="O4340" t="s">
        <v>5329</v>
      </c>
    </row>
    <row r="4341" spans="1:15" x14ac:dyDescent="0.2">
      <c r="A4341">
        <v>17348</v>
      </c>
      <c r="B4341" t="str">
        <f>VLOOKUP(orders!C4341,customers!$A$2:$B$1501, 2,FALSE)</f>
        <v>Customer#000001259</v>
      </c>
      <c r="C4341">
        <v>1259</v>
      </c>
      <c r="D4341" t="str">
        <f>VLOOKUP(orders!C4341,customers!$A$2:$G$1501,7,FALSE)</f>
        <v>HOUSEHOLD</v>
      </c>
      <c r="E4341">
        <f>VLOOKUP(C4341,customers!$A$2:$D$1501, 4,FALSE)</f>
        <v>20</v>
      </c>
      <c r="F4341" t="str">
        <f>VLOOKUP(E4341,nation!$A$2:$B$26, 2,FALSE)</f>
        <v>SAUDI ARABIA</v>
      </c>
      <c r="G4341">
        <f>VLOOKUP(orders!F4341,nation!$B$2:$C$26,2,FALSE)</f>
        <v>4</v>
      </c>
      <c r="H4341" t="str">
        <f>HLOOKUP(orders!G4341,region_horz!$B$1:$F$2,2,FALSE)</f>
        <v>MIDDLE EAST</v>
      </c>
      <c r="I4341" t="s">
        <v>9</v>
      </c>
      <c r="J4341">
        <v>35086.730000000003</v>
      </c>
      <c r="K4341" s="1">
        <v>35602</v>
      </c>
      <c r="L4341" t="s">
        <v>10</v>
      </c>
      <c r="M4341" t="s">
        <v>545</v>
      </c>
      <c r="N4341">
        <v>0</v>
      </c>
      <c r="O4341" t="s">
        <v>5330</v>
      </c>
    </row>
    <row r="4342" spans="1:15" x14ac:dyDescent="0.2">
      <c r="A4342">
        <v>17349</v>
      </c>
      <c r="B4342" t="str">
        <f>VLOOKUP(orders!C4342,customers!$A$2:$B$1501, 2,FALSE)</f>
        <v>Customer#000000517</v>
      </c>
      <c r="C4342">
        <v>517</v>
      </c>
      <c r="D4342" t="str">
        <f>VLOOKUP(orders!C4342,customers!$A$2:$G$1501,7,FALSE)</f>
        <v>FURNITURE</v>
      </c>
      <c r="E4342">
        <f>VLOOKUP(C4342,customers!$A$2:$D$1501, 4,FALSE)</f>
        <v>10</v>
      </c>
      <c r="F4342" t="str">
        <f>VLOOKUP(E4342,nation!$A$2:$B$26, 2,FALSE)</f>
        <v>IRAN</v>
      </c>
      <c r="G4342">
        <f>VLOOKUP(orders!F4342,nation!$B$2:$C$26,2,FALSE)</f>
        <v>4</v>
      </c>
      <c r="H4342" t="str">
        <f>HLOOKUP(orders!G4342,region_horz!$B$1:$F$2,2,FALSE)</f>
        <v>MIDDLE EAST</v>
      </c>
      <c r="I4342" t="s">
        <v>9</v>
      </c>
      <c r="J4342">
        <v>98829.22</v>
      </c>
      <c r="K4342" s="1">
        <v>35206</v>
      </c>
      <c r="L4342" t="s">
        <v>23</v>
      </c>
      <c r="M4342" t="s">
        <v>3661</v>
      </c>
      <c r="N4342">
        <v>0</v>
      </c>
      <c r="O4342" t="s">
        <v>5331</v>
      </c>
    </row>
    <row r="4343" spans="1:15" x14ac:dyDescent="0.2">
      <c r="A4343">
        <v>17350</v>
      </c>
      <c r="B4343" t="str">
        <f>VLOOKUP(orders!C4343,customers!$A$2:$B$1501, 2,FALSE)</f>
        <v>Customer#000000551</v>
      </c>
      <c r="C4343">
        <v>551</v>
      </c>
      <c r="D4343" t="str">
        <f>VLOOKUP(orders!C4343,customers!$A$2:$G$1501,7,FALSE)</f>
        <v>MACHINERY</v>
      </c>
      <c r="E4343">
        <f>VLOOKUP(C4343,customers!$A$2:$D$1501, 4,FALSE)</f>
        <v>15</v>
      </c>
      <c r="F4343" t="str">
        <f>VLOOKUP(E4343,nation!$A$2:$B$26, 2,FALSE)</f>
        <v>MOROCCO</v>
      </c>
      <c r="G4343">
        <f>VLOOKUP(orders!F4343,nation!$B$2:$C$26,2,FALSE)</f>
        <v>0</v>
      </c>
      <c r="H4343" t="str">
        <f>HLOOKUP(orders!G4343,region_horz!$B$1:$F$2,2,FALSE)</f>
        <v>AFRICA</v>
      </c>
      <c r="I4343" t="s">
        <v>9</v>
      </c>
      <c r="J4343">
        <v>62935.14</v>
      </c>
      <c r="K4343" s="1">
        <v>35188</v>
      </c>
      <c r="L4343" t="s">
        <v>26</v>
      </c>
      <c r="M4343" t="s">
        <v>5332</v>
      </c>
      <c r="N4343">
        <v>0</v>
      </c>
      <c r="O4343" t="s">
        <v>5333</v>
      </c>
    </row>
    <row r="4344" spans="1:15" x14ac:dyDescent="0.2">
      <c r="A4344">
        <v>17351</v>
      </c>
      <c r="B4344" t="str">
        <f>VLOOKUP(orders!C4344,customers!$A$2:$B$1501, 2,FALSE)</f>
        <v>Customer#000001370</v>
      </c>
      <c r="C4344">
        <v>1370</v>
      </c>
      <c r="D4344" t="str">
        <f>VLOOKUP(orders!C4344,customers!$A$2:$G$1501,7,FALSE)</f>
        <v>BUILDING</v>
      </c>
      <c r="E4344">
        <f>VLOOKUP(C4344,customers!$A$2:$D$1501, 4,FALSE)</f>
        <v>18</v>
      </c>
      <c r="F4344" t="str">
        <f>VLOOKUP(E4344,nation!$A$2:$B$26, 2,FALSE)</f>
        <v>CHINA</v>
      </c>
      <c r="G4344">
        <f>VLOOKUP(orders!F4344,nation!$B$2:$C$26,2,FALSE)</f>
        <v>2</v>
      </c>
      <c r="H4344" t="str">
        <f>HLOOKUP(orders!G4344,region_horz!$B$1:$F$2,2,FALSE)</f>
        <v>ASIA</v>
      </c>
      <c r="I4344" t="s">
        <v>16</v>
      </c>
      <c r="J4344">
        <v>53999.62</v>
      </c>
      <c r="K4344" s="1">
        <v>34450</v>
      </c>
      <c r="L4344" t="s">
        <v>10</v>
      </c>
      <c r="M4344" t="s">
        <v>126</v>
      </c>
      <c r="N4344">
        <v>0</v>
      </c>
      <c r="O4344" t="s">
        <v>5334</v>
      </c>
    </row>
    <row r="4345" spans="1:15" x14ac:dyDescent="0.2">
      <c r="A4345">
        <v>17376</v>
      </c>
      <c r="B4345" t="str">
        <f>VLOOKUP(orders!C4345,customers!$A$2:$B$1501, 2,FALSE)</f>
        <v>Customer#000001175</v>
      </c>
      <c r="C4345">
        <v>1175</v>
      </c>
      <c r="D4345" t="str">
        <f>VLOOKUP(orders!C4345,customers!$A$2:$G$1501,7,FALSE)</f>
        <v>FURNITURE</v>
      </c>
      <c r="E4345">
        <f>VLOOKUP(C4345,customers!$A$2:$D$1501, 4,FALSE)</f>
        <v>4</v>
      </c>
      <c r="F4345" t="str">
        <f>VLOOKUP(E4345,nation!$A$2:$B$26, 2,FALSE)</f>
        <v>EGYPT</v>
      </c>
      <c r="G4345">
        <f>VLOOKUP(orders!F4345,nation!$B$2:$C$26,2,FALSE)</f>
        <v>4</v>
      </c>
      <c r="H4345" t="str">
        <f>HLOOKUP(orders!G4345,region_horz!$B$1:$F$2,2,FALSE)</f>
        <v>MIDDLE EAST</v>
      </c>
      <c r="I4345" t="s">
        <v>9</v>
      </c>
      <c r="J4345">
        <v>242082.95</v>
      </c>
      <c r="K4345" s="1">
        <v>35038</v>
      </c>
      <c r="L4345" t="s">
        <v>26</v>
      </c>
      <c r="M4345" t="s">
        <v>959</v>
      </c>
      <c r="N4345">
        <v>0</v>
      </c>
      <c r="O4345" t="s">
        <v>5335</v>
      </c>
    </row>
    <row r="4346" spans="1:15" x14ac:dyDescent="0.2">
      <c r="A4346">
        <v>17377</v>
      </c>
      <c r="B4346" t="str">
        <f>VLOOKUP(orders!C4346,customers!$A$2:$B$1501, 2,FALSE)</f>
        <v>Customer#000000914</v>
      </c>
      <c r="C4346">
        <v>914</v>
      </c>
      <c r="D4346" t="str">
        <f>VLOOKUP(orders!C4346,customers!$A$2:$G$1501,7,FALSE)</f>
        <v>MACHINERY</v>
      </c>
      <c r="E4346">
        <f>VLOOKUP(C4346,customers!$A$2:$D$1501, 4,FALSE)</f>
        <v>5</v>
      </c>
      <c r="F4346" t="str">
        <f>VLOOKUP(E4346,nation!$A$2:$B$26, 2,FALSE)</f>
        <v>ETHIOPIA</v>
      </c>
      <c r="G4346">
        <f>VLOOKUP(orders!F4346,nation!$B$2:$C$26,2,FALSE)</f>
        <v>0</v>
      </c>
      <c r="H4346" t="str">
        <f>HLOOKUP(orders!G4346,region_horz!$B$1:$F$2,2,FALSE)</f>
        <v>AFRICA</v>
      </c>
      <c r="I4346" t="s">
        <v>9</v>
      </c>
      <c r="J4346">
        <v>56119.99</v>
      </c>
      <c r="K4346" s="1">
        <v>35001</v>
      </c>
      <c r="L4346" t="s">
        <v>10</v>
      </c>
      <c r="M4346" t="s">
        <v>1065</v>
      </c>
      <c r="N4346">
        <v>0</v>
      </c>
      <c r="O4346" t="s">
        <v>5336</v>
      </c>
    </row>
    <row r="4347" spans="1:15" x14ac:dyDescent="0.2">
      <c r="A4347">
        <v>17378</v>
      </c>
      <c r="B4347" t="str">
        <f>VLOOKUP(orders!C4347,customers!$A$2:$B$1501, 2,FALSE)</f>
        <v>Customer#000000569</v>
      </c>
      <c r="C4347">
        <v>569</v>
      </c>
      <c r="D4347" t="str">
        <f>VLOOKUP(orders!C4347,customers!$A$2:$G$1501,7,FALSE)</f>
        <v>MACHINERY</v>
      </c>
      <c r="E4347">
        <f>VLOOKUP(C4347,customers!$A$2:$D$1501, 4,FALSE)</f>
        <v>2</v>
      </c>
      <c r="F4347" t="str">
        <f>VLOOKUP(E4347,nation!$A$2:$B$26, 2,FALSE)</f>
        <v>BRAZIL</v>
      </c>
      <c r="G4347">
        <f>VLOOKUP(orders!F4347,nation!$B$2:$C$26,2,FALSE)</f>
        <v>1</v>
      </c>
      <c r="H4347" t="str">
        <f>HLOOKUP(orders!G4347,region_horz!$B$1:$F$2,2,FALSE)</f>
        <v>AMERICA</v>
      </c>
      <c r="I4347" t="s">
        <v>9</v>
      </c>
      <c r="J4347">
        <v>217779.82</v>
      </c>
      <c r="K4347" s="1">
        <v>35254</v>
      </c>
      <c r="L4347" t="s">
        <v>13</v>
      </c>
      <c r="M4347" t="s">
        <v>389</v>
      </c>
      <c r="N4347">
        <v>0</v>
      </c>
      <c r="O4347" t="s">
        <v>5337</v>
      </c>
    </row>
    <row r="4348" spans="1:15" x14ac:dyDescent="0.2">
      <c r="A4348">
        <v>17379</v>
      </c>
      <c r="B4348" t="str">
        <f>VLOOKUP(orders!C4348,customers!$A$2:$B$1501, 2,FALSE)</f>
        <v>Customer#000000473</v>
      </c>
      <c r="C4348">
        <v>473</v>
      </c>
      <c r="D4348" t="str">
        <f>VLOOKUP(orders!C4348,customers!$A$2:$G$1501,7,FALSE)</f>
        <v>HOUSEHOLD</v>
      </c>
      <c r="E4348">
        <f>VLOOKUP(C4348,customers!$A$2:$D$1501, 4,FALSE)</f>
        <v>9</v>
      </c>
      <c r="F4348" t="str">
        <f>VLOOKUP(E4348,nation!$A$2:$B$26, 2,FALSE)</f>
        <v>INDONESIA</v>
      </c>
      <c r="G4348">
        <f>VLOOKUP(orders!F4348,nation!$B$2:$C$26,2,FALSE)</f>
        <v>2</v>
      </c>
      <c r="H4348" t="str">
        <f>HLOOKUP(orders!G4348,region_horz!$B$1:$F$2,2,FALSE)</f>
        <v>ASIA</v>
      </c>
      <c r="I4348" t="s">
        <v>9</v>
      </c>
      <c r="J4348">
        <v>127710.83</v>
      </c>
      <c r="K4348" s="1">
        <v>34926</v>
      </c>
      <c r="L4348" t="s">
        <v>13</v>
      </c>
      <c r="M4348" t="s">
        <v>1618</v>
      </c>
      <c r="N4348">
        <v>0</v>
      </c>
      <c r="O4348" t="s">
        <v>5338</v>
      </c>
    </row>
    <row r="4349" spans="1:15" x14ac:dyDescent="0.2">
      <c r="A4349">
        <v>17380</v>
      </c>
      <c r="B4349" t="str">
        <f>VLOOKUP(orders!C4349,customers!$A$2:$B$1501, 2,FALSE)</f>
        <v>Customer#000000328</v>
      </c>
      <c r="C4349">
        <v>328</v>
      </c>
      <c r="D4349" t="str">
        <f>VLOOKUP(orders!C4349,customers!$A$2:$G$1501,7,FALSE)</f>
        <v>BUILDING</v>
      </c>
      <c r="E4349">
        <f>VLOOKUP(C4349,customers!$A$2:$D$1501, 4,FALSE)</f>
        <v>5</v>
      </c>
      <c r="F4349" t="str">
        <f>VLOOKUP(E4349,nation!$A$2:$B$26, 2,FALSE)</f>
        <v>ETHIOPIA</v>
      </c>
      <c r="G4349">
        <f>VLOOKUP(orders!F4349,nation!$B$2:$C$26,2,FALSE)</f>
        <v>0</v>
      </c>
      <c r="H4349" t="str">
        <f>HLOOKUP(orders!G4349,region_horz!$B$1:$F$2,2,FALSE)</f>
        <v>AFRICA</v>
      </c>
      <c r="I4349" t="s">
        <v>9</v>
      </c>
      <c r="J4349">
        <v>256480.65</v>
      </c>
      <c r="K4349" s="1">
        <v>35840</v>
      </c>
      <c r="L4349" t="s">
        <v>26</v>
      </c>
      <c r="M4349" t="s">
        <v>122</v>
      </c>
      <c r="N4349">
        <v>0</v>
      </c>
      <c r="O4349" t="s">
        <v>5339</v>
      </c>
    </row>
    <row r="4350" spans="1:15" x14ac:dyDescent="0.2">
      <c r="A4350">
        <v>17381</v>
      </c>
      <c r="B4350" t="str">
        <f>VLOOKUP(orders!C4350,customers!$A$2:$B$1501, 2,FALSE)</f>
        <v>Customer#000000922</v>
      </c>
      <c r="C4350">
        <v>922</v>
      </c>
      <c r="D4350" t="str">
        <f>VLOOKUP(orders!C4350,customers!$A$2:$G$1501,7,FALSE)</f>
        <v>BUILDING</v>
      </c>
      <c r="E4350">
        <f>VLOOKUP(C4350,customers!$A$2:$D$1501, 4,FALSE)</f>
        <v>7</v>
      </c>
      <c r="F4350" t="str">
        <f>VLOOKUP(E4350,nation!$A$2:$B$26, 2,FALSE)</f>
        <v>GERMANY</v>
      </c>
      <c r="G4350">
        <f>VLOOKUP(orders!F4350,nation!$B$2:$C$26,2,FALSE)</f>
        <v>3</v>
      </c>
      <c r="H4350" t="str">
        <f>HLOOKUP(orders!G4350,region_horz!$B$1:$F$2,2,FALSE)</f>
        <v>EUROPE</v>
      </c>
      <c r="I4350" t="s">
        <v>16</v>
      </c>
      <c r="J4350">
        <v>141295.01999999999</v>
      </c>
      <c r="K4350" s="1">
        <v>34196</v>
      </c>
      <c r="L4350" t="s">
        <v>26</v>
      </c>
      <c r="M4350" t="s">
        <v>383</v>
      </c>
      <c r="N4350">
        <v>0</v>
      </c>
      <c r="O4350" t="s">
        <v>5340</v>
      </c>
    </row>
    <row r="4351" spans="1:15" x14ac:dyDescent="0.2">
      <c r="A4351">
        <v>17382</v>
      </c>
      <c r="B4351" t="str">
        <f>VLOOKUP(orders!C4351,customers!$A$2:$B$1501, 2,FALSE)</f>
        <v>Customer#000000422</v>
      </c>
      <c r="C4351">
        <v>422</v>
      </c>
      <c r="D4351" t="str">
        <f>VLOOKUP(orders!C4351,customers!$A$2:$G$1501,7,FALSE)</f>
        <v>HOUSEHOLD</v>
      </c>
      <c r="E4351">
        <f>VLOOKUP(C4351,customers!$A$2:$D$1501, 4,FALSE)</f>
        <v>9</v>
      </c>
      <c r="F4351" t="str">
        <f>VLOOKUP(E4351,nation!$A$2:$B$26, 2,FALSE)</f>
        <v>INDONESIA</v>
      </c>
      <c r="G4351">
        <f>VLOOKUP(orders!F4351,nation!$B$2:$C$26,2,FALSE)</f>
        <v>2</v>
      </c>
      <c r="H4351" t="str">
        <f>HLOOKUP(orders!G4351,region_horz!$B$1:$F$2,2,FALSE)</f>
        <v>ASIA</v>
      </c>
      <c r="I4351" t="s">
        <v>9</v>
      </c>
      <c r="J4351">
        <v>112373.31</v>
      </c>
      <c r="K4351" s="1">
        <v>34885</v>
      </c>
      <c r="L4351" t="s">
        <v>23</v>
      </c>
      <c r="M4351" t="s">
        <v>1403</v>
      </c>
      <c r="N4351">
        <v>0</v>
      </c>
      <c r="O4351" t="s">
        <v>5341</v>
      </c>
    </row>
    <row r="4352" spans="1:15" x14ac:dyDescent="0.2">
      <c r="A4352">
        <v>17383</v>
      </c>
      <c r="B4352" t="str">
        <f>VLOOKUP(orders!C4352,customers!$A$2:$B$1501, 2,FALSE)</f>
        <v>Customer#000001498</v>
      </c>
      <c r="C4352">
        <v>1498</v>
      </c>
      <c r="D4352" t="str">
        <f>VLOOKUP(orders!C4352,customers!$A$2:$G$1501,7,FALSE)</f>
        <v>AUTOMOBILE</v>
      </c>
      <c r="E4352">
        <f>VLOOKUP(C4352,customers!$A$2:$D$1501, 4,FALSE)</f>
        <v>19</v>
      </c>
      <c r="F4352" t="str">
        <f>VLOOKUP(E4352,nation!$A$2:$B$26, 2,FALSE)</f>
        <v>ROMANIA</v>
      </c>
      <c r="G4352">
        <f>VLOOKUP(orders!F4352,nation!$B$2:$C$26,2,FALSE)</f>
        <v>3</v>
      </c>
      <c r="H4352" t="str">
        <f>HLOOKUP(orders!G4352,region_horz!$B$1:$F$2,2,FALSE)</f>
        <v>EUROPE</v>
      </c>
      <c r="I4352" t="s">
        <v>9</v>
      </c>
      <c r="J4352">
        <v>268606.09000000003</v>
      </c>
      <c r="K4352" s="1">
        <v>35153</v>
      </c>
      <c r="L4352" t="s">
        <v>31</v>
      </c>
      <c r="M4352" t="s">
        <v>4526</v>
      </c>
      <c r="N4352">
        <v>0</v>
      </c>
      <c r="O4352" t="s">
        <v>5342</v>
      </c>
    </row>
    <row r="4353" spans="1:15" x14ac:dyDescent="0.2">
      <c r="A4353">
        <v>17408</v>
      </c>
      <c r="B4353" t="str">
        <f>VLOOKUP(orders!C4353,customers!$A$2:$B$1501, 2,FALSE)</f>
        <v>Customer#000001447</v>
      </c>
      <c r="C4353">
        <v>1447</v>
      </c>
      <c r="D4353" t="str">
        <f>VLOOKUP(orders!C4353,customers!$A$2:$G$1501,7,FALSE)</f>
        <v>BUILDING</v>
      </c>
      <c r="E4353">
        <f>VLOOKUP(C4353,customers!$A$2:$D$1501, 4,FALSE)</f>
        <v>17</v>
      </c>
      <c r="F4353" t="str">
        <f>VLOOKUP(E4353,nation!$A$2:$B$26, 2,FALSE)</f>
        <v>PERU</v>
      </c>
      <c r="G4353">
        <f>VLOOKUP(orders!F4353,nation!$B$2:$C$26,2,FALSE)</f>
        <v>1</v>
      </c>
      <c r="H4353" t="str">
        <f>HLOOKUP(orders!G4353,region_horz!$B$1:$F$2,2,FALSE)</f>
        <v>AMERICA</v>
      </c>
      <c r="I4353" t="s">
        <v>16</v>
      </c>
      <c r="J4353">
        <v>145954.22</v>
      </c>
      <c r="K4353" s="1">
        <v>34482</v>
      </c>
      <c r="L4353" t="s">
        <v>23</v>
      </c>
      <c r="M4353" t="s">
        <v>1697</v>
      </c>
      <c r="N4353">
        <v>0</v>
      </c>
      <c r="O4353" t="s">
        <v>5343</v>
      </c>
    </row>
    <row r="4354" spans="1:15" x14ac:dyDescent="0.2">
      <c r="A4354">
        <v>17409</v>
      </c>
      <c r="B4354" t="str">
        <f>VLOOKUP(orders!C4354,customers!$A$2:$B$1501, 2,FALSE)</f>
        <v>Customer#000000770</v>
      </c>
      <c r="C4354">
        <v>770</v>
      </c>
      <c r="D4354" t="str">
        <f>VLOOKUP(orders!C4354,customers!$A$2:$G$1501,7,FALSE)</f>
        <v>AUTOMOBILE</v>
      </c>
      <c r="E4354">
        <f>VLOOKUP(C4354,customers!$A$2:$D$1501, 4,FALSE)</f>
        <v>8</v>
      </c>
      <c r="F4354" t="str">
        <f>VLOOKUP(E4354,nation!$A$2:$B$26, 2,FALSE)</f>
        <v>INDIA</v>
      </c>
      <c r="G4354">
        <f>VLOOKUP(orders!F4354,nation!$B$2:$C$26,2,FALSE)</f>
        <v>2</v>
      </c>
      <c r="H4354" t="str">
        <f>HLOOKUP(orders!G4354,region_horz!$B$1:$F$2,2,FALSE)</f>
        <v>ASIA</v>
      </c>
      <c r="I4354" t="s">
        <v>16</v>
      </c>
      <c r="J4354">
        <v>230159.95</v>
      </c>
      <c r="K4354" s="1">
        <v>34199</v>
      </c>
      <c r="L4354" t="s">
        <v>23</v>
      </c>
      <c r="M4354" t="s">
        <v>618</v>
      </c>
      <c r="N4354">
        <v>0</v>
      </c>
      <c r="O4354" t="s">
        <v>5344</v>
      </c>
    </row>
    <row r="4355" spans="1:15" x14ac:dyDescent="0.2">
      <c r="A4355">
        <v>17410</v>
      </c>
      <c r="B4355" t="str">
        <f>VLOOKUP(orders!C4355,customers!$A$2:$B$1501, 2,FALSE)</f>
        <v>Customer#000000449</v>
      </c>
      <c r="C4355">
        <v>449</v>
      </c>
      <c r="D4355" t="str">
        <f>VLOOKUP(orders!C4355,customers!$A$2:$G$1501,7,FALSE)</f>
        <v>MACHINERY</v>
      </c>
      <c r="E4355">
        <f>VLOOKUP(C4355,customers!$A$2:$D$1501, 4,FALSE)</f>
        <v>4</v>
      </c>
      <c r="F4355" t="str">
        <f>VLOOKUP(E4355,nation!$A$2:$B$26, 2,FALSE)</f>
        <v>EGYPT</v>
      </c>
      <c r="G4355">
        <f>VLOOKUP(orders!F4355,nation!$B$2:$C$26,2,FALSE)</f>
        <v>4</v>
      </c>
      <c r="H4355" t="str">
        <f>HLOOKUP(orders!G4355,region_horz!$B$1:$F$2,2,FALSE)</f>
        <v>MIDDLE EAST</v>
      </c>
      <c r="I4355" t="s">
        <v>16</v>
      </c>
      <c r="J4355">
        <v>115603.1</v>
      </c>
      <c r="K4355" s="1">
        <v>34214</v>
      </c>
      <c r="L4355" t="s">
        <v>10</v>
      </c>
      <c r="M4355" t="s">
        <v>1772</v>
      </c>
      <c r="N4355">
        <v>0</v>
      </c>
      <c r="O4355" t="s">
        <v>5345</v>
      </c>
    </row>
    <row r="4356" spans="1:15" x14ac:dyDescent="0.2">
      <c r="A4356">
        <v>17411</v>
      </c>
      <c r="B4356" t="str">
        <f>VLOOKUP(orders!C4356,customers!$A$2:$B$1501, 2,FALSE)</f>
        <v>Customer#000000721</v>
      </c>
      <c r="C4356">
        <v>721</v>
      </c>
      <c r="D4356" t="str">
        <f>VLOOKUP(orders!C4356,customers!$A$2:$G$1501,7,FALSE)</f>
        <v>AUTOMOBILE</v>
      </c>
      <c r="E4356">
        <f>VLOOKUP(C4356,customers!$A$2:$D$1501, 4,FALSE)</f>
        <v>21</v>
      </c>
      <c r="F4356" t="str">
        <f>VLOOKUP(E4356,nation!$A$2:$B$26, 2,FALSE)</f>
        <v>VIETNAM</v>
      </c>
      <c r="G4356">
        <f>VLOOKUP(orders!F4356,nation!$B$2:$C$26,2,FALSE)</f>
        <v>2</v>
      </c>
      <c r="H4356" t="str">
        <f>HLOOKUP(orders!G4356,region_horz!$B$1:$F$2,2,FALSE)</f>
        <v>ASIA</v>
      </c>
      <c r="I4356" t="s">
        <v>16</v>
      </c>
      <c r="J4356">
        <v>128516.04</v>
      </c>
      <c r="K4356" s="1">
        <v>34568</v>
      </c>
      <c r="L4356" t="s">
        <v>23</v>
      </c>
      <c r="M4356" t="s">
        <v>584</v>
      </c>
      <c r="N4356">
        <v>0</v>
      </c>
      <c r="O4356" t="s">
        <v>5346</v>
      </c>
    </row>
    <row r="4357" spans="1:15" x14ac:dyDescent="0.2">
      <c r="A4357">
        <v>17412</v>
      </c>
      <c r="B4357" t="str">
        <f>VLOOKUP(orders!C4357,customers!$A$2:$B$1501, 2,FALSE)</f>
        <v>Customer#000001294</v>
      </c>
      <c r="C4357">
        <v>1294</v>
      </c>
      <c r="D4357" t="str">
        <f>VLOOKUP(orders!C4357,customers!$A$2:$G$1501,7,FALSE)</f>
        <v>AUTOMOBILE</v>
      </c>
      <c r="E4357">
        <f>VLOOKUP(C4357,customers!$A$2:$D$1501, 4,FALSE)</f>
        <v>23</v>
      </c>
      <c r="F4357" t="str">
        <f>VLOOKUP(E4357,nation!$A$2:$B$26, 2,FALSE)</f>
        <v>UNITED KINGDOM</v>
      </c>
      <c r="G4357">
        <f>VLOOKUP(orders!F4357,nation!$B$2:$C$26,2,FALSE)</f>
        <v>3</v>
      </c>
      <c r="H4357" t="str">
        <f>HLOOKUP(orders!G4357,region_horz!$B$1:$F$2,2,FALSE)</f>
        <v>EUROPE</v>
      </c>
      <c r="I4357" t="s">
        <v>9</v>
      </c>
      <c r="J4357">
        <v>96884.33</v>
      </c>
      <c r="K4357" s="1">
        <v>35761</v>
      </c>
      <c r="L4357" t="s">
        <v>10</v>
      </c>
      <c r="M4357" t="s">
        <v>954</v>
      </c>
      <c r="N4357">
        <v>0</v>
      </c>
      <c r="O4357" t="s">
        <v>5347</v>
      </c>
    </row>
    <row r="4358" spans="1:15" x14ac:dyDescent="0.2">
      <c r="A4358">
        <v>17413</v>
      </c>
      <c r="B4358" t="str">
        <f>VLOOKUP(orders!C4358,customers!$A$2:$B$1501, 2,FALSE)</f>
        <v>Customer#000000356</v>
      </c>
      <c r="C4358">
        <v>356</v>
      </c>
      <c r="D4358" t="str">
        <f>VLOOKUP(orders!C4358,customers!$A$2:$G$1501,7,FALSE)</f>
        <v>FURNITURE</v>
      </c>
      <c r="E4358">
        <f>VLOOKUP(C4358,customers!$A$2:$D$1501, 4,FALSE)</f>
        <v>10</v>
      </c>
      <c r="F4358" t="str">
        <f>VLOOKUP(E4358,nation!$A$2:$B$26, 2,FALSE)</f>
        <v>IRAN</v>
      </c>
      <c r="G4358">
        <f>VLOOKUP(orders!F4358,nation!$B$2:$C$26,2,FALSE)</f>
        <v>4</v>
      </c>
      <c r="H4358" t="str">
        <f>HLOOKUP(orders!G4358,region_horz!$B$1:$F$2,2,FALSE)</f>
        <v>MIDDLE EAST</v>
      </c>
      <c r="I4358" t="s">
        <v>9</v>
      </c>
      <c r="J4358">
        <v>67325.87</v>
      </c>
      <c r="K4358" s="1">
        <v>35092</v>
      </c>
      <c r="L4358" t="s">
        <v>23</v>
      </c>
      <c r="M4358" t="s">
        <v>2313</v>
      </c>
      <c r="N4358">
        <v>0</v>
      </c>
      <c r="O4358" t="s">
        <v>5348</v>
      </c>
    </row>
    <row r="4359" spans="1:15" x14ac:dyDescent="0.2">
      <c r="A4359">
        <v>17414</v>
      </c>
      <c r="B4359" t="str">
        <f>VLOOKUP(orders!C4359,customers!$A$2:$B$1501, 2,FALSE)</f>
        <v>Customer#000000166</v>
      </c>
      <c r="C4359">
        <v>166</v>
      </c>
      <c r="D4359" t="str">
        <f>VLOOKUP(orders!C4359,customers!$A$2:$G$1501,7,FALSE)</f>
        <v>FURNITURE</v>
      </c>
      <c r="E4359">
        <f>VLOOKUP(C4359,customers!$A$2:$D$1501, 4,FALSE)</f>
        <v>10</v>
      </c>
      <c r="F4359" t="str">
        <f>VLOOKUP(E4359,nation!$A$2:$B$26, 2,FALSE)</f>
        <v>IRAN</v>
      </c>
      <c r="G4359">
        <f>VLOOKUP(orders!F4359,nation!$B$2:$C$26,2,FALSE)</f>
        <v>4</v>
      </c>
      <c r="H4359" t="str">
        <f>HLOOKUP(orders!G4359,region_horz!$B$1:$F$2,2,FALSE)</f>
        <v>MIDDLE EAST</v>
      </c>
      <c r="I4359" t="s">
        <v>16</v>
      </c>
      <c r="J4359">
        <v>263868.51</v>
      </c>
      <c r="K4359" s="1">
        <v>33785</v>
      </c>
      <c r="L4359" t="s">
        <v>26</v>
      </c>
      <c r="M4359" t="s">
        <v>729</v>
      </c>
      <c r="N4359">
        <v>0</v>
      </c>
      <c r="O4359" t="s">
        <v>5349</v>
      </c>
    </row>
    <row r="4360" spans="1:15" x14ac:dyDescent="0.2">
      <c r="A4360">
        <v>17415</v>
      </c>
      <c r="B4360" t="str">
        <f>VLOOKUP(orders!C4360,customers!$A$2:$B$1501, 2,FALSE)</f>
        <v>Customer#000001036</v>
      </c>
      <c r="C4360">
        <v>1036</v>
      </c>
      <c r="D4360" t="str">
        <f>VLOOKUP(orders!C4360,customers!$A$2:$G$1501,7,FALSE)</f>
        <v>BUILDING</v>
      </c>
      <c r="E4360">
        <f>VLOOKUP(C4360,customers!$A$2:$D$1501, 4,FALSE)</f>
        <v>8</v>
      </c>
      <c r="F4360" t="str">
        <f>VLOOKUP(E4360,nation!$A$2:$B$26, 2,FALSE)</f>
        <v>INDIA</v>
      </c>
      <c r="G4360">
        <f>VLOOKUP(orders!F4360,nation!$B$2:$C$26,2,FALSE)</f>
        <v>2</v>
      </c>
      <c r="H4360" t="str">
        <f>HLOOKUP(orders!G4360,region_horz!$B$1:$F$2,2,FALSE)</f>
        <v>ASIA</v>
      </c>
      <c r="I4360" t="s">
        <v>9</v>
      </c>
      <c r="J4360">
        <v>134825.51</v>
      </c>
      <c r="K4360" s="1">
        <v>35326</v>
      </c>
      <c r="L4360" t="s">
        <v>26</v>
      </c>
      <c r="M4360" t="s">
        <v>778</v>
      </c>
      <c r="N4360">
        <v>0</v>
      </c>
      <c r="O4360" t="s">
        <v>5350</v>
      </c>
    </row>
    <row r="4361" spans="1:15" x14ac:dyDescent="0.2">
      <c r="A4361">
        <v>17440</v>
      </c>
      <c r="B4361" t="str">
        <f>VLOOKUP(orders!C4361,customers!$A$2:$B$1501, 2,FALSE)</f>
        <v>Customer#000000145</v>
      </c>
      <c r="C4361">
        <v>145</v>
      </c>
      <c r="D4361" t="str">
        <f>VLOOKUP(orders!C4361,customers!$A$2:$G$1501,7,FALSE)</f>
        <v>HOUSEHOLD</v>
      </c>
      <c r="E4361">
        <f>VLOOKUP(C4361,customers!$A$2:$D$1501, 4,FALSE)</f>
        <v>13</v>
      </c>
      <c r="F4361" t="str">
        <f>VLOOKUP(E4361,nation!$A$2:$B$26, 2,FALSE)</f>
        <v>JORDAN</v>
      </c>
      <c r="G4361">
        <f>VLOOKUP(orders!F4361,nation!$B$2:$C$26,2,FALSE)</f>
        <v>4</v>
      </c>
      <c r="H4361" t="str">
        <f>HLOOKUP(orders!G4361,region_horz!$B$1:$F$2,2,FALSE)</f>
        <v>MIDDLE EAST</v>
      </c>
      <c r="I4361" t="s">
        <v>16</v>
      </c>
      <c r="J4361">
        <v>176004.76</v>
      </c>
      <c r="K4361" s="1">
        <v>34723</v>
      </c>
      <c r="L4361" t="s">
        <v>23</v>
      </c>
      <c r="M4361" t="s">
        <v>203</v>
      </c>
      <c r="N4361">
        <v>0</v>
      </c>
      <c r="O4361" t="s">
        <v>5351</v>
      </c>
    </row>
    <row r="4362" spans="1:15" x14ac:dyDescent="0.2">
      <c r="A4362">
        <v>17441</v>
      </c>
      <c r="B4362" t="str">
        <f>VLOOKUP(orders!C4362,customers!$A$2:$B$1501, 2,FALSE)</f>
        <v>Customer#000000079</v>
      </c>
      <c r="C4362">
        <v>79</v>
      </c>
      <c r="D4362" t="str">
        <f>VLOOKUP(orders!C4362,customers!$A$2:$G$1501,7,FALSE)</f>
        <v>MACHINERY</v>
      </c>
      <c r="E4362">
        <f>VLOOKUP(C4362,customers!$A$2:$D$1501, 4,FALSE)</f>
        <v>15</v>
      </c>
      <c r="F4362" t="str">
        <f>VLOOKUP(E4362,nation!$A$2:$B$26, 2,FALSE)</f>
        <v>MOROCCO</v>
      </c>
      <c r="G4362">
        <f>VLOOKUP(orders!F4362,nation!$B$2:$C$26,2,FALSE)</f>
        <v>0</v>
      </c>
      <c r="H4362" t="str">
        <f>HLOOKUP(orders!G4362,region_horz!$B$1:$F$2,2,FALSE)</f>
        <v>AFRICA</v>
      </c>
      <c r="I4362" t="s">
        <v>16</v>
      </c>
      <c r="J4362">
        <v>32057.119999999999</v>
      </c>
      <c r="K4362" s="1">
        <v>34183</v>
      </c>
      <c r="L4362" t="s">
        <v>31</v>
      </c>
      <c r="M4362" t="s">
        <v>230</v>
      </c>
      <c r="N4362">
        <v>0</v>
      </c>
      <c r="O4362" t="s">
        <v>5352</v>
      </c>
    </row>
    <row r="4363" spans="1:15" x14ac:dyDescent="0.2">
      <c r="A4363">
        <v>17442</v>
      </c>
      <c r="B4363" t="str">
        <f>VLOOKUP(orders!C4363,customers!$A$2:$B$1501, 2,FALSE)</f>
        <v>Customer#000000751</v>
      </c>
      <c r="C4363">
        <v>751</v>
      </c>
      <c r="D4363" t="str">
        <f>VLOOKUP(orders!C4363,customers!$A$2:$G$1501,7,FALSE)</f>
        <v>FURNITURE</v>
      </c>
      <c r="E4363">
        <f>VLOOKUP(C4363,customers!$A$2:$D$1501, 4,FALSE)</f>
        <v>0</v>
      </c>
      <c r="F4363" t="str">
        <f>VLOOKUP(E4363,nation!$A$2:$B$26, 2,FALSE)</f>
        <v>ALGERIA</v>
      </c>
      <c r="G4363">
        <f>VLOOKUP(orders!F4363,nation!$B$2:$C$26,2,FALSE)</f>
        <v>0</v>
      </c>
      <c r="H4363" t="str">
        <f>HLOOKUP(orders!G4363,region_horz!$B$1:$F$2,2,FALSE)</f>
        <v>AFRICA</v>
      </c>
      <c r="I4363" t="s">
        <v>16</v>
      </c>
      <c r="J4363">
        <v>13758.87</v>
      </c>
      <c r="K4363" s="1">
        <v>34338</v>
      </c>
      <c r="L4363" t="s">
        <v>10</v>
      </c>
      <c r="M4363" t="s">
        <v>290</v>
      </c>
      <c r="N4363">
        <v>0</v>
      </c>
      <c r="O4363" t="s">
        <v>5353</v>
      </c>
    </row>
    <row r="4364" spans="1:15" x14ac:dyDescent="0.2">
      <c r="A4364">
        <v>17443</v>
      </c>
      <c r="B4364" t="str">
        <f>VLOOKUP(orders!C4364,customers!$A$2:$B$1501, 2,FALSE)</f>
        <v>Customer#000000898</v>
      </c>
      <c r="C4364">
        <v>898</v>
      </c>
      <c r="D4364" t="str">
        <f>VLOOKUP(orders!C4364,customers!$A$2:$G$1501,7,FALSE)</f>
        <v>AUTOMOBILE</v>
      </c>
      <c r="E4364">
        <f>VLOOKUP(C4364,customers!$A$2:$D$1501, 4,FALSE)</f>
        <v>3</v>
      </c>
      <c r="F4364" t="str">
        <f>VLOOKUP(E4364,nation!$A$2:$B$26, 2,FALSE)</f>
        <v>CANADA</v>
      </c>
      <c r="G4364">
        <f>VLOOKUP(orders!F4364,nation!$B$2:$C$26,2,FALSE)</f>
        <v>1</v>
      </c>
      <c r="H4364" t="str">
        <f>HLOOKUP(orders!G4364,region_horz!$B$1:$F$2,2,FALSE)</f>
        <v>AMERICA</v>
      </c>
      <c r="I4364" t="s">
        <v>9</v>
      </c>
      <c r="J4364">
        <v>215904.11</v>
      </c>
      <c r="K4364" s="1">
        <v>35883</v>
      </c>
      <c r="L4364" t="s">
        <v>10</v>
      </c>
      <c r="M4364" t="s">
        <v>170</v>
      </c>
      <c r="N4364">
        <v>0</v>
      </c>
      <c r="O4364" t="s">
        <v>5354</v>
      </c>
    </row>
    <row r="4365" spans="1:15" x14ac:dyDescent="0.2">
      <c r="A4365">
        <v>17444</v>
      </c>
      <c r="B4365" t="str">
        <f>VLOOKUP(orders!C4365,customers!$A$2:$B$1501, 2,FALSE)</f>
        <v>Customer#000000581</v>
      </c>
      <c r="C4365">
        <v>581</v>
      </c>
      <c r="D4365" t="str">
        <f>VLOOKUP(orders!C4365,customers!$A$2:$G$1501,7,FALSE)</f>
        <v>MACHINERY</v>
      </c>
      <c r="E4365">
        <f>VLOOKUP(C4365,customers!$A$2:$D$1501, 4,FALSE)</f>
        <v>24</v>
      </c>
      <c r="F4365" t="str">
        <f>VLOOKUP(E4365,nation!$A$2:$B$26, 2,FALSE)</f>
        <v>UNITED STATES</v>
      </c>
      <c r="G4365">
        <f>VLOOKUP(orders!F4365,nation!$B$2:$C$26,2,FALSE)</f>
        <v>1</v>
      </c>
      <c r="H4365" t="str">
        <f>HLOOKUP(orders!G4365,region_horz!$B$1:$F$2,2,FALSE)</f>
        <v>AMERICA</v>
      </c>
      <c r="I4365" t="s">
        <v>16</v>
      </c>
      <c r="J4365">
        <v>108777.08</v>
      </c>
      <c r="K4365" s="1">
        <v>34416</v>
      </c>
      <c r="L4365" t="s">
        <v>31</v>
      </c>
      <c r="M4365" t="s">
        <v>3442</v>
      </c>
      <c r="N4365">
        <v>0</v>
      </c>
      <c r="O4365" t="s">
        <v>5355</v>
      </c>
    </row>
    <row r="4366" spans="1:15" x14ac:dyDescent="0.2">
      <c r="A4366">
        <v>17445</v>
      </c>
      <c r="B4366" t="str">
        <f>VLOOKUP(orders!C4366,customers!$A$2:$B$1501, 2,FALSE)</f>
        <v>Customer#000000844</v>
      </c>
      <c r="C4366">
        <v>844</v>
      </c>
      <c r="D4366" t="str">
        <f>VLOOKUP(orders!C4366,customers!$A$2:$G$1501,7,FALSE)</f>
        <v>BUILDING</v>
      </c>
      <c r="E4366">
        <f>VLOOKUP(C4366,customers!$A$2:$D$1501, 4,FALSE)</f>
        <v>11</v>
      </c>
      <c r="F4366" t="str">
        <f>VLOOKUP(E4366,nation!$A$2:$B$26, 2,FALSE)</f>
        <v>IRAQ</v>
      </c>
      <c r="G4366">
        <f>VLOOKUP(orders!F4366,nation!$B$2:$C$26,2,FALSE)</f>
        <v>4</v>
      </c>
      <c r="H4366" t="str">
        <f>HLOOKUP(orders!G4366,region_horz!$B$1:$F$2,2,FALSE)</f>
        <v>MIDDLE EAST</v>
      </c>
      <c r="I4366" t="s">
        <v>9</v>
      </c>
      <c r="J4366">
        <v>109044.61</v>
      </c>
      <c r="K4366" s="1">
        <v>34933</v>
      </c>
      <c r="L4366" t="s">
        <v>23</v>
      </c>
      <c r="M4366" t="s">
        <v>5130</v>
      </c>
      <c r="N4366">
        <v>0</v>
      </c>
      <c r="O4366" t="s">
        <v>5356</v>
      </c>
    </row>
    <row r="4367" spans="1:15" x14ac:dyDescent="0.2">
      <c r="A4367">
        <v>17446</v>
      </c>
      <c r="B4367" t="str">
        <f>VLOOKUP(orders!C4367,customers!$A$2:$B$1501, 2,FALSE)</f>
        <v>Customer#000001253</v>
      </c>
      <c r="C4367">
        <v>1253</v>
      </c>
      <c r="D4367" t="str">
        <f>VLOOKUP(orders!C4367,customers!$A$2:$G$1501,7,FALSE)</f>
        <v>BUILDING</v>
      </c>
      <c r="E4367">
        <f>VLOOKUP(C4367,customers!$A$2:$D$1501, 4,FALSE)</f>
        <v>1</v>
      </c>
      <c r="F4367" t="str">
        <f>VLOOKUP(E4367,nation!$A$2:$B$26, 2,FALSE)</f>
        <v>ARGENTINA</v>
      </c>
      <c r="G4367">
        <f>VLOOKUP(orders!F4367,nation!$B$2:$C$26,2,FALSE)</f>
        <v>1</v>
      </c>
      <c r="H4367" t="str">
        <f>HLOOKUP(orders!G4367,region_horz!$B$1:$F$2,2,FALSE)</f>
        <v>AMERICA</v>
      </c>
      <c r="I4367" t="s">
        <v>16</v>
      </c>
      <c r="J4367">
        <v>76788.33</v>
      </c>
      <c r="K4367" s="1">
        <v>34495</v>
      </c>
      <c r="L4367" t="s">
        <v>13</v>
      </c>
      <c r="M4367" t="s">
        <v>1483</v>
      </c>
      <c r="N4367">
        <v>0</v>
      </c>
      <c r="O4367" t="s">
        <v>5357</v>
      </c>
    </row>
    <row r="4368" spans="1:15" x14ac:dyDescent="0.2">
      <c r="A4368">
        <v>17447</v>
      </c>
      <c r="B4368" t="str">
        <f>VLOOKUP(orders!C4368,customers!$A$2:$B$1501, 2,FALSE)</f>
        <v>Customer#000000187</v>
      </c>
      <c r="C4368">
        <v>187</v>
      </c>
      <c r="D4368" t="str">
        <f>VLOOKUP(orders!C4368,customers!$A$2:$G$1501,7,FALSE)</f>
        <v>FURNITURE</v>
      </c>
      <c r="E4368">
        <f>VLOOKUP(C4368,customers!$A$2:$D$1501, 4,FALSE)</f>
        <v>4</v>
      </c>
      <c r="F4368" t="str">
        <f>VLOOKUP(E4368,nation!$A$2:$B$26, 2,FALSE)</f>
        <v>EGYPT</v>
      </c>
      <c r="G4368">
        <f>VLOOKUP(orders!F4368,nation!$B$2:$C$26,2,FALSE)</f>
        <v>4</v>
      </c>
      <c r="H4368" t="str">
        <f>HLOOKUP(orders!G4368,region_horz!$B$1:$F$2,2,FALSE)</f>
        <v>MIDDLE EAST</v>
      </c>
      <c r="I4368" t="s">
        <v>16</v>
      </c>
      <c r="J4368">
        <v>69076.570000000007</v>
      </c>
      <c r="K4368" s="1">
        <v>33743</v>
      </c>
      <c r="L4368" t="s">
        <v>10</v>
      </c>
      <c r="M4368" t="s">
        <v>2504</v>
      </c>
      <c r="N4368">
        <v>0</v>
      </c>
      <c r="O4368" t="s">
        <v>5358</v>
      </c>
    </row>
    <row r="4369" spans="1:15" x14ac:dyDescent="0.2">
      <c r="A4369">
        <v>17472</v>
      </c>
      <c r="B4369" t="str">
        <f>VLOOKUP(orders!C4369,customers!$A$2:$B$1501, 2,FALSE)</f>
        <v>Customer#000000460</v>
      </c>
      <c r="C4369">
        <v>460</v>
      </c>
      <c r="D4369" t="str">
        <f>VLOOKUP(orders!C4369,customers!$A$2:$G$1501,7,FALSE)</f>
        <v>FURNITURE</v>
      </c>
      <c r="E4369">
        <f>VLOOKUP(C4369,customers!$A$2:$D$1501, 4,FALSE)</f>
        <v>11</v>
      </c>
      <c r="F4369" t="str">
        <f>VLOOKUP(E4369,nation!$A$2:$B$26, 2,FALSE)</f>
        <v>IRAQ</v>
      </c>
      <c r="G4369">
        <f>VLOOKUP(orders!F4369,nation!$B$2:$C$26,2,FALSE)</f>
        <v>4</v>
      </c>
      <c r="H4369" t="str">
        <f>HLOOKUP(orders!G4369,region_horz!$B$1:$F$2,2,FALSE)</f>
        <v>MIDDLE EAST</v>
      </c>
      <c r="I4369" t="s">
        <v>9</v>
      </c>
      <c r="J4369">
        <v>103655.58</v>
      </c>
      <c r="K4369" s="1">
        <v>34882</v>
      </c>
      <c r="L4369" t="s">
        <v>23</v>
      </c>
      <c r="M4369" t="s">
        <v>689</v>
      </c>
      <c r="N4369">
        <v>0</v>
      </c>
      <c r="O4369" t="s">
        <v>5359</v>
      </c>
    </row>
    <row r="4370" spans="1:15" x14ac:dyDescent="0.2">
      <c r="A4370">
        <v>17473</v>
      </c>
      <c r="B4370" t="str">
        <f>VLOOKUP(orders!C4370,customers!$A$2:$B$1501, 2,FALSE)</f>
        <v>Customer#000001279</v>
      </c>
      <c r="C4370">
        <v>1279</v>
      </c>
      <c r="D4370" t="str">
        <f>VLOOKUP(orders!C4370,customers!$A$2:$G$1501,7,FALSE)</f>
        <v>BUILDING</v>
      </c>
      <c r="E4370">
        <f>VLOOKUP(C4370,customers!$A$2:$D$1501, 4,FALSE)</f>
        <v>14</v>
      </c>
      <c r="F4370" t="str">
        <f>VLOOKUP(E4370,nation!$A$2:$B$26, 2,FALSE)</f>
        <v>KENYA</v>
      </c>
      <c r="G4370">
        <f>VLOOKUP(orders!F4370,nation!$B$2:$C$26,2,FALSE)</f>
        <v>0</v>
      </c>
      <c r="H4370" t="str">
        <f>HLOOKUP(orders!G4370,region_horz!$B$1:$F$2,2,FALSE)</f>
        <v>AFRICA</v>
      </c>
      <c r="I4370" t="s">
        <v>9</v>
      </c>
      <c r="J4370">
        <v>79566.820000000007</v>
      </c>
      <c r="K4370" s="1">
        <v>35888</v>
      </c>
      <c r="L4370" t="s">
        <v>26</v>
      </c>
      <c r="M4370" t="s">
        <v>1049</v>
      </c>
      <c r="N4370">
        <v>0</v>
      </c>
      <c r="O4370" t="s">
        <v>5360</v>
      </c>
    </row>
    <row r="4371" spans="1:15" x14ac:dyDescent="0.2">
      <c r="A4371">
        <v>17474</v>
      </c>
      <c r="B4371" t="str">
        <f>VLOOKUP(orders!C4371,customers!$A$2:$B$1501, 2,FALSE)</f>
        <v>Customer#000001322</v>
      </c>
      <c r="C4371">
        <v>1322</v>
      </c>
      <c r="D4371" t="str">
        <f>VLOOKUP(orders!C4371,customers!$A$2:$G$1501,7,FALSE)</f>
        <v>FURNITURE</v>
      </c>
      <c r="E4371">
        <f>VLOOKUP(C4371,customers!$A$2:$D$1501, 4,FALSE)</f>
        <v>13</v>
      </c>
      <c r="F4371" t="str">
        <f>VLOOKUP(E4371,nation!$A$2:$B$26, 2,FALSE)</f>
        <v>JORDAN</v>
      </c>
      <c r="G4371">
        <f>VLOOKUP(orders!F4371,nation!$B$2:$C$26,2,FALSE)</f>
        <v>4</v>
      </c>
      <c r="H4371" t="str">
        <f>HLOOKUP(orders!G4371,region_horz!$B$1:$F$2,2,FALSE)</f>
        <v>MIDDLE EAST</v>
      </c>
      <c r="I4371" t="s">
        <v>9</v>
      </c>
      <c r="J4371">
        <v>63211.29</v>
      </c>
      <c r="K4371" s="1">
        <v>35476</v>
      </c>
      <c r="L4371" t="s">
        <v>10</v>
      </c>
      <c r="M4371" t="s">
        <v>199</v>
      </c>
      <c r="N4371">
        <v>0</v>
      </c>
      <c r="O4371" t="s">
        <v>5361</v>
      </c>
    </row>
    <row r="4372" spans="1:15" x14ac:dyDescent="0.2">
      <c r="A4372">
        <v>17475</v>
      </c>
      <c r="B4372" t="str">
        <f>VLOOKUP(orders!C4372,customers!$A$2:$B$1501, 2,FALSE)</f>
        <v>Customer#000000862</v>
      </c>
      <c r="C4372">
        <v>862</v>
      </c>
      <c r="D4372" t="str">
        <f>VLOOKUP(orders!C4372,customers!$A$2:$G$1501,7,FALSE)</f>
        <v>MACHINERY</v>
      </c>
      <c r="E4372">
        <f>VLOOKUP(C4372,customers!$A$2:$D$1501, 4,FALSE)</f>
        <v>2</v>
      </c>
      <c r="F4372" t="str">
        <f>VLOOKUP(E4372,nation!$A$2:$B$26, 2,FALSE)</f>
        <v>BRAZIL</v>
      </c>
      <c r="G4372">
        <f>VLOOKUP(orders!F4372,nation!$B$2:$C$26,2,FALSE)</f>
        <v>1</v>
      </c>
      <c r="H4372" t="str">
        <f>HLOOKUP(orders!G4372,region_horz!$B$1:$F$2,2,FALSE)</f>
        <v>AMERICA</v>
      </c>
      <c r="I4372" t="s">
        <v>16</v>
      </c>
      <c r="J4372">
        <v>218641.53</v>
      </c>
      <c r="K4372" s="1">
        <v>34224</v>
      </c>
      <c r="L4372" t="s">
        <v>10</v>
      </c>
      <c r="M4372" t="s">
        <v>1485</v>
      </c>
      <c r="N4372">
        <v>0</v>
      </c>
      <c r="O4372" t="s">
        <v>5362</v>
      </c>
    </row>
    <row r="4373" spans="1:15" x14ac:dyDescent="0.2">
      <c r="A4373">
        <v>17476</v>
      </c>
      <c r="B4373" t="str">
        <f>VLOOKUP(orders!C4373,customers!$A$2:$B$1501, 2,FALSE)</f>
        <v>Customer#000000535</v>
      </c>
      <c r="C4373">
        <v>535</v>
      </c>
      <c r="D4373" t="str">
        <f>VLOOKUP(orders!C4373,customers!$A$2:$G$1501,7,FALSE)</f>
        <v>BUILDING</v>
      </c>
      <c r="E4373">
        <f>VLOOKUP(C4373,customers!$A$2:$D$1501, 4,FALSE)</f>
        <v>2</v>
      </c>
      <c r="F4373" t="str">
        <f>VLOOKUP(E4373,nation!$A$2:$B$26, 2,FALSE)</f>
        <v>BRAZIL</v>
      </c>
      <c r="G4373">
        <f>VLOOKUP(orders!F4373,nation!$B$2:$C$26,2,FALSE)</f>
        <v>1</v>
      </c>
      <c r="H4373" t="str">
        <f>HLOOKUP(orders!G4373,region_horz!$B$1:$F$2,2,FALSE)</f>
        <v>AMERICA</v>
      </c>
      <c r="I4373" t="s">
        <v>9</v>
      </c>
      <c r="J4373">
        <v>115378.37</v>
      </c>
      <c r="K4373" s="1">
        <v>35214</v>
      </c>
      <c r="L4373" t="s">
        <v>13</v>
      </c>
      <c r="M4373" t="s">
        <v>576</v>
      </c>
      <c r="N4373">
        <v>0</v>
      </c>
      <c r="O4373" t="s">
        <v>5363</v>
      </c>
    </row>
    <row r="4374" spans="1:15" x14ac:dyDescent="0.2">
      <c r="A4374">
        <v>17477</v>
      </c>
      <c r="B4374" t="str">
        <f>VLOOKUP(orders!C4374,customers!$A$2:$B$1501, 2,FALSE)</f>
        <v>Customer#000000013</v>
      </c>
      <c r="C4374">
        <v>13</v>
      </c>
      <c r="D4374" t="str">
        <f>VLOOKUP(orders!C4374,customers!$A$2:$G$1501,7,FALSE)</f>
        <v>BUILDING</v>
      </c>
      <c r="E4374">
        <f>VLOOKUP(C4374,customers!$A$2:$D$1501, 4,FALSE)</f>
        <v>3</v>
      </c>
      <c r="F4374" t="str">
        <f>VLOOKUP(E4374,nation!$A$2:$B$26, 2,FALSE)</f>
        <v>CANADA</v>
      </c>
      <c r="G4374">
        <f>VLOOKUP(orders!F4374,nation!$B$2:$C$26,2,FALSE)</f>
        <v>1</v>
      </c>
      <c r="H4374" t="str">
        <f>HLOOKUP(orders!G4374,region_horz!$B$1:$F$2,2,FALSE)</f>
        <v>AMERICA</v>
      </c>
      <c r="I4374" t="s">
        <v>9</v>
      </c>
      <c r="J4374">
        <v>111232.04</v>
      </c>
      <c r="K4374" s="1">
        <v>35492</v>
      </c>
      <c r="L4374" t="s">
        <v>26</v>
      </c>
      <c r="M4374" t="s">
        <v>2733</v>
      </c>
      <c r="N4374">
        <v>0</v>
      </c>
      <c r="O4374" t="s">
        <v>5364</v>
      </c>
    </row>
    <row r="4375" spans="1:15" x14ac:dyDescent="0.2">
      <c r="A4375">
        <v>17478</v>
      </c>
      <c r="B4375" t="str">
        <f>VLOOKUP(orders!C4375,customers!$A$2:$B$1501, 2,FALSE)</f>
        <v>Customer#000000236</v>
      </c>
      <c r="C4375">
        <v>236</v>
      </c>
      <c r="D4375" t="str">
        <f>VLOOKUP(orders!C4375,customers!$A$2:$G$1501,7,FALSE)</f>
        <v>AUTOMOBILE</v>
      </c>
      <c r="E4375">
        <f>VLOOKUP(C4375,customers!$A$2:$D$1501, 4,FALSE)</f>
        <v>14</v>
      </c>
      <c r="F4375" t="str">
        <f>VLOOKUP(E4375,nation!$A$2:$B$26, 2,FALSE)</f>
        <v>KENYA</v>
      </c>
      <c r="G4375">
        <f>VLOOKUP(orders!F4375,nation!$B$2:$C$26,2,FALSE)</f>
        <v>0</v>
      </c>
      <c r="H4375" t="str">
        <f>HLOOKUP(orders!G4375,region_horz!$B$1:$F$2,2,FALSE)</f>
        <v>AFRICA</v>
      </c>
      <c r="I4375" t="s">
        <v>9</v>
      </c>
      <c r="J4375">
        <v>87638.24</v>
      </c>
      <c r="K4375" s="1">
        <v>35393</v>
      </c>
      <c r="L4375" t="s">
        <v>31</v>
      </c>
      <c r="M4375" t="s">
        <v>84</v>
      </c>
      <c r="N4375">
        <v>0</v>
      </c>
      <c r="O4375" t="s">
        <v>5365</v>
      </c>
    </row>
    <row r="4376" spans="1:15" x14ac:dyDescent="0.2">
      <c r="A4376">
        <v>17479</v>
      </c>
      <c r="B4376" t="str">
        <f>VLOOKUP(orders!C4376,customers!$A$2:$B$1501, 2,FALSE)</f>
        <v>Customer#000001442</v>
      </c>
      <c r="C4376">
        <v>1442</v>
      </c>
      <c r="D4376" t="str">
        <f>VLOOKUP(orders!C4376,customers!$A$2:$G$1501,7,FALSE)</f>
        <v>MACHINERY</v>
      </c>
      <c r="E4376">
        <f>VLOOKUP(C4376,customers!$A$2:$D$1501, 4,FALSE)</f>
        <v>16</v>
      </c>
      <c r="F4376" t="str">
        <f>VLOOKUP(E4376,nation!$A$2:$B$26, 2,FALSE)</f>
        <v>MOZAMBIQUE</v>
      </c>
      <c r="G4376">
        <f>VLOOKUP(orders!F4376,nation!$B$2:$C$26,2,FALSE)</f>
        <v>0</v>
      </c>
      <c r="H4376" t="str">
        <f>HLOOKUP(orders!G4376,region_horz!$B$1:$F$2,2,FALSE)</f>
        <v>AFRICA</v>
      </c>
      <c r="I4376" t="s">
        <v>9</v>
      </c>
      <c r="J4376">
        <v>103534.27</v>
      </c>
      <c r="K4376" s="1">
        <v>35884</v>
      </c>
      <c r="L4376" t="s">
        <v>10</v>
      </c>
      <c r="M4376" t="s">
        <v>228</v>
      </c>
      <c r="N4376">
        <v>0</v>
      </c>
      <c r="O4376" t="s">
        <v>5366</v>
      </c>
    </row>
    <row r="4377" spans="1:15" x14ac:dyDescent="0.2">
      <c r="A4377">
        <v>17504</v>
      </c>
      <c r="B4377" t="str">
        <f>VLOOKUP(orders!C4377,customers!$A$2:$B$1501, 2,FALSE)</f>
        <v>Customer#000000796</v>
      </c>
      <c r="C4377">
        <v>796</v>
      </c>
      <c r="D4377" t="str">
        <f>VLOOKUP(orders!C4377,customers!$A$2:$G$1501,7,FALSE)</f>
        <v>HOUSEHOLD</v>
      </c>
      <c r="E4377">
        <f>VLOOKUP(C4377,customers!$A$2:$D$1501, 4,FALSE)</f>
        <v>3</v>
      </c>
      <c r="F4377" t="str">
        <f>VLOOKUP(E4377,nation!$A$2:$B$26, 2,FALSE)</f>
        <v>CANADA</v>
      </c>
      <c r="G4377">
        <f>VLOOKUP(orders!F4377,nation!$B$2:$C$26,2,FALSE)</f>
        <v>1</v>
      </c>
      <c r="H4377" t="str">
        <f>HLOOKUP(orders!G4377,region_horz!$B$1:$F$2,2,FALSE)</f>
        <v>AMERICA</v>
      </c>
      <c r="I4377" t="s">
        <v>16</v>
      </c>
      <c r="J4377">
        <v>134616.9</v>
      </c>
      <c r="K4377" s="1">
        <v>34567</v>
      </c>
      <c r="L4377" t="s">
        <v>10</v>
      </c>
      <c r="M4377" t="s">
        <v>128</v>
      </c>
      <c r="N4377">
        <v>0</v>
      </c>
      <c r="O4377" t="s">
        <v>5367</v>
      </c>
    </row>
    <row r="4378" spans="1:15" x14ac:dyDescent="0.2">
      <c r="A4378">
        <v>17505</v>
      </c>
      <c r="B4378" t="str">
        <f>VLOOKUP(orders!C4378,customers!$A$2:$B$1501, 2,FALSE)</f>
        <v>Customer#000000391</v>
      </c>
      <c r="C4378">
        <v>391</v>
      </c>
      <c r="D4378" t="str">
        <f>VLOOKUP(orders!C4378,customers!$A$2:$G$1501,7,FALSE)</f>
        <v>HOUSEHOLD</v>
      </c>
      <c r="E4378">
        <f>VLOOKUP(C4378,customers!$A$2:$D$1501, 4,FALSE)</f>
        <v>11</v>
      </c>
      <c r="F4378" t="str">
        <f>VLOOKUP(E4378,nation!$A$2:$B$26, 2,FALSE)</f>
        <v>IRAQ</v>
      </c>
      <c r="G4378">
        <f>VLOOKUP(orders!F4378,nation!$B$2:$C$26,2,FALSE)</f>
        <v>4</v>
      </c>
      <c r="H4378" t="str">
        <f>HLOOKUP(orders!G4378,region_horz!$B$1:$F$2,2,FALSE)</f>
        <v>MIDDLE EAST</v>
      </c>
      <c r="I4378" t="s">
        <v>9</v>
      </c>
      <c r="J4378">
        <v>118128.06</v>
      </c>
      <c r="K4378" s="1">
        <v>35115</v>
      </c>
      <c r="L4378" t="s">
        <v>13</v>
      </c>
      <c r="M4378" t="s">
        <v>768</v>
      </c>
      <c r="N4378">
        <v>0</v>
      </c>
      <c r="O4378" t="s">
        <v>5368</v>
      </c>
    </row>
    <row r="4379" spans="1:15" x14ac:dyDescent="0.2">
      <c r="A4379">
        <v>17506</v>
      </c>
      <c r="B4379" t="str">
        <f>VLOOKUP(orders!C4379,customers!$A$2:$B$1501, 2,FALSE)</f>
        <v>Customer#000001228</v>
      </c>
      <c r="C4379">
        <v>1228</v>
      </c>
      <c r="D4379" t="str">
        <f>VLOOKUP(orders!C4379,customers!$A$2:$G$1501,7,FALSE)</f>
        <v>AUTOMOBILE</v>
      </c>
      <c r="E4379">
        <f>VLOOKUP(C4379,customers!$A$2:$D$1501, 4,FALSE)</f>
        <v>12</v>
      </c>
      <c r="F4379" t="str">
        <f>VLOOKUP(E4379,nation!$A$2:$B$26, 2,FALSE)</f>
        <v>JAPAN</v>
      </c>
      <c r="G4379">
        <f>VLOOKUP(orders!F4379,nation!$B$2:$C$26,2,FALSE)</f>
        <v>2</v>
      </c>
      <c r="H4379" t="str">
        <f>HLOOKUP(orders!G4379,region_horz!$B$1:$F$2,2,FALSE)</f>
        <v>ASIA</v>
      </c>
      <c r="I4379" t="s">
        <v>16</v>
      </c>
      <c r="J4379">
        <v>106869.47</v>
      </c>
      <c r="K4379" s="1">
        <v>34029</v>
      </c>
      <c r="L4379" t="s">
        <v>10</v>
      </c>
      <c r="M4379" t="s">
        <v>758</v>
      </c>
      <c r="N4379">
        <v>0</v>
      </c>
      <c r="O4379" t="s">
        <v>5369</v>
      </c>
    </row>
    <row r="4380" spans="1:15" x14ac:dyDescent="0.2">
      <c r="A4380">
        <v>17507</v>
      </c>
      <c r="B4380" t="str">
        <f>VLOOKUP(orders!C4380,customers!$A$2:$B$1501, 2,FALSE)</f>
        <v>Customer#000001169</v>
      </c>
      <c r="C4380">
        <v>1169</v>
      </c>
      <c r="D4380" t="str">
        <f>VLOOKUP(orders!C4380,customers!$A$2:$G$1501,7,FALSE)</f>
        <v>MACHINERY</v>
      </c>
      <c r="E4380">
        <f>VLOOKUP(C4380,customers!$A$2:$D$1501, 4,FALSE)</f>
        <v>4</v>
      </c>
      <c r="F4380" t="str">
        <f>VLOOKUP(E4380,nation!$A$2:$B$26, 2,FALSE)</f>
        <v>EGYPT</v>
      </c>
      <c r="G4380">
        <f>VLOOKUP(orders!F4380,nation!$B$2:$C$26,2,FALSE)</f>
        <v>4</v>
      </c>
      <c r="H4380" t="str">
        <f>HLOOKUP(orders!G4380,region_horz!$B$1:$F$2,2,FALSE)</f>
        <v>MIDDLE EAST</v>
      </c>
      <c r="I4380" t="s">
        <v>16</v>
      </c>
      <c r="J4380">
        <v>260289.27</v>
      </c>
      <c r="K4380" s="1">
        <v>33768</v>
      </c>
      <c r="L4380" t="s">
        <v>31</v>
      </c>
      <c r="M4380" t="s">
        <v>80</v>
      </c>
      <c r="N4380">
        <v>0</v>
      </c>
      <c r="O4380" t="s">
        <v>5370</v>
      </c>
    </row>
    <row r="4381" spans="1:15" x14ac:dyDescent="0.2">
      <c r="A4381">
        <v>17508</v>
      </c>
      <c r="B4381" t="str">
        <f>VLOOKUP(orders!C4381,customers!$A$2:$B$1501, 2,FALSE)</f>
        <v>Customer#000001400</v>
      </c>
      <c r="C4381">
        <v>1400</v>
      </c>
      <c r="D4381" t="str">
        <f>VLOOKUP(orders!C4381,customers!$A$2:$G$1501,7,FALSE)</f>
        <v>BUILDING</v>
      </c>
      <c r="E4381">
        <f>VLOOKUP(C4381,customers!$A$2:$D$1501, 4,FALSE)</f>
        <v>0</v>
      </c>
      <c r="F4381" t="str">
        <f>VLOOKUP(E4381,nation!$A$2:$B$26, 2,FALSE)</f>
        <v>ALGERIA</v>
      </c>
      <c r="G4381">
        <f>VLOOKUP(orders!F4381,nation!$B$2:$C$26,2,FALSE)</f>
        <v>0</v>
      </c>
      <c r="H4381" t="str">
        <f>HLOOKUP(orders!G4381,region_horz!$B$1:$F$2,2,FALSE)</f>
        <v>AFRICA</v>
      </c>
      <c r="I4381" t="s">
        <v>16</v>
      </c>
      <c r="J4381">
        <v>131921.49</v>
      </c>
      <c r="K4381" s="1">
        <v>33783</v>
      </c>
      <c r="L4381" t="s">
        <v>10</v>
      </c>
      <c r="M4381" t="s">
        <v>602</v>
      </c>
      <c r="N4381">
        <v>0</v>
      </c>
      <c r="O4381" t="s">
        <v>5371</v>
      </c>
    </row>
    <row r="4382" spans="1:15" x14ac:dyDescent="0.2">
      <c r="A4382">
        <v>17509</v>
      </c>
      <c r="B4382" t="str">
        <f>VLOOKUP(orders!C4382,customers!$A$2:$B$1501, 2,FALSE)</f>
        <v>Customer#000001069</v>
      </c>
      <c r="C4382">
        <v>1069</v>
      </c>
      <c r="D4382" t="str">
        <f>VLOOKUP(orders!C4382,customers!$A$2:$G$1501,7,FALSE)</f>
        <v>BUILDING</v>
      </c>
      <c r="E4382">
        <f>VLOOKUP(C4382,customers!$A$2:$D$1501, 4,FALSE)</f>
        <v>21</v>
      </c>
      <c r="F4382" t="str">
        <f>VLOOKUP(E4382,nation!$A$2:$B$26, 2,FALSE)</f>
        <v>VIETNAM</v>
      </c>
      <c r="G4382">
        <f>VLOOKUP(orders!F4382,nation!$B$2:$C$26,2,FALSE)</f>
        <v>2</v>
      </c>
      <c r="H4382" t="str">
        <f>HLOOKUP(orders!G4382,region_horz!$B$1:$F$2,2,FALSE)</f>
        <v>ASIA</v>
      </c>
      <c r="I4382" t="s">
        <v>9</v>
      </c>
      <c r="J4382">
        <v>161033.99</v>
      </c>
      <c r="K4382" s="1">
        <v>34942</v>
      </c>
      <c r="L4382" t="s">
        <v>31</v>
      </c>
      <c r="M4382" t="s">
        <v>1591</v>
      </c>
      <c r="N4382">
        <v>0</v>
      </c>
      <c r="O4382" t="s">
        <v>5372</v>
      </c>
    </row>
    <row r="4383" spans="1:15" x14ac:dyDescent="0.2">
      <c r="A4383">
        <v>17510</v>
      </c>
      <c r="B4383" t="str">
        <f>VLOOKUP(orders!C4383,customers!$A$2:$B$1501, 2,FALSE)</f>
        <v>Customer#000000895</v>
      </c>
      <c r="C4383">
        <v>895</v>
      </c>
      <c r="D4383" t="str">
        <f>VLOOKUP(orders!C4383,customers!$A$2:$G$1501,7,FALSE)</f>
        <v>AUTOMOBILE</v>
      </c>
      <c r="E4383">
        <f>VLOOKUP(C4383,customers!$A$2:$D$1501, 4,FALSE)</f>
        <v>0</v>
      </c>
      <c r="F4383" t="str">
        <f>VLOOKUP(E4383,nation!$A$2:$B$26, 2,FALSE)</f>
        <v>ALGERIA</v>
      </c>
      <c r="G4383">
        <f>VLOOKUP(orders!F4383,nation!$B$2:$C$26,2,FALSE)</f>
        <v>0</v>
      </c>
      <c r="H4383" t="str">
        <f>HLOOKUP(orders!G4383,region_horz!$B$1:$F$2,2,FALSE)</f>
        <v>AFRICA</v>
      </c>
      <c r="I4383" t="s">
        <v>16</v>
      </c>
      <c r="J4383">
        <v>15773.31</v>
      </c>
      <c r="K4383" s="1">
        <v>33908</v>
      </c>
      <c r="L4383" t="s">
        <v>13</v>
      </c>
      <c r="M4383" t="s">
        <v>554</v>
      </c>
      <c r="N4383">
        <v>0</v>
      </c>
      <c r="O4383" t="s">
        <v>5373</v>
      </c>
    </row>
    <row r="4384" spans="1:15" x14ac:dyDescent="0.2">
      <c r="A4384">
        <v>17511</v>
      </c>
      <c r="B4384" t="str">
        <f>VLOOKUP(orders!C4384,customers!$A$2:$B$1501, 2,FALSE)</f>
        <v>Customer#000001333</v>
      </c>
      <c r="C4384">
        <v>1333</v>
      </c>
      <c r="D4384" t="str">
        <f>VLOOKUP(orders!C4384,customers!$A$2:$G$1501,7,FALSE)</f>
        <v>AUTOMOBILE</v>
      </c>
      <c r="E4384">
        <f>VLOOKUP(C4384,customers!$A$2:$D$1501, 4,FALSE)</f>
        <v>2</v>
      </c>
      <c r="F4384" t="str">
        <f>VLOOKUP(E4384,nation!$A$2:$B$26, 2,FALSE)</f>
        <v>BRAZIL</v>
      </c>
      <c r="G4384">
        <f>VLOOKUP(orders!F4384,nation!$B$2:$C$26,2,FALSE)</f>
        <v>1</v>
      </c>
      <c r="H4384" t="str">
        <f>HLOOKUP(orders!G4384,region_horz!$B$1:$F$2,2,FALSE)</f>
        <v>AMERICA</v>
      </c>
      <c r="I4384" t="s">
        <v>9</v>
      </c>
      <c r="J4384">
        <v>12143.99</v>
      </c>
      <c r="K4384" s="1">
        <v>35028</v>
      </c>
      <c r="L4384" t="s">
        <v>10</v>
      </c>
      <c r="M4384" t="s">
        <v>348</v>
      </c>
      <c r="N4384">
        <v>0</v>
      </c>
      <c r="O4384" t="s">
        <v>5374</v>
      </c>
    </row>
    <row r="4385" spans="1:15" x14ac:dyDescent="0.2">
      <c r="A4385">
        <v>17536</v>
      </c>
      <c r="B4385" t="str">
        <f>VLOOKUP(orders!C4385,customers!$A$2:$B$1501, 2,FALSE)</f>
        <v>Customer#000000719</v>
      </c>
      <c r="C4385">
        <v>719</v>
      </c>
      <c r="D4385" t="str">
        <f>VLOOKUP(orders!C4385,customers!$A$2:$G$1501,7,FALSE)</f>
        <v>HOUSEHOLD</v>
      </c>
      <c r="E4385">
        <f>VLOOKUP(C4385,customers!$A$2:$D$1501, 4,FALSE)</f>
        <v>15</v>
      </c>
      <c r="F4385" t="str">
        <f>VLOOKUP(E4385,nation!$A$2:$B$26, 2,FALSE)</f>
        <v>MOROCCO</v>
      </c>
      <c r="G4385">
        <f>VLOOKUP(orders!F4385,nation!$B$2:$C$26,2,FALSE)</f>
        <v>0</v>
      </c>
      <c r="H4385" t="str">
        <f>HLOOKUP(orders!G4385,region_horz!$B$1:$F$2,2,FALSE)</f>
        <v>AFRICA</v>
      </c>
      <c r="I4385" t="s">
        <v>9</v>
      </c>
      <c r="J4385">
        <v>320696.15999999997</v>
      </c>
      <c r="K4385" s="1">
        <v>35738</v>
      </c>
      <c r="L4385" t="s">
        <v>13</v>
      </c>
      <c r="M4385" t="s">
        <v>5375</v>
      </c>
      <c r="N4385">
        <v>0</v>
      </c>
      <c r="O4385" t="s">
        <v>5376</v>
      </c>
    </row>
    <row r="4386" spans="1:15" x14ac:dyDescent="0.2">
      <c r="A4386">
        <v>17537</v>
      </c>
      <c r="B4386" t="str">
        <f>VLOOKUP(orders!C4386,customers!$A$2:$B$1501, 2,FALSE)</f>
        <v>Customer#000000334</v>
      </c>
      <c r="C4386">
        <v>334</v>
      </c>
      <c r="D4386" t="str">
        <f>VLOOKUP(orders!C4386,customers!$A$2:$G$1501,7,FALSE)</f>
        <v>BUILDING</v>
      </c>
      <c r="E4386">
        <f>VLOOKUP(C4386,customers!$A$2:$D$1501, 4,FALSE)</f>
        <v>4</v>
      </c>
      <c r="F4386" t="str">
        <f>VLOOKUP(E4386,nation!$A$2:$B$26, 2,FALSE)</f>
        <v>EGYPT</v>
      </c>
      <c r="G4386">
        <f>VLOOKUP(orders!F4386,nation!$B$2:$C$26,2,FALSE)</f>
        <v>4</v>
      </c>
      <c r="H4386" t="str">
        <f>HLOOKUP(orders!G4386,region_horz!$B$1:$F$2,2,FALSE)</f>
        <v>MIDDLE EAST</v>
      </c>
      <c r="I4386" t="s">
        <v>9</v>
      </c>
      <c r="J4386">
        <v>219228.23</v>
      </c>
      <c r="K4386" s="1">
        <v>35978</v>
      </c>
      <c r="L4386" t="s">
        <v>10</v>
      </c>
      <c r="M4386" t="s">
        <v>1284</v>
      </c>
      <c r="N4386">
        <v>0</v>
      </c>
      <c r="O4386" t="s">
        <v>5377</v>
      </c>
    </row>
    <row r="4387" spans="1:15" x14ac:dyDescent="0.2">
      <c r="A4387">
        <v>17538</v>
      </c>
      <c r="B4387" t="str">
        <f>VLOOKUP(orders!C4387,customers!$A$2:$B$1501, 2,FALSE)</f>
        <v>Customer#000001243</v>
      </c>
      <c r="C4387">
        <v>1243</v>
      </c>
      <c r="D4387" t="str">
        <f>VLOOKUP(orders!C4387,customers!$A$2:$G$1501,7,FALSE)</f>
        <v>MACHINERY</v>
      </c>
      <c r="E4387">
        <f>VLOOKUP(C4387,customers!$A$2:$D$1501, 4,FALSE)</f>
        <v>14</v>
      </c>
      <c r="F4387" t="str">
        <f>VLOOKUP(E4387,nation!$A$2:$B$26, 2,FALSE)</f>
        <v>KENYA</v>
      </c>
      <c r="G4387">
        <f>VLOOKUP(orders!F4387,nation!$B$2:$C$26,2,FALSE)</f>
        <v>0</v>
      </c>
      <c r="H4387" t="str">
        <f>HLOOKUP(orders!G4387,region_horz!$B$1:$F$2,2,FALSE)</f>
        <v>AFRICA</v>
      </c>
      <c r="I4387" t="s">
        <v>16</v>
      </c>
      <c r="J4387">
        <v>144783.67999999999</v>
      </c>
      <c r="K4387" s="1">
        <v>34593</v>
      </c>
      <c r="L4387" t="s">
        <v>23</v>
      </c>
      <c r="M4387" t="s">
        <v>138</v>
      </c>
      <c r="N4387">
        <v>0</v>
      </c>
      <c r="O4387" t="s">
        <v>5378</v>
      </c>
    </row>
    <row r="4388" spans="1:15" x14ac:dyDescent="0.2">
      <c r="A4388">
        <v>17539</v>
      </c>
      <c r="B4388" t="str">
        <f>VLOOKUP(orders!C4388,customers!$A$2:$B$1501, 2,FALSE)</f>
        <v>Customer#000001381</v>
      </c>
      <c r="C4388">
        <v>1381</v>
      </c>
      <c r="D4388" t="str">
        <f>VLOOKUP(orders!C4388,customers!$A$2:$G$1501,7,FALSE)</f>
        <v>BUILDING</v>
      </c>
      <c r="E4388">
        <f>VLOOKUP(C4388,customers!$A$2:$D$1501, 4,FALSE)</f>
        <v>22</v>
      </c>
      <c r="F4388" t="str">
        <f>VLOOKUP(E4388,nation!$A$2:$B$26, 2,FALSE)</f>
        <v>RUSSIA</v>
      </c>
      <c r="G4388">
        <f>VLOOKUP(orders!F4388,nation!$B$2:$C$26,2,FALSE)</f>
        <v>3</v>
      </c>
      <c r="H4388" t="str">
        <f>HLOOKUP(orders!G4388,region_horz!$B$1:$F$2,2,FALSE)</f>
        <v>EUROPE</v>
      </c>
      <c r="I4388" t="s">
        <v>9</v>
      </c>
      <c r="J4388">
        <v>137696.63</v>
      </c>
      <c r="K4388" s="1">
        <v>34958</v>
      </c>
      <c r="L4388" t="s">
        <v>23</v>
      </c>
      <c r="M4388" t="s">
        <v>1642</v>
      </c>
      <c r="N4388">
        <v>0</v>
      </c>
      <c r="O4388" t="s">
        <v>5379</v>
      </c>
    </row>
    <row r="4389" spans="1:15" x14ac:dyDescent="0.2">
      <c r="A4389">
        <v>17540</v>
      </c>
      <c r="B4389" t="str">
        <f>VLOOKUP(orders!C4389,customers!$A$2:$B$1501, 2,FALSE)</f>
        <v>Customer#000000866</v>
      </c>
      <c r="C4389">
        <v>866</v>
      </c>
      <c r="D4389" t="str">
        <f>VLOOKUP(orders!C4389,customers!$A$2:$G$1501,7,FALSE)</f>
        <v>FURNITURE</v>
      </c>
      <c r="E4389">
        <f>VLOOKUP(C4389,customers!$A$2:$D$1501, 4,FALSE)</f>
        <v>20</v>
      </c>
      <c r="F4389" t="str">
        <f>VLOOKUP(E4389,nation!$A$2:$B$26, 2,FALSE)</f>
        <v>SAUDI ARABIA</v>
      </c>
      <c r="G4389">
        <f>VLOOKUP(orders!F4389,nation!$B$2:$C$26,2,FALSE)</f>
        <v>4</v>
      </c>
      <c r="H4389" t="str">
        <f>HLOOKUP(orders!G4389,region_horz!$B$1:$F$2,2,FALSE)</f>
        <v>MIDDLE EAST</v>
      </c>
      <c r="I4389" t="s">
        <v>16</v>
      </c>
      <c r="J4389">
        <v>101562.03</v>
      </c>
      <c r="K4389" s="1">
        <v>33614</v>
      </c>
      <c r="L4389" t="s">
        <v>10</v>
      </c>
      <c r="M4389" t="s">
        <v>1501</v>
      </c>
      <c r="N4389">
        <v>0</v>
      </c>
      <c r="O4389" t="s">
        <v>5380</v>
      </c>
    </row>
    <row r="4390" spans="1:15" x14ac:dyDescent="0.2">
      <c r="A4390">
        <v>17541</v>
      </c>
      <c r="B4390" t="str">
        <f>VLOOKUP(orders!C4390,customers!$A$2:$B$1501, 2,FALSE)</f>
        <v>Customer#000000679</v>
      </c>
      <c r="C4390">
        <v>679</v>
      </c>
      <c r="D4390" t="str">
        <f>VLOOKUP(orders!C4390,customers!$A$2:$G$1501,7,FALSE)</f>
        <v>AUTOMOBILE</v>
      </c>
      <c r="E4390">
        <f>VLOOKUP(C4390,customers!$A$2:$D$1501, 4,FALSE)</f>
        <v>10</v>
      </c>
      <c r="F4390" t="str">
        <f>VLOOKUP(E4390,nation!$A$2:$B$26, 2,FALSE)</f>
        <v>IRAN</v>
      </c>
      <c r="G4390">
        <f>VLOOKUP(orders!F4390,nation!$B$2:$C$26,2,FALSE)</f>
        <v>4</v>
      </c>
      <c r="H4390" t="str">
        <f>HLOOKUP(orders!G4390,region_horz!$B$1:$F$2,2,FALSE)</f>
        <v>MIDDLE EAST</v>
      </c>
      <c r="I4390" t="s">
        <v>16</v>
      </c>
      <c r="J4390">
        <v>141739.22</v>
      </c>
      <c r="K4390" s="1">
        <v>33998</v>
      </c>
      <c r="L4390" t="s">
        <v>26</v>
      </c>
      <c r="M4390" t="s">
        <v>225</v>
      </c>
      <c r="N4390">
        <v>0</v>
      </c>
      <c r="O4390" t="s">
        <v>5381</v>
      </c>
    </row>
    <row r="4391" spans="1:15" x14ac:dyDescent="0.2">
      <c r="A4391">
        <v>17542</v>
      </c>
      <c r="B4391" t="str">
        <f>VLOOKUP(orders!C4391,customers!$A$2:$B$1501, 2,FALSE)</f>
        <v>Customer#000001130</v>
      </c>
      <c r="C4391">
        <v>1130</v>
      </c>
      <c r="D4391" t="str">
        <f>VLOOKUP(orders!C4391,customers!$A$2:$G$1501,7,FALSE)</f>
        <v>HOUSEHOLD</v>
      </c>
      <c r="E4391">
        <f>VLOOKUP(C4391,customers!$A$2:$D$1501, 4,FALSE)</f>
        <v>22</v>
      </c>
      <c r="F4391" t="str">
        <f>VLOOKUP(E4391,nation!$A$2:$B$26, 2,FALSE)</f>
        <v>RUSSIA</v>
      </c>
      <c r="G4391">
        <f>VLOOKUP(orders!F4391,nation!$B$2:$C$26,2,FALSE)</f>
        <v>3</v>
      </c>
      <c r="H4391" t="str">
        <f>HLOOKUP(orders!G4391,region_horz!$B$1:$F$2,2,FALSE)</f>
        <v>EUROPE</v>
      </c>
      <c r="I4391" t="s">
        <v>16</v>
      </c>
      <c r="J4391">
        <v>74445.87</v>
      </c>
      <c r="K4391" s="1">
        <v>34213</v>
      </c>
      <c r="L4391" t="s">
        <v>10</v>
      </c>
      <c r="M4391" t="s">
        <v>636</v>
      </c>
      <c r="N4391">
        <v>0</v>
      </c>
      <c r="O4391" t="s">
        <v>5382</v>
      </c>
    </row>
    <row r="4392" spans="1:15" x14ac:dyDescent="0.2">
      <c r="A4392">
        <v>17543</v>
      </c>
      <c r="B4392" t="str">
        <f>VLOOKUP(orders!C4392,customers!$A$2:$B$1501, 2,FALSE)</f>
        <v>Customer#000000056</v>
      </c>
      <c r="C4392">
        <v>56</v>
      </c>
      <c r="D4392" t="str">
        <f>VLOOKUP(orders!C4392,customers!$A$2:$G$1501,7,FALSE)</f>
        <v>FURNITURE</v>
      </c>
      <c r="E4392">
        <f>VLOOKUP(C4392,customers!$A$2:$D$1501, 4,FALSE)</f>
        <v>10</v>
      </c>
      <c r="F4392" t="str">
        <f>VLOOKUP(E4392,nation!$A$2:$B$26, 2,FALSE)</f>
        <v>IRAN</v>
      </c>
      <c r="G4392">
        <f>VLOOKUP(orders!F4392,nation!$B$2:$C$26,2,FALSE)</f>
        <v>4</v>
      </c>
      <c r="H4392" t="str">
        <f>HLOOKUP(orders!G4392,region_horz!$B$1:$F$2,2,FALSE)</f>
        <v>MIDDLE EAST</v>
      </c>
      <c r="I4392" t="s">
        <v>16</v>
      </c>
      <c r="J4392">
        <v>109343.12</v>
      </c>
      <c r="K4392" s="1">
        <v>33750</v>
      </c>
      <c r="L4392" t="s">
        <v>13</v>
      </c>
      <c r="M4392" t="s">
        <v>805</v>
      </c>
      <c r="N4392">
        <v>0</v>
      </c>
      <c r="O4392" t="s">
        <v>5383</v>
      </c>
    </row>
    <row r="4393" spans="1:15" x14ac:dyDescent="0.2">
      <c r="A4393">
        <v>17568</v>
      </c>
      <c r="B4393" t="str">
        <f>VLOOKUP(orders!C4393,customers!$A$2:$B$1501, 2,FALSE)</f>
        <v>Customer#000001468</v>
      </c>
      <c r="C4393">
        <v>1468</v>
      </c>
      <c r="D4393" t="str">
        <f>VLOOKUP(orders!C4393,customers!$A$2:$G$1501,7,FALSE)</f>
        <v>BUILDING</v>
      </c>
      <c r="E4393">
        <f>VLOOKUP(C4393,customers!$A$2:$D$1501, 4,FALSE)</f>
        <v>12</v>
      </c>
      <c r="F4393" t="str">
        <f>VLOOKUP(E4393,nation!$A$2:$B$26, 2,FALSE)</f>
        <v>JAPAN</v>
      </c>
      <c r="G4393">
        <f>VLOOKUP(orders!F4393,nation!$B$2:$C$26,2,FALSE)</f>
        <v>2</v>
      </c>
      <c r="H4393" t="str">
        <f>HLOOKUP(orders!G4393,region_horz!$B$1:$F$2,2,FALSE)</f>
        <v>ASIA</v>
      </c>
      <c r="I4393" t="s">
        <v>16</v>
      </c>
      <c r="J4393">
        <v>309580.83</v>
      </c>
      <c r="K4393" s="1">
        <v>34251</v>
      </c>
      <c r="L4393" t="s">
        <v>23</v>
      </c>
      <c r="M4393" t="s">
        <v>1151</v>
      </c>
      <c r="N4393">
        <v>0</v>
      </c>
      <c r="O4393" t="s">
        <v>5384</v>
      </c>
    </row>
    <row r="4394" spans="1:15" x14ac:dyDescent="0.2">
      <c r="A4394">
        <v>17569</v>
      </c>
      <c r="B4394" t="str">
        <f>VLOOKUP(orders!C4394,customers!$A$2:$B$1501, 2,FALSE)</f>
        <v>Customer#000001376</v>
      </c>
      <c r="C4394">
        <v>1376</v>
      </c>
      <c r="D4394" t="str">
        <f>VLOOKUP(orders!C4394,customers!$A$2:$G$1501,7,FALSE)</f>
        <v>HOUSEHOLD</v>
      </c>
      <c r="E4394">
        <f>VLOOKUP(C4394,customers!$A$2:$D$1501, 4,FALSE)</f>
        <v>12</v>
      </c>
      <c r="F4394" t="str">
        <f>VLOOKUP(E4394,nation!$A$2:$B$26, 2,FALSE)</f>
        <v>JAPAN</v>
      </c>
      <c r="G4394">
        <f>VLOOKUP(orders!F4394,nation!$B$2:$C$26,2,FALSE)</f>
        <v>2</v>
      </c>
      <c r="H4394" t="str">
        <f>HLOOKUP(orders!G4394,region_horz!$B$1:$F$2,2,FALSE)</f>
        <v>ASIA</v>
      </c>
      <c r="I4394" t="s">
        <v>9</v>
      </c>
      <c r="J4394">
        <v>193316.64</v>
      </c>
      <c r="K4394" s="1">
        <v>35626</v>
      </c>
      <c r="L4394" t="s">
        <v>23</v>
      </c>
      <c r="M4394" t="s">
        <v>2631</v>
      </c>
      <c r="N4394">
        <v>0</v>
      </c>
      <c r="O4394" t="s">
        <v>5385</v>
      </c>
    </row>
    <row r="4395" spans="1:15" x14ac:dyDescent="0.2">
      <c r="A4395">
        <v>17570</v>
      </c>
      <c r="B4395" t="str">
        <f>VLOOKUP(orders!C4395,customers!$A$2:$B$1501, 2,FALSE)</f>
        <v>Customer#000000625</v>
      </c>
      <c r="C4395">
        <v>625</v>
      </c>
      <c r="D4395" t="str">
        <f>VLOOKUP(orders!C4395,customers!$A$2:$G$1501,7,FALSE)</f>
        <v>FURNITURE</v>
      </c>
      <c r="E4395">
        <f>VLOOKUP(C4395,customers!$A$2:$D$1501, 4,FALSE)</f>
        <v>13</v>
      </c>
      <c r="F4395" t="str">
        <f>VLOOKUP(E4395,nation!$A$2:$B$26, 2,FALSE)</f>
        <v>JORDAN</v>
      </c>
      <c r="G4395">
        <f>VLOOKUP(orders!F4395,nation!$B$2:$C$26,2,FALSE)</f>
        <v>4</v>
      </c>
      <c r="H4395" t="str">
        <f>HLOOKUP(orders!G4395,region_horz!$B$1:$F$2,2,FALSE)</f>
        <v>MIDDLE EAST</v>
      </c>
      <c r="I4395" t="s">
        <v>9</v>
      </c>
      <c r="J4395">
        <v>172182.98</v>
      </c>
      <c r="K4395" s="1">
        <v>35322</v>
      </c>
      <c r="L4395" t="s">
        <v>10</v>
      </c>
      <c r="M4395" t="s">
        <v>3893</v>
      </c>
      <c r="N4395">
        <v>0</v>
      </c>
      <c r="O4395" t="s">
        <v>5386</v>
      </c>
    </row>
    <row r="4396" spans="1:15" x14ac:dyDescent="0.2">
      <c r="A4396">
        <v>17571</v>
      </c>
      <c r="B4396" t="str">
        <f>VLOOKUP(orders!C4396,customers!$A$2:$B$1501, 2,FALSE)</f>
        <v>Customer#000000358</v>
      </c>
      <c r="C4396">
        <v>358</v>
      </c>
      <c r="D4396" t="str">
        <f>VLOOKUP(orders!C4396,customers!$A$2:$G$1501,7,FALSE)</f>
        <v>MACHINERY</v>
      </c>
      <c r="E4396">
        <f>VLOOKUP(C4396,customers!$A$2:$D$1501, 4,FALSE)</f>
        <v>5</v>
      </c>
      <c r="F4396" t="str">
        <f>VLOOKUP(E4396,nation!$A$2:$B$26, 2,FALSE)</f>
        <v>ETHIOPIA</v>
      </c>
      <c r="G4396">
        <f>VLOOKUP(orders!F4396,nation!$B$2:$C$26,2,FALSE)</f>
        <v>0</v>
      </c>
      <c r="H4396" t="str">
        <f>HLOOKUP(orders!G4396,region_horz!$B$1:$F$2,2,FALSE)</f>
        <v>AFRICA</v>
      </c>
      <c r="I4396" t="s">
        <v>16</v>
      </c>
      <c r="J4396">
        <v>408345.74</v>
      </c>
      <c r="K4396" s="1">
        <v>33679</v>
      </c>
      <c r="L4396" t="s">
        <v>23</v>
      </c>
      <c r="M4396" t="s">
        <v>1640</v>
      </c>
      <c r="N4396">
        <v>0</v>
      </c>
      <c r="O4396" t="s">
        <v>5387</v>
      </c>
    </row>
    <row r="4397" spans="1:15" x14ac:dyDescent="0.2">
      <c r="A4397">
        <v>17572</v>
      </c>
      <c r="B4397" t="str">
        <f>VLOOKUP(orders!C4397,customers!$A$2:$B$1501, 2,FALSE)</f>
        <v>Customer#000001297</v>
      </c>
      <c r="C4397">
        <v>1297</v>
      </c>
      <c r="D4397" t="str">
        <f>VLOOKUP(orders!C4397,customers!$A$2:$G$1501,7,FALSE)</f>
        <v>HOUSEHOLD</v>
      </c>
      <c r="E4397">
        <f>VLOOKUP(C4397,customers!$A$2:$D$1501, 4,FALSE)</f>
        <v>21</v>
      </c>
      <c r="F4397" t="str">
        <f>VLOOKUP(E4397,nation!$A$2:$B$26, 2,FALSE)</f>
        <v>VIETNAM</v>
      </c>
      <c r="G4397">
        <f>VLOOKUP(orders!F4397,nation!$B$2:$C$26,2,FALSE)</f>
        <v>2</v>
      </c>
      <c r="H4397" t="str">
        <f>HLOOKUP(orders!G4397,region_horz!$B$1:$F$2,2,FALSE)</f>
        <v>ASIA</v>
      </c>
      <c r="I4397" t="s">
        <v>9</v>
      </c>
      <c r="J4397">
        <v>35445.339999999997</v>
      </c>
      <c r="K4397" s="1">
        <v>35903</v>
      </c>
      <c r="L4397" t="s">
        <v>23</v>
      </c>
      <c r="M4397" t="s">
        <v>558</v>
      </c>
      <c r="N4397">
        <v>0</v>
      </c>
      <c r="O4397" t="s">
        <v>5388</v>
      </c>
    </row>
    <row r="4398" spans="1:15" x14ac:dyDescent="0.2">
      <c r="A4398">
        <v>17573</v>
      </c>
      <c r="B4398" t="str">
        <f>VLOOKUP(orders!C4398,customers!$A$2:$B$1501, 2,FALSE)</f>
        <v>Customer#000001372</v>
      </c>
      <c r="C4398">
        <v>1372</v>
      </c>
      <c r="D4398" t="str">
        <f>VLOOKUP(orders!C4398,customers!$A$2:$G$1501,7,FALSE)</f>
        <v>HOUSEHOLD</v>
      </c>
      <c r="E4398">
        <f>VLOOKUP(C4398,customers!$A$2:$D$1501, 4,FALSE)</f>
        <v>23</v>
      </c>
      <c r="F4398" t="str">
        <f>VLOOKUP(E4398,nation!$A$2:$B$26, 2,FALSE)</f>
        <v>UNITED KINGDOM</v>
      </c>
      <c r="G4398">
        <f>VLOOKUP(orders!F4398,nation!$B$2:$C$26,2,FALSE)</f>
        <v>3</v>
      </c>
      <c r="H4398" t="str">
        <f>HLOOKUP(orders!G4398,region_horz!$B$1:$F$2,2,FALSE)</f>
        <v>EUROPE</v>
      </c>
      <c r="I4398" t="s">
        <v>9</v>
      </c>
      <c r="J4398">
        <v>161566.54999999999</v>
      </c>
      <c r="K4398" s="1">
        <v>34947</v>
      </c>
      <c r="L4398" t="s">
        <v>10</v>
      </c>
      <c r="M4398" t="s">
        <v>2381</v>
      </c>
      <c r="N4398">
        <v>0</v>
      </c>
      <c r="O4398" t="s">
        <v>5389</v>
      </c>
    </row>
    <row r="4399" spans="1:15" x14ac:dyDescent="0.2">
      <c r="A4399">
        <v>17574</v>
      </c>
      <c r="B4399" t="str">
        <f>VLOOKUP(orders!C4399,customers!$A$2:$B$1501, 2,FALSE)</f>
        <v>Customer#000000328</v>
      </c>
      <c r="C4399">
        <v>328</v>
      </c>
      <c r="D4399" t="str">
        <f>VLOOKUP(orders!C4399,customers!$A$2:$G$1501,7,FALSE)</f>
        <v>BUILDING</v>
      </c>
      <c r="E4399">
        <f>VLOOKUP(C4399,customers!$A$2:$D$1501, 4,FALSE)</f>
        <v>5</v>
      </c>
      <c r="F4399" t="str">
        <f>VLOOKUP(E4399,nation!$A$2:$B$26, 2,FALSE)</f>
        <v>ETHIOPIA</v>
      </c>
      <c r="G4399">
        <f>VLOOKUP(orders!F4399,nation!$B$2:$C$26,2,FALSE)</f>
        <v>0</v>
      </c>
      <c r="H4399" t="str">
        <f>HLOOKUP(orders!G4399,region_horz!$B$1:$F$2,2,FALSE)</f>
        <v>AFRICA</v>
      </c>
      <c r="I4399" t="s">
        <v>9</v>
      </c>
      <c r="J4399">
        <v>27609.18</v>
      </c>
      <c r="K4399" s="1">
        <v>35703</v>
      </c>
      <c r="L4399" t="s">
        <v>13</v>
      </c>
      <c r="M4399" t="s">
        <v>44</v>
      </c>
      <c r="N4399">
        <v>0</v>
      </c>
      <c r="O4399" t="s">
        <v>5390</v>
      </c>
    </row>
    <row r="4400" spans="1:15" x14ac:dyDescent="0.2">
      <c r="A4400">
        <v>17575</v>
      </c>
      <c r="B4400" t="str">
        <f>VLOOKUP(orders!C4400,customers!$A$2:$B$1501, 2,FALSE)</f>
        <v>Customer#000000994</v>
      </c>
      <c r="C4400">
        <v>994</v>
      </c>
      <c r="D4400" t="str">
        <f>VLOOKUP(orders!C4400,customers!$A$2:$G$1501,7,FALSE)</f>
        <v>HOUSEHOLD</v>
      </c>
      <c r="E4400">
        <f>VLOOKUP(C4400,customers!$A$2:$D$1501, 4,FALSE)</f>
        <v>16</v>
      </c>
      <c r="F4400" t="str">
        <f>VLOOKUP(E4400,nation!$A$2:$B$26, 2,FALSE)</f>
        <v>MOZAMBIQUE</v>
      </c>
      <c r="G4400">
        <f>VLOOKUP(orders!F4400,nation!$B$2:$C$26,2,FALSE)</f>
        <v>0</v>
      </c>
      <c r="H4400" t="str">
        <f>HLOOKUP(orders!G4400,region_horz!$B$1:$F$2,2,FALSE)</f>
        <v>AFRICA</v>
      </c>
      <c r="I4400" t="s">
        <v>9</v>
      </c>
      <c r="J4400">
        <v>9435.02</v>
      </c>
      <c r="K4400" s="1">
        <v>35941</v>
      </c>
      <c r="L4400" t="s">
        <v>26</v>
      </c>
      <c r="M4400" t="s">
        <v>3112</v>
      </c>
      <c r="N4400">
        <v>0</v>
      </c>
      <c r="O4400" t="s">
        <v>5391</v>
      </c>
    </row>
    <row r="4401" spans="1:15" x14ac:dyDescent="0.2">
      <c r="A4401">
        <v>17600</v>
      </c>
      <c r="B4401" t="str">
        <f>VLOOKUP(orders!C4401,customers!$A$2:$B$1501, 2,FALSE)</f>
        <v>Customer#000000043</v>
      </c>
      <c r="C4401">
        <v>43</v>
      </c>
      <c r="D4401" t="str">
        <f>VLOOKUP(orders!C4401,customers!$A$2:$G$1501,7,FALSE)</f>
        <v>MACHINERY</v>
      </c>
      <c r="E4401">
        <f>VLOOKUP(C4401,customers!$A$2:$D$1501, 4,FALSE)</f>
        <v>19</v>
      </c>
      <c r="F4401" t="str">
        <f>VLOOKUP(E4401,nation!$A$2:$B$26, 2,FALSE)</f>
        <v>ROMANIA</v>
      </c>
      <c r="G4401">
        <f>VLOOKUP(orders!F4401,nation!$B$2:$C$26,2,FALSE)</f>
        <v>3</v>
      </c>
      <c r="H4401" t="str">
        <f>HLOOKUP(orders!G4401,region_horz!$B$1:$F$2,2,FALSE)</f>
        <v>EUROPE</v>
      </c>
      <c r="I4401" t="s">
        <v>9</v>
      </c>
      <c r="J4401">
        <v>236935.69</v>
      </c>
      <c r="K4401" s="1">
        <v>34977</v>
      </c>
      <c r="L4401" t="s">
        <v>31</v>
      </c>
      <c r="M4401" t="s">
        <v>4292</v>
      </c>
      <c r="N4401">
        <v>0</v>
      </c>
      <c r="O4401" t="s">
        <v>5392</v>
      </c>
    </row>
    <row r="4402" spans="1:15" x14ac:dyDescent="0.2">
      <c r="A4402">
        <v>17601</v>
      </c>
      <c r="B4402" t="str">
        <f>VLOOKUP(orders!C4402,customers!$A$2:$B$1501, 2,FALSE)</f>
        <v>Customer#000001420</v>
      </c>
      <c r="C4402">
        <v>1420</v>
      </c>
      <c r="D4402" t="str">
        <f>VLOOKUP(orders!C4402,customers!$A$2:$G$1501,7,FALSE)</f>
        <v>AUTOMOBILE</v>
      </c>
      <c r="E4402">
        <f>VLOOKUP(C4402,customers!$A$2:$D$1501, 4,FALSE)</f>
        <v>9</v>
      </c>
      <c r="F4402" t="str">
        <f>VLOOKUP(E4402,nation!$A$2:$B$26, 2,FALSE)</f>
        <v>INDONESIA</v>
      </c>
      <c r="G4402">
        <f>VLOOKUP(orders!F4402,nation!$B$2:$C$26,2,FALSE)</f>
        <v>2</v>
      </c>
      <c r="H4402" t="str">
        <f>HLOOKUP(orders!G4402,region_horz!$B$1:$F$2,2,FALSE)</f>
        <v>ASIA</v>
      </c>
      <c r="I4402" t="s">
        <v>9</v>
      </c>
      <c r="J4402">
        <v>41776.15</v>
      </c>
      <c r="K4402" s="1">
        <v>35852</v>
      </c>
      <c r="L4402" t="s">
        <v>26</v>
      </c>
      <c r="M4402" t="s">
        <v>329</v>
      </c>
      <c r="N4402">
        <v>0</v>
      </c>
      <c r="O4402" t="s">
        <v>5393</v>
      </c>
    </row>
    <row r="4403" spans="1:15" x14ac:dyDescent="0.2">
      <c r="A4403">
        <v>17602</v>
      </c>
      <c r="B4403" t="str">
        <f>VLOOKUP(orders!C4403,customers!$A$2:$B$1501, 2,FALSE)</f>
        <v>Customer#000000383</v>
      </c>
      <c r="C4403">
        <v>383</v>
      </c>
      <c r="D4403" t="str">
        <f>VLOOKUP(orders!C4403,customers!$A$2:$G$1501,7,FALSE)</f>
        <v>MACHINERY</v>
      </c>
      <c r="E4403">
        <f>VLOOKUP(C4403,customers!$A$2:$D$1501, 4,FALSE)</f>
        <v>2</v>
      </c>
      <c r="F4403" t="str">
        <f>VLOOKUP(E4403,nation!$A$2:$B$26, 2,FALSE)</f>
        <v>BRAZIL</v>
      </c>
      <c r="G4403">
        <f>VLOOKUP(orders!F4403,nation!$B$2:$C$26,2,FALSE)</f>
        <v>1</v>
      </c>
      <c r="H4403" t="str">
        <f>HLOOKUP(orders!G4403,region_horz!$B$1:$F$2,2,FALSE)</f>
        <v>AMERICA</v>
      </c>
      <c r="I4403" t="s">
        <v>16</v>
      </c>
      <c r="J4403">
        <v>19365.87</v>
      </c>
      <c r="K4403" s="1">
        <v>33656</v>
      </c>
      <c r="L4403" t="s">
        <v>13</v>
      </c>
      <c r="M4403" t="s">
        <v>4013</v>
      </c>
      <c r="N4403">
        <v>0</v>
      </c>
      <c r="O4403" t="s">
        <v>5394</v>
      </c>
    </row>
    <row r="4404" spans="1:15" x14ac:dyDescent="0.2">
      <c r="A4404">
        <v>17603</v>
      </c>
      <c r="B4404" t="str">
        <f>VLOOKUP(orders!C4404,customers!$A$2:$B$1501, 2,FALSE)</f>
        <v>Customer#000000479</v>
      </c>
      <c r="C4404">
        <v>479</v>
      </c>
      <c r="D4404" t="str">
        <f>VLOOKUP(orders!C4404,customers!$A$2:$G$1501,7,FALSE)</f>
        <v>AUTOMOBILE</v>
      </c>
      <c r="E4404">
        <f>VLOOKUP(C4404,customers!$A$2:$D$1501, 4,FALSE)</f>
        <v>18</v>
      </c>
      <c r="F4404" t="str">
        <f>VLOOKUP(E4404,nation!$A$2:$B$26, 2,FALSE)</f>
        <v>CHINA</v>
      </c>
      <c r="G4404">
        <f>VLOOKUP(orders!F4404,nation!$B$2:$C$26,2,FALSE)</f>
        <v>2</v>
      </c>
      <c r="H4404" t="str">
        <f>HLOOKUP(orders!G4404,region_horz!$B$1:$F$2,2,FALSE)</f>
        <v>ASIA</v>
      </c>
      <c r="I4404" t="s">
        <v>9</v>
      </c>
      <c r="J4404">
        <v>112986.93</v>
      </c>
      <c r="K4404" s="1">
        <v>35792</v>
      </c>
      <c r="L4404" t="s">
        <v>13</v>
      </c>
      <c r="M4404" t="s">
        <v>1536</v>
      </c>
      <c r="N4404">
        <v>0</v>
      </c>
      <c r="O4404" t="s">
        <v>5395</v>
      </c>
    </row>
    <row r="4405" spans="1:15" x14ac:dyDescent="0.2">
      <c r="A4405">
        <v>17604</v>
      </c>
      <c r="B4405" t="str">
        <f>VLOOKUP(orders!C4405,customers!$A$2:$B$1501, 2,FALSE)</f>
        <v>Customer#000000199</v>
      </c>
      <c r="C4405">
        <v>199</v>
      </c>
      <c r="D4405" t="str">
        <f>VLOOKUP(orders!C4405,customers!$A$2:$G$1501,7,FALSE)</f>
        <v>FURNITURE</v>
      </c>
      <c r="E4405">
        <f>VLOOKUP(C4405,customers!$A$2:$D$1501, 4,FALSE)</f>
        <v>4</v>
      </c>
      <c r="F4405" t="str">
        <f>VLOOKUP(E4405,nation!$A$2:$B$26, 2,FALSE)</f>
        <v>EGYPT</v>
      </c>
      <c r="G4405">
        <f>VLOOKUP(orders!F4405,nation!$B$2:$C$26,2,FALSE)</f>
        <v>4</v>
      </c>
      <c r="H4405" t="str">
        <f>HLOOKUP(orders!G4405,region_horz!$B$1:$F$2,2,FALSE)</f>
        <v>MIDDLE EAST</v>
      </c>
      <c r="I4405" t="s">
        <v>9</v>
      </c>
      <c r="J4405">
        <v>34088.07</v>
      </c>
      <c r="K4405" s="1">
        <v>35712</v>
      </c>
      <c r="L4405" t="s">
        <v>31</v>
      </c>
      <c r="M4405" t="s">
        <v>972</v>
      </c>
      <c r="N4405">
        <v>0</v>
      </c>
      <c r="O4405" t="s">
        <v>5396</v>
      </c>
    </row>
    <row r="4406" spans="1:15" x14ac:dyDescent="0.2">
      <c r="A4406">
        <v>17605</v>
      </c>
      <c r="B4406" t="str">
        <f>VLOOKUP(orders!C4406,customers!$A$2:$B$1501, 2,FALSE)</f>
        <v>Customer#000001423</v>
      </c>
      <c r="C4406">
        <v>1423</v>
      </c>
      <c r="D4406" t="str">
        <f>VLOOKUP(orders!C4406,customers!$A$2:$G$1501,7,FALSE)</f>
        <v>FURNITURE</v>
      </c>
      <c r="E4406">
        <f>VLOOKUP(C4406,customers!$A$2:$D$1501, 4,FALSE)</f>
        <v>21</v>
      </c>
      <c r="F4406" t="str">
        <f>VLOOKUP(E4406,nation!$A$2:$B$26, 2,FALSE)</f>
        <v>VIETNAM</v>
      </c>
      <c r="G4406">
        <f>VLOOKUP(orders!F4406,nation!$B$2:$C$26,2,FALSE)</f>
        <v>2</v>
      </c>
      <c r="H4406" t="str">
        <f>HLOOKUP(orders!G4406,region_horz!$B$1:$F$2,2,FALSE)</f>
        <v>ASIA</v>
      </c>
      <c r="I4406" t="s">
        <v>9</v>
      </c>
      <c r="J4406">
        <v>298288.14</v>
      </c>
      <c r="K4406" s="1">
        <v>35806</v>
      </c>
      <c r="L4406" t="s">
        <v>23</v>
      </c>
      <c r="M4406" t="s">
        <v>252</v>
      </c>
      <c r="N4406">
        <v>0</v>
      </c>
      <c r="O4406" t="s">
        <v>5397</v>
      </c>
    </row>
    <row r="4407" spans="1:15" x14ac:dyDescent="0.2">
      <c r="A4407">
        <v>17606</v>
      </c>
      <c r="B4407" t="str">
        <f>VLOOKUP(orders!C4407,customers!$A$2:$B$1501, 2,FALSE)</f>
        <v>Customer#000001192</v>
      </c>
      <c r="C4407">
        <v>1192</v>
      </c>
      <c r="D4407" t="str">
        <f>VLOOKUP(orders!C4407,customers!$A$2:$G$1501,7,FALSE)</f>
        <v>BUILDING</v>
      </c>
      <c r="E4407">
        <f>VLOOKUP(C4407,customers!$A$2:$D$1501, 4,FALSE)</f>
        <v>20</v>
      </c>
      <c r="F4407" t="str">
        <f>VLOOKUP(E4407,nation!$A$2:$B$26, 2,FALSE)</f>
        <v>SAUDI ARABIA</v>
      </c>
      <c r="G4407">
        <f>VLOOKUP(orders!F4407,nation!$B$2:$C$26,2,FALSE)</f>
        <v>4</v>
      </c>
      <c r="H4407" t="str">
        <f>HLOOKUP(orders!G4407,region_horz!$B$1:$F$2,2,FALSE)</f>
        <v>MIDDLE EAST</v>
      </c>
      <c r="I4407" t="s">
        <v>9</v>
      </c>
      <c r="J4407">
        <v>68967.199999999997</v>
      </c>
      <c r="K4407" s="1">
        <v>35401</v>
      </c>
      <c r="L4407" t="s">
        <v>23</v>
      </c>
      <c r="M4407" t="s">
        <v>662</v>
      </c>
      <c r="N4407">
        <v>0</v>
      </c>
      <c r="O4407" t="s">
        <v>5398</v>
      </c>
    </row>
    <row r="4408" spans="1:15" x14ac:dyDescent="0.2">
      <c r="A4408">
        <v>17607</v>
      </c>
      <c r="B4408" t="str">
        <f>VLOOKUP(orders!C4408,customers!$A$2:$B$1501, 2,FALSE)</f>
        <v>Customer#000001039</v>
      </c>
      <c r="C4408">
        <v>1039</v>
      </c>
      <c r="D4408" t="str">
        <f>VLOOKUP(orders!C4408,customers!$A$2:$G$1501,7,FALSE)</f>
        <v>FURNITURE</v>
      </c>
      <c r="E4408">
        <f>VLOOKUP(C4408,customers!$A$2:$D$1501, 4,FALSE)</f>
        <v>10</v>
      </c>
      <c r="F4408" t="str">
        <f>VLOOKUP(E4408,nation!$A$2:$B$26, 2,FALSE)</f>
        <v>IRAN</v>
      </c>
      <c r="G4408">
        <f>VLOOKUP(orders!F4408,nation!$B$2:$C$26,2,FALSE)</f>
        <v>4</v>
      </c>
      <c r="H4408" t="str">
        <f>HLOOKUP(orders!G4408,region_horz!$B$1:$F$2,2,FALSE)</f>
        <v>MIDDLE EAST</v>
      </c>
      <c r="I4408" t="s">
        <v>16</v>
      </c>
      <c r="J4408">
        <v>45842.02</v>
      </c>
      <c r="K4408" s="1">
        <v>33651</v>
      </c>
      <c r="L4408" t="s">
        <v>13</v>
      </c>
      <c r="M4408" t="s">
        <v>364</v>
      </c>
      <c r="N4408">
        <v>0</v>
      </c>
      <c r="O4408" t="s">
        <v>5399</v>
      </c>
    </row>
    <row r="4409" spans="1:15" x14ac:dyDescent="0.2">
      <c r="A4409">
        <v>17632</v>
      </c>
      <c r="B4409" t="str">
        <f>VLOOKUP(orders!C4409,customers!$A$2:$B$1501, 2,FALSE)</f>
        <v>Customer#000000784</v>
      </c>
      <c r="C4409">
        <v>784</v>
      </c>
      <c r="D4409" t="str">
        <f>VLOOKUP(orders!C4409,customers!$A$2:$G$1501,7,FALSE)</f>
        <v>BUILDING</v>
      </c>
      <c r="E4409">
        <f>VLOOKUP(C4409,customers!$A$2:$D$1501, 4,FALSE)</f>
        <v>14</v>
      </c>
      <c r="F4409" t="str">
        <f>VLOOKUP(E4409,nation!$A$2:$B$26, 2,FALSE)</f>
        <v>KENYA</v>
      </c>
      <c r="G4409">
        <f>VLOOKUP(orders!F4409,nation!$B$2:$C$26,2,FALSE)</f>
        <v>0</v>
      </c>
      <c r="H4409" t="str">
        <f>HLOOKUP(orders!G4409,region_horz!$B$1:$F$2,2,FALSE)</f>
        <v>AFRICA</v>
      </c>
      <c r="I4409" t="s">
        <v>16</v>
      </c>
      <c r="J4409">
        <v>197414.3</v>
      </c>
      <c r="K4409" s="1">
        <v>34022</v>
      </c>
      <c r="L4409" t="s">
        <v>31</v>
      </c>
      <c r="M4409" t="s">
        <v>3613</v>
      </c>
      <c r="N4409">
        <v>0</v>
      </c>
      <c r="O4409" t="s">
        <v>5400</v>
      </c>
    </row>
    <row r="4410" spans="1:15" x14ac:dyDescent="0.2">
      <c r="A4410">
        <v>17633</v>
      </c>
      <c r="B4410" t="str">
        <f>VLOOKUP(orders!C4410,customers!$A$2:$B$1501, 2,FALSE)</f>
        <v>Customer#000000413</v>
      </c>
      <c r="C4410">
        <v>413</v>
      </c>
      <c r="D4410" t="str">
        <f>VLOOKUP(orders!C4410,customers!$A$2:$G$1501,7,FALSE)</f>
        <v>FURNITURE</v>
      </c>
      <c r="E4410">
        <f>VLOOKUP(C4410,customers!$A$2:$D$1501, 4,FALSE)</f>
        <v>6</v>
      </c>
      <c r="F4410" t="str">
        <f>VLOOKUP(E4410,nation!$A$2:$B$26, 2,FALSE)</f>
        <v>FRANCE</v>
      </c>
      <c r="G4410">
        <f>VLOOKUP(orders!F4410,nation!$B$2:$C$26,2,FALSE)</f>
        <v>3</v>
      </c>
      <c r="H4410" t="str">
        <f>HLOOKUP(orders!G4410,region_horz!$B$1:$F$2,2,FALSE)</f>
        <v>EUROPE</v>
      </c>
      <c r="I4410" t="s">
        <v>16</v>
      </c>
      <c r="J4410">
        <v>258950.16</v>
      </c>
      <c r="K4410" s="1">
        <v>33931</v>
      </c>
      <c r="L4410" t="s">
        <v>26</v>
      </c>
      <c r="M4410" t="s">
        <v>1870</v>
      </c>
      <c r="N4410">
        <v>0</v>
      </c>
      <c r="O4410" t="s">
        <v>5401</v>
      </c>
    </row>
    <row r="4411" spans="1:15" x14ac:dyDescent="0.2">
      <c r="A4411">
        <v>17634</v>
      </c>
      <c r="B4411" t="str">
        <f>VLOOKUP(orders!C4411,customers!$A$2:$B$1501, 2,FALSE)</f>
        <v>Customer#000001054</v>
      </c>
      <c r="C4411">
        <v>1054</v>
      </c>
      <c r="D4411" t="str">
        <f>VLOOKUP(orders!C4411,customers!$A$2:$G$1501,7,FALSE)</f>
        <v>HOUSEHOLD</v>
      </c>
      <c r="E4411">
        <f>VLOOKUP(C4411,customers!$A$2:$D$1501, 4,FALSE)</f>
        <v>21</v>
      </c>
      <c r="F4411" t="str">
        <f>VLOOKUP(E4411,nation!$A$2:$B$26, 2,FALSE)</f>
        <v>VIETNAM</v>
      </c>
      <c r="G4411">
        <f>VLOOKUP(orders!F4411,nation!$B$2:$C$26,2,FALSE)</f>
        <v>2</v>
      </c>
      <c r="H4411" t="str">
        <f>HLOOKUP(orders!G4411,region_horz!$B$1:$F$2,2,FALSE)</f>
        <v>ASIA</v>
      </c>
      <c r="I4411" t="s">
        <v>16</v>
      </c>
      <c r="J4411">
        <v>95835.41</v>
      </c>
      <c r="K4411" s="1">
        <v>33807</v>
      </c>
      <c r="L4411" t="s">
        <v>26</v>
      </c>
      <c r="M4411" t="s">
        <v>156</v>
      </c>
      <c r="N4411">
        <v>0</v>
      </c>
      <c r="O4411" t="s">
        <v>5402</v>
      </c>
    </row>
    <row r="4412" spans="1:15" x14ac:dyDescent="0.2">
      <c r="A4412">
        <v>17635</v>
      </c>
      <c r="B4412" t="str">
        <f>VLOOKUP(orders!C4412,customers!$A$2:$B$1501, 2,FALSE)</f>
        <v>Customer#000000614</v>
      </c>
      <c r="C4412">
        <v>614</v>
      </c>
      <c r="D4412" t="str">
        <f>VLOOKUP(orders!C4412,customers!$A$2:$G$1501,7,FALSE)</f>
        <v>FURNITURE</v>
      </c>
      <c r="E4412">
        <f>VLOOKUP(C4412,customers!$A$2:$D$1501, 4,FALSE)</f>
        <v>18</v>
      </c>
      <c r="F4412" t="str">
        <f>VLOOKUP(E4412,nation!$A$2:$B$26, 2,FALSE)</f>
        <v>CHINA</v>
      </c>
      <c r="G4412">
        <f>VLOOKUP(orders!F4412,nation!$B$2:$C$26,2,FALSE)</f>
        <v>2</v>
      </c>
      <c r="H4412" t="str">
        <f>HLOOKUP(orders!G4412,region_horz!$B$1:$F$2,2,FALSE)</f>
        <v>ASIA</v>
      </c>
      <c r="I4412" t="s">
        <v>16</v>
      </c>
      <c r="J4412">
        <v>319868.88</v>
      </c>
      <c r="K4412" s="1">
        <v>33640</v>
      </c>
      <c r="L4412" t="s">
        <v>23</v>
      </c>
      <c r="M4412" t="s">
        <v>280</v>
      </c>
      <c r="N4412">
        <v>0</v>
      </c>
      <c r="O4412" t="s">
        <v>5403</v>
      </c>
    </row>
    <row r="4413" spans="1:15" x14ac:dyDescent="0.2">
      <c r="A4413">
        <v>17636</v>
      </c>
      <c r="B4413" t="str">
        <f>VLOOKUP(orders!C4413,customers!$A$2:$B$1501, 2,FALSE)</f>
        <v>Customer#000000761</v>
      </c>
      <c r="C4413">
        <v>761</v>
      </c>
      <c r="D4413" t="str">
        <f>VLOOKUP(orders!C4413,customers!$A$2:$G$1501,7,FALSE)</f>
        <v>BUILDING</v>
      </c>
      <c r="E4413">
        <f>VLOOKUP(C4413,customers!$A$2:$D$1501, 4,FALSE)</f>
        <v>19</v>
      </c>
      <c r="F4413" t="str">
        <f>VLOOKUP(E4413,nation!$A$2:$B$26, 2,FALSE)</f>
        <v>ROMANIA</v>
      </c>
      <c r="G4413">
        <f>VLOOKUP(orders!F4413,nation!$B$2:$C$26,2,FALSE)</f>
        <v>3</v>
      </c>
      <c r="H4413" t="str">
        <f>HLOOKUP(orders!G4413,region_horz!$B$1:$F$2,2,FALSE)</f>
        <v>EUROPE</v>
      </c>
      <c r="I4413" t="s">
        <v>16</v>
      </c>
      <c r="J4413">
        <v>225734.11</v>
      </c>
      <c r="K4413" s="1">
        <v>34370</v>
      </c>
      <c r="L4413" t="s">
        <v>10</v>
      </c>
      <c r="M4413" t="s">
        <v>11</v>
      </c>
      <c r="N4413">
        <v>0</v>
      </c>
      <c r="O4413" t="s">
        <v>5404</v>
      </c>
    </row>
    <row r="4414" spans="1:15" x14ac:dyDescent="0.2">
      <c r="A4414">
        <v>17637</v>
      </c>
      <c r="B4414" t="str">
        <f>VLOOKUP(orders!C4414,customers!$A$2:$B$1501, 2,FALSE)</f>
        <v>Customer#000001079</v>
      </c>
      <c r="C4414">
        <v>1079</v>
      </c>
      <c r="D4414" t="str">
        <f>VLOOKUP(orders!C4414,customers!$A$2:$G$1501,7,FALSE)</f>
        <v>AUTOMOBILE</v>
      </c>
      <c r="E4414">
        <f>VLOOKUP(C4414,customers!$A$2:$D$1501, 4,FALSE)</f>
        <v>19</v>
      </c>
      <c r="F4414" t="str">
        <f>VLOOKUP(E4414,nation!$A$2:$B$26, 2,FALSE)</f>
        <v>ROMANIA</v>
      </c>
      <c r="G4414">
        <f>VLOOKUP(orders!F4414,nation!$B$2:$C$26,2,FALSE)</f>
        <v>3</v>
      </c>
      <c r="H4414" t="str">
        <f>HLOOKUP(orders!G4414,region_horz!$B$1:$F$2,2,FALSE)</f>
        <v>EUROPE</v>
      </c>
      <c r="I4414" t="s">
        <v>16</v>
      </c>
      <c r="J4414">
        <v>107869.98</v>
      </c>
      <c r="K4414" s="1">
        <v>33839</v>
      </c>
      <c r="L4414" t="s">
        <v>31</v>
      </c>
      <c r="M4414" t="s">
        <v>2617</v>
      </c>
      <c r="N4414">
        <v>0</v>
      </c>
      <c r="O4414" t="s">
        <v>5405</v>
      </c>
    </row>
    <row r="4415" spans="1:15" x14ac:dyDescent="0.2">
      <c r="A4415">
        <v>17638</v>
      </c>
      <c r="B4415" t="str">
        <f>VLOOKUP(orders!C4415,customers!$A$2:$B$1501, 2,FALSE)</f>
        <v>Customer#000001051</v>
      </c>
      <c r="C4415">
        <v>1051</v>
      </c>
      <c r="D4415" t="str">
        <f>VLOOKUP(orders!C4415,customers!$A$2:$G$1501,7,FALSE)</f>
        <v>HOUSEHOLD</v>
      </c>
      <c r="E4415">
        <f>VLOOKUP(C4415,customers!$A$2:$D$1501, 4,FALSE)</f>
        <v>2</v>
      </c>
      <c r="F4415" t="str">
        <f>VLOOKUP(E4415,nation!$A$2:$B$26, 2,FALSE)</f>
        <v>BRAZIL</v>
      </c>
      <c r="G4415">
        <f>VLOOKUP(orders!F4415,nation!$B$2:$C$26,2,FALSE)</f>
        <v>1</v>
      </c>
      <c r="H4415" t="str">
        <f>HLOOKUP(orders!G4415,region_horz!$B$1:$F$2,2,FALSE)</f>
        <v>AMERICA</v>
      </c>
      <c r="I4415" t="s">
        <v>9</v>
      </c>
      <c r="J4415">
        <v>73106.63</v>
      </c>
      <c r="K4415" s="1">
        <v>34963</v>
      </c>
      <c r="L4415" t="s">
        <v>31</v>
      </c>
      <c r="M4415" t="s">
        <v>1236</v>
      </c>
      <c r="N4415">
        <v>0</v>
      </c>
      <c r="O4415" t="s">
        <v>5406</v>
      </c>
    </row>
    <row r="4416" spans="1:15" x14ac:dyDescent="0.2">
      <c r="A4416">
        <v>17639</v>
      </c>
      <c r="B4416" t="str">
        <f>VLOOKUP(orders!C4416,customers!$A$2:$B$1501, 2,FALSE)</f>
        <v>Customer#000000232</v>
      </c>
      <c r="C4416">
        <v>232</v>
      </c>
      <c r="D4416" t="str">
        <f>VLOOKUP(orders!C4416,customers!$A$2:$G$1501,7,FALSE)</f>
        <v>HOUSEHOLD</v>
      </c>
      <c r="E4416">
        <f>VLOOKUP(C4416,customers!$A$2:$D$1501, 4,FALSE)</f>
        <v>22</v>
      </c>
      <c r="F4416" t="str">
        <f>VLOOKUP(E4416,nation!$A$2:$B$26, 2,FALSE)</f>
        <v>RUSSIA</v>
      </c>
      <c r="G4416">
        <f>VLOOKUP(orders!F4416,nation!$B$2:$C$26,2,FALSE)</f>
        <v>3</v>
      </c>
      <c r="H4416" t="str">
        <f>HLOOKUP(orders!G4416,region_horz!$B$1:$F$2,2,FALSE)</f>
        <v>EUROPE</v>
      </c>
      <c r="I4416" t="s">
        <v>9</v>
      </c>
      <c r="J4416">
        <v>86053.52</v>
      </c>
      <c r="K4416" s="1">
        <v>35674</v>
      </c>
      <c r="L4416" t="s">
        <v>10</v>
      </c>
      <c r="M4416" t="s">
        <v>1097</v>
      </c>
      <c r="N4416">
        <v>0</v>
      </c>
      <c r="O4416" t="s">
        <v>5407</v>
      </c>
    </row>
    <row r="4417" spans="1:15" x14ac:dyDescent="0.2">
      <c r="A4417">
        <v>17664</v>
      </c>
      <c r="B4417" t="str">
        <f>VLOOKUP(orders!C4417,customers!$A$2:$B$1501, 2,FALSE)</f>
        <v>Customer#000000608</v>
      </c>
      <c r="C4417">
        <v>608</v>
      </c>
      <c r="D4417" t="str">
        <f>VLOOKUP(orders!C4417,customers!$A$2:$G$1501,7,FALSE)</f>
        <v>BUILDING</v>
      </c>
      <c r="E4417">
        <f>VLOOKUP(C4417,customers!$A$2:$D$1501, 4,FALSE)</f>
        <v>16</v>
      </c>
      <c r="F4417" t="str">
        <f>VLOOKUP(E4417,nation!$A$2:$B$26, 2,FALSE)</f>
        <v>MOZAMBIQUE</v>
      </c>
      <c r="G4417">
        <f>VLOOKUP(orders!F4417,nation!$B$2:$C$26,2,FALSE)</f>
        <v>0</v>
      </c>
      <c r="H4417" t="str">
        <f>HLOOKUP(orders!G4417,region_horz!$B$1:$F$2,2,FALSE)</f>
        <v>AFRICA</v>
      </c>
      <c r="I4417" t="s">
        <v>9</v>
      </c>
      <c r="J4417">
        <v>155648.03</v>
      </c>
      <c r="K4417" s="1">
        <v>35983</v>
      </c>
      <c r="L4417" t="s">
        <v>26</v>
      </c>
      <c r="M4417" t="s">
        <v>1602</v>
      </c>
      <c r="N4417">
        <v>0</v>
      </c>
      <c r="O4417" t="s">
        <v>5408</v>
      </c>
    </row>
    <row r="4418" spans="1:15" x14ac:dyDescent="0.2">
      <c r="A4418">
        <v>17665</v>
      </c>
      <c r="B4418" t="str">
        <f>VLOOKUP(orders!C4418,customers!$A$2:$B$1501, 2,FALSE)</f>
        <v>Customer#000000725</v>
      </c>
      <c r="C4418">
        <v>725</v>
      </c>
      <c r="D4418" t="str">
        <f>VLOOKUP(orders!C4418,customers!$A$2:$G$1501,7,FALSE)</f>
        <v>FURNITURE</v>
      </c>
      <c r="E4418">
        <f>VLOOKUP(C4418,customers!$A$2:$D$1501, 4,FALSE)</f>
        <v>16</v>
      </c>
      <c r="F4418" t="str">
        <f>VLOOKUP(E4418,nation!$A$2:$B$26, 2,FALSE)</f>
        <v>MOZAMBIQUE</v>
      </c>
      <c r="G4418">
        <f>VLOOKUP(orders!F4418,nation!$B$2:$C$26,2,FALSE)</f>
        <v>0</v>
      </c>
      <c r="H4418" t="str">
        <f>HLOOKUP(orders!G4418,region_horz!$B$1:$F$2,2,FALSE)</f>
        <v>AFRICA</v>
      </c>
      <c r="I4418" t="s">
        <v>9</v>
      </c>
      <c r="J4418">
        <v>184773.34</v>
      </c>
      <c r="K4418" s="1">
        <v>35133</v>
      </c>
      <c r="L4418" t="s">
        <v>26</v>
      </c>
      <c r="M4418" t="s">
        <v>1516</v>
      </c>
      <c r="N4418">
        <v>0</v>
      </c>
      <c r="O4418" t="s">
        <v>5409</v>
      </c>
    </row>
    <row r="4419" spans="1:15" x14ac:dyDescent="0.2">
      <c r="A4419">
        <v>17666</v>
      </c>
      <c r="B4419" t="str">
        <f>VLOOKUP(orders!C4419,customers!$A$2:$B$1501, 2,FALSE)</f>
        <v>Customer#000000316</v>
      </c>
      <c r="C4419">
        <v>316</v>
      </c>
      <c r="D4419" t="str">
        <f>VLOOKUP(orders!C4419,customers!$A$2:$G$1501,7,FALSE)</f>
        <v>MACHINERY</v>
      </c>
      <c r="E4419">
        <f>VLOOKUP(C4419,customers!$A$2:$D$1501, 4,FALSE)</f>
        <v>8</v>
      </c>
      <c r="F4419" t="str">
        <f>VLOOKUP(E4419,nation!$A$2:$B$26, 2,FALSE)</f>
        <v>INDIA</v>
      </c>
      <c r="G4419">
        <f>VLOOKUP(orders!F4419,nation!$B$2:$C$26,2,FALSE)</f>
        <v>2</v>
      </c>
      <c r="H4419" t="str">
        <f>HLOOKUP(orders!G4419,region_horz!$B$1:$F$2,2,FALSE)</f>
        <v>ASIA</v>
      </c>
      <c r="I4419" t="s">
        <v>16</v>
      </c>
      <c r="J4419">
        <v>159874.19</v>
      </c>
      <c r="K4419" s="1">
        <v>34221</v>
      </c>
      <c r="L4419" t="s">
        <v>31</v>
      </c>
      <c r="M4419" t="s">
        <v>2604</v>
      </c>
      <c r="N4419">
        <v>0</v>
      </c>
      <c r="O4419" t="s">
        <v>5410</v>
      </c>
    </row>
    <row r="4420" spans="1:15" x14ac:dyDescent="0.2">
      <c r="A4420">
        <v>17667</v>
      </c>
      <c r="B4420" t="str">
        <f>VLOOKUP(orders!C4420,customers!$A$2:$B$1501, 2,FALSE)</f>
        <v>Customer#000001445</v>
      </c>
      <c r="C4420">
        <v>1445</v>
      </c>
      <c r="D4420" t="str">
        <f>VLOOKUP(orders!C4420,customers!$A$2:$G$1501,7,FALSE)</f>
        <v>HOUSEHOLD</v>
      </c>
      <c r="E4420">
        <f>VLOOKUP(C4420,customers!$A$2:$D$1501, 4,FALSE)</f>
        <v>21</v>
      </c>
      <c r="F4420" t="str">
        <f>VLOOKUP(E4420,nation!$A$2:$B$26, 2,FALSE)</f>
        <v>VIETNAM</v>
      </c>
      <c r="G4420">
        <f>VLOOKUP(orders!F4420,nation!$B$2:$C$26,2,FALSE)</f>
        <v>2</v>
      </c>
      <c r="H4420" t="str">
        <f>HLOOKUP(orders!G4420,region_horz!$B$1:$F$2,2,FALSE)</f>
        <v>ASIA</v>
      </c>
      <c r="I4420" t="s">
        <v>9</v>
      </c>
      <c r="J4420">
        <v>81182.23</v>
      </c>
      <c r="K4420" s="1">
        <v>35968</v>
      </c>
      <c r="L4420" t="s">
        <v>26</v>
      </c>
      <c r="M4420" t="s">
        <v>3500</v>
      </c>
      <c r="N4420">
        <v>0</v>
      </c>
      <c r="O4420" t="s">
        <v>5411</v>
      </c>
    </row>
    <row r="4421" spans="1:15" x14ac:dyDescent="0.2">
      <c r="A4421">
        <v>17668</v>
      </c>
      <c r="B4421" t="str">
        <f>VLOOKUP(orders!C4421,customers!$A$2:$B$1501, 2,FALSE)</f>
        <v>Customer#000000010</v>
      </c>
      <c r="C4421">
        <v>10</v>
      </c>
      <c r="D4421" t="str">
        <f>VLOOKUP(orders!C4421,customers!$A$2:$G$1501,7,FALSE)</f>
        <v>HOUSEHOLD</v>
      </c>
      <c r="E4421">
        <f>VLOOKUP(C4421,customers!$A$2:$D$1501, 4,FALSE)</f>
        <v>5</v>
      </c>
      <c r="F4421" t="str">
        <f>VLOOKUP(E4421,nation!$A$2:$B$26, 2,FALSE)</f>
        <v>ETHIOPIA</v>
      </c>
      <c r="G4421">
        <f>VLOOKUP(orders!F4421,nation!$B$2:$C$26,2,FALSE)</f>
        <v>0</v>
      </c>
      <c r="H4421" t="str">
        <f>HLOOKUP(orders!G4421,region_horz!$B$1:$F$2,2,FALSE)</f>
        <v>AFRICA</v>
      </c>
      <c r="I4421" t="s">
        <v>16</v>
      </c>
      <c r="J4421">
        <v>322342.37</v>
      </c>
      <c r="K4421" s="1">
        <v>34664</v>
      </c>
      <c r="L4421" t="s">
        <v>31</v>
      </c>
      <c r="M4421" t="s">
        <v>191</v>
      </c>
      <c r="N4421">
        <v>0</v>
      </c>
      <c r="O4421" t="s">
        <v>5412</v>
      </c>
    </row>
    <row r="4422" spans="1:15" x14ac:dyDescent="0.2">
      <c r="A4422">
        <v>17669</v>
      </c>
      <c r="B4422" t="str">
        <f>VLOOKUP(orders!C4422,customers!$A$2:$B$1501, 2,FALSE)</f>
        <v>Customer#000000916</v>
      </c>
      <c r="C4422">
        <v>916</v>
      </c>
      <c r="D4422" t="str">
        <f>VLOOKUP(orders!C4422,customers!$A$2:$G$1501,7,FALSE)</f>
        <v>MACHINERY</v>
      </c>
      <c r="E4422">
        <f>VLOOKUP(C4422,customers!$A$2:$D$1501, 4,FALSE)</f>
        <v>23</v>
      </c>
      <c r="F4422" t="str">
        <f>VLOOKUP(E4422,nation!$A$2:$B$26, 2,FALSE)</f>
        <v>UNITED KINGDOM</v>
      </c>
      <c r="G4422">
        <f>VLOOKUP(orders!F4422,nation!$B$2:$C$26,2,FALSE)</f>
        <v>3</v>
      </c>
      <c r="H4422" t="str">
        <f>HLOOKUP(orders!G4422,region_horz!$B$1:$F$2,2,FALSE)</f>
        <v>EUROPE</v>
      </c>
      <c r="I4422" t="s">
        <v>16</v>
      </c>
      <c r="J4422">
        <v>87333.95</v>
      </c>
      <c r="K4422" s="1">
        <v>34454</v>
      </c>
      <c r="L4422" t="s">
        <v>26</v>
      </c>
      <c r="M4422" t="s">
        <v>282</v>
      </c>
      <c r="N4422">
        <v>0</v>
      </c>
      <c r="O4422" t="s">
        <v>5413</v>
      </c>
    </row>
    <row r="4423" spans="1:15" x14ac:dyDescent="0.2">
      <c r="A4423">
        <v>17670</v>
      </c>
      <c r="B4423" t="str">
        <f>VLOOKUP(orders!C4423,customers!$A$2:$B$1501, 2,FALSE)</f>
        <v>Customer#000001202</v>
      </c>
      <c r="C4423">
        <v>1202</v>
      </c>
      <c r="D4423" t="str">
        <f>VLOOKUP(orders!C4423,customers!$A$2:$G$1501,7,FALSE)</f>
        <v>BUILDING</v>
      </c>
      <c r="E4423">
        <f>VLOOKUP(C4423,customers!$A$2:$D$1501, 4,FALSE)</f>
        <v>0</v>
      </c>
      <c r="F4423" t="str">
        <f>VLOOKUP(E4423,nation!$A$2:$B$26, 2,FALSE)</f>
        <v>ALGERIA</v>
      </c>
      <c r="G4423">
        <f>VLOOKUP(orders!F4423,nation!$B$2:$C$26,2,FALSE)</f>
        <v>0</v>
      </c>
      <c r="H4423" t="str">
        <f>HLOOKUP(orders!G4423,region_horz!$B$1:$F$2,2,FALSE)</f>
        <v>AFRICA</v>
      </c>
      <c r="I4423" t="s">
        <v>16</v>
      </c>
      <c r="J4423">
        <v>172127.7</v>
      </c>
      <c r="K4423" s="1">
        <v>34572</v>
      </c>
      <c r="L4423" t="s">
        <v>31</v>
      </c>
      <c r="M4423" t="s">
        <v>1610</v>
      </c>
      <c r="N4423">
        <v>0</v>
      </c>
      <c r="O4423" t="s">
        <v>5414</v>
      </c>
    </row>
    <row r="4424" spans="1:15" x14ac:dyDescent="0.2">
      <c r="A4424">
        <v>17671</v>
      </c>
      <c r="B4424" t="str">
        <f>VLOOKUP(orders!C4424,customers!$A$2:$B$1501, 2,FALSE)</f>
        <v>Customer#000000862</v>
      </c>
      <c r="C4424">
        <v>862</v>
      </c>
      <c r="D4424" t="str">
        <f>VLOOKUP(orders!C4424,customers!$A$2:$G$1501,7,FALSE)</f>
        <v>MACHINERY</v>
      </c>
      <c r="E4424">
        <f>VLOOKUP(C4424,customers!$A$2:$D$1501, 4,FALSE)</f>
        <v>2</v>
      </c>
      <c r="F4424" t="str">
        <f>VLOOKUP(E4424,nation!$A$2:$B$26, 2,FALSE)</f>
        <v>BRAZIL</v>
      </c>
      <c r="G4424">
        <f>VLOOKUP(orders!F4424,nation!$B$2:$C$26,2,FALSE)</f>
        <v>1</v>
      </c>
      <c r="H4424" t="str">
        <f>HLOOKUP(orders!G4424,region_horz!$B$1:$F$2,2,FALSE)</f>
        <v>AMERICA</v>
      </c>
      <c r="I4424" t="s">
        <v>16</v>
      </c>
      <c r="J4424">
        <v>52731.040000000001</v>
      </c>
      <c r="K4424" s="1">
        <v>33840</v>
      </c>
      <c r="L4424" t="s">
        <v>26</v>
      </c>
      <c r="M4424" t="s">
        <v>234</v>
      </c>
      <c r="N4424">
        <v>0</v>
      </c>
      <c r="O4424" t="s">
        <v>5415</v>
      </c>
    </row>
    <row r="4425" spans="1:15" x14ac:dyDescent="0.2">
      <c r="A4425">
        <v>17696</v>
      </c>
      <c r="B4425" t="str">
        <f>VLOOKUP(orders!C4425,customers!$A$2:$B$1501, 2,FALSE)</f>
        <v>Customer#000000550</v>
      </c>
      <c r="C4425">
        <v>550</v>
      </c>
      <c r="D4425" t="str">
        <f>VLOOKUP(orders!C4425,customers!$A$2:$G$1501,7,FALSE)</f>
        <v>FURNITURE</v>
      </c>
      <c r="E4425">
        <f>VLOOKUP(C4425,customers!$A$2:$D$1501, 4,FALSE)</f>
        <v>17</v>
      </c>
      <c r="F4425" t="str">
        <f>VLOOKUP(E4425,nation!$A$2:$B$26, 2,FALSE)</f>
        <v>PERU</v>
      </c>
      <c r="G4425">
        <f>VLOOKUP(orders!F4425,nation!$B$2:$C$26,2,FALSE)</f>
        <v>1</v>
      </c>
      <c r="H4425" t="str">
        <f>HLOOKUP(orders!G4425,region_horz!$B$1:$F$2,2,FALSE)</f>
        <v>AMERICA</v>
      </c>
      <c r="I4425" t="s">
        <v>9</v>
      </c>
      <c r="J4425">
        <v>76475.34</v>
      </c>
      <c r="K4425" s="1">
        <v>35587</v>
      </c>
      <c r="L4425" t="s">
        <v>13</v>
      </c>
      <c r="M4425" t="s">
        <v>1205</v>
      </c>
      <c r="N4425">
        <v>0</v>
      </c>
      <c r="O4425" t="s">
        <v>5416</v>
      </c>
    </row>
    <row r="4426" spans="1:15" x14ac:dyDescent="0.2">
      <c r="A4426">
        <v>17697</v>
      </c>
      <c r="B4426" t="str">
        <f>VLOOKUP(orders!C4426,customers!$A$2:$B$1501, 2,FALSE)</f>
        <v>Customer#000001478</v>
      </c>
      <c r="C4426">
        <v>1478</v>
      </c>
      <c r="D4426" t="str">
        <f>VLOOKUP(orders!C4426,customers!$A$2:$G$1501,7,FALSE)</f>
        <v>AUTOMOBILE</v>
      </c>
      <c r="E4426">
        <f>VLOOKUP(C4426,customers!$A$2:$D$1501, 4,FALSE)</f>
        <v>7</v>
      </c>
      <c r="F4426" t="str">
        <f>VLOOKUP(E4426,nation!$A$2:$B$26, 2,FALSE)</f>
        <v>GERMANY</v>
      </c>
      <c r="G4426">
        <f>VLOOKUP(orders!F4426,nation!$B$2:$C$26,2,FALSE)</f>
        <v>3</v>
      </c>
      <c r="H4426" t="str">
        <f>HLOOKUP(orders!G4426,region_horz!$B$1:$F$2,2,FALSE)</f>
        <v>EUROPE</v>
      </c>
      <c r="I4426" t="s">
        <v>16</v>
      </c>
      <c r="J4426">
        <v>320623.44</v>
      </c>
      <c r="K4426" s="1">
        <v>34292</v>
      </c>
      <c r="L4426" t="s">
        <v>13</v>
      </c>
      <c r="M4426" t="s">
        <v>1289</v>
      </c>
      <c r="N4426">
        <v>0</v>
      </c>
      <c r="O4426" t="s">
        <v>5417</v>
      </c>
    </row>
    <row r="4427" spans="1:15" x14ac:dyDescent="0.2">
      <c r="A4427">
        <v>17698</v>
      </c>
      <c r="B4427" t="str">
        <f>VLOOKUP(orders!C4427,customers!$A$2:$B$1501, 2,FALSE)</f>
        <v>Customer#000000298</v>
      </c>
      <c r="C4427">
        <v>298</v>
      </c>
      <c r="D4427" t="str">
        <f>VLOOKUP(orders!C4427,customers!$A$2:$G$1501,7,FALSE)</f>
        <v>BUILDING</v>
      </c>
      <c r="E4427">
        <f>VLOOKUP(C4427,customers!$A$2:$D$1501, 4,FALSE)</f>
        <v>21</v>
      </c>
      <c r="F4427" t="str">
        <f>VLOOKUP(E4427,nation!$A$2:$B$26, 2,FALSE)</f>
        <v>VIETNAM</v>
      </c>
      <c r="G4427">
        <f>VLOOKUP(orders!F4427,nation!$B$2:$C$26,2,FALSE)</f>
        <v>2</v>
      </c>
      <c r="H4427" t="str">
        <f>HLOOKUP(orders!G4427,region_horz!$B$1:$F$2,2,FALSE)</f>
        <v>ASIA</v>
      </c>
      <c r="I4427" t="s">
        <v>16</v>
      </c>
      <c r="J4427">
        <v>176844.01</v>
      </c>
      <c r="K4427" s="1">
        <v>33738</v>
      </c>
      <c r="L4427" t="s">
        <v>26</v>
      </c>
      <c r="M4427" t="s">
        <v>2337</v>
      </c>
      <c r="N4427">
        <v>0</v>
      </c>
      <c r="O4427" t="s">
        <v>5418</v>
      </c>
    </row>
    <row r="4428" spans="1:15" x14ac:dyDescent="0.2">
      <c r="A4428">
        <v>17699</v>
      </c>
      <c r="B4428" t="str">
        <f>VLOOKUP(orders!C4428,customers!$A$2:$B$1501, 2,FALSE)</f>
        <v>Customer#000001439</v>
      </c>
      <c r="C4428">
        <v>1439</v>
      </c>
      <c r="D4428" t="str">
        <f>VLOOKUP(orders!C4428,customers!$A$2:$G$1501,7,FALSE)</f>
        <v>AUTOMOBILE</v>
      </c>
      <c r="E4428">
        <f>VLOOKUP(C4428,customers!$A$2:$D$1501, 4,FALSE)</f>
        <v>21</v>
      </c>
      <c r="F4428" t="str">
        <f>VLOOKUP(E4428,nation!$A$2:$B$26, 2,FALSE)</f>
        <v>VIETNAM</v>
      </c>
      <c r="G4428">
        <f>VLOOKUP(orders!F4428,nation!$B$2:$C$26,2,FALSE)</f>
        <v>2</v>
      </c>
      <c r="H4428" t="str">
        <f>HLOOKUP(orders!G4428,region_horz!$B$1:$F$2,2,FALSE)</f>
        <v>ASIA</v>
      </c>
      <c r="I4428" t="s">
        <v>9</v>
      </c>
      <c r="J4428">
        <v>272222.64</v>
      </c>
      <c r="K4428" s="1">
        <v>35692</v>
      </c>
      <c r="L4428" t="s">
        <v>23</v>
      </c>
      <c r="M4428" t="s">
        <v>267</v>
      </c>
      <c r="N4428">
        <v>0</v>
      </c>
      <c r="O4428" t="s">
        <v>5419</v>
      </c>
    </row>
    <row r="4429" spans="1:15" x14ac:dyDescent="0.2">
      <c r="A4429">
        <v>17700</v>
      </c>
      <c r="B4429" t="str">
        <f>VLOOKUP(orders!C4429,customers!$A$2:$B$1501, 2,FALSE)</f>
        <v>Customer#000000439</v>
      </c>
      <c r="C4429">
        <v>439</v>
      </c>
      <c r="D4429" t="str">
        <f>VLOOKUP(orders!C4429,customers!$A$2:$G$1501,7,FALSE)</f>
        <v>BUILDING</v>
      </c>
      <c r="E4429">
        <f>VLOOKUP(C4429,customers!$A$2:$D$1501, 4,FALSE)</f>
        <v>14</v>
      </c>
      <c r="F4429" t="str">
        <f>VLOOKUP(E4429,nation!$A$2:$B$26, 2,FALSE)</f>
        <v>KENYA</v>
      </c>
      <c r="G4429">
        <f>VLOOKUP(orders!F4429,nation!$B$2:$C$26,2,FALSE)</f>
        <v>0</v>
      </c>
      <c r="H4429" t="str">
        <f>HLOOKUP(orders!G4429,region_horz!$B$1:$F$2,2,FALSE)</f>
        <v>AFRICA</v>
      </c>
      <c r="I4429" t="s">
        <v>16</v>
      </c>
      <c r="J4429">
        <v>205683.84</v>
      </c>
      <c r="K4429" s="1">
        <v>33905</v>
      </c>
      <c r="L4429" t="s">
        <v>13</v>
      </c>
      <c r="M4429" t="s">
        <v>469</v>
      </c>
      <c r="N4429">
        <v>0</v>
      </c>
      <c r="O4429" t="s">
        <v>5420</v>
      </c>
    </row>
    <row r="4430" spans="1:15" x14ac:dyDescent="0.2">
      <c r="A4430">
        <v>17701</v>
      </c>
      <c r="B4430" t="str">
        <f>VLOOKUP(orders!C4430,customers!$A$2:$B$1501, 2,FALSE)</f>
        <v>Customer#000000466</v>
      </c>
      <c r="C4430">
        <v>466</v>
      </c>
      <c r="D4430" t="str">
        <f>VLOOKUP(orders!C4430,customers!$A$2:$G$1501,7,FALSE)</f>
        <v>MACHINERY</v>
      </c>
      <c r="E4430">
        <f>VLOOKUP(C4430,customers!$A$2:$D$1501, 4,FALSE)</f>
        <v>12</v>
      </c>
      <c r="F4430" t="str">
        <f>VLOOKUP(E4430,nation!$A$2:$B$26, 2,FALSE)</f>
        <v>JAPAN</v>
      </c>
      <c r="G4430">
        <f>VLOOKUP(orders!F4430,nation!$B$2:$C$26,2,FALSE)</f>
        <v>2</v>
      </c>
      <c r="H4430" t="str">
        <f>HLOOKUP(orders!G4430,region_horz!$B$1:$F$2,2,FALSE)</f>
        <v>ASIA</v>
      </c>
      <c r="I4430" t="s">
        <v>16</v>
      </c>
      <c r="J4430">
        <v>262271.90999999997</v>
      </c>
      <c r="K4430" s="1">
        <v>33746</v>
      </c>
      <c r="L4430" t="s">
        <v>13</v>
      </c>
      <c r="M4430" t="s">
        <v>267</v>
      </c>
      <c r="N4430">
        <v>0</v>
      </c>
      <c r="O4430" t="s">
        <v>5421</v>
      </c>
    </row>
    <row r="4431" spans="1:15" x14ac:dyDescent="0.2">
      <c r="A4431">
        <v>17702</v>
      </c>
      <c r="B4431" t="str">
        <f>VLOOKUP(orders!C4431,customers!$A$2:$B$1501, 2,FALSE)</f>
        <v>Customer#000000686</v>
      </c>
      <c r="C4431">
        <v>686</v>
      </c>
      <c r="D4431" t="str">
        <f>VLOOKUP(orders!C4431,customers!$A$2:$G$1501,7,FALSE)</f>
        <v>HOUSEHOLD</v>
      </c>
      <c r="E4431">
        <f>VLOOKUP(C4431,customers!$A$2:$D$1501, 4,FALSE)</f>
        <v>6</v>
      </c>
      <c r="F4431" t="str">
        <f>VLOOKUP(E4431,nation!$A$2:$B$26, 2,FALSE)</f>
        <v>FRANCE</v>
      </c>
      <c r="G4431">
        <f>VLOOKUP(orders!F4431,nation!$B$2:$C$26,2,FALSE)</f>
        <v>3</v>
      </c>
      <c r="H4431" t="str">
        <f>HLOOKUP(orders!G4431,region_horz!$B$1:$F$2,2,FALSE)</f>
        <v>EUROPE</v>
      </c>
      <c r="I4431" t="s">
        <v>16</v>
      </c>
      <c r="J4431">
        <v>255332.95</v>
      </c>
      <c r="K4431" s="1">
        <v>33708</v>
      </c>
      <c r="L4431" t="s">
        <v>26</v>
      </c>
      <c r="M4431" t="s">
        <v>327</v>
      </c>
      <c r="N4431">
        <v>0</v>
      </c>
      <c r="O4431" t="s">
        <v>5422</v>
      </c>
    </row>
    <row r="4432" spans="1:15" x14ac:dyDescent="0.2">
      <c r="A4432">
        <v>17703</v>
      </c>
      <c r="B4432" t="str">
        <f>VLOOKUP(orders!C4432,customers!$A$2:$B$1501, 2,FALSE)</f>
        <v>Customer#000000385</v>
      </c>
      <c r="C4432">
        <v>385</v>
      </c>
      <c r="D4432" t="str">
        <f>VLOOKUP(orders!C4432,customers!$A$2:$G$1501,7,FALSE)</f>
        <v>AUTOMOBILE</v>
      </c>
      <c r="E4432">
        <f>VLOOKUP(C4432,customers!$A$2:$D$1501, 4,FALSE)</f>
        <v>3</v>
      </c>
      <c r="F4432" t="str">
        <f>VLOOKUP(E4432,nation!$A$2:$B$26, 2,FALSE)</f>
        <v>CANADA</v>
      </c>
      <c r="G4432">
        <f>VLOOKUP(orders!F4432,nation!$B$2:$C$26,2,FALSE)</f>
        <v>1</v>
      </c>
      <c r="H4432" t="str">
        <f>HLOOKUP(orders!G4432,region_horz!$B$1:$F$2,2,FALSE)</f>
        <v>AMERICA</v>
      </c>
      <c r="I4432" t="s">
        <v>9</v>
      </c>
      <c r="J4432">
        <v>134584.09</v>
      </c>
      <c r="K4432" s="1">
        <v>35188</v>
      </c>
      <c r="L4432" t="s">
        <v>10</v>
      </c>
      <c r="M4432" t="s">
        <v>1282</v>
      </c>
      <c r="N4432">
        <v>0</v>
      </c>
      <c r="O4432" t="s">
        <v>5423</v>
      </c>
    </row>
    <row r="4433" spans="1:15" x14ac:dyDescent="0.2">
      <c r="A4433">
        <v>17728</v>
      </c>
      <c r="B4433" t="str">
        <f>VLOOKUP(orders!C4433,customers!$A$2:$B$1501, 2,FALSE)</f>
        <v>Customer#000000094</v>
      </c>
      <c r="C4433">
        <v>94</v>
      </c>
      <c r="D4433" t="str">
        <f>VLOOKUP(orders!C4433,customers!$A$2:$G$1501,7,FALSE)</f>
        <v>HOUSEHOLD</v>
      </c>
      <c r="E4433">
        <f>VLOOKUP(C4433,customers!$A$2:$D$1501, 4,FALSE)</f>
        <v>9</v>
      </c>
      <c r="F4433" t="str">
        <f>VLOOKUP(E4433,nation!$A$2:$B$26, 2,FALSE)</f>
        <v>INDONESIA</v>
      </c>
      <c r="G4433">
        <f>VLOOKUP(orders!F4433,nation!$B$2:$C$26,2,FALSE)</f>
        <v>2</v>
      </c>
      <c r="H4433" t="str">
        <f>HLOOKUP(orders!G4433,region_horz!$B$1:$F$2,2,FALSE)</f>
        <v>ASIA</v>
      </c>
      <c r="I4433" t="s">
        <v>9</v>
      </c>
      <c r="J4433">
        <v>25936.18</v>
      </c>
      <c r="K4433" s="1">
        <v>35884</v>
      </c>
      <c r="L4433" t="s">
        <v>23</v>
      </c>
      <c r="M4433" t="s">
        <v>250</v>
      </c>
      <c r="N4433">
        <v>0</v>
      </c>
      <c r="O4433" t="s">
        <v>5424</v>
      </c>
    </row>
    <row r="4434" spans="1:15" x14ac:dyDescent="0.2">
      <c r="A4434">
        <v>17729</v>
      </c>
      <c r="B4434" t="str">
        <f>VLOOKUP(orders!C4434,customers!$A$2:$B$1501, 2,FALSE)</f>
        <v>Customer#000001255</v>
      </c>
      <c r="C4434">
        <v>1255</v>
      </c>
      <c r="D4434" t="str">
        <f>VLOOKUP(orders!C4434,customers!$A$2:$G$1501,7,FALSE)</f>
        <v>FURNITURE</v>
      </c>
      <c r="E4434">
        <f>VLOOKUP(C4434,customers!$A$2:$D$1501, 4,FALSE)</f>
        <v>14</v>
      </c>
      <c r="F4434" t="str">
        <f>VLOOKUP(E4434,nation!$A$2:$B$26, 2,FALSE)</f>
        <v>KENYA</v>
      </c>
      <c r="G4434">
        <f>VLOOKUP(orders!F4434,nation!$B$2:$C$26,2,FALSE)</f>
        <v>0</v>
      </c>
      <c r="H4434" t="str">
        <f>HLOOKUP(orders!G4434,region_horz!$B$1:$F$2,2,FALSE)</f>
        <v>AFRICA</v>
      </c>
      <c r="I4434" t="s">
        <v>16</v>
      </c>
      <c r="J4434">
        <v>176175.01</v>
      </c>
      <c r="K4434" s="1">
        <v>34082</v>
      </c>
      <c r="L4434" t="s">
        <v>31</v>
      </c>
      <c r="M4434" t="s">
        <v>5425</v>
      </c>
      <c r="N4434">
        <v>0</v>
      </c>
      <c r="O4434" t="s">
        <v>5426</v>
      </c>
    </row>
    <row r="4435" spans="1:15" x14ac:dyDescent="0.2">
      <c r="A4435">
        <v>17730</v>
      </c>
      <c r="B4435" t="str">
        <f>VLOOKUP(orders!C4435,customers!$A$2:$B$1501, 2,FALSE)</f>
        <v>Customer#000000655</v>
      </c>
      <c r="C4435">
        <v>655</v>
      </c>
      <c r="D4435" t="str">
        <f>VLOOKUP(orders!C4435,customers!$A$2:$G$1501,7,FALSE)</f>
        <v>FURNITURE</v>
      </c>
      <c r="E4435">
        <f>VLOOKUP(C4435,customers!$A$2:$D$1501, 4,FALSE)</f>
        <v>14</v>
      </c>
      <c r="F4435" t="str">
        <f>VLOOKUP(E4435,nation!$A$2:$B$26, 2,FALSE)</f>
        <v>KENYA</v>
      </c>
      <c r="G4435">
        <f>VLOOKUP(orders!F4435,nation!$B$2:$C$26,2,FALSE)</f>
        <v>0</v>
      </c>
      <c r="H4435" t="str">
        <f>HLOOKUP(orders!G4435,region_horz!$B$1:$F$2,2,FALSE)</f>
        <v>AFRICA</v>
      </c>
      <c r="I4435" t="s">
        <v>9</v>
      </c>
      <c r="J4435">
        <v>57936.62</v>
      </c>
      <c r="K4435" s="1">
        <v>35832</v>
      </c>
      <c r="L4435" t="s">
        <v>26</v>
      </c>
      <c r="M4435" t="s">
        <v>414</v>
      </c>
      <c r="N4435">
        <v>0</v>
      </c>
      <c r="O4435" t="s">
        <v>5427</v>
      </c>
    </row>
    <row r="4436" spans="1:15" x14ac:dyDescent="0.2">
      <c r="A4436">
        <v>17731</v>
      </c>
      <c r="B4436" t="str">
        <f>VLOOKUP(orders!C4436,customers!$A$2:$B$1501, 2,FALSE)</f>
        <v>Customer#000000943</v>
      </c>
      <c r="C4436">
        <v>943</v>
      </c>
      <c r="D4436" t="str">
        <f>VLOOKUP(orders!C4436,customers!$A$2:$G$1501,7,FALSE)</f>
        <v>FURNITURE</v>
      </c>
      <c r="E4436">
        <f>VLOOKUP(C4436,customers!$A$2:$D$1501, 4,FALSE)</f>
        <v>5</v>
      </c>
      <c r="F4436" t="str">
        <f>VLOOKUP(E4436,nation!$A$2:$B$26, 2,FALSE)</f>
        <v>ETHIOPIA</v>
      </c>
      <c r="G4436">
        <f>VLOOKUP(orders!F4436,nation!$B$2:$C$26,2,FALSE)</f>
        <v>0</v>
      </c>
      <c r="H4436" t="str">
        <f>HLOOKUP(orders!G4436,region_horz!$B$1:$F$2,2,FALSE)</f>
        <v>AFRICA</v>
      </c>
      <c r="I4436" t="s">
        <v>9</v>
      </c>
      <c r="J4436">
        <v>119189.12</v>
      </c>
      <c r="K4436" s="1">
        <v>35754</v>
      </c>
      <c r="L4436" t="s">
        <v>26</v>
      </c>
      <c r="M4436" t="s">
        <v>644</v>
      </c>
      <c r="N4436">
        <v>0</v>
      </c>
      <c r="O4436" t="s">
        <v>5428</v>
      </c>
    </row>
    <row r="4437" spans="1:15" x14ac:dyDescent="0.2">
      <c r="A4437">
        <v>17732</v>
      </c>
      <c r="B4437" t="str">
        <f>VLOOKUP(orders!C4437,customers!$A$2:$B$1501, 2,FALSE)</f>
        <v>Customer#000000802</v>
      </c>
      <c r="C4437">
        <v>802</v>
      </c>
      <c r="D4437" t="str">
        <f>VLOOKUP(orders!C4437,customers!$A$2:$G$1501,7,FALSE)</f>
        <v>BUILDING</v>
      </c>
      <c r="E4437">
        <f>VLOOKUP(C4437,customers!$A$2:$D$1501, 4,FALSE)</f>
        <v>0</v>
      </c>
      <c r="F4437" t="str">
        <f>VLOOKUP(E4437,nation!$A$2:$B$26, 2,FALSE)</f>
        <v>ALGERIA</v>
      </c>
      <c r="G4437">
        <f>VLOOKUP(orders!F4437,nation!$B$2:$C$26,2,FALSE)</f>
        <v>0</v>
      </c>
      <c r="H4437" t="str">
        <f>HLOOKUP(orders!G4437,region_horz!$B$1:$F$2,2,FALSE)</f>
        <v>AFRICA</v>
      </c>
      <c r="I4437" t="s">
        <v>9</v>
      </c>
      <c r="J4437">
        <v>127322.61</v>
      </c>
      <c r="K4437" s="1">
        <v>35468</v>
      </c>
      <c r="L4437" t="s">
        <v>13</v>
      </c>
      <c r="M4437" t="s">
        <v>2528</v>
      </c>
      <c r="N4437">
        <v>0</v>
      </c>
      <c r="O4437" t="s">
        <v>5429</v>
      </c>
    </row>
    <row r="4438" spans="1:15" x14ac:dyDescent="0.2">
      <c r="A4438">
        <v>17733</v>
      </c>
      <c r="B4438" t="str">
        <f>VLOOKUP(orders!C4438,customers!$A$2:$B$1501, 2,FALSE)</f>
        <v>Customer#000000845</v>
      </c>
      <c r="C4438">
        <v>845</v>
      </c>
      <c r="D4438" t="str">
        <f>VLOOKUP(orders!C4438,customers!$A$2:$G$1501,7,FALSE)</f>
        <v>AUTOMOBILE</v>
      </c>
      <c r="E4438">
        <f>VLOOKUP(C4438,customers!$A$2:$D$1501, 4,FALSE)</f>
        <v>13</v>
      </c>
      <c r="F4438" t="str">
        <f>VLOOKUP(E4438,nation!$A$2:$B$26, 2,FALSE)</f>
        <v>JORDAN</v>
      </c>
      <c r="G4438">
        <f>VLOOKUP(orders!F4438,nation!$B$2:$C$26,2,FALSE)</f>
        <v>4</v>
      </c>
      <c r="H4438" t="str">
        <f>HLOOKUP(orders!G4438,region_horz!$B$1:$F$2,2,FALSE)</f>
        <v>MIDDLE EAST</v>
      </c>
      <c r="I4438" t="s">
        <v>9</v>
      </c>
      <c r="J4438">
        <v>195799.18</v>
      </c>
      <c r="K4438" s="1">
        <v>35219</v>
      </c>
      <c r="L4438" t="s">
        <v>23</v>
      </c>
      <c r="M4438" t="s">
        <v>562</v>
      </c>
      <c r="N4438">
        <v>0</v>
      </c>
      <c r="O4438" t="s">
        <v>5430</v>
      </c>
    </row>
    <row r="4439" spans="1:15" x14ac:dyDescent="0.2">
      <c r="A4439">
        <v>17734</v>
      </c>
      <c r="B4439" t="str">
        <f>VLOOKUP(orders!C4439,customers!$A$2:$B$1501, 2,FALSE)</f>
        <v>Customer#000000038</v>
      </c>
      <c r="C4439">
        <v>38</v>
      </c>
      <c r="D4439" t="str">
        <f>VLOOKUP(orders!C4439,customers!$A$2:$G$1501,7,FALSE)</f>
        <v>HOUSEHOLD</v>
      </c>
      <c r="E4439">
        <f>VLOOKUP(C4439,customers!$A$2:$D$1501, 4,FALSE)</f>
        <v>12</v>
      </c>
      <c r="F4439" t="str">
        <f>VLOOKUP(E4439,nation!$A$2:$B$26, 2,FALSE)</f>
        <v>JAPAN</v>
      </c>
      <c r="G4439">
        <f>VLOOKUP(orders!F4439,nation!$B$2:$C$26,2,FALSE)</f>
        <v>2</v>
      </c>
      <c r="H4439" t="str">
        <f>HLOOKUP(orders!G4439,region_horz!$B$1:$F$2,2,FALSE)</f>
        <v>ASIA</v>
      </c>
      <c r="I4439" t="s">
        <v>9</v>
      </c>
      <c r="J4439">
        <v>2011.15</v>
      </c>
      <c r="K4439" s="1">
        <v>35273</v>
      </c>
      <c r="L4439" t="s">
        <v>31</v>
      </c>
      <c r="M4439" t="s">
        <v>900</v>
      </c>
      <c r="N4439">
        <v>0</v>
      </c>
      <c r="O4439" t="s">
        <v>5431</v>
      </c>
    </row>
    <row r="4440" spans="1:15" x14ac:dyDescent="0.2">
      <c r="A4440">
        <v>17735</v>
      </c>
      <c r="B4440" t="str">
        <f>VLOOKUP(orders!C4440,customers!$A$2:$B$1501, 2,FALSE)</f>
        <v>Customer#000000917</v>
      </c>
      <c r="C4440">
        <v>917</v>
      </c>
      <c r="D4440" t="str">
        <f>VLOOKUP(orders!C4440,customers!$A$2:$G$1501,7,FALSE)</f>
        <v>HOUSEHOLD</v>
      </c>
      <c r="E4440">
        <f>VLOOKUP(C4440,customers!$A$2:$D$1501, 4,FALSE)</f>
        <v>1</v>
      </c>
      <c r="F4440" t="str">
        <f>VLOOKUP(E4440,nation!$A$2:$B$26, 2,FALSE)</f>
        <v>ARGENTINA</v>
      </c>
      <c r="G4440">
        <f>VLOOKUP(orders!F4440,nation!$B$2:$C$26,2,FALSE)</f>
        <v>1</v>
      </c>
      <c r="H4440" t="str">
        <f>HLOOKUP(orders!G4440,region_horz!$B$1:$F$2,2,FALSE)</f>
        <v>AMERICA</v>
      </c>
      <c r="I4440" t="s">
        <v>16</v>
      </c>
      <c r="J4440">
        <v>236195.31</v>
      </c>
      <c r="K4440" s="1">
        <v>33798</v>
      </c>
      <c r="L4440" t="s">
        <v>10</v>
      </c>
      <c r="M4440" t="s">
        <v>2685</v>
      </c>
      <c r="N4440">
        <v>0</v>
      </c>
      <c r="O4440" t="s">
        <v>5432</v>
      </c>
    </row>
    <row r="4441" spans="1:15" x14ac:dyDescent="0.2">
      <c r="A4441">
        <v>17760</v>
      </c>
      <c r="B4441" t="str">
        <f>VLOOKUP(orders!C4441,customers!$A$2:$B$1501, 2,FALSE)</f>
        <v>Customer#000000946</v>
      </c>
      <c r="C4441">
        <v>946</v>
      </c>
      <c r="D4441" t="str">
        <f>VLOOKUP(orders!C4441,customers!$A$2:$G$1501,7,FALSE)</f>
        <v>FURNITURE</v>
      </c>
      <c r="E4441">
        <f>VLOOKUP(C4441,customers!$A$2:$D$1501, 4,FALSE)</f>
        <v>21</v>
      </c>
      <c r="F4441" t="str">
        <f>VLOOKUP(E4441,nation!$A$2:$B$26, 2,FALSE)</f>
        <v>VIETNAM</v>
      </c>
      <c r="G4441">
        <f>VLOOKUP(orders!F4441,nation!$B$2:$C$26,2,FALSE)</f>
        <v>2</v>
      </c>
      <c r="H4441" t="str">
        <f>HLOOKUP(orders!G4441,region_horz!$B$1:$F$2,2,FALSE)</f>
        <v>ASIA</v>
      </c>
      <c r="I4441" t="s">
        <v>16</v>
      </c>
      <c r="J4441">
        <v>165005.85</v>
      </c>
      <c r="K4441" s="1">
        <v>33760</v>
      </c>
      <c r="L4441" t="s">
        <v>23</v>
      </c>
      <c r="M4441" t="s">
        <v>3073</v>
      </c>
      <c r="N4441">
        <v>0</v>
      </c>
      <c r="O4441" t="s">
        <v>5433</v>
      </c>
    </row>
    <row r="4442" spans="1:15" x14ac:dyDescent="0.2">
      <c r="A4442">
        <v>17761</v>
      </c>
      <c r="B4442" t="str">
        <f>VLOOKUP(orders!C4442,customers!$A$2:$B$1501, 2,FALSE)</f>
        <v>Customer#000000778</v>
      </c>
      <c r="C4442">
        <v>778</v>
      </c>
      <c r="D4442" t="str">
        <f>VLOOKUP(orders!C4442,customers!$A$2:$G$1501,7,FALSE)</f>
        <v>MACHINERY</v>
      </c>
      <c r="E4442">
        <f>VLOOKUP(C4442,customers!$A$2:$D$1501, 4,FALSE)</f>
        <v>23</v>
      </c>
      <c r="F4442" t="str">
        <f>VLOOKUP(E4442,nation!$A$2:$B$26, 2,FALSE)</f>
        <v>UNITED KINGDOM</v>
      </c>
      <c r="G4442">
        <f>VLOOKUP(orders!F4442,nation!$B$2:$C$26,2,FALSE)</f>
        <v>3</v>
      </c>
      <c r="H4442" t="str">
        <f>HLOOKUP(orders!G4442,region_horz!$B$1:$F$2,2,FALSE)</f>
        <v>EUROPE</v>
      </c>
      <c r="I4442" t="s">
        <v>16</v>
      </c>
      <c r="J4442">
        <v>177002.32</v>
      </c>
      <c r="K4442" s="1">
        <v>34155</v>
      </c>
      <c r="L4442" t="s">
        <v>13</v>
      </c>
      <c r="M4442" t="s">
        <v>925</v>
      </c>
      <c r="N4442">
        <v>0</v>
      </c>
      <c r="O4442" t="s">
        <v>5434</v>
      </c>
    </row>
    <row r="4443" spans="1:15" x14ac:dyDescent="0.2">
      <c r="A4443">
        <v>17762</v>
      </c>
      <c r="B4443" t="str">
        <f>VLOOKUP(orders!C4443,customers!$A$2:$B$1501, 2,FALSE)</f>
        <v>Customer#000000274</v>
      </c>
      <c r="C4443">
        <v>274</v>
      </c>
      <c r="D4443" t="str">
        <f>VLOOKUP(orders!C4443,customers!$A$2:$G$1501,7,FALSE)</f>
        <v>FURNITURE</v>
      </c>
      <c r="E4443">
        <f>VLOOKUP(C4443,customers!$A$2:$D$1501, 4,FALSE)</f>
        <v>19</v>
      </c>
      <c r="F4443" t="str">
        <f>VLOOKUP(E4443,nation!$A$2:$B$26, 2,FALSE)</f>
        <v>ROMANIA</v>
      </c>
      <c r="G4443">
        <f>VLOOKUP(orders!F4443,nation!$B$2:$C$26,2,FALSE)</f>
        <v>3</v>
      </c>
      <c r="H4443" t="str">
        <f>HLOOKUP(orders!G4443,region_horz!$B$1:$F$2,2,FALSE)</f>
        <v>EUROPE</v>
      </c>
      <c r="I4443" t="s">
        <v>9</v>
      </c>
      <c r="J4443">
        <v>251183.38</v>
      </c>
      <c r="K4443" s="1">
        <v>35843</v>
      </c>
      <c r="L4443" t="s">
        <v>26</v>
      </c>
      <c r="M4443" t="s">
        <v>2642</v>
      </c>
      <c r="N4443">
        <v>0</v>
      </c>
      <c r="O4443" t="s">
        <v>5435</v>
      </c>
    </row>
    <row r="4444" spans="1:15" x14ac:dyDescent="0.2">
      <c r="A4444">
        <v>17763</v>
      </c>
      <c r="B4444" t="str">
        <f>VLOOKUP(orders!C4444,customers!$A$2:$B$1501, 2,FALSE)</f>
        <v>Customer#000001337</v>
      </c>
      <c r="C4444">
        <v>1337</v>
      </c>
      <c r="D4444" t="str">
        <f>VLOOKUP(orders!C4444,customers!$A$2:$G$1501,7,FALSE)</f>
        <v>MACHINERY</v>
      </c>
      <c r="E4444">
        <f>VLOOKUP(C4444,customers!$A$2:$D$1501, 4,FALSE)</f>
        <v>22</v>
      </c>
      <c r="F4444" t="str">
        <f>VLOOKUP(E4444,nation!$A$2:$B$26, 2,FALSE)</f>
        <v>RUSSIA</v>
      </c>
      <c r="G4444">
        <f>VLOOKUP(orders!F4444,nation!$B$2:$C$26,2,FALSE)</f>
        <v>3</v>
      </c>
      <c r="H4444" t="str">
        <f>HLOOKUP(orders!G4444,region_horz!$B$1:$F$2,2,FALSE)</f>
        <v>EUROPE</v>
      </c>
      <c r="I4444" t="s">
        <v>9</v>
      </c>
      <c r="J4444">
        <v>146957.01999999999</v>
      </c>
      <c r="K4444" s="1">
        <v>35553</v>
      </c>
      <c r="L4444" t="s">
        <v>31</v>
      </c>
      <c r="M4444" t="s">
        <v>1182</v>
      </c>
      <c r="N4444">
        <v>0</v>
      </c>
      <c r="O4444" t="s">
        <v>5436</v>
      </c>
    </row>
    <row r="4445" spans="1:15" x14ac:dyDescent="0.2">
      <c r="A4445">
        <v>17764</v>
      </c>
      <c r="B4445" t="str">
        <f>VLOOKUP(orders!C4445,customers!$A$2:$B$1501, 2,FALSE)</f>
        <v>Customer#000000466</v>
      </c>
      <c r="C4445">
        <v>466</v>
      </c>
      <c r="D4445" t="str">
        <f>VLOOKUP(orders!C4445,customers!$A$2:$G$1501,7,FALSE)</f>
        <v>MACHINERY</v>
      </c>
      <c r="E4445">
        <f>VLOOKUP(C4445,customers!$A$2:$D$1501, 4,FALSE)</f>
        <v>12</v>
      </c>
      <c r="F4445" t="str">
        <f>VLOOKUP(E4445,nation!$A$2:$B$26, 2,FALSE)</f>
        <v>JAPAN</v>
      </c>
      <c r="G4445">
        <f>VLOOKUP(orders!F4445,nation!$B$2:$C$26,2,FALSE)</f>
        <v>2</v>
      </c>
      <c r="H4445" t="str">
        <f>HLOOKUP(orders!G4445,region_horz!$B$1:$F$2,2,FALSE)</f>
        <v>ASIA</v>
      </c>
      <c r="I4445" t="s">
        <v>16</v>
      </c>
      <c r="J4445">
        <v>99188.6</v>
      </c>
      <c r="K4445" s="1">
        <v>34594</v>
      </c>
      <c r="L4445" t="s">
        <v>10</v>
      </c>
      <c r="M4445" t="s">
        <v>2268</v>
      </c>
      <c r="N4445">
        <v>0</v>
      </c>
      <c r="O4445" t="s">
        <v>5437</v>
      </c>
    </row>
    <row r="4446" spans="1:15" x14ac:dyDescent="0.2">
      <c r="A4446">
        <v>17765</v>
      </c>
      <c r="B4446" t="str">
        <f>VLOOKUP(orders!C4446,customers!$A$2:$B$1501, 2,FALSE)</f>
        <v>Customer#000000571</v>
      </c>
      <c r="C4446">
        <v>571</v>
      </c>
      <c r="D4446" t="str">
        <f>VLOOKUP(orders!C4446,customers!$A$2:$G$1501,7,FALSE)</f>
        <v>HOUSEHOLD</v>
      </c>
      <c r="E4446">
        <f>VLOOKUP(C4446,customers!$A$2:$D$1501, 4,FALSE)</f>
        <v>2</v>
      </c>
      <c r="F4446" t="str">
        <f>VLOOKUP(E4446,nation!$A$2:$B$26, 2,FALSE)</f>
        <v>BRAZIL</v>
      </c>
      <c r="G4446">
        <f>VLOOKUP(orders!F4446,nation!$B$2:$C$26,2,FALSE)</f>
        <v>1</v>
      </c>
      <c r="H4446" t="str">
        <f>HLOOKUP(orders!G4446,region_horz!$B$1:$F$2,2,FALSE)</f>
        <v>AMERICA</v>
      </c>
      <c r="I4446" t="s">
        <v>9</v>
      </c>
      <c r="J4446">
        <v>258240.96</v>
      </c>
      <c r="K4446" s="1">
        <v>34958</v>
      </c>
      <c r="L4446" t="s">
        <v>23</v>
      </c>
      <c r="M4446" t="s">
        <v>2593</v>
      </c>
      <c r="N4446">
        <v>0</v>
      </c>
      <c r="O4446" t="s">
        <v>5438</v>
      </c>
    </row>
    <row r="4447" spans="1:15" x14ac:dyDescent="0.2">
      <c r="A4447">
        <v>17766</v>
      </c>
      <c r="B4447" t="str">
        <f>VLOOKUP(orders!C4447,customers!$A$2:$B$1501, 2,FALSE)</f>
        <v>Customer#000000724</v>
      </c>
      <c r="C4447">
        <v>724</v>
      </c>
      <c r="D4447" t="str">
        <f>VLOOKUP(orders!C4447,customers!$A$2:$G$1501,7,FALSE)</f>
        <v>AUTOMOBILE</v>
      </c>
      <c r="E4447">
        <f>VLOOKUP(C4447,customers!$A$2:$D$1501, 4,FALSE)</f>
        <v>5</v>
      </c>
      <c r="F4447" t="str">
        <f>VLOOKUP(E4447,nation!$A$2:$B$26, 2,FALSE)</f>
        <v>ETHIOPIA</v>
      </c>
      <c r="G4447">
        <f>VLOOKUP(orders!F4447,nation!$B$2:$C$26,2,FALSE)</f>
        <v>0</v>
      </c>
      <c r="H4447" t="str">
        <f>HLOOKUP(orders!G4447,region_horz!$B$1:$F$2,2,FALSE)</f>
        <v>AFRICA</v>
      </c>
      <c r="I4447" t="s">
        <v>9</v>
      </c>
      <c r="J4447">
        <v>44930.34</v>
      </c>
      <c r="K4447" s="1">
        <v>35341</v>
      </c>
      <c r="L4447" t="s">
        <v>23</v>
      </c>
      <c r="M4447" t="s">
        <v>2504</v>
      </c>
      <c r="N4447">
        <v>0</v>
      </c>
      <c r="O4447" t="s">
        <v>4266</v>
      </c>
    </row>
    <row r="4448" spans="1:15" x14ac:dyDescent="0.2">
      <c r="A4448">
        <v>17767</v>
      </c>
      <c r="B4448" t="str">
        <f>VLOOKUP(orders!C4448,customers!$A$2:$B$1501, 2,FALSE)</f>
        <v>Customer#000000022</v>
      </c>
      <c r="C4448">
        <v>22</v>
      </c>
      <c r="D4448" t="str">
        <f>VLOOKUP(orders!C4448,customers!$A$2:$G$1501,7,FALSE)</f>
        <v>MACHINERY</v>
      </c>
      <c r="E4448">
        <f>VLOOKUP(C4448,customers!$A$2:$D$1501, 4,FALSE)</f>
        <v>3</v>
      </c>
      <c r="F4448" t="str">
        <f>VLOOKUP(E4448,nation!$A$2:$B$26, 2,FALSE)</f>
        <v>CANADA</v>
      </c>
      <c r="G4448">
        <f>VLOOKUP(orders!F4448,nation!$B$2:$C$26,2,FALSE)</f>
        <v>1</v>
      </c>
      <c r="H4448" t="str">
        <f>HLOOKUP(orders!G4448,region_horz!$B$1:$F$2,2,FALSE)</f>
        <v>AMERICA</v>
      </c>
      <c r="I4448" t="s">
        <v>9</v>
      </c>
      <c r="J4448">
        <v>35227.07</v>
      </c>
      <c r="K4448" s="1">
        <v>35396</v>
      </c>
      <c r="L4448" t="s">
        <v>23</v>
      </c>
      <c r="M4448" t="s">
        <v>2010</v>
      </c>
      <c r="N4448">
        <v>0</v>
      </c>
      <c r="O4448" t="s">
        <v>5439</v>
      </c>
    </row>
    <row r="4449" spans="1:15" x14ac:dyDescent="0.2">
      <c r="A4449">
        <v>17792</v>
      </c>
      <c r="B4449" t="str">
        <f>VLOOKUP(orders!C4449,customers!$A$2:$B$1501, 2,FALSE)</f>
        <v>Customer#000000821</v>
      </c>
      <c r="C4449">
        <v>821</v>
      </c>
      <c r="D4449" t="str">
        <f>VLOOKUP(orders!C4449,customers!$A$2:$G$1501,7,FALSE)</f>
        <v>FURNITURE</v>
      </c>
      <c r="E4449">
        <f>VLOOKUP(C4449,customers!$A$2:$D$1501, 4,FALSE)</f>
        <v>5</v>
      </c>
      <c r="F4449" t="str">
        <f>VLOOKUP(E4449,nation!$A$2:$B$26, 2,FALSE)</f>
        <v>ETHIOPIA</v>
      </c>
      <c r="G4449">
        <f>VLOOKUP(orders!F4449,nation!$B$2:$C$26,2,FALSE)</f>
        <v>0</v>
      </c>
      <c r="H4449" t="str">
        <f>HLOOKUP(orders!G4449,region_horz!$B$1:$F$2,2,FALSE)</f>
        <v>AFRICA</v>
      </c>
      <c r="I4449" t="s">
        <v>9</v>
      </c>
      <c r="J4449">
        <v>269656.27</v>
      </c>
      <c r="K4449" s="1">
        <v>35387</v>
      </c>
      <c r="L4449" t="s">
        <v>26</v>
      </c>
      <c r="M4449" t="s">
        <v>103</v>
      </c>
      <c r="N4449">
        <v>0</v>
      </c>
      <c r="O4449" t="s">
        <v>5440</v>
      </c>
    </row>
    <row r="4450" spans="1:15" x14ac:dyDescent="0.2">
      <c r="A4450">
        <v>17793</v>
      </c>
      <c r="B4450" t="str">
        <f>VLOOKUP(orders!C4450,customers!$A$2:$B$1501, 2,FALSE)</f>
        <v>Customer#000000481</v>
      </c>
      <c r="C4450">
        <v>481</v>
      </c>
      <c r="D4450" t="str">
        <f>VLOOKUP(orders!C4450,customers!$A$2:$G$1501,7,FALSE)</f>
        <v>FURNITURE</v>
      </c>
      <c r="E4450">
        <f>VLOOKUP(C4450,customers!$A$2:$D$1501, 4,FALSE)</f>
        <v>21</v>
      </c>
      <c r="F4450" t="str">
        <f>VLOOKUP(E4450,nation!$A$2:$B$26, 2,FALSE)</f>
        <v>VIETNAM</v>
      </c>
      <c r="G4450">
        <f>VLOOKUP(orders!F4450,nation!$B$2:$C$26,2,FALSE)</f>
        <v>2</v>
      </c>
      <c r="H4450" t="str">
        <f>HLOOKUP(orders!G4450,region_horz!$B$1:$F$2,2,FALSE)</f>
        <v>ASIA</v>
      </c>
      <c r="I4450" t="s">
        <v>9</v>
      </c>
      <c r="J4450">
        <v>89156.07</v>
      </c>
      <c r="K4450" s="1">
        <v>35245</v>
      </c>
      <c r="L4450" t="s">
        <v>31</v>
      </c>
      <c r="M4450" t="s">
        <v>1008</v>
      </c>
      <c r="N4450">
        <v>0</v>
      </c>
      <c r="O4450" t="s">
        <v>5441</v>
      </c>
    </row>
    <row r="4451" spans="1:15" x14ac:dyDescent="0.2">
      <c r="A4451">
        <v>17794</v>
      </c>
      <c r="B4451" t="str">
        <f>VLOOKUP(orders!C4451,customers!$A$2:$B$1501, 2,FALSE)</f>
        <v>Customer#000001171</v>
      </c>
      <c r="C4451">
        <v>1171</v>
      </c>
      <c r="D4451" t="str">
        <f>VLOOKUP(orders!C4451,customers!$A$2:$G$1501,7,FALSE)</f>
        <v>HOUSEHOLD</v>
      </c>
      <c r="E4451">
        <f>VLOOKUP(C4451,customers!$A$2:$D$1501, 4,FALSE)</f>
        <v>8</v>
      </c>
      <c r="F4451" t="str">
        <f>VLOOKUP(E4451,nation!$A$2:$B$26, 2,FALSE)</f>
        <v>INDIA</v>
      </c>
      <c r="G4451">
        <f>VLOOKUP(orders!F4451,nation!$B$2:$C$26,2,FALSE)</f>
        <v>2</v>
      </c>
      <c r="H4451" t="str">
        <f>HLOOKUP(orders!G4451,region_horz!$B$1:$F$2,2,FALSE)</f>
        <v>ASIA</v>
      </c>
      <c r="I4451" t="s">
        <v>16</v>
      </c>
      <c r="J4451">
        <v>243785.14</v>
      </c>
      <c r="K4451" s="1">
        <v>34428</v>
      </c>
      <c r="L4451" t="s">
        <v>31</v>
      </c>
      <c r="M4451" t="s">
        <v>191</v>
      </c>
      <c r="N4451">
        <v>0</v>
      </c>
      <c r="O4451" t="s">
        <v>5442</v>
      </c>
    </row>
    <row r="4452" spans="1:15" x14ac:dyDescent="0.2">
      <c r="A4452">
        <v>17795</v>
      </c>
      <c r="B4452" t="str">
        <f>VLOOKUP(orders!C4452,customers!$A$2:$B$1501, 2,FALSE)</f>
        <v>Customer#000001312</v>
      </c>
      <c r="C4452">
        <v>1312</v>
      </c>
      <c r="D4452" t="str">
        <f>VLOOKUP(orders!C4452,customers!$A$2:$G$1501,7,FALSE)</f>
        <v>BUILDING</v>
      </c>
      <c r="E4452">
        <f>VLOOKUP(C4452,customers!$A$2:$D$1501, 4,FALSE)</f>
        <v>3</v>
      </c>
      <c r="F4452" t="str">
        <f>VLOOKUP(E4452,nation!$A$2:$B$26, 2,FALSE)</f>
        <v>CANADA</v>
      </c>
      <c r="G4452">
        <f>VLOOKUP(orders!F4452,nation!$B$2:$C$26,2,FALSE)</f>
        <v>1</v>
      </c>
      <c r="H4452" t="str">
        <f>HLOOKUP(orders!G4452,region_horz!$B$1:$F$2,2,FALSE)</f>
        <v>AMERICA</v>
      </c>
      <c r="I4452" t="s">
        <v>16</v>
      </c>
      <c r="J4452">
        <v>242723.46</v>
      </c>
      <c r="K4452" s="1">
        <v>34426</v>
      </c>
      <c r="L4452" t="s">
        <v>31</v>
      </c>
      <c r="M4452" t="s">
        <v>3073</v>
      </c>
      <c r="N4452">
        <v>0</v>
      </c>
      <c r="O4452" t="s">
        <v>5443</v>
      </c>
    </row>
    <row r="4453" spans="1:15" x14ac:dyDescent="0.2">
      <c r="A4453">
        <v>17796</v>
      </c>
      <c r="B4453" t="str">
        <f>VLOOKUP(orders!C4453,customers!$A$2:$B$1501, 2,FALSE)</f>
        <v>Customer#000001255</v>
      </c>
      <c r="C4453">
        <v>1255</v>
      </c>
      <c r="D4453" t="str">
        <f>VLOOKUP(orders!C4453,customers!$A$2:$G$1501,7,FALSE)</f>
        <v>FURNITURE</v>
      </c>
      <c r="E4453">
        <f>VLOOKUP(C4453,customers!$A$2:$D$1501, 4,FALSE)</f>
        <v>14</v>
      </c>
      <c r="F4453" t="str">
        <f>VLOOKUP(E4453,nation!$A$2:$B$26, 2,FALSE)</f>
        <v>KENYA</v>
      </c>
      <c r="G4453">
        <f>VLOOKUP(orders!F4453,nation!$B$2:$C$26,2,FALSE)</f>
        <v>0</v>
      </c>
      <c r="H4453" t="str">
        <f>HLOOKUP(orders!G4453,region_horz!$B$1:$F$2,2,FALSE)</f>
        <v>AFRICA</v>
      </c>
      <c r="I4453" t="s">
        <v>48</v>
      </c>
      <c r="J4453">
        <v>128132.04</v>
      </c>
      <c r="K4453" s="1">
        <v>34817</v>
      </c>
      <c r="L4453" t="s">
        <v>26</v>
      </c>
      <c r="M4453" t="s">
        <v>278</v>
      </c>
      <c r="N4453">
        <v>0</v>
      </c>
      <c r="O4453" t="s">
        <v>5444</v>
      </c>
    </row>
    <row r="4454" spans="1:15" x14ac:dyDescent="0.2">
      <c r="A4454">
        <v>17797</v>
      </c>
      <c r="B4454" t="str">
        <f>VLOOKUP(orders!C4454,customers!$A$2:$B$1501, 2,FALSE)</f>
        <v>Customer#000000196</v>
      </c>
      <c r="C4454">
        <v>196</v>
      </c>
      <c r="D4454" t="str">
        <f>VLOOKUP(orders!C4454,customers!$A$2:$G$1501,7,FALSE)</f>
        <v>FURNITURE</v>
      </c>
      <c r="E4454">
        <f>VLOOKUP(C4454,customers!$A$2:$D$1501, 4,FALSE)</f>
        <v>18</v>
      </c>
      <c r="F4454" t="str">
        <f>VLOOKUP(E4454,nation!$A$2:$B$26, 2,FALSE)</f>
        <v>CHINA</v>
      </c>
      <c r="G4454">
        <f>VLOOKUP(orders!F4454,nation!$B$2:$C$26,2,FALSE)</f>
        <v>2</v>
      </c>
      <c r="H4454" t="str">
        <f>HLOOKUP(orders!G4454,region_horz!$B$1:$F$2,2,FALSE)</f>
        <v>ASIA</v>
      </c>
      <c r="I4454" t="s">
        <v>16</v>
      </c>
      <c r="J4454">
        <v>94130.03</v>
      </c>
      <c r="K4454" s="1">
        <v>33796</v>
      </c>
      <c r="L4454" t="s">
        <v>10</v>
      </c>
      <c r="M4454" t="s">
        <v>931</v>
      </c>
      <c r="N4454">
        <v>0</v>
      </c>
      <c r="O4454" t="s">
        <v>5445</v>
      </c>
    </row>
    <row r="4455" spans="1:15" x14ac:dyDescent="0.2">
      <c r="A4455">
        <v>17798</v>
      </c>
      <c r="B4455" t="str">
        <f>VLOOKUP(orders!C4455,customers!$A$2:$B$1501, 2,FALSE)</f>
        <v>Customer#000001433</v>
      </c>
      <c r="C4455">
        <v>1433</v>
      </c>
      <c r="D4455" t="str">
        <f>VLOOKUP(orders!C4455,customers!$A$2:$G$1501,7,FALSE)</f>
        <v>BUILDING</v>
      </c>
      <c r="E4455">
        <f>VLOOKUP(C4455,customers!$A$2:$D$1501, 4,FALSE)</f>
        <v>17</v>
      </c>
      <c r="F4455" t="str">
        <f>VLOOKUP(E4455,nation!$A$2:$B$26, 2,FALSE)</f>
        <v>PERU</v>
      </c>
      <c r="G4455">
        <f>VLOOKUP(orders!F4455,nation!$B$2:$C$26,2,FALSE)</f>
        <v>1</v>
      </c>
      <c r="H4455" t="str">
        <f>HLOOKUP(orders!G4455,region_horz!$B$1:$F$2,2,FALSE)</f>
        <v>AMERICA</v>
      </c>
      <c r="I4455" t="s">
        <v>16</v>
      </c>
      <c r="J4455">
        <v>181910.6</v>
      </c>
      <c r="K4455" s="1">
        <v>33901</v>
      </c>
      <c r="L4455" t="s">
        <v>23</v>
      </c>
      <c r="M4455" t="s">
        <v>124</v>
      </c>
      <c r="N4455">
        <v>0</v>
      </c>
      <c r="O4455" t="s">
        <v>5446</v>
      </c>
    </row>
    <row r="4456" spans="1:15" x14ac:dyDescent="0.2">
      <c r="A4456">
        <v>17799</v>
      </c>
      <c r="B4456" t="str">
        <f>VLOOKUP(orders!C4456,customers!$A$2:$B$1501, 2,FALSE)</f>
        <v>Customer#000000430</v>
      </c>
      <c r="C4456">
        <v>430</v>
      </c>
      <c r="D4456" t="str">
        <f>VLOOKUP(orders!C4456,customers!$A$2:$G$1501,7,FALSE)</f>
        <v>BUILDING</v>
      </c>
      <c r="E4456">
        <f>VLOOKUP(C4456,customers!$A$2:$D$1501, 4,FALSE)</f>
        <v>3</v>
      </c>
      <c r="F4456" t="str">
        <f>VLOOKUP(E4456,nation!$A$2:$B$26, 2,FALSE)</f>
        <v>CANADA</v>
      </c>
      <c r="G4456">
        <f>VLOOKUP(orders!F4456,nation!$B$2:$C$26,2,FALSE)</f>
        <v>1</v>
      </c>
      <c r="H4456" t="str">
        <f>HLOOKUP(orders!G4456,region_horz!$B$1:$F$2,2,FALSE)</f>
        <v>AMERICA</v>
      </c>
      <c r="I4456" t="s">
        <v>16</v>
      </c>
      <c r="J4456">
        <v>74674.34</v>
      </c>
      <c r="K4456" s="1">
        <v>33868</v>
      </c>
      <c r="L4456" t="s">
        <v>31</v>
      </c>
      <c r="M4456" t="s">
        <v>602</v>
      </c>
      <c r="N4456">
        <v>0</v>
      </c>
      <c r="O4456" t="s">
        <v>5447</v>
      </c>
    </row>
    <row r="4457" spans="1:15" x14ac:dyDescent="0.2">
      <c r="A4457">
        <v>17824</v>
      </c>
      <c r="B4457" t="str">
        <f>VLOOKUP(orders!C4457,customers!$A$2:$B$1501, 2,FALSE)</f>
        <v>Customer#000000682</v>
      </c>
      <c r="C4457">
        <v>682</v>
      </c>
      <c r="D4457" t="str">
        <f>VLOOKUP(orders!C4457,customers!$A$2:$G$1501,7,FALSE)</f>
        <v>AUTOMOBILE</v>
      </c>
      <c r="E4457">
        <f>VLOOKUP(C4457,customers!$A$2:$D$1501, 4,FALSE)</f>
        <v>15</v>
      </c>
      <c r="F4457" t="str">
        <f>VLOOKUP(E4457,nation!$A$2:$B$26, 2,FALSE)</f>
        <v>MOROCCO</v>
      </c>
      <c r="G4457">
        <f>VLOOKUP(orders!F4457,nation!$B$2:$C$26,2,FALSE)</f>
        <v>0</v>
      </c>
      <c r="H4457" t="str">
        <f>HLOOKUP(orders!G4457,region_horz!$B$1:$F$2,2,FALSE)</f>
        <v>AFRICA</v>
      </c>
      <c r="I4457" t="s">
        <v>9</v>
      </c>
      <c r="J4457">
        <v>77337.09</v>
      </c>
      <c r="K4457" s="1">
        <v>35208</v>
      </c>
      <c r="L4457" t="s">
        <v>23</v>
      </c>
      <c r="M4457" t="s">
        <v>1099</v>
      </c>
      <c r="N4457">
        <v>0</v>
      </c>
      <c r="O4457" t="s">
        <v>5448</v>
      </c>
    </row>
    <row r="4458" spans="1:15" x14ac:dyDescent="0.2">
      <c r="A4458">
        <v>17825</v>
      </c>
      <c r="B4458" t="str">
        <f>VLOOKUP(orders!C4458,customers!$A$2:$B$1501, 2,FALSE)</f>
        <v>Customer#000001019</v>
      </c>
      <c r="C4458">
        <v>1019</v>
      </c>
      <c r="D4458" t="str">
        <f>VLOOKUP(orders!C4458,customers!$A$2:$G$1501,7,FALSE)</f>
        <v>FURNITURE</v>
      </c>
      <c r="E4458">
        <f>VLOOKUP(C4458,customers!$A$2:$D$1501, 4,FALSE)</f>
        <v>21</v>
      </c>
      <c r="F4458" t="str">
        <f>VLOOKUP(E4458,nation!$A$2:$B$26, 2,FALSE)</f>
        <v>VIETNAM</v>
      </c>
      <c r="G4458">
        <f>VLOOKUP(orders!F4458,nation!$B$2:$C$26,2,FALSE)</f>
        <v>2</v>
      </c>
      <c r="H4458" t="str">
        <f>HLOOKUP(orders!G4458,region_horz!$B$1:$F$2,2,FALSE)</f>
        <v>ASIA</v>
      </c>
      <c r="I4458" t="s">
        <v>16</v>
      </c>
      <c r="J4458">
        <v>288400.93</v>
      </c>
      <c r="K4458" s="1">
        <v>33983</v>
      </c>
      <c r="L4458" t="s">
        <v>23</v>
      </c>
      <c r="M4458" t="s">
        <v>142</v>
      </c>
      <c r="N4458">
        <v>0</v>
      </c>
      <c r="O4458" t="s">
        <v>5449</v>
      </c>
    </row>
    <row r="4459" spans="1:15" x14ac:dyDescent="0.2">
      <c r="A4459">
        <v>17826</v>
      </c>
      <c r="B4459" t="str">
        <f>VLOOKUP(orders!C4459,customers!$A$2:$B$1501, 2,FALSE)</f>
        <v>Customer#000000301</v>
      </c>
      <c r="C4459">
        <v>301</v>
      </c>
      <c r="D4459" t="str">
        <f>VLOOKUP(orders!C4459,customers!$A$2:$G$1501,7,FALSE)</f>
        <v>HOUSEHOLD</v>
      </c>
      <c r="E4459">
        <f>VLOOKUP(C4459,customers!$A$2:$D$1501, 4,FALSE)</f>
        <v>7</v>
      </c>
      <c r="F4459" t="str">
        <f>VLOOKUP(E4459,nation!$A$2:$B$26, 2,FALSE)</f>
        <v>GERMANY</v>
      </c>
      <c r="G4459">
        <f>VLOOKUP(orders!F4459,nation!$B$2:$C$26,2,FALSE)</f>
        <v>3</v>
      </c>
      <c r="H4459" t="str">
        <f>HLOOKUP(orders!G4459,region_horz!$B$1:$F$2,2,FALSE)</f>
        <v>EUROPE</v>
      </c>
      <c r="I4459" t="s">
        <v>16</v>
      </c>
      <c r="J4459">
        <v>172517.78</v>
      </c>
      <c r="K4459" s="1">
        <v>33786</v>
      </c>
      <c r="L4459" t="s">
        <v>26</v>
      </c>
      <c r="M4459" t="s">
        <v>1804</v>
      </c>
      <c r="N4459">
        <v>0</v>
      </c>
      <c r="O4459" t="s">
        <v>5450</v>
      </c>
    </row>
    <row r="4460" spans="1:15" x14ac:dyDescent="0.2">
      <c r="A4460">
        <v>17827</v>
      </c>
      <c r="B4460" t="str">
        <f>VLOOKUP(orders!C4460,customers!$A$2:$B$1501, 2,FALSE)</f>
        <v>Customer#000000832</v>
      </c>
      <c r="C4460">
        <v>832</v>
      </c>
      <c r="D4460" t="str">
        <f>VLOOKUP(orders!C4460,customers!$A$2:$G$1501,7,FALSE)</f>
        <v>HOUSEHOLD</v>
      </c>
      <c r="E4460">
        <f>VLOOKUP(C4460,customers!$A$2:$D$1501, 4,FALSE)</f>
        <v>19</v>
      </c>
      <c r="F4460" t="str">
        <f>VLOOKUP(E4460,nation!$A$2:$B$26, 2,FALSE)</f>
        <v>ROMANIA</v>
      </c>
      <c r="G4460">
        <f>VLOOKUP(orders!F4460,nation!$B$2:$C$26,2,FALSE)</f>
        <v>3</v>
      </c>
      <c r="H4460" t="str">
        <f>HLOOKUP(orders!G4460,region_horz!$B$1:$F$2,2,FALSE)</f>
        <v>EUROPE</v>
      </c>
      <c r="I4460" t="s">
        <v>9</v>
      </c>
      <c r="J4460">
        <v>197888.82</v>
      </c>
      <c r="K4460" s="1">
        <v>35305</v>
      </c>
      <c r="L4460" t="s">
        <v>13</v>
      </c>
      <c r="M4460" t="s">
        <v>570</v>
      </c>
      <c r="N4460">
        <v>0</v>
      </c>
      <c r="O4460" t="s">
        <v>5451</v>
      </c>
    </row>
    <row r="4461" spans="1:15" x14ac:dyDescent="0.2">
      <c r="A4461">
        <v>17828</v>
      </c>
      <c r="B4461" t="str">
        <f>VLOOKUP(orders!C4461,customers!$A$2:$B$1501, 2,FALSE)</f>
        <v>Customer#000000658</v>
      </c>
      <c r="C4461">
        <v>658</v>
      </c>
      <c r="D4461" t="str">
        <f>VLOOKUP(orders!C4461,customers!$A$2:$G$1501,7,FALSE)</f>
        <v>HOUSEHOLD</v>
      </c>
      <c r="E4461">
        <f>VLOOKUP(C4461,customers!$A$2:$D$1501, 4,FALSE)</f>
        <v>1</v>
      </c>
      <c r="F4461" t="str">
        <f>VLOOKUP(E4461,nation!$A$2:$B$26, 2,FALSE)</f>
        <v>ARGENTINA</v>
      </c>
      <c r="G4461">
        <f>VLOOKUP(orders!F4461,nation!$B$2:$C$26,2,FALSE)</f>
        <v>1</v>
      </c>
      <c r="H4461" t="str">
        <f>HLOOKUP(orders!G4461,region_horz!$B$1:$F$2,2,FALSE)</f>
        <v>AMERICA</v>
      </c>
      <c r="I4461" t="s">
        <v>9</v>
      </c>
      <c r="J4461">
        <v>300118.48</v>
      </c>
      <c r="K4461" s="1">
        <v>35069</v>
      </c>
      <c r="L4461" t="s">
        <v>31</v>
      </c>
      <c r="M4461" t="s">
        <v>412</v>
      </c>
      <c r="N4461">
        <v>0</v>
      </c>
      <c r="O4461" t="s">
        <v>5452</v>
      </c>
    </row>
    <row r="4462" spans="1:15" x14ac:dyDescent="0.2">
      <c r="A4462">
        <v>17829</v>
      </c>
      <c r="B4462" t="str">
        <f>VLOOKUP(orders!C4462,customers!$A$2:$B$1501, 2,FALSE)</f>
        <v>Customer#000000722</v>
      </c>
      <c r="C4462">
        <v>722</v>
      </c>
      <c r="D4462" t="str">
        <f>VLOOKUP(orders!C4462,customers!$A$2:$G$1501,7,FALSE)</f>
        <v>BUILDING</v>
      </c>
      <c r="E4462">
        <f>VLOOKUP(C4462,customers!$A$2:$D$1501, 4,FALSE)</f>
        <v>20</v>
      </c>
      <c r="F4462" t="str">
        <f>VLOOKUP(E4462,nation!$A$2:$B$26, 2,FALSE)</f>
        <v>SAUDI ARABIA</v>
      </c>
      <c r="G4462">
        <f>VLOOKUP(orders!F4462,nation!$B$2:$C$26,2,FALSE)</f>
        <v>4</v>
      </c>
      <c r="H4462" t="str">
        <f>HLOOKUP(orders!G4462,region_horz!$B$1:$F$2,2,FALSE)</f>
        <v>MIDDLE EAST</v>
      </c>
      <c r="I4462" t="s">
        <v>16</v>
      </c>
      <c r="J4462">
        <v>118657.47</v>
      </c>
      <c r="K4462" s="1">
        <v>34405</v>
      </c>
      <c r="L4462" t="s">
        <v>10</v>
      </c>
      <c r="M4462" t="s">
        <v>2232</v>
      </c>
      <c r="N4462">
        <v>0</v>
      </c>
      <c r="O4462" t="s">
        <v>5453</v>
      </c>
    </row>
    <row r="4463" spans="1:15" x14ac:dyDescent="0.2">
      <c r="A4463">
        <v>17830</v>
      </c>
      <c r="B4463" t="str">
        <f>VLOOKUP(orders!C4463,customers!$A$2:$B$1501, 2,FALSE)</f>
        <v>Customer#000000184</v>
      </c>
      <c r="C4463">
        <v>184</v>
      </c>
      <c r="D4463" t="str">
        <f>VLOOKUP(orders!C4463,customers!$A$2:$G$1501,7,FALSE)</f>
        <v>AUTOMOBILE</v>
      </c>
      <c r="E4463">
        <f>VLOOKUP(C4463,customers!$A$2:$D$1501, 4,FALSE)</f>
        <v>21</v>
      </c>
      <c r="F4463" t="str">
        <f>VLOOKUP(E4463,nation!$A$2:$B$26, 2,FALSE)</f>
        <v>VIETNAM</v>
      </c>
      <c r="G4463">
        <f>VLOOKUP(orders!F4463,nation!$B$2:$C$26,2,FALSE)</f>
        <v>2</v>
      </c>
      <c r="H4463" t="str">
        <f>HLOOKUP(orders!G4463,region_horz!$B$1:$F$2,2,FALSE)</f>
        <v>ASIA</v>
      </c>
      <c r="I4463" t="s">
        <v>9</v>
      </c>
      <c r="J4463">
        <v>60398.49</v>
      </c>
      <c r="K4463" s="1">
        <v>35326</v>
      </c>
      <c r="L4463" t="s">
        <v>26</v>
      </c>
      <c r="M4463" t="s">
        <v>780</v>
      </c>
      <c r="N4463">
        <v>0</v>
      </c>
      <c r="O4463" t="s">
        <v>5454</v>
      </c>
    </row>
    <row r="4464" spans="1:15" x14ac:dyDescent="0.2">
      <c r="A4464">
        <v>17831</v>
      </c>
      <c r="B4464" t="str">
        <f>VLOOKUP(orders!C4464,customers!$A$2:$B$1501, 2,FALSE)</f>
        <v>Customer#000001138</v>
      </c>
      <c r="C4464">
        <v>1138</v>
      </c>
      <c r="D4464" t="str">
        <f>VLOOKUP(orders!C4464,customers!$A$2:$G$1501,7,FALSE)</f>
        <v>BUILDING</v>
      </c>
      <c r="E4464">
        <f>VLOOKUP(C4464,customers!$A$2:$D$1501, 4,FALSE)</f>
        <v>22</v>
      </c>
      <c r="F4464" t="str">
        <f>VLOOKUP(E4464,nation!$A$2:$B$26, 2,FALSE)</f>
        <v>RUSSIA</v>
      </c>
      <c r="G4464">
        <f>VLOOKUP(orders!F4464,nation!$B$2:$C$26,2,FALSE)</f>
        <v>3</v>
      </c>
      <c r="H4464" t="str">
        <f>HLOOKUP(orders!G4464,region_horz!$B$1:$F$2,2,FALSE)</f>
        <v>EUROPE</v>
      </c>
      <c r="I4464" t="s">
        <v>16</v>
      </c>
      <c r="J4464">
        <v>209150</v>
      </c>
      <c r="K4464" s="1">
        <v>33903</v>
      </c>
      <c r="L4464" t="s">
        <v>13</v>
      </c>
      <c r="M4464" t="s">
        <v>2189</v>
      </c>
      <c r="N4464">
        <v>0</v>
      </c>
      <c r="O4464" t="s">
        <v>5455</v>
      </c>
    </row>
    <row r="4465" spans="1:15" x14ac:dyDescent="0.2">
      <c r="A4465">
        <v>17856</v>
      </c>
      <c r="B4465" t="str">
        <f>VLOOKUP(orders!C4465,customers!$A$2:$B$1501, 2,FALSE)</f>
        <v>Customer#000001222</v>
      </c>
      <c r="C4465">
        <v>1222</v>
      </c>
      <c r="D4465" t="str">
        <f>VLOOKUP(orders!C4465,customers!$A$2:$G$1501,7,FALSE)</f>
        <v>AUTOMOBILE</v>
      </c>
      <c r="E4465">
        <f>VLOOKUP(C4465,customers!$A$2:$D$1501, 4,FALSE)</f>
        <v>11</v>
      </c>
      <c r="F4465" t="str">
        <f>VLOOKUP(E4465,nation!$A$2:$B$26, 2,FALSE)</f>
        <v>IRAQ</v>
      </c>
      <c r="G4465">
        <f>VLOOKUP(orders!F4465,nation!$B$2:$C$26,2,FALSE)</f>
        <v>4</v>
      </c>
      <c r="H4465" t="str">
        <f>HLOOKUP(orders!G4465,region_horz!$B$1:$F$2,2,FALSE)</f>
        <v>MIDDLE EAST</v>
      </c>
      <c r="I4465" t="s">
        <v>9</v>
      </c>
      <c r="J4465">
        <v>73447.28</v>
      </c>
      <c r="K4465" s="1">
        <v>35392</v>
      </c>
      <c r="L4465" t="s">
        <v>13</v>
      </c>
      <c r="M4465" t="s">
        <v>2154</v>
      </c>
      <c r="N4465">
        <v>0</v>
      </c>
      <c r="O4465" t="s">
        <v>5456</v>
      </c>
    </row>
    <row r="4466" spans="1:15" x14ac:dyDescent="0.2">
      <c r="A4466">
        <v>17857</v>
      </c>
      <c r="B4466" t="str">
        <f>VLOOKUP(orders!C4466,customers!$A$2:$B$1501, 2,FALSE)</f>
        <v>Customer#000000697</v>
      </c>
      <c r="C4466">
        <v>697</v>
      </c>
      <c r="D4466" t="str">
        <f>VLOOKUP(orders!C4466,customers!$A$2:$G$1501,7,FALSE)</f>
        <v>AUTOMOBILE</v>
      </c>
      <c r="E4466">
        <f>VLOOKUP(C4466,customers!$A$2:$D$1501, 4,FALSE)</f>
        <v>4</v>
      </c>
      <c r="F4466" t="str">
        <f>VLOOKUP(E4466,nation!$A$2:$B$26, 2,FALSE)</f>
        <v>EGYPT</v>
      </c>
      <c r="G4466">
        <f>VLOOKUP(orders!F4466,nation!$B$2:$C$26,2,FALSE)</f>
        <v>4</v>
      </c>
      <c r="H4466" t="str">
        <f>HLOOKUP(orders!G4466,region_horz!$B$1:$F$2,2,FALSE)</f>
        <v>MIDDLE EAST</v>
      </c>
      <c r="I4466" t="s">
        <v>9</v>
      </c>
      <c r="J4466">
        <v>195852.17</v>
      </c>
      <c r="K4466" s="1">
        <v>35584</v>
      </c>
      <c r="L4466" t="s">
        <v>26</v>
      </c>
      <c r="M4466" t="s">
        <v>124</v>
      </c>
      <c r="N4466">
        <v>0</v>
      </c>
      <c r="O4466" t="s">
        <v>5457</v>
      </c>
    </row>
    <row r="4467" spans="1:15" x14ac:dyDescent="0.2">
      <c r="A4467">
        <v>17858</v>
      </c>
      <c r="B4467" t="str">
        <f>VLOOKUP(orders!C4467,customers!$A$2:$B$1501, 2,FALSE)</f>
        <v>Customer#000001249</v>
      </c>
      <c r="C4467">
        <v>1249</v>
      </c>
      <c r="D4467" t="str">
        <f>VLOOKUP(orders!C4467,customers!$A$2:$G$1501,7,FALSE)</f>
        <v>BUILDING</v>
      </c>
      <c r="E4467">
        <f>VLOOKUP(C4467,customers!$A$2:$D$1501, 4,FALSE)</f>
        <v>7</v>
      </c>
      <c r="F4467" t="str">
        <f>VLOOKUP(E4467,nation!$A$2:$B$26, 2,FALSE)</f>
        <v>GERMANY</v>
      </c>
      <c r="G4467">
        <f>VLOOKUP(orders!F4467,nation!$B$2:$C$26,2,FALSE)</f>
        <v>3</v>
      </c>
      <c r="H4467" t="str">
        <f>HLOOKUP(orders!G4467,region_horz!$B$1:$F$2,2,FALSE)</f>
        <v>EUROPE</v>
      </c>
      <c r="I4467" t="s">
        <v>16</v>
      </c>
      <c r="J4467">
        <v>208302.4</v>
      </c>
      <c r="K4467" s="1">
        <v>34238</v>
      </c>
      <c r="L4467" t="s">
        <v>31</v>
      </c>
      <c r="M4467" t="s">
        <v>2215</v>
      </c>
      <c r="N4467">
        <v>0</v>
      </c>
      <c r="O4467" t="s">
        <v>5458</v>
      </c>
    </row>
    <row r="4468" spans="1:15" x14ac:dyDescent="0.2">
      <c r="A4468">
        <v>17859</v>
      </c>
      <c r="B4468" t="str">
        <f>VLOOKUP(orders!C4468,customers!$A$2:$B$1501, 2,FALSE)</f>
        <v>Customer#000000583</v>
      </c>
      <c r="C4468">
        <v>583</v>
      </c>
      <c r="D4468" t="str">
        <f>VLOOKUP(orders!C4468,customers!$A$2:$G$1501,7,FALSE)</f>
        <v>HOUSEHOLD</v>
      </c>
      <c r="E4468">
        <f>VLOOKUP(C4468,customers!$A$2:$D$1501, 4,FALSE)</f>
        <v>13</v>
      </c>
      <c r="F4468" t="str">
        <f>VLOOKUP(E4468,nation!$A$2:$B$26, 2,FALSE)</f>
        <v>JORDAN</v>
      </c>
      <c r="G4468">
        <f>VLOOKUP(orders!F4468,nation!$B$2:$C$26,2,FALSE)</f>
        <v>4</v>
      </c>
      <c r="H4468" t="str">
        <f>HLOOKUP(orders!G4468,region_horz!$B$1:$F$2,2,FALSE)</f>
        <v>MIDDLE EAST</v>
      </c>
      <c r="I4468" t="s">
        <v>16</v>
      </c>
      <c r="J4468">
        <v>159945.82</v>
      </c>
      <c r="K4468" s="1">
        <v>34116</v>
      </c>
      <c r="L4468" t="s">
        <v>13</v>
      </c>
      <c r="M4468" t="s">
        <v>1950</v>
      </c>
      <c r="N4468">
        <v>0</v>
      </c>
      <c r="O4468" t="s">
        <v>5459</v>
      </c>
    </row>
    <row r="4469" spans="1:15" x14ac:dyDescent="0.2">
      <c r="A4469">
        <v>17860</v>
      </c>
      <c r="B4469" t="str">
        <f>VLOOKUP(orders!C4469,customers!$A$2:$B$1501, 2,FALSE)</f>
        <v>Customer#000000980</v>
      </c>
      <c r="C4469">
        <v>980</v>
      </c>
      <c r="D4469" t="str">
        <f>VLOOKUP(orders!C4469,customers!$A$2:$G$1501,7,FALSE)</f>
        <v>AUTOMOBILE</v>
      </c>
      <c r="E4469">
        <f>VLOOKUP(C4469,customers!$A$2:$D$1501, 4,FALSE)</f>
        <v>1</v>
      </c>
      <c r="F4469" t="str">
        <f>VLOOKUP(E4469,nation!$A$2:$B$26, 2,FALSE)</f>
        <v>ARGENTINA</v>
      </c>
      <c r="G4469">
        <f>VLOOKUP(orders!F4469,nation!$B$2:$C$26,2,FALSE)</f>
        <v>1</v>
      </c>
      <c r="H4469" t="str">
        <f>HLOOKUP(orders!G4469,region_horz!$B$1:$F$2,2,FALSE)</f>
        <v>AMERICA</v>
      </c>
      <c r="I4469" t="s">
        <v>48</v>
      </c>
      <c r="J4469">
        <v>252914.07</v>
      </c>
      <c r="K4469" s="1">
        <v>34796</v>
      </c>
      <c r="L4469" t="s">
        <v>13</v>
      </c>
      <c r="M4469" t="s">
        <v>1260</v>
      </c>
      <c r="N4469">
        <v>0</v>
      </c>
      <c r="O4469" t="s">
        <v>5460</v>
      </c>
    </row>
    <row r="4470" spans="1:15" x14ac:dyDescent="0.2">
      <c r="A4470">
        <v>17861</v>
      </c>
      <c r="B4470" t="str">
        <f>VLOOKUP(orders!C4470,customers!$A$2:$B$1501, 2,FALSE)</f>
        <v>Customer#000000509</v>
      </c>
      <c r="C4470">
        <v>509</v>
      </c>
      <c r="D4470" t="str">
        <f>VLOOKUP(orders!C4470,customers!$A$2:$G$1501,7,FALSE)</f>
        <v>FURNITURE</v>
      </c>
      <c r="E4470">
        <f>VLOOKUP(C4470,customers!$A$2:$D$1501, 4,FALSE)</f>
        <v>4</v>
      </c>
      <c r="F4470" t="str">
        <f>VLOOKUP(E4470,nation!$A$2:$B$26, 2,FALSE)</f>
        <v>EGYPT</v>
      </c>
      <c r="G4470">
        <f>VLOOKUP(orders!F4470,nation!$B$2:$C$26,2,FALSE)</f>
        <v>4</v>
      </c>
      <c r="H4470" t="str">
        <f>HLOOKUP(orders!G4470,region_horz!$B$1:$F$2,2,FALSE)</f>
        <v>MIDDLE EAST</v>
      </c>
      <c r="I4470" t="s">
        <v>9</v>
      </c>
      <c r="J4470">
        <v>94718.97</v>
      </c>
      <c r="K4470" s="1">
        <v>35367</v>
      </c>
      <c r="L4470" t="s">
        <v>13</v>
      </c>
      <c r="M4470" t="s">
        <v>521</v>
      </c>
      <c r="N4470">
        <v>0</v>
      </c>
      <c r="O4470" t="s">
        <v>5461</v>
      </c>
    </row>
    <row r="4471" spans="1:15" x14ac:dyDescent="0.2">
      <c r="A4471">
        <v>17862</v>
      </c>
      <c r="B4471" t="str">
        <f>VLOOKUP(orders!C4471,customers!$A$2:$B$1501, 2,FALSE)</f>
        <v>Customer#000000008</v>
      </c>
      <c r="C4471">
        <v>8</v>
      </c>
      <c r="D4471" t="str">
        <f>VLOOKUP(orders!C4471,customers!$A$2:$G$1501,7,FALSE)</f>
        <v>BUILDING</v>
      </c>
      <c r="E4471">
        <f>VLOOKUP(C4471,customers!$A$2:$D$1501, 4,FALSE)</f>
        <v>17</v>
      </c>
      <c r="F4471" t="str">
        <f>VLOOKUP(E4471,nation!$A$2:$B$26, 2,FALSE)</f>
        <v>PERU</v>
      </c>
      <c r="G4471">
        <f>VLOOKUP(orders!F4471,nation!$B$2:$C$26,2,FALSE)</f>
        <v>1</v>
      </c>
      <c r="H4471" t="str">
        <f>HLOOKUP(orders!G4471,region_horz!$B$1:$F$2,2,FALSE)</f>
        <v>AMERICA</v>
      </c>
      <c r="I4471" t="s">
        <v>16</v>
      </c>
      <c r="J4471">
        <v>197230.45</v>
      </c>
      <c r="K4471" s="1">
        <v>33732</v>
      </c>
      <c r="L4471" t="s">
        <v>23</v>
      </c>
      <c r="M4471" t="s">
        <v>265</v>
      </c>
      <c r="N4471">
        <v>0</v>
      </c>
      <c r="O4471" t="s">
        <v>5462</v>
      </c>
    </row>
    <row r="4472" spans="1:15" x14ac:dyDescent="0.2">
      <c r="A4472">
        <v>17863</v>
      </c>
      <c r="B4472" t="str">
        <f>VLOOKUP(orders!C4472,customers!$A$2:$B$1501, 2,FALSE)</f>
        <v>Customer#000000205</v>
      </c>
      <c r="C4472">
        <v>205</v>
      </c>
      <c r="D4472" t="str">
        <f>VLOOKUP(orders!C4472,customers!$A$2:$G$1501,7,FALSE)</f>
        <v>BUILDING</v>
      </c>
      <c r="E4472">
        <f>VLOOKUP(C4472,customers!$A$2:$D$1501, 4,FALSE)</f>
        <v>12</v>
      </c>
      <c r="F4472" t="str">
        <f>VLOOKUP(E4472,nation!$A$2:$B$26, 2,FALSE)</f>
        <v>JAPAN</v>
      </c>
      <c r="G4472">
        <f>VLOOKUP(orders!F4472,nation!$B$2:$C$26,2,FALSE)</f>
        <v>2</v>
      </c>
      <c r="H4472" t="str">
        <f>HLOOKUP(orders!G4472,region_horz!$B$1:$F$2,2,FALSE)</f>
        <v>ASIA</v>
      </c>
      <c r="I4472" t="s">
        <v>9</v>
      </c>
      <c r="J4472">
        <v>7733.64</v>
      </c>
      <c r="K4472" s="1">
        <v>35206</v>
      </c>
      <c r="L4472" t="s">
        <v>26</v>
      </c>
      <c r="M4472" t="s">
        <v>2156</v>
      </c>
      <c r="N4472">
        <v>0</v>
      </c>
      <c r="O4472" t="s">
        <v>5463</v>
      </c>
    </row>
    <row r="4473" spans="1:15" x14ac:dyDescent="0.2">
      <c r="A4473">
        <v>17888</v>
      </c>
      <c r="B4473" t="str">
        <f>VLOOKUP(orders!C4473,customers!$A$2:$B$1501, 2,FALSE)</f>
        <v>Customer#000000349</v>
      </c>
      <c r="C4473">
        <v>349</v>
      </c>
      <c r="D4473" t="str">
        <f>VLOOKUP(orders!C4473,customers!$A$2:$G$1501,7,FALSE)</f>
        <v>BUILDING</v>
      </c>
      <c r="E4473">
        <f>VLOOKUP(C4473,customers!$A$2:$D$1501, 4,FALSE)</f>
        <v>23</v>
      </c>
      <c r="F4473" t="str">
        <f>VLOOKUP(E4473,nation!$A$2:$B$26, 2,FALSE)</f>
        <v>UNITED KINGDOM</v>
      </c>
      <c r="G4473">
        <f>VLOOKUP(orders!F4473,nation!$B$2:$C$26,2,FALSE)</f>
        <v>3</v>
      </c>
      <c r="H4473" t="str">
        <f>HLOOKUP(orders!G4473,region_horz!$B$1:$F$2,2,FALSE)</f>
        <v>EUROPE</v>
      </c>
      <c r="I4473" t="s">
        <v>9</v>
      </c>
      <c r="J4473">
        <v>81797</v>
      </c>
      <c r="K4473" s="1">
        <v>35054</v>
      </c>
      <c r="L4473" t="s">
        <v>31</v>
      </c>
      <c r="M4473" t="s">
        <v>2205</v>
      </c>
      <c r="N4473">
        <v>0</v>
      </c>
      <c r="O4473" t="s">
        <v>5464</v>
      </c>
    </row>
    <row r="4474" spans="1:15" x14ac:dyDescent="0.2">
      <c r="A4474">
        <v>17889</v>
      </c>
      <c r="B4474" t="str">
        <f>VLOOKUP(orders!C4474,customers!$A$2:$B$1501, 2,FALSE)</f>
        <v>Customer#000001439</v>
      </c>
      <c r="C4474">
        <v>1439</v>
      </c>
      <c r="D4474" t="str">
        <f>VLOOKUP(orders!C4474,customers!$A$2:$G$1501,7,FALSE)</f>
        <v>AUTOMOBILE</v>
      </c>
      <c r="E4474">
        <f>VLOOKUP(C4474,customers!$A$2:$D$1501, 4,FALSE)</f>
        <v>21</v>
      </c>
      <c r="F4474" t="str">
        <f>VLOOKUP(E4474,nation!$A$2:$B$26, 2,FALSE)</f>
        <v>VIETNAM</v>
      </c>
      <c r="G4474">
        <f>VLOOKUP(orders!F4474,nation!$B$2:$C$26,2,FALSE)</f>
        <v>2</v>
      </c>
      <c r="H4474" t="str">
        <f>HLOOKUP(orders!G4474,region_horz!$B$1:$F$2,2,FALSE)</f>
        <v>ASIA</v>
      </c>
      <c r="I4474" t="s">
        <v>16</v>
      </c>
      <c r="J4474">
        <v>116079.2</v>
      </c>
      <c r="K4474" s="1">
        <v>33823</v>
      </c>
      <c r="L4474" t="s">
        <v>13</v>
      </c>
      <c r="M4474" t="s">
        <v>5465</v>
      </c>
      <c r="N4474">
        <v>0</v>
      </c>
      <c r="O4474" t="s">
        <v>5466</v>
      </c>
    </row>
    <row r="4475" spans="1:15" x14ac:dyDescent="0.2">
      <c r="A4475">
        <v>17890</v>
      </c>
      <c r="B4475" t="str">
        <f>VLOOKUP(orders!C4475,customers!$A$2:$B$1501, 2,FALSE)</f>
        <v>Customer#000000367</v>
      </c>
      <c r="C4475">
        <v>367</v>
      </c>
      <c r="D4475" t="str">
        <f>VLOOKUP(orders!C4475,customers!$A$2:$G$1501,7,FALSE)</f>
        <v>HOUSEHOLD</v>
      </c>
      <c r="E4475">
        <f>VLOOKUP(C4475,customers!$A$2:$D$1501, 4,FALSE)</f>
        <v>13</v>
      </c>
      <c r="F4475" t="str">
        <f>VLOOKUP(E4475,nation!$A$2:$B$26, 2,FALSE)</f>
        <v>JORDAN</v>
      </c>
      <c r="G4475">
        <f>VLOOKUP(orders!F4475,nation!$B$2:$C$26,2,FALSE)</f>
        <v>4</v>
      </c>
      <c r="H4475" t="str">
        <f>HLOOKUP(orders!G4475,region_horz!$B$1:$F$2,2,FALSE)</f>
        <v>MIDDLE EAST</v>
      </c>
      <c r="I4475" t="s">
        <v>9</v>
      </c>
      <c r="J4475">
        <v>47317.62</v>
      </c>
      <c r="K4475" s="1">
        <v>34990</v>
      </c>
      <c r="L4475" t="s">
        <v>23</v>
      </c>
      <c r="M4475" t="s">
        <v>1593</v>
      </c>
      <c r="N4475">
        <v>0</v>
      </c>
      <c r="O4475" t="s">
        <v>5467</v>
      </c>
    </row>
    <row r="4476" spans="1:15" x14ac:dyDescent="0.2">
      <c r="A4476">
        <v>17891</v>
      </c>
      <c r="B4476" t="str">
        <f>VLOOKUP(orders!C4476,customers!$A$2:$B$1501, 2,FALSE)</f>
        <v>Customer#000000743</v>
      </c>
      <c r="C4476">
        <v>743</v>
      </c>
      <c r="D4476" t="str">
        <f>VLOOKUP(orders!C4476,customers!$A$2:$G$1501,7,FALSE)</f>
        <v>HOUSEHOLD</v>
      </c>
      <c r="E4476">
        <f>VLOOKUP(C4476,customers!$A$2:$D$1501, 4,FALSE)</f>
        <v>20</v>
      </c>
      <c r="F4476" t="str">
        <f>VLOOKUP(E4476,nation!$A$2:$B$26, 2,FALSE)</f>
        <v>SAUDI ARABIA</v>
      </c>
      <c r="G4476">
        <f>VLOOKUP(orders!F4476,nation!$B$2:$C$26,2,FALSE)</f>
        <v>4</v>
      </c>
      <c r="H4476" t="str">
        <f>HLOOKUP(orders!G4476,region_horz!$B$1:$F$2,2,FALSE)</f>
        <v>MIDDLE EAST</v>
      </c>
      <c r="I4476" t="s">
        <v>16</v>
      </c>
      <c r="J4476">
        <v>123351.12</v>
      </c>
      <c r="K4476" s="1">
        <v>34706</v>
      </c>
      <c r="L4476" t="s">
        <v>13</v>
      </c>
      <c r="M4476" t="s">
        <v>63</v>
      </c>
      <c r="N4476">
        <v>0</v>
      </c>
      <c r="O4476" t="s">
        <v>5468</v>
      </c>
    </row>
    <row r="4477" spans="1:15" x14ac:dyDescent="0.2">
      <c r="A4477">
        <v>17892</v>
      </c>
      <c r="B4477" t="str">
        <f>VLOOKUP(orders!C4477,customers!$A$2:$B$1501, 2,FALSE)</f>
        <v>Customer#000001117</v>
      </c>
      <c r="C4477">
        <v>1117</v>
      </c>
      <c r="D4477" t="str">
        <f>VLOOKUP(orders!C4477,customers!$A$2:$G$1501,7,FALSE)</f>
        <v>FURNITURE</v>
      </c>
      <c r="E4477">
        <f>VLOOKUP(C4477,customers!$A$2:$D$1501, 4,FALSE)</f>
        <v>23</v>
      </c>
      <c r="F4477" t="str">
        <f>VLOOKUP(E4477,nation!$A$2:$B$26, 2,FALSE)</f>
        <v>UNITED KINGDOM</v>
      </c>
      <c r="G4477">
        <f>VLOOKUP(orders!F4477,nation!$B$2:$C$26,2,FALSE)</f>
        <v>3</v>
      </c>
      <c r="H4477" t="str">
        <f>HLOOKUP(orders!G4477,region_horz!$B$1:$F$2,2,FALSE)</f>
        <v>EUROPE</v>
      </c>
      <c r="I4477" t="s">
        <v>9</v>
      </c>
      <c r="J4477">
        <v>180098.64</v>
      </c>
      <c r="K4477" s="1">
        <v>35294</v>
      </c>
      <c r="L4477" t="s">
        <v>13</v>
      </c>
      <c r="M4477" t="s">
        <v>403</v>
      </c>
      <c r="N4477">
        <v>0</v>
      </c>
      <c r="O4477" t="s">
        <v>5469</v>
      </c>
    </row>
    <row r="4478" spans="1:15" x14ac:dyDescent="0.2">
      <c r="A4478">
        <v>17893</v>
      </c>
      <c r="B4478" t="str">
        <f>VLOOKUP(orders!C4478,customers!$A$2:$B$1501, 2,FALSE)</f>
        <v>Customer#000001342</v>
      </c>
      <c r="C4478">
        <v>1342</v>
      </c>
      <c r="D4478" t="str">
        <f>VLOOKUP(orders!C4478,customers!$A$2:$G$1501,7,FALSE)</f>
        <v>MACHINERY</v>
      </c>
      <c r="E4478">
        <f>VLOOKUP(C4478,customers!$A$2:$D$1501, 4,FALSE)</f>
        <v>16</v>
      </c>
      <c r="F4478" t="str">
        <f>VLOOKUP(E4478,nation!$A$2:$B$26, 2,FALSE)</f>
        <v>MOZAMBIQUE</v>
      </c>
      <c r="G4478">
        <f>VLOOKUP(orders!F4478,nation!$B$2:$C$26,2,FALSE)</f>
        <v>0</v>
      </c>
      <c r="H4478" t="str">
        <f>HLOOKUP(orders!G4478,region_horz!$B$1:$F$2,2,FALSE)</f>
        <v>AFRICA</v>
      </c>
      <c r="I4478" t="s">
        <v>16</v>
      </c>
      <c r="J4478">
        <v>49713.19</v>
      </c>
      <c r="K4478" s="1">
        <v>33686</v>
      </c>
      <c r="L4478" t="s">
        <v>10</v>
      </c>
      <c r="M4478" t="s">
        <v>1979</v>
      </c>
      <c r="N4478">
        <v>0</v>
      </c>
      <c r="O4478" t="s">
        <v>5470</v>
      </c>
    </row>
    <row r="4479" spans="1:15" x14ac:dyDescent="0.2">
      <c r="A4479">
        <v>17894</v>
      </c>
      <c r="B4479" t="str">
        <f>VLOOKUP(orders!C4479,customers!$A$2:$B$1501, 2,FALSE)</f>
        <v>Customer#000000751</v>
      </c>
      <c r="C4479">
        <v>751</v>
      </c>
      <c r="D4479" t="str">
        <f>VLOOKUP(orders!C4479,customers!$A$2:$G$1501,7,FALSE)</f>
        <v>FURNITURE</v>
      </c>
      <c r="E4479">
        <f>VLOOKUP(C4479,customers!$A$2:$D$1501, 4,FALSE)</f>
        <v>0</v>
      </c>
      <c r="F4479" t="str">
        <f>VLOOKUP(E4479,nation!$A$2:$B$26, 2,FALSE)</f>
        <v>ALGERIA</v>
      </c>
      <c r="G4479">
        <f>VLOOKUP(orders!F4479,nation!$B$2:$C$26,2,FALSE)</f>
        <v>0</v>
      </c>
      <c r="H4479" t="str">
        <f>HLOOKUP(orders!G4479,region_horz!$B$1:$F$2,2,FALSE)</f>
        <v>AFRICA</v>
      </c>
      <c r="I4479" t="s">
        <v>16</v>
      </c>
      <c r="J4479">
        <v>84724.01</v>
      </c>
      <c r="K4479" s="1">
        <v>33959</v>
      </c>
      <c r="L4479" t="s">
        <v>31</v>
      </c>
      <c r="M4479" t="s">
        <v>3088</v>
      </c>
      <c r="N4479">
        <v>0</v>
      </c>
      <c r="O4479" t="s">
        <v>5471</v>
      </c>
    </row>
    <row r="4480" spans="1:15" x14ac:dyDescent="0.2">
      <c r="A4480">
        <v>17895</v>
      </c>
      <c r="B4480" t="str">
        <f>VLOOKUP(orders!C4480,customers!$A$2:$B$1501, 2,FALSE)</f>
        <v>Customer#000000194</v>
      </c>
      <c r="C4480">
        <v>194</v>
      </c>
      <c r="D4480" t="str">
        <f>VLOOKUP(orders!C4480,customers!$A$2:$G$1501,7,FALSE)</f>
        <v>HOUSEHOLD</v>
      </c>
      <c r="E4480">
        <f>VLOOKUP(C4480,customers!$A$2:$D$1501, 4,FALSE)</f>
        <v>16</v>
      </c>
      <c r="F4480" t="str">
        <f>VLOOKUP(E4480,nation!$A$2:$B$26, 2,FALSE)</f>
        <v>MOZAMBIQUE</v>
      </c>
      <c r="G4480">
        <f>VLOOKUP(orders!F4480,nation!$B$2:$C$26,2,FALSE)</f>
        <v>0</v>
      </c>
      <c r="H4480" t="str">
        <f>HLOOKUP(orders!G4480,region_horz!$B$1:$F$2,2,FALSE)</f>
        <v>AFRICA</v>
      </c>
      <c r="I4480" t="s">
        <v>9</v>
      </c>
      <c r="J4480">
        <v>199667.8</v>
      </c>
      <c r="K4480" s="1">
        <v>35290</v>
      </c>
      <c r="L4480" t="s">
        <v>26</v>
      </c>
      <c r="M4480" t="s">
        <v>837</v>
      </c>
      <c r="N4480">
        <v>0</v>
      </c>
      <c r="O4480" t="s">
        <v>5472</v>
      </c>
    </row>
    <row r="4481" spans="1:15" x14ac:dyDescent="0.2">
      <c r="A4481">
        <v>17920</v>
      </c>
      <c r="B4481" t="str">
        <f>VLOOKUP(orders!C4481,customers!$A$2:$B$1501, 2,FALSE)</f>
        <v>Customer#000000394</v>
      </c>
      <c r="C4481">
        <v>394</v>
      </c>
      <c r="D4481" t="str">
        <f>VLOOKUP(orders!C4481,customers!$A$2:$G$1501,7,FALSE)</f>
        <v>MACHINERY</v>
      </c>
      <c r="E4481">
        <f>VLOOKUP(C4481,customers!$A$2:$D$1501, 4,FALSE)</f>
        <v>23</v>
      </c>
      <c r="F4481" t="str">
        <f>VLOOKUP(E4481,nation!$A$2:$B$26, 2,FALSE)</f>
        <v>UNITED KINGDOM</v>
      </c>
      <c r="G4481">
        <f>VLOOKUP(orders!F4481,nation!$B$2:$C$26,2,FALSE)</f>
        <v>3</v>
      </c>
      <c r="H4481" t="str">
        <f>HLOOKUP(orders!G4481,region_horz!$B$1:$F$2,2,FALSE)</f>
        <v>EUROPE</v>
      </c>
      <c r="I4481" t="s">
        <v>9</v>
      </c>
      <c r="J4481">
        <v>278601.15000000002</v>
      </c>
      <c r="K4481" s="1">
        <v>35829</v>
      </c>
      <c r="L4481" t="s">
        <v>13</v>
      </c>
      <c r="M4481" t="s">
        <v>537</v>
      </c>
      <c r="N4481">
        <v>0</v>
      </c>
      <c r="O4481" t="s">
        <v>5473</v>
      </c>
    </row>
    <row r="4482" spans="1:15" x14ac:dyDescent="0.2">
      <c r="A4482">
        <v>17921</v>
      </c>
      <c r="B4482" t="str">
        <f>VLOOKUP(orders!C4482,customers!$A$2:$B$1501, 2,FALSE)</f>
        <v>Customer#000001061</v>
      </c>
      <c r="C4482">
        <v>1061</v>
      </c>
      <c r="D4482" t="str">
        <f>VLOOKUP(orders!C4482,customers!$A$2:$G$1501,7,FALSE)</f>
        <v>BUILDING</v>
      </c>
      <c r="E4482">
        <f>VLOOKUP(C4482,customers!$A$2:$D$1501, 4,FALSE)</f>
        <v>4</v>
      </c>
      <c r="F4482" t="str">
        <f>VLOOKUP(E4482,nation!$A$2:$B$26, 2,FALSE)</f>
        <v>EGYPT</v>
      </c>
      <c r="G4482">
        <f>VLOOKUP(orders!F4482,nation!$B$2:$C$26,2,FALSE)</f>
        <v>4</v>
      </c>
      <c r="H4482" t="str">
        <f>HLOOKUP(orders!G4482,region_horz!$B$1:$F$2,2,FALSE)</f>
        <v>MIDDLE EAST</v>
      </c>
      <c r="I4482" t="s">
        <v>9</v>
      </c>
      <c r="J4482">
        <v>176623.22</v>
      </c>
      <c r="K4482" s="1">
        <v>36004</v>
      </c>
      <c r="L4482" t="s">
        <v>31</v>
      </c>
      <c r="M4482" t="s">
        <v>2800</v>
      </c>
      <c r="N4482">
        <v>0</v>
      </c>
      <c r="O4482" t="s">
        <v>5474</v>
      </c>
    </row>
    <row r="4483" spans="1:15" x14ac:dyDescent="0.2">
      <c r="A4483">
        <v>17922</v>
      </c>
      <c r="B4483" t="str">
        <f>VLOOKUP(orders!C4483,customers!$A$2:$B$1501, 2,FALSE)</f>
        <v>Customer#000000772</v>
      </c>
      <c r="C4483">
        <v>772</v>
      </c>
      <c r="D4483" t="str">
        <f>VLOOKUP(orders!C4483,customers!$A$2:$G$1501,7,FALSE)</f>
        <v>MACHINERY</v>
      </c>
      <c r="E4483">
        <f>VLOOKUP(C4483,customers!$A$2:$D$1501, 4,FALSE)</f>
        <v>20</v>
      </c>
      <c r="F4483" t="str">
        <f>VLOOKUP(E4483,nation!$A$2:$B$26, 2,FALSE)</f>
        <v>SAUDI ARABIA</v>
      </c>
      <c r="G4483">
        <f>VLOOKUP(orders!F4483,nation!$B$2:$C$26,2,FALSE)</f>
        <v>4</v>
      </c>
      <c r="H4483" t="str">
        <f>HLOOKUP(orders!G4483,region_horz!$B$1:$F$2,2,FALSE)</f>
        <v>MIDDLE EAST</v>
      </c>
      <c r="I4483" t="s">
        <v>16</v>
      </c>
      <c r="J4483">
        <v>30320.54</v>
      </c>
      <c r="K4483" s="1">
        <v>34609</v>
      </c>
      <c r="L4483" t="s">
        <v>26</v>
      </c>
      <c r="M4483" t="s">
        <v>1114</v>
      </c>
      <c r="N4483">
        <v>0</v>
      </c>
      <c r="O4483" t="s">
        <v>5475</v>
      </c>
    </row>
    <row r="4484" spans="1:15" x14ac:dyDescent="0.2">
      <c r="A4484">
        <v>17923</v>
      </c>
      <c r="B4484" t="str">
        <f>VLOOKUP(orders!C4484,customers!$A$2:$B$1501, 2,FALSE)</f>
        <v>Customer#000000224</v>
      </c>
      <c r="C4484">
        <v>224</v>
      </c>
      <c r="D4484" t="str">
        <f>VLOOKUP(orders!C4484,customers!$A$2:$G$1501,7,FALSE)</f>
        <v>BUILDING</v>
      </c>
      <c r="E4484">
        <f>VLOOKUP(C4484,customers!$A$2:$D$1501, 4,FALSE)</f>
        <v>15</v>
      </c>
      <c r="F4484" t="str">
        <f>VLOOKUP(E4484,nation!$A$2:$B$26, 2,FALSE)</f>
        <v>MOROCCO</v>
      </c>
      <c r="G4484">
        <f>VLOOKUP(orders!F4484,nation!$B$2:$C$26,2,FALSE)</f>
        <v>0</v>
      </c>
      <c r="H4484" t="str">
        <f>HLOOKUP(orders!G4484,region_horz!$B$1:$F$2,2,FALSE)</f>
        <v>AFRICA</v>
      </c>
      <c r="I4484" t="s">
        <v>9</v>
      </c>
      <c r="J4484">
        <v>150267.29999999999</v>
      </c>
      <c r="K4484" s="1">
        <v>35981</v>
      </c>
      <c r="L4484" t="s">
        <v>10</v>
      </c>
      <c r="M4484" t="s">
        <v>2048</v>
      </c>
      <c r="N4484">
        <v>0</v>
      </c>
      <c r="O4484" t="s">
        <v>5476</v>
      </c>
    </row>
    <row r="4485" spans="1:15" x14ac:dyDescent="0.2">
      <c r="A4485">
        <v>17924</v>
      </c>
      <c r="B4485" t="str">
        <f>VLOOKUP(orders!C4485,customers!$A$2:$B$1501, 2,FALSE)</f>
        <v>Customer#000000475</v>
      </c>
      <c r="C4485">
        <v>475</v>
      </c>
      <c r="D4485" t="str">
        <f>VLOOKUP(orders!C4485,customers!$A$2:$G$1501,7,FALSE)</f>
        <v>BUILDING</v>
      </c>
      <c r="E4485">
        <f>VLOOKUP(C4485,customers!$A$2:$D$1501, 4,FALSE)</f>
        <v>14</v>
      </c>
      <c r="F4485" t="str">
        <f>VLOOKUP(E4485,nation!$A$2:$B$26, 2,FALSE)</f>
        <v>KENYA</v>
      </c>
      <c r="G4485">
        <f>VLOOKUP(orders!F4485,nation!$B$2:$C$26,2,FALSE)</f>
        <v>0</v>
      </c>
      <c r="H4485" t="str">
        <f>HLOOKUP(orders!G4485,region_horz!$B$1:$F$2,2,FALSE)</f>
        <v>AFRICA</v>
      </c>
      <c r="I4485" t="s">
        <v>9</v>
      </c>
      <c r="J4485">
        <v>227410.94</v>
      </c>
      <c r="K4485" s="1">
        <v>34938</v>
      </c>
      <c r="L4485" t="s">
        <v>13</v>
      </c>
      <c r="M4485" t="s">
        <v>2451</v>
      </c>
      <c r="N4485">
        <v>0</v>
      </c>
      <c r="O4485" t="s">
        <v>5477</v>
      </c>
    </row>
    <row r="4486" spans="1:15" x14ac:dyDescent="0.2">
      <c r="A4486">
        <v>17925</v>
      </c>
      <c r="B4486" t="str">
        <f>VLOOKUP(orders!C4486,customers!$A$2:$B$1501, 2,FALSE)</f>
        <v>Customer#000001315</v>
      </c>
      <c r="C4486">
        <v>1315</v>
      </c>
      <c r="D4486" t="str">
        <f>VLOOKUP(orders!C4486,customers!$A$2:$G$1501,7,FALSE)</f>
        <v>AUTOMOBILE</v>
      </c>
      <c r="E4486">
        <f>VLOOKUP(C4486,customers!$A$2:$D$1501, 4,FALSE)</f>
        <v>10</v>
      </c>
      <c r="F4486" t="str">
        <f>VLOOKUP(E4486,nation!$A$2:$B$26, 2,FALSE)</f>
        <v>IRAN</v>
      </c>
      <c r="G4486">
        <f>VLOOKUP(orders!F4486,nation!$B$2:$C$26,2,FALSE)</f>
        <v>4</v>
      </c>
      <c r="H4486" t="str">
        <f>HLOOKUP(orders!G4486,region_horz!$B$1:$F$2,2,FALSE)</f>
        <v>MIDDLE EAST</v>
      </c>
      <c r="I4486" t="s">
        <v>16</v>
      </c>
      <c r="J4486">
        <v>16077.82</v>
      </c>
      <c r="K4486" s="1">
        <v>33872</v>
      </c>
      <c r="L4486" t="s">
        <v>13</v>
      </c>
      <c r="M4486" t="s">
        <v>219</v>
      </c>
      <c r="N4486">
        <v>0</v>
      </c>
      <c r="O4486" t="s">
        <v>5478</v>
      </c>
    </row>
    <row r="4487" spans="1:15" x14ac:dyDescent="0.2">
      <c r="A4487">
        <v>17926</v>
      </c>
      <c r="B4487" t="str">
        <f>VLOOKUP(orders!C4487,customers!$A$2:$B$1501, 2,FALSE)</f>
        <v>Customer#000001087</v>
      </c>
      <c r="C4487">
        <v>1087</v>
      </c>
      <c r="D4487" t="str">
        <f>VLOOKUP(orders!C4487,customers!$A$2:$G$1501,7,FALSE)</f>
        <v>MACHINERY</v>
      </c>
      <c r="E4487">
        <f>VLOOKUP(C4487,customers!$A$2:$D$1501, 4,FALSE)</f>
        <v>21</v>
      </c>
      <c r="F4487" t="str">
        <f>VLOOKUP(E4487,nation!$A$2:$B$26, 2,FALSE)</f>
        <v>VIETNAM</v>
      </c>
      <c r="G4487">
        <f>VLOOKUP(orders!F4487,nation!$B$2:$C$26,2,FALSE)</f>
        <v>2</v>
      </c>
      <c r="H4487" t="str">
        <f>HLOOKUP(orders!G4487,region_horz!$B$1:$F$2,2,FALSE)</f>
        <v>ASIA</v>
      </c>
      <c r="I4487" t="s">
        <v>9</v>
      </c>
      <c r="J4487">
        <v>150348.49</v>
      </c>
      <c r="K4487" s="1">
        <v>35014</v>
      </c>
      <c r="L4487" t="s">
        <v>13</v>
      </c>
      <c r="M4487" t="s">
        <v>1496</v>
      </c>
      <c r="N4487">
        <v>0</v>
      </c>
      <c r="O4487" t="s">
        <v>5479</v>
      </c>
    </row>
    <row r="4488" spans="1:15" x14ac:dyDescent="0.2">
      <c r="A4488">
        <v>17927</v>
      </c>
      <c r="B4488" t="str">
        <f>VLOOKUP(orders!C4488,customers!$A$2:$B$1501, 2,FALSE)</f>
        <v>Customer#000000208</v>
      </c>
      <c r="C4488">
        <v>208</v>
      </c>
      <c r="D4488" t="str">
        <f>VLOOKUP(orders!C4488,customers!$A$2:$G$1501,7,FALSE)</f>
        <v>MACHINERY</v>
      </c>
      <c r="E4488">
        <f>VLOOKUP(C4488,customers!$A$2:$D$1501, 4,FALSE)</f>
        <v>19</v>
      </c>
      <c r="F4488" t="str">
        <f>VLOOKUP(E4488,nation!$A$2:$B$26, 2,FALSE)</f>
        <v>ROMANIA</v>
      </c>
      <c r="G4488">
        <f>VLOOKUP(orders!F4488,nation!$B$2:$C$26,2,FALSE)</f>
        <v>3</v>
      </c>
      <c r="H4488" t="str">
        <f>HLOOKUP(orders!G4488,region_horz!$B$1:$F$2,2,FALSE)</f>
        <v>EUROPE</v>
      </c>
      <c r="I4488" t="s">
        <v>16</v>
      </c>
      <c r="J4488">
        <v>81264</v>
      </c>
      <c r="K4488" s="1">
        <v>34556</v>
      </c>
      <c r="L4488" t="s">
        <v>31</v>
      </c>
      <c r="M4488" t="s">
        <v>1452</v>
      </c>
      <c r="N4488">
        <v>0</v>
      </c>
      <c r="O4488" t="s">
        <v>5480</v>
      </c>
    </row>
    <row r="4489" spans="1:15" x14ac:dyDescent="0.2">
      <c r="A4489">
        <v>17952</v>
      </c>
      <c r="B4489" t="str">
        <f>VLOOKUP(orders!C4489,customers!$A$2:$B$1501, 2,FALSE)</f>
        <v>Customer#000000334</v>
      </c>
      <c r="C4489">
        <v>334</v>
      </c>
      <c r="D4489" t="str">
        <f>VLOOKUP(orders!C4489,customers!$A$2:$G$1501,7,FALSE)</f>
        <v>BUILDING</v>
      </c>
      <c r="E4489">
        <f>VLOOKUP(C4489,customers!$A$2:$D$1501, 4,FALSE)</f>
        <v>4</v>
      </c>
      <c r="F4489" t="str">
        <f>VLOOKUP(E4489,nation!$A$2:$B$26, 2,FALSE)</f>
        <v>EGYPT</v>
      </c>
      <c r="G4489">
        <f>VLOOKUP(orders!F4489,nation!$B$2:$C$26,2,FALSE)</f>
        <v>4</v>
      </c>
      <c r="H4489" t="str">
        <f>HLOOKUP(orders!G4489,region_horz!$B$1:$F$2,2,FALSE)</f>
        <v>MIDDLE EAST</v>
      </c>
      <c r="I4489" t="s">
        <v>16</v>
      </c>
      <c r="J4489">
        <v>88167.25</v>
      </c>
      <c r="K4489" s="1">
        <v>34254</v>
      </c>
      <c r="L4489" t="s">
        <v>31</v>
      </c>
      <c r="M4489" t="s">
        <v>1561</v>
      </c>
      <c r="N4489">
        <v>0</v>
      </c>
      <c r="O4489" t="s">
        <v>5481</v>
      </c>
    </row>
    <row r="4490" spans="1:15" x14ac:dyDescent="0.2">
      <c r="A4490">
        <v>17953</v>
      </c>
      <c r="B4490" t="str">
        <f>VLOOKUP(orders!C4490,customers!$A$2:$B$1501, 2,FALSE)</f>
        <v>Customer#000000955</v>
      </c>
      <c r="C4490">
        <v>955</v>
      </c>
      <c r="D4490" t="str">
        <f>VLOOKUP(orders!C4490,customers!$A$2:$G$1501,7,FALSE)</f>
        <v>AUTOMOBILE</v>
      </c>
      <c r="E4490">
        <f>VLOOKUP(C4490,customers!$A$2:$D$1501, 4,FALSE)</f>
        <v>0</v>
      </c>
      <c r="F4490" t="str">
        <f>VLOOKUP(E4490,nation!$A$2:$B$26, 2,FALSE)</f>
        <v>ALGERIA</v>
      </c>
      <c r="G4490">
        <f>VLOOKUP(orders!F4490,nation!$B$2:$C$26,2,FALSE)</f>
        <v>0</v>
      </c>
      <c r="H4490" t="str">
        <f>HLOOKUP(orders!G4490,region_horz!$B$1:$F$2,2,FALSE)</f>
        <v>AFRICA</v>
      </c>
      <c r="I4490" t="s">
        <v>16</v>
      </c>
      <c r="J4490">
        <v>195036.4</v>
      </c>
      <c r="K4490" s="1">
        <v>33837</v>
      </c>
      <c r="L4490" t="s">
        <v>26</v>
      </c>
      <c r="M4490" t="s">
        <v>496</v>
      </c>
      <c r="N4490">
        <v>0</v>
      </c>
      <c r="O4490" t="s">
        <v>5482</v>
      </c>
    </row>
    <row r="4491" spans="1:15" x14ac:dyDescent="0.2">
      <c r="A4491">
        <v>17954</v>
      </c>
      <c r="B4491" t="str">
        <f>VLOOKUP(orders!C4491,customers!$A$2:$B$1501, 2,FALSE)</f>
        <v>Customer#000001111</v>
      </c>
      <c r="C4491">
        <v>1111</v>
      </c>
      <c r="D4491" t="str">
        <f>VLOOKUP(orders!C4491,customers!$A$2:$G$1501,7,FALSE)</f>
        <v>MACHINERY</v>
      </c>
      <c r="E4491">
        <f>VLOOKUP(C4491,customers!$A$2:$D$1501, 4,FALSE)</f>
        <v>6</v>
      </c>
      <c r="F4491" t="str">
        <f>VLOOKUP(E4491,nation!$A$2:$B$26, 2,FALSE)</f>
        <v>FRANCE</v>
      </c>
      <c r="G4491">
        <f>VLOOKUP(orders!F4491,nation!$B$2:$C$26,2,FALSE)</f>
        <v>3</v>
      </c>
      <c r="H4491" t="str">
        <f>HLOOKUP(orders!G4491,region_horz!$B$1:$F$2,2,FALSE)</f>
        <v>EUROPE</v>
      </c>
      <c r="I4491" t="s">
        <v>16</v>
      </c>
      <c r="J4491">
        <v>75612.479999999996</v>
      </c>
      <c r="K4491" s="1">
        <v>33920</v>
      </c>
      <c r="L4491" t="s">
        <v>26</v>
      </c>
      <c r="M4491" t="s">
        <v>968</v>
      </c>
      <c r="N4491">
        <v>0</v>
      </c>
      <c r="O4491" t="s">
        <v>5483</v>
      </c>
    </row>
    <row r="4492" spans="1:15" x14ac:dyDescent="0.2">
      <c r="A4492">
        <v>17955</v>
      </c>
      <c r="B4492" t="str">
        <f>VLOOKUP(orders!C4492,customers!$A$2:$B$1501, 2,FALSE)</f>
        <v>Customer#000001060</v>
      </c>
      <c r="C4492">
        <v>1060</v>
      </c>
      <c r="D4492" t="str">
        <f>VLOOKUP(orders!C4492,customers!$A$2:$G$1501,7,FALSE)</f>
        <v>HOUSEHOLD</v>
      </c>
      <c r="E4492">
        <f>VLOOKUP(C4492,customers!$A$2:$D$1501, 4,FALSE)</f>
        <v>8</v>
      </c>
      <c r="F4492" t="str">
        <f>VLOOKUP(E4492,nation!$A$2:$B$26, 2,FALSE)</f>
        <v>INDIA</v>
      </c>
      <c r="G4492">
        <f>VLOOKUP(orders!F4492,nation!$B$2:$C$26,2,FALSE)</f>
        <v>2</v>
      </c>
      <c r="H4492" t="str">
        <f>HLOOKUP(orders!G4492,region_horz!$B$1:$F$2,2,FALSE)</f>
        <v>ASIA</v>
      </c>
      <c r="I4492" t="s">
        <v>9</v>
      </c>
      <c r="J4492">
        <v>149531.93</v>
      </c>
      <c r="K4492" s="1">
        <v>35998</v>
      </c>
      <c r="L4492" t="s">
        <v>10</v>
      </c>
      <c r="M4492" t="s">
        <v>1618</v>
      </c>
      <c r="N4492">
        <v>0</v>
      </c>
      <c r="O4492" t="s">
        <v>5484</v>
      </c>
    </row>
    <row r="4493" spans="1:15" x14ac:dyDescent="0.2">
      <c r="A4493">
        <v>17956</v>
      </c>
      <c r="B4493" t="str">
        <f>VLOOKUP(orders!C4493,customers!$A$2:$B$1501, 2,FALSE)</f>
        <v>Customer#000000641</v>
      </c>
      <c r="C4493">
        <v>641</v>
      </c>
      <c r="D4493" t="str">
        <f>VLOOKUP(orders!C4493,customers!$A$2:$G$1501,7,FALSE)</f>
        <v>AUTOMOBILE</v>
      </c>
      <c r="E4493">
        <f>VLOOKUP(C4493,customers!$A$2:$D$1501, 4,FALSE)</f>
        <v>24</v>
      </c>
      <c r="F4493" t="str">
        <f>VLOOKUP(E4493,nation!$A$2:$B$26, 2,FALSE)</f>
        <v>UNITED STATES</v>
      </c>
      <c r="G4493">
        <f>VLOOKUP(orders!F4493,nation!$B$2:$C$26,2,FALSE)</f>
        <v>1</v>
      </c>
      <c r="H4493" t="str">
        <f>HLOOKUP(orders!G4493,region_horz!$B$1:$F$2,2,FALSE)</f>
        <v>AMERICA</v>
      </c>
      <c r="I4493" t="s">
        <v>16</v>
      </c>
      <c r="J4493">
        <v>140215.26</v>
      </c>
      <c r="K4493" s="1">
        <v>34187</v>
      </c>
      <c r="L4493" t="s">
        <v>13</v>
      </c>
      <c r="M4493" t="s">
        <v>158</v>
      </c>
      <c r="N4493">
        <v>0</v>
      </c>
      <c r="O4493" t="s">
        <v>5485</v>
      </c>
    </row>
    <row r="4494" spans="1:15" x14ac:dyDescent="0.2">
      <c r="A4494">
        <v>17957</v>
      </c>
      <c r="B4494" t="str">
        <f>VLOOKUP(orders!C4494,customers!$A$2:$B$1501, 2,FALSE)</f>
        <v>Customer#000000971</v>
      </c>
      <c r="C4494">
        <v>971</v>
      </c>
      <c r="D4494" t="str">
        <f>VLOOKUP(orders!C4494,customers!$A$2:$G$1501,7,FALSE)</f>
        <v>AUTOMOBILE</v>
      </c>
      <c r="E4494">
        <f>VLOOKUP(C4494,customers!$A$2:$D$1501, 4,FALSE)</f>
        <v>1</v>
      </c>
      <c r="F4494" t="str">
        <f>VLOOKUP(E4494,nation!$A$2:$B$26, 2,FALSE)</f>
        <v>ARGENTINA</v>
      </c>
      <c r="G4494">
        <f>VLOOKUP(orders!F4494,nation!$B$2:$C$26,2,FALSE)</f>
        <v>1</v>
      </c>
      <c r="H4494" t="str">
        <f>HLOOKUP(orders!G4494,region_horz!$B$1:$F$2,2,FALSE)</f>
        <v>AMERICA</v>
      </c>
      <c r="I4494" t="s">
        <v>16</v>
      </c>
      <c r="J4494">
        <v>52019.18</v>
      </c>
      <c r="K4494" s="1">
        <v>34313</v>
      </c>
      <c r="L4494" t="s">
        <v>23</v>
      </c>
      <c r="M4494" t="s">
        <v>1950</v>
      </c>
      <c r="N4494">
        <v>0</v>
      </c>
      <c r="O4494" t="s">
        <v>5486</v>
      </c>
    </row>
    <row r="4495" spans="1:15" x14ac:dyDescent="0.2">
      <c r="A4495">
        <v>17958</v>
      </c>
      <c r="B4495" t="str">
        <f>VLOOKUP(orders!C4495,customers!$A$2:$B$1501, 2,FALSE)</f>
        <v>Customer#000000764</v>
      </c>
      <c r="C4495">
        <v>764</v>
      </c>
      <c r="D4495" t="str">
        <f>VLOOKUP(orders!C4495,customers!$A$2:$G$1501,7,FALSE)</f>
        <v>MACHINERY</v>
      </c>
      <c r="E4495">
        <f>VLOOKUP(C4495,customers!$A$2:$D$1501, 4,FALSE)</f>
        <v>16</v>
      </c>
      <c r="F4495" t="str">
        <f>VLOOKUP(E4495,nation!$A$2:$B$26, 2,FALSE)</f>
        <v>MOZAMBIQUE</v>
      </c>
      <c r="G4495">
        <f>VLOOKUP(orders!F4495,nation!$B$2:$C$26,2,FALSE)</f>
        <v>0</v>
      </c>
      <c r="H4495" t="str">
        <f>HLOOKUP(orders!G4495,region_horz!$B$1:$F$2,2,FALSE)</f>
        <v>AFRICA</v>
      </c>
      <c r="I4495" t="s">
        <v>9</v>
      </c>
      <c r="J4495">
        <v>211111.74</v>
      </c>
      <c r="K4495" s="1">
        <v>34923</v>
      </c>
      <c r="L4495" t="s">
        <v>10</v>
      </c>
      <c r="M4495" t="s">
        <v>721</v>
      </c>
      <c r="N4495">
        <v>0</v>
      </c>
      <c r="O4495" t="s">
        <v>5487</v>
      </c>
    </row>
    <row r="4496" spans="1:15" x14ac:dyDescent="0.2">
      <c r="A4496">
        <v>17959</v>
      </c>
      <c r="B4496" t="str">
        <f>VLOOKUP(orders!C4496,customers!$A$2:$B$1501, 2,FALSE)</f>
        <v>Customer#000000040</v>
      </c>
      <c r="C4496">
        <v>40</v>
      </c>
      <c r="D4496" t="str">
        <f>VLOOKUP(orders!C4496,customers!$A$2:$G$1501,7,FALSE)</f>
        <v>BUILDING</v>
      </c>
      <c r="E4496">
        <f>VLOOKUP(C4496,customers!$A$2:$D$1501, 4,FALSE)</f>
        <v>3</v>
      </c>
      <c r="F4496" t="str">
        <f>VLOOKUP(E4496,nation!$A$2:$B$26, 2,FALSE)</f>
        <v>CANADA</v>
      </c>
      <c r="G4496">
        <f>VLOOKUP(orders!F4496,nation!$B$2:$C$26,2,FALSE)</f>
        <v>1</v>
      </c>
      <c r="H4496" t="str">
        <f>HLOOKUP(orders!G4496,region_horz!$B$1:$F$2,2,FALSE)</f>
        <v>AMERICA</v>
      </c>
      <c r="I4496" t="s">
        <v>16</v>
      </c>
      <c r="J4496">
        <v>77247.66</v>
      </c>
      <c r="K4496" s="1">
        <v>33857</v>
      </c>
      <c r="L4496" t="s">
        <v>31</v>
      </c>
      <c r="M4496" t="s">
        <v>513</v>
      </c>
      <c r="N4496">
        <v>0</v>
      </c>
      <c r="O4496" t="s">
        <v>5488</v>
      </c>
    </row>
    <row r="4497" spans="1:15" x14ac:dyDescent="0.2">
      <c r="A4497">
        <v>17984</v>
      </c>
      <c r="B4497" t="str">
        <f>VLOOKUP(orders!C4497,customers!$A$2:$B$1501, 2,FALSE)</f>
        <v>Customer#000000413</v>
      </c>
      <c r="C4497">
        <v>413</v>
      </c>
      <c r="D4497" t="str">
        <f>VLOOKUP(orders!C4497,customers!$A$2:$G$1501,7,FALSE)</f>
        <v>FURNITURE</v>
      </c>
      <c r="E4497">
        <f>VLOOKUP(C4497,customers!$A$2:$D$1501, 4,FALSE)</f>
        <v>6</v>
      </c>
      <c r="F4497" t="str">
        <f>VLOOKUP(E4497,nation!$A$2:$B$26, 2,FALSE)</f>
        <v>FRANCE</v>
      </c>
      <c r="G4497">
        <f>VLOOKUP(orders!F4497,nation!$B$2:$C$26,2,FALSE)</f>
        <v>3</v>
      </c>
      <c r="H4497" t="str">
        <f>HLOOKUP(orders!G4497,region_horz!$B$1:$F$2,2,FALSE)</f>
        <v>EUROPE</v>
      </c>
      <c r="I4497" t="s">
        <v>9</v>
      </c>
      <c r="J4497">
        <v>233403.14</v>
      </c>
      <c r="K4497" s="1">
        <v>35568</v>
      </c>
      <c r="L4497" t="s">
        <v>26</v>
      </c>
      <c r="M4497" t="s">
        <v>152</v>
      </c>
      <c r="N4497">
        <v>0</v>
      </c>
      <c r="O4497" t="s">
        <v>5489</v>
      </c>
    </row>
    <row r="4498" spans="1:15" x14ac:dyDescent="0.2">
      <c r="A4498">
        <v>17985</v>
      </c>
      <c r="B4498" t="str">
        <f>VLOOKUP(orders!C4498,customers!$A$2:$B$1501, 2,FALSE)</f>
        <v>Customer#000001355</v>
      </c>
      <c r="C4498">
        <v>1355</v>
      </c>
      <c r="D4498" t="str">
        <f>VLOOKUP(orders!C4498,customers!$A$2:$G$1501,7,FALSE)</f>
        <v>AUTOMOBILE</v>
      </c>
      <c r="E4498">
        <f>VLOOKUP(C4498,customers!$A$2:$D$1501, 4,FALSE)</f>
        <v>20</v>
      </c>
      <c r="F4498" t="str">
        <f>VLOOKUP(E4498,nation!$A$2:$B$26, 2,FALSE)</f>
        <v>SAUDI ARABIA</v>
      </c>
      <c r="G4498">
        <f>VLOOKUP(orders!F4498,nation!$B$2:$C$26,2,FALSE)</f>
        <v>4</v>
      </c>
      <c r="H4498" t="str">
        <f>HLOOKUP(orders!G4498,region_horz!$B$1:$F$2,2,FALSE)</f>
        <v>MIDDLE EAST</v>
      </c>
      <c r="I4498" t="s">
        <v>48</v>
      </c>
      <c r="J4498">
        <v>150572.48000000001</v>
      </c>
      <c r="K4498" s="1">
        <v>34802</v>
      </c>
      <c r="L4498" t="s">
        <v>31</v>
      </c>
      <c r="M4498" t="s">
        <v>178</v>
      </c>
      <c r="N4498">
        <v>0</v>
      </c>
      <c r="O4498" t="s">
        <v>5490</v>
      </c>
    </row>
    <row r="4499" spans="1:15" x14ac:dyDescent="0.2">
      <c r="A4499">
        <v>17986</v>
      </c>
      <c r="B4499" t="str">
        <f>VLOOKUP(orders!C4499,customers!$A$2:$B$1501, 2,FALSE)</f>
        <v>Customer#000000673</v>
      </c>
      <c r="C4499">
        <v>673</v>
      </c>
      <c r="D4499" t="str">
        <f>VLOOKUP(orders!C4499,customers!$A$2:$G$1501,7,FALSE)</f>
        <v>MACHINERY</v>
      </c>
      <c r="E4499">
        <f>VLOOKUP(C4499,customers!$A$2:$D$1501, 4,FALSE)</f>
        <v>4</v>
      </c>
      <c r="F4499" t="str">
        <f>VLOOKUP(E4499,nation!$A$2:$B$26, 2,FALSE)</f>
        <v>EGYPT</v>
      </c>
      <c r="G4499">
        <f>VLOOKUP(orders!F4499,nation!$B$2:$C$26,2,FALSE)</f>
        <v>4</v>
      </c>
      <c r="H4499" t="str">
        <f>HLOOKUP(orders!G4499,region_horz!$B$1:$F$2,2,FALSE)</f>
        <v>MIDDLE EAST</v>
      </c>
      <c r="I4499" t="s">
        <v>16</v>
      </c>
      <c r="J4499">
        <v>166187.06</v>
      </c>
      <c r="K4499" s="1">
        <v>33700</v>
      </c>
      <c r="L4499" t="s">
        <v>23</v>
      </c>
      <c r="M4499" t="s">
        <v>2882</v>
      </c>
      <c r="N4499">
        <v>0</v>
      </c>
      <c r="O4499" t="s">
        <v>5491</v>
      </c>
    </row>
    <row r="4500" spans="1:15" x14ac:dyDescent="0.2">
      <c r="A4500">
        <v>17987</v>
      </c>
      <c r="B4500" t="str">
        <f>VLOOKUP(orders!C4500,customers!$A$2:$B$1501, 2,FALSE)</f>
        <v>Customer#000000097</v>
      </c>
      <c r="C4500">
        <v>97</v>
      </c>
      <c r="D4500" t="str">
        <f>VLOOKUP(orders!C4500,customers!$A$2:$G$1501,7,FALSE)</f>
        <v>AUTOMOBILE</v>
      </c>
      <c r="E4500">
        <f>VLOOKUP(C4500,customers!$A$2:$D$1501, 4,FALSE)</f>
        <v>17</v>
      </c>
      <c r="F4500" t="str">
        <f>VLOOKUP(E4500,nation!$A$2:$B$26, 2,FALSE)</f>
        <v>PERU</v>
      </c>
      <c r="G4500">
        <f>VLOOKUP(orders!F4500,nation!$B$2:$C$26,2,FALSE)</f>
        <v>1</v>
      </c>
      <c r="H4500" t="str">
        <f>HLOOKUP(orders!G4500,region_horz!$B$1:$F$2,2,FALSE)</f>
        <v>AMERICA</v>
      </c>
      <c r="I4500" t="s">
        <v>16</v>
      </c>
      <c r="J4500">
        <v>53790.79</v>
      </c>
      <c r="K4500" s="1">
        <v>34553</v>
      </c>
      <c r="L4500" t="s">
        <v>31</v>
      </c>
      <c r="M4500" t="s">
        <v>556</v>
      </c>
      <c r="N4500">
        <v>0</v>
      </c>
      <c r="O4500" t="s">
        <v>5492</v>
      </c>
    </row>
    <row r="4501" spans="1:15" x14ac:dyDescent="0.2">
      <c r="A4501">
        <v>17988</v>
      </c>
      <c r="B4501" t="str">
        <f>VLOOKUP(orders!C4501,customers!$A$2:$B$1501, 2,FALSE)</f>
        <v>Customer#000001240</v>
      </c>
      <c r="C4501">
        <v>1240</v>
      </c>
      <c r="D4501" t="str">
        <f>VLOOKUP(orders!C4501,customers!$A$2:$G$1501,7,FALSE)</f>
        <v>FURNITURE</v>
      </c>
      <c r="E4501">
        <f>VLOOKUP(C4501,customers!$A$2:$D$1501, 4,FALSE)</f>
        <v>4</v>
      </c>
      <c r="F4501" t="str">
        <f>VLOOKUP(E4501,nation!$A$2:$B$26, 2,FALSE)</f>
        <v>EGYPT</v>
      </c>
      <c r="G4501">
        <f>VLOOKUP(orders!F4501,nation!$B$2:$C$26,2,FALSE)</f>
        <v>4</v>
      </c>
      <c r="H4501" t="str">
        <f>HLOOKUP(orders!G4501,region_horz!$B$1:$F$2,2,FALSE)</f>
        <v>MIDDLE EAST</v>
      </c>
      <c r="I4501" t="s">
        <v>16</v>
      </c>
      <c r="J4501">
        <v>288662.86</v>
      </c>
      <c r="K4501" s="1">
        <v>34235</v>
      </c>
      <c r="L4501" t="s">
        <v>10</v>
      </c>
      <c r="M4501" t="s">
        <v>1591</v>
      </c>
      <c r="N4501">
        <v>0</v>
      </c>
      <c r="O4501" t="s">
        <v>5493</v>
      </c>
    </row>
    <row r="4502" spans="1:15" x14ac:dyDescent="0.2">
      <c r="A4502">
        <v>17989</v>
      </c>
      <c r="B4502" t="str">
        <f>VLOOKUP(orders!C4502,customers!$A$2:$B$1501, 2,FALSE)</f>
        <v>Customer#000000364</v>
      </c>
      <c r="C4502">
        <v>364</v>
      </c>
      <c r="D4502" t="str">
        <f>VLOOKUP(orders!C4502,customers!$A$2:$G$1501,7,FALSE)</f>
        <v>HOUSEHOLD</v>
      </c>
      <c r="E4502">
        <f>VLOOKUP(C4502,customers!$A$2:$D$1501, 4,FALSE)</f>
        <v>23</v>
      </c>
      <c r="F4502" t="str">
        <f>VLOOKUP(E4502,nation!$A$2:$B$26, 2,FALSE)</f>
        <v>UNITED KINGDOM</v>
      </c>
      <c r="G4502">
        <f>VLOOKUP(orders!F4502,nation!$B$2:$C$26,2,FALSE)</f>
        <v>3</v>
      </c>
      <c r="H4502" t="str">
        <f>HLOOKUP(orders!G4502,region_horz!$B$1:$F$2,2,FALSE)</f>
        <v>EUROPE</v>
      </c>
      <c r="I4502" t="s">
        <v>16</v>
      </c>
      <c r="J4502">
        <v>133669.04999999999</v>
      </c>
      <c r="K4502" s="1">
        <v>34351</v>
      </c>
      <c r="L4502" t="s">
        <v>23</v>
      </c>
      <c r="M4502" t="s">
        <v>53</v>
      </c>
      <c r="N4502">
        <v>0</v>
      </c>
      <c r="O4502" t="s">
        <v>5494</v>
      </c>
    </row>
    <row r="4503" spans="1:15" x14ac:dyDescent="0.2">
      <c r="A4503">
        <v>17990</v>
      </c>
      <c r="B4503" t="str">
        <f>VLOOKUP(orders!C4503,customers!$A$2:$B$1501, 2,FALSE)</f>
        <v>Customer#000000458</v>
      </c>
      <c r="C4503">
        <v>458</v>
      </c>
      <c r="D4503" t="str">
        <f>VLOOKUP(orders!C4503,customers!$A$2:$G$1501,7,FALSE)</f>
        <v>BUILDING</v>
      </c>
      <c r="E4503">
        <f>VLOOKUP(C4503,customers!$A$2:$D$1501, 4,FALSE)</f>
        <v>4</v>
      </c>
      <c r="F4503" t="str">
        <f>VLOOKUP(E4503,nation!$A$2:$B$26, 2,FALSE)</f>
        <v>EGYPT</v>
      </c>
      <c r="G4503">
        <f>VLOOKUP(orders!F4503,nation!$B$2:$C$26,2,FALSE)</f>
        <v>4</v>
      </c>
      <c r="H4503" t="str">
        <f>HLOOKUP(orders!G4503,region_horz!$B$1:$F$2,2,FALSE)</f>
        <v>MIDDLE EAST</v>
      </c>
      <c r="I4503" t="s">
        <v>9</v>
      </c>
      <c r="J4503">
        <v>218031.58</v>
      </c>
      <c r="K4503" s="1">
        <v>35872</v>
      </c>
      <c r="L4503" t="s">
        <v>31</v>
      </c>
      <c r="M4503" t="s">
        <v>2287</v>
      </c>
      <c r="N4503">
        <v>0</v>
      </c>
      <c r="O4503" t="s">
        <v>5495</v>
      </c>
    </row>
    <row r="4504" spans="1:15" x14ac:dyDescent="0.2">
      <c r="A4504">
        <v>17991</v>
      </c>
      <c r="B4504" t="str">
        <f>VLOOKUP(orders!C4504,customers!$A$2:$B$1501, 2,FALSE)</f>
        <v>Customer#000000092</v>
      </c>
      <c r="C4504">
        <v>92</v>
      </c>
      <c r="D4504" t="str">
        <f>VLOOKUP(orders!C4504,customers!$A$2:$G$1501,7,FALSE)</f>
        <v>MACHINERY</v>
      </c>
      <c r="E4504">
        <f>VLOOKUP(C4504,customers!$A$2:$D$1501, 4,FALSE)</f>
        <v>2</v>
      </c>
      <c r="F4504" t="str">
        <f>VLOOKUP(E4504,nation!$A$2:$B$26, 2,FALSE)</f>
        <v>BRAZIL</v>
      </c>
      <c r="G4504">
        <f>VLOOKUP(orders!F4504,nation!$B$2:$C$26,2,FALSE)</f>
        <v>1</v>
      </c>
      <c r="H4504" t="str">
        <f>HLOOKUP(orders!G4504,region_horz!$B$1:$F$2,2,FALSE)</f>
        <v>AMERICA</v>
      </c>
      <c r="I4504" t="s">
        <v>9</v>
      </c>
      <c r="J4504">
        <v>20732.509999999998</v>
      </c>
      <c r="K4504" s="1">
        <v>35985</v>
      </c>
      <c r="L4504" t="s">
        <v>23</v>
      </c>
      <c r="M4504" t="s">
        <v>3240</v>
      </c>
      <c r="N4504">
        <v>0</v>
      </c>
      <c r="O4504" t="s">
        <v>5496</v>
      </c>
    </row>
    <row r="4505" spans="1:15" x14ac:dyDescent="0.2">
      <c r="A4505">
        <v>18016</v>
      </c>
      <c r="B4505" t="str">
        <f>VLOOKUP(orders!C4505,customers!$A$2:$B$1501, 2,FALSE)</f>
        <v>Customer#000000403</v>
      </c>
      <c r="C4505">
        <v>403</v>
      </c>
      <c r="D4505" t="str">
        <f>VLOOKUP(orders!C4505,customers!$A$2:$G$1501,7,FALSE)</f>
        <v>HOUSEHOLD</v>
      </c>
      <c r="E4505">
        <f>VLOOKUP(C4505,customers!$A$2:$D$1501, 4,FALSE)</f>
        <v>14</v>
      </c>
      <c r="F4505" t="str">
        <f>VLOOKUP(E4505,nation!$A$2:$B$26, 2,FALSE)</f>
        <v>KENYA</v>
      </c>
      <c r="G4505">
        <f>VLOOKUP(orders!F4505,nation!$B$2:$C$26,2,FALSE)</f>
        <v>0</v>
      </c>
      <c r="H4505" t="str">
        <f>HLOOKUP(orders!G4505,region_horz!$B$1:$F$2,2,FALSE)</f>
        <v>AFRICA</v>
      </c>
      <c r="I4505" t="s">
        <v>9</v>
      </c>
      <c r="J4505">
        <v>174070.99</v>
      </c>
      <c r="K4505" s="1">
        <v>35143</v>
      </c>
      <c r="L4505" t="s">
        <v>13</v>
      </c>
      <c r="M4505" t="s">
        <v>166</v>
      </c>
      <c r="N4505">
        <v>0</v>
      </c>
      <c r="O4505" t="s">
        <v>5497</v>
      </c>
    </row>
    <row r="4506" spans="1:15" x14ac:dyDescent="0.2">
      <c r="A4506">
        <v>18017</v>
      </c>
      <c r="B4506" t="str">
        <f>VLOOKUP(orders!C4506,customers!$A$2:$B$1501, 2,FALSE)</f>
        <v>Customer#000000958</v>
      </c>
      <c r="C4506">
        <v>958</v>
      </c>
      <c r="D4506" t="str">
        <f>VLOOKUP(orders!C4506,customers!$A$2:$G$1501,7,FALSE)</f>
        <v>FURNITURE</v>
      </c>
      <c r="E4506">
        <f>VLOOKUP(C4506,customers!$A$2:$D$1501, 4,FALSE)</f>
        <v>5</v>
      </c>
      <c r="F4506" t="str">
        <f>VLOOKUP(E4506,nation!$A$2:$B$26, 2,FALSE)</f>
        <v>ETHIOPIA</v>
      </c>
      <c r="G4506">
        <f>VLOOKUP(orders!F4506,nation!$B$2:$C$26,2,FALSE)</f>
        <v>0</v>
      </c>
      <c r="H4506" t="str">
        <f>HLOOKUP(orders!G4506,region_horz!$B$1:$F$2,2,FALSE)</f>
        <v>AFRICA</v>
      </c>
      <c r="I4506" t="s">
        <v>16</v>
      </c>
      <c r="J4506">
        <v>203091.02</v>
      </c>
      <c r="K4506" s="1">
        <v>34054</v>
      </c>
      <c r="L4506" t="s">
        <v>13</v>
      </c>
      <c r="M4506" t="s">
        <v>1057</v>
      </c>
      <c r="N4506">
        <v>0</v>
      </c>
      <c r="O4506" t="s">
        <v>5498</v>
      </c>
    </row>
    <row r="4507" spans="1:15" x14ac:dyDescent="0.2">
      <c r="A4507">
        <v>18018</v>
      </c>
      <c r="B4507" t="str">
        <f>VLOOKUP(orders!C4507,customers!$A$2:$B$1501, 2,FALSE)</f>
        <v>Customer#000000364</v>
      </c>
      <c r="C4507">
        <v>364</v>
      </c>
      <c r="D4507" t="str">
        <f>VLOOKUP(orders!C4507,customers!$A$2:$G$1501,7,FALSE)</f>
        <v>HOUSEHOLD</v>
      </c>
      <c r="E4507">
        <f>VLOOKUP(C4507,customers!$A$2:$D$1501, 4,FALSE)</f>
        <v>23</v>
      </c>
      <c r="F4507" t="str">
        <f>VLOOKUP(E4507,nation!$A$2:$B$26, 2,FALSE)</f>
        <v>UNITED KINGDOM</v>
      </c>
      <c r="G4507">
        <f>VLOOKUP(orders!F4507,nation!$B$2:$C$26,2,FALSE)</f>
        <v>3</v>
      </c>
      <c r="H4507" t="str">
        <f>HLOOKUP(orders!G4507,region_horz!$B$1:$F$2,2,FALSE)</f>
        <v>EUROPE</v>
      </c>
      <c r="I4507" t="s">
        <v>9</v>
      </c>
      <c r="J4507">
        <v>48044.28</v>
      </c>
      <c r="K4507" s="1">
        <v>35768</v>
      </c>
      <c r="L4507" t="s">
        <v>26</v>
      </c>
      <c r="M4507" t="s">
        <v>3804</v>
      </c>
      <c r="N4507">
        <v>0</v>
      </c>
      <c r="O4507" t="s">
        <v>5499</v>
      </c>
    </row>
    <row r="4508" spans="1:15" x14ac:dyDescent="0.2">
      <c r="A4508">
        <v>18019</v>
      </c>
      <c r="B4508" t="str">
        <f>VLOOKUP(orders!C4508,customers!$A$2:$B$1501, 2,FALSE)</f>
        <v>Customer#000001199</v>
      </c>
      <c r="C4508">
        <v>1199</v>
      </c>
      <c r="D4508" t="str">
        <f>VLOOKUP(orders!C4508,customers!$A$2:$G$1501,7,FALSE)</f>
        <v>AUTOMOBILE</v>
      </c>
      <c r="E4508">
        <f>VLOOKUP(C4508,customers!$A$2:$D$1501, 4,FALSE)</f>
        <v>16</v>
      </c>
      <c r="F4508" t="str">
        <f>VLOOKUP(E4508,nation!$A$2:$B$26, 2,FALSE)</f>
        <v>MOZAMBIQUE</v>
      </c>
      <c r="G4508">
        <f>VLOOKUP(orders!F4508,nation!$B$2:$C$26,2,FALSE)</f>
        <v>0</v>
      </c>
      <c r="H4508" t="str">
        <f>HLOOKUP(orders!G4508,region_horz!$B$1:$F$2,2,FALSE)</f>
        <v>AFRICA</v>
      </c>
      <c r="I4508" t="s">
        <v>9</v>
      </c>
      <c r="J4508">
        <v>182007.7</v>
      </c>
      <c r="K4508" s="1">
        <v>35543</v>
      </c>
      <c r="L4508" t="s">
        <v>31</v>
      </c>
      <c r="M4508" t="s">
        <v>1114</v>
      </c>
      <c r="N4508">
        <v>0</v>
      </c>
      <c r="O4508" t="s">
        <v>5500</v>
      </c>
    </row>
    <row r="4509" spans="1:15" x14ac:dyDescent="0.2">
      <c r="A4509">
        <v>18020</v>
      </c>
      <c r="B4509" t="str">
        <f>VLOOKUP(orders!C4509,customers!$A$2:$B$1501, 2,FALSE)</f>
        <v>Customer#000001255</v>
      </c>
      <c r="C4509">
        <v>1255</v>
      </c>
      <c r="D4509" t="str">
        <f>VLOOKUP(orders!C4509,customers!$A$2:$G$1501,7,FALSE)</f>
        <v>FURNITURE</v>
      </c>
      <c r="E4509">
        <f>VLOOKUP(C4509,customers!$A$2:$D$1501, 4,FALSE)</f>
        <v>14</v>
      </c>
      <c r="F4509" t="str">
        <f>VLOOKUP(E4509,nation!$A$2:$B$26, 2,FALSE)</f>
        <v>KENYA</v>
      </c>
      <c r="G4509">
        <f>VLOOKUP(orders!F4509,nation!$B$2:$C$26,2,FALSE)</f>
        <v>0</v>
      </c>
      <c r="H4509" t="str">
        <f>HLOOKUP(orders!G4509,region_horz!$B$1:$F$2,2,FALSE)</f>
        <v>AFRICA</v>
      </c>
      <c r="I4509" t="s">
        <v>9</v>
      </c>
      <c r="J4509">
        <v>192561.35</v>
      </c>
      <c r="K4509" s="1">
        <v>35062</v>
      </c>
      <c r="L4509" t="s">
        <v>13</v>
      </c>
      <c r="M4509" t="s">
        <v>2558</v>
      </c>
      <c r="N4509">
        <v>0</v>
      </c>
      <c r="O4509" t="s">
        <v>5501</v>
      </c>
    </row>
    <row r="4510" spans="1:15" x14ac:dyDescent="0.2">
      <c r="A4510">
        <v>18021</v>
      </c>
      <c r="B4510" t="str">
        <f>VLOOKUP(orders!C4510,customers!$A$2:$B$1501, 2,FALSE)</f>
        <v>Customer#000000526</v>
      </c>
      <c r="C4510">
        <v>526</v>
      </c>
      <c r="D4510" t="str">
        <f>VLOOKUP(orders!C4510,customers!$A$2:$G$1501,7,FALSE)</f>
        <v>HOUSEHOLD</v>
      </c>
      <c r="E4510">
        <f>VLOOKUP(C4510,customers!$A$2:$D$1501, 4,FALSE)</f>
        <v>1</v>
      </c>
      <c r="F4510" t="str">
        <f>VLOOKUP(E4510,nation!$A$2:$B$26, 2,FALSE)</f>
        <v>ARGENTINA</v>
      </c>
      <c r="G4510">
        <f>VLOOKUP(orders!F4510,nation!$B$2:$C$26,2,FALSE)</f>
        <v>1</v>
      </c>
      <c r="H4510" t="str">
        <f>HLOOKUP(orders!G4510,region_horz!$B$1:$F$2,2,FALSE)</f>
        <v>AMERICA</v>
      </c>
      <c r="I4510" t="s">
        <v>16</v>
      </c>
      <c r="J4510">
        <v>102415.42</v>
      </c>
      <c r="K4510" s="1">
        <v>34412</v>
      </c>
      <c r="L4510" t="s">
        <v>23</v>
      </c>
      <c r="M4510" t="s">
        <v>1801</v>
      </c>
      <c r="N4510">
        <v>0</v>
      </c>
      <c r="O4510" t="s">
        <v>5502</v>
      </c>
    </row>
    <row r="4511" spans="1:15" x14ac:dyDescent="0.2">
      <c r="A4511">
        <v>18022</v>
      </c>
      <c r="B4511" t="str">
        <f>VLOOKUP(orders!C4511,customers!$A$2:$B$1501, 2,FALSE)</f>
        <v>Customer#000000533</v>
      </c>
      <c r="C4511">
        <v>533</v>
      </c>
      <c r="D4511" t="str">
        <f>VLOOKUP(orders!C4511,customers!$A$2:$G$1501,7,FALSE)</f>
        <v>HOUSEHOLD</v>
      </c>
      <c r="E4511">
        <f>VLOOKUP(C4511,customers!$A$2:$D$1501, 4,FALSE)</f>
        <v>15</v>
      </c>
      <c r="F4511" t="str">
        <f>VLOOKUP(E4511,nation!$A$2:$B$26, 2,FALSE)</f>
        <v>MOROCCO</v>
      </c>
      <c r="G4511">
        <f>VLOOKUP(orders!F4511,nation!$B$2:$C$26,2,FALSE)</f>
        <v>0</v>
      </c>
      <c r="H4511" t="str">
        <f>HLOOKUP(orders!G4511,region_horz!$B$1:$F$2,2,FALSE)</f>
        <v>AFRICA</v>
      </c>
      <c r="I4511" t="s">
        <v>9</v>
      </c>
      <c r="J4511">
        <v>36680.120000000003</v>
      </c>
      <c r="K4511" s="1">
        <v>35202</v>
      </c>
      <c r="L4511" t="s">
        <v>10</v>
      </c>
      <c r="M4511" t="s">
        <v>498</v>
      </c>
      <c r="N4511">
        <v>0</v>
      </c>
      <c r="O4511" t="s">
        <v>5503</v>
      </c>
    </row>
    <row r="4512" spans="1:15" x14ac:dyDescent="0.2">
      <c r="A4512">
        <v>18023</v>
      </c>
      <c r="B4512" t="str">
        <f>VLOOKUP(orders!C4512,customers!$A$2:$B$1501, 2,FALSE)</f>
        <v>Customer#000000331</v>
      </c>
      <c r="C4512">
        <v>331</v>
      </c>
      <c r="D4512" t="str">
        <f>VLOOKUP(orders!C4512,customers!$A$2:$G$1501,7,FALSE)</f>
        <v>AUTOMOBILE</v>
      </c>
      <c r="E4512">
        <f>VLOOKUP(C4512,customers!$A$2:$D$1501, 4,FALSE)</f>
        <v>5</v>
      </c>
      <c r="F4512" t="str">
        <f>VLOOKUP(E4512,nation!$A$2:$B$26, 2,FALSE)</f>
        <v>ETHIOPIA</v>
      </c>
      <c r="G4512">
        <f>VLOOKUP(orders!F4512,nation!$B$2:$C$26,2,FALSE)</f>
        <v>0</v>
      </c>
      <c r="H4512" t="str">
        <f>HLOOKUP(orders!G4512,region_horz!$B$1:$F$2,2,FALSE)</f>
        <v>AFRICA</v>
      </c>
      <c r="I4512" t="s">
        <v>16</v>
      </c>
      <c r="J4512">
        <v>60757.15</v>
      </c>
      <c r="K4512" s="1">
        <v>34755</v>
      </c>
      <c r="L4512" t="s">
        <v>31</v>
      </c>
      <c r="M4512" t="s">
        <v>5504</v>
      </c>
      <c r="N4512">
        <v>0</v>
      </c>
      <c r="O4512" t="s">
        <v>5505</v>
      </c>
    </row>
    <row r="4513" spans="1:15" x14ac:dyDescent="0.2">
      <c r="A4513">
        <v>18048</v>
      </c>
      <c r="B4513" t="str">
        <f>VLOOKUP(orders!C4513,customers!$A$2:$B$1501, 2,FALSE)</f>
        <v>Customer#000001312</v>
      </c>
      <c r="C4513">
        <v>1312</v>
      </c>
      <c r="D4513" t="str">
        <f>VLOOKUP(orders!C4513,customers!$A$2:$G$1501,7,FALSE)</f>
        <v>BUILDING</v>
      </c>
      <c r="E4513">
        <f>VLOOKUP(C4513,customers!$A$2:$D$1501, 4,FALSE)</f>
        <v>3</v>
      </c>
      <c r="F4513" t="str">
        <f>VLOOKUP(E4513,nation!$A$2:$B$26, 2,FALSE)</f>
        <v>CANADA</v>
      </c>
      <c r="G4513">
        <f>VLOOKUP(orders!F4513,nation!$B$2:$C$26,2,FALSE)</f>
        <v>1</v>
      </c>
      <c r="H4513" t="str">
        <f>HLOOKUP(orders!G4513,region_horz!$B$1:$F$2,2,FALSE)</f>
        <v>AMERICA</v>
      </c>
      <c r="I4513" t="s">
        <v>16</v>
      </c>
      <c r="J4513">
        <v>205552.42</v>
      </c>
      <c r="K4513" s="1">
        <v>34531</v>
      </c>
      <c r="L4513" t="s">
        <v>13</v>
      </c>
      <c r="M4513" t="s">
        <v>1091</v>
      </c>
      <c r="N4513">
        <v>0</v>
      </c>
      <c r="O4513" t="s">
        <v>5506</v>
      </c>
    </row>
    <row r="4514" spans="1:15" x14ac:dyDescent="0.2">
      <c r="A4514">
        <v>18049</v>
      </c>
      <c r="B4514" t="str">
        <f>VLOOKUP(orders!C4514,customers!$A$2:$B$1501, 2,FALSE)</f>
        <v>Customer#000000766</v>
      </c>
      <c r="C4514">
        <v>766</v>
      </c>
      <c r="D4514" t="str">
        <f>VLOOKUP(orders!C4514,customers!$A$2:$G$1501,7,FALSE)</f>
        <v>BUILDING</v>
      </c>
      <c r="E4514">
        <f>VLOOKUP(C4514,customers!$A$2:$D$1501, 4,FALSE)</f>
        <v>16</v>
      </c>
      <c r="F4514" t="str">
        <f>VLOOKUP(E4514,nation!$A$2:$B$26, 2,FALSE)</f>
        <v>MOZAMBIQUE</v>
      </c>
      <c r="G4514">
        <f>VLOOKUP(orders!F4514,nation!$B$2:$C$26,2,FALSE)</f>
        <v>0</v>
      </c>
      <c r="H4514" t="str">
        <f>HLOOKUP(orders!G4514,region_horz!$B$1:$F$2,2,FALSE)</f>
        <v>AFRICA</v>
      </c>
      <c r="I4514" t="s">
        <v>16</v>
      </c>
      <c r="J4514">
        <v>180924.04</v>
      </c>
      <c r="K4514" s="1">
        <v>34560</v>
      </c>
      <c r="L4514" t="s">
        <v>31</v>
      </c>
      <c r="M4514" t="s">
        <v>1420</v>
      </c>
      <c r="N4514">
        <v>0</v>
      </c>
      <c r="O4514" t="s">
        <v>5507</v>
      </c>
    </row>
    <row r="4515" spans="1:15" x14ac:dyDescent="0.2">
      <c r="A4515">
        <v>18050</v>
      </c>
      <c r="B4515" t="str">
        <f>VLOOKUP(orders!C4515,customers!$A$2:$B$1501, 2,FALSE)</f>
        <v>Customer#000001067</v>
      </c>
      <c r="C4515">
        <v>1067</v>
      </c>
      <c r="D4515" t="str">
        <f>VLOOKUP(orders!C4515,customers!$A$2:$G$1501,7,FALSE)</f>
        <v>FURNITURE</v>
      </c>
      <c r="E4515">
        <f>VLOOKUP(C4515,customers!$A$2:$D$1501, 4,FALSE)</f>
        <v>23</v>
      </c>
      <c r="F4515" t="str">
        <f>VLOOKUP(E4515,nation!$A$2:$B$26, 2,FALSE)</f>
        <v>UNITED KINGDOM</v>
      </c>
      <c r="G4515">
        <f>VLOOKUP(orders!F4515,nation!$B$2:$C$26,2,FALSE)</f>
        <v>3</v>
      </c>
      <c r="H4515" t="str">
        <f>HLOOKUP(orders!G4515,region_horz!$B$1:$F$2,2,FALSE)</f>
        <v>EUROPE</v>
      </c>
      <c r="I4515" t="s">
        <v>9</v>
      </c>
      <c r="J4515">
        <v>243802.84</v>
      </c>
      <c r="K4515" s="1">
        <v>35075</v>
      </c>
      <c r="L4515" t="s">
        <v>26</v>
      </c>
      <c r="M4515" t="s">
        <v>1581</v>
      </c>
      <c r="N4515">
        <v>0</v>
      </c>
      <c r="O4515" t="s">
        <v>5508</v>
      </c>
    </row>
    <row r="4516" spans="1:15" x14ac:dyDescent="0.2">
      <c r="A4516">
        <v>18051</v>
      </c>
      <c r="B4516" t="str">
        <f>VLOOKUP(orders!C4516,customers!$A$2:$B$1501, 2,FALSE)</f>
        <v>Customer#000000388</v>
      </c>
      <c r="C4516">
        <v>388</v>
      </c>
      <c r="D4516" t="str">
        <f>VLOOKUP(orders!C4516,customers!$A$2:$G$1501,7,FALSE)</f>
        <v>HOUSEHOLD</v>
      </c>
      <c r="E4516">
        <f>VLOOKUP(C4516,customers!$A$2:$D$1501, 4,FALSE)</f>
        <v>7</v>
      </c>
      <c r="F4516" t="str">
        <f>VLOOKUP(E4516,nation!$A$2:$B$26, 2,FALSE)</f>
        <v>GERMANY</v>
      </c>
      <c r="G4516">
        <f>VLOOKUP(orders!F4516,nation!$B$2:$C$26,2,FALSE)</f>
        <v>3</v>
      </c>
      <c r="H4516" t="str">
        <f>HLOOKUP(orders!G4516,region_horz!$B$1:$F$2,2,FALSE)</f>
        <v>EUROPE</v>
      </c>
      <c r="I4516" t="s">
        <v>9</v>
      </c>
      <c r="J4516">
        <v>150421.81</v>
      </c>
      <c r="K4516" s="1">
        <v>35835</v>
      </c>
      <c r="L4516" t="s">
        <v>31</v>
      </c>
      <c r="M4516" t="s">
        <v>851</v>
      </c>
      <c r="N4516">
        <v>0</v>
      </c>
      <c r="O4516" t="s">
        <v>5509</v>
      </c>
    </row>
    <row r="4517" spans="1:15" x14ac:dyDescent="0.2">
      <c r="A4517">
        <v>18052</v>
      </c>
      <c r="B4517" t="str">
        <f>VLOOKUP(orders!C4517,customers!$A$2:$B$1501, 2,FALSE)</f>
        <v>Customer#000000068</v>
      </c>
      <c r="C4517">
        <v>68</v>
      </c>
      <c r="D4517" t="str">
        <f>VLOOKUP(orders!C4517,customers!$A$2:$G$1501,7,FALSE)</f>
        <v>HOUSEHOLD</v>
      </c>
      <c r="E4517">
        <f>VLOOKUP(C4517,customers!$A$2:$D$1501, 4,FALSE)</f>
        <v>12</v>
      </c>
      <c r="F4517" t="str">
        <f>VLOOKUP(E4517,nation!$A$2:$B$26, 2,FALSE)</f>
        <v>JAPAN</v>
      </c>
      <c r="G4517">
        <f>VLOOKUP(orders!F4517,nation!$B$2:$C$26,2,FALSE)</f>
        <v>2</v>
      </c>
      <c r="H4517" t="str">
        <f>HLOOKUP(orders!G4517,region_horz!$B$1:$F$2,2,FALSE)</f>
        <v>ASIA</v>
      </c>
      <c r="I4517" t="s">
        <v>9</v>
      </c>
      <c r="J4517">
        <v>166082.65</v>
      </c>
      <c r="K4517" s="1">
        <v>35738</v>
      </c>
      <c r="L4517" t="s">
        <v>13</v>
      </c>
      <c r="M4517" t="s">
        <v>998</v>
      </c>
      <c r="N4517">
        <v>0</v>
      </c>
      <c r="O4517" t="s">
        <v>5510</v>
      </c>
    </row>
    <row r="4518" spans="1:15" x14ac:dyDescent="0.2">
      <c r="A4518">
        <v>18053</v>
      </c>
      <c r="B4518" t="str">
        <f>VLOOKUP(orders!C4518,customers!$A$2:$B$1501, 2,FALSE)</f>
        <v>Customer#000000562</v>
      </c>
      <c r="C4518">
        <v>562</v>
      </c>
      <c r="D4518" t="str">
        <f>VLOOKUP(orders!C4518,customers!$A$2:$G$1501,7,FALSE)</f>
        <v>BUILDING</v>
      </c>
      <c r="E4518">
        <f>VLOOKUP(C4518,customers!$A$2:$D$1501, 4,FALSE)</f>
        <v>15</v>
      </c>
      <c r="F4518" t="str">
        <f>VLOOKUP(E4518,nation!$A$2:$B$26, 2,FALSE)</f>
        <v>MOROCCO</v>
      </c>
      <c r="G4518">
        <f>VLOOKUP(orders!F4518,nation!$B$2:$C$26,2,FALSE)</f>
        <v>0</v>
      </c>
      <c r="H4518" t="str">
        <f>HLOOKUP(orders!G4518,region_horz!$B$1:$F$2,2,FALSE)</f>
        <v>AFRICA</v>
      </c>
      <c r="I4518" t="s">
        <v>9</v>
      </c>
      <c r="J4518">
        <v>190517.78</v>
      </c>
      <c r="K4518" s="1">
        <v>35665</v>
      </c>
      <c r="L4518" t="s">
        <v>13</v>
      </c>
      <c r="M4518" t="s">
        <v>3395</v>
      </c>
      <c r="N4518">
        <v>0</v>
      </c>
      <c r="O4518" t="s">
        <v>5511</v>
      </c>
    </row>
    <row r="4519" spans="1:15" x14ac:dyDescent="0.2">
      <c r="A4519">
        <v>18054</v>
      </c>
      <c r="B4519" t="str">
        <f>VLOOKUP(orders!C4519,customers!$A$2:$B$1501, 2,FALSE)</f>
        <v>Customer#000001349</v>
      </c>
      <c r="C4519">
        <v>1349</v>
      </c>
      <c r="D4519" t="str">
        <f>VLOOKUP(orders!C4519,customers!$A$2:$G$1501,7,FALSE)</f>
        <v>AUTOMOBILE</v>
      </c>
      <c r="E4519">
        <f>VLOOKUP(C4519,customers!$A$2:$D$1501, 4,FALSE)</f>
        <v>18</v>
      </c>
      <c r="F4519" t="str">
        <f>VLOOKUP(E4519,nation!$A$2:$B$26, 2,FALSE)</f>
        <v>CHINA</v>
      </c>
      <c r="G4519">
        <f>VLOOKUP(orders!F4519,nation!$B$2:$C$26,2,FALSE)</f>
        <v>2</v>
      </c>
      <c r="H4519" t="str">
        <f>HLOOKUP(orders!G4519,region_horz!$B$1:$F$2,2,FALSE)</f>
        <v>ASIA</v>
      </c>
      <c r="I4519" t="s">
        <v>9</v>
      </c>
      <c r="J4519">
        <v>45950.5</v>
      </c>
      <c r="K4519" s="1">
        <v>34941</v>
      </c>
      <c r="L4519" t="s">
        <v>23</v>
      </c>
      <c r="M4519" t="s">
        <v>4607</v>
      </c>
      <c r="N4519">
        <v>0</v>
      </c>
      <c r="O4519" t="s">
        <v>5512</v>
      </c>
    </row>
    <row r="4520" spans="1:15" x14ac:dyDescent="0.2">
      <c r="A4520">
        <v>18055</v>
      </c>
      <c r="B4520" t="str">
        <f>VLOOKUP(orders!C4520,customers!$A$2:$B$1501, 2,FALSE)</f>
        <v>Customer#000000115</v>
      </c>
      <c r="C4520">
        <v>115</v>
      </c>
      <c r="D4520" t="str">
        <f>VLOOKUP(orders!C4520,customers!$A$2:$G$1501,7,FALSE)</f>
        <v>HOUSEHOLD</v>
      </c>
      <c r="E4520">
        <f>VLOOKUP(C4520,customers!$A$2:$D$1501, 4,FALSE)</f>
        <v>8</v>
      </c>
      <c r="F4520" t="str">
        <f>VLOOKUP(E4520,nation!$A$2:$B$26, 2,FALSE)</f>
        <v>INDIA</v>
      </c>
      <c r="G4520">
        <f>VLOOKUP(orders!F4520,nation!$B$2:$C$26,2,FALSE)</f>
        <v>2</v>
      </c>
      <c r="H4520" t="str">
        <f>HLOOKUP(orders!G4520,region_horz!$B$1:$F$2,2,FALSE)</f>
        <v>ASIA</v>
      </c>
      <c r="I4520" t="s">
        <v>16</v>
      </c>
      <c r="J4520">
        <v>228800.09</v>
      </c>
      <c r="K4520" s="1">
        <v>34005</v>
      </c>
      <c r="L4520" t="s">
        <v>13</v>
      </c>
      <c r="M4520" t="s">
        <v>38</v>
      </c>
      <c r="N4520">
        <v>0</v>
      </c>
      <c r="O4520" t="s">
        <v>5513</v>
      </c>
    </row>
    <row r="4521" spans="1:15" x14ac:dyDescent="0.2">
      <c r="A4521">
        <v>18080</v>
      </c>
      <c r="B4521" t="str">
        <f>VLOOKUP(orders!C4521,customers!$A$2:$B$1501, 2,FALSE)</f>
        <v>Customer#000001028</v>
      </c>
      <c r="C4521">
        <v>1028</v>
      </c>
      <c r="D4521" t="str">
        <f>VLOOKUP(orders!C4521,customers!$A$2:$G$1501,7,FALSE)</f>
        <v>AUTOMOBILE</v>
      </c>
      <c r="E4521">
        <f>VLOOKUP(C4521,customers!$A$2:$D$1501, 4,FALSE)</f>
        <v>10</v>
      </c>
      <c r="F4521" t="str">
        <f>VLOOKUP(E4521,nation!$A$2:$B$26, 2,FALSE)</f>
        <v>IRAN</v>
      </c>
      <c r="G4521">
        <f>VLOOKUP(orders!F4521,nation!$B$2:$C$26,2,FALSE)</f>
        <v>4</v>
      </c>
      <c r="H4521" t="str">
        <f>HLOOKUP(orders!G4521,region_horz!$B$1:$F$2,2,FALSE)</f>
        <v>MIDDLE EAST</v>
      </c>
      <c r="I4521" t="s">
        <v>16</v>
      </c>
      <c r="J4521">
        <v>177638.53</v>
      </c>
      <c r="K4521" s="1">
        <v>34508</v>
      </c>
      <c r="L4521" t="s">
        <v>26</v>
      </c>
      <c r="M4521" t="s">
        <v>1191</v>
      </c>
      <c r="N4521">
        <v>0</v>
      </c>
      <c r="O4521" t="s">
        <v>5514</v>
      </c>
    </row>
    <row r="4522" spans="1:15" x14ac:dyDescent="0.2">
      <c r="A4522">
        <v>18081</v>
      </c>
      <c r="B4522" t="str">
        <f>VLOOKUP(orders!C4522,customers!$A$2:$B$1501, 2,FALSE)</f>
        <v>Customer#000000809</v>
      </c>
      <c r="C4522">
        <v>809</v>
      </c>
      <c r="D4522" t="str">
        <f>VLOOKUP(orders!C4522,customers!$A$2:$G$1501,7,FALSE)</f>
        <v>HOUSEHOLD</v>
      </c>
      <c r="E4522">
        <f>VLOOKUP(C4522,customers!$A$2:$D$1501, 4,FALSE)</f>
        <v>16</v>
      </c>
      <c r="F4522" t="str">
        <f>VLOOKUP(E4522,nation!$A$2:$B$26, 2,FALSE)</f>
        <v>MOZAMBIQUE</v>
      </c>
      <c r="G4522">
        <f>VLOOKUP(orders!F4522,nation!$B$2:$C$26,2,FALSE)</f>
        <v>0</v>
      </c>
      <c r="H4522" t="str">
        <f>HLOOKUP(orders!G4522,region_horz!$B$1:$F$2,2,FALSE)</f>
        <v>AFRICA</v>
      </c>
      <c r="I4522" t="s">
        <v>9</v>
      </c>
      <c r="J4522">
        <v>63779.18</v>
      </c>
      <c r="K4522" s="1">
        <v>35340</v>
      </c>
      <c r="L4522" t="s">
        <v>13</v>
      </c>
      <c r="M4522" t="s">
        <v>297</v>
      </c>
      <c r="N4522">
        <v>0</v>
      </c>
      <c r="O4522" t="s">
        <v>5515</v>
      </c>
    </row>
    <row r="4523" spans="1:15" x14ac:dyDescent="0.2">
      <c r="A4523">
        <v>18082</v>
      </c>
      <c r="B4523" t="str">
        <f>VLOOKUP(orders!C4523,customers!$A$2:$B$1501, 2,FALSE)</f>
        <v>Customer#000000727</v>
      </c>
      <c r="C4523">
        <v>727</v>
      </c>
      <c r="D4523" t="str">
        <f>VLOOKUP(orders!C4523,customers!$A$2:$G$1501,7,FALSE)</f>
        <v>FURNITURE</v>
      </c>
      <c r="E4523">
        <f>VLOOKUP(C4523,customers!$A$2:$D$1501, 4,FALSE)</f>
        <v>18</v>
      </c>
      <c r="F4523" t="str">
        <f>VLOOKUP(E4523,nation!$A$2:$B$26, 2,FALSE)</f>
        <v>CHINA</v>
      </c>
      <c r="G4523">
        <f>VLOOKUP(orders!F4523,nation!$B$2:$C$26,2,FALSE)</f>
        <v>2</v>
      </c>
      <c r="H4523" t="str">
        <f>HLOOKUP(orders!G4523,region_horz!$B$1:$F$2,2,FALSE)</f>
        <v>ASIA</v>
      </c>
      <c r="I4523" t="s">
        <v>9</v>
      </c>
      <c r="J4523">
        <v>22936.59</v>
      </c>
      <c r="K4523" s="1">
        <v>35982</v>
      </c>
      <c r="L4523" t="s">
        <v>23</v>
      </c>
      <c r="M4523" t="s">
        <v>3927</v>
      </c>
      <c r="N4523">
        <v>0</v>
      </c>
      <c r="O4523" t="s">
        <v>5516</v>
      </c>
    </row>
    <row r="4524" spans="1:15" x14ac:dyDescent="0.2">
      <c r="A4524">
        <v>18083</v>
      </c>
      <c r="B4524" t="str">
        <f>VLOOKUP(orders!C4524,customers!$A$2:$B$1501, 2,FALSE)</f>
        <v>Customer#000000440</v>
      </c>
      <c r="C4524">
        <v>440</v>
      </c>
      <c r="D4524" t="str">
        <f>VLOOKUP(orders!C4524,customers!$A$2:$G$1501,7,FALSE)</f>
        <v>MACHINERY</v>
      </c>
      <c r="E4524">
        <f>VLOOKUP(C4524,customers!$A$2:$D$1501, 4,FALSE)</f>
        <v>3</v>
      </c>
      <c r="F4524" t="str">
        <f>VLOOKUP(E4524,nation!$A$2:$B$26, 2,FALSE)</f>
        <v>CANADA</v>
      </c>
      <c r="G4524">
        <f>VLOOKUP(orders!F4524,nation!$B$2:$C$26,2,FALSE)</f>
        <v>1</v>
      </c>
      <c r="H4524" t="str">
        <f>HLOOKUP(orders!G4524,region_horz!$B$1:$F$2,2,FALSE)</f>
        <v>AMERICA</v>
      </c>
      <c r="I4524" t="s">
        <v>16</v>
      </c>
      <c r="J4524">
        <v>84977.76</v>
      </c>
      <c r="K4524" s="1">
        <v>34406</v>
      </c>
      <c r="L4524" t="s">
        <v>23</v>
      </c>
      <c r="M4524" t="s">
        <v>1642</v>
      </c>
      <c r="N4524">
        <v>0</v>
      </c>
      <c r="O4524" t="s">
        <v>5517</v>
      </c>
    </row>
    <row r="4525" spans="1:15" x14ac:dyDescent="0.2">
      <c r="A4525">
        <v>18084</v>
      </c>
      <c r="B4525" t="str">
        <f>VLOOKUP(orders!C4525,customers!$A$2:$B$1501, 2,FALSE)</f>
        <v>Customer#000000650</v>
      </c>
      <c r="C4525">
        <v>650</v>
      </c>
      <c r="D4525" t="str">
        <f>VLOOKUP(orders!C4525,customers!$A$2:$G$1501,7,FALSE)</f>
        <v>AUTOMOBILE</v>
      </c>
      <c r="E4525">
        <f>VLOOKUP(C4525,customers!$A$2:$D$1501, 4,FALSE)</f>
        <v>5</v>
      </c>
      <c r="F4525" t="str">
        <f>VLOOKUP(E4525,nation!$A$2:$B$26, 2,FALSE)</f>
        <v>ETHIOPIA</v>
      </c>
      <c r="G4525">
        <f>VLOOKUP(orders!F4525,nation!$B$2:$C$26,2,FALSE)</f>
        <v>0</v>
      </c>
      <c r="H4525" t="str">
        <f>HLOOKUP(orders!G4525,region_horz!$B$1:$F$2,2,FALSE)</f>
        <v>AFRICA</v>
      </c>
      <c r="I4525" t="s">
        <v>9</v>
      </c>
      <c r="J4525">
        <v>233227.17</v>
      </c>
      <c r="K4525" s="1">
        <v>35299</v>
      </c>
      <c r="L4525" t="s">
        <v>26</v>
      </c>
      <c r="M4525" t="s">
        <v>5518</v>
      </c>
      <c r="N4525">
        <v>0</v>
      </c>
      <c r="O4525" t="s">
        <v>5519</v>
      </c>
    </row>
    <row r="4526" spans="1:15" x14ac:dyDescent="0.2">
      <c r="A4526">
        <v>18085</v>
      </c>
      <c r="B4526" t="str">
        <f>VLOOKUP(orders!C4526,customers!$A$2:$B$1501, 2,FALSE)</f>
        <v>Customer#000000571</v>
      </c>
      <c r="C4526">
        <v>571</v>
      </c>
      <c r="D4526" t="str">
        <f>VLOOKUP(orders!C4526,customers!$A$2:$G$1501,7,FALSE)</f>
        <v>HOUSEHOLD</v>
      </c>
      <c r="E4526">
        <f>VLOOKUP(C4526,customers!$A$2:$D$1501, 4,FALSE)</f>
        <v>2</v>
      </c>
      <c r="F4526" t="str">
        <f>VLOOKUP(E4526,nation!$A$2:$B$26, 2,FALSE)</f>
        <v>BRAZIL</v>
      </c>
      <c r="G4526">
        <f>VLOOKUP(orders!F4526,nation!$B$2:$C$26,2,FALSE)</f>
        <v>1</v>
      </c>
      <c r="H4526" t="str">
        <f>HLOOKUP(orders!G4526,region_horz!$B$1:$F$2,2,FALSE)</f>
        <v>AMERICA</v>
      </c>
      <c r="I4526" t="s">
        <v>9</v>
      </c>
      <c r="J4526">
        <v>126586.16</v>
      </c>
      <c r="K4526" s="1">
        <v>34968</v>
      </c>
      <c r="L4526" t="s">
        <v>26</v>
      </c>
      <c r="M4526" t="s">
        <v>2302</v>
      </c>
      <c r="N4526">
        <v>0</v>
      </c>
      <c r="O4526" t="s">
        <v>5520</v>
      </c>
    </row>
    <row r="4527" spans="1:15" x14ac:dyDescent="0.2">
      <c r="A4527">
        <v>18086</v>
      </c>
      <c r="B4527" t="str">
        <f>VLOOKUP(orders!C4527,customers!$A$2:$B$1501, 2,FALSE)</f>
        <v>Customer#000001348</v>
      </c>
      <c r="C4527">
        <v>1348</v>
      </c>
      <c r="D4527" t="str">
        <f>VLOOKUP(orders!C4527,customers!$A$2:$G$1501,7,FALSE)</f>
        <v>MACHINERY</v>
      </c>
      <c r="E4527">
        <f>VLOOKUP(C4527,customers!$A$2:$D$1501, 4,FALSE)</f>
        <v>23</v>
      </c>
      <c r="F4527" t="str">
        <f>VLOOKUP(E4527,nation!$A$2:$B$26, 2,FALSE)</f>
        <v>UNITED KINGDOM</v>
      </c>
      <c r="G4527">
        <f>VLOOKUP(orders!F4527,nation!$B$2:$C$26,2,FALSE)</f>
        <v>3</v>
      </c>
      <c r="H4527" t="str">
        <f>HLOOKUP(orders!G4527,region_horz!$B$1:$F$2,2,FALSE)</f>
        <v>EUROPE</v>
      </c>
      <c r="I4527" t="s">
        <v>9</v>
      </c>
      <c r="J4527">
        <v>232026.35</v>
      </c>
      <c r="K4527" s="1">
        <v>35939</v>
      </c>
      <c r="L4527" t="s">
        <v>26</v>
      </c>
      <c r="M4527" t="s">
        <v>1826</v>
      </c>
      <c r="N4527">
        <v>0</v>
      </c>
      <c r="O4527" t="s">
        <v>5521</v>
      </c>
    </row>
    <row r="4528" spans="1:15" x14ac:dyDescent="0.2">
      <c r="A4528">
        <v>18087</v>
      </c>
      <c r="B4528" t="str">
        <f>VLOOKUP(orders!C4528,customers!$A$2:$B$1501, 2,FALSE)</f>
        <v>Customer#000001475</v>
      </c>
      <c r="C4528">
        <v>1475</v>
      </c>
      <c r="D4528" t="str">
        <f>VLOOKUP(orders!C4528,customers!$A$2:$G$1501,7,FALSE)</f>
        <v>BUILDING</v>
      </c>
      <c r="E4528">
        <f>VLOOKUP(C4528,customers!$A$2:$D$1501, 4,FALSE)</f>
        <v>0</v>
      </c>
      <c r="F4528" t="str">
        <f>VLOOKUP(E4528,nation!$A$2:$B$26, 2,FALSE)</f>
        <v>ALGERIA</v>
      </c>
      <c r="G4528">
        <f>VLOOKUP(orders!F4528,nation!$B$2:$C$26,2,FALSE)</f>
        <v>0</v>
      </c>
      <c r="H4528" t="str">
        <f>HLOOKUP(orders!G4528,region_horz!$B$1:$F$2,2,FALSE)</f>
        <v>AFRICA</v>
      </c>
      <c r="I4528" t="s">
        <v>16</v>
      </c>
      <c r="J4528">
        <v>213962.99</v>
      </c>
      <c r="K4528" s="1">
        <v>34060</v>
      </c>
      <c r="L4528" t="s">
        <v>10</v>
      </c>
      <c r="M4528" t="s">
        <v>2367</v>
      </c>
      <c r="N4528">
        <v>0</v>
      </c>
      <c r="O4528" t="s">
        <v>5522</v>
      </c>
    </row>
    <row r="4529" spans="1:15" x14ac:dyDescent="0.2">
      <c r="A4529">
        <v>18112</v>
      </c>
      <c r="B4529" t="str">
        <f>VLOOKUP(orders!C4529,customers!$A$2:$B$1501, 2,FALSE)</f>
        <v>Customer#000001097</v>
      </c>
      <c r="C4529">
        <v>1097</v>
      </c>
      <c r="D4529" t="str">
        <f>VLOOKUP(orders!C4529,customers!$A$2:$G$1501,7,FALSE)</f>
        <v>MACHINERY</v>
      </c>
      <c r="E4529">
        <f>VLOOKUP(C4529,customers!$A$2:$D$1501, 4,FALSE)</f>
        <v>6</v>
      </c>
      <c r="F4529" t="str">
        <f>VLOOKUP(E4529,nation!$A$2:$B$26, 2,FALSE)</f>
        <v>FRANCE</v>
      </c>
      <c r="G4529">
        <f>VLOOKUP(orders!F4529,nation!$B$2:$C$26,2,FALSE)</f>
        <v>3</v>
      </c>
      <c r="H4529" t="str">
        <f>HLOOKUP(orders!G4529,region_horz!$B$1:$F$2,2,FALSE)</f>
        <v>EUROPE</v>
      </c>
      <c r="I4529" t="s">
        <v>16</v>
      </c>
      <c r="J4529">
        <v>171265.58</v>
      </c>
      <c r="K4529" s="1">
        <v>33680</v>
      </c>
      <c r="L4529" t="s">
        <v>23</v>
      </c>
      <c r="M4529" t="s">
        <v>5425</v>
      </c>
      <c r="N4529">
        <v>0</v>
      </c>
      <c r="O4529" t="s">
        <v>5523</v>
      </c>
    </row>
    <row r="4530" spans="1:15" x14ac:dyDescent="0.2">
      <c r="A4530">
        <v>18113</v>
      </c>
      <c r="B4530" t="str">
        <f>VLOOKUP(orders!C4530,customers!$A$2:$B$1501, 2,FALSE)</f>
        <v>Customer#000000368</v>
      </c>
      <c r="C4530">
        <v>368</v>
      </c>
      <c r="D4530" t="str">
        <f>VLOOKUP(orders!C4530,customers!$A$2:$G$1501,7,FALSE)</f>
        <v>MACHINERY</v>
      </c>
      <c r="E4530">
        <f>VLOOKUP(C4530,customers!$A$2:$D$1501, 4,FALSE)</f>
        <v>22</v>
      </c>
      <c r="F4530" t="str">
        <f>VLOOKUP(E4530,nation!$A$2:$B$26, 2,FALSE)</f>
        <v>RUSSIA</v>
      </c>
      <c r="G4530">
        <f>VLOOKUP(orders!F4530,nation!$B$2:$C$26,2,FALSE)</f>
        <v>3</v>
      </c>
      <c r="H4530" t="str">
        <f>HLOOKUP(orders!G4530,region_horz!$B$1:$F$2,2,FALSE)</f>
        <v>EUROPE</v>
      </c>
      <c r="I4530" t="s">
        <v>16</v>
      </c>
      <c r="J4530">
        <v>186953.33</v>
      </c>
      <c r="K4530" s="1">
        <v>33845</v>
      </c>
      <c r="L4530" t="s">
        <v>23</v>
      </c>
      <c r="M4530" t="s">
        <v>3108</v>
      </c>
      <c r="N4530">
        <v>0</v>
      </c>
      <c r="O4530" t="s">
        <v>5524</v>
      </c>
    </row>
    <row r="4531" spans="1:15" x14ac:dyDescent="0.2">
      <c r="A4531">
        <v>18114</v>
      </c>
      <c r="B4531" t="str">
        <f>VLOOKUP(orders!C4531,customers!$A$2:$B$1501, 2,FALSE)</f>
        <v>Customer#000000671</v>
      </c>
      <c r="C4531">
        <v>671</v>
      </c>
      <c r="D4531" t="str">
        <f>VLOOKUP(orders!C4531,customers!$A$2:$G$1501,7,FALSE)</f>
        <v>FURNITURE</v>
      </c>
      <c r="E4531">
        <f>VLOOKUP(C4531,customers!$A$2:$D$1501, 4,FALSE)</f>
        <v>21</v>
      </c>
      <c r="F4531" t="str">
        <f>VLOOKUP(E4531,nation!$A$2:$B$26, 2,FALSE)</f>
        <v>VIETNAM</v>
      </c>
      <c r="G4531">
        <f>VLOOKUP(orders!F4531,nation!$B$2:$C$26,2,FALSE)</f>
        <v>2</v>
      </c>
      <c r="H4531" t="str">
        <f>HLOOKUP(orders!G4531,region_horz!$B$1:$F$2,2,FALSE)</f>
        <v>ASIA</v>
      </c>
      <c r="I4531" t="s">
        <v>9</v>
      </c>
      <c r="J4531">
        <v>107662.6</v>
      </c>
      <c r="K4531" s="1">
        <v>35383</v>
      </c>
      <c r="L4531" t="s">
        <v>31</v>
      </c>
      <c r="M4531" t="s">
        <v>1979</v>
      </c>
      <c r="N4531">
        <v>0</v>
      </c>
      <c r="O4531" t="s">
        <v>5525</v>
      </c>
    </row>
    <row r="4532" spans="1:15" x14ac:dyDescent="0.2">
      <c r="A4532">
        <v>18115</v>
      </c>
      <c r="B4532" t="str">
        <f>VLOOKUP(orders!C4532,customers!$A$2:$B$1501, 2,FALSE)</f>
        <v>Customer#000000778</v>
      </c>
      <c r="C4532">
        <v>778</v>
      </c>
      <c r="D4532" t="str">
        <f>VLOOKUP(orders!C4532,customers!$A$2:$G$1501,7,FALSE)</f>
        <v>MACHINERY</v>
      </c>
      <c r="E4532">
        <f>VLOOKUP(C4532,customers!$A$2:$D$1501, 4,FALSE)</f>
        <v>23</v>
      </c>
      <c r="F4532" t="str">
        <f>VLOOKUP(E4532,nation!$A$2:$B$26, 2,FALSE)</f>
        <v>UNITED KINGDOM</v>
      </c>
      <c r="G4532">
        <f>VLOOKUP(orders!F4532,nation!$B$2:$C$26,2,FALSE)</f>
        <v>3</v>
      </c>
      <c r="H4532" t="str">
        <f>HLOOKUP(orders!G4532,region_horz!$B$1:$F$2,2,FALSE)</f>
        <v>EUROPE</v>
      </c>
      <c r="I4532" t="s">
        <v>16</v>
      </c>
      <c r="J4532">
        <v>54477.37</v>
      </c>
      <c r="K4532" s="1">
        <v>34158</v>
      </c>
      <c r="L4532" t="s">
        <v>13</v>
      </c>
      <c r="M4532" t="s">
        <v>3083</v>
      </c>
      <c r="N4532">
        <v>0</v>
      </c>
      <c r="O4532" t="s">
        <v>5526</v>
      </c>
    </row>
    <row r="4533" spans="1:15" x14ac:dyDescent="0.2">
      <c r="A4533">
        <v>18116</v>
      </c>
      <c r="B4533" t="str">
        <f>VLOOKUP(orders!C4533,customers!$A$2:$B$1501, 2,FALSE)</f>
        <v>Customer#000000136</v>
      </c>
      <c r="C4533">
        <v>136</v>
      </c>
      <c r="D4533" t="str">
        <f>VLOOKUP(orders!C4533,customers!$A$2:$G$1501,7,FALSE)</f>
        <v>FURNITURE</v>
      </c>
      <c r="E4533">
        <f>VLOOKUP(C4533,customers!$A$2:$D$1501, 4,FALSE)</f>
        <v>7</v>
      </c>
      <c r="F4533" t="str">
        <f>VLOOKUP(E4533,nation!$A$2:$B$26, 2,FALSE)</f>
        <v>GERMANY</v>
      </c>
      <c r="G4533">
        <f>VLOOKUP(orders!F4533,nation!$B$2:$C$26,2,FALSE)</f>
        <v>3</v>
      </c>
      <c r="H4533" t="str">
        <f>HLOOKUP(orders!G4533,region_horz!$B$1:$F$2,2,FALSE)</f>
        <v>EUROPE</v>
      </c>
      <c r="I4533" t="s">
        <v>48</v>
      </c>
      <c r="J4533">
        <v>174558.83</v>
      </c>
      <c r="K4533" s="1">
        <v>34826</v>
      </c>
      <c r="L4533" t="s">
        <v>26</v>
      </c>
      <c r="M4533" t="s">
        <v>877</v>
      </c>
      <c r="N4533">
        <v>0</v>
      </c>
      <c r="O4533" t="s">
        <v>5527</v>
      </c>
    </row>
    <row r="4534" spans="1:15" x14ac:dyDescent="0.2">
      <c r="A4534">
        <v>18117</v>
      </c>
      <c r="B4534" t="str">
        <f>VLOOKUP(orders!C4534,customers!$A$2:$B$1501, 2,FALSE)</f>
        <v>Customer#000000584</v>
      </c>
      <c r="C4534">
        <v>584</v>
      </c>
      <c r="D4534" t="str">
        <f>VLOOKUP(orders!C4534,customers!$A$2:$G$1501,7,FALSE)</f>
        <v>MACHINERY</v>
      </c>
      <c r="E4534">
        <f>VLOOKUP(C4534,customers!$A$2:$D$1501, 4,FALSE)</f>
        <v>15</v>
      </c>
      <c r="F4534" t="str">
        <f>VLOOKUP(E4534,nation!$A$2:$B$26, 2,FALSE)</f>
        <v>MOROCCO</v>
      </c>
      <c r="G4534">
        <f>VLOOKUP(orders!F4534,nation!$B$2:$C$26,2,FALSE)</f>
        <v>0</v>
      </c>
      <c r="H4534" t="str">
        <f>HLOOKUP(orders!G4534,region_horz!$B$1:$F$2,2,FALSE)</f>
        <v>AFRICA</v>
      </c>
      <c r="I4534" t="s">
        <v>16</v>
      </c>
      <c r="J4534">
        <v>131451.69</v>
      </c>
      <c r="K4534" s="1">
        <v>34372</v>
      </c>
      <c r="L4534" t="s">
        <v>10</v>
      </c>
      <c r="M4534" t="s">
        <v>2742</v>
      </c>
      <c r="N4534">
        <v>0</v>
      </c>
      <c r="O4534" t="s">
        <v>5528</v>
      </c>
    </row>
    <row r="4535" spans="1:15" x14ac:dyDescent="0.2">
      <c r="A4535">
        <v>18118</v>
      </c>
      <c r="B4535" t="str">
        <f>VLOOKUP(orders!C4535,customers!$A$2:$B$1501, 2,FALSE)</f>
        <v>Customer#000000463</v>
      </c>
      <c r="C4535">
        <v>463</v>
      </c>
      <c r="D4535" t="str">
        <f>VLOOKUP(orders!C4535,customers!$A$2:$G$1501,7,FALSE)</f>
        <v>HOUSEHOLD</v>
      </c>
      <c r="E4535">
        <f>VLOOKUP(C4535,customers!$A$2:$D$1501, 4,FALSE)</f>
        <v>8</v>
      </c>
      <c r="F4535" t="str">
        <f>VLOOKUP(E4535,nation!$A$2:$B$26, 2,FALSE)</f>
        <v>INDIA</v>
      </c>
      <c r="G4535">
        <f>VLOOKUP(orders!F4535,nation!$B$2:$C$26,2,FALSE)</f>
        <v>2</v>
      </c>
      <c r="H4535" t="str">
        <f>HLOOKUP(orders!G4535,region_horz!$B$1:$F$2,2,FALSE)</f>
        <v>ASIA</v>
      </c>
      <c r="I4535" t="s">
        <v>9</v>
      </c>
      <c r="J4535">
        <v>200740.81</v>
      </c>
      <c r="K4535" s="1">
        <v>35492</v>
      </c>
      <c r="L4535" t="s">
        <v>26</v>
      </c>
      <c r="M4535" t="s">
        <v>1099</v>
      </c>
      <c r="N4535">
        <v>0</v>
      </c>
      <c r="O4535" t="s">
        <v>5529</v>
      </c>
    </row>
    <row r="4536" spans="1:15" x14ac:dyDescent="0.2">
      <c r="A4536">
        <v>18119</v>
      </c>
      <c r="B4536" t="str">
        <f>VLOOKUP(orders!C4536,customers!$A$2:$B$1501, 2,FALSE)</f>
        <v>Customer#000000632</v>
      </c>
      <c r="C4536">
        <v>632</v>
      </c>
      <c r="D4536" t="str">
        <f>VLOOKUP(orders!C4536,customers!$A$2:$G$1501,7,FALSE)</f>
        <v>MACHINERY</v>
      </c>
      <c r="E4536">
        <f>VLOOKUP(C4536,customers!$A$2:$D$1501, 4,FALSE)</f>
        <v>3</v>
      </c>
      <c r="F4536" t="str">
        <f>VLOOKUP(E4536,nation!$A$2:$B$26, 2,FALSE)</f>
        <v>CANADA</v>
      </c>
      <c r="G4536">
        <f>VLOOKUP(orders!F4536,nation!$B$2:$C$26,2,FALSE)</f>
        <v>1</v>
      </c>
      <c r="H4536" t="str">
        <f>HLOOKUP(orders!G4536,region_horz!$B$1:$F$2,2,FALSE)</f>
        <v>AMERICA</v>
      </c>
      <c r="I4536" t="s">
        <v>16</v>
      </c>
      <c r="J4536">
        <v>143138.42000000001</v>
      </c>
      <c r="K4536" s="1">
        <v>34510</v>
      </c>
      <c r="L4536" t="s">
        <v>10</v>
      </c>
      <c r="M4536" t="s">
        <v>2651</v>
      </c>
      <c r="N4536">
        <v>0</v>
      </c>
      <c r="O4536" t="s">
        <v>5530</v>
      </c>
    </row>
    <row r="4537" spans="1:15" x14ac:dyDescent="0.2">
      <c r="A4537">
        <v>18144</v>
      </c>
      <c r="B4537" t="str">
        <f>VLOOKUP(orders!C4537,customers!$A$2:$B$1501, 2,FALSE)</f>
        <v>Customer#000000976</v>
      </c>
      <c r="C4537">
        <v>976</v>
      </c>
      <c r="D4537" t="str">
        <f>VLOOKUP(orders!C4537,customers!$A$2:$G$1501,7,FALSE)</f>
        <v>BUILDING</v>
      </c>
      <c r="E4537">
        <f>VLOOKUP(C4537,customers!$A$2:$D$1501, 4,FALSE)</f>
        <v>19</v>
      </c>
      <c r="F4537" t="str">
        <f>VLOOKUP(E4537,nation!$A$2:$B$26, 2,FALSE)</f>
        <v>ROMANIA</v>
      </c>
      <c r="G4537">
        <f>VLOOKUP(orders!F4537,nation!$B$2:$C$26,2,FALSE)</f>
        <v>3</v>
      </c>
      <c r="H4537" t="str">
        <f>HLOOKUP(orders!G4537,region_horz!$B$1:$F$2,2,FALSE)</f>
        <v>EUROPE</v>
      </c>
      <c r="I4537" t="s">
        <v>9</v>
      </c>
      <c r="J4537">
        <v>168158.81</v>
      </c>
      <c r="K4537" s="1">
        <v>34858</v>
      </c>
      <c r="L4537" t="s">
        <v>13</v>
      </c>
      <c r="M4537" t="s">
        <v>68</v>
      </c>
      <c r="N4537">
        <v>0</v>
      </c>
      <c r="O4537" t="s">
        <v>5531</v>
      </c>
    </row>
    <row r="4538" spans="1:15" x14ac:dyDescent="0.2">
      <c r="A4538">
        <v>18145</v>
      </c>
      <c r="B4538" t="str">
        <f>VLOOKUP(orders!C4538,customers!$A$2:$B$1501, 2,FALSE)</f>
        <v>Customer#000000418</v>
      </c>
      <c r="C4538">
        <v>418</v>
      </c>
      <c r="D4538" t="str">
        <f>VLOOKUP(orders!C4538,customers!$A$2:$G$1501,7,FALSE)</f>
        <v>FURNITURE</v>
      </c>
      <c r="E4538">
        <f>VLOOKUP(C4538,customers!$A$2:$D$1501, 4,FALSE)</f>
        <v>5</v>
      </c>
      <c r="F4538" t="str">
        <f>VLOOKUP(E4538,nation!$A$2:$B$26, 2,FALSE)</f>
        <v>ETHIOPIA</v>
      </c>
      <c r="G4538">
        <f>VLOOKUP(orders!F4538,nation!$B$2:$C$26,2,FALSE)</f>
        <v>0</v>
      </c>
      <c r="H4538" t="str">
        <f>HLOOKUP(orders!G4538,region_horz!$B$1:$F$2,2,FALSE)</f>
        <v>AFRICA</v>
      </c>
      <c r="I4538" t="s">
        <v>16</v>
      </c>
      <c r="J4538">
        <v>163965.04999999999</v>
      </c>
      <c r="K4538" s="1">
        <v>34217</v>
      </c>
      <c r="L4538" t="s">
        <v>31</v>
      </c>
      <c r="M4538" t="s">
        <v>629</v>
      </c>
      <c r="N4538">
        <v>0</v>
      </c>
      <c r="O4538" t="s">
        <v>5532</v>
      </c>
    </row>
    <row r="4539" spans="1:15" x14ac:dyDescent="0.2">
      <c r="A4539">
        <v>18146</v>
      </c>
      <c r="B4539" t="str">
        <f>VLOOKUP(orders!C4539,customers!$A$2:$B$1501, 2,FALSE)</f>
        <v>Customer#000001483</v>
      </c>
      <c r="C4539">
        <v>1483</v>
      </c>
      <c r="D4539" t="str">
        <f>VLOOKUP(orders!C4539,customers!$A$2:$G$1501,7,FALSE)</f>
        <v>BUILDING</v>
      </c>
      <c r="E4539">
        <f>VLOOKUP(C4539,customers!$A$2:$D$1501, 4,FALSE)</f>
        <v>7</v>
      </c>
      <c r="F4539" t="str">
        <f>VLOOKUP(E4539,nation!$A$2:$B$26, 2,FALSE)</f>
        <v>GERMANY</v>
      </c>
      <c r="G4539">
        <f>VLOOKUP(orders!F4539,nation!$B$2:$C$26,2,FALSE)</f>
        <v>3</v>
      </c>
      <c r="H4539" t="str">
        <f>HLOOKUP(orders!G4539,region_horz!$B$1:$F$2,2,FALSE)</f>
        <v>EUROPE</v>
      </c>
      <c r="I4539" t="s">
        <v>9</v>
      </c>
      <c r="J4539">
        <v>29116.46</v>
      </c>
      <c r="K4539" s="1">
        <v>35717</v>
      </c>
      <c r="L4539" t="s">
        <v>26</v>
      </c>
      <c r="M4539" t="s">
        <v>2579</v>
      </c>
      <c r="N4539">
        <v>0</v>
      </c>
      <c r="O4539" t="s">
        <v>5533</v>
      </c>
    </row>
    <row r="4540" spans="1:15" x14ac:dyDescent="0.2">
      <c r="A4540">
        <v>18147</v>
      </c>
      <c r="B4540" t="str">
        <f>VLOOKUP(orders!C4540,customers!$A$2:$B$1501, 2,FALSE)</f>
        <v>Customer#000000190</v>
      </c>
      <c r="C4540">
        <v>190</v>
      </c>
      <c r="D4540" t="str">
        <f>VLOOKUP(orders!C4540,customers!$A$2:$G$1501,7,FALSE)</f>
        <v>AUTOMOBILE</v>
      </c>
      <c r="E4540">
        <f>VLOOKUP(C4540,customers!$A$2:$D$1501, 4,FALSE)</f>
        <v>11</v>
      </c>
      <c r="F4540" t="str">
        <f>VLOOKUP(E4540,nation!$A$2:$B$26, 2,FALSE)</f>
        <v>IRAQ</v>
      </c>
      <c r="G4540">
        <f>VLOOKUP(orders!F4540,nation!$B$2:$C$26,2,FALSE)</f>
        <v>4</v>
      </c>
      <c r="H4540" t="str">
        <f>HLOOKUP(orders!G4540,region_horz!$B$1:$F$2,2,FALSE)</f>
        <v>MIDDLE EAST</v>
      </c>
      <c r="I4540" t="s">
        <v>16</v>
      </c>
      <c r="J4540">
        <v>131707.06</v>
      </c>
      <c r="K4540" s="1">
        <v>34533</v>
      </c>
      <c r="L4540" t="s">
        <v>23</v>
      </c>
      <c r="M4540" t="s">
        <v>1001</v>
      </c>
      <c r="N4540">
        <v>0</v>
      </c>
      <c r="O4540" t="s">
        <v>5534</v>
      </c>
    </row>
    <row r="4541" spans="1:15" x14ac:dyDescent="0.2">
      <c r="A4541">
        <v>18148</v>
      </c>
      <c r="B4541" t="str">
        <f>VLOOKUP(orders!C4541,customers!$A$2:$B$1501, 2,FALSE)</f>
        <v>Customer#000001258</v>
      </c>
      <c r="C4541">
        <v>1258</v>
      </c>
      <c r="D4541" t="str">
        <f>VLOOKUP(orders!C4541,customers!$A$2:$G$1501,7,FALSE)</f>
        <v>AUTOMOBILE</v>
      </c>
      <c r="E4541">
        <f>VLOOKUP(C4541,customers!$A$2:$D$1501, 4,FALSE)</f>
        <v>3</v>
      </c>
      <c r="F4541" t="str">
        <f>VLOOKUP(E4541,nation!$A$2:$B$26, 2,FALSE)</f>
        <v>CANADA</v>
      </c>
      <c r="G4541">
        <f>VLOOKUP(orders!F4541,nation!$B$2:$C$26,2,FALSE)</f>
        <v>1</v>
      </c>
      <c r="H4541" t="str">
        <f>HLOOKUP(orders!G4541,region_horz!$B$1:$F$2,2,FALSE)</f>
        <v>AMERICA</v>
      </c>
      <c r="I4541" t="s">
        <v>9</v>
      </c>
      <c r="J4541">
        <v>16236.69</v>
      </c>
      <c r="K4541" s="1">
        <v>35281</v>
      </c>
      <c r="L4541" t="s">
        <v>26</v>
      </c>
      <c r="M4541" t="s">
        <v>651</v>
      </c>
      <c r="N4541">
        <v>0</v>
      </c>
      <c r="O4541" t="s">
        <v>5535</v>
      </c>
    </row>
    <row r="4542" spans="1:15" x14ac:dyDescent="0.2">
      <c r="A4542">
        <v>18149</v>
      </c>
      <c r="B4542" t="str">
        <f>VLOOKUP(orders!C4542,customers!$A$2:$B$1501, 2,FALSE)</f>
        <v>Customer#000000955</v>
      </c>
      <c r="C4542">
        <v>955</v>
      </c>
      <c r="D4542" t="str">
        <f>VLOOKUP(orders!C4542,customers!$A$2:$G$1501,7,FALSE)</f>
        <v>AUTOMOBILE</v>
      </c>
      <c r="E4542">
        <f>VLOOKUP(C4542,customers!$A$2:$D$1501, 4,FALSE)</f>
        <v>0</v>
      </c>
      <c r="F4542" t="str">
        <f>VLOOKUP(E4542,nation!$A$2:$B$26, 2,FALSE)</f>
        <v>ALGERIA</v>
      </c>
      <c r="G4542">
        <f>VLOOKUP(orders!F4542,nation!$B$2:$C$26,2,FALSE)</f>
        <v>0</v>
      </c>
      <c r="H4542" t="str">
        <f>HLOOKUP(orders!G4542,region_horz!$B$1:$F$2,2,FALSE)</f>
        <v>AFRICA</v>
      </c>
      <c r="I4542" t="s">
        <v>9</v>
      </c>
      <c r="J4542">
        <v>250650.32</v>
      </c>
      <c r="K4542" s="1">
        <v>35445</v>
      </c>
      <c r="L4542" t="s">
        <v>31</v>
      </c>
      <c r="M4542" t="s">
        <v>1769</v>
      </c>
      <c r="N4542">
        <v>0</v>
      </c>
      <c r="O4542" t="s">
        <v>5536</v>
      </c>
    </row>
    <row r="4543" spans="1:15" x14ac:dyDescent="0.2">
      <c r="A4543">
        <v>18150</v>
      </c>
      <c r="B4543" t="str">
        <f>VLOOKUP(orders!C4543,customers!$A$2:$B$1501, 2,FALSE)</f>
        <v>Customer#000001315</v>
      </c>
      <c r="C4543">
        <v>1315</v>
      </c>
      <c r="D4543" t="str">
        <f>VLOOKUP(orders!C4543,customers!$A$2:$G$1501,7,FALSE)</f>
        <v>AUTOMOBILE</v>
      </c>
      <c r="E4543">
        <f>VLOOKUP(C4543,customers!$A$2:$D$1501, 4,FALSE)</f>
        <v>10</v>
      </c>
      <c r="F4543" t="str">
        <f>VLOOKUP(E4543,nation!$A$2:$B$26, 2,FALSE)</f>
        <v>IRAN</v>
      </c>
      <c r="G4543">
        <f>VLOOKUP(orders!F4543,nation!$B$2:$C$26,2,FALSE)</f>
        <v>4</v>
      </c>
      <c r="H4543" t="str">
        <f>HLOOKUP(orders!G4543,region_horz!$B$1:$F$2,2,FALSE)</f>
        <v>MIDDLE EAST</v>
      </c>
      <c r="I4543" t="s">
        <v>9</v>
      </c>
      <c r="J4543">
        <v>209491.14</v>
      </c>
      <c r="K4543" s="1">
        <v>35533</v>
      </c>
      <c r="L4543" t="s">
        <v>23</v>
      </c>
      <c r="M4543" t="s">
        <v>644</v>
      </c>
      <c r="N4543">
        <v>0</v>
      </c>
      <c r="O4543" t="s">
        <v>5537</v>
      </c>
    </row>
    <row r="4544" spans="1:15" x14ac:dyDescent="0.2">
      <c r="A4544">
        <v>18151</v>
      </c>
      <c r="B4544" t="str">
        <f>VLOOKUP(orders!C4544,customers!$A$2:$B$1501, 2,FALSE)</f>
        <v>Customer#000000020</v>
      </c>
      <c r="C4544">
        <v>20</v>
      </c>
      <c r="D4544" t="str">
        <f>VLOOKUP(orders!C4544,customers!$A$2:$G$1501,7,FALSE)</f>
        <v>FURNITURE</v>
      </c>
      <c r="E4544">
        <f>VLOOKUP(C4544,customers!$A$2:$D$1501, 4,FALSE)</f>
        <v>22</v>
      </c>
      <c r="F4544" t="str">
        <f>VLOOKUP(E4544,nation!$A$2:$B$26, 2,FALSE)</f>
        <v>RUSSIA</v>
      </c>
      <c r="G4544">
        <f>VLOOKUP(orders!F4544,nation!$B$2:$C$26,2,FALSE)</f>
        <v>3</v>
      </c>
      <c r="H4544" t="str">
        <f>HLOOKUP(orders!G4544,region_horz!$B$1:$F$2,2,FALSE)</f>
        <v>EUROPE</v>
      </c>
      <c r="I4544" t="s">
        <v>9</v>
      </c>
      <c r="J4544">
        <v>276303</v>
      </c>
      <c r="K4544" s="1">
        <v>35069</v>
      </c>
      <c r="L4544" t="s">
        <v>23</v>
      </c>
      <c r="M4544" t="s">
        <v>1485</v>
      </c>
      <c r="N4544">
        <v>0</v>
      </c>
      <c r="O4544" t="s">
        <v>5538</v>
      </c>
    </row>
    <row r="4545" spans="1:15" x14ac:dyDescent="0.2">
      <c r="A4545">
        <v>18176</v>
      </c>
      <c r="B4545" t="str">
        <f>VLOOKUP(orders!C4545,customers!$A$2:$B$1501, 2,FALSE)</f>
        <v>Customer#000000160</v>
      </c>
      <c r="C4545">
        <v>160</v>
      </c>
      <c r="D4545" t="str">
        <f>VLOOKUP(orders!C4545,customers!$A$2:$G$1501,7,FALSE)</f>
        <v>MACHINERY</v>
      </c>
      <c r="E4545">
        <f>VLOOKUP(C4545,customers!$A$2:$D$1501, 4,FALSE)</f>
        <v>13</v>
      </c>
      <c r="F4545" t="str">
        <f>VLOOKUP(E4545,nation!$A$2:$B$26, 2,FALSE)</f>
        <v>JORDAN</v>
      </c>
      <c r="G4545">
        <f>VLOOKUP(orders!F4545,nation!$B$2:$C$26,2,FALSE)</f>
        <v>4</v>
      </c>
      <c r="H4545" t="str">
        <f>HLOOKUP(orders!G4545,region_horz!$B$1:$F$2,2,FALSE)</f>
        <v>MIDDLE EAST</v>
      </c>
      <c r="I4545" t="s">
        <v>9</v>
      </c>
      <c r="J4545">
        <v>42412</v>
      </c>
      <c r="K4545" s="1">
        <v>35215</v>
      </c>
      <c r="L4545" t="s">
        <v>13</v>
      </c>
      <c r="M4545" t="s">
        <v>2189</v>
      </c>
      <c r="N4545">
        <v>0</v>
      </c>
      <c r="O4545" t="s">
        <v>5539</v>
      </c>
    </row>
    <row r="4546" spans="1:15" x14ac:dyDescent="0.2">
      <c r="A4546">
        <v>18177</v>
      </c>
      <c r="B4546" t="str">
        <f>VLOOKUP(orders!C4546,customers!$A$2:$B$1501, 2,FALSE)</f>
        <v>Customer#000000169</v>
      </c>
      <c r="C4546">
        <v>169</v>
      </c>
      <c r="D4546" t="str">
        <f>VLOOKUP(orders!C4546,customers!$A$2:$G$1501,7,FALSE)</f>
        <v>FURNITURE</v>
      </c>
      <c r="E4546">
        <f>VLOOKUP(C4546,customers!$A$2:$D$1501, 4,FALSE)</f>
        <v>18</v>
      </c>
      <c r="F4546" t="str">
        <f>VLOOKUP(E4546,nation!$A$2:$B$26, 2,FALSE)</f>
        <v>CHINA</v>
      </c>
      <c r="G4546">
        <f>VLOOKUP(orders!F4546,nation!$B$2:$C$26,2,FALSE)</f>
        <v>2</v>
      </c>
      <c r="H4546" t="str">
        <f>HLOOKUP(orders!G4546,region_horz!$B$1:$F$2,2,FALSE)</f>
        <v>ASIA</v>
      </c>
      <c r="I4546" t="s">
        <v>16</v>
      </c>
      <c r="J4546">
        <v>153852.70000000001</v>
      </c>
      <c r="K4546" s="1">
        <v>34388</v>
      </c>
      <c r="L4546" t="s">
        <v>26</v>
      </c>
      <c r="M4546" t="s">
        <v>1238</v>
      </c>
      <c r="N4546">
        <v>0</v>
      </c>
      <c r="O4546" t="s">
        <v>5540</v>
      </c>
    </row>
    <row r="4547" spans="1:15" x14ac:dyDescent="0.2">
      <c r="A4547">
        <v>18178</v>
      </c>
      <c r="B4547" t="str">
        <f>VLOOKUP(orders!C4547,customers!$A$2:$B$1501, 2,FALSE)</f>
        <v>Customer#000000262</v>
      </c>
      <c r="C4547">
        <v>262</v>
      </c>
      <c r="D4547" t="str">
        <f>VLOOKUP(orders!C4547,customers!$A$2:$G$1501,7,FALSE)</f>
        <v>AUTOMOBILE</v>
      </c>
      <c r="E4547">
        <f>VLOOKUP(C4547,customers!$A$2:$D$1501, 4,FALSE)</f>
        <v>4</v>
      </c>
      <c r="F4547" t="str">
        <f>VLOOKUP(E4547,nation!$A$2:$B$26, 2,FALSE)</f>
        <v>EGYPT</v>
      </c>
      <c r="G4547">
        <f>VLOOKUP(orders!F4547,nation!$B$2:$C$26,2,FALSE)</f>
        <v>4</v>
      </c>
      <c r="H4547" t="str">
        <f>HLOOKUP(orders!G4547,region_horz!$B$1:$F$2,2,FALSE)</f>
        <v>MIDDLE EAST</v>
      </c>
      <c r="I4547" t="s">
        <v>16</v>
      </c>
      <c r="J4547">
        <v>112837.92</v>
      </c>
      <c r="K4547" s="1">
        <v>34641</v>
      </c>
      <c r="L4547" t="s">
        <v>10</v>
      </c>
      <c r="M4547" t="s">
        <v>3766</v>
      </c>
      <c r="N4547">
        <v>0</v>
      </c>
      <c r="O4547" t="s">
        <v>5541</v>
      </c>
    </row>
    <row r="4548" spans="1:15" x14ac:dyDescent="0.2">
      <c r="A4548">
        <v>18179</v>
      </c>
      <c r="B4548" t="str">
        <f>VLOOKUP(orders!C4548,customers!$A$2:$B$1501, 2,FALSE)</f>
        <v>Customer#000001096</v>
      </c>
      <c r="C4548">
        <v>1096</v>
      </c>
      <c r="D4548" t="str">
        <f>VLOOKUP(orders!C4548,customers!$A$2:$G$1501,7,FALSE)</f>
        <v>FURNITURE</v>
      </c>
      <c r="E4548">
        <f>VLOOKUP(C4548,customers!$A$2:$D$1501, 4,FALSE)</f>
        <v>4</v>
      </c>
      <c r="F4548" t="str">
        <f>VLOOKUP(E4548,nation!$A$2:$B$26, 2,FALSE)</f>
        <v>EGYPT</v>
      </c>
      <c r="G4548">
        <f>VLOOKUP(orders!F4548,nation!$B$2:$C$26,2,FALSE)</f>
        <v>4</v>
      </c>
      <c r="H4548" t="str">
        <f>HLOOKUP(orders!G4548,region_horz!$B$1:$F$2,2,FALSE)</f>
        <v>MIDDLE EAST</v>
      </c>
      <c r="I4548" t="s">
        <v>16</v>
      </c>
      <c r="J4548">
        <v>225060.98</v>
      </c>
      <c r="K4548" s="1">
        <v>34548</v>
      </c>
      <c r="L4548" t="s">
        <v>23</v>
      </c>
      <c r="M4548" t="s">
        <v>2332</v>
      </c>
      <c r="N4548">
        <v>0</v>
      </c>
      <c r="O4548" t="s">
        <v>5542</v>
      </c>
    </row>
    <row r="4549" spans="1:15" x14ac:dyDescent="0.2">
      <c r="A4549">
        <v>18180</v>
      </c>
      <c r="B4549" t="str">
        <f>VLOOKUP(orders!C4549,customers!$A$2:$B$1501, 2,FALSE)</f>
        <v>Customer#000001006</v>
      </c>
      <c r="C4549">
        <v>1006</v>
      </c>
      <c r="D4549" t="str">
        <f>VLOOKUP(orders!C4549,customers!$A$2:$G$1501,7,FALSE)</f>
        <v>BUILDING</v>
      </c>
      <c r="E4549">
        <f>VLOOKUP(C4549,customers!$A$2:$D$1501, 4,FALSE)</f>
        <v>12</v>
      </c>
      <c r="F4549" t="str">
        <f>VLOOKUP(E4549,nation!$A$2:$B$26, 2,FALSE)</f>
        <v>JAPAN</v>
      </c>
      <c r="G4549">
        <f>VLOOKUP(orders!F4549,nation!$B$2:$C$26,2,FALSE)</f>
        <v>2</v>
      </c>
      <c r="H4549" t="str">
        <f>HLOOKUP(orders!G4549,region_horz!$B$1:$F$2,2,FALSE)</f>
        <v>ASIA</v>
      </c>
      <c r="I4549" t="s">
        <v>16</v>
      </c>
      <c r="J4549">
        <v>56552.67</v>
      </c>
      <c r="K4549" s="1">
        <v>33613</v>
      </c>
      <c r="L4549" t="s">
        <v>26</v>
      </c>
      <c r="M4549" t="s">
        <v>1010</v>
      </c>
      <c r="N4549">
        <v>0</v>
      </c>
      <c r="O4549" t="s">
        <v>5543</v>
      </c>
    </row>
    <row r="4550" spans="1:15" x14ac:dyDescent="0.2">
      <c r="A4550">
        <v>18181</v>
      </c>
      <c r="B4550" t="str">
        <f>VLOOKUP(orders!C4550,customers!$A$2:$B$1501, 2,FALSE)</f>
        <v>Customer#000001286</v>
      </c>
      <c r="C4550">
        <v>1286</v>
      </c>
      <c r="D4550" t="str">
        <f>VLOOKUP(orders!C4550,customers!$A$2:$G$1501,7,FALSE)</f>
        <v>MACHINERY</v>
      </c>
      <c r="E4550">
        <f>VLOOKUP(C4550,customers!$A$2:$D$1501, 4,FALSE)</f>
        <v>12</v>
      </c>
      <c r="F4550" t="str">
        <f>VLOOKUP(E4550,nation!$A$2:$B$26, 2,FALSE)</f>
        <v>JAPAN</v>
      </c>
      <c r="G4550">
        <f>VLOOKUP(orders!F4550,nation!$B$2:$C$26,2,FALSE)</f>
        <v>2</v>
      </c>
      <c r="H4550" t="str">
        <f>HLOOKUP(orders!G4550,region_horz!$B$1:$F$2,2,FALSE)</f>
        <v>ASIA</v>
      </c>
      <c r="I4550" t="s">
        <v>9</v>
      </c>
      <c r="J4550">
        <v>88430.59</v>
      </c>
      <c r="K4550" s="1">
        <v>35136</v>
      </c>
      <c r="L4550" t="s">
        <v>13</v>
      </c>
      <c r="M4550" t="s">
        <v>368</v>
      </c>
      <c r="N4550">
        <v>0</v>
      </c>
      <c r="O4550" t="s">
        <v>5544</v>
      </c>
    </row>
    <row r="4551" spans="1:15" x14ac:dyDescent="0.2">
      <c r="A4551">
        <v>18182</v>
      </c>
      <c r="B4551" t="str">
        <f>VLOOKUP(orders!C4551,customers!$A$2:$B$1501, 2,FALSE)</f>
        <v>Customer#000001012</v>
      </c>
      <c r="C4551">
        <v>1012</v>
      </c>
      <c r="D4551" t="str">
        <f>VLOOKUP(orders!C4551,customers!$A$2:$G$1501,7,FALSE)</f>
        <v>AUTOMOBILE</v>
      </c>
      <c r="E4551">
        <f>VLOOKUP(C4551,customers!$A$2:$D$1501, 4,FALSE)</f>
        <v>4</v>
      </c>
      <c r="F4551" t="str">
        <f>VLOOKUP(E4551,nation!$A$2:$B$26, 2,FALSE)</f>
        <v>EGYPT</v>
      </c>
      <c r="G4551">
        <f>VLOOKUP(orders!F4551,nation!$B$2:$C$26,2,FALSE)</f>
        <v>4</v>
      </c>
      <c r="H4551" t="str">
        <f>HLOOKUP(orders!G4551,region_horz!$B$1:$F$2,2,FALSE)</f>
        <v>MIDDLE EAST</v>
      </c>
      <c r="I4551" t="s">
        <v>48</v>
      </c>
      <c r="J4551">
        <v>254337.04</v>
      </c>
      <c r="K4551" s="1">
        <v>34800</v>
      </c>
      <c r="L4551" t="s">
        <v>31</v>
      </c>
      <c r="M4551" t="s">
        <v>94</v>
      </c>
      <c r="N4551">
        <v>0</v>
      </c>
      <c r="O4551" t="s">
        <v>5545</v>
      </c>
    </row>
    <row r="4552" spans="1:15" x14ac:dyDescent="0.2">
      <c r="A4552">
        <v>18183</v>
      </c>
      <c r="B4552" t="str">
        <f>VLOOKUP(orders!C4552,customers!$A$2:$B$1501, 2,FALSE)</f>
        <v>Customer#000001402</v>
      </c>
      <c r="C4552">
        <v>1402</v>
      </c>
      <c r="D4552" t="str">
        <f>VLOOKUP(orders!C4552,customers!$A$2:$G$1501,7,FALSE)</f>
        <v>AUTOMOBILE</v>
      </c>
      <c r="E4552">
        <f>VLOOKUP(C4552,customers!$A$2:$D$1501, 4,FALSE)</f>
        <v>6</v>
      </c>
      <c r="F4552" t="str">
        <f>VLOOKUP(E4552,nation!$A$2:$B$26, 2,FALSE)</f>
        <v>FRANCE</v>
      </c>
      <c r="G4552">
        <f>VLOOKUP(orders!F4552,nation!$B$2:$C$26,2,FALSE)</f>
        <v>3</v>
      </c>
      <c r="H4552" t="str">
        <f>HLOOKUP(orders!G4552,region_horz!$B$1:$F$2,2,FALSE)</f>
        <v>EUROPE</v>
      </c>
      <c r="I4552" t="s">
        <v>9</v>
      </c>
      <c r="J4552">
        <v>37495.910000000003</v>
      </c>
      <c r="K4552" s="1">
        <v>35413</v>
      </c>
      <c r="L4552" t="s">
        <v>13</v>
      </c>
      <c r="M4552" t="s">
        <v>1769</v>
      </c>
      <c r="N4552">
        <v>0</v>
      </c>
      <c r="O4552" t="s">
        <v>5546</v>
      </c>
    </row>
    <row r="4553" spans="1:15" x14ac:dyDescent="0.2">
      <c r="A4553">
        <v>18208</v>
      </c>
      <c r="B4553" t="str">
        <f>VLOOKUP(orders!C4553,customers!$A$2:$B$1501, 2,FALSE)</f>
        <v>Customer#000000883</v>
      </c>
      <c r="C4553">
        <v>883</v>
      </c>
      <c r="D4553" t="str">
        <f>VLOOKUP(orders!C4553,customers!$A$2:$G$1501,7,FALSE)</f>
        <v>FURNITURE</v>
      </c>
      <c r="E4553">
        <f>VLOOKUP(C4553,customers!$A$2:$D$1501, 4,FALSE)</f>
        <v>3</v>
      </c>
      <c r="F4553" t="str">
        <f>VLOOKUP(E4553,nation!$A$2:$B$26, 2,FALSE)</f>
        <v>CANADA</v>
      </c>
      <c r="G4553">
        <f>VLOOKUP(orders!F4553,nation!$B$2:$C$26,2,FALSE)</f>
        <v>1</v>
      </c>
      <c r="H4553" t="str">
        <f>HLOOKUP(orders!G4553,region_horz!$B$1:$F$2,2,FALSE)</f>
        <v>AMERICA</v>
      </c>
      <c r="I4553" t="s">
        <v>16</v>
      </c>
      <c r="J4553">
        <v>250068.33</v>
      </c>
      <c r="K4553" s="1">
        <v>33696</v>
      </c>
      <c r="L4553" t="s">
        <v>23</v>
      </c>
      <c r="M4553" t="s">
        <v>395</v>
      </c>
      <c r="N4553">
        <v>0</v>
      </c>
      <c r="O4553" t="s">
        <v>5547</v>
      </c>
    </row>
    <row r="4554" spans="1:15" x14ac:dyDescent="0.2">
      <c r="A4554">
        <v>18209</v>
      </c>
      <c r="B4554" t="str">
        <f>VLOOKUP(orders!C4554,customers!$A$2:$B$1501, 2,FALSE)</f>
        <v>Customer#000000224</v>
      </c>
      <c r="C4554">
        <v>224</v>
      </c>
      <c r="D4554" t="str">
        <f>VLOOKUP(orders!C4554,customers!$A$2:$G$1501,7,FALSE)</f>
        <v>BUILDING</v>
      </c>
      <c r="E4554">
        <f>VLOOKUP(C4554,customers!$A$2:$D$1501, 4,FALSE)</f>
        <v>15</v>
      </c>
      <c r="F4554" t="str">
        <f>VLOOKUP(E4554,nation!$A$2:$B$26, 2,FALSE)</f>
        <v>MOROCCO</v>
      </c>
      <c r="G4554">
        <f>VLOOKUP(orders!F4554,nation!$B$2:$C$26,2,FALSE)</f>
        <v>0</v>
      </c>
      <c r="H4554" t="str">
        <f>HLOOKUP(orders!G4554,region_horz!$B$1:$F$2,2,FALSE)</f>
        <v>AFRICA</v>
      </c>
      <c r="I4554" t="s">
        <v>9</v>
      </c>
      <c r="J4554">
        <v>150503.14000000001</v>
      </c>
      <c r="K4554" s="1">
        <v>35121</v>
      </c>
      <c r="L4554" t="s">
        <v>31</v>
      </c>
      <c r="M4554" t="s">
        <v>475</v>
      </c>
      <c r="N4554">
        <v>0</v>
      </c>
      <c r="O4554" t="s">
        <v>5548</v>
      </c>
    </row>
    <row r="4555" spans="1:15" x14ac:dyDescent="0.2">
      <c r="A4555">
        <v>18210</v>
      </c>
      <c r="B4555" t="str">
        <f>VLOOKUP(orders!C4555,customers!$A$2:$B$1501, 2,FALSE)</f>
        <v>Customer#000001169</v>
      </c>
      <c r="C4555">
        <v>1169</v>
      </c>
      <c r="D4555" t="str">
        <f>VLOOKUP(orders!C4555,customers!$A$2:$G$1501,7,FALSE)</f>
        <v>MACHINERY</v>
      </c>
      <c r="E4555">
        <f>VLOOKUP(C4555,customers!$A$2:$D$1501, 4,FALSE)</f>
        <v>4</v>
      </c>
      <c r="F4555" t="str">
        <f>VLOOKUP(E4555,nation!$A$2:$B$26, 2,FALSE)</f>
        <v>EGYPT</v>
      </c>
      <c r="G4555">
        <f>VLOOKUP(orders!F4555,nation!$B$2:$C$26,2,FALSE)</f>
        <v>4</v>
      </c>
      <c r="H4555" t="str">
        <f>HLOOKUP(orders!G4555,region_horz!$B$1:$F$2,2,FALSE)</f>
        <v>MIDDLE EAST</v>
      </c>
      <c r="I4555" t="s">
        <v>16</v>
      </c>
      <c r="J4555">
        <v>296761.32</v>
      </c>
      <c r="K4555" s="1">
        <v>34188</v>
      </c>
      <c r="L4555" t="s">
        <v>23</v>
      </c>
      <c r="M4555" t="s">
        <v>702</v>
      </c>
      <c r="N4555">
        <v>0</v>
      </c>
      <c r="O4555" t="s">
        <v>5549</v>
      </c>
    </row>
    <row r="4556" spans="1:15" x14ac:dyDescent="0.2">
      <c r="A4556">
        <v>18211</v>
      </c>
      <c r="B4556" t="str">
        <f>VLOOKUP(orders!C4556,customers!$A$2:$B$1501, 2,FALSE)</f>
        <v>Customer#000000110</v>
      </c>
      <c r="C4556">
        <v>110</v>
      </c>
      <c r="D4556" t="str">
        <f>VLOOKUP(orders!C4556,customers!$A$2:$G$1501,7,FALSE)</f>
        <v>AUTOMOBILE</v>
      </c>
      <c r="E4556">
        <f>VLOOKUP(C4556,customers!$A$2:$D$1501, 4,FALSE)</f>
        <v>10</v>
      </c>
      <c r="F4556" t="str">
        <f>VLOOKUP(E4556,nation!$A$2:$B$26, 2,FALSE)</f>
        <v>IRAN</v>
      </c>
      <c r="G4556">
        <f>VLOOKUP(orders!F4556,nation!$B$2:$C$26,2,FALSE)</f>
        <v>4</v>
      </c>
      <c r="H4556" t="str">
        <f>HLOOKUP(orders!G4556,region_horz!$B$1:$F$2,2,FALSE)</f>
        <v>MIDDLE EAST</v>
      </c>
      <c r="I4556" t="s">
        <v>9</v>
      </c>
      <c r="J4556">
        <v>241497.60000000001</v>
      </c>
      <c r="K4556" s="1">
        <v>35277</v>
      </c>
      <c r="L4556" t="s">
        <v>31</v>
      </c>
      <c r="M4556" t="s">
        <v>1638</v>
      </c>
      <c r="N4556">
        <v>0</v>
      </c>
      <c r="O4556" t="s">
        <v>5550</v>
      </c>
    </row>
    <row r="4557" spans="1:15" x14ac:dyDescent="0.2">
      <c r="A4557">
        <v>18212</v>
      </c>
      <c r="B4557" t="str">
        <f>VLOOKUP(orders!C4557,customers!$A$2:$B$1501, 2,FALSE)</f>
        <v>Customer#000000709</v>
      </c>
      <c r="C4557">
        <v>709</v>
      </c>
      <c r="D4557" t="str">
        <f>VLOOKUP(orders!C4557,customers!$A$2:$G$1501,7,FALSE)</f>
        <v>BUILDING</v>
      </c>
      <c r="E4557">
        <f>VLOOKUP(C4557,customers!$A$2:$D$1501, 4,FALSE)</f>
        <v>18</v>
      </c>
      <c r="F4557" t="str">
        <f>VLOOKUP(E4557,nation!$A$2:$B$26, 2,FALSE)</f>
        <v>CHINA</v>
      </c>
      <c r="G4557">
        <f>VLOOKUP(orders!F4557,nation!$B$2:$C$26,2,FALSE)</f>
        <v>2</v>
      </c>
      <c r="H4557" t="str">
        <f>HLOOKUP(orders!G4557,region_horz!$B$1:$F$2,2,FALSE)</f>
        <v>ASIA</v>
      </c>
      <c r="I4557" t="s">
        <v>9</v>
      </c>
      <c r="J4557">
        <v>290225.34000000003</v>
      </c>
      <c r="K4557" s="1">
        <v>35631</v>
      </c>
      <c r="L4557" t="s">
        <v>10</v>
      </c>
      <c r="M4557" t="s">
        <v>1738</v>
      </c>
      <c r="N4557">
        <v>0</v>
      </c>
      <c r="O4557" t="s">
        <v>5551</v>
      </c>
    </row>
    <row r="4558" spans="1:15" x14ac:dyDescent="0.2">
      <c r="A4558">
        <v>18213</v>
      </c>
      <c r="B4558" t="str">
        <f>VLOOKUP(orders!C4558,customers!$A$2:$B$1501, 2,FALSE)</f>
        <v>Customer#000001090</v>
      </c>
      <c r="C4558">
        <v>1090</v>
      </c>
      <c r="D4558" t="str">
        <f>VLOOKUP(orders!C4558,customers!$A$2:$G$1501,7,FALSE)</f>
        <v>AUTOMOBILE</v>
      </c>
      <c r="E4558">
        <f>VLOOKUP(C4558,customers!$A$2:$D$1501, 4,FALSE)</f>
        <v>15</v>
      </c>
      <c r="F4558" t="str">
        <f>VLOOKUP(E4558,nation!$A$2:$B$26, 2,FALSE)</f>
        <v>MOROCCO</v>
      </c>
      <c r="G4558">
        <f>VLOOKUP(orders!F4558,nation!$B$2:$C$26,2,FALSE)</f>
        <v>0</v>
      </c>
      <c r="H4558" t="str">
        <f>HLOOKUP(orders!G4558,region_horz!$B$1:$F$2,2,FALSE)</f>
        <v>AFRICA</v>
      </c>
      <c r="I4558" t="s">
        <v>16</v>
      </c>
      <c r="J4558">
        <v>125951.67</v>
      </c>
      <c r="K4558" s="1">
        <v>34223</v>
      </c>
      <c r="L4558" t="s">
        <v>31</v>
      </c>
      <c r="M4558" t="s">
        <v>431</v>
      </c>
      <c r="N4558">
        <v>0</v>
      </c>
      <c r="O4558" t="s">
        <v>5552</v>
      </c>
    </row>
    <row r="4559" spans="1:15" x14ac:dyDescent="0.2">
      <c r="A4559">
        <v>18214</v>
      </c>
      <c r="B4559" t="str">
        <f>VLOOKUP(orders!C4559,customers!$A$2:$B$1501, 2,FALSE)</f>
        <v>Customer#000000662</v>
      </c>
      <c r="C4559">
        <v>662</v>
      </c>
      <c r="D4559" t="str">
        <f>VLOOKUP(orders!C4559,customers!$A$2:$G$1501,7,FALSE)</f>
        <v>BUILDING</v>
      </c>
      <c r="E4559">
        <f>VLOOKUP(C4559,customers!$A$2:$D$1501, 4,FALSE)</f>
        <v>0</v>
      </c>
      <c r="F4559" t="str">
        <f>VLOOKUP(E4559,nation!$A$2:$B$26, 2,FALSE)</f>
        <v>ALGERIA</v>
      </c>
      <c r="G4559">
        <f>VLOOKUP(orders!F4559,nation!$B$2:$C$26,2,FALSE)</f>
        <v>0</v>
      </c>
      <c r="H4559" t="str">
        <f>HLOOKUP(orders!G4559,region_horz!$B$1:$F$2,2,FALSE)</f>
        <v>AFRICA</v>
      </c>
      <c r="I4559" t="s">
        <v>9</v>
      </c>
      <c r="J4559">
        <v>35961.14</v>
      </c>
      <c r="K4559" s="1">
        <v>35077</v>
      </c>
      <c r="L4559" t="s">
        <v>23</v>
      </c>
      <c r="M4559" t="s">
        <v>3995</v>
      </c>
      <c r="N4559">
        <v>0</v>
      </c>
      <c r="O4559" t="s">
        <v>5553</v>
      </c>
    </row>
    <row r="4560" spans="1:15" x14ac:dyDescent="0.2">
      <c r="A4560">
        <v>18215</v>
      </c>
      <c r="B4560" t="str">
        <f>VLOOKUP(orders!C4560,customers!$A$2:$B$1501, 2,FALSE)</f>
        <v>Customer#000000455</v>
      </c>
      <c r="C4560">
        <v>455</v>
      </c>
      <c r="D4560" t="str">
        <f>VLOOKUP(orders!C4560,customers!$A$2:$G$1501,7,FALSE)</f>
        <v>BUILDING</v>
      </c>
      <c r="E4560">
        <f>VLOOKUP(C4560,customers!$A$2:$D$1501, 4,FALSE)</f>
        <v>6</v>
      </c>
      <c r="F4560" t="str">
        <f>VLOOKUP(E4560,nation!$A$2:$B$26, 2,FALSE)</f>
        <v>FRANCE</v>
      </c>
      <c r="G4560">
        <f>VLOOKUP(orders!F4560,nation!$B$2:$C$26,2,FALSE)</f>
        <v>3</v>
      </c>
      <c r="H4560" t="str">
        <f>HLOOKUP(orders!G4560,region_horz!$B$1:$F$2,2,FALSE)</f>
        <v>EUROPE</v>
      </c>
      <c r="I4560" t="s">
        <v>16</v>
      </c>
      <c r="J4560">
        <v>108595.79</v>
      </c>
      <c r="K4560" s="1">
        <v>34232</v>
      </c>
      <c r="L4560" t="s">
        <v>31</v>
      </c>
      <c r="M4560" t="s">
        <v>906</v>
      </c>
      <c r="N4560">
        <v>0</v>
      </c>
      <c r="O4560" t="s">
        <v>5554</v>
      </c>
    </row>
    <row r="4561" spans="1:15" x14ac:dyDescent="0.2">
      <c r="A4561">
        <v>18240</v>
      </c>
      <c r="B4561" t="str">
        <f>VLOOKUP(orders!C4561,customers!$A$2:$B$1501, 2,FALSE)</f>
        <v>Customer#000001328</v>
      </c>
      <c r="C4561">
        <v>1328</v>
      </c>
      <c r="D4561" t="str">
        <f>VLOOKUP(orders!C4561,customers!$A$2:$G$1501,7,FALSE)</f>
        <v>AUTOMOBILE</v>
      </c>
      <c r="E4561">
        <f>VLOOKUP(C4561,customers!$A$2:$D$1501, 4,FALSE)</f>
        <v>10</v>
      </c>
      <c r="F4561" t="str">
        <f>VLOOKUP(E4561,nation!$A$2:$B$26, 2,FALSE)</f>
        <v>IRAN</v>
      </c>
      <c r="G4561">
        <f>VLOOKUP(orders!F4561,nation!$B$2:$C$26,2,FALSE)</f>
        <v>4</v>
      </c>
      <c r="H4561" t="str">
        <f>HLOOKUP(orders!G4561,region_horz!$B$1:$F$2,2,FALSE)</f>
        <v>MIDDLE EAST</v>
      </c>
      <c r="I4561" t="s">
        <v>9</v>
      </c>
      <c r="J4561">
        <v>90350.26</v>
      </c>
      <c r="K4561" s="1">
        <v>35744</v>
      </c>
      <c r="L4561" t="s">
        <v>10</v>
      </c>
      <c r="M4561" t="s">
        <v>1636</v>
      </c>
      <c r="N4561">
        <v>0</v>
      </c>
      <c r="O4561" t="s">
        <v>5555</v>
      </c>
    </row>
    <row r="4562" spans="1:15" x14ac:dyDescent="0.2">
      <c r="A4562">
        <v>18241</v>
      </c>
      <c r="B4562" t="str">
        <f>VLOOKUP(orders!C4562,customers!$A$2:$B$1501, 2,FALSE)</f>
        <v>Customer#000001238</v>
      </c>
      <c r="C4562">
        <v>1238</v>
      </c>
      <c r="D4562" t="str">
        <f>VLOOKUP(orders!C4562,customers!$A$2:$G$1501,7,FALSE)</f>
        <v>BUILDING</v>
      </c>
      <c r="E4562">
        <f>VLOOKUP(C4562,customers!$A$2:$D$1501, 4,FALSE)</f>
        <v>6</v>
      </c>
      <c r="F4562" t="str">
        <f>VLOOKUP(E4562,nation!$A$2:$B$26, 2,FALSE)</f>
        <v>FRANCE</v>
      </c>
      <c r="G4562">
        <f>VLOOKUP(orders!F4562,nation!$B$2:$C$26,2,FALSE)</f>
        <v>3</v>
      </c>
      <c r="H4562" t="str">
        <f>HLOOKUP(orders!G4562,region_horz!$B$1:$F$2,2,FALSE)</f>
        <v>EUROPE</v>
      </c>
      <c r="I4562" t="s">
        <v>16</v>
      </c>
      <c r="J4562">
        <v>166921.49</v>
      </c>
      <c r="K4562" s="1">
        <v>34178</v>
      </c>
      <c r="L4562" t="s">
        <v>10</v>
      </c>
      <c r="M4562" t="s">
        <v>2213</v>
      </c>
      <c r="N4562">
        <v>0</v>
      </c>
      <c r="O4562" t="s">
        <v>5556</v>
      </c>
    </row>
    <row r="4563" spans="1:15" x14ac:dyDescent="0.2">
      <c r="A4563">
        <v>18242</v>
      </c>
      <c r="B4563" t="str">
        <f>VLOOKUP(orders!C4563,customers!$A$2:$B$1501, 2,FALSE)</f>
        <v>Customer#000000221</v>
      </c>
      <c r="C4563">
        <v>221</v>
      </c>
      <c r="D4563" t="str">
        <f>VLOOKUP(orders!C4563,customers!$A$2:$G$1501,7,FALSE)</f>
        <v>BUILDING</v>
      </c>
      <c r="E4563">
        <f>VLOOKUP(C4563,customers!$A$2:$D$1501, 4,FALSE)</f>
        <v>16</v>
      </c>
      <c r="F4563" t="str">
        <f>VLOOKUP(E4563,nation!$A$2:$B$26, 2,FALSE)</f>
        <v>MOZAMBIQUE</v>
      </c>
      <c r="G4563">
        <f>VLOOKUP(orders!F4563,nation!$B$2:$C$26,2,FALSE)</f>
        <v>0</v>
      </c>
      <c r="H4563" t="str">
        <f>HLOOKUP(orders!G4563,region_horz!$B$1:$F$2,2,FALSE)</f>
        <v>AFRICA</v>
      </c>
      <c r="I4563" t="s">
        <v>16</v>
      </c>
      <c r="J4563">
        <v>93242.84</v>
      </c>
      <c r="K4563" s="1">
        <v>34638</v>
      </c>
      <c r="L4563" t="s">
        <v>31</v>
      </c>
      <c r="M4563" t="s">
        <v>3984</v>
      </c>
      <c r="N4563">
        <v>0</v>
      </c>
      <c r="O4563" t="s">
        <v>5557</v>
      </c>
    </row>
    <row r="4564" spans="1:15" x14ac:dyDescent="0.2">
      <c r="A4564">
        <v>18243</v>
      </c>
      <c r="B4564" t="str">
        <f>VLOOKUP(orders!C4564,customers!$A$2:$B$1501, 2,FALSE)</f>
        <v>Customer#000000532</v>
      </c>
      <c r="C4564">
        <v>532</v>
      </c>
      <c r="D4564" t="str">
        <f>VLOOKUP(orders!C4564,customers!$A$2:$G$1501,7,FALSE)</f>
        <v>MACHINERY</v>
      </c>
      <c r="E4564">
        <f>VLOOKUP(C4564,customers!$A$2:$D$1501, 4,FALSE)</f>
        <v>15</v>
      </c>
      <c r="F4564" t="str">
        <f>VLOOKUP(E4564,nation!$A$2:$B$26, 2,FALSE)</f>
        <v>MOROCCO</v>
      </c>
      <c r="G4564">
        <f>VLOOKUP(orders!F4564,nation!$B$2:$C$26,2,FALSE)</f>
        <v>0</v>
      </c>
      <c r="H4564" t="str">
        <f>HLOOKUP(orders!G4564,region_horz!$B$1:$F$2,2,FALSE)</f>
        <v>AFRICA</v>
      </c>
      <c r="I4564" t="s">
        <v>9</v>
      </c>
      <c r="J4564">
        <v>46390.9</v>
      </c>
      <c r="K4564" s="1">
        <v>35638</v>
      </c>
      <c r="L4564" t="s">
        <v>13</v>
      </c>
      <c r="M4564" t="s">
        <v>1758</v>
      </c>
      <c r="N4564">
        <v>0</v>
      </c>
      <c r="O4564" t="s">
        <v>5558</v>
      </c>
    </row>
    <row r="4565" spans="1:15" x14ac:dyDescent="0.2">
      <c r="A4565">
        <v>18244</v>
      </c>
      <c r="B4565" t="str">
        <f>VLOOKUP(orders!C4565,customers!$A$2:$B$1501, 2,FALSE)</f>
        <v>Customer#000001222</v>
      </c>
      <c r="C4565">
        <v>1222</v>
      </c>
      <c r="D4565" t="str">
        <f>VLOOKUP(orders!C4565,customers!$A$2:$G$1501,7,FALSE)</f>
        <v>AUTOMOBILE</v>
      </c>
      <c r="E4565">
        <f>VLOOKUP(C4565,customers!$A$2:$D$1501, 4,FALSE)</f>
        <v>11</v>
      </c>
      <c r="F4565" t="str">
        <f>VLOOKUP(E4565,nation!$A$2:$B$26, 2,FALSE)</f>
        <v>IRAQ</v>
      </c>
      <c r="G4565">
        <f>VLOOKUP(orders!F4565,nation!$B$2:$C$26,2,FALSE)</f>
        <v>4</v>
      </c>
      <c r="H4565" t="str">
        <f>HLOOKUP(orders!G4565,region_horz!$B$1:$F$2,2,FALSE)</f>
        <v>MIDDLE EAST</v>
      </c>
      <c r="I4565" t="s">
        <v>16</v>
      </c>
      <c r="J4565">
        <v>95611.93</v>
      </c>
      <c r="K4565" s="1">
        <v>34742</v>
      </c>
      <c r="L4565" t="s">
        <v>13</v>
      </c>
      <c r="M4565" t="s">
        <v>891</v>
      </c>
      <c r="N4565">
        <v>0</v>
      </c>
      <c r="O4565" t="s">
        <v>5559</v>
      </c>
    </row>
    <row r="4566" spans="1:15" x14ac:dyDescent="0.2">
      <c r="A4566">
        <v>18245</v>
      </c>
      <c r="B4566" t="str">
        <f>VLOOKUP(orders!C4566,customers!$A$2:$B$1501, 2,FALSE)</f>
        <v>Customer#000000533</v>
      </c>
      <c r="C4566">
        <v>533</v>
      </c>
      <c r="D4566" t="str">
        <f>VLOOKUP(orders!C4566,customers!$A$2:$G$1501,7,FALSE)</f>
        <v>HOUSEHOLD</v>
      </c>
      <c r="E4566">
        <f>VLOOKUP(C4566,customers!$A$2:$D$1501, 4,FALSE)</f>
        <v>15</v>
      </c>
      <c r="F4566" t="str">
        <f>VLOOKUP(E4566,nation!$A$2:$B$26, 2,FALSE)</f>
        <v>MOROCCO</v>
      </c>
      <c r="G4566">
        <f>VLOOKUP(orders!F4566,nation!$B$2:$C$26,2,FALSE)</f>
        <v>0</v>
      </c>
      <c r="H4566" t="str">
        <f>HLOOKUP(orders!G4566,region_horz!$B$1:$F$2,2,FALSE)</f>
        <v>AFRICA</v>
      </c>
      <c r="I4566" t="s">
        <v>16</v>
      </c>
      <c r="J4566">
        <v>51626.89</v>
      </c>
      <c r="K4566" s="1">
        <v>34125</v>
      </c>
      <c r="L4566" t="s">
        <v>26</v>
      </c>
      <c r="M4566" t="s">
        <v>1888</v>
      </c>
      <c r="N4566">
        <v>0</v>
      </c>
      <c r="O4566" t="s">
        <v>5560</v>
      </c>
    </row>
    <row r="4567" spans="1:15" x14ac:dyDescent="0.2">
      <c r="A4567">
        <v>18246</v>
      </c>
      <c r="B4567" t="str">
        <f>VLOOKUP(orders!C4567,customers!$A$2:$B$1501, 2,FALSE)</f>
        <v>Customer#000000523</v>
      </c>
      <c r="C4567">
        <v>523</v>
      </c>
      <c r="D4567" t="str">
        <f>VLOOKUP(orders!C4567,customers!$A$2:$G$1501,7,FALSE)</f>
        <v>BUILDING</v>
      </c>
      <c r="E4567">
        <f>VLOOKUP(C4567,customers!$A$2:$D$1501, 4,FALSE)</f>
        <v>10</v>
      </c>
      <c r="F4567" t="str">
        <f>VLOOKUP(E4567,nation!$A$2:$B$26, 2,FALSE)</f>
        <v>IRAN</v>
      </c>
      <c r="G4567">
        <f>VLOOKUP(orders!F4567,nation!$B$2:$C$26,2,FALSE)</f>
        <v>4</v>
      </c>
      <c r="H4567" t="str">
        <f>HLOOKUP(orders!G4567,region_horz!$B$1:$F$2,2,FALSE)</f>
        <v>MIDDLE EAST</v>
      </c>
      <c r="I4567" t="s">
        <v>9</v>
      </c>
      <c r="J4567">
        <v>113995.32</v>
      </c>
      <c r="K4567" s="1">
        <v>35586</v>
      </c>
      <c r="L4567" t="s">
        <v>13</v>
      </c>
      <c r="M4567" t="s">
        <v>898</v>
      </c>
      <c r="N4567">
        <v>0</v>
      </c>
      <c r="O4567" t="s">
        <v>5561</v>
      </c>
    </row>
    <row r="4568" spans="1:15" x14ac:dyDescent="0.2">
      <c r="A4568">
        <v>18247</v>
      </c>
      <c r="B4568" t="str">
        <f>VLOOKUP(orders!C4568,customers!$A$2:$B$1501, 2,FALSE)</f>
        <v>Customer#000001141</v>
      </c>
      <c r="C4568">
        <v>1141</v>
      </c>
      <c r="D4568" t="str">
        <f>VLOOKUP(orders!C4568,customers!$A$2:$G$1501,7,FALSE)</f>
        <v>MACHINERY</v>
      </c>
      <c r="E4568">
        <f>VLOOKUP(C4568,customers!$A$2:$D$1501, 4,FALSE)</f>
        <v>22</v>
      </c>
      <c r="F4568" t="str">
        <f>VLOOKUP(E4568,nation!$A$2:$B$26, 2,FALSE)</f>
        <v>RUSSIA</v>
      </c>
      <c r="G4568">
        <f>VLOOKUP(orders!F4568,nation!$B$2:$C$26,2,FALSE)</f>
        <v>3</v>
      </c>
      <c r="H4568" t="str">
        <f>HLOOKUP(orders!G4568,region_horz!$B$1:$F$2,2,FALSE)</f>
        <v>EUROPE</v>
      </c>
      <c r="I4568" t="s">
        <v>16</v>
      </c>
      <c r="J4568">
        <v>75927.62</v>
      </c>
      <c r="K4568" s="1">
        <v>34644</v>
      </c>
      <c r="L4568" t="s">
        <v>23</v>
      </c>
      <c r="M4568" t="s">
        <v>5562</v>
      </c>
      <c r="N4568">
        <v>0</v>
      </c>
      <c r="O4568" t="s">
        <v>5563</v>
      </c>
    </row>
    <row r="4569" spans="1:15" x14ac:dyDescent="0.2">
      <c r="A4569">
        <v>18272</v>
      </c>
      <c r="B4569" t="str">
        <f>VLOOKUP(orders!C4569,customers!$A$2:$B$1501, 2,FALSE)</f>
        <v>Customer#000001282</v>
      </c>
      <c r="C4569">
        <v>1282</v>
      </c>
      <c r="D4569" t="str">
        <f>VLOOKUP(orders!C4569,customers!$A$2:$G$1501,7,FALSE)</f>
        <v>FURNITURE</v>
      </c>
      <c r="E4569">
        <f>VLOOKUP(C4569,customers!$A$2:$D$1501, 4,FALSE)</f>
        <v>14</v>
      </c>
      <c r="F4569" t="str">
        <f>VLOOKUP(E4569,nation!$A$2:$B$26, 2,FALSE)</f>
        <v>KENYA</v>
      </c>
      <c r="G4569">
        <f>VLOOKUP(orders!F4569,nation!$B$2:$C$26,2,FALSE)</f>
        <v>0</v>
      </c>
      <c r="H4569" t="str">
        <f>HLOOKUP(orders!G4569,region_horz!$B$1:$F$2,2,FALSE)</f>
        <v>AFRICA</v>
      </c>
      <c r="I4569" t="s">
        <v>9</v>
      </c>
      <c r="J4569">
        <v>99252.93</v>
      </c>
      <c r="K4569" s="1">
        <v>35963</v>
      </c>
      <c r="L4569" t="s">
        <v>26</v>
      </c>
      <c r="M4569" t="s">
        <v>1977</v>
      </c>
      <c r="N4569">
        <v>0</v>
      </c>
      <c r="O4569" t="s">
        <v>5564</v>
      </c>
    </row>
    <row r="4570" spans="1:15" x14ac:dyDescent="0.2">
      <c r="A4570">
        <v>18273</v>
      </c>
      <c r="B4570" t="str">
        <f>VLOOKUP(orders!C4570,customers!$A$2:$B$1501, 2,FALSE)</f>
        <v>Customer#000000110</v>
      </c>
      <c r="C4570">
        <v>110</v>
      </c>
      <c r="D4570" t="str">
        <f>VLOOKUP(orders!C4570,customers!$A$2:$G$1501,7,FALSE)</f>
        <v>AUTOMOBILE</v>
      </c>
      <c r="E4570">
        <f>VLOOKUP(C4570,customers!$A$2:$D$1501, 4,FALSE)</f>
        <v>10</v>
      </c>
      <c r="F4570" t="str">
        <f>VLOOKUP(E4570,nation!$A$2:$B$26, 2,FALSE)</f>
        <v>IRAN</v>
      </c>
      <c r="G4570">
        <f>VLOOKUP(orders!F4570,nation!$B$2:$C$26,2,FALSE)</f>
        <v>4</v>
      </c>
      <c r="H4570" t="str">
        <f>HLOOKUP(orders!G4570,region_horz!$B$1:$F$2,2,FALSE)</f>
        <v>MIDDLE EAST</v>
      </c>
      <c r="I4570" t="s">
        <v>9</v>
      </c>
      <c r="J4570">
        <v>211314.65</v>
      </c>
      <c r="K4570" s="1">
        <v>34958</v>
      </c>
      <c r="L4570" t="s">
        <v>10</v>
      </c>
      <c r="M4570" t="s">
        <v>1614</v>
      </c>
      <c r="N4570">
        <v>0</v>
      </c>
      <c r="O4570" t="s">
        <v>5565</v>
      </c>
    </row>
    <row r="4571" spans="1:15" x14ac:dyDescent="0.2">
      <c r="A4571">
        <v>18274</v>
      </c>
      <c r="B4571" t="str">
        <f>VLOOKUP(orders!C4571,customers!$A$2:$B$1501, 2,FALSE)</f>
        <v>Customer#000000272</v>
      </c>
      <c r="C4571">
        <v>272</v>
      </c>
      <c r="D4571" t="str">
        <f>VLOOKUP(orders!C4571,customers!$A$2:$G$1501,7,FALSE)</f>
        <v>MACHINERY</v>
      </c>
      <c r="E4571">
        <f>VLOOKUP(C4571,customers!$A$2:$D$1501, 4,FALSE)</f>
        <v>2</v>
      </c>
      <c r="F4571" t="str">
        <f>VLOOKUP(E4571,nation!$A$2:$B$26, 2,FALSE)</f>
        <v>BRAZIL</v>
      </c>
      <c r="G4571">
        <f>VLOOKUP(orders!F4571,nation!$B$2:$C$26,2,FALSE)</f>
        <v>1</v>
      </c>
      <c r="H4571" t="str">
        <f>HLOOKUP(orders!G4571,region_horz!$B$1:$F$2,2,FALSE)</f>
        <v>AMERICA</v>
      </c>
      <c r="I4571" t="s">
        <v>16</v>
      </c>
      <c r="J4571">
        <v>16172.32</v>
      </c>
      <c r="K4571" s="1">
        <v>34227</v>
      </c>
      <c r="L4571" t="s">
        <v>10</v>
      </c>
      <c r="M4571" t="s">
        <v>2480</v>
      </c>
      <c r="N4571">
        <v>0</v>
      </c>
      <c r="O4571" t="s">
        <v>5566</v>
      </c>
    </row>
    <row r="4572" spans="1:15" x14ac:dyDescent="0.2">
      <c r="A4572">
        <v>18275</v>
      </c>
      <c r="B4572" t="str">
        <f>VLOOKUP(orders!C4572,customers!$A$2:$B$1501, 2,FALSE)</f>
        <v>Customer#000000206</v>
      </c>
      <c r="C4572">
        <v>206</v>
      </c>
      <c r="D4572" t="str">
        <f>VLOOKUP(orders!C4572,customers!$A$2:$G$1501,7,FALSE)</f>
        <v>AUTOMOBILE</v>
      </c>
      <c r="E4572">
        <f>VLOOKUP(C4572,customers!$A$2:$D$1501, 4,FALSE)</f>
        <v>9</v>
      </c>
      <c r="F4572" t="str">
        <f>VLOOKUP(E4572,nation!$A$2:$B$26, 2,FALSE)</f>
        <v>INDONESIA</v>
      </c>
      <c r="G4572">
        <f>VLOOKUP(orders!F4572,nation!$B$2:$C$26,2,FALSE)</f>
        <v>2</v>
      </c>
      <c r="H4572" t="str">
        <f>HLOOKUP(orders!G4572,region_horz!$B$1:$F$2,2,FALSE)</f>
        <v>ASIA</v>
      </c>
      <c r="I4572" t="s">
        <v>16</v>
      </c>
      <c r="J4572">
        <v>209650.53</v>
      </c>
      <c r="K4572" s="1">
        <v>33614</v>
      </c>
      <c r="L4572" t="s">
        <v>10</v>
      </c>
      <c r="M4572" t="s">
        <v>972</v>
      </c>
      <c r="N4572">
        <v>0</v>
      </c>
      <c r="O4572" t="s">
        <v>5567</v>
      </c>
    </row>
    <row r="4573" spans="1:15" x14ac:dyDescent="0.2">
      <c r="A4573">
        <v>18276</v>
      </c>
      <c r="B4573" t="str">
        <f>VLOOKUP(orders!C4573,customers!$A$2:$B$1501, 2,FALSE)</f>
        <v>Customer#000001129</v>
      </c>
      <c r="C4573">
        <v>1129</v>
      </c>
      <c r="D4573" t="str">
        <f>VLOOKUP(orders!C4573,customers!$A$2:$G$1501,7,FALSE)</f>
        <v>HOUSEHOLD</v>
      </c>
      <c r="E4573">
        <f>VLOOKUP(C4573,customers!$A$2:$D$1501, 4,FALSE)</f>
        <v>8</v>
      </c>
      <c r="F4573" t="str">
        <f>VLOOKUP(E4573,nation!$A$2:$B$26, 2,FALSE)</f>
        <v>INDIA</v>
      </c>
      <c r="G4573">
        <f>VLOOKUP(orders!F4573,nation!$B$2:$C$26,2,FALSE)</f>
        <v>2</v>
      </c>
      <c r="H4573" t="str">
        <f>HLOOKUP(orders!G4573,region_horz!$B$1:$F$2,2,FALSE)</f>
        <v>ASIA</v>
      </c>
      <c r="I4573" t="s">
        <v>9</v>
      </c>
      <c r="J4573">
        <v>248032.9</v>
      </c>
      <c r="K4573" s="1">
        <v>35429</v>
      </c>
      <c r="L4573" t="s">
        <v>31</v>
      </c>
      <c r="M4573" t="s">
        <v>187</v>
      </c>
      <c r="N4573">
        <v>0</v>
      </c>
      <c r="O4573" t="s">
        <v>5568</v>
      </c>
    </row>
    <row r="4574" spans="1:15" x14ac:dyDescent="0.2">
      <c r="A4574">
        <v>18277</v>
      </c>
      <c r="B4574" t="str">
        <f>VLOOKUP(orders!C4574,customers!$A$2:$B$1501, 2,FALSE)</f>
        <v>Customer#000000481</v>
      </c>
      <c r="C4574">
        <v>481</v>
      </c>
      <c r="D4574" t="str">
        <f>VLOOKUP(orders!C4574,customers!$A$2:$G$1501,7,FALSE)</f>
        <v>FURNITURE</v>
      </c>
      <c r="E4574">
        <f>VLOOKUP(C4574,customers!$A$2:$D$1501, 4,FALSE)</f>
        <v>21</v>
      </c>
      <c r="F4574" t="str">
        <f>VLOOKUP(E4574,nation!$A$2:$B$26, 2,FALSE)</f>
        <v>VIETNAM</v>
      </c>
      <c r="G4574">
        <f>VLOOKUP(orders!F4574,nation!$B$2:$C$26,2,FALSE)</f>
        <v>2</v>
      </c>
      <c r="H4574" t="str">
        <f>HLOOKUP(orders!G4574,region_horz!$B$1:$F$2,2,FALSE)</f>
        <v>ASIA</v>
      </c>
      <c r="I4574" t="s">
        <v>9</v>
      </c>
      <c r="J4574">
        <v>115652.48</v>
      </c>
      <c r="K4574" s="1">
        <v>35857</v>
      </c>
      <c r="L4574" t="s">
        <v>23</v>
      </c>
      <c r="M4574" t="s">
        <v>297</v>
      </c>
      <c r="N4574">
        <v>0</v>
      </c>
      <c r="O4574" t="s">
        <v>5569</v>
      </c>
    </row>
    <row r="4575" spans="1:15" x14ac:dyDescent="0.2">
      <c r="A4575">
        <v>18278</v>
      </c>
      <c r="B4575" t="str">
        <f>VLOOKUP(orders!C4575,customers!$A$2:$B$1501, 2,FALSE)</f>
        <v>Customer#000000845</v>
      </c>
      <c r="C4575">
        <v>845</v>
      </c>
      <c r="D4575" t="str">
        <f>VLOOKUP(orders!C4575,customers!$A$2:$G$1501,7,FALSE)</f>
        <v>AUTOMOBILE</v>
      </c>
      <c r="E4575">
        <f>VLOOKUP(C4575,customers!$A$2:$D$1501, 4,FALSE)</f>
        <v>13</v>
      </c>
      <c r="F4575" t="str">
        <f>VLOOKUP(E4575,nation!$A$2:$B$26, 2,FALSE)</f>
        <v>JORDAN</v>
      </c>
      <c r="G4575">
        <f>VLOOKUP(orders!F4575,nation!$B$2:$C$26,2,FALSE)</f>
        <v>4</v>
      </c>
      <c r="H4575" t="str">
        <f>HLOOKUP(orders!G4575,region_horz!$B$1:$F$2,2,FALSE)</f>
        <v>MIDDLE EAST</v>
      </c>
      <c r="I4575" t="s">
        <v>9</v>
      </c>
      <c r="J4575">
        <v>34912.160000000003</v>
      </c>
      <c r="K4575" s="1">
        <v>35144</v>
      </c>
      <c r="L4575" t="s">
        <v>23</v>
      </c>
      <c r="M4575" t="s">
        <v>1638</v>
      </c>
      <c r="N4575">
        <v>0</v>
      </c>
      <c r="O4575" t="s">
        <v>5570</v>
      </c>
    </row>
    <row r="4576" spans="1:15" x14ac:dyDescent="0.2">
      <c r="A4576">
        <v>18279</v>
      </c>
      <c r="B4576" t="str">
        <f>VLOOKUP(orders!C4576,customers!$A$2:$B$1501, 2,FALSE)</f>
        <v>Customer#000000334</v>
      </c>
      <c r="C4576">
        <v>334</v>
      </c>
      <c r="D4576" t="str">
        <f>VLOOKUP(orders!C4576,customers!$A$2:$G$1501,7,FALSE)</f>
        <v>BUILDING</v>
      </c>
      <c r="E4576">
        <f>VLOOKUP(C4576,customers!$A$2:$D$1501, 4,FALSE)</f>
        <v>4</v>
      </c>
      <c r="F4576" t="str">
        <f>VLOOKUP(E4576,nation!$A$2:$B$26, 2,FALSE)</f>
        <v>EGYPT</v>
      </c>
      <c r="G4576">
        <f>VLOOKUP(orders!F4576,nation!$B$2:$C$26,2,FALSE)</f>
        <v>4</v>
      </c>
      <c r="H4576" t="str">
        <f>HLOOKUP(orders!G4576,region_horz!$B$1:$F$2,2,FALSE)</f>
        <v>MIDDLE EAST</v>
      </c>
      <c r="I4576" t="s">
        <v>16</v>
      </c>
      <c r="J4576">
        <v>185640.1</v>
      </c>
      <c r="K4576" s="1">
        <v>34392</v>
      </c>
      <c r="L4576" t="s">
        <v>31</v>
      </c>
      <c r="M4576" t="s">
        <v>2180</v>
      </c>
      <c r="N4576">
        <v>0</v>
      </c>
      <c r="O4576" t="s">
        <v>5571</v>
      </c>
    </row>
    <row r="4577" spans="1:15" x14ac:dyDescent="0.2">
      <c r="A4577">
        <v>18304</v>
      </c>
      <c r="B4577" t="str">
        <f>VLOOKUP(orders!C4577,customers!$A$2:$B$1501, 2,FALSE)</f>
        <v>Customer#000001426</v>
      </c>
      <c r="C4577">
        <v>1426</v>
      </c>
      <c r="D4577" t="str">
        <f>VLOOKUP(orders!C4577,customers!$A$2:$G$1501,7,FALSE)</f>
        <v>HOUSEHOLD</v>
      </c>
      <c r="E4577">
        <f>VLOOKUP(C4577,customers!$A$2:$D$1501, 4,FALSE)</f>
        <v>15</v>
      </c>
      <c r="F4577" t="str">
        <f>VLOOKUP(E4577,nation!$A$2:$B$26, 2,FALSE)</f>
        <v>MOROCCO</v>
      </c>
      <c r="G4577">
        <f>VLOOKUP(orders!F4577,nation!$B$2:$C$26,2,FALSE)</f>
        <v>0</v>
      </c>
      <c r="H4577" t="str">
        <f>HLOOKUP(orders!G4577,region_horz!$B$1:$F$2,2,FALSE)</f>
        <v>AFRICA</v>
      </c>
      <c r="I4577" t="s">
        <v>16</v>
      </c>
      <c r="J4577">
        <v>304078.71000000002</v>
      </c>
      <c r="K4577" s="1">
        <v>33793</v>
      </c>
      <c r="L4577" t="s">
        <v>26</v>
      </c>
      <c r="M4577" t="s">
        <v>1510</v>
      </c>
      <c r="N4577">
        <v>0</v>
      </c>
      <c r="O4577" t="s">
        <v>5572</v>
      </c>
    </row>
    <row r="4578" spans="1:15" x14ac:dyDescent="0.2">
      <c r="A4578">
        <v>18305</v>
      </c>
      <c r="B4578" t="str">
        <f>VLOOKUP(orders!C4578,customers!$A$2:$B$1501, 2,FALSE)</f>
        <v>Customer#000001066</v>
      </c>
      <c r="C4578">
        <v>1066</v>
      </c>
      <c r="D4578" t="str">
        <f>VLOOKUP(orders!C4578,customers!$A$2:$G$1501,7,FALSE)</f>
        <v>MACHINERY</v>
      </c>
      <c r="E4578">
        <f>VLOOKUP(C4578,customers!$A$2:$D$1501, 4,FALSE)</f>
        <v>0</v>
      </c>
      <c r="F4578" t="str">
        <f>VLOOKUP(E4578,nation!$A$2:$B$26, 2,FALSE)</f>
        <v>ALGERIA</v>
      </c>
      <c r="G4578">
        <f>VLOOKUP(orders!F4578,nation!$B$2:$C$26,2,FALSE)</f>
        <v>0</v>
      </c>
      <c r="H4578" t="str">
        <f>HLOOKUP(orders!G4578,region_horz!$B$1:$F$2,2,FALSE)</f>
        <v>AFRICA</v>
      </c>
      <c r="I4578" t="s">
        <v>9</v>
      </c>
      <c r="J4578">
        <v>116022.68</v>
      </c>
      <c r="K4578" s="1">
        <v>35659</v>
      </c>
      <c r="L4578" t="s">
        <v>31</v>
      </c>
      <c r="M4578" t="s">
        <v>2343</v>
      </c>
      <c r="N4578">
        <v>0</v>
      </c>
      <c r="O4578" t="s">
        <v>5573</v>
      </c>
    </row>
    <row r="4579" spans="1:15" x14ac:dyDescent="0.2">
      <c r="A4579">
        <v>18306</v>
      </c>
      <c r="B4579" t="str">
        <f>VLOOKUP(orders!C4579,customers!$A$2:$B$1501, 2,FALSE)</f>
        <v>Customer#000000796</v>
      </c>
      <c r="C4579">
        <v>796</v>
      </c>
      <c r="D4579" t="str">
        <f>VLOOKUP(orders!C4579,customers!$A$2:$G$1501,7,FALSE)</f>
        <v>HOUSEHOLD</v>
      </c>
      <c r="E4579">
        <f>VLOOKUP(C4579,customers!$A$2:$D$1501, 4,FALSE)</f>
        <v>3</v>
      </c>
      <c r="F4579" t="str">
        <f>VLOOKUP(E4579,nation!$A$2:$B$26, 2,FALSE)</f>
        <v>CANADA</v>
      </c>
      <c r="G4579">
        <f>VLOOKUP(orders!F4579,nation!$B$2:$C$26,2,FALSE)</f>
        <v>1</v>
      </c>
      <c r="H4579" t="str">
        <f>HLOOKUP(orders!G4579,region_horz!$B$1:$F$2,2,FALSE)</f>
        <v>AMERICA</v>
      </c>
      <c r="I4579" t="s">
        <v>9</v>
      </c>
      <c r="J4579">
        <v>56184.43</v>
      </c>
      <c r="K4579" s="1">
        <v>35222</v>
      </c>
      <c r="L4579" t="s">
        <v>10</v>
      </c>
      <c r="M4579" t="s">
        <v>931</v>
      </c>
      <c r="N4579">
        <v>0</v>
      </c>
      <c r="O4579" t="s">
        <v>5574</v>
      </c>
    </row>
    <row r="4580" spans="1:15" x14ac:dyDescent="0.2">
      <c r="A4580">
        <v>18307</v>
      </c>
      <c r="B4580" t="str">
        <f>VLOOKUP(orders!C4580,customers!$A$2:$B$1501, 2,FALSE)</f>
        <v>Customer#000000010</v>
      </c>
      <c r="C4580">
        <v>10</v>
      </c>
      <c r="D4580" t="str">
        <f>VLOOKUP(orders!C4580,customers!$A$2:$G$1501,7,FALSE)</f>
        <v>HOUSEHOLD</v>
      </c>
      <c r="E4580">
        <f>VLOOKUP(C4580,customers!$A$2:$D$1501, 4,FALSE)</f>
        <v>5</v>
      </c>
      <c r="F4580" t="str">
        <f>VLOOKUP(E4580,nation!$A$2:$B$26, 2,FALSE)</f>
        <v>ETHIOPIA</v>
      </c>
      <c r="G4580">
        <f>VLOOKUP(orders!F4580,nation!$B$2:$C$26,2,FALSE)</f>
        <v>0</v>
      </c>
      <c r="H4580" t="str">
        <f>HLOOKUP(orders!G4580,region_horz!$B$1:$F$2,2,FALSE)</f>
        <v>AFRICA</v>
      </c>
      <c r="I4580" t="s">
        <v>16</v>
      </c>
      <c r="J4580">
        <v>158346.75</v>
      </c>
      <c r="K4580" s="1">
        <v>34003</v>
      </c>
      <c r="L4580" t="s">
        <v>10</v>
      </c>
      <c r="M4580" t="s">
        <v>3292</v>
      </c>
      <c r="N4580">
        <v>0</v>
      </c>
      <c r="O4580" t="s">
        <v>5575</v>
      </c>
    </row>
    <row r="4581" spans="1:15" x14ac:dyDescent="0.2">
      <c r="A4581">
        <v>18308</v>
      </c>
      <c r="B4581" t="str">
        <f>VLOOKUP(orders!C4581,customers!$A$2:$B$1501, 2,FALSE)</f>
        <v>Customer#000000778</v>
      </c>
      <c r="C4581">
        <v>778</v>
      </c>
      <c r="D4581" t="str">
        <f>VLOOKUP(orders!C4581,customers!$A$2:$G$1501,7,FALSE)</f>
        <v>MACHINERY</v>
      </c>
      <c r="E4581">
        <f>VLOOKUP(C4581,customers!$A$2:$D$1501, 4,FALSE)</f>
        <v>23</v>
      </c>
      <c r="F4581" t="str">
        <f>VLOOKUP(E4581,nation!$A$2:$B$26, 2,FALSE)</f>
        <v>UNITED KINGDOM</v>
      </c>
      <c r="G4581">
        <f>VLOOKUP(orders!F4581,nation!$B$2:$C$26,2,FALSE)</f>
        <v>3</v>
      </c>
      <c r="H4581" t="str">
        <f>HLOOKUP(orders!G4581,region_horz!$B$1:$F$2,2,FALSE)</f>
        <v>EUROPE</v>
      </c>
      <c r="I4581" t="s">
        <v>16</v>
      </c>
      <c r="J4581">
        <v>218514.66</v>
      </c>
      <c r="K4581" s="1">
        <v>34617</v>
      </c>
      <c r="L4581" t="s">
        <v>23</v>
      </c>
      <c r="M4581" t="s">
        <v>3766</v>
      </c>
      <c r="N4581">
        <v>0</v>
      </c>
      <c r="O4581" t="s">
        <v>5576</v>
      </c>
    </row>
    <row r="4582" spans="1:15" x14ac:dyDescent="0.2">
      <c r="A4582">
        <v>18309</v>
      </c>
      <c r="B4582" t="str">
        <f>VLOOKUP(orders!C4582,customers!$A$2:$B$1501, 2,FALSE)</f>
        <v>Customer#000000434</v>
      </c>
      <c r="C4582">
        <v>434</v>
      </c>
      <c r="D4582" t="str">
        <f>VLOOKUP(orders!C4582,customers!$A$2:$G$1501,7,FALSE)</f>
        <v>MACHINERY</v>
      </c>
      <c r="E4582">
        <f>VLOOKUP(C4582,customers!$A$2:$D$1501, 4,FALSE)</f>
        <v>3</v>
      </c>
      <c r="F4582" t="str">
        <f>VLOOKUP(E4582,nation!$A$2:$B$26, 2,FALSE)</f>
        <v>CANADA</v>
      </c>
      <c r="G4582">
        <f>VLOOKUP(orders!F4582,nation!$B$2:$C$26,2,FALSE)</f>
        <v>1</v>
      </c>
      <c r="H4582" t="str">
        <f>HLOOKUP(orders!G4582,region_horz!$B$1:$F$2,2,FALSE)</f>
        <v>AMERICA</v>
      </c>
      <c r="I4582" t="s">
        <v>9</v>
      </c>
      <c r="J4582">
        <v>51954.58</v>
      </c>
      <c r="K4582" s="1">
        <v>35108</v>
      </c>
      <c r="L4582" t="s">
        <v>10</v>
      </c>
      <c r="M4582" t="s">
        <v>278</v>
      </c>
      <c r="N4582">
        <v>0</v>
      </c>
      <c r="O4582" t="s">
        <v>5577</v>
      </c>
    </row>
    <row r="4583" spans="1:15" x14ac:dyDescent="0.2">
      <c r="A4583">
        <v>18310</v>
      </c>
      <c r="B4583" t="str">
        <f>VLOOKUP(orders!C4583,customers!$A$2:$B$1501, 2,FALSE)</f>
        <v>Customer#000001324</v>
      </c>
      <c r="C4583">
        <v>1324</v>
      </c>
      <c r="D4583" t="str">
        <f>VLOOKUP(orders!C4583,customers!$A$2:$G$1501,7,FALSE)</f>
        <v>AUTOMOBILE</v>
      </c>
      <c r="E4583">
        <f>VLOOKUP(C4583,customers!$A$2:$D$1501, 4,FALSE)</f>
        <v>7</v>
      </c>
      <c r="F4583" t="str">
        <f>VLOOKUP(E4583,nation!$A$2:$B$26, 2,FALSE)</f>
        <v>GERMANY</v>
      </c>
      <c r="G4583">
        <f>VLOOKUP(orders!F4583,nation!$B$2:$C$26,2,FALSE)</f>
        <v>3</v>
      </c>
      <c r="H4583" t="str">
        <f>HLOOKUP(orders!G4583,region_horz!$B$1:$F$2,2,FALSE)</f>
        <v>EUROPE</v>
      </c>
      <c r="I4583" t="s">
        <v>16</v>
      </c>
      <c r="J4583">
        <v>3389.08</v>
      </c>
      <c r="K4583" s="1">
        <v>34132</v>
      </c>
      <c r="L4583" t="s">
        <v>13</v>
      </c>
      <c r="M4583" t="s">
        <v>823</v>
      </c>
      <c r="N4583">
        <v>0</v>
      </c>
      <c r="O4583" t="s">
        <v>5578</v>
      </c>
    </row>
    <row r="4584" spans="1:15" x14ac:dyDescent="0.2">
      <c r="A4584">
        <v>18311</v>
      </c>
      <c r="B4584" t="str">
        <f>VLOOKUP(orders!C4584,customers!$A$2:$B$1501, 2,FALSE)</f>
        <v>Customer#000000181</v>
      </c>
      <c r="C4584">
        <v>181</v>
      </c>
      <c r="D4584" t="str">
        <f>VLOOKUP(orders!C4584,customers!$A$2:$G$1501,7,FALSE)</f>
        <v>FURNITURE</v>
      </c>
      <c r="E4584">
        <f>VLOOKUP(C4584,customers!$A$2:$D$1501, 4,FALSE)</f>
        <v>9</v>
      </c>
      <c r="F4584" t="str">
        <f>VLOOKUP(E4584,nation!$A$2:$B$26, 2,FALSE)</f>
        <v>INDONESIA</v>
      </c>
      <c r="G4584">
        <f>VLOOKUP(orders!F4584,nation!$B$2:$C$26,2,FALSE)</f>
        <v>2</v>
      </c>
      <c r="H4584" t="str">
        <f>HLOOKUP(orders!G4584,region_horz!$B$1:$F$2,2,FALSE)</f>
        <v>ASIA</v>
      </c>
      <c r="I4584" t="s">
        <v>9</v>
      </c>
      <c r="J4584">
        <v>136099.49</v>
      </c>
      <c r="K4584" s="1">
        <v>35874</v>
      </c>
      <c r="L4584" t="s">
        <v>23</v>
      </c>
      <c r="M4584" t="s">
        <v>1891</v>
      </c>
      <c r="N4584">
        <v>0</v>
      </c>
      <c r="O4584" t="s">
        <v>5579</v>
      </c>
    </row>
    <row r="4585" spans="1:15" x14ac:dyDescent="0.2">
      <c r="A4585">
        <v>18336</v>
      </c>
      <c r="B4585" t="str">
        <f>VLOOKUP(orders!C4585,customers!$A$2:$B$1501, 2,FALSE)</f>
        <v>Customer#000000763</v>
      </c>
      <c r="C4585">
        <v>763</v>
      </c>
      <c r="D4585" t="str">
        <f>VLOOKUP(orders!C4585,customers!$A$2:$G$1501,7,FALSE)</f>
        <v>BUILDING</v>
      </c>
      <c r="E4585">
        <f>VLOOKUP(C4585,customers!$A$2:$D$1501, 4,FALSE)</f>
        <v>1</v>
      </c>
      <c r="F4585" t="str">
        <f>VLOOKUP(E4585,nation!$A$2:$B$26, 2,FALSE)</f>
        <v>ARGENTINA</v>
      </c>
      <c r="G4585">
        <f>VLOOKUP(orders!F4585,nation!$B$2:$C$26,2,FALSE)</f>
        <v>1</v>
      </c>
      <c r="H4585" t="str">
        <f>HLOOKUP(orders!G4585,region_horz!$B$1:$F$2,2,FALSE)</f>
        <v>AMERICA</v>
      </c>
      <c r="I4585" t="s">
        <v>16</v>
      </c>
      <c r="J4585">
        <v>156603.35999999999</v>
      </c>
      <c r="K4585" s="1">
        <v>34449</v>
      </c>
      <c r="L4585" t="s">
        <v>23</v>
      </c>
      <c r="M4585" t="s">
        <v>629</v>
      </c>
      <c r="N4585">
        <v>0</v>
      </c>
      <c r="O4585" t="s">
        <v>5580</v>
      </c>
    </row>
    <row r="4586" spans="1:15" x14ac:dyDescent="0.2">
      <c r="A4586">
        <v>18337</v>
      </c>
      <c r="B4586" t="str">
        <f>VLOOKUP(orders!C4586,customers!$A$2:$B$1501, 2,FALSE)</f>
        <v>Customer#000001453</v>
      </c>
      <c r="C4586">
        <v>1453</v>
      </c>
      <c r="D4586" t="str">
        <f>VLOOKUP(orders!C4586,customers!$A$2:$G$1501,7,FALSE)</f>
        <v>BUILDING</v>
      </c>
      <c r="E4586">
        <f>VLOOKUP(C4586,customers!$A$2:$D$1501, 4,FALSE)</f>
        <v>0</v>
      </c>
      <c r="F4586" t="str">
        <f>VLOOKUP(E4586,nation!$A$2:$B$26, 2,FALSE)</f>
        <v>ALGERIA</v>
      </c>
      <c r="G4586">
        <f>VLOOKUP(orders!F4586,nation!$B$2:$C$26,2,FALSE)</f>
        <v>0</v>
      </c>
      <c r="H4586" t="str">
        <f>HLOOKUP(orders!G4586,region_horz!$B$1:$F$2,2,FALSE)</f>
        <v>AFRICA</v>
      </c>
      <c r="I4586" t="s">
        <v>16</v>
      </c>
      <c r="J4586">
        <v>80326.649999999994</v>
      </c>
      <c r="K4586" s="1">
        <v>34391</v>
      </c>
      <c r="L4586" t="s">
        <v>13</v>
      </c>
      <c r="M4586" t="s">
        <v>2912</v>
      </c>
      <c r="N4586">
        <v>0</v>
      </c>
      <c r="O4586" t="s">
        <v>5581</v>
      </c>
    </row>
    <row r="4587" spans="1:15" x14ac:dyDescent="0.2">
      <c r="A4587">
        <v>18338</v>
      </c>
      <c r="B4587" t="str">
        <f>VLOOKUP(orders!C4587,customers!$A$2:$B$1501, 2,FALSE)</f>
        <v>Customer#000001331</v>
      </c>
      <c r="C4587">
        <v>1331</v>
      </c>
      <c r="D4587" t="str">
        <f>VLOOKUP(orders!C4587,customers!$A$2:$G$1501,7,FALSE)</f>
        <v>BUILDING</v>
      </c>
      <c r="E4587">
        <f>VLOOKUP(C4587,customers!$A$2:$D$1501, 4,FALSE)</f>
        <v>8</v>
      </c>
      <c r="F4587" t="str">
        <f>VLOOKUP(E4587,nation!$A$2:$B$26, 2,FALSE)</f>
        <v>INDIA</v>
      </c>
      <c r="G4587">
        <f>VLOOKUP(orders!F4587,nation!$B$2:$C$26,2,FALSE)</f>
        <v>2</v>
      </c>
      <c r="H4587" t="str">
        <f>HLOOKUP(orders!G4587,region_horz!$B$1:$F$2,2,FALSE)</f>
        <v>ASIA</v>
      </c>
      <c r="I4587" t="s">
        <v>16</v>
      </c>
      <c r="J4587">
        <v>246235.1</v>
      </c>
      <c r="K4587" s="1">
        <v>34472</v>
      </c>
      <c r="L4587" t="s">
        <v>31</v>
      </c>
      <c r="M4587" t="s">
        <v>552</v>
      </c>
      <c r="N4587">
        <v>0</v>
      </c>
      <c r="O4587" t="s">
        <v>5582</v>
      </c>
    </row>
    <row r="4588" spans="1:15" x14ac:dyDescent="0.2">
      <c r="A4588">
        <v>18339</v>
      </c>
      <c r="B4588" t="str">
        <f>VLOOKUP(orders!C4588,customers!$A$2:$B$1501, 2,FALSE)</f>
        <v>Customer#000000692</v>
      </c>
      <c r="C4588">
        <v>692</v>
      </c>
      <c r="D4588" t="str">
        <f>VLOOKUP(orders!C4588,customers!$A$2:$G$1501,7,FALSE)</f>
        <v>AUTOMOBILE</v>
      </c>
      <c r="E4588">
        <f>VLOOKUP(C4588,customers!$A$2:$D$1501, 4,FALSE)</f>
        <v>19</v>
      </c>
      <c r="F4588" t="str">
        <f>VLOOKUP(E4588,nation!$A$2:$B$26, 2,FALSE)</f>
        <v>ROMANIA</v>
      </c>
      <c r="G4588">
        <f>VLOOKUP(orders!F4588,nation!$B$2:$C$26,2,FALSE)</f>
        <v>3</v>
      </c>
      <c r="H4588" t="str">
        <f>HLOOKUP(orders!G4588,region_horz!$B$1:$F$2,2,FALSE)</f>
        <v>EUROPE</v>
      </c>
      <c r="I4588" t="s">
        <v>9</v>
      </c>
      <c r="J4588">
        <v>54697.21</v>
      </c>
      <c r="K4588" s="1">
        <v>35737</v>
      </c>
      <c r="L4588" t="s">
        <v>13</v>
      </c>
      <c r="M4588" t="s">
        <v>950</v>
      </c>
      <c r="N4588">
        <v>0</v>
      </c>
      <c r="O4588" t="s">
        <v>5583</v>
      </c>
    </row>
    <row r="4589" spans="1:15" x14ac:dyDescent="0.2">
      <c r="A4589">
        <v>18340</v>
      </c>
      <c r="B4589" t="str">
        <f>VLOOKUP(orders!C4589,customers!$A$2:$B$1501, 2,FALSE)</f>
        <v>Customer#000000844</v>
      </c>
      <c r="C4589">
        <v>844</v>
      </c>
      <c r="D4589" t="str">
        <f>VLOOKUP(orders!C4589,customers!$A$2:$G$1501,7,FALSE)</f>
        <v>BUILDING</v>
      </c>
      <c r="E4589">
        <f>VLOOKUP(C4589,customers!$A$2:$D$1501, 4,FALSE)</f>
        <v>11</v>
      </c>
      <c r="F4589" t="str">
        <f>VLOOKUP(E4589,nation!$A$2:$B$26, 2,FALSE)</f>
        <v>IRAQ</v>
      </c>
      <c r="G4589">
        <f>VLOOKUP(orders!F4589,nation!$B$2:$C$26,2,FALSE)</f>
        <v>4</v>
      </c>
      <c r="H4589" t="str">
        <f>HLOOKUP(orders!G4589,region_horz!$B$1:$F$2,2,FALSE)</f>
        <v>MIDDLE EAST</v>
      </c>
      <c r="I4589" t="s">
        <v>9</v>
      </c>
      <c r="J4589">
        <v>238778.86</v>
      </c>
      <c r="K4589" s="1">
        <v>34868</v>
      </c>
      <c r="L4589" t="s">
        <v>31</v>
      </c>
      <c r="M4589" t="s">
        <v>271</v>
      </c>
      <c r="N4589">
        <v>0</v>
      </c>
      <c r="O4589" t="s">
        <v>5584</v>
      </c>
    </row>
    <row r="4590" spans="1:15" x14ac:dyDescent="0.2">
      <c r="A4590">
        <v>18341</v>
      </c>
      <c r="B4590" t="str">
        <f>VLOOKUP(orders!C4590,customers!$A$2:$B$1501, 2,FALSE)</f>
        <v>Customer#000001183</v>
      </c>
      <c r="C4590">
        <v>1183</v>
      </c>
      <c r="D4590" t="str">
        <f>VLOOKUP(orders!C4590,customers!$A$2:$G$1501,7,FALSE)</f>
        <v>BUILDING</v>
      </c>
      <c r="E4590">
        <f>VLOOKUP(C4590,customers!$A$2:$D$1501, 4,FALSE)</f>
        <v>1</v>
      </c>
      <c r="F4590" t="str">
        <f>VLOOKUP(E4590,nation!$A$2:$B$26, 2,FALSE)</f>
        <v>ARGENTINA</v>
      </c>
      <c r="G4590">
        <f>VLOOKUP(orders!F4590,nation!$B$2:$C$26,2,FALSE)</f>
        <v>1</v>
      </c>
      <c r="H4590" t="str">
        <f>HLOOKUP(orders!G4590,region_horz!$B$1:$F$2,2,FALSE)</f>
        <v>AMERICA</v>
      </c>
      <c r="I4590" t="s">
        <v>16</v>
      </c>
      <c r="J4590">
        <v>52244.9</v>
      </c>
      <c r="K4590" s="1">
        <v>34169</v>
      </c>
      <c r="L4590" t="s">
        <v>13</v>
      </c>
      <c r="M4590" t="s">
        <v>618</v>
      </c>
      <c r="N4590">
        <v>0</v>
      </c>
      <c r="O4590" t="s">
        <v>5585</v>
      </c>
    </row>
    <row r="4591" spans="1:15" x14ac:dyDescent="0.2">
      <c r="A4591">
        <v>18342</v>
      </c>
      <c r="B4591" t="str">
        <f>VLOOKUP(orders!C4591,customers!$A$2:$B$1501, 2,FALSE)</f>
        <v>Customer#000000949</v>
      </c>
      <c r="C4591">
        <v>949</v>
      </c>
      <c r="D4591" t="str">
        <f>VLOOKUP(orders!C4591,customers!$A$2:$G$1501,7,FALSE)</f>
        <v>AUTOMOBILE</v>
      </c>
      <c r="E4591">
        <f>VLOOKUP(C4591,customers!$A$2:$D$1501, 4,FALSE)</f>
        <v>2</v>
      </c>
      <c r="F4591" t="str">
        <f>VLOOKUP(E4591,nation!$A$2:$B$26, 2,FALSE)</f>
        <v>BRAZIL</v>
      </c>
      <c r="G4591">
        <f>VLOOKUP(orders!F4591,nation!$B$2:$C$26,2,FALSE)</f>
        <v>1</v>
      </c>
      <c r="H4591" t="str">
        <f>HLOOKUP(orders!G4591,region_horz!$B$1:$F$2,2,FALSE)</f>
        <v>AMERICA</v>
      </c>
      <c r="I4591" t="s">
        <v>9</v>
      </c>
      <c r="J4591">
        <v>185178.92</v>
      </c>
      <c r="K4591" s="1">
        <v>35388</v>
      </c>
      <c r="L4591" t="s">
        <v>13</v>
      </c>
      <c r="M4591" t="s">
        <v>2977</v>
      </c>
      <c r="N4591">
        <v>0</v>
      </c>
      <c r="O4591" t="s">
        <v>5586</v>
      </c>
    </row>
    <row r="4592" spans="1:15" x14ac:dyDescent="0.2">
      <c r="A4592">
        <v>18343</v>
      </c>
      <c r="B4592" t="str">
        <f>VLOOKUP(orders!C4592,customers!$A$2:$B$1501, 2,FALSE)</f>
        <v>Customer#000001009</v>
      </c>
      <c r="C4592">
        <v>1009</v>
      </c>
      <c r="D4592" t="str">
        <f>VLOOKUP(orders!C4592,customers!$A$2:$G$1501,7,FALSE)</f>
        <v>BUILDING</v>
      </c>
      <c r="E4592">
        <f>VLOOKUP(C4592,customers!$A$2:$D$1501, 4,FALSE)</f>
        <v>12</v>
      </c>
      <c r="F4592" t="str">
        <f>VLOOKUP(E4592,nation!$A$2:$B$26, 2,FALSE)</f>
        <v>JAPAN</v>
      </c>
      <c r="G4592">
        <f>VLOOKUP(orders!F4592,nation!$B$2:$C$26,2,FALSE)</f>
        <v>2</v>
      </c>
      <c r="H4592" t="str">
        <f>HLOOKUP(orders!G4592,region_horz!$B$1:$F$2,2,FALSE)</f>
        <v>ASIA</v>
      </c>
      <c r="I4592" t="s">
        <v>9</v>
      </c>
      <c r="J4592">
        <v>11283.59</v>
      </c>
      <c r="K4592" s="1">
        <v>35893</v>
      </c>
      <c r="L4592" t="s">
        <v>31</v>
      </c>
      <c r="M4592" t="s">
        <v>2062</v>
      </c>
      <c r="N4592">
        <v>0</v>
      </c>
      <c r="O4592" t="s">
        <v>5587</v>
      </c>
    </row>
    <row r="4593" spans="1:15" x14ac:dyDescent="0.2">
      <c r="A4593">
        <v>18368</v>
      </c>
      <c r="B4593" t="str">
        <f>VLOOKUP(orders!C4593,customers!$A$2:$B$1501, 2,FALSE)</f>
        <v>Customer#000000169</v>
      </c>
      <c r="C4593">
        <v>169</v>
      </c>
      <c r="D4593" t="str">
        <f>VLOOKUP(orders!C4593,customers!$A$2:$G$1501,7,FALSE)</f>
        <v>FURNITURE</v>
      </c>
      <c r="E4593">
        <f>VLOOKUP(C4593,customers!$A$2:$D$1501, 4,FALSE)</f>
        <v>18</v>
      </c>
      <c r="F4593" t="str">
        <f>VLOOKUP(E4593,nation!$A$2:$B$26, 2,FALSE)</f>
        <v>CHINA</v>
      </c>
      <c r="G4593">
        <f>VLOOKUP(orders!F4593,nation!$B$2:$C$26,2,FALSE)</f>
        <v>2</v>
      </c>
      <c r="H4593" t="str">
        <f>HLOOKUP(orders!G4593,region_horz!$B$1:$F$2,2,FALSE)</f>
        <v>ASIA</v>
      </c>
      <c r="I4593" t="s">
        <v>16</v>
      </c>
      <c r="J4593">
        <v>72408.009999999995</v>
      </c>
      <c r="K4593" s="1">
        <v>33939</v>
      </c>
      <c r="L4593" t="s">
        <v>23</v>
      </c>
      <c r="M4593" t="s">
        <v>1958</v>
      </c>
      <c r="N4593">
        <v>0</v>
      </c>
      <c r="O4593" t="s">
        <v>5588</v>
      </c>
    </row>
    <row r="4594" spans="1:15" x14ac:dyDescent="0.2">
      <c r="A4594">
        <v>18369</v>
      </c>
      <c r="B4594" t="str">
        <f>VLOOKUP(orders!C4594,customers!$A$2:$B$1501, 2,FALSE)</f>
        <v>Customer#000000532</v>
      </c>
      <c r="C4594">
        <v>532</v>
      </c>
      <c r="D4594" t="str">
        <f>VLOOKUP(orders!C4594,customers!$A$2:$G$1501,7,FALSE)</f>
        <v>MACHINERY</v>
      </c>
      <c r="E4594">
        <f>VLOOKUP(C4594,customers!$A$2:$D$1501, 4,FALSE)</f>
        <v>15</v>
      </c>
      <c r="F4594" t="str">
        <f>VLOOKUP(E4594,nation!$A$2:$B$26, 2,FALSE)</f>
        <v>MOROCCO</v>
      </c>
      <c r="G4594">
        <f>VLOOKUP(orders!F4594,nation!$B$2:$C$26,2,FALSE)</f>
        <v>0</v>
      </c>
      <c r="H4594" t="str">
        <f>HLOOKUP(orders!G4594,region_horz!$B$1:$F$2,2,FALSE)</f>
        <v>AFRICA</v>
      </c>
      <c r="I4594" t="s">
        <v>9</v>
      </c>
      <c r="J4594">
        <v>44794.49</v>
      </c>
      <c r="K4594" s="1">
        <v>35821</v>
      </c>
      <c r="L4594" t="s">
        <v>26</v>
      </c>
      <c r="M4594" t="s">
        <v>5589</v>
      </c>
      <c r="N4594">
        <v>0</v>
      </c>
      <c r="O4594" t="s">
        <v>5590</v>
      </c>
    </row>
    <row r="4595" spans="1:15" x14ac:dyDescent="0.2">
      <c r="A4595">
        <v>18370</v>
      </c>
      <c r="B4595" t="str">
        <f>VLOOKUP(orders!C4595,customers!$A$2:$B$1501, 2,FALSE)</f>
        <v>Customer#000000049</v>
      </c>
      <c r="C4595">
        <v>49</v>
      </c>
      <c r="D4595" t="str">
        <f>VLOOKUP(orders!C4595,customers!$A$2:$G$1501,7,FALSE)</f>
        <v>FURNITURE</v>
      </c>
      <c r="E4595">
        <f>VLOOKUP(C4595,customers!$A$2:$D$1501, 4,FALSE)</f>
        <v>10</v>
      </c>
      <c r="F4595" t="str">
        <f>VLOOKUP(E4595,nation!$A$2:$B$26, 2,FALSE)</f>
        <v>IRAN</v>
      </c>
      <c r="G4595">
        <f>VLOOKUP(orders!F4595,nation!$B$2:$C$26,2,FALSE)</f>
        <v>4</v>
      </c>
      <c r="H4595" t="str">
        <f>HLOOKUP(orders!G4595,region_horz!$B$1:$F$2,2,FALSE)</f>
        <v>MIDDLE EAST</v>
      </c>
      <c r="I4595" t="s">
        <v>16</v>
      </c>
      <c r="J4595">
        <v>132889.48000000001</v>
      </c>
      <c r="K4595" s="1">
        <v>34713</v>
      </c>
      <c r="L4595" t="s">
        <v>10</v>
      </c>
      <c r="M4595" t="s">
        <v>1614</v>
      </c>
      <c r="N4595">
        <v>0</v>
      </c>
      <c r="O4595" t="s">
        <v>5591</v>
      </c>
    </row>
    <row r="4596" spans="1:15" x14ac:dyDescent="0.2">
      <c r="A4596">
        <v>18371</v>
      </c>
      <c r="B4596" t="str">
        <f>VLOOKUP(orders!C4596,customers!$A$2:$B$1501, 2,FALSE)</f>
        <v>Customer#000000349</v>
      </c>
      <c r="C4596">
        <v>349</v>
      </c>
      <c r="D4596" t="str">
        <f>VLOOKUP(orders!C4596,customers!$A$2:$G$1501,7,FALSE)</f>
        <v>BUILDING</v>
      </c>
      <c r="E4596">
        <f>VLOOKUP(C4596,customers!$A$2:$D$1501, 4,FALSE)</f>
        <v>23</v>
      </c>
      <c r="F4596" t="str">
        <f>VLOOKUP(E4596,nation!$A$2:$B$26, 2,FALSE)</f>
        <v>UNITED KINGDOM</v>
      </c>
      <c r="G4596">
        <f>VLOOKUP(orders!F4596,nation!$B$2:$C$26,2,FALSE)</f>
        <v>3</v>
      </c>
      <c r="H4596" t="str">
        <f>HLOOKUP(orders!G4596,region_horz!$B$1:$F$2,2,FALSE)</f>
        <v>EUROPE</v>
      </c>
      <c r="I4596" t="s">
        <v>16</v>
      </c>
      <c r="J4596">
        <v>42060.09</v>
      </c>
      <c r="K4596" s="1">
        <v>34596</v>
      </c>
      <c r="L4596" t="s">
        <v>31</v>
      </c>
      <c r="M4596" t="s">
        <v>1485</v>
      </c>
      <c r="N4596">
        <v>0</v>
      </c>
      <c r="O4596" t="s">
        <v>5592</v>
      </c>
    </row>
    <row r="4597" spans="1:15" x14ac:dyDescent="0.2">
      <c r="A4597">
        <v>18372</v>
      </c>
      <c r="B4597" t="str">
        <f>VLOOKUP(orders!C4597,customers!$A$2:$B$1501, 2,FALSE)</f>
        <v>Customer#000000946</v>
      </c>
      <c r="C4597">
        <v>946</v>
      </c>
      <c r="D4597" t="str">
        <f>VLOOKUP(orders!C4597,customers!$A$2:$G$1501,7,FALSE)</f>
        <v>FURNITURE</v>
      </c>
      <c r="E4597">
        <f>VLOOKUP(C4597,customers!$A$2:$D$1501, 4,FALSE)</f>
        <v>21</v>
      </c>
      <c r="F4597" t="str">
        <f>VLOOKUP(E4597,nation!$A$2:$B$26, 2,FALSE)</f>
        <v>VIETNAM</v>
      </c>
      <c r="G4597">
        <f>VLOOKUP(orders!F4597,nation!$B$2:$C$26,2,FALSE)</f>
        <v>2</v>
      </c>
      <c r="H4597" t="str">
        <f>HLOOKUP(orders!G4597,region_horz!$B$1:$F$2,2,FALSE)</f>
        <v>ASIA</v>
      </c>
      <c r="I4597" t="s">
        <v>9</v>
      </c>
      <c r="J4597">
        <v>136967.99</v>
      </c>
      <c r="K4597" s="1">
        <v>34990</v>
      </c>
      <c r="L4597" t="s">
        <v>26</v>
      </c>
      <c r="M4597" t="s">
        <v>4222</v>
      </c>
      <c r="N4597">
        <v>0</v>
      </c>
      <c r="O4597" t="s">
        <v>5593</v>
      </c>
    </row>
    <row r="4598" spans="1:15" x14ac:dyDescent="0.2">
      <c r="A4598">
        <v>18373</v>
      </c>
      <c r="B4598" t="str">
        <f>VLOOKUP(orders!C4598,customers!$A$2:$B$1501, 2,FALSE)</f>
        <v>Customer#000000208</v>
      </c>
      <c r="C4598">
        <v>208</v>
      </c>
      <c r="D4598" t="str">
        <f>VLOOKUP(orders!C4598,customers!$A$2:$G$1501,7,FALSE)</f>
        <v>MACHINERY</v>
      </c>
      <c r="E4598">
        <f>VLOOKUP(C4598,customers!$A$2:$D$1501, 4,FALSE)</f>
        <v>19</v>
      </c>
      <c r="F4598" t="str">
        <f>VLOOKUP(E4598,nation!$A$2:$B$26, 2,FALSE)</f>
        <v>ROMANIA</v>
      </c>
      <c r="G4598">
        <f>VLOOKUP(orders!F4598,nation!$B$2:$C$26,2,FALSE)</f>
        <v>3</v>
      </c>
      <c r="H4598" t="str">
        <f>HLOOKUP(orders!G4598,region_horz!$B$1:$F$2,2,FALSE)</f>
        <v>EUROPE</v>
      </c>
      <c r="I4598" t="s">
        <v>16</v>
      </c>
      <c r="J4598">
        <v>7474.1</v>
      </c>
      <c r="K4598" s="1">
        <v>33707</v>
      </c>
      <c r="L4598" t="s">
        <v>13</v>
      </c>
      <c r="M4598" t="s">
        <v>917</v>
      </c>
      <c r="N4598">
        <v>0</v>
      </c>
      <c r="O4598" t="s">
        <v>5594</v>
      </c>
    </row>
    <row r="4599" spans="1:15" x14ac:dyDescent="0.2">
      <c r="A4599">
        <v>18374</v>
      </c>
      <c r="B4599" t="str">
        <f>VLOOKUP(orders!C4599,customers!$A$2:$B$1501, 2,FALSE)</f>
        <v>Customer#000001442</v>
      </c>
      <c r="C4599">
        <v>1442</v>
      </c>
      <c r="D4599" t="str">
        <f>VLOOKUP(orders!C4599,customers!$A$2:$G$1501,7,FALSE)</f>
        <v>MACHINERY</v>
      </c>
      <c r="E4599">
        <f>VLOOKUP(C4599,customers!$A$2:$D$1501, 4,FALSE)</f>
        <v>16</v>
      </c>
      <c r="F4599" t="str">
        <f>VLOOKUP(E4599,nation!$A$2:$B$26, 2,FALSE)</f>
        <v>MOZAMBIQUE</v>
      </c>
      <c r="G4599">
        <f>VLOOKUP(orders!F4599,nation!$B$2:$C$26,2,FALSE)</f>
        <v>0</v>
      </c>
      <c r="H4599" t="str">
        <f>HLOOKUP(orders!G4599,region_horz!$B$1:$F$2,2,FALSE)</f>
        <v>AFRICA</v>
      </c>
      <c r="I4599" t="s">
        <v>16</v>
      </c>
      <c r="J4599">
        <v>142266.41</v>
      </c>
      <c r="K4599" s="1">
        <v>33878</v>
      </c>
      <c r="L4599" t="s">
        <v>10</v>
      </c>
      <c r="M4599" t="s">
        <v>331</v>
      </c>
      <c r="N4599">
        <v>0</v>
      </c>
      <c r="O4599" t="s">
        <v>5595</v>
      </c>
    </row>
    <row r="4600" spans="1:15" x14ac:dyDescent="0.2">
      <c r="A4600">
        <v>18375</v>
      </c>
      <c r="B4600" t="str">
        <f>VLOOKUP(orders!C4600,customers!$A$2:$B$1501, 2,FALSE)</f>
        <v>Customer#000000599</v>
      </c>
      <c r="C4600">
        <v>599</v>
      </c>
      <c r="D4600" t="str">
        <f>VLOOKUP(orders!C4600,customers!$A$2:$G$1501,7,FALSE)</f>
        <v>HOUSEHOLD</v>
      </c>
      <c r="E4600">
        <f>VLOOKUP(C4600,customers!$A$2:$D$1501, 4,FALSE)</f>
        <v>4</v>
      </c>
      <c r="F4600" t="str">
        <f>VLOOKUP(E4600,nation!$A$2:$B$26, 2,FALSE)</f>
        <v>EGYPT</v>
      </c>
      <c r="G4600">
        <f>VLOOKUP(orders!F4600,nation!$B$2:$C$26,2,FALSE)</f>
        <v>4</v>
      </c>
      <c r="H4600" t="str">
        <f>HLOOKUP(orders!G4600,region_horz!$B$1:$F$2,2,FALSE)</f>
        <v>MIDDLE EAST</v>
      </c>
      <c r="I4600" t="s">
        <v>9</v>
      </c>
      <c r="J4600">
        <v>141948.32</v>
      </c>
      <c r="K4600" s="1">
        <v>34965</v>
      </c>
      <c r="L4600" t="s">
        <v>10</v>
      </c>
      <c r="M4600" t="s">
        <v>833</v>
      </c>
      <c r="N4600">
        <v>0</v>
      </c>
      <c r="O4600" t="s">
        <v>5596</v>
      </c>
    </row>
    <row r="4601" spans="1:15" x14ac:dyDescent="0.2">
      <c r="A4601">
        <v>18400</v>
      </c>
      <c r="B4601" t="str">
        <f>VLOOKUP(orders!C4601,customers!$A$2:$B$1501, 2,FALSE)</f>
        <v>Customer#000000856</v>
      </c>
      <c r="C4601">
        <v>856</v>
      </c>
      <c r="D4601" t="str">
        <f>VLOOKUP(orders!C4601,customers!$A$2:$G$1501,7,FALSE)</f>
        <v>FURNITURE</v>
      </c>
      <c r="E4601">
        <f>VLOOKUP(C4601,customers!$A$2:$D$1501, 4,FALSE)</f>
        <v>15</v>
      </c>
      <c r="F4601" t="str">
        <f>VLOOKUP(E4601,nation!$A$2:$B$26, 2,FALSE)</f>
        <v>MOROCCO</v>
      </c>
      <c r="G4601">
        <f>VLOOKUP(orders!F4601,nation!$B$2:$C$26,2,FALSE)</f>
        <v>0</v>
      </c>
      <c r="H4601" t="str">
        <f>HLOOKUP(orders!G4601,region_horz!$B$1:$F$2,2,FALSE)</f>
        <v>AFRICA</v>
      </c>
      <c r="I4601" t="s">
        <v>9</v>
      </c>
      <c r="J4601">
        <v>127969.78</v>
      </c>
      <c r="K4601" s="1">
        <v>35040</v>
      </c>
      <c r="L4601" t="s">
        <v>23</v>
      </c>
      <c r="M4601" t="s">
        <v>1368</v>
      </c>
      <c r="N4601">
        <v>0</v>
      </c>
      <c r="O4601" t="s">
        <v>5597</v>
      </c>
    </row>
    <row r="4602" spans="1:15" x14ac:dyDescent="0.2">
      <c r="A4602">
        <v>18401</v>
      </c>
      <c r="B4602" t="str">
        <f>VLOOKUP(orders!C4602,customers!$A$2:$B$1501, 2,FALSE)</f>
        <v>Customer#000001210</v>
      </c>
      <c r="C4602">
        <v>1210</v>
      </c>
      <c r="D4602" t="str">
        <f>VLOOKUP(orders!C4602,customers!$A$2:$G$1501,7,FALSE)</f>
        <v>AUTOMOBILE</v>
      </c>
      <c r="E4602">
        <f>VLOOKUP(C4602,customers!$A$2:$D$1501, 4,FALSE)</f>
        <v>16</v>
      </c>
      <c r="F4602" t="str">
        <f>VLOOKUP(E4602,nation!$A$2:$B$26, 2,FALSE)</f>
        <v>MOZAMBIQUE</v>
      </c>
      <c r="G4602">
        <f>VLOOKUP(orders!F4602,nation!$B$2:$C$26,2,FALSE)</f>
        <v>0</v>
      </c>
      <c r="H4602" t="str">
        <f>HLOOKUP(orders!G4602,region_horz!$B$1:$F$2,2,FALSE)</f>
        <v>AFRICA</v>
      </c>
      <c r="I4602" t="s">
        <v>9</v>
      </c>
      <c r="J4602">
        <v>75236.22</v>
      </c>
      <c r="K4602" s="1">
        <v>35343</v>
      </c>
      <c r="L4602" t="s">
        <v>31</v>
      </c>
      <c r="M4602" t="s">
        <v>1032</v>
      </c>
      <c r="N4602">
        <v>0</v>
      </c>
      <c r="O4602" t="s">
        <v>5598</v>
      </c>
    </row>
    <row r="4603" spans="1:15" x14ac:dyDescent="0.2">
      <c r="A4603">
        <v>18402</v>
      </c>
      <c r="B4603" t="str">
        <f>VLOOKUP(orders!C4603,customers!$A$2:$B$1501, 2,FALSE)</f>
        <v>Customer#000000910</v>
      </c>
      <c r="C4603">
        <v>910</v>
      </c>
      <c r="D4603" t="str">
        <f>VLOOKUP(orders!C4603,customers!$A$2:$G$1501,7,FALSE)</f>
        <v>BUILDING</v>
      </c>
      <c r="E4603">
        <f>VLOOKUP(C4603,customers!$A$2:$D$1501, 4,FALSE)</f>
        <v>9</v>
      </c>
      <c r="F4603" t="str">
        <f>VLOOKUP(E4603,nation!$A$2:$B$26, 2,FALSE)</f>
        <v>INDONESIA</v>
      </c>
      <c r="G4603">
        <f>VLOOKUP(orders!F4603,nation!$B$2:$C$26,2,FALSE)</f>
        <v>2</v>
      </c>
      <c r="H4603" t="str">
        <f>HLOOKUP(orders!G4603,region_horz!$B$1:$F$2,2,FALSE)</f>
        <v>ASIA</v>
      </c>
      <c r="I4603" t="s">
        <v>16</v>
      </c>
      <c r="J4603">
        <v>273368.68</v>
      </c>
      <c r="K4603" s="1">
        <v>34576</v>
      </c>
      <c r="L4603" t="s">
        <v>10</v>
      </c>
      <c r="M4603" t="s">
        <v>1185</v>
      </c>
      <c r="N4603">
        <v>0</v>
      </c>
      <c r="O4603" t="s">
        <v>5599</v>
      </c>
    </row>
    <row r="4604" spans="1:15" x14ac:dyDescent="0.2">
      <c r="A4604">
        <v>18403</v>
      </c>
      <c r="B4604" t="str">
        <f>VLOOKUP(orders!C4604,customers!$A$2:$B$1501, 2,FALSE)</f>
        <v>Customer#000001247</v>
      </c>
      <c r="C4604">
        <v>1247</v>
      </c>
      <c r="D4604" t="str">
        <f>VLOOKUP(orders!C4604,customers!$A$2:$G$1501,7,FALSE)</f>
        <v>MACHINERY</v>
      </c>
      <c r="E4604">
        <f>VLOOKUP(C4604,customers!$A$2:$D$1501, 4,FALSE)</f>
        <v>0</v>
      </c>
      <c r="F4604" t="str">
        <f>VLOOKUP(E4604,nation!$A$2:$B$26, 2,FALSE)</f>
        <v>ALGERIA</v>
      </c>
      <c r="G4604">
        <f>VLOOKUP(orders!F4604,nation!$B$2:$C$26,2,FALSE)</f>
        <v>0</v>
      </c>
      <c r="H4604" t="str">
        <f>HLOOKUP(orders!G4604,region_horz!$B$1:$F$2,2,FALSE)</f>
        <v>AFRICA</v>
      </c>
      <c r="I4604" t="s">
        <v>9</v>
      </c>
      <c r="J4604">
        <v>78273.509999999995</v>
      </c>
      <c r="K4604" s="1">
        <v>35372</v>
      </c>
      <c r="L4604" t="s">
        <v>13</v>
      </c>
      <c r="M4604" t="s">
        <v>3034</v>
      </c>
      <c r="N4604">
        <v>0</v>
      </c>
      <c r="O4604" t="s">
        <v>5600</v>
      </c>
    </row>
    <row r="4605" spans="1:15" x14ac:dyDescent="0.2">
      <c r="A4605">
        <v>18404</v>
      </c>
      <c r="B4605" t="str">
        <f>VLOOKUP(orders!C4605,customers!$A$2:$B$1501, 2,FALSE)</f>
        <v>Customer#000000418</v>
      </c>
      <c r="C4605">
        <v>418</v>
      </c>
      <c r="D4605" t="str">
        <f>VLOOKUP(orders!C4605,customers!$A$2:$G$1501,7,FALSE)</f>
        <v>FURNITURE</v>
      </c>
      <c r="E4605">
        <f>VLOOKUP(C4605,customers!$A$2:$D$1501, 4,FALSE)</f>
        <v>5</v>
      </c>
      <c r="F4605" t="str">
        <f>VLOOKUP(E4605,nation!$A$2:$B$26, 2,FALSE)</f>
        <v>ETHIOPIA</v>
      </c>
      <c r="G4605">
        <f>VLOOKUP(orders!F4605,nation!$B$2:$C$26,2,FALSE)</f>
        <v>0</v>
      </c>
      <c r="H4605" t="str">
        <f>HLOOKUP(orders!G4605,region_horz!$B$1:$F$2,2,FALSE)</f>
        <v>AFRICA</v>
      </c>
      <c r="I4605" t="s">
        <v>9</v>
      </c>
      <c r="J4605">
        <v>41192.339999999997</v>
      </c>
      <c r="K4605" s="1">
        <v>35887</v>
      </c>
      <c r="L4605" t="s">
        <v>23</v>
      </c>
      <c r="M4605" t="s">
        <v>711</v>
      </c>
      <c r="N4605">
        <v>0</v>
      </c>
      <c r="O4605" t="s">
        <v>5601</v>
      </c>
    </row>
    <row r="4606" spans="1:15" x14ac:dyDescent="0.2">
      <c r="A4606">
        <v>18405</v>
      </c>
      <c r="B4606" t="str">
        <f>VLOOKUP(orders!C4606,customers!$A$2:$B$1501, 2,FALSE)</f>
        <v>Customer#000000976</v>
      </c>
      <c r="C4606">
        <v>976</v>
      </c>
      <c r="D4606" t="str">
        <f>VLOOKUP(orders!C4606,customers!$A$2:$G$1501,7,FALSE)</f>
        <v>BUILDING</v>
      </c>
      <c r="E4606">
        <f>VLOOKUP(C4606,customers!$A$2:$D$1501, 4,FALSE)</f>
        <v>19</v>
      </c>
      <c r="F4606" t="str">
        <f>VLOOKUP(E4606,nation!$A$2:$B$26, 2,FALSE)</f>
        <v>ROMANIA</v>
      </c>
      <c r="G4606">
        <f>VLOOKUP(orders!F4606,nation!$B$2:$C$26,2,FALSE)</f>
        <v>3</v>
      </c>
      <c r="H4606" t="str">
        <f>HLOOKUP(orders!G4606,region_horz!$B$1:$F$2,2,FALSE)</f>
        <v>EUROPE</v>
      </c>
      <c r="I4606" t="s">
        <v>16</v>
      </c>
      <c r="J4606">
        <v>179399.51</v>
      </c>
      <c r="K4606" s="1">
        <v>34342</v>
      </c>
      <c r="L4606" t="s">
        <v>31</v>
      </c>
      <c r="M4606" t="s">
        <v>1826</v>
      </c>
      <c r="N4606">
        <v>0</v>
      </c>
      <c r="O4606" t="s">
        <v>5602</v>
      </c>
    </row>
    <row r="4607" spans="1:15" x14ac:dyDescent="0.2">
      <c r="A4607">
        <v>18406</v>
      </c>
      <c r="B4607" t="str">
        <f>VLOOKUP(orders!C4607,customers!$A$2:$B$1501, 2,FALSE)</f>
        <v>Customer#000000620</v>
      </c>
      <c r="C4607">
        <v>620</v>
      </c>
      <c r="D4607" t="str">
        <f>VLOOKUP(orders!C4607,customers!$A$2:$G$1501,7,FALSE)</f>
        <v>AUTOMOBILE</v>
      </c>
      <c r="E4607">
        <f>VLOOKUP(C4607,customers!$A$2:$D$1501, 4,FALSE)</f>
        <v>8</v>
      </c>
      <c r="F4607" t="str">
        <f>VLOOKUP(E4607,nation!$A$2:$B$26, 2,FALSE)</f>
        <v>INDIA</v>
      </c>
      <c r="G4607">
        <f>VLOOKUP(orders!F4607,nation!$B$2:$C$26,2,FALSE)</f>
        <v>2</v>
      </c>
      <c r="H4607" t="str">
        <f>HLOOKUP(orders!G4607,region_horz!$B$1:$F$2,2,FALSE)</f>
        <v>ASIA</v>
      </c>
      <c r="I4607" t="s">
        <v>16</v>
      </c>
      <c r="J4607">
        <v>73456.61</v>
      </c>
      <c r="K4607" s="1">
        <v>34439</v>
      </c>
      <c r="L4607" t="s">
        <v>26</v>
      </c>
      <c r="M4607" t="s">
        <v>1097</v>
      </c>
      <c r="N4607">
        <v>0</v>
      </c>
      <c r="O4607" t="s">
        <v>5603</v>
      </c>
    </row>
    <row r="4608" spans="1:15" x14ac:dyDescent="0.2">
      <c r="A4608">
        <v>18407</v>
      </c>
      <c r="B4608" t="str">
        <f>VLOOKUP(orders!C4608,customers!$A$2:$B$1501, 2,FALSE)</f>
        <v>Customer#000000916</v>
      </c>
      <c r="C4608">
        <v>916</v>
      </c>
      <c r="D4608" t="str">
        <f>VLOOKUP(orders!C4608,customers!$A$2:$G$1501,7,FALSE)</f>
        <v>MACHINERY</v>
      </c>
      <c r="E4608">
        <f>VLOOKUP(C4608,customers!$A$2:$D$1501, 4,FALSE)</f>
        <v>23</v>
      </c>
      <c r="F4608" t="str">
        <f>VLOOKUP(E4608,nation!$A$2:$B$26, 2,FALSE)</f>
        <v>UNITED KINGDOM</v>
      </c>
      <c r="G4608">
        <f>VLOOKUP(orders!F4608,nation!$B$2:$C$26,2,FALSE)</f>
        <v>3</v>
      </c>
      <c r="H4608" t="str">
        <f>HLOOKUP(orders!G4608,region_horz!$B$1:$F$2,2,FALSE)</f>
        <v>EUROPE</v>
      </c>
      <c r="I4608" t="s">
        <v>16</v>
      </c>
      <c r="J4608">
        <v>25505.35</v>
      </c>
      <c r="K4608" s="1">
        <v>33900</v>
      </c>
      <c r="L4608" t="s">
        <v>26</v>
      </c>
      <c r="M4608" t="s">
        <v>310</v>
      </c>
      <c r="N4608">
        <v>0</v>
      </c>
      <c r="O4608" t="s">
        <v>5604</v>
      </c>
    </row>
    <row r="4609" spans="1:15" x14ac:dyDescent="0.2">
      <c r="A4609">
        <v>18432</v>
      </c>
      <c r="B4609" t="str">
        <f>VLOOKUP(orders!C4609,customers!$A$2:$B$1501, 2,FALSE)</f>
        <v>Customer#000001352</v>
      </c>
      <c r="C4609">
        <v>1352</v>
      </c>
      <c r="D4609" t="str">
        <f>VLOOKUP(orders!C4609,customers!$A$2:$G$1501,7,FALSE)</f>
        <v>FURNITURE</v>
      </c>
      <c r="E4609">
        <f>VLOOKUP(C4609,customers!$A$2:$D$1501, 4,FALSE)</f>
        <v>20</v>
      </c>
      <c r="F4609" t="str">
        <f>VLOOKUP(E4609,nation!$A$2:$B$26, 2,FALSE)</f>
        <v>SAUDI ARABIA</v>
      </c>
      <c r="G4609">
        <f>VLOOKUP(orders!F4609,nation!$B$2:$C$26,2,FALSE)</f>
        <v>4</v>
      </c>
      <c r="H4609" t="str">
        <f>HLOOKUP(orders!G4609,region_horz!$B$1:$F$2,2,FALSE)</f>
        <v>MIDDLE EAST</v>
      </c>
      <c r="I4609" t="s">
        <v>16</v>
      </c>
      <c r="J4609">
        <v>246330.37</v>
      </c>
      <c r="K4609" s="1">
        <v>34771</v>
      </c>
      <c r="L4609" t="s">
        <v>26</v>
      </c>
      <c r="M4609" t="s">
        <v>666</v>
      </c>
      <c r="N4609">
        <v>0</v>
      </c>
      <c r="O4609" t="s">
        <v>5605</v>
      </c>
    </row>
    <row r="4610" spans="1:15" x14ac:dyDescent="0.2">
      <c r="A4610">
        <v>18433</v>
      </c>
      <c r="B4610" t="str">
        <f>VLOOKUP(orders!C4610,customers!$A$2:$B$1501, 2,FALSE)</f>
        <v>Customer#000000163</v>
      </c>
      <c r="C4610">
        <v>163</v>
      </c>
      <c r="D4610" t="str">
        <f>VLOOKUP(orders!C4610,customers!$A$2:$G$1501,7,FALSE)</f>
        <v>FURNITURE</v>
      </c>
      <c r="E4610">
        <f>VLOOKUP(C4610,customers!$A$2:$D$1501, 4,FALSE)</f>
        <v>21</v>
      </c>
      <c r="F4610" t="str">
        <f>VLOOKUP(E4610,nation!$A$2:$B$26, 2,FALSE)</f>
        <v>VIETNAM</v>
      </c>
      <c r="G4610">
        <f>VLOOKUP(orders!F4610,nation!$B$2:$C$26,2,FALSE)</f>
        <v>2</v>
      </c>
      <c r="H4610" t="str">
        <f>HLOOKUP(orders!G4610,region_horz!$B$1:$F$2,2,FALSE)</f>
        <v>ASIA</v>
      </c>
      <c r="I4610" t="s">
        <v>9</v>
      </c>
      <c r="J4610">
        <v>129815.16</v>
      </c>
      <c r="K4610" s="1">
        <v>35900</v>
      </c>
      <c r="L4610" t="s">
        <v>23</v>
      </c>
      <c r="M4610" t="s">
        <v>172</v>
      </c>
      <c r="N4610">
        <v>0</v>
      </c>
      <c r="O4610" t="s">
        <v>5606</v>
      </c>
    </row>
    <row r="4611" spans="1:15" x14ac:dyDescent="0.2">
      <c r="A4611">
        <v>18434</v>
      </c>
      <c r="B4611" t="str">
        <f>VLOOKUP(orders!C4611,customers!$A$2:$B$1501, 2,FALSE)</f>
        <v>Customer#000000985</v>
      </c>
      <c r="C4611">
        <v>985</v>
      </c>
      <c r="D4611" t="str">
        <f>VLOOKUP(orders!C4611,customers!$A$2:$G$1501,7,FALSE)</f>
        <v>HOUSEHOLD</v>
      </c>
      <c r="E4611">
        <f>VLOOKUP(C4611,customers!$A$2:$D$1501, 4,FALSE)</f>
        <v>23</v>
      </c>
      <c r="F4611" t="str">
        <f>VLOOKUP(E4611,nation!$A$2:$B$26, 2,FALSE)</f>
        <v>UNITED KINGDOM</v>
      </c>
      <c r="G4611">
        <f>VLOOKUP(orders!F4611,nation!$B$2:$C$26,2,FALSE)</f>
        <v>3</v>
      </c>
      <c r="H4611" t="str">
        <f>HLOOKUP(orders!G4611,region_horz!$B$1:$F$2,2,FALSE)</f>
        <v>EUROPE</v>
      </c>
      <c r="I4611" t="s">
        <v>9</v>
      </c>
      <c r="J4611">
        <v>134633.54999999999</v>
      </c>
      <c r="K4611" s="1">
        <v>35614</v>
      </c>
      <c r="L4611" t="s">
        <v>10</v>
      </c>
      <c r="M4611" t="s">
        <v>435</v>
      </c>
      <c r="N4611">
        <v>0</v>
      </c>
      <c r="O4611" t="s">
        <v>5607</v>
      </c>
    </row>
    <row r="4612" spans="1:15" x14ac:dyDescent="0.2">
      <c r="A4612">
        <v>18435</v>
      </c>
      <c r="B4612" t="str">
        <f>VLOOKUP(orders!C4612,customers!$A$2:$B$1501, 2,FALSE)</f>
        <v>Customer#000000007</v>
      </c>
      <c r="C4612">
        <v>7</v>
      </c>
      <c r="D4612" t="str">
        <f>VLOOKUP(orders!C4612,customers!$A$2:$G$1501,7,FALSE)</f>
        <v>AUTOMOBILE</v>
      </c>
      <c r="E4612">
        <f>VLOOKUP(C4612,customers!$A$2:$D$1501, 4,FALSE)</f>
        <v>18</v>
      </c>
      <c r="F4612" t="str">
        <f>VLOOKUP(E4612,nation!$A$2:$B$26, 2,FALSE)</f>
        <v>CHINA</v>
      </c>
      <c r="G4612">
        <f>VLOOKUP(orders!F4612,nation!$B$2:$C$26,2,FALSE)</f>
        <v>2</v>
      </c>
      <c r="H4612" t="str">
        <f>HLOOKUP(orders!G4612,region_horz!$B$1:$F$2,2,FALSE)</f>
        <v>ASIA</v>
      </c>
      <c r="I4612" t="s">
        <v>9</v>
      </c>
      <c r="J4612">
        <v>181756.27</v>
      </c>
      <c r="K4612" s="1">
        <v>35140</v>
      </c>
      <c r="L4612" t="s">
        <v>10</v>
      </c>
      <c r="M4612" t="s">
        <v>116</v>
      </c>
      <c r="N4612">
        <v>0</v>
      </c>
      <c r="O4612" t="s">
        <v>5608</v>
      </c>
    </row>
    <row r="4613" spans="1:15" x14ac:dyDescent="0.2">
      <c r="A4613">
        <v>18436</v>
      </c>
      <c r="B4613" t="str">
        <f>VLOOKUP(orders!C4613,customers!$A$2:$B$1501, 2,FALSE)</f>
        <v>Customer#000001315</v>
      </c>
      <c r="C4613">
        <v>1315</v>
      </c>
      <c r="D4613" t="str">
        <f>VLOOKUP(orders!C4613,customers!$A$2:$G$1501,7,FALSE)</f>
        <v>AUTOMOBILE</v>
      </c>
      <c r="E4613">
        <f>VLOOKUP(C4613,customers!$A$2:$D$1501, 4,FALSE)</f>
        <v>10</v>
      </c>
      <c r="F4613" t="str">
        <f>VLOOKUP(E4613,nation!$A$2:$B$26, 2,FALSE)</f>
        <v>IRAN</v>
      </c>
      <c r="G4613">
        <f>VLOOKUP(orders!F4613,nation!$B$2:$C$26,2,FALSE)</f>
        <v>4</v>
      </c>
      <c r="H4613" t="str">
        <f>HLOOKUP(orders!G4613,region_horz!$B$1:$F$2,2,FALSE)</f>
        <v>MIDDLE EAST</v>
      </c>
      <c r="I4613" t="s">
        <v>9</v>
      </c>
      <c r="J4613">
        <v>156749.21</v>
      </c>
      <c r="K4613" s="1">
        <v>35041</v>
      </c>
      <c r="L4613" t="s">
        <v>10</v>
      </c>
      <c r="M4613" t="s">
        <v>860</v>
      </c>
      <c r="N4613">
        <v>0</v>
      </c>
      <c r="O4613" t="s">
        <v>5609</v>
      </c>
    </row>
    <row r="4614" spans="1:15" x14ac:dyDescent="0.2">
      <c r="A4614">
        <v>18437</v>
      </c>
      <c r="B4614" t="str">
        <f>VLOOKUP(orders!C4614,customers!$A$2:$B$1501, 2,FALSE)</f>
        <v>Customer#000000898</v>
      </c>
      <c r="C4614">
        <v>898</v>
      </c>
      <c r="D4614" t="str">
        <f>VLOOKUP(orders!C4614,customers!$A$2:$G$1501,7,FALSE)</f>
        <v>AUTOMOBILE</v>
      </c>
      <c r="E4614">
        <f>VLOOKUP(C4614,customers!$A$2:$D$1501, 4,FALSE)</f>
        <v>3</v>
      </c>
      <c r="F4614" t="str">
        <f>VLOOKUP(E4614,nation!$A$2:$B$26, 2,FALSE)</f>
        <v>CANADA</v>
      </c>
      <c r="G4614">
        <f>VLOOKUP(orders!F4614,nation!$B$2:$C$26,2,FALSE)</f>
        <v>1</v>
      </c>
      <c r="H4614" t="str">
        <f>HLOOKUP(orders!G4614,region_horz!$B$1:$F$2,2,FALSE)</f>
        <v>AMERICA</v>
      </c>
      <c r="I4614" t="s">
        <v>16</v>
      </c>
      <c r="J4614">
        <v>31346.71</v>
      </c>
      <c r="K4614" s="1">
        <v>34476</v>
      </c>
      <c r="L4614" t="s">
        <v>10</v>
      </c>
      <c r="M4614" t="s">
        <v>3292</v>
      </c>
      <c r="N4614">
        <v>0</v>
      </c>
      <c r="O4614" t="s">
        <v>5610</v>
      </c>
    </row>
    <row r="4615" spans="1:15" x14ac:dyDescent="0.2">
      <c r="A4615">
        <v>18438</v>
      </c>
      <c r="B4615" t="str">
        <f>VLOOKUP(orders!C4615,customers!$A$2:$B$1501, 2,FALSE)</f>
        <v>Customer#000000844</v>
      </c>
      <c r="C4615">
        <v>844</v>
      </c>
      <c r="D4615" t="str">
        <f>VLOOKUP(orders!C4615,customers!$A$2:$G$1501,7,FALSE)</f>
        <v>BUILDING</v>
      </c>
      <c r="E4615">
        <f>VLOOKUP(C4615,customers!$A$2:$D$1501, 4,FALSE)</f>
        <v>11</v>
      </c>
      <c r="F4615" t="str">
        <f>VLOOKUP(E4615,nation!$A$2:$B$26, 2,FALSE)</f>
        <v>IRAQ</v>
      </c>
      <c r="G4615">
        <f>VLOOKUP(orders!F4615,nation!$B$2:$C$26,2,FALSE)</f>
        <v>4</v>
      </c>
      <c r="H4615" t="str">
        <f>HLOOKUP(orders!G4615,region_horz!$B$1:$F$2,2,FALSE)</f>
        <v>MIDDLE EAST</v>
      </c>
      <c r="I4615" t="s">
        <v>9</v>
      </c>
      <c r="J4615">
        <v>265176</v>
      </c>
      <c r="K4615" s="1">
        <v>35282</v>
      </c>
      <c r="L4615" t="s">
        <v>26</v>
      </c>
      <c r="M4615" t="s">
        <v>3176</v>
      </c>
      <c r="N4615">
        <v>0</v>
      </c>
      <c r="O4615" t="s">
        <v>5611</v>
      </c>
    </row>
    <row r="4616" spans="1:15" x14ac:dyDescent="0.2">
      <c r="A4616">
        <v>18439</v>
      </c>
      <c r="B4616" t="str">
        <f>VLOOKUP(orders!C4616,customers!$A$2:$B$1501, 2,FALSE)</f>
        <v>Customer#000001315</v>
      </c>
      <c r="C4616">
        <v>1315</v>
      </c>
      <c r="D4616" t="str">
        <f>VLOOKUP(orders!C4616,customers!$A$2:$G$1501,7,FALSE)</f>
        <v>AUTOMOBILE</v>
      </c>
      <c r="E4616">
        <f>VLOOKUP(C4616,customers!$A$2:$D$1501, 4,FALSE)</f>
        <v>10</v>
      </c>
      <c r="F4616" t="str">
        <f>VLOOKUP(E4616,nation!$A$2:$B$26, 2,FALSE)</f>
        <v>IRAN</v>
      </c>
      <c r="G4616">
        <f>VLOOKUP(orders!F4616,nation!$B$2:$C$26,2,FALSE)</f>
        <v>4</v>
      </c>
      <c r="H4616" t="str">
        <f>HLOOKUP(orders!G4616,region_horz!$B$1:$F$2,2,FALSE)</f>
        <v>MIDDLE EAST</v>
      </c>
      <c r="I4616" t="s">
        <v>9</v>
      </c>
      <c r="J4616">
        <v>248110.94</v>
      </c>
      <c r="K4616" s="1">
        <v>35953</v>
      </c>
      <c r="L4616" t="s">
        <v>13</v>
      </c>
      <c r="M4616" t="s">
        <v>70</v>
      </c>
      <c r="N4616">
        <v>0</v>
      </c>
      <c r="O4616" t="s">
        <v>5612</v>
      </c>
    </row>
    <row r="4617" spans="1:15" x14ac:dyDescent="0.2">
      <c r="A4617">
        <v>18464</v>
      </c>
      <c r="B4617" t="str">
        <f>VLOOKUP(orders!C4617,customers!$A$2:$B$1501, 2,FALSE)</f>
        <v>Customer#000001313</v>
      </c>
      <c r="C4617">
        <v>1313</v>
      </c>
      <c r="D4617" t="str">
        <f>VLOOKUP(orders!C4617,customers!$A$2:$G$1501,7,FALSE)</f>
        <v>MACHINERY</v>
      </c>
      <c r="E4617">
        <f>VLOOKUP(C4617,customers!$A$2:$D$1501, 4,FALSE)</f>
        <v>23</v>
      </c>
      <c r="F4617" t="str">
        <f>VLOOKUP(E4617,nation!$A$2:$B$26, 2,FALSE)</f>
        <v>UNITED KINGDOM</v>
      </c>
      <c r="G4617">
        <f>VLOOKUP(orders!F4617,nation!$B$2:$C$26,2,FALSE)</f>
        <v>3</v>
      </c>
      <c r="H4617" t="str">
        <f>HLOOKUP(orders!G4617,region_horz!$B$1:$F$2,2,FALSE)</f>
        <v>EUROPE</v>
      </c>
      <c r="I4617" t="s">
        <v>16</v>
      </c>
      <c r="J4617">
        <v>151597.68</v>
      </c>
      <c r="K4617" s="1">
        <v>33692</v>
      </c>
      <c r="L4617" t="s">
        <v>26</v>
      </c>
      <c r="M4617" t="s">
        <v>1097</v>
      </c>
      <c r="N4617">
        <v>0</v>
      </c>
      <c r="O4617" t="s">
        <v>5613</v>
      </c>
    </row>
    <row r="4618" spans="1:15" x14ac:dyDescent="0.2">
      <c r="A4618">
        <v>18465</v>
      </c>
      <c r="B4618" t="str">
        <f>VLOOKUP(orders!C4618,customers!$A$2:$B$1501, 2,FALSE)</f>
        <v>Customer#000001378</v>
      </c>
      <c r="C4618">
        <v>1378</v>
      </c>
      <c r="D4618" t="str">
        <f>VLOOKUP(orders!C4618,customers!$A$2:$G$1501,7,FALSE)</f>
        <v>HOUSEHOLD</v>
      </c>
      <c r="E4618">
        <f>VLOOKUP(C4618,customers!$A$2:$D$1501, 4,FALSE)</f>
        <v>17</v>
      </c>
      <c r="F4618" t="str">
        <f>VLOOKUP(E4618,nation!$A$2:$B$26, 2,FALSE)</f>
        <v>PERU</v>
      </c>
      <c r="G4618">
        <f>VLOOKUP(orders!F4618,nation!$B$2:$C$26,2,FALSE)</f>
        <v>1</v>
      </c>
      <c r="H4618" t="str">
        <f>HLOOKUP(orders!G4618,region_horz!$B$1:$F$2,2,FALSE)</f>
        <v>AMERICA</v>
      </c>
      <c r="I4618" t="s">
        <v>16</v>
      </c>
      <c r="J4618">
        <v>198232.02</v>
      </c>
      <c r="K4618" s="1">
        <v>34075</v>
      </c>
      <c r="L4618" t="s">
        <v>26</v>
      </c>
      <c r="M4618" t="s">
        <v>2154</v>
      </c>
      <c r="N4618">
        <v>0</v>
      </c>
      <c r="O4618" t="s">
        <v>5614</v>
      </c>
    </row>
    <row r="4619" spans="1:15" x14ac:dyDescent="0.2">
      <c r="A4619">
        <v>18466</v>
      </c>
      <c r="B4619" t="str">
        <f>VLOOKUP(orders!C4619,customers!$A$2:$B$1501, 2,FALSE)</f>
        <v>Customer#000001123</v>
      </c>
      <c r="C4619">
        <v>1123</v>
      </c>
      <c r="D4619" t="str">
        <f>VLOOKUP(orders!C4619,customers!$A$2:$G$1501,7,FALSE)</f>
        <v>MACHINERY</v>
      </c>
      <c r="E4619">
        <f>VLOOKUP(C4619,customers!$A$2:$D$1501, 4,FALSE)</f>
        <v>16</v>
      </c>
      <c r="F4619" t="str">
        <f>VLOOKUP(E4619,nation!$A$2:$B$26, 2,FALSE)</f>
        <v>MOZAMBIQUE</v>
      </c>
      <c r="G4619">
        <f>VLOOKUP(orders!F4619,nation!$B$2:$C$26,2,FALSE)</f>
        <v>0</v>
      </c>
      <c r="H4619" t="str">
        <f>HLOOKUP(orders!G4619,region_horz!$B$1:$F$2,2,FALSE)</f>
        <v>AFRICA</v>
      </c>
      <c r="I4619" t="s">
        <v>16</v>
      </c>
      <c r="J4619">
        <v>202306.18</v>
      </c>
      <c r="K4619" s="1">
        <v>33746</v>
      </c>
      <c r="L4619" t="s">
        <v>10</v>
      </c>
      <c r="M4619" t="s">
        <v>130</v>
      </c>
      <c r="N4619">
        <v>0</v>
      </c>
      <c r="O4619" t="s">
        <v>5615</v>
      </c>
    </row>
    <row r="4620" spans="1:15" x14ac:dyDescent="0.2">
      <c r="A4620">
        <v>18467</v>
      </c>
      <c r="B4620" t="str">
        <f>VLOOKUP(orders!C4620,customers!$A$2:$B$1501, 2,FALSE)</f>
        <v>Customer#000000854</v>
      </c>
      <c r="C4620">
        <v>854</v>
      </c>
      <c r="D4620" t="str">
        <f>VLOOKUP(orders!C4620,customers!$A$2:$G$1501,7,FALSE)</f>
        <v>AUTOMOBILE</v>
      </c>
      <c r="E4620">
        <f>VLOOKUP(C4620,customers!$A$2:$D$1501, 4,FALSE)</f>
        <v>0</v>
      </c>
      <c r="F4620" t="str">
        <f>VLOOKUP(E4620,nation!$A$2:$B$26, 2,FALSE)</f>
        <v>ALGERIA</v>
      </c>
      <c r="G4620">
        <f>VLOOKUP(orders!F4620,nation!$B$2:$C$26,2,FALSE)</f>
        <v>0</v>
      </c>
      <c r="H4620" t="str">
        <f>HLOOKUP(orders!G4620,region_horz!$B$1:$F$2,2,FALSE)</f>
        <v>AFRICA</v>
      </c>
      <c r="I4620" t="s">
        <v>16</v>
      </c>
      <c r="J4620">
        <v>11099.08</v>
      </c>
      <c r="K4620" s="1">
        <v>33943</v>
      </c>
      <c r="L4620" t="s">
        <v>10</v>
      </c>
      <c r="M4620" t="s">
        <v>1563</v>
      </c>
      <c r="N4620">
        <v>0</v>
      </c>
      <c r="O4620" t="s">
        <v>5616</v>
      </c>
    </row>
    <row r="4621" spans="1:15" x14ac:dyDescent="0.2">
      <c r="A4621">
        <v>18468</v>
      </c>
      <c r="B4621" t="str">
        <f>VLOOKUP(orders!C4621,customers!$A$2:$B$1501, 2,FALSE)</f>
        <v>Customer#000001417</v>
      </c>
      <c r="C4621">
        <v>1417</v>
      </c>
      <c r="D4621" t="str">
        <f>VLOOKUP(orders!C4621,customers!$A$2:$G$1501,7,FALSE)</f>
        <v>FURNITURE</v>
      </c>
      <c r="E4621">
        <f>VLOOKUP(C4621,customers!$A$2:$D$1501, 4,FALSE)</f>
        <v>1</v>
      </c>
      <c r="F4621" t="str">
        <f>VLOOKUP(E4621,nation!$A$2:$B$26, 2,FALSE)</f>
        <v>ARGENTINA</v>
      </c>
      <c r="G4621">
        <f>VLOOKUP(orders!F4621,nation!$B$2:$C$26,2,FALSE)</f>
        <v>1</v>
      </c>
      <c r="H4621" t="str">
        <f>HLOOKUP(orders!G4621,region_horz!$B$1:$F$2,2,FALSE)</f>
        <v>AMERICA</v>
      </c>
      <c r="I4621" t="s">
        <v>16</v>
      </c>
      <c r="J4621">
        <v>121756.25</v>
      </c>
      <c r="K4621" s="1">
        <v>34312</v>
      </c>
      <c r="L4621" t="s">
        <v>13</v>
      </c>
      <c r="M4621" t="s">
        <v>2522</v>
      </c>
      <c r="N4621">
        <v>0</v>
      </c>
      <c r="O4621" t="s">
        <v>5617</v>
      </c>
    </row>
    <row r="4622" spans="1:15" x14ac:dyDescent="0.2">
      <c r="A4622">
        <v>18469</v>
      </c>
      <c r="B4622" t="str">
        <f>VLOOKUP(orders!C4622,customers!$A$2:$B$1501, 2,FALSE)</f>
        <v>Customer#000001015</v>
      </c>
      <c r="C4622">
        <v>1015</v>
      </c>
      <c r="D4622" t="str">
        <f>VLOOKUP(orders!C4622,customers!$A$2:$G$1501,7,FALSE)</f>
        <v>HOUSEHOLD</v>
      </c>
      <c r="E4622">
        <f>VLOOKUP(C4622,customers!$A$2:$D$1501, 4,FALSE)</f>
        <v>10</v>
      </c>
      <c r="F4622" t="str">
        <f>VLOOKUP(E4622,nation!$A$2:$B$26, 2,FALSE)</f>
        <v>IRAN</v>
      </c>
      <c r="G4622">
        <f>VLOOKUP(orders!F4622,nation!$B$2:$C$26,2,FALSE)</f>
        <v>4</v>
      </c>
      <c r="H4622" t="str">
        <f>HLOOKUP(orders!G4622,region_horz!$B$1:$F$2,2,FALSE)</f>
        <v>MIDDLE EAST</v>
      </c>
      <c r="I4622" t="s">
        <v>9</v>
      </c>
      <c r="J4622">
        <v>160122.54</v>
      </c>
      <c r="K4622" s="1">
        <v>35972</v>
      </c>
      <c r="L4622" t="s">
        <v>23</v>
      </c>
      <c r="M4622" t="s">
        <v>333</v>
      </c>
      <c r="N4622">
        <v>0</v>
      </c>
      <c r="O4622" t="s">
        <v>5618</v>
      </c>
    </row>
    <row r="4623" spans="1:15" x14ac:dyDescent="0.2">
      <c r="A4623">
        <v>18470</v>
      </c>
      <c r="B4623" t="str">
        <f>VLOOKUP(orders!C4623,customers!$A$2:$B$1501, 2,FALSE)</f>
        <v>Customer#000001391</v>
      </c>
      <c r="C4623">
        <v>1391</v>
      </c>
      <c r="D4623" t="str">
        <f>VLOOKUP(orders!C4623,customers!$A$2:$G$1501,7,FALSE)</f>
        <v>FURNITURE</v>
      </c>
      <c r="E4623">
        <f>VLOOKUP(C4623,customers!$A$2:$D$1501, 4,FALSE)</f>
        <v>23</v>
      </c>
      <c r="F4623" t="str">
        <f>VLOOKUP(E4623,nation!$A$2:$B$26, 2,FALSE)</f>
        <v>UNITED KINGDOM</v>
      </c>
      <c r="G4623">
        <f>VLOOKUP(orders!F4623,nation!$B$2:$C$26,2,FALSE)</f>
        <v>3</v>
      </c>
      <c r="H4623" t="str">
        <f>HLOOKUP(orders!G4623,region_horz!$B$1:$F$2,2,FALSE)</f>
        <v>EUROPE</v>
      </c>
      <c r="I4623" t="s">
        <v>9</v>
      </c>
      <c r="J4623">
        <v>111829.87</v>
      </c>
      <c r="K4623" s="1">
        <v>35879</v>
      </c>
      <c r="L4623" t="s">
        <v>31</v>
      </c>
      <c r="M4623" t="s">
        <v>1130</v>
      </c>
      <c r="N4623">
        <v>0</v>
      </c>
      <c r="O4623" t="s">
        <v>5619</v>
      </c>
    </row>
    <row r="4624" spans="1:15" x14ac:dyDescent="0.2">
      <c r="A4624">
        <v>18471</v>
      </c>
      <c r="B4624" t="str">
        <f>VLOOKUP(orders!C4624,customers!$A$2:$B$1501, 2,FALSE)</f>
        <v>Customer#000000217</v>
      </c>
      <c r="C4624">
        <v>217</v>
      </c>
      <c r="D4624" t="str">
        <f>VLOOKUP(orders!C4624,customers!$A$2:$G$1501,7,FALSE)</f>
        <v>AUTOMOBILE</v>
      </c>
      <c r="E4624">
        <f>VLOOKUP(C4624,customers!$A$2:$D$1501, 4,FALSE)</f>
        <v>23</v>
      </c>
      <c r="F4624" t="str">
        <f>VLOOKUP(E4624,nation!$A$2:$B$26, 2,FALSE)</f>
        <v>UNITED KINGDOM</v>
      </c>
      <c r="G4624">
        <f>VLOOKUP(orders!F4624,nation!$B$2:$C$26,2,FALSE)</f>
        <v>3</v>
      </c>
      <c r="H4624" t="str">
        <f>HLOOKUP(orders!G4624,region_horz!$B$1:$F$2,2,FALSE)</f>
        <v>EUROPE</v>
      </c>
      <c r="I4624" t="s">
        <v>16</v>
      </c>
      <c r="J4624">
        <v>239226.82</v>
      </c>
      <c r="K4624" s="1">
        <v>34385</v>
      </c>
      <c r="L4624" t="s">
        <v>23</v>
      </c>
      <c r="M4624" t="s">
        <v>2640</v>
      </c>
      <c r="N4624">
        <v>0</v>
      </c>
      <c r="O4624" t="s">
        <v>5620</v>
      </c>
    </row>
    <row r="4625" spans="1:15" x14ac:dyDescent="0.2">
      <c r="A4625">
        <v>18496</v>
      </c>
      <c r="B4625" t="str">
        <f>VLOOKUP(orders!C4625,customers!$A$2:$B$1501, 2,FALSE)</f>
        <v>Customer#000000065</v>
      </c>
      <c r="C4625">
        <v>65</v>
      </c>
      <c r="D4625" t="str">
        <f>VLOOKUP(orders!C4625,customers!$A$2:$G$1501,7,FALSE)</f>
        <v>AUTOMOBILE</v>
      </c>
      <c r="E4625">
        <f>VLOOKUP(C4625,customers!$A$2:$D$1501, 4,FALSE)</f>
        <v>23</v>
      </c>
      <c r="F4625" t="str">
        <f>VLOOKUP(E4625,nation!$A$2:$B$26, 2,FALSE)</f>
        <v>UNITED KINGDOM</v>
      </c>
      <c r="G4625">
        <f>VLOOKUP(orders!F4625,nation!$B$2:$C$26,2,FALSE)</f>
        <v>3</v>
      </c>
      <c r="H4625" t="str">
        <f>HLOOKUP(orders!G4625,region_horz!$B$1:$F$2,2,FALSE)</f>
        <v>EUROPE</v>
      </c>
      <c r="I4625" t="s">
        <v>16</v>
      </c>
      <c r="J4625">
        <v>149265.96</v>
      </c>
      <c r="K4625" s="1">
        <v>34470</v>
      </c>
      <c r="L4625" t="s">
        <v>26</v>
      </c>
      <c r="M4625" t="s">
        <v>882</v>
      </c>
      <c r="N4625">
        <v>0</v>
      </c>
      <c r="O4625" t="s">
        <v>5621</v>
      </c>
    </row>
    <row r="4626" spans="1:15" x14ac:dyDescent="0.2">
      <c r="A4626">
        <v>18497</v>
      </c>
      <c r="B4626" t="str">
        <f>VLOOKUP(orders!C4626,customers!$A$2:$B$1501, 2,FALSE)</f>
        <v>Customer#000000838</v>
      </c>
      <c r="C4626">
        <v>838</v>
      </c>
      <c r="D4626" t="str">
        <f>VLOOKUP(orders!C4626,customers!$A$2:$G$1501,7,FALSE)</f>
        <v>AUTOMOBILE</v>
      </c>
      <c r="E4626">
        <f>VLOOKUP(C4626,customers!$A$2:$D$1501, 4,FALSE)</f>
        <v>5</v>
      </c>
      <c r="F4626" t="str">
        <f>VLOOKUP(E4626,nation!$A$2:$B$26, 2,FALSE)</f>
        <v>ETHIOPIA</v>
      </c>
      <c r="G4626">
        <f>VLOOKUP(orders!F4626,nation!$B$2:$C$26,2,FALSE)</f>
        <v>0</v>
      </c>
      <c r="H4626" t="str">
        <f>HLOOKUP(orders!G4626,region_horz!$B$1:$F$2,2,FALSE)</f>
        <v>AFRICA</v>
      </c>
      <c r="I4626" t="s">
        <v>9</v>
      </c>
      <c r="J4626">
        <v>58125.2</v>
      </c>
      <c r="K4626" s="1">
        <v>35596</v>
      </c>
      <c r="L4626" t="s">
        <v>13</v>
      </c>
      <c r="M4626" t="s">
        <v>1356</v>
      </c>
      <c r="N4626">
        <v>0</v>
      </c>
      <c r="O4626" t="s">
        <v>5622</v>
      </c>
    </row>
    <row r="4627" spans="1:15" x14ac:dyDescent="0.2">
      <c r="A4627">
        <v>18498</v>
      </c>
      <c r="B4627" t="str">
        <f>VLOOKUP(orders!C4627,customers!$A$2:$B$1501, 2,FALSE)</f>
        <v>Customer#000000184</v>
      </c>
      <c r="C4627">
        <v>184</v>
      </c>
      <c r="D4627" t="str">
        <f>VLOOKUP(orders!C4627,customers!$A$2:$G$1501,7,FALSE)</f>
        <v>AUTOMOBILE</v>
      </c>
      <c r="E4627">
        <f>VLOOKUP(C4627,customers!$A$2:$D$1501, 4,FALSE)</f>
        <v>21</v>
      </c>
      <c r="F4627" t="str">
        <f>VLOOKUP(E4627,nation!$A$2:$B$26, 2,FALSE)</f>
        <v>VIETNAM</v>
      </c>
      <c r="G4627">
        <f>VLOOKUP(orders!F4627,nation!$B$2:$C$26,2,FALSE)</f>
        <v>2</v>
      </c>
      <c r="H4627" t="str">
        <f>HLOOKUP(orders!G4627,region_horz!$B$1:$F$2,2,FALSE)</f>
        <v>ASIA</v>
      </c>
      <c r="I4627" t="s">
        <v>9</v>
      </c>
      <c r="J4627">
        <v>137898.67000000001</v>
      </c>
      <c r="K4627" s="1">
        <v>35384</v>
      </c>
      <c r="L4627" t="s">
        <v>23</v>
      </c>
      <c r="M4627" t="s">
        <v>1410</v>
      </c>
      <c r="N4627">
        <v>0</v>
      </c>
      <c r="O4627" t="s">
        <v>5623</v>
      </c>
    </row>
    <row r="4628" spans="1:15" x14ac:dyDescent="0.2">
      <c r="A4628">
        <v>18499</v>
      </c>
      <c r="B4628" t="str">
        <f>VLOOKUP(orders!C4628,customers!$A$2:$B$1501, 2,FALSE)</f>
        <v>Customer#000001255</v>
      </c>
      <c r="C4628">
        <v>1255</v>
      </c>
      <c r="D4628" t="str">
        <f>VLOOKUP(orders!C4628,customers!$A$2:$G$1501,7,FALSE)</f>
        <v>FURNITURE</v>
      </c>
      <c r="E4628">
        <f>VLOOKUP(C4628,customers!$A$2:$D$1501, 4,FALSE)</f>
        <v>14</v>
      </c>
      <c r="F4628" t="str">
        <f>VLOOKUP(E4628,nation!$A$2:$B$26, 2,FALSE)</f>
        <v>KENYA</v>
      </c>
      <c r="G4628">
        <f>VLOOKUP(orders!F4628,nation!$B$2:$C$26,2,FALSE)</f>
        <v>0</v>
      </c>
      <c r="H4628" t="str">
        <f>HLOOKUP(orders!G4628,region_horz!$B$1:$F$2,2,FALSE)</f>
        <v>AFRICA</v>
      </c>
      <c r="I4628" t="s">
        <v>9</v>
      </c>
      <c r="J4628">
        <v>82058.53</v>
      </c>
      <c r="K4628" s="1">
        <v>35609</v>
      </c>
      <c r="L4628" t="s">
        <v>26</v>
      </c>
      <c r="M4628" t="s">
        <v>2257</v>
      </c>
      <c r="N4628">
        <v>0</v>
      </c>
      <c r="O4628" t="s">
        <v>5624</v>
      </c>
    </row>
    <row r="4629" spans="1:15" x14ac:dyDescent="0.2">
      <c r="A4629">
        <v>18500</v>
      </c>
      <c r="B4629" t="str">
        <f>VLOOKUP(orders!C4629,customers!$A$2:$B$1501, 2,FALSE)</f>
        <v>Customer#000000088</v>
      </c>
      <c r="C4629">
        <v>88</v>
      </c>
      <c r="D4629" t="str">
        <f>VLOOKUP(orders!C4629,customers!$A$2:$G$1501,7,FALSE)</f>
        <v>AUTOMOBILE</v>
      </c>
      <c r="E4629">
        <f>VLOOKUP(C4629,customers!$A$2:$D$1501, 4,FALSE)</f>
        <v>16</v>
      </c>
      <c r="F4629" t="str">
        <f>VLOOKUP(E4629,nation!$A$2:$B$26, 2,FALSE)</f>
        <v>MOZAMBIQUE</v>
      </c>
      <c r="G4629">
        <f>VLOOKUP(orders!F4629,nation!$B$2:$C$26,2,FALSE)</f>
        <v>0</v>
      </c>
      <c r="H4629" t="str">
        <f>HLOOKUP(orders!G4629,region_horz!$B$1:$F$2,2,FALSE)</f>
        <v>AFRICA</v>
      </c>
      <c r="I4629" t="s">
        <v>16</v>
      </c>
      <c r="J4629">
        <v>172210.73</v>
      </c>
      <c r="K4629" s="1">
        <v>33646</v>
      </c>
      <c r="L4629" t="s">
        <v>31</v>
      </c>
      <c r="M4629" t="s">
        <v>1501</v>
      </c>
      <c r="N4629">
        <v>0</v>
      </c>
      <c r="O4629" t="s">
        <v>5625</v>
      </c>
    </row>
    <row r="4630" spans="1:15" x14ac:dyDescent="0.2">
      <c r="A4630">
        <v>18501</v>
      </c>
      <c r="B4630" t="str">
        <f>VLOOKUP(orders!C4630,customers!$A$2:$B$1501, 2,FALSE)</f>
        <v>Customer#000001066</v>
      </c>
      <c r="C4630">
        <v>1066</v>
      </c>
      <c r="D4630" t="str">
        <f>VLOOKUP(orders!C4630,customers!$A$2:$G$1501,7,FALSE)</f>
        <v>MACHINERY</v>
      </c>
      <c r="E4630">
        <f>VLOOKUP(C4630,customers!$A$2:$D$1501, 4,FALSE)</f>
        <v>0</v>
      </c>
      <c r="F4630" t="str">
        <f>VLOOKUP(E4630,nation!$A$2:$B$26, 2,FALSE)</f>
        <v>ALGERIA</v>
      </c>
      <c r="G4630">
        <f>VLOOKUP(orders!F4630,nation!$B$2:$C$26,2,FALSE)</f>
        <v>0</v>
      </c>
      <c r="H4630" t="str">
        <f>HLOOKUP(orders!G4630,region_horz!$B$1:$F$2,2,FALSE)</f>
        <v>AFRICA</v>
      </c>
      <c r="I4630" t="s">
        <v>9</v>
      </c>
      <c r="J4630">
        <v>49459.99</v>
      </c>
      <c r="K4630" s="1">
        <v>35406</v>
      </c>
      <c r="L4630" t="s">
        <v>26</v>
      </c>
      <c r="M4630" t="s">
        <v>2332</v>
      </c>
      <c r="N4630">
        <v>0</v>
      </c>
      <c r="O4630" t="s">
        <v>5626</v>
      </c>
    </row>
    <row r="4631" spans="1:15" x14ac:dyDescent="0.2">
      <c r="A4631">
        <v>18502</v>
      </c>
      <c r="B4631" t="str">
        <f>VLOOKUP(orders!C4631,customers!$A$2:$B$1501, 2,FALSE)</f>
        <v>Customer#000001192</v>
      </c>
      <c r="C4631">
        <v>1192</v>
      </c>
      <c r="D4631" t="str">
        <f>VLOOKUP(orders!C4631,customers!$A$2:$G$1501,7,FALSE)</f>
        <v>BUILDING</v>
      </c>
      <c r="E4631">
        <f>VLOOKUP(C4631,customers!$A$2:$D$1501, 4,FALSE)</f>
        <v>20</v>
      </c>
      <c r="F4631" t="str">
        <f>VLOOKUP(E4631,nation!$A$2:$B$26, 2,FALSE)</f>
        <v>SAUDI ARABIA</v>
      </c>
      <c r="G4631">
        <f>VLOOKUP(orders!F4631,nation!$B$2:$C$26,2,FALSE)</f>
        <v>4</v>
      </c>
      <c r="H4631" t="str">
        <f>HLOOKUP(orders!G4631,region_horz!$B$1:$F$2,2,FALSE)</f>
        <v>MIDDLE EAST</v>
      </c>
      <c r="I4631" t="s">
        <v>9</v>
      </c>
      <c r="J4631">
        <v>118614.58</v>
      </c>
      <c r="K4631" s="1">
        <v>35454</v>
      </c>
      <c r="L4631" t="s">
        <v>13</v>
      </c>
      <c r="M4631" t="s">
        <v>246</v>
      </c>
      <c r="N4631">
        <v>0</v>
      </c>
      <c r="O4631" t="s">
        <v>5627</v>
      </c>
    </row>
    <row r="4632" spans="1:15" x14ac:dyDescent="0.2">
      <c r="A4632">
        <v>18503</v>
      </c>
      <c r="B4632" t="str">
        <f>VLOOKUP(orders!C4632,customers!$A$2:$B$1501, 2,FALSE)</f>
        <v>Customer#000001142</v>
      </c>
      <c r="C4632">
        <v>1142</v>
      </c>
      <c r="D4632" t="str">
        <f>VLOOKUP(orders!C4632,customers!$A$2:$G$1501,7,FALSE)</f>
        <v>AUTOMOBILE</v>
      </c>
      <c r="E4632">
        <f>VLOOKUP(C4632,customers!$A$2:$D$1501, 4,FALSE)</f>
        <v>16</v>
      </c>
      <c r="F4632" t="str">
        <f>VLOOKUP(E4632,nation!$A$2:$B$26, 2,FALSE)</f>
        <v>MOZAMBIQUE</v>
      </c>
      <c r="G4632">
        <f>VLOOKUP(orders!F4632,nation!$B$2:$C$26,2,FALSE)</f>
        <v>0</v>
      </c>
      <c r="H4632" t="str">
        <f>HLOOKUP(orders!G4632,region_horz!$B$1:$F$2,2,FALSE)</f>
        <v>AFRICA</v>
      </c>
      <c r="I4632" t="s">
        <v>48</v>
      </c>
      <c r="J4632">
        <v>267814.71000000002</v>
      </c>
      <c r="K4632" s="1">
        <v>34825</v>
      </c>
      <c r="L4632" t="s">
        <v>23</v>
      </c>
      <c r="M4632" t="s">
        <v>1262</v>
      </c>
      <c r="N4632">
        <v>0</v>
      </c>
      <c r="O4632" t="s">
        <v>5628</v>
      </c>
    </row>
    <row r="4633" spans="1:15" x14ac:dyDescent="0.2">
      <c r="A4633">
        <v>18528</v>
      </c>
      <c r="B4633" t="str">
        <f>VLOOKUP(orders!C4633,customers!$A$2:$B$1501, 2,FALSE)</f>
        <v>Customer#000000898</v>
      </c>
      <c r="C4633">
        <v>898</v>
      </c>
      <c r="D4633" t="str">
        <f>VLOOKUP(orders!C4633,customers!$A$2:$G$1501,7,FALSE)</f>
        <v>AUTOMOBILE</v>
      </c>
      <c r="E4633">
        <f>VLOOKUP(C4633,customers!$A$2:$D$1501, 4,FALSE)</f>
        <v>3</v>
      </c>
      <c r="F4633" t="str">
        <f>VLOOKUP(E4633,nation!$A$2:$B$26, 2,FALSE)</f>
        <v>CANADA</v>
      </c>
      <c r="G4633">
        <f>VLOOKUP(orders!F4633,nation!$B$2:$C$26,2,FALSE)</f>
        <v>1</v>
      </c>
      <c r="H4633" t="str">
        <f>HLOOKUP(orders!G4633,region_horz!$B$1:$F$2,2,FALSE)</f>
        <v>AMERICA</v>
      </c>
      <c r="I4633" t="s">
        <v>48</v>
      </c>
      <c r="J4633">
        <v>230497.2</v>
      </c>
      <c r="K4633" s="1">
        <v>34820</v>
      </c>
      <c r="L4633" t="s">
        <v>13</v>
      </c>
      <c r="M4633" t="s">
        <v>297</v>
      </c>
      <c r="N4633">
        <v>0</v>
      </c>
      <c r="O4633" t="s">
        <v>5629</v>
      </c>
    </row>
    <row r="4634" spans="1:15" x14ac:dyDescent="0.2">
      <c r="A4634">
        <v>18529</v>
      </c>
      <c r="B4634" t="str">
        <f>VLOOKUP(orders!C4634,customers!$A$2:$B$1501, 2,FALSE)</f>
        <v>Customer#000001255</v>
      </c>
      <c r="C4634">
        <v>1255</v>
      </c>
      <c r="D4634" t="str">
        <f>VLOOKUP(orders!C4634,customers!$A$2:$G$1501,7,FALSE)</f>
        <v>FURNITURE</v>
      </c>
      <c r="E4634">
        <f>VLOOKUP(C4634,customers!$A$2:$D$1501, 4,FALSE)</f>
        <v>14</v>
      </c>
      <c r="F4634" t="str">
        <f>VLOOKUP(E4634,nation!$A$2:$B$26, 2,FALSE)</f>
        <v>KENYA</v>
      </c>
      <c r="G4634">
        <f>VLOOKUP(orders!F4634,nation!$B$2:$C$26,2,FALSE)</f>
        <v>0</v>
      </c>
      <c r="H4634" t="str">
        <f>HLOOKUP(orders!G4634,region_horz!$B$1:$F$2,2,FALSE)</f>
        <v>AFRICA</v>
      </c>
      <c r="I4634" t="s">
        <v>9</v>
      </c>
      <c r="J4634">
        <v>55360.23</v>
      </c>
      <c r="K4634" s="1">
        <v>35302</v>
      </c>
      <c r="L4634" t="s">
        <v>23</v>
      </c>
      <c r="M4634" t="s">
        <v>2551</v>
      </c>
      <c r="N4634">
        <v>0</v>
      </c>
      <c r="O4634" t="s">
        <v>5630</v>
      </c>
    </row>
    <row r="4635" spans="1:15" x14ac:dyDescent="0.2">
      <c r="A4635">
        <v>18530</v>
      </c>
      <c r="B4635" t="str">
        <f>VLOOKUP(orders!C4635,customers!$A$2:$B$1501, 2,FALSE)</f>
        <v>Customer#000001472</v>
      </c>
      <c r="C4635">
        <v>1472</v>
      </c>
      <c r="D4635" t="str">
        <f>VLOOKUP(orders!C4635,customers!$A$2:$G$1501,7,FALSE)</f>
        <v>MACHINERY</v>
      </c>
      <c r="E4635">
        <f>VLOOKUP(C4635,customers!$A$2:$D$1501, 4,FALSE)</f>
        <v>5</v>
      </c>
      <c r="F4635" t="str">
        <f>VLOOKUP(E4635,nation!$A$2:$B$26, 2,FALSE)</f>
        <v>ETHIOPIA</v>
      </c>
      <c r="G4635">
        <f>VLOOKUP(orders!F4635,nation!$B$2:$C$26,2,FALSE)</f>
        <v>0</v>
      </c>
      <c r="H4635" t="str">
        <f>HLOOKUP(orders!G4635,region_horz!$B$1:$F$2,2,FALSE)</f>
        <v>AFRICA</v>
      </c>
      <c r="I4635" t="s">
        <v>16</v>
      </c>
      <c r="J4635">
        <v>111217.98</v>
      </c>
      <c r="K4635" s="1">
        <v>34700</v>
      </c>
      <c r="L4635" t="s">
        <v>23</v>
      </c>
      <c r="M4635" t="s">
        <v>1899</v>
      </c>
      <c r="N4635">
        <v>0</v>
      </c>
      <c r="O4635" t="s">
        <v>5631</v>
      </c>
    </row>
    <row r="4636" spans="1:15" x14ac:dyDescent="0.2">
      <c r="A4636">
        <v>18531</v>
      </c>
      <c r="B4636" t="str">
        <f>VLOOKUP(orders!C4636,customers!$A$2:$B$1501, 2,FALSE)</f>
        <v>Customer#000000367</v>
      </c>
      <c r="C4636">
        <v>367</v>
      </c>
      <c r="D4636" t="str">
        <f>VLOOKUP(orders!C4636,customers!$A$2:$G$1501,7,FALSE)</f>
        <v>HOUSEHOLD</v>
      </c>
      <c r="E4636">
        <f>VLOOKUP(C4636,customers!$A$2:$D$1501, 4,FALSE)</f>
        <v>13</v>
      </c>
      <c r="F4636" t="str">
        <f>VLOOKUP(E4636,nation!$A$2:$B$26, 2,FALSE)</f>
        <v>JORDAN</v>
      </c>
      <c r="G4636">
        <f>VLOOKUP(orders!F4636,nation!$B$2:$C$26,2,FALSE)</f>
        <v>4</v>
      </c>
      <c r="H4636" t="str">
        <f>HLOOKUP(orders!G4636,region_horz!$B$1:$F$2,2,FALSE)</f>
        <v>MIDDLE EAST</v>
      </c>
      <c r="I4636" t="s">
        <v>16</v>
      </c>
      <c r="J4636">
        <v>50540.92</v>
      </c>
      <c r="K4636" s="1">
        <v>33907</v>
      </c>
      <c r="L4636" t="s">
        <v>13</v>
      </c>
      <c r="M4636" t="s">
        <v>954</v>
      </c>
      <c r="N4636">
        <v>0</v>
      </c>
      <c r="O4636" t="s">
        <v>5632</v>
      </c>
    </row>
    <row r="4637" spans="1:15" x14ac:dyDescent="0.2">
      <c r="A4637">
        <v>18532</v>
      </c>
      <c r="B4637" t="str">
        <f>VLOOKUP(orders!C4637,customers!$A$2:$B$1501, 2,FALSE)</f>
        <v>Customer#000001043</v>
      </c>
      <c r="C4637">
        <v>1043</v>
      </c>
      <c r="D4637" t="str">
        <f>VLOOKUP(orders!C4637,customers!$A$2:$G$1501,7,FALSE)</f>
        <v>HOUSEHOLD</v>
      </c>
      <c r="E4637">
        <f>VLOOKUP(C4637,customers!$A$2:$D$1501, 4,FALSE)</f>
        <v>7</v>
      </c>
      <c r="F4637" t="str">
        <f>VLOOKUP(E4637,nation!$A$2:$B$26, 2,FALSE)</f>
        <v>GERMANY</v>
      </c>
      <c r="G4637">
        <f>VLOOKUP(orders!F4637,nation!$B$2:$C$26,2,FALSE)</f>
        <v>3</v>
      </c>
      <c r="H4637" t="str">
        <f>HLOOKUP(orders!G4637,region_horz!$B$1:$F$2,2,FALSE)</f>
        <v>EUROPE</v>
      </c>
      <c r="I4637" t="s">
        <v>9</v>
      </c>
      <c r="J4637">
        <v>213720.01</v>
      </c>
      <c r="K4637" s="1">
        <v>34993</v>
      </c>
      <c r="L4637" t="s">
        <v>23</v>
      </c>
      <c r="M4637" t="s">
        <v>2912</v>
      </c>
      <c r="N4637">
        <v>0</v>
      </c>
      <c r="O4637" t="s">
        <v>5633</v>
      </c>
    </row>
    <row r="4638" spans="1:15" x14ac:dyDescent="0.2">
      <c r="A4638">
        <v>18533</v>
      </c>
      <c r="B4638" t="str">
        <f>VLOOKUP(orders!C4638,customers!$A$2:$B$1501, 2,FALSE)</f>
        <v>Customer#000001489</v>
      </c>
      <c r="C4638">
        <v>1489</v>
      </c>
      <c r="D4638" t="str">
        <f>VLOOKUP(orders!C4638,customers!$A$2:$G$1501,7,FALSE)</f>
        <v>MACHINERY</v>
      </c>
      <c r="E4638">
        <f>VLOOKUP(C4638,customers!$A$2:$D$1501, 4,FALSE)</f>
        <v>9</v>
      </c>
      <c r="F4638" t="str">
        <f>VLOOKUP(E4638,nation!$A$2:$B$26, 2,FALSE)</f>
        <v>INDONESIA</v>
      </c>
      <c r="G4638">
        <f>VLOOKUP(orders!F4638,nation!$B$2:$C$26,2,FALSE)</f>
        <v>2</v>
      </c>
      <c r="H4638" t="str">
        <f>HLOOKUP(orders!G4638,region_horz!$B$1:$F$2,2,FALSE)</f>
        <v>ASIA</v>
      </c>
      <c r="I4638" t="s">
        <v>16</v>
      </c>
      <c r="J4638">
        <v>130840.4</v>
      </c>
      <c r="K4638" s="1">
        <v>34645</v>
      </c>
      <c r="L4638" t="s">
        <v>23</v>
      </c>
      <c r="M4638" t="s">
        <v>627</v>
      </c>
      <c r="N4638">
        <v>0</v>
      </c>
      <c r="O4638" t="s">
        <v>5634</v>
      </c>
    </row>
    <row r="4639" spans="1:15" x14ac:dyDescent="0.2">
      <c r="A4639">
        <v>18534</v>
      </c>
      <c r="B4639" t="str">
        <f>VLOOKUP(orders!C4639,customers!$A$2:$B$1501, 2,FALSE)</f>
        <v>Customer#000001225</v>
      </c>
      <c r="C4639">
        <v>1225</v>
      </c>
      <c r="D4639" t="str">
        <f>VLOOKUP(orders!C4639,customers!$A$2:$G$1501,7,FALSE)</f>
        <v>MACHINERY</v>
      </c>
      <c r="E4639">
        <f>VLOOKUP(C4639,customers!$A$2:$D$1501, 4,FALSE)</f>
        <v>11</v>
      </c>
      <c r="F4639" t="str">
        <f>VLOOKUP(E4639,nation!$A$2:$B$26, 2,FALSE)</f>
        <v>IRAQ</v>
      </c>
      <c r="G4639">
        <f>VLOOKUP(orders!F4639,nation!$B$2:$C$26,2,FALSE)</f>
        <v>4</v>
      </c>
      <c r="H4639" t="str">
        <f>HLOOKUP(orders!G4639,region_horz!$B$1:$F$2,2,FALSE)</f>
        <v>MIDDLE EAST</v>
      </c>
      <c r="I4639" t="s">
        <v>9</v>
      </c>
      <c r="J4639">
        <v>82504.37</v>
      </c>
      <c r="K4639" s="1">
        <v>35064</v>
      </c>
      <c r="L4639" t="s">
        <v>10</v>
      </c>
      <c r="M4639" t="s">
        <v>680</v>
      </c>
      <c r="N4639">
        <v>0</v>
      </c>
      <c r="O4639" t="s">
        <v>5635</v>
      </c>
    </row>
    <row r="4640" spans="1:15" x14ac:dyDescent="0.2">
      <c r="A4640">
        <v>18535</v>
      </c>
      <c r="B4640" t="str">
        <f>VLOOKUP(orders!C4640,customers!$A$2:$B$1501, 2,FALSE)</f>
        <v>Customer#000001042</v>
      </c>
      <c r="C4640">
        <v>1042</v>
      </c>
      <c r="D4640" t="str">
        <f>VLOOKUP(orders!C4640,customers!$A$2:$G$1501,7,FALSE)</f>
        <v>FURNITURE</v>
      </c>
      <c r="E4640">
        <f>VLOOKUP(C4640,customers!$A$2:$D$1501, 4,FALSE)</f>
        <v>5</v>
      </c>
      <c r="F4640" t="str">
        <f>VLOOKUP(E4640,nation!$A$2:$B$26, 2,FALSE)</f>
        <v>ETHIOPIA</v>
      </c>
      <c r="G4640">
        <f>VLOOKUP(orders!F4640,nation!$B$2:$C$26,2,FALSE)</f>
        <v>0</v>
      </c>
      <c r="H4640" t="str">
        <f>HLOOKUP(orders!G4640,region_horz!$B$1:$F$2,2,FALSE)</f>
        <v>AFRICA</v>
      </c>
      <c r="I4640" t="s">
        <v>9</v>
      </c>
      <c r="J4640">
        <v>75105.899999999994</v>
      </c>
      <c r="K4640" s="1">
        <v>35280</v>
      </c>
      <c r="L4640" t="s">
        <v>26</v>
      </c>
      <c r="M4640" t="s">
        <v>101</v>
      </c>
      <c r="N4640">
        <v>0</v>
      </c>
      <c r="O4640" t="s">
        <v>5636</v>
      </c>
    </row>
    <row r="4641" spans="1:15" x14ac:dyDescent="0.2">
      <c r="A4641">
        <v>18560</v>
      </c>
      <c r="B4641" t="str">
        <f>VLOOKUP(orders!C4641,customers!$A$2:$B$1501, 2,FALSE)</f>
        <v>Customer#000001411</v>
      </c>
      <c r="C4641">
        <v>1411</v>
      </c>
      <c r="D4641" t="str">
        <f>VLOOKUP(orders!C4641,customers!$A$2:$G$1501,7,FALSE)</f>
        <v>AUTOMOBILE</v>
      </c>
      <c r="E4641">
        <f>VLOOKUP(C4641,customers!$A$2:$D$1501, 4,FALSE)</f>
        <v>21</v>
      </c>
      <c r="F4641" t="str">
        <f>VLOOKUP(E4641,nation!$A$2:$B$26, 2,FALSE)</f>
        <v>VIETNAM</v>
      </c>
      <c r="G4641">
        <f>VLOOKUP(orders!F4641,nation!$B$2:$C$26,2,FALSE)</f>
        <v>2</v>
      </c>
      <c r="H4641" t="str">
        <f>HLOOKUP(orders!G4641,region_horz!$B$1:$F$2,2,FALSE)</f>
        <v>ASIA</v>
      </c>
      <c r="I4641" t="s">
        <v>16</v>
      </c>
      <c r="J4641">
        <v>54223.61</v>
      </c>
      <c r="K4641" s="1">
        <v>34195</v>
      </c>
      <c r="L4641" t="s">
        <v>31</v>
      </c>
      <c r="M4641" t="s">
        <v>629</v>
      </c>
      <c r="N4641">
        <v>0</v>
      </c>
      <c r="O4641" t="s">
        <v>5637</v>
      </c>
    </row>
    <row r="4642" spans="1:15" x14ac:dyDescent="0.2">
      <c r="A4642">
        <v>18561</v>
      </c>
      <c r="B4642" t="str">
        <f>VLOOKUP(orders!C4642,customers!$A$2:$B$1501, 2,FALSE)</f>
        <v>Customer#000000364</v>
      </c>
      <c r="C4642">
        <v>364</v>
      </c>
      <c r="D4642" t="str">
        <f>VLOOKUP(orders!C4642,customers!$A$2:$G$1501,7,FALSE)</f>
        <v>HOUSEHOLD</v>
      </c>
      <c r="E4642">
        <f>VLOOKUP(C4642,customers!$A$2:$D$1501, 4,FALSE)</f>
        <v>23</v>
      </c>
      <c r="F4642" t="str">
        <f>VLOOKUP(E4642,nation!$A$2:$B$26, 2,FALSE)</f>
        <v>UNITED KINGDOM</v>
      </c>
      <c r="G4642">
        <f>VLOOKUP(orders!F4642,nation!$B$2:$C$26,2,FALSE)</f>
        <v>3</v>
      </c>
      <c r="H4642" t="str">
        <f>HLOOKUP(orders!G4642,region_horz!$B$1:$F$2,2,FALSE)</f>
        <v>EUROPE</v>
      </c>
      <c r="I4642" t="s">
        <v>16</v>
      </c>
      <c r="J4642">
        <v>213924.51</v>
      </c>
      <c r="K4642" s="1">
        <v>34344</v>
      </c>
      <c r="L4642" t="s">
        <v>23</v>
      </c>
      <c r="M4642" t="s">
        <v>2640</v>
      </c>
      <c r="N4642">
        <v>0</v>
      </c>
      <c r="O4642" t="s">
        <v>5638</v>
      </c>
    </row>
    <row r="4643" spans="1:15" x14ac:dyDescent="0.2">
      <c r="A4643">
        <v>18562</v>
      </c>
      <c r="B4643" t="str">
        <f>VLOOKUP(orders!C4643,customers!$A$2:$B$1501, 2,FALSE)</f>
        <v>Customer#000000418</v>
      </c>
      <c r="C4643">
        <v>418</v>
      </c>
      <c r="D4643" t="str">
        <f>VLOOKUP(orders!C4643,customers!$A$2:$G$1501,7,FALSE)</f>
        <v>FURNITURE</v>
      </c>
      <c r="E4643">
        <f>VLOOKUP(C4643,customers!$A$2:$D$1501, 4,FALSE)</f>
        <v>5</v>
      </c>
      <c r="F4643" t="str">
        <f>VLOOKUP(E4643,nation!$A$2:$B$26, 2,FALSE)</f>
        <v>ETHIOPIA</v>
      </c>
      <c r="G4643">
        <f>VLOOKUP(orders!F4643,nation!$B$2:$C$26,2,FALSE)</f>
        <v>0</v>
      </c>
      <c r="H4643" t="str">
        <f>HLOOKUP(orders!G4643,region_horz!$B$1:$F$2,2,FALSE)</f>
        <v>AFRICA</v>
      </c>
      <c r="I4643" t="s">
        <v>9</v>
      </c>
      <c r="J4643">
        <v>77730.47</v>
      </c>
      <c r="K4643" s="1">
        <v>35054</v>
      </c>
      <c r="L4643" t="s">
        <v>13</v>
      </c>
      <c r="M4643" t="s">
        <v>644</v>
      </c>
      <c r="N4643">
        <v>0</v>
      </c>
      <c r="O4643" t="s">
        <v>5639</v>
      </c>
    </row>
    <row r="4644" spans="1:15" x14ac:dyDescent="0.2">
      <c r="A4644">
        <v>18563</v>
      </c>
      <c r="B4644" t="str">
        <f>VLOOKUP(orders!C4644,customers!$A$2:$B$1501, 2,FALSE)</f>
        <v>Customer#000000364</v>
      </c>
      <c r="C4644">
        <v>364</v>
      </c>
      <c r="D4644" t="str">
        <f>VLOOKUP(orders!C4644,customers!$A$2:$G$1501,7,FALSE)</f>
        <v>HOUSEHOLD</v>
      </c>
      <c r="E4644">
        <f>VLOOKUP(C4644,customers!$A$2:$D$1501, 4,FALSE)</f>
        <v>23</v>
      </c>
      <c r="F4644" t="str">
        <f>VLOOKUP(E4644,nation!$A$2:$B$26, 2,FALSE)</f>
        <v>UNITED KINGDOM</v>
      </c>
      <c r="G4644">
        <f>VLOOKUP(orders!F4644,nation!$B$2:$C$26,2,FALSE)</f>
        <v>3</v>
      </c>
      <c r="H4644" t="str">
        <f>HLOOKUP(orders!G4644,region_horz!$B$1:$F$2,2,FALSE)</f>
        <v>EUROPE</v>
      </c>
      <c r="I4644" t="s">
        <v>9</v>
      </c>
      <c r="J4644">
        <v>156419.69</v>
      </c>
      <c r="K4644" s="1">
        <v>35342</v>
      </c>
      <c r="L4644" t="s">
        <v>13</v>
      </c>
      <c r="M4644" t="s">
        <v>420</v>
      </c>
      <c r="N4644">
        <v>0</v>
      </c>
      <c r="O4644" t="s">
        <v>5640</v>
      </c>
    </row>
    <row r="4645" spans="1:15" x14ac:dyDescent="0.2">
      <c r="A4645">
        <v>18564</v>
      </c>
      <c r="B4645" t="str">
        <f>VLOOKUP(orders!C4645,customers!$A$2:$B$1501, 2,FALSE)</f>
        <v>Customer#000000221</v>
      </c>
      <c r="C4645">
        <v>221</v>
      </c>
      <c r="D4645" t="str">
        <f>VLOOKUP(orders!C4645,customers!$A$2:$G$1501,7,FALSE)</f>
        <v>BUILDING</v>
      </c>
      <c r="E4645">
        <f>VLOOKUP(C4645,customers!$A$2:$D$1501, 4,FALSE)</f>
        <v>16</v>
      </c>
      <c r="F4645" t="str">
        <f>VLOOKUP(E4645,nation!$A$2:$B$26, 2,FALSE)</f>
        <v>MOZAMBIQUE</v>
      </c>
      <c r="G4645">
        <f>VLOOKUP(orders!F4645,nation!$B$2:$C$26,2,FALSE)</f>
        <v>0</v>
      </c>
      <c r="H4645" t="str">
        <f>HLOOKUP(orders!G4645,region_horz!$B$1:$F$2,2,FALSE)</f>
        <v>AFRICA</v>
      </c>
      <c r="I4645" t="s">
        <v>9</v>
      </c>
      <c r="J4645">
        <v>191610.45</v>
      </c>
      <c r="K4645" s="1">
        <v>35142</v>
      </c>
      <c r="L4645" t="s">
        <v>26</v>
      </c>
      <c r="M4645" t="s">
        <v>17</v>
      </c>
      <c r="N4645">
        <v>0</v>
      </c>
      <c r="O4645" t="s">
        <v>5641</v>
      </c>
    </row>
    <row r="4646" spans="1:15" x14ac:dyDescent="0.2">
      <c r="A4646">
        <v>18565</v>
      </c>
      <c r="B4646" t="str">
        <f>VLOOKUP(orders!C4646,customers!$A$2:$B$1501, 2,FALSE)</f>
        <v>Customer#000001387</v>
      </c>
      <c r="C4646">
        <v>1387</v>
      </c>
      <c r="D4646" t="str">
        <f>VLOOKUP(orders!C4646,customers!$A$2:$G$1501,7,FALSE)</f>
        <v>BUILDING</v>
      </c>
      <c r="E4646">
        <f>VLOOKUP(C4646,customers!$A$2:$D$1501, 4,FALSE)</f>
        <v>19</v>
      </c>
      <c r="F4646" t="str">
        <f>VLOOKUP(E4646,nation!$A$2:$B$26, 2,FALSE)</f>
        <v>ROMANIA</v>
      </c>
      <c r="G4646">
        <f>VLOOKUP(orders!F4646,nation!$B$2:$C$26,2,FALSE)</f>
        <v>3</v>
      </c>
      <c r="H4646" t="str">
        <f>HLOOKUP(orders!G4646,region_horz!$B$1:$F$2,2,FALSE)</f>
        <v>EUROPE</v>
      </c>
      <c r="I4646" t="s">
        <v>16</v>
      </c>
      <c r="J4646">
        <v>58510.19</v>
      </c>
      <c r="K4646" s="1">
        <v>33913</v>
      </c>
      <c r="L4646" t="s">
        <v>10</v>
      </c>
      <c r="M4646" t="s">
        <v>1074</v>
      </c>
      <c r="N4646">
        <v>0</v>
      </c>
      <c r="O4646" t="s">
        <v>5642</v>
      </c>
    </row>
    <row r="4647" spans="1:15" x14ac:dyDescent="0.2">
      <c r="A4647">
        <v>18566</v>
      </c>
      <c r="B4647" t="str">
        <f>VLOOKUP(orders!C4647,customers!$A$2:$B$1501, 2,FALSE)</f>
        <v>Customer#000000239</v>
      </c>
      <c r="C4647">
        <v>239</v>
      </c>
      <c r="D4647" t="str">
        <f>VLOOKUP(orders!C4647,customers!$A$2:$G$1501,7,FALSE)</f>
        <v>FURNITURE</v>
      </c>
      <c r="E4647">
        <f>VLOOKUP(C4647,customers!$A$2:$D$1501, 4,FALSE)</f>
        <v>9</v>
      </c>
      <c r="F4647" t="str">
        <f>VLOOKUP(E4647,nation!$A$2:$B$26, 2,FALSE)</f>
        <v>INDONESIA</v>
      </c>
      <c r="G4647">
        <f>VLOOKUP(orders!F4647,nation!$B$2:$C$26,2,FALSE)</f>
        <v>2</v>
      </c>
      <c r="H4647" t="str">
        <f>HLOOKUP(orders!G4647,region_horz!$B$1:$F$2,2,FALSE)</f>
        <v>ASIA</v>
      </c>
      <c r="I4647" t="s">
        <v>9</v>
      </c>
      <c r="J4647">
        <v>127688.83</v>
      </c>
      <c r="K4647" s="1">
        <v>35266</v>
      </c>
      <c r="L4647" t="s">
        <v>10</v>
      </c>
      <c r="M4647" t="s">
        <v>4741</v>
      </c>
      <c r="N4647">
        <v>0</v>
      </c>
      <c r="O4647" t="s">
        <v>5643</v>
      </c>
    </row>
    <row r="4648" spans="1:15" x14ac:dyDescent="0.2">
      <c r="A4648">
        <v>18567</v>
      </c>
      <c r="B4648" t="str">
        <f>VLOOKUP(orders!C4648,customers!$A$2:$B$1501, 2,FALSE)</f>
        <v>Customer#000001034</v>
      </c>
      <c r="C4648">
        <v>1034</v>
      </c>
      <c r="D4648" t="str">
        <f>VLOOKUP(orders!C4648,customers!$A$2:$G$1501,7,FALSE)</f>
        <v>HOUSEHOLD</v>
      </c>
      <c r="E4648">
        <f>VLOOKUP(C4648,customers!$A$2:$D$1501, 4,FALSE)</f>
        <v>5</v>
      </c>
      <c r="F4648" t="str">
        <f>VLOOKUP(E4648,nation!$A$2:$B$26, 2,FALSE)</f>
        <v>ETHIOPIA</v>
      </c>
      <c r="G4648">
        <f>VLOOKUP(orders!F4648,nation!$B$2:$C$26,2,FALSE)</f>
        <v>0</v>
      </c>
      <c r="H4648" t="str">
        <f>HLOOKUP(orders!G4648,region_horz!$B$1:$F$2,2,FALSE)</f>
        <v>AFRICA</v>
      </c>
      <c r="I4648" t="s">
        <v>9</v>
      </c>
      <c r="J4648">
        <v>69994.55</v>
      </c>
      <c r="K4648" s="1">
        <v>35471</v>
      </c>
      <c r="L4648" t="s">
        <v>10</v>
      </c>
      <c r="M4648" t="s">
        <v>893</v>
      </c>
      <c r="N4648">
        <v>0</v>
      </c>
      <c r="O4648" t="s">
        <v>5644</v>
      </c>
    </row>
    <row r="4649" spans="1:15" x14ac:dyDescent="0.2">
      <c r="A4649">
        <v>18592</v>
      </c>
      <c r="B4649" t="str">
        <f>VLOOKUP(orders!C4649,customers!$A$2:$B$1501, 2,FALSE)</f>
        <v>Customer#000000680</v>
      </c>
      <c r="C4649">
        <v>680</v>
      </c>
      <c r="D4649" t="str">
        <f>VLOOKUP(orders!C4649,customers!$A$2:$G$1501,7,FALSE)</f>
        <v>AUTOMOBILE</v>
      </c>
      <c r="E4649">
        <f>VLOOKUP(C4649,customers!$A$2:$D$1501, 4,FALSE)</f>
        <v>12</v>
      </c>
      <c r="F4649" t="str">
        <f>VLOOKUP(E4649,nation!$A$2:$B$26, 2,FALSE)</f>
        <v>JAPAN</v>
      </c>
      <c r="G4649">
        <f>VLOOKUP(orders!F4649,nation!$B$2:$C$26,2,FALSE)</f>
        <v>2</v>
      </c>
      <c r="H4649" t="str">
        <f>HLOOKUP(orders!G4649,region_horz!$B$1:$F$2,2,FALSE)</f>
        <v>ASIA</v>
      </c>
      <c r="I4649" t="s">
        <v>16</v>
      </c>
      <c r="J4649">
        <v>193894.85</v>
      </c>
      <c r="K4649" s="1">
        <v>33878</v>
      </c>
      <c r="L4649" t="s">
        <v>13</v>
      </c>
      <c r="M4649" t="s">
        <v>288</v>
      </c>
      <c r="N4649">
        <v>0</v>
      </c>
      <c r="O4649" t="s">
        <v>5645</v>
      </c>
    </row>
    <row r="4650" spans="1:15" x14ac:dyDescent="0.2">
      <c r="A4650">
        <v>18593</v>
      </c>
      <c r="B4650" t="str">
        <f>VLOOKUP(orders!C4650,customers!$A$2:$B$1501, 2,FALSE)</f>
        <v>Customer#000001220</v>
      </c>
      <c r="C4650">
        <v>1220</v>
      </c>
      <c r="D4650" t="str">
        <f>VLOOKUP(orders!C4650,customers!$A$2:$G$1501,7,FALSE)</f>
        <v>FURNITURE</v>
      </c>
      <c r="E4650">
        <f>VLOOKUP(C4650,customers!$A$2:$D$1501, 4,FALSE)</f>
        <v>18</v>
      </c>
      <c r="F4650" t="str">
        <f>VLOOKUP(E4650,nation!$A$2:$B$26, 2,FALSE)</f>
        <v>CHINA</v>
      </c>
      <c r="G4650">
        <f>VLOOKUP(orders!F4650,nation!$B$2:$C$26,2,FALSE)</f>
        <v>2</v>
      </c>
      <c r="H4650" t="str">
        <f>HLOOKUP(orders!G4650,region_horz!$B$1:$F$2,2,FALSE)</f>
        <v>ASIA</v>
      </c>
      <c r="I4650" t="s">
        <v>9</v>
      </c>
      <c r="J4650">
        <v>248768.17</v>
      </c>
      <c r="K4650" s="1">
        <v>34965</v>
      </c>
      <c r="L4650" t="s">
        <v>26</v>
      </c>
      <c r="M4650" t="s">
        <v>344</v>
      </c>
      <c r="N4650">
        <v>0</v>
      </c>
      <c r="O4650" t="s">
        <v>5646</v>
      </c>
    </row>
    <row r="4651" spans="1:15" x14ac:dyDescent="0.2">
      <c r="A4651">
        <v>18594</v>
      </c>
      <c r="B4651" t="str">
        <f>VLOOKUP(orders!C4651,customers!$A$2:$B$1501, 2,FALSE)</f>
        <v>Customer#000001111</v>
      </c>
      <c r="C4651">
        <v>1111</v>
      </c>
      <c r="D4651" t="str">
        <f>VLOOKUP(orders!C4651,customers!$A$2:$G$1501,7,FALSE)</f>
        <v>MACHINERY</v>
      </c>
      <c r="E4651">
        <f>VLOOKUP(C4651,customers!$A$2:$D$1501, 4,FALSE)</f>
        <v>6</v>
      </c>
      <c r="F4651" t="str">
        <f>VLOOKUP(E4651,nation!$A$2:$B$26, 2,FALSE)</f>
        <v>FRANCE</v>
      </c>
      <c r="G4651">
        <f>VLOOKUP(orders!F4651,nation!$B$2:$C$26,2,FALSE)</f>
        <v>3</v>
      </c>
      <c r="H4651" t="str">
        <f>HLOOKUP(orders!G4651,region_horz!$B$1:$F$2,2,FALSE)</f>
        <v>EUROPE</v>
      </c>
      <c r="I4651" t="s">
        <v>9</v>
      </c>
      <c r="J4651">
        <v>145464.32000000001</v>
      </c>
      <c r="K4651" s="1">
        <v>35779</v>
      </c>
      <c r="L4651" t="s">
        <v>13</v>
      </c>
      <c r="M4651" t="s">
        <v>775</v>
      </c>
      <c r="N4651">
        <v>0</v>
      </c>
      <c r="O4651" t="s">
        <v>5647</v>
      </c>
    </row>
    <row r="4652" spans="1:15" x14ac:dyDescent="0.2">
      <c r="A4652">
        <v>18595</v>
      </c>
      <c r="B4652" t="str">
        <f>VLOOKUP(orders!C4652,customers!$A$2:$B$1501, 2,FALSE)</f>
        <v>Customer#000000094</v>
      </c>
      <c r="C4652">
        <v>94</v>
      </c>
      <c r="D4652" t="str">
        <f>VLOOKUP(orders!C4652,customers!$A$2:$G$1501,7,FALSE)</f>
        <v>HOUSEHOLD</v>
      </c>
      <c r="E4652">
        <f>VLOOKUP(C4652,customers!$A$2:$D$1501, 4,FALSE)</f>
        <v>9</v>
      </c>
      <c r="F4652" t="str">
        <f>VLOOKUP(E4652,nation!$A$2:$B$26, 2,FALSE)</f>
        <v>INDONESIA</v>
      </c>
      <c r="G4652">
        <f>VLOOKUP(orders!F4652,nation!$B$2:$C$26,2,FALSE)</f>
        <v>2</v>
      </c>
      <c r="H4652" t="str">
        <f>HLOOKUP(orders!G4652,region_horz!$B$1:$F$2,2,FALSE)</f>
        <v>ASIA</v>
      </c>
      <c r="I4652" t="s">
        <v>16</v>
      </c>
      <c r="J4652">
        <v>156991.54999999999</v>
      </c>
      <c r="K4652" s="1">
        <v>34366</v>
      </c>
      <c r="L4652" t="s">
        <v>13</v>
      </c>
      <c r="M4652" t="s">
        <v>527</v>
      </c>
      <c r="N4652">
        <v>0</v>
      </c>
      <c r="O4652" t="s">
        <v>5648</v>
      </c>
    </row>
    <row r="4653" spans="1:15" x14ac:dyDescent="0.2">
      <c r="A4653">
        <v>18596</v>
      </c>
      <c r="B4653" t="str">
        <f>VLOOKUP(orders!C4653,customers!$A$2:$B$1501, 2,FALSE)</f>
        <v>Customer#000000854</v>
      </c>
      <c r="C4653">
        <v>854</v>
      </c>
      <c r="D4653" t="str">
        <f>VLOOKUP(orders!C4653,customers!$A$2:$G$1501,7,FALSE)</f>
        <v>AUTOMOBILE</v>
      </c>
      <c r="E4653">
        <f>VLOOKUP(C4653,customers!$A$2:$D$1501, 4,FALSE)</f>
        <v>0</v>
      </c>
      <c r="F4653" t="str">
        <f>VLOOKUP(E4653,nation!$A$2:$B$26, 2,FALSE)</f>
        <v>ALGERIA</v>
      </c>
      <c r="G4653">
        <f>VLOOKUP(orders!F4653,nation!$B$2:$C$26,2,FALSE)</f>
        <v>0</v>
      </c>
      <c r="H4653" t="str">
        <f>HLOOKUP(orders!G4653,region_horz!$B$1:$F$2,2,FALSE)</f>
        <v>AFRICA</v>
      </c>
      <c r="I4653" t="s">
        <v>16</v>
      </c>
      <c r="J4653">
        <v>218727.09</v>
      </c>
      <c r="K4653" s="1">
        <v>33880</v>
      </c>
      <c r="L4653" t="s">
        <v>10</v>
      </c>
      <c r="M4653" t="s">
        <v>590</v>
      </c>
      <c r="N4653">
        <v>0</v>
      </c>
      <c r="O4653" t="s">
        <v>5649</v>
      </c>
    </row>
    <row r="4654" spans="1:15" x14ac:dyDescent="0.2">
      <c r="A4654">
        <v>18597</v>
      </c>
      <c r="B4654" t="str">
        <f>VLOOKUP(orders!C4654,customers!$A$2:$B$1501, 2,FALSE)</f>
        <v>Customer#000001430</v>
      </c>
      <c r="C4654">
        <v>1430</v>
      </c>
      <c r="D4654" t="str">
        <f>VLOOKUP(orders!C4654,customers!$A$2:$G$1501,7,FALSE)</f>
        <v>BUILDING</v>
      </c>
      <c r="E4654">
        <f>VLOOKUP(C4654,customers!$A$2:$D$1501, 4,FALSE)</f>
        <v>0</v>
      </c>
      <c r="F4654" t="str">
        <f>VLOOKUP(E4654,nation!$A$2:$B$26, 2,FALSE)</f>
        <v>ALGERIA</v>
      </c>
      <c r="G4654">
        <f>VLOOKUP(orders!F4654,nation!$B$2:$C$26,2,FALSE)</f>
        <v>0</v>
      </c>
      <c r="H4654" t="str">
        <f>HLOOKUP(orders!G4654,region_horz!$B$1:$F$2,2,FALSE)</f>
        <v>AFRICA</v>
      </c>
      <c r="I4654" t="s">
        <v>16</v>
      </c>
      <c r="J4654">
        <v>275195.34999999998</v>
      </c>
      <c r="K4654" s="1">
        <v>34239</v>
      </c>
      <c r="L4654" t="s">
        <v>31</v>
      </c>
      <c r="M4654" t="s">
        <v>5115</v>
      </c>
      <c r="N4654">
        <v>0</v>
      </c>
      <c r="O4654" t="s">
        <v>5650</v>
      </c>
    </row>
    <row r="4655" spans="1:15" x14ac:dyDescent="0.2">
      <c r="A4655">
        <v>18598</v>
      </c>
      <c r="B4655" t="str">
        <f>VLOOKUP(orders!C4655,customers!$A$2:$B$1501, 2,FALSE)</f>
        <v>Customer#000000299</v>
      </c>
      <c r="C4655">
        <v>299</v>
      </c>
      <c r="D4655" t="str">
        <f>VLOOKUP(orders!C4655,customers!$A$2:$G$1501,7,FALSE)</f>
        <v>HOUSEHOLD</v>
      </c>
      <c r="E4655">
        <f>VLOOKUP(C4655,customers!$A$2:$D$1501, 4,FALSE)</f>
        <v>4</v>
      </c>
      <c r="F4655" t="str">
        <f>VLOOKUP(E4655,nation!$A$2:$B$26, 2,FALSE)</f>
        <v>EGYPT</v>
      </c>
      <c r="G4655">
        <f>VLOOKUP(orders!F4655,nation!$B$2:$C$26,2,FALSE)</f>
        <v>4</v>
      </c>
      <c r="H4655" t="str">
        <f>HLOOKUP(orders!G4655,region_horz!$B$1:$F$2,2,FALSE)</f>
        <v>MIDDLE EAST</v>
      </c>
      <c r="I4655" t="s">
        <v>16</v>
      </c>
      <c r="J4655">
        <v>147055.29</v>
      </c>
      <c r="K4655" s="1">
        <v>34188</v>
      </c>
      <c r="L4655" t="s">
        <v>13</v>
      </c>
      <c r="M4655" t="s">
        <v>898</v>
      </c>
      <c r="N4655">
        <v>0</v>
      </c>
      <c r="O4655" t="s">
        <v>5651</v>
      </c>
    </row>
    <row r="4656" spans="1:15" x14ac:dyDescent="0.2">
      <c r="A4656">
        <v>18599</v>
      </c>
      <c r="B4656" t="str">
        <f>VLOOKUP(orders!C4656,customers!$A$2:$B$1501, 2,FALSE)</f>
        <v>Customer#000000634</v>
      </c>
      <c r="C4656">
        <v>634</v>
      </c>
      <c r="D4656" t="str">
        <f>VLOOKUP(orders!C4656,customers!$A$2:$G$1501,7,FALSE)</f>
        <v>FURNITURE</v>
      </c>
      <c r="E4656">
        <f>VLOOKUP(C4656,customers!$A$2:$D$1501, 4,FALSE)</f>
        <v>20</v>
      </c>
      <c r="F4656" t="str">
        <f>VLOOKUP(E4656,nation!$A$2:$B$26, 2,FALSE)</f>
        <v>SAUDI ARABIA</v>
      </c>
      <c r="G4656">
        <f>VLOOKUP(orders!F4656,nation!$B$2:$C$26,2,FALSE)</f>
        <v>4</v>
      </c>
      <c r="H4656" t="str">
        <f>HLOOKUP(orders!G4656,region_horz!$B$1:$F$2,2,FALSE)</f>
        <v>MIDDLE EAST</v>
      </c>
      <c r="I4656" t="s">
        <v>16</v>
      </c>
      <c r="J4656">
        <v>151331.07999999999</v>
      </c>
      <c r="K4656" s="1">
        <v>34415</v>
      </c>
      <c r="L4656" t="s">
        <v>26</v>
      </c>
      <c r="M4656" t="s">
        <v>4134</v>
      </c>
      <c r="N4656">
        <v>0</v>
      </c>
      <c r="O4656" t="s">
        <v>5652</v>
      </c>
    </row>
    <row r="4657" spans="1:15" x14ac:dyDescent="0.2">
      <c r="A4657">
        <v>18624</v>
      </c>
      <c r="B4657" t="str">
        <f>VLOOKUP(orders!C4657,customers!$A$2:$B$1501, 2,FALSE)</f>
        <v>Customer#000000950</v>
      </c>
      <c r="C4657">
        <v>950</v>
      </c>
      <c r="D4657" t="str">
        <f>VLOOKUP(orders!C4657,customers!$A$2:$G$1501,7,FALSE)</f>
        <v>FURNITURE</v>
      </c>
      <c r="E4657">
        <f>VLOOKUP(C4657,customers!$A$2:$D$1501, 4,FALSE)</f>
        <v>15</v>
      </c>
      <c r="F4657" t="str">
        <f>VLOOKUP(E4657,nation!$A$2:$B$26, 2,FALSE)</f>
        <v>MOROCCO</v>
      </c>
      <c r="G4657">
        <f>VLOOKUP(orders!F4657,nation!$B$2:$C$26,2,FALSE)</f>
        <v>0</v>
      </c>
      <c r="H4657" t="str">
        <f>HLOOKUP(orders!G4657,region_horz!$B$1:$F$2,2,FALSE)</f>
        <v>AFRICA</v>
      </c>
      <c r="I4657" t="s">
        <v>9</v>
      </c>
      <c r="J4657">
        <v>233705.62</v>
      </c>
      <c r="K4657" s="1">
        <v>34907</v>
      </c>
      <c r="L4657" t="s">
        <v>26</v>
      </c>
      <c r="M4657" t="s">
        <v>515</v>
      </c>
      <c r="N4657">
        <v>0</v>
      </c>
      <c r="O4657" t="s">
        <v>5653</v>
      </c>
    </row>
    <row r="4658" spans="1:15" x14ac:dyDescent="0.2">
      <c r="A4658">
        <v>18625</v>
      </c>
      <c r="B4658" t="str">
        <f>VLOOKUP(orders!C4658,customers!$A$2:$B$1501, 2,FALSE)</f>
        <v>Customer#000001489</v>
      </c>
      <c r="C4658">
        <v>1489</v>
      </c>
      <c r="D4658" t="str">
        <f>VLOOKUP(orders!C4658,customers!$A$2:$G$1501,7,FALSE)</f>
        <v>MACHINERY</v>
      </c>
      <c r="E4658">
        <f>VLOOKUP(C4658,customers!$A$2:$D$1501, 4,FALSE)</f>
        <v>9</v>
      </c>
      <c r="F4658" t="str">
        <f>VLOOKUP(E4658,nation!$A$2:$B$26, 2,FALSE)</f>
        <v>INDONESIA</v>
      </c>
      <c r="G4658">
        <f>VLOOKUP(orders!F4658,nation!$B$2:$C$26,2,FALSE)</f>
        <v>2</v>
      </c>
      <c r="H4658" t="str">
        <f>HLOOKUP(orders!G4658,region_horz!$B$1:$F$2,2,FALSE)</f>
        <v>ASIA</v>
      </c>
      <c r="I4658" t="s">
        <v>16</v>
      </c>
      <c r="J4658">
        <v>283425.83</v>
      </c>
      <c r="K4658" s="1">
        <v>33609</v>
      </c>
      <c r="L4658" t="s">
        <v>13</v>
      </c>
      <c r="M4658" t="s">
        <v>753</v>
      </c>
      <c r="N4658">
        <v>0</v>
      </c>
      <c r="O4658" t="s">
        <v>5654</v>
      </c>
    </row>
    <row r="4659" spans="1:15" x14ac:dyDescent="0.2">
      <c r="A4659">
        <v>18626</v>
      </c>
      <c r="B4659" t="str">
        <f>VLOOKUP(orders!C4659,customers!$A$2:$B$1501, 2,FALSE)</f>
        <v>Customer#000001355</v>
      </c>
      <c r="C4659">
        <v>1355</v>
      </c>
      <c r="D4659" t="str">
        <f>VLOOKUP(orders!C4659,customers!$A$2:$G$1501,7,FALSE)</f>
        <v>AUTOMOBILE</v>
      </c>
      <c r="E4659">
        <f>VLOOKUP(C4659,customers!$A$2:$D$1501, 4,FALSE)</f>
        <v>20</v>
      </c>
      <c r="F4659" t="str">
        <f>VLOOKUP(E4659,nation!$A$2:$B$26, 2,FALSE)</f>
        <v>SAUDI ARABIA</v>
      </c>
      <c r="G4659">
        <f>VLOOKUP(orders!F4659,nation!$B$2:$C$26,2,FALSE)</f>
        <v>4</v>
      </c>
      <c r="H4659" t="str">
        <f>HLOOKUP(orders!G4659,region_horz!$B$1:$F$2,2,FALSE)</f>
        <v>MIDDLE EAST</v>
      </c>
      <c r="I4659" t="s">
        <v>16</v>
      </c>
      <c r="J4659">
        <v>140536.64000000001</v>
      </c>
      <c r="K4659" s="1">
        <v>34383</v>
      </c>
      <c r="L4659" t="s">
        <v>13</v>
      </c>
      <c r="M4659" t="s">
        <v>381</v>
      </c>
      <c r="N4659">
        <v>0</v>
      </c>
      <c r="O4659" t="s">
        <v>5655</v>
      </c>
    </row>
    <row r="4660" spans="1:15" x14ac:dyDescent="0.2">
      <c r="A4660">
        <v>18627</v>
      </c>
      <c r="B4660" t="str">
        <f>VLOOKUP(orders!C4660,customers!$A$2:$B$1501, 2,FALSE)</f>
        <v>Customer#000001316</v>
      </c>
      <c r="C4660">
        <v>1316</v>
      </c>
      <c r="D4660" t="str">
        <f>VLOOKUP(orders!C4660,customers!$A$2:$G$1501,7,FALSE)</f>
        <v>BUILDING</v>
      </c>
      <c r="E4660">
        <f>VLOOKUP(C4660,customers!$A$2:$D$1501, 4,FALSE)</f>
        <v>5</v>
      </c>
      <c r="F4660" t="str">
        <f>VLOOKUP(E4660,nation!$A$2:$B$26, 2,FALSE)</f>
        <v>ETHIOPIA</v>
      </c>
      <c r="G4660">
        <f>VLOOKUP(orders!F4660,nation!$B$2:$C$26,2,FALSE)</f>
        <v>0</v>
      </c>
      <c r="H4660" t="str">
        <f>HLOOKUP(orders!G4660,region_horz!$B$1:$F$2,2,FALSE)</f>
        <v>AFRICA</v>
      </c>
      <c r="I4660" t="s">
        <v>16</v>
      </c>
      <c r="J4660">
        <v>145210.54</v>
      </c>
      <c r="K4660" s="1">
        <v>34324</v>
      </c>
      <c r="L4660" t="s">
        <v>31</v>
      </c>
      <c r="M4660" t="s">
        <v>433</v>
      </c>
      <c r="N4660">
        <v>0</v>
      </c>
      <c r="O4660" t="s">
        <v>5656</v>
      </c>
    </row>
    <row r="4661" spans="1:15" x14ac:dyDescent="0.2">
      <c r="A4661">
        <v>18628</v>
      </c>
      <c r="B4661" t="str">
        <f>VLOOKUP(orders!C4661,customers!$A$2:$B$1501, 2,FALSE)</f>
        <v>Customer#000000442</v>
      </c>
      <c r="C4661">
        <v>442</v>
      </c>
      <c r="D4661" t="str">
        <f>VLOOKUP(orders!C4661,customers!$A$2:$G$1501,7,FALSE)</f>
        <v>FURNITURE</v>
      </c>
      <c r="E4661">
        <f>VLOOKUP(C4661,customers!$A$2:$D$1501, 4,FALSE)</f>
        <v>1</v>
      </c>
      <c r="F4661" t="str">
        <f>VLOOKUP(E4661,nation!$A$2:$B$26, 2,FALSE)</f>
        <v>ARGENTINA</v>
      </c>
      <c r="G4661">
        <f>VLOOKUP(orders!F4661,nation!$B$2:$C$26,2,FALSE)</f>
        <v>1</v>
      </c>
      <c r="H4661" t="str">
        <f>HLOOKUP(orders!G4661,region_horz!$B$1:$F$2,2,FALSE)</f>
        <v>AMERICA</v>
      </c>
      <c r="I4661" t="s">
        <v>16</v>
      </c>
      <c r="J4661">
        <v>30634.17</v>
      </c>
      <c r="K4661" s="1">
        <v>33840</v>
      </c>
      <c r="L4661" t="s">
        <v>31</v>
      </c>
      <c r="M4661" t="s">
        <v>3152</v>
      </c>
      <c r="N4661">
        <v>0</v>
      </c>
      <c r="O4661" t="s">
        <v>5657</v>
      </c>
    </row>
    <row r="4662" spans="1:15" x14ac:dyDescent="0.2">
      <c r="A4662">
        <v>18629</v>
      </c>
      <c r="B4662" t="str">
        <f>VLOOKUP(orders!C4662,customers!$A$2:$B$1501, 2,FALSE)</f>
        <v>Customer#000001042</v>
      </c>
      <c r="C4662">
        <v>1042</v>
      </c>
      <c r="D4662" t="str">
        <f>VLOOKUP(orders!C4662,customers!$A$2:$G$1501,7,FALSE)</f>
        <v>FURNITURE</v>
      </c>
      <c r="E4662">
        <f>VLOOKUP(C4662,customers!$A$2:$D$1501, 4,FALSE)</f>
        <v>5</v>
      </c>
      <c r="F4662" t="str">
        <f>VLOOKUP(E4662,nation!$A$2:$B$26, 2,FALSE)</f>
        <v>ETHIOPIA</v>
      </c>
      <c r="G4662">
        <f>VLOOKUP(orders!F4662,nation!$B$2:$C$26,2,FALSE)</f>
        <v>0</v>
      </c>
      <c r="H4662" t="str">
        <f>HLOOKUP(orders!G4662,region_horz!$B$1:$F$2,2,FALSE)</f>
        <v>AFRICA</v>
      </c>
      <c r="I4662" t="s">
        <v>16</v>
      </c>
      <c r="J4662">
        <v>154273.04</v>
      </c>
      <c r="K4662" s="1">
        <v>34638</v>
      </c>
      <c r="L4662" t="s">
        <v>31</v>
      </c>
      <c r="M4662" t="s">
        <v>1334</v>
      </c>
      <c r="N4662">
        <v>0</v>
      </c>
      <c r="O4662" t="s">
        <v>5658</v>
      </c>
    </row>
    <row r="4663" spans="1:15" x14ac:dyDescent="0.2">
      <c r="A4663">
        <v>18630</v>
      </c>
      <c r="B4663" t="str">
        <f>VLOOKUP(orders!C4663,customers!$A$2:$B$1501, 2,FALSE)</f>
        <v>Customer#000001453</v>
      </c>
      <c r="C4663">
        <v>1453</v>
      </c>
      <c r="D4663" t="str">
        <f>VLOOKUP(orders!C4663,customers!$A$2:$G$1501,7,FALSE)</f>
        <v>BUILDING</v>
      </c>
      <c r="E4663">
        <f>VLOOKUP(C4663,customers!$A$2:$D$1501, 4,FALSE)</f>
        <v>0</v>
      </c>
      <c r="F4663" t="str">
        <f>VLOOKUP(E4663,nation!$A$2:$B$26, 2,FALSE)</f>
        <v>ALGERIA</v>
      </c>
      <c r="G4663">
        <f>VLOOKUP(orders!F4663,nation!$B$2:$C$26,2,FALSE)</f>
        <v>0</v>
      </c>
      <c r="H4663" t="str">
        <f>HLOOKUP(orders!G4663,region_horz!$B$1:$F$2,2,FALSE)</f>
        <v>AFRICA</v>
      </c>
      <c r="I4663" t="s">
        <v>9</v>
      </c>
      <c r="J4663">
        <v>42639.85</v>
      </c>
      <c r="K4663" s="1">
        <v>35773</v>
      </c>
      <c r="L4663" t="s">
        <v>23</v>
      </c>
      <c r="M4663" t="s">
        <v>3689</v>
      </c>
      <c r="N4663">
        <v>0</v>
      </c>
      <c r="O4663" t="s">
        <v>5659</v>
      </c>
    </row>
    <row r="4664" spans="1:15" x14ac:dyDescent="0.2">
      <c r="A4664">
        <v>18631</v>
      </c>
      <c r="B4664" t="str">
        <f>VLOOKUP(orders!C4664,customers!$A$2:$B$1501, 2,FALSE)</f>
        <v>Customer#000000148</v>
      </c>
      <c r="C4664">
        <v>148</v>
      </c>
      <c r="D4664" t="str">
        <f>VLOOKUP(orders!C4664,customers!$A$2:$G$1501,7,FALSE)</f>
        <v>HOUSEHOLD</v>
      </c>
      <c r="E4664">
        <f>VLOOKUP(C4664,customers!$A$2:$D$1501, 4,FALSE)</f>
        <v>11</v>
      </c>
      <c r="F4664" t="str">
        <f>VLOOKUP(E4664,nation!$A$2:$B$26, 2,FALSE)</f>
        <v>IRAQ</v>
      </c>
      <c r="G4664">
        <f>VLOOKUP(orders!F4664,nation!$B$2:$C$26,2,FALSE)</f>
        <v>4</v>
      </c>
      <c r="H4664" t="str">
        <f>HLOOKUP(orders!G4664,region_horz!$B$1:$F$2,2,FALSE)</f>
        <v>MIDDLE EAST</v>
      </c>
      <c r="I4664" t="s">
        <v>9</v>
      </c>
      <c r="J4664">
        <v>23231.22</v>
      </c>
      <c r="K4664" s="1">
        <v>34957</v>
      </c>
      <c r="L4664" t="s">
        <v>31</v>
      </c>
      <c r="M4664" t="s">
        <v>108</v>
      </c>
      <c r="N4664">
        <v>0</v>
      </c>
      <c r="O4664" t="s">
        <v>5660</v>
      </c>
    </row>
    <row r="4665" spans="1:15" x14ac:dyDescent="0.2">
      <c r="A4665">
        <v>18656</v>
      </c>
      <c r="B4665" t="str">
        <f>VLOOKUP(orders!C4665,customers!$A$2:$B$1501, 2,FALSE)</f>
        <v>Customer#000000296</v>
      </c>
      <c r="C4665">
        <v>296</v>
      </c>
      <c r="D4665" t="str">
        <f>VLOOKUP(orders!C4665,customers!$A$2:$G$1501,7,FALSE)</f>
        <v>BUILDING</v>
      </c>
      <c r="E4665">
        <f>VLOOKUP(C4665,customers!$A$2:$D$1501, 4,FALSE)</f>
        <v>15</v>
      </c>
      <c r="F4665" t="str">
        <f>VLOOKUP(E4665,nation!$A$2:$B$26, 2,FALSE)</f>
        <v>MOROCCO</v>
      </c>
      <c r="G4665">
        <f>VLOOKUP(orders!F4665,nation!$B$2:$C$26,2,FALSE)</f>
        <v>0</v>
      </c>
      <c r="H4665" t="str">
        <f>HLOOKUP(orders!G4665,region_horz!$B$1:$F$2,2,FALSE)</f>
        <v>AFRICA</v>
      </c>
      <c r="I4665" t="s">
        <v>9</v>
      </c>
      <c r="J4665">
        <v>102848.18</v>
      </c>
      <c r="K4665" s="1">
        <v>35989</v>
      </c>
      <c r="L4665" t="s">
        <v>10</v>
      </c>
      <c r="M4665" t="s">
        <v>1214</v>
      </c>
      <c r="N4665">
        <v>0</v>
      </c>
      <c r="O4665" t="s">
        <v>5661</v>
      </c>
    </row>
    <row r="4666" spans="1:15" x14ac:dyDescent="0.2">
      <c r="A4666">
        <v>18657</v>
      </c>
      <c r="B4666" t="str">
        <f>VLOOKUP(orders!C4666,customers!$A$2:$B$1501, 2,FALSE)</f>
        <v>Customer#000000529</v>
      </c>
      <c r="C4666">
        <v>529</v>
      </c>
      <c r="D4666" t="str">
        <f>VLOOKUP(orders!C4666,customers!$A$2:$G$1501,7,FALSE)</f>
        <v>FURNITURE</v>
      </c>
      <c r="E4666">
        <f>VLOOKUP(C4666,customers!$A$2:$D$1501, 4,FALSE)</f>
        <v>15</v>
      </c>
      <c r="F4666" t="str">
        <f>VLOOKUP(E4666,nation!$A$2:$B$26, 2,FALSE)</f>
        <v>MOROCCO</v>
      </c>
      <c r="G4666">
        <f>VLOOKUP(orders!F4666,nation!$B$2:$C$26,2,FALSE)</f>
        <v>0</v>
      </c>
      <c r="H4666" t="str">
        <f>HLOOKUP(orders!G4666,region_horz!$B$1:$F$2,2,FALSE)</f>
        <v>AFRICA</v>
      </c>
      <c r="I4666" t="s">
        <v>9</v>
      </c>
      <c r="J4666">
        <v>224908.63</v>
      </c>
      <c r="K4666" s="1">
        <v>35476</v>
      </c>
      <c r="L4666" t="s">
        <v>23</v>
      </c>
      <c r="M4666" t="s">
        <v>2816</v>
      </c>
      <c r="N4666">
        <v>0</v>
      </c>
      <c r="O4666" t="s">
        <v>5662</v>
      </c>
    </row>
    <row r="4667" spans="1:15" x14ac:dyDescent="0.2">
      <c r="A4667">
        <v>18658</v>
      </c>
      <c r="B4667" t="str">
        <f>VLOOKUP(orders!C4667,customers!$A$2:$B$1501, 2,FALSE)</f>
        <v>Customer#000000934</v>
      </c>
      <c r="C4667">
        <v>934</v>
      </c>
      <c r="D4667" t="str">
        <f>VLOOKUP(orders!C4667,customers!$A$2:$G$1501,7,FALSE)</f>
        <v>AUTOMOBILE</v>
      </c>
      <c r="E4667">
        <f>VLOOKUP(C4667,customers!$A$2:$D$1501, 4,FALSE)</f>
        <v>12</v>
      </c>
      <c r="F4667" t="str">
        <f>VLOOKUP(E4667,nation!$A$2:$B$26, 2,FALSE)</f>
        <v>JAPAN</v>
      </c>
      <c r="G4667">
        <f>VLOOKUP(orders!F4667,nation!$B$2:$C$26,2,FALSE)</f>
        <v>2</v>
      </c>
      <c r="H4667" t="str">
        <f>HLOOKUP(orders!G4667,region_horz!$B$1:$F$2,2,FALSE)</f>
        <v>ASIA</v>
      </c>
      <c r="I4667" t="s">
        <v>9</v>
      </c>
      <c r="J4667">
        <v>221743.18</v>
      </c>
      <c r="K4667" s="1">
        <v>35556</v>
      </c>
      <c r="L4667" t="s">
        <v>10</v>
      </c>
      <c r="M4667" t="s">
        <v>792</v>
      </c>
      <c r="N4667">
        <v>0</v>
      </c>
      <c r="O4667" t="s">
        <v>5663</v>
      </c>
    </row>
    <row r="4668" spans="1:15" x14ac:dyDescent="0.2">
      <c r="A4668">
        <v>18659</v>
      </c>
      <c r="B4668" t="str">
        <f>VLOOKUP(orders!C4668,customers!$A$2:$B$1501, 2,FALSE)</f>
        <v>Customer#000000352</v>
      </c>
      <c r="C4668">
        <v>352</v>
      </c>
      <c r="D4668" t="str">
        <f>VLOOKUP(orders!C4668,customers!$A$2:$G$1501,7,FALSE)</f>
        <v>HOUSEHOLD</v>
      </c>
      <c r="E4668">
        <f>VLOOKUP(C4668,customers!$A$2:$D$1501, 4,FALSE)</f>
        <v>9</v>
      </c>
      <c r="F4668" t="str">
        <f>VLOOKUP(E4668,nation!$A$2:$B$26, 2,FALSE)</f>
        <v>INDONESIA</v>
      </c>
      <c r="G4668">
        <f>VLOOKUP(orders!F4668,nation!$B$2:$C$26,2,FALSE)</f>
        <v>2</v>
      </c>
      <c r="H4668" t="str">
        <f>HLOOKUP(orders!G4668,region_horz!$B$1:$F$2,2,FALSE)</f>
        <v>ASIA</v>
      </c>
      <c r="I4668" t="s">
        <v>9</v>
      </c>
      <c r="J4668">
        <v>162253.22</v>
      </c>
      <c r="K4668" s="1">
        <v>35112</v>
      </c>
      <c r="L4668" t="s">
        <v>26</v>
      </c>
      <c r="M4668" t="s">
        <v>354</v>
      </c>
      <c r="N4668">
        <v>0</v>
      </c>
      <c r="O4668" t="s">
        <v>5664</v>
      </c>
    </row>
    <row r="4669" spans="1:15" x14ac:dyDescent="0.2">
      <c r="A4669">
        <v>18660</v>
      </c>
      <c r="B4669" t="str">
        <f>VLOOKUP(orders!C4669,customers!$A$2:$B$1501, 2,FALSE)</f>
        <v>Customer#000000683</v>
      </c>
      <c r="C4669">
        <v>683</v>
      </c>
      <c r="D4669" t="str">
        <f>VLOOKUP(orders!C4669,customers!$A$2:$G$1501,7,FALSE)</f>
        <v>MACHINERY</v>
      </c>
      <c r="E4669">
        <f>VLOOKUP(C4669,customers!$A$2:$D$1501, 4,FALSE)</f>
        <v>6</v>
      </c>
      <c r="F4669" t="str">
        <f>VLOOKUP(E4669,nation!$A$2:$B$26, 2,FALSE)</f>
        <v>FRANCE</v>
      </c>
      <c r="G4669">
        <f>VLOOKUP(orders!F4669,nation!$B$2:$C$26,2,FALSE)</f>
        <v>3</v>
      </c>
      <c r="H4669" t="str">
        <f>HLOOKUP(orders!G4669,region_horz!$B$1:$F$2,2,FALSE)</f>
        <v>EUROPE</v>
      </c>
      <c r="I4669" t="s">
        <v>9</v>
      </c>
      <c r="J4669">
        <v>261926.68</v>
      </c>
      <c r="K4669" s="1">
        <v>35832</v>
      </c>
      <c r="L4669" t="s">
        <v>13</v>
      </c>
      <c r="M4669" t="s">
        <v>108</v>
      </c>
      <c r="N4669">
        <v>0</v>
      </c>
      <c r="O4669" t="s">
        <v>5665</v>
      </c>
    </row>
    <row r="4670" spans="1:15" x14ac:dyDescent="0.2">
      <c r="A4670">
        <v>18661</v>
      </c>
      <c r="B4670" t="str">
        <f>VLOOKUP(orders!C4670,customers!$A$2:$B$1501, 2,FALSE)</f>
        <v>Customer#000001424</v>
      </c>
      <c r="C4670">
        <v>1424</v>
      </c>
      <c r="D4670" t="str">
        <f>VLOOKUP(orders!C4670,customers!$A$2:$G$1501,7,FALSE)</f>
        <v>FURNITURE</v>
      </c>
      <c r="E4670">
        <f>VLOOKUP(C4670,customers!$A$2:$D$1501, 4,FALSE)</f>
        <v>22</v>
      </c>
      <c r="F4670" t="str">
        <f>VLOOKUP(E4670,nation!$A$2:$B$26, 2,FALSE)</f>
        <v>RUSSIA</v>
      </c>
      <c r="G4670">
        <f>VLOOKUP(orders!F4670,nation!$B$2:$C$26,2,FALSE)</f>
        <v>3</v>
      </c>
      <c r="H4670" t="str">
        <f>HLOOKUP(orders!G4670,region_horz!$B$1:$F$2,2,FALSE)</f>
        <v>EUROPE</v>
      </c>
      <c r="I4670" t="s">
        <v>16</v>
      </c>
      <c r="J4670">
        <v>15962.42</v>
      </c>
      <c r="K4670" s="1">
        <v>33856</v>
      </c>
      <c r="L4670" t="s">
        <v>10</v>
      </c>
      <c r="M4670" t="s">
        <v>592</v>
      </c>
      <c r="N4670">
        <v>0</v>
      </c>
      <c r="O4670" t="s">
        <v>5666</v>
      </c>
    </row>
    <row r="4671" spans="1:15" x14ac:dyDescent="0.2">
      <c r="A4671">
        <v>18662</v>
      </c>
      <c r="B4671" t="str">
        <f>VLOOKUP(orders!C4671,customers!$A$2:$B$1501, 2,FALSE)</f>
        <v>Customer#000000838</v>
      </c>
      <c r="C4671">
        <v>838</v>
      </c>
      <c r="D4671" t="str">
        <f>VLOOKUP(orders!C4671,customers!$A$2:$G$1501,7,FALSE)</f>
        <v>AUTOMOBILE</v>
      </c>
      <c r="E4671">
        <f>VLOOKUP(C4671,customers!$A$2:$D$1501, 4,FALSE)</f>
        <v>5</v>
      </c>
      <c r="F4671" t="str">
        <f>VLOOKUP(E4671,nation!$A$2:$B$26, 2,FALSE)</f>
        <v>ETHIOPIA</v>
      </c>
      <c r="G4671">
        <f>VLOOKUP(orders!F4671,nation!$B$2:$C$26,2,FALSE)</f>
        <v>0</v>
      </c>
      <c r="H4671" t="str">
        <f>HLOOKUP(orders!G4671,region_horz!$B$1:$F$2,2,FALSE)</f>
        <v>AFRICA</v>
      </c>
      <c r="I4671" t="s">
        <v>9</v>
      </c>
      <c r="J4671">
        <v>40860.980000000003</v>
      </c>
      <c r="K4671" s="1">
        <v>35164</v>
      </c>
      <c r="L4671" t="s">
        <v>31</v>
      </c>
      <c r="M4671" t="s">
        <v>758</v>
      </c>
      <c r="N4671">
        <v>0</v>
      </c>
      <c r="O4671" t="s">
        <v>5667</v>
      </c>
    </row>
    <row r="4672" spans="1:15" x14ac:dyDescent="0.2">
      <c r="A4672">
        <v>18663</v>
      </c>
      <c r="B4672" t="str">
        <f>VLOOKUP(orders!C4672,customers!$A$2:$B$1501, 2,FALSE)</f>
        <v>Customer#000000163</v>
      </c>
      <c r="C4672">
        <v>163</v>
      </c>
      <c r="D4672" t="str">
        <f>VLOOKUP(orders!C4672,customers!$A$2:$G$1501,7,FALSE)</f>
        <v>FURNITURE</v>
      </c>
      <c r="E4672">
        <f>VLOOKUP(C4672,customers!$A$2:$D$1501, 4,FALSE)</f>
        <v>21</v>
      </c>
      <c r="F4672" t="str">
        <f>VLOOKUP(E4672,nation!$A$2:$B$26, 2,FALSE)</f>
        <v>VIETNAM</v>
      </c>
      <c r="G4672">
        <f>VLOOKUP(orders!F4672,nation!$B$2:$C$26,2,FALSE)</f>
        <v>2</v>
      </c>
      <c r="H4672" t="str">
        <f>HLOOKUP(orders!G4672,region_horz!$B$1:$F$2,2,FALSE)</f>
        <v>ASIA</v>
      </c>
      <c r="I4672" t="s">
        <v>9</v>
      </c>
      <c r="J4672">
        <v>234901.85</v>
      </c>
      <c r="K4672" s="1">
        <v>34896</v>
      </c>
      <c r="L4672" t="s">
        <v>23</v>
      </c>
      <c r="M4672" t="s">
        <v>360</v>
      </c>
      <c r="N4672">
        <v>0</v>
      </c>
      <c r="O4672" t="s">
        <v>5668</v>
      </c>
    </row>
    <row r="4673" spans="1:15" x14ac:dyDescent="0.2">
      <c r="A4673">
        <v>18688</v>
      </c>
      <c r="B4673" t="str">
        <f>VLOOKUP(orders!C4673,customers!$A$2:$B$1501, 2,FALSE)</f>
        <v>Customer#000001343</v>
      </c>
      <c r="C4673">
        <v>1343</v>
      </c>
      <c r="D4673" t="str">
        <f>VLOOKUP(orders!C4673,customers!$A$2:$G$1501,7,FALSE)</f>
        <v>AUTOMOBILE</v>
      </c>
      <c r="E4673">
        <f>VLOOKUP(C4673,customers!$A$2:$D$1501, 4,FALSE)</f>
        <v>18</v>
      </c>
      <c r="F4673" t="str">
        <f>VLOOKUP(E4673,nation!$A$2:$B$26, 2,FALSE)</f>
        <v>CHINA</v>
      </c>
      <c r="G4673">
        <f>VLOOKUP(orders!F4673,nation!$B$2:$C$26,2,FALSE)</f>
        <v>2</v>
      </c>
      <c r="H4673" t="str">
        <f>HLOOKUP(orders!G4673,region_horz!$B$1:$F$2,2,FALSE)</f>
        <v>ASIA</v>
      </c>
      <c r="I4673" t="s">
        <v>48</v>
      </c>
      <c r="J4673">
        <v>273024.36</v>
      </c>
      <c r="K4673" s="1">
        <v>34764</v>
      </c>
      <c r="L4673" t="s">
        <v>23</v>
      </c>
      <c r="M4673" t="s">
        <v>666</v>
      </c>
      <c r="N4673">
        <v>0</v>
      </c>
      <c r="O4673" t="s">
        <v>5669</v>
      </c>
    </row>
    <row r="4674" spans="1:15" x14ac:dyDescent="0.2">
      <c r="A4674">
        <v>18689</v>
      </c>
      <c r="B4674" t="str">
        <f>VLOOKUP(orders!C4674,customers!$A$2:$B$1501, 2,FALSE)</f>
        <v>Customer#000001010</v>
      </c>
      <c r="C4674">
        <v>1010</v>
      </c>
      <c r="D4674" t="str">
        <f>VLOOKUP(orders!C4674,customers!$A$2:$G$1501,7,FALSE)</f>
        <v>AUTOMOBILE</v>
      </c>
      <c r="E4674">
        <f>VLOOKUP(C4674,customers!$A$2:$D$1501, 4,FALSE)</f>
        <v>5</v>
      </c>
      <c r="F4674" t="str">
        <f>VLOOKUP(E4674,nation!$A$2:$B$26, 2,FALSE)</f>
        <v>ETHIOPIA</v>
      </c>
      <c r="G4674">
        <f>VLOOKUP(orders!F4674,nation!$B$2:$C$26,2,FALSE)</f>
        <v>0</v>
      </c>
      <c r="H4674" t="str">
        <f>HLOOKUP(orders!G4674,region_horz!$B$1:$F$2,2,FALSE)</f>
        <v>AFRICA</v>
      </c>
      <c r="I4674" t="s">
        <v>16</v>
      </c>
      <c r="J4674">
        <v>259954.42</v>
      </c>
      <c r="K4674" s="1">
        <v>34693</v>
      </c>
      <c r="L4674" t="s">
        <v>23</v>
      </c>
      <c r="M4674" t="s">
        <v>1013</v>
      </c>
      <c r="N4674">
        <v>0</v>
      </c>
      <c r="O4674" t="s">
        <v>5670</v>
      </c>
    </row>
    <row r="4675" spans="1:15" x14ac:dyDescent="0.2">
      <c r="A4675">
        <v>18690</v>
      </c>
      <c r="B4675" t="str">
        <f>VLOOKUP(orders!C4675,customers!$A$2:$B$1501, 2,FALSE)</f>
        <v>Customer#000001337</v>
      </c>
      <c r="C4675">
        <v>1337</v>
      </c>
      <c r="D4675" t="str">
        <f>VLOOKUP(orders!C4675,customers!$A$2:$G$1501,7,FALSE)</f>
        <v>MACHINERY</v>
      </c>
      <c r="E4675">
        <f>VLOOKUP(C4675,customers!$A$2:$D$1501, 4,FALSE)</f>
        <v>22</v>
      </c>
      <c r="F4675" t="str">
        <f>VLOOKUP(E4675,nation!$A$2:$B$26, 2,FALSE)</f>
        <v>RUSSIA</v>
      </c>
      <c r="G4675">
        <f>VLOOKUP(orders!F4675,nation!$B$2:$C$26,2,FALSE)</f>
        <v>3</v>
      </c>
      <c r="H4675" t="str">
        <f>HLOOKUP(orders!G4675,region_horz!$B$1:$F$2,2,FALSE)</f>
        <v>EUROPE</v>
      </c>
      <c r="I4675" t="s">
        <v>9</v>
      </c>
      <c r="J4675">
        <v>267388.26</v>
      </c>
      <c r="K4675" s="1">
        <v>35703</v>
      </c>
      <c r="L4675" t="s">
        <v>23</v>
      </c>
      <c r="M4675" t="s">
        <v>240</v>
      </c>
      <c r="N4675">
        <v>0</v>
      </c>
      <c r="O4675" t="s">
        <v>5671</v>
      </c>
    </row>
    <row r="4676" spans="1:15" x14ac:dyDescent="0.2">
      <c r="A4676">
        <v>18691</v>
      </c>
      <c r="B4676" t="str">
        <f>VLOOKUP(orders!C4676,customers!$A$2:$B$1501, 2,FALSE)</f>
        <v>Customer#000000664</v>
      </c>
      <c r="C4676">
        <v>664</v>
      </c>
      <c r="D4676" t="str">
        <f>VLOOKUP(orders!C4676,customers!$A$2:$G$1501,7,FALSE)</f>
        <v>BUILDING</v>
      </c>
      <c r="E4676">
        <f>VLOOKUP(C4676,customers!$A$2:$D$1501, 4,FALSE)</f>
        <v>15</v>
      </c>
      <c r="F4676" t="str">
        <f>VLOOKUP(E4676,nation!$A$2:$B$26, 2,FALSE)</f>
        <v>MOROCCO</v>
      </c>
      <c r="G4676">
        <f>VLOOKUP(orders!F4676,nation!$B$2:$C$26,2,FALSE)</f>
        <v>0</v>
      </c>
      <c r="H4676" t="str">
        <f>HLOOKUP(orders!G4676,region_horz!$B$1:$F$2,2,FALSE)</f>
        <v>AFRICA</v>
      </c>
      <c r="I4676" t="s">
        <v>9</v>
      </c>
      <c r="J4676">
        <v>182946.91</v>
      </c>
      <c r="K4676" s="1">
        <v>35413</v>
      </c>
      <c r="L4676" t="s">
        <v>10</v>
      </c>
      <c r="M4676" t="s">
        <v>1311</v>
      </c>
      <c r="N4676">
        <v>0</v>
      </c>
      <c r="O4676" t="s">
        <v>5672</v>
      </c>
    </row>
    <row r="4677" spans="1:15" x14ac:dyDescent="0.2">
      <c r="A4677">
        <v>18692</v>
      </c>
      <c r="B4677" t="str">
        <f>VLOOKUP(orders!C4677,customers!$A$2:$B$1501, 2,FALSE)</f>
        <v>Customer#000000505</v>
      </c>
      <c r="C4677">
        <v>505</v>
      </c>
      <c r="D4677" t="str">
        <f>VLOOKUP(orders!C4677,customers!$A$2:$G$1501,7,FALSE)</f>
        <v>HOUSEHOLD</v>
      </c>
      <c r="E4677">
        <f>VLOOKUP(C4677,customers!$A$2:$D$1501, 4,FALSE)</f>
        <v>2</v>
      </c>
      <c r="F4677" t="str">
        <f>VLOOKUP(E4677,nation!$A$2:$B$26, 2,FALSE)</f>
        <v>BRAZIL</v>
      </c>
      <c r="G4677">
        <f>VLOOKUP(orders!F4677,nation!$B$2:$C$26,2,FALSE)</f>
        <v>1</v>
      </c>
      <c r="H4677" t="str">
        <f>HLOOKUP(orders!G4677,region_horz!$B$1:$F$2,2,FALSE)</f>
        <v>AMERICA</v>
      </c>
      <c r="I4677" t="s">
        <v>9</v>
      </c>
      <c r="J4677">
        <v>120549.56</v>
      </c>
      <c r="K4677" s="1">
        <v>35222</v>
      </c>
      <c r="L4677" t="s">
        <v>23</v>
      </c>
      <c r="M4677" t="s">
        <v>634</v>
      </c>
      <c r="N4677">
        <v>0</v>
      </c>
      <c r="O4677" t="s">
        <v>5673</v>
      </c>
    </row>
    <row r="4678" spans="1:15" x14ac:dyDescent="0.2">
      <c r="A4678">
        <v>18693</v>
      </c>
      <c r="B4678" t="str">
        <f>VLOOKUP(orders!C4678,customers!$A$2:$B$1501, 2,FALSE)</f>
        <v>Customer#000000898</v>
      </c>
      <c r="C4678">
        <v>898</v>
      </c>
      <c r="D4678" t="str">
        <f>VLOOKUP(orders!C4678,customers!$A$2:$G$1501,7,FALSE)</f>
        <v>AUTOMOBILE</v>
      </c>
      <c r="E4678">
        <f>VLOOKUP(C4678,customers!$A$2:$D$1501, 4,FALSE)</f>
        <v>3</v>
      </c>
      <c r="F4678" t="str">
        <f>VLOOKUP(E4678,nation!$A$2:$B$26, 2,FALSE)</f>
        <v>CANADA</v>
      </c>
      <c r="G4678">
        <f>VLOOKUP(orders!F4678,nation!$B$2:$C$26,2,FALSE)</f>
        <v>1</v>
      </c>
      <c r="H4678" t="str">
        <f>HLOOKUP(orders!G4678,region_horz!$B$1:$F$2,2,FALSE)</f>
        <v>AMERICA</v>
      </c>
      <c r="I4678" t="s">
        <v>9</v>
      </c>
      <c r="J4678">
        <v>189452.56</v>
      </c>
      <c r="K4678" s="1">
        <v>35273</v>
      </c>
      <c r="L4678" t="s">
        <v>23</v>
      </c>
      <c r="M4678" t="s">
        <v>3628</v>
      </c>
      <c r="N4678">
        <v>0</v>
      </c>
      <c r="O4678" t="s">
        <v>5674</v>
      </c>
    </row>
    <row r="4679" spans="1:15" x14ac:dyDescent="0.2">
      <c r="A4679">
        <v>18694</v>
      </c>
      <c r="B4679" t="str">
        <f>VLOOKUP(orders!C4679,customers!$A$2:$B$1501, 2,FALSE)</f>
        <v>Customer#000000283</v>
      </c>
      <c r="C4679">
        <v>283</v>
      </c>
      <c r="D4679" t="str">
        <f>VLOOKUP(orders!C4679,customers!$A$2:$G$1501,7,FALSE)</f>
        <v>AUTOMOBILE</v>
      </c>
      <c r="E4679">
        <f>VLOOKUP(C4679,customers!$A$2:$D$1501, 4,FALSE)</f>
        <v>7</v>
      </c>
      <c r="F4679" t="str">
        <f>VLOOKUP(E4679,nation!$A$2:$B$26, 2,FALSE)</f>
        <v>GERMANY</v>
      </c>
      <c r="G4679">
        <f>VLOOKUP(orders!F4679,nation!$B$2:$C$26,2,FALSE)</f>
        <v>3</v>
      </c>
      <c r="H4679" t="str">
        <f>HLOOKUP(orders!G4679,region_horz!$B$1:$F$2,2,FALSE)</f>
        <v>EUROPE</v>
      </c>
      <c r="I4679" t="s">
        <v>9</v>
      </c>
      <c r="J4679">
        <v>74012.94</v>
      </c>
      <c r="K4679" s="1">
        <v>35933</v>
      </c>
      <c r="L4679" t="s">
        <v>10</v>
      </c>
      <c r="M4679" t="s">
        <v>2345</v>
      </c>
      <c r="N4679">
        <v>0</v>
      </c>
      <c r="O4679" t="s">
        <v>5675</v>
      </c>
    </row>
    <row r="4680" spans="1:15" x14ac:dyDescent="0.2">
      <c r="A4680">
        <v>18695</v>
      </c>
      <c r="B4680" t="str">
        <f>VLOOKUP(orders!C4680,customers!$A$2:$B$1501, 2,FALSE)</f>
        <v>Customer#000000161</v>
      </c>
      <c r="C4680">
        <v>161</v>
      </c>
      <c r="D4680" t="str">
        <f>VLOOKUP(orders!C4680,customers!$A$2:$G$1501,7,FALSE)</f>
        <v>MACHINERY</v>
      </c>
      <c r="E4680">
        <f>VLOOKUP(C4680,customers!$A$2:$D$1501, 4,FALSE)</f>
        <v>7</v>
      </c>
      <c r="F4680" t="str">
        <f>VLOOKUP(E4680,nation!$A$2:$B$26, 2,FALSE)</f>
        <v>GERMANY</v>
      </c>
      <c r="G4680">
        <f>VLOOKUP(orders!F4680,nation!$B$2:$C$26,2,FALSE)</f>
        <v>3</v>
      </c>
      <c r="H4680" t="str">
        <f>HLOOKUP(orders!G4680,region_horz!$B$1:$F$2,2,FALSE)</f>
        <v>EUROPE</v>
      </c>
      <c r="I4680" t="s">
        <v>9</v>
      </c>
      <c r="J4680">
        <v>81704.639999999999</v>
      </c>
      <c r="K4680" s="1">
        <v>35343</v>
      </c>
      <c r="L4680" t="s">
        <v>10</v>
      </c>
      <c r="M4680" t="s">
        <v>3878</v>
      </c>
      <c r="N4680">
        <v>0</v>
      </c>
      <c r="O4680" t="s">
        <v>5676</v>
      </c>
    </row>
    <row r="4681" spans="1:15" x14ac:dyDescent="0.2">
      <c r="A4681">
        <v>18720</v>
      </c>
      <c r="B4681" t="str">
        <f>VLOOKUP(orders!C4681,customers!$A$2:$B$1501, 2,FALSE)</f>
        <v>Customer#000000598</v>
      </c>
      <c r="C4681">
        <v>598</v>
      </c>
      <c r="D4681" t="str">
        <f>VLOOKUP(orders!C4681,customers!$A$2:$G$1501,7,FALSE)</f>
        <v>FURNITURE</v>
      </c>
      <c r="E4681">
        <f>VLOOKUP(C4681,customers!$A$2:$D$1501, 4,FALSE)</f>
        <v>9</v>
      </c>
      <c r="F4681" t="str">
        <f>VLOOKUP(E4681,nation!$A$2:$B$26, 2,FALSE)</f>
        <v>INDONESIA</v>
      </c>
      <c r="G4681">
        <f>VLOOKUP(orders!F4681,nation!$B$2:$C$26,2,FALSE)</f>
        <v>2</v>
      </c>
      <c r="H4681" t="str">
        <f>HLOOKUP(orders!G4681,region_horz!$B$1:$F$2,2,FALSE)</f>
        <v>ASIA</v>
      </c>
      <c r="I4681" t="s">
        <v>9</v>
      </c>
      <c r="J4681">
        <v>303231.42</v>
      </c>
      <c r="K4681" s="1">
        <v>35127</v>
      </c>
      <c r="L4681" t="s">
        <v>26</v>
      </c>
      <c r="M4681" t="s">
        <v>1876</v>
      </c>
      <c r="N4681">
        <v>0</v>
      </c>
      <c r="O4681" t="s">
        <v>5677</v>
      </c>
    </row>
    <row r="4682" spans="1:15" x14ac:dyDescent="0.2">
      <c r="A4682">
        <v>18721</v>
      </c>
      <c r="B4682" t="str">
        <f>VLOOKUP(orders!C4682,customers!$A$2:$B$1501, 2,FALSE)</f>
        <v>Customer#000000578</v>
      </c>
      <c r="C4682">
        <v>578</v>
      </c>
      <c r="D4682" t="str">
        <f>VLOOKUP(orders!C4682,customers!$A$2:$G$1501,7,FALSE)</f>
        <v>FURNITURE</v>
      </c>
      <c r="E4682">
        <f>VLOOKUP(C4682,customers!$A$2:$D$1501, 4,FALSE)</f>
        <v>14</v>
      </c>
      <c r="F4682" t="str">
        <f>VLOOKUP(E4682,nation!$A$2:$B$26, 2,FALSE)</f>
        <v>KENYA</v>
      </c>
      <c r="G4682">
        <f>VLOOKUP(orders!F4682,nation!$B$2:$C$26,2,FALSE)</f>
        <v>0</v>
      </c>
      <c r="H4682" t="str">
        <f>HLOOKUP(orders!G4682,region_horz!$B$1:$F$2,2,FALSE)</f>
        <v>AFRICA</v>
      </c>
      <c r="I4682" t="s">
        <v>16</v>
      </c>
      <c r="J4682">
        <v>11067.59</v>
      </c>
      <c r="K4682" s="1">
        <v>34133</v>
      </c>
      <c r="L4682" t="s">
        <v>13</v>
      </c>
      <c r="M4682" t="s">
        <v>2268</v>
      </c>
      <c r="N4682">
        <v>0</v>
      </c>
      <c r="O4682" t="s">
        <v>5678</v>
      </c>
    </row>
    <row r="4683" spans="1:15" x14ac:dyDescent="0.2">
      <c r="A4683">
        <v>18722</v>
      </c>
      <c r="B4683" t="str">
        <f>VLOOKUP(orders!C4683,customers!$A$2:$B$1501, 2,FALSE)</f>
        <v>Customer#000000785</v>
      </c>
      <c r="C4683">
        <v>785</v>
      </c>
      <c r="D4683" t="str">
        <f>VLOOKUP(orders!C4683,customers!$A$2:$G$1501,7,FALSE)</f>
        <v>BUILDING</v>
      </c>
      <c r="E4683">
        <f>VLOOKUP(C4683,customers!$A$2:$D$1501, 4,FALSE)</f>
        <v>18</v>
      </c>
      <c r="F4683" t="str">
        <f>VLOOKUP(E4683,nation!$A$2:$B$26, 2,FALSE)</f>
        <v>CHINA</v>
      </c>
      <c r="G4683">
        <f>VLOOKUP(orders!F4683,nation!$B$2:$C$26,2,FALSE)</f>
        <v>2</v>
      </c>
      <c r="H4683" t="str">
        <f>HLOOKUP(orders!G4683,region_horz!$B$1:$F$2,2,FALSE)</f>
        <v>ASIA</v>
      </c>
      <c r="I4683" t="s">
        <v>16</v>
      </c>
      <c r="J4683">
        <v>87209.74</v>
      </c>
      <c r="K4683" s="1">
        <v>34167</v>
      </c>
      <c r="L4683" t="s">
        <v>23</v>
      </c>
      <c r="M4683" t="s">
        <v>1779</v>
      </c>
      <c r="N4683">
        <v>0</v>
      </c>
      <c r="O4683" t="s">
        <v>5679</v>
      </c>
    </row>
    <row r="4684" spans="1:15" x14ac:dyDescent="0.2">
      <c r="A4684">
        <v>18723</v>
      </c>
      <c r="B4684" t="str">
        <f>VLOOKUP(orders!C4684,customers!$A$2:$B$1501, 2,FALSE)</f>
        <v>Customer#000000451</v>
      </c>
      <c r="C4684">
        <v>451</v>
      </c>
      <c r="D4684" t="str">
        <f>VLOOKUP(orders!C4684,customers!$A$2:$G$1501,7,FALSE)</f>
        <v>HOUSEHOLD</v>
      </c>
      <c r="E4684">
        <f>VLOOKUP(C4684,customers!$A$2:$D$1501, 4,FALSE)</f>
        <v>20</v>
      </c>
      <c r="F4684" t="str">
        <f>VLOOKUP(E4684,nation!$A$2:$B$26, 2,FALSE)</f>
        <v>SAUDI ARABIA</v>
      </c>
      <c r="G4684">
        <f>VLOOKUP(orders!F4684,nation!$B$2:$C$26,2,FALSE)</f>
        <v>4</v>
      </c>
      <c r="H4684" t="str">
        <f>HLOOKUP(orders!G4684,region_horz!$B$1:$F$2,2,FALSE)</f>
        <v>MIDDLE EAST</v>
      </c>
      <c r="I4684" t="s">
        <v>16</v>
      </c>
      <c r="J4684">
        <v>191908.5</v>
      </c>
      <c r="K4684" s="1">
        <v>34559</v>
      </c>
      <c r="L4684" t="s">
        <v>31</v>
      </c>
      <c r="M4684" t="s">
        <v>2370</v>
      </c>
      <c r="N4684">
        <v>0</v>
      </c>
      <c r="O4684" t="s">
        <v>5680</v>
      </c>
    </row>
    <row r="4685" spans="1:15" x14ac:dyDescent="0.2">
      <c r="A4685">
        <v>18724</v>
      </c>
      <c r="B4685" t="str">
        <f>VLOOKUP(orders!C4685,customers!$A$2:$B$1501, 2,FALSE)</f>
        <v>Customer#000000536</v>
      </c>
      <c r="C4685">
        <v>536</v>
      </c>
      <c r="D4685" t="str">
        <f>VLOOKUP(orders!C4685,customers!$A$2:$G$1501,7,FALSE)</f>
        <v>MACHINERY</v>
      </c>
      <c r="E4685">
        <f>VLOOKUP(C4685,customers!$A$2:$D$1501, 4,FALSE)</f>
        <v>12</v>
      </c>
      <c r="F4685" t="str">
        <f>VLOOKUP(E4685,nation!$A$2:$B$26, 2,FALSE)</f>
        <v>JAPAN</v>
      </c>
      <c r="G4685">
        <f>VLOOKUP(orders!F4685,nation!$B$2:$C$26,2,FALSE)</f>
        <v>2</v>
      </c>
      <c r="H4685" t="str">
        <f>HLOOKUP(orders!G4685,region_horz!$B$1:$F$2,2,FALSE)</f>
        <v>ASIA</v>
      </c>
      <c r="I4685" t="s">
        <v>16</v>
      </c>
      <c r="J4685">
        <v>95300.95</v>
      </c>
      <c r="K4685" s="1">
        <v>34009</v>
      </c>
      <c r="L4685" t="s">
        <v>31</v>
      </c>
      <c r="M4685" t="s">
        <v>1653</v>
      </c>
      <c r="N4685">
        <v>0</v>
      </c>
      <c r="O4685" t="s">
        <v>5681</v>
      </c>
    </row>
    <row r="4686" spans="1:15" x14ac:dyDescent="0.2">
      <c r="A4686">
        <v>18725</v>
      </c>
      <c r="B4686" t="str">
        <f>VLOOKUP(orders!C4686,customers!$A$2:$B$1501, 2,FALSE)</f>
        <v>Customer#000000005</v>
      </c>
      <c r="C4686">
        <v>5</v>
      </c>
      <c r="D4686" t="str">
        <f>VLOOKUP(orders!C4686,customers!$A$2:$G$1501,7,FALSE)</f>
        <v>HOUSEHOLD</v>
      </c>
      <c r="E4686">
        <f>VLOOKUP(C4686,customers!$A$2:$D$1501, 4,FALSE)</f>
        <v>3</v>
      </c>
      <c r="F4686" t="str">
        <f>VLOOKUP(E4686,nation!$A$2:$B$26, 2,FALSE)</f>
        <v>CANADA</v>
      </c>
      <c r="G4686">
        <f>VLOOKUP(orders!F4686,nation!$B$2:$C$26,2,FALSE)</f>
        <v>1</v>
      </c>
      <c r="H4686" t="str">
        <f>HLOOKUP(orders!G4686,region_horz!$B$1:$F$2,2,FALSE)</f>
        <v>AMERICA</v>
      </c>
      <c r="I4686" t="s">
        <v>16</v>
      </c>
      <c r="J4686">
        <v>114060.99</v>
      </c>
      <c r="K4686" s="1">
        <v>33930</v>
      </c>
      <c r="L4686" t="s">
        <v>26</v>
      </c>
      <c r="M4686" t="s">
        <v>1930</v>
      </c>
      <c r="N4686">
        <v>0</v>
      </c>
      <c r="O4686" t="s">
        <v>5682</v>
      </c>
    </row>
    <row r="4687" spans="1:15" x14ac:dyDescent="0.2">
      <c r="A4687">
        <v>18726</v>
      </c>
      <c r="B4687" t="str">
        <f>VLOOKUP(orders!C4687,customers!$A$2:$B$1501, 2,FALSE)</f>
        <v>Customer#000001330</v>
      </c>
      <c r="C4687">
        <v>1330</v>
      </c>
      <c r="D4687" t="str">
        <f>VLOOKUP(orders!C4687,customers!$A$2:$G$1501,7,FALSE)</f>
        <v>BUILDING</v>
      </c>
      <c r="E4687">
        <f>VLOOKUP(C4687,customers!$A$2:$D$1501, 4,FALSE)</f>
        <v>1</v>
      </c>
      <c r="F4687" t="str">
        <f>VLOOKUP(E4687,nation!$A$2:$B$26, 2,FALSE)</f>
        <v>ARGENTINA</v>
      </c>
      <c r="G4687">
        <f>VLOOKUP(orders!F4687,nation!$B$2:$C$26,2,FALSE)</f>
        <v>1</v>
      </c>
      <c r="H4687" t="str">
        <f>HLOOKUP(orders!G4687,region_horz!$B$1:$F$2,2,FALSE)</f>
        <v>AMERICA</v>
      </c>
      <c r="I4687" t="s">
        <v>16</v>
      </c>
      <c r="J4687">
        <v>202558.45</v>
      </c>
      <c r="K4687" s="1">
        <v>34606</v>
      </c>
      <c r="L4687" t="s">
        <v>13</v>
      </c>
      <c r="M4687" t="s">
        <v>760</v>
      </c>
      <c r="N4687">
        <v>0</v>
      </c>
      <c r="O4687" t="s">
        <v>5683</v>
      </c>
    </row>
    <row r="4688" spans="1:15" x14ac:dyDescent="0.2">
      <c r="A4688">
        <v>18727</v>
      </c>
      <c r="B4688" t="str">
        <f>VLOOKUP(orders!C4688,customers!$A$2:$B$1501, 2,FALSE)</f>
        <v>Customer#000000745</v>
      </c>
      <c r="C4688">
        <v>745</v>
      </c>
      <c r="D4688" t="str">
        <f>VLOOKUP(orders!C4688,customers!$A$2:$G$1501,7,FALSE)</f>
        <v>FURNITURE</v>
      </c>
      <c r="E4688">
        <f>VLOOKUP(C4688,customers!$A$2:$D$1501, 4,FALSE)</f>
        <v>18</v>
      </c>
      <c r="F4688" t="str">
        <f>VLOOKUP(E4688,nation!$A$2:$B$26, 2,FALSE)</f>
        <v>CHINA</v>
      </c>
      <c r="G4688">
        <f>VLOOKUP(orders!F4688,nation!$B$2:$C$26,2,FALSE)</f>
        <v>2</v>
      </c>
      <c r="H4688" t="str">
        <f>HLOOKUP(orders!G4688,region_horz!$B$1:$F$2,2,FALSE)</f>
        <v>ASIA</v>
      </c>
      <c r="I4688" t="s">
        <v>9</v>
      </c>
      <c r="J4688">
        <v>104750.18</v>
      </c>
      <c r="K4688" s="1">
        <v>35468</v>
      </c>
      <c r="L4688" t="s">
        <v>23</v>
      </c>
      <c r="M4688" t="s">
        <v>1481</v>
      </c>
      <c r="N4688">
        <v>0</v>
      </c>
      <c r="O4688" t="s">
        <v>5684</v>
      </c>
    </row>
    <row r="4689" spans="1:15" x14ac:dyDescent="0.2">
      <c r="A4689">
        <v>18752</v>
      </c>
      <c r="B4689" t="str">
        <f>VLOOKUP(orders!C4689,customers!$A$2:$B$1501, 2,FALSE)</f>
        <v>Customer#000001468</v>
      </c>
      <c r="C4689">
        <v>1468</v>
      </c>
      <c r="D4689" t="str">
        <f>VLOOKUP(orders!C4689,customers!$A$2:$G$1501,7,FALSE)</f>
        <v>BUILDING</v>
      </c>
      <c r="E4689">
        <f>VLOOKUP(C4689,customers!$A$2:$D$1501, 4,FALSE)</f>
        <v>12</v>
      </c>
      <c r="F4689" t="str">
        <f>VLOOKUP(E4689,nation!$A$2:$B$26, 2,FALSE)</f>
        <v>JAPAN</v>
      </c>
      <c r="G4689">
        <f>VLOOKUP(orders!F4689,nation!$B$2:$C$26,2,FALSE)</f>
        <v>2</v>
      </c>
      <c r="H4689" t="str">
        <f>HLOOKUP(orders!G4689,region_horz!$B$1:$F$2,2,FALSE)</f>
        <v>ASIA</v>
      </c>
      <c r="I4689" t="s">
        <v>9</v>
      </c>
      <c r="J4689">
        <v>23238.240000000002</v>
      </c>
      <c r="K4689" s="1">
        <v>34811</v>
      </c>
      <c r="L4689" t="s">
        <v>13</v>
      </c>
      <c r="M4689" t="s">
        <v>1344</v>
      </c>
      <c r="N4689">
        <v>0</v>
      </c>
      <c r="O4689" t="s">
        <v>5685</v>
      </c>
    </row>
    <row r="4690" spans="1:15" x14ac:dyDescent="0.2">
      <c r="A4690">
        <v>18753</v>
      </c>
      <c r="B4690" t="str">
        <f>VLOOKUP(orders!C4690,customers!$A$2:$B$1501, 2,FALSE)</f>
        <v>Customer#000000175</v>
      </c>
      <c r="C4690">
        <v>175</v>
      </c>
      <c r="D4690" t="str">
        <f>VLOOKUP(orders!C4690,customers!$A$2:$G$1501,7,FALSE)</f>
        <v>FURNITURE</v>
      </c>
      <c r="E4690">
        <f>VLOOKUP(C4690,customers!$A$2:$D$1501, 4,FALSE)</f>
        <v>10</v>
      </c>
      <c r="F4690" t="str">
        <f>VLOOKUP(E4690,nation!$A$2:$B$26, 2,FALSE)</f>
        <v>IRAN</v>
      </c>
      <c r="G4690">
        <f>VLOOKUP(orders!F4690,nation!$B$2:$C$26,2,FALSE)</f>
        <v>4</v>
      </c>
      <c r="H4690" t="str">
        <f>HLOOKUP(orders!G4690,region_horz!$B$1:$F$2,2,FALSE)</f>
        <v>MIDDLE EAST</v>
      </c>
      <c r="I4690" t="s">
        <v>16</v>
      </c>
      <c r="J4690">
        <v>217837.16</v>
      </c>
      <c r="K4690" s="1">
        <v>34547</v>
      </c>
      <c r="L4690" t="s">
        <v>31</v>
      </c>
      <c r="M4690" t="s">
        <v>2305</v>
      </c>
      <c r="N4690">
        <v>0</v>
      </c>
      <c r="O4690" t="s">
        <v>5686</v>
      </c>
    </row>
    <row r="4691" spans="1:15" x14ac:dyDescent="0.2">
      <c r="A4691">
        <v>18754</v>
      </c>
      <c r="B4691" t="str">
        <f>VLOOKUP(orders!C4691,customers!$A$2:$B$1501, 2,FALSE)</f>
        <v>Customer#000000979</v>
      </c>
      <c r="C4691">
        <v>979</v>
      </c>
      <c r="D4691" t="str">
        <f>VLOOKUP(orders!C4691,customers!$A$2:$G$1501,7,FALSE)</f>
        <v>MACHINERY</v>
      </c>
      <c r="E4691">
        <f>VLOOKUP(C4691,customers!$A$2:$D$1501, 4,FALSE)</f>
        <v>18</v>
      </c>
      <c r="F4691" t="str">
        <f>VLOOKUP(E4691,nation!$A$2:$B$26, 2,FALSE)</f>
        <v>CHINA</v>
      </c>
      <c r="G4691">
        <f>VLOOKUP(orders!F4691,nation!$B$2:$C$26,2,FALSE)</f>
        <v>2</v>
      </c>
      <c r="H4691" t="str">
        <f>HLOOKUP(orders!G4691,region_horz!$B$1:$F$2,2,FALSE)</f>
        <v>ASIA</v>
      </c>
      <c r="I4691" t="s">
        <v>16</v>
      </c>
      <c r="J4691">
        <v>247120.22</v>
      </c>
      <c r="K4691" s="1">
        <v>34603</v>
      </c>
      <c r="L4691" t="s">
        <v>23</v>
      </c>
      <c r="M4691" t="s">
        <v>1775</v>
      </c>
      <c r="N4691">
        <v>0</v>
      </c>
      <c r="O4691" t="s">
        <v>5687</v>
      </c>
    </row>
    <row r="4692" spans="1:15" x14ac:dyDescent="0.2">
      <c r="A4692">
        <v>18755</v>
      </c>
      <c r="B4692" t="str">
        <f>VLOOKUP(orders!C4692,customers!$A$2:$B$1501, 2,FALSE)</f>
        <v>Customer#000000016</v>
      </c>
      <c r="C4692">
        <v>16</v>
      </c>
      <c r="D4692" t="str">
        <f>VLOOKUP(orders!C4692,customers!$A$2:$G$1501,7,FALSE)</f>
        <v>FURNITURE</v>
      </c>
      <c r="E4692">
        <f>VLOOKUP(C4692,customers!$A$2:$D$1501, 4,FALSE)</f>
        <v>10</v>
      </c>
      <c r="F4692" t="str">
        <f>VLOOKUP(E4692,nation!$A$2:$B$26, 2,FALSE)</f>
        <v>IRAN</v>
      </c>
      <c r="G4692">
        <f>VLOOKUP(orders!F4692,nation!$B$2:$C$26,2,FALSE)</f>
        <v>4</v>
      </c>
      <c r="H4692" t="str">
        <f>HLOOKUP(orders!G4692,region_horz!$B$1:$F$2,2,FALSE)</f>
        <v>MIDDLE EAST</v>
      </c>
      <c r="I4692" t="s">
        <v>9</v>
      </c>
      <c r="J4692">
        <v>114969.72</v>
      </c>
      <c r="K4692" s="1">
        <v>35476</v>
      </c>
      <c r="L4692" t="s">
        <v>31</v>
      </c>
      <c r="M4692" t="s">
        <v>1697</v>
      </c>
      <c r="N4692">
        <v>0</v>
      </c>
      <c r="O4692" t="s">
        <v>5688</v>
      </c>
    </row>
    <row r="4693" spans="1:15" x14ac:dyDescent="0.2">
      <c r="A4693">
        <v>18756</v>
      </c>
      <c r="B4693" t="str">
        <f>VLOOKUP(orders!C4693,customers!$A$2:$B$1501, 2,FALSE)</f>
        <v>Customer#000001483</v>
      </c>
      <c r="C4693">
        <v>1483</v>
      </c>
      <c r="D4693" t="str">
        <f>VLOOKUP(orders!C4693,customers!$A$2:$G$1501,7,FALSE)</f>
        <v>BUILDING</v>
      </c>
      <c r="E4693">
        <f>VLOOKUP(C4693,customers!$A$2:$D$1501, 4,FALSE)</f>
        <v>7</v>
      </c>
      <c r="F4693" t="str">
        <f>VLOOKUP(E4693,nation!$A$2:$B$26, 2,FALSE)</f>
        <v>GERMANY</v>
      </c>
      <c r="G4693">
        <f>VLOOKUP(orders!F4693,nation!$B$2:$C$26,2,FALSE)</f>
        <v>3</v>
      </c>
      <c r="H4693" t="str">
        <f>HLOOKUP(orders!G4693,region_horz!$B$1:$F$2,2,FALSE)</f>
        <v>EUROPE</v>
      </c>
      <c r="I4693" t="s">
        <v>16</v>
      </c>
      <c r="J4693">
        <v>11776.97</v>
      </c>
      <c r="K4693" s="1">
        <v>33698</v>
      </c>
      <c r="L4693" t="s">
        <v>26</v>
      </c>
      <c r="M4693" t="s">
        <v>1202</v>
      </c>
      <c r="N4693">
        <v>0</v>
      </c>
      <c r="O4693" t="s">
        <v>5689</v>
      </c>
    </row>
    <row r="4694" spans="1:15" x14ac:dyDescent="0.2">
      <c r="A4694">
        <v>18757</v>
      </c>
      <c r="B4694" t="str">
        <f>VLOOKUP(orders!C4694,customers!$A$2:$B$1501, 2,FALSE)</f>
        <v>Customer#000000161</v>
      </c>
      <c r="C4694">
        <v>161</v>
      </c>
      <c r="D4694" t="str">
        <f>VLOOKUP(orders!C4694,customers!$A$2:$G$1501,7,FALSE)</f>
        <v>MACHINERY</v>
      </c>
      <c r="E4694">
        <f>VLOOKUP(C4694,customers!$A$2:$D$1501, 4,FALSE)</f>
        <v>7</v>
      </c>
      <c r="F4694" t="str">
        <f>VLOOKUP(E4694,nation!$A$2:$B$26, 2,FALSE)</f>
        <v>GERMANY</v>
      </c>
      <c r="G4694">
        <f>VLOOKUP(orders!F4694,nation!$B$2:$C$26,2,FALSE)</f>
        <v>3</v>
      </c>
      <c r="H4694" t="str">
        <f>HLOOKUP(orders!G4694,region_horz!$B$1:$F$2,2,FALSE)</f>
        <v>EUROPE</v>
      </c>
      <c r="I4694" t="s">
        <v>16</v>
      </c>
      <c r="J4694">
        <v>151378.53</v>
      </c>
      <c r="K4694" s="1">
        <v>33747</v>
      </c>
      <c r="L4694" t="s">
        <v>10</v>
      </c>
      <c r="M4694" t="s">
        <v>280</v>
      </c>
      <c r="N4694">
        <v>0</v>
      </c>
      <c r="O4694" t="s">
        <v>5690</v>
      </c>
    </row>
    <row r="4695" spans="1:15" x14ac:dyDescent="0.2">
      <c r="A4695">
        <v>18758</v>
      </c>
      <c r="B4695" t="str">
        <f>VLOOKUP(orders!C4695,customers!$A$2:$B$1501, 2,FALSE)</f>
        <v>Customer#000001405</v>
      </c>
      <c r="C4695">
        <v>1405</v>
      </c>
      <c r="D4695" t="str">
        <f>VLOOKUP(orders!C4695,customers!$A$2:$G$1501,7,FALSE)</f>
        <v>BUILDING</v>
      </c>
      <c r="E4695">
        <f>VLOOKUP(C4695,customers!$A$2:$D$1501, 4,FALSE)</f>
        <v>16</v>
      </c>
      <c r="F4695" t="str">
        <f>VLOOKUP(E4695,nation!$A$2:$B$26, 2,FALSE)</f>
        <v>MOZAMBIQUE</v>
      </c>
      <c r="G4695">
        <f>VLOOKUP(orders!F4695,nation!$B$2:$C$26,2,FALSE)</f>
        <v>0</v>
      </c>
      <c r="H4695" t="str">
        <f>HLOOKUP(orders!G4695,region_horz!$B$1:$F$2,2,FALSE)</f>
        <v>AFRICA</v>
      </c>
      <c r="I4695" t="s">
        <v>16</v>
      </c>
      <c r="J4695">
        <v>109926.11</v>
      </c>
      <c r="K4695" s="1">
        <v>34080</v>
      </c>
      <c r="L4695" t="s">
        <v>23</v>
      </c>
      <c r="M4695" t="s">
        <v>638</v>
      </c>
      <c r="N4695">
        <v>0</v>
      </c>
      <c r="O4695" t="s">
        <v>5691</v>
      </c>
    </row>
    <row r="4696" spans="1:15" x14ac:dyDescent="0.2">
      <c r="A4696">
        <v>18759</v>
      </c>
      <c r="B4696" t="str">
        <f>VLOOKUP(orders!C4696,customers!$A$2:$B$1501, 2,FALSE)</f>
        <v>Customer#000001076</v>
      </c>
      <c r="C4696">
        <v>1076</v>
      </c>
      <c r="D4696" t="str">
        <f>VLOOKUP(orders!C4696,customers!$A$2:$G$1501,7,FALSE)</f>
        <v>AUTOMOBILE</v>
      </c>
      <c r="E4696">
        <f>VLOOKUP(C4696,customers!$A$2:$D$1501, 4,FALSE)</f>
        <v>10</v>
      </c>
      <c r="F4696" t="str">
        <f>VLOOKUP(E4696,nation!$A$2:$B$26, 2,FALSE)</f>
        <v>IRAN</v>
      </c>
      <c r="G4696">
        <f>VLOOKUP(orders!F4696,nation!$B$2:$C$26,2,FALSE)</f>
        <v>4</v>
      </c>
      <c r="H4696" t="str">
        <f>HLOOKUP(orders!G4696,region_horz!$B$1:$F$2,2,FALSE)</f>
        <v>MIDDLE EAST</v>
      </c>
      <c r="I4696" t="s">
        <v>9</v>
      </c>
      <c r="J4696">
        <v>21360.32</v>
      </c>
      <c r="K4696" s="1">
        <v>35206</v>
      </c>
      <c r="L4696" t="s">
        <v>13</v>
      </c>
      <c r="M4696" t="s">
        <v>1697</v>
      </c>
      <c r="N4696">
        <v>0</v>
      </c>
      <c r="O4696" t="s">
        <v>5692</v>
      </c>
    </row>
    <row r="4697" spans="1:15" x14ac:dyDescent="0.2">
      <c r="A4697">
        <v>18784</v>
      </c>
      <c r="B4697" t="str">
        <f>VLOOKUP(orders!C4697,customers!$A$2:$B$1501, 2,FALSE)</f>
        <v>Customer#000001303</v>
      </c>
      <c r="C4697">
        <v>1303</v>
      </c>
      <c r="D4697" t="str">
        <f>VLOOKUP(orders!C4697,customers!$A$2:$G$1501,7,FALSE)</f>
        <v>MACHINERY</v>
      </c>
      <c r="E4697">
        <f>VLOOKUP(C4697,customers!$A$2:$D$1501, 4,FALSE)</f>
        <v>5</v>
      </c>
      <c r="F4697" t="str">
        <f>VLOOKUP(E4697,nation!$A$2:$B$26, 2,FALSE)</f>
        <v>ETHIOPIA</v>
      </c>
      <c r="G4697">
        <f>VLOOKUP(orders!F4697,nation!$B$2:$C$26,2,FALSE)</f>
        <v>0</v>
      </c>
      <c r="H4697" t="str">
        <f>HLOOKUP(orders!G4697,region_horz!$B$1:$F$2,2,FALSE)</f>
        <v>AFRICA</v>
      </c>
      <c r="I4697" t="s">
        <v>16</v>
      </c>
      <c r="J4697">
        <v>58551.3</v>
      </c>
      <c r="K4697" s="1">
        <v>33826</v>
      </c>
      <c r="L4697" t="s">
        <v>10</v>
      </c>
      <c r="M4697" t="s">
        <v>3083</v>
      </c>
      <c r="N4697">
        <v>0</v>
      </c>
      <c r="O4697" t="s">
        <v>5693</v>
      </c>
    </row>
    <row r="4698" spans="1:15" x14ac:dyDescent="0.2">
      <c r="A4698">
        <v>18785</v>
      </c>
      <c r="B4698" t="str">
        <f>VLOOKUP(orders!C4698,customers!$A$2:$B$1501, 2,FALSE)</f>
        <v>Customer#000000853</v>
      </c>
      <c r="C4698">
        <v>853</v>
      </c>
      <c r="D4698" t="str">
        <f>VLOOKUP(orders!C4698,customers!$A$2:$G$1501,7,FALSE)</f>
        <v>MACHINERY</v>
      </c>
      <c r="E4698">
        <f>VLOOKUP(C4698,customers!$A$2:$D$1501, 4,FALSE)</f>
        <v>2</v>
      </c>
      <c r="F4698" t="str">
        <f>VLOOKUP(E4698,nation!$A$2:$B$26, 2,FALSE)</f>
        <v>BRAZIL</v>
      </c>
      <c r="G4698">
        <f>VLOOKUP(orders!F4698,nation!$B$2:$C$26,2,FALSE)</f>
        <v>1</v>
      </c>
      <c r="H4698" t="str">
        <f>HLOOKUP(orders!G4698,region_horz!$B$1:$F$2,2,FALSE)</f>
        <v>AMERICA</v>
      </c>
      <c r="I4698" t="s">
        <v>16</v>
      </c>
      <c r="J4698">
        <v>101575.11</v>
      </c>
      <c r="K4698" s="1">
        <v>34519</v>
      </c>
      <c r="L4698" t="s">
        <v>26</v>
      </c>
      <c r="M4698" t="s">
        <v>2139</v>
      </c>
      <c r="N4698">
        <v>0</v>
      </c>
      <c r="O4698" t="s">
        <v>5694</v>
      </c>
    </row>
    <row r="4699" spans="1:15" x14ac:dyDescent="0.2">
      <c r="A4699">
        <v>18786</v>
      </c>
      <c r="B4699" t="str">
        <f>VLOOKUP(orders!C4699,customers!$A$2:$B$1501, 2,FALSE)</f>
        <v>Customer#000001378</v>
      </c>
      <c r="C4699">
        <v>1378</v>
      </c>
      <c r="D4699" t="str">
        <f>VLOOKUP(orders!C4699,customers!$A$2:$G$1501,7,FALSE)</f>
        <v>HOUSEHOLD</v>
      </c>
      <c r="E4699">
        <f>VLOOKUP(C4699,customers!$A$2:$D$1501, 4,FALSE)</f>
        <v>17</v>
      </c>
      <c r="F4699" t="str">
        <f>VLOOKUP(E4699,nation!$A$2:$B$26, 2,FALSE)</f>
        <v>PERU</v>
      </c>
      <c r="G4699">
        <f>VLOOKUP(orders!F4699,nation!$B$2:$C$26,2,FALSE)</f>
        <v>1</v>
      </c>
      <c r="H4699" t="str">
        <f>HLOOKUP(orders!G4699,region_horz!$B$1:$F$2,2,FALSE)</f>
        <v>AMERICA</v>
      </c>
      <c r="I4699" t="s">
        <v>9</v>
      </c>
      <c r="J4699">
        <v>218860.29</v>
      </c>
      <c r="K4699" s="1">
        <v>35523</v>
      </c>
      <c r="L4699" t="s">
        <v>10</v>
      </c>
      <c r="M4699" t="s">
        <v>3238</v>
      </c>
      <c r="N4699">
        <v>0</v>
      </c>
      <c r="O4699" t="s">
        <v>5695</v>
      </c>
    </row>
    <row r="4700" spans="1:15" x14ac:dyDescent="0.2">
      <c r="A4700">
        <v>18787</v>
      </c>
      <c r="B4700" t="str">
        <f>VLOOKUP(orders!C4700,customers!$A$2:$B$1501, 2,FALSE)</f>
        <v>Customer#000000731</v>
      </c>
      <c r="C4700">
        <v>731</v>
      </c>
      <c r="D4700" t="str">
        <f>VLOOKUP(orders!C4700,customers!$A$2:$G$1501,7,FALSE)</f>
        <v>MACHINERY</v>
      </c>
      <c r="E4700">
        <f>VLOOKUP(C4700,customers!$A$2:$D$1501, 4,FALSE)</f>
        <v>7</v>
      </c>
      <c r="F4700" t="str">
        <f>VLOOKUP(E4700,nation!$A$2:$B$26, 2,FALSE)</f>
        <v>GERMANY</v>
      </c>
      <c r="G4700">
        <f>VLOOKUP(orders!F4700,nation!$B$2:$C$26,2,FALSE)</f>
        <v>3</v>
      </c>
      <c r="H4700" t="str">
        <f>HLOOKUP(orders!G4700,region_horz!$B$1:$F$2,2,FALSE)</f>
        <v>EUROPE</v>
      </c>
      <c r="I4700" t="s">
        <v>16</v>
      </c>
      <c r="J4700">
        <v>140395.66</v>
      </c>
      <c r="K4700" s="1">
        <v>34625</v>
      </c>
      <c r="L4700" t="s">
        <v>10</v>
      </c>
      <c r="M4700" t="s">
        <v>1697</v>
      </c>
      <c r="N4700">
        <v>0</v>
      </c>
      <c r="O4700" t="s">
        <v>5696</v>
      </c>
    </row>
    <row r="4701" spans="1:15" x14ac:dyDescent="0.2">
      <c r="A4701">
        <v>18788</v>
      </c>
      <c r="B4701" t="str">
        <f>VLOOKUP(orders!C4701,customers!$A$2:$B$1501, 2,FALSE)</f>
        <v>Customer#000001457</v>
      </c>
      <c r="C4701">
        <v>1457</v>
      </c>
      <c r="D4701" t="str">
        <f>VLOOKUP(orders!C4701,customers!$A$2:$G$1501,7,FALSE)</f>
        <v>BUILDING</v>
      </c>
      <c r="E4701">
        <f>VLOOKUP(C4701,customers!$A$2:$D$1501, 4,FALSE)</f>
        <v>23</v>
      </c>
      <c r="F4701" t="str">
        <f>VLOOKUP(E4701,nation!$A$2:$B$26, 2,FALSE)</f>
        <v>UNITED KINGDOM</v>
      </c>
      <c r="G4701">
        <f>VLOOKUP(orders!F4701,nation!$B$2:$C$26,2,FALSE)</f>
        <v>3</v>
      </c>
      <c r="H4701" t="str">
        <f>HLOOKUP(orders!G4701,region_horz!$B$1:$F$2,2,FALSE)</f>
        <v>EUROPE</v>
      </c>
      <c r="I4701" t="s">
        <v>16</v>
      </c>
      <c r="J4701">
        <v>162530.39000000001</v>
      </c>
      <c r="K4701" s="1">
        <v>34610</v>
      </c>
      <c r="L4701" t="s">
        <v>23</v>
      </c>
      <c r="M4701" t="s">
        <v>1284</v>
      </c>
      <c r="N4701">
        <v>0</v>
      </c>
      <c r="O4701" t="s">
        <v>5697</v>
      </c>
    </row>
    <row r="4702" spans="1:15" x14ac:dyDescent="0.2">
      <c r="A4702">
        <v>18789</v>
      </c>
      <c r="B4702" t="str">
        <f>VLOOKUP(orders!C4702,customers!$A$2:$B$1501, 2,FALSE)</f>
        <v>Customer#000000742</v>
      </c>
      <c r="C4702">
        <v>742</v>
      </c>
      <c r="D4702" t="str">
        <f>VLOOKUP(orders!C4702,customers!$A$2:$G$1501,7,FALSE)</f>
        <v>HOUSEHOLD</v>
      </c>
      <c r="E4702">
        <f>VLOOKUP(C4702,customers!$A$2:$D$1501, 4,FALSE)</f>
        <v>12</v>
      </c>
      <c r="F4702" t="str">
        <f>VLOOKUP(E4702,nation!$A$2:$B$26, 2,FALSE)</f>
        <v>JAPAN</v>
      </c>
      <c r="G4702">
        <f>VLOOKUP(orders!F4702,nation!$B$2:$C$26,2,FALSE)</f>
        <v>2</v>
      </c>
      <c r="H4702" t="str">
        <f>HLOOKUP(orders!G4702,region_horz!$B$1:$F$2,2,FALSE)</f>
        <v>ASIA</v>
      </c>
      <c r="I4702" t="s">
        <v>48</v>
      </c>
      <c r="J4702">
        <v>252777.51</v>
      </c>
      <c r="K4702" s="1">
        <v>34775</v>
      </c>
      <c r="L4702" t="s">
        <v>26</v>
      </c>
      <c r="M4702" t="s">
        <v>63</v>
      </c>
      <c r="N4702">
        <v>0</v>
      </c>
      <c r="O4702" t="s">
        <v>5698</v>
      </c>
    </row>
    <row r="4703" spans="1:15" x14ac:dyDescent="0.2">
      <c r="A4703">
        <v>18790</v>
      </c>
      <c r="B4703" t="str">
        <f>VLOOKUP(orders!C4703,customers!$A$2:$B$1501, 2,FALSE)</f>
        <v>Customer#000000023</v>
      </c>
      <c r="C4703">
        <v>23</v>
      </c>
      <c r="D4703" t="str">
        <f>VLOOKUP(orders!C4703,customers!$A$2:$G$1501,7,FALSE)</f>
        <v>HOUSEHOLD</v>
      </c>
      <c r="E4703">
        <f>VLOOKUP(C4703,customers!$A$2:$D$1501, 4,FALSE)</f>
        <v>3</v>
      </c>
      <c r="F4703" t="str">
        <f>VLOOKUP(E4703,nation!$A$2:$B$26, 2,FALSE)</f>
        <v>CANADA</v>
      </c>
      <c r="G4703">
        <f>VLOOKUP(orders!F4703,nation!$B$2:$C$26,2,FALSE)</f>
        <v>1</v>
      </c>
      <c r="H4703" t="str">
        <f>HLOOKUP(orders!G4703,region_horz!$B$1:$F$2,2,FALSE)</f>
        <v>AMERICA</v>
      </c>
      <c r="I4703" t="s">
        <v>16</v>
      </c>
      <c r="J4703">
        <v>72860.789999999994</v>
      </c>
      <c r="K4703" s="1">
        <v>34377</v>
      </c>
      <c r="L4703" t="s">
        <v>26</v>
      </c>
      <c r="M4703" t="s">
        <v>686</v>
      </c>
      <c r="N4703">
        <v>0</v>
      </c>
      <c r="O4703" t="s">
        <v>5699</v>
      </c>
    </row>
    <row r="4704" spans="1:15" x14ac:dyDescent="0.2">
      <c r="A4704">
        <v>18791</v>
      </c>
      <c r="B4704" t="str">
        <f>VLOOKUP(orders!C4704,customers!$A$2:$B$1501, 2,FALSE)</f>
        <v>Customer#000001130</v>
      </c>
      <c r="C4704">
        <v>1130</v>
      </c>
      <c r="D4704" t="str">
        <f>VLOOKUP(orders!C4704,customers!$A$2:$G$1501,7,FALSE)</f>
        <v>HOUSEHOLD</v>
      </c>
      <c r="E4704">
        <f>VLOOKUP(C4704,customers!$A$2:$D$1501, 4,FALSE)</f>
        <v>22</v>
      </c>
      <c r="F4704" t="str">
        <f>VLOOKUP(E4704,nation!$A$2:$B$26, 2,FALSE)</f>
        <v>RUSSIA</v>
      </c>
      <c r="G4704">
        <f>VLOOKUP(orders!F4704,nation!$B$2:$C$26,2,FALSE)</f>
        <v>3</v>
      </c>
      <c r="H4704" t="str">
        <f>HLOOKUP(orders!G4704,region_horz!$B$1:$F$2,2,FALSE)</f>
        <v>EUROPE</v>
      </c>
      <c r="I4704" t="s">
        <v>16</v>
      </c>
      <c r="J4704">
        <v>37743.26</v>
      </c>
      <c r="K4704" s="1">
        <v>34215</v>
      </c>
      <c r="L4704" t="s">
        <v>26</v>
      </c>
      <c r="M4704" t="s">
        <v>622</v>
      </c>
      <c r="N4704">
        <v>0</v>
      </c>
      <c r="O4704" t="s">
        <v>5700</v>
      </c>
    </row>
    <row r="4705" spans="1:15" x14ac:dyDescent="0.2">
      <c r="A4705">
        <v>18816</v>
      </c>
      <c r="B4705" t="str">
        <f>VLOOKUP(orders!C4705,customers!$A$2:$B$1501, 2,FALSE)</f>
        <v>Customer#000000289</v>
      </c>
      <c r="C4705">
        <v>289</v>
      </c>
      <c r="D4705" t="str">
        <f>VLOOKUP(orders!C4705,customers!$A$2:$G$1501,7,FALSE)</f>
        <v>AUTOMOBILE</v>
      </c>
      <c r="E4705">
        <f>VLOOKUP(C4705,customers!$A$2:$D$1501, 4,FALSE)</f>
        <v>10</v>
      </c>
      <c r="F4705" t="str">
        <f>VLOOKUP(E4705,nation!$A$2:$B$26, 2,FALSE)</f>
        <v>IRAN</v>
      </c>
      <c r="G4705">
        <f>VLOOKUP(orders!F4705,nation!$B$2:$C$26,2,FALSE)</f>
        <v>4</v>
      </c>
      <c r="H4705" t="str">
        <f>HLOOKUP(orders!G4705,region_horz!$B$1:$F$2,2,FALSE)</f>
        <v>MIDDLE EAST</v>
      </c>
      <c r="I4705" t="s">
        <v>16</v>
      </c>
      <c r="J4705">
        <v>262485.42</v>
      </c>
      <c r="K4705" s="1">
        <v>34390</v>
      </c>
      <c r="L4705" t="s">
        <v>13</v>
      </c>
      <c r="M4705" t="s">
        <v>1432</v>
      </c>
      <c r="N4705">
        <v>0</v>
      </c>
      <c r="O4705" t="s">
        <v>5701</v>
      </c>
    </row>
    <row r="4706" spans="1:15" x14ac:dyDescent="0.2">
      <c r="A4706">
        <v>18817</v>
      </c>
      <c r="B4706" t="str">
        <f>VLOOKUP(orders!C4706,customers!$A$2:$B$1501, 2,FALSE)</f>
        <v>Customer#000000905</v>
      </c>
      <c r="C4706">
        <v>905</v>
      </c>
      <c r="D4706" t="str">
        <f>VLOOKUP(orders!C4706,customers!$A$2:$G$1501,7,FALSE)</f>
        <v>BUILDING</v>
      </c>
      <c r="E4706">
        <f>VLOOKUP(C4706,customers!$A$2:$D$1501, 4,FALSE)</f>
        <v>3</v>
      </c>
      <c r="F4706" t="str">
        <f>VLOOKUP(E4706,nation!$A$2:$B$26, 2,FALSE)</f>
        <v>CANADA</v>
      </c>
      <c r="G4706">
        <f>VLOOKUP(orders!F4706,nation!$B$2:$C$26,2,FALSE)</f>
        <v>1</v>
      </c>
      <c r="H4706" t="str">
        <f>HLOOKUP(orders!G4706,region_horz!$B$1:$F$2,2,FALSE)</f>
        <v>AMERICA</v>
      </c>
      <c r="I4706" t="s">
        <v>9</v>
      </c>
      <c r="J4706">
        <v>134213.68</v>
      </c>
      <c r="K4706" s="1">
        <v>35382</v>
      </c>
      <c r="L4706" t="s">
        <v>10</v>
      </c>
      <c r="M4706" t="s">
        <v>358</v>
      </c>
      <c r="N4706">
        <v>0</v>
      </c>
      <c r="O4706" t="s">
        <v>5702</v>
      </c>
    </row>
    <row r="4707" spans="1:15" x14ac:dyDescent="0.2">
      <c r="A4707">
        <v>18818</v>
      </c>
      <c r="B4707" t="str">
        <f>VLOOKUP(orders!C4707,customers!$A$2:$B$1501, 2,FALSE)</f>
        <v>Customer#000001235</v>
      </c>
      <c r="C4707">
        <v>1235</v>
      </c>
      <c r="D4707" t="str">
        <f>VLOOKUP(orders!C4707,customers!$A$2:$G$1501,7,FALSE)</f>
        <v>BUILDING</v>
      </c>
      <c r="E4707">
        <f>VLOOKUP(C4707,customers!$A$2:$D$1501, 4,FALSE)</f>
        <v>24</v>
      </c>
      <c r="F4707" t="str">
        <f>VLOOKUP(E4707,nation!$A$2:$B$26, 2,FALSE)</f>
        <v>UNITED STATES</v>
      </c>
      <c r="G4707">
        <f>VLOOKUP(orders!F4707,nation!$B$2:$C$26,2,FALSE)</f>
        <v>1</v>
      </c>
      <c r="H4707" t="str">
        <f>HLOOKUP(orders!G4707,region_horz!$B$1:$F$2,2,FALSE)</f>
        <v>AMERICA</v>
      </c>
      <c r="I4707" t="s">
        <v>9</v>
      </c>
      <c r="J4707">
        <v>87076.54</v>
      </c>
      <c r="K4707" s="1">
        <v>35682</v>
      </c>
      <c r="L4707" t="s">
        <v>26</v>
      </c>
      <c r="M4707" t="s">
        <v>1716</v>
      </c>
      <c r="N4707">
        <v>0</v>
      </c>
      <c r="O4707" t="s">
        <v>5703</v>
      </c>
    </row>
    <row r="4708" spans="1:15" x14ac:dyDescent="0.2">
      <c r="A4708">
        <v>18819</v>
      </c>
      <c r="B4708" t="str">
        <f>VLOOKUP(orders!C4708,customers!$A$2:$B$1501, 2,FALSE)</f>
        <v>Customer#000000244</v>
      </c>
      <c r="C4708">
        <v>244</v>
      </c>
      <c r="D4708" t="str">
        <f>VLOOKUP(orders!C4708,customers!$A$2:$G$1501,7,FALSE)</f>
        <v>HOUSEHOLD</v>
      </c>
      <c r="E4708">
        <f>VLOOKUP(C4708,customers!$A$2:$D$1501, 4,FALSE)</f>
        <v>15</v>
      </c>
      <c r="F4708" t="str">
        <f>VLOOKUP(E4708,nation!$A$2:$B$26, 2,FALSE)</f>
        <v>MOROCCO</v>
      </c>
      <c r="G4708">
        <f>VLOOKUP(orders!F4708,nation!$B$2:$C$26,2,FALSE)</f>
        <v>0</v>
      </c>
      <c r="H4708" t="str">
        <f>HLOOKUP(orders!G4708,region_horz!$B$1:$F$2,2,FALSE)</f>
        <v>AFRICA</v>
      </c>
      <c r="I4708" t="s">
        <v>16</v>
      </c>
      <c r="J4708">
        <v>320533.24</v>
      </c>
      <c r="K4708" s="1">
        <v>34391</v>
      </c>
      <c r="L4708" t="s">
        <v>10</v>
      </c>
      <c r="M4708" t="s">
        <v>1420</v>
      </c>
      <c r="N4708">
        <v>0</v>
      </c>
      <c r="O4708" t="s">
        <v>5704</v>
      </c>
    </row>
    <row r="4709" spans="1:15" x14ac:dyDescent="0.2">
      <c r="A4709">
        <v>18820</v>
      </c>
      <c r="B4709" t="str">
        <f>VLOOKUP(orders!C4709,customers!$A$2:$B$1501, 2,FALSE)</f>
        <v>Customer#000001016</v>
      </c>
      <c r="C4709">
        <v>1016</v>
      </c>
      <c r="D4709" t="str">
        <f>VLOOKUP(orders!C4709,customers!$A$2:$G$1501,7,FALSE)</f>
        <v>AUTOMOBILE</v>
      </c>
      <c r="E4709">
        <f>VLOOKUP(C4709,customers!$A$2:$D$1501, 4,FALSE)</f>
        <v>11</v>
      </c>
      <c r="F4709" t="str">
        <f>VLOOKUP(E4709,nation!$A$2:$B$26, 2,FALSE)</f>
        <v>IRAQ</v>
      </c>
      <c r="G4709">
        <f>VLOOKUP(orders!F4709,nation!$B$2:$C$26,2,FALSE)</f>
        <v>4</v>
      </c>
      <c r="H4709" t="str">
        <f>HLOOKUP(orders!G4709,region_horz!$B$1:$F$2,2,FALSE)</f>
        <v>MIDDLE EAST</v>
      </c>
      <c r="I4709" t="s">
        <v>16</v>
      </c>
      <c r="J4709">
        <v>168451.41</v>
      </c>
      <c r="K4709" s="1">
        <v>34742</v>
      </c>
      <c r="L4709" t="s">
        <v>31</v>
      </c>
      <c r="M4709" t="s">
        <v>1279</v>
      </c>
      <c r="N4709">
        <v>0</v>
      </c>
      <c r="O4709" t="s">
        <v>5705</v>
      </c>
    </row>
    <row r="4710" spans="1:15" x14ac:dyDescent="0.2">
      <c r="A4710">
        <v>18821</v>
      </c>
      <c r="B4710" t="str">
        <f>VLOOKUP(orders!C4710,customers!$A$2:$B$1501, 2,FALSE)</f>
        <v>Customer#000000512</v>
      </c>
      <c r="C4710">
        <v>512</v>
      </c>
      <c r="D4710" t="str">
        <f>VLOOKUP(orders!C4710,customers!$A$2:$G$1501,7,FALSE)</f>
        <v>BUILDING</v>
      </c>
      <c r="E4710">
        <f>VLOOKUP(C4710,customers!$A$2:$D$1501, 4,FALSE)</f>
        <v>2</v>
      </c>
      <c r="F4710" t="str">
        <f>VLOOKUP(E4710,nation!$A$2:$B$26, 2,FALSE)</f>
        <v>BRAZIL</v>
      </c>
      <c r="G4710">
        <f>VLOOKUP(orders!F4710,nation!$B$2:$C$26,2,FALSE)</f>
        <v>1</v>
      </c>
      <c r="H4710" t="str">
        <f>HLOOKUP(orders!G4710,region_horz!$B$1:$F$2,2,FALSE)</f>
        <v>AMERICA</v>
      </c>
      <c r="I4710" t="s">
        <v>9</v>
      </c>
      <c r="J4710">
        <v>208491.4</v>
      </c>
      <c r="K4710" s="1">
        <v>35119</v>
      </c>
      <c r="L4710" t="s">
        <v>26</v>
      </c>
      <c r="M4710" t="s">
        <v>120</v>
      </c>
      <c r="N4710">
        <v>0</v>
      </c>
      <c r="O4710" t="s">
        <v>5706</v>
      </c>
    </row>
    <row r="4711" spans="1:15" x14ac:dyDescent="0.2">
      <c r="A4711">
        <v>18822</v>
      </c>
      <c r="B4711" t="str">
        <f>VLOOKUP(orders!C4711,customers!$A$2:$B$1501, 2,FALSE)</f>
        <v>Customer#000000065</v>
      </c>
      <c r="C4711">
        <v>65</v>
      </c>
      <c r="D4711" t="str">
        <f>VLOOKUP(orders!C4711,customers!$A$2:$G$1501,7,FALSE)</f>
        <v>AUTOMOBILE</v>
      </c>
      <c r="E4711">
        <f>VLOOKUP(C4711,customers!$A$2:$D$1501, 4,FALSE)</f>
        <v>23</v>
      </c>
      <c r="F4711" t="str">
        <f>VLOOKUP(E4711,nation!$A$2:$B$26, 2,FALSE)</f>
        <v>UNITED KINGDOM</v>
      </c>
      <c r="G4711">
        <f>VLOOKUP(orders!F4711,nation!$B$2:$C$26,2,FALSE)</f>
        <v>3</v>
      </c>
      <c r="H4711" t="str">
        <f>HLOOKUP(orders!G4711,region_horz!$B$1:$F$2,2,FALSE)</f>
        <v>EUROPE</v>
      </c>
      <c r="I4711" t="s">
        <v>16</v>
      </c>
      <c r="J4711">
        <v>155357.92000000001</v>
      </c>
      <c r="K4711" s="1">
        <v>34325</v>
      </c>
      <c r="L4711" t="s">
        <v>10</v>
      </c>
      <c r="M4711" t="s">
        <v>1266</v>
      </c>
      <c r="N4711">
        <v>0</v>
      </c>
      <c r="O4711" t="s">
        <v>5707</v>
      </c>
    </row>
    <row r="4712" spans="1:15" x14ac:dyDescent="0.2">
      <c r="A4712">
        <v>18823</v>
      </c>
      <c r="B4712" t="str">
        <f>VLOOKUP(orders!C4712,customers!$A$2:$B$1501, 2,FALSE)</f>
        <v>Customer#000001244</v>
      </c>
      <c r="C4712">
        <v>1244</v>
      </c>
      <c r="D4712" t="str">
        <f>VLOOKUP(orders!C4712,customers!$A$2:$G$1501,7,FALSE)</f>
        <v>BUILDING</v>
      </c>
      <c r="E4712">
        <f>VLOOKUP(C4712,customers!$A$2:$D$1501, 4,FALSE)</f>
        <v>5</v>
      </c>
      <c r="F4712" t="str">
        <f>VLOOKUP(E4712,nation!$A$2:$B$26, 2,FALSE)</f>
        <v>ETHIOPIA</v>
      </c>
      <c r="G4712">
        <f>VLOOKUP(orders!F4712,nation!$B$2:$C$26,2,FALSE)</f>
        <v>0</v>
      </c>
      <c r="H4712" t="str">
        <f>HLOOKUP(orders!G4712,region_horz!$B$1:$F$2,2,FALSE)</f>
        <v>AFRICA</v>
      </c>
      <c r="I4712" t="s">
        <v>16</v>
      </c>
      <c r="J4712">
        <v>58219.49</v>
      </c>
      <c r="K4712" s="1">
        <v>33884</v>
      </c>
      <c r="L4712" t="s">
        <v>10</v>
      </c>
      <c r="M4712" t="s">
        <v>2243</v>
      </c>
      <c r="N4712">
        <v>0</v>
      </c>
      <c r="O4712" t="s">
        <v>5708</v>
      </c>
    </row>
    <row r="4713" spans="1:15" x14ac:dyDescent="0.2">
      <c r="A4713">
        <v>18848</v>
      </c>
      <c r="B4713" t="str">
        <f>VLOOKUP(orders!C4713,customers!$A$2:$B$1501, 2,FALSE)</f>
        <v>Customer#000000632</v>
      </c>
      <c r="C4713">
        <v>632</v>
      </c>
      <c r="D4713" t="str">
        <f>VLOOKUP(orders!C4713,customers!$A$2:$G$1501,7,FALSE)</f>
        <v>MACHINERY</v>
      </c>
      <c r="E4713">
        <f>VLOOKUP(C4713,customers!$A$2:$D$1501, 4,FALSE)</f>
        <v>3</v>
      </c>
      <c r="F4713" t="str">
        <f>VLOOKUP(E4713,nation!$A$2:$B$26, 2,FALSE)</f>
        <v>CANADA</v>
      </c>
      <c r="G4713">
        <f>VLOOKUP(orders!F4713,nation!$B$2:$C$26,2,FALSE)</f>
        <v>1</v>
      </c>
      <c r="H4713" t="str">
        <f>HLOOKUP(orders!G4713,region_horz!$B$1:$F$2,2,FALSE)</f>
        <v>AMERICA</v>
      </c>
      <c r="I4713" t="s">
        <v>9</v>
      </c>
      <c r="J4713">
        <v>123886.57</v>
      </c>
      <c r="K4713" s="1">
        <v>35884</v>
      </c>
      <c r="L4713" t="s">
        <v>26</v>
      </c>
      <c r="M4713" t="s">
        <v>350</v>
      </c>
      <c r="N4713">
        <v>0</v>
      </c>
      <c r="O4713" t="s">
        <v>5709</v>
      </c>
    </row>
    <row r="4714" spans="1:15" x14ac:dyDescent="0.2">
      <c r="A4714">
        <v>18849</v>
      </c>
      <c r="B4714" t="str">
        <f>VLOOKUP(orders!C4714,customers!$A$2:$B$1501, 2,FALSE)</f>
        <v>Customer#000001264</v>
      </c>
      <c r="C4714">
        <v>1264</v>
      </c>
      <c r="D4714" t="str">
        <f>VLOOKUP(orders!C4714,customers!$A$2:$G$1501,7,FALSE)</f>
        <v>MACHINERY</v>
      </c>
      <c r="E4714">
        <f>VLOOKUP(C4714,customers!$A$2:$D$1501, 4,FALSE)</f>
        <v>16</v>
      </c>
      <c r="F4714" t="str">
        <f>VLOOKUP(E4714,nation!$A$2:$B$26, 2,FALSE)</f>
        <v>MOZAMBIQUE</v>
      </c>
      <c r="G4714">
        <f>VLOOKUP(orders!F4714,nation!$B$2:$C$26,2,FALSE)</f>
        <v>0</v>
      </c>
      <c r="H4714" t="str">
        <f>HLOOKUP(orders!G4714,region_horz!$B$1:$F$2,2,FALSE)</f>
        <v>AFRICA</v>
      </c>
      <c r="I4714" t="s">
        <v>16</v>
      </c>
      <c r="J4714">
        <v>181140.1</v>
      </c>
      <c r="K4714" s="1">
        <v>33822</v>
      </c>
      <c r="L4714" t="s">
        <v>26</v>
      </c>
      <c r="M4714" t="s">
        <v>742</v>
      </c>
      <c r="N4714">
        <v>0</v>
      </c>
      <c r="O4714" t="s">
        <v>5710</v>
      </c>
    </row>
    <row r="4715" spans="1:15" x14ac:dyDescent="0.2">
      <c r="A4715">
        <v>18850</v>
      </c>
      <c r="B4715" t="str">
        <f>VLOOKUP(orders!C4715,customers!$A$2:$B$1501, 2,FALSE)</f>
        <v>Customer#000001129</v>
      </c>
      <c r="C4715">
        <v>1129</v>
      </c>
      <c r="D4715" t="str">
        <f>VLOOKUP(orders!C4715,customers!$A$2:$G$1501,7,FALSE)</f>
        <v>HOUSEHOLD</v>
      </c>
      <c r="E4715">
        <f>VLOOKUP(C4715,customers!$A$2:$D$1501, 4,FALSE)</f>
        <v>8</v>
      </c>
      <c r="F4715" t="str">
        <f>VLOOKUP(E4715,nation!$A$2:$B$26, 2,FALSE)</f>
        <v>INDIA</v>
      </c>
      <c r="G4715">
        <f>VLOOKUP(orders!F4715,nation!$B$2:$C$26,2,FALSE)</f>
        <v>2</v>
      </c>
      <c r="H4715" t="str">
        <f>HLOOKUP(orders!G4715,region_horz!$B$1:$F$2,2,FALSE)</f>
        <v>ASIA</v>
      </c>
      <c r="I4715" t="s">
        <v>16</v>
      </c>
      <c r="J4715">
        <v>182945.9</v>
      </c>
      <c r="K4715" s="1">
        <v>34117</v>
      </c>
      <c r="L4715" t="s">
        <v>23</v>
      </c>
      <c r="M4715" t="s">
        <v>1750</v>
      </c>
      <c r="N4715">
        <v>0</v>
      </c>
      <c r="O4715" t="s">
        <v>5711</v>
      </c>
    </row>
    <row r="4716" spans="1:15" x14ac:dyDescent="0.2">
      <c r="A4716">
        <v>18851</v>
      </c>
      <c r="B4716" t="str">
        <f>VLOOKUP(orders!C4716,customers!$A$2:$B$1501, 2,FALSE)</f>
        <v>Customer#000001223</v>
      </c>
      <c r="C4716">
        <v>1223</v>
      </c>
      <c r="D4716" t="str">
        <f>VLOOKUP(orders!C4716,customers!$A$2:$G$1501,7,FALSE)</f>
        <v>BUILDING</v>
      </c>
      <c r="E4716">
        <f>VLOOKUP(C4716,customers!$A$2:$D$1501, 4,FALSE)</f>
        <v>11</v>
      </c>
      <c r="F4716" t="str">
        <f>VLOOKUP(E4716,nation!$A$2:$B$26, 2,FALSE)</f>
        <v>IRAQ</v>
      </c>
      <c r="G4716">
        <f>VLOOKUP(orders!F4716,nation!$B$2:$C$26,2,FALSE)</f>
        <v>4</v>
      </c>
      <c r="H4716" t="str">
        <f>HLOOKUP(orders!G4716,region_horz!$B$1:$F$2,2,FALSE)</f>
        <v>MIDDLE EAST</v>
      </c>
      <c r="I4716" t="s">
        <v>16</v>
      </c>
      <c r="J4716">
        <v>177122.5</v>
      </c>
      <c r="K4716" s="1">
        <v>33955</v>
      </c>
      <c r="L4716" t="s">
        <v>13</v>
      </c>
      <c r="M4716" t="s">
        <v>1305</v>
      </c>
      <c r="N4716">
        <v>0</v>
      </c>
      <c r="O4716" t="s">
        <v>5712</v>
      </c>
    </row>
    <row r="4717" spans="1:15" x14ac:dyDescent="0.2">
      <c r="A4717">
        <v>18852</v>
      </c>
      <c r="B4717" t="str">
        <f>VLOOKUP(orders!C4717,customers!$A$2:$B$1501, 2,FALSE)</f>
        <v>Customer#000001024</v>
      </c>
      <c r="C4717">
        <v>1024</v>
      </c>
      <c r="D4717" t="str">
        <f>VLOOKUP(orders!C4717,customers!$A$2:$G$1501,7,FALSE)</f>
        <v>FURNITURE</v>
      </c>
      <c r="E4717">
        <f>VLOOKUP(C4717,customers!$A$2:$D$1501, 4,FALSE)</f>
        <v>11</v>
      </c>
      <c r="F4717" t="str">
        <f>VLOOKUP(E4717,nation!$A$2:$B$26, 2,FALSE)</f>
        <v>IRAQ</v>
      </c>
      <c r="G4717">
        <f>VLOOKUP(orders!F4717,nation!$B$2:$C$26,2,FALSE)</f>
        <v>4</v>
      </c>
      <c r="H4717" t="str">
        <f>HLOOKUP(orders!G4717,region_horz!$B$1:$F$2,2,FALSE)</f>
        <v>MIDDLE EAST</v>
      </c>
      <c r="I4717" t="s">
        <v>9</v>
      </c>
      <c r="J4717">
        <v>110322.38</v>
      </c>
      <c r="K4717" s="1">
        <v>34962</v>
      </c>
      <c r="L4717" t="s">
        <v>26</v>
      </c>
      <c r="M4717" t="s">
        <v>1930</v>
      </c>
      <c r="N4717">
        <v>0</v>
      </c>
      <c r="O4717" t="s">
        <v>5713</v>
      </c>
    </row>
    <row r="4718" spans="1:15" x14ac:dyDescent="0.2">
      <c r="A4718">
        <v>18853</v>
      </c>
      <c r="B4718" t="str">
        <f>VLOOKUP(orders!C4718,customers!$A$2:$B$1501, 2,FALSE)</f>
        <v>Customer#000000946</v>
      </c>
      <c r="C4718">
        <v>946</v>
      </c>
      <c r="D4718" t="str">
        <f>VLOOKUP(orders!C4718,customers!$A$2:$G$1501,7,FALSE)</f>
        <v>FURNITURE</v>
      </c>
      <c r="E4718">
        <f>VLOOKUP(C4718,customers!$A$2:$D$1501, 4,FALSE)</f>
        <v>21</v>
      </c>
      <c r="F4718" t="str">
        <f>VLOOKUP(E4718,nation!$A$2:$B$26, 2,FALSE)</f>
        <v>VIETNAM</v>
      </c>
      <c r="G4718">
        <f>VLOOKUP(orders!F4718,nation!$B$2:$C$26,2,FALSE)</f>
        <v>2</v>
      </c>
      <c r="H4718" t="str">
        <f>HLOOKUP(orders!G4718,region_horz!$B$1:$F$2,2,FALSE)</f>
        <v>ASIA</v>
      </c>
      <c r="I4718" t="s">
        <v>16</v>
      </c>
      <c r="J4718">
        <v>187270.44</v>
      </c>
      <c r="K4718" s="1">
        <v>33987</v>
      </c>
      <c r="L4718" t="s">
        <v>13</v>
      </c>
      <c r="M4718" t="s">
        <v>950</v>
      </c>
      <c r="N4718">
        <v>0</v>
      </c>
      <c r="O4718" t="s">
        <v>5714</v>
      </c>
    </row>
    <row r="4719" spans="1:15" x14ac:dyDescent="0.2">
      <c r="A4719">
        <v>18854</v>
      </c>
      <c r="B4719" t="str">
        <f>VLOOKUP(orders!C4719,customers!$A$2:$B$1501, 2,FALSE)</f>
        <v>Customer#000000520</v>
      </c>
      <c r="C4719">
        <v>520</v>
      </c>
      <c r="D4719" t="str">
        <f>VLOOKUP(orders!C4719,customers!$A$2:$G$1501,7,FALSE)</f>
        <v>HOUSEHOLD</v>
      </c>
      <c r="E4719">
        <f>VLOOKUP(C4719,customers!$A$2:$D$1501, 4,FALSE)</f>
        <v>3</v>
      </c>
      <c r="F4719" t="str">
        <f>VLOOKUP(E4719,nation!$A$2:$B$26, 2,FALSE)</f>
        <v>CANADA</v>
      </c>
      <c r="G4719">
        <f>VLOOKUP(orders!F4719,nation!$B$2:$C$26,2,FALSE)</f>
        <v>1</v>
      </c>
      <c r="H4719" t="str">
        <f>HLOOKUP(orders!G4719,region_horz!$B$1:$F$2,2,FALSE)</f>
        <v>AMERICA</v>
      </c>
      <c r="I4719" t="s">
        <v>9</v>
      </c>
      <c r="J4719">
        <v>96911.02</v>
      </c>
      <c r="K4719" s="1">
        <v>35511</v>
      </c>
      <c r="L4719" t="s">
        <v>23</v>
      </c>
      <c r="M4719" t="s">
        <v>70</v>
      </c>
      <c r="N4719">
        <v>0</v>
      </c>
      <c r="O4719" t="s">
        <v>5715</v>
      </c>
    </row>
    <row r="4720" spans="1:15" x14ac:dyDescent="0.2">
      <c r="A4720">
        <v>18855</v>
      </c>
      <c r="B4720" t="str">
        <f>VLOOKUP(orders!C4720,customers!$A$2:$B$1501, 2,FALSE)</f>
        <v>Customer#000000287</v>
      </c>
      <c r="C4720">
        <v>287</v>
      </c>
      <c r="D4720" t="str">
        <f>VLOOKUP(orders!C4720,customers!$A$2:$G$1501,7,FALSE)</f>
        <v>MACHINERY</v>
      </c>
      <c r="E4720">
        <f>VLOOKUP(C4720,customers!$A$2:$D$1501, 4,FALSE)</f>
        <v>4</v>
      </c>
      <c r="F4720" t="str">
        <f>VLOOKUP(E4720,nation!$A$2:$B$26, 2,FALSE)</f>
        <v>EGYPT</v>
      </c>
      <c r="G4720">
        <f>VLOOKUP(orders!F4720,nation!$B$2:$C$26,2,FALSE)</f>
        <v>4</v>
      </c>
      <c r="H4720" t="str">
        <f>HLOOKUP(orders!G4720,region_horz!$B$1:$F$2,2,FALSE)</f>
        <v>MIDDLE EAST</v>
      </c>
      <c r="I4720" t="s">
        <v>16</v>
      </c>
      <c r="J4720">
        <v>215764.36</v>
      </c>
      <c r="K4720" s="1">
        <v>34593</v>
      </c>
      <c r="L4720" t="s">
        <v>26</v>
      </c>
      <c r="M4720" t="s">
        <v>389</v>
      </c>
      <c r="N4720">
        <v>0</v>
      </c>
      <c r="O4720" t="s">
        <v>5716</v>
      </c>
    </row>
    <row r="4721" spans="1:15" x14ac:dyDescent="0.2">
      <c r="A4721">
        <v>18880</v>
      </c>
      <c r="B4721" t="str">
        <f>VLOOKUP(orders!C4721,customers!$A$2:$B$1501, 2,FALSE)</f>
        <v>Customer#000001300</v>
      </c>
      <c r="C4721">
        <v>1300</v>
      </c>
      <c r="D4721" t="str">
        <f>VLOOKUP(orders!C4721,customers!$A$2:$G$1501,7,FALSE)</f>
        <v>BUILDING</v>
      </c>
      <c r="E4721">
        <f>VLOOKUP(C4721,customers!$A$2:$D$1501, 4,FALSE)</f>
        <v>23</v>
      </c>
      <c r="F4721" t="str">
        <f>VLOOKUP(E4721,nation!$A$2:$B$26, 2,FALSE)</f>
        <v>UNITED KINGDOM</v>
      </c>
      <c r="G4721">
        <f>VLOOKUP(orders!F4721,nation!$B$2:$C$26,2,FALSE)</f>
        <v>3</v>
      </c>
      <c r="H4721" t="str">
        <f>HLOOKUP(orders!G4721,region_horz!$B$1:$F$2,2,FALSE)</f>
        <v>EUROPE</v>
      </c>
      <c r="I4721" t="s">
        <v>16</v>
      </c>
      <c r="J4721">
        <v>172408.37</v>
      </c>
      <c r="K4721" s="1">
        <v>34632</v>
      </c>
      <c r="L4721" t="s">
        <v>23</v>
      </c>
      <c r="M4721" t="s">
        <v>27</v>
      </c>
      <c r="N4721">
        <v>0</v>
      </c>
      <c r="O4721" t="s">
        <v>5717</v>
      </c>
    </row>
    <row r="4722" spans="1:15" x14ac:dyDescent="0.2">
      <c r="A4722">
        <v>18881</v>
      </c>
      <c r="B4722" t="str">
        <f>VLOOKUP(orders!C4722,customers!$A$2:$B$1501, 2,FALSE)</f>
        <v>Customer#000001286</v>
      </c>
      <c r="C4722">
        <v>1286</v>
      </c>
      <c r="D4722" t="str">
        <f>VLOOKUP(orders!C4722,customers!$A$2:$G$1501,7,FALSE)</f>
        <v>MACHINERY</v>
      </c>
      <c r="E4722">
        <f>VLOOKUP(C4722,customers!$A$2:$D$1501, 4,FALSE)</f>
        <v>12</v>
      </c>
      <c r="F4722" t="str">
        <f>VLOOKUP(E4722,nation!$A$2:$B$26, 2,FALSE)</f>
        <v>JAPAN</v>
      </c>
      <c r="G4722">
        <f>VLOOKUP(orders!F4722,nation!$B$2:$C$26,2,FALSE)</f>
        <v>2</v>
      </c>
      <c r="H4722" t="str">
        <f>HLOOKUP(orders!G4722,region_horz!$B$1:$F$2,2,FALSE)</f>
        <v>ASIA</v>
      </c>
      <c r="I4722" t="s">
        <v>9</v>
      </c>
      <c r="J4722">
        <v>150716.15</v>
      </c>
      <c r="K4722" s="1">
        <v>35879</v>
      </c>
      <c r="L4722" t="s">
        <v>13</v>
      </c>
      <c r="M4722" t="s">
        <v>708</v>
      </c>
      <c r="N4722">
        <v>0</v>
      </c>
      <c r="O4722" t="s">
        <v>5718</v>
      </c>
    </row>
    <row r="4723" spans="1:15" x14ac:dyDescent="0.2">
      <c r="A4723">
        <v>18882</v>
      </c>
      <c r="B4723" t="str">
        <f>VLOOKUP(orders!C4723,customers!$A$2:$B$1501, 2,FALSE)</f>
        <v>Customer#000000307</v>
      </c>
      <c r="C4723">
        <v>307</v>
      </c>
      <c r="D4723" t="str">
        <f>VLOOKUP(orders!C4723,customers!$A$2:$G$1501,7,FALSE)</f>
        <v>FURNITURE</v>
      </c>
      <c r="E4723">
        <f>VLOOKUP(C4723,customers!$A$2:$D$1501, 4,FALSE)</f>
        <v>13</v>
      </c>
      <c r="F4723" t="str">
        <f>VLOOKUP(E4723,nation!$A$2:$B$26, 2,FALSE)</f>
        <v>JORDAN</v>
      </c>
      <c r="G4723">
        <f>VLOOKUP(orders!F4723,nation!$B$2:$C$26,2,FALSE)</f>
        <v>4</v>
      </c>
      <c r="H4723" t="str">
        <f>HLOOKUP(orders!G4723,region_horz!$B$1:$F$2,2,FALSE)</f>
        <v>MIDDLE EAST</v>
      </c>
      <c r="I4723" t="s">
        <v>9</v>
      </c>
      <c r="J4723">
        <v>221263.83</v>
      </c>
      <c r="K4723" s="1">
        <v>35812</v>
      </c>
      <c r="L4723" t="s">
        <v>26</v>
      </c>
      <c r="M4723" t="s">
        <v>280</v>
      </c>
      <c r="N4723">
        <v>0</v>
      </c>
      <c r="O4723" t="s">
        <v>5719</v>
      </c>
    </row>
    <row r="4724" spans="1:15" x14ac:dyDescent="0.2">
      <c r="A4724">
        <v>18883</v>
      </c>
      <c r="B4724" t="str">
        <f>VLOOKUP(orders!C4724,customers!$A$2:$B$1501, 2,FALSE)</f>
        <v>Customer#000001148</v>
      </c>
      <c r="C4724">
        <v>1148</v>
      </c>
      <c r="D4724" t="str">
        <f>VLOOKUP(orders!C4724,customers!$A$2:$G$1501,7,FALSE)</f>
        <v>AUTOMOBILE</v>
      </c>
      <c r="E4724">
        <f>VLOOKUP(C4724,customers!$A$2:$D$1501, 4,FALSE)</f>
        <v>19</v>
      </c>
      <c r="F4724" t="str">
        <f>VLOOKUP(E4724,nation!$A$2:$B$26, 2,FALSE)</f>
        <v>ROMANIA</v>
      </c>
      <c r="G4724">
        <f>VLOOKUP(orders!F4724,nation!$B$2:$C$26,2,FALSE)</f>
        <v>3</v>
      </c>
      <c r="H4724" t="str">
        <f>HLOOKUP(orders!G4724,region_horz!$B$1:$F$2,2,FALSE)</f>
        <v>EUROPE</v>
      </c>
      <c r="I4724" t="s">
        <v>9</v>
      </c>
      <c r="J4724">
        <v>95902.5</v>
      </c>
      <c r="K4724" s="1">
        <v>35252</v>
      </c>
      <c r="L4724" t="s">
        <v>10</v>
      </c>
      <c r="M4724" t="s">
        <v>2912</v>
      </c>
      <c r="N4724">
        <v>0</v>
      </c>
      <c r="O4724" t="s">
        <v>5720</v>
      </c>
    </row>
    <row r="4725" spans="1:15" x14ac:dyDescent="0.2">
      <c r="A4725">
        <v>18884</v>
      </c>
      <c r="B4725" t="str">
        <f>VLOOKUP(orders!C4725,customers!$A$2:$B$1501, 2,FALSE)</f>
        <v>Customer#000000719</v>
      </c>
      <c r="C4725">
        <v>719</v>
      </c>
      <c r="D4725" t="str">
        <f>VLOOKUP(orders!C4725,customers!$A$2:$G$1501,7,FALSE)</f>
        <v>HOUSEHOLD</v>
      </c>
      <c r="E4725">
        <f>VLOOKUP(C4725,customers!$A$2:$D$1501, 4,FALSE)</f>
        <v>15</v>
      </c>
      <c r="F4725" t="str">
        <f>VLOOKUP(E4725,nation!$A$2:$B$26, 2,FALSE)</f>
        <v>MOROCCO</v>
      </c>
      <c r="G4725">
        <f>VLOOKUP(orders!F4725,nation!$B$2:$C$26,2,FALSE)</f>
        <v>0</v>
      </c>
      <c r="H4725" t="str">
        <f>HLOOKUP(orders!G4725,region_horz!$B$1:$F$2,2,FALSE)</f>
        <v>AFRICA</v>
      </c>
      <c r="I4725" t="s">
        <v>9</v>
      </c>
      <c r="J4725">
        <v>199773.68</v>
      </c>
      <c r="K4725" s="1">
        <v>34875</v>
      </c>
      <c r="L4725" t="s">
        <v>23</v>
      </c>
      <c r="M4725" t="s">
        <v>5589</v>
      </c>
      <c r="N4725">
        <v>0</v>
      </c>
      <c r="O4725" t="s">
        <v>5721</v>
      </c>
    </row>
    <row r="4726" spans="1:15" x14ac:dyDescent="0.2">
      <c r="A4726">
        <v>18885</v>
      </c>
      <c r="B4726" t="str">
        <f>VLOOKUP(orders!C4726,customers!$A$2:$B$1501, 2,FALSE)</f>
        <v>Customer#000001237</v>
      </c>
      <c r="C4726">
        <v>1237</v>
      </c>
      <c r="D4726" t="str">
        <f>VLOOKUP(orders!C4726,customers!$A$2:$G$1501,7,FALSE)</f>
        <v>BUILDING</v>
      </c>
      <c r="E4726">
        <f>VLOOKUP(C4726,customers!$A$2:$D$1501, 4,FALSE)</f>
        <v>20</v>
      </c>
      <c r="F4726" t="str">
        <f>VLOOKUP(E4726,nation!$A$2:$B$26, 2,FALSE)</f>
        <v>SAUDI ARABIA</v>
      </c>
      <c r="G4726">
        <f>VLOOKUP(orders!F4726,nation!$B$2:$C$26,2,FALSE)</f>
        <v>4</v>
      </c>
      <c r="H4726" t="str">
        <f>HLOOKUP(orders!G4726,region_horz!$B$1:$F$2,2,FALSE)</f>
        <v>MIDDLE EAST</v>
      </c>
      <c r="I4726" t="s">
        <v>9</v>
      </c>
      <c r="J4726">
        <v>290930.90999999997</v>
      </c>
      <c r="K4726" s="1">
        <v>35939</v>
      </c>
      <c r="L4726" t="s">
        <v>10</v>
      </c>
      <c r="M4726" t="s">
        <v>308</v>
      </c>
      <c r="N4726">
        <v>0</v>
      </c>
      <c r="O4726" t="s">
        <v>5722</v>
      </c>
    </row>
    <row r="4727" spans="1:15" x14ac:dyDescent="0.2">
      <c r="A4727">
        <v>18886</v>
      </c>
      <c r="B4727" t="str">
        <f>VLOOKUP(orders!C4727,customers!$A$2:$B$1501, 2,FALSE)</f>
        <v>Customer#000000184</v>
      </c>
      <c r="C4727">
        <v>184</v>
      </c>
      <c r="D4727" t="str">
        <f>VLOOKUP(orders!C4727,customers!$A$2:$G$1501,7,FALSE)</f>
        <v>AUTOMOBILE</v>
      </c>
      <c r="E4727">
        <f>VLOOKUP(C4727,customers!$A$2:$D$1501, 4,FALSE)</f>
        <v>21</v>
      </c>
      <c r="F4727" t="str">
        <f>VLOOKUP(E4727,nation!$A$2:$B$26, 2,FALSE)</f>
        <v>VIETNAM</v>
      </c>
      <c r="G4727">
        <f>VLOOKUP(orders!F4727,nation!$B$2:$C$26,2,FALSE)</f>
        <v>2</v>
      </c>
      <c r="H4727" t="str">
        <f>HLOOKUP(orders!G4727,region_horz!$B$1:$F$2,2,FALSE)</f>
        <v>ASIA</v>
      </c>
      <c r="I4727" t="s">
        <v>16</v>
      </c>
      <c r="J4727">
        <v>222195.84</v>
      </c>
      <c r="K4727" s="1">
        <v>33631</v>
      </c>
      <c r="L4727" t="s">
        <v>31</v>
      </c>
      <c r="M4727" t="s">
        <v>4013</v>
      </c>
      <c r="N4727">
        <v>0</v>
      </c>
      <c r="O4727" t="s">
        <v>5723</v>
      </c>
    </row>
    <row r="4728" spans="1:15" x14ac:dyDescent="0.2">
      <c r="A4728">
        <v>18887</v>
      </c>
      <c r="B4728" t="str">
        <f>VLOOKUP(orders!C4728,customers!$A$2:$B$1501, 2,FALSE)</f>
        <v>Customer#000000211</v>
      </c>
      <c r="C4728">
        <v>211</v>
      </c>
      <c r="D4728" t="str">
        <f>VLOOKUP(orders!C4728,customers!$A$2:$G$1501,7,FALSE)</f>
        <v>BUILDING</v>
      </c>
      <c r="E4728">
        <f>VLOOKUP(C4728,customers!$A$2:$D$1501, 4,FALSE)</f>
        <v>13</v>
      </c>
      <c r="F4728" t="str">
        <f>VLOOKUP(E4728,nation!$A$2:$B$26, 2,FALSE)</f>
        <v>JORDAN</v>
      </c>
      <c r="G4728">
        <f>VLOOKUP(orders!F4728,nation!$B$2:$C$26,2,FALSE)</f>
        <v>4</v>
      </c>
      <c r="H4728" t="str">
        <f>HLOOKUP(orders!G4728,region_horz!$B$1:$F$2,2,FALSE)</f>
        <v>MIDDLE EAST</v>
      </c>
      <c r="I4728" t="s">
        <v>16</v>
      </c>
      <c r="J4728">
        <v>126391.97</v>
      </c>
      <c r="K4728" s="1">
        <v>34309</v>
      </c>
      <c r="L4728" t="s">
        <v>23</v>
      </c>
      <c r="M4728" t="s">
        <v>170</v>
      </c>
      <c r="N4728">
        <v>0</v>
      </c>
      <c r="O4728" t="s">
        <v>5724</v>
      </c>
    </row>
    <row r="4729" spans="1:15" x14ac:dyDescent="0.2">
      <c r="A4729">
        <v>18912</v>
      </c>
      <c r="B4729" t="str">
        <f>VLOOKUP(orders!C4729,customers!$A$2:$B$1501, 2,FALSE)</f>
        <v>Customer#000001156</v>
      </c>
      <c r="C4729">
        <v>1156</v>
      </c>
      <c r="D4729" t="str">
        <f>VLOOKUP(orders!C4729,customers!$A$2:$G$1501,7,FALSE)</f>
        <v>HOUSEHOLD</v>
      </c>
      <c r="E4729">
        <f>VLOOKUP(C4729,customers!$A$2:$D$1501, 4,FALSE)</f>
        <v>14</v>
      </c>
      <c r="F4729" t="str">
        <f>VLOOKUP(E4729,nation!$A$2:$B$26, 2,FALSE)</f>
        <v>KENYA</v>
      </c>
      <c r="G4729">
        <f>VLOOKUP(orders!F4729,nation!$B$2:$C$26,2,FALSE)</f>
        <v>0</v>
      </c>
      <c r="H4729" t="str">
        <f>HLOOKUP(orders!G4729,region_horz!$B$1:$F$2,2,FALSE)</f>
        <v>AFRICA</v>
      </c>
      <c r="I4729" t="s">
        <v>9</v>
      </c>
      <c r="J4729">
        <v>175035.14</v>
      </c>
      <c r="K4729" s="1">
        <v>35571</v>
      </c>
      <c r="L4729" t="s">
        <v>13</v>
      </c>
      <c r="M4729" t="s">
        <v>2192</v>
      </c>
      <c r="N4729">
        <v>0</v>
      </c>
      <c r="O4729" t="s">
        <v>5725</v>
      </c>
    </row>
    <row r="4730" spans="1:15" x14ac:dyDescent="0.2">
      <c r="A4730">
        <v>18913</v>
      </c>
      <c r="B4730" t="str">
        <f>VLOOKUP(orders!C4730,customers!$A$2:$B$1501, 2,FALSE)</f>
        <v>Customer#000001028</v>
      </c>
      <c r="C4730">
        <v>1028</v>
      </c>
      <c r="D4730" t="str">
        <f>VLOOKUP(orders!C4730,customers!$A$2:$G$1501,7,FALSE)</f>
        <v>AUTOMOBILE</v>
      </c>
      <c r="E4730">
        <f>VLOOKUP(C4730,customers!$A$2:$D$1501, 4,FALSE)</f>
        <v>10</v>
      </c>
      <c r="F4730" t="str">
        <f>VLOOKUP(E4730,nation!$A$2:$B$26, 2,FALSE)</f>
        <v>IRAN</v>
      </c>
      <c r="G4730">
        <f>VLOOKUP(orders!F4730,nation!$B$2:$C$26,2,FALSE)</f>
        <v>4</v>
      </c>
      <c r="H4730" t="str">
        <f>HLOOKUP(orders!G4730,region_horz!$B$1:$F$2,2,FALSE)</f>
        <v>MIDDLE EAST</v>
      </c>
      <c r="I4730" t="s">
        <v>9</v>
      </c>
      <c r="J4730">
        <v>157183.44</v>
      </c>
      <c r="K4730" s="1">
        <v>35958</v>
      </c>
      <c r="L4730" t="s">
        <v>31</v>
      </c>
      <c r="M4730" t="s">
        <v>1134</v>
      </c>
      <c r="N4730">
        <v>0</v>
      </c>
      <c r="O4730" t="s">
        <v>5726</v>
      </c>
    </row>
    <row r="4731" spans="1:15" x14ac:dyDescent="0.2">
      <c r="A4731">
        <v>18914</v>
      </c>
      <c r="B4731" t="str">
        <f>VLOOKUP(orders!C4731,customers!$A$2:$B$1501, 2,FALSE)</f>
        <v>Customer#000000155</v>
      </c>
      <c r="C4731">
        <v>155</v>
      </c>
      <c r="D4731" t="str">
        <f>VLOOKUP(orders!C4731,customers!$A$2:$G$1501,7,FALSE)</f>
        <v>AUTOMOBILE</v>
      </c>
      <c r="E4731">
        <f>VLOOKUP(C4731,customers!$A$2:$D$1501, 4,FALSE)</f>
        <v>0</v>
      </c>
      <c r="F4731" t="str">
        <f>VLOOKUP(E4731,nation!$A$2:$B$26, 2,FALSE)</f>
        <v>ALGERIA</v>
      </c>
      <c r="G4731">
        <f>VLOOKUP(orders!F4731,nation!$B$2:$C$26,2,FALSE)</f>
        <v>0</v>
      </c>
      <c r="H4731" t="str">
        <f>HLOOKUP(orders!G4731,region_horz!$B$1:$F$2,2,FALSE)</f>
        <v>AFRICA</v>
      </c>
      <c r="I4731" t="s">
        <v>16</v>
      </c>
      <c r="J4731">
        <v>23360.959999999999</v>
      </c>
      <c r="K4731" s="1">
        <v>34238</v>
      </c>
      <c r="L4731" t="s">
        <v>31</v>
      </c>
      <c r="M4731" t="s">
        <v>496</v>
      </c>
      <c r="N4731">
        <v>0</v>
      </c>
      <c r="O4731" t="s">
        <v>5727</v>
      </c>
    </row>
    <row r="4732" spans="1:15" x14ac:dyDescent="0.2">
      <c r="A4732">
        <v>18915</v>
      </c>
      <c r="B4732" t="str">
        <f>VLOOKUP(orders!C4732,customers!$A$2:$B$1501, 2,FALSE)</f>
        <v>Customer#000000250</v>
      </c>
      <c r="C4732">
        <v>250</v>
      </c>
      <c r="D4732" t="str">
        <f>VLOOKUP(orders!C4732,customers!$A$2:$G$1501,7,FALSE)</f>
        <v>FURNITURE</v>
      </c>
      <c r="E4732">
        <f>VLOOKUP(C4732,customers!$A$2:$D$1501, 4,FALSE)</f>
        <v>16</v>
      </c>
      <c r="F4732" t="str">
        <f>VLOOKUP(E4732,nation!$A$2:$B$26, 2,FALSE)</f>
        <v>MOZAMBIQUE</v>
      </c>
      <c r="G4732">
        <f>VLOOKUP(orders!F4732,nation!$B$2:$C$26,2,FALSE)</f>
        <v>0</v>
      </c>
      <c r="H4732" t="str">
        <f>HLOOKUP(orders!G4732,region_horz!$B$1:$F$2,2,FALSE)</f>
        <v>AFRICA</v>
      </c>
      <c r="I4732" t="s">
        <v>16</v>
      </c>
      <c r="J4732">
        <v>1068.25</v>
      </c>
      <c r="K4732" s="1">
        <v>34383</v>
      </c>
      <c r="L4732" t="s">
        <v>13</v>
      </c>
      <c r="M4732" t="s">
        <v>659</v>
      </c>
      <c r="N4732">
        <v>0</v>
      </c>
      <c r="O4732" t="s">
        <v>5728</v>
      </c>
    </row>
    <row r="4733" spans="1:15" x14ac:dyDescent="0.2">
      <c r="A4733">
        <v>18916</v>
      </c>
      <c r="B4733" t="str">
        <f>VLOOKUP(orders!C4733,customers!$A$2:$B$1501, 2,FALSE)</f>
        <v>Customer#000001366</v>
      </c>
      <c r="C4733">
        <v>1366</v>
      </c>
      <c r="D4733" t="str">
        <f>VLOOKUP(orders!C4733,customers!$A$2:$G$1501,7,FALSE)</f>
        <v>HOUSEHOLD</v>
      </c>
      <c r="E4733">
        <f>VLOOKUP(C4733,customers!$A$2:$D$1501, 4,FALSE)</f>
        <v>20</v>
      </c>
      <c r="F4733" t="str">
        <f>VLOOKUP(E4733,nation!$A$2:$B$26, 2,FALSE)</f>
        <v>SAUDI ARABIA</v>
      </c>
      <c r="G4733">
        <f>VLOOKUP(orders!F4733,nation!$B$2:$C$26,2,FALSE)</f>
        <v>4</v>
      </c>
      <c r="H4733" t="str">
        <f>HLOOKUP(orders!G4733,region_horz!$B$1:$F$2,2,FALSE)</f>
        <v>MIDDLE EAST</v>
      </c>
      <c r="I4733" t="s">
        <v>9</v>
      </c>
      <c r="J4733">
        <v>96118.49</v>
      </c>
      <c r="K4733" s="1">
        <v>35077</v>
      </c>
      <c r="L4733" t="s">
        <v>26</v>
      </c>
      <c r="M4733" t="s">
        <v>2253</v>
      </c>
      <c r="N4733">
        <v>0</v>
      </c>
      <c r="O4733" t="s">
        <v>5729</v>
      </c>
    </row>
    <row r="4734" spans="1:15" x14ac:dyDescent="0.2">
      <c r="A4734">
        <v>18917</v>
      </c>
      <c r="B4734" t="str">
        <f>VLOOKUP(orders!C4734,customers!$A$2:$B$1501, 2,FALSE)</f>
        <v>Customer#000000892</v>
      </c>
      <c r="C4734">
        <v>892</v>
      </c>
      <c r="D4734" t="str">
        <f>VLOOKUP(orders!C4734,customers!$A$2:$G$1501,7,FALSE)</f>
        <v>FURNITURE</v>
      </c>
      <c r="E4734">
        <f>VLOOKUP(C4734,customers!$A$2:$D$1501, 4,FALSE)</f>
        <v>9</v>
      </c>
      <c r="F4734" t="str">
        <f>VLOOKUP(E4734,nation!$A$2:$B$26, 2,FALSE)</f>
        <v>INDONESIA</v>
      </c>
      <c r="G4734">
        <f>VLOOKUP(orders!F4734,nation!$B$2:$C$26,2,FALSE)</f>
        <v>2</v>
      </c>
      <c r="H4734" t="str">
        <f>HLOOKUP(orders!G4734,region_horz!$B$1:$F$2,2,FALSE)</f>
        <v>ASIA</v>
      </c>
      <c r="I4734" t="s">
        <v>16</v>
      </c>
      <c r="J4734">
        <v>34232.1</v>
      </c>
      <c r="K4734" s="1">
        <v>33728</v>
      </c>
      <c r="L4734" t="s">
        <v>13</v>
      </c>
      <c r="M4734" t="s">
        <v>917</v>
      </c>
      <c r="N4734">
        <v>0</v>
      </c>
      <c r="O4734" t="s">
        <v>5730</v>
      </c>
    </row>
    <row r="4735" spans="1:15" x14ac:dyDescent="0.2">
      <c r="A4735">
        <v>18918</v>
      </c>
      <c r="B4735" t="str">
        <f>VLOOKUP(orders!C4735,customers!$A$2:$B$1501, 2,FALSE)</f>
        <v>Customer#000000439</v>
      </c>
      <c r="C4735">
        <v>439</v>
      </c>
      <c r="D4735" t="str">
        <f>VLOOKUP(orders!C4735,customers!$A$2:$G$1501,7,FALSE)</f>
        <v>BUILDING</v>
      </c>
      <c r="E4735">
        <f>VLOOKUP(C4735,customers!$A$2:$D$1501, 4,FALSE)</f>
        <v>14</v>
      </c>
      <c r="F4735" t="str">
        <f>VLOOKUP(E4735,nation!$A$2:$B$26, 2,FALSE)</f>
        <v>KENYA</v>
      </c>
      <c r="G4735">
        <f>VLOOKUP(orders!F4735,nation!$B$2:$C$26,2,FALSE)</f>
        <v>0</v>
      </c>
      <c r="H4735" t="str">
        <f>HLOOKUP(orders!G4735,region_horz!$B$1:$F$2,2,FALSE)</f>
        <v>AFRICA</v>
      </c>
      <c r="I4735" t="s">
        <v>16</v>
      </c>
      <c r="J4735">
        <v>48426.44</v>
      </c>
      <c r="K4735" s="1">
        <v>33905</v>
      </c>
      <c r="L4735" t="s">
        <v>23</v>
      </c>
      <c r="M4735" t="s">
        <v>4741</v>
      </c>
      <c r="N4735">
        <v>0</v>
      </c>
      <c r="O4735" t="s">
        <v>5731</v>
      </c>
    </row>
    <row r="4736" spans="1:15" x14ac:dyDescent="0.2">
      <c r="A4736">
        <v>18919</v>
      </c>
      <c r="B4736" t="str">
        <f>VLOOKUP(orders!C4736,customers!$A$2:$B$1501, 2,FALSE)</f>
        <v>Customer#000000361</v>
      </c>
      <c r="C4736">
        <v>361</v>
      </c>
      <c r="D4736" t="str">
        <f>VLOOKUP(orders!C4736,customers!$A$2:$G$1501,7,FALSE)</f>
        <v>BUILDING</v>
      </c>
      <c r="E4736">
        <f>VLOOKUP(C4736,customers!$A$2:$D$1501, 4,FALSE)</f>
        <v>20</v>
      </c>
      <c r="F4736" t="str">
        <f>VLOOKUP(E4736,nation!$A$2:$B$26, 2,FALSE)</f>
        <v>SAUDI ARABIA</v>
      </c>
      <c r="G4736">
        <f>VLOOKUP(orders!F4736,nation!$B$2:$C$26,2,FALSE)</f>
        <v>4</v>
      </c>
      <c r="H4736" t="str">
        <f>HLOOKUP(orders!G4736,region_horz!$B$1:$F$2,2,FALSE)</f>
        <v>MIDDLE EAST</v>
      </c>
      <c r="I4736" t="s">
        <v>16</v>
      </c>
      <c r="J4736">
        <v>41666.42</v>
      </c>
      <c r="K4736" s="1">
        <v>34514</v>
      </c>
      <c r="L4736" t="s">
        <v>10</v>
      </c>
      <c r="M4736" t="s">
        <v>1405</v>
      </c>
      <c r="N4736">
        <v>0</v>
      </c>
      <c r="O4736" t="s">
        <v>5732</v>
      </c>
    </row>
    <row r="4737" spans="1:15" x14ac:dyDescent="0.2">
      <c r="A4737">
        <v>18944</v>
      </c>
      <c r="B4737" t="str">
        <f>VLOOKUP(orders!C4737,customers!$A$2:$B$1501, 2,FALSE)</f>
        <v>Customer#000000523</v>
      </c>
      <c r="C4737">
        <v>523</v>
      </c>
      <c r="D4737" t="str">
        <f>VLOOKUP(orders!C4737,customers!$A$2:$G$1501,7,FALSE)</f>
        <v>BUILDING</v>
      </c>
      <c r="E4737">
        <f>VLOOKUP(C4737,customers!$A$2:$D$1501, 4,FALSE)</f>
        <v>10</v>
      </c>
      <c r="F4737" t="str">
        <f>VLOOKUP(E4737,nation!$A$2:$B$26, 2,FALSE)</f>
        <v>IRAN</v>
      </c>
      <c r="G4737">
        <f>VLOOKUP(orders!F4737,nation!$B$2:$C$26,2,FALSE)</f>
        <v>4</v>
      </c>
      <c r="H4737" t="str">
        <f>HLOOKUP(orders!G4737,region_horz!$B$1:$F$2,2,FALSE)</f>
        <v>MIDDLE EAST</v>
      </c>
      <c r="I4737" t="s">
        <v>9</v>
      </c>
      <c r="J4737">
        <v>175577.85</v>
      </c>
      <c r="K4737" s="1">
        <v>35366</v>
      </c>
      <c r="L4737" t="s">
        <v>26</v>
      </c>
      <c r="M4737" t="s">
        <v>2087</v>
      </c>
      <c r="N4737">
        <v>0</v>
      </c>
      <c r="O4737" t="s">
        <v>5733</v>
      </c>
    </row>
    <row r="4738" spans="1:15" x14ac:dyDescent="0.2">
      <c r="A4738">
        <v>18945</v>
      </c>
      <c r="B4738" t="str">
        <f>VLOOKUP(orders!C4738,customers!$A$2:$B$1501, 2,FALSE)</f>
        <v>Customer#000000577</v>
      </c>
      <c r="C4738">
        <v>577</v>
      </c>
      <c r="D4738" t="str">
        <f>VLOOKUP(orders!C4738,customers!$A$2:$G$1501,7,FALSE)</f>
        <v>FURNITURE</v>
      </c>
      <c r="E4738">
        <f>VLOOKUP(C4738,customers!$A$2:$D$1501, 4,FALSE)</f>
        <v>14</v>
      </c>
      <c r="F4738" t="str">
        <f>VLOOKUP(E4738,nation!$A$2:$B$26, 2,FALSE)</f>
        <v>KENYA</v>
      </c>
      <c r="G4738">
        <f>VLOOKUP(orders!F4738,nation!$B$2:$C$26,2,FALSE)</f>
        <v>0</v>
      </c>
      <c r="H4738" t="str">
        <f>HLOOKUP(orders!G4738,region_horz!$B$1:$F$2,2,FALSE)</f>
        <v>AFRICA</v>
      </c>
      <c r="I4738" t="s">
        <v>16</v>
      </c>
      <c r="J4738">
        <v>212917.58</v>
      </c>
      <c r="K4738" s="1">
        <v>34352</v>
      </c>
      <c r="L4738" t="s">
        <v>31</v>
      </c>
      <c r="M4738" t="s">
        <v>1202</v>
      </c>
      <c r="N4738">
        <v>0</v>
      </c>
      <c r="O4738" t="s">
        <v>5734</v>
      </c>
    </row>
    <row r="4739" spans="1:15" x14ac:dyDescent="0.2">
      <c r="A4739">
        <v>18946</v>
      </c>
      <c r="B4739" t="str">
        <f>VLOOKUP(orders!C4739,customers!$A$2:$B$1501, 2,FALSE)</f>
        <v>Customer#000000748</v>
      </c>
      <c r="C4739">
        <v>748</v>
      </c>
      <c r="D4739" t="str">
        <f>VLOOKUP(orders!C4739,customers!$A$2:$G$1501,7,FALSE)</f>
        <v>AUTOMOBILE</v>
      </c>
      <c r="E4739">
        <f>VLOOKUP(C4739,customers!$A$2:$D$1501, 4,FALSE)</f>
        <v>23</v>
      </c>
      <c r="F4739" t="str">
        <f>VLOOKUP(E4739,nation!$A$2:$B$26, 2,FALSE)</f>
        <v>UNITED KINGDOM</v>
      </c>
      <c r="G4739">
        <f>VLOOKUP(orders!F4739,nation!$B$2:$C$26,2,FALSE)</f>
        <v>3</v>
      </c>
      <c r="H4739" t="str">
        <f>HLOOKUP(orders!G4739,region_horz!$B$1:$F$2,2,FALSE)</f>
        <v>EUROPE</v>
      </c>
      <c r="I4739" t="s">
        <v>16</v>
      </c>
      <c r="J4739">
        <v>51006.080000000002</v>
      </c>
      <c r="K4739" s="1">
        <v>34094</v>
      </c>
      <c r="L4739" t="s">
        <v>13</v>
      </c>
      <c r="M4739" t="s">
        <v>1176</v>
      </c>
      <c r="N4739">
        <v>0</v>
      </c>
      <c r="O4739" t="s">
        <v>5735</v>
      </c>
    </row>
    <row r="4740" spans="1:15" x14ac:dyDescent="0.2">
      <c r="A4740">
        <v>18947</v>
      </c>
      <c r="B4740" t="str">
        <f>VLOOKUP(orders!C4740,customers!$A$2:$B$1501, 2,FALSE)</f>
        <v>Customer#000001252</v>
      </c>
      <c r="C4740">
        <v>1252</v>
      </c>
      <c r="D4740" t="str">
        <f>VLOOKUP(orders!C4740,customers!$A$2:$G$1501,7,FALSE)</f>
        <v>MACHINERY</v>
      </c>
      <c r="E4740">
        <f>VLOOKUP(C4740,customers!$A$2:$D$1501, 4,FALSE)</f>
        <v>12</v>
      </c>
      <c r="F4740" t="str">
        <f>VLOOKUP(E4740,nation!$A$2:$B$26, 2,FALSE)</f>
        <v>JAPAN</v>
      </c>
      <c r="G4740">
        <f>VLOOKUP(orders!F4740,nation!$B$2:$C$26,2,FALSE)</f>
        <v>2</v>
      </c>
      <c r="H4740" t="str">
        <f>HLOOKUP(orders!G4740,region_horz!$B$1:$F$2,2,FALSE)</f>
        <v>ASIA</v>
      </c>
      <c r="I4740" t="s">
        <v>9</v>
      </c>
      <c r="J4740">
        <v>149287.22</v>
      </c>
      <c r="K4740" s="1">
        <v>35624</v>
      </c>
      <c r="L4740" t="s">
        <v>26</v>
      </c>
      <c r="M4740" t="s">
        <v>3395</v>
      </c>
      <c r="N4740">
        <v>0</v>
      </c>
      <c r="O4740" t="s">
        <v>5736</v>
      </c>
    </row>
    <row r="4741" spans="1:15" x14ac:dyDescent="0.2">
      <c r="A4741">
        <v>18948</v>
      </c>
      <c r="B4741" t="str">
        <f>VLOOKUP(orders!C4741,customers!$A$2:$B$1501, 2,FALSE)</f>
        <v>Customer#000001348</v>
      </c>
      <c r="C4741">
        <v>1348</v>
      </c>
      <c r="D4741" t="str">
        <f>VLOOKUP(orders!C4741,customers!$A$2:$G$1501,7,FALSE)</f>
        <v>MACHINERY</v>
      </c>
      <c r="E4741">
        <f>VLOOKUP(C4741,customers!$A$2:$D$1501, 4,FALSE)</f>
        <v>23</v>
      </c>
      <c r="F4741" t="str">
        <f>VLOOKUP(E4741,nation!$A$2:$B$26, 2,FALSE)</f>
        <v>UNITED KINGDOM</v>
      </c>
      <c r="G4741">
        <f>VLOOKUP(orders!F4741,nation!$B$2:$C$26,2,FALSE)</f>
        <v>3</v>
      </c>
      <c r="H4741" t="str">
        <f>HLOOKUP(orders!G4741,region_horz!$B$1:$F$2,2,FALSE)</f>
        <v>EUROPE</v>
      </c>
      <c r="I4741" t="s">
        <v>9</v>
      </c>
      <c r="J4741">
        <v>140034.89000000001</v>
      </c>
      <c r="K4741" s="1">
        <v>35310</v>
      </c>
      <c r="L4741" t="s">
        <v>23</v>
      </c>
      <c r="M4741" t="s">
        <v>420</v>
      </c>
      <c r="N4741">
        <v>0</v>
      </c>
      <c r="O4741" t="s">
        <v>5737</v>
      </c>
    </row>
    <row r="4742" spans="1:15" x14ac:dyDescent="0.2">
      <c r="A4742">
        <v>18949</v>
      </c>
      <c r="B4742" t="str">
        <f>VLOOKUP(orders!C4742,customers!$A$2:$B$1501, 2,FALSE)</f>
        <v>Customer#000000892</v>
      </c>
      <c r="C4742">
        <v>892</v>
      </c>
      <c r="D4742" t="str">
        <f>VLOOKUP(orders!C4742,customers!$A$2:$G$1501,7,FALSE)</f>
        <v>FURNITURE</v>
      </c>
      <c r="E4742">
        <f>VLOOKUP(C4742,customers!$A$2:$D$1501, 4,FALSE)</f>
        <v>9</v>
      </c>
      <c r="F4742" t="str">
        <f>VLOOKUP(E4742,nation!$A$2:$B$26, 2,FALSE)</f>
        <v>INDONESIA</v>
      </c>
      <c r="G4742">
        <f>VLOOKUP(orders!F4742,nation!$B$2:$C$26,2,FALSE)</f>
        <v>2</v>
      </c>
      <c r="H4742" t="str">
        <f>HLOOKUP(orders!G4742,region_horz!$B$1:$F$2,2,FALSE)</f>
        <v>ASIA</v>
      </c>
      <c r="I4742" t="s">
        <v>9</v>
      </c>
      <c r="J4742">
        <v>244212.94</v>
      </c>
      <c r="K4742" s="1">
        <v>35859</v>
      </c>
      <c r="L4742" t="s">
        <v>23</v>
      </c>
      <c r="M4742" t="s">
        <v>1663</v>
      </c>
      <c r="N4742">
        <v>0</v>
      </c>
      <c r="O4742" t="s">
        <v>5738</v>
      </c>
    </row>
    <row r="4743" spans="1:15" x14ac:dyDescent="0.2">
      <c r="A4743">
        <v>18950</v>
      </c>
      <c r="B4743" t="str">
        <f>VLOOKUP(orders!C4743,customers!$A$2:$B$1501, 2,FALSE)</f>
        <v>Customer#000001190</v>
      </c>
      <c r="C4743">
        <v>1190</v>
      </c>
      <c r="D4743" t="str">
        <f>VLOOKUP(orders!C4743,customers!$A$2:$G$1501,7,FALSE)</f>
        <v>MACHINERY</v>
      </c>
      <c r="E4743">
        <f>VLOOKUP(C4743,customers!$A$2:$D$1501, 4,FALSE)</f>
        <v>15</v>
      </c>
      <c r="F4743" t="str">
        <f>VLOOKUP(E4743,nation!$A$2:$B$26, 2,FALSE)</f>
        <v>MOROCCO</v>
      </c>
      <c r="G4743">
        <f>VLOOKUP(orders!F4743,nation!$B$2:$C$26,2,FALSE)</f>
        <v>0</v>
      </c>
      <c r="H4743" t="str">
        <f>HLOOKUP(orders!G4743,region_horz!$B$1:$F$2,2,FALSE)</f>
        <v>AFRICA</v>
      </c>
      <c r="I4743" t="s">
        <v>16</v>
      </c>
      <c r="J4743">
        <v>35602.6</v>
      </c>
      <c r="K4743" s="1">
        <v>33662</v>
      </c>
      <c r="L4743" t="s">
        <v>10</v>
      </c>
      <c r="M4743" t="s">
        <v>860</v>
      </c>
      <c r="N4743">
        <v>0</v>
      </c>
      <c r="O4743" t="s">
        <v>5739</v>
      </c>
    </row>
    <row r="4744" spans="1:15" x14ac:dyDescent="0.2">
      <c r="A4744">
        <v>18951</v>
      </c>
      <c r="B4744" t="str">
        <f>VLOOKUP(orders!C4744,customers!$A$2:$B$1501, 2,FALSE)</f>
        <v>Customer#000001201</v>
      </c>
      <c r="C4744">
        <v>1201</v>
      </c>
      <c r="D4744" t="str">
        <f>VLOOKUP(orders!C4744,customers!$A$2:$G$1501,7,FALSE)</f>
        <v>BUILDING</v>
      </c>
      <c r="E4744">
        <f>VLOOKUP(C4744,customers!$A$2:$D$1501, 4,FALSE)</f>
        <v>10</v>
      </c>
      <c r="F4744" t="str">
        <f>VLOOKUP(E4744,nation!$A$2:$B$26, 2,FALSE)</f>
        <v>IRAN</v>
      </c>
      <c r="G4744">
        <f>VLOOKUP(orders!F4744,nation!$B$2:$C$26,2,FALSE)</f>
        <v>4</v>
      </c>
      <c r="H4744" t="str">
        <f>HLOOKUP(orders!G4744,region_horz!$B$1:$F$2,2,FALSE)</f>
        <v>MIDDLE EAST</v>
      </c>
      <c r="I4744" t="s">
        <v>9</v>
      </c>
      <c r="J4744">
        <v>156690.18</v>
      </c>
      <c r="K4744" s="1">
        <v>34880</v>
      </c>
      <c r="L4744" t="s">
        <v>13</v>
      </c>
      <c r="M4744" t="s">
        <v>711</v>
      </c>
      <c r="N4744">
        <v>0</v>
      </c>
      <c r="O4744" t="s">
        <v>5740</v>
      </c>
    </row>
    <row r="4745" spans="1:15" x14ac:dyDescent="0.2">
      <c r="A4745">
        <v>18976</v>
      </c>
      <c r="B4745" t="str">
        <f>VLOOKUP(orders!C4745,customers!$A$2:$B$1501, 2,FALSE)</f>
        <v>Customer#000001415</v>
      </c>
      <c r="C4745">
        <v>1415</v>
      </c>
      <c r="D4745" t="str">
        <f>VLOOKUP(orders!C4745,customers!$A$2:$G$1501,7,FALSE)</f>
        <v>BUILDING</v>
      </c>
      <c r="E4745">
        <f>VLOOKUP(C4745,customers!$A$2:$D$1501, 4,FALSE)</f>
        <v>21</v>
      </c>
      <c r="F4745" t="str">
        <f>VLOOKUP(E4745,nation!$A$2:$B$26, 2,FALSE)</f>
        <v>VIETNAM</v>
      </c>
      <c r="G4745">
        <f>VLOOKUP(orders!F4745,nation!$B$2:$C$26,2,FALSE)</f>
        <v>2</v>
      </c>
      <c r="H4745" t="str">
        <f>HLOOKUP(orders!G4745,region_horz!$B$1:$F$2,2,FALSE)</f>
        <v>ASIA</v>
      </c>
      <c r="I4745" t="s">
        <v>9</v>
      </c>
      <c r="J4745">
        <v>126476.16</v>
      </c>
      <c r="K4745" s="1">
        <v>35255</v>
      </c>
      <c r="L4745" t="s">
        <v>23</v>
      </c>
      <c r="M4745" t="s">
        <v>1954</v>
      </c>
      <c r="N4745">
        <v>0</v>
      </c>
      <c r="O4745" t="s">
        <v>5741</v>
      </c>
    </row>
    <row r="4746" spans="1:15" x14ac:dyDescent="0.2">
      <c r="A4746">
        <v>18977</v>
      </c>
      <c r="B4746" t="str">
        <f>VLOOKUP(orders!C4746,customers!$A$2:$B$1501, 2,FALSE)</f>
        <v>Customer#000000661</v>
      </c>
      <c r="C4746">
        <v>661</v>
      </c>
      <c r="D4746" t="str">
        <f>VLOOKUP(orders!C4746,customers!$A$2:$G$1501,7,FALSE)</f>
        <v>HOUSEHOLD</v>
      </c>
      <c r="E4746">
        <f>VLOOKUP(C4746,customers!$A$2:$D$1501, 4,FALSE)</f>
        <v>4</v>
      </c>
      <c r="F4746" t="str">
        <f>VLOOKUP(E4746,nation!$A$2:$B$26, 2,FALSE)</f>
        <v>EGYPT</v>
      </c>
      <c r="G4746">
        <f>VLOOKUP(orders!F4746,nation!$B$2:$C$26,2,FALSE)</f>
        <v>4</v>
      </c>
      <c r="H4746" t="str">
        <f>HLOOKUP(orders!G4746,region_horz!$B$1:$F$2,2,FALSE)</f>
        <v>MIDDLE EAST</v>
      </c>
      <c r="I4746" t="s">
        <v>9</v>
      </c>
      <c r="J4746">
        <v>151224.89000000001</v>
      </c>
      <c r="K4746" s="1">
        <v>35763</v>
      </c>
      <c r="L4746" t="s">
        <v>26</v>
      </c>
      <c r="M4746" t="s">
        <v>622</v>
      </c>
      <c r="N4746">
        <v>0</v>
      </c>
      <c r="O4746" t="s">
        <v>5742</v>
      </c>
    </row>
    <row r="4747" spans="1:15" x14ac:dyDescent="0.2">
      <c r="A4747">
        <v>18978</v>
      </c>
      <c r="B4747" t="str">
        <f>VLOOKUP(orders!C4747,customers!$A$2:$B$1501, 2,FALSE)</f>
        <v>Customer#000001478</v>
      </c>
      <c r="C4747">
        <v>1478</v>
      </c>
      <c r="D4747" t="str">
        <f>VLOOKUP(orders!C4747,customers!$A$2:$G$1501,7,FALSE)</f>
        <v>AUTOMOBILE</v>
      </c>
      <c r="E4747">
        <f>VLOOKUP(C4747,customers!$A$2:$D$1501, 4,FALSE)</f>
        <v>7</v>
      </c>
      <c r="F4747" t="str">
        <f>VLOOKUP(E4747,nation!$A$2:$B$26, 2,FALSE)</f>
        <v>GERMANY</v>
      </c>
      <c r="G4747">
        <f>VLOOKUP(orders!F4747,nation!$B$2:$C$26,2,FALSE)</f>
        <v>3</v>
      </c>
      <c r="H4747" t="str">
        <f>HLOOKUP(orders!G4747,region_horz!$B$1:$F$2,2,FALSE)</f>
        <v>EUROPE</v>
      </c>
      <c r="I4747" t="s">
        <v>16</v>
      </c>
      <c r="J4747">
        <v>126832.22</v>
      </c>
      <c r="K4747" s="1">
        <v>33839</v>
      </c>
      <c r="L4747" t="s">
        <v>10</v>
      </c>
      <c r="M4747" t="s">
        <v>782</v>
      </c>
      <c r="N4747">
        <v>0</v>
      </c>
      <c r="O4747" t="s">
        <v>5743</v>
      </c>
    </row>
    <row r="4748" spans="1:15" x14ac:dyDescent="0.2">
      <c r="A4748">
        <v>18979</v>
      </c>
      <c r="B4748" t="str">
        <f>VLOOKUP(orders!C4748,customers!$A$2:$B$1501, 2,FALSE)</f>
        <v>Customer#000000412</v>
      </c>
      <c r="C4748">
        <v>412</v>
      </c>
      <c r="D4748" t="str">
        <f>VLOOKUP(orders!C4748,customers!$A$2:$G$1501,7,FALSE)</f>
        <v>BUILDING</v>
      </c>
      <c r="E4748">
        <f>VLOOKUP(C4748,customers!$A$2:$D$1501, 4,FALSE)</f>
        <v>22</v>
      </c>
      <c r="F4748" t="str">
        <f>VLOOKUP(E4748,nation!$A$2:$B$26, 2,FALSE)</f>
        <v>RUSSIA</v>
      </c>
      <c r="G4748">
        <f>VLOOKUP(orders!F4748,nation!$B$2:$C$26,2,FALSE)</f>
        <v>3</v>
      </c>
      <c r="H4748" t="str">
        <f>HLOOKUP(orders!G4748,region_horz!$B$1:$F$2,2,FALSE)</f>
        <v>EUROPE</v>
      </c>
      <c r="I4748" t="s">
        <v>9</v>
      </c>
      <c r="J4748">
        <v>258527.26</v>
      </c>
      <c r="K4748" s="1">
        <v>35931</v>
      </c>
      <c r="L4748" t="s">
        <v>13</v>
      </c>
      <c r="M4748" t="s">
        <v>350</v>
      </c>
      <c r="N4748">
        <v>0</v>
      </c>
      <c r="O4748" t="s">
        <v>5744</v>
      </c>
    </row>
    <row r="4749" spans="1:15" x14ac:dyDescent="0.2">
      <c r="A4749">
        <v>18980</v>
      </c>
      <c r="B4749" t="str">
        <f>VLOOKUP(orders!C4749,customers!$A$2:$B$1501, 2,FALSE)</f>
        <v>Customer#000000622</v>
      </c>
      <c r="C4749">
        <v>622</v>
      </c>
      <c r="D4749" t="str">
        <f>VLOOKUP(orders!C4749,customers!$A$2:$G$1501,7,FALSE)</f>
        <v>FURNITURE</v>
      </c>
      <c r="E4749">
        <f>VLOOKUP(C4749,customers!$A$2:$D$1501, 4,FALSE)</f>
        <v>13</v>
      </c>
      <c r="F4749" t="str">
        <f>VLOOKUP(E4749,nation!$A$2:$B$26, 2,FALSE)</f>
        <v>JORDAN</v>
      </c>
      <c r="G4749">
        <f>VLOOKUP(orders!F4749,nation!$B$2:$C$26,2,FALSE)</f>
        <v>4</v>
      </c>
      <c r="H4749" t="str">
        <f>HLOOKUP(orders!G4749,region_horz!$B$1:$F$2,2,FALSE)</f>
        <v>MIDDLE EAST</v>
      </c>
      <c r="I4749" t="s">
        <v>16</v>
      </c>
      <c r="J4749">
        <v>222618.51</v>
      </c>
      <c r="K4749" s="1">
        <v>34075</v>
      </c>
      <c r="L4749" t="s">
        <v>10</v>
      </c>
      <c r="M4749" t="s">
        <v>1318</v>
      </c>
      <c r="N4749">
        <v>0</v>
      </c>
      <c r="O4749" t="s">
        <v>5745</v>
      </c>
    </row>
    <row r="4750" spans="1:15" x14ac:dyDescent="0.2">
      <c r="A4750">
        <v>18981</v>
      </c>
      <c r="B4750" t="str">
        <f>VLOOKUP(orders!C4750,customers!$A$2:$B$1501, 2,FALSE)</f>
        <v>Customer#000000766</v>
      </c>
      <c r="C4750">
        <v>766</v>
      </c>
      <c r="D4750" t="str">
        <f>VLOOKUP(orders!C4750,customers!$A$2:$G$1501,7,FALSE)</f>
        <v>BUILDING</v>
      </c>
      <c r="E4750">
        <f>VLOOKUP(C4750,customers!$A$2:$D$1501, 4,FALSE)</f>
        <v>16</v>
      </c>
      <c r="F4750" t="str">
        <f>VLOOKUP(E4750,nation!$A$2:$B$26, 2,FALSE)</f>
        <v>MOZAMBIQUE</v>
      </c>
      <c r="G4750">
        <f>VLOOKUP(orders!F4750,nation!$B$2:$C$26,2,FALSE)</f>
        <v>0</v>
      </c>
      <c r="H4750" t="str">
        <f>HLOOKUP(orders!G4750,region_horz!$B$1:$F$2,2,FALSE)</f>
        <v>AFRICA</v>
      </c>
      <c r="I4750" t="s">
        <v>9</v>
      </c>
      <c r="J4750">
        <v>133086.44</v>
      </c>
      <c r="K4750" s="1">
        <v>35089</v>
      </c>
      <c r="L4750" t="s">
        <v>23</v>
      </c>
      <c r="M4750" t="s">
        <v>1658</v>
      </c>
      <c r="N4750">
        <v>0</v>
      </c>
      <c r="O4750" t="s">
        <v>5746</v>
      </c>
    </row>
    <row r="4751" spans="1:15" x14ac:dyDescent="0.2">
      <c r="A4751">
        <v>18982</v>
      </c>
      <c r="B4751" t="str">
        <f>VLOOKUP(orders!C4751,customers!$A$2:$B$1501, 2,FALSE)</f>
        <v>Customer#000000961</v>
      </c>
      <c r="C4751">
        <v>961</v>
      </c>
      <c r="D4751" t="str">
        <f>VLOOKUP(orders!C4751,customers!$A$2:$G$1501,7,FALSE)</f>
        <v>MACHINERY</v>
      </c>
      <c r="E4751">
        <f>VLOOKUP(C4751,customers!$A$2:$D$1501, 4,FALSE)</f>
        <v>12</v>
      </c>
      <c r="F4751" t="str">
        <f>VLOOKUP(E4751,nation!$A$2:$B$26, 2,FALSE)</f>
        <v>JAPAN</v>
      </c>
      <c r="G4751">
        <f>VLOOKUP(orders!F4751,nation!$B$2:$C$26,2,FALSE)</f>
        <v>2</v>
      </c>
      <c r="H4751" t="str">
        <f>HLOOKUP(orders!G4751,region_horz!$B$1:$F$2,2,FALSE)</f>
        <v>ASIA</v>
      </c>
      <c r="I4751" t="s">
        <v>9</v>
      </c>
      <c r="J4751">
        <v>88538.07</v>
      </c>
      <c r="K4751" s="1">
        <v>35870</v>
      </c>
      <c r="L4751" t="s">
        <v>31</v>
      </c>
      <c r="M4751" t="s">
        <v>1891</v>
      </c>
      <c r="N4751">
        <v>0</v>
      </c>
      <c r="O4751" t="s">
        <v>5747</v>
      </c>
    </row>
    <row r="4752" spans="1:15" x14ac:dyDescent="0.2">
      <c r="A4752">
        <v>18983</v>
      </c>
      <c r="B4752" t="str">
        <f>VLOOKUP(orders!C4752,customers!$A$2:$B$1501, 2,FALSE)</f>
        <v>Customer#000000742</v>
      </c>
      <c r="C4752">
        <v>742</v>
      </c>
      <c r="D4752" t="str">
        <f>VLOOKUP(orders!C4752,customers!$A$2:$G$1501,7,FALSE)</f>
        <v>HOUSEHOLD</v>
      </c>
      <c r="E4752">
        <f>VLOOKUP(C4752,customers!$A$2:$D$1501, 4,FALSE)</f>
        <v>12</v>
      </c>
      <c r="F4752" t="str">
        <f>VLOOKUP(E4752,nation!$A$2:$B$26, 2,FALSE)</f>
        <v>JAPAN</v>
      </c>
      <c r="G4752">
        <f>VLOOKUP(orders!F4752,nation!$B$2:$C$26,2,FALSE)</f>
        <v>2</v>
      </c>
      <c r="H4752" t="str">
        <f>HLOOKUP(orders!G4752,region_horz!$B$1:$F$2,2,FALSE)</f>
        <v>ASIA</v>
      </c>
      <c r="I4752" t="s">
        <v>16</v>
      </c>
      <c r="J4752">
        <v>11195</v>
      </c>
      <c r="K4752" s="1">
        <v>33817</v>
      </c>
      <c r="L4752" t="s">
        <v>13</v>
      </c>
      <c r="M4752" t="s">
        <v>2631</v>
      </c>
      <c r="N4752">
        <v>0</v>
      </c>
      <c r="O4752" t="s">
        <v>5748</v>
      </c>
    </row>
    <row r="4753" spans="1:15" x14ac:dyDescent="0.2">
      <c r="A4753">
        <v>19008</v>
      </c>
      <c r="B4753" t="str">
        <f>VLOOKUP(orders!C4753,customers!$A$2:$B$1501, 2,FALSE)</f>
        <v>Customer#000001456</v>
      </c>
      <c r="C4753">
        <v>1456</v>
      </c>
      <c r="D4753" t="str">
        <f>VLOOKUP(orders!C4753,customers!$A$2:$G$1501,7,FALSE)</f>
        <v>AUTOMOBILE</v>
      </c>
      <c r="E4753">
        <f>VLOOKUP(C4753,customers!$A$2:$D$1501, 4,FALSE)</f>
        <v>13</v>
      </c>
      <c r="F4753" t="str">
        <f>VLOOKUP(E4753,nation!$A$2:$B$26, 2,FALSE)</f>
        <v>JORDAN</v>
      </c>
      <c r="G4753">
        <f>VLOOKUP(orders!F4753,nation!$B$2:$C$26,2,FALSE)</f>
        <v>4</v>
      </c>
      <c r="H4753" t="str">
        <f>HLOOKUP(orders!G4753,region_horz!$B$1:$F$2,2,FALSE)</f>
        <v>MIDDLE EAST</v>
      </c>
      <c r="I4753" t="s">
        <v>9</v>
      </c>
      <c r="J4753">
        <v>26079.38</v>
      </c>
      <c r="K4753" s="1">
        <v>35400</v>
      </c>
      <c r="L4753" t="s">
        <v>31</v>
      </c>
      <c r="M4753" t="s">
        <v>1202</v>
      </c>
      <c r="N4753">
        <v>0</v>
      </c>
      <c r="O4753" t="s">
        <v>5749</v>
      </c>
    </row>
    <row r="4754" spans="1:15" x14ac:dyDescent="0.2">
      <c r="A4754">
        <v>19009</v>
      </c>
      <c r="B4754" t="str">
        <f>VLOOKUP(orders!C4754,customers!$A$2:$B$1501, 2,FALSE)</f>
        <v>Customer#000000991</v>
      </c>
      <c r="C4754">
        <v>991</v>
      </c>
      <c r="D4754" t="str">
        <f>VLOOKUP(orders!C4754,customers!$A$2:$G$1501,7,FALSE)</f>
        <v>AUTOMOBILE</v>
      </c>
      <c r="E4754">
        <f>VLOOKUP(C4754,customers!$A$2:$D$1501, 4,FALSE)</f>
        <v>21</v>
      </c>
      <c r="F4754" t="str">
        <f>VLOOKUP(E4754,nation!$A$2:$B$26, 2,FALSE)</f>
        <v>VIETNAM</v>
      </c>
      <c r="G4754">
        <f>VLOOKUP(orders!F4754,nation!$B$2:$C$26,2,FALSE)</f>
        <v>2</v>
      </c>
      <c r="H4754" t="str">
        <f>HLOOKUP(orders!G4754,region_horz!$B$1:$F$2,2,FALSE)</f>
        <v>ASIA</v>
      </c>
      <c r="I4754" t="s">
        <v>16</v>
      </c>
      <c r="J4754">
        <v>2164.5700000000002</v>
      </c>
      <c r="K4754" s="1">
        <v>33691</v>
      </c>
      <c r="L4754" t="s">
        <v>13</v>
      </c>
      <c r="M4754" t="s">
        <v>1916</v>
      </c>
      <c r="N4754">
        <v>0</v>
      </c>
      <c r="O4754" t="s">
        <v>5750</v>
      </c>
    </row>
    <row r="4755" spans="1:15" x14ac:dyDescent="0.2">
      <c r="A4755">
        <v>19010</v>
      </c>
      <c r="B4755" t="str">
        <f>VLOOKUP(orders!C4755,customers!$A$2:$B$1501, 2,FALSE)</f>
        <v>Customer#000001115</v>
      </c>
      <c r="C4755">
        <v>1115</v>
      </c>
      <c r="D4755" t="str">
        <f>VLOOKUP(orders!C4755,customers!$A$2:$G$1501,7,FALSE)</f>
        <v>BUILDING</v>
      </c>
      <c r="E4755">
        <f>VLOOKUP(C4755,customers!$A$2:$D$1501, 4,FALSE)</f>
        <v>5</v>
      </c>
      <c r="F4755" t="str">
        <f>VLOOKUP(E4755,nation!$A$2:$B$26, 2,FALSE)</f>
        <v>ETHIOPIA</v>
      </c>
      <c r="G4755">
        <f>VLOOKUP(orders!F4755,nation!$B$2:$C$26,2,FALSE)</f>
        <v>0</v>
      </c>
      <c r="H4755" t="str">
        <f>HLOOKUP(orders!G4755,region_horz!$B$1:$F$2,2,FALSE)</f>
        <v>AFRICA</v>
      </c>
      <c r="I4755" t="s">
        <v>16</v>
      </c>
      <c r="J4755">
        <v>261464.24</v>
      </c>
      <c r="K4755" s="1">
        <v>34493</v>
      </c>
      <c r="L4755" t="s">
        <v>10</v>
      </c>
      <c r="M4755" t="s">
        <v>1897</v>
      </c>
      <c r="N4755">
        <v>0</v>
      </c>
      <c r="O4755" t="s">
        <v>5751</v>
      </c>
    </row>
    <row r="4756" spans="1:15" x14ac:dyDescent="0.2">
      <c r="A4756">
        <v>19011</v>
      </c>
      <c r="B4756" t="str">
        <f>VLOOKUP(orders!C4756,customers!$A$2:$B$1501, 2,FALSE)</f>
        <v>Customer#000001204</v>
      </c>
      <c r="C4756">
        <v>1204</v>
      </c>
      <c r="D4756" t="str">
        <f>VLOOKUP(orders!C4756,customers!$A$2:$G$1501,7,FALSE)</f>
        <v>HOUSEHOLD</v>
      </c>
      <c r="E4756">
        <f>VLOOKUP(C4756,customers!$A$2:$D$1501, 4,FALSE)</f>
        <v>20</v>
      </c>
      <c r="F4756" t="str">
        <f>VLOOKUP(E4756,nation!$A$2:$B$26, 2,FALSE)</f>
        <v>SAUDI ARABIA</v>
      </c>
      <c r="G4756">
        <f>VLOOKUP(orders!F4756,nation!$B$2:$C$26,2,FALSE)</f>
        <v>4</v>
      </c>
      <c r="H4756" t="str">
        <f>HLOOKUP(orders!G4756,region_horz!$B$1:$F$2,2,FALSE)</f>
        <v>MIDDLE EAST</v>
      </c>
      <c r="I4756" t="s">
        <v>9</v>
      </c>
      <c r="J4756">
        <v>71875</v>
      </c>
      <c r="K4756" s="1">
        <v>35457</v>
      </c>
      <c r="L4756" t="s">
        <v>31</v>
      </c>
      <c r="M4756" t="s">
        <v>90</v>
      </c>
      <c r="N4756">
        <v>0</v>
      </c>
      <c r="O4756" t="s">
        <v>5752</v>
      </c>
    </row>
    <row r="4757" spans="1:15" x14ac:dyDescent="0.2">
      <c r="A4757">
        <v>19012</v>
      </c>
      <c r="B4757" t="str">
        <f>VLOOKUP(orders!C4757,customers!$A$2:$B$1501, 2,FALSE)</f>
        <v>Customer#000001261</v>
      </c>
      <c r="C4757">
        <v>1261</v>
      </c>
      <c r="D4757" t="str">
        <f>VLOOKUP(orders!C4757,customers!$A$2:$G$1501,7,FALSE)</f>
        <v>BUILDING</v>
      </c>
      <c r="E4757">
        <f>VLOOKUP(C4757,customers!$A$2:$D$1501, 4,FALSE)</f>
        <v>20</v>
      </c>
      <c r="F4757" t="str">
        <f>VLOOKUP(E4757,nation!$A$2:$B$26, 2,FALSE)</f>
        <v>SAUDI ARABIA</v>
      </c>
      <c r="G4757">
        <f>VLOOKUP(orders!F4757,nation!$B$2:$C$26,2,FALSE)</f>
        <v>4</v>
      </c>
      <c r="H4757" t="str">
        <f>HLOOKUP(orders!G4757,region_horz!$B$1:$F$2,2,FALSE)</f>
        <v>MIDDLE EAST</v>
      </c>
      <c r="I4757" t="s">
        <v>16</v>
      </c>
      <c r="J4757">
        <v>60470.79</v>
      </c>
      <c r="K4757" s="1">
        <v>34025</v>
      </c>
      <c r="L4757" t="s">
        <v>10</v>
      </c>
      <c r="M4757" t="s">
        <v>1792</v>
      </c>
      <c r="N4757">
        <v>0</v>
      </c>
      <c r="O4757" t="s">
        <v>2547</v>
      </c>
    </row>
    <row r="4758" spans="1:15" x14ac:dyDescent="0.2">
      <c r="A4758">
        <v>19013</v>
      </c>
      <c r="B4758" t="str">
        <f>VLOOKUP(orders!C4758,customers!$A$2:$B$1501, 2,FALSE)</f>
        <v>Customer#000001216</v>
      </c>
      <c r="C4758">
        <v>1216</v>
      </c>
      <c r="D4758" t="str">
        <f>VLOOKUP(orders!C4758,customers!$A$2:$G$1501,7,FALSE)</f>
        <v>AUTOMOBILE</v>
      </c>
      <c r="E4758">
        <f>VLOOKUP(C4758,customers!$A$2:$D$1501, 4,FALSE)</f>
        <v>3</v>
      </c>
      <c r="F4758" t="str">
        <f>VLOOKUP(E4758,nation!$A$2:$B$26, 2,FALSE)</f>
        <v>CANADA</v>
      </c>
      <c r="G4758">
        <f>VLOOKUP(orders!F4758,nation!$B$2:$C$26,2,FALSE)</f>
        <v>1</v>
      </c>
      <c r="H4758" t="str">
        <f>HLOOKUP(orders!G4758,region_horz!$B$1:$F$2,2,FALSE)</f>
        <v>AMERICA</v>
      </c>
      <c r="I4758" t="s">
        <v>9</v>
      </c>
      <c r="J4758">
        <v>19954.18</v>
      </c>
      <c r="K4758" s="1">
        <v>35714</v>
      </c>
      <c r="L4758" t="s">
        <v>26</v>
      </c>
      <c r="M4758" t="s">
        <v>2268</v>
      </c>
      <c r="N4758">
        <v>0</v>
      </c>
      <c r="O4758" t="s">
        <v>5753</v>
      </c>
    </row>
    <row r="4759" spans="1:15" x14ac:dyDescent="0.2">
      <c r="A4759">
        <v>19014</v>
      </c>
      <c r="B4759" t="str">
        <f>VLOOKUP(orders!C4759,customers!$A$2:$B$1501, 2,FALSE)</f>
        <v>Customer#000001046</v>
      </c>
      <c r="C4759">
        <v>1046</v>
      </c>
      <c r="D4759" t="str">
        <f>VLOOKUP(orders!C4759,customers!$A$2:$G$1501,7,FALSE)</f>
        <v>BUILDING</v>
      </c>
      <c r="E4759">
        <f>VLOOKUP(C4759,customers!$A$2:$D$1501, 4,FALSE)</f>
        <v>10</v>
      </c>
      <c r="F4759" t="str">
        <f>VLOOKUP(E4759,nation!$A$2:$B$26, 2,FALSE)</f>
        <v>IRAN</v>
      </c>
      <c r="G4759">
        <f>VLOOKUP(orders!F4759,nation!$B$2:$C$26,2,FALSE)</f>
        <v>4</v>
      </c>
      <c r="H4759" t="str">
        <f>HLOOKUP(orders!G4759,region_horz!$B$1:$F$2,2,FALSE)</f>
        <v>MIDDLE EAST</v>
      </c>
      <c r="I4759" t="s">
        <v>9</v>
      </c>
      <c r="J4759">
        <v>227351</v>
      </c>
      <c r="K4759" s="1">
        <v>35696</v>
      </c>
      <c r="L4759" t="s">
        <v>10</v>
      </c>
      <c r="M4759" t="s">
        <v>2287</v>
      </c>
      <c r="N4759">
        <v>0</v>
      </c>
      <c r="O4759" t="s">
        <v>5754</v>
      </c>
    </row>
    <row r="4760" spans="1:15" x14ac:dyDescent="0.2">
      <c r="A4760">
        <v>19015</v>
      </c>
      <c r="B4760" t="str">
        <f>VLOOKUP(orders!C4760,customers!$A$2:$B$1501, 2,FALSE)</f>
        <v>Customer#000000751</v>
      </c>
      <c r="C4760">
        <v>751</v>
      </c>
      <c r="D4760" t="str">
        <f>VLOOKUP(orders!C4760,customers!$A$2:$G$1501,7,FALSE)</f>
        <v>FURNITURE</v>
      </c>
      <c r="E4760">
        <f>VLOOKUP(C4760,customers!$A$2:$D$1501, 4,FALSE)</f>
        <v>0</v>
      </c>
      <c r="F4760" t="str">
        <f>VLOOKUP(E4760,nation!$A$2:$B$26, 2,FALSE)</f>
        <v>ALGERIA</v>
      </c>
      <c r="G4760">
        <f>VLOOKUP(orders!F4760,nation!$B$2:$C$26,2,FALSE)</f>
        <v>0</v>
      </c>
      <c r="H4760" t="str">
        <f>HLOOKUP(orders!G4760,region_horz!$B$1:$F$2,2,FALSE)</f>
        <v>AFRICA</v>
      </c>
      <c r="I4760" t="s">
        <v>9</v>
      </c>
      <c r="J4760">
        <v>116378.46</v>
      </c>
      <c r="K4760" s="1">
        <v>35816</v>
      </c>
      <c r="L4760" t="s">
        <v>26</v>
      </c>
      <c r="M4760" t="s">
        <v>2946</v>
      </c>
      <c r="N4760">
        <v>0</v>
      </c>
      <c r="O4760" t="s">
        <v>5755</v>
      </c>
    </row>
    <row r="4761" spans="1:15" x14ac:dyDescent="0.2">
      <c r="A4761">
        <v>19040</v>
      </c>
      <c r="B4761" t="str">
        <f>VLOOKUP(orders!C4761,customers!$A$2:$B$1501, 2,FALSE)</f>
        <v>Customer#000000298</v>
      </c>
      <c r="C4761">
        <v>298</v>
      </c>
      <c r="D4761" t="str">
        <f>VLOOKUP(orders!C4761,customers!$A$2:$G$1501,7,FALSE)</f>
        <v>BUILDING</v>
      </c>
      <c r="E4761">
        <f>VLOOKUP(C4761,customers!$A$2:$D$1501, 4,FALSE)</f>
        <v>21</v>
      </c>
      <c r="F4761" t="str">
        <f>VLOOKUP(E4761,nation!$A$2:$B$26, 2,FALSE)</f>
        <v>VIETNAM</v>
      </c>
      <c r="G4761">
        <f>VLOOKUP(orders!F4761,nation!$B$2:$C$26,2,FALSE)</f>
        <v>2</v>
      </c>
      <c r="H4761" t="str">
        <f>HLOOKUP(orders!G4761,region_horz!$B$1:$F$2,2,FALSE)</f>
        <v>ASIA</v>
      </c>
      <c r="I4761" t="s">
        <v>9</v>
      </c>
      <c r="J4761">
        <v>222139.06</v>
      </c>
      <c r="K4761" s="1">
        <v>35053</v>
      </c>
      <c r="L4761" t="s">
        <v>26</v>
      </c>
      <c r="M4761" t="s">
        <v>1597</v>
      </c>
      <c r="N4761">
        <v>0</v>
      </c>
      <c r="O4761" t="s">
        <v>5756</v>
      </c>
    </row>
    <row r="4762" spans="1:15" x14ac:dyDescent="0.2">
      <c r="A4762">
        <v>19041</v>
      </c>
      <c r="B4762" t="str">
        <f>VLOOKUP(orders!C4762,customers!$A$2:$B$1501, 2,FALSE)</f>
        <v>Customer#000000994</v>
      </c>
      <c r="C4762">
        <v>994</v>
      </c>
      <c r="D4762" t="str">
        <f>VLOOKUP(orders!C4762,customers!$A$2:$G$1501,7,FALSE)</f>
        <v>HOUSEHOLD</v>
      </c>
      <c r="E4762">
        <f>VLOOKUP(C4762,customers!$A$2:$D$1501, 4,FALSE)</f>
        <v>16</v>
      </c>
      <c r="F4762" t="str">
        <f>VLOOKUP(E4762,nation!$A$2:$B$26, 2,FALSE)</f>
        <v>MOZAMBIQUE</v>
      </c>
      <c r="G4762">
        <f>VLOOKUP(orders!F4762,nation!$B$2:$C$26,2,FALSE)</f>
        <v>0</v>
      </c>
      <c r="H4762" t="str">
        <f>HLOOKUP(orders!G4762,region_horz!$B$1:$F$2,2,FALSE)</f>
        <v>AFRICA</v>
      </c>
      <c r="I4762" t="s">
        <v>9</v>
      </c>
      <c r="J4762">
        <v>232083.55</v>
      </c>
      <c r="K4762" s="1">
        <v>34907</v>
      </c>
      <c r="L4762" t="s">
        <v>10</v>
      </c>
      <c r="M4762" t="s">
        <v>174</v>
      </c>
      <c r="N4762">
        <v>0</v>
      </c>
      <c r="O4762" t="s">
        <v>5757</v>
      </c>
    </row>
    <row r="4763" spans="1:15" x14ac:dyDescent="0.2">
      <c r="A4763">
        <v>19042</v>
      </c>
      <c r="B4763" t="str">
        <f>VLOOKUP(orders!C4763,customers!$A$2:$B$1501, 2,FALSE)</f>
        <v>Customer#000000520</v>
      </c>
      <c r="C4763">
        <v>520</v>
      </c>
      <c r="D4763" t="str">
        <f>VLOOKUP(orders!C4763,customers!$A$2:$G$1501,7,FALSE)</f>
        <v>HOUSEHOLD</v>
      </c>
      <c r="E4763">
        <f>VLOOKUP(C4763,customers!$A$2:$D$1501, 4,FALSE)</f>
        <v>3</v>
      </c>
      <c r="F4763" t="str">
        <f>VLOOKUP(E4763,nation!$A$2:$B$26, 2,FALSE)</f>
        <v>CANADA</v>
      </c>
      <c r="G4763">
        <f>VLOOKUP(orders!F4763,nation!$B$2:$C$26,2,FALSE)</f>
        <v>1</v>
      </c>
      <c r="H4763" t="str">
        <f>HLOOKUP(orders!G4763,region_horz!$B$1:$F$2,2,FALSE)</f>
        <v>AMERICA</v>
      </c>
      <c r="I4763" t="s">
        <v>16</v>
      </c>
      <c r="J4763">
        <v>277272.83</v>
      </c>
      <c r="K4763" s="1">
        <v>34395</v>
      </c>
      <c r="L4763" t="s">
        <v>13</v>
      </c>
      <c r="M4763" t="s">
        <v>2977</v>
      </c>
      <c r="N4763">
        <v>0</v>
      </c>
      <c r="O4763" t="s">
        <v>5758</v>
      </c>
    </row>
    <row r="4764" spans="1:15" x14ac:dyDescent="0.2">
      <c r="A4764">
        <v>19043</v>
      </c>
      <c r="B4764" t="str">
        <f>VLOOKUP(orders!C4764,customers!$A$2:$B$1501, 2,FALSE)</f>
        <v>Customer#000000622</v>
      </c>
      <c r="C4764">
        <v>622</v>
      </c>
      <c r="D4764" t="str">
        <f>VLOOKUP(orders!C4764,customers!$A$2:$G$1501,7,FALSE)</f>
        <v>FURNITURE</v>
      </c>
      <c r="E4764">
        <f>VLOOKUP(C4764,customers!$A$2:$D$1501, 4,FALSE)</f>
        <v>13</v>
      </c>
      <c r="F4764" t="str">
        <f>VLOOKUP(E4764,nation!$A$2:$B$26, 2,FALSE)</f>
        <v>JORDAN</v>
      </c>
      <c r="G4764">
        <f>VLOOKUP(orders!F4764,nation!$B$2:$C$26,2,FALSE)</f>
        <v>4</v>
      </c>
      <c r="H4764" t="str">
        <f>HLOOKUP(orders!G4764,region_horz!$B$1:$F$2,2,FALSE)</f>
        <v>MIDDLE EAST</v>
      </c>
      <c r="I4764" t="s">
        <v>9</v>
      </c>
      <c r="J4764">
        <v>40149.03</v>
      </c>
      <c r="K4764" s="1">
        <v>35055</v>
      </c>
      <c r="L4764" t="s">
        <v>31</v>
      </c>
      <c r="M4764" t="s">
        <v>2305</v>
      </c>
      <c r="N4764">
        <v>0</v>
      </c>
      <c r="O4764" t="s">
        <v>5759</v>
      </c>
    </row>
    <row r="4765" spans="1:15" x14ac:dyDescent="0.2">
      <c r="A4765">
        <v>19044</v>
      </c>
      <c r="B4765" t="str">
        <f>VLOOKUP(orders!C4765,customers!$A$2:$B$1501, 2,FALSE)</f>
        <v>Customer#000000029</v>
      </c>
      <c r="C4765">
        <v>29</v>
      </c>
      <c r="D4765" t="str">
        <f>VLOOKUP(orders!C4765,customers!$A$2:$G$1501,7,FALSE)</f>
        <v>FURNITURE</v>
      </c>
      <c r="E4765">
        <f>VLOOKUP(C4765,customers!$A$2:$D$1501, 4,FALSE)</f>
        <v>0</v>
      </c>
      <c r="F4765" t="str">
        <f>VLOOKUP(E4765,nation!$A$2:$B$26, 2,FALSE)</f>
        <v>ALGERIA</v>
      </c>
      <c r="G4765">
        <f>VLOOKUP(orders!F4765,nation!$B$2:$C$26,2,FALSE)</f>
        <v>0</v>
      </c>
      <c r="H4765" t="str">
        <f>HLOOKUP(orders!G4765,region_horz!$B$1:$F$2,2,FALSE)</f>
        <v>AFRICA</v>
      </c>
      <c r="I4765" t="s">
        <v>16</v>
      </c>
      <c r="J4765">
        <v>180042.57</v>
      </c>
      <c r="K4765" s="1">
        <v>33706</v>
      </c>
      <c r="L4765" t="s">
        <v>10</v>
      </c>
      <c r="M4765" t="s">
        <v>2353</v>
      </c>
      <c r="N4765">
        <v>0</v>
      </c>
      <c r="O4765" t="s">
        <v>5760</v>
      </c>
    </row>
    <row r="4766" spans="1:15" x14ac:dyDescent="0.2">
      <c r="A4766">
        <v>19045</v>
      </c>
      <c r="B4766" t="str">
        <f>VLOOKUP(orders!C4766,customers!$A$2:$B$1501, 2,FALSE)</f>
        <v>Customer#000001006</v>
      </c>
      <c r="C4766">
        <v>1006</v>
      </c>
      <c r="D4766" t="str">
        <f>VLOOKUP(orders!C4766,customers!$A$2:$G$1501,7,FALSE)</f>
        <v>BUILDING</v>
      </c>
      <c r="E4766">
        <f>VLOOKUP(C4766,customers!$A$2:$D$1501, 4,FALSE)</f>
        <v>12</v>
      </c>
      <c r="F4766" t="str">
        <f>VLOOKUP(E4766,nation!$A$2:$B$26, 2,FALSE)</f>
        <v>JAPAN</v>
      </c>
      <c r="G4766">
        <f>VLOOKUP(orders!F4766,nation!$B$2:$C$26,2,FALSE)</f>
        <v>2</v>
      </c>
      <c r="H4766" t="str">
        <f>HLOOKUP(orders!G4766,region_horz!$B$1:$F$2,2,FALSE)</f>
        <v>ASIA</v>
      </c>
      <c r="I4766" t="s">
        <v>48</v>
      </c>
      <c r="J4766">
        <v>149646.82999999999</v>
      </c>
      <c r="K4766" s="1">
        <v>34841</v>
      </c>
      <c r="L4766" t="s">
        <v>26</v>
      </c>
      <c r="M4766" t="s">
        <v>455</v>
      </c>
      <c r="N4766">
        <v>0</v>
      </c>
      <c r="O4766" t="s">
        <v>5761</v>
      </c>
    </row>
    <row r="4767" spans="1:15" x14ac:dyDescent="0.2">
      <c r="A4767">
        <v>19046</v>
      </c>
      <c r="B4767" t="str">
        <f>VLOOKUP(orders!C4767,customers!$A$2:$B$1501, 2,FALSE)</f>
        <v>Customer#000000298</v>
      </c>
      <c r="C4767">
        <v>298</v>
      </c>
      <c r="D4767" t="str">
        <f>VLOOKUP(orders!C4767,customers!$A$2:$G$1501,7,FALSE)</f>
        <v>BUILDING</v>
      </c>
      <c r="E4767">
        <f>VLOOKUP(C4767,customers!$A$2:$D$1501, 4,FALSE)</f>
        <v>21</v>
      </c>
      <c r="F4767" t="str">
        <f>VLOOKUP(E4767,nation!$A$2:$B$26, 2,FALSE)</f>
        <v>VIETNAM</v>
      </c>
      <c r="G4767">
        <f>VLOOKUP(orders!F4767,nation!$B$2:$C$26,2,FALSE)</f>
        <v>2</v>
      </c>
      <c r="H4767" t="str">
        <f>HLOOKUP(orders!G4767,region_horz!$B$1:$F$2,2,FALSE)</f>
        <v>ASIA</v>
      </c>
      <c r="I4767" t="s">
        <v>16</v>
      </c>
      <c r="J4767">
        <v>75609.39</v>
      </c>
      <c r="K4767" s="1">
        <v>34064</v>
      </c>
      <c r="L4767" t="s">
        <v>26</v>
      </c>
      <c r="M4767" t="s">
        <v>316</v>
      </c>
      <c r="N4767">
        <v>0</v>
      </c>
      <c r="O4767" t="s">
        <v>5762</v>
      </c>
    </row>
    <row r="4768" spans="1:15" x14ac:dyDescent="0.2">
      <c r="A4768">
        <v>19047</v>
      </c>
      <c r="B4768" t="str">
        <f>VLOOKUP(orders!C4768,customers!$A$2:$B$1501, 2,FALSE)</f>
        <v>Customer#000000574</v>
      </c>
      <c r="C4768">
        <v>574</v>
      </c>
      <c r="D4768" t="str">
        <f>VLOOKUP(orders!C4768,customers!$A$2:$G$1501,7,FALSE)</f>
        <v>FURNITURE</v>
      </c>
      <c r="E4768">
        <f>VLOOKUP(C4768,customers!$A$2:$D$1501, 4,FALSE)</f>
        <v>8</v>
      </c>
      <c r="F4768" t="str">
        <f>VLOOKUP(E4768,nation!$A$2:$B$26, 2,FALSE)</f>
        <v>INDIA</v>
      </c>
      <c r="G4768">
        <f>VLOOKUP(orders!F4768,nation!$B$2:$C$26,2,FALSE)</f>
        <v>2</v>
      </c>
      <c r="H4768" t="str">
        <f>HLOOKUP(orders!G4768,region_horz!$B$1:$F$2,2,FALSE)</f>
        <v>ASIA</v>
      </c>
      <c r="I4768" t="s">
        <v>16</v>
      </c>
      <c r="J4768">
        <v>225487.69</v>
      </c>
      <c r="K4768" s="1">
        <v>34363</v>
      </c>
      <c r="L4768" t="s">
        <v>26</v>
      </c>
      <c r="M4768" t="s">
        <v>82</v>
      </c>
      <c r="N4768">
        <v>0</v>
      </c>
      <c r="O4768" t="s">
        <v>5763</v>
      </c>
    </row>
    <row r="4769" spans="1:15" x14ac:dyDescent="0.2">
      <c r="A4769">
        <v>19072</v>
      </c>
      <c r="B4769" t="str">
        <f>VLOOKUP(orders!C4769,customers!$A$2:$B$1501, 2,FALSE)</f>
        <v>Customer#000001018</v>
      </c>
      <c r="C4769">
        <v>1018</v>
      </c>
      <c r="D4769" t="str">
        <f>VLOOKUP(orders!C4769,customers!$A$2:$G$1501,7,FALSE)</f>
        <v>FURNITURE</v>
      </c>
      <c r="E4769">
        <f>VLOOKUP(C4769,customers!$A$2:$D$1501, 4,FALSE)</f>
        <v>18</v>
      </c>
      <c r="F4769" t="str">
        <f>VLOOKUP(E4769,nation!$A$2:$B$26, 2,FALSE)</f>
        <v>CHINA</v>
      </c>
      <c r="G4769">
        <f>VLOOKUP(orders!F4769,nation!$B$2:$C$26,2,FALSE)</f>
        <v>2</v>
      </c>
      <c r="H4769" t="str">
        <f>HLOOKUP(orders!G4769,region_horz!$B$1:$F$2,2,FALSE)</f>
        <v>ASIA</v>
      </c>
      <c r="I4769" t="s">
        <v>9</v>
      </c>
      <c r="J4769">
        <v>148650.74</v>
      </c>
      <c r="K4769" s="1">
        <v>35741</v>
      </c>
      <c r="L4769" t="s">
        <v>13</v>
      </c>
      <c r="M4769" t="s">
        <v>142</v>
      </c>
      <c r="N4769">
        <v>0</v>
      </c>
      <c r="O4769" t="s">
        <v>5764</v>
      </c>
    </row>
    <row r="4770" spans="1:15" x14ac:dyDescent="0.2">
      <c r="A4770">
        <v>19073</v>
      </c>
      <c r="B4770" t="str">
        <f>VLOOKUP(orders!C4770,customers!$A$2:$B$1501, 2,FALSE)</f>
        <v>Customer#000000256</v>
      </c>
      <c r="C4770">
        <v>256</v>
      </c>
      <c r="D4770" t="str">
        <f>VLOOKUP(orders!C4770,customers!$A$2:$G$1501,7,FALSE)</f>
        <v>HOUSEHOLD</v>
      </c>
      <c r="E4770">
        <f>VLOOKUP(C4770,customers!$A$2:$D$1501, 4,FALSE)</f>
        <v>10</v>
      </c>
      <c r="F4770" t="str">
        <f>VLOOKUP(E4770,nation!$A$2:$B$26, 2,FALSE)</f>
        <v>IRAN</v>
      </c>
      <c r="G4770">
        <f>VLOOKUP(orders!F4770,nation!$B$2:$C$26,2,FALSE)</f>
        <v>4</v>
      </c>
      <c r="H4770" t="str">
        <f>HLOOKUP(orders!G4770,region_horz!$B$1:$F$2,2,FALSE)</f>
        <v>MIDDLE EAST</v>
      </c>
      <c r="I4770" t="s">
        <v>16</v>
      </c>
      <c r="J4770">
        <v>215415.88</v>
      </c>
      <c r="K4770" s="1">
        <v>34510</v>
      </c>
      <c r="L4770" t="s">
        <v>23</v>
      </c>
      <c r="M4770" t="s">
        <v>1452</v>
      </c>
      <c r="N4770">
        <v>0</v>
      </c>
      <c r="O4770" t="s">
        <v>5765</v>
      </c>
    </row>
    <row r="4771" spans="1:15" x14ac:dyDescent="0.2">
      <c r="A4771">
        <v>19074</v>
      </c>
      <c r="B4771" t="str">
        <f>VLOOKUP(orders!C4771,customers!$A$2:$B$1501, 2,FALSE)</f>
        <v>Customer#000001462</v>
      </c>
      <c r="C4771">
        <v>1462</v>
      </c>
      <c r="D4771" t="str">
        <f>VLOOKUP(orders!C4771,customers!$A$2:$G$1501,7,FALSE)</f>
        <v>FURNITURE</v>
      </c>
      <c r="E4771">
        <f>VLOOKUP(C4771,customers!$A$2:$D$1501, 4,FALSE)</f>
        <v>17</v>
      </c>
      <c r="F4771" t="str">
        <f>VLOOKUP(E4771,nation!$A$2:$B$26, 2,FALSE)</f>
        <v>PERU</v>
      </c>
      <c r="G4771">
        <f>VLOOKUP(orders!F4771,nation!$B$2:$C$26,2,FALSE)</f>
        <v>1</v>
      </c>
      <c r="H4771" t="str">
        <f>HLOOKUP(orders!G4771,region_horz!$B$1:$F$2,2,FALSE)</f>
        <v>AMERICA</v>
      </c>
      <c r="I4771" t="s">
        <v>16</v>
      </c>
      <c r="J4771">
        <v>121851.72</v>
      </c>
      <c r="K4771" s="1">
        <v>33781</v>
      </c>
      <c r="L4771" t="s">
        <v>13</v>
      </c>
      <c r="M4771" t="s">
        <v>435</v>
      </c>
      <c r="N4771">
        <v>0</v>
      </c>
      <c r="O4771" t="s">
        <v>5766</v>
      </c>
    </row>
    <row r="4772" spans="1:15" x14ac:dyDescent="0.2">
      <c r="A4772">
        <v>19075</v>
      </c>
      <c r="B4772" t="str">
        <f>VLOOKUP(orders!C4772,customers!$A$2:$B$1501, 2,FALSE)</f>
        <v>Customer#000001282</v>
      </c>
      <c r="C4772">
        <v>1282</v>
      </c>
      <c r="D4772" t="str">
        <f>VLOOKUP(orders!C4772,customers!$A$2:$G$1501,7,FALSE)</f>
        <v>FURNITURE</v>
      </c>
      <c r="E4772">
        <f>VLOOKUP(C4772,customers!$A$2:$D$1501, 4,FALSE)</f>
        <v>14</v>
      </c>
      <c r="F4772" t="str">
        <f>VLOOKUP(E4772,nation!$A$2:$B$26, 2,FALSE)</f>
        <v>KENYA</v>
      </c>
      <c r="G4772">
        <f>VLOOKUP(orders!F4772,nation!$B$2:$C$26,2,FALSE)</f>
        <v>0</v>
      </c>
      <c r="H4772" t="str">
        <f>HLOOKUP(orders!G4772,region_horz!$B$1:$F$2,2,FALSE)</f>
        <v>AFRICA</v>
      </c>
      <c r="I4772" t="s">
        <v>16</v>
      </c>
      <c r="J4772">
        <v>186963.74</v>
      </c>
      <c r="K4772" s="1">
        <v>34604</v>
      </c>
      <c r="L4772" t="s">
        <v>13</v>
      </c>
      <c r="M4772" t="s">
        <v>1882</v>
      </c>
      <c r="N4772">
        <v>0</v>
      </c>
      <c r="O4772" t="s">
        <v>5767</v>
      </c>
    </row>
    <row r="4773" spans="1:15" x14ac:dyDescent="0.2">
      <c r="A4773">
        <v>19076</v>
      </c>
      <c r="B4773" t="str">
        <f>VLOOKUP(orders!C4773,customers!$A$2:$B$1501, 2,FALSE)</f>
        <v>Customer#000001318</v>
      </c>
      <c r="C4773">
        <v>1318</v>
      </c>
      <c r="D4773" t="str">
        <f>VLOOKUP(orders!C4773,customers!$A$2:$G$1501,7,FALSE)</f>
        <v>BUILDING</v>
      </c>
      <c r="E4773">
        <f>VLOOKUP(C4773,customers!$A$2:$D$1501, 4,FALSE)</f>
        <v>14</v>
      </c>
      <c r="F4773" t="str">
        <f>VLOOKUP(E4773,nation!$A$2:$B$26, 2,FALSE)</f>
        <v>KENYA</v>
      </c>
      <c r="G4773">
        <f>VLOOKUP(orders!F4773,nation!$B$2:$C$26,2,FALSE)</f>
        <v>0</v>
      </c>
      <c r="H4773" t="str">
        <f>HLOOKUP(orders!G4773,region_horz!$B$1:$F$2,2,FALSE)</f>
        <v>AFRICA</v>
      </c>
      <c r="I4773" t="s">
        <v>9</v>
      </c>
      <c r="J4773">
        <v>81101.27</v>
      </c>
      <c r="K4773" s="1">
        <v>35432</v>
      </c>
      <c r="L4773" t="s">
        <v>10</v>
      </c>
      <c r="M4773" t="s">
        <v>1572</v>
      </c>
      <c r="N4773">
        <v>0</v>
      </c>
      <c r="O4773" t="s">
        <v>5768</v>
      </c>
    </row>
    <row r="4774" spans="1:15" x14ac:dyDescent="0.2">
      <c r="A4774">
        <v>19077</v>
      </c>
      <c r="B4774" t="str">
        <f>VLOOKUP(orders!C4774,customers!$A$2:$B$1501, 2,FALSE)</f>
        <v>Customer#000001162</v>
      </c>
      <c r="C4774">
        <v>1162</v>
      </c>
      <c r="D4774" t="str">
        <f>VLOOKUP(orders!C4774,customers!$A$2:$G$1501,7,FALSE)</f>
        <v>AUTOMOBILE</v>
      </c>
      <c r="E4774">
        <f>VLOOKUP(C4774,customers!$A$2:$D$1501, 4,FALSE)</f>
        <v>2</v>
      </c>
      <c r="F4774" t="str">
        <f>VLOOKUP(E4774,nation!$A$2:$B$26, 2,FALSE)</f>
        <v>BRAZIL</v>
      </c>
      <c r="G4774">
        <f>VLOOKUP(orders!F4774,nation!$B$2:$C$26,2,FALSE)</f>
        <v>1</v>
      </c>
      <c r="H4774" t="str">
        <f>HLOOKUP(orders!G4774,region_horz!$B$1:$F$2,2,FALSE)</f>
        <v>AMERICA</v>
      </c>
      <c r="I4774" t="s">
        <v>9</v>
      </c>
      <c r="J4774">
        <v>139571.09</v>
      </c>
      <c r="K4774" s="1">
        <v>35072</v>
      </c>
      <c r="L4774" t="s">
        <v>23</v>
      </c>
      <c r="M4774" t="s">
        <v>2554</v>
      </c>
      <c r="N4774">
        <v>0</v>
      </c>
      <c r="O4774" t="s">
        <v>5769</v>
      </c>
    </row>
    <row r="4775" spans="1:15" x14ac:dyDescent="0.2">
      <c r="A4775">
        <v>19078</v>
      </c>
      <c r="B4775" t="str">
        <f>VLOOKUP(orders!C4775,customers!$A$2:$B$1501, 2,FALSE)</f>
        <v>Customer#000001231</v>
      </c>
      <c r="C4775">
        <v>1231</v>
      </c>
      <c r="D4775" t="str">
        <f>VLOOKUP(orders!C4775,customers!$A$2:$G$1501,7,FALSE)</f>
        <v>AUTOMOBILE</v>
      </c>
      <c r="E4775">
        <f>VLOOKUP(C4775,customers!$A$2:$D$1501, 4,FALSE)</f>
        <v>9</v>
      </c>
      <c r="F4775" t="str">
        <f>VLOOKUP(E4775,nation!$A$2:$B$26, 2,FALSE)</f>
        <v>INDONESIA</v>
      </c>
      <c r="G4775">
        <f>VLOOKUP(orders!F4775,nation!$B$2:$C$26,2,FALSE)</f>
        <v>2</v>
      </c>
      <c r="H4775" t="str">
        <f>HLOOKUP(orders!G4775,region_horz!$B$1:$F$2,2,FALSE)</f>
        <v>ASIA</v>
      </c>
      <c r="I4775" t="s">
        <v>16</v>
      </c>
      <c r="J4775">
        <v>116129.8</v>
      </c>
      <c r="K4775" s="1">
        <v>34543</v>
      </c>
      <c r="L4775" t="s">
        <v>13</v>
      </c>
      <c r="M4775" t="s">
        <v>329</v>
      </c>
      <c r="N4775">
        <v>0</v>
      </c>
      <c r="O4775" t="s">
        <v>5770</v>
      </c>
    </row>
    <row r="4776" spans="1:15" x14ac:dyDescent="0.2">
      <c r="A4776">
        <v>19079</v>
      </c>
      <c r="B4776" t="str">
        <f>VLOOKUP(orders!C4776,customers!$A$2:$B$1501, 2,FALSE)</f>
        <v>Customer#000001033</v>
      </c>
      <c r="C4776">
        <v>1033</v>
      </c>
      <c r="D4776" t="str">
        <f>VLOOKUP(orders!C4776,customers!$A$2:$G$1501,7,FALSE)</f>
        <v>BUILDING</v>
      </c>
      <c r="E4776">
        <f>VLOOKUP(C4776,customers!$A$2:$D$1501, 4,FALSE)</f>
        <v>8</v>
      </c>
      <c r="F4776" t="str">
        <f>VLOOKUP(E4776,nation!$A$2:$B$26, 2,FALSE)</f>
        <v>INDIA</v>
      </c>
      <c r="G4776">
        <f>VLOOKUP(orders!F4776,nation!$B$2:$C$26,2,FALSE)</f>
        <v>2</v>
      </c>
      <c r="H4776" t="str">
        <f>HLOOKUP(orders!G4776,region_horz!$B$1:$F$2,2,FALSE)</f>
        <v>ASIA</v>
      </c>
      <c r="I4776" t="s">
        <v>9</v>
      </c>
      <c r="J4776">
        <v>123386.05</v>
      </c>
      <c r="K4776" s="1">
        <v>35873</v>
      </c>
      <c r="L4776" t="s">
        <v>10</v>
      </c>
      <c r="M4776" t="s">
        <v>63</v>
      </c>
      <c r="N4776">
        <v>0</v>
      </c>
      <c r="O4776" t="s">
        <v>5771</v>
      </c>
    </row>
    <row r="4777" spans="1:15" x14ac:dyDescent="0.2">
      <c r="A4777">
        <v>19104</v>
      </c>
      <c r="B4777" t="str">
        <f>VLOOKUP(orders!C4777,customers!$A$2:$B$1501, 2,FALSE)</f>
        <v>Customer#000001148</v>
      </c>
      <c r="C4777">
        <v>1148</v>
      </c>
      <c r="D4777" t="str">
        <f>VLOOKUP(orders!C4777,customers!$A$2:$G$1501,7,FALSE)</f>
        <v>AUTOMOBILE</v>
      </c>
      <c r="E4777">
        <f>VLOOKUP(C4777,customers!$A$2:$D$1501, 4,FALSE)</f>
        <v>19</v>
      </c>
      <c r="F4777" t="str">
        <f>VLOOKUP(E4777,nation!$A$2:$B$26, 2,FALSE)</f>
        <v>ROMANIA</v>
      </c>
      <c r="G4777">
        <f>VLOOKUP(orders!F4777,nation!$B$2:$C$26,2,FALSE)</f>
        <v>3</v>
      </c>
      <c r="H4777" t="str">
        <f>HLOOKUP(orders!G4777,region_horz!$B$1:$F$2,2,FALSE)</f>
        <v>EUROPE</v>
      </c>
      <c r="I4777" t="s">
        <v>16</v>
      </c>
      <c r="J4777">
        <v>134634.07999999999</v>
      </c>
      <c r="K4777" s="1">
        <v>34192</v>
      </c>
      <c r="L4777" t="s">
        <v>26</v>
      </c>
      <c r="M4777" t="s">
        <v>1481</v>
      </c>
      <c r="N4777">
        <v>0</v>
      </c>
      <c r="O4777" t="s">
        <v>5772</v>
      </c>
    </row>
    <row r="4778" spans="1:15" x14ac:dyDescent="0.2">
      <c r="A4778">
        <v>19105</v>
      </c>
      <c r="B4778" t="str">
        <f>VLOOKUP(orders!C4778,customers!$A$2:$B$1501, 2,FALSE)</f>
        <v>Customer#000000841</v>
      </c>
      <c r="C4778">
        <v>841</v>
      </c>
      <c r="D4778" t="str">
        <f>VLOOKUP(orders!C4778,customers!$A$2:$G$1501,7,FALSE)</f>
        <v>FURNITURE</v>
      </c>
      <c r="E4778">
        <f>VLOOKUP(C4778,customers!$A$2:$D$1501, 4,FALSE)</f>
        <v>9</v>
      </c>
      <c r="F4778" t="str">
        <f>VLOOKUP(E4778,nation!$A$2:$B$26, 2,FALSE)</f>
        <v>INDONESIA</v>
      </c>
      <c r="G4778">
        <f>VLOOKUP(orders!F4778,nation!$B$2:$C$26,2,FALSE)</f>
        <v>2</v>
      </c>
      <c r="H4778" t="str">
        <f>HLOOKUP(orders!G4778,region_horz!$B$1:$F$2,2,FALSE)</f>
        <v>ASIA</v>
      </c>
      <c r="I4778" t="s">
        <v>16</v>
      </c>
      <c r="J4778">
        <v>130263.74</v>
      </c>
      <c r="K4778" s="1">
        <v>34636</v>
      </c>
      <c r="L4778" t="s">
        <v>26</v>
      </c>
      <c r="M4778" t="s">
        <v>1593</v>
      </c>
      <c r="N4778">
        <v>0</v>
      </c>
      <c r="O4778" t="s">
        <v>5773</v>
      </c>
    </row>
    <row r="4779" spans="1:15" x14ac:dyDescent="0.2">
      <c r="A4779">
        <v>19106</v>
      </c>
      <c r="B4779" t="str">
        <f>VLOOKUP(orders!C4779,customers!$A$2:$B$1501, 2,FALSE)</f>
        <v>Customer#000001375</v>
      </c>
      <c r="C4779">
        <v>1375</v>
      </c>
      <c r="D4779" t="str">
        <f>VLOOKUP(orders!C4779,customers!$A$2:$G$1501,7,FALSE)</f>
        <v>BUILDING</v>
      </c>
      <c r="E4779">
        <f>VLOOKUP(C4779,customers!$A$2:$D$1501, 4,FALSE)</f>
        <v>14</v>
      </c>
      <c r="F4779" t="str">
        <f>VLOOKUP(E4779,nation!$A$2:$B$26, 2,FALSE)</f>
        <v>KENYA</v>
      </c>
      <c r="G4779">
        <f>VLOOKUP(orders!F4779,nation!$B$2:$C$26,2,FALSE)</f>
        <v>0</v>
      </c>
      <c r="H4779" t="str">
        <f>HLOOKUP(orders!G4779,region_horz!$B$1:$F$2,2,FALSE)</f>
        <v>AFRICA</v>
      </c>
      <c r="I4779" t="s">
        <v>48</v>
      </c>
      <c r="J4779">
        <v>40929.29</v>
      </c>
      <c r="K4779" s="1">
        <v>34793</v>
      </c>
      <c r="L4779" t="s">
        <v>23</v>
      </c>
      <c r="M4779" t="s">
        <v>1015</v>
      </c>
      <c r="N4779">
        <v>0</v>
      </c>
      <c r="O4779" t="s">
        <v>5774</v>
      </c>
    </row>
    <row r="4780" spans="1:15" x14ac:dyDescent="0.2">
      <c r="A4780">
        <v>19107</v>
      </c>
      <c r="B4780" t="str">
        <f>VLOOKUP(orders!C4780,customers!$A$2:$B$1501, 2,FALSE)</f>
        <v>Customer#000000055</v>
      </c>
      <c r="C4780">
        <v>55</v>
      </c>
      <c r="D4780" t="str">
        <f>VLOOKUP(orders!C4780,customers!$A$2:$G$1501,7,FALSE)</f>
        <v>MACHINERY</v>
      </c>
      <c r="E4780">
        <f>VLOOKUP(C4780,customers!$A$2:$D$1501, 4,FALSE)</f>
        <v>10</v>
      </c>
      <c r="F4780" t="str">
        <f>VLOOKUP(E4780,nation!$A$2:$B$26, 2,FALSE)</f>
        <v>IRAN</v>
      </c>
      <c r="G4780">
        <f>VLOOKUP(orders!F4780,nation!$B$2:$C$26,2,FALSE)</f>
        <v>4</v>
      </c>
      <c r="H4780" t="str">
        <f>HLOOKUP(orders!G4780,region_horz!$B$1:$F$2,2,FALSE)</f>
        <v>MIDDLE EAST</v>
      </c>
      <c r="I4780" t="s">
        <v>9</v>
      </c>
      <c r="J4780">
        <v>113059.91</v>
      </c>
      <c r="K4780" s="1">
        <v>35617</v>
      </c>
      <c r="L4780" t="s">
        <v>23</v>
      </c>
      <c r="M4780" t="s">
        <v>1289</v>
      </c>
      <c r="N4780">
        <v>0</v>
      </c>
      <c r="O4780" t="s">
        <v>5775</v>
      </c>
    </row>
    <row r="4781" spans="1:15" x14ac:dyDescent="0.2">
      <c r="A4781">
        <v>19108</v>
      </c>
      <c r="B4781" t="str">
        <f>VLOOKUP(orders!C4781,customers!$A$2:$B$1501, 2,FALSE)</f>
        <v>Customer#000000728</v>
      </c>
      <c r="C4781">
        <v>728</v>
      </c>
      <c r="D4781" t="str">
        <f>VLOOKUP(orders!C4781,customers!$A$2:$G$1501,7,FALSE)</f>
        <v>BUILDING</v>
      </c>
      <c r="E4781">
        <f>VLOOKUP(C4781,customers!$A$2:$D$1501, 4,FALSE)</f>
        <v>24</v>
      </c>
      <c r="F4781" t="str">
        <f>VLOOKUP(E4781,nation!$A$2:$B$26, 2,FALSE)</f>
        <v>UNITED STATES</v>
      </c>
      <c r="G4781">
        <f>VLOOKUP(orders!F4781,nation!$B$2:$C$26,2,FALSE)</f>
        <v>1</v>
      </c>
      <c r="H4781" t="str">
        <f>HLOOKUP(orders!G4781,region_horz!$B$1:$F$2,2,FALSE)</f>
        <v>AMERICA</v>
      </c>
      <c r="I4781" t="s">
        <v>9</v>
      </c>
      <c r="J4781">
        <v>136321.74</v>
      </c>
      <c r="K4781" s="1">
        <v>34997</v>
      </c>
      <c r="L4781" t="s">
        <v>13</v>
      </c>
      <c r="M4781" t="s">
        <v>762</v>
      </c>
      <c r="N4781">
        <v>0</v>
      </c>
      <c r="O4781" t="s">
        <v>5776</v>
      </c>
    </row>
    <row r="4782" spans="1:15" x14ac:dyDescent="0.2">
      <c r="A4782">
        <v>19109</v>
      </c>
      <c r="B4782" t="str">
        <f>VLOOKUP(orders!C4782,customers!$A$2:$B$1501, 2,FALSE)</f>
        <v>Customer#000000200</v>
      </c>
      <c r="C4782">
        <v>200</v>
      </c>
      <c r="D4782" t="str">
        <f>VLOOKUP(orders!C4782,customers!$A$2:$G$1501,7,FALSE)</f>
        <v>BUILDING</v>
      </c>
      <c r="E4782">
        <f>VLOOKUP(C4782,customers!$A$2:$D$1501, 4,FALSE)</f>
        <v>16</v>
      </c>
      <c r="F4782" t="str">
        <f>VLOOKUP(E4782,nation!$A$2:$B$26, 2,FALSE)</f>
        <v>MOZAMBIQUE</v>
      </c>
      <c r="G4782">
        <f>VLOOKUP(orders!F4782,nation!$B$2:$C$26,2,FALSE)</f>
        <v>0</v>
      </c>
      <c r="H4782" t="str">
        <f>HLOOKUP(orders!G4782,region_horz!$B$1:$F$2,2,FALSE)</f>
        <v>AFRICA</v>
      </c>
      <c r="I4782" t="s">
        <v>16</v>
      </c>
      <c r="J4782">
        <v>18434.34</v>
      </c>
      <c r="K4782" s="1">
        <v>33848</v>
      </c>
      <c r="L4782" t="s">
        <v>13</v>
      </c>
      <c r="M4782" t="s">
        <v>574</v>
      </c>
      <c r="N4782">
        <v>0</v>
      </c>
      <c r="O4782" t="s">
        <v>5777</v>
      </c>
    </row>
    <row r="4783" spans="1:15" x14ac:dyDescent="0.2">
      <c r="A4783">
        <v>19110</v>
      </c>
      <c r="B4783" t="str">
        <f>VLOOKUP(orders!C4783,customers!$A$2:$B$1501, 2,FALSE)</f>
        <v>Customer#000001225</v>
      </c>
      <c r="C4783">
        <v>1225</v>
      </c>
      <c r="D4783" t="str">
        <f>VLOOKUP(orders!C4783,customers!$A$2:$G$1501,7,FALSE)</f>
        <v>MACHINERY</v>
      </c>
      <c r="E4783">
        <f>VLOOKUP(C4783,customers!$A$2:$D$1501, 4,FALSE)</f>
        <v>11</v>
      </c>
      <c r="F4783" t="str">
        <f>VLOOKUP(E4783,nation!$A$2:$B$26, 2,FALSE)</f>
        <v>IRAQ</v>
      </c>
      <c r="G4783">
        <f>VLOOKUP(orders!F4783,nation!$B$2:$C$26,2,FALSE)</f>
        <v>4</v>
      </c>
      <c r="H4783" t="str">
        <f>HLOOKUP(orders!G4783,region_horz!$B$1:$F$2,2,FALSE)</f>
        <v>MIDDLE EAST</v>
      </c>
      <c r="I4783" t="s">
        <v>9</v>
      </c>
      <c r="J4783">
        <v>78323.05</v>
      </c>
      <c r="K4783" s="1">
        <v>35229</v>
      </c>
      <c r="L4783" t="s">
        <v>13</v>
      </c>
      <c r="M4783" t="s">
        <v>5465</v>
      </c>
      <c r="N4783">
        <v>0</v>
      </c>
      <c r="O4783" t="s">
        <v>5778</v>
      </c>
    </row>
    <row r="4784" spans="1:15" x14ac:dyDescent="0.2">
      <c r="A4784">
        <v>19111</v>
      </c>
      <c r="B4784" t="str">
        <f>VLOOKUP(orders!C4784,customers!$A$2:$B$1501, 2,FALSE)</f>
        <v>Customer#000000664</v>
      </c>
      <c r="C4784">
        <v>664</v>
      </c>
      <c r="D4784" t="str">
        <f>VLOOKUP(orders!C4784,customers!$A$2:$G$1501,7,FALSE)</f>
        <v>BUILDING</v>
      </c>
      <c r="E4784">
        <f>VLOOKUP(C4784,customers!$A$2:$D$1501, 4,FALSE)</f>
        <v>15</v>
      </c>
      <c r="F4784" t="str">
        <f>VLOOKUP(E4784,nation!$A$2:$B$26, 2,FALSE)</f>
        <v>MOROCCO</v>
      </c>
      <c r="G4784">
        <f>VLOOKUP(orders!F4784,nation!$B$2:$C$26,2,FALSE)</f>
        <v>0</v>
      </c>
      <c r="H4784" t="str">
        <f>HLOOKUP(orders!G4784,region_horz!$B$1:$F$2,2,FALSE)</f>
        <v>AFRICA</v>
      </c>
      <c r="I4784" t="s">
        <v>16</v>
      </c>
      <c r="J4784">
        <v>281086.55</v>
      </c>
      <c r="K4784" s="1">
        <v>34612</v>
      </c>
      <c r="L4784" t="s">
        <v>10</v>
      </c>
      <c r="M4784" t="s">
        <v>1269</v>
      </c>
      <c r="N4784">
        <v>0</v>
      </c>
      <c r="O4784" t="s">
        <v>5779</v>
      </c>
    </row>
    <row r="4785" spans="1:15" x14ac:dyDescent="0.2">
      <c r="A4785">
        <v>19136</v>
      </c>
      <c r="B4785" t="str">
        <f>VLOOKUP(orders!C4785,customers!$A$2:$B$1501, 2,FALSE)</f>
        <v>Customer#000000691</v>
      </c>
      <c r="C4785">
        <v>691</v>
      </c>
      <c r="D4785" t="str">
        <f>VLOOKUP(orders!C4785,customers!$A$2:$G$1501,7,FALSE)</f>
        <v>MACHINERY</v>
      </c>
      <c r="E4785">
        <f>VLOOKUP(C4785,customers!$A$2:$D$1501, 4,FALSE)</f>
        <v>16</v>
      </c>
      <c r="F4785" t="str">
        <f>VLOOKUP(E4785,nation!$A$2:$B$26, 2,FALSE)</f>
        <v>MOZAMBIQUE</v>
      </c>
      <c r="G4785">
        <f>VLOOKUP(orders!F4785,nation!$B$2:$C$26,2,FALSE)</f>
        <v>0</v>
      </c>
      <c r="H4785" t="str">
        <f>HLOOKUP(orders!G4785,region_horz!$B$1:$F$2,2,FALSE)</f>
        <v>AFRICA</v>
      </c>
      <c r="I4785" t="s">
        <v>16</v>
      </c>
      <c r="J4785">
        <v>24810.87</v>
      </c>
      <c r="K4785" s="1">
        <v>34186</v>
      </c>
      <c r="L4785" t="s">
        <v>23</v>
      </c>
      <c r="M4785" t="s">
        <v>2111</v>
      </c>
      <c r="N4785">
        <v>0</v>
      </c>
      <c r="O4785" t="s">
        <v>5780</v>
      </c>
    </row>
    <row r="4786" spans="1:15" x14ac:dyDescent="0.2">
      <c r="A4786">
        <v>19137</v>
      </c>
      <c r="B4786" t="str">
        <f>VLOOKUP(orders!C4786,customers!$A$2:$B$1501, 2,FALSE)</f>
        <v>Customer#000000646</v>
      </c>
      <c r="C4786">
        <v>646</v>
      </c>
      <c r="D4786" t="str">
        <f>VLOOKUP(orders!C4786,customers!$A$2:$G$1501,7,FALSE)</f>
        <v>HOUSEHOLD</v>
      </c>
      <c r="E4786">
        <f>VLOOKUP(C4786,customers!$A$2:$D$1501, 4,FALSE)</f>
        <v>2</v>
      </c>
      <c r="F4786" t="str">
        <f>VLOOKUP(E4786,nation!$A$2:$B$26, 2,FALSE)</f>
        <v>BRAZIL</v>
      </c>
      <c r="G4786">
        <f>VLOOKUP(orders!F4786,nation!$B$2:$C$26,2,FALSE)</f>
        <v>1</v>
      </c>
      <c r="H4786" t="str">
        <f>HLOOKUP(orders!G4786,region_horz!$B$1:$F$2,2,FALSE)</f>
        <v>AMERICA</v>
      </c>
      <c r="I4786" t="s">
        <v>9</v>
      </c>
      <c r="J4786">
        <v>91374.21</v>
      </c>
      <c r="K4786" s="1">
        <v>34942</v>
      </c>
      <c r="L4786" t="s">
        <v>13</v>
      </c>
      <c r="M4786" t="s">
        <v>1930</v>
      </c>
      <c r="N4786">
        <v>0</v>
      </c>
      <c r="O4786" t="s">
        <v>5781</v>
      </c>
    </row>
    <row r="4787" spans="1:15" x14ac:dyDescent="0.2">
      <c r="A4787">
        <v>19138</v>
      </c>
      <c r="B4787" t="str">
        <f>VLOOKUP(orders!C4787,customers!$A$2:$B$1501, 2,FALSE)</f>
        <v>Customer#000001231</v>
      </c>
      <c r="C4787">
        <v>1231</v>
      </c>
      <c r="D4787" t="str">
        <f>VLOOKUP(orders!C4787,customers!$A$2:$G$1501,7,FALSE)</f>
        <v>AUTOMOBILE</v>
      </c>
      <c r="E4787">
        <f>VLOOKUP(C4787,customers!$A$2:$D$1501, 4,FALSE)</f>
        <v>9</v>
      </c>
      <c r="F4787" t="str">
        <f>VLOOKUP(E4787,nation!$A$2:$B$26, 2,FALSE)</f>
        <v>INDONESIA</v>
      </c>
      <c r="G4787">
        <f>VLOOKUP(orders!F4787,nation!$B$2:$C$26,2,FALSE)</f>
        <v>2</v>
      </c>
      <c r="H4787" t="str">
        <f>HLOOKUP(orders!G4787,region_horz!$B$1:$F$2,2,FALSE)</f>
        <v>ASIA</v>
      </c>
      <c r="I4787" t="s">
        <v>9</v>
      </c>
      <c r="J4787">
        <v>173183.28</v>
      </c>
      <c r="K4787" s="1">
        <v>34948</v>
      </c>
      <c r="L4787" t="s">
        <v>10</v>
      </c>
      <c r="M4787" t="s">
        <v>185</v>
      </c>
      <c r="N4787">
        <v>0</v>
      </c>
      <c r="O4787" t="s">
        <v>5782</v>
      </c>
    </row>
    <row r="4788" spans="1:15" x14ac:dyDescent="0.2">
      <c r="A4788">
        <v>19139</v>
      </c>
      <c r="B4788" t="str">
        <f>VLOOKUP(orders!C4788,customers!$A$2:$B$1501, 2,FALSE)</f>
        <v>Customer#000001066</v>
      </c>
      <c r="C4788">
        <v>1066</v>
      </c>
      <c r="D4788" t="str">
        <f>VLOOKUP(orders!C4788,customers!$A$2:$G$1501,7,FALSE)</f>
        <v>MACHINERY</v>
      </c>
      <c r="E4788">
        <f>VLOOKUP(C4788,customers!$A$2:$D$1501, 4,FALSE)</f>
        <v>0</v>
      </c>
      <c r="F4788" t="str">
        <f>VLOOKUP(E4788,nation!$A$2:$B$26, 2,FALSE)</f>
        <v>ALGERIA</v>
      </c>
      <c r="G4788">
        <f>VLOOKUP(orders!F4788,nation!$B$2:$C$26,2,FALSE)</f>
        <v>0</v>
      </c>
      <c r="H4788" t="str">
        <f>HLOOKUP(orders!G4788,region_horz!$B$1:$F$2,2,FALSE)</f>
        <v>AFRICA</v>
      </c>
      <c r="I4788" t="s">
        <v>16</v>
      </c>
      <c r="J4788">
        <v>190191.87</v>
      </c>
      <c r="K4788" s="1">
        <v>34307</v>
      </c>
      <c r="L4788" t="s">
        <v>23</v>
      </c>
      <c r="M4788" t="s">
        <v>1557</v>
      </c>
      <c r="N4788">
        <v>0</v>
      </c>
      <c r="O4788" t="s">
        <v>5783</v>
      </c>
    </row>
    <row r="4789" spans="1:15" x14ac:dyDescent="0.2">
      <c r="A4789">
        <v>19140</v>
      </c>
      <c r="B4789" t="str">
        <f>VLOOKUP(orders!C4789,customers!$A$2:$B$1501, 2,FALSE)</f>
        <v>Customer#000001052</v>
      </c>
      <c r="C4789">
        <v>1052</v>
      </c>
      <c r="D4789" t="str">
        <f>VLOOKUP(orders!C4789,customers!$A$2:$G$1501,7,FALSE)</f>
        <v>BUILDING</v>
      </c>
      <c r="E4789">
        <f>VLOOKUP(C4789,customers!$A$2:$D$1501, 4,FALSE)</f>
        <v>13</v>
      </c>
      <c r="F4789" t="str">
        <f>VLOOKUP(E4789,nation!$A$2:$B$26, 2,FALSE)</f>
        <v>JORDAN</v>
      </c>
      <c r="G4789">
        <f>VLOOKUP(orders!F4789,nation!$B$2:$C$26,2,FALSE)</f>
        <v>4</v>
      </c>
      <c r="H4789" t="str">
        <f>HLOOKUP(orders!G4789,region_horz!$B$1:$F$2,2,FALSE)</f>
        <v>MIDDLE EAST</v>
      </c>
      <c r="I4789" t="s">
        <v>16</v>
      </c>
      <c r="J4789">
        <v>287689.59999999998</v>
      </c>
      <c r="K4789" s="1">
        <v>34608</v>
      </c>
      <c r="L4789" t="s">
        <v>31</v>
      </c>
      <c r="M4789" t="s">
        <v>471</v>
      </c>
      <c r="N4789">
        <v>0</v>
      </c>
      <c r="O4789" t="s">
        <v>5784</v>
      </c>
    </row>
    <row r="4790" spans="1:15" x14ac:dyDescent="0.2">
      <c r="A4790">
        <v>19141</v>
      </c>
      <c r="B4790" t="str">
        <f>VLOOKUP(orders!C4790,customers!$A$2:$B$1501, 2,FALSE)</f>
        <v>Customer#000001084</v>
      </c>
      <c r="C4790">
        <v>1084</v>
      </c>
      <c r="D4790" t="str">
        <f>VLOOKUP(orders!C4790,customers!$A$2:$G$1501,7,FALSE)</f>
        <v>FURNITURE</v>
      </c>
      <c r="E4790">
        <f>VLOOKUP(C4790,customers!$A$2:$D$1501, 4,FALSE)</f>
        <v>2</v>
      </c>
      <c r="F4790" t="str">
        <f>VLOOKUP(E4790,nation!$A$2:$B$26, 2,FALSE)</f>
        <v>BRAZIL</v>
      </c>
      <c r="G4790">
        <f>VLOOKUP(orders!F4790,nation!$B$2:$C$26,2,FALSE)</f>
        <v>1</v>
      </c>
      <c r="H4790" t="str">
        <f>HLOOKUP(orders!G4790,region_horz!$B$1:$F$2,2,FALSE)</f>
        <v>AMERICA</v>
      </c>
      <c r="I4790" t="s">
        <v>16</v>
      </c>
      <c r="J4790">
        <v>17459.14</v>
      </c>
      <c r="K4790" s="1">
        <v>33905</v>
      </c>
      <c r="L4790" t="s">
        <v>23</v>
      </c>
      <c r="M4790" t="s">
        <v>150</v>
      </c>
      <c r="N4790">
        <v>0</v>
      </c>
      <c r="O4790" t="s">
        <v>5785</v>
      </c>
    </row>
    <row r="4791" spans="1:15" x14ac:dyDescent="0.2">
      <c r="A4791">
        <v>19142</v>
      </c>
      <c r="B4791" t="str">
        <f>VLOOKUP(orders!C4791,customers!$A$2:$B$1501, 2,FALSE)</f>
        <v>Customer#000000178</v>
      </c>
      <c r="C4791">
        <v>178</v>
      </c>
      <c r="D4791" t="str">
        <f>VLOOKUP(orders!C4791,customers!$A$2:$G$1501,7,FALSE)</f>
        <v>FURNITURE</v>
      </c>
      <c r="E4791">
        <f>VLOOKUP(C4791,customers!$A$2:$D$1501, 4,FALSE)</f>
        <v>21</v>
      </c>
      <c r="F4791" t="str">
        <f>VLOOKUP(E4791,nation!$A$2:$B$26, 2,FALSE)</f>
        <v>VIETNAM</v>
      </c>
      <c r="G4791">
        <f>VLOOKUP(orders!F4791,nation!$B$2:$C$26,2,FALSE)</f>
        <v>2</v>
      </c>
      <c r="H4791" t="str">
        <f>HLOOKUP(orders!G4791,region_horz!$B$1:$F$2,2,FALSE)</f>
        <v>ASIA</v>
      </c>
      <c r="I4791" t="s">
        <v>9</v>
      </c>
      <c r="J4791">
        <v>311129.11</v>
      </c>
      <c r="K4791" s="1">
        <v>35327</v>
      </c>
      <c r="L4791" t="s">
        <v>10</v>
      </c>
      <c r="M4791" t="s">
        <v>929</v>
      </c>
      <c r="N4791">
        <v>0</v>
      </c>
      <c r="O4791" t="s">
        <v>5786</v>
      </c>
    </row>
    <row r="4792" spans="1:15" x14ac:dyDescent="0.2">
      <c r="A4792">
        <v>19143</v>
      </c>
      <c r="B4792" t="str">
        <f>VLOOKUP(orders!C4792,customers!$A$2:$B$1501, 2,FALSE)</f>
        <v>Customer#000000370</v>
      </c>
      <c r="C4792">
        <v>370</v>
      </c>
      <c r="D4792" t="str">
        <f>VLOOKUP(orders!C4792,customers!$A$2:$G$1501,7,FALSE)</f>
        <v>FURNITURE</v>
      </c>
      <c r="E4792">
        <f>VLOOKUP(C4792,customers!$A$2:$D$1501, 4,FALSE)</f>
        <v>12</v>
      </c>
      <c r="F4792" t="str">
        <f>VLOOKUP(E4792,nation!$A$2:$B$26, 2,FALSE)</f>
        <v>JAPAN</v>
      </c>
      <c r="G4792">
        <f>VLOOKUP(orders!F4792,nation!$B$2:$C$26,2,FALSE)</f>
        <v>2</v>
      </c>
      <c r="H4792" t="str">
        <f>HLOOKUP(orders!G4792,region_horz!$B$1:$F$2,2,FALSE)</f>
        <v>ASIA</v>
      </c>
      <c r="I4792" t="s">
        <v>16</v>
      </c>
      <c r="J4792">
        <v>112529.56</v>
      </c>
      <c r="K4792" s="1">
        <v>33913</v>
      </c>
      <c r="L4792" t="s">
        <v>26</v>
      </c>
      <c r="M4792" t="s">
        <v>4544</v>
      </c>
      <c r="N4792">
        <v>0</v>
      </c>
      <c r="O4792" t="s">
        <v>5787</v>
      </c>
    </row>
    <row r="4793" spans="1:15" x14ac:dyDescent="0.2">
      <c r="A4793">
        <v>19168</v>
      </c>
      <c r="B4793" t="str">
        <f>VLOOKUP(orders!C4793,customers!$A$2:$B$1501, 2,FALSE)</f>
        <v>Customer#000000544</v>
      </c>
      <c r="C4793">
        <v>544</v>
      </c>
      <c r="D4793" t="str">
        <f>VLOOKUP(orders!C4793,customers!$A$2:$G$1501,7,FALSE)</f>
        <v>AUTOMOBILE</v>
      </c>
      <c r="E4793">
        <f>VLOOKUP(C4793,customers!$A$2:$D$1501, 4,FALSE)</f>
        <v>5</v>
      </c>
      <c r="F4793" t="str">
        <f>VLOOKUP(E4793,nation!$A$2:$B$26, 2,FALSE)</f>
        <v>ETHIOPIA</v>
      </c>
      <c r="G4793">
        <f>VLOOKUP(orders!F4793,nation!$B$2:$C$26,2,FALSE)</f>
        <v>0</v>
      </c>
      <c r="H4793" t="str">
        <f>HLOOKUP(orders!G4793,region_horz!$B$1:$F$2,2,FALSE)</f>
        <v>AFRICA</v>
      </c>
      <c r="I4793" t="s">
        <v>9</v>
      </c>
      <c r="J4793">
        <v>119263</v>
      </c>
      <c r="K4793" s="1">
        <v>35484</v>
      </c>
      <c r="L4793" t="s">
        <v>10</v>
      </c>
      <c r="M4793" t="s">
        <v>172</v>
      </c>
      <c r="N4793">
        <v>0</v>
      </c>
      <c r="O4793" t="s">
        <v>5788</v>
      </c>
    </row>
    <row r="4794" spans="1:15" x14ac:dyDescent="0.2">
      <c r="A4794">
        <v>19169</v>
      </c>
      <c r="B4794" t="str">
        <f>VLOOKUP(orders!C4794,customers!$A$2:$B$1501, 2,FALSE)</f>
        <v>Customer#000000583</v>
      </c>
      <c r="C4794">
        <v>583</v>
      </c>
      <c r="D4794" t="str">
        <f>VLOOKUP(orders!C4794,customers!$A$2:$G$1501,7,FALSE)</f>
        <v>HOUSEHOLD</v>
      </c>
      <c r="E4794">
        <f>VLOOKUP(C4794,customers!$A$2:$D$1501, 4,FALSE)</f>
        <v>13</v>
      </c>
      <c r="F4794" t="str">
        <f>VLOOKUP(E4794,nation!$A$2:$B$26, 2,FALSE)</f>
        <v>JORDAN</v>
      </c>
      <c r="G4794">
        <f>VLOOKUP(orders!F4794,nation!$B$2:$C$26,2,FALSE)</f>
        <v>4</v>
      </c>
      <c r="H4794" t="str">
        <f>HLOOKUP(orders!G4794,region_horz!$B$1:$F$2,2,FALSE)</f>
        <v>MIDDLE EAST</v>
      </c>
      <c r="I4794" t="s">
        <v>9</v>
      </c>
      <c r="J4794">
        <v>262053.29</v>
      </c>
      <c r="K4794" s="1">
        <v>35559</v>
      </c>
      <c r="L4794" t="s">
        <v>23</v>
      </c>
      <c r="M4794" t="s">
        <v>164</v>
      </c>
      <c r="N4794">
        <v>0</v>
      </c>
      <c r="O4794" t="s">
        <v>5789</v>
      </c>
    </row>
    <row r="4795" spans="1:15" x14ac:dyDescent="0.2">
      <c r="A4795">
        <v>19170</v>
      </c>
      <c r="B4795" t="str">
        <f>VLOOKUP(orders!C4795,customers!$A$2:$B$1501, 2,FALSE)</f>
        <v>Customer#000001120</v>
      </c>
      <c r="C4795">
        <v>1120</v>
      </c>
      <c r="D4795" t="str">
        <f>VLOOKUP(orders!C4795,customers!$A$2:$G$1501,7,FALSE)</f>
        <v>AUTOMOBILE</v>
      </c>
      <c r="E4795">
        <f>VLOOKUP(C4795,customers!$A$2:$D$1501, 4,FALSE)</f>
        <v>2</v>
      </c>
      <c r="F4795" t="str">
        <f>VLOOKUP(E4795,nation!$A$2:$B$26, 2,FALSE)</f>
        <v>BRAZIL</v>
      </c>
      <c r="G4795">
        <f>VLOOKUP(orders!F4795,nation!$B$2:$C$26,2,FALSE)</f>
        <v>1</v>
      </c>
      <c r="H4795" t="str">
        <f>HLOOKUP(orders!G4795,region_horz!$B$1:$F$2,2,FALSE)</f>
        <v>AMERICA</v>
      </c>
      <c r="I4795" t="s">
        <v>9</v>
      </c>
      <c r="J4795">
        <v>44222.02</v>
      </c>
      <c r="K4795" s="1">
        <v>35554</v>
      </c>
      <c r="L4795" t="s">
        <v>23</v>
      </c>
      <c r="M4795" t="s">
        <v>3395</v>
      </c>
      <c r="N4795">
        <v>0</v>
      </c>
      <c r="O4795" t="s">
        <v>5790</v>
      </c>
    </row>
    <row r="4796" spans="1:15" x14ac:dyDescent="0.2">
      <c r="A4796">
        <v>19171</v>
      </c>
      <c r="B4796" t="str">
        <f>VLOOKUP(orders!C4796,customers!$A$2:$B$1501, 2,FALSE)</f>
        <v>Customer#000000985</v>
      </c>
      <c r="C4796">
        <v>985</v>
      </c>
      <c r="D4796" t="str">
        <f>VLOOKUP(orders!C4796,customers!$A$2:$G$1501,7,FALSE)</f>
        <v>HOUSEHOLD</v>
      </c>
      <c r="E4796">
        <f>VLOOKUP(C4796,customers!$A$2:$D$1501, 4,FALSE)</f>
        <v>23</v>
      </c>
      <c r="F4796" t="str">
        <f>VLOOKUP(E4796,nation!$A$2:$B$26, 2,FALSE)</f>
        <v>UNITED KINGDOM</v>
      </c>
      <c r="G4796">
        <f>VLOOKUP(orders!F4796,nation!$B$2:$C$26,2,FALSE)</f>
        <v>3</v>
      </c>
      <c r="H4796" t="str">
        <f>HLOOKUP(orders!G4796,region_horz!$B$1:$F$2,2,FALSE)</f>
        <v>EUROPE</v>
      </c>
      <c r="I4796" t="s">
        <v>9</v>
      </c>
      <c r="J4796">
        <v>160644.32999999999</v>
      </c>
      <c r="K4796" s="1">
        <v>35302</v>
      </c>
      <c r="L4796" t="s">
        <v>13</v>
      </c>
      <c r="M4796" t="s">
        <v>374</v>
      </c>
      <c r="N4796">
        <v>0</v>
      </c>
      <c r="O4796" t="s">
        <v>5791</v>
      </c>
    </row>
    <row r="4797" spans="1:15" x14ac:dyDescent="0.2">
      <c r="A4797">
        <v>19172</v>
      </c>
      <c r="B4797" t="str">
        <f>VLOOKUP(orders!C4797,customers!$A$2:$B$1501, 2,FALSE)</f>
        <v>Customer#000000542</v>
      </c>
      <c r="C4797">
        <v>542</v>
      </c>
      <c r="D4797" t="str">
        <f>VLOOKUP(orders!C4797,customers!$A$2:$G$1501,7,FALSE)</f>
        <v>BUILDING</v>
      </c>
      <c r="E4797">
        <f>VLOOKUP(C4797,customers!$A$2:$D$1501, 4,FALSE)</f>
        <v>16</v>
      </c>
      <c r="F4797" t="str">
        <f>VLOOKUP(E4797,nation!$A$2:$B$26, 2,FALSE)</f>
        <v>MOZAMBIQUE</v>
      </c>
      <c r="G4797">
        <f>VLOOKUP(orders!F4797,nation!$B$2:$C$26,2,FALSE)</f>
        <v>0</v>
      </c>
      <c r="H4797" t="str">
        <f>HLOOKUP(orders!G4797,region_horz!$B$1:$F$2,2,FALSE)</f>
        <v>AFRICA</v>
      </c>
      <c r="I4797" t="s">
        <v>9</v>
      </c>
      <c r="J4797">
        <v>310108.25</v>
      </c>
      <c r="K4797" s="1">
        <v>35118</v>
      </c>
      <c r="L4797" t="s">
        <v>23</v>
      </c>
      <c r="M4797" t="s">
        <v>875</v>
      </c>
      <c r="N4797">
        <v>0</v>
      </c>
      <c r="O4797" t="s">
        <v>5792</v>
      </c>
    </row>
    <row r="4798" spans="1:15" x14ac:dyDescent="0.2">
      <c r="A4798">
        <v>19173</v>
      </c>
      <c r="B4798" t="str">
        <f>VLOOKUP(orders!C4798,customers!$A$2:$B$1501, 2,FALSE)</f>
        <v>Customer#000000355</v>
      </c>
      <c r="C4798">
        <v>355</v>
      </c>
      <c r="D4798" t="str">
        <f>VLOOKUP(orders!C4798,customers!$A$2:$G$1501,7,FALSE)</f>
        <v>FURNITURE</v>
      </c>
      <c r="E4798">
        <f>VLOOKUP(C4798,customers!$A$2:$D$1501, 4,FALSE)</f>
        <v>14</v>
      </c>
      <c r="F4798" t="str">
        <f>VLOOKUP(E4798,nation!$A$2:$B$26, 2,FALSE)</f>
        <v>KENYA</v>
      </c>
      <c r="G4798">
        <f>VLOOKUP(orders!F4798,nation!$B$2:$C$26,2,FALSE)</f>
        <v>0</v>
      </c>
      <c r="H4798" t="str">
        <f>HLOOKUP(orders!G4798,region_horz!$B$1:$F$2,2,FALSE)</f>
        <v>AFRICA</v>
      </c>
      <c r="I4798" t="s">
        <v>9</v>
      </c>
      <c r="J4798">
        <v>25848.69</v>
      </c>
      <c r="K4798" s="1">
        <v>34992</v>
      </c>
      <c r="L4798" t="s">
        <v>23</v>
      </c>
      <c r="M4798" t="s">
        <v>1202</v>
      </c>
      <c r="N4798">
        <v>0</v>
      </c>
      <c r="O4798" t="s">
        <v>5793</v>
      </c>
    </row>
    <row r="4799" spans="1:15" x14ac:dyDescent="0.2">
      <c r="A4799">
        <v>19174</v>
      </c>
      <c r="B4799" t="str">
        <f>VLOOKUP(orders!C4799,customers!$A$2:$B$1501, 2,FALSE)</f>
        <v>Customer#000000908</v>
      </c>
      <c r="C4799">
        <v>908</v>
      </c>
      <c r="D4799" t="str">
        <f>VLOOKUP(orders!C4799,customers!$A$2:$G$1501,7,FALSE)</f>
        <v>AUTOMOBILE</v>
      </c>
      <c r="E4799">
        <f>VLOOKUP(C4799,customers!$A$2:$D$1501, 4,FALSE)</f>
        <v>12</v>
      </c>
      <c r="F4799" t="str">
        <f>VLOOKUP(E4799,nation!$A$2:$B$26, 2,FALSE)</f>
        <v>JAPAN</v>
      </c>
      <c r="G4799">
        <f>VLOOKUP(orders!F4799,nation!$B$2:$C$26,2,FALSE)</f>
        <v>2</v>
      </c>
      <c r="H4799" t="str">
        <f>HLOOKUP(orders!G4799,region_horz!$B$1:$F$2,2,FALSE)</f>
        <v>ASIA</v>
      </c>
      <c r="I4799" t="s">
        <v>16</v>
      </c>
      <c r="J4799">
        <v>319481.03999999998</v>
      </c>
      <c r="K4799" s="1">
        <v>34167</v>
      </c>
      <c r="L4799" t="s">
        <v>31</v>
      </c>
      <c r="M4799" t="s">
        <v>1512</v>
      </c>
      <c r="N4799">
        <v>0</v>
      </c>
      <c r="O4799" t="s">
        <v>5794</v>
      </c>
    </row>
    <row r="4800" spans="1:15" x14ac:dyDescent="0.2">
      <c r="A4800">
        <v>19175</v>
      </c>
      <c r="B4800" t="str">
        <f>VLOOKUP(orders!C4800,customers!$A$2:$B$1501, 2,FALSE)</f>
        <v>Customer#000001447</v>
      </c>
      <c r="C4800">
        <v>1447</v>
      </c>
      <c r="D4800" t="str">
        <f>VLOOKUP(orders!C4800,customers!$A$2:$G$1501,7,FALSE)</f>
        <v>BUILDING</v>
      </c>
      <c r="E4800">
        <f>VLOOKUP(C4800,customers!$A$2:$D$1501, 4,FALSE)</f>
        <v>17</v>
      </c>
      <c r="F4800" t="str">
        <f>VLOOKUP(E4800,nation!$A$2:$B$26, 2,FALSE)</f>
        <v>PERU</v>
      </c>
      <c r="G4800">
        <f>VLOOKUP(orders!F4800,nation!$B$2:$C$26,2,FALSE)</f>
        <v>1</v>
      </c>
      <c r="H4800" t="str">
        <f>HLOOKUP(orders!G4800,region_horz!$B$1:$F$2,2,FALSE)</f>
        <v>AMERICA</v>
      </c>
      <c r="I4800" t="s">
        <v>16</v>
      </c>
      <c r="J4800">
        <v>153203.19</v>
      </c>
      <c r="K4800" s="1">
        <v>34566</v>
      </c>
      <c r="L4800" t="s">
        <v>10</v>
      </c>
      <c r="M4800" t="s">
        <v>1658</v>
      </c>
      <c r="N4800">
        <v>0</v>
      </c>
      <c r="O4800" t="s">
        <v>5795</v>
      </c>
    </row>
    <row r="4801" spans="1:15" x14ac:dyDescent="0.2">
      <c r="A4801">
        <v>19200</v>
      </c>
      <c r="B4801" t="str">
        <f>VLOOKUP(orders!C4801,customers!$A$2:$B$1501, 2,FALSE)</f>
        <v>Customer#000000043</v>
      </c>
      <c r="C4801">
        <v>43</v>
      </c>
      <c r="D4801" t="str">
        <f>VLOOKUP(orders!C4801,customers!$A$2:$G$1501,7,FALSE)</f>
        <v>MACHINERY</v>
      </c>
      <c r="E4801">
        <f>VLOOKUP(C4801,customers!$A$2:$D$1501, 4,FALSE)</f>
        <v>19</v>
      </c>
      <c r="F4801" t="str">
        <f>VLOOKUP(E4801,nation!$A$2:$B$26, 2,FALSE)</f>
        <v>ROMANIA</v>
      </c>
      <c r="G4801">
        <f>VLOOKUP(orders!F4801,nation!$B$2:$C$26,2,FALSE)</f>
        <v>3</v>
      </c>
      <c r="H4801" t="str">
        <f>HLOOKUP(orders!G4801,region_horz!$B$1:$F$2,2,FALSE)</f>
        <v>EUROPE</v>
      </c>
      <c r="I4801" t="s">
        <v>9</v>
      </c>
      <c r="J4801">
        <v>212688.35</v>
      </c>
      <c r="K4801" s="1">
        <v>35638</v>
      </c>
      <c r="L4801" t="s">
        <v>23</v>
      </c>
      <c r="M4801" t="s">
        <v>11</v>
      </c>
      <c r="N4801">
        <v>0</v>
      </c>
      <c r="O4801" t="s">
        <v>5796</v>
      </c>
    </row>
    <row r="4802" spans="1:15" x14ac:dyDescent="0.2">
      <c r="A4802">
        <v>19201</v>
      </c>
      <c r="B4802" t="str">
        <f>VLOOKUP(orders!C4802,customers!$A$2:$B$1501, 2,FALSE)</f>
        <v>Customer#000000325</v>
      </c>
      <c r="C4802">
        <v>325</v>
      </c>
      <c r="D4802" t="str">
        <f>VLOOKUP(orders!C4802,customers!$A$2:$G$1501,7,FALSE)</f>
        <v>HOUSEHOLD</v>
      </c>
      <c r="E4802">
        <f>VLOOKUP(C4802,customers!$A$2:$D$1501, 4,FALSE)</f>
        <v>15</v>
      </c>
      <c r="F4802" t="str">
        <f>VLOOKUP(E4802,nation!$A$2:$B$26, 2,FALSE)</f>
        <v>MOROCCO</v>
      </c>
      <c r="G4802">
        <f>VLOOKUP(orders!F4802,nation!$B$2:$C$26,2,FALSE)</f>
        <v>0</v>
      </c>
      <c r="H4802" t="str">
        <f>HLOOKUP(orders!G4802,region_horz!$B$1:$F$2,2,FALSE)</f>
        <v>AFRICA</v>
      </c>
      <c r="I4802" t="s">
        <v>9</v>
      </c>
      <c r="J4802">
        <v>261234.97</v>
      </c>
      <c r="K4802" s="1">
        <v>35221</v>
      </c>
      <c r="L4802" t="s">
        <v>31</v>
      </c>
      <c r="M4802" t="s">
        <v>1614</v>
      </c>
      <c r="N4802">
        <v>0</v>
      </c>
      <c r="O4802" t="s">
        <v>5797</v>
      </c>
    </row>
    <row r="4803" spans="1:15" x14ac:dyDescent="0.2">
      <c r="A4803">
        <v>19202</v>
      </c>
      <c r="B4803" t="str">
        <f>VLOOKUP(orders!C4803,customers!$A$2:$B$1501, 2,FALSE)</f>
        <v>Customer#000000139</v>
      </c>
      <c r="C4803">
        <v>139</v>
      </c>
      <c r="D4803" t="str">
        <f>VLOOKUP(orders!C4803,customers!$A$2:$G$1501,7,FALSE)</f>
        <v>MACHINERY</v>
      </c>
      <c r="E4803">
        <f>VLOOKUP(C4803,customers!$A$2:$D$1501, 4,FALSE)</f>
        <v>9</v>
      </c>
      <c r="F4803" t="str">
        <f>VLOOKUP(E4803,nation!$A$2:$B$26, 2,FALSE)</f>
        <v>INDONESIA</v>
      </c>
      <c r="G4803">
        <f>VLOOKUP(orders!F4803,nation!$B$2:$C$26,2,FALSE)</f>
        <v>2</v>
      </c>
      <c r="H4803" t="str">
        <f>HLOOKUP(orders!G4803,region_horz!$B$1:$F$2,2,FALSE)</f>
        <v>ASIA</v>
      </c>
      <c r="I4803" t="s">
        <v>9</v>
      </c>
      <c r="J4803">
        <v>6545.69</v>
      </c>
      <c r="K4803" s="1">
        <v>35992</v>
      </c>
      <c r="L4803" t="s">
        <v>13</v>
      </c>
      <c r="M4803" t="s">
        <v>1297</v>
      </c>
      <c r="N4803">
        <v>0</v>
      </c>
      <c r="O4803" t="s">
        <v>5798</v>
      </c>
    </row>
    <row r="4804" spans="1:15" x14ac:dyDescent="0.2">
      <c r="A4804">
        <v>19203</v>
      </c>
      <c r="B4804" t="str">
        <f>VLOOKUP(orders!C4804,customers!$A$2:$B$1501, 2,FALSE)</f>
        <v>Customer#000001019</v>
      </c>
      <c r="C4804">
        <v>1019</v>
      </c>
      <c r="D4804" t="str">
        <f>VLOOKUP(orders!C4804,customers!$A$2:$G$1501,7,FALSE)</f>
        <v>FURNITURE</v>
      </c>
      <c r="E4804">
        <f>VLOOKUP(C4804,customers!$A$2:$D$1501, 4,FALSE)</f>
        <v>21</v>
      </c>
      <c r="F4804" t="str">
        <f>VLOOKUP(E4804,nation!$A$2:$B$26, 2,FALSE)</f>
        <v>VIETNAM</v>
      </c>
      <c r="G4804">
        <f>VLOOKUP(orders!F4804,nation!$B$2:$C$26,2,FALSE)</f>
        <v>2</v>
      </c>
      <c r="H4804" t="str">
        <f>HLOOKUP(orders!G4804,region_horz!$B$1:$F$2,2,FALSE)</f>
        <v>ASIA</v>
      </c>
      <c r="I4804" t="s">
        <v>9</v>
      </c>
      <c r="J4804">
        <v>91639.66</v>
      </c>
      <c r="K4804" s="1">
        <v>35282</v>
      </c>
      <c r="L4804" t="s">
        <v>23</v>
      </c>
      <c r="M4804" t="s">
        <v>2023</v>
      </c>
      <c r="N4804">
        <v>0</v>
      </c>
      <c r="O4804" t="s">
        <v>5799</v>
      </c>
    </row>
    <row r="4805" spans="1:15" x14ac:dyDescent="0.2">
      <c r="A4805">
        <v>19204</v>
      </c>
      <c r="B4805" t="str">
        <f>VLOOKUP(orders!C4805,customers!$A$2:$B$1501, 2,FALSE)</f>
        <v>Customer#000000493</v>
      </c>
      <c r="C4805">
        <v>493</v>
      </c>
      <c r="D4805" t="str">
        <f>VLOOKUP(orders!C4805,customers!$A$2:$G$1501,7,FALSE)</f>
        <v>MACHINERY</v>
      </c>
      <c r="E4805">
        <f>VLOOKUP(C4805,customers!$A$2:$D$1501, 4,FALSE)</f>
        <v>16</v>
      </c>
      <c r="F4805" t="str">
        <f>VLOOKUP(E4805,nation!$A$2:$B$26, 2,FALSE)</f>
        <v>MOZAMBIQUE</v>
      </c>
      <c r="G4805">
        <f>VLOOKUP(orders!F4805,nation!$B$2:$C$26,2,FALSE)</f>
        <v>0</v>
      </c>
      <c r="H4805" t="str">
        <f>HLOOKUP(orders!G4805,region_horz!$B$1:$F$2,2,FALSE)</f>
        <v>AFRICA</v>
      </c>
      <c r="I4805" t="s">
        <v>16</v>
      </c>
      <c r="J4805">
        <v>175634.94</v>
      </c>
      <c r="K4805" s="1">
        <v>34596</v>
      </c>
      <c r="L4805" t="s">
        <v>31</v>
      </c>
      <c r="M4805" t="s">
        <v>2079</v>
      </c>
      <c r="N4805">
        <v>0</v>
      </c>
      <c r="O4805" t="s">
        <v>5800</v>
      </c>
    </row>
    <row r="4806" spans="1:15" x14ac:dyDescent="0.2">
      <c r="A4806">
        <v>19205</v>
      </c>
      <c r="B4806" t="str">
        <f>VLOOKUP(orders!C4806,customers!$A$2:$B$1501, 2,FALSE)</f>
        <v>Customer#000000584</v>
      </c>
      <c r="C4806">
        <v>584</v>
      </c>
      <c r="D4806" t="str">
        <f>VLOOKUP(orders!C4806,customers!$A$2:$G$1501,7,FALSE)</f>
        <v>MACHINERY</v>
      </c>
      <c r="E4806">
        <f>VLOOKUP(C4806,customers!$A$2:$D$1501, 4,FALSE)</f>
        <v>15</v>
      </c>
      <c r="F4806" t="str">
        <f>VLOOKUP(E4806,nation!$A$2:$B$26, 2,FALSE)</f>
        <v>MOROCCO</v>
      </c>
      <c r="G4806">
        <f>VLOOKUP(orders!F4806,nation!$B$2:$C$26,2,FALSE)</f>
        <v>0</v>
      </c>
      <c r="H4806" t="str">
        <f>HLOOKUP(orders!G4806,region_horz!$B$1:$F$2,2,FALSE)</f>
        <v>AFRICA</v>
      </c>
      <c r="I4806" t="s">
        <v>16</v>
      </c>
      <c r="J4806">
        <v>240152.61</v>
      </c>
      <c r="K4806" s="1">
        <v>34177</v>
      </c>
      <c r="L4806" t="s">
        <v>31</v>
      </c>
      <c r="M4806" t="s">
        <v>11</v>
      </c>
      <c r="N4806">
        <v>0</v>
      </c>
      <c r="O4806" t="s">
        <v>5801</v>
      </c>
    </row>
    <row r="4807" spans="1:15" x14ac:dyDescent="0.2">
      <c r="A4807">
        <v>19206</v>
      </c>
      <c r="B4807" t="str">
        <f>VLOOKUP(orders!C4807,customers!$A$2:$B$1501, 2,FALSE)</f>
        <v>Customer#000000217</v>
      </c>
      <c r="C4807">
        <v>217</v>
      </c>
      <c r="D4807" t="str">
        <f>VLOOKUP(orders!C4807,customers!$A$2:$G$1501,7,FALSE)</f>
        <v>AUTOMOBILE</v>
      </c>
      <c r="E4807">
        <f>VLOOKUP(C4807,customers!$A$2:$D$1501, 4,FALSE)</f>
        <v>23</v>
      </c>
      <c r="F4807" t="str">
        <f>VLOOKUP(E4807,nation!$A$2:$B$26, 2,FALSE)</f>
        <v>UNITED KINGDOM</v>
      </c>
      <c r="G4807">
        <f>VLOOKUP(orders!F4807,nation!$B$2:$C$26,2,FALSE)</f>
        <v>3</v>
      </c>
      <c r="H4807" t="str">
        <f>HLOOKUP(orders!G4807,region_horz!$B$1:$F$2,2,FALSE)</f>
        <v>EUROPE</v>
      </c>
      <c r="I4807" t="s">
        <v>16</v>
      </c>
      <c r="J4807">
        <v>191557.53</v>
      </c>
      <c r="K4807" s="1">
        <v>34059</v>
      </c>
      <c r="L4807" t="s">
        <v>10</v>
      </c>
      <c r="M4807" t="s">
        <v>915</v>
      </c>
      <c r="N4807">
        <v>0</v>
      </c>
      <c r="O4807" t="s">
        <v>5802</v>
      </c>
    </row>
    <row r="4808" spans="1:15" x14ac:dyDescent="0.2">
      <c r="A4808">
        <v>19207</v>
      </c>
      <c r="B4808" t="str">
        <f>VLOOKUP(orders!C4808,customers!$A$2:$B$1501, 2,FALSE)</f>
        <v>Customer#000000097</v>
      </c>
      <c r="C4808">
        <v>97</v>
      </c>
      <c r="D4808" t="str">
        <f>VLOOKUP(orders!C4808,customers!$A$2:$G$1501,7,FALSE)</f>
        <v>AUTOMOBILE</v>
      </c>
      <c r="E4808">
        <f>VLOOKUP(C4808,customers!$A$2:$D$1501, 4,FALSE)</f>
        <v>17</v>
      </c>
      <c r="F4808" t="str">
        <f>VLOOKUP(E4808,nation!$A$2:$B$26, 2,FALSE)</f>
        <v>PERU</v>
      </c>
      <c r="G4808">
        <f>VLOOKUP(orders!F4808,nation!$B$2:$C$26,2,FALSE)</f>
        <v>1</v>
      </c>
      <c r="H4808" t="str">
        <f>HLOOKUP(orders!G4808,region_horz!$B$1:$F$2,2,FALSE)</f>
        <v>AMERICA</v>
      </c>
      <c r="I4808" t="s">
        <v>16</v>
      </c>
      <c r="J4808">
        <v>185300.1</v>
      </c>
      <c r="K4808" s="1">
        <v>33679</v>
      </c>
      <c r="L4808" t="s">
        <v>23</v>
      </c>
      <c r="M4808" t="s">
        <v>2644</v>
      </c>
      <c r="N4808">
        <v>0</v>
      </c>
      <c r="O4808" t="s">
        <v>5803</v>
      </c>
    </row>
    <row r="4809" spans="1:15" x14ac:dyDescent="0.2">
      <c r="A4809">
        <v>19232</v>
      </c>
      <c r="B4809" t="str">
        <f>VLOOKUP(orders!C4809,customers!$A$2:$B$1501, 2,FALSE)</f>
        <v>Customer#000000535</v>
      </c>
      <c r="C4809">
        <v>535</v>
      </c>
      <c r="D4809" t="str">
        <f>VLOOKUP(orders!C4809,customers!$A$2:$G$1501,7,FALSE)</f>
        <v>BUILDING</v>
      </c>
      <c r="E4809">
        <f>VLOOKUP(C4809,customers!$A$2:$D$1501, 4,FALSE)</f>
        <v>2</v>
      </c>
      <c r="F4809" t="str">
        <f>VLOOKUP(E4809,nation!$A$2:$B$26, 2,FALSE)</f>
        <v>BRAZIL</v>
      </c>
      <c r="G4809">
        <f>VLOOKUP(orders!F4809,nation!$B$2:$C$26,2,FALSE)</f>
        <v>1</v>
      </c>
      <c r="H4809" t="str">
        <f>HLOOKUP(orders!G4809,region_horz!$B$1:$F$2,2,FALSE)</f>
        <v>AMERICA</v>
      </c>
      <c r="I4809" t="s">
        <v>16</v>
      </c>
      <c r="J4809">
        <v>167422.98000000001</v>
      </c>
      <c r="K4809" s="1">
        <v>34528</v>
      </c>
      <c r="L4809" t="s">
        <v>10</v>
      </c>
      <c r="M4809" t="s">
        <v>1536</v>
      </c>
      <c r="N4809">
        <v>0</v>
      </c>
      <c r="O4809" t="s">
        <v>5804</v>
      </c>
    </row>
    <row r="4810" spans="1:15" x14ac:dyDescent="0.2">
      <c r="A4810">
        <v>19233</v>
      </c>
      <c r="B4810" t="str">
        <f>VLOOKUP(orders!C4810,customers!$A$2:$B$1501, 2,FALSE)</f>
        <v>Customer#000001408</v>
      </c>
      <c r="C4810">
        <v>1408</v>
      </c>
      <c r="D4810" t="str">
        <f>VLOOKUP(orders!C4810,customers!$A$2:$G$1501,7,FALSE)</f>
        <v>HOUSEHOLD</v>
      </c>
      <c r="E4810">
        <f>VLOOKUP(C4810,customers!$A$2:$D$1501, 4,FALSE)</f>
        <v>11</v>
      </c>
      <c r="F4810" t="str">
        <f>VLOOKUP(E4810,nation!$A$2:$B$26, 2,FALSE)</f>
        <v>IRAQ</v>
      </c>
      <c r="G4810">
        <f>VLOOKUP(orders!F4810,nation!$B$2:$C$26,2,FALSE)</f>
        <v>4</v>
      </c>
      <c r="H4810" t="str">
        <f>HLOOKUP(orders!G4810,region_horz!$B$1:$F$2,2,FALSE)</f>
        <v>MIDDLE EAST</v>
      </c>
      <c r="I4810" t="s">
        <v>16</v>
      </c>
      <c r="J4810">
        <v>7626.44</v>
      </c>
      <c r="K4810" s="1">
        <v>34675</v>
      </c>
      <c r="L4810" t="s">
        <v>23</v>
      </c>
      <c r="M4810" t="s">
        <v>2259</v>
      </c>
      <c r="N4810">
        <v>0</v>
      </c>
      <c r="O4810" t="s">
        <v>5805</v>
      </c>
    </row>
    <row r="4811" spans="1:15" x14ac:dyDescent="0.2">
      <c r="A4811">
        <v>19234</v>
      </c>
      <c r="B4811" t="str">
        <f>VLOOKUP(orders!C4811,customers!$A$2:$B$1501, 2,FALSE)</f>
        <v>Customer#000000460</v>
      </c>
      <c r="C4811">
        <v>460</v>
      </c>
      <c r="D4811" t="str">
        <f>VLOOKUP(orders!C4811,customers!$A$2:$G$1501,7,FALSE)</f>
        <v>FURNITURE</v>
      </c>
      <c r="E4811">
        <f>VLOOKUP(C4811,customers!$A$2:$D$1501, 4,FALSE)</f>
        <v>11</v>
      </c>
      <c r="F4811" t="str">
        <f>VLOOKUP(E4811,nation!$A$2:$B$26, 2,FALSE)</f>
        <v>IRAQ</v>
      </c>
      <c r="G4811">
        <f>VLOOKUP(orders!F4811,nation!$B$2:$C$26,2,FALSE)</f>
        <v>4</v>
      </c>
      <c r="H4811" t="str">
        <f>HLOOKUP(orders!G4811,region_horz!$B$1:$F$2,2,FALSE)</f>
        <v>MIDDLE EAST</v>
      </c>
      <c r="I4811" t="s">
        <v>16</v>
      </c>
      <c r="J4811">
        <v>140531.53</v>
      </c>
      <c r="K4811" s="1">
        <v>34359</v>
      </c>
      <c r="L4811" t="s">
        <v>26</v>
      </c>
      <c r="M4811" t="s">
        <v>809</v>
      </c>
      <c r="N4811">
        <v>0</v>
      </c>
      <c r="O4811" t="s">
        <v>5806</v>
      </c>
    </row>
    <row r="4812" spans="1:15" x14ac:dyDescent="0.2">
      <c r="A4812">
        <v>19235</v>
      </c>
      <c r="B4812" t="str">
        <f>VLOOKUP(orders!C4812,customers!$A$2:$B$1501, 2,FALSE)</f>
        <v>Customer#000001465</v>
      </c>
      <c r="C4812">
        <v>1465</v>
      </c>
      <c r="D4812" t="str">
        <f>VLOOKUP(orders!C4812,customers!$A$2:$G$1501,7,FALSE)</f>
        <v>FURNITURE</v>
      </c>
      <c r="E4812">
        <f>VLOOKUP(C4812,customers!$A$2:$D$1501, 4,FALSE)</f>
        <v>8</v>
      </c>
      <c r="F4812" t="str">
        <f>VLOOKUP(E4812,nation!$A$2:$B$26, 2,FALSE)</f>
        <v>INDIA</v>
      </c>
      <c r="G4812">
        <f>VLOOKUP(orders!F4812,nation!$B$2:$C$26,2,FALSE)</f>
        <v>2</v>
      </c>
      <c r="H4812" t="str">
        <f>HLOOKUP(orders!G4812,region_horz!$B$1:$F$2,2,FALSE)</f>
        <v>ASIA</v>
      </c>
      <c r="I4812" t="s">
        <v>9</v>
      </c>
      <c r="J4812">
        <v>118603.64</v>
      </c>
      <c r="K4812" s="1">
        <v>35147</v>
      </c>
      <c r="L4812" t="s">
        <v>26</v>
      </c>
      <c r="M4812" t="s">
        <v>1769</v>
      </c>
      <c r="N4812">
        <v>0</v>
      </c>
      <c r="O4812" t="s">
        <v>5807</v>
      </c>
    </row>
    <row r="4813" spans="1:15" x14ac:dyDescent="0.2">
      <c r="A4813">
        <v>19236</v>
      </c>
      <c r="B4813" t="str">
        <f>VLOOKUP(orders!C4813,customers!$A$2:$B$1501, 2,FALSE)</f>
        <v>Customer#000000991</v>
      </c>
      <c r="C4813">
        <v>991</v>
      </c>
      <c r="D4813" t="str">
        <f>VLOOKUP(orders!C4813,customers!$A$2:$G$1501,7,FALSE)</f>
        <v>AUTOMOBILE</v>
      </c>
      <c r="E4813">
        <f>VLOOKUP(C4813,customers!$A$2:$D$1501, 4,FALSE)</f>
        <v>21</v>
      </c>
      <c r="F4813" t="str">
        <f>VLOOKUP(E4813,nation!$A$2:$B$26, 2,FALSE)</f>
        <v>VIETNAM</v>
      </c>
      <c r="G4813">
        <f>VLOOKUP(orders!F4813,nation!$B$2:$C$26,2,FALSE)</f>
        <v>2</v>
      </c>
      <c r="H4813" t="str">
        <f>HLOOKUP(orders!G4813,region_horz!$B$1:$F$2,2,FALSE)</f>
        <v>ASIA</v>
      </c>
      <c r="I4813" t="s">
        <v>9</v>
      </c>
      <c r="J4813">
        <v>214774.42</v>
      </c>
      <c r="K4813" s="1">
        <v>35830</v>
      </c>
      <c r="L4813" t="s">
        <v>31</v>
      </c>
      <c r="M4813" t="s">
        <v>1377</v>
      </c>
      <c r="N4813">
        <v>0</v>
      </c>
      <c r="O4813" t="s">
        <v>5808</v>
      </c>
    </row>
    <row r="4814" spans="1:15" x14ac:dyDescent="0.2">
      <c r="A4814">
        <v>19237</v>
      </c>
      <c r="B4814" t="str">
        <f>VLOOKUP(orders!C4814,customers!$A$2:$B$1501, 2,FALSE)</f>
        <v>Customer#000000070</v>
      </c>
      <c r="C4814">
        <v>70</v>
      </c>
      <c r="D4814" t="str">
        <f>VLOOKUP(orders!C4814,customers!$A$2:$G$1501,7,FALSE)</f>
        <v>FURNITURE</v>
      </c>
      <c r="E4814">
        <f>VLOOKUP(C4814,customers!$A$2:$D$1501, 4,FALSE)</f>
        <v>22</v>
      </c>
      <c r="F4814" t="str">
        <f>VLOOKUP(E4814,nation!$A$2:$B$26, 2,FALSE)</f>
        <v>RUSSIA</v>
      </c>
      <c r="G4814">
        <f>VLOOKUP(orders!F4814,nation!$B$2:$C$26,2,FALSE)</f>
        <v>3</v>
      </c>
      <c r="H4814" t="str">
        <f>HLOOKUP(orders!G4814,region_horz!$B$1:$F$2,2,FALSE)</f>
        <v>EUROPE</v>
      </c>
      <c r="I4814" t="s">
        <v>48</v>
      </c>
      <c r="J4814">
        <v>218171.2</v>
      </c>
      <c r="K4814" s="1">
        <v>34797</v>
      </c>
      <c r="L4814" t="s">
        <v>23</v>
      </c>
      <c r="M4814" t="s">
        <v>590</v>
      </c>
      <c r="N4814">
        <v>0</v>
      </c>
      <c r="O4814" t="s">
        <v>5809</v>
      </c>
    </row>
    <row r="4815" spans="1:15" x14ac:dyDescent="0.2">
      <c r="A4815">
        <v>19238</v>
      </c>
      <c r="B4815" t="str">
        <f>VLOOKUP(orders!C4815,customers!$A$2:$B$1501, 2,FALSE)</f>
        <v>Customer#000001396</v>
      </c>
      <c r="C4815">
        <v>1396</v>
      </c>
      <c r="D4815" t="str">
        <f>VLOOKUP(orders!C4815,customers!$A$2:$G$1501,7,FALSE)</f>
        <v>BUILDING</v>
      </c>
      <c r="E4815">
        <f>VLOOKUP(C4815,customers!$A$2:$D$1501, 4,FALSE)</f>
        <v>3</v>
      </c>
      <c r="F4815" t="str">
        <f>VLOOKUP(E4815,nation!$A$2:$B$26, 2,FALSE)</f>
        <v>CANADA</v>
      </c>
      <c r="G4815">
        <f>VLOOKUP(orders!F4815,nation!$B$2:$C$26,2,FALSE)</f>
        <v>1</v>
      </c>
      <c r="H4815" t="str">
        <f>HLOOKUP(orders!G4815,region_horz!$B$1:$F$2,2,FALSE)</f>
        <v>AMERICA</v>
      </c>
      <c r="I4815" t="s">
        <v>9</v>
      </c>
      <c r="J4815">
        <v>227149.69</v>
      </c>
      <c r="K4815" s="1">
        <v>35504</v>
      </c>
      <c r="L4815" t="s">
        <v>23</v>
      </c>
      <c r="M4815" t="s">
        <v>698</v>
      </c>
      <c r="N4815">
        <v>0</v>
      </c>
      <c r="O4815" t="s">
        <v>5810</v>
      </c>
    </row>
    <row r="4816" spans="1:15" x14ac:dyDescent="0.2">
      <c r="A4816">
        <v>19239</v>
      </c>
      <c r="B4816" t="str">
        <f>VLOOKUP(orders!C4816,customers!$A$2:$B$1501, 2,FALSE)</f>
        <v>Customer#000000770</v>
      </c>
      <c r="C4816">
        <v>770</v>
      </c>
      <c r="D4816" t="str">
        <f>VLOOKUP(orders!C4816,customers!$A$2:$G$1501,7,FALSE)</f>
        <v>AUTOMOBILE</v>
      </c>
      <c r="E4816">
        <f>VLOOKUP(C4816,customers!$A$2:$D$1501, 4,FALSE)</f>
        <v>8</v>
      </c>
      <c r="F4816" t="str">
        <f>VLOOKUP(E4816,nation!$A$2:$B$26, 2,FALSE)</f>
        <v>INDIA</v>
      </c>
      <c r="G4816">
        <f>VLOOKUP(orders!F4816,nation!$B$2:$C$26,2,FALSE)</f>
        <v>2</v>
      </c>
      <c r="H4816" t="str">
        <f>HLOOKUP(orders!G4816,region_horz!$B$1:$F$2,2,FALSE)</f>
        <v>ASIA</v>
      </c>
      <c r="I4816" t="s">
        <v>9</v>
      </c>
      <c r="J4816">
        <v>53691.25</v>
      </c>
      <c r="K4816" s="1">
        <v>35190</v>
      </c>
      <c r="L4816" t="s">
        <v>13</v>
      </c>
      <c r="M4816" t="s">
        <v>46</v>
      </c>
      <c r="N4816">
        <v>0</v>
      </c>
      <c r="O4816" t="s">
        <v>5811</v>
      </c>
    </row>
    <row r="4817" spans="1:15" x14ac:dyDescent="0.2">
      <c r="A4817">
        <v>19264</v>
      </c>
      <c r="B4817" t="str">
        <f>VLOOKUP(orders!C4817,customers!$A$2:$B$1501, 2,FALSE)</f>
        <v>Customer#000000226</v>
      </c>
      <c r="C4817">
        <v>226</v>
      </c>
      <c r="D4817" t="str">
        <f>VLOOKUP(orders!C4817,customers!$A$2:$G$1501,7,FALSE)</f>
        <v>AUTOMOBILE</v>
      </c>
      <c r="E4817">
        <f>VLOOKUP(C4817,customers!$A$2:$D$1501, 4,FALSE)</f>
        <v>3</v>
      </c>
      <c r="F4817" t="str">
        <f>VLOOKUP(E4817,nation!$A$2:$B$26, 2,FALSE)</f>
        <v>CANADA</v>
      </c>
      <c r="G4817">
        <f>VLOOKUP(orders!F4817,nation!$B$2:$C$26,2,FALSE)</f>
        <v>1</v>
      </c>
      <c r="H4817" t="str">
        <f>HLOOKUP(orders!G4817,region_horz!$B$1:$F$2,2,FALSE)</f>
        <v>AMERICA</v>
      </c>
      <c r="I4817" t="s">
        <v>9</v>
      </c>
      <c r="J4817">
        <v>217968.2</v>
      </c>
      <c r="K4817" s="1">
        <v>34972</v>
      </c>
      <c r="L4817" t="s">
        <v>26</v>
      </c>
      <c r="M4817" t="s">
        <v>833</v>
      </c>
      <c r="N4817">
        <v>0</v>
      </c>
      <c r="O4817" t="s">
        <v>5812</v>
      </c>
    </row>
    <row r="4818" spans="1:15" x14ac:dyDescent="0.2">
      <c r="A4818">
        <v>19265</v>
      </c>
      <c r="B4818" t="str">
        <f>VLOOKUP(orders!C4818,customers!$A$2:$B$1501, 2,FALSE)</f>
        <v>Customer#000001135</v>
      </c>
      <c r="C4818">
        <v>1135</v>
      </c>
      <c r="D4818" t="str">
        <f>VLOOKUP(orders!C4818,customers!$A$2:$G$1501,7,FALSE)</f>
        <v>FURNITURE</v>
      </c>
      <c r="E4818">
        <f>VLOOKUP(C4818,customers!$A$2:$D$1501, 4,FALSE)</f>
        <v>11</v>
      </c>
      <c r="F4818" t="str">
        <f>VLOOKUP(E4818,nation!$A$2:$B$26, 2,FALSE)</f>
        <v>IRAQ</v>
      </c>
      <c r="G4818">
        <f>VLOOKUP(orders!F4818,nation!$B$2:$C$26,2,FALSE)</f>
        <v>4</v>
      </c>
      <c r="H4818" t="str">
        <f>HLOOKUP(orders!G4818,region_horz!$B$1:$F$2,2,FALSE)</f>
        <v>MIDDLE EAST</v>
      </c>
      <c r="I4818" t="s">
        <v>9</v>
      </c>
      <c r="J4818">
        <v>257497.98</v>
      </c>
      <c r="K4818" s="1">
        <v>35417</v>
      </c>
      <c r="L4818" t="s">
        <v>23</v>
      </c>
      <c r="M4818" t="s">
        <v>3613</v>
      </c>
      <c r="N4818">
        <v>0</v>
      </c>
      <c r="O4818" t="s">
        <v>5813</v>
      </c>
    </row>
    <row r="4819" spans="1:15" x14ac:dyDescent="0.2">
      <c r="A4819">
        <v>19266</v>
      </c>
      <c r="B4819" t="str">
        <f>VLOOKUP(orders!C4819,customers!$A$2:$B$1501, 2,FALSE)</f>
        <v>Customer#000001334</v>
      </c>
      <c r="C4819">
        <v>1334</v>
      </c>
      <c r="D4819" t="str">
        <f>VLOOKUP(orders!C4819,customers!$A$2:$G$1501,7,FALSE)</f>
        <v>BUILDING</v>
      </c>
      <c r="E4819">
        <f>VLOOKUP(C4819,customers!$A$2:$D$1501, 4,FALSE)</f>
        <v>5</v>
      </c>
      <c r="F4819" t="str">
        <f>VLOOKUP(E4819,nation!$A$2:$B$26, 2,FALSE)</f>
        <v>ETHIOPIA</v>
      </c>
      <c r="G4819">
        <f>VLOOKUP(orders!F4819,nation!$B$2:$C$26,2,FALSE)</f>
        <v>0</v>
      </c>
      <c r="H4819" t="str">
        <f>HLOOKUP(orders!G4819,region_horz!$B$1:$F$2,2,FALSE)</f>
        <v>AFRICA</v>
      </c>
      <c r="I4819" t="s">
        <v>9</v>
      </c>
      <c r="J4819">
        <v>196522.7</v>
      </c>
      <c r="K4819" s="1">
        <v>35659</v>
      </c>
      <c r="L4819" t="s">
        <v>13</v>
      </c>
      <c r="M4819" t="s">
        <v>1079</v>
      </c>
      <c r="N4819">
        <v>0</v>
      </c>
      <c r="O4819" t="s">
        <v>5814</v>
      </c>
    </row>
    <row r="4820" spans="1:15" x14ac:dyDescent="0.2">
      <c r="A4820">
        <v>19267</v>
      </c>
      <c r="B4820" t="str">
        <f>VLOOKUP(orders!C4820,customers!$A$2:$B$1501, 2,FALSE)</f>
        <v>Customer#000000040</v>
      </c>
      <c r="C4820">
        <v>40</v>
      </c>
      <c r="D4820" t="str">
        <f>VLOOKUP(orders!C4820,customers!$A$2:$G$1501,7,FALSE)</f>
        <v>BUILDING</v>
      </c>
      <c r="E4820">
        <f>VLOOKUP(C4820,customers!$A$2:$D$1501, 4,FALSE)</f>
        <v>3</v>
      </c>
      <c r="F4820" t="str">
        <f>VLOOKUP(E4820,nation!$A$2:$B$26, 2,FALSE)</f>
        <v>CANADA</v>
      </c>
      <c r="G4820">
        <f>VLOOKUP(orders!F4820,nation!$B$2:$C$26,2,FALSE)</f>
        <v>1</v>
      </c>
      <c r="H4820" t="str">
        <f>HLOOKUP(orders!G4820,region_horz!$B$1:$F$2,2,FALSE)</f>
        <v>AMERICA</v>
      </c>
      <c r="I4820" t="s">
        <v>9</v>
      </c>
      <c r="J4820">
        <v>18912.43</v>
      </c>
      <c r="K4820" s="1">
        <v>35852</v>
      </c>
      <c r="L4820" t="s">
        <v>26</v>
      </c>
      <c r="M4820" t="s">
        <v>871</v>
      </c>
      <c r="N4820">
        <v>0</v>
      </c>
      <c r="O4820" t="s">
        <v>5815</v>
      </c>
    </row>
    <row r="4821" spans="1:15" x14ac:dyDescent="0.2">
      <c r="A4821">
        <v>19268</v>
      </c>
      <c r="B4821" t="str">
        <f>VLOOKUP(orders!C4821,customers!$A$2:$B$1501, 2,FALSE)</f>
        <v>Customer#000000415</v>
      </c>
      <c r="C4821">
        <v>415</v>
      </c>
      <c r="D4821" t="str">
        <f>VLOOKUP(orders!C4821,customers!$A$2:$G$1501,7,FALSE)</f>
        <v>FURNITURE</v>
      </c>
      <c r="E4821">
        <f>VLOOKUP(C4821,customers!$A$2:$D$1501, 4,FALSE)</f>
        <v>23</v>
      </c>
      <c r="F4821" t="str">
        <f>VLOOKUP(E4821,nation!$A$2:$B$26, 2,FALSE)</f>
        <v>UNITED KINGDOM</v>
      </c>
      <c r="G4821">
        <f>VLOOKUP(orders!F4821,nation!$B$2:$C$26,2,FALSE)</f>
        <v>3</v>
      </c>
      <c r="H4821" t="str">
        <f>HLOOKUP(orders!G4821,region_horz!$B$1:$F$2,2,FALSE)</f>
        <v>EUROPE</v>
      </c>
      <c r="I4821" t="s">
        <v>9</v>
      </c>
      <c r="J4821">
        <v>222259.4</v>
      </c>
      <c r="K4821" s="1">
        <v>35881</v>
      </c>
      <c r="L4821" t="s">
        <v>26</v>
      </c>
      <c r="M4821" t="s">
        <v>1164</v>
      </c>
      <c r="N4821">
        <v>0</v>
      </c>
      <c r="O4821" t="s">
        <v>5816</v>
      </c>
    </row>
    <row r="4822" spans="1:15" x14ac:dyDescent="0.2">
      <c r="A4822">
        <v>19269</v>
      </c>
      <c r="B4822" t="str">
        <f>VLOOKUP(orders!C4822,customers!$A$2:$B$1501, 2,FALSE)</f>
        <v>Customer#000000256</v>
      </c>
      <c r="C4822">
        <v>256</v>
      </c>
      <c r="D4822" t="str">
        <f>VLOOKUP(orders!C4822,customers!$A$2:$G$1501,7,FALSE)</f>
        <v>HOUSEHOLD</v>
      </c>
      <c r="E4822">
        <f>VLOOKUP(C4822,customers!$A$2:$D$1501, 4,FALSE)</f>
        <v>10</v>
      </c>
      <c r="F4822" t="str">
        <f>VLOOKUP(E4822,nation!$A$2:$B$26, 2,FALSE)</f>
        <v>IRAN</v>
      </c>
      <c r="G4822">
        <f>VLOOKUP(orders!F4822,nation!$B$2:$C$26,2,FALSE)</f>
        <v>4</v>
      </c>
      <c r="H4822" t="str">
        <f>HLOOKUP(orders!G4822,region_horz!$B$1:$F$2,2,FALSE)</f>
        <v>MIDDLE EAST</v>
      </c>
      <c r="I4822" t="s">
        <v>9</v>
      </c>
      <c r="J4822">
        <v>94400.63</v>
      </c>
      <c r="K4822" s="1">
        <v>36004</v>
      </c>
      <c r="L4822" t="s">
        <v>13</v>
      </c>
      <c r="M4822" t="s">
        <v>259</v>
      </c>
      <c r="N4822">
        <v>0</v>
      </c>
      <c r="O4822" t="s">
        <v>5817</v>
      </c>
    </row>
    <row r="4823" spans="1:15" x14ac:dyDescent="0.2">
      <c r="A4823">
        <v>19270</v>
      </c>
      <c r="B4823" t="str">
        <f>VLOOKUP(orders!C4823,customers!$A$2:$B$1501, 2,FALSE)</f>
        <v>Customer#000000400</v>
      </c>
      <c r="C4823">
        <v>400</v>
      </c>
      <c r="D4823" t="str">
        <f>VLOOKUP(orders!C4823,customers!$A$2:$G$1501,7,FALSE)</f>
        <v>BUILDING</v>
      </c>
      <c r="E4823">
        <f>VLOOKUP(C4823,customers!$A$2:$D$1501, 4,FALSE)</f>
        <v>14</v>
      </c>
      <c r="F4823" t="str">
        <f>VLOOKUP(E4823,nation!$A$2:$B$26, 2,FALSE)</f>
        <v>KENYA</v>
      </c>
      <c r="G4823">
        <f>VLOOKUP(orders!F4823,nation!$B$2:$C$26,2,FALSE)</f>
        <v>0</v>
      </c>
      <c r="H4823" t="str">
        <f>HLOOKUP(orders!G4823,region_horz!$B$1:$F$2,2,FALSE)</f>
        <v>AFRICA</v>
      </c>
      <c r="I4823" t="s">
        <v>9</v>
      </c>
      <c r="J4823">
        <v>219005.49</v>
      </c>
      <c r="K4823" s="1">
        <v>35753</v>
      </c>
      <c r="L4823" t="s">
        <v>26</v>
      </c>
      <c r="M4823" t="s">
        <v>1145</v>
      </c>
      <c r="N4823">
        <v>0</v>
      </c>
      <c r="O4823" t="s">
        <v>5818</v>
      </c>
    </row>
    <row r="4824" spans="1:15" x14ac:dyDescent="0.2">
      <c r="A4824">
        <v>19271</v>
      </c>
      <c r="B4824" t="str">
        <f>VLOOKUP(orders!C4824,customers!$A$2:$B$1501, 2,FALSE)</f>
        <v>Customer#000000742</v>
      </c>
      <c r="C4824">
        <v>742</v>
      </c>
      <c r="D4824" t="str">
        <f>VLOOKUP(orders!C4824,customers!$A$2:$G$1501,7,FALSE)</f>
        <v>HOUSEHOLD</v>
      </c>
      <c r="E4824">
        <f>VLOOKUP(C4824,customers!$A$2:$D$1501, 4,FALSE)</f>
        <v>12</v>
      </c>
      <c r="F4824" t="str">
        <f>VLOOKUP(E4824,nation!$A$2:$B$26, 2,FALSE)</f>
        <v>JAPAN</v>
      </c>
      <c r="G4824">
        <f>VLOOKUP(orders!F4824,nation!$B$2:$C$26,2,FALSE)</f>
        <v>2</v>
      </c>
      <c r="H4824" t="str">
        <f>HLOOKUP(orders!G4824,region_horz!$B$1:$F$2,2,FALSE)</f>
        <v>ASIA</v>
      </c>
      <c r="I4824" t="s">
        <v>9</v>
      </c>
      <c r="J4824">
        <v>126901.19</v>
      </c>
      <c r="K4824" s="1">
        <v>35390</v>
      </c>
      <c r="L4824" t="s">
        <v>10</v>
      </c>
      <c r="M4824" t="s">
        <v>86</v>
      </c>
      <c r="N4824">
        <v>0</v>
      </c>
      <c r="O4824" t="s">
        <v>5819</v>
      </c>
    </row>
    <row r="4825" spans="1:15" x14ac:dyDescent="0.2">
      <c r="A4825">
        <v>19296</v>
      </c>
      <c r="B4825" t="str">
        <f>VLOOKUP(orders!C4825,customers!$A$2:$B$1501, 2,FALSE)</f>
        <v>Customer#000000794</v>
      </c>
      <c r="C4825">
        <v>794</v>
      </c>
      <c r="D4825" t="str">
        <f>VLOOKUP(orders!C4825,customers!$A$2:$G$1501,7,FALSE)</f>
        <v>FURNITURE</v>
      </c>
      <c r="E4825">
        <f>VLOOKUP(C4825,customers!$A$2:$D$1501, 4,FALSE)</f>
        <v>23</v>
      </c>
      <c r="F4825" t="str">
        <f>VLOOKUP(E4825,nation!$A$2:$B$26, 2,FALSE)</f>
        <v>UNITED KINGDOM</v>
      </c>
      <c r="G4825">
        <f>VLOOKUP(orders!F4825,nation!$B$2:$C$26,2,FALSE)</f>
        <v>3</v>
      </c>
      <c r="H4825" t="str">
        <f>HLOOKUP(orders!G4825,region_horz!$B$1:$F$2,2,FALSE)</f>
        <v>EUROPE</v>
      </c>
      <c r="I4825" t="s">
        <v>16</v>
      </c>
      <c r="J4825">
        <v>228462.46</v>
      </c>
      <c r="K4825" s="1">
        <v>34070</v>
      </c>
      <c r="L4825" t="s">
        <v>26</v>
      </c>
      <c r="M4825" t="s">
        <v>817</v>
      </c>
      <c r="N4825">
        <v>0</v>
      </c>
      <c r="O4825" t="s">
        <v>5820</v>
      </c>
    </row>
    <row r="4826" spans="1:15" x14ac:dyDescent="0.2">
      <c r="A4826">
        <v>19297</v>
      </c>
      <c r="B4826" t="str">
        <f>VLOOKUP(orders!C4826,customers!$A$2:$B$1501, 2,FALSE)</f>
        <v>Customer#000000310</v>
      </c>
      <c r="C4826">
        <v>310</v>
      </c>
      <c r="D4826" t="str">
        <f>VLOOKUP(orders!C4826,customers!$A$2:$G$1501,7,FALSE)</f>
        <v>FURNITURE</v>
      </c>
      <c r="E4826">
        <f>VLOOKUP(C4826,customers!$A$2:$D$1501, 4,FALSE)</f>
        <v>1</v>
      </c>
      <c r="F4826" t="str">
        <f>VLOOKUP(E4826,nation!$A$2:$B$26, 2,FALSE)</f>
        <v>ARGENTINA</v>
      </c>
      <c r="G4826">
        <f>VLOOKUP(orders!F4826,nation!$B$2:$C$26,2,FALSE)</f>
        <v>1</v>
      </c>
      <c r="H4826" t="str">
        <f>HLOOKUP(orders!G4826,region_horz!$B$1:$F$2,2,FALSE)</f>
        <v>AMERICA</v>
      </c>
      <c r="I4826" t="s">
        <v>9</v>
      </c>
      <c r="J4826">
        <v>110531.61</v>
      </c>
      <c r="K4826" s="1">
        <v>35173</v>
      </c>
      <c r="L4826" t="s">
        <v>23</v>
      </c>
      <c r="M4826" t="s">
        <v>1299</v>
      </c>
      <c r="N4826">
        <v>0</v>
      </c>
      <c r="O4826" t="s">
        <v>5821</v>
      </c>
    </row>
    <row r="4827" spans="1:15" x14ac:dyDescent="0.2">
      <c r="A4827">
        <v>19298</v>
      </c>
      <c r="B4827" t="str">
        <f>VLOOKUP(orders!C4827,customers!$A$2:$B$1501, 2,FALSE)</f>
        <v>Customer#000001129</v>
      </c>
      <c r="C4827">
        <v>1129</v>
      </c>
      <c r="D4827" t="str">
        <f>VLOOKUP(orders!C4827,customers!$A$2:$G$1501,7,FALSE)</f>
        <v>HOUSEHOLD</v>
      </c>
      <c r="E4827">
        <f>VLOOKUP(C4827,customers!$A$2:$D$1501, 4,FALSE)</f>
        <v>8</v>
      </c>
      <c r="F4827" t="str">
        <f>VLOOKUP(E4827,nation!$A$2:$B$26, 2,FALSE)</f>
        <v>INDIA</v>
      </c>
      <c r="G4827">
        <f>VLOOKUP(orders!F4827,nation!$B$2:$C$26,2,FALSE)</f>
        <v>2</v>
      </c>
      <c r="H4827" t="str">
        <f>HLOOKUP(orders!G4827,region_horz!$B$1:$F$2,2,FALSE)</f>
        <v>ASIA</v>
      </c>
      <c r="I4827" t="s">
        <v>9</v>
      </c>
      <c r="J4827">
        <v>205257.8</v>
      </c>
      <c r="K4827" s="1">
        <v>35664</v>
      </c>
      <c r="L4827" t="s">
        <v>23</v>
      </c>
      <c r="M4827" t="s">
        <v>1185</v>
      </c>
      <c r="N4827">
        <v>0</v>
      </c>
      <c r="O4827" t="s">
        <v>5822</v>
      </c>
    </row>
    <row r="4828" spans="1:15" x14ac:dyDescent="0.2">
      <c r="A4828">
        <v>19299</v>
      </c>
      <c r="B4828" t="str">
        <f>VLOOKUP(orders!C4828,customers!$A$2:$B$1501, 2,FALSE)</f>
        <v>Customer#000000049</v>
      </c>
      <c r="C4828">
        <v>49</v>
      </c>
      <c r="D4828" t="str">
        <f>VLOOKUP(orders!C4828,customers!$A$2:$G$1501,7,FALSE)</f>
        <v>FURNITURE</v>
      </c>
      <c r="E4828">
        <f>VLOOKUP(C4828,customers!$A$2:$D$1501, 4,FALSE)</f>
        <v>10</v>
      </c>
      <c r="F4828" t="str">
        <f>VLOOKUP(E4828,nation!$A$2:$B$26, 2,FALSE)</f>
        <v>IRAN</v>
      </c>
      <c r="G4828">
        <f>VLOOKUP(orders!F4828,nation!$B$2:$C$26,2,FALSE)</f>
        <v>4</v>
      </c>
      <c r="H4828" t="str">
        <f>HLOOKUP(orders!G4828,region_horz!$B$1:$F$2,2,FALSE)</f>
        <v>MIDDLE EAST</v>
      </c>
      <c r="I4828" t="s">
        <v>16</v>
      </c>
      <c r="J4828">
        <v>270796.42</v>
      </c>
      <c r="K4828" s="1">
        <v>34412</v>
      </c>
      <c r="L4828" t="s">
        <v>23</v>
      </c>
      <c r="M4828" t="s">
        <v>2977</v>
      </c>
      <c r="N4828">
        <v>0</v>
      </c>
      <c r="O4828" t="s">
        <v>5823</v>
      </c>
    </row>
    <row r="4829" spans="1:15" x14ac:dyDescent="0.2">
      <c r="A4829">
        <v>19300</v>
      </c>
      <c r="B4829" t="str">
        <f>VLOOKUP(orders!C4829,customers!$A$2:$B$1501, 2,FALSE)</f>
        <v>Customer#000001015</v>
      </c>
      <c r="C4829">
        <v>1015</v>
      </c>
      <c r="D4829" t="str">
        <f>VLOOKUP(orders!C4829,customers!$A$2:$G$1501,7,FALSE)</f>
        <v>HOUSEHOLD</v>
      </c>
      <c r="E4829">
        <f>VLOOKUP(C4829,customers!$A$2:$D$1501, 4,FALSE)</f>
        <v>10</v>
      </c>
      <c r="F4829" t="str">
        <f>VLOOKUP(E4829,nation!$A$2:$B$26, 2,FALSE)</f>
        <v>IRAN</v>
      </c>
      <c r="G4829">
        <f>VLOOKUP(orders!F4829,nation!$B$2:$C$26,2,FALSE)</f>
        <v>4</v>
      </c>
      <c r="H4829" t="str">
        <f>HLOOKUP(orders!G4829,region_horz!$B$1:$F$2,2,FALSE)</f>
        <v>MIDDLE EAST</v>
      </c>
      <c r="I4829" t="s">
        <v>16</v>
      </c>
      <c r="J4829">
        <v>171965.23</v>
      </c>
      <c r="K4829" s="1">
        <v>34685</v>
      </c>
      <c r="L4829" t="s">
        <v>13</v>
      </c>
      <c r="M4829" t="s">
        <v>1382</v>
      </c>
      <c r="N4829">
        <v>0</v>
      </c>
      <c r="O4829" t="s">
        <v>5824</v>
      </c>
    </row>
    <row r="4830" spans="1:15" x14ac:dyDescent="0.2">
      <c r="A4830">
        <v>19301</v>
      </c>
      <c r="B4830" t="str">
        <f>VLOOKUP(orders!C4830,customers!$A$2:$B$1501, 2,FALSE)</f>
        <v>Customer#000000094</v>
      </c>
      <c r="C4830">
        <v>94</v>
      </c>
      <c r="D4830" t="str">
        <f>VLOOKUP(orders!C4830,customers!$A$2:$G$1501,7,FALSE)</f>
        <v>HOUSEHOLD</v>
      </c>
      <c r="E4830">
        <f>VLOOKUP(C4830,customers!$A$2:$D$1501, 4,FALSE)</f>
        <v>9</v>
      </c>
      <c r="F4830" t="str">
        <f>VLOOKUP(E4830,nation!$A$2:$B$26, 2,FALSE)</f>
        <v>INDONESIA</v>
      </c>
      <c r="G4830">
        <f>VLOOKUP(orders!F4830,nation!$B$2:$C$26,2,FALSE)</f>
        <v>2</v>
      </c>
      <c r="H4830" t="str">
        <f>HLOOKUP(orders!G4830,region_horz!$B$1:$F$2,2,FALSE)</f>
        <v>ASIA</v>
      </c>
      <c r="I4830" t="s">
        <v>16</v>
      </c>
      <c r="J4830">
        <v>151222.04999999999</v>
      </c>
      <c r="K4830" s="1">
        <v>33697</v>
      </c>
      <c r="L4830" t="s">
        <v>23</v>
      </c>
      <c r="M4830" t="s">
        <v>352</v>
      </c>
      <c r="N4830">
        <v>0</v>
      </c>
      <c r="O4830" t="s">
        <v>5825</v>
      </c>
    </row>
    <row r="4831" spans="1:15" x14ac:dyDescent="0.2">
      <c r="A4831">
        <v>19302</v>
      </c>
      <c r="B4831" t="str">
        <f>VLOOKUP(orders!C4831,customers!$A$2:$B$1501, 2,FALSE)</f>
        <v>Customer#000000214</v>
      </c>
      <c r="C4831">
        <v>214</v>
      </c>
      <c r="D4831" t="str">
        <f>VLOOKUP(orders!C4831,customers!$A$2:$G$1501,7,FALSE)</f>
        <v>MACHINERY</v>
      </c>
      <c r="E4831">
        <f>VLOOKUP(C4831,customers!$A$2:$D$1501, 4,FALSE)</f>
        <v>8</v>
      </c>
      <c r="F4831" t="str">
        <f>VLOOKUP(E4831,nation!$A$2:$B$26, 2,FALSE)</f>
        <v>INDIA</v>
      </c>
      <c r="G4831">
        <f>VLOOKUP(orders!F4831,nation!$B$2:$C$26,2,FALSE)</f>
        <v>2</v>
      </c>
      <c r="H4831" t="str">
        <f>HLOOKUP(orders!G4831,region_horz!$B$1:$F$2,2,FALSE)</f>
        <v>ASIA</v>
      </c>
      <c r="I4831" t="s">
        <v>9</v>
      </c>
      <c r="J4831">
        <v>132490.88</v>
      </c>
      <c r="K4831" s="1">
        <v>35972</v>
      </c>
      <c r="L4831" t="s">
        <v>31</v>
      </c>
      <c r="M4831" t="s">
        <v>931</v>
      </c>
      <c r="N4831">
        <v>0</v>
      </c>
      <c r="O4831" t="s">
        <v>5826</v>
      </c>
    </row>
    <row r="4832" spans="1:15" x14ac:dyDescent="0.2">
      <c r="A4832">
        <v>19303</v>
      </c>
      <c r="B4832" t="str">
        <f>VLOOKUP(orders!C4832,customers!$A$2:$B$1501, 2,FALSE)</f>
        <v>Customer#000001310</v>
      </c>
      <c r="C4832">
        <v>1310</v>
      </c>
      <c r="D4832" t="str">
        <f>VLOOKUP(orders!C4832,customers!$A$2:$G$1501,7,FALSE)</f>
        <v>HOUSEHOLD</v>
      </c>
      <c r="E4832">
        <f>VLOOKUP(C4832,customers!$A$2:$D$1501, 4,FALSE)</f>
        <v>17</v>
      </c>
      <c r="F4832" t="str">
        <f>VLOOKUP(E4832,nation!$A$2:$B$26, 2,FALSE)</f>
        <v>PERU</v>
      </c>
      <c r="G4832">
        <f>VLOOKUP(orders!F4832,nation!$B$2:$C$26,2,FALSE)</f>
        <v>1</v>
      </c>
      <c r="H4832" t="str">
        <f>HLOOKUP(orders!G4832,region_horz!$B$1:$F$2,2,FALSE)</f>
        <v>AMERICA</v>
      </c>
      <c r="I4832" t="s">
        <v>16</v>
      </c>
      <c r="J4832">
        <v>163909.26999999999</v>
      </c>
      <c r="K4832" s="1">
        <v>34003</v>
      </c>
      <c r="L4832" t="s">
        <v>13</v>
      </c>
      <c r="M4832" t="s">
        <v>1074</v>
      </c>
      <c r="N4832">
        <v>0</v>
      </c>
      <c r="O4832" t="s">
        <v>5827</v>
      </c>
    </row>
    <row r="4833" spans="1:15" x14ac:dyDescent="0.2">
      <c r="A4833">
        <v>19328</v>
      </c>
      <c r="B4833" t="str">
        <f>VLOOKUP(orders!C4833,customers!$A$2:$B$1501, 2,FALSE)</f>
        <v>Customer#000001321</v>
      </c>
      <c r="C4833">
        <v>1321</v>
      </c>
      <c r="D4833" t="str">
        <f>VLOOKUP(orders!C4833,customers!$A$2:$G$1501,7,FALSE)</f>
        <v>FURNITURE</v>
      </c>
      <c r="E4833">
        <f>VLOOKUP(C4833,customers!$A$2:$D$1501, 4,FALSE)</f>
        <v>10</v>
      </c>
      <c r="F4833" t="str">
        <f>VLOOKUP(E4833,nation!$A$2:$B$26, 2,FALSE)</f>
        <v>IRAN</v>
      </c>
      <c r="G4833">
        <f>VLOOKUP(orders!F4833,nation!$B$2:$C$26,2,FALSE)</f>
        <v>4</v>
      </c>
      <c r="H4833" t="str">
        <f>HLOOKUP(orders!G4833,region_horz!$B$1:$F$2,2,FALSE)</f>
        <v>MIDDLE EAST</v>
      </c>
      <c r="I4833" t="s">
        <v>9</v>
      </c>
      <c r="J4833">
        <v>205733.74</v>
      </c>
      <c r="K4833" s="1">
        <v>35703</v>
      </c>
      <c r="L4833" t="s">
        <v>26</v>
      </c>
      <c r="M4833" t="s">
        <v>479</v>
      </c>
      <c r="N4833">
        <v>0</v>
      </c>
      <c r="O4833" t="s">
        <v>5828</v>
      </c>
    </row>
    <row r="4834" spans="1:15" x14ac:dyDescent="0.2">
      <c r="A4834">
        <v>19329</v>
      </c>
      <c r="B4834" t="str">
        <f>VLOOKUP(orders!C4834,customers!$A$2:$B$1501, 2,FALSE)</f>
        <v>Customer#000000581</v>
      </c>
      <c r="C4834">
        <v>581</v>
      </c>
      <c r="D4834" t="str">
        <f>VLOOKUP(orders!C4834,customers!$A$2:$G$1501,7,FALSE)</f>
        <v>MACHINERY</v>
      </c>
      <c r="E4834">
        <f>VLOOKUP(C4834,customers!$A$2:$D$1501, 4,FALSE)</f>
        <v>24</v>
      </c>
      <c r="F4834" t="str">
        <f>VLOOKUP(E4834,nation!$A$2:$B$26, 2,FALSE)</f>
        <v>UNITED STATES</v>
      </c>
      <c r="G4834">
        <f>VLOOKUP(orders!F4834,nation!$B$2:$C$26,2,FALSE)</f>
        <v>1</v>
      </c>
      <c r="H4834" t="str">
        <f>HLOOKUP(orders!G4834,region_horz!$B$1:$F$2,2,FALSE)</f>
        <v>AMERICA</v>
      </c>
      <c r="I4834" t="s">
        <v>16</v>
      </c>
      <c r="J4834">
        <v>68368.03</v>
      </c>
      <c r="K4834" s="1">
        <v>34036</v>
      </c>
      <c r="L4834" t="s">
        <v>23</v>
      </c>
      <c r="M4834" t="s">
        <v>961</v>
      </c>
      <c r="N4834">
        <v>0</v>
      </c>
      <c r="O4834" t="s">
        <v>5829</v>
      </c>
    </row>
    <row r="4835" spans="1:15" x14ac:dyDescent="0.2">
      <c r="A4835">
        <v>19330</v>
      </c>
      <c r="B4835" t="str">
        <f>VLOOKUP(orders!C4835,customers!$A$2:$B$1501, 2,FALSE)</f>
        <v>Customer#000000223</v>
      </c>
      <c r="C4835">
        <v>223</v>
      </c>
      <c r="D4835" t="str">
        <f>VLOOKUP(orders!C4835,customers!$A$2:$G$1501,7,FALSE)</f>
        <v>BUILDING</v>
      </c>
      <c r="E4835">
        <f>VLOOKUP(C4835,customers!$A$2:$D$1501, 4,FALSE)</f>
        <v>20</v>
      </c>
      <c r="F4835" t="str">
        <f>VLOOKUP(E4835,nation!$A$2:$B$26, 2,FALSE)</f>
        <v>SAUDI ARABIA</v>
      </c>
      <c r="G4835">
        <f>VLOOKUP(orders!F4835,nation!$B$2:$C$26,2,FALSE)</f>
        <v>4</v>
      </c>
      <c r="H4835" t="str">
        <f>HLOOKUP(orders!G4835,region_horz!$B$1:$F$2,2,FALSE)</f>
        <v>MIDDLE EAST</v>
      </c>
      <c r="I4835" t="s">
        <v>9</v>
      </c>
      <c r="J4835">
        <v>202472.16</v>
      </c>
      <c r="K4835" s="1">
        <v>35550</v>
      </c>
      <c r="L4835" t="s">
        <v>23</v>
      </c>
      <c r="M4835" t="s">
        <v>1663</v>
      </c>
      <c r="N4835">
        <v>0</v>
      </c>
      <c r="O4835" t="s">
        <v>5830</v>
      </c>
    </row>
    <row r="4836" spans="1:15" x14ac:dyDescent="0.2">
      <c r="A4836">
        <v>19331</v>
      </c>
      <c r="B4836" t="str">
        <f>VLOOKUP(orders!C4836,customers!$A$2:$B$1501, 2,FALSE)</f>
        <v>Customer#000001457</v>
      </c>
      <c r="C4836">
        <v>1457</v>
      </c>
      <c r="D4836" t="str">
        <f>VLOOKUP(orders!C4836,customers!$A$2:$G$1501,7,FALSE)</f>
        <v>BUILDING</v>
      </c>
      <c r="E4836">
        <f>VLOOKUP(C4836,customers!$A$2:$D$1501, 4,FALSE)</f>
        <v>23</v>
      </c>
      <c r="F4836" t="str">
        <f>VLOOKUP(E4836,nation!$A$2:$B$26, 2,FALSE)</f>
        <v>UNITED KINGDOM</v>
      </c>
      <c r="G4836">
        <f>VLOOKUP(orders!F4836,nation!$B$2:$C$26,2,FALSE)</f>
        <v>3</v>
      </c>
      <c r="H4836" t="str">
        <f>HLOOKUP(orders!G4836,region_horz!$B$1:$F$2,2,FALSE)</f>
        <v>EUROPE</v>
      </c>
      <c r="I4836" t="s">
        <v>9</v>
      </c>
      <c r="J4836">
        <v>61911.43</v>
      </c>
      <c r="K4836" s="1">
        <v>35538</v>
      </c>
      <c r="L4836" t="s">
        <v>13</v>
      </c>
      <c r="M4836" t="s">
        <v>3108</v>
      </c>
      <c r="N4836">
        <v>0</v>
      </c>
      <c r="O4836" t="s">
        <v>5831</v>
      </c>
    </row>
    <row r="4837" spans="1:15" x14ac:dyDescent="0.2">
      <c r="A4837">
        <v>19332</v>
      </c>
      <c r="B4837" t="str">
        <f>VLOOKUP(orders!C4837,customers!$A$2:$B$1501, 2,FALSE)</f>
        <v>Customer#000001273</v>
      </c>
      <c r="C4837">
        <v>1273</v>
      </c>
      <c r="D4837" t="str">
        <f>VLOOKUP(orders!C4837,customers!$A$2:$G$1501,7,FALSE)</f>
        <v>AUTOMOBILE</v>
      </c>
      <c r="E4837">
        <f>VLOOKUP(C4837,customers!$A$2:$D$1501, 4,FALSE)</f>
        <v>12</v>
      </c>
      <c r="F4837" t="str">
        <f>VLOOKUP(E4837,nation!$A$2:$B$26, 2,FALSE)</f>
        <v>JAPAN</v>
      </c>
      <c r="G4837">
        <f>VLOOKUP(orders!F4837,nation!$B$2:$C$26,2,FALSE)</f>
        <v>2</v>
      </c>
      <c r="H4837" t="str">
        <f>HLOOKUP(orders!G4837,region_horz!$B$1:$F$2,2,FALSE)</f>
        <v>ASIA</v>
      </c>
      <c r="I4837" t="s">
        <v>16</v>
      </c>
      <c r="J4837">
        <v>259613.14</v>
      </c>
      <c r="K4837" s="1">
        <v>33663</v>
      </c>
      <c r="L4837" t="s">
        <v>26</v>
      </c>
      <c r="M4837" t="s">
        <v>2480</v>
      </c>
      <c r="N4837">
        <v>0</v>
      </c>
      <c r="O4837" t="s">
        <v>5832</v>
      </c>
    </row>
    <row r="4838" spans="1:15" x14ac:dyDescent="0.2">
      <c r="A4838">
        <v>19333</v>
      </c>
      <c r="B4838" t="str">
        <f>VLOOKUP(orders!C4838,customers!$A$2:$B$1501, 2,FALSE)</f>
        <v>Customer#000000403</v>
      </c>
      <c r="C4838">
        <v>403</v>
      </c>
      <c r="D4838" t="str">
        <f>VLOOKUP(orders!C4838,customers!$A$2:$G$1501,7,FALSE)</f>
        <v>HOUSEHOLD</v>
      </c>
      <c r="E4838">
        <f>VLOOKUP(C4838,customers!$A$2:$D$1501, 4,FALSE)</f>
        <v>14</v>
      </c>
      <c r="F4838" t="str">
        <f>VLOOKUP(E4838,nation!$A$2:$B$26, 2,FALSE)</f>
        <v>KENYA</v>
      </c>
      <c r="G4838">
        <f>VLOOKUP(orders!F4838,nation!$B$2:$C$26,2,FALSE)</f>
        <v>0</v>
      </c>
      <c r="H4838" t="str">
        <f>HLOOKUP(orders!G4838,region_horz!$B$1:$F$2,2,FALSE)</f>
        <v>AFRICA</v>
      </c>
      <c r="I4838" t="s">
        <v>16</v>
      </c>
      <c r="J4838">
        <v>183007.16</v>
      </c>
      <c r="K4838" s="1">
        <v>34079</v>
      </c>
      <c r="L4838" t="s">
        <v>31</v>
      </c>
      <c r="M4838" t="s">
        <v>2958</v>
      </c>
      <c r="N4838">
        <v>0</v>
      </c>
      <c r="O4838" t="s">
        <v>5833</v>
      </c>
    </row>
    <row r="4839" spans="1:15" x14ac:dyDescent="0.2">
      <c r="A4839">
        <v>19334</v>
      </c>
      <c r="B4839" t="str">
        <f>VLOOKUP(orders!C4839,customers!$A$2:$B$1501, 2,FALSE)</f>
        <v>Customer#000001154</v>
      </c>
      <c r="C4839">
        <v>1154</v>
      </c>
      <c r="D4839" t="str">
        <f>VLOOKUP(orders!C4839,customers!$A$2:$G$1501,7,FALSE)</f>
        <v>BUILDING</v>
      </c>
      <c r="E4839">
        <f>VLOOKUP(C4839,customers!$A$2:$D$1501, 4,FALSE)</f>
        <v>19</v>
      </c>
      <c r="F4839" t="str">
        <f>VLOOKUP(E4839,nation!$A$2:$B$26, 2,FALSE)</f>
        <v>ROMANIA</v>
      </c>
      <c r="G4839">
        <f>VLOOKUP(orders!F4839,nation!$B$2:$C$26,2,FALSE)</f>
        <v>3</v>
      </c>
      <c r="H4839" t="str">
        <f>HLOOKUP(orders!G4839,region_horz!$B$1:$F$2,2,FALSE)</f>
        <v>EUROPE</v>
      </c>
      <c r="I4839" t="s">
        <v>9</v>
      </c>
      <c r="J4839">
        <v>134521.04999999999</v>
      </c>
      <c r="K4839" s="1">
        <v>35653</v>
      </c>
      <c r="L4839" t="s">
        <v>31</v>
      </c>
      <c r="M4839" t="s">
        <v>422</v>
      </c>
      <c r="N4839">
        <v>0</v>
      </c>
      <c r="O4839" t="s">
        <v>5834</v>
      </c>
    </row>
    <row r="4840" spans="1:15" x14ac:dyDescent="0.2">
      <c r="A4840">
        <v>19335</v>
      </c>
      <c r="B4840" t="str">
        <f>VLOOKUP(orders!C4840,customers!$A$2:$B$1501, 2,FALSE)</f>
        <v>Customer#000000730</v>
      </c>
      <c r="C4840">
        <v>730</v>
      </c>
      <c r="D4840" t="str">
        <f>VLOOKUP(orders!C4840,customers!$A$2:$G$1501,7,FALSE)</f>
        <v>AUTOMOBILE</v>
      </c>
      <c r="E4840">
        <f>VLOOKUP(C4840,customers!$A$2:$D$1501, 4,FALSE)</f>
        <v>2</v>
      </c>
      <c r="F4840" t="str">
        <f>VLOOKUP(E4840,nation!$A$2:$B$26, 2,FALSE)</f>
        <v>BRAZIL</v>
      </c>
      <c r="G4840">
        <f>VLOOKUP(orders!F4840,nation!$B$2:$C$26,2,FALSE)</f>
        <v>1</v>
      </c>
      <c r="H4840" t="str">
        <f>HLOOKUP(orders!G4840,region_horz!$B$1:$F$2,2,FALSE)</f>
        <v>AMERICA</v>
      </c>
      <c r="I4840" t="s">
        <v>9</v>
      </c>
      <c r="J4840">
        <v>162845.85999999999</v>
      </c>
      <c r="K4840" s="1">
        <v>35684</v>
      </c>
      <c r="L4840" t="s">
        <v>26</v>
      </c>
      <c r="M4840" t="s">
        <v>2381</v>
      </c>
      <c r="N4840">
        <v>0</v>
      </c>
      <c r="O4840" t="s">
        <v>5835</v>
      </c>
    </row>
    <row r="4841" spans="1:15" x14ac:dyDescent="0.2">
      <c r="A4841">
        <v>19360</v>
      </c>
      <c r="B4841" t="str">
        <f>VLOOKUP(orders!C4841,customers!$A$2:$B$1501, 2,FALSE)</f>
        <v>Customer#000000778</v>
      </c>
      <c r="C4841">
        <v>778</v>
      </c>
      <c r="D4841" t="str">
        <f>VLOOKUP(orders!C4841,customers!$A$2:$G$1501,7,FALSE)</f>
        <v>MACHINERY</v>
      </c>
      <c r="E4841">
        <f>VLOOKUP(C4841,customers!$A$2:$D$1501, 4,FALSE)</f>
        <v>23</v>
      </c>
      <c r="F4841" t="str">
        <f>VLOOKUP(E4841,nation!$A$2:$B$26, 2,FALSE)</f>
        <v>UNITED KINGDOM</v>
      </c>
      <c r="G4841">
        <f>VLOOKUP(orders!F4841,nation!$B$2:$C$26,2,FALSE)</f>
        <v>3</v>
      </c>
      <c r="H4841" t="str">
        <f>HLOOKUP(orders!G4841,region_horz!$B$1:$F$2,2,FALSE)</f>
        <v>EUROPE</v>
      </c>
      <c r="I4841" t="s">
        <v>9</v>
      </c>
      <c r="J4841">
        <v>82917.05</v>
      </c>
      <c r="K4841" s="1">
        <v>35355</v>
      </c>
      <c r="L4841" t="s">
        <v>31</v>
      </c>
      <c r="M4841" t="s">
        <v>507</v>
      </c>
      <c r="N4841">
        <v>0</v>
      </c>
      <c r="O4841" t="s">
        <v>5836</v>
      </c>
    </row>
    <row r="4842" spans="1:15" x14ac:dyDescent="0.2">
      <c r="A4842">
        <v>19361</v>
      </c>
      <c r="B4842" t="str">
        <f>VLOOKUP(orders!C4842,customers!$A$2:$B$1501, 2,FALSE)</f>
        <v>Customer#000001358</v>
      </c>
      <c r="C4842">
        <v>1358</v>
      </c>
      <c r="D4842" t="str">
        <f>VLOOKUP(orders!C4842,customers!$A$2:$G$1501,7,FALSE)</f>
        <v>BUILDING</v>
      </c>
      <c r="E4842">
        <f>VLOOKUP(C4842,customers!$A$2:$D$1501, 4,FALSE)</f>
        <v>3</v>
      </c>
      <c r="F4842" t="str">
        <f>VLOOKUP(E4842,nation!$A$2:$B$26, 2,FALSE)</f>
        <v>CANADA</v>
      </c>
      <c r="G4842">
        <f>VLOOKUP(orders!F4842,nation!$B$2:$C$26,2,FALSE)</f>
        <v>1</v>
      </c>
      <c r="H4842" t="str">
        <f>HLOOKUP(orders!G4842,region_horz!$B$1:$F$2,2,FALSE)</f>
        <v>AMERICA</v>
      </c>
      <c r="I4842" t="s">
        <v>16</v>
      </c>
      <c r="J4842">
        <v>268055.12</v>
      </c>
      <c r="K4842" s="1">
        <v>33871</v>
      </c>
      <c r="L4842" t="s">
        <v>10</v>
      </c>
      <c r="M4842" t="s">
        <v>517</v>
      </c>
      <c r="N4842">
        <v>0</v>
      </c>
      <c r="O4842" t="s">
        <v>5837</v>
      </c>
    </row>
    <row r="4843" spans="1:15" x14ac:dyDescent="0.2">
      <c r="A4843">
        <v>19362</v>
      </c>
      <c r="B4843" t="str">
        <f>VLOOKUP(orders!C4843,customers!$A$2:$B$1501, 2,FALSE)</f>
        <v>Customer#000000712</v>
      </c>
      <c r="C4843">
        <v>712</v>
      </c>
      <c r="D4843" t="str">
        <f>VLOOKUP(orders!C4843,customers!$A$2:$G$1501,7,FALSE)</f>
        <v>BUILDING</v>
      </c>
      <c r="E4843">
        <f>VLOOKUP(C4843,customers!$A$2:$D$1501, 4,FALSE)</f>
        <v>6</v>
      </c>
      <c r="F4843" t="str">
        <f>VLOOKUP(E4843,nation!$A$2:$B$26, 2,FALSE)</f>
        <v>FRANCE</v>
      </c>
      <c r="G4843">
        <f>VLOOKUP(orders!F4843,nation!$B$2:$C$26,2,FALSE)</f>
        <v>3</v>
      </c>
      <c r="H4843" t="str">
        <f>HLOOKUP(orders!G4843,region_horz!$B$1:$F$2,2,FALSE)</f>
        <v>EUROPE</v>
      </c>
      <c r="I4843" t="s">
        <v>9</v>
      </c>
      <c r="J4843">
        <v>110525.18</v>
      </c>
      <c r="K4843" s="1">
        <v>35649</v>
      </c>
      <c r="L4843" t="s">
        <v>26</v>
      </c>
      <c r="M4843" t="s">
        <v>594</v>
      </c>
      <c r="N4843">
        <v>0</v>
      </c>
      <c r="O4843" t="s">
        <v>5838</v>
      </c>
    </row>
    <row r="4844" spans="1:15" x14ac:dyDescent="0.2">
      <c r="A4844">
        <v>19363</v>
      </c>
      <c r="B4844" t="str">
        <f>VLOOKUP(orders!C4844,customers!$A$2:$B$1501, 2,FALSE)</f>
        <v>Customer#000000341</v>
      </c>
      <c r="C4844">
        <v>341</v>
      </c>
      <c r="D4844" t="str">
        <f>VLOOKUP(orders!C4844,customers!$A$2:$G$1501,7,FALSE)</f>
        <v>FURNITURE</v>
      </c>
      <c r="E4844">
        <f>VLOOKUP(C4844,customers!$A$2:$D$1501, 4,FALSE)</f>
        <v>9</v>
      </c>
      <c r="F4844" t="str">
        <f>VLOOKUP(E4844,nation!$A$2:$B$26, 2,FALSE)</f>
        <v>INDONESIA</v>
      </c>
      <c r="G4844">
        <f>VLOOKUP(orders!F4844,nation!$B$2:$C$26,2,FALSE)</f>
        <v>2</v>
      </c>
      <c r="H4844" t="str">
        <f>HLOOKUP(orders!G4844,region_horz!$B$1:$F$2,2,FALSE)</f>
        <v>ASIA</v>
      </c>
      <c r="I4844" t="s">
        <v>9</v>
      </c>
      <c r="J4844">
        <v>276702.99</v>
      </c>
      <c r="K4844" s="1">
        <v>34886</v>
      </c>
      <c r="L4844" t="s">
        <v>26</v>
      </c>
      <c r="M4844" t="s">
        <v>1134</v>
      </c>
      <c r="N4844">
        <v>0</v>
      </c>
      <c r="O4844" t="s">
        <v>5839</v>
      </c>
    </row>
    <row r="4845" spans="1:15" x14ac:dyDescent="0.2">
      <c r="A4845">
        <v>19364</v>
      </c>
      <c r="B4845" t="str">
        <f>VLOOKUP(orders!C4845,customers!$A$2:$B$1501, 2,FALSE)</f>
        <v>Customer#000001186</v>
      </c>
      <c r="C4845">
        <v>1186</v>
      </c>
      <c r="D4845" t="str">
        <f>VLOOKUP(orders!C4845,customers!$A$2:$G$1501,7,FALSE)</f>
        <v>BUILDING</v>
      </c>
      <c r="E4845">
        <f>VLOOKUP(C4845,customers!$A$2:$D$1501, 4,FALSE)</f>
        <v>23</v>
      </c>
      <c r="F4845" t="str">
        <f>VLOOKUP(E4845,nation!$A$2:$B$26, 2,FALSE)</f>
        <v>UNITED KINGDOM</v>
      </c>
      <c r="G4845">
        <f>VLOOKUP(orders!F4845,nation!$B$2:$C$26,2,FALSE)</f>
        <v>3</v>
      </c>
      <c r="H4845" t="str">
        <f>HLOOKUP(orders!G4845,region_horz!$B$1:$F$2,2,FALSE)</f>
        <v>EUROPE</v>
      </c>
      <c r="I4845" t="s">
        <v>9</v>
      </c>
      <c r="J4845">
        <v>72528.39</v>
      </c>
      <c r="K4845" s="1">
        <v>35720</v>
      </c>
      <c r="L4845" t="s">
        <v>23</v>
      </c>
      <c r="M4845" t="s">
        <v>3202</v>
      </c>
      <c r="N4845">
        <v>0</v>
      </c>
      <c r="O4845" t="s">
        <v>5840</v>
      </c>
    </row>
    <row r="4846" spans="1:15" x14ac:dyDescent="0.2">
      <c r="A4846">
        <v>19365</v>
      </c>
      <c r="B4846" t="str">
        <f>VLOOKUP(orders!C4846,customers!$A$2:$B$1501, 2,FALSE)</f>
        <v>Customer#000000439</v>
      </c>
      <c r="C4846">
        <v>439</v>
      </c>
      <c r="D4846" t="str">
        <f>VLOOKUP(orders!C4846,customers!$A$2:$G$1501,7,FALSE)</f>
        <v>BUILDING</v>
      </c>
      <c r="E4846">
        <f>VLOOKUP(C4846,customers!$A$2:$D$1501, 4,FALSE)</f>
        <v>14</v>
      </c>
      <c r="F4846" t="str">
        <f>VLOOKUP(E4846,nation!$A$2:$B$26, 2,FALSE)</f>
        <v>KENYA</v>
      </c>
      <c r="G4846">
        <f>VLOOKUP(orders!F4846,nation!$B$2:$C$26,2,FALSE)</f>
        <v>0</v>
      </c>
      <c r="H4846" t="str">
        <f>HLOOKUP(orders!G4846,region_horz!$B$1:$F$2,2,FALSE)</f>
        <v>AFRICA</v>
      </c>
      <c r="I4846" t="s">
        <v>16</v>
      </c>
      <c r="J4846">
        <v>165632.82999999999</v>
      </c>
      <c r="K4846" s="1">
        <v>34716</v>
      </c>
      <c r="L4846" t="s">
        <v>31</v>
      </c>
      <c r="M4846" t="s">
        <v>3878</v>
      </c>
      <c r="N4846">
        <v>0</v>
      </c>
      <c r="O4846" t="s">
        <v>5841</v>
      </c>
    </row>
    <row r="4847" spans="1:15" x14ac:dyDescent="0.2">
      <c r="A4847">
        <v>19366</v>
      </c>
      <c r="B4847" t="str">
        <f>VLOOKUP(orders!C4847,customers!$A$2:$B$1501, 2,FALSE)</f>
        <v>Customer#000001156</v>
      </c>
      <c r="C4847">
        <v>1156</v>
      </c>
      <c r="D4847" t="str">
        <f>VLOOKUP(orders!C4847,customers!$A$2:$G$1501,7,FALSE)</f>
        <v>HOUSEHOLD</v>
      </c>
      <c r="E4847">
        <f>VLOOKUP(C4847,customers!$A$2:$D$1501, 4,FALSE)</f>
        <v>14</v>
      </c>
      <c r="F4847" t="str">
        <f>VLOOKUP(E4847,nation!$A$2:$B$26, 2,FALSE)</f>
        <v>KENYA</v>
      </c>
      <c r="G4847">
        <f>VLOOKUP(orders!F4847,nation!$B$2:$C$26,2,FALSE)</f>
        <v>0</v>
      </c>
      <c r="H4847" t="str">
        <f>HLOOKUP(orders!G4847,region_horz!$B$1:$F$2,2,FALSE)</f>
        <v>AFRICA</v>
      </c>
      <c r="I4847" t="s">
        <v>16</v>
      </c>
      <c r="J4847">
        <v>155100.99</v>
      </c>
      <c r="K4847" s="1">
        <v>33726</v>
      </c>
      <c r="L4847" t="s">
        <v>23</v>
      </c>
      <c r="M4847" t="s">
        <v>3023</v>
      </c>
      <c r="N4847">
        <v>0</v>
      </c>
      <c r="O4847" t="s">
        <v>5842</v>
      </c>
    </row>
    <row r="4848" spans="1:15" x14ac:dyDescent="0.2">
      <c r="A4848">
        <v>19367</v>
      </c>
      <c r="B4848" t="str">
        <f>VLOOKUP(orders!C4848,customers!$A$2:$B$1501, 2,FALSE)</f>
        <v>Customer#000001237</v>
      </c>
      <c r="C4848">
        <v>1237</v>
      </c>
      <c r="D4848" t="str">
        <f>VLOOKUP(orders!C4848,customers!$A$2:$G$1501,7,FALSE)</f>
        <v>BUILDING</v>
      </c>
      <c r="E4848">
        <f>VLOOKUP(C4848,customers!$A$2:$D$1501, 4,FALSE)</f>
        <v>20</v>
      </c>
      <c r="F4848" t="str">
        <f>VLOOKUP(E4848,nation!$A$2:$B$26, 2,FALSE)</f>
        <v>SAUDI ARABIA</v>
      </c>
      <c r="G4848">
        <f>VLOOKUP(orders!F4848,nation!$B$2:$C$26,2,FALSE)</f>
        <v>4</v>
      </c>
      <c r="H4848" t="str">
        <f>HLOOKUP(orders!G4848,region_horz!$B$1:$F$2,2,FALSE)</f>
        <v>MIDDLE EAST</v>
      </c>
      <c r="I4848" t="s">
        <v>16</v>
      </c>
      <c r="J4848">
        <v>83308.06</v>
      </c>
      <c r="K4848" s="1">
        <v>34445</v>
      </c>
      <c r="L4848" t="s">
        <v>26</v>
      </c>
      <c r="M4848" t="s">
        <v>106</v>
      </c>
      <c r="N4848">
        <v>0</v>
      </c>
      <c r="O4848" t="s">
        <v>5843</v>
      </c>
    </row>
    <row r="4849" spans="1:15" x14ac:dyDescent="0.2">
      <c r="A4849">
        <v>19392</v>
      </c>
      <c r="B4849" t="str">
        <f>VLOOKUP(orders!C4849,customers!$A$2:$B$1501, 2,FALSE)</f>
        <v>Customer#000000700</v>
      </c>
      <c r="C4849">
        <v>700</v>
      </c>
      <c r="D4849" t="str">
        <f>VLOOKUP(orders!C4849,customers!$A$2:$G$1501,7,FALSE)</f>
        <v>MACHINERY</v>
      </c>
      <c r="E4849">
        <f>VLOOKUP(C4849,customers!$A$2:$D$1501, 4,FALSE)</f>
        <v>0</v>
      </c>
      <c r="F4849" t="str">
        <f>VLOOKUP(E4849,nation!$A$2:$B$26, 2,FALSE)</f>
        <v>ALGERIA</v>
      </c>
      <c r="G4849">
        <f>VLOOKUP(orders!F4849,nation!$B$2:$C$26,2,FALSE)</f>
        <v>0</v>
      </c>
      <c r="H4849" t="str">
        <f>HLOOKUP(orders!G4849,region_horz!$B$1:$F$2,2,FALSE)</f>
        <v>AFRICA</v>
      </c>
      <c r="I4849" t="s">
        <v>9</v>
      </c>
      <c r="J4849">
        <v>27210.83</v>
      </c>
      <c r="K4849" s="1">
        <v>35444</v>
      </c>
      <c r="L4849" t="s">
        <v>13</v>
      </c>
      <c r="M4849" t="s">
        <v>1581</v>
      </c>
      <c r="N4849">
        <v>0</v>
      </c>
      <c r="O4849" t="s">
        <v>5844</v>
      </c>
    </row>
    <row r="4850" spans="1:15" x14ac:dyDescent="0.2">
      <c r="A4850">
        <v>19393</v>
      </c>
      <c r="B4850" t="str">
        <f>VLOOKUP(orders!C4850,customers!$A$2:$B$1501, 2,FALSE)</f>
        <v>Customer#000000553</v>
      </c>
      <c r="C4850">
        <v>553</v>
      </c>
      <c r="D4850" t="str">
        <f>VLOOKUP(orders!C4850,customers!$A$2:$G$1501,7,FALSE)</f>
        <v>BUILDING</v>
      </c>
      <c r="E4850">
        <f>VLOOKUP(C4850,customers!$A$2:$D$1501, 4,FALSE)</f>
        <v>4</v>
      </c>
      <c r="F4850" t="str">
        <f>VLOOKUP(E4850,nation!$A$2:$B$26, 2,FALSE)</f>
        <v>EGYPT</v>
      </c>
      <c r="G4850">
        <f>VLOOKUP(orders!F4850,nation!$B$2:$C$26,2,FALSE)</f>
        <v>4</v>
      </c>
      <c r="H4850" t="str">
        <f>HLOOKUP(orders!G4850,region_horz!$B$1:$F$2,2,FALSE)</f>
        <v>MIDDLE EAST</v>
      </c>
      <c r="I4850" t="s">
        <v>16</v>
      </c>
      <c r="J4850">
        <v>40867.360000000001</v>
      </c>
      <c r="K4850" s="1">
        <v>34714</v>
      </c>
      <c r="L4850" t="s">
        <v>26</v>
      </c>
      <c r="M4850" t="s">
        <v>607</v>
      </c>
      <c r="N4850">
        <v>0</v>
      </c>
      <c r="O4850" t="s">
        <v>5845</v>
      </c>
    </row>
    <row r="4851" spans="1:15" x14ac:dyDescent="0.2">
      <c r="A4851">
        <v>19394</v>
      </c>
      <c r="B4851" t="str">
        <f>VLOOKUP(orders!C4851,customers!$A$2:$B$1501, 2,FALSE)</f>
        <v>Customer#000001150</v>
      </c>
      <c r="C4851">
        <v>1150</v>
      </c>
      <c r="D4851" t="str">
        <f>VLOOKUP(orders!C4851,customers!$A$2:$G$1501,7,FALSE)</f>
        <v>MACHINERY</v>
      </c>
      <c r="E4851">
        <f>VLOOKUP(C4851,customers!$A$2:$D$1501, 4,FALSE)</f>
        <v>21</v>
      </c>
      <c r="F4851" t="str">
        <f>VLOOKUP(E4851,nation!$A$2:$B$26, 2,FALSE)</f>
        <v>VIETNAM</v>
      </c>
      <c r="G4851">
        <f>VLOOKUP(orders!F4851,nation!$B$2:$C$26,2,FALSE)</f>
        <v>2</v>
      </c>
      <c r="H4851" t="str">
        <f>HLOOKUP(orders!G4851,region_horz!$B$1:$F$2,2,FALSE)</f>
        <v>ASIA</v>
      </c>
      <c r="I4851" t="s">
        <v>16</v>
      </c>
      <c r="J4851">
        <v>140980.84</v>
      </c>
      <c r="K4851" s="1">
        <v>33964</v>
      </c>
      <c r="L4851" t="s">
        <v>31</v>
      </c>
      <c r="M4851" t="s">
        <v>99</v>
      </c>
      <c r="N4851">
        <v>0</v>
      </c>
      <c r="O4851" t="s">
        <v>5846</v>
      </c>
    </row>
    <row r="4852" spans="1:15" x14ac:dyDescent="0.2">
      <c r="A4852">
        <v>19395</v>
      </c>
      <c r="B4852" t="str">
        <f>VLOOKUP(orders!C4852,customers!$A$2:$B$1501, 2,FALSE)</f>
        <v>Customer#000000565</v>
      </c>
      <c r="C4852">
        <v>565</v>
      </c>
      <c r="D4852" t="str">
        <f>VLOOKUP(orders!C4852,customers!$A$2:$G$1501,7,FALSE)</f>
        <v>FURNITURE</v>
      </c>
      <c r="E4852">
        <f>VLOOKUP(C4852,customers!$A$2:$D$1501, 4,FALSE)</f>
        <v>4</v>
      </c>
      <c r="F4852" t="str">
        <f>VLOOKUP(E4852,nation!$A$2:$B$26, 2,FALSE)</f>
        <v>EGYPT</v>
      </c>
      <c r="G4852">
        <f>VLOOKUP(orders!F4852,nation!$B$2:$C$26,2,FALSE)</f>
        <v>4</v>
      </c>
      <c r="H4852" t="str">
        <f>HLOOKUP(orders!G4852,region_horz!$B$1:$F$2,2,FALSE)</f>
        <v>MIDDLE EAST</v>
      </c>
      <c r="I4852" t="s">
        <v>9</v>
      </c>
      <c r="J4852">
        <v>50881.66</v>
      </c>
      <c r="K4852" s="1">
        <v>34957</v>
      </c>
      <c r="L4852" t="s">
        <v>10</v>
      </c>
      <c r="M4852" t="s">
        <v>981</v>
      </c>
      <c r="N4852">
        <v>0</v>
      </c>
      <c r="O4852" t="s">
        <v>5847</v>
      </c>
    </row>
    <row r="4853" spans="1:15" x14ac:dyDescent="0.2">
      <c r="A4853">
        <v>19396</v>
      </c>
      <c r="B4853" t="str">
        <f>VLOOKUP(orders!C4853,customers!$A$2:$B$1501, 2,FALSE)</f>
        <v>Customer#000000542</v>
      </c>
      <c r="C4853">
        <v>542</v>
      </c>
      <c r="D4853" t="str">
        <f>VLOOKUP(orders!C4853,customers!$A$2:$G$1501,7,FALSE)</f>
        <v>BUILDING</v>
      </c>
      <c r="E4853">
        <f>VLOOKUP(C4853,customers!$A$2:$D$1501, 4,FALSE)</f>
        <v>16</v>
      </c>
      <c r="F4853" t="str">
        <f>VLOOKUP(E4853,nation!$A$2:$B$26, 2,FALSE)</f>
        <v>MOZAMBIQUE</v>
      </c>
      <c r="G4853">
        <f>VLOOKUP(orders!F4853,nation!$B$2:$C$26,2,FALSE)</f>
        <v>0</v>
      </c>
      <c r="H4853" t="str">
        <f>HLOOKUP(orders!G4853,region_horz!$B$1:$F$2,2,FALSE)</f>
        <v>AFRICA</v>
      </c>
      <c r="I4853" t="s">
        <v>9</v>
      </c>
      <c r="J4853">
        <v>44539.47</v>
      </c>
      <c r="K4853" s="1">
        <v>35988</v>
      </c>
      <c r="L4853" t="s">
        <v>31</v>
      </c>
      <c r="M4853" t="s">
        <v>1322</v>
      </c>
      <c r="N4853">
        <v>0</v>
      </c>
      <c r="O4853" t="s">
        <v>5848</v>
      </c>
    </row>
    <row r="4854" spans="1:15" x14ac:dyDescent="0.2">
      <c r="A4854">
        <v>19397</v>
      </c>
      <c r="B4854" t="str">
        <f>VLOOKUP(orders!C4854,customers!$A$2:$B$1501, 2,FALSE)</f>
        <v>Customer#000000232</v>
      </c>
      <c r="C4854">
        <v>232</v>
      </c>
      <c r="D4854" t="str">
        <f>VLOOKUP(orders!C4854,customers!$A$2:$G$1501,7,FALSE)</f>
        <v>HOUSEHOLD</v>
      </c>
      <c r="E4854">
        <f>VLOOKUP(C4854,customers!$A$2:$D$1501, 4,FALSE)</f>
        <v>22</v>
      </c>
      <c r="F4854" t="str">
        <f>VLOOKUP(E4854,nation!$A$2:$B$26, 2,FALSE)</f>
        <v>RUSSIA</v>
      </c>
      <c r="G4854">
        <f>VLOOKUP(orders!F4854,nation!$B$2:$C$26,2,FALSE)</f>
        <v>3</v>
      </c>
      <c r="H4854" t="str">
        <f>HLOOKUP(orders!G4854,region_horz!$B$1:$F$2,2,FALSE)</f>
        <v>EUROPE</v>
      </c>
      <c r="I4854" t="s">
        <v>9</v>
      </c>
      <c r="J4854">
        <v>144870.10999999999</v>
      </c>
      <c r="K4854" s="1">
        <v>35628</v>
      </c>
      <c r="L4854" t="s">
        <v>26</v>
      </c>
      <c r="M4854" t="s">
        <v>5264</v>
      </c>
      <c r="N4854">
        <v>0</v>
      </c>
      <c r="O4854" t="s">
        <v>5849</v>
      </c>
    </row>
    <row r="4855" spans="1:15" x14ac:dyDescent="0.2">
      <c r="A4855">
        <v>19398</v>
      </c>
      <c r="B4855" t="str">
        <f>VLOOKUP(orders!C4855,customers!$A$2:$B$1501, 2,FALSE)</f>
        <v>Customer#000000592</v>
      </c>
      <c r="C4855">
        <v>592</v>
      </c>
      <c r="D4855" t="str">
        <f>VLOOKUP(orders!C4855,customers!$A$2:$G$1501,7,FALSE)</f>
        <v>BUILDING</v>
      </c>
      <c r="E4855">
        <f>VLOOKUP(C4855,customers!$A$2:$D$1501, 4,FALSE)</f>
        <v>24</v>
      </c>
      <c r="F4855" t="str">
        <f>VLOOKUP(E4855,nation!$A$2:$B$26, 2,FALSE)</f>
        <v>UNITED STATES</v>
      </c>
      <c r="G4855">
        <f>VLOOKUP(orders!F4855,nation!$B$2:$C$26,2,FALSE)</f>
        <v>1</v>
      </c>
      <c r="H4855" t="str">
        <f>HLOOKUP(orders!G4855,region_horz!$B$1:$F$2,2,FALSE)</f>
        <v>AMERICA</v>
      </c>
      <c r="I4855" t="s">
        <v>16</v>
      </c>
      <c r="J4855">
        <v>225100.47</v>
      </c>
      <c r="K4855" s="1">
        <v>34549</v>
      </c>
      <c r="L4855" t="s">
        <v>26</v>
      </c>
      <c r="M4855" t="s">
        <v>318</v>
      </c>
      <c r="N4855">
        <v>0</v>
      </c>
      <c r="O4855" t="s">
        <v>5850</v>
      </c>
    </row>
    <row r="4856" spans="1:15" x14ac:dyDescent="0.2">
      <c r="A4856">
        <v>19399</v>
      </c>
      <c r="B4856" t="str">
        <f>VLOOKUP(orders!C4856,customers!$A$2:$B$1501, 2,FALSE)</f>
        <v>Customer#000000715</v>
      </c>
      <c r="C4856">
        <v>715</v>
      </c>
      <c r="D4856" t="str">
        <f>VLOOKUP(orders!C4856,customers!$A$2:$G$1501,7,FALSE)</f>
        <v>AUTOMOBILE</v>
      </c>
      <c r="E4856">
        <f>VLOOKUP(C4856,customers!$A$2:$D$1501, 4,FALSE)</f>
        <v>19</v>
      </c>
      <c r="F4856" t="str">
        <f>VLOOKUP(E4856,nation!$A$2:$B$26, 2,FALSE)</f>
        <v>ROMANIA</v>
      </c>
      <c r="G4856">
        <f>VLOOKUP(orders!F4856,nation!$B$2:$C$26,2,FALSE)</f>
        <v>3</v>
      </c>
      <c r="H4856" t="str">
        <f>HLOOKUP(orders!G4856,region_horz!$B$1:$F$2,2,FALSE)</f>
        <v>EUROPE</v>
      </c>
      <c r="I4856" t="s">
        <v>16</v>
      </c>
      <c r="J4856">
        <v>68973.06</v>
      </c>
      <c r="K4856" s="1">
        <v>34361</v>
      </c>
      <c r="L4856" t="s">
        <v>10</v>
      </c>
      <c r="M4856" t="s">
        <v>742</v>
      </c>
      <c r="N4856">
        <v>0</v>
      </c>
      <c r="O4856" t="s">
        <v>5851</v>
      </c>
    </row>
    <row r="4857" spans="1:15" x14ac:dyDescent="0.2">
      <c r="A4857">
        <v>19424</v>
      </c>
      <c r="B4857" t="str">
        <f>VLOOKUP(orders!C4857,customers!$A$2:$B$1501, 2,FALSE)</f>
        <v>Customer#000000652</v>
      </c>
      <c r="C4857">
        <v>652</v>
      </c>
      <c r="D4857" t="str">
        <f>VLOOKUP(orders!C4857,customers!$A$2:$G$1501,7,FALSE)</f>
        <v>AUTOMOBILE</v>
      </c>
      <c r="E4857">
        <f>VLOOKUP(C4857,customers!$A$2:$D$1501, 4,FALSE)</f>
        <v>20</v>
      </c>
      <c r="F4857" t="str">
        <f>VLOOKUP(E4857,nation!$A$2:$B$26, 2,FALSE)</f>
        <v>SAUDI ARABIA</v>
      </c>
      <c r="G4857">
        <f>VLOOKUP(orders!F4857,nation!$B$2:$C$26,2,FALSE)</f>
        <v>4</v>
      </c>
      <c r="H4857" t="str">
        <f>HLOOKUP(orders!G4857,region_horz!$B$1:$F$2,2,FALSE)</f>
        <v>MIDDLE EAST</v>
      </c>
      <c r="I4857" t="s">
        <v>48</v>
      </c>
      <c r="J4857">
        <v>173774.28</v>
      </c>
      <c r="K4857" s="1">
        <v>34799</v>
      </c>
      <c r="L4857" t="s">
        <v>23</v>
      </c>
      <c r="M4857" t="s">
        <v>2685</v>
      </c>
      <c r="N4857">
        <v>0</v>
      </c>
      <c r="O4857" t="s">
        <v>5852</v>
      </c>
    </row>
    <row r="4858" spans="1:15" x14ac:dyDescent="0.2">
      <c r="A4858">
        <v>19425</v>
      </c>
      <c r="B4858" t="str">
        <f>VLOOKUP(orders!C4858,customers!$A$2:$B$1501, 2,FALSE)</f>
        <v>Customer#000001235</v>
      </c>
      <c r="C4858">
        <v>1235</v>
      </c>
      <c r="D4858" t="str">
        <f>VLOOKUP(orders!C4858,customers!$A$2:$G$1501,7,FALSE)</f>
        <v>BUILDING</v>
      </c>
      <c r="E4858">
        <f>VLOOKUP(C4858,customers!$A$2:$D$1501, 4,FALSE)</f>
        <v>24</v>
      </c>
      <c r="F4858" t="str">
        <f>VLOOKUP(E4858,nation!$A$2:$B$26, 2,FALSE)</f>
        <v>UNITED STATES</v>
      </c>
      <c r="G4858">
        <f>VLOOKUP(orders!F4858,nation!$B$2:$C$26,2,FALSE)</f>
        <v>1</v>
      </c>
      <c r="H4858" t="str">
        <f>HLOOKUP(orders!G4858,region_horz!$B$1:$F$2,2,FALSE)</f>
        <v>AMERICA</v>
      </c>
      <c r="I4858" t="s">
        <v>16</v>
      </c>
      <c r="J4858">
        <v>133350.01999999999</v>
      </c>
      <c r="K4858" s="1">
        <v>33872</v>
      </c>
      <c r="L4858" t="s">
        <v>23</v>
      </c>
      <c r="M4858" t="s">
        <v>282</v>
      </c>
      <c r="N4858">
        <v>0</v>
      </c>
      <c r="O4858" t="s">
        <v>5853</v>
      </c>
    </row>
    <row r="4859" spans="1:15" x14ac:dyDescent="0.2">
      <c r="A4859">
        <v>19426</v>
      </c>
      <c r="B4859" t="str">
        <f>VLOOKUP(orders!C4859,customers!$A$2:$B$1501, 2,FALSE)</f>
        <v>Customer#000000878</v>
      </c>
      <c r="C4859">
        <v>878</v>
      </c>
      <c r="D4859" t="str">
        <f>VLOOKUP(orders!C4859,customers!$A$2:$G$1501,7,FALSE)</f>
        <v>FURNITURE</v>
      </c>
      <c r="E4859">
        <f>VLOOKUP(C4859,customers!$A$2:$D$1501, 4,FALSE)</f>
        <v>15</v>
      </c>
      <c r="F4859" t="str">
        <f>VLOOKUP(E4859,nation!$A$2:$B$26, 2,FALSE)</f>
        <v>MOROCCO</v>
      </c>
      <c r="G4859">
        <f>VLOOKUP(orders!F4859,nation!$B$2:$C$26,2,FALSE)</f>
        <v>0</v>
      </c>
      <c r="H4859" t="str">
        <f>HLOOKUP(orders!G4859,region_horz!$B$1:$F$2,2,FALSE)</f>
        <v>AFRICA</v>
      </c>
      <c r="I4859" t="s">
        <v>9</v>
      </c>
      <c r="J4859">
        <v>158688.09</v>
      </c>
      <c r="K4859" s="1">
        <v>35743</v>
      </c>
      <c r="L4859" t="s">
        <v>13</v>
      </c>
      <c r="M4859" t="s">
        <v>1158</v>
      </c>
      <c r="N4859">
        <v>0</v>
      </c>
      <c r="O4859" t="s">
        <v>5854</v>
      </c>
    </row>
    <row r="4860" spans="1:15" x14ac:dyDescent="0.2">
      <c r="A4860">
        <v>19427</v>
      </c>
      <c r="B4860" t="str">
        <f>VLOOKUP(orders!C4860,customers!$A$2:$B$1501, 2,FALSE)</f>
        <v>Customer#000000853</v>
      </c>
      <c r="C4860">
        <v>853</v>
      </c>
      <c r="D4860" t="str">
        <f>VLOOKUP(orders!C4860,customers!$A$2:$G$1501,7,FALSE)</f>
        <v>MACHINERY</v>
      </c>
      <c r="E4860">
        <f>VLOOKUP(C4860,customers!$A$2:$D$1501, 4,FALSE)</f>
        <v>2</v>
      </c>
      <c r="F4860" t="str">
        <f>VLOOKUP(E4860,nation!$A$2:$B$26, 2,FALSE)</f>
        <v>BRAZIL</v>
      </c>
      <c r="G4860">
        <f>VLOOKUP(orders!F4860,nation!$B$2:$C$26,2,FALSE)</f>
        <v>1</v>
      </c>
      <c r="H4860" t="str">
        <f>HLOOKUP(orders!G4860,region_horz!$B$1:$F$2,2,FALSE)</f>
        <v>AMERICA</v>
      </c>
      <c r="I4860" t="s">
        <v>9</v>
      </c>
      <c r="J4860">
        <v>108979.72</v>
      </c>
      <c r="K4860" s="1">
        <v>35934</v>
      </c>
      <c r="L4860" t="s">
        <v>26</v>
      </c>
      <c r="M4860" t="s">
        <v>873</v>
      </c>
      <c r="N4860">
        <v>0</v>
      </c>
      <c r="O4860" t="s">
        <v>5855</v>
      </c>
    </row>
    <row r="4861" spans="1:15" x14ac:dyDescent="0.2">
      <c r="A4861">
        <v>19428</v>
      </c>
      <c r="B4861" t="str">
        <f>VLOOKUP(orders!C4861,customers!$A$2:$B$1501, 2,FALSE)</f>
        <v>Customer#000001237</v>
      </c>
      <c r="C4861">
        <v>1237</v>
      </c>
      <c r="D4861" t="str">
        <f>VLOOKUP(orders!C4861,customers!$A$2:$G$1501,7,FALSE)</f>
        <v>BUILDING</v>
      </c>
      <c r="E4861">
        <f>VLOOKUP(C4861,customers!$A$2:$D$1501, 4,FALSE)</f>
        <v>20</v>
      </c>
      <c r="F4861" t="str">
        <f>VLOOKUP(E4861,nation!$A$2:$B$26, 2,FALSE)</f>
        <v>SAUDI ARABIA</v>
      </c>
      <c r="G4861">
        <f>VLOOKUP(orders!F4861,nation!$B$2:$C$26,2,FALSE)</f>
        <v>4</v>
      </c>
      <c r="H4861" t="str">
        <f>HLOOKUP(orders!G4861,region_horz!$B$1:$F$2,2,FALSE)</f>
        <v>MIDDLE EAST</v>
      </c>
      <c r="I4861" t="s">
        <v>16</v>
      </c>
      <c r="J4861">
        <v>52093.63</v>
      </c>
      <c r="K4861" s="1">
        <v>34094</v>
      </c>
      <c r="L4861" t="s">
        <v>31</v>
      </c>
      <c r="M4861" t="s">
        <v>1013</v>
      </c>
      <c r="N4861">
        <v>0</v>
      </c>
      <c r="O4861" t="s">
        <v>5856</v>
      </c>
    </row>
    <row r="4862" spans="1:15" x14ac:dyDescent="0.2">
      <c r="A4862">
        <v>19429</v>
      </c>
      <c r="B4862" t="str">
        <f>VLOOKUP(orders!C4862,customers!$A$2:$B$1501, 2,FALSE)</f>
        <v>Customer#000001318</v>
      </c>
      <c r="C4862">
        <v>1318</v>
      </c>
      <c r="D4862" t="str">
        <f>VLOOKUP(orders!C4862,customers!$A$2:$G$1501,7,FALSE)</f>
        <v>BUILDING</v>
      </c>
      <c r="E4862">
        <f>VLOOKUP(C4862,customers!$A$2:$D$1501, 4,FALSE)</f>
        <v>14</v>
      </c>
      <c r="F4862" t="str">
        <f>VLOOKUP(E4862,nation!$A$2:$B$26, 2,FALSE)</f>
        <v>KENYA</v>
      </c>
      <c r="G4862">
        <f>VLOOKUP(orders!F4862,nation!$B$2:$C$26,2,FALSE)</f>
        <v>0</v>
      </c>
      <c r="H4862" t="str">
        <f>HLOOKUP(orders!G4862,region_horz!$B$1:$F$2,2,FALSE)</f>
        <v>AFRICA</v>
      </c>
      <c r="I4862" t="s">
        <v>16</v>
      </c>
      <c r="J4862">
        <v>213337.82</v>
      </c>
      <c r="K4862" s="1">
        <v>34571</v>
      </c>
      <c r="L4862" t="s">
        <v>23</v>
      </c>
      <c r="M4862" t="s">
        <v>1279</v>
      </c>
      <c r="N4862">
        <v>0</v>
      </c>
      <c r="O4862" t="s">
        <v>5857</v>
      </c>
    </row>
    <row r="4863" spans="1:15" x14ac:dyDescent="0.2">
      <c r="A4863">
        <v>19430</v>
      </c>
      <c r="B4863" t="str">
        <f>VLOOKUP(orders!C4863,customers!$A$2:$B$1501, 2,FALSE)</f>
        <v>Customer#000000583</v>
      </c>
      <c r="C4863">
        <v>583</v>
      </c>
      <c r="D4863" t="str">
        <f>VLOOKUP(orders!C4863,customers!$A$2:$G$1501,7,FALSE)</f>
        <v>HOUSEHOLD</v>
      </c>
      <c r="E4863">
        <f>VLOOKUP(C4863,customers!$A$2:$D$1501, 4,FALSE)</f>
        <v>13</v>
      </c>
      <c r="F4863" t="str">
        <f>VLOOKUP(E4863,nation!$A$2:$B$26, 2,FALSE)</f>
        <v>JORDAN</v>
      </c>
      <c r="G4863">
        <f>VLOOKUP(orders!F4863,nation!$B$2:$C$26,2,FALSE)</f>
        <v>4</v>
      </c>
      <c r="H4863" t="str">
        <f>HLOOKUP(orders!G4863,region_horz!$B$1:$F$2,2,FALSE)</f>
        <v>MIDDLE EAST</v>
      </c>
      <c r="I4863" t="s">
        <v>16</v>
      </c>
      <c r="J4863">
        <v>130429.17</v>
      </c>
      <c r="K4863" s="1">
        <v>34287</v>
      </c>
      <c r="L4863" t="s">
        <v>13</v>
      </c>
      <c r="M4863" t="s">
        <v>449</v>
      </c>
      <c r="N4863">
        <v>0</v>
      </c>
      <c r="O4863" t="s">
        <v>5858</v>
      </c>
    </row>
    <row r="4864" spans="1:15" x14ac:dyDescent="0.2">
      <c r="A4864">
        <v>19431</v>
      </c>
      <c r="B4864" t="str">
        <f>VLOOKUP(orders!C4864,customers!$A$2:$B$1501, 2,FALSE)</f>
        <v>Customer#000000415</v>
      </c>
      <c r="C4864">
        <v>415</v>
      </c>
      <c r="D4864" t="str">
        <f>VLOOKUP(orders!C4864,customers!$A$2:$G$1501,7,FALSE)</f>
        <v>FURNITURE</v>
      </c>
      <c r="E4864">
        <f>VLOOKUP(C4864,customers!$A$2:$D$1501, 4,FALSE)</f>
        <v>23</v>
      </c>
      <c r="F4864" t="str">
        <f>VLOOKUP(E4864,nation!$A$2:$B$26, 2,FALSE)</f>
        <v>UNITED KINGDOM</v>
      </c>
      <c r="G4864">
        <f>VLOOKUP(orders!F4864,nation!$B$2:$C$26,2,FALSE)</f>
        <v>3</v>
      </c>
      <c r="H4864" t="str">
        <f>HLOOKUP(orders!G4864,region_horz!$B$1:$F$2,2,FALSE)</f>
        <v>EUROPE</v>
      </c>
      <c r="I4864" t="s">
        <v>16</v>
      </c>
      <c r="J4864">
        <v>164591.97</v>
      </c>
      <c r="K4864" s="1">
        <v>34478</v>
      </c>
      <c r="L4864" t="s">
        <v>23</v>
      </c>
      <c r="M4864" t="s">
        <v>515</v>
      </c>
      <c r="N4864">
        <v>0</v>
      </c>
      <c r="O4864" t="s">
        <v>5859</v>
      </c>
    </row>
    <row r="4865" spans="1:15" x14ac:dyDescent="0.2">
      <c r="A4865">
        <v>19456</v>
      </c>
      <c r="B4865" t="str">
        <f>VLOOKUP(orders!C4865,customers!$A$2:$B$1501, 2,FALSE)</f>
        <v>Customer#000001202</v>
      </c>
      <c r="C4865">
        <v>1202</v>
      </c>
      <c r="D4865" t="str">
        <f>VLOOKUP(orders!C4865,customers!$A$2:$G$1501,7,FALSE)</f>
        <v>BUILDING</v>
      </c>
      <c r="E4865">
        <f>VLOOKUP(C4865,customers!$A$2:$D$1501, 4,FALSE)</f>
        <v>0</v>
      </c>
      <c r="F4865" t="str">
        <f>VLOOKUP(E4865,nation!$A$2:$B$26, 2,FALSE)</f>
        <v>ALGERIA</v>
      </c>
      <c r="G4865">
        <f>VLOOKUP(orders!F4865,nation!$B$2:$C$26,2,FALSE)</f>
        <v>0</v>
      </c>
      <c r="H4865" t="str">
        <f>HLOOKUP(orders!G4865,region_horz!$B$1:$F$2,2,FALSE)</f>
        <v>AFRICA</v>
      </c>
      <c r="I4865" t="s">
        <v>9</v>
      </c>
      <c r="J4865">
        <v>233433.07</v>
      </c>
      <c r="K4865" s="1">
        <v>35252</v>
      </c>
      <c r="L4865" t="s">
        <v>10</v>
      </c>
      <c r="M4865" t="s">
        <v>205</v>
      </c>
      <c r="N4865">
        <v>0</v>
      </c>
      <c r="O4865" t="s">
        <v>5860</v>
      </c>
    </row>
    <row r="4866" spans="1:15" x14ac:dyDescent="0.2">
      <c r="A4866">
        <v>19457</v>
      </c>
      <c r="B4866" t="str">
        <f>VLOOKUP(orders!C4866,customers!$A$2:$B$1501, 2,FALSE)</f>
        <v>Customer#000000250</v>
      </c>
      <c r="C4866">
        <v>250</v>
      </c>
      <c r="D4866" t="str">
        <f>VLOOKUP(orders!C4866,customers!$A$2:$G$1501,7,FALSE)</f>
        <v>FURNITURE</v>
      </c>
      <c r="E4866">
        <f>VLOOKUP(C4866,customers!$A$2:$D$1501, 4,FALSE)</f>
        <v>16</v>
      </c>
      <c r="F4866" t="str">
        <f>VLOOKUP(E4866,nation!$A$2:$B$26, 2,FALSE)</f>
        <v>MOZAMBIQUE</v>
      </c>
      <c r="G4866">
        <f>VLOOKUP(orders!F4866,nation!$B$2:$C$26,2,FALSE)</f>
        <v>0</v>
      </c>
      <c r="H4866" t="str">
        <f>HLOOKUP(orders!G4866,region_horz!$B$1:$F$2,2,FALSE)</f>
        <v>AFRICA</v>
      </c>
      <c r="I4866" t="s">
        <v>16</v>
      </c>
      <c r="J4866">
        <v>117171.06</v>
      </c>
      <c r="K4866" s="1">
        <v>34528</v>
      </c>
      <c r="L4866" t="s">
        <v>26</v>
      </c>
      <c r="M4866" t="s">
        <v>2742</v>
      </c>
      <c r="N4866">
        <v>0</v>
      </c>
      <c r="O4866" t="s">
        <v>5861</v>
      </c>
    </row>
    <row r="4867" spans="1:15" x14ac:dyDescent="0.2">
      <c r="A4867">
        <v>19458</v>
      </c>
      <c r="B4867" t="str">
        <f>VLOOKUP(orders!C4867,customers!$A$2:$B$1501, 2,FALSE)</f>
        <v>Customer#000000178</v>
      </c>
      <c r="C4867">
        <v>178</v>
      </c>
      <c r="D4867" t="str">
        <f>VLOOKUP(orders!C4867,customers!$A$2:$G$1501,7,FALSE)</f>
        <v>FURNITURE</v>
      </c>
      <c r="E4867">
        <f>VLOOKUP(C4867,customers!$A$2:$D$1501, 4,FALSE)</f>
        <v>21</v>
      </c>
      <c r="F4867" t="str">
        <f>VLOOKUP(E4867,nation!$A$2:$B$26, 2,FALSE)</f>
        <v>VIETNAM</v>
      </c>
      <c r="G4867">
        <f>VLOOKUP(orders!F4867,nation!$B$2:$C$26,2,FALSE)</f>
        <v>2</v>
      </c>
      <c r="H4867" t="str">
        <f>HLOOKUP(orders!G4867,region_horz!$B$1:$F$2,2,FALSE)</f>
        <v>ASIA</v>
      </c>
      <c r="I4867" t="s">
        <v>9</v>
      </c>
      <c r="J4867">
        <v>165911.35999999999</v>
      </c>
      <c r="K4867" s="1">
        <v>35210</v>
      </c>
      <c r="L4867" t="s">
        <v>26</v>
      </c>
      <c r="M4867" t="s">
        <v>1269</v>
      </c>
      <c r="N4867">
        <v>0</v>
      </c>
      <c r="O4867" t="s">
        <v>5862</v>
      </c>
    </row>
    <row r="4868" spans="1:15" x14ac:dyDescent="0.2">
      <c r="A4868">
        <v>19459</v>
      </c>
      <c r="B4868" t="str">
        <f>VLOOKUP(orders!C4868,customers!$A$2:$B$1501, 2,FALSE)</f>
        <v>Customer#000001073</v>
      </c>
      <c r="C4868">
        <v>1073</v>
      </c>
      <c r="D4868" t="str">
        <f>VLOOKUP(orders!C4868,customers!$A$2:$G$1501,7,FALSE)</f>
        <v>BUILDING</v>
      </c>
      <c r="E4868">
        <f>VLOOKUP(C4868,customers!$A$2:$D$1501, 4,FALSE)</f>
        <v>10</v>
      </c>
      <c r="F4868" t="str">
        <f>VLOOKUP(E4868,nation!$A$2:$B$26, 2,FALSE)</f>
        <v>IRAN</v>
      </c>
      <c r="G4868">
        <f>VLOOKUP(orders!F4868,nation!$B$2:$C$26,2,FALSE)</f>
        <v>4</v>
      </c>
      <c r="H4868" t="str">
        <f>HLOOKUP(orders!G4868,region_horz!$B$1:$F$2,2,FALSE)</f>
        <v>MIDDLE EAST</v>
      </c>
      <c r="I4868" t="s">
        <v>9</v>
      </c>
      <c r="J4868">
        <v>48324.32</v>
      </c>
      <c r="K4868" s="1">
        <v>35303</v>
      </c>
      <c r="L4868" t="s">
        <v>26</v>
      </c>
      <c r="M4868" t="s">
        <v>27</v>
      </c>
      <c r="N4868">
        <v>0</v>
      </c>
      <c r="O4868" t="s">
        <v>5863</v>
      </c>
    </row>
    <row r="4869" spans="1:15" x14ac:dyDescent="0.2">
      <c r="A4869">
        <v>19460</v>
      </c>
      <c r="B4869" t="str">
        <f>VLOOKUP(orders!C4869,customers!$A$2:$B$1501, 2,FALSE)</f>
        <v>Customer#000000196</v>
      </c>
      <c r="C4869">
        <v>196</v>
      </c>
      <c r="D4869" t="str">
        <f>VLOOKUP(orders!C4869,customers!$A$2:$G$1501,7,FALSE)</f>
        <v>FURNITURE</v>
      </c>
      <c r="E4869">
        <f>VLOOKUP(C4869,customers!$A$2:$D$1501, 4,FALSE)</f>
        <v>18</v>
      </c>
      <c r="F4869" t="str">
        <f>VLOOKUP(E4869,nation!$A$2:$B$26, 2,FALSE)</f>
        <v>CHINA</v>
      </c>
      <c r="G4869">
        <f>VLOOKUP(orders!F4869,nation!$B$2:$C$26,2,FALSE)</f>
        <v>2</v>
      </c>
      <c r="H4869" t="str">
        <f>HLOOKUP(orders!G4869,region_horz!$B$1:$F$2,2,FALSE)</f>
        <v>ASIA</v>
      </c>
      <c r="I4869" t="s">
        <v>9</v>
      </c>
      <c r="J4869">
        <v>304523.21999999997</v>
      </c>
      <c r="K4869" s="1">
        <v>35781</v>
      </c>
      <c r="L4869" t="s">
        <v>26</v>
      </c>
      <c r="M4869" t="s">
        <v>5079</v>
      </c>
      <c r="N4869">
        <v>0</v>
      </c>
      <c r="O4869" t="s">
        <v>5864</v>
      </c>
    </row>
    <row r="4870" spans="1:15" x14ac:dyDescent="0.2">
      <c r="A4870">
        <v>19461</v>
      </c>
      <c r="B4870" t="str">
        <f>VLOOKUP(orders!C4870,customers!$A$2:$B$1501, 2,FALSE)</f>
        <v>Customer#000001495</v>
      </c>
      <c r="C4870">
        <v>1495</v>
      </c>
      <c r="D4870" t="str">
        <f>VLOOKUP(orders!C4870,customers!$A$2:$G$1501,7,FALSE)</f>
        <v>FURNITURE</v>
      </c>
      <c r="E4870">
        <f>VLOOKUP(C4870,customers!$A$2:$D$1501, 4,FALSE)</f>
        <v>10</v>
      </c>
      <c r="F4870" t="str">
        <f>VLOOKUP(E4870,nation!$A$2:$B$26, 2,FALSE)</f>
        <v>IRAN</v>
      </c>
      <c r="G4870">
        <f>VLOOKUP(orders!F4870,nation!$B$2:$C$26,2,FALSE)</f>
        <v>4</v>
      </c>
      <c r="H4870" t="str">
        <f>HLOOKUP(orders!G4870,region_horz!$B$1:$F$2,2,FALSE)</f>
        <v>MIDDLE EAST</v>
      </c>
      <c r="I4870" t="s">
        <v>9</v>
      </c>
      <c r="J4870">
        <v>244996.73</v>
      </c>
      <c r="K4870" s="1">
        <v>36007</v>
      </c>
      <c r="L4870" t="s">
        <v>31</v>
      </c>
      <c r="M4870" t="s">
        <v>128</v>
      </c>
      <c r="N4870">
        <v>0</v>
      </c>
      <c r="O4870" t="s">
        <v>5865</v>
      </c>
    </row>
    <row r="4871" spans="1:15" x14ac:dyDescent="0.2">
      <c r="A4871">
        <v>19462</v>
      </c>
      <c r="B4871" t="str">
        <f>VLOOKUP(orders!C4871,customers!$A$2:$B$1501, 2,FALSE)</f>
        <v>Customer#000000346</v>
      </c>
      <c r="C4871">
        <v>346</v>
      </c>
      <c r="D4871" t="str">
        <f>VLOOKUP(orders!C4871,customers!$A$2:$G$1501,7,FALSE)</f>
        <v>FURNITURE</v>
      </c>
      <c r="E4871">
        <f>VLOOKUP(C4871,customers!$A$2:$D$1501, 4,FALSE)</f>
        <v>2</v>
      </c>
      <c r="F4871" t="str">
        <f>VLOOKUP(E4871,nation!$A$2:$B$26, 2,FALSE)</f>
        <v>BRAZIL</v>
      </c>
      <c r="G4871">
        <f>VLOOKUP(orders!F4871,nation!$B$2:$C$26,2,FALSE)</f>
        <v>1</v>
      </c>
      <c r="H4871" t="str">
        <f>HLOOKUP(orders!G4871,region_horz!$B$1:$F$2,2,FALSE)</f>
        <v>AMERICA</v>
      </c>
      <c r="I4871" t="s">
        <v>9</v>
      </c>
      <c r="J4871">
        <v>123266.58</v>
      </c>
      <c r="K4871" s="1">
        <v>34963</v>
      </c>
      <c r="L4871" t="s">
        <v>31</v>
      </c>
      <c r="M4871" t="s">
        <v>2343</v>
      </c>
      <c r="N4871">
        <v>0</v>
      </c>
      <c r="O4871" t="s">
        <v>5866</v>
      </c>
    </row>
    <row r="4872" spans="1:15" x14ac:dyDescent="0.2">
      <c r="A4872">
        <v>19463</v>
      </c>
      <c r="B4872" t="str">
        <f>VLOOKUP(orders!C4872,customers!$A$2:$B$1501, 2,FALSE)</f>
        <v>Customer#000001144</v>
      </c>
      <c r="C4872">
        <v>1144</v>
      </c>
      <c r="D4872" t="str">
        <f>VLOOKUP(orders!C4872,customers!$A$2:$G$1501,7,FALSE)</f>
        <v>BUILDING</v>
      </c>
      <c r="E4872">
        <f>VLOOKUP(C4872,customers!$A$2:$D$1501, 4,FALSE)</f>
        <v>1</v>
      </c>
      <c r="F4872" t="str">
        <f>VLOOKUP(E4872,nation!$A$2:$B$26, 2,FALSE)</f>
        <v>ARGENTINA</v>
      </c>
      <c r="G4872">
        <f>VLOOKUP(orders!F4872,nation!$B$2:$C$26,2,FALSE)</f>
        <v>1</v>
      </c>
      <c r="H4872" t="str">
        <f>HLOOKUP(orders!G4872,region_horz!$B$1:$F$2,2,FALSE)</f>
        <v>AMERICA</v>
      </c>
      <c r="I4872" t="s">
        <v>9</v>
      </c>
      <c r="J4872">
        <v>11098.04</v>
      </c>
      <c r="K4872" s="1">
        <v>35174</v>
      </c>
      <c r="L4872" t="s">
        <v>10</v>
      </c>
      <c r="M4872" t="s">
        <v>2343</v>
      </c>
      <c r="N4872">
        <v>0</v>
      </c>
      <c r="O4872" t="s">
        <v>5867</v>
      </c>
    </row>
    <row r="4873" spans="1:15" x14ac:dyDescent="0.2">
      <c r="A4873">
        <v>19488</v>
      </c>
      <c r="B4873" t="str">
        <f>VLOOKUP(orders!C4873,customers!$A$2:$B$1501, 2,FALSE)</f>
        <v>Customer#000000511</v>
      </c>
      <c r="C4873">
        <v>511</v>
      </c>
      <c r="D4873" t="str">
        <f>VLOOKUP(orders!C4873,customers!$A$2:$G$1501,7,FALSE)</f>
        <v>FURNITURE</v>
      </c>
      <c r="E4873">
        <f>VLOOKUP(C4873,customers!$A$2:$D$1501, 4,FALSE)</f>
        <v>13</v>
      </c>
      <c r="F4873" t="str">
        <f>VLOOKUP(E4873,nation!$A$2:$B$26, 2,FALSE)</f>
        <v>JORDAN</v>
      </c>
      <c r="G4873">
        <f>VLOOKUP(orders!F4873,nation!$B$2:$C$26,2,FALSE)</f>
        <v>4</v>
      </c>
      <c r="H4873" t="str">
        <f>HLOOKUP(orders!G4873,region_horz!$B$1:$F$2,2,FALSE)</f>
        <v>MIDDLE EAST</v>
      </c>
      <c r="I4873" t="s">
        <v>9</v>
      </c>
      <c r="J4873">
        <v>263629.02</v>
      </c>
      <c r="K4873" s="1">
        <v>35986</v>
      </c>
      <c r="L4873" t="s">
        <v>13</v>
      </c>
      <c r="M4873" t="s">
        <v>745</v>
      </c>
      <c r="N4873">
        <v>0</v>
      </c>
      <c r="O4873" t="s">
        <v>5868</v>
      </c>
    </row>
    <row r="4874" spans="1:15" x14ac:dyDescent="0.2">
      <c r="A4874">
        <v>19489</v>
      </c>
      <c r="B4874" t="str">
        <f>VLOOKUP(orders!C4874,customers!$A$2:$B$1501, 2,FALSE)</f>
        <v>Customer#000000646</v>
      </c>
      <c r="C4874">
        <v>646</v>
      </c>
      <c r="D4874" t="str">
        <f>VLOOKUP(orders!C4874,customers!$A$2:$G$1501,7,FALSE)</f>
        <v>HOUSEHOLD</v>
      </c>
      <c r="E4874">
        <f>VLOOKUP(C4874,customers!$A$2:$D$1501, 4,FALSE)</f>
        <v>2</v>
      </c>
      <c r="F4874" t="str">
        <f>VLOOKUP(E4874,nation!$A$2:$B$26, 2,FALSE)</f>
        <v>BRAZIL</v>
      </c>
      <c r="G4874">
        <f>VLOOKUP(orders!F4874,nation!$B$2:$C$26,2,FALSE)</f>
        <v>1</v>
      </c>
      <c r="H4874" t="str">
        <f>HLOOKUP(orders!G4874,region_horz!$B$1:$F$2,2,FALSE)</f>
        <v>AMERICA</v>
      </c>
      <c r="I4874" t="s">
        <v>9</v>
      </c>
      <c r="J4874">
        <v>183934.54</v>
      </c>
      <c r="K4874" s="1">
        <v>35887</v>
      </c>
      <c r="L4874" t="s">
        <v>23</v>
      </c>
      <c r="M4874" t="s">
        <v>193</v>
      </c>
      <c r="N4874">
        <v>0</v>
      </c>
      <c r="O4874" t="s">
        <v>5869</v>
      </c>
    </row>
    <row r="4875" spans="1:15" x14ac:dyDescent="0.2">
      <c r="A4875">
        <v>19490</v>
      </c>
      <c r="B4875" t="str">
        <f>VLOOKUP(orders!C4875,customers!$A$2:$B$1501, 2,FALSE)</f>
        <v>Customer#000000089</v>
      </c>
      <c r="C4875">
        <v>89</v>
      </c>
      <c r="D4875" t="str">
        <f>VLOOKUP(orders!C4875,customers!$A$2:$G$1501,7,FALSE)</f>
        <v>FURNITURE</v>
      </c>
      <c r="E4875">
        <f>VLOOKUP(C4875,customers!$A$2:$D$1501, 4,FALSE)</f>
        <v>14</v>
      </c>
      <c r="F4875" t="str">
        <f>VLOOKUP(E4875,nation!$A$2:$B$26, 2,FALSE)</f>
        <v>KENYA</v>
      </c>
      <c r="G4875">
        <f>VLOOKUP(orders!F4875,nation!$B$2:$C$26,2,FALSE)</f>
        <v>0</v>
      </c>
      <c r="H4875" t="str">
        <f>HLOOKUP(orders!G4875,region_horz!$B$1:$F$2,2,FALSE)</f>
        <v>AFRICA</v>
      </c>
      <c r="I4875" t="s">
        <v>9</v>
      </c>
      <c r="J4875">
        <v>75242.899999999994</v>
      </c>
      <c r="K4875" s="1">
        <v>35295</v>
      </c>
      <c r="L4875" t="s">
        <v>13</v>
      </c>
      <c r="M4875" t="s">
        <v>898</v>
      </c>
      <c r="N4875">
        <v>0</v>
      </c>
      <c r="O4875" t="s">
        <v>5870</v>
      </c>
    </row>
    <row r="4876" spans="1:15" x14ac:dyDescent="0.2">
      <c r="A4876">
        <v>19491</v>
      </c>
      <c r="B4876" t="str">
        <f>VLOOKUP(orders!C4876,customers!$A$2:$B$1501, 2,FALSE)</f>
        <v>Customer#000000367</v>
      </c>
      <c r="C4876">
        <v>367</v>
      </c>
      <c r="D4876" t="str">
        <f>VLOOKUP(orders!C4876,customers!$A$2:$G$1501,7,FALSE)</f>
        <v>HOUSEHOLD</v>
      </c>
      <c r="E4876">
        <f>VLOOKUP(C4876,customers!$A$2:$D$1501, 4,FALSE)</f>
        <v>13</v>
      </c>
      <c r="F4876" t="str">
        <f>VLOOKUP(E4876,nation!$A$2:$B$26, 2,FALSE)</f>
        <v>JORDAN</v>
      </c>
      <c r="G4876">
        <f>VLOOKUP(orders!F4876,nation!$B$2:$C$26,2,FALSE)</f>
        <v>4</v>
      </c>
      <c r="H4876" t="str">
        <f>HLOOKUP(orders!G4876,region_horz!$B$1:$F$2,2,FALSE)</f>
        <v>MIDDLE EAST</v>
      </c>
      <c r="I4876" t="s">
        <v>16</v>
      </c>
      <c r="J4876">
        <v>26220</v>
      </c>
      <c r="K4876" s="1">
        <v>34261</v>
      </c>
      <c r="L4876" t="s">
        <v>31</v>
      </c>
      <c r="M4876" t="s">
        <v>116</v>
      </c>
      <c r="N4876">
        <v>0</v>
      </c>
      <c r="O4876" t="s">
        <v>5871</v>
      </c>
    </row>
    <row r="4877" spans="1:15" x14ac:dyDescent="0.2">
      <c r="A4877">
        <v>19492</v>
      </c>
      <c r="B4877" t="str">
        <f>VLOOKUP(orders!C4877,customers!$A$2:$B$1501, 2,FALSE)</f>
        <v>Customer#000001165</v>
      </c>
      <c r="C4877">
        <v>1165</v>
      </c>
      <c r="D4877" t="str">
        <f>VLOOKUP(orders!C4877,customers!$A$2:$G$1501,7,FALSE)</f>
        <v>MACHINERY</v>
      </c>
      <c r="E4877">
        <f>VLOOKUP(C4877,customers!$A$2:$D$1501, 4,FALSE)</f>
        <v>9</v>
      </c>
      <c r="F4877" t="str">
        <f>VLOOKUP(E4877,nation!$A$2:$B$26, 2,FALSE)</f>
        <v>INDONESIA</v>
      </c>
      <c r="G4877">
        <f>VLOOKUP(orders!F4877,nation!$B$2:$C$26,2,FALSE)</f>
        <v>2</v>
      </c>
      <c r="H4877" t="str">
        <f>HLOOKUP(orders!G4877,region_horz!$B$1:$F$2,2,FALSE)</f>
        <v>ASIA</v>
      </c>
      <c r="I4877" t="s">
        <v>16</v>
      </c>
      <c r="J4877">
        <v>276768.18</v>
      </c>
      <c r="K4877" s="1">
        <v>34316</v>
      </c>
      <c r="L4877" t="s">
        <v>26</v>
      </c>
      <c r="M4877" t="s">
        <v>1429</v>
      </c>
      <c r="N4877">
        <v>0</v>
      </c>
      <c r="O4877" t="s">
        <v>5872</v>
      </c>
    </row>
    <row r="4878" spans="1:15" x14ac:dyDescent="0.2">
      <c r="A4878">
        <v>19493</v>
      </c>
      <c r="B4878" t="str">
        <f>VLOOKUP(orders!C4878,customers!$A$2:$B$1501, 2,FALSE)</f>
        <v>Customer#000001087</v>
      </c>
      <c r="C4878">
        <v>1087</v>
      </c>
      <c r="D4878" t="str">
        <f>VLOOKUP(orders!C4878,customers!$A$2:$G$1501,7,FALSE)</f>
        <v>MACHINERY</v>
      </c>
      <c r="E4878">
        <f>VLOOKUP(C4878,customers!$A$2:$D$1501, 4,FALSE)</f>
        <v>21</v>
      </c>
      <c r="F4878" t="str">
        <f>VLOOKUP(E4878,nation!$A$2:$B$26, 2,FALSE)</f>
        <v>VIETNAM</v>
      </c>
      <c r="G4878">
        <f>VLOOKUP(orders!F4878,nation!$B$2:$C$26,2,FALSE)</f>
        <v>2</v>
      </c>
      <c r="H4878" t="str">
        <f>HLOOKUP(orders!G4878,region_horz!$B$1:$F$2,2,FALSE)</f>
        <v>ASIA</v>
      </c>
      <c r="I4878" t="s">
        <v>16</v>
      </c>
      <c r="J4878">
        <v>118711.44</v>
      </c>
      <c r="K4878" s="1">
        <v>34368</v>
      </c>
      <c r="L4878" t="s">
        <v>13</v>
      </c>
      <c r="M4878" t="s">
        <v>5873</v>
      </c>
      <c r="N4878">
        <v>0</v>
      </c>
      <c r="O4878" t="s">
        <v>5874</v>
      </c>
    </row>
    <row r="4879" spans="1:15" x14ac:dyDescent="0.2">
      <c r="A4879">
        <v>19494</v>
      </c>
      <c r="B4879" t="str">
        <f>VLOOKUP(orders!C4879,customers!$A$2:$B$1501, 2,FALSE)</f>
        <v>Customer#000000262</v>
      </c>
      <c r="C4879">
        <v>262</v>
      </c>
      <c r="D4879" t="str">
        <f>VLOOKUP(orders!C4879,customers!$A$2:$G$1501,7,FALSE)</f>
        <v>AUTOMOBILE</v>
      </c>
      <c r="E4879">
        <f>VLOOKUP(C4879,customers!$A$2:$D$1501, 4,FALSE)</f>
        <v>4</v>
      </c>
      <c r="F4879" t="str">
        <f>VLOOKUP(E4879,nation!$A$2:$B$26, 2,FALSE)</f>
        <v>EGYPT</v>
      </c>
      <c r="G4879">
        <f>VLOOKUP(orders!F4879,nation!$B$2:$C$26,2,FALSE)</f>
        <v>4</v>
      </c>
      <c r="H4879" t="str">
        <f>HLOOKUP(orders!G4879,region_horz!$B$1:$F$2,2,FALSE)</f>
        <v>MIDDLE EAST</v>
      </c>
      <c r="I4879" t="s">
        <v>16</v>
      </c>
      <c r="J4879">
        <v>46942.87</v>
      </c>
      <c r="K4879" s="1">
        <v>33982</v>
      </c>
      <c r="L4879" t="s">
        <v>26</v>
      </c>
      <c r="M4879" t="s">
        <v>27</v>
      </c>
      <c r="N4879">
        <v>0</v>
      </c>
      <c r="O4879" t="s">
        <v>5875</v>
      </c>
    </row>
    <row r="4880" spans="1:15" x14ac:dyDescent="0.2">
      <c r="A4880">
        <v>19495</v>
      </c>
      <c r="B4880" t="str">
        <f>VLOOKUP(orders!C4880,customers!$A$2:$B$1501, 2,FALSE)</f>
        <v>Customer#000001321</v>
      </c>
      <c r="C4880">
        <v>1321</v>
      </c>
      <c r="D4880" t="str">
        <f>VLOOKUP(orders!C4880,customers!$A$2:$G$1501,7,FALSE)</f>
        <v>FURNITURE</v>
      </c>
      <c r="E4880">
        <f>VLOOKUP(C4880,customers!$A$2:$D$1501, 4,FALSE)</f>
        <v>10</v>
      </c>
      <c r="F4880" t="str">
        <f>VLOOKUP(E4880,nation!$A$2:$B$26, 2,FALSE)</f>
        <v>IRAN</v>
      </c>
      <c r="G4880">
        <f>VLOOKUP(orders!F4880,nation!$B$2:$C$26,2,FALSE)</f>
        <v>4</v>
      </c>
      <c r="H4880" t="str">
        <f>HLOOKUP(orders!G4880,region_horz!$B$1:$F$2,2,FALSE)</f>
        <v>MIDDLE EAST</v>
      </c>
      <c r="I4880" t="s">
        <v>9</v>
      </c>
      <c r="J4880">
        <v>90336.49</v>
      </c>
      <c r="K4880" s="1">
        <v>35813</v>
      </c>
      <c r="L4880" t="s">
        <v>31</v>
      </c>
      <c r="M4880" t="s">
        <v>1581</v>
      </c>
      <c r="N4880">
        <v>0</v>
      </c>
      <c r="O4880" t="s">
        <v>5876</v>
      </c>
    </row>
    <row r="4881" spans="1:15" x14ac:dyDescent="0.2">
      <c r="A4881">
        <v>19520</v>
      </c>
      <c r="B4881" t="str">
        <f>VLOOKUP(orders!C4881,customers!$A$2:$B$1501, 2,FALSE)</f>
        <v>Customer#000000245</v>
      </c>
      <c r="C4881">
        <v>245</v>
      </c>
      <c r="D4881" t="str">
        <f>VLOOKUP(orders!C4881,customers!$A$2:$G$1501,7,FALSE)</f>
        <v>MACHINERY</v>
      </c>
      <c r="E4881">
        <f>VLOOKUP(C4881,customers!$A$2:$D$1501, 4,FALSE)</f>
        <v>12</v>
      </c>
      <c r="F4881" t="str">
        <f>VLOOKUP(E4881,nation!$A$2:$B$26, 2,FALSE)</f>
        <v>JAPAN</v>
      </c>
      <c r="G4881">
        <f>VLOOKUP(orders!F4881,nation!$B$2:$C$26,2,FALSE)</f>
        <v>2</v>
      </c>
      <c r="H4881" t="str">
        <f>HLOOKUP(orders!G4881,region_horz!$B$1:$F$2,2,FALSE)</f>
        <v>ASIA</v>
      </c>
      <c r="I4881" t="s">
        <v>16</v>
      </c>
      <c r="J4881">
        <v>52452.86</v>
      </c>
      <c r="K4881" s="1">
        <v>33726</v>
      </c>
      <c r="L4881" t="s">
        <v>10</v>
      </c>
      <c r="M4881" t="s">
        <v>636</v>
      </c>
      <c r="N4881">
        <v>0</v>
      </c>
      <c r="O4881" t="s">
        <v>5877</v>
      </c>
    </row>
    <row r="4882" spans="1:15" x14ac:dyDescent="0.2">
      <c r="A4882">
        <v>19521</v>
      </c>
      <c r="B4882" t="str">
        <f>VLOOKUP(orders!C4882,customers!$A$2:$B$1501, 2,FALSE)</f>
        <v>Customer#000000509</v>
      </c>
      <c r="C4882">
        <v>509</v>
      </c>
      <c r="D4882" t="str">
        <f>VLOOKUP(orders!C4882,customers!$A$2:$G$1501,7,FALSE)</f>
        <v>FURNITURE</v>
      </c>
      <c r="E4882">
        <f>VLOOKUP(C4882,customers!$A$2:$D$1501, 4,FALSE)</f>
        <v>4</v>
      </c>
      <c r="F4882" t="str">
        <f>VLOOKUP(E4882,nation!$A$2:$B$26, 2,FALSE)</f>
        <v>EGYPT</v>
      </c>
      <c r="G4882">
        <f>VLOOKUP(orders!F4882,nation!$B$2:$C$26,2,FALSE)</f>
        <v>4</v>
      </c>
      <c r="H4882" t="str">
        <f>HLOOKUP(orders!G4882,region_horz!$B$1:$F$2,2,FALSE)</f>
        <v>MIDDLE EAST</v>
      </c>
      <c r="I4882" t="s">
        <v>16</v>
      </c>
      <c r="J4882">
        <v>122359.18</v>
      </c>
      <c r="K4882" s="1">
        <v>34662</v>
      </c>
      <c r="L4882" t="s">
        <v>23</v>
      </c>
      <c r="M4882" t="s">
        <v>1516</v>
      </c>
      <c r="N4882">
        <v>0</v>
      </c>
      <c r="O4882" t="s">
        <v>5878</v>
      </c>
    </row>
    <row r="4883" spans="1:15" x14ac:dyDescent="0.2">
      <c r="A4883">
        <v>19522</v>
      </c>
      <c r="B4883" t="str">
        <f>VLOOKUP(orders!C4883,customers!$A$2:$B$1501, 2,FALSE)</f>
        <v>Customer#000001309</v>
      </c>
      <c r="C4883">
        <v>1309</v>
      </c>
      <c r="D4883" t="str">
        <f>VLOOKUP(orders!C4883,customers!$A$2:$G$1501,7,FALSE)</f>
        <v>AUTOMOBILE</v>
      </c>
      <c r="E4883">
        <f>VLOOKUP(C4883,customers!$A$2:$D$1501, 4,FALSE)</f>
        <v>10</v>
      </c>
      <c r="F4883" t="str">
        <f>VLOOKUP(E4883,nation!$A$2:$B$26, 2,FALSE)</f>
        <v>IRAN</v>
      </c>
      <c r="G4883">
        <f>VLOOKUP(orders!F4883,nation!$B$2:$C$26,2,FALSE)</f>
        <v>4</v>
      </c>
      <c r="H4883" t="str">
        <f>HLOOKUP(orders!G4883,region_horz!$B$1:$F$2,2,FALSE)</f>
        <v>MIDDLE EAST</v>
      </c>
      <c r="I4883" t="s">
        <v>16</v>
      </c>
      <c r="J4883">
        <v>78824.19</v>
      </c>
      <c r="K4883" s="1">
        <v>34628</v>
      </c>
      <c r="L4883" t="s">
        <v>31</v>
      </c>
      <c r="M4883" t="s">
        <v>858</v>
      </c>
      <c r="N4883">
        <v>0</v>
      </c>
      <c r="O4883" t="s">
        <v>5879</v>
      </c>
    </row>
    <row r="4884" spans="1:15" x14ac:dyDescent="0.2">
      <c r="A4884">
        <v>19523</v>
      </c>
      <c r="B4884" t="str">
        <f>VLOOKUP(orders!C4884,customers!$A$2:$B$1501, 2,FALSE)</f>
        <v>Customer#000000725</v>
      </c>
      <c r="C4884">
        <v>725</v>
      </c>
      <c r="D4884" t="str">
        <f>VLOOKUP(orders!C4884,customers!$A$2:$G$1501,7,FALSE)</f>
        <v>FURNITURE</v>
      </c>
      <c r="E4884">
        <f>VLOOKUP(C4884,customers!$A$2:$D$1501, 4,FALSE)</f>
        <v>16</v>
      </c>
      <c r="F4884" t="str">
        <f>VLOOKUP(E4884,nation!$A$2:$B$26, 2,FALSE)</f>
        <v>MOZAMBIQUE</v>
      </c>
      <c r="G4884">
        <f>VLOOKUP(orders!F4884,nation!$B$2:$C$26,2,FALSE)</f>
        <v>0</v>
      </c>
      <c r="H4884" t="str">
        <f>HLOOKUP(orders!G4884,region_horz!$B$1:$F$2,2,FALSE)</f>
        <v>AFRICA</v>
      </c>
      <c r="I4884" t="s">
        <v>9</v>
      </c>
      <c r="J4884">
        <v>102950.58</v>
      </c>
      <c r="K4884" s="1">
        <v>35034</v>
      </c>
      <c r="L4884" t="s">
        <v>26</v>
      </c>
      <c r="M4884" t="s">
        <v>3176</v>
      </c>
      <c r="N4884">
        <v>0</v>
      </c>
      <c r="O4884" t="s">
        <v>5880</v>
      </c>
    </row>
    <row r="4885" spans="1:15" x14ac:dyDescent="0.2">
      <c r="A4885">
        <v>19524</v>
      </c>
      <c r="B4885" t="str">
        <f>VLOOKUP(orders!C4885,customers!$A$2:$B$1501, 2,FALSE)</f>
        <v>Customer#000001267</v>
      </c>
      <c r="C4885">
        <v>1267</v>
      </c>
      <c r="D4885" t="str">
        <f>VLOOKUP(orders!C4885,customers!$A$2:$G$1501,7,FALSE)</f>
        <v>BUILDING</v>
      </c>
      <c r="E4885">
        <f>VLOOKUP(C4885,customers!$A$2:$D$1501, 4,FALSE)</f>
        <v>24</v>
      </c>
      <c r="F4885" t="str">
        <f>VLOOKUP(E4885,nation!$A$2:$B$26, 2,FALSE)</f>
        <v>UNITED STATES</v>
      </c>
      <c r="G4885">
        <f>VLOOKUP(orders!F4885,nation!$B$2:$C$26,2,FALSE)</f>
        <v>1</v>
      </c>
      <c r="H4885" t="str">
        <f>HLOOKUP(orders!G4885,region_horz!$B$1:$F$2,2,FALSE)</f>
        <v>AMERICA</v>
      </c>
      <c r="I4885" t="s">
        <v>16</v>
      </c>
      <c r="J4885">
        <v>179255.39</v>
      </c>
      <c r="K4885" s="1">
        <v>33984</v>
      </c>
      <c r="L4885" t="s">
        <v>13</v>
      </c>
      <c r="M4885" t="s">
        <v>1338</v>
      </c>
      <c r="N4885">
        <v>0</v>
      </c>
      <c r="O4885" t="s">
        <v>5881</v>
      </c>
    </row>
    <row r="4886" spans="1:15" x14ac:dyDescent="0.2">
      <c r="A4886">
        <v>19525</v>
      </c>
      <c r="B4886" t="str">
        <f>VLOOKUP(orders!C4886,customers!$A$2:$B$1501, 2,FALSE)</f>
        <v>Customer#000001237</v>
      </c>
      <c r="C4886">
        <v>1237</v>
      </c>
      <c r="D4886" t="str">
        <f>VLOOKUP(orders!C4886,customers!$A$2:$G$1501,7,FALSE)</f>
        <v>BUILDING</v>
      </c>
      <c r="E4886">
        <f>VLOOKUP(C4886,customers!$A$2:$D$1501, 4,FALSE)</f>
        <v>20</v>
      </c>
      <c r="F4886" t="str">
        <f>VLOOKUP(E4886,nation!$A$2:$B$26, 2,FALSE)</f>
        <v>SAUDI ARABIA</v>
      </c>
      <c r="G4886">
        <f>VLOOKUP(orders!F4886,nation!$B$2:$C$26,2,FALSE)</f>
        <v>4</v>
      </c>
      <c r="H4886" t="str">
        <f>HLOOKUP(orders!G4886,region_horz!$B$1:$F$2,2,FALSE)</f>
        <v>MIDDLE EAST</v>
      </c>
      <c r="I4886" t="s">
        <v>9</v>
      </c>
      <c r="J4886">
        <v>198700.63</v>
      </c>
      <c r="K4886" s="1">
        <v>35767</v>
      </c>
      <c r="L4886" t="s">
        <v>31</v>
      </c>
      <c r="M4886" t="s">
        <v>856</v>
      </c>
      <c r="N4886">
        <v>0</v>
      </c>
      <c r="O4886" t="s">
        <v>5882</v>
      </c>
    </row>
    <row r="4887" spans="1:15" x14ac:dyDescent="0.2">
      <c r="A4887">
        <v>19526</v>
      </c>
      <c r="B4887" t="str">
        <f>VLOOKUP(orders!C4887,customers!$A$2:$B$1501, 2,FALSE)</f>
        <v>Customer#000001003</v>
      </c>
      <c r="C4887">
        <v>1003</v>
      </c>
      <c r="D4887" t="str">
        <f>VLOOKUP(orders!C4887,customers!$A$2:$G$1501,7,FALSE)</f>
        <v>AUTOMOBILE</v>
      </c>
      <c r="E4887">
        <f>VLOOKUP(C4887,customers!$A$2:$D$1501, 4,FALSE)</f>
        <v>21</v>
      </c>
      <c r="F4887" t="str">
        <f>VLOOKUP(E4887,nation!$A$2:$B$26, 2,FALSE)</f>
        <v>VIETNAM</v>
      </c>
      <c r="G4887">
        <f>VLOOKUP(orders!F4887,nation!$B$2:$C$26,2,FALSE)</f>
        <v>2</v>
      </c>
      <c r="H4887" t="str">
        <f>HLOOKUP(orders!G4887,region_horz!$B$1:$F$2,2,FALSE)</f>
        <v>ASIA</v>
      </c>
      <c r="I4887" t="s">
        <v>16</v>
      </c>
      <c r="J4887">
        <v>18785.97</v>
      </c>
      <c r="K4887" s="1">
        <v>34600</v>
      </c>
      <c r="L4887" t="s">
        <v>10</v>
      </c>
      <c r="M4887" t="s">
        <v>860</v>
      </c>
      <c r="N4887">
        <v>0</v>
      </c>
      <c r="O4887" t="s">
        <v>5883</v>
      </c>
    </row>
    <row r="4888" spans="1:15" x14ac:dyDescent="0.2">
      <c r="A4888">
        <v>19527</v>
      </c>
      <c r="B4888" t="str">
        <f>VLOOKUP(orders!C4888,customers!$A$2:$B$1501, 2,FALSE)</f>
        <v>Customer#000000158</v>
      </c>
      <c r="C4888">
        <v>158</v>
      </c>
      <c r="D4888" t="str">
        <f>VLOOKUP(orders!C4888,customers!$A$2:$G$1501,7,FALSE)</f>
        <v>AUTOMOBILE</v>
      </c>
      <c r="E4888">
        <f>VLOOKUP(C4888,customers!$A$2:$D$1501, 4,FALSE)</f>
        <v>10</v>
      </c>
      <c r="F4888" t="str">
        <f>VLOOKUP(E4888,nation!$A$2:$B$26, 2,FALSE)</f>
        <v>IRAN</v>
      </c>
      <c r="G4888">
        <f>VLOOKUP(orders!F4888,nation!$B$2:$C$26,2,FALSE)</f>
        <v>4</v>
      </c>
      <c r="H4888" t="str">
        <f>HLOOKUP(orders!G4888,region_horz!$B$1:$F$2,2,FALSE)</f>
        <v>MIDDLE EAST</v>
      </c>
      <c r="I4888" t="s">
        <v>9</v>
      </c>
      <c r="J4888">
        <v>144871.01999999999</v>
      </c>
      <c r="K4888" s="1">
        <v>35225</v>
      </c>
      <c r="L4888" t="s">
        <v>31</v>
      </c>
      <c r="M4888" t="s">
        <v>4238</v>
      </c>
      <c r="N4888">
        <v>0</v>
      </c>
      <c r="O4888" t="s">
        <v>5884</v>
      </c>
    </row>
    <row r="4889" spans="1:15" x14ac:dyDescent="0.2">
      <c r="A4889">
        <v>19552</v>
      </c>
      <c r="B4889" t="str">
        <f>VLOOKUP(orders!C4889,customers!$A$2:$B$1501, 2,FALSE)</f>
        <v>Customer#000001018</v>
      </c>
      <c r="C4889">
        <v>1018</v>
      </c>
      <c r="D4889" t="str">
        <f>VLOOKUP(orders!C4889,customers!$A$2:$G$1501,7,FALSE)</f>
        <v>FURNITURE</v>
      </c>
      <c r="E4889">
        <f>VLOOKUP(C4889,customers!$A$2:$D$1501, 4,FALSE)</f>
        <v>18</v>
      </c>
      <c r="F4889" t="str">
        <f>VLOOKUP(E4889,nation!$A$2:$B$26, 2,FALSE)</f>
        <v>CHINA</v>
      </c>
      <c r="G4889">
        <f>VLOOKUP(orders!F4889,nation!$B$2:$C$26,2,FALSE)</f>
        <v>2</v>
      </c>
      <c r="H4889" t="str">
        <f>HLOOKUP(orders!G4889,region_horz!$B$1:$F$2,2,FALSE)</f>
        <v>ASIA</v>
      </c>
      <c r="I4889" t="s">
        <v>9</v>
      </c>
      <c r="J4889">
        <v>46933.599999999999</v>
      </c>
      <c r="K4889" s="1">
        <v>35325</v>
      </c>
      <c r="L4889" t="s">
        <v>10</v>
      </c>
      <c r="M4889" t="s">
        <v>3689</v>
      </c>
      <c r="N4889">
        <v>0</v>
      </c>
      <c r="O4889" t="s">
        <v>5885</v>
      </c>
    </row>
    <row r="4890" spans="1:15" x14ac:dyDescent="0.2">
      <c r="A4890">
        <v>19553</v>
      </c>
      <c r="B4890" t="str">
        <f>VLOOKUP(orders!C4890,customers!$A$2:$B$1501, 2,FALSE)</f>
        <v>Customer#000001000</v>
      </c>
      <c r="C4890">
        <v>1000</v>
      </c>
      <c r="D4890" t="str">
        <f>VLOOKUP(orders!C4890,customers!$A$2:$G$1501,7,FALSE)</f>
        <v>BUILDING</v>
      </c>
      <c r="E4890">
        <f>VLOOKUP(C4890,customers!$A$2:$D$1501, 4,FALSE)</f>
        <v>22</v>
      </c>
      <c r="F4890" t="str">
        <f>VLOOKUP(E4890,nation!$A$2:$B$26, 2,FALSE)</f>
        <v>RUSSIA</v>
      </c>
      <c r="G4890">
        <f>VLOOKUP(orders!F4890,nation!$B$2:$C$26,2,FALSE)</f>
        <v>3</v>
      </c>
      <c r="H4890" t="str">
        <f>HLOOKUP(orders!G4890,region_horz!$B$1:$F$2,2,FALSE)</f>
        <v>EUROPE</v>
      </c>
      <c r="I4890" t="s">
        <v>9</v>
      </c>
      <c r="J4890">
        <v>74331.45</v>
      </c>
      <c r="K4890" s="1">
        <v>35471</v>
      </c>
      <c r="L4890" t="s">
        <v>26</v>
      </c>
      <c r="M4890" t="s">
        <v>1460</v>
      </c>
      <c r="N4890">
        <v>0</v>
      </c>
      <c r="O4890" t="s">
        <v>5886</v>
      </c>
    </row>
    <row r="4891" spans="1:15" x14ac:dyDescent="0.2">
      <c r="A4891">
        <v>19554</v>
      </c>
      <c r="B4891" t="str">
        <f>VLOOKUP(orders!C4891,customers!$A$2:$B$1501, 2,FALSE)</f>
        <v>Customer#000000857</v>
      </c>
      <c r="C4891">
        <v>857</v>
      </c>
      <c r="D4891" t="str">
        <f>VLOOKUP(orders!C4891,customers!$A$2:$G$1501,7,FALSE)</f>
        <v>AUTOMOBILE</v>
      </c>
      <c r="E4891">
        <f>VLOOKUP(C4891,customers!$A$2:$D$1501, 4,FALSE)</f>
        <v>5</v>
      </c>
      <c r="F4891" t="str">
        <f>VLOOKUP(E4891,nation!$A$2:$B$26, 2,FALSE)</f>
        <v>ETHIOPIA</v>
      </c>
      <c r="G4891">
        <f>VLOOKUP(orders!F4891,nation!$B$2:$C$26,2,FALSE)</f>
        <v>0</v>
      </c>
      <c r="H4891" t="str">
        <f>HLOOKUP(orders!G4891,region_horz!$B$1:$F$2,2,FALSE)</f>
        <v>AFRICA</v>
      </c>
      <c r="I4891" t="s">
        <v>16</v>
      </c>
      <c r="J4891">
        <v>260997.79</v>
      </c>
      <c r="K4891" s="1">
        <v>34804</v>
      </c>
      <c r="L4891" t="s">
        <v>13</v>
      </c>
      <c r="M4891" t="s">
        <v>616</v>
      </c>
      <c r="N4891">
        <v>0</v>
      </c>
      <c r="O4891" t="s">
        <v>5887</v>
      </c>
    </row>
    <row r="4892" spans="1:15" x14ac:dyDescent="0.2">
      <c r="A4892">
        <v>19555</v>
      </c>
      <c r="B4892" t="str">
        <f>VLOOKUP(orders!C4892,customers!$A$2:$B$1501, 2,FALSE)</f>
        <v>Customer#000000943</v>
      </c>
      <c r="C4892">
        <v>943</v>
      </c>
      <c r="D4892" t="str">
        <f>VLOOKUP(orders!C4892,customers!$A$2:$G$1501,7,FALSE)</f>
        <v>FURNITURE</v>
      </c>
      <c r="E4892">
        <f>VLOOKUP(C4892,customers!$A$2:$D$1501, 4,FALSE)</f>
        <v>5</v>
      </c>
      <c r="F4892" t="str">
        <f>VLOOKUP(E4892,nation!$A$2:$B$26, 2,FALSE)</f>
        <v>ETHIOPIA</v>
      </c>
      <c r="G4892">
        <f>VLOOKUP(orders!F4892,nation!$B$2:$C$26,2,FALSE)</f>
        <v>0</v>
      </c>
      <c r="H4892" t="str">
        <f>HLOOKUP(orders!G4892,region_horz!$B$1:$F$2,2,FALSE)</f>
        <v>AFRICA</v>
      </c>
      <c r="I4892" t="s">
        <v>16</v>
      </c>
      <c r="J4892">
        <v>169943.03</v>
      </c>
      <c r="K4892" s="1">
        <v>34012</v>
      </c>
      <c r="L4892" t="s">
        <v>10</v>
      </c>
      <c r="M4892" t="s">
        <v>410</v>
      </c>
      <c r="N4892">
        <v>0</v>
      </c>
      <c r="O4892" t="s">
        <v>5888</v>
      </c>
    </row>
    <row r="4893" spans="1:15" x14ac:dyDescent="0.2">
      <c r="A4893">
        <v>19556</v>
      </c>
      <c r="B4893" t="str">
        <f>VLOOKUP(orders!C4893,customers!$A$2:$B$1501, 2,FALSE)</f>
        <v>Customer#000000260</v>
      </c>
      <c r="C4893">
        <v>260</v>
      </c>
      <c r="D4893" t="str">
        <f>VLOOKUP(orders!C4893,customers!$A$2:$G$1501,7,FALSE)</f>
        <v>MACHINERY</v>
      </c>
      <c r="E4893">
        <f>VLOOKUP(C4893,customers!$A$2:$D$1501, 4,FALSE)</f>
        <v>1</v>
      </c>
      <c r="F4893" t="str">
        <f>VLOOKUP(E4893,nation!$A$2:$B$26, 2,FALSE)</f>
        <v>ARGENTINA</v>
      </c>
      <c r="G4893">
        <f>VLOOKUP(orders!F4893,nation!$B$2:$C$26,2,FALSE)</f>
        <v>1</v>
      </c>
      <c r="H4893" t="str">
        <f>HLOOKUP(orders!G4893,region_horz!$B$1:$F$2,2,FALSE)</f>
        <v>AMERICA</v>
      </c>
      <c r="I4893" t="s">
        <v>16</v>
      </c>
      <c r="J4893">
        <v>224577.89</v>
      </c>
      <c r="K4893" s="1">
        <v>34334</v>
      </c>
      <c r="L4893" t="s">
        <v>23</v>
      </c>
      <c r="M4893" t="s">
        <v>51</v>
      </c>
      <c r="N4893">
        <v>0</v>
      </c>
      <c r="O4893" t="s">
        <v>5889</v>
      </c>
    </row>
    <row r="4894" spans="1:15" x14ac:dyDescent="0.2">
      <c r="A4894">
        <v>19557</v>
      </c>
      <c r="B4894" t="str">
        <f>VLOOKUP(orders!C4894,customers!$A$2:$B$1501, 2,FALSE)</f>
        <v>Customer#000000622</v>
      </c>
      <c r="C4894">
        <v>622</v>
      </c>
      <c r="D4894" t="str">
        <f>VLOOKUP(orders!C4894,customers!$A$2:$G$1501,7,FALSE)</f>
        <v>FURNITURE</v>
      </c>
      <c r="E4894">
        <f>VLOOKUP(C4894,customers!$A$2:$D$1501, 4,FALSE)</f>
        <v>13</v>
      </c>
      <c r="F4894" t="str">
        <f>VLOOKUP(E4894,nation!$A$2:$B$26, 2,FALSE)</f>
        <v>JORDAN</v>
      </c>
      <c r="G4894">
        <f>VLOOKUP(orders!F4894,nation!$B$2:$C$26,2,FALSE)</f>
        <v>4</v>
      </c>
      <c r="H4894" t="str">
        <f>HLOOKUP(orders!G4894,region_horz!$B$1:$F$2,2,FALSE)</f>
        <v>MIDDLE EAST</v>
      </c>
      <c r="I4894" t="s">
        <v>9</v>
      </c>
      <c r="J4894">
        <v>336227.33</v>
      </c>
      <c r="K4894" s="1">
        <v>35003</v>
      </c>
      <c r="L4894" t="s">
        <v>10</v>
      </c>
      <c r="M4894" t="s">
        <v>120</v>
      </c>
      <c r="N4894">
        <v>0</v>
      </c>
      <c r="O4894" t="s">
        <v>5890</v>
      </c>
    </row>
    <row r="4895" spans="1:15" x14ac:dyDescent="0.2">
      <c r="A4895">
        <v>19558</v>
      </c>
      <c r="B4895" t="str">
        <f>VLOOKUP(orders!C4895,customers!$A$2:$B$1501, 2,FALSE)</f>
        <v>Customer#000001225</v>
      </c>
      <c r="C4895">
        <v>1225</v>
      </c>
      <c r="D4895" t="str">
        <f>VLOOKUP(orders!C4895,customers!$A$2:$G$1501,7,FALSE)</f>
        <v>MACHINERY</v>
      </c>
      <c r="E4895">
        <f>VLOOKUP(C4895,customers!$A$2:$D$1501, 4,FALSE)</f>
        <v>11</v>
      </c>
      <c r="F4895" t="str">
        <f>VLOOKUP(E4895,nation!$A$2:$B$26, 2,FALSE)</f>
        <v>IRAQ</v>
      </c>
      <c r="G4895">
        <f>VLOOKUP(orders!F4895,nation!$B$2:$C$26,2,FALSE)</f>
        <v>4</v>
      </c>
      <c r="H4895" t="str">
        <f>HLOOKUP(orders!G4895,region_horz!$B$1:$F$2,2,FALSE)</f>
        <v>MIDDLE EAST</v>
      </c>
      <c r="I4895" t="s">
        <v>16</v>
      </c>
      <c r="J4895">
        <v>106377.86</v>
      </c>
      <c r="K4895" s="1">
        <v>34756</v>
      </c>
      <c r="L4895" t="s">
        <v>10</v>
      </c>
      <c r="M4895" t="s">
        <v>1234</v>
      </c>
      <c r="N4895">
        <v>0</v>
      </c>
      <c r="O4895" t="s">
        <v>5891</v>
      </c>
    </row>
    <row r="4896" spans="1:15" x14ac:dyDescent="0.2">
      <c r="A4896">
        <v>19559</v>
      </c>
      <c r="B4896" t="str">
        <f>VLOOKUP(orders!C4896,customers!$A$2:$B$1501, 2,FALSE)</f>
        <v>Customer#000000551</v>
      </c>
      <c r="C4896">
        <v>551</v>
      </c>
      <c r="D4896" t="str">
        <f>VLOOKUP(orders!C4896,customers!$A$2:$G$1501,7,FALSE)</f>
        <v>MACHINERY</v>
      </c>
      <c r="E4896">
        <f>VLOOKUP(C4896,customers!$A$2:$D$1501, 4,FALSE)</f>
        <v>15</v>
      </c>
      <c r="F4896" t="str">
        <f>VLOOKUP(E4896,nation!$A$2:$B$26, 2,FALSE)</f>
        <v>MOROCCO</v>
      </c>
      <c r="G4896">
        <f>VLOOKUP(orders!F4896,nation!$B$2:$C$26,2,FALSE)</f>
        <v>0</v>
      </c>
      <c r="H4896" t="str">
        <f>HLOOKUP(orders!G4896,region_horz!$B$1:$F$2,2,FALSE)</f>
        <v>AFRICA</v>
      </c>
      <c r="I4896" t="s">
        <v>16</v>
      </c>
      <c r="J4896">
        <v>298933.06</v>
      </c>
      <c r="K4896" s="1">
        <v>34075</v>
      </c>
      <c r="L4896" t="s">
        <v>26</v>
      </c>
      <c r="M4896" t="s">
        <v>4428</v>
      </c>
      <c r="N4896">
        <v>0</v>
      </c>
      <c r="O4896" t="s">
        <v>5892</v>
      </c>
    </row>
    <row r="4897" spans="1:15" x14ac:dyDescent="0.2">
      <c r="A4897">
        <v>19584</v>
      </c>
      <c r="B4897" t="str">
        <f>VLOOKUP(orders!C4897,customers!$A$2:$B$1501, 2,FALSE)</f>
        <v>Customer#000001387</v>
      </c>
      <c r="C4897">
        <v>1387</v>
      </c>
      <c r="D4897" t="str">
        <f>VLOOKUP(orders!C4897,customers!$A$2:$G$1501,7,FALSE)</f>
        <v>BUILDING</v>
      </c>
      <c r="E4897">
        <f>VLOOKUP(C4897,customers!$A$2:$D$1501, 4,FALSE)</f>
        <v>19</v>
      </c>
      <c r="F4897" t="str">
        <f>VLOOKUP(E4897,nation!$A$2:$B$26, 2,FALSE)</f>
        <v>ROMANIA</v>
      </c>
      <c r="G4897">
        <f>VLOOKUP(orders!F4897,nation!$B$2:$C$26,2,FALSE)</f>
        <v>3</v>
      </c>
      <c r="H4897" t="str">
        <f>HLOOKUP(orders!G4897,region_horz!$B$1:$F$2,2,FALSE)</f>
        <v>EUROPE</v>
      </c>
      <c r="I4897" t="s">
        <v>16</v>
      </c>
      <c r="J4897">
        <v>156672.62</v>
      </c>
      <c r="K4897" s="1">
        <v>34441</v>
      </c>
      <c r="L4897" t="s">
        <v>13</v>
      </c>
      <c r="M4897" t="s">
        <v>1318</v>
      </c>
      <c r="N4897">
        <v>0</v>
      </c>
      <c r="O4897" t="s">
        <v>5893</v>
      </c>
    </row>
    <row r="4898" spans="1:15" x14ac:dyDescent="0.2">
      <c r="A4898">
        <v>19585</v>
      </c>
      <c r="B4898" t="str">
        <f>VLOOKUP(orders!C4898,customers!$A$2:$B$1501, 2,FALSE)</f>
        <v>Customer#000001291</v>
      </c>
      <c r="C4898">
        <v>1291</v>
      </c>
      <c r="D4898" t="str">
        <f>VLOOKUP(orders!C4898,customers!$A$2:$G$1501,7,FALSE)</f>
        <v>BUILDING</v>
      </c>
      <c r="E4898">
        <f>VLOOKUP(C4898,customers!$A$2:$D$1501, 4,FALSE)</f>
        <v>7</v>
      </c>
      <c r="F4898" t="str">
        <f>VLOOKUP(E4898,nation!$A$2:$B$26, 2,FALSE)</f>
        <v>GERMANY</v>
      </c>
      <c r="G4898">
        <f>VLOOKUP(orders!F4898,nation!$B$2:$C$26,2,FALSE)</f>
        <v>3</v>
      </c>
      <c r="H4898" t="str">
        <f>HLOOKUP(orders!G4898,region_horz!$B$1:$F$2,2,FALSE)</f>
        <v>EUROPE</v>
      </c>
      <c r="I4898" t="s">
        <v>9</v>
      </c>
      <c r="J4898">
        <v>120634.37</v>
      </c>
      <c r="K4898" s="1">
        <v>35661</v>
      </c>
      <c r="L4898" t="s">
        <v>23</v>
      </c>
      <c r="M4898" t="s">
        <v>1019</v>
      </c>
      <c r="N4898">
        <v>0</v>
      </c>
      <c r="O4898" t="s">
        <v>5894</v>
      </c>
    </row>
    <row r="4899" spans="1:15" x14ac:dyDescent="0.2">
      <c r="A4899">
        <v>19586</v>
      </c>
      <c r="B4899" t="str">
        <f>VLOOKUP(orders!C4899,customers!$A$2:$B$1501, 2,FALSE)</f>
        <v>Customer#000000481</v>
      </c>
      <c r="C4899">
        <v>481</v>
      </c>
      <c r="D4899" t="str">
        <f>VLOOKUP(orders!C4899,customers!$A$2:$G$1501,7,FALSE)</f>
        <v>FURNITURE</v>
      </c>
      <c r="E4899">
        <f>VLOOKUP(C4899,customers!$A$2:$D$1501, 4,FALSE)</f>
        <v>21</v>
      </c>
      <c r="F4899" t="str">
        <f>VLOOKUP(E4899,nation!$A$2:$B$26, 2,FALSE)</f>
        <v>VIETNAM</v>
      </c>
      <c r="G4899">
        <f>VLOOKUP(orders!F4899,nation!$B$2:$C$26,2,FALSE)</f>
        <v>2</v>
      </c>
      <c r="H4899" t="str">
        <f>HLOOKUP(orders!G4899,region_horz!$B$1:$F$2,2,FALSE)</f>
        <v>ASIA</v>
      </c>
      <c r="I4899" t="s">
        <v>16</v>
      </c>
      <c r="J4899">
        <v>5313.08</v>
      </c>
      <c r="K4899" s="1">
        <v>33910</v>
      </c>
      <c r="L4899" t="s">
        <v>23</v>
      </c>
      <c r="M4899" t="s">
        <v>1049</v>
      </c>
      <c r="N4899">
        <v>0</v>
      </c>
      <c r="O4899" t="s">
        <v>5895</v>
      </c>
    </row>
    <row r="4900" spans="1:15" x14ac:dyDescent="0.2">
      <c r="A4900">
        <v>19587</v>
      </c>
      <c r="B4900" t="str">
        <f>VLOOKUP(orders!C4900,customers!$A$2:$B$1501, 2,FALSE)</f>
        <v>Customer#000001264</v>
      </c>
      <c r="C4900">
        <v>1264</v>
      </c>
      <c r="D4900" t="str">
        <f>VLOOKUP(orders!C4900,customers!$A$2:$G$1501,7,FALSE)</f>
        <v>MACHINERY</v>
      </c>
      <c r="E4900">
        <f>VLOOKUP(C4900,customers!$A$2:$D$1501, 4,FALSE)</f>
        <v>16</v>
      </c>
      <c r="F4900" t="str">
        <f>VLOOKUP(E4900,nation!$A$2:$B$26, 2,FALSE)</f>
        <v>MOZAMBIQUE</v>
      </c>
      <c r="G4900">
        <f>VLOOKUP(orders!F4900,nation!$B$2:$C$26,2,FALSE)</f>
        <v>0</v>
      </c>
      <c r="H4900" t="str">
        <f>HLOOKUP(orders!G4900,region_horz!$B$1:$F$2,2,FALSE)</f>
        <v>AFRICA</v>
      </c>
      <c r="I4900" t="s">
        <v>16</v>
      </c>
      <c r="J4900">
        <v>236845.58</v>
      </c>
      <c r="K4900" s="1">
        <v>34571</v>
      </c>
      <c r="L4900" t="s">
        <v>10</v>
      </c>
      <c r="M4900" t="s">
        <v>1065</v>
      </c>
      <c r="N4900">
        <v>0</v>
      </c>
      <c r="O4900" t="s">
        <v>5896</v>
      </c>
    </row>
    <row r="4901" spans="1:15" x14ac:dyDescent="0.2">
      <c r="A4901">
        <v>19588</v>
      </c>
      <c r="B4901" t="str">
        <f>VLOOKUP(orders!C4901,customers!$A$2:$B$1501, 2,FALSE)</f>
        <v>Customer#000000643</v>
      </c>
      <c r="C4901">
        <v>643</v>
      </c>
      <c r="D4901" t="str">
        <f>VLOOKUP(orders!C4901,customers!$A$2:$G$1501,7,FALSE)</f>
        <v>FURNITURE</v>
      </c>
      <c r="E4901">
        <f>VLOOKUP(C4901,customers!$A$2:$D$1501, 4,FALSE)</f>
        <v>0</v>
      </c>
      <c r="F4901" t="str">
        <f>VLOOKUP(E4901,nation!$A$2:$B$26, 2,FALSE)</f>
        <v>ALGERIA</v>
      </c>
      <c r="G4901">
        <f>VLOOKUP(orders!F4901,nation!$B$2:$C$26,2,FALSE)</f>
        <v>0</v>
      </c>
      <c r="H4901" t="str">
        <f>HLOOKUP(orders!G4901,region_horz!$B$1:$F$2,2,FALSE)</f>
        <v>AFRICA</v>
      </c>
      <c r="I4901" t="s">
        <v>9</v>
      </c>
      <c r="J4901">
        <v>154113.4</v>
      </c>
      <c r="K4901" s="1">
        <v>34870</v>
      </c>
      <c r="L4901" t="s">
        <v>26</v>
      </c>
      <c r="M4901" t="s">
        <v>496</v>
      </c>
      <c r="N4901">
        <v>0</v>
      </c>
      <c r="O4901" t="s">
        <v>5897</v>
      </c>
    </row>
    <row r="4902" spans="1:15" x14ac:dyDescent="0.2">
      <c r="A4902">
        <v>19589</v>
      </c>
      <c r="B4902" t="str">
        <f>VLOOKUP(orders!C4902,customers!$A$2:$B$1501, 2,FALSE)</f>
        <v>Customer#000000980</v>
      </c>
      <c r="C4902">
        <v>980</v>
      </c>
      <c r="D4902" t="str">
        <f>VLOOKUP(orders!C4902,customers!$A$2:$G$1501,7,FALSE)</f>
        <v>AUTOMOBILE</v>
      </c>
      <c r="E4902">
        <f>VLOOKUP(C4902,customers!$A$2:$D$1501, 4,FALSE)</f>
        <v>1</v>
      </c>
      <c r="F4902" t="str">
        <f>VLOOKUP(E4902,nation!$A$2:$B$26, 2,FALSE)</f>
        <v>ARGENTINA</v>
      </c>
      <c r="G4902">
        <f>VLOOKUP(orders!F4902,nation!$B$2:$C$26,2,FALSE)</f>
        <v>1</v>
      </c>
      <c r="H4902" t="str">
        <f>HLOOKUP(orders!G4902,region_horz!$B$1:$F$2,2,FALSE)</f>
        <v>AMERICA</v>
      </c>
      <c r="I4902" t="s">
        <v>16</v>
      </c>
      <c r="J4902">
        <v>68978.42</v>
      </c>
      <c r="K4902" s="1">
        <v>33832</v>
      </c>
      <c r="L4902" t="s">
        <v>31</v>
      </c>
      <c r="M4902" t="s">
        <v>1536</v>
      </c>
      <c r="N4902">
        <v>0</v>
      </c>
      <c r="O4902" t="s">
        <v>5898</v>
      </c>
    </row>
    <row r="4903" spans="1:15" x14ac:dyDescent="0.2">
      <c r="A4903">
        <v>19590</v>
      </c>
      <c r="B4903" t="str">
        <f>VLOOKUP(orders!C4903,customers!$A$2:$B$1501, 2,FALSE)</f>
        <v>Customer#000000346</v>
      </c>
      <c r="C4903">
        <v>346</v>
      </c>
      <c r="D4903" t="str">
        <f>VLOOKUP(orders!C4903,customers!$A$2:$G$1501,7,FALSE)</f>
        <v>FURNITURE</v>
      </c>
      <c r="E4903">
        <f>VLOOKUP(C4903,customers!$A$2:$D$1501, 4,FALSE)</f>
        <v>2</v>
      </c>
      <c r="F4903" t="str">
        <f>VLOOKUP(E4903,nation!$A$2:$B$26, 2,FALSE)</f>
        <v>BRAZIL</v>
      </c>
      <c r="G4903">
        <f>VLOOKUP(orders!F4903,nation!$B$2:$C$26,2,FALSE)</f>
        <v>1</v>
      </c>
      <c r="H4903" t="str">
        <f>HLOOKUP(orders!G4903,region_horz!$B$1:$F$2,2,FALSE)</f>
        <v>AMERICA</v>
      </c>
      <c r="I4903" t="s">
        <v>9</v>
      </c>
      <c r="J4903">
        <v>21705.81</v>
      </c>
      <c r="K4903" s="1">
        <v>35765</v>
      </c>
      <c r="L4903" t="s">
        <v>23</v>
      </c>
      <c r="M4903" t="s">
        <v>1072</v>
      </c>
      <c r="N4903">
        <v>0</v>
      </c>
      <c r="O4903" t="s">
        <v>5899</v>
      </c>
    </row>
    <row r="4904" spans="1:15" x14ac:dyDescent="0.2">
      <c r="A4904">
        <v>19591</v>
      </c>
      <c r="B4904" t="str">
        <f>VLOOKUP(orders!C4904,customers!$A$2:$B$1501, 2,FALSE)</f>
        <v>Customer#000001276</v>
      </c>
      <c r="C4904">
        <v>1276</v>
      </c>
      <c r="D4904" t="str">
        <f>VLOOKUP(orders!C4904,customers!$A$2:$G$1501,7,FALSE)</f>
        <v>AUTOMOBILE</v>
      </c>
      <c r="E4904">
        <f>VLOOKUP(C4904,customers!$A$2:$D$1501, 4,FALSE)</f>
        <v>16</v>
      </c>
      <c r="F4904" t="str">
        <f>VLOOKUP(E4904,nation!$A$2:$B$26, 2,FALSE)</f>
        <v>MOZAMBIQUE</v>
      </c>
      <c r="G4904">
        <f>VLOOKUP(orders!F4904,nation!$B$2:$C$26,2,FALSE)</f>
        <v>0</v>
      </c>
      <c r="H4904" t="str">
        <f>HLOOKUP(orders!G4904,region_horz!$B$1:$F$2,2,FALSE)</f>
        <v>AFRICA</v>
      </c>
      <c r="I4904" t="s">
        <v>9</v>
      </c>
      <c r="J4904">
        <v>72029</v>
      </c>
      <c r="K4904" s="1">
        <v>35826</v>
      </c>
      <c r="L4904" t="s">
        <v>13</v>
      </c>
      <c r="M4904" t="s">
        <v>985</v>
      </c>
      <c r="N4904">
        <v>0</v>
      </c>
      <c r="O4904" t="s">
        <v>5900</v>
      </c>
    </row>
    <row r="4905" spans="1:15" x14ac:dyDescent="0.2">
      <c r="A4905">
        <v>19616</v>
      </c>
      <c r="B4905" t="str">
        <f>VLOOKUP(orders!C4905,customers!$A$2:$B$1501, 2,FALSE)</f>
        <v>Customer#000000214</v>
      </c>
      <c r="C4905">
        <v>214</v>
      </c>
      <c r="D4905" t="str">
        <f>VLOOKUP(orders!C4905,customers!$A$2:$G$1501,7,FALSE)</f>
        <v>MACHINERY</v>
      </c>
      <c r="E4905">
        <f>VLOOKUP(C4905,customers!$A$2:$D$1501, 4,FALSE)</f>
        <v>8</v>
      </c>
      <c r="F4905" t="str">
        <f>VLOOKUP(E4905,nation!$A$2:$B$26, 2,FALSE)</f>
        <v>INDIA</v>
      </c>
      <c r="G4905">
        <f>VLOOKUP(orders!F4905,nation!$B$2:$C$26,2,FALSE)</f>
        <v>2</v>
      </c>
      <c r="H4905" t="str">
        <f>HLOOKUP(orders!G4905,region_horz!$B$1:$F$2,2,FALSE)</f>
        <v>ASIA</v>
      </c>
      <c r="I4905" t="s">
        <v>9</v>
      </c>
      <c r="J4905">
        <v>365518.53</v>
      </c>
      <c r="K4905" s="1">
        <v>35056</v>
      </c>
      <c r="L4905" t="s">
        <v>26</v>
      </c>
      <c r="M4905" t="s">
        <v>1384</v>
      </c>
      <c r="N4905">
        <v>0</v>
      </c>
      <c r="O4905" t="s">
        <v>5901</v>
      </c>
    </row>
    <row r="4906" spans="1:15" x14ac:dyDescent="0.2">
      <c r="A4906">
        <v>19617</v>
      </c>
      <c r="B4906" t="str">
        <f>VLOOKUP(orders!C4906,customers!$A$2:$B$1501, 2,FALSE)</f>
        <v>Customer#000000062</v>
      </c>
      <c r="C4906">
        <v>62</v>
      </c>
      <c r="D4906" t="str">
        <f>VLOOKUP(orders!C4906,customers!$A$2:$G$1501,7,FALSE)</f>
        <v>MACHINERY</v>
      </c>
      <c r="E4906">
        <f>VLOOKUP(C4906,customers!$A$2:$D$1501, 4,FALSE)</f>
        <v>7</v>
      </c>
      <c r="F4906" t="str">
        <f>VLOOKUP(E4906,nation!$A$2:$B$26, 2,FALSE)</f>
        <v>GERMANY</v>
      </c>
      <c r="G4906">
        <f>VLOOKUP(orders!F4906,nation!$B$2:$C$26,2,FALSE)</f>
        <v>3</v>
      </c>
      <c r="H4906" t="str">
        <f>HLOOKUP(orders!G4906,region_horz!$B$1:$F$2,2,FALSE)</f>
        <v>EUROPE</v>
      </c>
      <c r="I4906" t="s">
        <v>16</v>
      </c>
      <c r="J4906">
        <v>79304.78</v>
      </c>
      <c r="K4906" s="1">
        <v>33624</v>
      </c>
      <c r="L4906" t="s">
        <v>10</v>
      </c>
      <c r="M4906" t="s">
        <v>68</v>
      </c>
      <c r="N4906">
        <v>0</v>
      </c>
      <c r="O4906" t="s">
        <v>5902</v>
      </c>
    </row>
    <row r="4907" spans="1:15" x14ac:dyDescent="0.2">
      <c r="A4907">
        <v>19618</v>
      </c>
      <c r="B4907" t="str">
        <f>VLOOKUP(orders!C4907,customers!$A$2:$B$1501, 2,FALSE)</f>
        <v>Customer#000001432</v>
      </c>
      <c r="C4907">
        <v>1432</v>
      </c>
      <c r="D4907" t="str">
        <f>VLOOKUP(orders!C4907,customers!$A$2:$G$1501,7,FALSE)</f>
        <v>MACHINERY</v>
      </c>
      <c r="E4907">
        <f>VLOOKUP(C4907,customers!$A$2:$D$1501, 4,FALSE)</f>
        <v>21</v>
      </c>
      <c r="F4907" t="str">
        <f>VLOOKUP(E4907,nation!$A$2:$B$26, 2,FALSE)</f>
        <v>VIETNAM</v>
      </c>
      <c r="G4907">
        <f>VLOOKUP(orders!F4907,nation!$B$2:$C$26,2,FALSE)</f>
        <v>2</v>
      </c>
      <c r="H4907" t="str">
        <f>HLOOKUP(orders!G4907,region_horz!$B$1:$F$2,2,FALSE)</f>
        <v>ASIA</v>
      </c>
      <c r="I4907" t="s">
        <v>9</v>
      </c>
      <c r="J4907">
        <v>172568.5</v>
      </c>
      <c r="K4907" s="1">
        <v>35926</v>
      </c>
      <c r="L4907" t="s">
        <v>13</v>
      </c>
      <c r="M4907" t="s">
        <v>1097</v>
      </c>
      <c r="N4907">
        <v>0</v>
      </c>
      <c r="O4907" t="s">
        <v>5903</v>
      </c>
    </row>
    <row r="4908" spans="1:15" x14ac:dyDescent="0.2">
      <c r="A4908">
        <v>19619</v>
      </c>
      <c r="B4908" t="str">
        <f>VLOOKUP(orders!C4908,customers!$A$2:$B$1501, 2,FALSE)</f>
        <v>Customer#000000964</v>
      </c>
      <c r="C4908">
        <v>964</v>
      </c>
      <c r="D4908" t="str">
        <f>VLOOKUP(orders!C4908,customers!$A$2:$G$1501,7,FALSE)</f>
        <v>FURNITURE</v>
      </c>
      <c r="E4908">
        <f>VLOOKUP(C4908,customers!$A$2:$D$1501, 4,FALSE)</f>
        <v>12</v>
      </c>
      <c r="F4908" t="str">
        <f>VLOOKUP(E4908,nation!$A$2:$B$26, 2,FALSE)</f>
        <v>JAPAN</v>
      </c>
      <c r="G4908">
        <f>VLOOKUP(orders!F4908,nation!$B$2:$C$26,2,FALSE)</f>
        <v>2</v>
      </c>
      <c r="H4908" t="str">
        <f>HLOOKUP(orders!G4908,region_horz!$B$1:$F$2,2,FALSE)</f>
        <v>ASIA</v>
      </c>
      <c r="I4908" t="s">
        <v>9</v>
      </c>
      <c r="J4908">
        <v>85385.57</v>
      </c>
      <c r="K4908" s="1">
        <v>35215</v>
      </c>
      <c r="L4908" t="s">
        <v>13</v>
      </c>
      <c r="M4908" t="s">
        <v>1545</v>
      </c>
      <c r="N4908">
        <v>0</v>
      </c>
      <c r="O4908" t="s">
        <v>5904</v>
      </c>
    </row>
    <row r="4909" spans="1:15" x14ac:dyDescent="0.2">
      <c r="A4909">
        <v>19620</v>
      </c>
      <c r="B4909" t="str">
        <f>VLOOKUP(orders!C4909,customers!$A$2:$B$1501, 2,FALSE)</f>
        <v>Customer#000000743</v>
      </c>
      <c r="C4909">
        <v>743</v>
      </c>
      <c r="D4909" t="str">
        <f>VLOOKUP(orders!C4909,customers!$A$2:$G$1501,7,FALSE)</f>
        <v>HOUSEHOLD</v>
      </c>
      <c r="E4909">
        <f>VLOOKUP(C4909,customers!$A$2:$D$1501, 4,FALSE)</f>
        <v>20</v>
      </c>
      <c r="F4909" t="str">
        <f>VLOOKUP(E4909,nation!$A$2:$B$26, 2,FALSE)</f>
        <v>SAUDI ARABIA</v>
      </c>
      <c r="G4909">
        <f>VLOOKUP(orders!F4909,nation!$B$2:$C$26,2,FALSE)</f>
        <v>4</v>
      </c>
      <c r="H4909" t="str">
        <f>HLOOKUP(orders!G4909,region_horz!$B$1:$F$2,2,FALSE)</f>
        <v>MIDDLE EAST</v>
      </c>
      <c r="I4909" t="s">
        <v>9</v>
      </c>
      <c r="J4909">
        <v>134498.06</v>
      </c>
      <c r="K4909" s="1">
        <v>35547</v>
      </c>
      <c r="L4909" t="s">
        <v>31</v>
      </c>
      <c r="M4909" t="s">
        <v>445</v>
      </c>
      <c r="N4909">
        <v>0</v>
      </c>
      <c r="O4909" t="s">
        <v>5905</v>
      </c>
    </row>
    <row r="4910" spans="1:15" x14ac:dyDescent="0.2">
      <c r="A4910">
        <v>19621</v>
      </c>
      <c r="B4910" t="str">
        <f>VLOOKUP(orders!C4910,customers!$A$2:$B$1501, 2,FALSE)</f>
        <v>Customer#000001318</v>
      </c>
      <c r="C4910">
        <v>1318</v>
      </c>
      <c r="D4910" t="str">
        <f>VLOOKUP(orders!C4910,customers!$A$2:$G$1501,7,FALSE)</f>
        <v>BUILDING</v>
      </c>
      <c r="E4910">
        <f>VLOOKUP(C4910,customers!$A$2:$D$1501, 4,FALSE)</f>
        <v>14</v>
      </c>
      <c r="F4910" t="str">
        <f>VLOOKUP(E4910,nation!$A$2:$B$26, 2,FALSE)</f>
        <v>KENYA</v>
      </c>
      <c r="G4910">
        <f>VLOOKUP(orders!F4910,nation!$B$2:$C$26,2,FALSE)</f>
        <v>0</v>
      </c>
      <c r="H4910" t="str">
        <f>HLOOKUP(orders!G4910,region_horz!$B$1:$F$2,2,FALSE)</f>
        <v>AFRICA</v>
      </c>
      <c r="I4910" t="s">
        <v>9</v>
      </c>
      <c r="J4910">
        <v>242366.68</v>
      </c>
      <c r="K4910" s="1">
        <v>34950</v>
      </c>
      <c r="L4910" t="s">
        <v>13</v>
      </c>
      <c r="M4910" t="s">
        <v>1585</v>
      </c>
      <c r="N4910">
        <v>0</v>
      </c>
      <c r="O4910" t="s">
        <v>5906</v>
      </c>
    </row>
    <row r="4911" spans="1:15" x14ac:dyDescent="0.2">
      <c r="A4911">
        <v>19622</v>
      </c>
      <c r="B4911" t="str">
        <f>VLOOKUP(orders!C4911,customers!$A$2:$B$1501, 2,FALSE)</f>
        <v>Customer#000000593</v>
      </c>
      <c r="C4911">
        <v>593</v>
      </c>
      <c r="D4911" t="str">
        <f>VLOOKUP(orders!C4911,customers!$A$2:$G$1501,7,FALSE)</f>
        <v>AUTOMOBILE</v>
      </c>
      <c r="E4911">
        <f>VLOOKUP(C4911,customers!$A$2:$D$1501, 4,FALSE)</f>
        <v>9</v>
      </c>
      <c r="F4911" t="str">
        <f>VLOOKUP(E4911,nation!$A$2:$B$26, 2,FALSE)</f>
        <v>INDONESIA</v>
      </c>
      <c r="G4911">
        <f>VLOOKUP(orders!F4911,nation!$B$2:$C$26,2,FALSE)</f>
        <v>2</v>
      </c>
      <c r="H4911" t="str">
        <f>HLOOKUP(orders!G4911,region_horz!$B$1:$F$2,2,FALSE)</f>
        <v>ASIA</v>
      </c>
      <c r="I4911" t="s">
        <v>9</v>
      </c>
      <c r="J4911">
        <v>57257.18</v>
      </c>
      <c r="K4911" s="1">
        <v>35670</v>
      </c>
      <c r="L4911" t="s">
        <v>23</v>
      </c>
      <c r="M4911" t="s">
        <v>465</v>
      </c>
      <c r="N4911">
        <v>0</v>
      </c>
      <c r="O4911" t="s">
        <v>5907</v>
      </c>
    </row>
    <row r="4912" spans="1:15" x14ac:dyDescent="0.2">
      <c r="A4912">
        <v>19623</v>
      </c>
      <c r="B4912" t="str">
        <f>VLOOKUP(orders!C4912,customers!$A$2:$B$1501, 2,FALSE)</f>
        <v>Customer#000000214</v>
      </c>
      <c r="C4912">
        <v>214</v>
      </c>
      <c r="D4912" t="str">
        <f>VLOOKUP(orders!C4912,customers!$A$2:$G$1501,7,FALSE)</f>
        <v>MACHINERY</v>
      </c>
      <c r="E4912">
        <f>VLOOKUP(C4912,customers!$A$2:$D$1501, 4,FALSE)</f>
        <v>8</v>
      </c>
      <c r="F4912" t="str">
        <f>VLOOKUP(E4912,nation!$A$2:$B$26, 2,FALSE)</f>
        <v>INDIA</v>
      </c>
      <c r="G4912">
        <f>VLOOKUP(orders!F4912,nation!$B$2:$C$26,2,FALSE)</f>
        <v>2</v>
      </c>
      <c r="H4912" t="str">
        <f>HLOOKUP(orders!G4912,region_horz!$B$1:$F$2,2,FALSE)</f>
        <v>ASIA</v>
      </c>
      <c r="I4912" t="s">
        <v>16</v>
      </c>
      <c r="J4912">
        <v>260142.06</v>
      </c>
      <c r="K4912" s="1">
        <v>33658</v>
      </c>
      <c r="L4912" t="s">
        <v>13</v>
      </c>
      <c r="M4912" t="s">
        <v>350</v>
      </c>
      <c r="N4912">
        <v>0</v>
      </c>
      <c r="O4912" t="s">
        <v>5908</v>
      </c>
    </row>
    <row r="4913" spans="1:15" x14ac:dyDescent="0.2">
      <c r="A4913">
        <v>19648</v>
      </c>
      <c r="B4913" t="str">
        <f>VLOOKUP(orders!C4913,customers!$A$2:$B$1501, 2,FALSE)</f>
        <v>Customer#000001486</v>
      </c>
      <c r="C4913">
        <v>1486</v>
      </c>
      <c r="D4913" t="str">
        <f>VLOOKUP(orders!C4913,customers!$A$2:$G$1501,7,FALSE)</f>
        <v>BUILDING</v>
      </c>
      <c r="E4913">
        <f>VLOOKUP(C4913,customers!$A$2:$D$1501, 4,FALSE)</f>
        <v>24</v>
      </c>
      <c r="F4913" t="str">
        <f>VLOOKUP(E4913,nation!$A$2:$B$26, 2,FALSE)</f>
        <v>UNITED STATES</v>
      </c>
      <c r="G4913">
        <f>VLOOKUP(orders!F4913,nation!$B$2:$C$26,2,FALSE)</f>
        <v>1</v>
      </c>
      <c r="H4913" t="str">
        <f>HLOOKUP(orders!G4913,region_horz!$B$1:$F$2,2,FALSE)</f>
        <v>AMERICA</v>
      </c>
      <c r="I4913" t="s">
        <v>9</v>
      </c>
      <c r="J4913">
        <v>292702.59999999998</v>
      </c>
      <c r="K4913" s="1">
        <v>35356</v>
      </c>
      <c r="L4913" t="s">
        <v>13</v>
      </c>
      <c r="M4913" t="s">
        <v>292</v>
      </c>
      <c r="N4913">
        <v>0</v>
      </c>
      <c r="O4913" t="s">
        <v>5909</v>
      </c>
    </row>
    <row r="4914" spans="1:15" x14ac:dyDescent="0.2">
      <c r="A4914">
        <v>19649</v>
      </c>
      <c r="B4914" t="str">
        <f>VLOOKUP(orders!C4914,customers!$A$2:$B$1501, 2,FALSE)</f>
        <v>Customer#000000514</v>
      </c>
      <c r="C4914">
        <v>514</v>
      </c>
      <c r="D4914" t="str">
        <f>VLOOKUP(orders!C4914,customers!$A$2:$G$1501,7,FALSE)</f>
        <v>BUILDING</v>
      </c>
      <c r="E4914">
        <f>VLOOKUP(C4914,customers!$A$2:$D$1501, 4,FALSE)</f>
        <v>23</v>
      </c>
      <c r="F4914" t="str">
        <f>VLOOKUP(E4914,nation!$A$2:$B$26, 2,FALSE)</f>
        <v>UNITED KINGDOM</v>
      </c>
      <c r="G4914">
        <f>VLOOKUP(orders!F4914,nation!$B$2:$C$26,2,FALSE)</f>
        <v>3</v>
      </c>
      <c r="H4914" t="str">
        <f>HLOOKUP(orders!G4914,region_horz!$B$1:$F$2,2,FALSE)</f>
        <v>EUROPE</v>
      </c>
      <c r="I4914" t="s">
        <v>48</v>
      </c>
      <c r="J4914">
        <v>157757.76999999999</v>
      </c>
      <c r="K4914" s="1">
        <v>34824</v>
      </c>
      <c r="L4914" t="s">
        <v>26</v>
      </c>
      <c r="M4914" t="s">
        <v>3034</v>
      </c>
      <c r="N4914">
        <v>0</v>
      </c>
      <c r="O4914" t="s">
        <v>5910</v>
      </c>
    </row>
    <row r="4915" spans="1:15" x14ac:dyDescent="0.2">
      <c r="A4915">
        <v>19650</v>
      </c>
      <c r="B4915" t="str">
        <f>VLOOKUP(orders!C4915,customers!$A$2:$B$1501, 2,FALSE)</f>
        <v>Customer#000000569</v>
      </c>
      <c r="C4915">
        <v>569</v>
      </c>
      <c r="D4915" t="str">
        <f>VLOOKUP(orders!C4915,customers!$A$2:$G$1501,7,FALSE)</f>
        <v>MACHINERY</v>
      </c>
      <c r="E4915">
        <f>VLOOKUP(C4915,customers!$A$2:$D$1501, 4,FALSE)</f>
        <v>2</v>
      </c>
      <c r="F4915" t="str">
        <f>VLOOKUP(E4915,nation!$A$2:$B$26, 2,FALSE)</f>
        <v>BRAZIL</v>
      </c>
      <c r="G4915">
        <f>VLOOKUP(orders!F4915,nation!$B$2:$C$26,2,FALSE)</f>
        <v>1</v>
      </c>
      <c r="H4915" t="str">
        <f>HLOOKUP(orders!G4915,region_horz!$B$1:$F$2,2,FALSE)</f>
        <v>AMERICA</v>
      </c>
      <c r="I4915" t="s">
        <v>16</v>
      </c>
      <c r="J4915">
        <v>89519.98</v>
      </c>
      <c r="K4915" s="1">
        <v>34518</v>
      </c>
      <c r="L4915" t="s">
        <v>26</v>
      </c>
      <c r="M4915" t="s">
        <v>2343</v>
      </c>
      <c r="N4915">
        <v>0</v>
      </c>
      <c r="O4915" t="s">
        <v>5911</v>
      </c>
    </row>
    <row r="4916" spans="1:15" x14ac:dyDescent="0.2">
      <c r="A4916">
        <v>19651</v>
      </c>
      <c r="B4916" t="str">
        <f>VLOOKUP(orders!C4916,customers!$A$2:$B$1501, 2,FALSE)</f>
        <v>Customer#000000701</v>
      </c>
      <c r="C4916">
        <v>701</v>
      </c>
      <c r="D4916" t="str">
        <f>VLOOKUP(orders!C4916,customers!$A$2:$G$1501,7,FALSE)</f>
        <v>FURNITURE</v>
      </c>
      <c r="E4916">
        <f>VLOOKUP(C4916,customers!$A$2:$D$1501, 4,FALSE)</f>
        <v>2</v>
      </c>
      <c r="F4916" t="str">
        <f>VLOOKUP(E4916,nation!$A$2:$B$26, 2,FALSE)</f>
        <v>BRAZIL</v>
      </c>
      <c r="G4916">
        <f>VLOOKUP(orders!F4916,nation!$B$2:$C$26,2,FALSE)</f>
        <v>1</v>
      </c>
      <c r="H4916" t="str">
        <f>HLOOKUP(orders!G4916,region_horz!$B$1:$F$2,2,FALSE)</f>
        <v>AMERICA</v>
      </c>
      <c r="I4916" t="s">
        <v>9</v>
      </c>
      <c r="J4916">
        <v>317248.46999999997</v>
      </c>
      <c r="K4916" s="1">
        <v>35392</v>
      </c>
      <c r="L4916" t="s">
        <v>10</v>
      </c>
      <c r="M4916" t="s">
        <v>1236</v>
      </c>
      <c r="N4916">
        <v>0</v>
      </c>
      <c r="O4916" t="s">
        <v>5912</v>
      </c>
    </row>
    <row r="4917" spans="1:15" x14ac:dyDescent="0.2">
      <c r="A4917">
        <v>19652</v>
      </c>
      <c r="B4917" t="str">
        <f>VLOOKUP(orders!C4917,customers!$A$2:$B$1501, 2,FALSE)</f>
        <v>Customer#000000409</v>
      </c>
      <c r="C4917">
        <v>409</v>
      </c>
      <c r="D4917" t="str">
        <f>VLOOKUP(orders!C4917,customers!$A$2:$G$1501,7,FALSE)</f>
        <v>FURNITURE</v>
      </c>
      <c r="E4917">
        <f>VLOOKUP(C4917,customers!$A$2:$D$1501, 4,FALSE)</f>
        <v>11</v>
      </c>
      <c r="F4917" t="str">
        <f>VLOOKUP(E4917,nation!$A$2:$B$26, 2,FALSE)</f>
        <v>IRAQ</v>
      </c>
      <c r="G4917">
        <f>VLOOKUP(orders!F4917,nation!$B$2:$C$26,2,FALSE)</f>
        <v>4</v>
      </c>
      <c r="H4917" t="str">
        <f>HLOOKUP(orders!G4917,region_horz!$B$1:$F$2,2,FALSE)</f>
        <v>MIDDLE EAST</v>
      </c>
      <c r="I4917" t="s">
        <v>16</v>
      </c>
      <c r="J4917">
        <v>243401.35</v>
      </c>
      <c r="K4917" s="1">
        <v>33758</v>
      </c>
      <c r="L4917" t="s">
        <v>13</v>
      </c>
      <c r="M4917" t="s">
        <v>1891</v>
      </c>
      <c r="N4917">
        <v>0</v>
      </c>
      <c r="O4917" t="s">
        <v>5913</v>
      </c>
    </row>
    <row r="4918" spans="1:15" x14ac:dyDescent="0.2">
      <c r="A4918">
        <v>19653</v>
      </c>
      <c r="B4918" t="str">
        <f>VLOOKUP(orders!C4918,customers!$A$2:$B$1501, 2,FALSE)</f>
        <v>Customer#000000724</v>
      </c>
      <c r="C4918">
        <v>724</v>
      </c>
      <c r="D4918" t="str">
        <f>VLOOKUP(orders!C4918,customers!$A$2:$G$1501,7,FALSE)</f>
        <v>AUTOMOBILE</v>
      </c>
      <c r="E4918">
        <f>VLOOKUP(C4918,customers!$A$2:$D$1501, 4,FALSE)</f>
        <v>5</v>
      </c>
      <c r="F4918" t="str">
        <f>VLOOKUP(E4918,nation!$A$2:$B$26, 2,FALSE)</f>
        <v>ETHIOPIA</v>
      </c>
      <c r="G4918">
        <f>VLOOKUP(orders!F4918,nation!$B$2:$C$26,2,FALSE)</f>
        <v>0</v>
      </c>
      <c r="H4918" t="str">
        <f>HLOOKUP(orders!G4918,region_horz!$B$1:$F$2,2,FALSE)</f>
        <v>AFRICA</v>
      </c>
      <c r="I4918" t="s">
        <v>16</v>
      </c>
      <c r="J4918">
        <v>233571.84</v>
      </c>
      <c r="K4918" s="1">
        <v>33859</v>
      </c>
      <c r="L4918" t="s">
        <v>23</v>
      </c>
      <c r="M4918" t="s">
        <v>1465</v>
      </c>
      <c r="N4918">
        <v>0</v>
      </c>
      <c r="O4918" t="s">
        <v>5914</v>
      </c>
    </row>
    <row r="4919" spans="1:15" x14ac:dyDescent="0.2">
      <c r="A4919">
        <v>19654</v>
      </c>
      <c r="B4919" t="str">
        <f>VLOOKUP(orders!C4919,customers!$A$2:$B$1501, 2,FALSE)</f>
        <v>Customer#000000734</v>
      </c>
      <c r="C4919">
        <v>734</v>
      </c>
      <c r="D4919" t="str">
        <f>VLOOKUP(orders!C4919,customers!$A$2:$G$1501,7,FALSE)</f>
        <v>AUTOMOBILE</v>
      </c>
      <c r="E4919">
        <f>VLOOKUP(C4919,customers!$A$2:$D$1501, 4,FALSE)</f>
        <v>18</v>
      </c>
      <c r="F4919" t="str">
        <f>VLOOKUP(E4919,nation!$A$2:$B$26, 2,FALSE)</f>
        <v>CHINA</v>
      </c>
      <c r="G4919">
        <f>VLOOKUP(orders!F4919,nation!$B$2:$C$26,2,FALSE)</f>
        <v>2</v>
      </c>
      <c r="H4919" t="str">
        <f>HLOOKUP(orders!G4919,region_horz!$B$1:$F$2,2,FALSE)</f>
        <v>ASIA</v>
      </c>
      <c r="I4919" t="s">
        <v>16</v>
      </c>
      <c r="J4919">
        <v>125460.42</v>
      </c>
      <c r="K4919" s="1">
        <v>34709</v>
      </c>
      <c r="L4919" t="s">
        <v>26</v>
      </c>
      <c r="M4919" t="s">
        <v>1588</v>
      </c>
      <c r="N4919">
        <v>0</v>
      </c>
      <c r="O4919" t="s">
        <v>5915</v>
      </c>
    </row>
    <row r="4920" spans="1:15" x14ac:dyDescent="0.2">
      <c r="A4920">
        <v>19655</v>
      </c>
      <c r="B4920" t="str">
        <f>VLOOKUP(orders!C4920,customers!$A$2:$B$1501, 2,FALSE)</f>
        <v>Customer#000000370</v>
      </c>
      <c r="C4920">
        <v>370</v>
      </c>
      <c r="D4920" t="str">
        <f>VLOOKUP(orders!C4920,customers!$A$2:$G$1501,7,FALSE)</f>
        <v>FURNITURE</v>
      </c>
      <c r="E4920">
        <f>VLOOKUP(C4920,customers!$A$2:$D$1501, 4,FALSE)</f>
        <v>12</v>
      </c>
      <c r="F4920" t="str">
        <f>VLOOKUP(E4920,nation!$A$2:$B$26, 2,FALSE)</f>
        <v>JAPAN</v>
      </c>
      <c r="G4920">
        <f>VLOOKUP(orders!F4920,nation!$B$2:$C$26,2,FALSE)</f>
        <v>2</v>
      </c>
      <c r="H4920" t="str">
        <f>HLOOKUP(orders!G4920,region_horz!$B$1:$F$2,2,FALSE)</f>
        <v>ASIA</v>
      </c>
      <c r="I4920" t="s">
        <v>16</v>
      </c>
      <c r="J4920">
        <v>54725.32</v>
      </c>
      <c r="K4920" s="1">
        <v>34346</v>
      </c>
      <c r="L4920" t="s">
        <v>26</v>
      </c>
      <c r="M4920" t="s">
        <v>1905</v>
      </c>
      <c r="N4920">
        <v>0</v>
      </c>
      <c r="O4920" t="s">
        <v>5916</v>
      </c>
    </row>
    <row r="4921" spans="1:15" x14ac:dyDescent="0.2">
      <c r="A4921">
        <v>19680</v>
      </c>
      <c r="B4921" t="str">
        <f>VLOOKUP(orders!C4921,customers!$A$2:$B$1501, 2,FALSE)</f>
        <v>Customer#000000559</v>
      </c>
      <c r="C4921">
        <v>559</v>
      </c>
      <c r="D4921" t="str">
        <f>VLOOKUP(orders!C4921,customers!$A$2:$G$1501,7,FALSE)</f>
        <v>AUTOMOBILE</v>
      </c>
      <c r="E4921">
        <f>VLOOKUP(C4921,customers!$A$2:$D$1501, 4,FALSE)</f>
        <v>7</v>
      </c>
      <c r="F4921" t="str">
        <f>VLOOKUP(E4921,nation!$A$2:$B$26, 2,FALSE)</f>
        <v>GERMANY</v>
      </c>
      <c r="G4921">
        <f>VLOOKUP(orders!F4921,nation!$B$2:$C$26,2,FALSE)</f>
        <v>3</v>
      </c>
      <c r="H4921" t="str">
        <f>HLOOKUP(orders!G4921,region_horz!$B$1:$F$2,2,FALSE)</f>
        <v>EUROPE</v>
      </c>
      <c r="I4921" t="s">
        <v>16</v>
      </c>
      <c r="J4921">
        <v>168674.96</v>
      </c>
      <c r="K4921" s="1">
        <v>33867</v>
      </c>
      <c r="L4921" t="s">
        <v>23</v>
      </c>
      <c r="M4921" t="s">
        <v>1164</v>
      </c>
      <c r="N4921">
        <v>0</v>
      </c>
      <c r="O4921" t="s">
        <v>5917</v>
      </c>
    </row>
    <row r="4922" spans="1:15" x14ac:dyDescent="0.2">
      <c r="A4922">
        <v>19681</v>
      </c>
      <c r="B4922" t="str">
        <f>VLOOKUP(orders!C4922,customers!$A$2:$B$1501, 2,FALSE)</f>
        <v>Customer#000000973</v>
      </c>
      <c r="C4922">
        <v>973</v>
      </c>
      <c r="D4922" t="str">
        <f>VLOOKUP(orders!C4922,customers!$A$2:$G$1501,7,FALSE)</f>
        <v>FURNITURE</v>
      </c>
      <c r="E4922">
        <f>VLOOKUP(C4922,customers!$A$2:$D$1501, 4,FALSE)</f>
        <v>0</v>
      </c>
      <c r="F4922" t="str">
        <f>VLOOKUP(E4922,nation!$A$2:$B$26, 2,FALSE)</f>
        <v>ALGERIA</v>
      </c>
      <c r="G4922">
        <f>VLOOKUP(orders!F4922,nation!$B$2:$C$26,2,FALSE)</f>
        <v>0</v>
      </c>
      <c r="H4922" t="str">
        <f>HLOOKUP(orders!G4922,region_horz!$B$1:$F$2,2,FALSE)</f>
        <v>AFRICA</v>
      </c>
      <c r="I4922" t="s">
        <v>9</v>
      </c>
      <c r="J4922">
        <v>166361.38</v>
      </c>
      <c r="K4922" s="1">
        <v>35789</v>
      </c>
      <c r="L4922" t="s">
        <v>23</v>
      </c>
      <c r="M4922" t="s">
        <v>849</v>
      </c>
      <c r="N4922">
        <v>0</v>
      </c>
      <c r="O4922" t="s">
        <v>5918</v>
      </c>
    </row>
    <row r="4923" spans="1:15" x14ac:dyDescent="0.2">
      <c r="A4923">
        <v>19682</v>
      </c>
      <c r="B4923" t="str">
        <f>VLOOKUP(orders!C4923,customers!$A$2:$B$1501, 2,FALSE)</f>
        <v>Customer#000000386</v>
      </c>
      <c r="C4923">
        <v>386</v>
      </c>
      <c r="D4923" t="str">
        <f>VLOOKUP(orders!C4923,customers!$A$2:$G$1501,7,FALSE)</f>
        <v>BUILDING</v>
      </c>
      <c r="E4923">
        <f>VLOOKUP(C4923,customers!$A$2:$D$1501, 4,FALSE)</f>
        <v>24</v>
      </c>
      <c r="F4923" t="str">
        <f>VLOOKUP(E4923,nation!$A$2:$B$26, 2,FALSE)</f>
        <v>UNITED STATES</v>
      </c>
      <c r="G4923">
        <f>VLOOKUP(orders!F4923,nation!$B$2:$C$26,2,FALSE)</f>
        <v>1</v>
      </c>
      <c r="H4923" t="str">
        <f>HLOOKUP(orders!G4923,region_horz!$B$1:$F$2,2,FALSE)</f>
        <v>AMERICA</v>
      </c>
      <c r="I4923" t="s">
        <v>9</v>
      </c>
      <c r="J4923">
        <v>224993.31</v>
      </c>
      <c r="K4923" s="1">
        <v>35476</v>
      </c>
      <c r="L4923" t="s">
        <v>13</v>
      </c>
      <c r="M4923" t="s">
        <v>2381</v>
      </c>
      <c r="N4923">
        <v>0</v>
      </c>
      <c r="O4923" t="s">
        <v>5919</v>
      </c>
    </row>
    <row r="4924" spans="1:15" x14ac:dyDescent="0.2">
      <c r="A4924">
        <v>19683</v>
      </c>
      <c r="B4924" t="str">
        <f>VLOOKUP(orders!C4924,customers!$A$2:$B$1501, 2,FALSE)</f>
        <v>Customer#000000371</v>
      </c>
      <c r="C4924">
        <v>371</v>
      </c>
      <c r="D4924" t="str">
        <f>VLOOKUP(orders!C4924,customers!$A$2:$G$1501,7,FALSE)</f>
        <v>AUTOMOBILE</v>
      </c>
      <c r="E4924">
        <f>VLOOKUP(C4924,customers!$A$2:$D$1501, 4,FALSE)</f>
        <v>22</v>
      </c>
      <c r="F4924" t="str">
        <f>VLOOKUP(E4924,nation!$A$2:$B$26, 2,FALSE)</f>
        <v>RUSSIA</v>
      </c>
      <c r="G4924">
        <f>VLOOKUP(orders!F4924,nation!$B$2:$C$26,2,FALSE)</f>
        <v>3</v>
      </c>
      <c r="H4924" t="str">
        <f>HLOOKUP(orders!G4924,region_horz!$B$1:$F$2,2,FALSE)</f>
        <v>EUROPE</v>
      </c>
      <c r="I4924" t="s">
        <v>16</v>
      </c>
      <c r="J4924">
        <v>29137.19</v>
      </c>
      <c r="K4924" s="1">
        <v>34372</v>
      </c>
      <c r="L4924" t="s">
        <v>31</v>
      </c>
      <c r="M4924" t="s">
        <v>1842</v>
      </c>
      <c r="N4924">
        <v>0</v>
      </c>
      <c r="O4924" t="s">
        <v>5920</v>
      </c>
    </row>
    <row r="4925" spans="1:15" x14ac:dyDescent="0.2">
      <c r="A4925">
        <v>19684</v>
      </c>
      <c r="B4925" t="str">
        <f>VLOOKUP(orders!C4925,customers!$A$2:$B$1501, 2,FALSE)</f>
        <v>Customer#000000404</v>
      </c>
      <c r="C4925">
        <v>404</v>
      </c>
      <c r="D4925" t="str">
        <f>VLOOKUP(orders!C4925,customers!$A$2:$G$1501,7,FALSE)</f>
        <v>BUILDING</v>
      </c>
      <c r="E4925">
        <f>VLOOKUP(C4925,customers!$A$2:$D$1501, 4,FALSE)</f>
        <v>22</v>
      </c>
      <c r="F4925" t="str">
        <f>VLOOKUP(E4925,nation!$A$2:$B$26, 2,FALSE)</f>
        <v>RUSSIA</v>
      </c>
      <c r="G4925">
        <f>VLOOKUP(orders!F4925,nation!$B$2:$C$26,2,FALSE)</f>
        <v>3</v>
      </c>
      <c r="H4925" t="str">
        <f>HLOOKUP(orders!G4925,region_horz!$B$1:$F$2,2,FALSE)</f>
        <v>EUROPE</v>
      </c>
      <c r="I4925" t="s">
        <v>16</v>
      </c>
      <c r="J4925">
        <v>150614.39000000001</v>
      </c>
      <c r="K4925" s="1">
        <v>34214</v>
      </c>
      <c r="L4925" t="s">
        <v>23</v>
      </c>
      <c r="M4925" t="s">
        <v>3995</v>
      </c>
      <c r="N4925">
        <v>0</v>
      </c>
      <c r="O4925" t="s">
        <v>5921</v>
      </c>
    </row>
    <row r="4926" spans="1:15" x14ac:dyDescent="0.2">
      <c r="A4926">
        <v>19685</v>
      </c>
      <c r="B4926" t="str">
        <f>VLOOKUP(orders!C4926,customers!$A$2:$B$1501, 2,FALSE)</f>
        <v>Customer#000000962</v>
      </c>
      <c r="C4926">
        <v>962</v>
      </c>
      <c r="D4926" t="str">
        <f>VLOOKUP(orders!C4926,customers!$A$2:$G$1501,7,FALSE)</f>
        <v>BUILDING</v>
      </c>
      <c r="E4926">
        <f>VLOOKUP(C4926,customers!$A$2:$D$1501, 4,FALSE)</f>
        <v>4</v>
      </c>
      <c r="F4926" t="str">
        <f>VLOOKUP(E4926,nation!$A$2:$B$26, 2,FALSE)</f>
        <v>EGYPT</v>
      </c>
      <c r="G4926">
        <f>VLOOKUP(orders!F4926,nation!$B$2:$C$26,2,FALSE)</f>
        <v>4</v>
      </c>
      <c r="H4926" t="str">
        <f>HLOOKUP(orders!G4926,region_horz!$B$1:$F$2,2,FALSE)</f>
        <v>MIDDLE EAST</v>
      </c>
      <c r="I4926" t="s">
        <v>9</v>
      </c>
      <c r="J4926">
        <v>57288.24</v>
      </c>
      <c r="K4926" s="1">
        <v>35706</v>
      </c>
      <c r="L4926" t="s">
        <v>26</v>
      </c>
      <c r="M4926" t="s">
        <v>2087</v>
      </c>
      <c r="N4926">
        <v>0</v>
      </c>
      <c r="O4926" t="s">
        <v>5922</v>
      </c>
    </row>
    <row r="4927" spans="1:15" x14ac:dyDescent="0.2">
      <c r="A4927">
        <v>19686</v>
      </c>
      <c r="B4927" t="str">
        <f>VLOOKUP(orders!C4927,customers!$A$2:$B$1501, 2,FALSE)</f>
        <v>Customer#000000968</v>
      </c>
      <c r="C4927">
        <v>968</v>
      </c>
      <c r="D4927" t="str">
        <f>VLOOKUP(orders!C4927,customers!$A$2:$G$1501,7,FALSE)</f>
        <v>BUILDING</v>
      </c>
      <c r="E4927">
        <f>VLOOKUP(C4927,customers!$A$2:$D$1501, 4,FALSE)</f>
        <v>0</v>
      </c>
      <c r="F4927" t="str">
        <f>VLOOKUP(E4927,nation!$A$2:$B$26, 2,FALSE)</f>
        <v>ALGERIA</v>
      </c>
      <c r="G4927">
        <f>VLOOKUP(orders!F4927,nation!$B$2:$C$26,2,FALSE)</f>
        <v>0</v>
      </c>
      <c r="H4927" t="str">
        <f>HLOOKUP(orders!G4927,region_horz!$B$1:$F$2,2,FALSE)</f>
        <v>AFRICA</v>
      </c>
      <c r="I4927" t="s">
        <v>16</v>
      </c>
      <c r="J4927">
        <v>117040.13</v>
      </c>
      <c r="K4927" s="1">
        <v>34197</v>
      </c>
      <c r="L4927" t="s">
        <v>31</v>
      </c>
      <c r="M4927" t="s">
        <v>422</v>
      </c>
      <c r="N4927">
        <v>0</v>
      </c>
      <c r="O4927" t="s">
        <v>5923</v>
      </c>
    </row>
    <row r="4928" spans="1:15" x14ac:dyDescent="0.2">
      <c r="A4928">
        <v>19687</v>
      </c>
      <c r="B4928" t="str">
        <f>VLOOKUP(orders!C4928,customers!$A$2:$B$1501, 2,FALSE)</f>
        <v>Customer#000000965</v>
      </c>
      <c r="C4928">
        <v>965</v>
      </c>
      <c r="D4928" t="str">
        <f>VLOOKUP(orders!C4928,customers!$A$2:$G$1501,7,FALSE)</f>
        <v>MACHINERY</v>
      </c>
      <c r="E4928">
        <f>VLOOKUP(C4928,customers!$A$2:$D$1501, 4,FALSE)</f>
        <v>2</v>
      </c>
      <c r="F4928" t="str">
        <f>VLOOKUP(E4928,nation!$A$2:$B$26, 2,FALSE)</f>
        <v>BRAZIL</v>
      </c>
      <c r="G4928">
        <f>VLOOKUP(orders!F4928,nation!$B$2:$C$26,2,FALSE)</f>
        <v>1</v>
      </c>
      <c r="H4928" t="str">
        <f>HLOOKUP(orders!G4928,region_horz!$B$1:$F$2,2,FALSE)</f>
        <v>AMERICA</v>
      </c>
      <c r="I4928" t="s">
        <v>16</v>
      </c>
      <c r="J4928">
        <v>243567.9</v>
      </c>
      <c r="K4928" s="1">
        <v>34195</v>
      </c>
      <c r="L4928" t="s">
        <v>31</v>
      </c>
      <c r="M4928" t="s">
        <v>1432</v>
      </c>
      <c r="N4928">
        <v>0</v>
      </c>
      <c r="O4928" t="s">
        <v>5924</v>
      </c>
    </row>
    <row r="4929" spans="1:15" x14ac:dyDescent="0.2">
      <c r="A4929">
        <v>19712</v>
      </c>
      <c r="B4929" t="str">
        <f>VLOOKUP(orders!C4929,customers!$A$2:$B$1501, 2,FALSE)</f>
        <v>Customer#000000430</v>
      </c>
      <c r="C4929">
        <v>430</v>
      </c>
      <c r="D4929" t="str">
        <f>VLOOKUP(orders!C4929,customers!$A$2:$G$1501,7,FALSE)</f>
        <v>BUILDING</v>
      </c>
      <c r="E4929">
        <f>VLOOKUP(C4929,customers!$A$2:$D$1501, 4,FALSE)</f>
        <v>3</v>
      </c>
      <c r="F4929" t="str">
        <f>VLOOKUP(E4929,nation!$A$2:$B$26, 2,FALSE)</f>
        <v>CANADA</v>
      </c>
      <c r="G4929">
        <f>VLOOKUP(orders!F4929,nation!$B$2:$C$26,2,FALSE)</f>
        <v>1</v>
      </c>
      <c r="H4929" t="str">
        <f>HLOOKUP(orders!G4929,region_horz!$B$1:$F$2,2,FALSE)</f>
        <v>AMERICA</v>
      </c>
      <c r="I4929" t="s">
        <v>9</v>
      </c>
      <c r="J4929">
        <v>137640.78</v>
      </c>
      <c r="K4929" s="1">
        <v>35802</v>
      </c>
      <c r="L4929" t="s">
        <v>23</v>
      </c>
      <c r="M4929" t="s">
        <v>1191</v>
      </c>
      <c r="N4929">
        <v>0</v>
      </c>
      <c r="O4929" t="s">
        <v>5925</v>
      </c>
    </row>
    <row r="4930" spans="1:15" x14ac:dyDescent="0.2">
      <c r="A4930">
        <v>19713</v>
      </c>
      <c r="B4930" t="str">
        <f>VLOOKUP(orders!C4930,customers!$A$2:$B$1501, 2,FALSE)</f>
        <v>Customer#000001058</v>
      </c>
      <c r="C4930">
        <v>1058</v>
      </c>
      <c r="D4930" t="str">
        <f>VLOOKUP(orders!C4930,customers!$A$2:$G$1501,7,FALSE)</f>
        <v>MACHINERY</v>
      </c>
      <c r="E4930">
        <f>VLOOKUP(C4930,customers!$A$2:$D$1501, 4,FALSE)</f>
        <v>19</v>
      </c>
      <c r="F4930" t="str">
        <f>VLOOKUP(E4930,nation!$A$2:$B$26, 2,FALSE)</f>
        <v>ROMANIA</v>
      </c>
      <c r="G4930">
        <f>VLOOKUP(orders!F4930,nation!$B$2:$C$26,2,FALSE)</f>
        <v>3</v>
      </c>
      <c r="H4930" t="str">
        <f>HLOOKUP(orders!G4930,region_horz!$B$1:$F$2,2,FALSE)</f>
        <v>EUROPE</v>
      </c>
      <c r="I4930" t="s">
        <v>9</v>
      </c>
      <c r="J4930">
        <v>42571.72</v>
      </c>
      <c r="K4930" s="1">
        <v>35274</v>
      </c>
      <c r="L4930" t="s">
        <v>31</v>
      </c>
      <c r="M4930" t="s">
        <v>1452</v>
      </c>
      <c r="N4930">
        <v>0</v>
      </c>
      <c r="O4930" t="s">
        <v>5926</v>
      </c>
    </row>
    <row r="4931" spans="1:15" x14ac:dyDescent="0.2">
      <c r="A4931">
        <v>19714</v>
      </c>
      <c r="B4931" t="str">
        <f>VLOOKUP(orders!C4931,customers!$A$2:$B$1501, 2,FALSE)</f>
        <v>Customer#000001477</v>
      </c>
      <c r="C4931">
        <v>1477</v>
      </c>
      <c r="D4931" t="str">
        <f>VLOOKUP(orders!C4931,customers!$A$2:$G$1501,7,FALSE)</f>
        <v>MACHINERY</v>
      </c>
      <c r="E4931">
        <f>VLOOKUP(C4931,customers!$A$2:$D$1501, 4,FALSE)</f>
        <v>6</v>
      </c>
      <c r="F4931" t="str">
        <f>VLOOKUP(E4931,nation!$A$2:$B$26, 2,FALSE)</f>
        <v>FRANCE</v>
      </c>
      <c r="G4931">
        <f>VLOOKUP(orders!F4931,nation!$B$2:$C$26,2,FALSE)</f>
        <v>3</v>
      </c>
      <c r="H4931" t="str">
        <f>HLOOKUP(orders!G4931,region_horz!$B$1:$F$2,2,FALSE)</f>
        <v>EUROPE</v>
      </c>
      <c r="I4931" t="s">
        <v>16</v>
      </c>
      <c r="J4931">
        <v>261040.64000000001</v>
      </c>
      <c r="K4931" s="1">
        <v>34222</v>
      </c>
      <c r="L4931" t="s">
        <v>13</v>
      </c>
      <c r="M4931" t="s">
        <v>706</v>
      </c>
      <c r="N4931">
        <v>0</v>
      </c>
      <c r="O4931" t="s">
        <v>5927</v>
      </c>
    </row>
    <row r="4932" spans="1:15" x14ac:dyDescent="0.2">
      <c r="A4932">
        <v>19715</v>
      </c>
      <c r="B4932" t="str">
        <f>VLOOKUP(orders!C4932,customers!$A$2:$B$1501, 2,FALSE)</f>
        <v>Customer#000001046</v>
      </c>
      <c r="C4932">
        <v>1046</v>
      </c>
      <c r="D4932" t="str">
        <f>VLOOKUP(orders!C4932,customers!$A$2:$G$1501,7,FALSE)</f>
        <v>BUILDING</v>
      </c>
      <c r="E4932">
        <f>VLOOKUP(C4932,customers!$A$2:$D$1501, 4,FALSE)</f>
        <v>10</v>
      </c>
      <c r="F4932" t="str">
        <f>VLOOKUP(E4932,nation!$A$2:$B$26, 2,FALSE)</f>
        <v>IRAN</v>
      </c>
      <c r="G4932">
        <f>VLOOKUP(orders!F4932,nation!$B$2:$C$26,2,FALSE)</f>
        <v>4</v>
      </c>
      <c r="H4932" t="str">
        <f>HLOOKUP(orders!G4932,region_horz!$B$1:$F$2,2,FALSE)</f>
        <v>MIDDLE EAST</v>
      </c>
      <c r="I4932" t="s">
        <v>16</v>
      </c>
      <c r="J4932">
        <v>17551.66</v>
      </c>
      <c r="K4932" s="1">
        <v>33626</v>
      </c>
      <c r="L4932" t="s">
        <v>13</v>
      </c>
      <c r="M4932" t="s">
        <v>2451</v>
      </c>
      <c r="N4932">
        <v>0</v>
      </c>
      <c r="O4932" t="s">
        <v>5928</v>
      </c>
    </row>
    <row r="4933" spans="1:15" x14ac:dyDescent="0.2">
      <c r="A4933">
        <v>19716</v>
      </c>
      <c r="B4933" t="str">
        <f>VLOOKUP(orders!C4933,customers!$A$2:$B$1501, 2,FALSE)</f>
        <v>Customer#000001232</v>
      </c>
      <c r="C4933">
        <v>1232</v>
      </c>
      <c r="D4933" t="str">
        <f>VLOOKUP(orders!C4933,customers!$A$2:$G$1501,7,FALSE)</f>
        <v>MACHINERY</v>
      </c>
      <c r="E4933">
        <f>VLOOKUP(C4933,customers!$A$2:$D$1501, 4,FALSE)</f>
        <v>18</v>
      </c>
      <c r="F4933" t="str">
        <f>VLOOKUP(E4933,nation!$A$2:$B$26, 2,FALSE)</f>
        <v>CHINA</v>
      </c>
      <c r="G4933">
        <f>VLOOKUP(orders!F4933,nation!$B$2:$C$26,2,FALSE)</f>
        <v>2</v>
      </c>
      <c r="H4933" t="str">
        <f>HLOOKUP(orders!G4933,region_horz!$B$1:$F$2,2,FALSE)</f>
        <v>ASIA</v>
      </c>
      <c r="I4933" t="s">
        <v>16</v>
      </c>
      <c r="J4933">
        <v>82143.55</v>
      </c>
      <c r="K4933" s="1">
        <v>34607</v>
      </c>
      <c r="L4933" t="s">
        <v>10</v>
      </c>
      <c r="M4933" t="s">
        <v>1579</v>
      </c>
      <c r="N4933">
        <v>0</v>
      </c>
      <c r="O4933" t="s">
        <v>5929</v>
      </c>
    </row>
    <row r="4934" spans="1:15" x14ac:dyDescent="0.2">
      <c r="A4934">
        <v>19717</v>
      </c>
      <c r="B4934" t="str">
        <f>VLOOKUP(orders!C4934,customers!$A$2:$B$1501, 2,FALSE)</f>
        <v>Customer#000001075</v>
      </c>
      <c r="C4934">
        <v>1075</v>
      </c>
      <c r="D4934" t="str">
        <f>VLOOKUP(orders!C4934,customers!$A$2:$G$1501,7,FALSE)</f>
        <v>BUILDING</v>
      </c>
      <c r="E4934">
        <f>VLOOKUP(C4934,customers!$A$2:$D$1501, 4,FALSE)</f>
        <v>21</v>
      </c>
      <c r="F4934" t="str">
        <f>VLOOKUP(E4934,nation!$A$2:$B$26, 2,FALSE)</f>
        <v>VIETNAM</v>
      </c>
      <c r="G4934">
        <f>VLOOKUP(orders!F4934,nation!$B$2:$C$26,2,FALSE)</f>
        <v>2</v>
      </c>
      <c r="H4934" t="str">
        <f>HLOOKUP(orders!G4934,region_horz!$B$1:$F$2,2,FALSE)</f>
        <v>ASIA</v>
      </c>
      <c r="I4934" t="s">
        <v>9</v>
      </c>
      <c r="J4934">
        <v>110574.29</v>
      </c>
      <c r="K4934" s="1">
        <v>36000</v>
      </c>
      <c r="L4934" t="s">
        <v>10</v>
      </c>
      <c r="M4934" t="s">
        <v>1049</v>
      </c>
      <c r="N4934">
        <v>0</v>
      </c>
      <c r="O4934" t="s">
        <v>5930</v>
      </c>
    </row>
    <row r="4935" spans="1:15" x14ac:dyDescent="0.2">
      <c r="A4935">
        <v>19718</v>
      </c>
      <c r="B4935" t="str">
        <f>VLOOKUP(orders!C4935,customers!$A$2:$B$1501, 2,FALSE)</f>
        <v>Customer#000001174</v>
      </c>
      <c r="C4935">
        <v>1174</v>
      </c>
      <c r="D4935" t="str">
        <f>VLOOKUP(orders!C4935,customers!$A$2:$G$1501,7,FALSE)</f>
        <v>AUTOMOBILE</v>
      </c>
      <c r="E4935">
        <f>VLOOKUP(C4935,customers!$A$2:$D$1501, 4,FALSE)</f>
        <v>4</v>
      </c>
      <c r="F4935" t="str">
        <f>VLOOKUP(E4935,nation!$A$2:$B$26, 2,FALSE)</f>
        <v>EGYPT</v>
      </c>
      <c r="G4935">
        <f>VLOOKUP(orders!F4935,nation!$B$2:$C$26,2,FALSE)</f>
        <v>4</v>
      </c>
      <c r="H4935" t="str">
        <f>HLOOKUP(orders!G4935,region_horz!$B$1:$F$2,2,FALSE)</f>
        <v>MIDDLE EAST</v>
      </c>
      <c r="I4935" t="s">
        <v>16</v>
      </c>
      <c r="J4935">
        <v>97096.04</v>
      </c>
      <c r="K4935" s="1">
        <v>33780</v>
      </c>
      <c r="L4935" t="s">
        <v>10</v>
      </c>
      <c r="M4935" t="s">
        <v>600</v>
      </c>
      <c r="N4935">
        <v>0</v>
      </c>
      <c r="O4935" t="s">
        <v>5931</v>
      </c>
    </row>
    <row r="4936" spans="1:15" x14ac:dyDescent="0.2">
      <c r="A4936">
        <v>19719</v>
      </c>
      <c r="B4936" t="str">
        <f>VLOOKUP(orders!C4936,customers!$A$2:$B$1501, 2,FALSE)</f>
        <v>Customer#000001294</v>
      </c>
      <c r="C4936">
        <v>1294</v>
      </c>
      <c r="D4936" t="str">
        <f>VLOOKUP(orders!C4936,customers!$A$2:$G$1501,7,FALSE)</f>
        <v>AUTOMOBILE</v>
      </c>
      <c r="E4936">
        <f>VLOOKUP(C4936,customers!$A$2:$D$1501, 4,FALSE)</f>
        <v>23</v>
      </c>
      <c r="F4936" t="str">
        <f>VLOOKUP(E4936,nation!$A$2:$B$26, 2,FALSE)</f>
        <v>UNITED KINGDOM</v>
      </c>
      <c r="G4936">
        <f>VLOOKUP(orders!F4936,nation!$B$2:$C$26,2,FALSE)</f>
        <v>3</v>
      </c>
      <c r="H4936" t="str">
        <f>HLOOKUP(orders!G4936,region_horz!$B$1:$F$2,2,FALSE)</f>
        <v>EUROPE</v>
      </c>
      <c r="I4936" t="s">
        <v>9</v>
      </c>
      <c r="J4936">
        <v>123562.95</v>
      </c>
      <c r="K4936" s="1">
        <v>35188</v>
      </c>
      <c r="L4936" t="s">
        <v>10</v>
      </c>
      <c r="M4936" t="s">
        <v>1687</v>
      </c>
      <c r="N4936">
        <v>0</v>
      </c>
      <c r="O4936" t="s">
        <v>5932</v>
      </c>
    </row>
    <row r="4937" spans="1:15" x14ac:dyDescent="0.2">
      <c r="A4937">
        <v>19744</v>
      </c>
      <c r="B4937" t="str">
        <f>VLOOKUP(orders!C4937,customers!$A$2:$B$1501, 2,FALSE)</f>
        <v>Customer#000001045</v>
      </c>
      <c r="C4937">
        <v>1045</v>
      </c>
      <c r="D4937" t="str">
        <f>VLOOKUP(orders!C4937,customers!$A$2:$G$1501,7,FALSE)</f>
        <v>HOUSEHOLD</v>
      </c>
      <c r="E4937">
        <f>VLOOKUP(C4937,customers!$A$2:$D$1501, 4,FALSE)</f>
        <v>20</v>
      </c>
      <c r="F4937" t="str">
        <f>VLOOKUP(E4937,nation!$A$2:$B$26, 2,FALSE)</f>
        <v>SAUDI ARABIA</v>
      </c>
      <c r="G4937">
        <f>VLOOKUP(orders!F4937,nation!$B$2:$C$26,2,FALSE)</f>
        <v>4</v>
      </c>
      <c r="H4937" t="str">
        <f>HLOOKUP(orders!G4937,region_horz!$B$1:$F$2,2,FALSE)</f>
        <v>MIDDLE EAST</v>
      </c>
      <c r="I4937" t="s">
        <v>16</v>
      </c>
      <c r="J4937">
        <v>193448.51</v>
      </c>
      <c r="K4937" s="1">
        <v>34043</v>
      </c>
      <c r="L4937" t="s">
        <v>31</v>
      </c>
      <c r="M4937" t="s">
        <v>352</v>
      </c>
      <c r="N4937">
        <v>0</v>
      </c>
      <c r="O4937" t="s">
        <v>5933</v>
      </c>
    </row>
    <row r="4938" spans="1:15" x14ac:dyDescent="0.2">
      <c r="A4938">
        <v>19745</v>
      </c>
      <c r="B4938" t="str">
        <f>VLOOKUP(orders!C4938,customers!$A$2:$B$1501, 2,FALSE)</f>
        <v>Customer#000000382</v>
      </c>
      <c r="C4938">
        <v>382</v>
      </c>
      <c r="D4938" t="str">
        <f>VLOOKUP(orders!C4938,customers!$A$2:$G$1501,7,FALSE)</f>
        <v>AUTOMOBILE</v>
      </c>
      <c r="E4938">
        <f>VLOOKUP(C4938,customers!$A$2:$D$1501, 4,FALSE)</f>
        <v>8</v>
      </c>
      <c r="F4938" t="str">
        <f>VLOOKUP(E4938,nation!$A$2:$B$26, 2,FALSE)</f>
        <v>INDIA</v>
      </c>
      <c r="G4938">
        <f>VLOOKUP(orders!F4938,nation!$B$2:$C$26,2,FALSE)</f>
        <v>2</v>
      </c>
      <c r="H4938" t="str">
        <f>HLOOKUP(orders!G4938,region_horz!$B$1:$F$2,2,FALSE)</f>
        <v>ASIA</v>
      </c>
      <c r="I4938" t="s">
        <v>16</v>
      </c>
      <c r="J4938">
        <v>253720.42</v>
      </c>
      <c r="K4938" s="1">
        <v>33957</v>
      </c>
      <c r="L4938" t="s">
        <v>26</v>
      </c>
      <c r="M4938" t="s">
        <v>3490</v>
      </c>
      <c r="N4938">
        <v>0</v>
      </c>
      <c r="O4938" t="s">
        <v>5934</v>
      </c>
    </row>
    <row r="4939" spans="1:15" x14ac:dyDescent="0.2">
      <c r="A4939">
        <v>19746</v>
      </c>
      <c r="B4939" t="str">
        <f>VLOOKUP(orders!C4939,customers!$A$2:$B$1501, 2,FALSE)</f>
        <v>Customer#000000125</v>
      </c>
      <c r="C4939">
        <v>125</v>
      </c>
      <c r="D4939" t="str">
        <f>VLOOKUP(orders!C4939,customers!$A$2:$G$1501,7,FALSE)</f>
        <v>FURNITURE</v>
      </c>
      <c r="E4939">
        <f>VLOOKUP(C4939,customers!$A$2:$D$1501, 4,FALSE)</f>
        <v>19</v>
      </c>
      <c r="F4939" t="str">
        <f>VLOOKUP(E4939,nation!$A$2:$B$26, 2,FALSE)</f>
        <v>ROMANIA</v>
      </c>
      <c r="G4939">
        <f>VLOOKUP(orders!F4939,nation!$B$2:$C$26,2,FALSE)</f>
        <v>3</v>
      </c>
      <c r="H4939" t="str">
        <f>HLOOKUP(orders!G4939,region_horz!$B$1:$F$2,2,FALSE)</f>
        <v>EUROPE</v>
      </c>
      <c r="I4939" t="s">
        <v>9</v>
      </c>
      <c r="J4939">
        <v>58368.5</v>
      </c>
      <c r="K4939" s="1">
        <v>36006</v>
      </c>
      <c r="L4939" t="s">
        <v>31</v>
      </c>
      <c r="M4939" t="s">
        <v>737</v>
      </c>
      <c r="N4939">
        <v>0</v>
      </c>
      <c r="O4939" t="s">
        <v>5935</v>
      </c>
    </row>
    <row r="4940" spans="1:15" x14ac:dyDescent="0.2">
      <c r="A4940">
        <v>19747</v>
      </c>
      <c r="B4940" t="str">
        <f>VLOOKUP(orders!C4940,customers!$A$2:$B$1501, 2,FALSE)</f>
        <v>Customer#000000818</v>
      </c>
      <c r="C4940">
        <v>818</v>
      </c>
      <c r="D4940" t="str">
        <f>VLOOKUP(orders!C4940,customers!$A$2:$G$1501,7,FALSE)</f>
        <v>BUILDING</v>
      </c>
      <c r="E4940">
        <f>VLOOKUP(C4940,customers!$A$2:$D$1501, 4,FALSE)</f>
        <v>20</v>
      </c>
      <c r="F4940" t="str">
        <f>VLOOKUP(E4940,nation!$A$2:$B$26, 2,FALSE)</f>
        <v>SAUDI ARABIA</v>
      </c>
      <c r="G4940">
        <f>VLOOKUP(orders!F4940,nation!$B$2:$C$26,2,FALSE)</f>
        <v>4</v>
      </c>
      <c r="H4940" t="str">
        <f>HLOOKUP(orders!G4940,region_horz!$B$1:$F$2,2,FALSE)</f>
        <v>MIDDLE EAST</v>
      </c>
      <c r="I4940" t="s">
        <v>9</v>
      </c>
      <c r="J4940">
        <v>248014.52</v>
      </c>
      <c r="K4940" s="1">
        <v>35284</v>
      </c>
      <c r="L4940" t="s">
        <v>31</v>
      </c>
      <c r="M4940" t="s">
        <v>248</v>
      </c>
      <c r="N4940">
        <v>0</v>
      </c>
      <c r="O4940" t="s">
        <v>5936</v>
      </c>
    </row>
    <row r="4941" spans="1:15" x14ac:dyDescent="0.2">
      <c r="A4941">
        <v>19748</v>
      </c>
      <c r="B4941" t="str">
        <f>VLOOKUP(orders!C4941,customers!$A$2:$B$1501, 2,FALSE)</f>
        <v>Customer#000000137</v>
      </c>
      <c r="C4941">
        <v>137</v>
      </c>
      <c r="D4941" t="str">
        <f>VLOOKUP(orders!C4941,customers!$A$2:$G$1501,7,FALSE)</f>
        <v>HOUSEHOLD</v>
      </c>
      <c r="E4941">
        <f>VLOOKUP(C4941,customers!$A$2:$D$1501, 4,FALSE)</f>
        <v>16</v>
      </c>
      <c r="F4941" t="str">
        <f>VLOOKUP(E4941,nation!$A$2:$B$26, 2,FALSE)</f>
        <v>MOZAMBIQUE</v>
      </c>
      <c r="G4941">
        <f>VLOOKUP(orders!F4941,nation!$B$2:$C$26,2,FALSE)</f>
        <v>0</v>
      </c>
      <c r="H4941" t="str">
        <f>HLOOKUP(orders!G4941,region_horz!$B$1:$F$2,2,FALSE)</f>
        <v>AFRICA</v>
      </c>
      <c r="I4941" t="s">
        <v>16</v>
      </c>
      <c r="J4941">
        <v>96721.74</v>
      </c>
      <c r="K4941" s="1">
        <v>34186</v>
      </c>
      <c r="L4941" t="s">
        <v>23</v>
      </c>
      <c r="M4941" t="s">
        <v>1680</v>
      </c>
      <c r="N4941">
        <v>0</v>
      </c>
      <c r="O4941" t="s">
        <v>5937</v>
      </c>
    </row>
    <row r="4942" spans="1:15" x14ac:dyDescent="0.2">
      <c r="A4942">
        <v>19749</v>
      </c>
      <c r="B4942" t="str">
        <f>VLOOKUP(orders!C4942,customers!$A$2:$B$1501, 2,FALSE)</f>
        <v>Customer#000000484</v>
      </c>
      <c r="C4942">
        <v>484</v>
      </c>
      <c r="D4942" t="str">
        <f>VLOOKUP(orders!C4942,customers!$A$2:$G$1501,7,FALSE)</f>
        <v>BUILDING</v>
      </c>
      <c r="E4942">
        <f>VLOOKUP(C4942,customers!$A$2:$D$1501, 4,FALSE)</f>
        <v>20</v>
      </c>
      <c r="F4942" t="str">
        <f>VLOOKUP(E4942,nation!$A$2:$B$26, 2,FALSE)</f>
        <v>SAUDI ARABIA</v>
      </c>
      <c r="G4942">
        <f>VLOOKUP(orders!F4942,nation!$B$2:$C$26,2,FALSE)</f>
        <v>4</v>
      </c>
      <c r="H4942" t="str">
        <f>HLOOKUP(orders!G4942,region_horz!$B$1:$F$2,2,FALSE)</f>
        <v>MIDDLE EAST</v>
      </c>
      <c r="I4942" t="s">
        <v>9</v>
      </c>
      <c r="J4942">
        <v>148061.57999999999</v>
      </c>
      <c r="K4942" s="1">
        <v>35521</v>
      </c>
      <c r="L4942" t="s">
        <v>26</v>
      </c>
      <c r="M4942" t="s">
        <v>1483</v>
      </c>
      <c r="N4942">
        <v>0</v>
      </c>
      <c r="O4942" t="s">
        <v>5938</v>
      </c>
    </row>
    <row r="4943" spans="1:15" x14ac:dyDescent="0.2">
      <c r="A4943">
        <v>19750</v>
      </c>
      <c r="B4943" t="str">
        <f>VLOOKUP(orders!C4943,customers!$A$2:$B$1501, 2,FALSE)</f>
        <v>Customer#000000238</v>
      </c>
      <c r="C4943">
        <v>238</v>
      </c>
      <c r="D4943" t="str">
        <f>VLOOKUP(orders!C4943,customers!$A$2:$G$1501,7,FALSE)</f>
        <v>HOUSEHOLD</v>
      </c>
      <c r="E4943">
        <f>VLOOKUP(C4943,customers!$A$2:$D$1501, 4,FALSE)</f>
        <v>16</v>
      </c>
      <c r="F4943" t="str">
        <f>VLOOKUP(E4943,nation!$A$2:$B$26, 2,FALSE)</f>
        <v>MOZAMBIQUE</v>
      </c>
      <c r="G4943">
        <f>VLOOKUP(orders!F4943,nation!$B$2:$C$26,2,FALSE)</f>
        <v>0</v>
      </c>
      <c r="H4943" t="str">
        <f>HLOOKUP(orders!G4943,region_horz!$B$1:$F$2,2,FALSE)</f>
        <v>AFRICA</v>
      </c>
      <c r="I4943" t="s">
        <v>16</v>
      </c>
      <c r="J4943">
        <v>114288.34</v>
      </c>
      <c r="K4943" s="1">
        <v>34558</v>
      </c>
      <c r="L4943" t="s">
        <v>31</v>
      </c>
      <c r="M4943" t="s">
        <v>860</v>
      </c>
      <c r="N4943">
        <v>0</v>
      </c>
      <c r="O4943" t="s">
        <v>5939</v>
      </c>
    </row>
    <row r="4944" spans="1:15" x14ac:dyDescent="0.2">
      <c r="A4944">
        <v>19751</v>
      </c>
      <c r="B4944" t="str">
        <f>VLOOKUP(orders!C4944,customers!$A$2:$B$1501, 2,FALSE)</f>
        <v>Customer#000000448</v>
      </c>
      <c r="C4944">
        <v>448</v>
      </c>
      <c r="D4944" t="str">
        <f>VLOOKUP(orders!C4944,customers!$A$2:$G$1501,7,FALSE)</f>
        <v>BUILDING</v>
      </c>
      <c r="E4944">
        <f>VLOOKUP(C4944,customers!$A$2:$D$1501, 4,FALSE)</f>
        <v>24</v>
      </c>
      <c r="F4944" t="str">
        <f>VLOOKUP(E4944,nation!$A$2:$B$26, 2,FALSE)</f>
        <v>UNITED STATES</v>
      </c>
      <c r="G4944">
        <f>VLOOKUP(orders!F4944,nation!$B$2:$C$26,2,FALSE)</f>
        <v>1</v>
      </c>
      <c r="H4944" t="str">
        <f>HLOOKUP(orders!G4944,region_horz!$B$1:$F$2,2,FALSE)</f>
        <v>AMERICA</v>
      </c>
      <c r="I4944" t="s">
        <v>9</v>
      </c>
      <c r="J4944">
        <v>232232.98</v>
      </c>
      <c r="K4944" s="1">
        <v>35311</v>
      </c>
      <c r="L4944" t="s">
        <v>10</v>
      </c>
      <c r="M4944" t="s">
        <v>144</v>
      </c>
      <c r="N4944">
        <v>0</v>
      </c>
      <c r="O4944" t="s">
        <v>5940</v>
      </c>
    </row>
    <row r="4945" spans="1:15" x14ac:dyDescent="0.2">
      <c r="A4945">
        <v>19776</v>
      </c>
      <c r="B4945" t="str">
        <f>VLOOKUP(orders!C4945,customers!$A$2:$B$1501, 2,FALSE)</f>
        <v>Customer#000000022</v>
      </c>
      <c r="C4945">
        <v>22</v>
      </c>
      <c r="D4945" t="str">
        <f>VLOOKUP(orders!C4945,customers!$A$2:$G$1501,7,FALSE)</f>
        <v>MACHINERY</v>
      </c>
      <c r="E4945">
        <f>VLOOKUP(C4945,customers!$A$2:$D$1501, 4,FALSE)</f>
        <v>3</v>
      </c>
      <c r="F4945" t="str">
        <f>VLOOKUP(E4945,nation!$A$2:$B$26, 2,FALSE)</f>
        <v>CANADA</v>
      </c>
      <c r="G4945">
        <f>VLOOKUP(orders!F4945,nation!$B$2:$C$26,2,FALSE)</f>
        <v>1</v>
      </c>
      <c r="H4945" t="str">
        <f>HLOOKUP(orders!G4945,region_horz!$B$1:$F$2,2,FALSE)</f>
        <v>AMERICA</v>
      </c>
      <c r="I4945" t="s">
        <v>9</v>
      </c>
      <c r="J4945">
        <v>139135.96</v>
      </c>
      <c r="K4945" s="1">
        <v>35184</v>
      </c>
      <c r="L4945" t="s">
        <v>13</v>
      </c>
      <c r="M4945" t="s">
        <v>1636</v>
      </c>
      <c r="N4945">
        <v>0</v>
      </c>
      <c r="O4945" t="s">
        <v>5941</v>
      </c>
    </row>
    <row r="4946" spans="1:15" x14ac:dyDescent="0.2">
      <c r="A4946">
        <v>19777</v>
      </c>
      <c r="B4946" t="str">
        <f>VLOOKUP(orders!C4946,customers!$A$2:$B$1501, 2,FALSE)</f>
        <v>Customer#000001262</v>
      </c>
      <c r="C4946">
        <v>1262</v>
      </c>
      <c r="D4946" t="str">
        <f>VLOOKUP(orders!C4946,customers!$A$2:$G$1501,7,FALSE)</f>
        <v>MACHINERY</v>
      </c>
      <c r="E4946">
        <f>VLOOKUP(C4946,customers!$A$2:$D$1501, 4,FALSE)</f>
        <v>3</v>
      </c>
      <c r="F4946" t="str">
        <f>VLOOKUP(E4946,nation!$A$2:$B$26, 2,FALSE)</f>
        <v>CANADA</v>
      </c>
      <c r="G4946">
        <f>VLOOKUP(orders!F4946,nation!$B$2:$C$26,2,FALSE)</f>
        <v>1</v>
      </c>
      <c r="H4946" t="str">
        <f>HLOOKUP(orders!G4946,region_horz!$B$1:$F$2,2,FALSE)</f>
        <v>AMERICA</v>
      </c>
      <c r="I4946" t="s">
        <v>16</v>
      </c>
      <c r="J4946">
        <v>126454.46</v>
      </c>
      <c r="K4946" s="1">
        <v>33897</v>
      </c>
      <c r="L4946" t="s">
        <v>23</v>
      </c>
      <c r="M4946" t="s">
        <v>1079</v>
      </c>
      <c r="N4946">
        <v>0</v>
      </c>
      <c r="O4946" t="s">
        <v>5942</v>
      </c>
    </row>
    <row r="4947" spans="1:15" x14ac:dyDescent="0.2">
      <c r="A4947">
        <v>19778</v>
      </c>
      <c r="B4947" t="str">
        <f>VLOOKUP(orders!C4947,customers!$A$2:$B$1501, 2,FALSE)</f>
        <v>Customer#000000184</v>
      </c>
      <c r="C4947">
        <v>184</v>
      </c>
      <c r="D4947" t="str">
        <f>VLOOKUP(orders!C4947,customers!$A$2:$G$1501,7,FALSE)</f>
        <v>AUTOMOBILE</v>
      </c>
      <c r="E4947">
        <f>VLOOKUP(C4947,customers!$A$2:$D$1501, 4,FALSE)</f>
        <v>21</v>
      </c>
      <c r="F4947" t="str">
        <f>VLOOKUP(E4947,nation!$A$2:$B$26, 2,FALSE)</f>
        <v>VIETNAM</v>
      </c>
      <c r="G4947">
        <f>VLOOKUP(orders!F4947,nation!$B$2:$C$26,2,FALSE)</f>
        <v>2</v>
      </c>
      <c r="H4947" t="str">
        <f>HLOOKUP(orders!G4947,region_horz!$B$1:$F$2,2,FALSE)</f>
        <v>ASIA</v>
      </c>
      <c r="I4947" t="s">
        <v>16</v>
      </c>
      <c r="J4947">
        <v>213954.98</v>
      </c>
      <c r="K4947" s="1">
        <v>33879</v>
      </c>
      <c r="L4947" t="s">
        <v>13</v>
      </c>
      <c r="M4947" t="s">
        <v>1792</v>
      </c>
      <c r="N4947">
        <v>0</v>
      </c>
      <c r="O4947" t="s">
        <v>5943</v>
      </c>
    </row>
    <row r="4948" spans="1:15" x14ac:dyDescent="0.2">
      <c r="A4948">
        <v>19779</v>
      </c>
      <c r="B4948" t="str">
        <f>VLOOKUP(orders!C4948,customers!$A$2:$B$1501, 2,FALSE)</f>
        <v>Customer#000000416</v>
      </c>
      <c r="C4948">
        <v>416</v>
      </c>
      <c r="D4948" t="str">
        <f>VLOOKUP(orders!C4948,customers!$A$2:$G$1501,7,FALSE)</f>
        <v>MACHINERY</v>
      </c>
      <c r="E4948">
        <f>VLOOKUP(C4948,customers!$A$2:$D$1501, 4,FALSE)</f>
        <v>12</v>
      </c>
      <c r="F4948" t="str">
        <f>VLOOKUP(E4948,nation!$A$2:$B$26, 2,FALSE)</f>
        <v>JAPAN</v>
      </c>
      <c r="G4948">
        <f>VLOOKUP(orders!F4948,nation!$B$2:$C$26,2,FALSE)</f>
        <v>2</v>
      </c>
      <c r="H4948" t="str">
        <f>HLOOKUP(orders!G4948,region_horz!$B$1:$F$2,2,FALSE)</f>
        <v>ASIA</v>
      </c>
      <c r="I4948" t="s">
        <v>16</v>
      </c>
      <c r="J4948">
        <v>125569.18</v>
      </c>
      <c r="K4948" s="1">
        <v>34481</v>
      </c>
      <c r="L4948" t="s">
        <v>26</v>
      </c>
      <c r="M4948" t="s">
        <v>185</v>
      </c>
      <c r="N4948">
        <v>0</v>
      </c>
      <c r="O4948" t="s">
        <v>5944</v>
      </c>
    </row>
    <row r="4949" spans="1:15" x14ac:dyDescent="0.2">
      <c r="A4949">
        <v>19780</v>
      </c>
      <c r="B4949" t="str">
        <f>VLOOKUP(orders!C4949,customers!$A$2:$B$1501, 2,FALSE)</f>
        <v>Customer#000001073</v>
      </c>
      <c r="C4949">
        <v>1073</v>
      </c>
      <c r="D4949" t="str">
        <f>VLOOKUP(orders!C4949,customers!$A$2:$G$1501,7,FALSE)</f>
        <v>BUILDING</v>
      </c>
      <c r="E4949">
        <f>VLOOKUP(C4949,customers!$A$2:$D$1501, 4,FALSE)</f>
        <v>10</v>
      </c>
      <c r="F4949" t="str">
        <f>VLOOKUP(E4949,nation!$A$2:$B$26, 2,FALSE)</f>
        <v>IRAN</v>
      </c>
      <c r="G4949">
        <f>VLOOKUP(orders!F4949,nation!$B$2:$C$26,2,FALSE)</f>
        <v>4</v>
      </c>
      <c r="H4949" t="str">
        <f>HLOOKUP(orders!G4949,region_horz!$B$1:$F$2,2,FALSE)</f>
        <v>MIDDLE EAST</v>
      </c>
      <c r="I4949" t="s">
        <v>16</v>
      </c>
      <c r="J4949">
        <v>174041.67</v>
      </c>
      <c r="K4949" s="1">
        <v>34735</v>
      </c>
      <c r="L4949" t="s">
        <v>26</v>
      </c>
      <c r="M4949" t="s">
        <v>197</v>
      </c>
      <c r="N4949">
        <v>0</v>
      </c>
      <c r="O4949" t="s">
        <v>5945</v>
      </c>
    </row>
    <row r="4950" spans="1:15" x14ac:dyDescent="0.2">
      <c r="A4950">
        <v>19781</v>
      </c>
      <c r="B4950" t="str">
        <f>VLOOKUP(orders!C4950,customers!$A$2:$B$1501, 2,FALSE)</f>
        <v>Customer#000001148</v>
      </c>
      <c r="C4950">
        <v>1148</v>
      </c>
      <c r="D4950" t="str">
        <f>VLOOKUP(orders!C4950,customers!$A$2:$G$1501,7,FALSE)</f>
        <v>AUTOMOBILE</v>
      </c>
      <c r="E4950">
        <f>VLOOKUP(C4950,customers!$A$2:$D$1501, 4,FALSE)</f>
        <v>19</v>
      </c>
      <c r="F4950" t="str">
        <f>VLOOKUP(E4950,nation!$A$2:$B$26, 2,FALSE)</f>
        <v>ROMANIA</v>
      </c>
      <c r="G4950">
        <f>VLOOKUP(orders!F4950,nation!$B$2:$C$26,2,FALSE)</f>
        <v>3</v>
      </c>
      <c r="H4950" t="str">
        <f>HLOOKUP(orders!G4950,region_horz!$B$1:$F$2,2,FALSE)</f>
        <v>EUROPE</v>
      </c>
      <c r="I4950" t="s">
        <v>9</v>
      </c>
      <c r="J4950">
        <v>91283.77</v>
      </c>
      <c r="K4950" s="1">
        <v>35357</v>
      </c>
      <c r="L4950" t="s">
        <v>13</v>
      </c>
      <c r="M4950" t="s">
        <v>3541</v>
      </c>
      <c r="N4950">
        <v>0</v>
      </c>
      <c r="O4950" t="s">
        <v>5946</v>
      </c>
    </row>
    <row r="4951" spans="1:15" x14ac:dyDescent="0.2">
      <c r="A4951">
        <v>19782</v>
      </c>
      <c r="B4951" t="str">
        <f>VLOOKUP(orders!C4951,customers!$A$2:$B$1501, 2,FALSE)</f>
        <v>Customer#000000145</v>
      </c>
      <c r="C4951">
        <v>145</v>
      </c>
      <c r="D4951" t="str">
        <f>VLOOKUP(orders!C4951,customers!$A$2:$G$1501,7,FALSE)</f>
        <v>HOUSEHOLD</v>
      </c>
      <c r="E4951">
        <f>VLOOKUP(C4951,customers!$A$2:$D$1501, 4,FALSE)</f>
        <v>13</v>
      </c>
      <c r="F4951" t="str">
        <f>VLOOKUP(E4951,nation!$A$2:$B$26, 2,FALSE)</f>
        <v>JORDAN</v>
      </c>
      <c r="G4951">
        <f>VLOOKUP(orders!F4951,nation!$B$2:$C$26,2,FALSE)</f>
        <v>4</v>
      </c>
      <c r="H4951" t="str">
        <f>HLOOKUP(orders!G4951,region_horz!$B$1:$F$2,2,FALSE)</f>
        <v>MIDDLE EAST</v>
      </c>
      <c r="I4951" t="s">
        <v>16</v>
      </c>
      <c r="J4951">
        <v>149865.48000000001</v>
      </c>
      <c r="K4951" s="1">
        <v>33896</v>
      </c>
      <c r="L4951" t="s">
        <v>10</v>
      </c>
      <c r="M4951" t="s">
        <v>938</v>
      </c>
      <c r="N4951">
        <v>0</v>
      </c>
      <c r="O4951" t="s">
        <v>5947</v>
      </c>
    </row>
    <row r="4952" spans="1:15" x14ac:dyDescent="0.2">
      <c r="A4952">
        <v>19783</v>
      </c>
      <c r="B4952" t="str">
        <f>VLOOKUP(orders!C4952,customers!$A$2:$B$1501, 2,FALSE)</f>
        <v>Customer#000001259</v>
      </c>
      <c r="C4952">
        <v>1259</v>
      </c>
      <c r="D4952" t="str">
        <f>VLOOKUP(orders!C4952,customers!$A$2:$G$1501,7,FALSE)</f>
        <v>HOUSEHOLD</v>
      </c>
      <c r="E4952">
        <f>VLOOKUP(C4952,customers!$A$2:$D$1501, 4,FALSE)</f>
        <v>20</v>
      </c>
      <c r="F4952" t="str">
        <f>VLOOKUP(E4952,nation!$A$2:$B$26, 2,FALSE)</f>
        <v>SAUDI ARABIA</v>
      </c>
      <c r="G4952">
        <f>VLOOKUP(orders!F4952,nation!$B$2:$C$26,2,FALSE)</f>
        <v>4</v>
      </c>
      <c r="H4952" t="str">
        <f>HLOOKUP(orders!G4952,region_horz!$B$1:$F$2,2,FALSE)</f>
        <v>MIDDLE EAST</v>
      </c>
      <c r="I4952" t="s">
        <v>16</v>
      </c>
      <c r="J4952">
        <v>202339.87</v>
      </c>
      <c r="K4952" s="1">
        <v>33873</v>
      </c>
      <c r="L4952" t="s">
        <v>23</v>
      </c>
      <c r="M4952" t="s">
        <v>494</v>
      </c>
      <c r="N4952">
        <v>0</v>
      </c>
      <c r="O4952" t="s">
        <v>5948</v>
      </c>
    </row>
    <row r="4953" spans="1:15" x14ac:dyDescent="0.2">
      <c r="A4953">
        <v>19808</v>
      </c>
      <c r="B4953" t="str">
        <f>VLOOKUP(orders!C4953,customers!$A$2:$B$1501, 2,FALSE)</f>
        <v>Customer#000000325</v>
      </c>
      <c r="C4953">
        <v>325</v>
      </c>
      <c r="D4953" t="str">
        <f>VLOOKUP(orders!C4953,customers!$A$2:$G$1501,7,FALSE)</f>
        <v>HOUSEHOLD</v>
      </c>
      <c r="E4953">
        <f>VLOOKUP(C4953,customers!$A$2:$D$1501, 4,FALSE)</f>
        <v>15</v>
      </c>
      <c r="F4953" t="str">
        <f>VLOOKUP(E4953,nation!$A$2:$B$26, 2,FALSE)</f>
        <v>MOROCCO</v>
      </c>
      <c r="G4953">
        <f>VLOOKUP(orders!F4953,nation!$B$2:$C$26,2,FALSE)</f>
        <v>0</v>
      </c>
      <c r="H4953" t="str">
        <f>HLOOKUP(orders!G4953,region_horz!$B$1:$F$2,2,FALSE)</f>
        <v>AFRICA</v>
      </c>
      <c r="I4953" t="s">
        <v>9</v>
      </c>
      <c r="J4953">
        <v>219570.78</v>
      </c>
      <c r="K4953" s="1">
        <v>35254</v>
      </c>
      <c r="L4953" t="s">
        <v>13</v>
      </c>
      <c r="M4953" t="s">
        <v>3755</v>
      </c>
      <c r="N4953">
        <v>0</v>
      </c>
      <c r="O4953" t="s">
        <v>5949</v>
      </c>
    </row>
    <row r="4954" spans="1:15" x14ac:dyDescent="0.2">
      <c r="A4954">
        <v>19809</v>
      </c>
      <c r="B4954" t="str">
        <f>VLOOKUP(orders!C4954,customers!$A$2:$B$1501, 2,FALSE)</f>
        <v>Customer#000001213</v>
      </c>
      <c r="C4954">
        <v>1213</v>
      </c>
      <c r="D4954" t="str">
        <f>VLOOKUP(orders!C4954,customers!$A$2:$G$1501,7,FALSE)</f>
        <v>HOUSEHOLD</v>
      </c>
      <c r="E4954">
        <f>VLOOKUP(C4954,customers!$A$2:$D$1501, 4,FALSE)</f>
        <v>7</v>
      </c>
      <c r="F4954" t="str">
        <f>VLOOKUP(E4954,nation!$A$2:$B$26, 2,FALSE)</f>
        <v>GERMANY</v>
      </c>
      <c r="G4954">
        <f>VLOOKUP(orders!F4954,nation!$B$2:$C$26,2,FALSE)</f>
        <v>3</v>
      </c>
      <c r="H4954" t="str">
        <f>HLOOKUP(orders!G4954,region_horz!$B$1:$F$2,2,FALSE)</f>
        <v>EUROPE</v>
      </c>
      <c r="I4954" t="s">
        <v>9</v>
      </c>
      <c r="J4954">
        <v>195645.19</v>
      </c>
      <c r="K4954" s="1">
        <v>35651</v>
      </c>
      <c r="L4954" t="s">
        <v>26</v>
      </c>
      <c r="M4954" t="s">
        <v>360</v>
      </c>
      <c r="N4954">
        <v>0</v>
      </c>
      <c r="O4954" t="s">
        <v>5950</v>
      </c>
    </row>
    <row r="4955" spans="1:15" x14ac:dyDescent="0.2">
      <c r="A4955">
        <v>19810</v>
      </c>
      <c r="B4955" t="str">
        <f>VLOOKUP(orders!C4955,customers!$A$2:$B$1501, 2,FALSE)</f>
        <v>Customer#000000154</v>
      </c>
      <c r="C4955">
        <v>154</v>
      </c>
      <c r="D4955" t="str">
        <f>VLOOKUP(orders!C4955,customers!$A$2:$G$1501,7,FALSE)</f>
        <v>FURNITURE</v>
      </c>
      <c r="E4955">
        <f>VLOOKUP(C4955,customers!$A$2:$D$1501, 4,FALSE)</f>
        <v>19</v>
      </c>
      <c r="F4955" t="str">
        <f>VLOOKUP(E4955,nation!$A$2:$B$26, 2,FALSE)</f>
        <v>ROMANIA</v>
      </c>
      <c r="G4955">
        <f>VLOOKUP(orders!F4955,nation!$B$2:$C$26,2,FALSE)</f>
        <v>3</v>
      </c>
      <c r="H4955" t="str">
        <f>HLOOKUP(orders!G4955,region_horz!$B$1:$F$2,2,FALSE)</f>
        <v>EUROPE</v>
      </c>
      <c r="I4955" t="s">
        <v>9</v>
      </c>
      <c r="J4955">
        <v>4786.25</v>
      </c>
      <c r="K4955" s="1">
        <v>35844</v>
      </c>
      <c r="L4955" t="s">
        <v>10</v>
      </c>
      <c r="M4955" t="s">
        <v>1289</v>
      </c>
      <c r="N4955">
        <v>0</v>
      </c>
      <c r="O4955" t="s">
        <v>5951</v>
      </c>
    </row>
    <row r="4956" spans="1:15" x14ac:dyDescent="0.2">
      <c r="A4956">
        <v>19811</v>
      </c>
      <c r="B4956" t="str">
        <f>VLOOKUP(orders!C4956,customers!$A$2:$B$1501, 2,FALSE)</f>
        <v>Customer#000001300</v>
      </c>
      <c r="C4956">
        <v>1300</v>
      </c>
      <c r="D4956" t="str">
        <f>VLOOKUP(orders!C4956,customers!$A$2:$G$1501,7,FALSE)</f>
        <v>BUILDING</v>
      </c>
      <c r="E4956">
        <f>VLOOKUP(C4956,customers!$A$2:$D$1501, 4,FALSE)</f>
        <v>23</v>
      </c>
      <c r="F4956" t="str">
        <f>VLOOKUP(E4956,nation!$A$2:$B$26, 2,FALSE)</f>
        <v>UNITED KINGDOM</v>
      </c>
      <c r="G4956">
        <f>VLOOKUP(orders!F4956,nation!$B$2:$C$26,2,FALSE)</f>
        <v>3</v>
      </c>
      <c r="H4956" t="str">
        <f>HLOOKUP(orders!G4956,region_horz!$B$1:$F$2,2,FALSE)</f>
        <v>EUROPE</v>
      </c>
      <c r="I4956" t="s">
        <v>9</v>
      </c>
      <c r="J4956">
        <v>335769.55</v>
      </c>
      <c r="K4956" s="1">
        <v>34920</v>
      </c>
      <c r="L4956" t="s">
        <v>10</v>
      </c>
      <c r="M4956" t="s">
        <v>63</v>
      </c>
      <c r="N4956">
        <v>0</v>
      </c>
      <c r="O4956" t="s">
        <v>5952</v>
      </c>
    </row>
    <row r="4957" spans="1:15" x14ac:dyDescent="0.2">
      <c r="A4957">
        <v>19812</v>
      </c>
      <c r="B4957" t="str">
        <f>VLOOKUP(orders!C4957,customers!$A$2:$B$1501, 2,FALSE)</f>
        <v>Customer#000000619</v>
      </c>
      <c r="C4957">
        <v>619</v>
      </c>
      <c r="D4957" t="str">
        <f>VLOOKUP(orders!C4957,customers!$A$2:$G$1501,7,FALSE)</f>
        <v>FURNITURE</v>
      </c>
      <c r="E4957">
        <f>VLOOKUP(C4957,customers!$A$2:$D$1501, 4,FALSE)</f>
        <v>24</v>
      </c>
      <c r="F4957" t="str">
        <f>VLOOKUP(E4957,nation!$A$2:$B$26, 2,FALSE)</f>
        <v>UNITED STATES</v>
      </c>
      <c r="G4957">
        <f>VLOOKUP(orders!F4957,nation!$B$2:$C$26,2,FALSE)</f>
        <v>1</v>
      </c>
      <c r="H4957" t="str">
        <f>HLOOKUP(orders!G4957,region_horz!$B$1:$F$2,2,FALSE)</f>
        <v>AMERICA</v>
      </c>
      <c r="I4957" t="s">
        <v>16</v>
      </c>
      <c r="J4957">
        <v>223484.68</v>
      </c>
      <c r="K4957" s="1">
        <v>34062</v>
      </c>
      <c r="L4957" t="s">
        <v>10</v>
      </c>
      <c r="M4957" t="s">
        <v>1003</v>
      </c>
      <c r="N4957">
        <v>0</v>
      </c>
      <c r="O4957" t="s">
        <v>5953</v>
      </c>
    </row>
    <row r="4958" spans="1:15" x14ac:dyDescent="0.2">
      <c r="A4958">
        <v>19813</v>
      </c>
      <c r="B4958" t="str">
        <f>VLOOKUP(orders!C4958,customers!$A$2:$B$1501, 2,FALSE)</f>
        <v>Customer#000000979</v>
      </c>
      <c r="C4958">
        <v>979</v>
      </c>
      <c r="D4958" t="str">
        <f>VLOOKUP(orders!C4958,customers!$A$2:$G$1501,7,FALSE)</f>
        <v>MACHINERY</v>
      </c>
      <c r="E4958">
        <f>VLOOKUP(C4958,customers!$A$2:$D$1501, 4,FALSE)</f>
        <v>18</v>
      </c>
      <c r="F4958" t="str">
        <f>VLOOKUP(E4958,nation!$A$2:$B$26, 2,FALSE)</f>
        <v>CHINA</v>
      </c>
      <c r="G4958">
        <f>VLOOKUP(orders!F4958,nation!$B$2:$C$26,2,FALSE)</f>
        <v>2</v>
      </c>
      <c r="H4958" t="str">
        <f>HLOOKUP(orders!G4958,region_horz!$B$1:$F$2,2,FALSE)</f>
        <v>ASIA</v>
      </c>
      <c r="I4958" t="s">
        <v>16</v>
      </c>
      <c r="J4958">
        <v>189157.63</v>
      </c>
      <c r="K4958" s="1">
        <v>34031</v>
      </c>
      <c r="L4958" t="s">
        <v>13</v>
      </c>
      <c r="M4958" t="s">
        <v>513</v>
      </c>
      <c r="N4958">
        <v>0</v>
      </c>
      <c r="O4958" t="s">
        <v>5954</v>
      </c>
    </row>
    <row r="4959" spans="1:15" x14ac:dyDescent="0.2">
      <c r="A4959">
        <v>19814</v>
      </c>
      <c r="B4959" t="str">
        <f>VLOOKUP(orders!C4959,customers!$A$2:$B$1501, 2,FALSE)</f>
        <v>Customer#000000199</v>
      </c>
      <c r="C4959">
        <v>199</v>
      </c>
      <c r="D4959" t="str">
        <f>VLOOKUP(orders!C4959,customers!$A$2:$G$1501,7,FALSE)</f>
        <v>FURNITURE</v>
      </c>
      <c r="E4959">
        <f>VLOOKUP(C4959,customers!$A$2:$D$1501, 4,FALSE)</f>
        <v>4</v>
      </c>
      <c r="F4959" t="str">
        <f>VLOOKUP(E4959,nation!$A$2:$B$26, 2,FALSE)</f>
        <v>EGYPT</v>
      </c>
      <c r="G4959">
        <f>VLOOKUP(orders!F4959,nation!$B$2:$C$26,2,FALSE)</f>
        <v>4</v>
      </c>
      <c r="H4959" t="str">
        <f>HLOOKUP(orders!G4959,region_horz!$B$1:$F$2,2,FALSE)</f>
        <v>MIDDLE EAST</v>
      </c>
      <c r="I4959" t="s">
        <v>16</v>
      </c>
      <c r="J4959">
        <v>7078.73</v>
      </c>
      <c r="K4959" s="1">
        <v>34815</v>
      </c>
      <c r="L4959" t="s">
        <v>31</v>
      </c>
      <c r="M4959" t="s">
        <v>5504</v>
      </c>
      <c r="N4959">
        <v>0</v>
      </c>
      <c r="O4959" t="s">
        <v>5955</v>
      </c>
    </row>
    <row r="4960" spans="1:15" x14ac:dyDescent="0.2">
      <c r="A4960">
        <v>19815</v>
      </c>
      <c r="B4960" t="str">
        <f>VLOOKUP(orders!C4960,customers!$A$2:$B$1501, 2,FALSE)</f>
        <v>Customer#000000640</v>
      </c>
      <c r="C4960">
        <v>640</v>
      </c>
      <c r="D4960" t="str">
        <f>VLOOKUP(orders!C4960,customers!$A$2:$G$1501,7,FALSE)</f>
        <v>HOUSEHOLD</v>
      </c>
      <c r="E4960">
        <f>VLOOKUP(C4960,customers!$A$2:$D$1501, 4,FALSE)</f>
        <v>2</v>
      </c>
      <c r="F4960" t="str">
        <f>VLOOKUP(E4960,nation!$A$2:$B$26, 2,FALSE)</f>
        <v>BRAZIL</v>
      </c>
      <c r="G4960">
        <f>VLOOKUP(orders!F4960,nation!$B$2:$C$26,2,FALSE)</f>
        <v>1</v>
      </c>
      <c r="H4960" t="str">
        <f>HLOOKUP(orders!G4960,region_horz!$B$1:$F$2,2,FALSE)</f>
        <v>AMERICA</v>
      </c>
      <c r="I4960" t="s">
        <v>16</v>
      </c>
      <c r="J4960">
        <v>224555.42</v>
      </c>
      <c r="K4960" s="1">
        <v>34054</v>
      </c>
      <c r="L4960" t="s">
        <v>23</v>
      </c>
      <c r="M4960" t="s">
        <v>99</v>
      </c>
      <c r="N4960">
        <v>0</v>
      </c>
      <c r="O4960" t="s">
        <v>5956</v>
      </c>
    </row>
    <row r="4961" spans="1:15" x14ac:dyDescent="0.2">
      <c r="A4961">
        <v>19840</v>
      </c>
      <c r="B4961" t="str">
        <f>VLOOKUP(orders!C4961,customers!$A$2:$B$1501, 2,FALSE)</f>
        <v>Customer#000001369</v>
      </c>
      <c r="C4961">
        <v>1369</v>
      </c>
      <c r="D4961" t="str">
        <f>VLOOKUP(orders!C4961,customers!$A$2:$G$1501,7,FALSE)</f>
        <v>AUTOMOBILE</v>
      </c>
      <c r="E4961">
        <f>VLOOKUP(C4961,customers!$A$2:$D$1501, 4,FALSE)</f>
        <v>10</v>
      </c>
      <c r="F4961" t="str">
        <f>VLOOKUP(E4961,nation!$A$2:$B$26, 2,FALSE)</f>
        <v>IRAN</v>
      </c>
      <c r="G4961">
        <f>VLOOKUP(orders!F4961,nation!$B$2:$C$26,2,FALSE)</f>
        <v>4</v>
      </c>
      <c r="H4961" t="str">
        <f>HLOOKUP(orders!G4961,region_horz!$B$1:$F$2,2,FALSE)</f>
        <v>MIDDLE EAST</v>
      </c>
      <c r="I4961" t="s">
        <v>16</v>
      </c>
      <c r="J4961">
        <v>109981.13</v>
      </c>
      <c r="K4961" s="1">
        <v>34114</v>
      </c>
      <c r="L4961" t="s">
        <v>13</v>
      </c>
      <c r="M4961" t="s">
        <v>4131</v>
      </c>
      <c r="N4961">
        <v>0</v>
      </c>
      <c r="O4961" t="s">
        <v>5957</v>
      </c>
    </row>
    <row r="4962" spans="1:15" x14ac:dyDescent="0.2">
      <c r="A4962">
        <v>19841</v>
      </c>
      <c r="B4962" t="str">
        <f>VLOOKUP(orders!C4962,customers!$A$2:$B$1501, 2,FALSE)</f>
        <v>Customer#000000007</v>
      </c>
      <c r="C4962">
        <v>7</v>
      </c>
      <c r="D4962" t="str">
        <f>VLOOKUP(orders!C4962,customers!$A$2:$G$1501,7,FALSE)</f>
        <v>AUTOMOBILE</v>
      </c>
      <c r="E4962">
        <f>VLOOKUP(C4962,customers!$A$2:$D$1501, 4,FALSE)</f>
        <v>18</v>
      </c>
      <c r="F4962" t="str">
        <f>VLOOKUP(E4962,nation!$A$2:$B$26, 2,FALSE)</f>
        <v>CHINA</v>
      </c>
      <c r="G4962">
        <f>VLOOKUP(orders!F4962,nation!$B$2:$C$26,2,FALSE)</f>
        <v>2</v>
      </c>
      <c r="H4962" t="str">
        <f>HLOOKUP(orders!G4962,region_horz!$B$1:$F$2,2,FALSE)</f>
        <v>ASIA</v>
      </c>
      <c r="I4962" t="s">
        <v>16</v>
      </c>
      <c r="J4962">
        <v>250754.5</v>
      </c>
      <c r="K4962" s="1">
        <v>34330</v>
      </c>
      <c r="L4962" t="s">
        <v>10</v>
      </c>
      <c r="M4962" t="s">
        <v>550</v>
      </c>
      <c r="N4962">
        <v>0</v>
      </c>
      <c r="O4962" t="s">
        <v>5958</v>
      </c>
    </row>
    <row r="4963" spans="1:15" x14ac:dyDescent="0.2">
      <c r="A4963">
        <v>19842</v>
      </c>
      <c r="B4963" t="str">
        <f>VLOOKUP(orders!C4963,customers!$A$2:$B$1501, 2,FALSE)</f>
        <v>Customer#000000772</v>
      </c>
      <c r="C4963">
        <v>772</v>
      </c>
      <c r="D4963" t="str">
        <f>VLOOKUP(orders!C4963,customers!$A$2:$G$1501,7,FALSE)</f>
        <v>MACHINERY</v>
      </c>
      <c r="E4963">
        <f>VLOOKUP(C4963,customers!$A$2:$D$1501, 4,FALSE)</f>
        <v>20</v>
      </c>
      <c r="F4963" t="str">
        <f>VLOOKUP(E4963,nation!$A$2:$B$26, 2,FALSE)</f>
        <v>SAUDI ARABIA</v>
      </c>
      <c r="G4963">
        <f>VLOOKUP(orders!F4963,nation!$B$2:$C$26,2,FALSE)</f>
        <v>4</v>
      </c>
      <c r="H4963" t="str">
        <f>HLOOKUP(orders!G4963,region_horz!$B$1:$F$2,2,FALSE)</f>
        <v>MIDDLE EAST</v>
      </c>
      <c r="I4963" t="s">
        <v>9</v>
      </c>
      <c r="J4963">
        <v>290908.03000000003</v>
      </c>
      <c r="K4963" s="1">
        <v>35263</v>
      </c>
      <c r="L4963" t="s">
        <v>23</v>
      </c>
      <c r="M4963" t="s">
        <v>148</v>
      </c>
      <c r="N4963">
        <v>0</v>
      </c>
      <c r="O4963" t="s">
        <v>5959</v>
      </c>
    </row>
    <row r="4964" spans="1:15" x14ac:dyDescent="0.2">
      <c r="A4964">
        <v>19843</v>
      </c>
      <c r="B4964" t="str">
        <f>VLOOKUP(orders!C4964,customers!$A$2:$B$1501, 2,FALSE)</f>
        <v>Customer#000000703</v>
      </c>
      <c r="C4964">
        <v>703</v>
      </c>
      <c r="D4964" t="str">
        <f>VLOOKUP(orders!C4964,customers!$A$2:$G$1501,7,FALSE)</f>
        <v>AUTOMOBILE</v>
      </c>
      <c r="E4964">
        <f>VLOOKUP(C4964,customers!$A$2:$D$1501, 4,FALSE)</f>
        <v>6</v>
      </c>
      <c r="F4964" t="str">
        <f>VLOOKUP(E4964,nation!$A$2:$B$26, 2,FALSE)</f>
        <v>FRANCE</v>
      </c>
      <c r="G4964">
        <f>VLOOKUP(orders!F4964,nation!$B$2:$C$26,2,FALSE)</f>
        <v>3</v>
      </c>
      <c r="H4964" t="str">
        <f>HLOOKUP(orders!G4964,region_horz!$B$1:$F$2,2,FALSE)</f>
        <v>EUROPE</v>
      </c>
      <c r="I4964" t="s">
        <v>16</v>
      </c>
      <c r="J4964">
        <v>207746.39</v>
      </c>
      <c r="K4964" s="1">
        <v>34180</v>
      </c>
      <c r="L4964" t="s">
        <v>31</v>
      </c>
      <c r="M4964" t="s">
        <v>132</v>
      </c>
      <c r="N4964">
        <v>0</v>
      </c>
      <c r="O4964" t="s">
        <v>5960</v>
      </c>
    </row>
    <row r="4965" spans="1:15" x14ac:dyDescent="0.2">
      <c r="A4965">
        <v>19844</v>
      </c>
      <c r="B4965" t="str">
        <f>VLOOKUP(orders!C4965,customers!$A$2:$B$1501, 2,FALSE)</f>
        <v>Customer#000001325</v>
      </c>
      <c r="C4965">
        <v>1325</v>
      </c>
      <c r="D4965" t="str">
        <f>VLOOKUP(orders!C4965,customers!$A$2:$G$1501,7,FALSE)</f>
        <v>HOUSEHOLD</v>
      </c>
      <c r="E4965">
        <f>VLOOKUP(C4965,customers!$A$2:$D$1501, 4,FALSE)</f>
        <v>7</v>
      </c>
      <c r="F4965" t="str">
        <f>VLOOKUP(E4965,nation!$A$2:$B$26, 2,FALSE)</f>
        <v>GERMANY</v>
      </c>
      <c r="G4965">
        <f>VLOOKUP(orders!F4965,nation!$B$2:$C$26,2,FALSE)</f>
        <v>3</v>
      </c>
      <c r="H4965" t="str">
        <f>HLOOKUP(orders!G4965,region_horz!$B$1:$F$2,2,FALSE)</f>
        <v>EUROPE</v>
      </c>
      <c r="I4965" t="s">
        <v>9</v>
      </c>
      <c r="J4965">
        <v>254697.02</v>
      </c>
      <c r="K4965" s="1">
        <v>35176</v>
      </c>
      <c r="L4965" t="s">
        <v>10</v>
      </c>
      <c r="M4965" t="s">
        <v>1842</v>
      </c>
      <c r="N4965">
        <v>0</v>
      </c>
      <c r="O4965" t="s">
        <v>5961</v>
      </c>
    </row>
    <row r="4966" spans="1:15" x14ac:dyDescent="0.2">
      <c r="A4966">
        <v>19845</v>
      </c>
      <c r="B4966" t="str">
        <f>VLOOKUP(orders!C4966,customers!$A$2:$B$1501, 2,FALSE)</f>
        <v>Customer#000001001</v>
      </c>
      <c r="C4966">
        <v>1001</v>
      </c>
      <c r="D4966" t="str">
        <f>VLOOKUP(orders!C4966,customers!$A$2:$G$1501,7,FALSE)</f>
        <v>MACHINERY</v>
      </c>
      <c r="E4966">
        <f>VLOOKUP(C4966,customers!$A$2:$D$1501, 4,FALSE)</f>
        <v>21</v>
      </c>
      <c r="F4966" t="str">
        <f>VLOOKUP(E4966,nation!$A$2:$B$26, 2,FALSE)</f>
        <v>VIETNAM</v>
      </c>
      <c r="G4966">
        <f>VLOOKUP(orders!F4966,nation!$B$2:$C$26,2,FALSE)</f>
        <v>2</v>
      </c>
      <c r="H4966" t="str">
        <f>HLOOKUP(orders!G4966,region_horz!$B$1:$F$2,2,FALSE)</f>
        <v>ASIA</v>
      </c>
      <c r="I4966" t="s">
        <v>16</v>
      </c>
      <c r="J4966">
        <v>147600.9</v>
      </c>
      <c r="K4966" s="1">
        <v>34531</v>
      </c>
      <c r="L4966" t="s">
        <v>31</v>
      </c>
      <c r="M4966" t="s">
        <v>543</v>
      </c>
      <c r="N4966">
        <v>0</v>
      </c>
      <c r="O4966" t="s">
        <v>5962</v>
      </c>
    </row>
    <row r="4967" spans="1:15" x14ac:dyDescent="0.2">
      <c r="A4967">
        <v>19846</v>
      </c>
      <c r="B4967" t="str">
        <f>VLOOKUP(orders!C4967,customers!$A$2:$B$1501, 2,FALSE)</f>
        <v>Customer#000000241</v>
      </c>
      <c r="C4967">
        <v>241</v>
      </c>
      <c r="D4967" t="str">
        <f>VLOOKUP(orders!C4967,customers!$A$2:$G$1501,7,FALSE)</f>
        <v>AUTOMOBILE</v>
      </c>
      <c r="E4967">
        <f>VLOOKUP(C4967,customers!$A$2:$D$1501, 4,FALSE)</f>
        <v>9</v>
      </c>
      <c r="F4967" t="str">
        <f>VLOOKUP(E4967,nation!$A$2:$B$26, 2,FALSE)</f>
        <v>INDONESIA</v>
      </c>
      <c r="G4967">
        <f>VLOOKUP(orders!F4967,nation!$B$2:$C$26,2,FALSE)</f>
        <v>2</v>
      </c>
      <c r="H4967" t="str">
        <f>HLOOKUP(orders!G4967,region_horz!$B$1:$F$2,2,FALSE)</f>
        <v>ASIA</v>
      </c>
      <c r="I4967" t="s">
        <v>9</v>
      </c>
      <c r="J4967">
        <v>309343.14</v>
      </c>
      <c r="K4967" s="1">
        <v>35385</v>
      </c>
      <c r="L4967" t="s">
        <v>10</v>
      </c>
      <c r="M4967" t="s">
        <v>717</v>
      </c>
      <c r="N4967">
        <v>0</v>
      </c>
      <c r="O4967" t="s">
        <v>5963</v>
      </c>
    </row>
    <row r="4968" spans="1:15" x14ac:dyDescent="0.2">
      <c r="A4968">
        <v>19847</v>
      </c>
      <c r="B4968" t="str">
        <f>VLOOKUP(orders!C4968,customers!$A$2:$B$1501, 2,FALSE)</f>
        <v>Customer#000001492</v>
      </c>
      <c r="C4968">
        <v>1492</v>
      </c>
      <c r="D4968" t="str">
        <f>VLOOKUP(orders!C4968,customers!$A$2:$G$1501,7,FALSE)</f>
        <v>HOUSEHOLD</v>
      </c>
      <c r="E4968">
        <f>VLOOKUP(C4968,customers!$A$2:$D$1501, 4,FALSE)</f>
        <v>1</v>
      </c>
      <c r="F4968" t="str">
        <f>VLOOKUP(E4968,nation!$A$2:$B$26, 2,FALSE)</f>
        <v>ARGENTINA</v>
      </c>
      <c r="G4968">
        <f>VLOOKUP(orders!F4968,nation!$B$2:$C$26,2,FALSE)</f>
        <v>1</v>
      </c>
      <c r="H4968" t="str">
        <f>HLOOKUP(orders!G4968,region_horz!$B$1:$F$2,2,FALSE)</f>
        <v>AMERICA</v>
      </c>
      <c r="I4968" t="s">
        <v>16</v>
      </c>
      <c r="J4968">
        <v>132930.29</v>
      </c>
      <c r="K4968" s="1">
        <v>34011</v>
      </c>
      <c r="L4968" t="s">
        <v>26</v>
      </c>
      <c r="M4968" t="s">
        <v>4607</v>
      </c>
      <c r="N4968">
        <v>0</v>
      </c>
      <c r="O4968" t="s">
        <v>5964</v>
      </c>
    </row>
    <row r="4969" spans="1:15" x14ac:dyDescent="0.2">
      <c r="A4969">
        <v>19872</v>
      </c>
      <c r="B4969" t="str">
        <f>VLOOKUP(orders!C4969,customers!$A$2:$B$1501, 2,FALSE)</f>
        <v>Customer#000001426</v>
      </c>
      <c r="C4969">
        <v>1426</v>
      </c>
      <c r="D4969" t="str">
        <f>VLOOKUP(orders!C4969,customers!$A$2:$G$1501,7,FALSE)</f>
        <v>HOUSEHOLD</v>
      </c>
      <c r="E4969">
        <f>VLOOKUP(C4969,customers!$A$2:$D$1501, 4,FALSE)</f>
        <v>15</v>
      </c>
      <c r="F4969" t="str">
        <f>VLOOKUP(E4969,nation!$A$2:$B$26, 2,FALSE)</f>
        <v>MOROCCO</v>
      </c>
      <c r="G4969">
        <f>VLOOKUP(orders!F4969,nation!$B$2:$C$26,2,FALSE)</f>
        <v>0</v>
      </c>
      <c r="H4969" t="str">
        <f>HLOOKUP(orders!G4969,region_horz!$B$1:$F$2,2,FALSE)</f>
        <v>AFRICA</v>
      </c>
      <c r="I4969" t="s">
        <v>9</v>
      </c>
      <c r="J4969">
        <v>40711.18</v>
      </c>
      <c r="K4969" s="1">
        <v>35875</v>
      </c>
      <c r="L4969" t="s">
        <v>10</v>
      </c>
      <c r="M4969" t="s">
        <v>3520</v>
      </c>
      <c r="N4969">
        <v>0</v>
      </c>
      <c r="O4969" t="s">
        <v>5965</v>
      </c>
    </row>
    <row r="4970" spans="1:15" x14ac:dyDescent="0.2">
      <c r="A4970">
        <v>19873</v>
      </c>
      <c r="B4970" t="str">
        <f>VLOOKUP(orders!C4970,customers!$A$2:$B$1501, 2,FALSE)</f>
        <v>Customer#000001045</v>
      </c>
      <c r="C4970">
        <v>1045</v>
      </c>
      <c r="D4970" t="str">
        <f>VLOOKUP(orders!C4970,customers!$A$2:$G$1501,7,FALSE)</f>
        <v>HOUSEHOLD</v>
      </c>
      <c r="E4970">
        <f>VLOOKUP(C4970,customers!$A$2:$D$1501, 4,FALSE)</f>
        <v>20</v>
      </c>
      <c r="F4970" t="str">
        <f>VLOOKUP(E4970,nation!$A$2:$B$26, 2,FALSE)</f>
        <v>SAUDI ARABIA</v>
      </c>
      <c r="G4970">
        <f>VLOOKUP(orders!F4970,nation!$B$2:$C$26,2,FALSE)</f>
        <v>4</v>
      </c>
      <c r="H4970" t="str">
        <f>HLOOKUP(orders!G4970,region_horz!$B$1:$F$2,2,FALSE)</f>
        <v>MIDDLE EAST</v>
      </c>
      <c r="I4970" t="s">
        <v>16</v>
      </c>
      <c r="J4970">
        <v>80457.39</v>
      </c>
      <c r="K4970" s="1">
        <v>33929</v>
      </c>
      <c r="L4970" t="s">
        <v>23</v>
      </c>
      <c r="M4970" t="s">
        <v>5375</v>
      </c>
      <c r="N4970">
        <v>0</v>
      </c>
      <c r="O4970" t="s">
        <v>5966</v>
      </c>
    </row>
    <row r="4971" spans="1:15" x14ac:dyDescent="0.2">
      <c r="A4971">
        <v>19874</v>
      </c>
      <c r="B4971" t="str">
        <f>VLOOKUP(orders!C4971,customers!$A$2:$B$1501, 2,FALSE)</f>
        <v>Customer#000000866</v>
      </c>
      <c r="C4971">
        <v>866</v>
      </c>
      <c r="D4971" t="str">
        <f>VLOOKUP(orders!C4971,customers!$A$2:$G$1501,7,FALSE)</f>
        <v>FURNITURE</v>
      </c>
      <c r="E4971">
        <f>VLOOKUP(C4971,customers!$A$2:$D$1501, 4,FALSE)</f>
        <v>20</v>
      </c>
      <c r="F4971" t="str">
        <f>VLOOKUP(E4971,nation!$A$2:$B$26, 2,FALSE)</f>
        <v>SAUDI ARABIA</v>
      </c>
      <c r="G4971">
        <f>VLOOKUP(orders!F4971,nation!$B$2:$C$26,2,FALSE)</f>
        <v>4</v>
      </c>
      <c r="H4971" t="str">
        <f>HLOOKUP(orders!G4971,region_horz!$B$1:$F$2,2,FALSE)</f>
        <v>MIDDLE EAST</v>
      </c>
      <c r="I4971" t="s">
        <v>16</v>
      </c>
      <c r="J4971">
        <v>128244.8</v>
      </c>
      <c r="K4971" s="1">
        <v>33764</v>
      </c>
      <c r="L4971" t="s">
        <v>26</v>
      </c>
      <c r="M4971" t="s">
        <v>933</v>
      </c>
      <c r="N4971">
        <v>0</v>
      </c>
      <c r="O4971" t="s">
        <v>5967</v>
      </c>
    </row>
    <row r="4972" spans="1:15" x14ac:dyDescent="0.2">
      <c r="A4972">
        <v>19875</v>
      </c>
      <c r="B4972" t="str">
        <f>VLOOKUP(orders!C4972,customers!$A$2:$B$1501, 2,FALSE)</f>
        <v>Customer#000000583</v>
      </c>
      <c r="C4972">
        <v>583</v>
      </c>
      <c r="D4972" t="str">
        <f>VLOOKUP(orders!C4972,customers!$A$2:$G$1501,7,FALSE)</f>
        <v>HOUSEHOLD</v>
      </c>
      <c r="E4972">
        <f>VLOOKUP(C4972,customers!$A$2:$D$1501, 4,FALSE)</f>
        <v>13</v>
      </c>
      <c r="F4972" t="str">
        <f>VLOOKUP(E4972,nation!$A$2:$B$26, 2,FALSE)</f>
        <v>JORDAN</v>
      </c>
      <c r="G4972">
        <f>VLOOKUP(orders!F4972,nation!$B$2:$C$26,2,FALSE)</f>
        <v>4</v>
      </c>
      <c r="H4972" t="str">
        <f>HLOOKUP(orders!G4972,region_horz!$B$1:$F$2,2,FALSE)</f>
        <v>MIDDLE EAST</v>
      </c>
      <c r="I4972" t="s">
        <v>9</v>
      </c>
      <c r="J4972">
        <v>331873.86</v>
      </c>
      <c r="K4972" s="1">
        <v>35429</v>
      </c>
      <c r="L4972" t="s">
        <v>26</v>
      </c>
      <c r="M4972" t="s">
        <v>299</v>
      </c>
      <c r="N4972">
        <v>0</v>
      </c>
      <c r="O4972" t="s">
        <v>5968</v>
      </c>
    </row>
    <row r="4973" spans="1:15" x14ac:dyDescent="0.2">
      <c r="A4973">
        <v>19876</v>
      </c>
      <c r="B4973" t="str">
        <f>VLOOKUP(orders!C4973,customers!$A$2:$B$1501, 2,FALSE)</f>
        <v>Customer#000000613</v>
      </c>
      <c r="C4973">
        <v>613</v>
      </c>
      <c r="D4973" t="str">
        <f>VLOOKUP(orders!C4973,customers!$A$2:$G$1501,7,FALSE)</f>
        <v>AUTOMOBILE</v>
      </c>
      <c r="E4973">
        <f>VLOOKUP(C4973,customers!$A$2:$D$1501, 4,FALSE)</f>
        <v>4</v>
      </c>
      <c r="F4973" t="str">
        <f>VLOOKUP(E4973,nation!$A$2:$B$26, 2,FALSE)</f>
        <v>EGYPT</v>
      </c>
      <c r="G4973">
        <f>VLOOKUP(orders!F4973,nation!$B$2:$C$26,2,FALSE)</f>
        <v>4</v>
      </c>
      <c r="H4973" t="str">
        <f>HLOOKUP(orders!G4973,region_horz!$B$1:$F$2,2,FALSE)</f>
        <v>MIDDLE EAST</v>
      </c>
      <c r="I4973" t="s">
        <v>9</v>
      </c>
      <c r="J4973">
        <v>163397.63</v>
      </c>
      <c r="K4973" s="1">
        <v>36007</v>
      </c>
      <c r="L4973" t="s">
        <v>13</v>
      </c>
      <c r="M4973" t="s">
        <v>399</v>
      </c>
      <c r="N4973">
        <v>0</v>
      </c>
      <c r="O4973" t="s">
        <v>5969</v>
      </c>
    </row>
    <row r="4974" spans="1:15" x14ac:dyDescent="0.2">
      <c r="A4974">
        <v>19877</v>
      </c>
      <c r="B4974" t="str">
        <f>VLOOKUP(orders!C4974,customers!$A$2:$B$1501, 2,FALSE)</f>
        <v>Customer#000001001</v>
      </c>
      <c r="C4974">
        <v>1001</v>
      </c>
      <c r="D4974" t="str">
        <f>VLOOKUP(orders!C4974,customers!$A$2:$G$1501,7,FALSE)</f>
        <v>MACHINERY</v>
      </c>
      <c r="E4974">
        <f>VLOOKUP(C4974,customers!$A$2:$D$1501, 4,FALSE)</f>
        <v>21</v>
      </c>
      <c r="F4974" t="str">
        <f>VLOOKUP(E4974,nation!$A$2:$B$26, 2,FALSE)</f>
        <v>VIETNAM</v>
      </c>
      <c r="G4974">
        <f>VLOOKUP(orders!F4974,nation!$B$2:$C$26,2,FALSE)</f>
        <v>2</v>
      </c>
      <c r="H4974" t="str">
        <f>HLOOKUP(orders!G4974,region_horz!$B$1:$F$2,2,FALSE)</f>
        <v>ASIA</v>
      </c>
      <c r="I4974" t="s">
        <v>9</v>
      </c>
      <c r="J4974">
        <v>262459.17</v>
      </c>
      <c r="K4974" s="1">
        <v>35970</v>
      </c>
      <c r="L4974" t="s">
        <v>10</v>
      </c>
      <c r="M4974" t="s">
        <v>3878</v>
      </c>
      <c r="N4974">
        <v>0</v>
      </c>
      <c r="O4974" t="s">
        <v>5970</v>
      </c>
    </row>
    <row r="4975" spans="1:15" x14ac:dyDescent="0.2">
      <c r="A4975">
        <v>19878</v>
      </c>
      <c r="B4975" t="str">
        <f>VLOOKUP(orders!C4975,customers!$A$2:$B$1501, 2,FALSE)</f>
        <v>Customer#000000278</v>
      </c>
      <c r="C4975">
        <v>278</v>
      </c>
      <c r="D4975" t="str">
        <f>VLOOKUP(orders!C4975,customers!$A$2:$G$1501,7,FALSE)</f>
        <v>BUILDING</v>
      </c>
      <c r="E4975">
        <f>VLOOKUP(C4975,customers!$A$2:$D$1501, 4,FALSE)</f>
        <v>20</v>
      </c>
      <c r="F4975" t="str">
        <f>VLOOKUP(E4975,nation!$A$2:$B$26, 2,FALSE)</f>
        <v>SAUDI ARABIA</v>
      </c>
      <c r="G4975">
        <f>VLOOKUP(orders!F4975,nation!$B$2:$C$26,2,FALSE)</f>
        <v>4</v>
      </c>
      <c r="H4975" t="str">
        <f>HLOOKUP(orders!G4975,region_horz!$B$1:$F$2,2,FALSE)</f>
        <v>MIDDLE EAST</v>
      </c>
      <c r="I4975" t="s">
        <v>9</v>
      </c>
      <c r="J4975">
        <v>132345.24</v>
      </c>
      <c r="K4975" s="1">
        <v>35805</v>
      </c>
      <c r="L4975" t="s">
        <v>23</v>
      </c>
      <c r="M4975" t="s">
        <v>3432</v>
      </c>
      <c r="N4975">
        <v>0</v>
      </c>
      <c r="O4975" t="s">
        <v>5971</v>
      </c>
    </row>
    <row r="4976" spans="1:15" x14ac:dyDescent="0.2">
      <c r="A4976">
        <v>19879</v>
      </c>
      <c r="B4976" t="str">
        <f>VLOOKUP(orders!C4976,customers!$A$2:$B$1501, 2,FALSE)</f>
        <v>Customer#000001415</v>
      </c>
      <c r="C4976">
        <v>1415</v>
      </c>
      <c r="D4976" t="str">
        <f>VLOOKUP(orders!C4976,customers!$A$2:$G$1501,7,FALSE)</f>
        <v>BUILDING</v>
      </c>
      <c r="E4976">
        <f>VLOOKUP(C4976,customers!$A$2:$D$1501, 4,FALSE)</f>
        <v>21</v>
      </c>
      <c r="F4976" t="str">
        <f>VLOOKUP(E4976,nation!$A$2:$B$26, 2,FALSE)</f>
        <v>VIETNAM</v>
      </c>
      <c r="G4976">
        <f>VLOOKUP(orders!F4976,nation!$B$2:$C$26,2,FALSE)</f>
        <v>2</v>
      </c>
      <c r="H4976" t="str">
        <f>HLOOKUP(orders!G4976,region_horz!$B$1:$F$2,2,FALSE)</f>
        <v>ASIA</v>
      </c>
      <c r="I4976" t="s">
        <v>16</v>
      </c>
      <c r="J4976">
        <v>134662.47</v>
      </c>
      <c r="K4976" s="1">
        <v>34617</v>
      </c>
      <c r="L4976" t="s">
        <v>13</v>
      </c>
      <c r="M4976" t="s">
        <v>2989</v>
      </c>
      <c r="N4976">
        <v>0</v>
      </c>
      <c r="O4976" t="s">
        <v>5972</v>
      </c>
    </row>
    <row r="4977" spans="1:15" x14ac:dyDescent="0.2">
      <c r="A4977">
        <v>19904</v>
      </c>
      <c r="B4977" t="str">
        <f>VLOOKUP(orders!C4977,customers!$A$2:$B$1501, 2,FALSE)</f>
        <v>Customer#000000599</v>
      </c>
      <c r="C4977">
        <v>599</v>
      </c>
      <c r="D4977" t="str">
        <f>VLOOKUP(orders!C4977,customers!$A$2:$G$1501,7,FALSE)</f>
        <v>HOUSEHOLD</v>
      </c>
      <c r="E4977">
        <f>VLOOKUP(C4977,customers!$A$2:$D$1501, 4,FALSE)</f>
        <v>4</v>
      </c>
      <c r="F4977" t="str">
        <f>VLOOKUP(E4977,nation!$A$2:$B$26, 2,FALSE)</f>
        <v>EGYPT</v>
      </c>
      <c r="G4977">
        <f>VLOOKUP(orders!F4977,nation!$B$2:$C$26,2,FALSE)</f>
        <v>4</v>
      </c>
      <c r="H4977" t="str">
        <f>HLOOKUP(orders!G4977,region_horz!$B$1:$F$2,2,FALSE)</f>
        <v>MIDDLE EAST</v>
      </c>
      <c r="I4977" t="s">
        <v>9</v>
      </c>
      <c r="J4977">
        <v>268586.01</v>
      </c>
      <c r="K4977" s="1">
        <v>35850</v>
      </c>
      <c r="L4977" t="s">
        <v>31</v>
      </c>
      <c r="M4977" t="s">
        <v>2043</v>
      </c>
      <c r="N4977">
        <v>0</v>
      </c>
      <c r="O4977" t="s">
        <v>5973</v>
      </c>
    </row>
    <row r="4978" spans="1:15" x14ac:dyDescent="0.2">
      <c r="A4978">
        <v>19905</v>
      </c>
      <c r="B4978" t="str">
        <f>VLOOKUP(orders!C4978,customers!$A$2:$B$1501, 2,FALSE)</f>
        <v>Customer#000000343</v>
      </c>
      <c r="C4978">
        <v>343</v>
      </c>
      <c r="D4978" t="str">
        <f>VLOOKUP(orders!C4978,customers!$A$2:$G$1501,7,FALSE)</f>
        <v>HOUSEHOLD</v>
      </c>
      <c r="E4978">
        <f>VLOOKUP(C4978,customers!$A$2:$D$1501, 4,FALSE)</f>
        <v>3</v>
      </c>
      <c r="F4978" t="str">
        <f>VLOOKUP(E4978,nation!$A$2:$B$26, 2,FALSE)</f>
        <v>CANADA</v>
      </c>
      <c r="G4978">
        <f>VLOOKUP(orders!F4978,nation!$B$2:$C$26,2,FALSE)</f>
        <v>1</v>
      </c>
      <c r="H4978" t="str">
        <f>HLOOKUP(orders!G4978,region_horz!$B$1:$F$2,2,FALSE)</f>
        <v>AMERICA</v>
      </c>
      <c r="I4978" t="s">
        <v>16</v>
      </c>
      <c r="J4978">
        <v>296909.07</v>
      </c>
      <c r="K4978" s="1">
        <v>33829</v>
      </c>
      <c r="L4978" t="s">
        <v>13</v>
      </c>
      <c r="M4978" t="s">
        <v>682</v>
      </c>
      <c r="N4978">
        <v>0</v>
      </c>
      <c r="O4978" t="s">
        <v>5974</v>
      </c>
    </row>
    <row r="4979" spans="1:15" x14ac:dyDescent="0.2">
      <c r="A4979">
        <v>19906</v>
      </c>
      <c r="B4979" t="str">
        <f>VLOOKUP(orders!C4979,customers!$A$2:$B$1501, 2,FALSE)</f>
        <v>Customer#000000158</v>
      </c>
      <c r="C4979">
        <v>158</v>
      </c>
      <c r="D4979" t="str">
        <f>VLOOKUP(orders!C4979,customers!$A$2:$G$1501,7,FALSE)</f>
        <v>AUTOMOBILE</v>
      </c>
      <c r="E4979">
        <f>VLOOKUP(C4979,customers!$A$2:$D$1501, 4,FALSE)</f>
        <v>10</v>
      </c>
      <c r="F4979" t="str">
        <f>VLOOKUP(E4979,nation!$A$2:$B$26, 2,FALSE)</f>
        <v>IRAN</v>
      </c>
      <c r="G4979">
        <f>VLOOKUP(orders!F4979,nation!$B$2:$C$26,2,FALSE)</f>
        <v>4</v>
      </c>
      <c r="H4979" t="str">
        <f>HLOOKUP(orders!G4979,region_horz!$B$1:$F$2,2,FALSE)</f>
        <v>MIDDLE EAST</v>
      </c>
      <c r="I4979" t="s">
        <v>16</v>
      </c>
      <c r="J4979">
        <v>167060.79999999999</v>
      </c>
      <c r="K4979" s="1">
        <v>34435</v>
      </c>
      <c r="L4979" t="s">
        <v>26</v>
      </c>
      <c r="M4979" t="s">
        <v>584</v>
      </c>
      <c r="N4979">
        <v>0</v>
      </c>
      <c r="O4979" t="s">
        <v>5975</v>
      </c>
    </row>
    <row r="4980" spans="1:15" x14ac:dyDescent="0.2">
      <c r="A4980">
        <v>19907</v>
      </c>
      <c r="B4980" t="str">
        <f>VLOOKUP(orders!C4980,customers!$A$2:$B$1501, 2,FALSE)</f>
        <v>Customer#000000800</v>
      </c>
      <c r="C4980">
        <v>800</v>
      </c>
      <c r="D4980" t="str">
        <f>VLOOKUP(orders!C4980,customers!$A$2:$G$1501,7,FALSE)</f>
        <v>AUTOMOBILE</v>
      </c>
      <c r="E4980">
        <f>VLOOKUP(C4980,customers!$A$2:$D$1501, 4,FALSE)</f>
        <v>14</v>
      </c>
      <c r="F4980" t="str">
        <f>VLOOKUP(E4980,nation!$A$2:$B$26, 2,FALSE)</f>
        <v>KENYA</v>
      </c>
      <c r="G4980">
        <f>VLOOKUP(orders!F4980,nation!$B$2:$C$26,2,FALSE)</f>
        <v>0</v>
      </c>
      <c r="H4980" t="str">
        <f>HLOOKUP(orders!G4980,region_horz!$B$1:$F$2,2,FALSE)</f>
        <v>AFRICA</v>
      </c>
      <c r="I4980" t="s">
        <v>9</v>
      </c>
      <c r="J4980">
        <v>214038.61</v>
      </c>
      <c r="K4980" s="1">
        <v>35963</v>
      </c>
      <c r="L4980" t="s">
        <v>31</v>
      </c>
      <c r="M4980" t="s">
        <v>2600</v>
      </c>
      <c r="N4980">
        <v>0</v>
      </c>
      <c r="O4980" t="s">
        <v>5976</v>
      </c>
    </row>
    <row r="4981" spans="1:15" x14ac:dyDescent="0.2">
      <c r="A4981">
        <v>19908</v>
      </c>
      <c r="B4981" t="str">
        <f>VLOOKUP(orders!C4981,customers!$A$2:$B$1501, 2,FALSE)</f>
        <v>Customer#000000895</v>
      </c>
      <c r="C4981">
        <v>895</v>
      </c>
      <c r="D4981" t="str">
        <f>VLOOKUP(orders!C4981,customers!$A$2:$G$1501,7,FALSE)</f>
        <v>AUTOMOBILE</v>
      </c>
      <c r="E4981">
        <f>VLOOKUP(C4981,customers!$A$2:$D$1501, 4,FALSE)</f>
        <v>0</v>
      </c>
      <c r="F4981" t="str">
        <f>VLOOKUP(E4981,nation!$A$2:$B$26, 2,FALSE)</f>
        <v>ALGERIA</v>
      </c>
      <c r="G4981">
        <f>VLOOKUP(orders!F4981,nation!$B$2:$C$26,2,FALSE)</f>
        <v>0</v>
      </c>
      <c r="H4981" t="str">
        <f>HLOOKUP(orders!G4981,region_horz!$B$1:$F$2,2,FALSE)</f>
        <v>AFRICA</v>
      </c>
      <c r="I4981" t="s">
        <v>16</v>
      </c>
      <c r="J4981">
        <v>191021.4</v>
      </c>
      <c r="K4981" s="1">
        <v>33974</v>
      </c>
      <c r="L4981" t="s">
        <v>13</v>
      </c>
      <c r="M4981" t="s">
        <v>303</v>
      </c>
      <c r="N4981">
        <v>0</v>
      </c>
      <c r="O4981" t="s">
        <v>5977</v>
      </c>
    </row>
    <row r="4982" spans="1:15" x14ac:dyDescent="0.2">
      <c r="A4982">
        <v>19909</v>
      </c>
      <c r="B4982" t="str">
        <f>VLOOKUP(orders!C4982,customers!$A$2:$B$1501, 2,FALSE)</f>
        <v>Customer#000000322</v>
      </c>
      <c r="C4982">
        <v>322</v>
      </c>
      <c r="D4982" t="str">
        <f>VLOOKUP(orders!C4982,customers!$A$2:$G$1501,7,FALSE)</f>
        <v>HOUSEHOLD</v>
      </c>
      <c r="E4982">
        <f>VLOOKUP(C4982,customers!$A$2:$D$1501, 4,FALSE)</f>
        <v>20</v>
      </c>
      <c r="F4982" t="str">
        <f>VLOOKUP(E4982,nation!$A$2:$B$26, 2,FALSE)</f>
        <v>SAUDI ARABIA</v>
      </c>
      <c r="G4982">
        <f>VLOOKUP(orders!F4982,nation!$B$2:$C$26,2,FALSE)</f>
        <v>4</v>
      </c>
      <c r="H4982" t="str">
        <f>HLOOKUP(orders!G4982,region_horz!$B$1:$F$2,2,FALSE)</f>
        <v>MIDDLE EAST</v>
      </c>
      <c r="I4982" t="s">
        <v>9</v>
      </c>
      <c r="J4982">
        <v>151242.75</v>
      </c>
      <c r="K4982" s="1">
        <v>35333</v>
      </c>
      <c r="L4982" t="s">
        <v>26</v>
      </c>
      <c r="M4982" t="s">
        <v>554</v>
      </c>
      <c r="N4982">
        <v>0</v>
      </c>
      <c r="O4982" t="s">
        <v>5978</v>
      </c>
    </row>
    <row r="4983" spans="1:15" x14ac:dyDescent="0.2">
      <c r="A4983">
        <v>19910</v>
      </c>
      <c r="B4983" t="str">
        <f>VLOOKUP(orders!C4983,customers!$A$2:$B$1501, 2,FALSE)</f>
        <v>Customer#000000338</v>
      </c>
      <c r="C4983">
        <v>338</v>
      </c>
      <c r="D4983" t="str">
        <f>VLOOKUP(orders!C4983,customers!$A$2:$G$1501,7,FALSE)</f>
        <v>FURNITURE</v>
      </c>
      <c r="E4983">
        <f>VLOOKUP(C4983,customers!$A$2:$D$1501, 4,FALSE)</f>
        <v>23</v>
      </c>
      <c r="F4983" t="str">
        <f>VLOOKUP(E4983,nation!$A$2:$B$26, 2,FALSE)</f>
        <v>UNITED KINGDOM</v>
      </c>
      <c r="G4983">
        <f>VLOOKUP(orders!F4983,nation!$B$2:$C$26,2,FALSE)</f>
        <v>3</v>
      </c>
      <c r="H4983" t="str">
        <f>HLOOKUP(orders!G4983,region_horz!$B$1:$F$2,2,FALSE)</f>
        <v>EUROPE</v>
      </c>
      <c r="I4983" t="s">
        <v>48</v>
      </c>
      <c r="J4983">
        <v>176683.37</v>
      </c>
      <c r="K4983" s="1">
        <v>34823</v>
      </c>
      <c r="L4983" t="s">
        <v>13</v>
      </c>
      <c r="M4983" t="s">
        <v>3442</v>
      </c>
      <c r="N4983">
        <v>0</v>
      </c>
      <c r="O4983" t="s">
        <v>5979</v>
      </c>
    </row>
    <row r="4984" spans="1:15" x14ac:dyDescent="0.2">
      <c r="A4984">
        <v>19911</v>
      </c>
      <c r="B4984" t="str">
        <f>VLOOKUP(orders!C4984,customers!$A$2:$B$1501, 2,FALSE)</f>
        <v>Customer#000001471</v>
      </c>
      <c r="C4984">
        <v>1471</v>
      </c>
      <c r="D4984" t="str">
        <f>VLOOKUP(orders!C4984,customers!$A$2:$G$1501,7,FALSE)</f>
        <v>AUTOMOBILE</v>
      </c>
      <c r="E4984">
        <f>VLOOKUP(C4984,customers!$A$2:$D$1501, 4,FALSE)</f>
        <v>5</v>
      </c>
      <c r="F4984" t="str">
        <f>VLOOKUP(E4984,nation!$A$2:$B$26, 2,FALSE)</f>
        <v>ETHIOPIA</v>
      </c>
      <c r="G4984">
        <f>VLOOKUP(orders!F4984,nation!$B$2:$C$26,2,FALSE)</f>
        <v>0</v>
      </c>
      <c r="H4984" t="str">
        <f>HLOOKUP(orders!G4984,region_horz!$B$1:$F$2,2,FALSE)</f>
        <v>AFRICA</v>
      </c>
      <c r="I4984" t="s">
        <v>9</v>
      </c>
      <c r="J4984">
        <v>234902.52</v>
      </c>
      <c r="K4984" s="1">
        <v>34979</v>
      </c>
      <c r="L4984" t="s">
        <v>26</v>
      </c>
      <c r="M4984" t="s">
        <v>2139</v>
      </c>
      <c r="N4984">
        <v>0</v>
      </c>
      <c r="O4984" t="s">
        <v>5980</v>
      </c>
    </row>
    <row r="4985" spans="1:15" x14ac:dyDescent="0.2">
      <c r="A4985">
        <v>19936</v>
      </c>
      <c r="B4985" t="str">
        <f>VLOOKUP(orders!C4985,customers!$A$2:$B$1501, 2,FALSE)</f>
        <v>Customer#000000802</v>
      </c>
      <c r="C4985">
        <v>802</v>
      </c>
      <c r="D4985" t="str">
        <f>VLOOKUP(orders!C4985,customers!$A$2:$G$1501,7,FALSE)</f>
        <v>BUILDING</v>
      </c>
      <c r="E4985">
        <f>VLOOKUP(C4985,customers!$A$2:$D$1501, 4,FALSE)</f>
        <v>0</v>
      </c>
      <c r="F4985" t="str">
        <f>VLOOKUP(E4985,nation!$A$2:$B$26, 2,FALSE)</f>
        <v>ALGERIA</v>
      </c>
      <c r="G4985">
        <f>VLOOKUP(orders!F4985,nation!$B$2:$C$26,2,FALSE)</f>
        <v>0</v>
      </c>
      <c r="H4985" t="str">
        <f>HLOOKUP(orders!G4985,region_horz!$B$1:$F$2,2,FALSE)</f>
        <v>AFRICA</v>
      </c>
      <c r="I4985" t="s">
        <v>16</v>
      </c>
      <c r="J4985">
        <v>206362.25</v>
      </c>
      <c r="K4985" s="1">
        <v>33922</v>
      </c>
      <c r="L4985" t="s">
        <v>13</v>
      </c>
      <c r="M4985" t="s">
        <v>3721</v>
      </c>
      <c r="N4985">
        <v>0</v>
      </c>
      <c r="O4985" t="s">
        <v>5981</v>
      </c>
    </row>
    <row r="4986" spans="1:15" x14ac:dyDescent="0.2">
      <c r="A4986">
        <v>19937</v>
      </c>
      <c r="B4986" t="str">
        <f>VLOOKUP(orders!C4986,customers!$A$2:$B$1501, 2,FALSE)</f>
        <v>Customer#000001129</v>
      </c>
      <c r="C4986">
        <v>1129</v>
      </c>
      <c r="D4986" t="str">
        <f>VLOOKUP(orders!C4986,customers!$A$2:$G$1501,7,FALSE)</f>
        <v>HOUSEHOLD</v>
      </c>
      <c r="E4986">
        <f>VLOOKUP(C4986,customers!$A$2:$D$1501, 4,FALSE)</f>
        <v>8</v>
      </c>
      <c r="F4986" t="str">
        <f>VLOOKUP(E4986,nation!$A$2:$B$26, 2,FALSE)</f>
        <v>INDIA</v>
      </c>
      <c r="G4986">
        <f>VLOOKUP(orders!F4986,nation!$B$2:$C$26,2,FALSE)</f>
        <v>2</v>
      </c>
      <c r="H4986" t="str">
        <f>HLOOKUP(orders!G4986,region_horz!$B$1:$F$2,2,FALSE)</f>
        <v>ASIA</v>
      </c>
      <c r="I4986" t="s">
        <v>9</v>
      </c>
      <c r="J4986">
        <v>39227.800000000003</v>
      </c>
      <c r="K4986" s="1">
        <v>36000</v>
      </c>
      <c r="L4986" t="s">
        <v>23</v>
      </c>
      <c r="M4986" t="s">
        <v>2194</v>
      </c>
      <c r="N4986">
        <v>0</v>
      </c>
      <c r="O4986" t="s">
        <v>5982</v>
      </c>
    </row>
    <row r="4987" spans="1:15" x14ac:dyDescent="0.2">
      <c r="A4987">
        <v>19938</v>
      </c>
      <c r="B4987" t="str">
        <f>VLOOKUP(orders!C4987,customers!$A$2:$B$1501, 2,FALSE)</f>
        <v>Customer#000000329</v>
      </c>
      <c r="C4987">
        <v>329</v>
      </c>
      <c r="D4987" t="str">
        <f>VLOOKUP(orders!C4987,customers!$A$2:$G$1501,7,FALSE)</f>
        <v>BUILDING</v>
      </c>
      <c r="E4987">
        <f>VLOOKUP(C4987,customers!$A$2:$D$1501, 4,FALSE)</f>
        <v>11</v>
      </c>
      <c r="F4987" t="str">
        <f>VLOOKUP(E4987,nation!$A$2:$B$26, 2,FALSE)</f>
        <v>IRAQ</v>
      </c>
      <c r="G4987">
        <f>VLOOKUP(orders!F4987,nation!$B$2:$C$26,2,FALSE)</f>
        <v>4</v>
      </c>
      <c r="H4987" t="str">
        <f>HLOOKUP(orders!G4987,region_horz!$B$1:$F$2,2,FALSE)</f>
        <v>MIDDLE EAST</v>
      </c>
      <c r="I4987" t="s">
        <v>48</v>
      </c>
      <c r="J4987">
        <v>302503.02</v>
      </c>
      <c r="K4987" s="1">
        <v>34781</v>
      </c>
      <c r="L4987" t="s">
        <v>26</v>
      </c>
      <c r="M4987" t="s">
        <v>1070</v>
      </c>
      <c r="N4987">
        <v>0</v>
      </c>
      <c r="O4987" t="s">
        <v>5983</v>
      </c>
    </row>
    <row r="4988" spans="1:15" x14ac:dyDescent="0.2">
      <c r="A4988">
        <v>19939</v>
      </c>
      <c r="B4988" t="str">
        <f>VLOOKUP(orders!C4988,customers!$A$2:$B$1501, 2,FALSE)</f>
        <v>Customer#000000226</v>
      </c>
      <c r="C4988">
        <v>226</v>
      </c>
      <c r="D4988" t="str">
        <f>VLOOKUP(orders!C4988,customers!$A$2:$G$1501,7,FALSE)</f>
        <v>AUTOMOBILE</v>
      </c>
      <c r="E4988">
        <f>VLOOKUP(C4988,customers!$A$2:$D$1501, 4,FALSE)</f>
        <v>3</v>
      </c>
      <c r="F4988" t="str">
        <f>VLOOKUP(E4988,nation!$A$2:$B$26, 2,FALSE)</f>
        <v>CANADA</v>
      </c>
      <c r="G4988">
        <f>VLOOKUP(orders!F4988,nation!$B$2:$C$26,2,FALSE)</f>
        <v>1</v>
      </c>
      <c r="H4988" t="str">
        <f>HLOOKUP(orders!G4988,region_horz!$B$1:$F$2,2,FALSE)</f>
        <v>AMERICA</v>
      </c>
      <c r="I4988" t="s">
        <v>9</v>
      </c>
      <c r="J4988">
        <v>163513.03</v>
      </c>
      <c r="K4988" s="1">
        <v>35517</v>
      </c>
      <c r="L4988" t="s">
        <v>31</v>
      </c>
      <c r="M4988" t="s">
        <v>5245</v>
      </c>
      <c r="N4988">
        <v>0</v>
      </c>
      <c r="O4988" t="s">
        <v>5984</v>
      </c>
    </row>
    <row r="4989" spans="1:15" x14ac:dyDescent="0.2">
      <c r="A4989">
        <v>19940</v>
      </c>
      <c r="B4989" t="str">
        <f>VLOOKUP(orders!C4989,customers!$A$2:$B$1501, 2,FALSE)</f>
        <v>Customer#000001244</v>
      </c>
      <c r="C4989">
        <v>1244</v>
      </c>
      <c r="D4989" t="str">
        <f>VLOOKUP(orders!C4989,customers!$A$2:$G$1501,7,FALSE)</f>
        <v>BUILDING</v>
      </c>
      <c r="E4989">
        <f>VLOOKUP(C4989,customers!$A$2:$D$1501, 4,FALSE)</f>
        <v>5</v>
      </c>
      <c r="F4989" t="str">
        <f>VLOOKUP(E4989,nation!$A$2:$B$26, 2,FALSE)</f>
        <v>ETHIOPIA</v>
      </c>
      <c r="G4989">
        <f>VLOOKUP(orders!F4989,nation!$B$2:$C$26,2,FALSE)</f>
        <v>0</v>
      </c>
      <c r="H4989" t="str">
        <f>HLOOKUP(orders!G4989,region_horz!$B$1:$F$2,2,FALSE)</f>
        <v>AFRICA</v>
      </c>
      <c r="I4989" t="s">
        <v>9</v>
      </c>
      <c r="J4989">
        <v>148553.54999999999</v>
      </c>
      <c r="K4989" s="1">
        <v>35247</v>
      </c>
      <c r="L4989" t="s">
        <v>10</v>
      </c>
      <c r="M4989" t="s">
        <v>1644</v>
      </c>
      <c r="N4989">
        <v>0</v>
      </c>
      <c r="O4989" t="s">
        <v>5985</v>
      </c>
    </row>
    <row r="4990" spans="1:15" x14ac:dyDescent="0.2">
      <c r="A4990">
        <v>19941</v>
      </c>
      <c r="B4990" t="str">
        <f>VLOOKUP(orders!C4990,customers!$A$2:$B$1501, 2,FALSE)</f>
        <v>Customer#000001054</v>
      </c>
      <c r="C4990">
        <v>1054</v>
      </c>
      <c r="D4990" t="str">
        <f>VLOOKUP(orders!C4990,customers!$A$2:$G$1501,7,FALSE)</f>
        <v>HOUSEHOLD</v>
      </c>
      <c r="E4990">
        <f>VLOOKUP(C4990,customers!$A$2:$D$1501, 4,FALSE)</f>
        <v>21</v>
      </c>
      <c r="F4990" t="str">
        <f>VLOOKUP(E4990,nation!$A$2:$B$26, 2,FALSE)</f>
        <v>VIETNAM</v>
      </c>
      <c r="G4990">
        <f>VLOOKUP(orders!F4990,nation!$B$2:$C$26,2,FALSE)</f>
        <v>2</v>
      </c>
      <c r="H4990" t="str">
        <f>HLOOKUP(orders!G4990,region_horz!$B$1:$F$2,2,FALSE)</f>
        <v>ASIA</v>
      </c>
      <c r="I4990" t="s">
        <v>16</v>
      </c>
      <c r="J4990">
        <v>190942.54</v>
      </c>
      <c r="K4990" s="1">
        <v>34299</v>
      </c>
      <c r="L4990" t="s">
        <v>23</v>
      </c>
      <c r="M4990" t="s">
        <v>694</v>
      </c>
      <c r="N4990">
        <v>0</v>
      </c>
      <c r="O4990" t="s">
        <v>5986</v>
      </c>
    </row>
    <row r="4991" spans="1:15" x14ac:dyDescent="0.2">
      <c r="A4991">
        <v>19942</v>
      </c>
      <c r="B4991" t="str">
        <f>VLOOKUP(orders!C4991,customers!$A$2:$B$1501, 2,FALSE)</f>
        <v>Customer#000000503</v>
      </c>
      <c r="C4991">
        <v>503</v>
      </c>
      <c r="D4991" t="str">
        <f>VLOOKUP(orders!C4991,customers!$A$2:$G$1501,7,FALSE)</f>
        <v>MACHINERY</v>
      </c>
      <c r="E4991">
        <f>VLOOKUP(C4991,customers!$A$2:$D$1501, 4,FALSE)</f>
        <v>20</v>
      </c>
      <c r="F4991" t="str">
        <f>VLOOKUP(E4991,nation!$A$2:$B$26, 2,FALSE)</f>
        <v>SAUDI ARABIA</v>
      </c>
      <c r="G4991">
        <f>VLOOKUP(orders!F4991,nation!$B$2:$C$26,2,FALSE)</f>
        <v>4</v>
      </c>
      <c r="H4991" t="str">
        <f>HLOOKUP(orders!G4991,region_horz!$B$1:$F$2,2,FALSE)</f>
        <v>MIDDLE EAST</v>
      </c>
      <c r="I4991" t="s">
        <v>9</v>
      </c>
      <c r="J4991">
        <v>70875.199999999997</v>
      </c>
      <c r="K4991" s="1">
        <v>35900</v>
      </c>
      <c r="L4991" t="s">
        <v>26</v>
      </c>
      <c r="M4991" t="s">
        <v>582</v>
      </c>
      <c r="N4991">
        <v>0</v>
      </c>
      <c r="O4991" t="s">
        <v>5987</v>
      </c>
    </row>
    <row r="4992" spans="1:15" x14ac:dyDescent="0.2">
      <c r="A4992">
        <v>19943</v>
      </c>
      <c r="B4992" t="str">
        <f>VLOOKUP(orders!C4992,customers!$A$2:$B$1501, 2,FALSE)</f>
        <v>Customer#000000040</v>
      </c>
      <c r="C4992">
        <v>40</v>
      </c>
      <c r="D4992" t="str">
        <f>VLOOKUP(orders!C4992,customers!$A$2:$G$1501,7,FALSE)</f>
        <v>BUILDING</v>
      </c>
      <c r="E4992">
        <f>VLOOKUP(C4992,customers!$A$2:$D$1501, 4,FALSE)</f>
        <v>3</v>
      </c>
      <c r="F4992" t="str">
        <f>VLOOKUP(E4992,nation!$A$2:$B$26, 2,FALSE)</f>
        <v>CANADA</v>
      </c>
      <c r="G4992">
        <f>VLOOKUP(orders!F4992,nation!$B$2:$C$26,2,FALSE)</f>
        <v>1</v>
      </c>
      <c r="H4992" t="str">
        <f>HLOOKUP(orders!G4992,region_horz!$B$1:$F$2,2,FALSE)</f>
        <v>AMERICA</v>
      </c>
      <c r="I4992" t="s">
        <v>16</v>
      </c>
      <c r="J4992">
        <v>42347.519999999997</v>
      </c>
      <c r="K4992" s="1">
        <v>34663</v>
      </c>
      <c r="L4992" t="s">
        <v>13</v>
      </c>
      <c r="M4992" t="s">
        <v>278</v>
      </c>
      <c r="N4992">
        <v>0</v>
      </c>
      <c r="O4992" t="s">
        <v>5988</v>
      </c>
    </row>
    <row r="4993" spans="1:15" x14ac:dyDescent="0.2">
      <c r="A4993">
        <v>19968</v>
      </c>
      <c r="B4993" t="str">
        <f>VLOOKUP(orders!C4993,customers!$A$2:$B$1501, 2,FALSE)</f>
        <v>Customer#000000136</v>
      </c>
      <c r="C4993">
        <v>136</v>
      </c>
      <c r="D4993" t="str">
        <f>VLOOKUP(orders!C4993,customers!$A$2:$G$1501,7,FALSE)</f>
        <v>FURNITURE</v>
      </c>
      <c r="E4993">
        <f>VLOOKUP(C4993,customers!$A$2:$D$1501, 4,FALSE)</f>
        <v>7</v>
      </c>
      <c r="F4993" t="str">
        <f>VLOOKUP(E4993,nation!$A$2:$B$26, 2,FALSE)</f>
        <v>GERMANY</v>
      </c>
      <c r="G4993">
        <f>VLOOKUP(orders!F4993,nation!$B$2:$C$26,2,FALSE)</f>
        <v>3</v>
      </c>
      <c r="H4993" t="str">
        <f>HLOOKUP(orders!G4993,region_horz!$B$1:$F$2,2,FALSE)</f>
        <v>EUROPE</v>
      </c>
      <c r="I4993" t="s">
        <v>9</v>
      </c>
      <c r="J4993">
        <v>359373.75</v>
      </c>
      <c r="K4993" s="1">
        <v>35771</v>
      </c>
      <c r="L4993" t="s">
        <v>23</v>
      </c>
      <c r="M4993" t="s">
        <v>1565</v>
      </c>
      <c r="N4993">
        <v>0</v>
      </c>
      <c r="O4993" t="s">
        <v>5989</v>
      </c>
    </row>
    <row r="4994" spans="1:15" x14ac:dyDescent="0.2">
      <c r="A4994">
        <v>19969</v>
      </c>
      <c r="B4994" t="str">
        <f>VLOOKUP(orders!C4994,customers!$A$2:$B$1501, 2,FALSE)</f>
        <v>Customer#000001022</v>
      </c>
      <c r="C4994">
        <v>1022</v>
      </c>
      <c r="D4994" t="str">
        <f>VLOOKUP(orders!C4994,customers!$A$2:$G$1501,7,FALSE)</f>
        <v>AUTOMOBILE</v>
      </c>
      <c r="E4994">
        <f>VLOOKUP(C4994,customers!$A$2:$D$1501, 4,FALSE)</f>
        <v>8</v>
      </c>
      <c r="F4994" t="str">
        <f>VLOOKUP(E4994,nation!$A$2:$B$26, 2,FALSE)</f>
        <v>INDIA</v>
      </c>
      <c r="G4994">
        <f>VLOOKUP(orders!F4994,nation!$B$2:$C$26,2,FALSE)</f>
        <v>2</v>
      </c>
      <c r="H4994" t="str">
        <f>HLOOKUP(orders!G4994,region_horz!$B$1:$F$2,2,FALSE)</f>
        <v>ASIA</v>
      </c>
      <c r="I4994" t="s">
        <v>9</v>
      </c>
      <c r="J4994">
        <v>97909.45</v>
      </c>
      <c r="K4994" s="1">
        <v>35571</v>
      </c>
      <c r="L4994" t="s">
        <v>31</v>
      </c>
      <c r="M4994" t="s">
        <v>2129</v>
      </c>
      <c r="N4994">
        <v>0</v>
      </c>
      <c r="O4994" t="s">
        <v>5990</v>
      </c>
    </row>
    <row r="4995" spans="1:15" x14ac:dyDescent="0.2">
      <c r="A4995">
        <v>19970</v>
      </c>
      <c r="B4995" t="str">
        <f>VLOOKUP(orders!C4995,customers!$A$2:$B$1501, 2,FALSE)</f>
        <v>Customer#000001469</v>
      </c>
      <c r="C4995">
        <v>1469</v>
      </c>
      <c r="D4995" t="str">
        <f>VLOOKUP(orders!C4995,customers!$A$2:$G$1501,7,FALSE)</f>
        <v>FURNITURE</v>
      </c>
      <c r="E4995">
        <f>VLOOKUP(C4995,customers!$A$2:$D$1501, 4,FALSE)</f>
        <v>7</v>
      </c>
      <c r="F4995" t="str">
        <f>VLOOKUP(E4995,nation!$A$2:$B$26, 2,FALSE)</f>
        <v>GERMANY</v>
      </c>
      <c r="G4995">
        <f>VLOOKUP(orders!F4995,nation!$B$2:$C$26,2,FALSE)</f>
        <v>3</v>
      </c>
      <c r="H4995" t="str">
        <f>HLOOKUP(orders!G4995,region_horz!$B$1:$F$2,2,FALSE)</f>
        <v>EUROPE</v>
      </c>
      <c r="I4995" t="s">
        <v>9</v>
      </c>
      <c r="J4995">
        <v>229154.06</v>
      </c>
      <c r="K4995" s="1">
        <v>35388</v>
      </c>
      <c r="L4995" t="s">
        <v>26</v>
      </c>
      <c r="M4995" t="s">
        <v>4103</v>
      </c>
      <c r="N4995">
        <v>0</v>
      </c>
      <c r="O4995" t="s">
        <v>5991</v>
      </c>
    </row>
    <row r="4996" spans="1:15" x14ac:dyDescent="0.2">
      <c r="A4996">
        <v>19971</v>
      </c>
      <c r="B4996" t="str">
        <f>VLOOKUP(orders!C4996,customers!$A$2:$B$1501, 2,FALSE)</f>
        <v>Customer#000000109</v>
      </c>
      <c r="C4996">
        <v>109</v>
      </c>
      <c r="D4996" t="str">
        <f>VLOOKUP(orders!C4996,customers!$A$2:$G$1501,7,FALSE)</f>
        <v>BUILDING</v>
      </c>
      <c r="E4996">
        <f>VLOOKUP(C4996,customers!$A$2:$D$1501, 4,FALSE)</f>
        <v>16</v>
      </c>
      <c r="F4996" t="str">
        <f>VLOOKUP(E4996,nation!$A$2:$B$26, 2,FALSE)</f>
        <v>MOZAMBIQUE</v>
      </c>
      <c r="G4996">
        <f>VLOOKUP(orders!F4996,nation!$B$2:$C$26,2,FALSE)</f>
        <v>0</v>
      </c>
      <c r="H4996" t="str">
        <f>HLOOKUP(orders!G4996,region_horz!$B$1:$F$2,2,FALSE)</f>
        <v>AFRICA</v>
      </c>
      <c r="I4996" t="s">
        <v>9</v>
      </c>
      <c r="J4996">
        <v>254519.96</v>
      </c>
      <c r="K4996" s="1">
        <v>35243</v>
      </c>
      <c r="L4996" t="s">
        <v>23</v>
      </c>
      <c r="M4996" t="s">
        <v>1400</v>
      </c>
      <c r="N4996">
        <v>0</v>
      </c>
      <c r="O4996" t="s">
        <v>5992</v>
      </c>
    </row>
    <row r="4997" spans="1:15" x14ac:dyDescent="0.2">
      <c r="A4997">
        <v>19972</v>
      </c>
      <c r="B4997" t="str">
        <f>VLOOKUP(orders!C4997,customers!$A$2:$B$1501, 2,FALSE)</f>
        <v>Customer#000000065</v>
      </c>
      <c r="C4997">
        <v>65</v>
      </c>
      <c r="D4997" t="str">
        <f>VLOOKUP(orders!C4997,customers!$A$2:$G$1501,7,FALSE)</f>
        <v>AUTOMOBILE</v>
      </c>
      <c r="E4997">
        <f>VLOOKUP(C4997,customers!$A$2:$D$1501, 4,FALSE)</f>
        <v>23</v>
      </c>
      <c r="F4997" t="str">
        <f>VLOOKUP(E4997,nation!$A$2:$B$26, 2,FALSE)</f>
        <v>UNITED KINGDOM</v>
      </c>
      <c r="G4997">
        <f>VLOOKUP(orders!F4997,nation!$B$2:$C$26,2,FALSE)</f>
        <v>3</v>
      </c>
      <c r="H4997" t="str">
        <f>HLOOKUP(orders!G4997,region_horz!$B$1:$F$2,2,FALSE)</f>
        <v>EUROPE</v>
      </c>
      <c r="I4997" t="s">
        <v>16</v>
      </c>
      <c r="J4997">
        <v>127283.09</v>
      </c>
      <c r="K4997" s="1">
        <v>33772</v>
      </c>
      <c r="L4997" t="s">
        <v>13</v>
      </c>
      <c r="M4997" t="s">
        <v>634</v>
      </c>
      <c r="N4997">
        <v>0</v>
      </c>
      <c r="O4997" t="s">
        <v>5993</v>
      </c>
    </row>
    <row r="4998" spans="1:15" x14ac:dyDescent="0.2">
      <c r="A4998">
        <v>19973</v>
      </c>
      <c r="B4998" t="str">
        <f>VLOOKUP(orders!C4998,customers!$A$2:$B$1501, 2,FALSE)</f>
        <v>Customer#000000163</v>
      </c>
      <c r="C4998">
        <v>163</v>
      </c>
      <c r="D4998" t="str">
        <f>VLOOKUP(orders!C4998,customers!$A$2:$G$1501,7,FALSE)</f>
        <v>FURNITURE</v>
      </c>
      <c r="E4998">
        <f>VLOOKUP(C4998,customers!$A$2:$D$1501, 4,FALSE)</f>
        <v>21</v>
      </c>
      <c r="F4998" t="str">
        <f>VLOOKUP(E4998,nation!$A$2:$B$26, 2,FALSE)</f>
        <v>VIETNAM</v>
      </c>
      <c r="G4998">
        <f>VLOOKUP(orders!F4998,nation!$B$2:$C$26,2,FALSE)</f>
        <v>2</v>
      </c>
      <c r="H4998" t="str">
        <f>HLOOKUP(orders!G4998,region_horz!$B$1:$F$2,2,FALSE)</f>
        <v>ASIA</v>
      </c>
      <c r="I4998" t="s">
        <v>9</v>
      </c>
      <c r="J4998">
        <v>58906.92</v>
      </c>
      <c r="K4998" s="1">
        <v>35078</v>
      </c>
      <c r="L4998" t="s">
        <v>10</v>
      </c>
      <c r="M4998" t="s">
        <v>609</v>
      </c>
      <c r="N4998">
        <v>0</v>
      </c>
      <c r="O4998" t="s">
        <v>5994</v>
      </c>
    </row>
    <row r="4999" spans="1:15" x14ac:dyDescent="0.2">
      <c r="A4999">
        <v>19974</v>
      </c>
      <c r="B4999" t="str">
        <f>VLOOKUP(orders!C4999,customers!$A$2:$B$1501, 2,FALSE)</f>
        <v>Customer#000000989</v>
      </c>
      <c r="C4999">
        <v>989</v>
      </c>
      <c r="D4999" t="str">
        <f>VLOOKUP(orders!C4999,customers!$A$2:$G$1501,7,FALSE)</f>
        <v>AUTOMOBILE</v>
      </c>
      <c r="E4999">
        <f>VLOOKUP(C4999,customers!$A$2:$D$1501, 4,FALSE)</f>
        <v>10</v>
      </c>
      <c r="F4999" t="str">
        <f>VLOOKUP(E4999,nation!$A$2:$B$26, 2,FALSE)</f>
        <v>IRAN</v>
      </c>
      <c r="G4999">
        <f>VLOOKUP(orders!F4999,nation!$B$2:$C$26,2,FALSE)</f>
        <v>4</v>
      </c>
      <c r="H4999" t="str">
        <f>HLOOKUP(orders!G4999,region_horz!$B$1:$F$2,2,FALSE)</f>
        <v>MIDDLE EAST</v>
      </c>
      <c r="I4999" t="s">
        <v>16</v>
      </c>
      <c r="J4999">
        <v>182874.04</v>
      </c>
      <c r="K4999" s="1">
        <v>34277</v>
      </c>
      <c r="L4999" t="s">
        <v>26</v>
      </c>
      <c r="M4999" t="s">
        <v>2480</v>
      </c>
      <c r="N4999">
        <v>0</v>
      </c>
      <c r="O4999" t="s">
        <v>5995</v>
      </c>
    </row>
    <row r="5000" spans="1:15" x14ac:dyDescent="0.2">
      <c r="A5000">
        <v>19975</v>
      </c>
      <c r="B5000" t="str">
        <f>VLOOKUP(orders!C5000,customers!$A$2:$B$1501, 2,FALSE)</f>
        <v>Customer#000001255</v>
      </c>
      <c r="C5000">
        <v>1255</v>
      </c>
      <c r="D5000" t="str">
        <f>VLOOKUP(orders!C5000,customers!$A$2:$G$1501,7,FALSE)</f>
        <v>FURNITURE</v>
      </c>
      <c r="E5000">
        <f>VLOOKUP(C5000,customers!$A$2:$D$1501, 4,FALSE)</f>
        <v>14</v>
      </c>
      <c r="F5000" t="str">
        <f>VLOOKUP(E5000,nation!$A$2:$B$26, 2,FALSE)</f>
        <v>KENYA</v>
      </c>
      <c r="G5000">
        <f>VLOOKUP(orders!F5000,nation!$B$2:$C$26,2,FALSE)</f>
        <v>0</v>
      </c>
      <c r="H5000" t="str">
        <f>HLOOKUP(orders!G5000,region_horz!$B$1:$F$2,2,FALSE)</f>
        <v>AFRICA</v>
      </c>
      <c r="I5000" t="s">
        <v>16</v>
      </c>
      <c r="J5000">
        <v>163658.94</v>
      </c>
      <c r="K5000" s="1">
        <v>34435</v>
      </c>
      <c r="L5000" t="s">
        <v>23</v>
      </c>
      <c r="M5000" t="s">
        <v>364</v>
      </c>
      <c r="N5000">
        <v>0</v>
      </c>
      <c r="O5000" t="s">
        <v>5996</v>
      </c>
    </row>
    <row r="5001" spans="1:15" x14ac:dyDescent="0.2">
      <c r="A5001">
        <v>20000</v>
      </c>
      <c r="B5001" t="str">
        <f>VLOOKUP(orders!C5001,customers!$A$2:$B$1501, 2,FALSE)</f>
        <v>Customer#000000925</v>
      </c>
      <c r="C5001">
        <v>925</v>
      </c>
      <c r="D5001" t="str">
        <f>VLOOKUP(orders!C5001,customers!$A$2:$G$1501,7,FALSE)</f>
        <v>AUTOMOBILE</v>
      </c>
      <c r="E5001">
        <f>VLOOKUP(C5001,customers!$A$2:$D$1501, 4,FALSE)</f>
        <v>10</v>
      </c>
      <c r="F5001" t="str">
        <f>VLOOKUP(E5001,nation!$A$2:$B$26, 2,FALSE)</f>
        <v>IRAN</v>
      </c>
      <c r="G5001">
        <f>VLOOKUP(orders!F5001,nation!$B$2:$C$26,2,FALSE)</f>
        <v>4</v>
      </c>
      <c r="H5001" t="str">
        <f>HLOOKUP(orders!G5001,region_horz!$B$1:$F$2,2,FALSE)</f>
        <v>MIDDLE EAST</v>
      </c>
      <c r="I5001" t="s">
        <v>9</v>
      </c>
      <c r="J5001">
        <v>68690.22</v>
      </c>
      <c r="K5001" s="1">
        <v>35270</v>
      </c>
      <c r="L5001" t="s">
        <v>26</v>
      </c>
      <c r="M5001" t="s">
        <v>1344</v>
      </c>
      <c r="N5001">
        <v>0</v>
      </c>
      <c r="O5001" t="s">
        <v>5997</v>
      </c>
    </row>
    <row r="5002" spans="1:15" x14ac:dyDescent="0.2">
      <c r="A5002">
        <v>20001</v>
      </c>
      <c r="B5002" t="str">
        <f>VLOOKUP(orders!C5002,customers!$A$2:$B$1501, 2,FALSE)</f>
        <v>Customer#000000631</v>
      </c>
      <c r="C5002">
        <v>631</v>
      </c>
      <c r="D5002" t="str">
        <f>VLOOKUP(orders!C5002,customers!$A$2:$G$1501,7,FALSE)</f>
        <v>MACHINERY</v>
      </c>
      <c r="E5002">
        <f>VLOOKUP(C5002,customers!$A$2:$D$1501, 4,FALSE)</f>
        <v>19</v>
      </c>
      <c r="F5002" t="str">
        <f>VLOOKUP(E5002,nation!$A$2:$B$26, 2,FALSE)</f>
        <v>ROMANIA</v>
      </c>
      <c r="G5002">
        <f>VLOOKUP(orders!F5002,nation!$B$2:$C$26,2,FALSE)</f>
        <v>3</v>
      </c>
      <c r="H5002" t="str">
        <f>HLOOKUP(orders!G5002,region_horz!$B$1:$F$2,2,FALSE)</f>
        <v>EUROPE</v>
      </c>
      <c r="I5002" t="s">
        <v>16</v>
      </c>
      <c r="J5002">
        <v>71375.570000000007</v>
      </c>
      <c r="K5002" s="1">
        <v>33902</v>
      </c>
      <c r="L5002" t="s">
        <v>31</v>
      </c>
      <c r="M5002" t="s">
        <v>959</v>
      </c>
      <c r="N5002">
        <v>0</v>
      </c>
      <c r="O5002" t="s">
        <v>5998</v>
      </c>
    </row>
    <row r="5003" spans="1:15" x14ac:dyDescent="0.2">
      <c r="A5003">
        <v>20002</v>
      </c>
      <c r="B5003" t="str">
        <f>VLOOKUP(orders!C5003,customers!$A$2:$B$1501, 2,FALSE)</f>
        <v>Customer#000000484</v>
      </c>
      <c r="C5003">
        <v>484</v>
      </c>
      <c r="D5003" t="str">
        <f>VLOOKUP(orders!C5003,customers!$A$2:$G$1501,7,FALSE)</f>
        <v>BUILDING</v>
      </c>
      <c r="E5003">
        <f>VLOOKUP(C5003,customers!$A$2:$D$1501, 4,FALSE)</f>
        <v>20</v>
      </c>
      <c r="F5003" t="str">
        <f>VLOOKUP(E5003,nation!$A$2:$B$26, 2,FALSE)</f>
        <v>SAUDI ARABIA</v>
      </c>
      <c r="G5003">
        <f>VLOOKUP(orders!F5003,nation!$B$2:$C$26,2,FALSE)</f>
        <v>4</v>
      </c>
      <c r="H5003" t="str">
        <f>HLOOKUP(orders!G5003,region_horz!$B$1:$F$2,2,FALSE)</f>
        <v>MIDDLE EAST</v>
      </c>
      <c r="I5003" t="s">
        <v>16</v>
      </c>
      <c r="J5003">
        <v>73361.399999999994</v>
      </c>
      <c r="K5003" s="1">
        <v>33829</v>
      </c>
      <c r="L5003" t="s">
        <v>31</v>
      </c>
      <c r="M5003" t="s">
        <v>1362</v>
      </c>
      <c r="N5003">
        <v>0</v>
      </c>
      <c r="O5003" t="s">
        <v>5999</v>
      </c>
    </row>
    <row r="5004" spans="1:15" x14ac:dyDescent="0.2">
      <c r="A5004">
        <v>20003</v>
      </c>
      <c r="B5004" t="str">
        <f>VLOOKUP(orders!C5004,customers!$A$2:$B$1501, 2,FALSE)</f>
        <v>Customer#000001162</v>
      </c>
      <c r="C5004">
        <v>1162</v>
      </c>
      <c r="D5004" t="str">
        <f>VLOOKUP(orders!C5004,customers!$A$2:$G$1501,7,FALSE)</f>
        <v>AUTOMOBILE</v>
      </c>
      <c r="E5004">
        <f>VLOOKUP(C5004,customers!$A$2:$D$1501, 4,FALSE)</f>
        <v>2</v>
      </c>
      <c r="F5004" t="str">
        <f>VLOOKUP(E5004,nation!$A$2:$B$26, 2,FALSE)</f>
        <v>BRAZIL</v>
      </c>
      <c r="G5004">
        <f>VLOOKUP(orders!F5004,nation!$B$2:$C$26,2,FALSE)</f>
        <v>1</v>
      </c>
      <c r="H5004" t="str">
        <f>HLOOKUP(orders!G5004,region_horz!$B$1:$F$2,2,FALSE)</f>
        <v>AMERICA</v>
      </c>
      <c r="I5004" t="s">
        <v>16</v>
      </c>
      <c r="J5004">
        <v>185964.1</v>
      </c>
      <c r="K5004" s="1">
        <v>33634</v>
      </c>
      <c r="L5004" t="s">
        <v>31</v>
      </c>
      <c r="M5004" t="s">
        <v>1830</v>
      </c>
      <c r="N5004">
        <v>0</v>
      </c>
      <c r="O5004" t="s">
        <v>6000</v>
      </c>
    </row>
    <row r="5005" spans="1:15" x14ac:dyDescent="0.2">
      <c r="A5005">
        <v>20004</v>
      </c>
      <c r="B5005" t="str">
        <f>VLOOKUP(orders!C5005,customers!$A$2:$B$1501, 2,FALSE)</f>
        <v>Customer#000000341</v>
      </c>
      <c r="C5005">
        <v>341</v>
      </c>
      <c r="D5005" t="str">
        <f>VLOOKUP(orders!C5005,customers!$A$2:$G$1501,7,FALSE)</f>
        <v>FURNITURE</v>
      </c>
      <c r="E5005">
        <f>VLOOKUP(C5005,customers!$A$2:$D$1501, 4,FALSE)</f>
        <v>9</v>
      </c>
      <c r="F5005" t="str">
        <f>VLOOKUP(E5005,nation!$A$2:$B$26, 2,FALSE)</f>
        <v>INDONESIA</v>
      </c>
      <c r="G5005">
        <f>VLOOKUP(orders!F5005,nation!$B$2:$C$26,2,FALSE)</f>
        <v>2</v>
      </c>
      <c r="H5005" t="str">
        <f>HLOOKUP(orders!G5005,region_horz!$B$1:$F$2,2,FALSE)</f>
        <v>ASIA</v>
      </c>
      <c r="I5005" t="s">
        <v>9</v>
      </c>
      <c r="J5005">
        <v>200100.17</v>
      </c>
      <c r="K5005" s="1">
        <v>35228</v>
      </c>
      <c r="L5005" t="s">
        <v>13</v>
      </c>
      <c r="M5005" t="s">
        <v>1743</v>
      </c>
      <c r="N5005">
        <v>0</v>
      </c>
      <c r="O5005" t="s">
        <v>6001</v>
      </c>
    </row>
    <row r="5006" spans="1:15" x14ac:dyDescent="0.2">
      <c r="A5006">
        <v>20005</v>
      </c>
      <c r="B5006" t="str">
        <f>VLOOKUP(orders!C5006,customers!$A$2:$B$1501, 2,FALSE)</f>
        <v>Customer#000000470</v>
      </c>
      <c r="C5006">
        <v>470</v>
      </c>
      <c r="D5006" t="str">
        <f>VLOOKUP(orders!C5006,customers!$A$2:$G$1501,7,FALSE)</f>
        <v>HOUSEHOLD</v>
      </c>
      <c r="E5006">
        <f>VLOOKUP(C5006,customers!$A$2:$D$1501, 4,FALSE)</f>
        <v>20</v>
      </c>
      <c r="F5006" t="str">
        <f>VLOOKUP(E5006,nation!$A$2:$B$26, 2,FALSE)</f>
        <v>SAUDI ARABIA</v>
      </c>
      <c r="G5006">
        <f>VLOOKUP(orders!F5006,nation!$B$2:$C$26,2,FALSE)</f>
        <v>4</v>
      </c>
      <c r="H5006" t="str">
        <f>HLOOKUP(orders!G5006,region_horz!$B$1:$F$2,2,FALSE)</f>
        <v>MIDDLE EAST</v>
      </c>
      <c r="I5006" t="s">
        <v>9</v>
      </c>
      <c r="J5006">
        <v>129540.39</v>
      </c>
      <c r="K5006" s="1">
        <v>35821</v>
      </c>
      <c r="L5006" t="s">
        <v>13</v>
      </c>
      <c r="M5006" t="s">
        <v>2946</v>
      </c>
      <c r="N5006">
        <v>0</v>
      </c>
      <c r="O5006" t="s">
        <v>6002</v>
      </c>
    </row>
    <row r="5007" spans="1:15" x14ac:dyDescent="0.2">
      <c r="A5007">
        <v>20006</v>
      </c>
      <c r="B5007" t="str">
        <f>VLOOKUP(orders!C5007,customers!$A$2:$B$1501, 2,FALSE)</f>
        <v>Customer#000001073</v>
      </c>
      <c r="C5007">
        <v>1073</v>
      </c>
      <c r="D5007" t="str">
        <f>VLOOKUP(orders!C5007,customers!$A$2:$G$1501,7,FALSE)</f>
        <v>BUILDING</v>
      </c>
      <c r="E5007">
        <f>VLOOKUP(C5007,customers!$A$2:$D$1501, 4,FALSE)</f>
        <v>10</v>
      </c>
      <c r="F5007" t="str">
        <f>VLOOKUP(E5007,nation!$A$2:$B$26, 2,FALSE)</f>
        <v>IRAN</v>
      </c>
      <c r="G5007">
        <f>VLOOKUP(orders!F5007,nation!$B$2:$C$26,2,FALSE)</f>
        <v>4</v>
      </c>
      <c r="H5007" t="str">
        <f>HLOOKUP(orders!G5007,region_horz!$B$1:$F$2,2,FALSE)</f>
        <v>MIDDLE EAST</v>
      </c>
      <c r="I5007" t="s">
        <v>9</v>
      </c>
      <c r="J5007">
        <v>289161.64</v>
      </c>
      <c r="K5007" s="1">
        <v>35231</v>
      </c>
      <c r="L5007" t="s">
        <v>23</v>
      </c>
      <c r="M5007" t="s">
        <v>4001</v>
      </c>
      <c r="N5007">
        <v>0</v>
      </c>
      <c r="O5007" t="s">
        <v>6003</v>
      </c>
    </row>
    <row r="5008" spans="1:15" x14ac:dyDescent="0.2">
      <c r="A5008">
        <v>20007</v>
      </c>
      <c r="B5008" t="str">
        <f>VLOOKUP(orders!C5008,customers!$A$2:$B$1501, 2,FALSE)</f>
        <v>Customer#000001399</v>
      </c>
      <c r="C5008">
        <v>1399</v>
      </c>
      <c r="D5008" t="str">
        <f>VLOOKUP(orders!C5008,customers!$A$2:$G$1501,7,FALSE)</f>
        <v>AUTOMOBILE</v>
      </c>
      <c r="E5008">
        <f>VLOOKUP(C5008,customers!$A$2:$D$1501, 4,FALSE)</f>
        <v>0</v>
      </c>
      <c r="F5008" t="str">
        <f>VLOOKUP(E5008,nation!$A$2:$B$26, 2,FALSE)</f>
        <v>ALGERIA</v>
      </c>
      <c r="G5008">
        <f>VLOOKUP(orders!F5008,nation!$B$2:$C$26,2,FALSE)</f>
        <v>0</v>
      </c>
      <c r="H5008" t="str">
        <f>HLOOKUP(orders!G5008,region_horz!$B$1:$F$2,2,FALSE)</f>
        <v>AFRICA</v>
      </c>
      <c r="I5008" t="s">
        <v>16</v>
      </c>
      <c r="J5008">
        <v>33811.910000000003</v>
      </c>
      <c r="K5008" s="1">
        <v>34552</v>
      </c>
      <c r="L5008" t="s">
        <v>23</v>
      </c>
      <c r="M5008" t="s">
        <v>543</v>
      </c>
      <c r="N5008">
        <v>0</v>
      </c>
      <c r="O5008" t="s">
        <v>6004</v>
      </c>
    </row>
    <row r="5009" spans="1:15" x14ac:dyDescent="0.2">
      <c r="A5009">
        <v>20032</v>
      </c>
      <c r="B5009" t="str">
        <f>VLOOKUP(orders!C5009,customers!$A$2:$B$1501, 2,FALSE)</f>
        <v>Customer#000000656</v>
      </c>
      <c r="C5009">
        <v>656</v>
      </c>
      <c r="D5009" t="str">
        <f>VLOOKUP(orders!C5009,customers!$A$2:$G$1501,7,FALSE)</f>
        <v>AUTOMOBILE</v>
      </c>
      <c r="E5009">
        <f>VLOOKUP(C5009,customers!$A$2:$D$1501, 4,FALSE)</f>
        <v>5</v>
      </c>
      <c r="F5009" t="str">
        <f>VLOOKUP(E5009,nation!$A$2:$B$26, 2,FALSE)</f>
        <v>ETHIOPIA</v>
      </c>
      <c r="G5009">
        <f>VLOOKUP(orders!F5009,nation!$B$2:$C$26,2,FALSE)</f>
        <v>0</v>
      </c>
      <c r="H5009" t="str">
        <f>HLOOKUP(orders!G5009,region_horz!$B$1:$F$2,2,FALSE)</f>
        <v>AFRICA</v>
      </c>
      <c r="I5009" t="s">
        <v>16</v>
      </c>
      <c r="J5009">
        <v>150302.35</v>
      </c>
      <c r="K5009" s="1">
        <v>33914</v>
      </c>
      <c r="L5009" t="s">
        <v>31</v>
      </c>
      <c r="M5009" t="s">
        <v>94</v>
      </c>
      <c r="N5009">
        <v>0</v>
      </c>
      <c r="O5009" t="s">
        <v>6005</v>
      </c>
    </row>
    <row r="5010" spans="1:15" x14ac:dyDescent="0.2">
      <c r="A5010">
        <v>20033</v>
      </c>
      <c r="B5010" t="str">
        <f>VLOOKUP(orders!C5010,customers!$A$2:$B$1501, 2,FALSE)</f>
        <v>Customer#000000040</v>
      </c>
      <c r="C5010">
        <v>40</v>
      </c>
      <c r="D5010" t="str">
        <f>VLOOKUP(orders!C5010,customers!$A$2:$G$1501,7,FALSE)</f>
        <v>BUILDING</v>
      </c>
      <c r="E5010">
        <f>VLOOKUP(C5010,customers!$A$2:$D$1501, 4,FALSE)</f>
        <v>3</v>
      </c>
      <c r="F5010" t="str">
        <f>VLOOKUP(E5010,nation!$A$2:$B$26, 2,FALSE)</f>
        <v>CANADA</v>
      </c>
      <c r="G5010">
        <f>VLOOKUP(orders!F5010,nation!$B$2:$C$26,2,FALSE)</f>
        <v>1</v>
      </c>
      <c r="H5010" t="str">
        <f>HLOOKUP(orders!G5010,region_horz!$B$1:$F$2,2,FALSE)</f>
        <v>AMERICA</v>
      </c>
      <c r="I5010" t="s">
        <v>16</v>
      </c>
      <c r="J5010">
        <v>62499.54</v>
      </c>
      <c r="K5010" s="1">
        <v>34111</v>
      </c>
      <c r="L5010" t="s">
        <v>13</v>
      </c>
      <c r="M5010" t="s">
        <v>68</v>
      </c>
      <c r="N5010">
        <v>0</v>
      </c>
      <c r="O5010" t="s">
        <v>6006</v>
      </c>
    </row>
    <row r="5011" spans="1:15" x14ac:dyDescent="0.2">
      <c r="A5011">
        <v>20034</v>
      </c>
      <c r="B5011" t="str">
        <f>VLOOKUP(orders!C5011,customers!$A$2:$B$1501, 2,FALSE)</f>
        <v>Customer#000000530</v>
      </c>
      <c r="C5011">
        <v>530</v>
      </c>
      <c r="D5011" t="str">
        <f>VLOOKUP(orders!C5011,customers!$A$2:$G$1501,7,FALSE)</f>
        <v>BUILDING</v>
      </c>
      <c r="E5011">
        <f>VLOOKUP(C5011,customers!$A$2:$D$1501, 4,FALSE)</f>
        <v>13</v>
      </c>
      <c r="F5011" t="str">
        <f>VLOOKUP(E5011,nation!$A$2:$B$26, 2,FALSE)</f>
        <v>JORDAN</v>
      </c>
      <c r="G5011">
        <f>VLOOKUP(orders!F5011,nation!$B$2:$C$26,2,FALSE)</f>
        <v>4</v>
      </c>
      <c r="H5011" t="str">
        <f>HLOOKUP(orders!G5011,region_horz!$B$1:$F$2,2,FALSE)</f>
        <v>MIDDLE EAST</v>
      </c>
      <c r="I5011" t="s">
        <v>9</v>
      </c>
      <c r="J5011">
        <v>67646.03</v>
      </c>
      <c r="K5011" s="1">
        <v>35249</v>
      </c>
      <c r="L5011" t="s">
        <v>13</v>
      </c>
      <c r="M5011" t="s">
        <v>422</v>
      </c>
      <c r="N5011">
        <v>0</v>
      </c>
      <c r="O5011" t="s">
        <v>6007</v>
      </c>
    </row>
    <row r="5012" spans="1:15" x14ac:dyDescent="0.2">
      <c r="A5012">
        <v>20035</v>
      </c>
      <c r="B5012" t="str">
        <f>VLOOKUP(orders!C5012,customers!$A$2:$B$1501, 2,FALSE)</f>
        <v>Customer#000001432</v>
      </c>
      <c r="C5012">
        <v>1432</v>
      </c>
      <c r="D5012" t="str">
        <f>VLOOKUP(orders!C5012,customers!$A$2:$G$1501,7,FALSE)</f>
        <v>MACHINERY</v>
      </c>
      <c r="E5012">
        <f>VLOOKUP(C5012,customers!$A$2:$D$1501, 4,FALSE)</f>
        <v>21</v>
      </c>
      <c r="F5012" t="str">
        <f>VLOOKUP(E5012,nation!$A$2:$B$26, 2,FALSE)</f>
        <v>VIETNAM</v>
      </c>
      <c r="G5012">
        <f>VLOOKUP(orders!F5012,nation!$B$2:$C$26,2,FALSE)</f>
        <v>2</v>
      </c>
      <c r="H5012" t="str">
        <f>HLOOKUP(orders!G5012,region_horz!$B$1:$F$2,2,FALSE)</f>
        <v>ASIA</v>
      </c>
      <c r="I5012" t="s">
        <v>9</v>
      </c>
      <c r="J5012">
        <v>41557.21</v>
      </c>
      <c r="K5012" s="1">
        <v>35167</v>
      </c>
      <c r="L5012" t="s">
        <v>13</v>
      </c>
      <c r="M5012" t="s">
        <v>3407</v>
      </c>
      <c r="N5012">
        <v>0</v>
      </c>
      <c r="O5012" t="s">
        <v>6008</v>
      </c>
    </row>
    <row r="5013" spans="1:15" x14ac:dyDescent="0.2">
      <c r="A5013">
        <v>20036</v>
      </c>
      <c r="B5013" t="str">
        <f>VLOOKUP(orders!C5013,customers!$A$2:$B$1501, 2,FALSE)</f>
        <v>Customer#000000308</v>
      </c>
      <c r="C5013">
        <v>308</v>
      </c>
      <c r="D5013" t="str">
        <f>VLOOKUP(orders!C5013,customers!$A$2:$G$1501,7,FALSE)</f>
        <v>HOUSEHOLD</v>
      </c>
      <c r="E5013">
        <f>VLOOKUP(C5013,customers!$A$2:$D$1501, 4,FALSE)</f>
        <v>9</v>
      </c>
      <c r="F5013" t="str">
        <f>VLOOKUP(E5013,nation!$A$2:$B$26, 2,FALSE)</f>
        <v>INDONESIA</v>
      </c>
      <c r="G5013">
        <f>VLOOKUP(orders!F5013,nation!$B$2:$C$26,2,FALSE)</f>
        <v>2</v>
      </c>
      <c r="H5013" t="str">
        <f>HLOOKUP(orders!G5013,region_horz!$B$1:$F$2,2,FALSE)</f>
        <v>ASIA</v>
      </c>
      <c r="I5013" t="s">
        <v>16</v>
      </c>
      <c r="J5013">
        <v>209279.84</v>
      </c>
      <c r="K5013" s="1">
        <v>34309</v>
      </c>
      <c r="L5013" t="s">
        <v>23</v>
      </c>
      <c r="M5013" t="s">
        <v>537</v>
      </c>
      <c r="N5013">
        <v>0</v>
      </c>
      <c r="O5013" t="s">
        <v>6009</v>
      </c>
    </row>
    <row r="5014" spans="1:15" x14ac:dyDescent="0.2">
      <c r="A5014">
        <v>20037</v>
      </c>
      <c r="B5014" t="str">
        <f>VLOOKUP(orders!C5014,customers!$A$2:$B$1501, 2,FALSE)</f>
        <v>Customer#000000916</v>
      </c>
      <c r="C5014">
        <v>916</v>
      </c>
      <c r="D5014" t="str">
        <f>VLOOKUP(orders!C5014,customers!$A$2:$G$1501,7,FALSE)</f>
        <v>MACHINERY</v>
      </c>
      <c r="E5014">
        <f>VLOOKUP(C5014,customers!$A$2:$D$1501, 4,FALSE)</f>
        <v>23</v>
      </c>
      <c r="F5014" t="str">
        <f>VLOOKUP(E5014,nation!$A$2:$B$26, 2,FALSE)</f>
        <v>UNITED KINGDOM</v>
      </c>
      <c r="G5014">
        <f>VLOOKUP(orders!F5014,nation!$B$2:$C$26,2,FALSE)</f>
        <v>3</v>
      </c>
      <c r="H5014" t="str">
        <f>HLOOKUP(orders!G5014,region_horz!$B$1:$F$2,2,FALSE)</f>
        <v>EUROPE</v>
      </c>
      <c r="I5014" t="s">
        <v>16</v>
      </c>
      <c r="J5014">
        <v>239323.29</v>
      </c>
      <c r="K5014" s="1">
        <v>34345</v>
      </c>
      <c r="L5014" t="s">
        <v>10</v>
      </c>
      <c r="M5014" t="s">
        <v>1153</v>
      </c>
      <c r="N5014">
        <v>0</v>
      </c>
      <c r="O5014" t="s">
        <v>6010</v>
      </c>
    </row>
    <row r="5015" spans="1:15" x14ac:dyDescent="0.2">
      <c r="A5015">
        <v>20038</v>
      </c>
      <c r="B5015" t="str">
        <f>VLOOKUP(orders!C5015,customers!$A$2:$B$1501, 2,FALSE)</f>
        <v>Customer#000001141</v>
      </c>
      <c r="C5015">
        <v>1141</v>
      </c>
      <c r="D5015" t="str">
        <f>VLOOKUP(orders!C5015,customers!$A$2:$G$1501,7,FALSE)</f>
        <v>MACHINERY</v>
      </c>
      <c r="E5015">
        <f>VLOOKUP(C5015,customers!$A$2:$D$1501, 4,FALSE)</f>
        <v>22</v>
      </c>
      <c r="F5015" t="str">
        <f>VLOOKUP(E5015,nation!$A$2:$B$26, 2,FALSE)</f>
        <v>RUSSIA</v>
      </c>
      <c r="G5015">
        <f>VLOOKUP(orders!F5015,nation!$B$2:$C$26,2,FALSE)</f>
        <v>3</v>
      </c>
      <c r="H5015" t="str">
        <f>HLOOKUP(orders!G5015,region_horz!$B$1:$F$2,2,FALSE)</f>
        <v>EUROPE</v>
      </c>
      <c r="I5015" t="s">
        <v>16</v>
      </c>
      <c r="J5015">
        <v>153533.56</v>
      </c>
      <c r="K5015" s="1">
        <v>34027</v>
      </c>
      <c r="L5015" t="s">
        <v>10</v>
      </c>
      <c r="M5015" t="s">
        <v>4232</v>
      </c>
      <c r="N5015">
        <v>0</v>
      </c>
      <c r="O5015" t="s">
        <v>6011</v>
      </c>
    </row>
    <row r="5016" spans="1:15" x14ac:dyDescent="0.2">
      <c r="A5016">
        <v>20039</v>
      </c>
      <c r="B5016" t="str">
        <f>VLOOKUP(orders!C5016,customers!$A$2:$B$1501, 2,FALSE)</f>
        <v>Customer#000001081</v>
      </c>
      <c r="C5016">
        <v>1081</v>
      </c>
      <c r="D5016" t="str">
        <f>VLOOKUP(orders!C5016,customers!$A$2:$G$1501,7,FALSE)</f>
        <v>MACHINERY</v>
      </c>
      <c r="E5016">
        <f>VLOOKUP(C5016,customers!$A$2:$D$1501, 4,FALSE)</f>
        <v>12</v>
      </c>
      <c r="F5016" t="str">
        <f>VLOOKUP(E5016,nation!$A$2:$B$26, 2,FALSE)</f>
        <v>JAPAN</v>
      </c>
      <c r="G5016">
        <f>VLOOKUP(orders!F5016,nation!$B$2:$C$26,2,FALSE)</f>
        <v>2</v>
      </c>
      <c r="H5016" t="str">
        <f>HLOOKUP(orders!G5016,region_horz!$B$1:$F$2,2,FALSE)</f>
        <v>ASIA</v>
      </c>
      <c r="I5016" t="s">
        <v>9</v>
      </c>
      <c r="J5016">
        <v>83494.289999999994</v>
      </c>
      <c r="K5016" s="1">
        <v>35891</v>
      </c>
      <c r="L5016" t="s">
        <v>26</v>
      </c>
      <c r="M5016" t="s">
        <v>72</v>
      </c>
      <c r="N5016">
        <v>0</v>
      </c>
      <c r="O5016" t="s">
        <v>6012</v>
      </c>
    </row>
    <row r="5017" spans="1:15" x14ac:dyDescent="0.2">
      <c r="A5017">
        <v>20064</v>
      </c>
      <c r="B5017" t="str">
        <f>VLOOKUP(orders!C5017,customers!$A$2:$B$1501, 2,FALSE)</f>
        <v>Customer#000001300</v>
      </c>
      <c r="C5017">
        <v>1300</v>
      </c>
      <c r="D5017" t="str">
        <f>VLOOKUP(orders!C5017,customers!$A$2:$G$1501,7,FALSE)</f>
        <v>BUILDING</v>
      </c>
      <c r="E5017">
        <f>VLOOKUP(C5017,customers!$A$2:$D$1501, 4,FALSE)</f>
        <v>23</v>
      </c>
      <c r="F5017" t="str">
        <f>VLOOKUP(E5017,nation!$A$2:$B$26, 2,FALSE)</f>
        <v>UNITED KINGDOM</v>
      </c>
      <c r="G5017">
        <f>VLOOKUP(orders!F5017,nation!$B$2:$C$26,2,FALSE)</f>
        <v>3</v>
      </c>
      <c r="H5017" t="str">
        <f>HLOOKUP(orders!G5017,region_horz!$B$1:$F$2,2,FALSE)</f>
        <v>EUROPE</v>
      </c>
      <c r="I5017" t="s">
        <v>9</v>
      </c>
      <c r="J5017">
        <v>18548.310000000001</v>
      </c>
      <c r="K5017" s="1">
        <v>35796</v>
      </c>
      <c r="L5017" t="s">
        <v>10</v>
      </c>
      <c r="M5017" t="s">
        <v>1608</v>
      </c>
      <c r="N5017">
        <v>0</v>
      </c>
      <c r="O5017" t="s">
        <v>6013</v>
      </c>
    </row>
    <row r="5018" spans="1:15" x14ac:dyDescent="0.2">
      <c r="A5018">
        <v>20065</v>
      </c>
      <c r="B5018" t="str">
        <f>VLOOKUP(orders!C5018,customers!$A$2:$B$1501, 2,FALSE)</f>
        <v>Customer#000000436</v>
      </c>
      <c r="C5018">
        <v>436</v>
      </c>
      <c r="D5018" t="str">
        <f>VLOOKUP(orders!C5018,customers!$A$2:$G$1501,7,FALSE)</f>
        <v>FURNITURE</v>
      </c>
      <c r="E5018">
        <f>VLOOKUP(C5018,customers!$A$2:$D$1501, 4,FALSE)</f>
        <v>19</v>
      </c>
      <c r="F5018" t="str">
        <f>VLOOKUP(E5018,nation!$A$2:$B$26, 2,FALSE)</f>
        <v>ROMANIA</v>
      </c>
      <c r="G5018">
        <f>VLOOKUP(orders!F5018,nation!$B$2:$C$26,2,FALSE)</f>
        <v>3</v>
      </c>
      <c r="H5018" t="str">
        <f>HLOOKUP(orders!G5018,region_horz!$B$1:$F$2,2,FALSE)</f>
        <v>EUROPE</v>
      </c>
      <c r="I5018" t="s">
        <v>9</v>
      </c>
      <c r="J5018">
        <v>130173.03</v>
      </c>
      <c r="K5018" s="1">
        <v>35996</v>
      </c>
      <c r="L5018" t="s">
        <v>26</v>
      </c>
      <c r="M5018" t="s">
        <v>1804</v>
      </c>
      <c r="N5018">
        <v>0</v>
      </c>
      <c r="O5018" t="s">
        <v>6014</v>
      </c>
    </row>
    <row r="5019" spans="1:15" x14ac:dyDescent="0.2">
      <c r="A5019">
        <v>20066</v>
      </c>
      <c r="B5019" t="str">
        <f>VLOOKUP(orders!C5019,customers!$A$2:$B$1501, 2,FALSE)</f>
        <v>Customer#000000685</v>
      </c>
      <c r="C5019">
        <v>685</v>
      </c>
      <c r="D5019" t="str">
        <f>VLOOKUP(orders!C5019,customers!$A$2:$G$1501,7,FALSE)</f>
        <v>MACHINERY</v>
      </c>
      <c r="E5019">
        <f>VLOOKUP(C5019,customers!$A$2:$D$1501, 4,FALSE)</f>
        <v>17</v>
      </c>
      <c r="F5019" t="str">
        <f>VLOOKUP(E5019,nation!$A$2:$B$26, 2,FALSE)</f>
        <v>PERU</v>
      </c>
      <c r="G5019">
        <f>VLOOKUP(orders!F5019,nation!$B$2:$C$26,2,FALSE)</f>
        <v>1</v>
      </c>
      <c r="H5019" t="str">
        <f>HLOOKUP(orders!G5019,region_horz!$B$1:$F$2,2,FALSE)</f>
        <v>AMERICA</v>
      </c>
      <c r="I5019" t="s">
        <v>16</v>
      </c>
      <c r="J5019">
        <v>236157.84</v>
      </c>
      <c r="K5019" s="1">
        <v>33850</v>
      </c>
      <c r="L5019" t="s">
        <v>13</v>
      </c>
      <c r="M5019" t="s">
        <v>1435</v>
      </c>
      <c r="N5019">
        <v>0</v>
      </c>
      <c r="O5019" t="s">
        <v>6015</v>
      </c>
    </row>
    <row r="5020" spans="1:15" x14ac:dyDescent="0.2">
      <c r="A5020">
        <v>20067</v>
      </c>
      <c r="B5020" t="str">
        <f>VLOOKUP(orders!C5020,customers!$A$2:$B$1501, 2,FALSE)</f>
        <v>Customer#000000385</v>
      </c>
      <c r="C5020">
        <v>385</v>
      </c>
      <c r="D5020" t="str">
        <f>VLOOKUP(orders!C5020,customers!$A$2:$G$1501,7,FALSE)</f>
        <v>AUTOMOBILE</v>
      </c>
      <c r="E5020">
        <f>VLOOKUP(C5020,customers!$A$2:$D$1501, 4,FALSE)</f>
        <v>3</v>
      </c>
      <c r="F5020" t="str">
        <f>VLOOKUP(E5020,nation!$A$2:$B$26, 2,FALSE)</f>
        <v>CANADA</v>
      </c>
      <c r="G5020">
        <f>VLOOKUP(orders!F5020,nation!$B$2:$C$26,2,FALSE)</f>
        <v>1</v>
      </c>
      <c r="H5020" t="str">
        <f>HLOOKUP(orders!G5020,region_horz!$B$1:$F$2,2,FALSE)</f>
        <v>AMERICA</v>
      </c>
      <c r="I5020" t="s">
        <v>9</v>
      </c>
      <c r="J5020">
        <v>44618.12</v>
      </c>
      <c r="K5020" s="1">
        <v>34930</v>
      </c>
      <c r="L5020" t="s">
        <v>13</v>
      </c>
      <c r="M5020" t="s">
        <v>223</v>
      </c>
      <c r="N5020">
        <v>0</v>
      </c>
      <c r="O5020" t="s">
        <v>6016</v>
      </c>
    </row>
    <row r="5021" spans="1:15" x14ac:dyDescent="0.2">
      <c r="A5021">
        <v>20068</v>
      </c>
      <c r="B5021" t="str">
        <f>VLOOKUP(orders!C5021,customers!$A$2:$B$1501, 2,FALSE)</f>
        <v>Customer#000000241</v>
      </c>
      <c r="C5021">
        <v>241</v>
      </c>
      <c r="D5021" t="str">
        <f>VLOOKUP(orders!C5021,customers!$A$2:$G$1501,7,FALSE)</f>
        <v>AUTOMOBILE</v>
      </c>
      <c r="E5021">
        <f>VLOOKUP(C5021,customers!$A$2:$D$1501, 4,FALSE)</f>
        <v>9</v>
      </c>
      <c r="F5021" t="str">
        <f>VLOOKUP(E5021,nation!$A$2:$B$26, 2,FALSE)</f>
        <v>INDONESIA</v>
      </c>
      <c r="G5021">
        <f>VLOOKUP(orders!F5021,nation!$B$2:$C$26,2,FALSE)</f>
        <v>2</v>
      </c>
      <c r="H5021" t="str">
        <f>HLOOKUP(orders!G5021,region_horz!$B$1:$F$2,2,FALSE)</f>
        <v>ASIA</v>
      </c>
      <c r="I5021" t="s">
        <v>48</v>
      </c>
      <c r="J5021">
        <v>134754.79</v>
      </c>
      <c r="K5021" s="1">
        <v>34759</v>
      </c>
      <c r="L5021" t="s">
        <v>13</v>
      </c>
      <c r="M5021" t="s">
        <v>1579</v>
      </c>
      <c r="N5021">
        <v>0</v>
      </c>
      <c r="O5021" t="s">
        <v>6017</v>
      </c>
    </row>
    <row r="5022" spans="1:15" x14ac:dyDescent="0.2">
      <c r="A5022">
        <v>20069</v>
      </c>
      <c r="B5022" t="str">
        <f>VLOOKUP(orders!C5022,customers!$A$2:$B$1501, 2,FALSE)</f>
        <v>Customer#000000635</v>
      </c>
      <c r="C5022">
        <v>635</v>
      </c>
      <c r="D5022" t="str">
        <f>VLOOKUP(orders!C5022,customers!$A$2:$G$1501,7,FALSE)</f>
        <v>AUTOMOBILE</v>
      </c>
      <c r="E5022">
        <f>VLOOKUP(C5022,customers!$A$2:$D$1501, 4,FALSE)</f>
        <v>2</v>
      </c>
      <c r="F5022" t="str">
        <f>VLOOKUP(E5022,nation!$A$2:$B$26, 2,FALSE)</f>
        <v>BRAZIL</v>
      </c>
      <c r="G5022">
        <f>VLOOKUP(orders!F5022,nation!$B$2:$C$26,2,FALSE)</f>
        <v>1</v>
      </c>
      <c r="H5022" t="str">
        <f>HLOOKUP(orders!G5022,region_horz!$B$1:$F$2,2,FALSE)</f>
        <v>AMERICA</v>
      </c>
      <c r="I5022" t="s">
        <v>16</v>
      </c>
      <c r="J5022">
        <v>82249.710000000006</v>
      </c>
      <c r="K5022" s="1">
        <v>34604</v>
      </c>
      <c r="L5022" t="s">
        <v>13</v>
      </c>
      <c r="M5022" t="s">
        <v>1557</v>
      </c>
      <c r="N5022">
        <v>0</v>
      </c>
      <c r="O5022" t="s">
        <v>6018</v>
      </c>
    </row>
    <row r="5023" spans="1:15" x14ac:dyDescent="0.2">
      <c r="A5023">
        <v>20070</v>
      </c>
      <c r="B5023" t="str">
        <f>VLOOKUP(orders!C5023,customers!$A$2:$B$1501, 2,FALSE)</f>
        <v>Customer#000001021</v>
      </c>
      <c r="C5023">
        <v>1021</v>
      </c>
      <c r="D5023" t="str">
        <f>VLOOKUP(orders!C5023,customers!$A$2:$G$1501,7,FALSE)</f>
        <v>MACHINERY</v>
      </c>
      <c r="E5023">
        <f>VLOOKUP(C5023,customers!$A$2:$D$1501, 4,FALSE)</f>
        <v>6</v>
      </c>
      <c r="F5023" t="str">
        <f>VLOOKUP(E5023,nation!$A$2:$B$26, 2,FALSE)</f>
        <v>FRANCE</v>
      </c>
      <c r="G5023">
        <f>VLOOKUP(orders!F5023,nation!$B$2:$C$26,2,FALSE)</f>
        <v>3</v>
      </c>
      <c r="H5023" t="str">
        <f>HLOOKUP(orders!G5023,region_horz!$B$1:$F$2,2,FALSE)</f>
        <v>EUROPE</v>
      </c>
      <c r="I5023" t="s">
        <v>9</v>
      </c>
      <c r="J5023">
        <v>159637.65</v>
      </c>
      <c r="K5023" s="1">
        <v>35148</v>
      </c>
      <c r="L5023" t="s">
        <v>23</v>
      </c>
      <c r="M5023" t="s">
        <v>959</v>
      </c>
      <c r="N5023">
        <v>0</v>
      </c>
      <c r="O5023" t="s">
        <v>6019</v>
      </c>
    </row>
    <row r="5024" spans="1:15" x14ac:dyDescent="0.2">
      <c r="A5024">
        <v>20071</v>
      </c>
      <c r="B5024" t="str">
        <f>VLOOKUP(orders!C5024,customers!$A$2:$B$1501, 2,FALSE)</f>
        <v>Customer#000000490</v>
      </c>
      <c r="C5024">
        <v>490</v>
      </c>
      <c r="D5024" t="str">
        <f>VLOOKUP(orders!C5024,customers!$A$2:$G$1501,7,FALSE)</f>
        <v>FURNITURE</v>
      </c>
      <c r="E5024">
        <f>VLOOKUP(C5024,customers!$A$2:$D$1501, 4,FALSE)</f>
        <v>22</v>
      </c>
      <c r="F5024" t="str">
        <f>VLOOKUP(E5024,nation!$A$2:$B$26, 2,FALSE)</f>
        <v>RUSSIA</v>
      </c>
      <c r="G5024">
        <f>VLOOKUP(orders!F5024,nation!$B$2:$C$26,2,FALSE)</f>
        <v>3</v>
      </c>
      <c r="H5024" t="str">
        <f>HLOOKUP(orders!G5024,region_horz!$B$1:$F$2,2,FALSE)</f>
        <v>EUROPE</v>
      </c>
      <c r="I5024" t="s">
        <v>9</v>
      </c>
      <c r="J5024">
        <v>211900.52</v>
      </c>
      <c r="K5024" s="1">
        <v>34960</v>
      </c>
      <c r="L5024" t="s">
        <v>31</v>
      </c>
      <c r="M5024" t="s">
        <v>197</v>
      </c>
      <c r="N5024">
        <v>0</v>
      </c>
      <c r="O5024" t="s">
        <v>6020</v>
      </c>
    </row>
    <row r="5025" spans="1:15" x14ac:dyDescent="0.2">
      <c r="A5025">
        <v>20096</v>
      </c>
      <c r="B5025" t="str">
        <f>VLOOKUP(orders!C5025,customers!$A$2:$B$1501, 2,FALSE)</f>
        <v>Customer#000001363</v>
      </c>
      <c r="C5025">
        <v>1363</v>
      </c>
      <c r="D5025" t="str">
        <f>VLOOKUP(orders!C5025,customers!$A$2:$G$1501,7,FALSE)</f>
        <v>HOUSEHOLD</v>
      </c>
      <c r="E5025">
        <f>VLOOKUP(C5025,customers!$A$2:$D$1501, 4,FALSE)</f>
        <v>13</v>
      </c>
      <c r="F5025" t="str">
        <f>VLOOKUP(E5025,nation!$A$2:$B$26, 2,FALSE)</f>
        <v>JORDAN</v>
      </c>
      <c r="G5025">
        <f>VLOOKUP(orders!F5025,nation!$B$2:$C$26,2,FALSE)</f>
        <v>4</v>
      </c>
      <c r="H5025" t="str">
        <f>HLOOKUP(orders!G5025,region_horz!$B$1:$F$2,2,FALSE)</f>
        <v>MIDDLE EAST</v>
      </c>
      <c r="I5025" t="s">
        <v>16</v>
      </c>
      <c r="J5025">
        <v>169055.89</v>
      </c>
      <c r="K5025" s="1">
        <v>33836</v>
      </c>
      <c r="L5025" t="s">
        <v>10</v>
      </c>
      <c r="M5025" t="s">
        <v>2201</v>
      </c>
      <c r="N5025">
        <v>0</v>
      </c>
      <c r="O5025" t="s">
        <v>6021</v>
      </c>
    </row>
    <row r="5026" spans="1:15" x14ac:dyDescent="0.2">
      <c r="A5026">
        <v>20097</v>
      </c>
      <c r="B5026" t="str">
        <f>VLOOKUP(orders!C5026,customers!$A$2:$B$1501, 2,FALSE)</f>
        <v>Customer#000001318</v>
      </c>
      <c r="C5026">
        <v>1318</v>
      </c>
      <c r="D5026" t="str">
        <f>VLOOKUP(orders!C5026,customers!$A$2:$G$1501,7,FALSE)</f>
        <v>BUILDING</v>
      </c>
      <c r="E5026">
        <f>VLOOKUP(C5026,customers!$A$2:$D$1501, 4,FALSE)</f>
        <v>14</v>
      </c>
      <c r="F5026" t="str">
        <f>VLOOKUP(E5026,nation!$A$2:$B$26, 2,FALSE)</f>
        <v>KENYA</v>
      </c>
      <c r="G5026">
        <f>VLOOKUP(orders!F5026,nation!$B$2:$C$26,2,FALSE)</f>
        <v>0</v>
      </c>
      <c r="H5026" t="str">
        <f>HLOOKUP(orders!G5026,region_horz!$B$1:$F$2,2,FALSE)</f>
        <v>AFRICA</v>
      </c>
      <c r="I5026" t="s">
        <v>9</v>
      </c>
      <c r="J5026">
        <v>129305.08</v>
      </c>
      <c r="K5026" s="1">
        <v>35184</v>
      </c>
      <c r="L5026" t="s">
        <v>13</v>
      </c>
      <c r="M5026" t="s">
        <v>3995</v>
      </c>
      <c r="N5026">
        <v>0</v>
      </c>
      <c r="O5026" t="s">
        <v>6022</v>
      </c>
    </row>
    <row r="5027" spans="1:15" x14ac:dyDescent="0.2">
      <c r="A5027">
        <v>20098</v>
      </c>
      <c r="B5027" t="str">
        <f>VLOOKUP(orders!C5027,customers!$A$2:$B$1501, 2,FALSE)</f>
        <v>Customer#000000817</v>
      </c>
      <c r="C5027">
        <v>817</v>
      </c>
      <c r="D5027" t="str">
        <f>VLOOKUP(orders!C5027,customers!$A$2:$G$1501,7,FALSE)</f>
        <v>MACHINERY</v>
      </c>
      <c r="E5027">
        <f>VLOOKUP(C5027,customers!$A$2:$D$1501, 4,FALSE)</f>
        <v>0</v>
      </c>
      <c r="F5027" t="str">
        <f>VLOOKUP(E5027,nation!$A$2:$B$26, 2,FALSE)</f>
        <v>ALGERIA</v>
      </c>
      <c r="G5027">
        <f>VLOOKUP(orders!F5027,nation!$B$2:$C$26,2,FALSE)</f>
        <v>0</v>
      </c>
      <c r="H5027" t="str">
        <f>HLOOKUP(orders!G5027,region_horz!$B$1:$F$2,2,FALSE)</f>
        <v>AFRICA</v>
      </c>
      <c r="I5027" t="s">
        <v>9</v>
      </c>
      <c r="J5027">
        <v>173656.41</v>
      </c>
      <c r="K5027" s="1">
        <v>35042</v>
      </c>
      <c r="L5027" t="s">
        <v>31</v>
      </c>
      <c r="M5027" t="s">
        <v>541</v>
      </c>
      <c r="N5027">
        <v>0</v>
      </c>
      <c r="O5027" t="s">
        <v>6023</v>
      </c>
    </row>
    <row r="5028" spans="1:15" x14ac:dyDescent="0.2">
      <c r="A5028">
        <v>20099</v>
      </c>
      <c r="B5028" t="str">
        <f>VLOOKUP(orders!C5028,customers!$A$2:$B$1501, 2,FALSE)</f>
        <v>Customer#000000202</v>
      </c>
      <c r="C5028">
        <v>202</v>
      </c>
      <c r="D5028" t="str">
        <f>VLOOKUP(orders!C5028,customers!$A$2:$G$1501,7,FALSE)</f>
        <v>AUTOMOBILE</v>
      </c>
      <c r="E5028">
        <f>VLOOKUP(C5028,customers!$A$2:$D$1501, 4,FALSE)</f>
        <v>7</v>
      </c>
      <c r="F5028" t="str">
        <f>VLOOKUP(E5028,nation!$A$2:$B$26, 2,FALSE)</f>
        <v>GERMANY</v>
      </c>
      <c r="G5028">
        <f>VLOOKUP(orders!F5028,nation!$B$2:$C$26,2,FALSE)</f>
        <v>3</v>
      </c>
      <c r="H5028" t="str">
        <f>HLOOKUP(orders!G5028,region_horz!$B$1:$F$2,2,FALSE)</f>
        <v>EUROPE</v>
      </c>
      <c r="I5028" t="s">
        <v>9</v>
      </c>
      <c r="J5028">
        <v>231612.67</v>
      </c>
      <c r="K5028" s="1">
        <v>35701</v>
      </c>
      <c r="L5028" t="s">
        <v>26</v>
      </c>
      <c r="M5028" t="s">
        <v>631</v>
      </c>
      <c r="N5028">
        <v>0</v>
      </c>
      <c r="O5028" t="s">
        <v>6024</v>
      </c>
    </row>
    <row r="5029" spans="1:15" x14ac:dyDescent="0.2">
      <c r="A5029">
        <v>20100</v>
      </c>
      <c r="B5029" t="str">
        <f>VLOOKUP(orders!C5029,customers!$A$2:$B$1501, 2,FALSE)</f>
        <v>Customer#000000887</v>
      </c>
      <c r="C5029">
        <v>887</v>
      </c>
      <c r="D5029" t="str">
        <f>VLOOKUP(orders!C5029,customers!$A$2:$G$1501,7,FALSE)</f>
        <v>MACHINERY</v>
      </c>
      <c r="E5029">
        <f>VLOOKUP(C5029,customers!$A$2:$D$1501, 4,FALSE)</f>
        <v>1</v>
      </c>
      <c r="F5029" t="str">
        <f>VLOOKUP(E5029,nation!$A$2:$B$26, 2,FALSE)</f>
        <v>ARGENTINA</v>
      </c>
      <c r="G5029">
        <f>VLOOKUP(orders!F5029,nation!$B$2:$C$26,2,FALSE)</f>
        <v>1</v>
      </c>
      <c r="H5029" t="str">
        <f>HLOOKUP(orders!G5029,region_horz!$B$1:$F$2,2,FALSE)</f>
        <v>AMERICA</v>
      </c>
      <c r="I5029" t="s">
        <v>16</v>
      </c>
      <c r="J5029">
        <v>85033.59</v>
      </c>
      <c r="K5029" s="1">
        <v>34425</v>
      </c>
      <c r="L5029" t="s">
        <v>13</v>
      </c>
      <c r="M5029" t="s">
        <v>451</v>
      </c>
      <c r="N5029">
        <v>0</v>
      </c>
      <c r="O5029" t="s">
        <v>6025</v>
      </c>
    </row>
    <row r="5030" spans="1:15" x14ac:dyDescent="0.2">
      <c r="A5030">
        <v>20101</v>
      </c>
      <c r="B5030" t="str">
        <f>VLOOKUP(orders!C5030,customers!$A$2:$B$1501, 2,FALSE)</f>
        <v>Customer#000000925</v>
      </c>
      <c r="C5030">
        <v>925</v>
      </c>
      <c r="D5030" t="str">
        <f>VLOOKUP(orders!C5030,customers!$A$2:$G$1501,7,FALSE)</f>
        <v>AUTOMOBILE</v>
      </c>
      <c r="E5030">
        <f>VLOOKUP(C5030,customers!$A$2:$D$1501, 4,FALSE)</f>
        <v>10</v>
      </c>
      <c r="F5030" t="str">
        <f>VLOOKUP(E5030,nation!$A$2:$B$26, 2,FALSE)</f>
        <v>IRAN</v>
      </c>
      <c r="G5030">
        <f>VLOOKUP(orders!F5030,nation!$B$2:$C$26,2,FALSE)</f>
        <v>4</v>
      </c>
      <c r="H5030" t="str">
        <f>HLOOKUP(orders!G5030,region_horz!$B$1:$F$2,2,FALSE)</f>
        <v>MIDDLE EAST</v>
      </c>
      <c r="I5030" t="s">
        <v>9</v>
      </c>
      <c r="J5030">
        <v>68775.59</v>
      </c>
      <c r="K5030" s="1">
        <v>35199</v>
      </c>
      <c r="L5030" t="s">
        <v>10</v>
      </c>
      <c r="M5030" t="s">
        <v>3242</v>
      </c>
      <c r="N5030">
        <v>0</v>
      </c>
      <c r="O5030" t="s">
        <v>6026</v>
      </c>
    </row>
    <row r="5031" spans="1:15" x14ac:dyDescent="0.2">
      <c r="A5031">
        <v>20102</v>
      </c>
      <c r="B5031" t="str">
        <f>VLOOKUP(orders!C5031,customers!$A$2:$B$1501, 2,FALSE)</f>
        <v>Customer#000000622</v>
      </c>
      <c r="C5031">
        <v>622</v>
      </c>
      <c r="D5031" t="str">
        <f>VLOOKUP(orders!C5031,customers!$A$2:$G$1501,7,FALSE)</f>
        <v>FURNITURE</v>
      </c>
      <c r="E5031">
        <f>VLOOKUP(C5031,customers!$A$2:$D$1501, 4,FALSE)</f>
        <v>13</v>
      </c>
      <c r="F5031" t="str">
        <f>VLOOKUP(E5031,nation!$A$2:$B$26, 2,FALSE)</f>
        <v>JORDAN</v>
      </c>
      <c r="G5031">
        <f>VLOOKUP(orders!F5031,nation!$B$2:$C$26,2,FALSE)</f>
        <v>4</v>
      </c>
      <c r="H5031" t="str">
        <f>HLOOKUP(orders!G5031,region_horz!$B$1:$F$2,2,FALSE)</f>
        <v>MIDDLE EAST</v>
      </c>
      <c r="I5031" t="s">
        <v>9</v>
      </c>
      <c r="J5031">
        <v>59354.01</v>
      </c>
      <c r="K5031" s="1">
        <v>34856</v>
      </c>
      <c r="L5031" t="s">
        <v>26</v>
      </c>
      <c r="M5031" t="s">
        <v>284</v>
      </c>
      <c r="N5031">
        <v>0</v>
      </c>
      <c r="O5031" t="s">
        <v>6027</v>
      </c>
    </row>
    <row r="5032" spans="1:15" x14ac:dyDescent="0.2">
      <c r="A5032">
        <v>20103</v>
      </c>
      <c r="B5032" t="str">
        <f>VLOOKUP(orders!C5032,customers!$A$2:$B$1501, 2,FALSE)</f>
        <v>Customer#000000844</v>
      </c>
      <c r="C5032">
        <v>844</v>
      </c>
      <c r="D5032" t="str">
        <f>VLOOKUP(orders!C5032,customers!$A$2:$G$1501,7,FALSE)</f>
        <v>BUILDING</v>
      </c>
      <c r="E5032">
        <f>VLOOKUP(C5032,customers!$A$2:$D$1501, 4,FALSE)</f>
        <v>11</v>
      </c>
      <c r="F5032" t="str">
        <f>VLOOKUP(E5032,nation!$A$2:$B$26, 2,FALSE)</f>
        <v>IRAQ</v>
      </c>
      <c r="G5032">
        <f>VLOOKUP(orders!F5032,nation!$B$2:$C$26,2,FALSE)</f>
        <v>4</v>
      </c>
      <c r="H5032" t="str">
        <f>HLOOKUP(orders!G5032,region_horz!$B$1:$F$2,2,FALSE)</f>
        <v>MIDDLE EAST</v>
      </c>
      <c r="I5032" t="s">
        <v>16</v>
      </c>
      <c r="J5032">
        <v>334472.37</v>
      </c>
      <c r="K5032" s="1">
        <v>34012</v>
      </c>
      <c r="L5032" t="s">
        <v>31</v>
      </c>
      <c r="M5032" t="s">
        <v>431</v>
      </c>
      <c r="N5032">
        <v>0</v>
      </c>
      <c r="O5032" t="s">
        <v>6028</v>
      </c>
    </row>
    <row r="5033" spans="1:15" x14ac:dyDescent="0.2">
      <c r="A5033">
        <v>20128</v>
      </c>
      <c r="B5033" t="str">
        <f>VLOOKUP(orders!C5033,customers!$A$2:$B$1501, 2,FALSE)</f>
        <v>Customer#000000427</v>
      </c>
      <c r="C5033">
        <v>427</v>
      </c>
      <c r="D5033" t="str">
        <f>VLOOKUP(orders!C5033,customers!$A$2:$G$1501,7,FALSE)</f>
        <v>MACHINERY</v>
      </c>
      <c r="E5033">
        <f>VLOOKUP(C5033,customers!$A$2:$D$1501, 4,FALSE)</f>
        <v>2</v>
      </c>
      <c r="F5033" t="str">
        <f>VLOOKUP(E5033,nation!$A$2:$B$26, 2,FALSE)</f>
        <v>BRAZIL</v>
      </c>
      <c r="G5033">
        <f>VLOOKUP(orders!F5033,nation!$B$2:$C$26,2,FALSE)</f>
        <v>1</v>
      </c>
      <c r="H5033" t="str">
        <f>HLOOKUP(orders!G5033,region_horz!$B$1:$F$2,2,FALSE)</f>
        <v>AMERICA</v>
      </c>
      <c r="I5033" t="s">
        <v>16</v>
      </c>
      <c r="J5033">
        <v>234779.54</v>
      </c>
      <c r="K5033" s="1">
        <v>34578</v>
      </c>
      <c r="L5033" t="s">
        <v>23</v>
      </c>
      <c r="M5033" t="s">
        <v>2137</v>
      </c>
      <c r="N5033">
        <v>0</v>
      </c>
      <c r="O5033" t="s">
        <v>6029</v>
      </c>
    </row>
    <row r="5034" spans="1:15" x14ac:dyDescent="0.2">
      <c r="A5034">
        <v>20129</v>
      </c>
      <c r="B5034" t="str">
        <f>VLOOKUP(orders!C5034,customers!$A$2:$B$1501, 2,FALSE)</f>
        <v>Customer#000000944</v>
      </c>
      <c r="C5034">
        <v>944</v>
      </c>
      <c r="D5034" t="str">
        <f>VLOOKUP(orders!C5034,customers!$A$2:$G$1501,7,FALSE)</f>
        <v>BUILDING</v>
      </c>
      <c r="E5034">
        <f>VLOOKUP(C5034,customers!$A$2:$D$1501, 4,FALSE)</f>
        <v>4</v>
      </c>
      <c r="F5034" t="str">
        <f>VLOOKUP(E5034,nation!$A$2:$B$26, 2,FALSE)</f>
        <v>EGYPT</v>
      </c>
      <c r="G5034">
        <f>VLOOKUP(orders!F5034,nation!$B$2:$C$26,2,FALSE)</f>
        <v>4</v>
      </c>
      <c r="H5034" t="str">
        <f>HLOOKUP(orders!G5034,region_horz!$B$1:$F$2,2,FALSE)</f>
        <v>MIDDLE EAST</v>
      </c>
      <c r="I5034" t="s">
        <v>9</v>
      </c>
      <c r="J5034">
        <v>7319.98</v>
      </c>
      <c r="K5034" s="1">
        <v>35584</v>
      </c>
      <c r="L5034" t="s">
        <v>31</v>
      </c>
      <c r="M5034" t="s">
        <v>19</v>
      </c>
      <c r="N5034">
        <v>0</v>
      </c>
      <c r="O5034" t="s">
        <v>6030</v>
      </c>
    </row>
    <row r="5035" spans="1:15" x14ac:dyDescent="0.2">
      <c r="A5035">
        <v>20130</v>
      </c>
      <c r="B5035" t="str">
        <f>VLOOKUP(orders!C5035,customers!$A$2:$B$1501, 2,FALSE)</f>
        <v>Customer#000000379</v>
      </c>
      <c r="C5035">
        <v>379</v>
      </c>
      <c r="D5035" t="str">
        <f>VLOOKUP(orders!C5035,customers!$A$2:$G$1501,7,FALSE)</f>
        <v>AUTOMOBILE</v>
      </c>
      <c r="E5035">
        <f>VLOOKUP(C5035,customers!$A$2:$D$1501, 4,FALSE)</f>
        <v>7</v>
      </c>
      <c r="F5035" t="str">
        <f>VLOOKUP(E5035,nation!$A$2:$B$26, 2,FALSE)</f>
        <v>GERMANY</v>
      </c>
      <c r="G5035">
        <f>VLOOKUP(orders!F5035,nation!$B$2:$C$26,2,FALSE)</f>
        <v>3</v>
      </c>
      <c r="H5035" t="str">
        <f>HLOOKUP(orders!G5035,region_horz!$B$1:$F$2,2,FALSE)</f>
        <v>EUROPE</v>
      </c>
      <c r="I5035" t="s">
        <v>16</v>
      </c>
      <c r="J5035">
        <v>46767.94</v>
      </c>
      <c r="K5035" s="1">
        <v>33767</v>
      </c>
      <c r="L5035" t="s">
        <v>31</v>
      </c>
      <c r="M5035" t="s">
        <v>3073</v>
      </c>
      <c r="N5035">
        <v>0</v>
      </c>
      <c r="O5035" t="s">
        <v>6031</v>
      </c>
    </row>
    <row r="5036" spans="1:15" x14ac:dyDescent="0.2">
      <c r="A5036">
        <v>20131</v>
      </c>
      <c r="B5036" t="str">
        <f>VLOOKUP(orders!C5036,customers!$A$2:$B$1501, 2,FALSE)</f>
        <v>Customer#000001465</v>
      </c>
      <c r="C5036">
        <v>1465</v>
      </c>
      <c r="D5036" t="str">
        <f>VLOOKUP(orders!C5036,customers!$A$2:$G$1501,7,FALSE)</f>
        <v>FURNITURE</v>
      </c>
      <c r="E5036">
        <f>VLOOKUP(C5036,customers!$A$2:$D$1501, 4,FALSE)</f>
        <v>8</v>
      </c>
      <c r="F5036" t="str">
        <f>VLOOKUP(E5036,nation!$A$2:$B$26, 2,FALSE)</f>
        <v>INDIA</v>
      </c>
      <c r="G5036">
        <f>VLOOKUP(orders!F5036,nation!$B$2:$C$26,2,FALSE)</f>
        <v>2</v>
      </c>
      <c r="H5036" t="str">
        <f>HLOOKUP(orders!G5036,region_horz!$B$1:$F$2,2,FALSE)</f>
        <v>ASIA</v>
      </c>
      <c r="I5036" t="s">
        <v>16</v>
      </c>
      <c r="J5036">
        <v>67984.41</v>
      </c>
      <c r="K5036" s="1">
        <v>33881</v>
      </c>
      <c r="L5036" t="s">
        <v>13</v>
      </c>
      <c r="M5036" t="s">
        <v>61</v>
      </c>
      <c r="N5036">
        <v>0</v>
      </c>
      <c r="O5036" t="s">
        <v>6032</v>
      </c>
    </row>
    <row r="5037" spans="1:15" x14ac:dyDescent="0.2">
      <c r="A5037">
        <v>20132</v>
      </c>
      <c r="B5037" t="str">
        <f>VLOOKUP(orders!C5037,customers!$A$2:$B$1501, 2,FALSE)</f>
        <v>Customer#000000877</v>
      </c>
      <c r="C5037">
        <v>877</v>
      </c>
      <c r="D5037" t="str">
        <f>VLOOKUP(orders!C5037,customers!$A$2:$G$1501,7,FALSE)</f>
        <v>MACHINERY</v>
      </c>
      <c r="E5037">
        <f>VLOOKUP(C5037,customers!$A$2:$D$1501, 4,FALSE)</f>
        <v>16</v>
      </c>
      <c r="F5037" t="str">
        <f>VLOOKUP(E5037,nation!$A$2:$B$26, 2,FALSE)</f>
        <v>MOZAMBIQUE</v>
      </c>
      <c r="G5037">
        <f>VLOOKUP(orders!F5037,nation!$B$2:$C$26,2,FALSE)</f>
        <v>0</v>
      </c>
      <c r="H5037" t="str">
        <f>HLOOKUP(orders!G5037,region_horz!$B$1:$F$2,2,FALSE)</f>
        <v>AFRICA</v>
      </c>
      <c r="I5037" t="s">
        <v>16</v>
      </c>
      <c r="J5037">
        <v>36578.22</v>
      </c>
      <c r="K5037" s="1">
        <v>34107</v>
      </c>
      <c r="L5037" t="s">
        <v>10</v>
      </c>
      <c r="M5037" t="s">
        <v>2349</v>
      </c>
      <c r="N5037">
        <v>0</v>
      </c>
      <c r="O5037" t="s">
        <v>6033</v>
      </c>
    </row>
    <row r="5038" spans="1:15" x14ac:dyDescent="0.2">
      <c r="A5038">
        <v>20133</v>
      </c>
      <c r="B5038" t="str">
        <f>VLOOKUP(orders!C5038,customers!$A$2:$B$1501, 2,FALSE)</f>
        <v>Customer#000001448</v>
      </c>
      <c r="C5038">
        <v>1448</v>
      </c>
      <c r="D5038" t="str">
        <f>VLOOKUP(orders!C5038,customers!$A$2:$G$1501,7,FALSE)</f>
        <v>AUTOMOBILE</v>
      </c>
      <c r="E5038">
        <f>VLOOKUP(C5038,customers!$A$2:$D$1501, 4,FALSE)</f>
        <v>24</v>
      </c>
      <c r="F5038" t="str">
        <f>VLOOKUP(E5038,nation!$A$2:$B$26, 2,FALSE)</f>
        <v>UNITED STATES</v>
      </c>
      <c r="G5038">
        <f>VLOOKUP(orders!F5038,nation!$B$2:$C$26,2,FALSE)</f>
        <v>1</v>
      </c>
      <c r="H5038" t="str">
        <f>HLOOKUP(orders!G5038,region_horz!$B$1:$F$2,2,FALSE)</f>
        <v>AMERICA</v>
      </c>
      <c r="I5038" t="s">
        <v>16</v>
      </c>
      <c r="J5038">
        <v>122442.85</v>
      </c>
      <c r="K5038" s="1">
        <v>34590</v>
      </c>
      <c r="L5038" t="s">
        <v>10</v>
      </c>
      <c r="M5038" t="s">
        <v>3023</v>
      </c>
      <c r="N5038">
        <v>0</v>
      </c>
      <c r="O5038" t="s">
        <v>6034</v>
      </c>
    </row>
    <row r="5039" spans="1:15" x14ac:dyDescent="0.2">
      <c r="A5039">
        <v>20134</v>
      </c>
      <c r="B5039" t="str">
        <f>VLOOKUP(orders!C5039,customers!$A$2:$B$1501, 2,FALSE)</f>
        <v>Customer#000000160</v>
      </c>
      <c r="C5039">
        <v>160</v>
      </c>
      <c r="D5039" t="str">
        <f>VLOOKUP(orders!C5039,customers!$A$2:$G$1501,7,FALSE)</f>
        <v>MACHINERY</v>
      </c>
      <c r="E5039">
        <f>VLOOKUP(C5039,customers!$A$2:$D$1501, 4,FALSE)</f>
        <v>13</v>
      </c>
      <c r="F5039" t="str">
        <f>VLOOKUP(E5039,nation!$A$2:$B$26, 2,FALSE)</f>
        <v>JORDAN</v>
      </c>
      <c r="G5039">
        <f>VLOOKUP(orders!F5039,nation!$B$2:$C$26,2,FALSE)</f>
        <v>4</v>
      </c>
      <c r="H5039" t="str">
        <f>HLOOKUP(orders!G5039,region_horz!$B$1:$F$2,2,FALSE)</f>
        <v>MIDDLE EAST</v>
      </c>
      <c r="I5039" t="s">
        <v>48</v>
      </c>
      <c r="J5039">
        <v>166051.12</v>
      </c>
      <c r="K5039" s="1">
        <v>34771</v>
      </c>
      <c r="L5039" t="s">
        <v>10</v>
      </c>
      <c r="M5039" t="s">
        <v>1636</v>
      </c>
      <c r="N5039">
        <v>0</v>
      </c>
      <c r="O5039" t="s">
        <v>6035</v>
      </c>
    </row>
    <row r="5040" spans="1:15" x14ac:dyDescent="0.2">
      <c r="A5040">
        <v>20135</v>
      </c>
      <c r="B5040" t="str">
        <f>VLOOKUP(orders!C5040,customers!$A$2:$B$1501, 2,FALSE)</f>
        <v>Customer#000001372</v>
      </c>
      <c r="C5040">
        <v>1372</v>
      </c>
      <c r="D5040" t="str">
        <f>VLOOKUP(orders!C5040,customers!$A$2:$G$1501,7,FALSE)</f>
        <v>HOUSEHOLD</v>
      </c>
      <c r="E5040">
        <f>VLOOKUP(C5040,customers!$A$2:$D$1501, 4,FALSE)</f>
        <v>23</v>
      </c>
      <c r="F5040" t="str">
        <f>VLOOKUP(E5040,nation!$A$2:$B$26, 2,FALSE)</f>
        <v>UNITED KINGDOM</v>
      </c>
      <c r="G5040">
        <f>VLOOKUP(orders!F5040,nation!$B$2:$C$26,2,FALSE)</f>
        <v>3</v>
      </c>
      <c r="H5040" t="str">
        <f>HLOOKUP(orders!G5040,region_horz!$B$1:$F$2,2,FALSE)</f>
        <v>EUROPE</v>
      </c>
      <c r="I5040" t="s">
        <v>16</v>
      </c>
      <c r="J5040">
        <v>174682.05</v>
      </c>
      <c r="K5040" s="1">
        <v>34516</v>
      </c>
      <c r="L5040" t="s">
        <v>13</v>
      </c>
      <c r="M5040" t="s">
        <v>5332</v>
      </c>
      <c r="N5040">
        <v>0</v>
      </c>
      <c r="O5040" t="s">
        <v>6036</v>
      </c>
    </row>
    <row r="5041" spans="1:15" x14ac:dyDescent="0.2">
      <c r="A5041">
        <v>20160</v>
      </c>
      <c r="B5041" t="str">
        <f>VLOOKUP(orders!C5041,customers!$A$2:$B$1501, 2,FALSE)</f>
        <v>Customer#000001376</v>
      </c>
      <c r="C5041">
        <v>1376</v>
      </c>
      <c r="D5041" t="str">
        <f>VLOOKUP(orders!C5041,customers!$A$2:$G$1501,7,FALSE)</f>
        <v>HOUSEHOLD</v>
      </c>
      <c r="E5041">
        <f>VLOOKUP(C5041,customers!$A$2:$D$1501, 4,FALSE)</f>
        <v>12</v>
      </c>
      <c r="F5041" t="str">
        <f>VLOOKUP(E5041,nation!$A$2:$B$26, 2,FALSE)</f>
        <v>JAPAN</v>
      </c>
      <c r="G5041">
        <f>VLOOKUP(orders!F5041,nation!$B$2:$C$26,2,FALSE)</f>
        <v>2</v>
      </c>
      <c r="H5041" t="str">
        <f>HLOOKUP(orders!G5041,region_horz!$B$1:$F$2,2,FALSE)</f>
        <v>ASIA</v>
      </c>
      <c r="I5041" t="s">
        <v>9</v>
      </c>
      <c r="J5041">
        <v>187738.27</v>
      </c>
      <c r="K5041" s="1">
        <v>34995</v>
      </c>
      <c r="L5041" t="s">
        <v>10</v>
      </c>
      <c r="M5041" t="s">
        <v>708</v>
      </c>
      <c r="N5041">
        <v>0</v>
      </c>
      <c r="O5041" t="s">
        <v>6037</v>
      </c>
    </row>
    <row r="5042" spans="1:15" x14ac:dyDescent="0.2">
      <c r="A5042">
        <v>20161</v>
      </c>
      <c r="B5042" t="str">
        <f>VLOOKUP(orders!C5042,customers!$A$2:$B$1501, 2,FALSE)</f>
        <v>Customer#000000436</v>
      </c>
      <c r="C5042">
        <v>436</v>
      </c>
      <c r="D5042" t="str">
        <f>VLOOKUP(orders!C5042,customers!$A$2:$G$1501,7,FALSE)</f>
        <v>FURNITURE</v>
      </c>
      <c r="E5042">
        <f>VLOOKUP(C5042,customers!$A$2:$D$1501, 4,FALSE)</f>
        <v>19</v>
      </c>
      <c r="F5042" t="str">
        <f>VLOOKUP(E5042,nation!$A$2:$B$26, 2,FALSE)</f>
        <v>ROMANIA</v>
      </c>
      <c r="G5042">
        <f>VLOOKUP(orders!F5042,nation!$B$2:$C$26,2,FALSE)</f>
        <v>3</v>
      </c>
      <c r="H5042" t="str">
        <f>HLOOKUP(orders!G5042,region_horz!$B$1:$F$2,2,FALSE)</f>
        <v>EUROPE</v>
      </c>
      <c r="I5042" t="s">
        <v>16</v>
      </c>
      <c r="J5042">
        <v>59115.09</v>
      </c>
      <c r="K5042" s="1">
        <v>34752</v>
      </c>
      <c r="L5042" t="s">
        <v>23</v>
      </c>
      <c r="M5042" t="s">
        <v>4329</v>
      </c>
      <c r="N5042">
        <v>0</v>
      </c>
      <c r="O5042" t="s">
        <v>6038</v>
      </c>
    </row>
    <row r="5043" spans="1:15" x14ac:dyDescent="0.2">
      <c r="A5043">
        <v>20162</v>
      </c>
      <c r="B5043" t="str">
        <f>VLOOKUP(orders!C5043,customers!$A$2:$B$1501, 2,FALSE)</f>
        <v>Customer#000000598</v>
      </c>
      <c r="C5043">
        <v>598</v>
      </c>
      <c r="D5043" t="str">
        <f>VLOOKUP(orders!C5043,customers!$A$2:$G$1501,7,FALSE)</f>
        <v>FURNITURE</v>
      </c>
      <c r="E5043">
        <f>VLOOKUP(C5043,customers!$A$2:$D$1501, 4,FALSE)</f>
        <v>9</v>
      </c>
      <c r="F5043" t="str">
        <f>VLOOKUP(E5043,nation!$A$2:$B$26, 2,FALSE)</f>
        <v>INDONESIA</v>
      </c>
      <c r="G5043">
        <f>VLOOKUP(orders!F5043,nation!$B$2:$C$26,2,FALSE)</f>
        <v>2</v>
      </c>
      <c r="H5043" t="str">
        <f>HLOOKUP(orders!G5043,region_horz!$B$1:$F$2,2,FALSE)</f>
        <v>ASIA</v>
      </c>
      <c r="I5043" t="s">
        <v>16</v>
      </c>
      <c r="J5043">
        <v>141239.29999999999</v>
      </c>
      <c r="K5043" s="1">
        <v>34374</v>
      </c>
      <c r="L5043" t="s">
        <v>31</v>
      </c>
      <c r="M5043" t="s">
        <v>1882</v>
      </c>
      <c r="N5043">
        <v>0</v>
      </c>
      <c r="O5043" t="s">
        <v>6039</v>
      </c>
    </row>
    <row r="5044" spans="1:15" x14ac:dyDescent="0.2">
      <c r="A5044">
        <v>20163</v>
      </c>
      <c r="B5044" t="str">
        <f>VLOOKUP(orders!C5044,customers!$A$2:$B$1501, 2,FALSE)</f>
        <v>Customer#000000931</v>
      </c>
      <c r="C5044">
        <v>931</v>
      </c>
      <c r="D5044" t="str">
        <f>VLOOKUP(orders!C5044,customers!$A$2:$G$1501,7,FALSE)</f>
        <v>BUILDING</v>
      </c>
      <c r="E5044">
        <f>VLOOKUP(C5044,customers!$A$2:$D$1501, 4,FALSE)</f>
        <v>0</v>
      </c>
      <c r="F5044" t="str">
        <f>VLOOKUP(E5044,nation!$A$2:$B$26, 2,FALSE)</f>
        <v>ALGERIA</v>
      </c>
      <c r="G5044">
        <f>VLOOKUP(orders!F5044,nation!$B$2:$C$26,2,FALSE)</f>
        <v>0</v>
      </c>
      <c r="H5044" t="str">
        <f>HLOOKUP(orders!G5044,region_horz!$B$1:$F$2,2,FALSE)</f>
        <v>AFRICA</v>
      </c>
      <c r="I5044" t="s">
        <v>9</v>
      </c>
      <c r="J5044">
        <v>51413.58</v>
      </c>
      <c r="K5044" s="1">
        <v>35907</v>
      </c>
      <c r="L5044" t="s">
        <v>10</v>
      </c>
      <c r="M5044" t="s">
        <v>1950</v>
      </c>
      <c r="N5044">
        <v>0</v>
      </c>
      <c r="O5044" t="s">
        <v>6040</v>
      </c>
    </row>
    <row r="5045" spans="1:15" x14ac:dyDescent="0.2">
      <c r="A5045">
        <v>20164</v>
      </c>
      <c r="B5045" t="str">
        <f>VLOOKUP(orders!C5045,customers!$A$2:$B$1501, 2,FALSE)</f>
        <v>Customer#000000430</v>
      </c>
      <c r="C5045">
        <v>430</v>
      </c>
      <c r="D5045" t="str">
        <f>VLOOKUP(orders!C5045,customers!$A$2:$G$1501,7,FALSE)</f>
        <v>BUILDING</v>
      </c>
      <c r="E5045">
        <f>VLOOKUP(C5045,customers!$A$2:$D$1501, 4,FALSE)</f>
        <v>3</v>
      </c>
      <c r="F5045" t="str">
        <f>VLOOKUP(E5045,nation!$A$2:$B$26, 2,FALSE)</f>
        <v>CANADA</v>
      </c>
      <c r="G5045">
        <f>VLOOKUP(orders!F5045,nation!$B$2:$C$26,2,FALSE)</f>
        <v>1</v>
      </c>
      <c r="H5045" t="str">
        <f>HLOOKUP(orders!G5045,region_horz!$B$1:$F$2,2,FALSE)</f>
        <v>AMERICA</v>
      </c>
      <c r="I5045" t="s">
        <v>9</v>
      </c>
      <c r="J5045">
        <v>196778.65</v>
      </c>
      <c r="K5045" s="1">
        <v>35267</v>
      </c>
      <c r="L5045" t="s">
        <v>10</v>
      </c>
      <c r="M5045" t="s">
        <v>600</v>
      </c>
      <c r="N5045">
        <v>0</v>
      </c>
      <c r="O5045" t="s">
        <v>6041</v>
      </c>
    </row>
    <row r="5046" spans="1:15" x14ac:dyDescent="0.2">
      <c r="A5046">
        <v>20165</v>
      </c>
      <c r="B5046" t="str">
        <f>VLOOKUP(orders!C5046,customers!$A$2:$B$1501, 2,FALSE)</f>
        <v>Customer#000000961</v>
      </c>
      <c r="C5046">
        <v>961</v>
      </c>
      <c r="D5046" t="str">
        <f>VLOOKUP(orders!C5046,customers!$A$2:$G$1501,7,FALSE)</f>
        <v>MACHINERY</v>
      </c>
      <c r="E5046">
        <f>VLOOKUP(C5046,customers!$A$2:$D$1501, 4,FALSE)</f>
        <v>12</v>
      </c>
      <c r="F5046" t="str">
        <f>VLOOKUP(E5046,nation!$A$2:$B$26, 2,FALSE)</f>
        <v>JAPAN</v>
      </c>
      <c r="G5046">
        <f>VLOOKUP(orders!F5046,nation!$B$2:$C$26,2,FALSE)</f>
        <v>2</v>
      </c>
      <c r="H5046" t="str">
        <f>HLOOKUP(orders!G5046,region_horz!$B$1:$F$2,2,FALSE)</f>
        <v>ASIA</v>
      </c>
      <c r="I5046" t="s">
        <v>9</v>
      </c>
      <c r="J5046">
        <v>68132.850000000006</v>
      </c>
      <c r="K5046" s="1">
        <v>35107</v>
      </c>
      <c r="L5046" t="s">
        <v>23</v>
      </c>
      <c r="M5046" t="s">
        <v>2944</v>
      </c>
      <c r="N5046">
        <v>0</v>
      </c>
      <c r="O5046" t="s">
        <v>6042</v>
      </c>
    </row>
    <row r="5047" spans="1:15" x14ac:dyDescent="0.2">
      <c r="A5047">
        <v>20166</v>
      </c>
      <c r="B5047" t="str">
        <f>VLOOKUP(orders!C5047,customers!$A$2:$B$1501, 2,FALSE)</f>
        <v>Customer#000000409</v>
      </c>
      <c r="C5047">
        <v>409</v>
      </c>
      <c r="D5047" t="str">
        <f>VLOOKUP(orders!C5047,customers!$A$2:$G$1501,7,FALSE)</f>
        <v>FURNITURE</v>
      </c>
      <c r="E5047">
        <f>VLOOKUP(C5047,customers!$A$2:$D$1501, 4,FALSE)</f>
        <v>11</v>
      </c>
      <c r="F5047" t="str">
        <f>VLOOKUP(E5047,nation!$A$2:$B$26, 2,FALSE)</f>
        <v>IRAQ</v>
      </c>
      <c r="G5047">
        <f>VLOOKUP(orders!F5047,nation!$B$2:$C$26,2,FALSE)</f>
        <v>4</v>
      </c>
      <c r="H5047" t="str">
        <f>HLOOKUP(orders!G5047,region_horz!$B$1:$F$2,2,FALSE)</f>
        <v>MIDDLE EAST</v>
      </c>
      <c r="I5047" t="s">
        <v>16</v>
      </c>
      <c r="J5047">
        <v>146049.96</v>
      </c>
      <c r="K5047" s="1">
        <v>34398</v>
      </c>
      <c r="L5047" t="s">
        <v>10</v>
      </c>
      <c r="M5047" t="s">
        <v>1426</v>
      </c>
      <c r="N5047">
        <v>0</v>
      </c>
      <c r="O5047" t="s">
        <v>6043</v>
      </c>
    </row>
    <row r="5048" spans="1:15" x14ac:dyDescent="0.2">
      <c r="A5048">
        <v>20167</v>
      </c>
      <c r="B5048" t="str">
        <f>VLOOKUP(orders!C5048,customers!$A$2:$B$1501, 2,FALSE)</f>
        <v>Customer#000001090</v>
      </c>
      <c r="C5048">
        <v>1090</v>
      </c>
      <c r="D5048" t="str">
        <f>VLOOKUP(orders!C5048,customers!$A$2:$G$1501,7,FALSE)</f>
        <v>AUTOMOBILE</v>
      </c>
      <c r="E5048">
        <f>VLOOKUP(C5048,customers!$A$2:$D$1501, 4,FALSE)</f>
        <v>15</v>
      </c>
      <c r="F5048" t="str">
        <f>VLOOKUP(E5048,nation!$A$2:$B$26, 2,FALSE)</f>
        <v>MOROCCO</v>
      </c>
      <c r="G5048">
        <f>VLOOKUP(orders!F5048,nation!$B$2:$C$26,2,FALSE)</f>
        <v>0</v>
      </c>
      <c r="H5048" t="str">
        <f>HLOOKUP(orders!G5048,region_horz!$B$1:$F$2,2,FALSE)</f>
        <v>AFRICA</v>
      </c>
      <c r="I5048" t="s">
        <v>16</v>
      </c>
      <c r="J5048">
        <v>60274.25</v>
      </c>
      <c r="K5048" s="1">
        <v>33818</v>
      </c>
      <c r="L5048" t="s">
        <v>10</v>
      </c>
      <c r="M5048" t="s">
        <v>2593</v>
      </c>
      <c r="N5048">
        <v>0</v>
      </c>
      <c r="O5048" t="s">
        <v>6044</v>
      </c>
    </row>
    <row r="5049" spans="1:15" x14ac:dyDescent="0.2">
      <c r="A5049">
        <v>20192</v>
      </c>
      <c r="B5049" t="str">
        <f>VLOOKUP(orders!C5049,customers!$A$2:$B$1501, 2,FALSE)</f>
        <v>Customer#000001159</v>
      </c>
      <c r="C5049">
        <v>1159</v>
      </c>
      <c r="D5049" t="str">
        <f>VLOOKUP(orders!C5049,customers!$A$2:$G$1501,7,FALSE)</f>
        <v>HOUSEHOLD</v>
      </c>
      <c r="E5049">
        <f>VLOOKUP(C5049,customers!$A$2:$D$1501, 4,FALSE)</f>
        <v>2</v>
      </c>
      <c r="F5049" t="str">
        <f>VLOOKUP(E5049,nation!$A$2:$B$26, 2,FALSE)</f>
        <v>BRAZIL</v>
      </c>
      <c r="G5049">
        <f>VLOOKUP(orders!F5049,nation!$B$2:$C$26,2,FALSE)</f>
        <v>1</v>
      </c>
      <c r="H5049" t="str">
        <f>HLOOKUP(orders!G5049,region_horz!$B$1:$F$2,2,FALSE)</f>
        <v>AMERICA</v>
      </c>
      <c r="I5049" t="s">
        <v>16</v>
      </c>
      <c r="J5049">
        <v>141916.49</v>
      </c>
      <c r="K5049" s="1">
        <v>34249</v>
      </c>
      <c r="L5049" t="s">
        <v>10</v>
      </c>
      <c r="M5049" t="s">
        <v>2912</v>
      </c>
      <c r="N5049">
        <v>0</v>
      </c>
      <c r="O5049" t="s">
        <v>6045</v>
      </c>
    </row>
    <row r="5050" spans="1:15" x14ac:dyDescent="0.2">
      <c r="A5050">
        <v>20193</v>
      </c>
      <c r="B5050" t="str">
        <f>VLOOKUP(orders!C5050,customers!$A$2:$B$1501, 2,FALSE)</f>
        <v>Customer#000000229</v>
      </c>
      <c r="C5050">
        <v>229</v>
      </c>
      <c r="D5050" t="str">
        <f>VLOOKUP(orders!C5050,customers!$A$2:$G$1501,7,FALSE)</f>
        <v>BUILDING</v>
      </c>
      <c r="E5050">
        <f>VLOOKUP(C5050,customers!$A$2:$D$1501, 4,FALSE)</f>
        <v>1</v>
      </c>
      <c r="F5050" t="str">
        <f>VLOOKUP(E5050,nation!$A$2:$B$26, 2,FALSE)</f>
        <v>ARGENTINA</v>
      </c>
      <c r="G5050">
        <f>VLOOKUP(orders!F5050,nation!$B$2:$C$26,2,FALSE)</f>
        <v>1</v>
      </c>
      <c r="H5050" t="str">
        <f>HLOOKUP(orders!G5050,region_horz!$B$1:$F$2,2,FALSE)</f>
        <v>AMERICA</v>
      </c>
      <c r="I5050" t="s">
        <v>16</v>
      </c>
      <c r="J5050">
        <v>242361.58</v>
      </c>
      <c r="K5050" s="1">
        <v>34281</v>
      </c>
      <c r="L5050" t="s">
        <v>31</v>
      </c>
      <c r="M5050" t="s">
        <v>447</v>
      </c>
      <c r="N5050">
        <v>0</v>
      </c>
      <c r="O5050" t="s">
        <v>6046</v>
      </c>
    </row>
    <row r="5051" spans="1:15" x14ac:dyDescent="0.2">
      <c r="A5051">
        <v>20194</v>
      </c>
      <c r="B5051" t="str">
        <f>VLOOKUP(orders!C5051,customers!$A$2:$B$1501, 2,FALSE)</f>
        <v>Customer#000001237</v>
      </c>
      <c r="C5051">
        <v>1237</v>
      </c>
      <c r="D5051" t="str">
        <f>VLOOKUP(orders!C5051,customers!$A$2:$G$1501,7,FALSE)</f>
        <v>BUILDING</v>
      </c>
      <c r="E5051">
        <f>VLOOKUP(C5051,customers!$A$2:$D$1501, 4,FALSE)</f>
        <v>20</v>
      </c>
      <c r="F5051" t="str">
        <f>VLOOKUP(E5051,nation!$A$2:$B$26, 2,FALSE)</f>
        <v>SAUDI ARABIA</v>
      </c>
      <c r="G5051">
        <f>VLOOKUP(orders!F5051,nation!$B$2:$C$26,2,FALSE)</f>
        <v>4</v>
      </c>
      <c r="H5051" t="str">
        <f>HLOOKUP(orders!G5051,region_horz!$B$1:$F$2,2,FALSE)</f>
        <v>MIDDLE EAST</v>
      </c>
      <c r="I5051" t="s">
        <v>16</v>
      </c>
      <c r="J5051">
        <v>150483.5</v>
      </c>
      <c r="K5051" s="1">
        <v>33677</v>
      </c>
      <c r="L5051" t="s">
        <v>26</v>
      </c>
      <c r="M5051" t="s">
        <v>2014</v>
      </c>
      <c r="N5051">
        <v>0</v>
      </c>
      <c r="O5051" t="s">
        <v>6047</v>
      </c>
    </row>
    <row r="5052" spans="1:15" x14ac:dyDescent="0.2">
      <c r="A5052">
        <v>20195</v>
      </c>
      <c r="B5052" t="str">
        <f>VLOOKUP(orders!C5052,customers!$A$2:$B$1501, 2,FALSE)</f>
        <v>Customer#000000010</v>
      </c>
      <c r="C5052">
        <v>10</v>
      </c>
      <c r="D5052" t="str">
        <f>VLOOKUP(orders!C5052,customers!$A$2:$G$1501,7,FALSE)</f>
        <v>HOUSEHOLD</v>
      </c>
      <c r="E5052">
        <f>VLOOKUP(C5052,customers!$A$2:$D$1501, 4,FALSE)</f>
        <v>5</v>
      </c>
      <c r="F5052" t="str">
        <f>VLOOKUP(E5052,nation!$A$2:$B$26, 2,FALSE)</f>
        <v>ETHIOPIA</v>
      </c>
      <c r="G5052">
        <f>VLOOKUP(orders!F5052,nation!$B$2:$C$26,2,FALSE)</f>
        <v>0</v>
      </c>
      <c r="H5052" t="str">
        <f>HLOOKUP(orders!G5052,region_horz!$B$1:$F$2,2,FALSE)</f>
        <v>AFRICA</v>
      </c>
      <c r="I5052" t="s">
        <v>9</v>
      </c>
      <c r="J5052">
        <v>99067.93</v>
      </c>
      <c r="K5052" s="1">
        <v>36009</v>
      </c>
      <c r="L5052" t="s">
        <v>13</v>
      </c>
      <c r="M5052" t="s">
        <v>618</v>
      </c>
      <c r="N5052">
        <v>0</v>
      </c>
      <c r="O5052" t="s">
        <v>6048</v>
      </c>
    </row>
    <row r="5053" spans="1:15" x14ac:dyDescent="0.2">
      <c r="A5053">
        <v>20196</v>
      </c>
      <c r="B5053" t="str">
        <f>VLOOKUP(orders!C5053,customers!$A$2:$B$1501, 2,FALSE)</f>
        <v>Customer#000001078</v>
      </c>
      <c r="C5053">
        <v>1078</v>
      </c>
      <c r="D5053" t="str">
        <f>VLOOKUP(orders!C5053,customers!$A$2:$G$1501,7,FALSE)</f>
        <v>MACHINERY</v>
      </c>
      <c r="E5053">
        <f>VLOOKUP(C5053,customers!$A$2:$D$1501, 4,FALSE)</f>
        <v>19</v>
      </c>
      <c r="F5053" t="str">
        <f>VLOOKUP(E5053,nation!$A$2:$B$26, 2,FALSE)</f>
        <v>ROMANIA</v>
      </c>
      <c r="G5053">
        <f>VLOOKUP(orders!F5053,nation!$B$2:$C$26,2,FALSE)</f>
        <v>3</v>
      </c>
      <c r="H5053" t="str">
        <f>HLOOKUP(orders!G5053,region_horz!$B$1:$F$2,2,FALSE)</f>
        <v>EUROPE</v>
      </c>
      <c r="I5053" t="s">
        <v>9</v>
      </c>
      <c r="J5053">
        <v>98153.34</v>
      </c>
      <c r="K5053" s="1">
        <v>35198</v>
      </c>
      <c r="L5053" t="s">
        <v>23</v>
      </c>
      <c r="M5053" t="s">
        <v>1344</v>
      </c>
      <c r="N5053">
        <v>0</v>
      </c>
      <c r="O5053" t="s">
        <v>6049</v>
      </c>
    </row>
    <row r="5054" spans="1:15" x14ac:dyDescent="0.2">
      <c r="A5054">
        <v>20197</v>
      </c>
      <c r="B5054" t="str">
        <f>VLOOKUP(orders!C5054,customers!$A$2:$B$1501, 2,FALSE)</f>
        <v>Customer#000000968</v>
      </c>
      <c r="C5054">
        <v>968</v>
      </c>
      <c r="D5054" t="str">
        <f>VLOOKUP(orders!C5054,customers!$A$2:$G$1501,7,FALSE)</f>
        <v>BUILDING</v>
      </c>
      <c r="E5054">
        <f>VLOOKUP(C5054,customers!$A$2:$D$1501, 4,FALSE)</f>
        <v>0</v>
      </c>
      <c r="F5054" t="str">
        <f>VLOOKUP(E5054,nation!$A$2:$B$26, 2,FALSE)</f>
        <v>ALGERIA</v>
      </c>
      <c r="G5054">
        <f>VLOOKUP(orders!F5054,nation!$B$2:$C$26,2,FALSE)</f>
        <v>0</v>
      </c>
      <c r="H5054" t="str">
        <f>HLOOKUP(orders!G5054,region_horz!$B$1:$F$2,2,FALSE)</f>
        <v>AFRICA</v>
      </c>
      <c r="I5054" t="s">
        <v>16</v>
      </c>
      <c r="J5054">
        <v>192070.98</v>
      </c>
      <c r="K5054" s="1">
        <v>34451</v>
      </c>
      <c r="L5054" t="s">
        <v>23</v>
      </c>
      <c r="M5054" t="s">
        <v>4741</v>
      </c>
      <c r="N5054">
        <v>0</v>
      </c>
      <c r="O5054" t="s">
        <v>6050</v>
      </c>
    </row>
    <row r="5055" spans="1:15" x14ac:dyDescent="0.2">
      <c r="A5055">
        <v>20198</v>
      </c>
      <c r="B5055" t="str">
        <f>VLOOKUP(orders!C5055,customers!$A$2:$B$1501, 2,FALSE)</f>
        <v>Customer#000000956</v>
      </c>
      <c r="C5055">
        <v>956</v>
      </c>
      <c r="D5055" t="str">
        <f>VLOOKUP(orders!C5055,customers!$A$2:$G$1501,7,FALSE)</f>
        <v>HOUSEHOLD</v>
      </c>
      <c r="E5055">
        <f>VLOOKUP(C5055,customers!$A$2:$D$1501, 4,FALSE)</f>
        <v>20</v>
      </c>
      <c r="F5055" t="str">
        <f>VLOOKUP(E5055,nation!$A$2:$B$26, 2,FALSE)</f>
        <v>SAUDI ARABIA</v>
      </c>
      <c r="G5055">
        <f>VLOOKUP(orders!F5055,nation!$B$2:$C$26,2,FALSE)</f>
        <v>4</v>
      </c>
      <c r="H5055" t="str">
        <f>HLOOKUP(orders!G5055,region_horz!$B$1:$F$2,2,FALSE)</f>
        <v>MIDDLE EAST</v>
      </c>
      <c r="I5055" t="s">
        <v>9</v>
      </c>
      <c r="J5055">
        <v>137968.41</v>
      </c>
      <c r="K5055" s="1">
        <v>34861</v>
      </c>
      <c r="L5055" t="s">
        <v>23</v>
      </c>
      <c r="M5055" t="s">
        <v>55</v>
      </c>
      <c r="N5055">
        <v>0</v>
      </c>
      <c r="O5055" t="s">
        <v>6051</v>
      </c>
    </row>
    <row r="5056" spans="1:15" x14ac:dyDescent="0.2">
      <c r="A5056">
        <v>20199</v>
      </c>
      <c r="B5056" t="str">
        <f>VLOOKUP(orders!C5056,customers!$A$2:$B$1501, 2,FALSE)</f>
        <v>Customer#000000293</v>
      </c>
      <c r="C5056">
        <v>293</v>
      </c>
      <c r="D5056" t="str">
        <f>VLOOKUP(orders!C5056,customers!$A$2:$G$1501,7,FALSE)</f>
        <v>MACHINERY</v>
      </c>
      <c r="E5056">
        <f>VLOOKUP(C5056,customers!$A$2:$D$1501, 4,FALSE)</f>
        <v>2</v>
      </c>
      <c r="F5056" t="str">
        <f>VLOOKUP(E5056,nation!$A$2:$B$26, 2,FALSE)</f>
        <v>BRAZIL</v>
      </c>
      <c r="G5056">
        <f>VLOOKUP(orders!F5056,nation!$B$2:$C$26,2,FALSE)</f>
        <v>1</v>
      </c>
      <c r="H5056" t="str">
        <f>HLOOKUP(orders!G5056,region_horz!$B$1:$F$2,2,FALSE)</f>
        <v>AMERICA</v>
      </c>
      <c r="I5056" t="s">
        <v>16</v>
      </c>
      <c r="J5056">
        <v>162983.54</v>
      </c>
      <c r="K5056" s="1">
        <v>34451</v>
      </c>
      <c r="L5056" t="s">
        <v>13</v>
      </c>
      <c r="M5056" t="s">
        <v>381</v>
      </c>
      <c r="N5056">
        <v>0</v>
      </c>
      <c r="O5056" t="s">
        <v>6052</v>
      </c>
    </row>
    <row r="5057" spans="1:15" x14ac:dyDescent="0.2">
      <c r="A5057">
        <v>20224</v>
      </c>
      <c r="B5057" t="str">
        <f>VLOOKUP(orders!C5057,customers!$A$2:$B$1501, 2,FALSE)</f>
        <v>Customer#000001408</v>
      </c>
      <c r="C5057">
        <v>1408</v>
      </c>
      <c r="D5057" t="str">
        <f>VLOOKUP(orders!C5057,customers!$A$2:$G$1501,7,FALSE)</f>
        <v>HOUSEHOLD</v>
      </c>
      <c r="E5057">
        <f>VLOOKUP(C5057,customers!$A$2:$D$1501, 4,FALSE)</f>
        <v>11</v>
      </c>
      <c r="F5057" t="str">
        <f>VLOOKUP(E5057,nation!$A$2:$B$26, 2,FALSE)</f>
        <v>IRAQ</v>
      </c>
      <c r="G5057">
        <f>VLOOKUP(orders!F5057,nation!$B$2:$C$26,2,FALSE)</f>
        <v>4</v>
      </c>
      <c r="H5057" t="str">
        <f>HLOOKUP(orders!G5057,region_horz!$B$1:$F$2,2,FALSE)</f>
        <v>MIDDLE EAST</v>
      </c>
      <c r="I5057" t="s">
        <v>16</v>
      </c>
      <c r="J5057">
        <v>56301.279999999999</v>
      </c>
      <c r="K5057" s="1">
        <v>34536</v>
      </c>
      <c r="L5057" t="s">
        <v>31</v>
      </c>
      <c r="M5057" t="s">
        <v>322</v>
      </c>
      <c r="N5057">
        <v>0</v>
      </c>
      <c r="O5057" t="s">
        <v>6053</v>
      </c>
    </row>
    <row r="5058" spans="1:15" x14ac:dyDescent="0.2">
      <c r="A5058">
        <v>20225</v>
      </c>
      <c r="B5058" t="str">
        <f>VLOOKUP(orders!C5058,customers!$A$2:$B$1501, 2,FALSE)</f>
        <v>Customer#000000599</v>
      </c>
      <c r="C5058">
        <v>599</v>
      </c>
      <c r="D5058" t="str">
        <f>VLOOKUP(orders!C5058,customers!$A$2:$G$1501,7,FALSE)</f>
        <v>HOUSEHOLD</v>
      </c>
      <c r="E5058">
        <f>VLOOKUP(C5058,customers!$A$2:$D$1501, 4,FALSE)</f>
        <v>4</v>
      </c>
      <c r="F5058" t="str">
        <f>VLOOKUP(E5058,nation!$A$2:$B$26, 2,FALSE)</f>
        <v>EGYPT</v>
      </c>
      <c r="G5058">
        <f>VLOOKUP(orders!F5058,nation!$B$2:$C$26,2,FALSE)</f>
        <v>4</v>
      </c>
      <c r="H5058" t="str">
        <f>HLOOKUP(orders!G5058,region_horz!$B$1:$F$2,2,FALSE)</f>
        <v>MIDDLE EAST</v>
      </c>
      <c r="I5058" t="s">
        <v>16</v>
      </c>
      <c r="J5058">
        <v>187197.94</v>
      </c>
      <c r="K5058" s="1">
        <v>34177</v>
      </c>
      <c r="L5058" t="s">
        <v>10</v>
      </c>
      <c r="M5058" t="s">
        <v>144</v>
      </c>
      <c r="N5058">
        <v>0</v>
      </c>
      <c r="O5058" t="s">
        <v>6054</v>
      </c>
    </row>
    <row r="5059" spans="1:15" x14ac:dyDescent="0.2">
      <c r="A5059">
        <v>20226</v>
      </c>
      <c r="B5059" t="str">
        <f>VLOOKUP(orders!C5059,customers!$A$2:$B$1501, 2,FALSE)</f>
        <v>Customer#000001223</v>
      </c>
      <c r="C5059">
        <v>1223</v>
      </c>
      <c r="D5059" t="str">
        <f>VLOOKUP(orders!C5059,customers!$A$2:$G$1501,7,FALSE)</f>
        <v>BUILDING</v>
      </c>
      <c r="E5059">
        <f>VLOOKUP(C5059,customers!$A$2:$D$1501, 4,FALSE)</f>
        <v>11</v>
      </c>
      <c r="F5059" t="str">
        <f>VLOOKUP(E5059,nation!$A$2:$B$26, 2,FALSE)</f>
        <v>IRAQ</v>
      </c>
      <c r="G5059">
        <f>VLOOKUP(orders!F5059,nation!$B$2:$C$26,2,FALSE)</f>
        <v>4</v>
      </c>
      <c r="H5059" t="str">
        <f>HLOOKUP(orders!G5059,region_horz!$B$1:$F$2,2,FALSE)</f>
        <v>MIDDLE EAST</v>
      </c>
      <c r="I5059" t="s">
        <v>16</v>
      </c>
      <c r="J5059">
        <v>51280.98</v>
      </c>
      <c r="K5059" s="1">
        <v>34368</v>
      </c>
      <c r="L5059" t="s">
        <v>13</v>
      </c>
      <c r="M5059" t="s">
        <v>700</v>
      </c>
      <c r="N5059">
        <v>0</v>
      </c>
      <c r="O5059" t="s">
        <v>6055</v>
      </c>
    </row>
    <row r="5060" spans="1:15" x14ac:dyDescent="0.2">
      <c r="A5060">
        <v>20227</v>
      </c>
      <c r="B5060" t="str">
        <f>VLOOKUP(orders!C5060,customers!$A$2:$B$1501, 2,FALSE)</f>
        <v>Customer#000001153</v>
      </c>
      <c r="C5060">
        <v>1153</v>
      </c>
      <c r="D5060" t="str">
        <f>VLOOKUP(orders!C5060,customers!$A$2:$G$1501,7,FALSE)</f>
        <v>HOUSEHOLD</v>
      </c>
      <c r="E5060">
        <f>VLOOKUP(C5060,customers!$A$2:$D$1501, 4,FALSE)</f>
        <v>3</v>
      </c>
      <c r="F5060" t="str">
        <f>VLOOKUP(E5060,nation!$A$2:$B$26, 2,FALSE)</f>
        <v>CANADA</v>
      </c>
      <c r="G5060">
        <f>VLOOKUP(orders!F5060,nation!$B$2:$C$26,2,FALSE)</f>
        <v>1</v>
      </c>
      <c r="H5060" t="str">
        <f>HLOOKUP(orders!G5060,region_horz!$B$1:$F$2,2,FALSE)</f>
        <v>AMERICA</v>
      </c>
      <c r="I5060" t="s">
        <v>48</v>
      </c>
      <c r="J5060">
        <v>89625.36</v>
      </c>
      <c r="K5060" s="1">
        <v>34826</v>
      </c>
      <c r="L5060" t="s">
        <v>31</v>
      </c>
      <c r="M5060" t="s">
        <v>1646</v>
      </c>
      <c r="N5060">
        <v>0</v>
      </c>
      <c r="O5060" t="s">
        <v>6056</v>
      </c>
    </row>
    <row r="5061" spans="1:15" x14ac:dyDescent="0.2">
      <c r="A5061">
        <v>20228</v>
      </c>
      <c r="B5061" t="str">
        <f>VLOOKUP(orders!C5061,customers!$A$2:$B$1501, 2,FALSE)</f>
        <v>Customer#000000850</v>
      </c>
      <c r="C5061">
        <v>850</v>
      </c>
      <c r="D5061" t="str">
        <f>VLOOKUP(orders!C5061,customers!$A$2:$G$1501,7,FALSE)</f>
        <v>FURNITURE</v>
      </c>
      <c r="E5061">
        <f>VLOOKUP(C5061,customers!$A$2:$D$1501, 4,FALSE)</f>
        <v>22</v>
      </c>
      <c r="F5061" t="str">
        <f>VLOOKUP(E5061,nation!$A$2:$B$26, 2,FALSE)</f>
        <v>RUSSIA</v>
      </c>
      <c r="G5061">
        <f>VLOOKUP(orders!F5061,nation!$B$2:$C$26,2,FALSE)</f>
        <v>3</v>
      </c>
      <c r="H5061" t="str">
        <f>HLOOKUP(orders!G5061,region_horz!$B$1:$F$2,2,FALSE)</f>
        <v>EUROPE</v>
      </c>
      <c r="I5061" t="s">
        <v>9</v>
      </c>
      <c r="J5061">
        <v>57285.4</v>
      </c>
      <c r="K5061" s="1">
        <v>35795</v>
      </c>
      <c r="L5061" t="s">
        <v>26</v>
      </c>
      <c r="M5061" t="s">
        <v>4526</v>
      </c>
      <c r="N5061">
        <v>0</v>
      </c>
      <c r="O5061" t="s">
        <v>6057</v>
      </c>
    </row>
    <row r="5062" spans="1:15" x14ac:dyDescent="0.2">
      <c r="A5062">
        <v>20229</v>
      </c>
      <c r="B5062" t="str">
        <f>VLOOKUP(orders!C5062,customers!$A$2:$B$1501, 2,FALSE)</f>
        <v>Customer#000001445</v>
      </c>
      <c r="C5062">
        <v>1445</v>
      </c>
      <c r="D5062" t="str">
        <f>VLOOKUP(orders!C5062,customers!$A$2:$G$1501,7,FALSE)</f>
        <v>HOUSEHOLD</v>
      </c>
      <c r="E5062">
        <f>VLOOKUP(C5062,customers!$A$2:$D$1501, 4,FALSE)</f>
        <v>21</v>
      </c>
      <c r="F5062" t="str">
        <f>VLOOKUP(E5062,nation!$A$2:$B$26, 2,FALSE)</f>
        <v>VIETNAM</v>
      </c>
      <c r="G5062">
        <f>VLOOKUP(orders!F5062,nation!$B$2:$C$26,2,FALSE)</f>
        <v>2</v>
      </c>
      <c r="H5062" t="str">
        <f>HLOOKUP(orders!G5062,region_horz!$B$1:$F$2,2,FALSE)</f>
        <v>ASIA</v>
      </c>
      <c r="I5062" t="s">
        <v>16</v>
      </c>
      <c r="J5062">
        <v>193971.95</v>
      </c>
      <c r="K5062" s="1">
        <v>34638</v>
      </c>
      <c r="L5062" t="s">
        <v>10</v>
      </c>
      <c r="M5062" t="s">
        <v>368</v>
      </c>
      <c r="N5062">
        <v>0</v>
      </c>
      <c r="O5062" t="s">
        <v>6058</v>
      </c>
    </row>
    <row r="5063" spans="1:15" x14ac:dyDescent="0.2">
      <c r="A5063">
        <v>20230</v>
      </c>
      <c r="B5063" t="str">
        <f>VLOOKUP(orders!C5063,customers!$A$2:$B$1501, 2,FALSE)</f>
        <v>Customer#000000028</v>
      </c>
      <c r="C5063">
        <v>28</v>
      </c>
      <c r="D5063" t="str">
        <f>VLOOKUP(orders!C5063,customers!$A$2:$G$1501,7,FALSE)</f>
        <v>FURNITURE</v>
      </c>
      <c r="E5063">
        <f>VLOOKUP(C5063,customers!$A$2:$D$1501, 4,FALSE)</f>
        <v>8</v>
      </c>
      <c r="F5063" t="str">
        <f>VLOOKUP(E5063,nation!$A$2:$B$26, 2,FALSE)</f>
        <v>INDIA</v>
      </c>
      <c r="G5063">
        <f>VLOOKUP(orders!F5063,nation!$B$2:$C$26,2,FALSE)</f>
        <v>2</v>
      </c>
      <c r="H5063" t="str">
        <f>HLOOKUP(orders!G5063,region_horz!$B$1:$F$2,2,FALSE)</f>
        <v>ASIA</v>
      </c>
      <c r="I5063" t="s">
        <v>9</v>
      </c>
      <c r="J5063">
        <v>41990.79</v>
      </c>
      <c r="K5063" s="1">
        <v>35361</v>
      </c>
      <c r="L5063" t="s">
        <v>26</v>
      </c>
      <c r="M5063" t="s">
        <v>805</v>
      </c>
      <c r="N5063">
        <v>0</v>
      </c>
      <c r="O5063" t="s">
        <v>6059</v>
      </c>
    </row>
    <row r="5064" spans="1:15" x14ac:dyDescent="0.2">
      <c r="A5064">
        <v>20231</v>
      </c>
      <c r="B5064" t="str">
        <f>VLOOKUP(orders!C5064,customers!$A$2:$B$1501, 2,FALSE)</f>
        <v>Customer#000000578</v>
      </c>
      <c r="C5064">
        <v>578</v>
      </c>
      <c r="D5064" t="str">
        <f>VLOOKUP(orders!C5064,customers!$A$2:$G$1501,7,FALSE)</f>
        <v>FURNITURE</v>
      </c>
      <c r="E5064">
        <f>VLOOKUP(C5064,customers!$A$2:$D$1501, 4,FALSE)</f>
        <v>14</v>
      </c>
      <c r="F5064" t="str">
        <f>VLOOKUP(E5064,nation!$A$2:$B$26, 2,FALSE)</f>
        <v>KENYA</v>
      </c>
      <c r="G5064">
        <f>VLOOKUP(orders!F5064,nation!$B$2:$C$26,2,FALSE)</f>
        <v>0</v>
      </c>
      <c r="H5064" t="str">
        <f>HLOOKUP(orders!G5064,region_horz!$B$1:$F$2,2,FALSE)</f>
        <v>AFRICA</v>
      </c>
      <c r="I5064" t="s">
        <v>9</v>
      </c>
      <c r="J5064">
        <v>146118.82999999999</v>
      </c>
      <c r="K5064" s="1">
        <v>34909</v>
      </c>
      <c r="L5064" t="s">
        <v>23</v>
      </c>
      <c r="M5064" t="s">
        <v>128</v>
      </c>
      <c r="N5064">
        <v>0</v>
      </c>
      <c r="O5064" t="s">
        <v>6060</v>
      </c>
    </row>
    <row r="5065" spans="1:15" x14ac:dyDescent="0.2">
      <c r="A5065">
        <v>20256</v>
      </c>
      <c r="B5065" t="str">
        <f>VLOOKUP(orders!C5065,customers!$A$2:$B$1501, 2,FALSE)</f>
        <v>Customer#000000490</v>
      </c>
      <c r="C5065">
        <v>490</v>
      </c>
      <c r="D5065" t="str">
        <f>VLOOKUP(orders!C5065,customers!$A$2:$G$1501,7,FALSE)</f>
        <v>FURNITURE</v>
      </c>
      <c r="E5065">
        <f>VLOOKUP(C5065,customers!$A$2:$D$1501, 4,FALSE)</f>
        <v>22</v>
      </c>
      <c r="F5065" t="str">
        <f>VLOOKUP(E5065,nation!$A$2:$B$26, 2,FALSE)</f>
        <v>RUSSIA</v>
      </c>
      <c r="G5065">
        <f>VLOOKUP(orders!F5065,nation!$B$2:$C$26,2,FALSE)</f>
        <v>3</v>
      </c>
      <c r="H5065" t="str">
        <f>HLOOKUP(orders!G5065,region_horz!$B$1:$F$2,2,FALSE)</f>
        <v>EUROPE</v>
      </c>
      <c r="I5065" t="s">
        <v>16</v>
      </c>
      <c r="J5065">
        <v>53981.75</v>
      </c>
      <c r="K5065" s="1">
        <v>33635</v>
      </c>
      <c r="L5065" t="s">
        <v>10</v>
      </c>
      <c r="M5065" t="s">
        <v>2733</v>
      </c>
      <c r="N5065">
        <v>0</v>
      </c>
      <c r="O5065" t="s">
        <v>6061</v>
      </c>
    </row>
    <row r="5066" spans="1:15" x14ac:dyDescent="0.2">
      <c r="A5066">
        <v>20257</v>
      </c>
      <c r="B5066" t="str">
        <f>VLOOKUP(orders!C5066,customers!$A$2:$B$1501, 2,FALSE)</f>
        <v>Customer#000000002</v>
      </c>
      <c r="C5066">
        <v>2</v>
      </c>
      <c r="D5066" t="str">
        <f>VLOOKUP(orders!C5066,customers!$A$2:$G$1501,7,FALSE)</f>
        <v>AUTOMOBILE</v>
      </c>
      <c r="E5066">
        <f>VLOOKUP(C5066,customers!$A$2:$D$1501, 4,FALSE)</f>
        <v>13</v>
      </c>
      <c r="F5066" t="str">
        <f>VLOOKUP(E5066,nation!$A$2:$B$26, 2,FALSE)</f>
        <v>JORDAN</v>
      </c>
      <c r="G5066">
        <f>VLOOKUP(orders!F5066,nation!$B$2:$C$26,2,FALSE)</f>
        <v>4</v>
      </c>
      <c r="H5066" t="str">
        <f>HLOOKUP(orders!G5066,region_horz!$B$1:$F$2,2,FALSE)</f>
        <v>MIDDLE EAST</v>
      </c>
      <c r="I5066" t="s">
        <v>9</v>
      </c>
      <c r="J5066">
        <v>181875.6</v>
      </c>
      <c r="K5066" s="1">
        <v>35128</v>
      </c>
      <c r="L5066" t="s">
        <v>23</v>
      </c>
      <c r="M5066" t="s">
        <v>3280</v>
      </c>
      <c r="N5066">
        <v>0</v>
      </c>
      <c r="O5066" t="s">
        <v>6062</v>
      </c>
    </row>
    <row r="5067" spans="1:15" x14ac:dyDescent="0.2">
      <c r="A5067">
        <v>20258</v>
      </c>
      <c r="B5067" t="str">
        <f>VLOOKUP(orders!C5067,customers!$A$2:$B$1501, 2,FALSE)</f>
        <v>Customer#000000184</v>
      </c>
      <c r="C5067">
        <v>184</v>
      </c>
      <c r="D5067" t="str">
        <f>VLOOKUP(orders!C5067,customers!$A$2:$G$1501,7,FALSE)</f>
        <v>AUTOMOBILE</v>
      </c>
      <c r="E5067">
        <f>VLOOKUP(C5067,customers!$A$2:$D$1501, 4,FALSE)</f>
        <v>21</v>
      </c>
      <c r="F5067" t="str">
        <f>VLOOKUP(E5067,nation!$A$2:$B$26, 2,FALSE)</f>
        <v>VIETNAM</v>
      </c>
      <c r="G5067">
        <f>VLOOKUP(orders!F5067,nation!$B$2:$C$26,2,FALSE)</f>
        <v>2</v>
      </c>
      <c r="H5067" t="str">
        <f>HLOOKUP(orders!G5067,region_horz!$B$1:$F$2,2,FALSE)</f>
        <v>ASIA</v>
      </c>
      <c r="I5067" t="s">
        <v>9</v>
      </c>
      <c r="J5067">
        <v>31677.4</v>
      </c>
      <c r="K5067" s="1">
        <v>35703</v>
      </c>
      <c r="L5067" t="s">
        <v>31</v>
      </c>
      <c r="M5067" t="s">
        <v>246</v>
      </c>
      <c r="N5067">
        <v>0</v>
      </c>
      <c r="O5067" t="s">
        <v>6063</v>
      </c>
    </row>
    <row r="5068" spans="1:15" x14ac:dyDescent="0.2">
      <c r="A5068">
        <v>20259</v>
      </c>
      <c r="B5068" t="str">
        <f>VLOOKUP(orders!C5068,customers!$A$2:$B$1501, 2,FALSE)</f>
        <v>Customer#000000764</v>
      </c>
      <c r="C5068">
        <v>764</v>
      </c>
      <c r="D5068" t="str">
        <f>VLOOKUP(orders!C5068,customers!$A$2:$G$1501,7,FALSE)</f>
        <v>MACHINERY</v>
      </c>
      <c r="E5068">
        <f>VLOOKUP(C5068,customers!$A$2:$D$1501, 4,FALSE)</f>
        <v>16</v>
      </c>
      <c r="F5068" t="str">
        <f>VLOOKUP(E5068,nation!$A$2:$B$26, 2,FALSE)</f>
        <v>MOZAMBIQUE</v>
      </c>
      <c r="G5068">
        <f>VLOOKUP(orders!F5068,nation!$B$2:$C$26,2,FALSE)</f>
        <v>0</v>
      </c>
      <c r="H5068" t="str">
        <f>HLOOKUP(orders!G5068,region_horz!$B$1:$F$2,2,FALSE)</f>
        <v>AFRICA</v>
      </c>
      <c r="I5068" t="s">
        <v>9</v>
      </c>
      <c r="J5068">
        <v>92607.44</v>
      </c>
      <c r="K5068" s="1">
        <v>34844</v>
      </c>
      <c r="L5068" t="s">
        <v>13</v>
      </c>
      <c r="M5068" t="s">
        <v>1989</v>
      </c>
      <c r="N5068">
        <v>0</v>
      </c>
      <c r="O5068" t="s">
        <v>6064</v>
      </c>
    </row>
    <row r="5069" spans="1:15" x14ac:dyDescent="0.2">
      <c r="A5069">
        <v>20260</v>
      </c>
      <c r="B5069" t="str">
        <f>VLOOKUP(orders!C5069,customers!$A$2:$B$1501, 2,FALSE)</f>
        <v>Customer#000001411</v>
      </c>
      <c r="C5069">
        <v>1411</v>
      </c>
      <c r="D5069" t="str">
        <f>VLOOKUP(orders!C5069,customers!$A$2:$G$1501,7,FALSE)</f>
        <v>AUTOMOBILE</v>
      </c>
      <c r="E5069">
        <f>VLOOKUP(C5069,customers!$A$2:$D$1501, 4,FALSE)</f>
        <v>21</v>
      </c>
      <c r="F5069" t="str">
        <f>VLOOKUP(E5069,nation!$A$2:$B$26, 2,FALSE)</f>
        <v>VIETNAM</v>
      </c>
      <c r="G5069">
        <f>VLOOKUP(orders!F5069,nation!$B$2:$C$26,2,FALSE)</f>
        <v>2</v>
      </c>
      <c r="H5069" t="str">
        <f>HLOOKUP(orders!G5069,region_horz!$B$1:$F$2,2,FALSE)</f>
        <v>ASIA</v>
      </c>
      <c r="I5069" t="s">
        <v>9</v>
      </c>
      <c r="J5069">
        <v>3339.77</v>
      </c>
      <c r="K5069" s="1">
        <v>35732</v>
      </c>
      <c r="L5069" t="s">
        <v>26</v>
      </c>
      <c r="M5069" t="s">
        <v>1180</v>
      </c>
      <c r="N5069">
        <v>0</v>
      </c>
      <c r="O5069" t="s">
        <v>6065</v>
      </c>
    </row>
    <row r="5070" spans="1:15" x14ac:dyDescent="0.2">
      <c r="A5070">
        <v>20261</v>
      </c>
      <c r="B5070" t="str">
        <f>VLOOKUP(orders!C5070,customers!$A$2:$B$1501, 2,FALSE)</f>
        <v>Customer#000001397</v>
      </c>
      <c r="C5070">
        <v>1397</v>
      </c>
      <c r="D5070" t="str">
        <f>VLOOKUP(orders!C5070,customers!$A$2:$G$1501,7,FALSE)</f>
        <v>AUTOMOBILE</v>
      </c>
      <c r="E5070">
        <f>VLOOKUP(C5070,customers!$A$2:$D$1501, 4,FALSE)</f>
        <v>8</v>
      </c>
      <c r="F5070" t="str">
        <f>VLOOKUP(E5070,nation!$A$2:$B$26, 2,FALSE)</f>
        <v>INDIA</v>
      </c>
      <c r="G5070">
        <f>VLOOKUP(orders!F5070,nation!$B$2:$C$26,2,FALSE)</f>
        <v>2</v>
      </c>
      <c r="H5070" t="str">
        <f>HLOOKUP(orders!G5070,region_horz!$B$1:$F$2,2,FALSE)</f>
        <v>ASIA</v>
      </c>
      <c r="I5070" t="s">
        <v>16</v>
      </c>
      <c r="J5070">
        <v>94917.01</v>
      </c>
      <c r="K5070" s="1">
        <v>34475</v>
      </c>
      <c r="L5070" t="s">
        <v>31</v>
      </c>
      <c r="M5070" t="s">
        <v>397</v>
      </c>
      <c r="N5070">
        <v>0</v>
      </c>
      <c r="O5070" t="s">
        <v>6066</v>
      </c>
    </row>
    <row r="5071" spans="1:15" x14ac:dyDescent="0.2">
      <c r="A5071">
        <v>20262</v>
      </c>
      <c r="B5071" t="str">
        <f>VLOOKUP(orders!C5071,customers!$A$2:$B$1501, 2,FALSE)</f>
        <v>Customer#000001439</v>
      </c>
      <c r="C5071">
        <v>1439</v>
      </c>
      <c r="D5071" t="str">
        <f>VLOOKUP(orders!C5071,customers!$A$2:$G$1501,7,FALSE)</f>
        <v>AUTOMOBILE</v>
      </c>
      <c r="E5071">
        <f>VLOOKUP(C5071,customers!$A$2:$D$1501, 4,FALSE)</f>
        <v>21</v>
      </c>
      <c r="F5071" t="str">
        <f>VLOOKUP(E5071,nation!$A$2:$B$26, 2,FALSE)</f>
        <v>VIETNAM</v>
      </c>
      <c r="G5071">
        <f>VLOOKUP(orders!F5071,nation!$B$2:$C$26,2,FALSE)</f>
        <v>2</v>
      </c>
      <c r="H5071" t="str">
        <f>HLOOKUP(orders!G5071,region_horz!$B$1:$F$2,2,FALSE)</f>
        <v>ASIA</v>
      </c>
      <c r="I5071" t="s">
        <v>16</v>
      </c>
      <c r="J5071">
        <v>218023.84</v>
      </c>
      <c r="K5071" s="1">
        <v>34695</v>
      </c>
      <c r="L5071" t="s">
        <v>23</v>
      </c>
      <c r="M5071" t="s">
        <v>431</v>
      </c>
      <c r="N5071">
        <v>0</v>
      </c>
      <c r="O5071" t="s">
        <v>6067</v>
      </c>
    </row>
    <row r="5072" spans="1:15" x14ac:dyDescent="0.2">
      <c r="A5072">
        <v>20263</v>
      </c>
      <c r="B5072" t="str">
        <f>VLOOKUP(orders!C5072,customers!$A$2:$B$1501, 2,FALSE)</f>
        <v>Customer#000000250</v>
      </c>
      <c r="C5072">
        <v>250</v>
      </c>
      <c r="D5072" t="str">
        <f>VLOOKUP(orders!C5072,customers!$A$2:$G$1501,7,FALSE)</f>
        <v>FURNITURE</v>
      </c>
      <c r="E5072">
        <f>VLOOKUP(C5072,customers!$A$2:$D$1501, 4,FALSE)</f>
        <v>16</v>
      </c>
      <c r="F5072" t="str">
        <f>VLOOKUP(E5072,nation!$A$2:$B$26, 2,FALSE)</f>
        <v>MOZAMBIQUE</v>
      </c>
      <c r="G5072">
        <f>VLOOKUP(orders!F5072,nation!$B$2:$C$26,2,FALSE)</f>
        <v>0</v>
      </c>
      <c r="H5072" t="str">
        <f>HLOOKUP(orders!G5072,region_horz!$B$1:$F$2,2,FALSE)</f>
        <v>AFRICA</v>
      </c>
      <c r="I5072" t="s">
        <v>16</v>
      </c>
      <c r="J5072">
        <v>205435.87</v>
      </c>
      <c r="K5072" s="1">
        <v>34653</v>
      </c>
      <c r="L5072" t="s">
        <v>31</v>
      </c>
      <c r="M5072" t="s">
        <v>2912</v>
      </c>
      <c r="N5072">
        <v>0</v>
      </c>
      <c r="O5072" t="s">
        <v>6068</v>
      </c>
    </row>
    <row r="5073" spans="1:15" x14ac:dyDescent="0.2">
      <c r="A5073">
        <v>20288</v>
      </c>
      <c r="B5073" t="str">
        <f>VLOOKUP(orders!C5073,customers!$A$2:$B$1501, 2,FALSE)</f>
        <v>Customer#000001343</v>
      </c>
      <c r="C5073">
        <v>1343</v>
      </c>
      <c r="D5073" t="str">
        <f>VLOOKUP(orders!C5073,customers!$A$2:$G$1501,7,FALSE)</f>
        <v>AUTOMOBILE</v>
      </c>
      <c r="E5073">
        <f>VLOOKUP(C5073,customers!$A$2:$D$1501, 4,FALSE)</f>
        <v>18</v>
      </c>
      <c r="F5073" t="str">
        <f>VLOOKUP(E5073,nation!$A$2:$B$26, 2,FALSE)</f>
        <v>CHINA</v>
      </c>
      <c r="G5073">
        <f>VLOOKUP(orders!F5073,nation!$B$2:$C$26,2,FALSE)</f>
        <v>2</v>
      </c>
      <c r="H5073" t="str">
        <f>HLOOKUP(orders!G5073,region_horz!$B$1:$F$2,2,FALSE)</f>
        <v>ASIA</v>
      </c>
      <c r="I5073" t="s">
        <v>9</v>
      </c>
      <c r="J5073">
        <v>27128.45</v>
      </c>
      <c r="K5073" s="1">
        <v>35298</v>
      </c>
      <c r="L5073" t="s">
        <v>26</v>
      </c>
      <c r="M5073" t="s">
        <v>408</v>
      </c>
      <c r="N5073">
        <v>0</v>
      </c>
      <c r="O5073" t="s">
        <v>6069</v>
      </c>
    </row>
    <row r="5074" spans="1:15" x14ac:dyDescent="0.2">
      <c r="A5074">
        <v>20289</v>
      </c>
      <c r="B5074" t="str">
        <f>VLOOKUP(orders!C5074,customers!$A$2:$B$1501, 2,FALSE)</f>
        <v>Customer#000000775</v>
      </c>
      <c r="C5074">
        <v>775</v>
      </c>
      <c r="D5074" t="str">
        <f>VLOOKUP(orders!C5074,customers!$A$2:$G$1501,7,FALSE)</f>
        <v>BUILDING</v>
      </c>
      <c r="E5074">
        <f>VLOOKUP(C5074,customers!$A$2:$D$1501, 4,FALSE)</f>
        <v>17</v>
      </c>
      <c r="F5074" t="str">
        <f>VLOOKUP(E5074,nation!$A$2:$B$26, 2,FALSE)</f>
        <v>PERU</v>
      </c>
      <c r="G5074">
        <f>VLOOKUP(orders!F5074,nation!$B$2:$C$26,2,FALSE)</f>
        <v>1</v>
      </c>
      <c r="H5074" t="str">
        <f>HLOOKUP(orders!G5074,region_horz!$B$1:$F$2,2,FALSE)</f>
        <v>AMERICA</v>
      </c>
      <c r="I5074" t="s">
        <v>9</v>
      </c>
      <c r="J5074">
        <v>178637.14</v>
      </c>
      <c r="K5074" s="1">
        <v>35604</v>
      </c>
      <c r="L5074" t="s">
        <v>13</v>
      </c>
      <c r="M5074" t="s">
        <v>711</v>
      </c>
      <c r="N5074">
        <v>0</v>
      </c>
      <c r="O5074" t="s">
        <v>6070</v>
      </c>
    </row>
    <row r="5075" spans="1:15" x14ac:dyDescent="0.2">
      <c r="A5075">
        <v>20290</v>
      </c>
      <c r="B5075" t="str">
        <f>VLOOKUP(orders!C5075,customers!$A$2:$B$1501, 2,FALSE)</f>
        <v>Customer#000001375</v>
      </c>
      <c r="C5075">
        <v>1375</v>
      </c>
      <c r="D5075" t="str">
        <f>VLOOKUP(orders!C5075,customers!$A$2:$G$1501,7,FALSE)</f>
        <v>BUILDING</v>
      </c>
      <c r="E5075">
        <f>VLOOKUP(C5075,customers!$A$2:$D$1501, 4,FALSE)</f>
        <v>14</v>
      </c>
      <c r="F5075" t="str">
        <f>VLOOKUP(E5075,nation!$A$2:$B$26, 2,FALSE)</f>
        <v>KENYA</v>
      </c>
      <c r="G5075">
        <f>VLOOKUP(orders!F5075,nation!$B$2:$C$26,2,FALSE)</f>
        <v>0</v>
      </c>
      <c r="H5075" t="str">
        <f>HLOOKUP(orders!G5075,region_horz!$B$1:$F$2,2,FALSE)</f>
        <v>AFRICA</v>
      </c>
      <c r="I5075" t="s">
        <v>9</v>
      </c>
      <c r="J5075">
        <v>260492.3</v>
      </c>
      <c r="K5075" s="1">
        <v>35736</v>
      </c>
      <c r="L5075" t="s">
        <v>26</v>
      </c>
      <c r="M5075" t="s">
        <v>1581</v>
      </c>
      <c r="N5075">
        <v>0</v>
      </c>
      <c r="O5075" t="s">
        <v>6071</v>
      </c>
    </row>
    <row r="5076" spans="1:15" x14ac:dyDescent="0.2">
      <c r="A5076">
        <v>20291</v>
      </c>
      <c r="B5076" t="str">
        <f>VLOOKUP(orders!C5076,customers!$A$2:$B$1501, 2,FALSE)</f>
        <v>Customer#000000748</v>
      </c>
      <c r="C5076">
        <v>748</v>
      </c>
      <c r="D5076" t="str">
        <f>VLOOKUP(orders!C5076,customers!$A$2:$G$1501,7,FALSE)</f>
        <v>AUTOMOBILE</v>
      </c>
      <c r="E5076">
        <f>VLOOKUP(C5076,customers!$A$2:$D$1501, 4,FALSE)</f>
        <v>23</v>
      </c>
      <c r="F5076" t="str">
        <f>VLOOKUP(E5076,nation!$A$2:$B$26, 2,FALSE)</f>
        <v>UNITED KINGDOM</v>
      </c>
      <c r="G5076">
        <f>VLOOKUP(orders!F5076,nation!$B$2:$C$26,2,FALSE)</f>
        <v>3</v>
      </c>
      <c r="H5076" t="str">
        <f>HLOOKUP(orders!G5076,region_horz!$B$1:$F$2,2,FALSE)</f>
        <v>EUROPE</v>
      </c>
      <c r="I5076" t="s">
        <v>9</v>
      </c>
      <c r="J5076">
        <v>58497.64</v>
      </c>
      <c r="K5076" s="1">
        <v>35518</v>
      </c>
      <c r="L5076" t="s">
        <v>26</v>
      </c>
      <c r="M5076" t="s">
        <v>80</v>
      </c>
      <c r="N5076">
        <v>0</v>
      </c>
      <c r="O5076" t="s">
        <v>6072</v>
      </c>
    </row>
    <row r="5077" spans="1:15" x14ac:dyDescent="0.2">
      <c r="A5077">
        <v>20292</v>
      </c>
      <c r="B5077" t="str">
        <f>VLOOKUP(orders!C5077,customers!$A$2:$B$1501, 2,FALSE)</f>
        <v>Customer#000000766</v>
      </c>
      <c r="C5077">
        <v>766</v>
      </c>
      <c r="D5077" t="str">
        <f>VLOOKUP(orders!C5077,customers!$A$2:$G$1501,7,FALSE)</f>
        <v>BUILDING</v>
      </c>
      <c r="E5077">
        <f>VLOOKUP(C5077,customers!$A$2:$D$1501, 4,FALSE)</f>
        <v>16</v>
      </c>
      <c r="F5077" t="str">
        <f>VLOOKUP(E5077,nation!$A$2:$B$26, 2,FALSE)</f>
        <v>MOZAMBIQUE</v>
      </c>
      <c r="G5077">
        <f>VLOOKUP(orders!F5077,nation!$B$2:$C$26,2,FALSE)</f>
        <v>0</v>
      </c>
      <c r="H5077" t="str">
        <f>HLOOKUP(orders!G5077,region_horz!$B$1:$F$2,2,FALSE)</f>
        <v>AFRICA</v>
      </c>
      <c r="I5077" t="s">
        <v>16</v>
      </c>
      <c r="J5077">
        <v>346261.93</v>
      </c>
      <c r="K5077" s="1">
        <v>33917</v>
      </c>
      <c r="L5077" t="s">
        <v>31</v>
      </c>
      <c r="M5077" t="s">
        <v>996</v>
      </c>
      <c r="N5077">
        <v>0</v>
      </c>
      <c r="O5077" t="s">
        <v>6073</v>
      </c>
    </row>
    <row r="5078" spans="1:15" x14ac:dyDescent="0.2">
      <c r="A5078">
        <v>20293</v>
      </c>
      <c r="B5078" t="str">
        <f>VLOOKUP(orders!C5078,customers!$A$2:$B$1501, 2,FALSE)</f>
        <v>Customer#000000668</v>
      </c>
      <c r="C5078">
        <v>668</v>
      </c>
      <c r="D5078" t="str">
        <f>VLOOKUP(orders!C5078,customers!$A$2:$G$1501,7,FALSE)</f>
        <v>FURNITURE</v>
      </c>
      <c r="E5078">
        <f>VLOOKUP(C5078,customers!$A$2:$D$1501, 4,FALSE)</f>
        <v>15</v>
      </c>
      <c r="F5078" t="str">
        <f>VLOOKUP(E5078,nation!$A$2:$B$26, 2,FALSE)</f>
        <v>MOROCCO</v>
      </c>
      <c r="G5078">
        <f>VLOOKUP(orders!F5078,nation!$B$2:$C$26,2,FALSE)</f>
        <v>0</v>
      </c>
      <c r="H5078" t="str">
        <f>HLOOKUP(orders!G5078,region_horz!$B$1:$F$2,2,FALSE)</f>
        <v>AFRICA</v>
      </c>
      <c r="I5078" t="s">
        <v>9</v>
      </c>
      <c r="J5078">
        <v>180794.72</v>
      </c>
      <c r="K5078" s="1">
        <v>35789</v>
      </c>
      <c r="L5078" t="s">
        <v>26</v>
      </c>
      <c r="M5078" t="s">
        <v>3381</v>
      </c>
      <c r="N5078">
        <v>0</v>
      </c>
      <c r="O5078" t="s">
        <v>6074</v>
      </c>
    </row>
    <row r="5079" spans="1:15" x14ac:dyDescent="0.2">
      <c r="A5079">
        <v>20294</v>
      </c>
      <c r="B5079" t="str">
        <f>VLOOKUP(orders!C5079,customers!$A$2:$B$1501, 2,FALSE)</f>
        <v>Customer#000000128</v>
      </c>
      <c r="C5079">
        <v>128</v>
      </c>
      <c r="D5079" t="str">
        <f>VLOOKUP(orders!C5079,customers!$A$2:$G$1501,7,FALSE)</f>
        <v>HOUSEHOLD</v>
      </c>
      <c r="E5079">
        <f>VLOOKUP(C5079,customers!$A$2:$D$1501, 4,FALSE)</f>
        <v>4</v>
      </c>
      <c r="F5079" t="str">
        <f>VLOOKUP(E5079,nation!$A$2:$B$26, 2,FALSE)</f>
        <v>EGYPT</v>
      </c>
      <c r="G5079">
        <f>VLOOKUP(orders!F5079,nation!$B$2:$C$26,2,FALSE)</f>
        <v>4</v>
      </c>
      <c r="H5079" t="str">
        <f>HLOOKUP(orders!G5079,region_horz!$B$1:$F$2,2,FALSE)</f>
        <v>MIDDLE EAST</v>
      </c>
      <c r="I5079" t="s">
        <v>16</v>
      </c>
      <c r="J5079">
        <v>100845.27</v>
      </c>
      <c r="K5079" s="1">
        <v>33970</v>
      </c>
      <c r="L5079" t="s">
        <v>23</v>
      </c>
      <c r="M5079" t="s">
        <v>1408</v>
      </c>
      <c r="N5079">
        <v>0</v>
      </c>
      <c r="O5079" t="s">
        <v>6075</v>
      </c>
    </row>
    <row r="5080" spans="1:15" x14ac:dyDescent="0.2">
      <c r="A5080">
        <v>20295</v>
      </c>
      <c r="B5080" t="str">
        <f>VLOOKUP(orders!C5080,customers!$A$2:$B$1501, 2,FALSE)</f>
        <v>Customer#000001436</v>
      </c>
      <c r="C5080">
        <v>1436</v>
      </c>
      <c r="D5080" t="str">
        <f>VLOOKUP(orders!C5080,customers!$A$2:$G$1501,7,FALSE)</f>
        <v>MACHINERY</v>
      </c>
      <c r="E5080">
        <f>VLOOKUP(C5080,customers!$A$2:$D$1501, 4,FALSE)</f>
        <v>10</v>
      </c>
      <c r="F5080" t="str">
        <f>VLOOKUP(E5080,nation!$A$2:$B$26, 2,FALSE)</f>
        <v>IRAN</v>
      </c>
      <c r="G5080">
        <f>VLOOKUP(orders!F5080,nation!$B$2:$C$26,2,FALSE)</f>
        <v>4</v>
      </c>
      <c r="H5080" t="str">
        <f>HLOOKUP(orders!G5080,region_horz!$B$1:$F$2,2,FALSE)</f>
        <v>MIDDLE EAST</v>
      </c>
      <c r="I5080" t="s">
        <v>16</v>
      </c>
      <c r="J5080">
        <v>34139.06</v>
      </c>
      <c r="K5080" s="1">
        <v>34015</v>
      </c>
      <c r="L5080" t="s">
        <v>23</v>
      </c>
      <c r="M5080" t="s">
        <v>1750</v>
      </c>
      <c r="N5080">
        <v>0</v>
      </c>
      <c r="O5080" t="s">
        <v>6076</v>
      </c>
    </row>
    <row r="5081" spans="1:15" x14ac:dyDescent="0.2">
      <c r="A5081">
        <v>20320</v>
      </c>
      <c r="B5081" t="str">
        <f>VLOOKUP(orders!C5081,customers!$A$2:$B$1501, 2,FALSE)</f>
        <v>Customer#000000487</v>
      </c>
      <c r="C5081">
        <v>487</v>
      </c>
      <c r="D5081" t="str">
        <f>VLOOKUP(orders!C5081,customers!$A$2:$G$1501,7,FALSE)</f>
        <v>AUTOMOBILE</v>
      </c>
      <c r="E5081">
        <f>VLOOKUP(C5081,customers!$A$2:$D$1501, 4,FALSE)</f>
        <v>2</v>
      </c>
      <c r="F5081" t="str">
        <f>VLOOKUP(E5081,nation!$A$2:$B$26, 2,FALSE)</f>
        <v>BRAZIL</v>
      </c>
      <c r="G5081">
        <f>VLOOKUP(orders!F5081,nation!$B$2:$C$26,2,FALSE)</f>
        <v>1</v>
      </c>
      <c r="H5081" t="str">
        <f>HLOOKUP(orders!G5081,region_horz!$B$1:$F$2,2,FALSE)</f>
        <v>AMERICA</v>
      </c>
      <c r="I5081" t="s">
        <v>9</v>
      </c>
      <c r="J5081">
        <v>229280.08</v>
      </c>
      <c r="K5081" s="1">
        <v>35402</v>
      </c>
      <c r="L5081" t="s">
        <v>13</v>
      </c>
      <c r="M5081" t="s">
        <v>835</v>
      </c>
      <c r="N5081">
        <v>0</v>
      </c>
      <c r="O5081" t="s">
        <v>6077</v>
      </c>
    </row>
    <row r="5082" spans="1:15" x14ac:dyDescent="0.2">
      <c r="A5082">
        <v>20321</v>
      </c>
      <c r="B5082" t="str">
        <f>VLOOKUP(orders!C5082,customers!$A$2:$B$1501, 2,FALSE)</f>
        <v>Customer#000000341</v>
      </c>
      <c r="C5082">
        <v>341</v>
      </c>
      <c r="D5082" t="str">
        <f>VLOOKUP(orders!C5082,customers!$A$2:$G$1501,7,FALSE)</f>
        <v>FURNITURE</v>
      </c>
      <c r="E5082">
        <f>VLOOKUP(C5082,customers!$A$2:$D$1501, 4,FALSE)</f>
        <v>9</v>
      </c>
      <c r="F5082" t="str">
        <f>VLOOKUP(E5082,nation!$A$2:$B$26, 2,FALSE)</f>
        <v>INDONESIA</v>
      </c>
      <c r="G5082">
        <f>VLOOKUP(orders!F5082,nation!$B$2:$C$26,2,FALSE)</f>
        <v>2</v>
      </c>
      <c r="H5082" t="str">
        <f>HLOOKUP(orders!G5082,region_horz!$B$1:$F$2,2,FALSE)</f>
        <v>ASIA</v>
      </c>
      <c r="I5082" t="s">
        <v>9</v>
      </c>
      <c r="J5082">
        <v>87174.25</v>
      </c>
      <c r="K5082" s="1">
        <v>35310</v>
      </c>
      <c r="L5082" t="s">
        <v>26</v>
      </c>
      <c r="M5082" t="s">
        <v>275</v>
      </c>
      <c r="N5082">
        <v>0</v>
      </c>
      <c r="O5082" t="s">
        <v>6078</v>
      </c>
    </row>
    <row r="5083" spans="1:15" x14ac:dyDescent="0.2">
      <c r="A5083">
        <v>20322</v>
      </c>
      <c r="B5083" t="str">
        <f>VLOOKUP(orders!C5083,customers!$A$2:$B$1501, 2,FALSE)</f>
        <v>Customer#000001174</v>
      </c>
      <c r="C5083">
        <v>1174</v>
      </c>
      <c r="D5083" t="str">
        <f>VLOOKUP(orders!C5083,customers!$A$2:$G$1501,7,FALSE)</f>
        <v>AUTOMOBILE</v>
      </c>
      <c r="E5083">
        <f>VLOOKUP(C5083,customers!$A$2:$D$1501, 4,FALSE)</f>
        <v>4</v>
      </c>
      <c r="F5083" t="str">
        <f>VLOOKUP(E5083,nation!$A$2:$B$26, 2,FALSE)</f>
        <v>EGYPT</v>
      </c>
      <c r="G5083">
        <f>VLOOKUP(orders!F5083,nation!$B$2:$C$26,2,FALSE)</f>
        <v>4</v>
      </c>
      <c r="H5083" t="str">
        <f>HLOOKUP(orders!G5083,region_horz!$B$1:$F$2,2,FALSE)</f>
        <v>MIDDLE EAST</v>
      </c>
      <c r="I5083" t="s">
        <v>16</v>
      </c>
      <c r="J5083">
        <v>185911.87</v>
      </c>
      <c r="K5083" s="1">
        <v>34514</v>
      </c>
      <c r="L5083" t="s">
        <v>13</v>
      </c>
      <c r="M5083" t="s">
        <v>103</v>
      </c>
      <c r="N5083">
        <v>0</v>
      </c>
      <c r="O5083" t="s">
        <v>6079</v>
      </c>
    </row>
    <row r="5084" spans="1:15" x14ac:dyDescent="0.2">
      <c r="A5084">
        <v>20323</v>
      </c>
      <c r="B5084" t="str">
        <f>VLOOKUP(orders!C5084,customers!$A$2:$B$1501, 2,FALSE)</f>
        <v>Customer#000000334</v>
      </c>
      <c r="C5084">
        <v>334</v>
      </c>
      <c r="D5084" t="str">
        <f>VLOOKUP(orders!C5084,customers!$A$2:$G$1501,7,FALSE)</f>
        <v>BUILDING</v>
      </c>
      <c r="E5084">
        <f>VLOOKUP(C5084,customers!$A$2:$D$1501, 4,FALSE)</f>
        <v>4</v>
      </c>
      <c r="F5084" t="str">
        <f>VLOOKUP(E5084,nation!$A$2:$B$26, 2,FALSE)</f>
        <v>EGYPT</v>
      </c>
      <c r="G5084">
        <f>VLOOKUP(orders!F5084,nation!$B$2:$C$26,2,FALSE)</f>
        <v>4</v>
      </c>
      <c r="H5084" t="str">
        <f>HLOOKUP(orders!G5084,region_horz!$B$1:$F$2,2,FALSE)</f>
        <v>MIDDLE EAST</v>
      </c>
      <c r="I5084" t="s">
        <v>9</v>
      </c>
      <c r="J5084">
        <v>83147.320000000007</v>
      </c>
      <c r="K5084" s="1">
        <v>34827</v>
      </c>
      <c r="L5084" t="s">
        <v>31</v>
      </c>
      <c r="M5084" t="s">
        <v>717</v>
      </c>
      <c r="N5084">
        <v>0</v>
      </c>
      <c r="O5084" t="s">
        <v>6080</v>
      </c>
    </row>
    <row r="5085" spans="1:15" x14ac:dyDescent="0.2">
      <c r="A5085">
        <v>20324</v>
      </c>
      <c r="B5085" t="str">
        <f>VLOOKUP(orders!C5085,customers!$A$2:$B$1501, 2,FALSE)</f>
        <v>Customer#000000653</v>
      </c>
      <c r="C5085">
        <v>653</v>
      </c>
      <c r="D5085" t="str">
        <f>VLOOKUP(orders!C5085,customers!$A$2:$G$1501,7,FALSE)</f>
        <v>BUILDING</v>
      </c>
      <c r="E5085">
        <f>VLOOKUP(C5085,customers!$A$2:$D$1501, 4,FALSE)</f>
        <v>11</v>
      </c>
      <c r="F5085" t="str">
        <f>VLOOKUP(E5085,nation!$A$2:$B$26, 2,FALSE)</f>
        <v>IRAQ</v>
      </c>
      <c r="G5085">
        <f>VLOOKUP(orders!F5085,nation!$B$2:$C$26,2,FALSE)</f>
        <v>4</v>
      </c>
      <c r="H5085" t="str">
        <f>HLOOKUP(orders!G5085,region_horz!$B$1:$F$2,2,FALSE)</f>
        <v>MIDDLE EAST</v>
      </c>
      <c r="I5085" t="s">
        <v>9</v>
      </c>
      <c r="J5085">
        <v>116358.87</v>
      </c>
      <c r="K5085" s="1">
        <v>34867</v>
      </c>
      <c r="L5085" t="s">
        <v>13</v>
      </c>
      <c r="M5085" t="s">
        <v>3562</v>
      </c>
      <c r="N5085">
        <v>0</v>
      </c>
      <c r="O5085" t="s">
        <v>6081</v>
      </c>
    </row>
    <row r="5086" spans="1:15" x14ac:dyDescent="0.2">
      <c r="A5086">
        <v>20325</v>
      </c>
      <c r="B5086" t="str">
        <f>VLOOKUP(orders!C5086,customers!$A$2:$B$1501, 2,FALSE)</f>
        <v>Customer#000001342</v>
      </c>
      <c r="C5086">
        <v>1342</v>
      </c>
      <c r="D5086" t="str">
        <f>VLOOKUP(orders!C5086,customers!$A$2:$G$1501,7,FALSE)</f>
        <v>MACHINERY</v>
      </c>
      <c r="E5086">
        <f>VLOOKUP(C5086,customers!$A$2:$D$1501, 4,FALSE)</f>
        <v>16</v>
      </c>
      <c r="F5086" t="str">
        <f>VLOOKUP(E5086,nation!$A$2:$B$26, 2,FALSE)</f>
        <v>MOZAMBIQUE</v>
      </c>
      <c r="G5086">
        <f>VLOOKUP(orders!F5086,nation!$B$2:$C$26,2,FALSE)</f>
        <v>0</v>
      </c>
      <c r="H5086" t="str">
        <f>HLOOKUP(orders!G5086,region_horz!$B$1:$F$2,2,FALSE)</f>
        <v>AFRICA</v>
      </c>
      <c r="I5086" t="s">
        <v>16</v>
      </c>
      <c r="J5086">
        <v>266905.83</v>
      </c>
      <c r="K5086" s="1">
        <v>34154</v>
      </c>
      <c r="L5086" t="s">
        <v>13</v>
      </c>
      <c r="M5086" t="s">
        <v>162</v>
      </c>
      <c r="N5086">
        <v>0</v>
      </c>
      <c r="O5086" t="s">
        <v>6082</v>
      </c>
    </row>
    <row r="5087" spans="1:15" x14ac:dyDescent="0.2">
      <c r="A5087">
        <v>20326</v>
      </c>
      <c r="B5087" t="str">
        <f>VLOOKUP(orders!C5087,customers!$A$2:$B$1501, 2,FALSE)</f>
        <v>Customer#000000959</v>
      </c>
      <c r="C5087">
        <v>959</v>
      </c>
      <c r="D5087" t="str">
        <f>VLOOKUP(orders!C5087,customers!$A$2:$G$1501,7,FALSE)</f>
        <v>FURNITURE</v>
      </c>
      <c r="E5087">
        <f>VLOOKUP(C5087,customers!$A$2:$D$1501, 4,FALSE)</f>
        <v>4</v>
      </c>
      <c r="F5087" t="str">
        <f>VLOOKUP(E5087,nation!$A$2:$B$26, 2,FALSE)</f>
        <v>EGYPT</v>
      </c>
      <c r="G5087">
        <f>VLOOKUP(orders!F5087,nation!$B$2:$C$26,2,FALSE)</f>
        <v>4</v>
      </c>
      <c r="H5087" t="str">
        <f>HLOOKUP(orders!G5087,region_horz!$B$1:$F$2,2,FALSE)</f>
        <v>MIDDLE EAST</v>
      </c>
      <c r="I5087" t="s">
        <v>9</v>
      </c>
      <c r="J5087">
        <v>115220.26</v>
      </c>
      <c r="K5087" s="1">
        <v>35029</v>
      </c>
      <c r="L5087" t="s">
        <v>31</v>
      </c>
      <c r="M5087" t="s">
        <v>1612</v>
      </c>
      <c r="N5087">
        <v>0</v>
      </c>
      <c r="O5087" t="s">
        <v>6083</v>
      </c>
    </row>
    <row r="5088" spans="1:15" x14ac:dyDescent="0.2">
      <c r="A5088">
        <v>20327</v>
      </c>
      <c r="B5088" t="str">
        <f>VLOOKUP(orders!C5088,customers!$A$2:$B$1501, 2,FALSE)</f>
        <v>Customer#000001103</v>
      </c>
      <c r="C5088">
        <v>1103</v>
      </c>
      <c r="D5088" t="str">
        <f>VLOOKUP(orders!C5088,customers!$A$2:$G$1501,7,FALSE)</f>
        <v>AUTOMOBILE</v>
      </c>
      <c r="E5088">
        <f>VLOOKUP(C5088,customers!$A$2:$D$1501, 4,FALSE)</f>
        <v>16</v>
      </c>
      <c r="F5088" t="str">
        <f>VLOOKUP(E5088,nation!$A$2:$B$26, 2,FALSE)</f>
        <v>MOZAMBIQUE</v>
      </c>
      <c r="G5088">
        <f>VLOOKUP(orders!F5088,nation!$B$2:$C$26,2,FALSE)</f>
        <v>0</v>
      </c>
      <c r="H5088" t="str">
        <f>HLOOKUP(orders!G5088,region_horz!$B$1:$F$2,2,FALSE)</f>
        <v>AFRICA</v>
      </c>
      <c r="I5088" t="s">
        <v>9</v>
      </c>
      <c r="J5088">
        <v>130283.7</v>
      </c>
      <c r="K5088" s="1">
        <v>35214</v>
      </c>
      <c r="L5088" t="s">
        <v>23</v>
      </c>
      <c r="M5088" t="s">
        <v>301</v>
      </c>
      <c r="N5088">
        <v>0</v>
      </c>
      <c r="O5088" t="s">
        <v>6084</v>
      </c>
    </row>
    <row r="5089" spans="1:15" x14ac:dyDescent="0.2">
      <c r="A5089">
        <v>20352</v>
      </c>
      <c r="B5089" t="str">
        <f>VLOOKUP(orders!C5089,customers!$A$2:$B$1501, 2,FALSE)</f>
        <v>Customer#000000818</v>
      </c>
      <c r="C5089">
        <v>818</v>
      </c>
      <c r="D5089" t="str">
        <f>VLOOKUP(orders!C5089,customers!$A$2:$G$1501,7,FALSE)</f>
        <v>BUILDING</v>
      </c>
      <c r="E5089">
        <f>VLOOKUP(C5089,customers!$A$2:$D$1501, 4,FALSE)</f>
        <v>20</v>
      </c>
      <c r="F5089" t="str">
        <f>VLOOKUP(E5089,nation!$A$2:$B$26, 2,FALSE)</f>
        <v>SAUDI ARABIA</v>
      </c>
      <c r="G5089">
        <f>VLOOKUP(orders!F5089,nation!$B$2:$C$26,2,FALSE)</f>
        <v>4</v>
      </c>
      <c r="H5089" t="str">
        <f>HLOOKUP(orders!G5089,region_horz!$B$1:$F$2,2,FALSE)</f>
        <v>MIDDLE EAST</v>
      </c>
      <c r="I5089" t="s">
        <v>9</v>
      </c>
      <c r="J5089">
        <v>178225.28</v>
      </c>
      <c r="K5089" s="1">
        <v>35842</v>
      </c>
      <c r="L5089" t="s">
        <v>26</v>
      </c>
      <c r="M5089" t="s">
        <v>1403</v>
      </c>
      <c r="N5089">
        <v>0</v>
      </c>
      <c r="O5089" t="s">
        <v>6085</v>
      </c>
    </row>
    <row r="5090" spans="1:15" x14ac:dyDescent="0.2">
      <c r="A5090">
        <v>20353</v>
      </c>
      <c r="B5090" t="str">
        <f>VLOOKUP(orders!C5090,customers!$A$2:$B$1501, 2,FALSE)</f>
        <v>Customer#000001237</v>
      </c>
      <c r="C5090">
        <v>1237</v>
      </c>
      <c r="D5090" t="str">
        <f>VLOOKUP(orders!C5090,customers!$A$2:$G$1501,7,FALSE)</f>
        <v>BUILDING</v>
      </c>
      <c r="E5090">
        <f>VLOOKUP(C5090,customers!$A$2:$D$1501, 4,FALSE)</f>
        <v>20</v>
      </c>
      <c r="F5090" t="str">
        <f>VLOOKUP(E5090,nation!$A$2:$B$26, 2,FALSE)</f>
        <v>SAUDI ARABIA</v>
      </c>
      <c r="G5090">
        <f>VLOOKUP(orders!F5090,nation!$B$2:$C$26,2,FALSE)</f>
        <v>4</v>
      </c>
      <c r="H5090" t="str">
        <f>HLOOKUP(orders!G5090,region_horz!$B$1:$F$2,2,FALSE)</f>
        <v>MIDDLE EAST</v>
      </c>
      <c r="I5090" t="s">
        <v>9</v>
      </c>
      <c r="J5090">
        <v>125201.78</v>
      </c>
      <c r="K5090" s="1">
        <v>35616</v>
      </c>
      <c r="L5090" t="s">
        <v>23</v>
      </c>
      <c r="M5090" t="s">
        <v>976</v>
      </c>
      <c r="N5090">
        <v>0</v>
      </c>
      <c r="O5090" t="s">
        <v>6086</v>
      </c>
    </row>
    <row r="5091" spans="1:15" x14ac:dyDescent="0.2">
      <c r="A5091">
        <v>20354</v>
      </c>
      <c r="B5091" t="str">
        <f>VLOOKUP(orders!C5091,customers!$A$2:$B$1501, 2,FALSE)</f>
        <v>Customer#000000460</v>
      </c>
      <c r="C5091">
        <v>460</v>
      </c>
      <c r="D5091" t="str">
        <f>VLOOKUP(orders!C5091,customers!$A$2:$G$1501,7,FALSE)</f>
        <v>FURNITURE</v>
      </c>
      <c r="E5091">
        <f>VLOOKUP(C5091,customers!$A$2:$D$1501, 4,FALSE)</f>
        <v>11</v>
      </c>
      <c r="F5091" t="str">
        <f>VLOOKUP(E5091,nation!$A$2:$B$26, 2,FALSE)</f>
        <v>IRAQ</v>
      </c>
      <c r="G5091">
        <f>VLOOKUP(orders!F5091,nation!$B$2:$C$26,2,FALSE)</f>
        <v>4</v>
      </c>
      <c r="H5091" t="str">
        <f>HLOOKUP(orders!G5091,region_horz!$B$1:$F$2,2,FALSE)</f>
        <v>MIDDLE EAST</v>
      </c>
      <c r="I5091" t="s">
        <v>16</v>
      </c>
      <c r="J5091">
        <v>297050.83</v>
      </c>
      <c r="K5091" s="1">
        <v>33867</v>
      </c>
      <c r="L5091" t="s">
        <v>13</v>
      </c>
      <c r="M5091" t="s">
        <v>5115</v>
      </c>
      <c r="N5091">
        <v>0</v>
      </c>
      <c r="O5091" t="s">
        <v>6087</v>
      </c>
    </row>
    <row r="5092" spans="1:15" x14ac:dyDescent="0.2">
      <c r="A5092">
        <v>20355</v>
      </c>
      <c r="B5092" t="str">
        <f>VLOOKUP(orders!C5092,customers!$A$2:$B$1501, 2,FALSE)</f>
        <v>Customer#000000355</v>
      </c>
      <c r="C5092">
        <v>355</v>
      </c>
      <c r="D5092" t="str">
        <f>VLOOKUP(orders!C5092,customers!$A$2:$G$1501,7,FALSE)</f>
        <v>FURNITURE</v>
      </c>
      <c r="E5092">
        <f>VLOOKUP(C5092,customers!$A$2:$D$1501, 4,FALSE)</f>
        <v>14</v>
      </c>
      <c r="F5092" t="str">
        <f>VLOOKUP(E5092,nation!$A$2:$B$26, 2,FALSE)</f>
        <v>KENYA</v>
      </c>
      <c r="G5092">
        <f>VLOOKUP(orders!F5092,nation!$B$2:$C$26,2,FALSE)</f>
        <v>0</v>
      </c>
      <c r="H5092" t="str">
        <f>HLOOKUP(orders!G5092,region_horz!$B$1:$F$2,2,FALSE)</f>
        <v>AFRICA</v>
      </c>
      <c r="I5092" t="s">
        <v>16</v>
      </c>
      <c r="J5092">
        <v>67477.94</v>
      </c>
      <c r="K5092" s="1">
        <v>34109</v>
      </c>
      <c r="L5092" t="s">
        <v>10</v>
      </c>
      <c r="M5092" t="s">
        <v>2944</v>
      </c>
      <c r="N5092">
        <v>0</v>
      </c>
      <c r="O5092" t="s">
        <v>6088</v>
      </c>
    </row>
    <row r="5093" spans="1:15" x14ac:dyDescent="0.2">
      <c r="A5093">
        <v>20356</v>
      </c>
      <c r="B5093" t="str">
        <f>VLOOKUP(orders!C5093,customers!$A$2:$B$1501, 2,FALSE)</f>
        <v>Customer#000000595</v>
      </c>
      <c r="C5093">
        <v>595</v>
      </c>
      <c r="D5093" t="str">
        <f>VLOOKUP(orders!C5093,customers!$A$2:$G$1501,7,FALSE)</f>
        <v>HOUSEHOLD</v>
      </c>
      <c r="E5093">
        <f>VLOOKUP(C5093,customers!$A$2:$D$1501, 4,FALSE)</f>
        <v>19</v>
      </c>
      <c r="F5093" t="str">
        <f>VLOOKUP(E5093,nation!$A$2:$B$26, 2,FALSE)</f>
        <v>ROMANIA</v>
      </c>
      <c r="G5093">
        <f>VLOOKUP(orders!F5093,nation!$B$2:$C$26,2,FALSE)</f>
        <v>3</v>
      </c>
      <c r="H5093" t="str">
        <f>HLOOKUP(orders!G5093,region_horz!$B$1:$F$2,2,FALSE)</f>
        <v>EUROPE</v>
      </c>
      <c r="I5093" t="s">
        <v>9</v>
      </c>
      <c r="J5093">
        <v>105543.36</v>
      </c>
      <c r="K5093" s="1">
        <v>34962</v>
      </c>
      <c r="L5093" t="s">
        <v>31</v>
      </c>
      <c r="M5093" t="s">
        <v>1470</v>
      </c>
      <c r="N5093">
        <v>0</v>
      </c>
      <c r="O5093" t="s">
        <v>6089</v>
      </c>
    </row>
    <row r="5094" spans="1:15" x14ac:dyDescent="0.2">
      <c r="A5094">
        <v>20357</v>
      </c>
      <c r="B5094" t="str">
        <f>VLOOKUP(orders!C5094,customers!$A$2:$B$1501, 2,FALSE)</f>
        <v>Customer#000000020</v>
      </c>
      <c r="C5094">
        <v>20</v>
      </c>
      <c r="D5094" t="str">
        <f>VLOOKUP(orders!C5094,customers!$A$2:$G$1501,7,FALSE)</f>
        <v>FURNITURE</v>
      </c>
      <c r="E5094">
        <f>VLOOKUP(C5094,customers!$A$2:$D$1501, 4,FALSE)</f>
        <v>22</v>
      </c>
      <c r="F5094" t="str">
        <f>VLOOKUP(E5094,nation!$A$2:$B$26, 2,FALSE)</f>
        <v>RUSSIA</v>
      </c>
      <c r="G5094">
        <f>VLOOKUP(orders!F5094,nation!$B$2:$C$26,2,FALSE)</f>
        <v>3</v>
      </c>
      <c r="H5094" t="str">
        <f>HLOOKUP(orders!G5094,region_horz!$B$1:$F$2,2,FALSE)</f>
        <v>EUROPE</v>
      </c>
      <c r="I5094" t="s">
        <v>9</v>
      </c>
      <c r="J5094">
        <v>73454.28</v>
      </c>
      <c r="K5094" s="1">
        <v>35369</v>
      </c>
      <c r="L5094" t="s">
        <v>10</v>
      </c>
      <c r="M5094" t="s">
        <v>780</v>
      </c>
      <c r="N5094">
        <v>0</v>
      </c>
      <c r="O5094" t="s">
        <v>6090</v>
      </c>
    </row>
    <row r="5095" spans="1:15" x14ac:dyDescent="0.2">
      <c r="A5095">
        <v>20358</v>
      </c>
      <c r="B5095" t="str">
        <f>VLOOKUP(orders!C5095,customers!$A$2:$B$1501, 2,FALSE)</f>
        <v>Customer#000000578</v>
      </c>
      <c r="C5095">
        <v>578</v>
      </c>
      <c r="D5095" t="str">
        <f>VLOOKUP(orders!C5095,customers!$A$2:$G$1501,7,FALSE)</f>
        <v>FURNITURE</v>
      </c>
      <c r="E5095">
        <f>VLOOKUP(C5095,customers!$A$2:$D$1501, 4,FALSE)</f>
        <v>14</v>
      </c>
      <c r="F5095" t="str">
        <f>VLOOKUP(E5095,nation!$A$2:$B$26, 2,FALSE)</f>
        <v>KENYA</v>
      </c>
      <c r="G5095">
        <f>VLOOKUP(orders!F5095,nation!$B$2:$C$26,2,FALSE)</f>
        <v>0</v>
      </c>
      <c r="H5095" t="str">
        <f>HLOOKUP(orders!G5095,region_horz!$B$1:$F$2,2,FALSE)</f>
        <v>AFRICA</v>
      </c>
      <c r="I5095" t="s">
        <v>9</v>
      </c>
      <c r="J5095">
        <v>79035.839999999997</v>
      </c>
      <c r="K5095" s="1">
        <v>35504</v>
      </c>
      <c r="L5095" t="s">
        <v>26</v>
      </c>
      <c r="M5095" t="s">
        <v>2287</v>
      </c>
      <c r="N5095">
        <v>0</v>
      </c>
      <c r="O5095" t="s">
        <v>6091</v>
      </c>
    </row>
    <row r="5096" spans="1:15" x14ac:dyDescent="0.2">
      <c r="A5096">
        <v>20359</v>
      </c>
      <c r="B5096" t="str">
        <f>VLOOKUP(orders!C5096,customers!$A$2:$B$1501, 2,FALSE)</f>
        <v>Customer#000000823</v>
      </c>
      <c r="C5096">
        <v>823</v>
      </c>
      <c r="D5096" t="str">
        <f>VLOOKUP(orders!C5096,customers!$A$2:$G$1501,7,FALSE)</f>
        <v>AUTOMOBILE</v>
      </c>
      <c r="E5096">
        <f>VLOOKUP(C5096,customers!$A$2:$D$1501, 4,FALSE)</f>
        <v>0</v>
      </c>
      <c r="F5096" t="str">
        <f>VLOOKUP(E5096,nation!$A$2:$B$26, 2,FALSE)</f>
        <v>ALGERIA</v>
      </c>
      <c r="G5096">
        <f>VLOOKUP(orders!F5096,nation!$B$2:$C$26,2,FALSE)</f>
        <v>0</v>
      </c>
      <c r="H5096" t="str">
        <f>HLOOKUP(orders!G5096,region_horz!$B$1:$F$2,2,FALSE)</f>
        <v>AFRICA</v>
      </c>
      <c r="I5096" t="s">
        <v>16</v>
      </c>
      <c r="J5096">
        <v>78508.350000000006</v>
      </c>
      <c r="K5096" s="1">
        <v>34640</v>
      </c>
      <c r="L5096" t="s">
        <v>10</v>
      </c>
      <c r="M5096" t="s">
        <v>2568</v>
      </c>
      <c r="N5096">
        <v>0</v>
      </c>
      <c r="O5096" t="s">
        <v>6092</v>
      </c>
    </row>
    <row r="5097" spans="1:15" x14ac:dyDescent="0.2">
      <c r="A5097">
        <v>20384</v>
      </c>
      <c r="B5097" t="str">
        <f>VLOOKUP(orders!C5097,customers!$A$2:$B$1501, 2,FALSE)</f>
        <v>Customer#000000071</v>
      </c>
      <c r="C5097">
        <v>71</v>
      </c>
      <c r="D5097" t="str">
        <f>VLOOKUP(orders!C5097,customers!$A$2:$G$1501,7,FALSE)</f>
        <v>HOUSEHOLD</v>
      </c>
      <c r="E5097">
        <f>VLOOKUP(C5097,customers!$A$2:$D$1501, 4,FALSE)</f>
        <v>7</v>
      </c>
      <c r="F5097" t="str">
        <f>VLOOKUP(E5097,nation!$A$2:$B$26, 2,FALSE)</f>
        <v>GERMANY</v>
      </c>
      <c r="G5097">
        <f>VLOOKUP(orders!F5097,nation!$B$2:$C$26,2,FALSE)</f>
        <v>3</v>
      </c>
      <c r="H5097" t="str">
        <f>HLOOKUP(orders!G5097,region_horz!$B$1:$F$2,2,FALSE)</f>
        <v>EUROPE</v>
      </c>
      <c r="I5097" t="s">
        <v>9</v>
      </c>
      <c r="J5097">
        <v>186982.79</v>
      </c>
      <c r="K5097" s="1">
        <v>34998</v>
      </c>
      <c r="L5097" t="s">
        <v>10</v>
      </c>
      <c r="M5097" t="s">
        <v>4229</v>
      </c>
      <c r="N5097">
        <v>0</v>
      </c>
      <c r="O5097" t="s">
        <v>6093</v>
      </c>
    </row>
    <row r="5098" spans="1:15" x14ac:dyDescent="0.2">
      <c r="A5098">
        <v>20385</v>
      </c>
      <c r="B5098" t="str">
        <f>VLOOKUP(orders!C5098,customers!$A$2:$B$1501, 2,FALSE)</f>
        <v>Customer#000001115</v>
      </c>
      <c r="C5098">
        <v>1115</v>
      </c>
      <c r="D5098" t="str">
        <f>VLOOKUP(orders!C5098,customers!$A$2:$G$1501,7,FALSE)</f>
        <v>BUILDING</v>
      </c>
      <c r="E5098">
        <f>VLOOKUP(C5098,customers!$A$2:$D$1501, 4,FALSE)</f>
        <v>5</v>
      </c>
      <c r="F5098" t="str">
        <f>VLOOKUP(E5098,nation!$A$2:$B$26, 2,FALSE)</f>
        <v>ETHIOPIA</v>
      </c>
      <c r="G5098">
        <f>VLOOKUP(orders!F5098,nation!$B$2:$C$26,2,FALSE)</f>
        <v>0</v>
      </c>
      <c r="H5098" t="str">
        <f>HLOOKUP(orders!G5098,region_horz!$B$1:$F$2,2,FALSE)</f>
        <v>AFRICA</v>
      </c>
      <c r="I5098" t="s">
        <v>9</v>
      </c>
      <c r="J5098">
        <v>285556.5</v>
      </c>
      <c r="K5098" s="1">
        <v>35269</v>
      </c>
      <c r="L5098" t="s">
        <v>23</v>
      </c>
      <c r="M5098" t="s">
        <v>6094</v>
      </c>
      <c r="N5098">
        <v>0</v>
      </c>
      <c r="O5098" t="s">
        <v>6095</v>
      </c>
    </row>
    <row r="5099" spans="1:15" x14ac:dyDescent="0.2">
      <c r="A5099">
        <v>20386</v>
      </c>
      <c r="B5099" t="str">
        <f>VLOOKUP(orders!C5099,customers!$A$2:$B$1501, 2,FALSE)</f>
        <v>Customer#000000004</v>
      </c>
      <c r="C5099">
        <v>4</v>
      </c>
      <c r="D5099" t="str">
        <f>VLOOKUP(orders!C5099,customers!$A$2:$G$1501,7,FALSE)</f>
        <v>MACHINERY</v>
      </c>
      <c r="E5099">
        <f>VLOOKUP(C5099,customers!$A$2:$D$1501, 4,FALSE)</f>
        <v>4</v>
      </c>
      <c r="F5099" t="str">
        <f>VLOOKUP(E5099,nation!$A$2:$B$26, 2,FALSE)</f>
        <v>EGYPT</v>
      </c>
      <c r="G5099">
        <f>VLOOKUP(orders!F5099,nation!$B$2:$C$26,2,FALSE)</f>
        <v>4</v>
      </c>
      <c r="H5099" t="str">
        <f>HLOOKUP(orders!G5099,region_horz!$B$1:$F$2,2,FALSE)</f>
        <v>MIDDLE EAST</v>
      </c>
      <c r="I5099" t="s">
        <v>16</v>
      </c>
      <c r="J5099">
        <v>78070.679999999993</v>
      </c>
      <c r="K5099" s="1">
        <v>34028</v>
      </c>
      <c r="L5099" t="s">
        <v>13</v>
      </c>
      <c r="M5099" t="s">
        <v>1049</v>
      </c>
      <c r="N5099">
        <v>0</v>
      </c>
      <c r="O5099" t="s">
        <v>6096</v>
      </c>
    </row>
    <row r="5100" spans="1:15" x14ac:dyDescent="0.2">
      <c r="A5100">
        <v>20387</v>
      </c>
      <c r="B5100" t="str">
        <f>VLOOKUP(orders!C5100,customers!$A$2:$B$1501, 2,FALSE)</f>
        <v>Customer#000000751</v>
      </c>
      <c r="C5100">
        <v>751</v>
      </c>
      <c r="D5100" t="str">
        <f>VLOOKUP(orders!C5100,customers!$A$2:$G$1501,7,FALSE)</f>
        <v>FURNITURE</v>
      </c>
      <c r="E5100">
        <f>VLOOKUP(C5100,customers!$A$2:$D$1501, 4,FALSE)</f>
        <v>0</v>
      </c>
      <c r="F5100" t="str">
        <f>VLOOKUP(E5100,nation!$A$2:$B$26, 2,FALSE)</f>
        <v>ALGERIA</v>
      </c>
      <c r="G5100">
        <f>VLOOKUP(orders!F5100,nation!$B$2:$C$26,2,FALSE)</f>
        <v>0</v>
      </c>
      <c r="H5100" t="str">
        <f>HLOOKUP(orders!G5100,region_horz!$B$1:$F$2,2,FALSE)</f>
        <v>AFRICA</v>
      </c>
      <c r="I5100" t="s">
        <v>9</v>
      </c>
      <c r="J5100">
        <v>106114.4</v>
      </c>
      <c r="K5100" s="1">
        <v>35569</v>
      </c>
      <c r="L5100" t="s">
        <v>10</v>
      </c>
      <c r="M5100" t="s">
        <v>418</v>
      </c>
      <c r="N5100">
        <v>0</v>
      </c>
      <c r="O5100" t="s">
        <v>6097</v>
      </c>
    </row>
    <row r="5101" spans="1:15" x14ac:dyDescent="0.2">
      <c r="A5101">
        <v>20388</v>
      </c>
      <c r="B5101" t="str">
        <f>VLOOKUP(orders!C5101,customers!$A$2:$B$1501, 2,FALSE)</f>
        <v>Customer#000001156</v>
      </c>
      <c r="C5101">
        <v>1156</v>
      </c>
      <c r="D5101" t="str">
        <f>VLOOKUP(orders!C5101,customers!$A$2:$G$1501,7,FALSE)</f>
        <v>HOUSEHOLD</v>
      </c>
      <c r="E5101">
        <f>VLOOKUP(C5101,customers!$A$2:$D$1501, 4,FALSE)</f>
        <v>14</v>
      </c>
      <c r="F5101" t="str">
        <f>VLOOKUP(E5101,nation!$A$2:$B$26, 2,FALSE)</f>
        <v>KENYA</v>
      </c>
      <c r="G5101">
        <f>VLOOKUP(orders!F5101,nation!$B$2:$C$26,2,FALSE)</f>
        <v>0</v>
      </c>
      <c r="H5101" t="str">
        <f>HLOOKUP(orders!G5101,region_horz!$B$1:$F$2,2,FALSE)</f>
        <v>AFRICA</v>
      </c>
      <c r="I5101" t="s">
        <v>9</v>
      </c>
      <c r="J5101">
        <v>157733.06</v>
      </c>
      <c r="K5101" s="1">
        <v>35179</v>
      </c>
      <c r="L5101" t="s">
        <v>26</v>
      </c>
      <c r="M5101" t="s">
        <v>2964</v>
      </c>
      <c r="N5101">
        <v>0</v>
      </c>
      <c r="O5101" t="s">
        <v>6098</v>
      </c>
    </row>
    <row r="5102" spans="1:15" x14ac:dyDescent="0.2">
      <c r="A5102">
        <v>20389</v>
      </c>
      <c r="B5102" t="str">
        <f>VLOOKUP(orders!C5102,customers!$A$2:$B$1501, 2,FALSE)</f>
        <v>Customer#000001126</v>
      </c>
      <c r="C5102">
        <v>1126</v>
      </c>
      <c r="D5102" t="str">
        <f>VLOOKUP(orders!C5102,customers!$A$2:$G$1501,7,FALSE)</f>
        <v>AUTOMOBILE</v>
      </c>
      <c r="E5102">
        <f>VLOOKUP(C5102,customers!$A$2:$D$1501, 4,FALSE)</f>
        <v>8</v>
      </c>
      <c r="F5102" t="str">
        <f>VLOOKUP(E5102,nation!$A$2:$B$26, 2,FALSE)</f>
        <v>INDIA</v>
      </c>
      <c r="G5102">
        <f>VLOOKUP(orders!F5102,nation!$B$2:$C$26,2,FALSE)</f>
        <v>2</v>
      </c>
      <c r="H5102" t="str">
        <f>HLOOKUP(orders!G5102,region_horz!$B$1:$F$2,2,FALSE)</f>
        <v>ASIA</v>
      </c>
      <c r="I5102" t="s">
        <v>16</v>
      </c>
      <c r="J5102">
        <v>201387.81</v>
      </c>
      <c r="K5102" s="1">
        <v>34558</v>
      </c>
      <c r="L5102" t="s">
        <v>26</v>
      </c>
      <c r="M5102" t="s">
        <v>4519</v>
      </c>
      <c r="N5102">
        <v>0</v>
      </c>
      <c r="O5102" t="s">
        <v>6099</v>
      </c>
    </row>
    <row r="5103" spans="1:15" x14ac:dyDescent="0.2">
      <c r="A5103">
        <v>20390</v>
      </c>
      <c r="B5103" t="str">
        <f>VLOOKUP(orders!C5103,customers!$A$2:$B$1501, 2,FALSE)</f>
        <v>Customer#000000256</v>
      </c>
      <c r="C5103">
        <v>256</v>
      </c>
      <c r="D5103" t="str">
        <f>VLOOKUP(orders!C5103,customers!$A$2:$G$1501,7,FALSE)</f>
        <v>HOUSEHOLD</v>
      </c>
      <c r="E5103">
        <f>VLOOKUP(C5103,customers!$A$2:$D$1501, 4,FALSE)</f>
        <v>10</v>
      </c>
      <c r="F5103" t="str">
        <f>VLOOKUP(E5103,nation!$A$2:$B$26, 2,FALSE)</f>
        <v>IRAN</v>
      </c>
      <c r="G5103">
        <f>VLOOKUP(orders!F5103,nation!$B$2:$C$26,2,FALSE)</f>
        <v>4</v>
      </c>
      <c r="H5103" t="str">
        <f>HLOOKUP(orders!G5103,region_horz!$B$1:$F$2,2,FALSE)</f>
        <v>MIDDLE EAST</v>
      </c>
      <c r="I5103" t="s">
        <v>16</v>
      </c>
      <c r="J5103">
        <v>156099.12</v>
      </c>
      <c r="K5103" s="1">
        <v>34578</v>
      </c>
      <c r="L5103" t="s">
        <v>23</v>
      </c>
      <c r="M5103" t="s">
        <v>929</v>
      </c>
      <c r="N5103">
        <v>0</v>
      </c>
      <c r="O5103" t="s">
        <v>6100</v>
      </c>
    </row>
    <row r="5104" spans="1:15" x14ac:dyDescent="0.2">
      <c r="A5104">
        <v>20391</v>
      </c>
      <c r="B5104" t="str">
        <f>VLOOKUP(orders!C5104,customers!$A$2:$B$1501, 2,FALSE)</f>
        <v>Customer#000000581</v>
      </c>
      <c r="C5104">
        <v>581</v>
      </c>
      <c r="D5104" t="str">
        <f>VLOOKUP(orders!C5104,customers!$A$2:$G$1501,7,FALSE)</f>
        <v>MACHINERY</v>
      </c>
      <c r="E5104">
        <f>VLOOKUP(C5104,customers!$A$2:$D$1501, 4,FALSE)</f>
        <v>24</v>
      </c>
      <c r="F5104" t="str">
        <f>VLOOKUP(E5104,nation!$A$2:$B$26, 2,FALSE)</f>
        <v>UNITED STATES</v>
      </c>
      <c r="G5104">
        <f>VLOOKUP(orders!F5104,nation!$B$2:$C$26,2,FALSE)</f>
        <v>1</v>
      </c>
      <c r="H5104" t="str">
        <f>HLOOKUP(orders!G5104,region_horz!$B$1:$F$2,2,FALSE)</f>
        <v>AMERICA</v>
      </c>
      <c r="I5104" t="s">
        <v>16</v>
      </c>
      <c r="J5104">
        <v>46511.06</v>
      </c>
      <c r="K5104" s="1">
        <v>34363</v>
      </c>
      <c r="L5104" t="s">
        <v>26</v>
      </c>
      <c r="M5104" t="s">
        <v>414</v>
      </c>
      <c r="N5104">
        <v>0</v>
      </c>
      <c r="O5104" t="s">
        <v>6101</v>
      </c>
    </row>
    <row r="5105" spans="1:15" x14ac:dyDescent="0.2">
      <c r="A5105">
        <v>20416</v>
      </c>
      <c r="B5105" t="str">
        <f>VLOOKUP(orders!C5105,customers!$A$2:$B$1501, 2,FALSE)</f>
        <v>Customer#000000908</v>
      </c>
      <c r="C5105">
        <v>908</v>
      </c>
      <c r="D5105" t="str">
        <f>VLOOKUP(orders!C5105,customers!$A$2:$G$1501,7,FALSE)</f>
        <v>AUTOMOBILE</v>
      </c>
      <c r="E5105">
        <f>VLOOKUP(C5105,customers!$A$2:$D$1501, 4,FALSE)</f>
        <v>12</v>
      </c>
      <c r="F5105" t="str">
        <f>VLOOKUP(E5105,nation!$A$2:$B$26, 2,FALSE)</f>
        <v>JAPAN</v>
      </c>
      <c r="G5105">
        <f>VLOOKUP(orders!F5105,nation!$B$2:$C$26,2,FALSE)</f>
        <v>2</v>
      </c>
      <c r="H5105" t="str">
        <f>HLOOKUP(orders!G5105,region_horz!$B$1:$F$2,2,FALSE)</f>
        <v>ASIA</v>
      </c>
      <c r="I5105" t="s">
        <v>9</v>
      </c>
      <c r="J5105">
        <v>286731.78000000003</v>
      </c>
      <c r="K5105" s="1">
        <v>35233</v>
      </c>
      <c r="L5105" t="s">
        <v>23</v>
      </c>
      <c r="M5105" t="s">
        <v>1032</v>
      </c>
      <c r="N5105">
        <v>0</v>
      </c>
      <c r="O5105" t="s">
        <v>6102</v>
      </c>
    </row>
    <row r="5106" spans="1:15" x14ac:dyDescent="0.2">
      <c r="A5106">
        <v>20417</v>
      </c>
      <c r="B5106" t="str">
        <f>VLOOKUP(orders!C5106,customers!$A$2:$B$1501, 2,FALSE)</f>
        <v>Customer#000000991</v>
      </c>
      <c r="C5106">
        <v>991</v>
      </c>
      <c r="D5106" t="str">
        <f>VLOOKUP(orders!C5106,customers!$A$2:$G$1501,7,FALSE)</f>
        <v>AUTOMOBILE</v>
      </c>
      <c r="E5106">
        <f>VLOOKUP(C5106,customers!$A$2:$D$1501, 4,FALSE)</f>
        <v>21</v>
      </c>
      <c r="F5106" t="str">
        <f>VLOOKUP(E5106,nation!$A$2:$B$26, 2,FALSE)</f>
        <v>VIETNAM</v>
      </c>
      <c r="G5106">
        <f>VLOOKUP(orders!F5106,nation!$B$2:$C$26,2,FALSE)</f>
        <v>2</v>
      </c>
      <c r="H5106" t="str">
        <f>HLOOKUP(orders!G5106,region_horz!$B$1:$F$2,2,FALSE)</f>
        <v>ASIA</v>
      </c>
      <c r="I5106" t="s">
        <v>16</v>
      </c>
      <c r="J5106">
        <v>57528.68</v>
      </c>
      <c r="K5106" s="1">
        <v>33636</v>
      </c>
      <c r="L5106" t="s">
        <v>23</v>
      </c>
      <c r="M5106" t="s">
        <v>742</v>
      </c>
      <c r="N5106">
        <v>0</v>
      </c>
      <c r="O5106" t="s">
        <v>6103</v>
      </c>
    </row>
    <row r="5107" spans="1:15" x14ac:dyDescent="0.2">
      <c r="A5107">
        <v>20418</v>
      </c>
      <c r="B5107" t="str">
        <f>VLOOKUP(orders!C5107,customers!$A$2:$B$1501, 2,FALSE)</f>
        <v>Customer#000001138</v>
      </c>
      <c r="C5107">
        <v>1138</v>
      </c>
      <c r="D5107" t="str">
        <f>VLOOKUP(orders!C5107,customers!$A$2:$G$1501,7,FALSE)</f>
        <v>BUILDING</v>
      </c>
      <c r="E5107">
        <f>VLOOKUP(C5107,customers!$A$2:$D$1501, 4,FALSE)</f>
        <v>22</v>
      </c>
      <c r="F5107" t="str">
        <f>VLOOKUP(E5107,nation!$A$2:$B$26, 2,FALSE)</f>
        <v>RUSSIA</v>
      </c>
      <c r="G5107">
        <f>VLOOKUP(orders!F5107,nation!$B$2:$C$26,2,FALSE)</f>
        <v>3</v>
      </c>
      <c r="H5107" t="str">
        <f>HLOOKUP(orders!G5107,region_horz!$B$1:$F$2,2,FALSE)</f>
        <v>EUROPE</v>
      </c>
      <c r="I5107" t="s">
        <v>9</v>
      </c>
      <c r="J5107">
        <v>173428.61</v>
      </c>
      <c r="K5107" s="1">
        <v>35684</v>
      </c>
      <c r="L5107" t="s">
        <v>26</v>
      </c>
      <c r="M5107" t="s">
        <v>1588</v>
      </c>
      <c r="N5107">
        <v>0</v>
      </c>
      <c r="O5107" t="s">
        <v>6104</v>
      </c>
    </row>
    <row r="5108" spans="1:15" x14ac:dyDescent="0.2">
      <c r="A5108">
        <v>20419</v>
      </c>
      <c r="B5108" t="str">
        <f>VLOOKUP(orders!C5108,customers!$A$2:$B$1501, 2,FALSE)</f>
        <v>Customer#000000733</v>
      </c>
      <c r="C5108">
        <v>733</v>
      </c>
      <c r="D5108" t="str">
        <f>VLOOKUP(orders!C5108,customers!$A$2:$G$1501,7,FALSE)</f>
        <v>HOUSEHOLD</v>
      </c>
      <c r="E5108">
        <f>VLOOKUP(C5108,customers!$A$2:$D$1501, 4,FALSE)</f>
        <v>13</v>
      </c>
      <c r="F5108" t="str">
        <f>VLOOKUP(E5108,nation!$A$2:$B$26, 2,FALSE)</f>
        <v>JORDAN</v>
      </c>
      <c r="G5108">
        <f>VLOOKUP(orders!F5108,nation!$B$2:$C$26,2,FALSE)</f>
        <v>4</v>
      </c>
      <c r="H5108" t="str">
        <f>HLOOKUP(orders!G5108,region_horz!$B$1:$F$2,2,FALSE)</f>
        <v>MIDDLE EAST</v>
      </c>
      <c r="I5108" t="s">
        <v>9</v>
      </c>
      <c r="J5108">
        <v>59893.64</v>
      </c>
      <c r="K5108" s="1">
        <v>35696</v>
      </c>
      <c r="L5108" t="s">
        <v>10</v>
      </c>
      <c r="M5108" t="s">
        <v>1099</v>
      </c>
      <c r="N5108">
        <v>0</v>
      </c>
      <c r="O5108" t="s">
        <v>6105</v>
      </c>
    </row>
    <row r="5109" spans="1:15" x14ac:dyDescent="0.2">
      <c r="A5109">
        <v>20420</v>
      </c>
      <c r="B5109" t="str">
        <f>VLOOKUP(orders!C5109,customers!$A$2:$B$1501, 2,FALSE)</f>
        <v>Customer#000001147</v>
      </c>
      <c r="C5109">
        <v>1147</v>
      </c>
      <c r="D5109" t="str">
        <f>VLOOKUP(orders!C5109,customers!$A$2:$G$1501,7,FALSE)</f>
        <v>HOUSEHOLD</v>
      </c>
      <c r="E5109">
        <f>VLOOKUP(C5109,customers!$A$2:$D$1501, 4,FALSE)</f>
        <v>15</v>
      </c>
      <c r="F5109" t="str">
        <f>VLOOKUP(E5109,nation!$A$2:$B$26, 2,FALSE)</f>
        <v>MOROCCO</v>
      </c>
      <c r="G5109">
        <f>VLOOKUP(orders!F5109,nation!$B$2:$C$26,2,FALSE)</f>
        <v>0</v>
      </c>
      <c r="H5109" t="str">
        <f>HLOOKUP(orders!G5109,region_horz!$B$1:$F$2,2,FALSE)</f>
        <v>AFRICA</v>
      </c>
      <c r="I5109" t="s">
        <v>9</v>
      </c>
      <c r="J5109">
        <v>80397.289999999994</v>
      </c>
      <c r="K5109" s="1">
        <v>35603</v>
      </c>
      <c r="L5109" t="s">
        <v>13</v>
      </c>
      <c r="M5109" t="s">
        <v>1151</v>
      </c>
      <c r="N5109">
        <v>0</v>
      </c>
      <c r="O5109" t="s">
        <v>6106</v>
      </c>
    </row>
    <row r="5110" spans="1:15" x14ac:dyDescent="0.2">
      <c r="A5110">
        <v>20421</v>
      </c>
      <c r="B5110" t="str">
        <f>VLOOKUP(orders!C5110,customers!$A$2:$B$1501, 2,FALSE)</f>
        <v>Customer#000001150</v>
      </c>
      <c r="C5110">
        <v>1150</v>
      </c>
      <c r="D5110" t="str">
        <f>VLOOKUP(orders!C5110,customers!$A$2:$G$1501,7,FALSE)</f>
        <v>MACHINERY</v>
      </c>
      <c r="E5110">
        <f>VLOOKUP(C5110,customers!$A$2:$D$1501, 4,FALSE)</f>
        <v>21</v>
      </c>
      <c r="F5110" t="str">
        <f>VLOOKUP(E5110,nation!$A$2:$B$26, 2,FALSE)</f>
        <v>VIETNAM</v>
      </c>
      <c r="G5110">
        <f>VLOOKUP(orders!F5110,nation!$B$2:$C$26,2,FALSE)</f>
        <v>2</v>
      </c>
      <c r="H5110" t="str">
        <f>HLOOKUP(orders!G5110,region_horz!$B$1:$F$2,2,FALSE)</f>
        <v>ASIA</v>
      </c>
      <c r="I5110" t="s">
        <v>9</v>
      </c>
      <c r="J5110">
        <v>88855.08</v>
      </c>
      <c r="K5110" s="1">
        <v>35931</v>
      </c>
      <c r="L5110" t="s">
        <v>13</v>
      </c>
      <c r="M5110" t="s">
        <v>5130</v>
      </c>
      <c r="N5110">
        <v>0</v>
      </c>
      <c r="O5110" t="s">
        <v>6107</v>
      </c>
    </row>
    <row r="5111" spans="1:15" x14ac:dyDescent="0.2">
      <c r="A5111">
        <v>20422</v>
      </c>
      <c r="B5111" t="str">
        <f>VLOOKUP(orders!C5111,customers!$A$2:$B$1501, 2,FALSE)</f>
        <v>Customer#000001075</v>
      </c>
      <c r="C5111">
        <v>1075</v>
      </c>
      <c r="D5111" t="str">
        <f>VLOOKUP(orders!C5111,customers!$A$2:$G$1501,7,FALSE)</f>
        <v>BUILDING</v>
      </c>
      <c r="E5111">
        <f>VLOOKUP(C5111,customers!$A$2:$D$1501, 4,FALSE)</f>
        <v>21</v>
      </c>
      <c r="F5111" t="str">
        <f>VLOOKUP(E5111,nation!$A$2:$B$26, 2,FALSE)</f>
        <v>VIETNAM</v>
      </c>
      <c r="G5111">
        <f>VLOOKUP(orders!F5111,nation!$B$2:$C$26,2,FALSE)</f>
        <v>2</v>
      </c>
      <c r="H5111" t="str">
        <f>HLOOKUP(orders!G5111,region_horz!$B$1:$F$2,2,FALSE)</f>
        <v>ASIA</v>
      </c>
      <c r="I5111" t="s">
        <v>16</v>
      </c>
      <c r="J5111">
        <v>107636.01</v>
      </c>
      <c r="K5111" s="1">
        <v>34361</v>
      </c>
      <c r="L5111" t="s">
        <v>26</v>
      </c>
      <c r="M5111" t="s">
        <v>588</v>
      </c>
      <c r="N5111">
        <v>0</v>
      </c>
      <c r="O5111" t="s">
        <v>6108</v>
      </c>
    </row>
    <row r="5112" spans="1:15" x14ac:dyDescent="0.2">
      <c r="A5112">
        <v>20423</v>
      </c>
      <c r="B5112" t="str">
        <f>VLOOKUP(orders!C5112,customers!$A$2:$B$1501, 2,FALSE)</f>
        <v>Customer#000001442</v>
      </c>
      <c r="C5112">
        <v>1442</v>
      </c>
      <c r="D5112" t="str">
        <f>VLOOKUP(orders!C5112,customers!$A$2:$G$1501,7,FALSE)</f>
        <v>MACHINERY</v>
      </c>
      <c r="E5112">
        <f>VLOOKUP(C5112,customers!$A$2:$D$1501, 4,FALSE)</f>
        <v>16</v>
      </c>
      <c r="F5112" t="str">
        <f>VLOOKUP(E5112,nation!$A$2:$B$26, 2,FALSE)</f>
        <v>MOZAMBIQUE</v>
      </c>
      <c r="G5112">
        <f>VLOOKUP(orders!F5112,nation!$B$2:$C$26,2,FALSE)</f>
        <v>0</v>
      </c>
      <c r="H5112" t="str">
        <f>HLOOKUP(orders!G5112,region_horz!$B$1:$F$2,2,FALSE)</f>
        <v>AFRICA</v>
      </c>
      <c r="I5112" t="s">
        <v>9</v>
      </c>
      <c r="J5112">
        <v>178227.35</v>
      </c>
      <c r="K5112" s="1">
        <v>35742</v>
      </c>
      <c r="L5112" t="s">
        <v>26</v>
      </c>
      <c r="M5112" t="s">
        <v>2154</v>
      </c>
      <c r="N5112">
        <v>0</v>
      </c>
      <c r="O5112" t="s">
        <v>6109</v>
      </c>
    </row>
    <row r="5113" spans="1:15" x14ac:dyDescent="0.2">
      <c r="A5113">
        <v>20448</v>
      </c>
      <c r="B5113" t="str">
        <f>VLOOKUP(orders!C5113,customers!$A$2:$B$1501, 2,FALSE)</f>
        <v>Customer#000000094</v>
      </c>
      <c r="C5113">
        <v>94</v>
      </c>
      <c r="D5113" t="str">
        <f>VLOOKUP(orders!C5113,customers!$A$2:$G$1501,7,FALSE)</f>
        <v>HOUSEHOLD</v>
      </c>
      <c r="E5113">
        <f>VLOOKUP(C5113,customers!$A$2:$D$1501, 4,FALSE)</f>
        <v>9</v>
      </c>
      <c r="F5113" t="str">
        <f>VLOOKUP(E5113,nation!$A$2:$B$26, 2,FALSE)</f>
        <v>INDONESIA</v>
      </c>
      <c r="G5113">
        <f>VLOOKUP(orders!F5113,nation!$B$2:$C$26,2,FALSE)</f>
        <v>2</v>
      </c>
      <c r="H5113" t="str">
        <f>HLOOKUP(orders!G5113,region_horz!$B$1:$F$2,2,FALSE)</f>
        <v>ASIA</v>
      </c>
      <c r="I5113" t="s">
        <v>9</v>
      </c>
      <c r="J5113">
        <v>83771.009999999995</v>
      </c>
      <c r="K5113" s="1">
        <v>34914</v>
      </c>
      <c r="L5113" t="s">
        <v>13</v>
      </c>
      <c r="M5113" t="s">
        <v>2624</v>
      </c>
      <c r="N5113">
        <v>0</v>
      </c>
      <c r="O5113" t="s">
        <v>6110</v>
      </c>
    </row>
    <row r="5114" spans="1:15" x14ac:dyDescent="0.2">
      <c r="A5114">
        <v>20449</v>
      </c>
      <c r="B5114" t="str">
        <f>VLOOKUP(orders!C5114,customers!$A$2:$B$1501, 2,FALSE)</f>
        <v>Customer#000000427</v>
      </c>
      <c r="C5114">
        <v>427</v>
      </c>
      <c r="D5114" t="str">
        <f>VLOOKUP(orders!C5114,customers!$A$2:$G$1501,7,FALSE)</f>
        <v>MACHINERY</v>
      </c>
      <c r="E5114">
        <f>VLOOKUP(C5114,customers!$A$2:$D$1501, 4,FALSE)</f>
        <v>2</v>
      </c>
      <c r="F5114" t="str">
        <f>VLOOKUP(E5114,nation!$A$2:$B$26, 2,FALSE)</f>
        <v>BRAZIL</v>
      </c>
      <c r="G5114">
        <f>VLOOKUP(orders!F5114,nation!$B$2:$C$26,2,FALSE)</f>
        <v>1</v>
      </c>
      <c r="H5114" t="str">
        <f>HLOOKUP(orders!G5114,region_horz!$B$1:$F$2,2,FALSE)</f>
        <v>AMERICA</v>
      </c>
      <c r="I5114" t="s">
        <v>16</v>
      </c>
      <c r="J5114">
        <v>224239.28</v>
      </c>
      <c r="K5114" s="1">
        <v>33973</v>
      </c>
      <c r="L5114" t="s">
        <v>31</v>
      </c>
      <c r="M5114" t="s">
        <v>1083</v>
      </c>
      <c r="N5114">
        <v>0</v>
      </c>
      <c r="O5114" t="s">
        <v>6111</v>
      </c>
    </row>
    <row r="5115" spans="1:15" x14ac:dyDescent="0.2">
      <c r="A5115">
        <v>20450</v>
      </c>
      <c r="B5115" t="str">
        <f>VLOOKUP(orders!C5115,customers!$A$2:$B$1501, 2,FALSE)</f>
        <v>Customer#000000074</v>
      </c>
      <c r="C5115">
        <v>74</v>
      </c>
      <c r="D5115" t="str">
        <f>VLOOKUP(orders!C5115,customers!$A$2:$G$1501,7,FALSE)</f>
        <v>MACHINERY</v>
      </c>
      <c r="E5115">
        <f>VLOOKUP(C5115,customers!$A$2:$D$1501, 4,FALSE)</f>
        <v>4</v>
      </c>
      <c r="F5115" t="str">
        <f>VLOOKUP(E5115,nation!$A$2:$B$26, 2,FALSE)</f>
        <v>EGYPT</v>
      </c>
      <c r="G5115">
        <f>VLOOKUP(orders!F5115,nation!$B$2:$C$26,2,FALSE)</f>
        <v>4</v>
      </c>
      <c r="H5115" t="str">
        <f>HLOOKUP(orders!G5115,region_horz!$B$1:$F$2,2,FALSE)</f>
        <v>MIDDLE EAST</v>
      </c>
      <c r="I5115" t="s">
        <v>16</v>
      </c>
      <c r="J5115">
        <v>63300.18</v>
      </c>
      <c r="K5115" s="1">
        <v>33946</v>
      </c>
      <c r="L5115" t="s">
        <v>13</v>
      </c>
      <c r="M5115" t="s">
        <v>2123</v>
      </c>
      <c r="N5115">
        <v>0</v>
      </c>
      <c r="O5115" t="s">
        <v>6112</v>
      </c>
    </row>
    <row r="5116" spans="1:15" x14ac:dyDescent="0.2">
      <c r="A5116">
        <v>20451</v>
      </c>
      <c r="B5116" t="str">
        <f>VLOOKUP(orders!C5116,customers!$A$2:$B$1501, 2,FALSE)</f>
        <v>Customer#000000839</v>
      </c>
      <c r="C5116">
        <v>839</v>
      </c>
      <c r="D5116" t="str">
        <f>VLOOKUP(orders!C5116,customers!$A$2:$G$1501,7,FALSE)</f>
        <v>HOUSEHOLD</v>
      </c>
      <c r="E5116">
        <f>VLOOKUP(C5116,customers!$A$2:$D$1501, 4,FALSE)</f>
        <v>22</v>
      </c>
      <c r="F5116" t="str">
        <f>VLOOKUP(E5116,nation!$A$2:$B$26, 2,FALSE)</f>
        <v>RUSSIA</v>
      </c>
      <c r="G5116">
        <f>VLOOKUP(orders!F5116,nation!$B$2:$C$26,2,FALSE)</f>
        <v>3</v>
      </c>
      <c r="H5116" t="str">
        <f>HLOOKUP(orders!G5116,region_horz!$B$1:$F$2,2,FALSE)</f>
        <v>EUROPE</v>
      </c>
      <c r="I5116" t="s">
        <v>16</v>
      </c>
      <c r="J5116">
        <v>185164.22</v>
      </c>
      <c r="K5116" s="1">
        <v>33750</v>
      </c>
      <c r="L5116" t="s">
        <v>13</v>
      </c>
      <c r="M5116" t="s">
        <v>1051</v>
      </c>
      <c r="N5116">
        <v>0</v>
      </c>
      <c r="O5116" t="s">
        <v>6113</v>
      </c>
    </row>
    <row r="5117" spans="1:15" x14ac:dyDescent="0.2">
      <c r="A5117">
        <v>20452</v>
      </c>
      <c r="B5117" t="str">
        <f>VLOOKUP(orders!C5117,customers!$A$2:$B$1501, 2,FALSE)</f>
        <v>Customer#000000992</v>
      </c>
      <c r="C5117">
        <v>992</v>
      </c>
      <c r="D5117" t="str">
        <f>VLOOKUP(orders!C5117,customers!$A$2:$G$1501,7,FALSE)</f>
        <v>MACHINERY</v>
      </c>
      <c r="E5117">
        <f>VLOOKUP(C5117,customers!$A$2:$D$1501, 4,FALSE)</f>
        <v>5</v>
      </c>
      <c r="F5117" t="str">
        <f>VLOOKUP(E5117,nation!$A$2:$B$26, 2,FALSE)</f>
        <v>ETHIOPIA</v>
      </c>
      <c r="G5117">
        <f>VLOOKUP(orders!F5117,nation!$B$2:$C$26,2,FALSE)</f>
        <v>0</v>
      </c>
      <c r="H5117" t="str">
        <f>HLOOKUP(orders!G5117,region_horz!$B$1:$F$2,2,FALSE)</f>
        <v>AFRICA</v>
      </c>
      <c r="I5117" t="s">
        <v>16</v>
      </c>
      <c r="J5117">
        <v>38376.089999999997</v>
      </c>
      <c r="K5117" s="1">
        <v>34705</v>
      </c>
      <c r="L5117" t="s">
        <v>13</v>
      </c>
      <c r="M5117" t="s">
        <v>1336</v>
      </c>
      <c r="N5117">
        <v>0</v>
      </c>
      <c r="O5117" t="s">
        <v>6114</v>
      </c>
    </row>
    <row r="5118" spans="1:15" x14ac:dyDescent="0.2">
      <c r="A5118">
        <v>20453</v>
      </c>
      <c r="B5118" t="str">
        <f>VLOOKUP(orders!C5118,customers!$A$2:$B$1501, 2,FALSE)</f>
        <v>Customer#000000859</v>
      </c>
      <c r="C5118">
        <v>859</v>
      </c>
      <c r="D5118" t="str">
        <f>VLOOKUP(orders!C5118,customers!$A$2:$G$1501,7,FALSE)</f>
        <v>BUILDING</v>
      </c>
      <c r="E5118">
        <f>VLOOKUP(C5118,customers!$A$2:$D$1501, 4,FALSE)</f>
        <v>17</v>
      </c>
      <c r="F5118" t="str">
        <f>VLOOKUP(E5118,nation!$A$2:$B$26, 2,FALSE)</f>
        <v>PERU</v>
      </c>
      <c r="G5118">
        <f>VLOOKUP(orders!F5118,nation!$B$2:$C$26,2,FALSE)</f>
        <v>1</v>
      </c>
      <c r="H5118" t="str">
        <f>HLOOKUP(orders!G5118,region_horz!$B$1:$F$2,2,FALSE)</f>
        <v>AMERICA</v>
      </c>
      <c r="I5118" t="s">
        <v>48</v>
      </c>
      <c r="J5118">
        <v>179192.43</v>
      </c>
      <c r="K5118" s="1">
        <v>34769</v>
      </c>
      <c r="L5118" t="s">
        <v>31</v>
      </c>
      <c r="M5118" t="s">
        <v>70</v>
      </c>
      <c r="N5118">
        <v>0</v>
      </c>
      <c r="O5118" t="s">
        <v>6115</v>
      </c>
    </row>
    <row r="5119" spans="1:15" x14ac:dyDescent="0.2">
      <c r="A5119">
        <v>20454</v>
      </c>
      <c r="B5119" t="str">
        <f>VLOOKUP(orders!C5119,customers!$A$2:$B$1501, 2,FALSE)</f>
        <v>Customer#000000058</v>
      </c>
      <c r="C5119">
        <v>58</v>
      </c>
      <c r="D5119" t="str">
        <f>VLOOKUP(orders!C5119,customers!$A$2:$G$1501,7,FALSE)</f>
        <v>HOUSEHOLD</v>
      </c>
      <c r="E5119">
        <f>VLOOKUP(C5119,customers!$A$2:$D$1501, 4,FALSE)</f>
        <v>13</v>
      </c>
      <c r="F5119" t="str">
        <f>VLOOKUP(E5119,nation!$A$2:$B$26, 2,FALSE)</f>
        <v>JORDAN</v>
      </c>
      <c r="G5119">
        <f>VLOOKUP(orders!F5119,nation!$B$2:$C$26,2,FALSE)</f>
        <v>4</v>
      </c>
      <c r="H5119" t="str">
        <f>HLOOKUP(orders!G5119,region_horz!$B$1:$F$2,2,FALSE)</f>
        <v>MIDDLE EAST</v>
      </c>
      <c r="I5119" t="s">
        <v>16</v>
      </c>
      <c r="J5119">
        <v>56644.46</v>
      </c>
      <c r="K5119" s="1">
        <v>34794</v>
      </c>
      <c r="L5119" t="s">
        <v>26</v>
      </c>
      <c r="M5119" t="s">
        <v>2071</v>
      </c>
      <c r="N5119">
        <v>0</v>
      </c>
      <c r="O5119" t="s">
        <v>6116</v>
      </c>
    </row>
    <row r="5120" spans="1:15" x14ac:dyDescent="0.2">
      <c r="A5120">
        <v>20455</v>
      </c>
      <c r="B5120" t="str">
        <f>VLOOKUP(orders!C5120,customers!$A$2:$B$1501, 2,FALSE)</f>
        <v>Customer#000000182</v>
      </c>
      <c r="C5120">
        <v>182</v>
      </c>
      <c r="D5120" t="str">
        <f>VLOOKUP(orders!C5120,customers!$A$2:$G$1501,7,FALSE)</f>
        <v>AUTOMOBILE</v>
      </c>
      <c r="E5120">
        <f>VLOOKUP(C5120,customers!$A$2:$D$1501, 4,FALSE)</f>
        <v>3</v>
      </c>
      <c r="F5120" t="str">
        <f>VLOOKUP(E5120,nation!$A$2:$B$26, 2,FALSE)</f>
        <v>CANADA</v>
      </c>
      <c r="G5120">
        <f>VLOOKUP(orders!F5120,nation!$B$2:$C$26,2,FALSE)</f>
        <v>1</v>
      </c>
      <c r="H5120" t="str">
        <f>HLOOKUP(orders!G5120,region_horz!$B$1:$F$2,2,FALSE)</f>
        <v>AMERICA</v>
      </c>
      <c r="I5120" t="s">
        <v>16</v>
      </c>
      <c r="J5120">
        <v>231783.76</v>
      </c>
      <c r="K5120" s="1">
        <v>34149</v>
      </c>
      <c r="L5120" t="s">
        <v>13</v>
      </c>
      <c r="M5120" t="s">
        <v>3432</v>
      </c>
      <c r="N5120">
        <v>0</v>
      </c>
      <c r="O5120" t="s">
        <v>6117</v>
      </c>
    </row>
    <row r="5121" spans="1:15" x14ac:dyDescent="0.2">
      <c r="A5121">
        <v>20480</v>
      </c>
      <c r="B5121" t="str">
        <f>VLOOKUP(orders!C5121,customers!$A$2:$B$1501, 2,FALSE)</f>
        <v>Customer#000000488</v>
      </c>
      <c r="C5121">
        <v>488</v>
      </c>
      <c r="D5121" t="str">
        <f>VLOOKUP(orders!C5121,customers!$A$2:$G$1501,7,FALSE)</f>
        <v>AUTOMOBILE</v>
      </c>
      <c r="E5121">
        <f>VLOOKUP(C5121,customers!$A$2:$D$1501, 4,FALSE)</f>
        <v>3</v>
      </c>
      <c r="F5121" t="str">
        <f>VLOOKUP(E5121,nation!$A$2:$B$26, 2,FALSE)</f>
        <v>CANADA</v>
      </c>
      <c r="G5121">
        <f>VLOOKUP(orders!F5121,nation!$B$2:$C$26,2,FALSE)</f>
        <v>1</v>
      </c>
      <c r="H5121" t="str">
        <f>HLOOKUP(orders!G5121,region_horz!$B$1:$F$2,2,FALSE)</f>
        <v>AMERICA</v>
      </c>
      <c r="I5121" t="s">
        <v>16</v>
      </c>
      <c r="J5121">
        <v>190528.78</v>
      </c>
      <c r="K5121" s="1">
        <v>34364</v>
      </c>
      <c r="L5121" t="s">
        <v>31</v>
      </c>
      <c r="M5121" t="s">
        <v>187</v>
      </c>
      <c r="N5121">
        <v>0</v>
      </c>
      <c r="O5121" t="s">
        <v>6118</v>
      </c>
    </row>
    <row r="5122" spans="1:15" x14ac:dyDescent="0.2">
      <c r="A5122">
        <v>20481</v>
      </c>
      <c r="B5122" t="str">
        <f>VLOOKUP(orders!C5122,customers!$A$2:$B$1501, 2,FALSE)</f>
        <v>Customer#000000958</v>
      </c>
      <c r="C5122">
        <v>958</v>
      </c>
      <c r="D5122" t="str">
        <f>VLOOKUP(orders!C5122,customers!$A$2:$G$1501,7,FALSE)</f>
        <v>FURNITURE</v>
      </c>
      <c r="E5122">
        <f>VLOOKUP(C5122,customers!$A$2:$D$1501, 4,FALSE)</f>
        <v>5</v>
      </c>
      <c r="F5122" t="str">
        <f>VLOOKUP(E5122,nation!$A$2:$B$26, 2,FALSE)</f>
        <v>ETHIOPIA</v>
      </c>
      <c r="G5122">
        <f>VLOOKUP(orders!F5122,nation!$B$2:$C$26,2,FALSE)</f>
        <v>0</v>
      </c>
      <c r="H5122" t="str">
        <f>HLOOKUP(orders!G5122,region_horz!$B$1:$F$2,2,FALSE)</f>
        <v>AFRICA</v>
      </c>
      <c r="I5122" t="s">
        <v>9</v>
      </c>
      <c r="J5122">
        <v>85979.61</v>
      </c>
      <c r="K5122" s="1">
        <v>35744</v>
      </c>
      <c r="L5122" t="s">
        <v>10</v>
      </c>
      <c r="M5122" t="s">
        <v>101</v>
      </c>
      <c r="N5122">
        <v>0</v>
      </c>
      <c r="O5122" t="s">
        <v>6119</v>
      </c>
    </row>
    <row r="5123" spans="1:15" x14ac:dyDescent="0.2">
      <c r="A5123">
        <v>20482</v>
      </c>
      <c r="B5123" t="str">
        <f>VLOOKUP(orders!C5123,customers!$A$2:$B$1501, 2,FALSE)</f>
        <v>Customer#000001132</v>
      </c>
      <c r="C5123">
        <v>1132</v>
      </c>
      <c r="D5123" t="str">
        <f>VLOOKUP(orders!C5123,customers!$A$2:$G$1501,7,FALSE)</f>
        <v>AUTOMOBILE</v>
      </c>
      <c r="E5123">
        <f>VLOOKUP(C5123,customers!$A$2:$D$1501, 4,FALSE)</f>
        <v>22</v>
      </c>
      <c r="F5123" t="str">
        <f>VLOOKUP(E5123,nation!$A$2:$B$26, 2,FALSE)</f>
        <v>RUSSIA</v>
      </c>
      <c r="G5123">
        <f>VLOOKUP(orders!F5123,nation!$B$2:$C$26,2,FALSE)</f>
        <v>3</v>
      </c>
      <c r="H5123" t="str">
        <f>HLOOKUP(orders!G5123,region_horz!$B$1:$F$2,2,FALSE)</f>
        <v>EUROPE</v>
      </c>
      <c r="I5123" t="s">
        <v>9</v>
      </c>
      <c r="J5123">
        <v>226156.58</v>
      </c>
      <c r="K5123" s="1">
        <v>34899</v>
      </c>
      <c r="L5123" t="s">
        <v>31</v>
      </c>
      <c r="M5123" t="s">
        <v>2007</v>
      </c>
      <c r="N5123">
        <v>0</v>
      </c>
      <c r="O5123" t="s">
        <v>6120</v>
      </c>
    </row>
    <row r="5124" spans="1:15" x14ac:dyDescent="0.2">
      <c r="A5124">
        <v>20483</v>
      </c>
      <c r="B5124" t="str">
        <f>VLOOKUP(orders!C5124,customers!$A$2:$B$1501, 2,FALSE)</f>
        <v>Customer#000001483</v>
      </c>
      <c r="C5124">
        <v>1483</v>
      </c>
      <c r="D5124" t="str">
        <f>VLOOKUP(orders!C5124,customers!$A$2:$G$1501,7,FALSE)</f>
        <v>BUILDING</v>
      </c>
      <c r="E5124">
        <f>VLOOKUP(C5124,customers!$A$2:$D$1501, 4,FALSE)</f>
        <v>7</v>
      </c>
      <c r="F5124" t="str">
        <f>VLOOKUP(E5124,nation!$A$2:$B$26, 2,FALSE)</f>
        <v>GERMANY</v>
      </c>
      <c r="G5124">
        <f>VLOOKUP(orders!F5124,nation!$B$2:$C$26,2,FALSE)</f>
        <v>3</v>
      </c>
      <c r="H5124" t="str">
        <f>HLOOKUP(orders!G5124,region_horz!$B$1:$F$2,2,FALSE)</f>
        <v>EUROPE</v>
      </c>
      <c r="I5124" t="s">
        <v>16</v>
      </c>
      <c r="J5124">
        <v>106205.74</v>
      </c>
      <c r="K5124" s="1">
        <v>33979</v>
      </c>
      <c r="L5124" t="s">
        <v>10</v>
      </c>
      <c r="M5124" t="s">
        <v>2413</v>
      </c>
      <c r="N5124">
        <v>0</v>
      </c>
      <c r="O5124" t="s">
        <v>6121</v>
      </c>
    </row>
    <row r="5125" spans="1:15" x14ac:dyDescent="0.2">
      <c r="A5125">
        <v>20484</v>
      </c>
      <c r="B5125" t="str">
        <f>VLOOKUP(orders!C5125,customers!$A$2:$B$1501, 2,FALSE)</f>
        <v>Customer#000001117</v>
      </c>
      <c r="C5125">
        <v>1117</v>
      </c>
      <c r="D5125" t="str">
        <f>VLOOKUP(orders!C5125,customers!$A$2:$G$1501,7,FALSE)</f>
        <v>FURNITURE</v>
      </c>
      <c r="E5125">
        <f>VLOOKUP(C5125,customers!$A$2:$D$1501, 4,FALSE)</f>
        <v>23</v>
      </c>
      <c r="F5125" t="str">
        <f>VLOOKUP(E5125,nation!$A$2:$B$26, 2,FALSE)</f>
        <v>UNITED KINGDOM</v>
      </c>
      <c r="G5125">
        <f>VLOOKUP(orders!F5125,nation!$B$2:$C$26,2,FALSE)</f>
        <v>3</v>
      </c>
      <c r="H5125" t="str">
        <f>HLOOKUP(orders!G5125,region_horz!$B$1:$F$2,2,FALSE)</f>
        <v>EUROPE</v>
      </c>
      <c r="I5125" t="s">
        <v>16</v>
      </c>
      <c r="J5125">
        <v>150565.68</v>
      </c>
      <c r="K5125" s="1">
        <v>34364</v>
      </c>
      <c r="L5125" t="s">
        <v>13</v>
      </c>
      <c r="M5125" t="s">
        <v>1358</v>
      </c>
      <c r="N5125">
        <v>0</v>
      </c>
      <c r="O5125" t="s">
        <v>6122</v>
      </c>
    </row>
    <row r="5126" spans="1:15" x14ac:dyDescent="0.2">
      <c r="A5126">
        <v>20485</v>
      </c>
      <c r="B5126" t="str">
        <f>VLOOKUP(orders!C5126,customers!$A$2:$B$1501, 2,FALSE)</f>
        <v>Customer#000001189</v>
      </c>
      <c r="C5126">
        <v>1189</v>
      </c>
      <c r="D5126" t="str">
        <f>VLOOKUP(orders!C5126,customers!$A$2:$G$1501,7,FALSE)</f>
        <v>HOUSEHOLD</v>
      </c>
      <c r="E5126">
        <f>VLOOKUP(C5126,customers!$A$2:$D$1501, 4,FALSE)</f>
        <v>10</v>
      </c>
      <c r="F5126" t="str">
        <f>VLOOKUP(E5126,nation!$A$2:$B$26, 2,FALSE)</f>
        <v>IRAN</v>
      </c>
      <c r="G5126">
        <f>VLOOKUP(orders!F5126,nation!$B$2:$C$26,2,FALSE)</f>
        <v>4</v>
      </c>
      <c r="H5126" t="str">
        <f>HLOOKUP(orders!G5126,region_horz!$B$1:$F$2,2,FALSE)</f>
        <v>MIDDLE EAST</v>
      </c>
      <c r="I5126" t="s">
        <v>9</v>
      </c>
      <c r="J5126">
        <v>164019.29999999999</v>
      </c>
      <c r="K5126" s="1">
        <v>35395</v>
      </c>
      <c r="L5126" t="s">
        <v>26</v>
      </c>
      <c r="M5126" t="s">
        <v>1081</v>
      </c>
      <c r="N5126">
        <v>0</v>
      </c>
      <c r="O5126" t="s">
        <v>6123</v>
      </c>
    </row>
    <row r="5127" spans="1:15" x14ac:dyDescent="0.2">
      <c r="A5127">
        <v>20486</v>
      </c>
      <c r="B5127" t="str">
        <f>VLOOKUP(orders!C5127,customers!$A$2:$B$1501, 2,FALSE)</f>
        <v>Customer#000001216</v>
      </c>
      <c r="C5127">
        <v>1216</v>
      </c>
      <c r="D5127" t="str">
        <f>VLOOKUP(orders!C5127,customers!$A$2:$G$1501,7,FALSE)</f>
        <v>AUTOMOBILE</v>
      </c>
      <c r="E5127">
        <f>VLOOKUP(C5127,customers!$A$2:$D$1501, 4,FALSE)</f>
        <v>3</v>
      </c>
      <c r="F5127" t="str">
        <f>VLOOKUP(E5127,nation!$A$2:$B$26, 2,FALSE)</f>
        <v>CANADA</v>
      </c>
      <c r="G5127">
        <f>VLOOKUP(orders!F5127,nation!$B$2:$C$26,2,FALSE)</f>
        <v>1</v>
      </c>
      <c r="H5127" t="str">
        <f>HLOOKUP(orders!G5127,region_horz!$B$1:$F$2,2,FALSE)</f>
        <v>AMERICA</v>
      </c>
      <c r="I5127" t="s">
        <v>16</v>
      </c>
      <c r="J5127">
        <v>210783.19</v>
      </c>
      <c r="K5127" s="1">
        <v>34764</v>
      </c>
      <c r="L5127" t="s">
        <v>26</v>
      </c>
      <c r="M5127" t="s">
        <v>1072</v>
      </c>
      <c r="N5127">
        <v>0</v>
      </c>
      <c r="O5127" t="s">
        <v>6124</v>
      </c>
    </row>
    <row r="5128" spans="1:15" x14ac:dyDescent="0.2">
      <c r="A5128">
        <v>20487</v>
      </c>
      <c r="B5128" t="str">
        <f>VLOOKUP(orders!C5128,customers!$A$2:$B$1501, 2,FALSE)</f>
        <v>Customer#000000268</v>
      </c>
      <c r="C5128">
        <v>268</v>
      </c>
      <c r="D5128" t="str">
        <f>VLOOKUP(orders!C5128,customers!$A$2:$G$1501,7,FALSE)</f>
        <v>MACHINERY</v>
      </c>
      <c r="E5128">
        <f>VLOOKUP(C5128,customers!$A$2:$D$1501, 4,FALSE)</f>
        <v>3</v>
      </c>
      <c r="F5128" t="str">
        <f>VLOOKUP(E5128,nation!$A$2:$B$26, 2,FALSE)</f>
        <v>CANADA</v>
      </c>
      <c r="G5128">
        <f>VLOOKUP(orders!F5128,nation!$B$2:$C$26,2,FALSE)</f>
        <v>1</v>
      </c>
      <c r="H5128" t="str">
        <f>HLOOKUP(orders!G5128,region_horz!$B$1:$F$2,2,FALSE)</f>
        <v>AMERICA</v>
      </c>
      <c r="I5128" t="s">
        <v>9</v>
      </c>
      <c r="J5128">
        <v>169568.44</v>
      </c>
      <c r="K5128" s="1">
        <v>35225</v>
      </c>
      <c r="L5128" t="s">
        <v>10</v>
      </c>
      <c r="M5128" t="s">
        <v>2878</v>
      </c>
      <c r="N5128">
        <v>0</v>
      </c>
      <c r="O5128" t="s">
        <v>6125</v>
      </c>
    </row>
    <row r="5129" spans="1:15" x14ac:dyDescent="0.2">
      <c r="A5129">
        <v>20512</v>
      </c>
      <c r="B5129" t="str">
        <f>VLOOKUP(orders!C5129,customers!$A$2:$B$1501, 2,FALSE)</f>
        <v>Customer#000000326</v>
      </c>
      <c r="C5129">
        <v>326</v>
      </c>
      <c r="D5129" t="str">
        <f>VLOOKUP(orders!C5129,customers!$A$2:$G$1501,7,FALSE)</f>
        <v>HOUSEHOLD</v>
      </c>
      <c r="E5129">
        <f>VLOOKUP(C5129,customers!$A$2:$D$1501, 4,FALSE)</f>
        <v>2</v>
      </c>
      <c r="F5129" t="str">
        <f>VLOOKUP(E5129,nation!$A$2:$B$26, 2,FALSE)</f>
        <v>BRAZIL</v>
      </c>
      <c r="G5129">
        <f>VLOOKUP(orders!F5129,nation!$B$2:$C$26,2,FALSE)</f>
        <v>1</v>
      </c>
      <c r="H5129" t="str">
        <f>HLOOKUP(orders!G5129,region_horz!$B$1:$F$2,2,FALSE)</f>
        <v>AMERICA</v>
      </c>
      <c r="I5129" t="s">
        <v>9</v>
      </c>
      <c r="J5129">
        <v>254135.81</v>
      </c>
      <c r="K5129" s="1">
        <v>35008</v>
      </c>
      <c r="L5129" t="s">
        <v>10</v>
      </c>
      <c r="M5129" t="s">
        <v>588</v>
      </c>
      <c r="N5129">
        <v>0</v>
      </c>
      <c r="O5129" t="s">
        <v>6126</v>
      </c>
    </row>
    <row r="5130" spans="1:15" x14ac:dyDescent="0.2">
      <c r="A5130">
        <v>20513</v>
      </c>
      <c r="B5130" t="str">
        <f>VLOOKUP(orders!C5130,customers!$A$2:$B$1501, 2,FALSE)</f>
        <v>Customer#000000328</v>
      </c>
      <c r="C5130">
        <v>328</v>
      </c>
      <c r="D5130" t="str">
        <f>VLOOKUP(orders!C5130,customers!$A$2:$G$1501,7,FALSE)</f>
        <v>BUILDING</v>
      </c>
      <c r="E5130">
        <f>VLOOKUP(C5130,customers!$A$2:$D$1501, 4,FALSE)</f>
        <v>5</v>
      </c>
      <c r="F5130" t="str">
        <f>VLOOKUP(E5130,nation!$A$2:$B$26, 2,FALSE)</f>
        <v>ETHIOPIA</v>
      </c>
      <c r="G5130">
        <f>VLOOKUP(orders!F5130,nation!$B$2:$C$26,2,FALSE)</f>
        <v>0</v>
      </c>
      <c r="H5130" t="str">
        <f>HLOOKUP(orders!G5130,region_horz!$B$1:$F$2,2,FALSE)</f>
        <v>AFRICA</v>
      </c>
      <c r="I5130" t="s">
        <v>16</v>
      </c>
      <c r="J5130">
        <v>201247.72</v>
      </c>
      <c r="K5130" s="1">
        <v>34523</v>
      </c>
      <c r="L5130" t="s">
        <v>26</v>
      </c>
      <c r="M5130" t="s">
        <v>1117</v>
      </c>
      <c r="N5130">
        <v>0</v>
      </c>
      <c r="O5130" t="s">
        <v>6127</v>
      </c>
    </row>
    <row r="5131" spans="1:15" x14ac:dyDescent="0.2">
      <c r="A5131">
        <v>20514</v>
      </c>
      <c r="B5131" t="str">
        <f>VLOOKUP(orders!C5131,customers!$A$2:$B$1501, 2,FALSE)</f>
        <v>Customer#000000184</v>
      </c>
      <c r="C5131">
        <v>184</v>
      </c>
      <c r="D5131" t="str">
        <f>VLOOKUP(orders!C5131,customers!$A$2:$G$1501,7,FALSE)</f>
        <v>AUTOMOBILE</v>
      </c>
      <c r="E5131">
        <f>VLOOKUP(C5131,customers!$A$2:$D$1501, 4,FALSE)</f>
        <v>21</v>
      </c>
      <c r="F5131" t="str">
        <f>VLOOKUP(E5131,nation!$A$2:$B$26, 2,FALSE)</f>
        <v>VIETNAM</v>
      </c>
      <c r="G5131">
        <f>VLOOKUP(orders!F5131,nation!$B$2:$C$26,2,FALSE)</f>
        <v>2</v>
      </c>
      <c r="H5131" t="str">
        <f>HLOOKUP(orders!G5131,region_horz!$B$1:$F$2,2,FALSE)</f>
        <v>ASIA</v>
      </c>
      <c r="I5131" t="s">
        <v>9</v>
      </c>
      <c r="J5131">
        <v>133488.56</v>
      </c>
      <c r="K5131" s="1">
        <v>35927</v>
      </c>
      <c r="L5131" t="s">
        <v>23</v>
      </c>
      <c r="M5131" t="s">
        <v>1512</v>
      </c>
      <c r="N5131">
        <v>0</v>
      </c>
      <c r="O5131" t="s">
        <v>6128</v>
      </c>
    </row>
    <row r="5132" spans="1:15" x14ac:dyDescent="0.2">
      <c r="A5132">
        <v>20515</v>
      </c>
      <c r="B5132" t="str">
        <f>VLOOKUP(orders!C5132,customers!$A$2:$B$1501, 2,FALSE)</f>
        <v>Customer#000000559</v>
      </c>
      <c r="C5132">
        <v>559</v>
      </c>
      <c r="D5132" t="str">
        <f>VLOOKUP(orders!C5132,customers!$A$2:$G$1501,7,FALSE)</f>
        <v>AUTOMOBILE</v>
      </c>
      <c r="E5132">
        <f>VLOOKUP(C5132,customers!$A$2:$D$1501, 4,FALSE)</f>
        <v>7</v>
      </c>
      <c r="F5132" t="str">
        <f>VLOOKUP(E5132,nation!$A$2:$B$26, 2,FALSE)</f>
        <v>GERMANY</v>
      </c>
      <c r="G5132">
        <f>VLOOKUP(orders!F5132,nation!$B$2:$C$26,2,FALSE)</f>
        <v>3</v>
      </c>
      <c r="H5132" t="str">
        <f>HLOOKUP(orders!G5132,region_horz!$B$1:$F$2,2,FALSE)</f>
        <v>EUROPE</v>
      </c>
      <c r="I5132" t="s">
        <v>9</v>
      </c>
      <c r="J5132">
        <v>23322.74</v>
      </c>
      <c r="K5132" s="1">
        <v>35019</v>
      </c>
      <c r="L5132" t="s">
        <v>26</v>
      </c>
      <c r="M5132" t="s">
        <v>1779</v>
      </c>
      <c r="N5132">
        <v>0</v>
      </c>
      <c r="O5132" t="s">
        <v>6129</v>
      </c>
    </row>
    <row r="5133" spans="1:15" x14ac:dyDescent="0.2">
      <c r="A5133">
        <v>20516</v>
      </c>
      <c r="B5133" t="str">
        <f>VLOOKUP(orders!C5133,customers!$A$2:$B$1501, 2,FALSE)</f>
        <v>Customer#000001318</v>
      </c>
      <c r="C5133">
        <v>1318</v>
      </c>
      <c r="D5133" t="str">
        <f>VLOOKUP(orders!C5133,customers!$A$2:$G$1501,7,FALSE)</f>
        <v>BUILDING</v>
      </c>
      <c r="E5133">
        <f>VLOOKUP(C5133,customers!$A$2:$D$1501, 4,FALSE)</f>
        <v>14</v>
      </c>
      <c r="F5133" t="str">
        <f>VLOOKUP(E5133,nation!$A$2:$B$26, 2,FALSE)</f>
        <v>KENYA</v>
      </c>
      <c r="G5133">
        <f>VLOOKUP(orders!F5133,nation!$B$2:$C$26,2,FALSE)</f>
        <v>0</v>
      </c>
      <c r="H5133" t="str">
        <f>HLOOKUP(orders!G5133,region_horz!$B$1:$F$2,2,FALSE)</f>
        <v>AFRICA</v>
      </c>
      <c r="I5133" t="s">
        <v>9</v>
      </c>
      <c r="J5133">
        <v>44782.26</v>
      </c>
      <c r="K5133" s="1">
        <v>35121</v>
      </c>
      <c r="L5133" t="s">
        <v>23</v>
      </c>
      <c r="M5133" t="s">
        <v>1282</v>
      </c>
      <c r="N5133">
        <v>0</v>
      </c>
      <c r="O5133" t="s">
        <v>6130</v>
      </c>
    </row>
    <row r="5134" spans="1:15" x14ac:dyDescent="0.2">
      <c r="A5134">
        <v>20517</v>
      </c>
      <c r="B5134" t="str">
        <f>VLOOKUP(orders!C5134,customers!$A$2:$B$1501, 2,FALSE)</f>
        <v>Customer#000000262</v>
      </c>
      <c r="C5134">
        <v>262</v>
      </c>
      <c r="D5134" t="str">
        <f>VLOOKUP(orders!C5134,customers!$A$2:$G$1501,7,FALSE)</f>
        <v>AUTOMOBILE</v>
      </c>
      <c r="E5134">
        <f>VLOOKUP(C5134,customers!$A$2:$D$1501, 4,FALSE)</f>
        <v>4</v>
      </c>
      <c r="F5134" t="str">
        <f>VLOOKUP(E5134,nation!$A$2:$B$26, 2,FALSE)</f>
        <v>EGYPT</v>
      </c>
      <c r="G5134">
        <f>VLOOKUP(orders!F5134,nation!$B$2:$C$26,2,FALSE)</f>
        <v>4</v>
      </c>
      <c r="H5134" t="str">
        <f>HLOOKUP(orders!G5134,region_horz!$B$1:$F$2,2,FALSE)</f>
        <v>MIDDLE EAST</v>
      </c>
      <c r="I5134" t="s">
        <v>16</v>
      </c>
      <c r="J5134">
        <v>201727.67</v>
      </c>
      <c r="K5134" s="1">
        <v>34228</v>
      </c>
      <c r="L5134" t="s">
        <v>10</v>
      </c>
      <c r="M5134" t="s">
        <v>3995</v>
      </c>
      <c r="N5134">
        <v>0</v>
      </c>
      <c r="O5134" t="s">
        <v>6131</v>
      </c>
    </row>
    <row r="5135" spans="1:15" x14ac:dyDescent="0.2">
      <c r="A5135">
        <v>20518</v>
      </c>
      <c r="B5135" t="str">
        <f>VLOOKUP(orders!C5135,customers!$A$2:$B$1501, 2,FALSE)</f>
        <v>Customer#000000794</v>
      </c>
      <c r="C5135">
        <v>794</v>
      </c>
      <c r="D5135" t="str">
        <f>VLOOKUP(orders!C5135,customers!$A$2:$G$1501,7,FALSE)</f>
        <v>FURNITURE</v>
      </c>
      <c r="E5135">
        <f>VLOOKUP(C5135,customers!$A$2:$D$1501, 4,FALSE)</f>
        <v>23</v>
      </c>
      <c r="F5135" t="str">
        <f>VLOOKUP(E5135,nation!$A$2:$B$26, 2,FALSE)</f>
        <v>UNITED KINGDOM</v>
      </c>
      <c r="G5135">
        <f>VLOOKUP(orders!F5135,nation!$B$2:$C$26,2,FALSE)</f>
        <v>3</v>
      </c>
      <c r="H5135" t="str">
        <f>HLOOKUP(orders!G5135,region_horz!$B$1:$F$2,2,FALSE)</f>
        <v>EUROPE</v>
      </c>
      <c r="I5135" t="s">
        <v>16</v>
      </c>
      <c r="J5135">
        <v>117511.15</v>
      </c>
      <c r="K5135" s="1">
        <v>34613</v>
      </c>
      <c r="L5135" t="s">
        <v>13</v>
      </c>
      <c r="M5135" t="s">
        <v>3893</v>
      </c>
      <c r="N5135">
        <v>0</v>
      </c>
      <c r="O5135" t="s">
        <v>6132</v>
      </c>
    </row>
    <row r="5136" spans="1:15" x14ac:dyDescent="0.2">
      <c r="A5136">
        <v>20519</v>
      </c>
      <c r="B5136" t="str">
        <f>VLOOKUP(orders!C5136,customers!$A$2:$B$1501, 2,FALSE)</f>
        <v>Customer#000001340</v>
      </c>
      <c r="C5136">
        <v>1340</v>
      </c>
      <c r="D5136" t="str">
        <f>VLOOKUP(orders!C5136,customers!$A$2:$G$1501,7,FALSE)</f>
        <v>HOUSEHOLD</v>
      </c>
      <c r="E5136">
        <f>VLOOKUP(C5136,customers!$A$2:$D$1501, 4,FALSE)</f>
        <v>21</v>
      </c>
      <c r="F5136" t="str">
        <f>VLOOKUP(E5136,nation!$A$2:$B$26, 2,FALSE)</f>
        <v>VIETNAM</v>
      </c>
      <c r="G5136">
        <f>VLOOKUP(orders!F5136,nation!$B$2:$C$26,2,FALSE)</f>
        <v>2</v>
      </c>
      <c r="H5136" t="str">
        <f>HLOOKUP(orders!G5136,region_horz!$B$1:$F$2,2,FALSE)</f>
        <v>ASIA</v>
      </c>
      <c r="I5136" t="s">
        <v>16</v>
      </c>
      <c r="J5136">
        <v>175053.84</v>
      </c>
      <c r="K5136" s="1">
        <v>34435</v>
      </c>
      <c r="L5136" t="s">
        <v>26</v>
      </c>
      <c r="M5136" t="s">
        <v>459</v>
      </c>
      <c r="N5136">
        <v>0</v>
      </c>
      <c r="O5136" t="s">
        <v>6133</v>
      </c>
    </row>
    <row r="5137" spans="1:15" x14ac:dyDescent="0.2">
      <c r="A5137">
        <v>20544</v>
      </c>
      <c r="B5137" t="str">
        <f>VLOOKUP(orders!C5137,customers!$A$2:$B$1501, 2,FALSE)</f>
        <v>Customer#000000604</v>
      </c>
      <c r="C5137">
        <v>604</v>
      </c>
      <c r="D5137" t="str">
        <f>VLOOKUP(orders!C5137,customers!$A$2:$G$1501,7,FALSE)</f>
        <v>HOUSEHOLD</v>
      </c>
      <c r="E5137">
        <f>VLOOKUP(C5137,customers!$A$2:$D$1501, 4,FALSE)</f>
        <v>21</v>
      </c>
      <c r="F5137" t="str">
        <f>VLOOKUP(E5137,nation!$A$2:$B$26, 2,FALSE)</f>
        <v>VIETNAM</v>
      </c>
      <c r="G5137">
        <f>VLOOKUP(orders!F5137,nation!$B$2:$C$26,2,FALSE)</f>
        <v>2</v>
      </c>
      <c r="H5137" t="str">
        <f>HLOOKUP(orders!G5137,region_horz!$B$1:$F$2,2,FALSE)</f>
        <v>ASIA</v>
      </c>
      <c r="I5137" t="s">
        <v>9</v>
      </c>
      <c r="J5137">
        <v>70488.13</v>
      </c>
      <c r="K5137" s="1">
        <v>35802</v>
      </c>
      <c r="L5137" t="s">
        <v>26</v>
      </c>
      <c r="M5137" t="s">
        <v>2111</v>
      </c>
      <c r="N5137">
        <v>0</v>
      </c>
      <c r="O5137" t="s">
        <v>6134</v>
      </c>
    </row>
    <row r="5138" spans="1:15" x14ac:dyDescent="0.2">
      <c r="A5138">
        <v>20545</v>
      </c>
      <c r="B5138" t="str">
        <f>VLOOKUP(orders!C5138,customers!$A$2:$B$1501, 2,FALSE)</f>
        <v>Customer#000001177</v>
      </c>
      <c r="C5138">
        <v>1177</v>
      </c>
      <c r="D5138" t="str">
        <f>VLOOKUP(orders!C5138,customers!$A$2:$G$1501,7,FALSE)</f>
        <v>FURNITURE</v>
      </c>
      <c r="E5138">
        <f>VLOOKUP(C5138,customers!$A$2:$D$1501, 4,FALSE)</f>
        <v>14</v>
      </c>
      <c r="F5138" t="str">
        <f>VLOOKUP(E5138,nation!$A$2:$B$26, 2,FALSE)</f>
        <v>KENYA</v>
      </c>
      <c r="G5138">
        <f>VLOOKUP(orders!F5138,nation!$B$2:$C$26,2,FALSE)</f>
        <v>0</v>
      </c>
      <c r="H5138" t="str">
        <f>HLOOKUP(orders!G5138,region_horz!$B$1:$F$2,2,FALSE)</f>
        <v>AFRICA</v>
      </c>
      <c r="I5138" t="s">
        <v>16</v>
      </c>
      <c r="J5138">
        <v>141270.5</v>
      </c>
      <c r="K5138" s="1">
        <v>34252</v>
      </c>
      <c r="L5138" t="s">
        <v>23</v>
      </c>
      <c r="M5138" t="s">
        <v>1021</v>
      </c>
      <c r="N5138">
        <v>0</v>
      </c>
      <c r="O5138" t="s">
        <v>6135</v>
      </c>
    </row>
    <row r="5139" spans="1:15" x14ac:dyDescent="0.2">
      <c r="A5139">
        <v>20546</v>
      </c>
      <c r="B5139" t="str">
        <f>VLOOKUP(orders!C5139,customers!$A$2:$B$1501, 2,FALSE)</f>
        <v>Customer#000000379</v>
      </c>
      <c r="C5139">
        <v>379</v>
      </c>
      <c r="D5139" t="str">
        <f>VLOOKUP(orders!C5139,customers!$A$2:$G$1501,7,FALSE)</f>
        <v>AUTOMOBILE</v>
      </c>
      <c r="E5139">
        <f>VLOOKUP(C5139,customers!$A$2:$D$1501, 4,FALSE)</f>
        <v>7</v>
      </c>
      <c r="F5139" t="str">
        <f>VLOOKUP(E5139,nation!$A$2:$B$26, 2,FALSE)</f>
        <v>GERMANY</v>
      </c>
      <c r="G5139">
        <f>VLOOKUP(orders!F5139,nation!$B$2:$C$26,2,FALSE)</f>
        <v>3</v>
      </c>
      <c r="H5139" t="str">
        <f>HLOOKUP(orders!G5139,region_horz!$B$1:$F$2,2,FALSE)</f>
        <v>EUROPE</v>
      </c>
      <c r="I5139" t="s">
        <v>16</v>
      </c>
      <c r="J5139">
        <v>117363.19</v>
      </c>
      <c r="K5139" s="1">
        <v>34681</v>
      </c>
      <c r="L5139" t="s">
        <v>31</v>
      </c>
      <c r="M5139" t="s">
        <v>3054</v>
      </c>
      <c r="N5139">
        <v>0</v>
      </c>
      <c r="O5139" t="s">
        <v>6136</v>
      </c>
    </row>
    <row r="5140" spans="1:15" x14ac:dyDescent="0.2">
      <c r="A5140">
        <v>20547</v>
      </c>
      <c r="B5140" t="str">
        <f>VLOOKUP(orders!C5140,customers!$A$2:$B$1501, 2,FALSE)</f>
        <v>Customer#000000808</v>
      </c>
      <c r="C5140">
        <v>808</v>
      </c>
      <c r="D5140" t="str">
        <f>VLOOKUP(orders!C5140,customers!$A$2:$G$1501,7,FALSE)</f>
        <v>BUILDING</v>
      </c>
      <c r="E5140">
        <f>VLOOKUP(C5140,customers!$A$2:$D$1501, 4,FALSE)</f>
        <v>19</v>
      </c>
      <c r="F5140" t="str">
        <f>VLOOKUP(E5140,nation!$A$2:$B$26, 2,FALSE)</f>
        <v>ROMANIA</v>
      </c>
      <c r="G5140">
        <f>VLOOKUP(orders!F5140,nation!$B$2:$C$26,2,FALSE)</f>
        <v>3</v>
      </c>
      <c r="H5140" t="str">
        <f>HLOOKUP(orders!G5140,region_horz!$B$1:$F$2,2,FALSE)</f>
        <v>EUROPE</v>
      </c>
      <c r="I5140" t="s">
        <v>16</v>
      </c>
      <c r="J5140">
        <v>31554.35</v>
      </c>
      <c r="K5140" s="1">
        <v>34208</v>
      </c>
      <c r="L5140" t="s">
        <v>26</v>
      </c>
      <c r="M5140" t="s">
        <v>11</v>
      </c>
      <c r="N5140">
        <v>0</v>
      </c>
      <c r="O5140" t="s">
        <v>6137</v>
      </c>
    </row>
    <row r="5141" spans="1:15" x14ac:dyDescent="0.2">
      <c r="A5141">
        <v>20548</v>
      </c>
      <c r="B5141" t="str">
        <f>VLOOKUP(orders!C5141,customers!$A$2:$B$1501, 2,FALSE)</f>
        <v>Customer#000000730</v>
      </c>
      <c r="C5141">
        <v>730</v>
      </c>
      <c r="D5141" t="str">
        <f>VLOOKUP(orders!C5141,customers!$A$2:$G$1501,7,FALSE)</f>
        <v>AUTOMOBILE</v>
      </c>
      <c r="E5141">
        <f>VLOOKUP(C5141,customers!$A$2:$D$1501, 4,FALSE)</f>
        <v>2</v>
      </c>
      <c r="F5141" t="str">
        <f>VLOOKUP(E5141,nation!$A$2:$B$26, 2,FALSE)</f>
        <v>BRAZIL</v>
      </c>
      <c r="G5141">
        <f>VLOOKUP(orders!F5141,nation!$B$2:$C$26,2,FALSE)</f>
        <v>1</v>
      </c>
      <c r="H5141" t="str">
        <f>HLOOKUP(orders!G5141,region_horz!$B$1:$F$2,2,FALSE)</f>
        <v>AMERICA</v>
      </c>
      <c r="I5141" t="s">
        <v>16</v>
      </c>
      <c r="J5141">
        <v>281701.67</v>
      </c>
      <c r="K5141" s="1">
        <v>34457</v>
      </c>
      <c r="L5141" t="s">
        <v>23</v>
      </c>
      <c r="M5141" t="s">
        <v>1055</v>
      </c>
      <c r="N5141">
        <v>0</v>
      </c>
      <c r="O5141" t="s">
        <v>6138</v>
      </c>
    </row>
    <row r="5142" spans="1:15" x14ac:dyDescent="0.2">
      <c r="A5142">
        <v>20549</v>
      </c>
      <c r="B5142" t="str">
        <f>VLOOKUP(orders!C5142,customers!$A$2:$B$1501, 2,FALSE)</f>
        <v>Customer#000000142</v>
      </c>
      <c r="C5142">
        <v>142</v>
      </c>
      <c r="D5142" t="str">
        <f>VLOOKUP(orders!C5142,customers!$A$2:$G$1501,7,FALSE)</f>
        <v>AUTOMOBILE</v>
      </c>
      <c r="E5142">
        <f>VLOOKUP(C5142,customers!$A$2:$D$1501, 4,FALSE)</f>
        <v>9</v>
      </c>
      <c r="F5142" t="str">
        <f>VLOOKUP(E5142,nation!$A$2:$B$26, 2,FALSE)</f>
        <v>INDONESIA</v>
      </c>
      <c r="G5142">
        <f>VLOOKUP(orders!F5142,nation!$B$2:$C$26,2,FALSE)</f>
        <v>2</v>
      </c>
      <c r="H5142" t="str">
        <f>HLOOKUP(orders!G5142,region_horz!$B$1:$F$2,2,FALSE)</f>
        <v>ASIA</v>
      </c>
      <c r="I5142" t="s">
        <v>16</v>
      </c>
      <c r="J5142">
        <v>35207.39</v>
      </c>
      <c r="K5142" s="1">
        <v>34347</v>
      </c>
      <c r="L5142" t="s">
        <v>23</v>
      </c>
      <c r="M5142" t="s">
        <v>1368</v>
      </c>
      <c r="N5142">
        <v>0</v>
      </c>
      <c r="O5142" t="s">
        <v>6139</v>
      </c>
    </row>
    <row r="5143" spans="1:15" x14ac:dyDescent="0.2">
      <c r="A5143">
        <v>20550</v>
      </c>
      <c r="B5143" t="str">
        <f>VLOOKUP(orders!C5143,customers!$A$2:$B$1501, 2,FALSE)</f>
        <v>Customer#000000919</v>
      </c>
      <c r="C5143">
        <v>919</v>
      </c>
      <c r="D5143" t="str">
        <f>VLOOKUP(orders!C5143,customers!$A$2:$G$1501,7,FALSE)</f>
        <v>MACHINERY</v>
      </c>
      <c r="E5143">
        <f>VLOOKUP(C5143,customers!$A$2:$D$1501, 4,FALSE)</f>
        <v>9</v>
      </c>
      <c r="F5143" t="str">
        <f>VLOOKUP(E5143,nation!$A$2:$B$26, 2,FALSE)</f>
        <v>INDONESIA</v>
      </c>
      <c r="G5143">
        <f>VLOOKUP(orders!F5143,nation!$B$2:$C$26,2,FALSE)</f>
        <v>2</v>
      </c>
      <c r="H5143" t="str">
        <f>HLOOKUP(orders!G5143,region_horz!$B$1:$F$2,2,FALSE)</f>
        <v>ASIA</v>
      </c>
      <c r="I5143" t="s">
        <v>9</v>
      </c>
      <c r="J5143">
        <v>58080.57</v>
      </c>
      <c r="K5143" s="1">
        <v>35924</v>
      </c>
      <c r="L5143" t="s">
        <v>10</v>
      </c>
      <c r="M5143" t="s">
        <v>1426</v>
      </c>
      <c r="N5143">
        <v>0</v>
      </c>
      <c r="O5143" t="s">
        <v>6140</v>
      </c>
    </row>
    <row r="5144" spans="1:15" x14ac:dyDescent="0.2">
      <c r="A5144">
        <v>20551</v>
      </c>
      <c r="B5144" t="str">
        <f>VLOOKUP(orders!C5144,customers!$A$2:$B$1501, 2,FALSE)</f>
        <v>Customer#000000121</v>
      </c>
      <c r="C5144">
        <v>121</v>
      </c>
      <c r="D5144" t="str">
        <f>VLOOKUP(orders!C5144,customers!$A$2:$G$1501,7,FALSE)</f>
        <v>BUILDING</v>
      </c>
      <c r="E5144">
        <f>VLOOKUP(C5144,customers!$A$2:$D$1501, 4,FALSE)</f>
        <v>17</v>
      </c>
      <c r="F5144" t="str">
        <f>VLOOKUP(E5144,nation!$A$2:$B$26, 2,FALSE)</f>
        <v>PERU</v>
      </c>
      <c r="G5144">
        <f>VLOOKUP(orders!F5144,nation!$B$2:$C$26,2,FALSE)</f>
        <v>1</v>
      </c>
      <c r="H5144" t="str">
        <f>HLOOKUP(orders!G5144,region_horz!$B$1:$F$2,2,FALSE)</f>
        <v>AMERICA</v>
      </c>
      <c r="I5144" t="s">
        <v>9</v>
      </c>
      <c r="J5144">
        <v>260907.51</v>
      </c>
      <c r="K5144" s="1">
        <v>35181</v>
      </c>
      <c r="L5144" t="s">
        <v>13</v>
      </c>
      <c r="M5144" t="s">
        <v>240</v>
      </c>
      <c r="N5144">
        <v>0</v>
      </c>
      <c r="O5144" t="s">
        <v>6141</v>
      </c>
    </row>
    <row r="5145" spans="1:15" x14ac:dyDescent="0.2">
      <c r="A5145">
        <v>20576</v>
      </c>
      <c r="B5145" t="str">
        <f>VLOOKUP(orders!C5145,customers!$A$2:$B$1501, 2,FALSE)</f>
        <v>Customer#000001279</v>
      </c>
      <c r="C5145">
        <v>1279</v>
      </c>
      <c r="D5145" t="str">
        <f>VLOOKUP(orders!C5145,customers!$A$2:$G$1501,7,FALSE)</f>
        <v>BUILDING</v>
      </c>
      <c r="E5145">
        <f>VLOOKUP(C5145,customers!$A$2:$D$1501, 4,FALSE)</f>
        <v>14</v>
      </c>
      <c r="F5145" t="str">
        <f>VLOOKUP(E5145,nation!$A$2:$B$26, 2,FALSE)</f>
        <v>KENYA</v>
      </c>
      <c r="G5145">
        <f>VLOOKUP(orders!F5145,nation!$B$2:$C$26,2,FALSE)</f>
        <v>0</v>
      </c>
      <c r="H5145" t="str">
        <f>HLOOKUP(orders!G5145,region_horz!$B$1:$F$2,2,FALSE)</f>
        <v>AFRICA</v>
      </c>
      <c r="I5145" t="s">
        <v>16</v>
      </c>
      <c r="J5145">
        <v>281135.58</v>
      </c>
      <c r="K5145" s="1">
        <v>34237</v>
      </c>
      <c r="L5145" t="s">
        <v>31</v>
      </c>
      <c r="M5145" t="s">
        <v>760</v>
      </c>
      <c r="N5145">
        <v>0</v>
      </c>
      <c r="O5145" t="s">
        <v>6142</v>
      </c>
    </row>
    <row r="5146" spans="1:15" x14ac:dyDescent="0.2">
      <c r="A5146">
        <v>20577</v>
      </c>
      <c r="B5146" t="str">
        <f>VLOOKUP(orders!C5146,customers!$A$2:$B$1501, 2,FALSE)</f>
        <v>Customer#000000712</v>
      </c>
      <c r="C5146">
        <v>712</v>
      </c>
      <c r="D5146" t="str">
        <f>VLOOKUP(orders!C5146,customers!$A$2:$G$1501,7,FALSE)</f>
        <v>BUILDING</v>
      </c>
      <c r="E5146">
        <f>VLOOKUP(C5146,customers!$A$2:$D$1501, 4,FALSE)</f>
        <v>6</v>
      </c>
      <c r="F5146" t="str">
        <f>VLOOKUP(E5146,nation!$A$2:$B$26, 2,FALSE)</f>
        <v>FRANCE</v>
      </c>
      <c r="G5146">
        <f>VLOOKUP(orders!F5146,nation!$B$2:$C$26,2,FALSE)</f>
        <v>3</v>
      </c>
      <c r="H5146" t="str">
        <f>HLOOKUP(orders!G5146,region_horz!$B$1:$F$2,2,FALSE)</f>
        <v>EUROPE</v>
      </c>
      <c r="I5146" t="s">
        <v>16</v>
      </c>
      <c r="J5146">
        <v>183257.32</v>
      </c>
      <c r="K5146" s="1">
        <v>34010</v>
      </c>
      <c r="L5146" t="s">
        <v>13</v>
      </c>
      <c r="M5146" t="s">
        <v>2353</v>
      </c>
      <c r="N5146">
        <v>0</v>
      </c>
      <c r="O5146" t="s">
        <v>6143</v>
      </c>
    </row>
    <row r="5147" spans="1:15" x14ac:dyDescent="0.2">
      <c r="A5147">
        <v>20578</v>
      </c>
      <c r="B5147" t="str">
        <f>VLOOKUP(orders!C5147,customers!$A$2:$B$1501, 2,FALSE)</f>
        <v>Customer#000000220</v>
      </c>
      <c r="C5147">
        <v>220</v>
      </c>
      <c r="D5147" t="str">
        <f>VLOOKUP(orders!C5147,customers!$A$2:$G$1501,7,FALSE)</f>
        <v>BUILDING</v>
      </c>
      <c r="E5147">
        <f>VLOOKUP(C5147,customers!$A$2:$D$1501, 4,FALSE)</f>
        <v>16</v>
      </c>
      <c r="F5147" t="str">
        <f>VLOOKUP(E5147,nation!$A$2:$B$26, 2,FALSE)</f>
        <v>MOZAMBIQUE</v>
      </c>
      <c r="G5147">
        <f>VLOOKUP(orders!F5147,nation!$B$2:$C$26,2,FALSE)</f>
        <v>0</v>
      </c>
      <c r="H5147" t="str">
        <f>HLOOKUP(orders!G5147,region_horz!$B$1:$F$2,2,FALSE)</f>
        <v>AFRICA</v>
      </c>
      <c r="I5147" t="s">
        <v>9</v>
      </c>
      <c r="J5147">
        <v>212124.98</v>
      </c>
      <c r="K5147" s="1">
        <v>35593</v>
      </c>
      <c r="L5147" t="s">
        <v>23</v>
      </c>
      <c r="M5147" t="s">
        <v>320</v>
      </c>
      <c r="N5147">
        <v>0</v>
      </c>
      <c r="O5147" t="s">
        <v>6144</v>
      </c>
    </row>
    <row r="5148" spans="1:15" x14ac:dyDescent="0.2">
      <c r="A5148">
        <v>20579</v>
      </c>
      <c r="B5148" t="str">
        <f>VLOOKUP(orders!C5148,customers!$A$2:$B$1501, 2,FALSE)</f>
        <v>Customer#000000304</v>
      </c>
      <c r="C5148">
        <v>304</v>
      </c>
      <c r="D5148" t="str">
        <f>VLOOKUP(orders!C5148,customers!$A$2:$G$1501,7,FALSE)</f>
        <v>MACHINERY</v>
      </c>
      <c r="E5148">
        <f>VLOOKUP(C5148,customers!$A$2:$D$1501, 4,FALSE)</f>
        <v>0</v>
      </c>
      <c r="F5148" t="str">
        <f>VLOOKUP(E5148,nation!$A$2:$B$26, 2,FALSE)</f>
        <v>ALGERIA</v>
      </c>
      <c r="G5148">
        <f>VLOOKUP(orders!F5148,nation!$B$2:$C$26,2,FALSE)</f>
        <v>0</v>
      </c>
      <c r="H5148" t="str">
        <f>HLOOKUP(orders!G5148,region_horz!$B$1:$F$2,2,FALSE)</f>
        <v>AFRICA</v>
      </c>
      <c r="I5148" t="s">
        <v>16</v>
      </c>
      <c r="J5148">
        <v>104993.42</v>
      </c>
      <c r="K5148" s="1">
        <v>33879</v>
      </c>
      <c r="L5148" t="s">
        <v>31</v>
      </c>
      <c r="M5148" t="s">
        <v>2019</v>
      </c>
      <c r="N5148">
        <v>0</v>
      </c>
      <c r="O5148" t="s">
        <v>6145</v>
      </c>
    </row>
    <row r="5149" spans="1:15" x14ac:dyDescent="0.2">
      <c r="A5149">
        <v>20580</v>
      </c>
      <c r="B5149" t="str">
        <f>VLOOKUP(orders!C5149,customers!$A$2:$B$1501, 2,FALSE)</f>
        <v>Customer#000000847</v>
      </c>
      <c r="C5149">
        <v>847</v>
      </c>
      <c r="D5149" t="str">
        <f>VLOOKUP(orders!C5149,customers!$A$2:$G$1501,7,FALSE)</f>
        <v>HOUSEHOLD</v>
      </c>
      <c r="E5149">
        <f>VLOOKUP(C5149,customers!$A$2:$D$1501, 4,FALSE)</f>
        <v>23</v>
      </c>
      <c r="F5149" t="str">
        <f>VLOOKUP(E5149,nation!$A$2:$B$26, 2,FALSE)</f>
        <v>UNITED KINGDOM</v>
      </c>
      <c r="G5149">
        <f>VLOOKUP(orders!F5149,nation!$B$2:$C$26,2,FALSE)</f>
        <v>3</v>
      </c>
      <c r="H5149" t="str">
        <f>HLOOKUP(orders!G5149,region_horz!$B$1:$F$2,2,FALSE)</f>
        <v>EUROPE</v>
      </c>
      <c r="I5149" t="s">
        <v>9</v>
      </c>
      <c r="J5149">
        <v>95823.01</v>
      </c>
      <c r="K5149" s="1">
        <v>34952</v>
      </c>
      <c r="L5149" t="s">
        <v>23</v>
      </c>
      <c r="M5149" t="s">
        <v>386</v>
      </c>
      <c r="N5149">
        <v>0</v>
      </c>
      <c r="O5149" t="s">
        <v>6146</v>
      </c>
    </row>
    <row r="5150" spans="1:15" x14ac:dyDescent="0.2">
      <c r="A5150">
        <v>20581</v>
      </c>
      <c r="B5150" t="str">
        <f>VLOOKUP(orders!C5150,customers!$A$2:$B$1501, 2,FALSE)</f>
        <v>Customer#000001069</v>
      </c>
      <c r="C5150">
        <v>1069</v>
      </c>
      <c r="D5150" t="str">
        <f>VLOOKUP(orders!C5150,customers!$A$2:$G$1501,7,FALSE)</f>
        <v>BUILDING</v>
      </c>
      <c r="E5150">
        <f>VLOOKUP(C5150,customers!$A$2:$D$1501, 4,FALSE)</f>
        <v>21</v>
      </c>
      <c r="F5150" t="str">
        <f>VLOOKUP(E5150,nation!$A$2:$B$26, 2,FALSE)</f>
        <v>VIETNAM</v>
      </c>
      <c r="G5150">
        <f>VLOOKUP(orders!F5150,nation!$B$2:$C$26,2,FALSE)</f>
        <v>2</v>
      </c>
      <c r="H5150" t="str">
        <f>HLOOKUP(orders!G5150,region_horz!$B$1:$F$2,2,FALSE)</f>
        <v>ASIA</v>
      </c>
      <c r="I5150" t="s">
        <v>9</v>
      </c>
      <c r="J5150">
        <v>2794.65</v>
      </c>
      <c r="K5150" s="1">
        <v>35340</v>
      </c>
      <c r="L5150" t="s">
        <v>31</v>
      </c>
      <c r="M5150" t="s">
        <v>970</v>
      </c>
      <c r="N5150">
        <v>0</v>
      </c>
      <c r="O5150" t="s">
        <v>6147</v>
      </c>
    </row>
    <row r="5151" spans="1:15" x14ac:dyDescent="0.2">
      <c r="A5151">
        <v>20582</v>
      </c>
      <c r="B5151" t="str">
        <f>VLOOKUP(orders!C5151,customers!$A$2:$B$1501, 2,FALSE)</f>
        <v>Customer#000001445</v>
      </c>
      <c r="C5151">
        <v>1445</v>
      </c>
      <c r="D5151" t="str">
        <f>VLOOKUP(orders!C5151,customers!$A$2:$G$1501,7,FALSE)</f>
        <v>HOUSEHOLD</v>
      </c>
      <c r="E5151">
        <f>VLOOKUP(C5151,customers!$A$2:$D$1501, 4,FALSE)</f>
        <v>21</v>
      </c>
      <c r="F5151" t="str">
        <f>VLOOKUP(E5151,nation!$A$2:$B$26, 2,FALSE)</f>
        <v>VIETNAM</v>
      </c>
      <c r="G5151">
        <f>VLOOKUP(orders!F5151,nation!$B$2:$C$26,2,FALSE)</f>
        <v>2</v>
      </c>
      <c r="H5151" t="str">
        <f>HLOOKUP(orders!G5151,region_horz!$B$1:$F$2,2,FALSE)</f>
        <v>ASIA</v>
      </c>
      <c r="I5151" t="s">
        <v>9</v>
      </c>
      <c r="J5151">
        <v>206473.36</v>
      </c>
      <c r="K5151" s="1">
        <v>35557</v>
      </c>
      <c r="L5151" t="s">
        <v>23</v>
      </c>
      <c r="M5151" t="s">
        <v>1565</v>
      </c>
      <c r="N5151">
        <v>0</v>
      </c>
      <c r="O5151" t="s">
        <v>6148</v>
      </c>
    </row>
    <row r="5152" spans="1:15" x14ac:dyDescent="0.2">
      <c r="A5152">
        <v>20583</v>
      </c>
      <c r="B5152" t="str">
        <f>VLOOKUP(orders!C5152,customers!$A$2:$B$1501, 2,FALSE)</f>
        <v>Customer#000001427</v>
      </c>
      <c r="C5152">
        <v>1427</v>
      </c>
      <c r="D5152" t="str">
        <f>VLOOKUP(orders!C5152,customers!$A$2:$G$1501,7,FALSE)</f>
        <v>AUTOMOBILE</v>
      </c>
      <c r="E5152">
        <f>VLOOKUP(C5152,customers!$A$2:$D$1501, 4,FALSE)</f>
        <v>11</v>
      </c>
      <c r="F5152" t="str">
        <f>VLOOKUP(E5152,nation!$A$2:$B$26, 2,FALSE)</f>
        <v>IRAQ</v>
      </c>
      <c r="G5152">
        <f>VLOOKUP(orders!F5152,nation!$B$2:$C$26,2,FALSE)</f>
        <v>4</v>
      </c>
      <c r="H5152" t="str">
        <f>HLOOKUP(orders!G5152,region_horz!$B$1:$F$2,2,FALSE)</f>
        <v>MIDDLE EAST</v>
      </c>
      <c r="I5152" t="s">
        <v>9</v>
      </c>
      <c r="J5152">
        <v>11343.8</v>
      </c>
      <c r="K5152" s="1">
        <v>35528</v>
      </c>
      <c r="L5152" t="s">
        <v>23</v>
      </c>
      <c r="M5152" t="s">
        <v>68</v>
      </c>
      <c r="N5152">
        <v>0</v>
      </c>
      <c r="O5152" t="s">
        <v>6149</v>
      </c>
    </row>
    <row r="5153" spans="1:15" x14ac:dyDescent="0.2">
      <c r="A5153">
        <v>20608</v>
      </c>
      <c r="B5153" t="str">
        <f>VLOOKUP(orders!C5153,customers!$A$2:$B$1501, 2,FALSE)</f>
        <v>Customer#000001199</v>
      </c>
      <c r="C5153">
        <v>1199</v>
      </c>
      <c r="D5153" t="str">
        <f>VLOOKUP(orders!C5153,customers!$A$2:$G$1501,7,FALSE)</f>
        <v>AUTOMOBILE</v>
      </c>
      <c r="E5153">
        <f>VLOOKUP(C5153,customers!$A$2:$D$1501, 4,FALSE)</f>
        <v>16</v>
      </c>
      <c r="F5153" t="str">
        <f>VLOOKUP(E5153,nation!$A$2:$B$26, 2,FALSE)</f>
        <v>MOZAMBIQUE</v>
      </c>
      <c r="G5153">
        <f>VLOOKUP(orders!F5153,nation!$B$2:$C$26,2,FALSE)</f>
        <v>0</v>
      </c>
      <c r="H5153" t="str">
        <f>HLOOKUP(orders!G5153,region_horz!$B$1:$F$2,2,FALSE)</f>
        <v>AFRICA</v>
      </c>
      <c r="I5153" t="s">
        <v>9</v>
      </c>
      <c r="J5153">
        <v>185798.33</v>
      </c>
      <c r="K5153" s="1">
        <v>35877</v>
      </c>
      <c r="L5153" t="s">
        <v>23</v>
      </c>
      <c r="M5153" t="s">
        <v>103</v>
      </c>
      <c r="N5153">
        <v>0</v>
      </c>
      <c r="O5153" t="s">
        <v>6150</v>
      </c>
    </row>
    <row r="5154" spans="1:15" x14ac:dyDescent="0.2">
      <c r="A5154">
        <v>20609</v>
      </c>
      <c r="B5154" t="str">
        <f>VLOOKUP(orders!C5154,customers!$A$2:$B$1501, 2,FALSE)</f>
        <v>Customer#000000598</v>
      </c>
      <c r="C5154">
        <v>598</v>
      </c>
      <c r="D5154" t="str">
        <f>VLOOKUP(orders!C5154,customers!$A$2:$G$1501,7,FALSE)</f>
        <v>FURNITURE</v>
      </c>
      <c r="E5154">
        <f>VLOOKUP(C5154,customers!$A$2:$D$1501, 4,FALSE)</f>
        <v>9</v>
      </c>
      <c r="F5154" t="str">
        <f>VLOOKUP(E5154,nation!$A$2:$B$26, 2,FALSE)</f>
        <v>INDONESIA</v>
      </c>
      <c r="G5154">
        <f>VLOOKUP(orders!F5154,nation!$B$2:$C$26,2,FALSE)</f>
        <v>2</v>
      </c>
      <c r="H5154" t="str">
        <f>HLOOKUP(orders!G5154,region_horz!$B$1:$F$2,2,FALSE)</f>
        <v>ASIA</v>
      </c>
      <c r="I5154" t="s">
        <v>16</v>
      </c>
      <c r="J5154">
        <v>42236.21</v>
      </c>
      <c r="K5154" s="1">
        <v>33892</v>
      </c>
      <c r="L5154" t="s">
        <v>13</v>
      </c>
      <c r="M5154" t="s">
        <v>702</v>
      </c>
      <c r="N5154">
        <v>0</v>
      </c>
      <c r="O5154" t="s">
        <v>6151</v>
      </c>
    </row>
    <row r="5155" spans="1:15" x14ac:dyDescent="0.2">
      <c r="A5155">
        <v>20610</v>
      </c>
      <c r="B5155" t="str">
        <f>VLOOKUP(orders!C5155,customers!$A$2:$B$1501, 2,FALSE)</f>
        <v>Customer#000000014</v>
      </c>
      <c r="C5155">
        <v>14</v>
      </c>
      <c r="D5155" t="str">
        <f>VLOOKUP(orders!C5155,customers!$A$2:$G$1501,7,FALSE)</f>
        <v>FURNITURE</v>
      </c>
      <c r="E5155">
        <f>VLOOKUP(C5155,customers!$A$2:$D$1501, 4,FALSE)</f>
        <v>1</v>
      </c>
      <c r="F5155" t="str">
        <f>VLOOKUP(E5155,nation!$A$2:$B$26, 2,FALSE)</f>
        <v>ARGENTINA</v>
      </c>
      <c r="G5155">
        <f>VLOOKUP(orders!F5155,nation!$B$2:$C$26,2,FALSE)</f>
        <v>1</v>
      </c>
      <c r="H5155" t="str">
        <f>HLOOKUP(orders!G5155,region_horz!$B$1:$F$2,2,FALSE)</f>
        <v>AMERICA</v>
      </c>
      <c r="I5155" t="s">
        <v>9</v>
      </c>
      <c r="J5155">
        <v>185397.75</v>
      </c>
      <c r="K5155" s="1">
        <v>35747</v>
      </c>
      <c r="L5155" t="s">
        <v>26</v>
      </c>
      <c r="M5155" t="s">
        <v>294</v>
      </c>
      <c r="N5155">
        <v>0</v>
      </c>
      <c r="O5155" t="s">
        <v>6152</v>
      </c>
    </row>
    <row r="5156" spans="1:15" x14ac:dyDescent="0.2">
      <c r="A5156">
        <v>20611</v>
      </c>
      <c r="B5156" t="str">
        <f>VLOOKUP(orders!C5156,customers!$A$2:$B$1501, 2,FALSE)</f>
        <v>Customer#000001321</v>
      </c>
      <c r="C5156">
        <v>1321</v>
      </c>
      <c r="D5156" t="str">
        <f>VLOOKUP(orders!C5156,customers!$A$2:$G$1501,7,FALSE)</f>
        <v>FURNITURE</v>
      </c>
      <c r="E5156">
        <f>VLOOKUP(C5156,customers!$A$2:$D$1501, 4,FALSE)</f>
        <v>10</v>
      </c>
      <c r="F5156" t="str">
        <f>VLOOKUP(E5156,nation!$A$2:$B$26, 2,FALSE)</f>
        <v>IRAN</v>
      </c>
      <c r="G5156">
        <f>VLOOKUP(orders!F5156,nation!$B$2:$C$26,2,FALSE)</f>
        <v>4</v>
      </c>
      <c r="H5156" t="str">
        <f>HLOOKUP(orders!G5156,region_horz!$B$1:$F$2,2,FALSE)</f>
        <v>MIDDLE EAST</v>
      </c>
      <c r="I5156" t="s">
        <v>9</v>
      </c>
      <c r="J5156">
        <v>19750.39</v>
      </c>
      <c r="K5156" s="1">
        <v>35149</v>
      </c>
      <c r="L5156" t="s">
        <v>13</v>
      </c>
      <c r="M5156" t="s">
        <v>1334</v>
      </c>
      <c r="N5156">
        <v>0</v>
      </c>
      <c r="O5156" t="s">
        <v>6153</v>
      </c>
    </row>
    <row r="5157" spans="1:15" x14ac:dyDescent="0.2">
      <c r="A5157">
        <v>20612</v>
      </c>
      <c r="B5157" t="str">
        <f>VLOOKUP(orders!C5157,customers!$A$2:$B$1501, 2,FALSE)</f>
        <v>Customer#000000607</v>
      </c>
      <c r="C5157">
        <v>607</v>
      </c>
      <c r="D5157" t="str">
        <f>VLOOKUP(orders!C5157,customers!$A$2:$G$1501,7,FALSE)</f>
        <v>FURNITURE</v>
      </c>
      <c r="E5157">
        <f>VLOOKUP(C5157,customers!$A$2:$D$1501, 4,FALSE)</f>
        <v>24</v>
      </c>
      <c r="F5157" t="str">
        <f>VLOOKUP(E5157,nation!$A$2:$B$26, 2,FALSE)</f>
        <v>UNITED STATES</v>
      </c>
      <c r="G5157">
        <f>VLOOKUP(orders!F5157,nation!$B$2:$C$26,2,FALSE)</f>
        <v>1</v>
      </c>
      <c r="H5157" t="str">
        <f>HLOOKUP(orders!G5157,region_horz!$B$1:$F$2,2,FALSE)</f>
        <v>AMERICA</v>
      </c>
      <c r="I5157" t="s">
        <v>9</v>
      </c>
      <c r="J5157">
        <v>254968.37</v>
      </c>
      <c r="K5157" s="1">
        <v>35392</v>
      </c>
      <c r="L5157" t="s">
        <v>23</v>
      </c>
      <c r="M5157" t="s">
        <v>1035</v>
      </c>
      <c r="N5157">
        <v>0</v>
      </c>
      <c r="O5157" t="s">
        <v>6154</v>
      </c>
    </row>
    <row r="5158" spans="1:15" x14ac:dyDescent="0.2">
      <c r="A5158">
        <v>20613</v>
      </c>
      <c r="B5158" t="str">
        <f>VLOOKUP(orders!C5158,customers!$A$2:$B$1501, 2,FALSE)</f>
        <v>Customer#000000433</v>
      </c>
      <c r="C5158">
        <v>433</v>
      </c>
      <c r="D5158" t="str">
        <f>VLOOKUP(orders!C5158,customers!$A$2:$G$1501,7,FALSE)</f>
        <v>FURNITURE</v>
      </c>
      <c r="E5158">
        <f>VLOOKUP(C5158,customers!$A$2:$D$1501, 4,FALSE)</f>
        <v>20</v>
      </c>
      <c r="F5158" t="str">
        <f>VLOOKUP(E5158,nation!$A$2:$B$26, 2,FALSE)</f>
        <v>SAUDI ARABIA</v>
      </c>
      <c r="G5158">
        <f>VLOOKUP(orders!F5158,nation!$B$2:$C$26,2,FALSE)</f>
        <v>4</v>
      </c>
      <c r="H5158" t="str">
        <f>HLOOKUP(orders!G5158,region_horz!$B$1:$F$2,2,FALSE)</f>
        <v>MIDDLE EAST</v>
      </c>
      <c r="I5158" t="s">
        <v>16</v>
      </c>
      <c r="J5158">
        <v>20449.04</v>
      </c>
      <c r="K5158" s="1">
        <v>33870</v>
      </c>
      <c r="L5158" t="s">
        <v>10</v>
      </c>
      <c r="M5158" t="s">
        <v>2058</v>
      </c>
      <c r="N5158">
        <v>0</v>
      </c>
      <c r="O5158" t="s">
        <v>6155</v>
      </c>
    </row>
    <row r="5159" spans="1:15" x14ac:dyDescent="0.2">
      <c r="A5159">
        <v>20614</v>
      </c>
      <c r="B5159" t="str">
        <f>VLOOKUP(orders!C5159,customers!$A$2:$B$1501, 2,FALSE)</f>
        <v>Customer#000000743</v>
      </c>
      <c r="C5159">
        <v>743</v>
      </c>
      <c r="D5159" t="str">
        <f>VLOOKUP(orders!C5159,customers!$A$2:$G$1501,7,FALSE)</f>
        <v>HOUSEHOLD</v>
      </c>
      <c r="E5159">
        <f>VLOOKUP(C5159,customers!$A$2:$D$1501, 4,FALSE)</f>
        <v>20</v>
      </c>
      <c r="F5159" t="str">
        <f>VLOOKUP(E5159,nation!$A$2:$B$26, 2,FALSE)</f>
        <v>SAUDI ARABIA</v>
      </c>
      <c r="G5159">
        <f>VLOOKUP(orders!F5159,nation!$B$2:$C$26,2,FALSE)</f>
        <v>4</v>
      </c>
      <c r="H5159" t="str">
        <f>HLOOKUP(orders!G5159,region_horz!$B$1:$F$2,2,FALSE)</f>
        <v>MIDDLE EAST</v>
      </c>
      <c r="I5159" t="s">
        <v>16</v>
      </c>
      <c r="J5159">
        <v>99401.82</v>
      </c>
      <c r="K5159" s="1">
        <v>34473</v>
      </c>
      <c r="L5159" t="s">
        <v>23</v>
      </c>
      <c r="M5159" t="s">
        <v>124</v>
      </c>
      <c r="N5159">
        <v>0</v>
      </c>
      <c r="O5159" t="s">
        <v>6156</v>
      </c>
    </row>
    <row r="5160" spans="1:15" x14ac:dyDescent="0.2">
      <c r="A5160">
        <v>20615</v>
      </c>
      <c r="B5160" t="str">
        <f>VLOOKUP(orders!C5160,customers!$A$2:$B$1501, 2,FALSE)</f>
        <v>Customer#000000310</v>
      </c>
      <c r="C5160">
        <v>310</v>
      </c>
      <c r="D5160" t="str">
        <f>VLOOKUP(orders!C5160,customers!$A$2:$G$1501,7,FALSE)</f>
        <v>FURNITURE</v>
      </c>
      <c r="E5160">
        <f>VLOOKUP(C5160,customers!$A$2:$D$1501, 4,FALSE)</f>
        <v>1</v>
      </c>
      <c r="F5160" t="str">
        <f>VLOOKUP(E5160,nation!$A$2:$B$26, 2,FALSE)</f>
        <v>ARGENTINA</v>
      </c>
      <c r="G5160">
        <f>VLOOKUP(orders!F5160,nation!$B$2:$C$26,2,FALSE)</f>
        <v>1</v>
      </c>
      <c r="H5160" t="str">
        <f>HLOOKUP(orders!G5160,region_horz!$B$1:$F$2,2,FALSE)</f>
        <v>AMERICA</v>
      </c>
      <c r="I5160" t="s">
        <v>16</v>
      </c>
      <c r="J5160">
        <v>165574.34</v>
      </c>
      <c r="K5160" s="1">
        <v>33710</v>
      </c>
      <c r="L5160" t="s">
        <v>31</v>
      </c>
      <c r="M5160" t="s">
        <v>284</v>
      </c>
      <c r="N5160">
        <v>0</v>
      </c>
      <c r="O5160" t="s">
        <v>6157</v>
      </c>
    </row>
    <row r="5161" spans="1:15" x14ac:dyDescent="0.2">
      <c r="A5161">
        <v>20640</v>
      </c>
      <c r="B5161" t="str">
        <f>VLOOKUP(orders!C5161,customers!$A$2:$B$1501, 2,FALSE)</f>
        <v>Customer#000000751</v>
      </c>
      <c r="C5161">
        <v>751</v>
      </c>
      <c r="D5161" t="str">
        <f>VLOOKUP(orders!C5161,customers!$A$2:$G$1501,7,FALSE)</f>
        <v>FURNITURE</v>
      </c>
      <c r="E5161">
        <f>VLOOKUP(C5161,customers!$A$2:$D$1501, 4,FALSE)</f>
        <v>0</v>
      </c>
      <c r="F5161" t="str">
        <f>VLOOKUP(E5161,nation!$A$2:$B$26, 2,FALSE)</f>
        <v>ALGERIA</v>
      </c>
      <c r="G5161">
        <f>VLOOKUP(orders!F5161,nation!$B$2:$C$26,2,FALSE)</f>
        <v>0</v>
      </c>
      <c r="H5161" t="str">
        <f>HLOOKUP(orders!G5161,region_horz!$B$1:$F$2,2,FALSE)</f>
        <v>AFRICA</v>
      </c>
      <c r="I5161" t="s">
        <v>9</v>
      </c>
      <c r="J5161">
        <v>247416.34</v>
      </c>
      <c r="K5161" s="1">
        <v>35771</v>
      </c>
      <c r="L5161" t="s">
        <v>23</v>
      </c>
      <c r="M5161" t="s">
        <v>17</v>
      </c>
      <c r="N5161">
        <v>0</v>
      </c>
      <c r="O5161" t="s">
        <v>6158</v>
      </c>
    </row>
    <row r="5162" spans="1:15" x14ac:dyDescent="0.2">
      <c r="A5162">
        <v>20641</v>
      </c>
      <c r="B5162" t="str">
        <f>VLOOKUP(orders!C5162,customers!$A$2:$B$1501, 2,FALSE)</f>
        <v>Customer#000001292</v>
      </c>
      <c r="C5162">
        <v>1292</v>
      </c>
      <c r="D5162" t="str">
        <f>VLOOKUP(orders!C5162,customers!$A$2:$G$1501,7,FALSE)</f>
        <v>BUILDING</v>
      </c>
      <c r="E5162">
        <f>VLOOKUP(C5162,customers!$A$2:$D$1501, 4,FALSE)</f>
        <v>21</v>
      </c>
      <c r="F5162" t="str">
        <f>VLOOKUP(E5162,nation!$A$2:$B$26, 2,FALSE)</f>
        <v>VIETNAM</v>
      </c>
      <c r="G5162">
        <f>VLOOKUP(orders!F5162,nation!$B$2:$C$26,2,FALSE)</f>
        <v>2</v>
      </c>
      <c r="H5162" t="str">
        <f>HLOOKUP(orders!G5162,region_horz!$B$1:$F$2,2,FALSE)</f>
        <v>ASIA</v>
      </c>
      <c r="I5162" t="s">
        <v>16</v>
      </c>
      <c r="J5162">
        <v>193273.52</v>
      </c>
      <c r="K5162" s="1">
        <v>34750</v>
      </c>
      <c r="L5162" t="s">
        <v>10</v>
      </c>
      <c r="M5162" t="s">
        <v>1214</v>
      </c>
      <c r="N5162">
        <v>0</v>
      </c>
      <c r="O5162" t="s">
        <v>6159</v>
      </c>
    </row>
    <row r="5163" spans="1:15" x14ac:dyDescent="0.2">
      <c r="A5163">
        <v>20642</v>
      </c>
      <c r="B5163" t="str">
        <f>VLOOKUP(orders!C5163,customers!$A$2:$B$1501, 2,FALSE)</f>
        <v>Customer#000001118</v>
      </c>
      <c r="C5163">
        <v>1118</v>
      </c>
      <c r="D5163" t="str">
        <f>VLOOKUP(orders!C5163,customers!$A$2:$G$1501,7,FALSE)</f>
        <v>HOUSEHOLD</v>
      </c>
      <c r="E5163">
        <f>VLOOKUP(C5163,customers!$A$2:$D$1501, 4,FALSE)</f>
        <v>11</v>
      </c>
      <c r="F5163" t="str">
        <f>VLOOKUP(E5163,nation!$A$2:$B$26, 2,FALSE)</f>
        <v>IRAQ</v>
      </c>
      <c r="G5163">
        <f>VLOOKUP(orders!F5163,nation!$B$2:$C$26,2,FALSE)</f>
        <v>4</v>
      </c>
      <c r="H5163" t="str">
        <f>HLOOKUP(orders!G5163,region_horz!$B$1:$F$2,2,FALSE)</f>
        <v>MIDDLE EAST</v>
      </c>
      <c r="I5163" t="s">
        <v>16</v>
      </c>
      <c r="J5163">
        <v>304032.02</v>
      </c>
      <c r="K5163" s="1">
        <v>33744</v>
      </c>
      <c r="L5163" t="s">
        <v>26</v>
      </c>
      <c r="M5163" t="s">
        <v>418</v>
      </c>
      <c r="N5163">
        <v>0</v>
      </c>
      <c r="O5163" t="s">
        <v>6160</v>
      </c>
    </row>
    <row r="5164" spans="1:15" x14ac:dyDescent="0.2">
      <c r="A5164">
        <v>20643</v>
      </c>
      <c r="B5164" t="str">
        <f>VLOOKUP(orders!C5164,customers!$A$2:$B$1501, 2,FALSE)</f>
        <v>Customer#000001330</v>
      </c>
      <c r="C5164">
        <v>1330</v>
      </c>
      <c r="D5164" t="str">
        <f>VLOOKUP(orders!C5164,customers!$A$2:$G$1501,7,FALSE)</f>
        <v>BUILDING</v>
      </c>
      <c r="E5164">
        <f>VLOOKUP(C5164,customers!$A$2:$D$1501, 4,FALSE)</f>
        <v>1</v>
      </c>
      <c r="F5164" t="str">
        <f>VLOOKUP(E5164,nation!$A$2:$B$26, 2,FALSE)</f>
        <v>ARGENTINA</v>
      </c>
      <c r="G5164">
        <f>VLOOKUP(orders!F5164,nation!$B$2:$C$26,2,FALSE)</f>
        <v>1</v>
      </c>
      <c r="H5164" t="str">
        <f>HLOOKUP(orders!G5164,region_horz!$B$1:$F$2,2,FALSE)</f>
        <v>AMERICA</v>
      </c>
      <c r="I5164" t="s">
        <v>9</v>
      </c>
      <c r="J5164">
        <v>92783.67</v>
      </c>
      <c r="K5164" s="1">
        <v>34933</v>
      </c>
      <c r="L5164" t="s">
        <v>23</v>
      </c>
      <c r="M5164" t="s">
        <v>1470</v>
      </c>
      <c r="N5164">
        <v>0</v>
      </c>
      <c r="O5164" t="s">
        <v>6161</v>
      </c>
    </row>
    <row r="5165" spans="1:15" x14ac:dyDescent="0.2">
      <c r="A5165">
        <v>20644</v>
      </c>
      <c r="B5165" t="str">
        <f>VLOOKUP(orders!C5165,customers!$A$2:$B$1501, 2,FALSE)</f>
        <v>Customer#000001345</v>
      </c>
      <c r="C5165">
        <v>1345</v>
      </c>
      <c r="D5165" t="str">
        <f>VLOOKUP(orders!C5165,customers!$A$2:$G$1501,7,FALSE)</f>
        <v>BUILDING</v>
      </c>
      <c r="E5165">
        <f>VLOOKUP(C5165,customers!$A$2:$D$1501, 4,FALSE)</f>
        <v>9</v>
      </c>
      <c r="F5165" t="str">
        <f>VLOOKUP(E5165,nation!$A$2:$B$26, 2,FALSE)</f>
        <v>INDONESIA</v>
      </c>
      <c r="G5165">
        <f>VLOOKUP(orders!F5165,nation!$B$2:$C$26,2,FALSE)</f>
        <v>2</v>
      </c>
      <c r="H5165" t="str">
        <f>HLOOKUP(orders!G5165,region_horz!$B$1:$F$2,2,FALSE)</f>
        <v>ASIA</v>
      </c>
      <c r="I5165" t="s">
        <v>9</v>
      </c>
      <c r="J5165">
        <v>60981.440000000002</v>
      </c>
      <c r="K5165" s="1">
        <v>34873</v>
      </c>
      <c r="L5165" t="s">
        <v>10</v>
      </c>
      <c r="M5165" t="s">
        <v>1354</v>
      </c>
      <c r="N5165">
        <v>0</v>
      </c>
      <c r="O5165" t="s">
        <v>6162</v>
      </c>
    </row>
    <row r="5166" spans="1:15" x14ac:dyDescent="0.2">
      <c r="A5166">
        <v>20645</v>
      </c>
      <c r="B5166" t="str">
        <f>VLOOKUP(orders!C5166,customers!$A$2:$B$1501, 2,FALSE)</f>
        <v>Customer#000000601</v>
      </c>
      <c r="C5166">
        <v>601</v>
      </c>
      <c r="D5166" t="str">
        <f>VLOOKUP(orders!C5166,customers!$A$2:$G$1501,7,FALSE)</f>
        <v>BUILDING</v>
      </c>
      <c r="E5166">
        <f>VLOOKUP(C5166,customers!$A$2:$D$1501, 4,FALSE)</f>
        <v>1</v>
      </c>
      <c r="F5166" t="str">
        <f>VLOOKUP(E5166,nation!$A$2:$B$26, 2,FALSE)</f>
        <v>ARGENTINA</v>
      </c>
      <c r="G5166">
        <f>VLOOKUP(orders!F5166,nation!$B$2:$C$26,2,FALSE)</f>
        <v>1</v>
      </c>
      <c r="H5166" t="str">
        <f>HLOOKUP(orders!G5166,region_horz!$B$1:$F$2,2,FALSE)</f>
        <v>AMERICA</v>
      </c>
      <c r="I5166" t="s">
        <v>16</v>
      </c>
      <c r="J5166">
        <v>18887.63</v>
      </c>
      <c r="K5166" s="1">
        <v>33674</v>
      </c>
      <c r="L5166" t="s">
        <v>10</v>
      </c>
      <c r="M5166" t="s">
        <v>4288</v>
      </c>
      <c r="N5166">
        <v>0</v>
      </c>
      <c r="O5166" t="s">
        <v>6163</v>
      </c>
    </row>
    <row r="5167" spans="1:15" x14ac:dyDescent="0.2">
      <c r="A5167">
        <v>20646</v>
      </c>
      <c r="B5167" t="str">
        <f>VLOOKUP(orders!C5167,customers!$A$2:$B$1501, 2,FALSE)</f>
        <v>Customer#000001384</v>
      </c>
      <c r="C5167">
        <v>1384</v>
      </c>
      <c r="D5167" t="str">
        <f>VLOOKUP(orders!C5167,customers!$A$2:$G$1501,7,FALSE)</f>
        <v>HOUSEHOLD</v>
      </c>
      <c r="E5167">
        <f>VLOOKUP(C5167,customers!$A$2:$D$1501, 4,FALSE)</f>
        <v>8</v>
      </c>
      <c r="F5167" t="str">
        <f>VLOOKUP(E5167,nation!$A$2:$B$26, 2,FALSE)</f>
        <v>INDIA</v>
      </c>
      <c r="G5167">
        <f>VLOOKUP(orders!F5167,nation!$B$2:$C$26,2,FALSE)</f>
        <v>2</v>
      </c>
      <c r="H5167" t="str">
        <f>HLOOKUP(orders!G5167,region_horz!$B$1:$F$2,2,FALSE)</f>
        <v>ASIA</v>
      </c>
      <c r="I5167" t="s">
        <v>16</v>
      </c>
      <c r="J5167">
        <v>203783.06</v>
      </c>
      <c r="K5167" s="1">
        <v>34789</v>
      </c>
      <c r="L5167" t="s">
        <v>31</v>
      </c>
      <c r="M5167" t="s">
        <v>1940</v>
      </c>
      <c r="N5167">
        <v>0</v>
      </c>
      <c r="O5167" t="s">
        <v>6164</v>
      </c>
    </row>
    <row r="5168" spans="1:15" x14ac:dyDescent="0.2">
      <c r="A5168">
        <v>20647</v>
      </c>
      <c r="B5168" t="str">
        <f>VLOOKUP(orders!C5168,customers!$A$2:$B$1501, 2,FALSE)</f>
        <v>Customer#000001117</v>
      </c>
      <c r="C5168">
        <v>1117</v>
      </c>
      <c r="D5168" t="str">
        <f>VLOOKUP(orders!C5168,customers!$A$2:$G$1501,7,FALSE)</f>
        <v>FURNITURE</v>
      </c>
      <c r="E5168">
        <f>VLOOKUP(C5168,customers!$A$2:$D$1501, 4,FALSE)</f>
        <v>23</v>
      </c>
      <c r="F5168" t="str">
        <f>VLOOKUP(E5168,nation!$A$2:$B$26, 2,FALSE)</f>
        <v>UNITED KINGDOM</v>
      </c>
      <c r="G5168">
        <f>VLOOKUP(orders!F5168,nation!$B$2:$C$26,2,FALSE)</f>
        <v>3</v>
      </c>
      <c r="H5168" t="str">
        <f>HLOOKUP(orders!G5168,region_horz!$B$1:$F$2,2,FALSE)</f>
        <v>EUROPE</v>
      </c>
      <c r="I5168" t="s">
        <v>9</v>
      </c>
      <c r="J5168">
        <v>28920.799999999999</v>
      </c>
      <c r="K5168" s="1">
        <v>35849</v>
      </c>
      <c r="L5168" t="s">
        <v>10</v>
      </c>
      <c r="M5168" t="s">
        <v>2642</v>
      </c>
      <c r="N5168">
        <v>0</v>
      </c>
      <c r="O5168" t="s">
        <v>6165</v>
      </c>
    </row>
    <row r="5169" spans="1:15" x14ac:dyDescent="0.2">
      <c r="A5169">
        <v>20672</v>
      </c>
      <c r="B5169" t="str">
        <f>VLOOKUP(orders!C5169,customers!$A$2:$B$1501, 2,FALSE)</f>
        <v>Customer#000001159</v>
      </c>
      <c r="C5169">
        <v>1159</v>
      </c>
      <c r="D5169" t="str">
        <f>VLOOKUP(orders!C5169,customers!$A$2:$G$1501,7,FALSE)</f>
        <v>HOUSEHOLD</v>
      </c>
      <c r="E5169">
        <f>VLOOKUP(C5169,customers!$A$2:$D$1501, 4,FALSE)</f>
        <v>2</v>
      </c>
      <c r="F5169" t="str">
        <f>VLOOKUP(E5169,nation!$A$2:$B$26, 2,FALSE)</f>
        <v>BRAZIL</v>
      </c>
      <c r="G5169">
        <f>VLOOKUP(orders!F5169,nation!$B$2:$C$26,2,FALSE)</f>
        <v>1</v>
      </c>
      <c r="H5169" t="str">
        <f>HLOOKUP(orders!G5169,region_horz!$B$1:$F$2,2,FALSE)</f>
        <v>AMERICA</v>
      </c>
      <c r="I5169" t="s">
        <v>16</v>
      </c>
      <c r="J5169">
        <v>73911.88</v>
      </c>
      <c r="K5169" s="1">
        <v>34121</v>
      </c>
      <c r="L5169" t="s">
        <v>13</v>
      </c>
      <c r="M5169" t="s">
        <v>2154</v>
      </c>
      <c r="N5169">
        <v>0</v>
      </c>
      <c r="O5169" t="s">
        <v>6166</v>
      </c>
    </row>
    <row r="5170" spans="1:15" x14ac:dyDescent="0.2">
      <c r="A5170">
        <v>20673</v>
      </c>
      <c r="B5170" t="str">
        <f>VLOOKUP(orders!C5170,customers!$A$2:$B$1501, 2,FALSE)</f>
        <v>Customer#000000301</v>
      </c>
      <c r="C5170">
        <v>301</v>
      </c>
      <c r="D5170" t="str">
        <f>VLOOKUP(orders!C5170,customers!$A$2:$G$1501,7,FALSE)</f>
        <v>HOUSEHOLD</v>
      </c>
      <c r="E5170">
        <f>VLOOKUP(C5170,customers!$A$2:$D$1501, 4,FALSE)</f>
        <v>7</v>
      </c>
      <c r="F5170" t="str">
        <f>VLOOKUP(E5170,nation!$A$2:$B$26, 2,FALSE)</f>
        <v>GERMANY</v>
      </c>
      <c r="G5170">
        <f>VLOOKUP(orders!F5170,nation!$B$2:$C$26,2,FALSE)</f>
        <v>3</v>
      </c>
      <c r="H5170" t="str">
        <f>HLOOKUP(orders!G5170,region_horz!$B$1:$F$2,2,FALSE)</f>
        <v>EUROPE</v>
      </c>
      <c r="I5170" t="s">
        <v>9</v>
      </c>
      <c r="J5170">
        <v>248508.34</v>
      </c>
      <c r="K5170" s="1">
        <v>35203</v>
      </c>
      <c r="L5170" t="s">
        <v>13</v>
      </c>
      <c r="M5170" t="s">
        <v>1663</v>
      </c>
      <c r="N5170">
        <v>0</v>
      </c>
      <c r="O5170" t="s">
        <v>6167</v>
      </c>
    </row>
    <row r="5171" spans="1:15" x14ac:dyDescent="0.2">
      <c r="A5171">
        <v>20674</v>
      </c>
      <c r="B5171" t="str">
        <f>VLOOKUP(orders!C5171,customers!$A$2:$B$1501, 2,FALSE)</f>
        <v>Customer#000000295</v>
      </c>
      <c r="C5171">
        <v>295</v>
      </c>
      <c r="D5171" t="str">
        <f>VLOOKUP(orders!C5171,customers!$A$2:$G$1501,7,FALSE)</f>
        <v>HOUSEHOLD</v>
      </c>
      <c r="E5171">
        <f>VLOOKUP(C5171,customers!$A$2:$D$1501, 4,FALSE)</f>
        <v>0</v>
      </c>
      <c r="F5171" t="str">
        <f>VLOOKUP(E5171,nation!$A$2:$B$26, 2,FALSE)</f>
        <v>ALGERIA</v>
      </c>
      <c r="G5171">
        <f>VLOOKUP(orders!F5171,nation!$B$2:$C$26,2,FALSE)</f>
        <v>0</v>
      </c>
      <c r="H5171" t="str">
        <f>HLOOKUP(orders!G5171,region_horz!$B$1:$F$2,2,FALSE)</f>
        <v>AFRICA</v>
      </c>
      <c r="I5171" t="s">
        <v>16</v>
      </c>
      <c r="J5171">
        <v>128149.37</v>
      </c>
      <c r="K5171" s="1">
        <v>34312</v>
      </c>
      <c r="L5171" t="s">
        <v>26</v>
      </c>
      <c r="M5171" t="s">
        <v>1494</v>
      </c>
      <c r="N5171">
        <v>0</v>
      </c>
      <c r="O5171" t="s">
        <v>6168</v>
      </c>
    </row>
    <row r="5172" spans="1:15" x14ac:dyDescent="0.2">
      <c r="A5172">
        <v>20675</v>
      </c>
      <c r="B5172" t="str">
        <f>VLOOKUP(orders!C5172,customers!$A$2:$B$1501, 2,FALSE)</f>
        <v>Customer#000001198</v>
      </c>
      <c r="C5172">
        <v>1198</v>
      </c>
      <c r="D5172" t="str">
        <f>VLOOKUP(orders!C5172,customers!$A$2:$G$1501,7,FALSE)</f>
        <v>AUTOMOBILE</v>
      </c>
      <c r="E5172">
        <f>VLOOKUP(C5172,customers!$A$2:$D$1501, 4,FALSE)</f>
        <v>18</v>
      </c>
      <c r="F5172" t="str">
        <f>VLOOKUP(E5172,nation!$A$2:$B$26, 2,FALSE)</f>
        <v>CHINA</v>
      </c>
      <c r="G5172">
        <f>VLOOKUP(orders!F5172,nation!$B$2:$C$26,2,FALSE)</f>
        <v>2</v>
      </c>
      <c r="H5172" t="str">
        <f>HLOOKUP(orders!G5172,region_horz!$B$1:$F$2,2,FALSE)</f>
        <v>ASIA</v>
      </c>
      <c r="I5172" t="s">
        <v>16</v>
      </c>
      <c r="J5172">
        <v>107863.55</v>
      </c>
      <c r="K5172" s="1">
        <v>34069</v>
      </c>
      <c r="L5172" t="s">
        <v>26</v>
      </c>
      <c r="M5172" t="s">
        <v>189</v>
      </c>
      <c r="N5172">
        <v>0</v>
      </c>
      <c r="O5172" t="s">
        <v>6169</v>
      </c>
    </row>
    <row r="5173" spans="1:15" x14ac:dyDescent="0.2">
      <c r="A5173">
        <v>20676</v>
      </c>
      <c r="B5173" t="str">
        <f>VLOOKUP(orders!C5173,customers!$A$2:$B$1501, 2,FALSE)</f>
        <v>Customer#000000868</v>
      </c>
      <c r="C5173">
        <v>868</v>
      </c>
      <c r="D5173" t="str">
        <f>VLOOKUP(orders!C5173,customers!$A$2:$G$1501,7,FALSE)</f>
        <v>FURNITURE</v>
      </c>
      <c r="E5173">
        <f>VLOOKUP(C5173,customers!$A$2:$D$1501, 4,FALSE)</f>
        <v>22</v>
      </c>
      <c r="F5173" t="str">
        <f>VLOOKUP(E5173,nation!$A$2:$B$26, 2,FALSE)</f>
        <v>RUSSIA</v>
      </c>
      <c r="G5173">
        <f>VLOOKUP(orders!F5173,nation!$B$2:$C$26,2,FALSE)</f>
        <v>3</v>
      </c>
      <c r="H5173" t="str">
        <f>HLOOKUP(orders!G5173,region_horz!$B$1:$F$2,2,FALSE)</f>
        <v>EUROPE</v>
      </c>
      <c r="I5173" t="s">
        <v>16</v>
      </c>
      <c r="J5173">
        <v>305338.87</v>
      </c>
      <c r="K5173" s="1">
        <v>33931</v>
      </c>
      <c r="L5173" t="s">
        <v>10</v>
      </c>
      <c r="M5173" t="s">
        <v>2255</v>
      </c>
      <c r="N5173">
        <v>0</v>
      </c>
      <c r="O5173" t="s">
        <v>6170</v>
      </c>
    </row>
    <row r="5174" spans="1:15" x14ac:dyDescent="0.2">
      <c r="A5174">
        <v>20677</v>
      </c>
      <c r="B5174" t="str">
        <f>VLOOKUP(orders!C5174,customers!$A$2:$B$1501, 2,FALSE)</f>
        <v>Customer#000000404</v>
      </c>
      <c r="C5174">
        <v>404</v>
      </c>
      <c r="D5174" t="str">
        <f>VLOOKUP(orders!C5174,customers!$A$2:$G$1501,7,FALSE)</f>
        <v>BUILDING</v>
      </c>
      <c r="E5174">
        <f>VLOOKUP(C5174,customers!$A$2:$D$1501, 4,FALSE)</f>
        <v>22</v>
      </c>
      <c r="F5174" t="str">
        <f>VLOOKUP(E5174,nation!$A$2:$B$26, 2,FALSE)</f>
        <v>RUSSIA</v>
      </c>
      <c r="G5174">
        <f>VLOOKUP(orders!F5174,nation!$B$2:$C$26,2,FALSE)</f>
        <v>3</v>
      </c>
      <c r="H5174" t="str">
        <f>HLOOKUP(orders!G5174,region_horz!$B$1:$F$2,2,FALSE)</f>
        <v>EUROPE</v>
      </c>
      <c r="I5174" t="s">
        <v>9</v>
      </c>
      <c r="J5174">
        <v>193174.86</v>
      </c>
      <c r="K5174" s="1">
        <v>35390</v>
      </c>
      <c r="L5174" t="s">
        <v>31</v>
      </c>
      <c r="M5174" t="s">
        <v>465</v>
      </c>
      <c r="N5174">
        <v>0</v>
      </c>
      <c r="O5174" t="s">
        <v>6171</v>
      </c>
    </row>
    <row r="5175" spans="1:15" x14ac:dyDescent="0.2">
      <c r="A5175">
        <v>20678</v>
      </c>
      <c r="B5175" t="str">
        <f>VLOOKUP(orders!C5175,customers!$A$2:$B$1501, 2,FALSE)</f>
        <v>Customer#000001456</v>
      </c>
      <c r="C5175">
        <v>1456</v>
      </c>
      <c r="D5175" t="str">
        <f>VLOOKUP(orders!C5175,customers!$A$2:$G$1501,7,FALSE)</f>
        <v>AUTOMOBILE</v>
      </c>
      <c r="E5175">
        <f>VLOOKUP(C5175,customers!$A$2:$D$1501, 4,FALSE)</f>
        <v>13</v>
      </c>
      <c r="F5175" t="str">
        <f>VLOOKUP(E5175,nation!$A$2:$B$26, 2,FALSE)</f>
        <v>JORDAN</v>
      </c>
      <c r="G5175">
        <f>VLOOKUP(orders!F5175,nation!$B$2:$C$26,2,FALSE)</f>
        <v>4</v>
      </c>
      <c r="H5175" t="str">
        <f>HLOOKUP(orders!G5175,region_horz!$B$1:$F$2,2,FALSE)</f>
        <v>MIDDLE EAST</v>
      </c>
      <c r="I5175" t="s">
        <v>9</v>
      </c>
      <c r="J5175">
        <v>122307.84</v>
      </c>
      <c r="K5175" s="1">
        <v>35473</v>
      </c>
      <c r="L5175" t="s">
        <v>23</v>
      </c>
      <c r="M5175" t="s">
        <v>698</v>
      </c>
      <c r="N5175">
        <v>0</v>
      </c>
      <c r="O5175" t="s">
        <v>6172</v>
      </c>
    </row>
    <row r="5176" spans="1:15" x14ac:dyDescent="0.2">
      <c r="A5176">
        <v>20679</v>
      </c>
      <c r="B5176" t="str">
        <f>VLOOKUP(orders!C5176,customers!$A$2:$B$1501, 2,FALSE)</f>
        <v>Customer#000000715</v>
      </c>
      <c r="C5176">
        <v>715</v>
      </c>
      <c r="D5176" t="str">
        <f>VLOOKUP(orders!C5176,customers!$A$2:$G$1501,7,FALSE)</f>
        <v>AUTOMOBILE</v>
      </c>
      <c r="E5176">
        <f>VLOOKUP(C5176,customers!$A$2:$D$1501, 4,FALSE)</f>
        <v>19</v>
      </c>
      <c r="F5176" t="str">
        <f>VLOOKUP(E5176,nation!$A$2:$B$26, 2,FALSE)</f>
        <v>ROMANIA</v>
      </c>
      <c r="G5176">
        <f>VLOOKUP(orders!F5176,nation!$B$2:$C$26,2,FALSE)</f>
        <v>3</v>
      </c>
      <c r="H5176" t="str">
        <f>HLOOKUP(orders!G5176,region_horz!$B$1:$F$2,2,FALSE)</f>
        <v>EUROPE</v>
      </c>
      <c r="I5176" t="s">
        <v>16</v>
      </c>
      <c r="J5176">
        <v>280250.19</v>
      </c>
      <c r="K5176" s="1">
        <v>34196</v>
      </c>
      <c r="L5176" t="s">
        <v>31</v>
      </c>
      <c r="M5176" t="s">
        <v>207</v>
      </c>
      <c r="N5176">
        <v>0</v>
      </c>
      <c r="O5176" t="s">
        <v>6173</v>
      </c>
    </row>
    <row r="5177" spans="1:15" x14ac:dyDescent="0.2">
      <c r="A5177">
        <v>20704</v>
      </c>
      <c r="B5177" t="str">
        <f>VLOOKUP(orders!C5177,customers!$A$2:$B$1501, 2,FALSE)</f>
        <v>Customer#000000473</v>
      </c>
      <c r="C5177">
        <v>473</v>
      </c>
      <c r="D5177" t="str">
        <f>VLOOKUP(orders!C5177,customers!$A$2:$G$1501,7,FALSE)</f>
        <v>HOUSEHOLD</v>
      </c>
      <c r="E5177">
        <f>VLOOKUP(C5177,customers!$A$2:$D$1501, 4,FALSE)</f>
        <v>9</v>
      </c>
      <c r="F5177" t="str">
        <f>VLOOKUP(E5177,nation!$A$2:$B$26, 2,FALSE)</f>
        <v>INDONESIA</v>
      </c>
      <c r="G5177">
        <f>VLOOKUP(orders!F5177,nation!$B$2:$C$26,2,FALSE)</f>
        <v>2</v>
      </c>
      <c r="H5177" t="str">
        <f>HLOOKUP(orders!G5177,region_horz!$B$1:$F$2,2,FALSE)</f>
        <v>ASIA</v>
      </c>
      <c r="I5177" t="s">
        <v>16</v>
      </c>
      <c r="J5177">
        <v>164373.12</v>
      </c>
      <c r="K5177" s="1">
        <v>34011</v>
      </c>
      <c r="L5177" t="s">
        <v>10</v>
      </c>
      <c r="M5177" t="s">
        <v>860</v>
      </c>
      <c r="N5177">
        <v>0</v>
      </c>
      <c r="O5177" t="s">
        <v>6174</v>
      </c>
    </row>
    <row r="5178" spans="1:15" x14ac:dyDescent="0.2">
      <c r="A5178">
        <v>20705</v>
      </c>
      <c r="B5178" t="str">
        <f>VLOOKUP(orders!C5178,customers!$A$2:$B$1501, 2,FALSE)</f>
        <v>Customer#000000157</v>
      </c>
      <c r="C5178">
        <v>157</v>
      </c>
      <c r="D5178" t="str">
        <f>VLOOKUP(orders!C5178,customers!$A$2:$G$1501,7,FALSE)</f>
        <v>BUILDING</v>
      </c>
      <c r="E5178">
        <f>VLOOKUP(C5178,customers!$A$2:$D$1501, 4,FALSE)</f>
        <v>15</v>
      </c>
      <c r="F5178" t="str">
        <f>VLOOKUP(E5178,nation!$A$2:$B$26, 2,FALSE)</f>
        <v>MOROCCO</v>
      </c>
      <c r="G5178">
        <f>VLOOKUP(orders!F5178,nation!$B$2:$C$26,2,FALSE)</f>
        <v>0</v>
      </c>
      <c r="H5178" t="str">
        <f>HLOOKUP(orders!G5178,region_horz!$B$1:$F$2,2,FALSE)</f>
        <v>AFRICA</v>
      </c>
      <c r="I5178" t="s">
        <v>9</v>
      </c>
      <c r="J5178">
        <v>174259.85</v>
      </c>
      <c r="K5178" s="1">
        <v>35942</v>
      </c>
      <c r="L5178" t="s">
        <v>31</v>
      </c>
      <c r="M5178" t="s">
        <v>625</v>
      </c>
      <c r="N5178">
        <v>0</v>
      </c>
      <c r="O5178" t="s">
        <v>6175</v>
      </c>
    </row>
    <row r="5179" spans="1:15" x14ac:dyDescent="0.2">
      <c r="A5179">
        <v>20706</v>
      </c>
      <c r="B5179" t="str">
        <f>VLOOKUP(orders!C5179,customers!$A$2:$B$1501, 2,FALSE)</f>
        <v>Customer#000001313</v>
      </c>
      <c r="C5179">
        <v>1313</v>
      </c>
      <c r="D5179" t="str">
        <f>VLOOKUP(orders!C5179,customers!$A$2:$G$1501,7,FALSE)</f>
        <v>MACHINERY</v>
      </c>
      <c r="E5179">
        <f>VLOOKUP(C5179,customers!$A$2:$D$1501, 4,FALSE)</f>
        <v>23</v>
      </c>
      <c r="F5179" t="str">
        <f>VLOOKUP(E5179,nation!$A$2:$B$26, 2,FALSE)</f>
        <v>UNITED KINGDOM</v>
      </c>
      <c r="G5179">
        <f>VLOOKUP(orders!F5179,nation!$B$2:$C$26,2,FALSE)</f>
        <v>3</v>
      </c>
      <c r="H5179" t="str">
        <f>HLOOKUP(orders!G5179,region_horz!$B$1:$F$2,2,FALSE)</f>
        <v>EUROPE</v>
      </c>
      <c r="I5179" t="s">
        <v>16</v>
      </c>
      <c r="J5179">
        <v>21134.36</v>
      </c>
      <c r="K5179" s="1">
        <v>34528</v>
      </c>
      <c r="L5179" t="s">
        <v>26</v>
      </c>
      <c r="M5179" t="s">
        <v>3984</v>
      </c>
      <c r="N5179">
        <v>0</v>
      </c>
      <c r="O5179" t="s">
        <v>6176</v>
      </c>
    </row>
    <row r="5180" spans="1:15" x14ac:dyDescent="0.2">
      <c r="A5180">
        <v>20707</v>
      </c>
      <c r="B5180" t="str">
        <f>VLOOKUP(orders!C5180,customers!$A$2:$B$1501, 2,FALSE)</f>
        <v>Customer#000001213</v>
      </c>
      <c r="C5180">
        <v>1213</v>
      </c>
      <c r="D5180" t="str">
        <f>VLOOKUP(orders!C5180,customers!$A$2:$G$1501,7,FALSE)</f>
        <v>HOUSEHOLD</v>
      </c>
      <c r="E5180">
        <f>VLOOKUP(C5180,customers!$A$2:$D$1501, 4,FALSE)</f>
        <v>7</v>
      </c>
      <c r="F5180" t="str">
        <f>VLOOKUP(E5180,nation!$A$2:$B$26, 2,FALSE)</f>
        <v>GERMANY</v>
      </c>
      <c r="G5180">
        <f>VLOOKUP(orders!F5180,nation!$B$2:$C$26,2,FALSE)</f>
        <v>3</v>
      </c>
      <c r="H5180" t="str">
        <f>HLOOKUP(orders!G5180,region_horz!$B$1:$F$2,2,FALSE)</f>
        <v>EUROPE</v>
      </c>
      <c r="I5180" t="s">
        <v>9</v>
      </c>
      <c r="J5180">
        <v>35845.89</v>
      </c>
      <c r="K5180" s="1">
        <v>35149</v>
      </c>
      <c r="L5180" t="s">
        <v>26</v>
      </c>
      <c r="M5180" t="s">
        <v>2964</v>
      </c>
      <c r="N5180">
        <v>0</v>
      </c>
      <c r="O5180" t="s">
        <v>6177</v>
      </c>
    </row>
    <row r="5181" spans="1:15" x14ac:dyDescent="0.2">
      <c r="A5181">
        <v>20708</v>
      </c>
      <c r="B5181" t="str">
        <f>VLOOKUP(orders!C5181,customers!$A$2:$B$1501, 2,FALSE)</f>
        <v>Customer#000001009</v>
      </c>
      <c r="C5181">
        <v>1009</v>
      </c>
      <c r="D5181" t="str">
        <f>VLOOKUP(orders!C5181,customers!$A$2:$G$1501,7,FALSE)</f>
        <v>BUILDING</v>
      </c>
      <c r="E5181">
        <f>VLOOKUP(C5181,customers!$A$2:$D$1501, 4,FALSE)</f>
        <v>12</v>
      </c>
      <c r="F5181" t="str">
        <f>VLOOKUP(E5181,nation!$A$2:$B$26, 2,FALSE)</f>
        <v>JAPAN</v>
      </c>
      <c r="G5181">
        <f>VLOOKUP(orders!F5181,nation!$B$2:$C$26,2,FALSE)</f>
        <v>2</v>
      </c>
      <c r="H5181" t="str">
        <f>HLOOKUP(orders!G5181,region_horz!$B$1:$F$2,2,FALSE)</f>
        <v>ASIA</v>
      </c>
      <c r="I5181" t="s">
        <v>16</v>
      </c>
      <c r="J5181">
        <v>217420.81</v>
      </c>
      <c r="K5181" s="1">
        <v>33614</v>
      </c>
      <c r="L5181" t="s">
        <v>10</v>
      </c>
      <c r="M5181" t="s">
        <v>815</v>
      </c>
      <c r="N5181">
        <v>0</v>
      </c>
      <c r="O5181" t="s">
        <v>6178</v>
      </c>
    </row>
    <row r="5182" spans="1:15" x14ac:dyDescent="0.2">
      <c r="A5182">
        <v>20709</v>
      </c>
      <c r="B5182" t="str">
        <f>VLOOKUP(orders!C5182,customers!$A$2:$B$1501, 2,FALSE)</f>
        <v>Customer#000000172</v>
      </c>
      <c r="C5182">
        <v>172</v>
      </c>
      <c r="D5182" t="str">
        <f>VLOOKUP(orders!C5182,customers!$A$2:$G$1501,7,FALSE)</f>
        <v>MACHINERY</v>
      </c>
      <c r="E5182">
        <f>VLOOKUP(C5182,customers!$A$2:$D$1501, 4,FALSE)</f>
        <v>22</v>
      </c>
      <c r="F5182" t="str">
        <f>VLOOKUP(E5182,nation!$A$2:$B$26, 2,FALSE)</f>
        <v>RUSSIA</v>
      </c>
      <c r="G5182">
        <f>VLOOKUP(orders!F5182,nation!$B$2:$C$26,2,FALSE)</f>
        <v>3</v>
      </c>
      <c r="H5182" t="str">
        <f>HLOOKUP(orders!G5182,region_horz!$B$1:$F$2,2,FALSE)</f>
        <v>EUROPE</v>
      </c>
      <c r="I5182" t="s">
        <v>16</v>
      </c>
      <c r="J5182">
        <v>255932.37</v>
      </c>
      <c r="K5182" s="1">
        <v>34558</v>
      </c>
      <c r="L5182" t="s">
        <v>26</v>
      </c>
      <c r="M5182" t="s">
        <v>827</v>
      </c>
      <c r="N5182">
        <v>0</v>
      </c>
      <c r="O5182" t="s">
        <v>6179</v>
      </c>
    </row>
    <row r="5183" spans="1:15" x14ac:dyDescent="0.2">
      <c r="A5183">
        <v>20710</v>
      </c>
      <c r="B5183" t="str">
        <f>VLOOKUP(orders!C5183,customers!$A$2:$B$1501, 2,FALSE)</f>
        <v>Customer#000000499</v>
      </c>
      <c r="C5183">
        <v>499</v>
      </c>
      <c r="D5183" t="str">
        <f>VLOOKUP(orders!C5183,customers!$A$2:$G$1501,7,FALSE)</f>
        <v>HOUSEHOLD</v>
      </c>
      <c r="E5183">
        <f>VLOOKUP(C5183,customers!$A$2:$D$1501, 4,FALSE)</f>
        <v>14</v>
      </c>
      <c r="F5183" t="str">
        <f>VLOOKUP(E5183,nation!$A$2:$B$26, 2,FALSE)</f>
        <v>KENYA</v>
      </c>
      <c r="G5183">
        <f>VLOOKUP(orders!F5183,nation!$B$2:$C$26,2,FALSE)</f>
        <v>0</v>
      </c>
      <c r="H5183" t="str">
        <f>HLOOKUP(orders!G5183,region_horz!$B$1:$F$2,2,FALSE)</f>
        <v>AFRICA</v>
      </c>
      <c r="I5183" t="s">
        <v>16</v>
      </c>
      <c r="J5183">
        <v>134000.16</v>
      </c>
      <c r="K5183" s="1">
        <v>34668</v>
      </c>
      <c r="L5183" t="s">
        <v>26</v>
      </c>
      <c r="M5183" t="s">
        <v>84</v>
      </c>
      <c r="N5183">
        <v>0</v>
      </c>
      <c r="O5183" t="s">
        <v>6180</v>
      </c>
    </row>
    <row r="5184" spans="1:15" x14ac:dyDescent="0.2">
      <c r="A5184">
        <v>20711</v>
      </c>
      <c r="B5184" t="str">
        <f>VLOOKUP(orders!C5184,customers!$A$2:$B$1501, 2,FALSE)</f>
        <v>Customer#000001085</v>
      </c>
      <c r="C5184">
        <v>1085</v>
      </c>
      <c r="D5184" t="str">
        <f>VLOOKUP(orders!C5184,customers!$A$2:$G$1501,7,FALSE)</f>
        <v>BUILDING</v>
      </c>
      <c r="E5184">
        <f>VLOOKUP(C5184,customers!$A$2:$D$1501, 4,FALSE)</f>
        <v>21</v>
      </c>
      <c r="F5184" t="str">
        <f>VLOOKUP(E5184,nation!$A$2:$B$26, 2,FALSE)</f>
        <v>VIETNAM</v>
      </c>
      <c r="G5184">
        <f>VLOOKUP(orders!F5184,nation!$B$2:$C$26,2,FALSE)</f>
        <v>2</v>
      </c>
      <c r="H5184" t="str">
        <f>HLOOKUP(orders!G5184,region_horz!$B$1:$F$2,2,FALSE)</f>
        <v>ASIA</v>
      </c>
      <c r="I5184" t="s">
        <v>16</v>
      </c>
      <c r="J5184">
        <v>96500.98</v>
      </c>
      <c r="K5184" s="1">
        <v>34354</v>
      </c>
      <c r="L5184" t="s">
        <v>13</v>
      </c>
      <c r="M5184" t="s">
        <v>2454</v>
      </c>
      <c r="N5184">
        <v>0</v>
      </c>
      <c r="O5184" t="s">
        <v>6181</v>
      </c>
    </row>
    <row r="5185" spans="1:15" x14ac:dyDescent="0.2">
      <c r="A5185">
        <v>20736</v>
      </c>
      <c r="B5185" t="str">
        <f>VLOOKUP(orders!C5185,customers!$A$2:$B$1501, 2,FALSE)</f>
        <v>Customer#000001058</v>
      </c>
      <c r="C5185">
        <v>1058</v>
      </c>
      <c r="D5185" t="str">
        <f>VLOOKUP(orders!C5185,customers!$A$2:$G$1501,7,FALSE)</f>
        <v>MACHINERY</v>
      </c>
      <c r="E5185">
        <f>VLOOKUP(C5185,customers!$A$2:$D$1501, 4,FALSE)</f>
        <v>19</v>
      </c>
      <c r="F5185" t="str">
        <f>VLOOKUP(E5185,nation!$A$2:$B$26, 2,FALSE)</f>
        <v>ROMANIA</v>
      </c>
      <c r="G5185">
        <f>VLOOKUP(orders!F5185,nation!$B$2:$C$26,2,FALSE)</f>
        <v>3</v>
      </c>
      <c r="H5185" t="str">
        <f>HLOOKUP(orders!G5185,region_horz!$B$1:$F$2,2,FALSE)</f>
        <v>EUROPE</v>
      </c>
      <c r="I5185" t="s">
        <v>9</v>
      </c>
      <c r="J5185">
        <v>56695.3</v>
      </c>
      <c r="K5185" s="1">
        <v>34964</v>
      </c>
      <c r="L5185" t="s">
        <v>23</v>
      </c>
      <c r="M5185" t="s">
        <v>1481</v>
      </c>
      <c r="N5185">
        <v>0</v>
      </c>
      <c r="O5185" t="s">
        <v>6182</v>
      </c>
    </row>
    <row r="5186" spans="1:15" x14ac:dyDescent="0.2">
      <c r="A5186">
        <v>20737</v>
      </c>
      <c r="B5186" t="str">
        <f>VLOOKUP(orders!C5186,customers!$A$2:$B$1501, 2,FALSE)</f>
        <v>Customer#000000038</v>
      </c>
      <c r="C5186">
        <v>38</v>
      </c>
      <c r="D5186" t="str">
        <f>VLOOKUP(orders!C5186,customers!$A$2:$G$1501,7,FALSE)</f>
        <v>HOUSEHOLD</v>
      </c>
      <c r="E5186">
        <f>VLOOKUP(C5186,customers!$A$2:$D$1501, 4,FALSE)</f>
        <v>12</v>
      </c>
      <c r="F5186" t="str">
        <f>VLOOKUP(E5186,nation!$A$2:$B$26, 2,FALSE)</f>
        <v>JAPAN</v>
      </c>
      <c r="G5186">
        <f>VLOOKUP(orders!F5186,nation!$B$2:$C$26,2,FALSE)</f>
        <v>2</v>
      </c>
      <c r="H5186" t="str">
        <f>HLOOKUP(orders!G5186,region_horz!$B$1:$F$2,2,FALSE)</f>
        <v>ASIA</v>
      </c>
      <c r="I5186" t="s">
        <v>9</v>
      </c>
      <c r="J5186">
        <v>213621.09</v>
      </c>
      <c r="K5186" s="1">
        <v>35059</v>
      </c>
      <c r="L5186" t="s">
        <v>31</v>
      </c>
      <c r="M5186" t="s">
        <v>1110</v>
      </c>
      <c r="N5186">
        <v>0</v>
      </c>
      <c r="O5186" t="s">
        <v>6183</v>
      </c>
    </row>
    <row r="5187" spans="1:15" x14ac:dyDescent="0.2">
      <c r="A5187">
        <v>20738</v>
      </c>
      <c r="B5187" t="str">
        <f>VLOOKUP(orders!C5187,customers!$A$2:$B$1501, 2,FALSE)</f>
        <v>Customer#000000565</v>
      </c>
      <c r="C5187">
        <v>565</v>
      </c>
      <c r="D5187" t="str">
        <f>VLOOKUP(orders!C5187,customers!$A$2:$G$1501,7,FALSE)</f>
        <v>FURNITURE</v>
      </c>
      <c r="E5187">
        <f>VLOOKUP(C5187,customers!$A$2:$D$1501, 4,FALSE)</f>
        <v>4</v>
      </c>
      <c r="F5187" t="str">
        <f>VLOOKUP(E5187,nation!$A$2:$B$26, 2,FALSE)</f>
        <v>EGYPT</v>
      </c>
      <c r="G5187">
        <f>VLOOKUP(orders!F5187,nation!$B$2:$C$26,2,FALSE)</f>
        <v>4</v>
      </c>
      <c r="H5187" t="str">
        <f>HLOOKUP(orders!G5187,region_horz!$B$1:$F$2,2,FALSE)</f>
        <v>MIDDLE EAST</v>
      </c>
      <c r="I5187" t="s">
        <v>16</v>
      </c>
      <c r="J5187">
        <v>253526.04</v>
      </c>
      <c r="K5187" s="1">
        <v>33850</v>
      </c>
      <c r="L5187" t="s">
        <v>31</v>
      </c>
      <c r="M5187" t="s">
        <v>1581</v>
      </c>
      <c r="N5187">
        <v>0</v>
      </c>
      <c r="O5187" t="s">
        <v>6184</v>
      </c>
    </row>
    <row r="5188" spans="1:15" x14ac:dyDescent="0.2">
      <c r="A5188">
        <v>20739</v>
      </c>
      <c r="B5188" t="str">
        <f>VLOOKUP(orders!C5188,customers!$A$2:$B$1501, 2,FALSE)</f>
        <v>Customer#000001382</v>
      </c>
      <c r="C5188">
        <v>1382</v>
      </c>
      <c r="D5188" t="str">
        <f>VLOOKUP(orders!C5188,customers!$A$2:$G$1501,7,FALSE)</f>
        <v>AUTOMOBILE</v>
      </c>
      <c r="E5188">
        <f>VLOOKUP(C5188,customers!$A$2:$D$1501, 4,FALSE)</f>
        <v>10</v>
      </c>
      <c r="F5188" t="str">
        <f>VLOOKUP(E5188,nation!$A$2:$B$26, 2,FALSE)</f>
        <v>IRAN</v>
      </c>
      <c r="G5188">
        <f>VLOOKUP(orders!F5188,nation!$B$2:$C$26,2,FALSE)</f>
        <v>4</v>
      </c>
      <c r="H5188" t="str">
        <f>HLOOKUP(orders!G5188,region_horz!$B$1:$F$2,2,FALSE)</f>
        <v>MIDDLE EAST</v>
      </c>
      <c r="I5188" t="s">
        <v>9</v>
      </c>
      <c r="J5188">
        <v>161850.81</v>
      </c>
      <c r="K5188" s="1">
        <v>35510</v>
      </c>
      <c r="L5188" t="s">
        <v>26</v>
      </c>
      <c r="M5188" t="s">
        <v>1262</v>
      </c>
      <c r="N5188">
        <v>0</v>
      </c>
      <c r="O5188" t="s">
        <v>6185</v>
      </c>
    </row>
    <row r="5189" spans="1:15" x14ac:dyDescent="0.2">
      <c r="A5189">
        <v>20740</v>
      </c>
      <c r="B5189" t="str">
        <f>VLOOKUP(orders!C5189,customers!$A$2:$B$1501, 2,FALSE)</f>
        <v>Customer#000000283</v>
      </c>
      <c r="C5189">
        <v>283</v>
      </c>
      <c r="D5189" t="str">
        <f>VLOOKUP(orders!C5189,customers!$A$2:$G$1501,7,FALSE)</f>
        <v>AUTOMOBILE</v>
      </c>
      <c r="E5189">
        <f>VLOOKUP(C5189,customers!$A$2:$D$1501, 4,FALSE)</f>
        <v>7</v>
      </c>
      <c r="F5189" t="str">
        <f>VLOOKUP(E5189,nation!$A$2:$B$26, 2,FALSE)</f>
        <v>GERMANY</v>
      </c>
      <c r="G5189">
        <f>VLOOKUP(orders!F5189,nation!$B$2:$C$26,2,FALSE)</f>
        <v>3</v>
      </c>
      <c r="H5189" t="str">
        <f>HLOOKUP(orders!G5189,region_horz!$B$1:$F$2,2,FALSE)</f>
        <v>EUROPE</v>
      </c>
      <c r="I5189" t="s">
        <v>16</v>
      </c>
      <c r="J5189">
        <v>258345.85</v>
      </c>
      <c r="K5189" s="1">
        <v>33980</v>
      </c>
      <c r="L5189" t="s">
        <v>13</v>
      </c>
      <c r="M5189" t="s">
        <v>2839</v>
      </c>
      <c r="N5189">
        <v>0</v>
      </c>
      <c r="O5189" t="s">
        <v>6186</v>
      </c>
    </row>
    <row r="5190" spans="1:15" x14ac:dyDescent="0.2">
      <c r="A5190">
        <v>20741</v>
      </c>
      <c r="B5190" t="str">
        <f>VLOOKUP(orders!C5190,customers!$A$2:$B$1501, 2,FALSE)</f>
        <v>Customer#000001480</v>
      </c>
      <c r="C5190">
        <v>1480</v>
      </c>
      <c r="D5190" t="str">
        <f>VLOOKUP(orders!C5190,customers!$A$2:$G$1501,7,FALSE)</f>
        <v>HOUSEHOLD</v>
      </c>
      <c r="E5190">
        <f>VLOOKUP(C5190,customers!$A$2:$D$1501, 4,FALSE)</f>
        <v>7</v>
      </c>
      <c r="F5190" t="str">
        <f>VLOOKUP(E5190,nation!$A$2:$B$26, 2,FALSE)</f>
        <v>GERMANY</v>
      </c>
      <c r="G5190">
        <f>VLOOKUP(orders!F5190,nation!$B$2:$C$26,2,FALSE)</f>
        <v>3</v>
      </c>
      <c r="H5190" t="str">
        <f>HLOOKUP(orders!G5190,region_horz!$B$1:$F$2,2,FALSE)</f>
        <v>EUROPE</v>
      </c>
      <c r="I5190" t="s">
        <v>16</v>
      </c>
      <c r="J5190">
        <v>208567.62</v>
      </c>
      <c r="K5190" s="1">
        <v>34273</v>
      </c>
      <c r="L5190" t="s">
        <v>10</v>
      </c>
      <c r="M5190" t="s">
        <v>46</v>
      </c>
      <c r="N5190">
        <v>0</v>
      </c>
      <c r="O5190" t="s">
        <v>6187</v>
      </c>
    </row>
    <row r="5191" spans="1:15" x14ac:dyDescent="0.2">
      <c r="A5191">
        <v>20742</v>
      </c>
      <c r="B5191" t="str">
        <f>VLOOKUP(orders!C5191,customers!$A$2:$B$1501, 2,FALSE)</f>
        <v>Customer#000001369</v>
      </c>
      <c r="C5191">
        <v>1369</v>
      </c>
      <c r="D5191" t="str">
        <f>VLOOKUP(orders!C5191,customers!$A$2:$G$1501,7,FALSE)</f>
        <v>AUTOMOBILE</v>
      </c>
      <c r="E5191">
        <f>VLOOKUP(C5191,customers!$A$2:$D$1501, 4,FALSE)</f>
        <v>10</v>
      </c>
      <c r="F5191" t="str">
        <f>VLOOKUP(E5191,nation!$A$2:$B$26, 2,FALSE)</f>
        <v>IRAN</v>
      </c>
      <c r="G5191">
        <f>VLOOKUP(orders!F5191,nation!$B$2:$C$26,2,FALSE)</f>
        <v>4</v>
      </c>
      <c r="H5191" t="str">
        <f>HLOOKUP(orders!G5191,region_horz!$B$1:$F$2,2,FALSE)</f>
        <v>MIDDLE EAST</v>
      </c>
      <c r="I5191" t="s">
        <v>16</v>
      </c>
      <c r="J5191">
        <v>138369.07</v>
      </c>
      <c r="K5191" s="1">
        <v>33604</v>
      </c>
      <c r="L5191" t="s">
        <v>23</v>
      </c>
      <c r="M5191" t="s">
        <v>2293</v>
      </c>
      <c r="N5191">
        <v>0</v>
      </c>
      <c r="O5191" t="s">
        <v>6188</v>
      </c>
    </row>
    <row r="5192" spans="1:15" x14ac:dyDescent="0.2">
      <c r="A5192">
        <v>20743</v>
      </c>
      <c r="B5192" t="str">
        <f>VLOOKUP(orders!C5192,customers!$A$2:$B$1501, 2,FALSE)</f>
        <v>Customer#000000145</v>
      </c>
      <c r="C5192">
        <v>145</v>
      </c>
      <c r="D5192" t="str">
        <f>VLOOKUP(orders!C5192,customers!$A$2:$G$1501,7,FALSE)</f>
        <v>HOUSEHOLD</v>
      </c>
      <c r="E5192">
        <f>VLOOKUP(C5192,customers!$A$2:$D$1501, 4,FALSE)</f>
        <v>13</v>
      </c>
      <c r="F5192" t="str">
        <f>VLOOKUP(E5192,nation!$A$2:$B$26, 2,FALSE)</f>
        <v>JORDAN</v>
      </c>
      <c r="G5192">
        <f>VLOOKUP(orders!F5192,nation!$B$2:$C$26,2,FALSE)</f>
        <v>4</v>
      </c>
      <c r="H5192" t="str">
        <f>HLOOKUP(orders!G5192,region_horz!$B$1:$F$2,2,FALSE)</f>
        <v>MIDDLE EAST</v>
      </c>
      <c r="I5192" t="s">
        <v>9</v>
      </c>
      <c r="J5192">
        <v>173867.58</v>
      </c>
      <c r="K5192" s="1">
        <v>35049</v>
      </c>
      <c r="L5192" t="s">
        <v>26</v>
      </c>
      <c r="M5192" t="s">
        <v>2642</v>
      </c>
      <c r="N5192">
        <v>0</v>
      </c>
      <c r="O5192" t="s">
        <v>6189</v>
      </c>
    </row>
    <row r="5193" spans="1:15" x14ac:dyDescent="0.2">
      <c r="A5193">
        <v>20768</v>
      </c>
      <c r="B5193" t="str">
        <f>VLOOKUP(orders!C5193,customers!$A$2:$B$1501, 2,FALSE)</f>
        <v>Customer#000001094</v>
      </c>
      <c r="C5193">
        <v>1094</v>
      </c>
      <c r="D5193" t="str">
        <f>VLOOKUP(orders!C5193,customers!$A$2:$G$1501,7,FALSE)</f>
        <v>MACHINERY</v>
      </c>
      <c r="E5193">
        <f>VLOOKUP(C5193,customers!$A$2:$D$1501, 4,FALSE)</f>
        <v>2</v>
      </c>
      <c r="F5193" t="str">
        <f>VLOOKUP(E5193,nation!$A$2:$B$26, 2,FALSE)</f>
        <v>BRAZIL</v>
      </c>
      <c r="G5193">
        <f>VLOOKUP(orders!F5193,nation!$B$2:$C$26,2,FALSE)</f>
        <v>1</v>
      </c>
      <c r="H5193" t="str">
        <f>HLOOKUP(orders!G5193,region_horz!$B$1:$F$2,2,FALSE)</f>
        <v>AMERICA</v>
      </c>
      <c r="I5193" t="s">
        <v>16</v>
      </c>
      <c r="J5193">
        <v>149296.48000000001</v>
      </c>
      <c r="K5193" s="1">
        <v>33895</v>
      </c>
      <c r="L5193" t="s">
        <v>23</v>
      </c>
      <c r="M5193" t="s">
        <v>4686</v>
      </c>
      <c r="N5193">
        <v>0</v>
      </c>
      <c r="O5193" t="s">
        <v>6190</v>
      </c>
    </row>
    <row r="5194" spans="1:15" x14ac:dyDescent="0.2">
      <c r="A5194">
        <v>20769</v>
      </c>
      <c r="B5194" t="str">
        <f>VLOOKUP(orders!C5194,customers!$A$2:$B$1501, 2,FALSE)</f>
        <v>Customer#000001124</v>
      </c>
      <c r="C5194">
        <v>1124</v>
      </c>
      <c r="D5194" t="str">
        <f>VLOOKUP(orders!C5194,customers!$A$2:$G$1501,7,FALSE)</f>
        <v>BUILDING</v>
      </c>
      <c r="E5194">
        <f>VLOOKUP(C5194,customers!$A$2:$D$1501, 4,FALSE)</f>
        <v>1</v>
      </c>
      <c r="F5194" t="str">
        <f>VLOOKUP(E5194,nation!$A$2:$B$26, 2,FALSE)</f>
        <v>ARGENTINA</v>
      </c>
      <c r="G5194">
        <f>VLOOKUP(orders!F5194,nation!$B$2:$C$26,2,FALSE)</f>
        <v>1</v>
      </c>
      <c r="H5194" t="str">
        <f>HLOOKUP(orders!G5194,region_horz!$B$1:$F$2,2,FALSE)</f>
        <v>AMERICA</v>
      </c>
      <c r="I5194" t="s">
        <v>9</v>
      </c>
      <c r="J5194">
        <v>132072.66</v>
      </c>
      <c r="K5194" s="1">
        <v>35980</v>
      </c>
      <c r="L5194" t="s">
        <v>10</v>
      </c>
      <c r="M5194" t="s">
        <v>1108</v>
      </c>
      <c r="N5194">
        <v>0</v>
      </c>
      <c r="O5194" t="s">
        <v>6191</v>
      </c>
    </row>
    <row r="5195" spans="1:15" x14ac:dyDescent="0.2">
      <c r="A5195">
        <v>20770</v>
      </c>
      <c r="B5195" t="str">
        <f>VLOOKUP(orders!C5195,customers!$A$2:$B$1501, 2,FALSE)</f>
        <v>Customer#000000943</v>
      </c>
      <c r="C5195">
        <v>943</v>
      </c>
      <c r="D5195" t="str">
        <f>VLOOKUP(orders!C5195,customers!$A$2:$G$1501,7,FALSE)</f>
        <v>FURNITURE</v>
      </c>
      <c r="E5195">
        <f>VLOOKUP(C5195,customers!$A$2:$D$1501, 4,FALSE)</f>
        <v>5</v>
      </c>
      <c r="F5195" t="str">
        <f>VLOOKUP(E5195,nation!$A$2:$B$26, 2,FALSE)</f>
        <v>ETHIOPIA</v>
      </c>
      <c r="G5195">
        <f>VLOOKUP(orders!F5195,nation!$B$2:$C$26,2,FALSE)</f>
        <v>0</v>
      </c>
      <c r="H5195" t="str">
        <f>HLOOKUP(orders!G5195,region_horz!$B$1:$F$2,2,FALSE)</f>
        <v>AFRICA</v>
      </c>
      <c r="I5195" t="s">
        <v>16</v>
      </c>
      <c r="J5195">
        <v>79974.06</v>
      </c>
      <c r="K5195" s="1">
        <v>34143</v>
      </c>
      <c r="L5195" t="s">
        <v>31</v>
      </c>
      <c r="M5195" t="s">
        <v>1400</v>
      </c>
      <c r="N5195">
        <v>0</v>
      </c>
      <c r="O5195" t="s">
        <v>6192</v>
      </c>
    </row>
    <row r="5196" spans="1:15" x14ac:dyDescent="0.2">
      <c r="A5196">
        <v>20771</v>
      </c>
      <c r="B5196" t="str">
        <f>VLOOKUP(orders!C5196,customers!$A$2:$B$1501, 2,FALSE)</f>
        <v>Customer#000000175</v>
      </c>
      <c r="C5196">
        <v>175</v>
      </c>
      <c r="D5196" t="str">
        <f>VLOOKUP(orders!C5196,customers!$A$2:$G$1501,7,FALSE)</f>
        <v>FURNITURE</v>
      </c>
      <c r="E5196">
        <f>VLOOKUP(C5196,customers!$A$2:$D$1501, 4,FALSE)</f>
        <v>10</v>
      </c>
      <c r="F5196" t="str">
        <f>VLOOKUP(E5196,nation!$A$2:$B$26, 2,FALSE)</f>
        <v>IRAN</v>
      </c>
      <c r="G5196">
        <f>VLOOKUP(orders!F5196,nation!$B$2:$C$26,2,FALSE)</f>
        <v>4</v>
      </c>
      <c r="H5196" t="str">
        <f>HLOOKUP(orders!G5196,region_horz!$B$1:$F$2,2,FALSE)</f>
        <v>MIDDLE EAST</v>
      </c>
      <c r="I5196" t="s">
        <v>9</v>
      </c>
      <c r="J5196">
        <v>92123.77</v>
      </c>
      <c r="K5196" s="1">
        <v>35121</v>
      </c>
      <c r="L5196" t="s">
        <v>31</v>
      </c>
      <c r="M5196" t="s">
        <v>2345</v>
      </c>
      <c r="N5196">
        <v>0</v>
      </c>
      <c r="O5196" t="s">
        <v>6193</v>
      </c>
    </row>
    <row r="5197" spans="1:15" x14ac:dyDescent="0.2">
      <c r="A5197">
        <v>20772</v>
      </c>
      <c r="B5197" t="str">
        <f>VLOOKUP(orders!C5197,customers!$A$2:$B$1501, 2,FALSE)</f>
        <v>Customer#000001412</v>
      </c>
      <c r="C5197">
        <v>1412</v>
      </c>
      <c r="D5197" t="str">
        <f>VLOOKUP(orders!C5197,customers!$A$2:$G$1501,7,FALSE)</f>
        <v>BUILDING</v>
      </c>
      <c r="E5197">
        <f>VLOOKUP(C5197,customers!$A$2:$D$1501, 4,FALSE)</f>
        <v>10</v>
      </c>
      <c r="F5197" t="str">
        <f>VLOOKUP(E5197,nation!$A$2:$B$26, 2,FALSE)</f>
        <v>IRAN</v>
      </c>
      <c r="G5197">
        <f>VLOOKUP(orders!F5197,nation!$B$2:$C$26,2,FALSE)</f>
        <v>4</v>
      </c>
      <c r="H5197" t="str">
        <f>HLOOKUP(orders!G5197,region_horz!$B$1:$F$2,2,FALSE)</f>
        <v>MIDDLE EAST</v>
      </c>
      <c r="I5197" t="s">
        <v>16</v>
      </c>
      <c r="J5197">
        <v>79878.929999999993</v>
      </c>
      <c r="K5197" s="1">
        <v>34124</v>
      </c>
      <c r="L5197" t="s">
        <v>13</v>
      </c>
      <c r="M5197" t="s">
        <v>299</v>
      </c>
      <c r="N5197">
        <v>0</v>
      </c>
      <c r="O5197" t="s">
        <v>6194</v>
      </c>
    </row>
    <row r="5198" spans="1:15" x14ac:dyDescent="0.2">
      <c r="A5198">
        <v>20773</v>
      </c>
      <c r="B5198" t="str">
        <f>VLOOKUP(orders!C5198,customers!$A$2:$B$1501, 2,FALSE)</f>
        <v>Customer#000000466</v>
      </c>
      <c r="C5198">
        <v>466</v>
      </c>
      <c r="D5198" t="str">
        <f>VLOOKUP(orders!C5198,customers!$A$2:$G$1501,7,FALSE)</f>
        <v>MACHINERY</v>
      </c>
      <c r="E5198">
        <f>VLOOKUP(C5198,customers!$A$2:$D$1501, 4,FALSE)</f>
        <v>12</v>
      </c>
      <c r="F5198" t="str">
        <f>VLOOKUP(E5198,nation!$A$2:$B$26, 2,FALSE)</f>
        <v>JAPAN</v>
      </c>
      <c r="G5198">
        <f>VLOOKUP(orders!F5198,nation!$B$2:$C$26,2,FALSE)</f>
        <v>2</v>
      </c>
      <c r="H5198" t="str">
        <f>HLOOKUP(orders!G5198,region_horz!$B$1:$F$2,2,FALSE)</f>
        <v>ASIA</v>
      </c>
      <c r="I5198" t="s">
        <v>16</v>
      </c>
      <c r="J5198">
        <v>73952.960000000006</v>
      </c>
      <c r="K5198" s="1">
        <v>34399</v>
      </c>
      <c r="L5198" t="s">
        <v>23</v>
      </c>
      <c r="M5198" t="s">
        <v>3995</v>
      </c>
      <c r="N5198">
        <v>0</v>
      </c>
      <c r="O5198" t="s">
        <v>6195</v>
      </c>
    </row>
    <row r="5199" spans="1:15" x14ac:dyDescent="0.2">
      <c r="A5199">
        <v>20774</v>
      </c>
      <c r="B5199" t="str">
        <f>VLOOKUP(orders!C5199,customers!$A$2:$B$1501, 2,FALSE)</f>
        <v>Customer#000000085</v>
      </c>
      <c r="C5199">
        <v>85</v>
      </c>
      <c r="D5199" t="str">
        <f>VLOOKUP(orders!C5199,customers!$A$2:$G$1501,7,FALSE)</f>
        <v>FURNITURE</v>
      </c>
      <c r="E5199">
        <f>VLOOKUP(C5199,customers!$A$2:$D$1501, 4,FALSE)</f>
        <v>5</v>
      </c>
      <c r="F5199" t="str">
        <f>VLOOKUP(E5199,nation!$A$2:$B$26, 2,FALSE)</f>
        <v>ETHIOPIA</v>
      </c>
      <c r="G5199">
        <f>VLOOKUP(orders!F5199,nation!$B$2:$C$26,2,FALSE)</f>
        <v>0</v>
      </c>
      <c r="H5199" t="str">
        <f>HLOOKUP(orders!G5199,region_horz!$B$1:$F$2,2,FALSE)</f>
        <v>AFRICA</v>
      </c>
      <c r="I5199" t="s">
        <v>16</v>
      </c>
      <c r="J5199">
        <v>59909.38</v>
      </c>
      <c r="K5199" s="1">
        <v>34576</v>
      </c>
      <c r="L5199" t="s">
        <v>31</v>
      </c>
      <c r="M5199" t="s">
        <v>6196</v>
      </c>
      <c r="N5199">
        <v>0</v>
      </c>
      <c r="O5199" t="s">
        <v>6197</v>
      </c>
    </row>
    <row r="5200" spans="1:15" x14ac:dyDescent="0.2">
      <c r="A5200">
        <v>20775</v>
      </c>
      <c r="B5200" t="str">
        <f>VLOOKUP(orders!C5200,customers!$A$2:$B$1501, 2,FALSE)</f>
        <v>Customer#000000382</v>
      </c>
      <c r="C5200">
        <v>382</v>
      </c>
      <c r="D5200" t="str">
        <f>VLOOKUP(orders!C5200,customers!$A$2:$G$1501,7,FALSE)</f>
        <v>AUTOMOBILE</v>
      </c>
      <c r="E5200">
        <f>VLOOKUP(C5200,customers!$A$2:$D$1501, 4,FALSE)</f>
        <v>8</v>
      </c>
      <c r="F5200" t="str">
        <f>VLOOKUP(E5200,nation!$A$2:$B$26, 2,FALSE)</f>
        <v>INDIA</v>
      </c>
      <c r="G5200">
        <f>VLOOKUP(orders!F5200,nation!$B$2:$C$26,2,FALSE)</f>
        <v>2</v>
      </c>
      <c r="H5200" t="str">
        <f>HLOOKUP(orders!G5200,region_horz!$B$1:$F$2,2,FALSE)</f>
        <v>ASIA</v>
      </c>
      <c r="I5200" t="s">
        <v>16</v>
      </c>
      <c r="J5200">
        <v>50469.47</v>
      </c>
      <c r="K5200" s="1">
        <v>34000</v>
      </c>
      <c r="L5200" t="s">
        <v>10</v>
      </c>
      <c r="M5200" t="s">
        <v>1077</v>
      </c>
      <c r="N5200">
        <v>0</v>
      </c>
      <c r="O5200" t="s">
        <v>6198</v>
      </c>
    </row>
    <row r="5201" spans="1:15" x14ac:dyDescent="0.2">
      <c r="A5201">
        <v>20800</v>
      </c>
      <c r="B5201" t="str">
        <f>VLOOKUP(orders!C5201,customers!$A$2:$B$1501, 2,FALSE)</f>
        <v>Customer#000001219</v>
      </c>
      <c r="C5201">
        <v>1219</v>
      </c>
      <c r="D5201" t="str">
        <f>VLOOKUP(orders!C5201,customers!$A$2:$G$1501,7,FALSE)</f>
        <v>FURNITURE</v>
      </c>
      <c r="E5201">
        <f>VLOOKUP(C5201,customers!$A$2:$D$1501, 4,FALSE)</f>
        <v>4</v>
      </c>
      <c r="F5201" t="str">
        <f>VLOOKUP(E5201,nation!$A$2:$B$26, 2,FALSE)</f>
        <v>EGYPT</v>
      </c>
      <c r="G5201">
        <f>VLOOKUP(orders!F5201,nation!$B$2:$C$26,2,FALSE)</f>
        <v>4</v>
      </c>
      <c r="H5201" t="str">
        <f>HLOOKUP(orders!G5201,region_horz!$B$1:$F$2,2,FALSE)</f>
        <v>MIDDLE EAST</v>
      </c>
      <c r="I5201" t="s">
        <v>16</v>
      </c>
      <c r="J5201">
        <v>28760.34</v>
      </c>
      <c r="K5201" s="1">
        <v>34552</v>
      </c>
      <c r="L5201" t="s">
        <v>31</v>
      </c>
      <c r="M5201" t="s">
        <v>1368</v>
      </c>
      <c r="N5201">
        <v>0</v>
      </c>
      <c r="O5201" t="s">
        <v>6199</v>
      </c>
    </row>
    <row r="5202" spans="1:15" x14ac:dyDescent="0.2">
      <c r="A5202">
        <v>20801</v>
      </c>
      <c r="B5202" t="str">
        <f>VLOOKUP(orders!C5202,customers!$A$2:$B$1501, 2,FALSE)</f>
        <v>Customer#000001021</v>
      </c>
      <c r="C5202">
        <v>1021</v>
      </c>
      <c r="D5202" t="str">
        <f>VLOOKUP(orders!C5202,customers!$A$2:$G$1501,7,FALSE)</f>
        <v>MACHINERY</v>
      </c>
      <c r="E5202">
        <f>VLOOKUP(C5202,customers!$A$2:$D$1501, 4,FALSE)</f>
        <v>6</v>
      </c>
      <c r="F5202" t="str">
        <f>VLOOKUP(E5202,nation!$A$2:$B$26, 2,FALSE)</f>
        <v>FRANCE</v>
      </c>
      <c r="G5202">
        <f>VLOOKUP(orders!F5202,nation!$B$2:$C$26,2,FALSE)</f>
        <v>3</v>
      </c>
      <c r="H5202" t="str">
        <f>HLOOKUP(orders!G5202,region_horz!$B$1:$F$2,2,FALSE)</f>
        <v>EUROPE</v>
      </c>
      <c r="I5202" t="s">
        <v>9</v>
      </c>
      <c r="J5202">
        <v>237954.74</v>
      </c>
      <c r="K5202" s="1">
        <v>35512</v>
      </c>
      <c r="L5202" t="s">
        <v>10</v>
      </c>
      <c r="M5202" t="s">
        <v>372</v>
      </c>
      <c r="N5202">
        <v>0</v>
      </c>
      <c r="O5202" t="s">
        <v>6200</v>
      </c>
    </row>
    <row r="5203" spans="1:15" x14ac:dyDescent="0.2">
      <c r="A5203">
        <v>20802</v>
      </c>
      <c r="B5203" t="str">
        <f>VLOOKUP(orders!C5203,customers!$A$2:$B$1501, 2,FALSE)</f>
        <v>Customer#000001441</v>
      </c>
      <c r="C5203">
        <v>1441</v>
      </c>
      <c r="D5203" t="str">
        <f>VLOOKUP(orders!C5203,customers!$A$2:$G$1501,7,FALSE)</f>
        <v>BUILDING</v>
      </c>
      <c r="E5203">
        <f>VLOOKUP(C5203,customers!$A$2:$D$1501, 4,FALSE)</f>
        <v>23</v>
      </c>
      <c r="F5203" t="str">
        <f>VLOOKUP(E5203,nation!$A$2:$B$26, 2,FALSE)</f>
        <v>UNITED KINGDOM</v>
      </c>
      <c r="G5203">
        <f>VLOOKUP(orders!F5203,nation!$B$2:$C$26,2,FALSE)</f>
        <v>3</v>
      </c>
      <c r="H5203" t="str">
        <f>HLOOKUP(orders!G5203,region_horz!$B$1:$F$2,2,FALSE)</f>
        <v>EUROPE</v>
      </c>
      <c r="I5203" t="s">
        <v>9</v>
      </c>
      <c r="J5203">
        <v>28558.95</v>
      </c>
      <c r="K5203" s="1">
        <v>34962</v>
      </c>
      <c r="L5203" t="s">
        <v>10</v>
      </c>
      <c r="M5203" t="s">
        <v>122</v>
      </c>
      <c r="N5203">
        <v>0</v>
      </c>
      <c r="O5203" t="s">
        <v>6201</v>
      </c>
    </row>
    <row r="5204" spans="1:15" x14ac:dyDescent="0.2">
      <c r="A5204">
        <v>20803</v>
      </c>
      <c r="B5204" t="str">
        <f>VLOOKUP(orders!C5204,customers!$A$2:$B$1501, 2,FALSE)</f>
        <v>Customer#000000052</v>
      </c>
      <c r="C5204">
        <v>52</v>
      </c>
      <c r="D5204" t="str">
        <f>VLOOKUP(orders!C5204,customers!$A$2:$G$1501,7,FALSE)</f>
        <v>HOUSEHOLD</v>
      </c>
      <c r="E5204">
        <f>VLOOKUP(C5204,customers!$A$2:$D$1501, 4,FALSE)</f>
        <v>11</v>
      </c>
      <c r="F5204" t="str">
        <f>VLOOKUP(E5204,nation!$A$2:$B$26, 2,FALSE)</f>
        <v>IRAQ</v>
      </c>
      <c r="G5204">
        <f>VLOOKUP(orders!F5204,nation!$B$2:$C$26,2,FALSE)</f>
        <v>4</v>
      </c>
      <c r="H5204" t="str">
        <f>HLOOKUP(orders!G5204,region_horz!$B$1:$F$2,2,FALSE)</f>
        <v>MIDDLE EAST</v>
      </c>
      <c r="I5204" t="s">
        <v>16</v>
      </c>
      <c r="J5204">
        <v>64816.45</v>
      </c>
      <c r="K5204" s="1">
        <v>33655</v>
      </c>
      <c r="L5204" t="s">
        <v>13</v>
      </c>
      <c r="M5204" t="s">
        <v>97</v>
      </c>
      <c r="N5204">
        <v>0</v>
      </c>
      <c r="O5204" t="s">
        <v>6202</v>
      </c>
    </row>
    <row r="5205" spans="1:15" x14ac:dyDescent="0.2">
      <c r="A5205">
        <v>20804</v>
      </c>
      <c r="B5205" t="str">
        <f>VLOOKUP(orders!C5205,customers!$A$2:$B$1501, 2,FALSE)</f>
        <v>Customer#000000814</v>
      </c>
      <c r="C5205">
        <v>814</v>
      </c>
      <c r="D5205" t="str">
        <f>VLOOKUP(orders!C5205,customers!$A$2:$G$1501,7,FALSE)</f>
        <v>BUILDING</v>
      </c>
      <c r="E5205">
        <f>VLOOKUP(C5205,customers!$A$2:$D$1501, 4,FALSE)</f>
        <v>15</v>
      </c>
      <c r="F5205" t="str">
        <f>VLOOKUP(E5205,nation!$A$2:$B$26, 2,FALSE)</f>
        <v>MOROCCO</v>
      </c>
      <c r="G5205">
        <f>VLOOKUP(orders!F5205,nation!$B$2:$C$26,2,FALSE)</f>
        <v>0</v>
      </c>
      <c r="H5205" t="str">
        <f>HLOOKUP(orders!G5205,region_horz!$B$1:$F$2,2,FALSE)</f>
        <v>AFRICA</v>
      </c>
      <c r="I5205" t="s">
        <v>9</v>
      </c>
      <c r="J5205">
        <v>230761.46</v>
      </c>
      <c r="K5205" s="1">
        <v>35030</v>
      </c>
      <c r="L5205" t="s">
        <v>10</v>
      </c>
      <c r="M5205" t="s">
        <v>2427</v>
      </c>
      <c r="N5205">
        <v>0</v>
      </c>
      <c r="O5205" t="s">
        <v>6203</v>
      </c>
    </row>
    <row r="5206" spans="1:15" x14ac:dyDescent="0.2">
      <c r="A5206">
        <v>20805</v>
      </c>
      <c r="B5206" t="str">
        <f>VLOOKUP(orders!C5206,customers!$A$2:$B$1501, 2,FALSE)</f>
        <v>Customer#000001318</v>
      </c>
      <c r="C5206">
        <v>1318</v>
      </c>
      <c r="D5206" t="str">
        <f>VLOOKUP(orders!C5206,customers!$A$2:$G$1501,7,FALSE)</f>
        <v>BUILDING</v>
      </c>
      <c r="E5206">
        <f>VLOOKUP(C5206,customers!$A$2:$D$1501, 4,FALSE)</f>
        <v>14</v>
      </c>
      <c r="F5206" t="str">
        <f>VLOOKUP(E5206,nation!$A$2:$B$26, 2,FALSE)</f>
        <v>KENYA</v>
      </c>
      <c r="G5206">
        <f>VLOOKUP(orders!F5206,nation!$B$2:$C$26,2,FALSE)</f>
        <v>0</v>
      </c>
      <c r="H5206" t="str">
        <f>HLOOKUP(orders!G5206,region_horz!$B$1:$F$2,2,FALSE)</f>
        <v>AFRICA</v>
      </c>
      <c r="I5206" t="s">
        <v>16</v>
      </c>
      <c r="J5206">
        <v>192067.09</v>
      </c>
      <c r="K5206" s="1">
        <v>34710</v>
      </c>
      <c r="L5206" t="s">
        <v>26</v>
      </c>
      <c r="M5206" t="s">
        <v>1019</v>
      </c>
      <c r="N5206">
        <v>0</v>
      </c>
      <c r="O5206" t="s">
        <v>6204</v>
      </c>
    </row>
    <row r="5207" spans="1:15" x14ac:dyDescent="0.2">
      <c r="A5207">
        <v>20806</v>
      </c>
      <c r="B5207" t="str">
        <f>VLOOKUP(orders!C5207,customers!$A$2:$B$1501, 2,FALSE)</f>
        <v>Customer#000001403</v>
      </c>
      <c r="C5207">
        <v>1403</v>
      </c>
      <c r="D5207" t="str">
        <f>VLOOKUP(orders!C5207,customers!$A$2:$G$1501,7,FALSE)</f>
        <v>HOUSEHOLD</v>
      </c>
      <c r="E5207">
        <f>VLOOKUP(C5207,customers!$A$2:$D$1501, 4,FALSE)</f>
        <v>12</v>
      </c>
      <c r="F5207" t="str">
        <f>VLOOKUP(E5207,nation!$A$2:$B$26, 2,FALSE)</f>
        <v>JAPAN</v>
      </c>
      <c r="G5207">
        <f>VLOOKUP(orders!F5207,nation!$B$2:$C$26,2,FALSE)</f>
        <v>2</v>
      </c>
      <c r="H5207" t="str">
        <f>HLOOKUP(orders!G5207,region_horz!$B$1:$F$2,2,FALSE)</f>
        <v>ASIA</v>
      </c>
      <c r="I5207" t="s">
        <v>9</v>
      </c>
      <c r="J5207">
        <v>211960.28</v>
      </c>
      <c r="K5207" s="1">
        <v>35346</v>
      </c>
      <c r="L5207" t="s">
        <v>26</v>
      </c>
      <c r="M5207" t="s">
        <v>554</v>
      </c>
      <c r="N5207">
        <v>0</v>
      </c>
      <c r="O5207" t="s">
        <v>6205</v>
      </c>
    </row>
    <row r="5208" spans="1:15" x14ac:dyDescent="0.2">
      <c r="A5208">
        <v>20807</v>
      </c>
      <c r="B5208" t="str">
        <f>VLOOKUP(orders!C5208,customers!$A$2:$B$1501, 2,FALSE)</f>
        <v>Customer#000000704</v>
      </c>
      <c r="C5208">
        <v>704</v>
      </c>
      <c r="D5208" t="str">
        <f>VLOOKUP(orders!C5208,customers!$A$2:$G$1501,7,FALSE)</f>
        <v>AUTOMOBILE</v>
      </c>
      <c r="E5208">
        <f>VLOOKUP(C5208,customers!$A$2:$D$1501, 4,FALSE)</f>
        <v>9</v>
      </c>
      <c r="F5208" t="str">
        <f>VLOOKUP(E5208,nation!$A$2:$B$26, 2,FALSE)</f>
        <v>INDONESIA</v>
      </c>
      <c r="G5208">
        <f>VLOOKUP(orders!F5208,nation!$B$2:$C$26,2,FALSE)</f>
        <v>2</v>
      </c>
      <c r="H5208" t="str">
        <f>HLOOKUP(orders!G5208,region_horz!$B$1:$F$2,2,FALSE)</f>
        <v>ASIA</v>
      </c>
      <c r="I5208" t="s">
        <v>16</v>
      </c>
      <c r="J5208">
        <v>116393.38</v>
      </c>
      <c r="K5208" s="1">
        <v>33807</v>
      </c>
      <c r="L5208" t="s">
        <v>23</v>
      </c>
      <c r="M5208" t="s">
        <v>764</v>
      </c>
      <c r="N5208">
        <v>0</v>
      </c>
      <c r="O5208" t="s">
        <v>6206</v>
      </c>
    </row>
    <row r="5209" spans="1:15" x14ac:dyDescent="0.2">
      <c r="A5209">
        <v>20832</v>
      </c>
      <c r="B5209" t="str">
        <f>VLOOKUP(orders!C5209,customers!$A$2:$B$1501, 2,FALSE)</f>
        <v>Customer#000001018</v>
      </c>
      <c r="C5209">
        <v>1018</v>
      </c>
      <c r="D5209" t="str">
        <f>VLOOKUP(orders!C5209,customers!$A$2:$G$1501,7,FALSE)</f>
        <v>FURNITURE</v>
      </c>
      <c r="E5209">
        <f>VLOOKUP(C5209,customers!$A$2:$D$1501, 4,FALSE)</f>
        <v>18</v>
      </c>
      <c r="F5209" t="str">
        <f>VLOOKUP(E5209,nation!$A$2:$B$26, 2,FALSE)</f>
        <v>CHINA</v>
      </c>
      <c r="G5209">
        <f>VLOOKUP(orders!F5209,nation!$B$2:$C$26,2,FALSE)</f>
        <v>2</v>
      </c>
      <c r="H5209" t="str">
        <f>HLOOKUP(orders!G5209,region_horz!$B$1:$F$2,2,FALSE)</f>
        <v>ASIA</v>
      </c>
      <c r="I5209" t="s">
        <v>16</v>
      </c>
      <c r="J5209">
        <v>109594.76</v>
      </c>
      <c r="K5209" s="1">
        <v>34181</v>
      </c>
      <c r="L5209" t="s">
        <v>23</v>
      </c>
      <c r="M5209" t="s">
        <v>616</v>
      </c>
      <c r="N5209">
        <v>0</v>
      </c>
      <c r="O5209" t="s">
        <v>6207</v>
      </c>
    </row>
    <row r="5210" spans="1:15" x14ac:dyDescent="0.2">
      <c r="A5210">
        <v>20833</v>
      </c>
      <c r="B5210" t="str">
        <f>VLOOKUP(orders!C5210,customers!$A$2:$B$1501, 2,FALSE)</f>
        <v>Customer#000000370</v>
      </c>
      <c r="C5210">
        <v>370</v>
      </c>
      <c r="D5210" t="str">
        <f>VLOOKUP(orders!C5210,customers!$A$2:$G$1501,7,FALSE)</f>
        <v>FURNITURE</v>
      </c>
      <c r="E5210">
        <f>VLOOKUP(C5210,customers!$A$2:$D$1501, 4,FALSE)</f>
        <v>12</v>
      </c>
      <c r="F5210" t="str">
        <f>VLOOKUP(E5210,nation!$A$2:$B$26, 2,FALSE)</f>
        <v>JAPAN</v>
      </c>
      <c r="G5210">
        <f>VLOOKUP(orders!F5210,nation!$B$2:$C$26,2,FALSE)</f>
        <v>2</v>
      </c>
      <c r="H5210" t="str">
        <f>HLOOKUP(orders!G5210,region_horz!$B$1:$F$2,2,FALSE)</f>
        <v>ASIA</v>
      </c>
      <c r="I5210" t="s">
        <v>9</v>
      </c>
      <c r="J5210">
        <v>53892.639999999999</v>
      </c>
      <c r="K5210" s="1">
        <v>35983</v>
      </c>
      <c r="L5210" t="s">
        <v>26</v>
      </c>
      <c r="M5210" t="s">
        <v>21</v>
      </c>
      <c r="N5210">
        <v>0</v>
      </c>
      <c r="O5210" t="s">
        <v>6208</v>
      </c>
    </row>
    <row r="5211" spans="1:15" x14ac:dyDescent="0.2">
      <c r="A5211">
        <v>20834</v>
      </c>
      <c r="B5211" t="str">
        <f>VLOOKUP(orders!C5211,customers!$A$2:$B$1501, 2,FALSE)</f>
        <v>Customer#000001168</v>
      </c>
      <c r="C5211">
        <v>1168</v>
      </c>
      <c r="D5211" t="str">
        <f>VLOOKUP(orders!C5211,customers!$A$2:$G$1501,7,FALSE)</f>
        <v>FURNITURE</v>
      </c>
      <c r="E5211">
        <f>VLOOKUP(C5211,customers!$A$2:$D$1501, 4,FALSE)</f>
        <v>17</v>
      </c>
      <c r="F5211" t="str">
        <f>VLOOKUP(E5211,nation!$A$2:$B$26, 2,FALSE)</f>
        <v>PERU</v>
      </c>
      <c r="G5211">
        <f>VLOOKUP(orders!F5211,nation!$B$2:$C$26,2,FALSE)</f>
        <v>1</v>
      </c>
      <c r="H5211" t="str">
        <f>HLOOKUP(orders!G5211,region_horz!$B$1:$F$2,2,FALSE)</f>
        <v>AMERICA</v>
      </c>
      <c r="I5211" t="s">
        <v>16</v>
      </c>
      <c r="J5211">
        <v>37346.39</v>
      </c>
      <c r="K5211" s="1">
        <v>33618</v>
      </c>
      <c r="L5211" t="s">
        <v>31</v>
      </c>
      <c r="M5211" t="s">
        <v>1057</v>
      </c>
      <c r="N5211">
        <v>0</v>
      </c>
      <c r="O5211" t="s">
        <v>6209</v>
      </c>
    </row>
    <row r="5212" spans="1:15" x14ac:dyDescent="0.2">
      <c r="A5212">
        <v>20835</v>
      </c>
      <c r="B5212" t="str">
        <f>VLOOKUP(orders!C5212,customers!$A$2:$B$1501, 2,FALSE)</f>
        <v>Customer#000000874</v>
      </c>
      <c r="C5212">
        <v>874</v>
      </c>
      <c r="D5212" t="str">
        <f>VLOOKUP(orders!C5212,customers!$A$2:$G$1501,7,FALSE)</f>
        <v>AUTOMOBILE</v>
      </c>
      <c r="E5212">
        <f>VLOOKUP(C5212,customers!$A$2:$D$1501, 4,FALSE)</f>
        <v>0</v>
      </c>
      <c r="F5212" t="str">
        <f>VLOOKUP(E5212,nation!$A$2:$B$26, 2,FALSE)</f>
        <v>ALGERIA</v>
      </c>
      <c r="G5212">
        <f>VLOOKUP(orders!F5212,nation!$B$2:$C$26,2,FALSE)</f>
        <v>0</v>
      </c>
      <c r="H5212" t="str">
        <f>HLOOKUP(orders!G5212,region_horz!$B$1:$F$2,2,FALSE)</f>
        <v>AFRICA</v>
      </c>
      <c r="I5212" t="s">
        <v>9</v>
      </c>
      <c r="J5212">
        <v>156061.57999999999</v>
      </c>
      <c r="K5212" s="1">
        <v>35084</v>
      </c>
      <c r="L5212" t="s">
        <v>31</v>
      </c>
      <c r="M5212" t="s">
        <v>3152</v>
      </c>
      <c r="N5212">
        <v>0</v>
      </c>
      <c r="O5212" t="s">
        <v>6210</v>
      </c>
    </row>
    <row r="5213" spans="1:15" x14ac:dyDescent="0.2">
      <c r="A5213">
        <v>20836</v>
      </c>
      <c r="B5213" t="str">
        <f>VLOOKUP(orders!C5213,customers!$A$2:$B$1501, 2,FALSE)</f>
        <v>Customer#000000406</v>
      </c>
      <c r="C5213">
        <v>406</v>
      </c>
      <c r="D5213" t="str">
        <f>VLOOKUP(orders!C5213,customers!$A$2:$G$1501,7,FALSE)</f>
        <v>FURNITURE</v>
      </c>
      <c r="E5213">
        <f>VLOOKUP(C5213,customers!$A$2:$D$1501, 4,FALSE)</f>
        <v>9</v>
      </c>
      <c r="F5213" t="str">
        <f>VLOOKUP(E5213,nation!$A$2:$B$26, 2,FALSE)</f>
        <v>INDONESIA</v>
      </c>
      <c r="G5213">
        <f>VLOOKUP(orders!F5213,nation!$B$2:$C$26,2,FALSE)</f>
        <v>2</v>
      </c>
      <c r="H5213" t="str">
        <f>HLOOKUP(orders!G5213,region_horz!$B$1:$F$2,2,FALSE)</f>
        <v>ASIA</v>
      </c>
      <c r="I5213" t="s">
        <v>9</v>
      </c>
      <c r="J5213">
        <v>45219.37</v>
      </c>
      <c r="K5213" s="1">
        <v>35954</v>
      </c>
      <c r="L5213" t="s">
        <v>31</v>
      </c>
      <c r="M5213" t="s">
        <v>1187</v>
      </c>
      <c r="N5213">
        <v>0</v>
      </c>
      <c r="O5213" t="s">
        <v>6211</v>
      </c>
    </row>
    <row r="5214" spans="1:15" x14ac:dyDescent="0.2">
      <c r="A5214">
        <v>20837</v>
      </c>
      <c r="B5214" t="str">
        <f>VLOOKUP(orders!C5214,customers!$A$2:$B$1501, 2,FALSE)</f>
        <v>Customer#000000751</v>
      </c>
      <c r="C5214">
        <v>751</v>
      </c>
      <c r="D5214" t="str">
        <f>VLOOKUP(orders!C5214,customers!$A$2:$G$1501,7,FALSE)</f>
        <v>FURNITURE</v>
      </c>
      <c r="E5214">
        <f>VLOOKUP(C5214,customers!$A$2:$D$1501, 4,FALSE)</f>
        <v>0</v>
      </c>
      <c r="F5214" t="str">
        <f>VLOOKUP(E5214,nation!$A$2:$B$26, 2,FALSE)</f>
        <v>ALGERIA</v>
      </c>
      <c r="G5214">
        <f>VLOOKUP(orders!F5214,nation!$B$2:$C$26,2,FALSE)</f>
        <v>0</v>
      </c>
      <c r="H5214" t="str">
        <f>HLOOKUP(orders!G5214,region_horz!$B$1:$F$2,2,FALSE)</f>
        <v>AFRICA</v>
      </c>
      <c r="I5214" t="s">
        <v>16</v>
      </c>
      <c r="J5214">
        <v>72778.89</v>
      </c>
      <c r="K5214" s="1">
        <v>34368</v>
      </c>
      <c r="L5214" t="s">
        <v>10</v>
      </c>
      <c r="M5214" t="s">
        <v>2451</v>
      </c>
      <c r="N5214">
        <v>0</v>
      </c>
      <c r="O5214" t="s">
        <v>6212</v>
      </c>
    </row>
    <row r="5215" spans="1:15" x14ac:dyDescent="0.2">
      <c r="A5215">
        <v>20838</v>
      </c>
      <c r="B5215" t="str">
        <f>VLOOKUP(orders!C5215,customers!$A$2:$B$1501, 2,FALSE)</f>
        <v>Customer#000000994</v>
      </c>
      <c r="C5215">
        <v>994</v>
      </c>
      <c r="D5215" t="str">
        <f>VLOOKUP(orders!C5215,customers!$A$2:$G$1501,7,FALSE)</f>
        <v>HOUSEHOLD</v>
      </c>
      <c r="E5215">
        <f>VLOOKUP(C5215,customers!$A$2:$D$1501, 4,FALSE)</f>
        <v>16</v>
      </c>
      <c r="F5215" t="str">
        <f>VLOOKUP(E5215,nation!$A$2:$B$26, 2,FALSE)</f>
        <v>MOZAMBIQUE</v>
      </c>
      <c r="G5215">
        <f>VLOOKUP(orders!F5215,nation!$B$2:$C$26,2,FALSE)</f>
        <v>0</v>
      </c>
      <c r="H5215" t="str">
        <f>HLOOKUP(orders!G5215,region_horz!$B$1:$F$2,2,FALSE)</f>
        <v>AFRICA</v>
      </c>
      <c r="I5215" t="s">
        <v>16</v>
      </c>
      <c r="J5215">
        <v>350071.83</v>
      </c>
      <c r="K5215" s="1">
        <v>34435</v>
      </c>
      <c r="L5215" t="s">
        <v>23</v>
      </c>
      <c r="M5215" t="s">
        <v>2427</v>
      </c>
      <c r="N5215">
        <v>0</v>
      </c>
      <c r="O5215" t="s">
        <v>6213</v>
      </c>
    </row>
    <row r="5216" spans="1:15" x14ac:dyDescent="0.2">
      <c r="A5216">
        <v>20839</v>
      </c>
      <c r="B5216" t="str">
        <f>VLOOKUP(orders!C5216,customers!$A$2:$B$1501, 2,FALSE)</f>
        <v>Customer#000001394</v>
      </c>
      <c r="C5216">
        <v>1394</v>
      </c>
      <c r="D5216" t="str">
        <f>VLOOKUP(orders!C5216,customers!$A$2:$G$1501,7,FALSE)</f>
        <v>MACHINERY</v>
      </c>
      <c r="E5216">
        <f>VLOOKUP(C5216,customers!$A$2:$D$1501, 4,FALSE)</f>
        <v>3</v>
      </c>
      <c r="F5216" t="str">
        <f>VLOOKUP(E5216,nation!$A$2:$B$26, 2,FALSE)</f>
        <v>CANADA</v>
      </c>
      <c r="G5216">
        <f>VLOOKUP(orders!F5216,nation!$B$2:$C$26,2,FALSE)</f>
        <v>1</v>
      </c>
      <c r="H5216" t="str">
        <f>HLOOKUP(orders!G5216,region_horz!$B$1:$F$2,2,FALSE)</f>
        <v>AMERICA</v>
      </c>
      <c r="I5216" t="s">
        <v>9</v>
      </c>
      <c r="J5216">
        <v>69386.720000000001</v>
      </c>
      <c r="K5216" s="1">
        <v>35951</v>
      </c>
      <c r="L5216" t="s">
        <v>10</v>
      </c>
      <c r="M5216" t="s">
        <v>696</v>
      </c>
      <c r="N5216">
        <v>0</v>
      </c>
      <c r="O5216" t="s">
        <v>6214</v>
      </c>
    </row>
    <row r="5217" spans="1:15" x14ac:dyDescent="0.2">
      <c r="A5217">
        <v>20864</v>
      </c>
      <c r="B5217" t="str">
        <f>VLOOKUP(orders!C5217,customers!$A$2:$B$1501, 2,FALSE)</f>
        <v>Customer#000000833</v>
      </c>
      <c r="C5217">
        <v>833</v>
      </c>
      <c r="D5217" t="str">
        <f>VLOOKUP(orders!C5217,customers!$A$2:$G$1501,7,FALSE)</f>
        <v>FURNITURE</v>
      </c>
      <c r="E5217">
        <f>VLOOKUP(C5217,customers!$A$2:$D$1501, 4,FALSE)</f>
        <v>6</v>
      </c>
      <c r="F5217" t="str">
        <f>VLOOKUP(E5217,nation!$A$2:$B$26, 2,FALSE)</f>
        <v>FRANCE</v>
      </c>
      <c r="G5217">
        <f>VLOOKUP(orders!F5217,nation!$B$2:$C$26,2,FALSE)</f>
        <v>3</v>
      </c>
      <c r="H5217" t="str">
        <f>HLOOKUP(orders!G5217,region_horz!$B$1:$F$2,2,FALSE)</f>
        <v>EUROPE</v>
      </c>
      <c r="I5217" t="s">
        <v>9</v>
      </c>
      <c r="J5217">
        <v>276459.49</v>
      </c>
      <c r="K5217" s="1">
        <v>35040</v>
      </c>
      <c r="L5217" t="s">
        <v>26</v>
      </c>
      <c r="M5217" t="s">
        <v>2437</v>
      </c>
      <c r="N5217">
        <v>0</v>
      </c>
      <c r="O5217" t="s">
        <v>6215</v>
      </c>
    </row>
    <row r="5218" spans="1:15" x14ac:dyDescent="0.2">
      <c r="A5218">
        <v>20865</v>
      </c>
      <c r="B5218" t="str">
        <f>VLOOKUP(orders!C5218,customers!$A$2:$B$1501, 2,FALSE)</f>
        <v>Customer#000000518</v>
      </c>
      <c r="C5218">
        <v>518</v>
      </c>
      <c r="D5218" t="str">
        <f>VLOOKUP(orders!C5218,customers!$A$2:$G$1501,7,FALSE)</f>
        <v>BUILDING</v>
      </c>
      <c r="E5218">
        <f>VLOOKUP(C5218,customers!$A$2:$D$1501, 4,FALSE)</f>
        <v>17</v>
      </c>
      <c r="F5218" t="str">
        <f>VLOOKUP(E5218,nation!$A$2:$B$26, 2,FALSE)</f>
        <v>PERU</v>
      </c>
      <c r="G5218">
        <f>VLOOKUP(orders!F5218,nation!$B$2:$C$26,2,FALSE)</f>
        <v>1</v>
      </c>
      <c r="H5218" t="str">
        <f>HLOOKUP(orders!G5218,region_horz!$B$1:$F$2,2,FALSE)</f>
        <v>AMERICA</v>
      </c>
      <c r="I5218" t="s">
        <v>9</v>
      </c>
      <c r="J5218">
        <v>360459.63</v>
      </c>
      <c r="K5218" s="1">
        <v>35783</v>
      </c>
      <c r="L5218" t="s">
        <v>26</v>
      </c>
      <c r="M5218" t="s">
        <v>72</v>
      </c>
      <c r="N5218">
        <v>0</v>
      </c>
      <c r="O5218" t="s">
        <v>6216</v>
      </c>
    </row>
    <row r="5219" spans="1:15" x14ac:dyDescent="0.2">
      <c r="A5219">
        <v>20866</v>
      </c>
      <c r="B5219" t="str">
        <f>VLOOKUP(orders!C5219,customers!$A$2:$B$1501, 2,FALSE)</f>
        <v>Customer#000001435</v>
      </c>
      <c r="C5219">
        <v>1435</v>
      </c>
      <c r="D5219" t="str">
        <f>VLOOKUP(orders!C5219,customers!$A$2:$G$1501,7,FALSE)</f>
        <v>AUTOMOBILE</v>
      </c>
      <c r="E5219">
        <f>VLOOKUP(C5219,customers!$A$2:$D$1501, 4,FALSE)</f>
        <v>20</v>
      </c>
      <c r="F5219" t="str">
        <f>VLOOKUP(E5219,nation!$A$2:$B$26, 2,FALSE)</f>
        <v>SAUDI ARABIA</v>
      </c>
      <c r="G5219">
        <f>VLOOKUP(orders!F5219,nation!$B$2:$C$26,2,FALSE)</f>
        <v>4</v>
      </c>
      <c r="H5219" t="str">
        <f>HLOOKUP(orders!G5219,region_horz!$B$1:$F$2,2,FALSE)</f>
        <v>MIDDLE EAST</v>
      </c>
      <c r="I5219" t="s">
        <v>48</v>
      </c>
      <c r="J5219">
        <v>230497.02</v>
      </c>
      <c r="K5219" s="1">
        <v>34786</v>
      </c>
      <c r="L5219" t="s">
        <v>26</v>
      </c>
      <c r="M5219" t="s">
        <v>2339</v>
      </c>
      <c r="N5219">
        <v>0</v>
      </c>
      <c r="O5219" t="s">
        <v>6217</v>
      </c>
    </row>
    <row r="5220" spans="1:15" x14ac:dyDescent="0.2">
      <c r="A5220">
        <v>20867</v>
      </c>
      <c r="B5220" t="str">
        <f>VLOOKUP(orders!C5220,customers!$A$2:$B$1501, 2,FALSE)</f>
        <v>Customer#000000343</v>
      </c>
      <c r="C5220">
        <v>343</v>
      </c>
      <c r="D5220" t="str">
        <f>VLOOKUP(orders!C5220,customers!$A$2:$G$1501,7,FALSE)</f>
        <v>HOUSEHOLD</v>
      </c>
      <c r="E5220">
        <f>VLOOKUP(C5220,customers!$A$2:$D$1501, 4,FALSE)</f>
        <v>3</v>
      </c>
      <c r="F5220" t="str">
        <f>VLOOKUP(E5220,nation!$A$2:$B$26, 2,FALSE)</f>
        <v>CANADA</v>
      </c>
      <c r="G5220">
        <f>VLOOKUP(orders!F5220,nation!$B$2:$C$26,2,FALSE)</f>
        <v>1</v>
      </c>
      <c r="H5220" t="str">
        <f>HLOOKUP(orders!G5220,region_horz!$B$1:$F$2,2,FALSE)</f>
        <v>AMERICA</v>
      </c>
      <c r="I5220" t="s">
        <v>9</v>
      </c>
      <c r="J5220">
        <v>121856.25</v>
      </c>
      <c r="K5220" s="1">
        <v>35369</v>
      </c>
      <c r="L5220" t="s">
        <v>26</v>
      </c>
      <c r="M5220" t="s">
        <v>662</v>
      </c>
      <c r="N5220">
        <v>0</v>
      </c>
      <c r="O5220" t="s">
        <v>6218</v>
      </c>
    </row>
    <row r="5221" spans="1:15" x14ac:dyDescent="0.2">
      <c r="A5221">
        <v>20868</v>
      </c>
      <c r="B5221" t="str">
        <f>VLOOKUP(orders!C5221,customers!$A$2:$B$1501, 2,FALSE)</f>
        <v>Customer#000000544</v>
      </c>
      <c r="C5221">
        <v>544</v>
      </c>
      <c r="D5221" t="str">
        <f>VLOOKUP(orders!C5221,customers!$A$2:$G$1501,7,FALSE)</f>
        <v>AUTOMOBILE</v>
      </c>
      <c r="E5221">
        <f>VLOOKUP(C5221,customers!$A$2:$D$1501, 4,FALSE)</f>
        <v>5</v>
      </c>
      <c r="F5221" t="str">
        <f>VLOOKUP(E5221,nation!$A$2:$B$26, 2,FALSE)</f>
        <v>ETHIOPIA</v>
      </c>
      <c r="G5221">
        <f>VLOOKUP(orders!F5221,nation!$B$2:$C$26,2,FALSE)</f>
        <v>0</v>
      </c>
      <c r="H5221" t="str">
        <f>HLOOKUP(orders!G5221,region_horz!$B$1:$F$2,2,FALSE)</f>
        <v>AFRICA</v>
      </c>
      <c r="I5221" t="s">
        <v>16</v>
      </c>
      <c r="J5221">
        <v>33616.410000000003</v>
      </c>
      <c r="K5221" s="1">
        <v>34252</v>
      </c>
      <c r="L5221" t="s">
        <v>10</v>
      </c>
      <c r="M5221" t="s">
        <v>659</v>
      </c>
      <c r="N5221">
        <v>0</v>
      </c>
      <c r="O5221" t="s">
        <v>6219</v>
      </c>
    </row>
    <row r="5222" spans="1:15" x14ac:dyDescent="0.2">
      <c r="A5222">
        <v>20869</v>
      </c>
      <c r="B5222" t="str">
        <f>VLOOKUP(orders!C5222,customers!$A$2:$B$1501, 2,FALSE)</f>
        <v>Customer#000001430</v>
      </c>
      <c r="C5222">
        <v>1430</v>
      </c>
      <c r="D5222" t="str">
        <f>VLOOKUP(orders!C5222,customers!$A$2:$G$1501,7,FALSE)</f>
        <v>BUILDING</v>
      </c>
      <c r="E5222">
        <f>VLOOKUP(C5222,customers!$A$2:$D$1501, 4,FALSE)</f>
        <v>0</v>
      </c>
      <c r="F5222" t="str">
        <f>VLOOKUP(E5222,nation!$A$2:$B$26, 2,FALSE)</f>
        <v>ALGERIA</v>
      </c>
      <c r="G5222">
        <f>VLOOKUP(orders!F5222,nation!$B$2:$C$26,2,FALSE)</f>
        <v>0</v>
      </c>
      <c r="H5222" t="str">
        <f>HLOOKUP(orders!G5222,region_horz!$B$1:$F$2,2,FALSE)</f>
        <v>AFRICA</v>
      </c>
      <c r="I5222" t="s">
        <v>9</v>
      </c>
      <c r="J5222">
        <v>12939.51</v>
      </c>
      <c r="K5222" s="1">
        <v>35322</v>
      </c>
      <c r="L5222" t="s">
        <v>10</v>
      </c>
      <c r="M5222" t="s">
        <v>393</v>
      </c>
      <c r="N5222">
        <v>0</v>
      </c>
      <c r="O5222" t="s">
        <v>6220</v>
      </c>
    </row>
    <row r="5223" spans="1:15" x14ac:dyDescent="0.2">
      <c r="A5223">
        <v>20870</v>
      </c>
      <c r="B5223" t="str">
        <f>VLOOKUP(orders!C5223,customers!$A$2:$B$1501, 2,FALSE)</f>
        <v>Customer#000000814</v>
      </c>
      <c r="C5223">
        <v>814</v>
      </c>
      <c r="D5223" t="str">
        <f>VLOOKUP(orders!C5223,customers!$A$2:$G$1501,7,FALSE)</f>
        <v>BUILDING</v>
      </c>
      <c r="E5223">
        <f>VLOOKUP(C5223,customers!$A$2:$D$1501, 4,FALSE)</f>
        <v>15</v>
      </c>
      <c r="F5223" t="str">
        <f>VLOOKUP(E5223,nation!$A$2:$B$26, 2,FALSE)</f>
        <v>MOROCCO</v>
      </c>
      <c r="G5223">
        <f>VLOOKUP(orders!F5223,nation!$B$2:$C$26,2,FALSE)</f>
        <v>0</v>
      </c>
      <c r="H5223" t="str">
        <f>HLOOKUP(orders!G5223,region_horz!$B$1:$F$2,2,FALSE)</f>
        <v>AFRICA</v>
      </c>
      <c r="I5223" t="s">
        <v>16</v>
      </c>
      <c r="J5223">
        <v>175190.47</v>
      </c>
      <c r="K5223" s="1">
        <v>34561</v>
      </c>
      <c r="L5223" t="s">
        <v>31</v>
      </c>
      <c r="M5223" t="s">
        <v>625</v>
      </c>
      <c r="N5223">
        <v>0</v>
      </c>
      <c r="O5223" t="s">
        <v>6221</v>
      </c>
    </row>
    <row r="5224" spans="1:15" x14ac:dyDescent="0.2">
      <c r="A5224">
        <v>20871</v>
      </c>
      <c r="B5224" t="str">
        <f>VLOOKUP(orders!C5224,customers!$A$2:$B$1501, 2,FALSE)</f>
        <v>Customer#000000517</v>
      </c>
      <c r="C5224">
        <v>517</v>
      </c>
      <c r="D5224" t="str">
        <f>VLOOKUP(orders!C5224,customers!$A$2:$G$1501,7,FALSE)</f>
        <v>FURNITURE</v>
      </c>
      <c r="E5224">
        <f>VLOOKUP(C5224,customers!$A$2:$D$1501, 4,FALSE)</f>
        <v>10</v>
      </c>
      <c r="F5224" t="str">
        <f>VLOOKUP(E5224,nation!$A$2:$B$26, 2,FALSE)</f>
        <v>IRAN</v>
      </c>
      <c r="G5224">
        <f>VLOOKUP(orders!F5224,nation!$B$2:$C$26,2,FALSE)</f>
        <v>4</v>
      </c>
      <c r="H5224" t="str">
        <f>HLOOKUP(orders!G5224,region_horz!$B$1:$F$2,2,FALSE)</f>
        <v>MIDDLE EAST</v>
      </c>
      <c r="I5224" t="s">
        <v>16</v>
      </c>
      <c r="J5224">
        <v>80501.34</v>
      </c>
      <c r="K5224" s="1">
        <v>34249</v>
      </c>
      <c r="L5224" t="s">
        <v>23</v>
      </c>
      <c r="M5224" t="s">
        <v>2522</v>
      </c>
      <c r="N5224">
        <v>0</v>
      </c>
      <c r="O5224" t="s">
        <v>6222</v>
      </c>
    </row>
    <row r="5225" spans="1:15" x14ac:dyDescent="0.2">
      <c r="A5225">
        <v>20896</v>
      </c>
      <c r="B5225" t="str">
        <f>VLOOKUP(orders!C5225,customers!$A$2:$B$1501, 2,FALSE)</f>
        <v>Customer#000001016</v>
      </c>
      <c r="C5225">
        <v>1016</v>
      </c>
      <c r="D5225" t="str">
        <f>VLOOKUP(orders!C5225,customers!$A$2:$G$1501,7,FALSE)</f>
        <v>AUTOMOBILE</v>
      </c>
      <c r="E5225">
        <f>VLOOKUP(C5225,customers!$A$2:$D$1501, 4,FALSE)</f>
        <v>11</v>
      </c>
      <c r="F5225" t="str">
        <f>VLOOKUP(E5225,nation!$A$2:$B$26, 2,FALSE)</f>
        <v>IRAQ</v>
      </c>
      <c r="G5225">
        <f>VLOOKUP(orders!F5225,nation!$B$2:$C$26,2,FALSE)</f>
        <v>4</v>
      </c>
      <c r="H5225" t="str">
        <f>HLOOKUP(orders!G5225,region_horz!$B$1:$F$2,2,FALSE)</f>
        <v>MIDDLE EAST</v>
      </c>
      <c r="I5225" t="s">
        <v>16</v>
      </c>
      <c r="J5225">
        <v>27291.040000000001</v>
      </c>
      <c r="K5225" s="1">
        <v>33989</v>
      </c>
      <c r="L5225" t="s">
        <v>31</v>
      </c>
      <c r="M5225" t="s">
        <v>232</v>
      </c>
      <c r="N5225">
        <v>0</v>
      </c>
      <c r="O5225" t="s">
        <v>6223</v>
      </c>
    </row>
    <row r="5226" spans="1:15" x14ac:dyDescent="0.2">
      <c r="A5226">
        <v>20897</v>
      </c>
      <c r="B5226" t="str">
        <f>VLOOKUP(orders!C5226,customers!$A$2:$B$1501, 2,FALSE)</f>
        <v>Customer#000000530</v>
      </c>
      <c r="C5226">
        <v>530</v>
      </c>
      <c r="D5226" t="str">
        <f>VLOOKUP(orders!C5226,customers!$A$2:$G$1501,7,FALSE)</f>
        <v>BUILDING</v>
      </c>
      <c r="E5226">
        <f>VLOOKUP(C5226,customers!$A$2:$D$1501, 4,FALSE)</f>
        <v>13</v>
      </c>
      <c r="F5226" t="str">
        <f>VLOOKUP(E5226,nation!$A$2:$B$26, 2,FALSE)</f>
        <v>JORDAN</v>
      </c>
      <c r="G5226">
        <f>VLOOKUP(orders!F5226,nation!$B$2:$C$26,2,FALSE)</f>
        <v>4</v>
      </c>
      <c r="H5226" t="str">
        <f>HLOOKUP(orders!G5226,region_horz!$B$1:$F$2,2,FALSE)</f>
        <v>MIDDLE EAST</v>
      </c>
      <c r="I5226" t="s">
        <v>48</v>
      </c>
      <c r="J5226">
        <v>130068.41</v>
      </c>
      <c r="K5226" s="1">
        <v>34774</v>
      </c>
      <c r="L5226" t="s">
        <v>10</v>
      </c>
      <c r="M5226" t="s">
        <v>2579</v>
      </c>
      <c r="N5226">
        <v>0</v>
      </c>
      <c r="O5226" t="s">
        <v>6224</v>
      </c>
    </row>
    <row r="5227" spans="1:15" x14ac:dyDescent="0.2">
      <c r="A5227">
        <v>20898</v>
      </c>
      <c r="B5227" t="str">
        <f>VLOOKUP(orders!C5227,customers!$A$2:$B$1501, 2,FALSE)</f>
        <v>Customer#000000290</v>
      </c>
      <c r="C5227">
        <v>290</v>
      </c>
      <c r="D5227" t="str">
        <f>VLOOKUP(orders!C5227,customers!$A$2:$G$1501,7,FALSE)</f>
        <v>MACHINERY</v>
      </c>
      <c r="E5227">
        <f>VLOOKUP(C5227,customers!$A$2:$D$1501, 4,FALSE)</f>
        <v>4</v>
      </c>
      <c r="F5227" t="str">
        <f>VLOOKUP(E5227,nation!$A$2:$B$26, 2,FALSE)</f>
        <v>EGYPT</v>
      </c>
      <c r="G5227">
        <f>VLOOKUP(orders!F5227,nation!$B$2:$C$26,2,FALSE)</f>
        <v>4</v>
      </c>
      <c r="H5227" t="str">
        <f>HLOOKUP(orders!G5227,region_horz!$B$1:$F$2,2,FALSE)</f>
        <v>MIDDLE EAST</v>
      </c>
      <c r="I5227" t="s">
        <v>9</v>
      </c>
      <c r="J5227">
        <v>121082.38</v>
      </c>
      <c r="K5227" s="1">
        <v>35003</v>
      </c>
      <c r="L5227" t="s">
        <v>31</v>
      </c>
      <c r="M5227" t="s">
        <v>2946</v>
      </c>
      <c r="N5227">
        <v>0</v>
      </c>
      <c r="O5227" t="s">
        <v>6225</v>
      </c>
    </row>
    <row r="5228" spans="1:15" x14ac:dyDescent="0.2">
      <c r="A5228">
        <v>20899</v>
      </c>
      <c r="B5228" t="str">
        <f>VLOOKUP(orders!C5228,customers!$A$2:$B$1501, 2,FALSE)</f>
        <v>Customer#000000994</v>
      </c>
      <c r="C5228">
        <v>994</v>
      </c>
      <c r="D5228" t="str">
        <f>VLOOKUP(orders!C5228,customers!$A$2:$G$1501,7,FALSE)</f>
        <v>HOUSEHOLD</v>
      </c>
      <c r="E5228">
        <f>VLOOKUP(C5228,customers!$A$2:$D$1501, 4,FALSE)</f>
        <v>16</v>
      </c>
      <c r="F5228" t="str">
        <f>VLOOKUP(E5228,nation!$A$2:$B$26, 2,FALSE)</f>
        <v>MOZAMBIQUE</v>
      </c>
      <c r="G5228">
        <f>VLOOKUP(orders!F5228,nation!$B$2:$C$26,2,FALSE)</f>
        <v>0</v>
      </c>
      <c r="H5228" t="str">
        <f>HLOOKUP(orders!G5228,region_horz!$B$1:$F$2,2,FALSE)</f>
        <v>AFRICA</v>
      </c>
      <c r="I5228" t="s">
        <v>16</v>
      </c>
      <c r="J5228">
        <v>97123.57</v>
      </c>
      <c r="K5228" s="1">
        <v>34072</v>
      </c>
      <c r="L5228" t="s">
        <v>10</v>
      </c>
      <c r="M5228" t="s">
        <v>1043</v>
      </c>
      <c r="N5228">
        <v>0</v>
      </c>
      <c r="O5228" t="s">
        <v>6226</v>
      </c>
    </row>
    <row r="5229" spans="1:15" x14ac:dyDescent="0.2">
      <c r="A5229">
        <v>20900</v>
      </c>
      <c r="B5229" t="str">
        <f>VLOOKUP(orders!C5229,customers!$A$2:$B$1501, 2,FALSE)</f>
        <v>Customer#000000823</v>
      </c>
      <c r="C5229">
        <v>823</v>
      </c>
      <c r="D5229" t="str">
        <f>VLOOKUP(orders!C5229,customers!$A$2:$G$1501,7,FALSE)</f>
        <v>AUTOMOBILE</v>
      </c>
      <c r="E5229">
        <f>VLOOKUP(C5229,customers!$A$2:$D$1501, 4,FALSE)</f>
        <v>0</v>
      </c>
      <c r="F5229" t="str">
        <f>VLOOKUP(E5229,nation!$A$2:$B$26, 2,FALSE)</f>
        <v>ALGERIA</v>
      </c>
      <c r="G5229">
        <f>VLOOKUP(orders!F5229,nation!$B$2:$C$26,2,FALSE)</f>
        <v>0</v>
      </c>
      <c r="H5229" t="str">
        <f>HLOOKUP(orders!G5229,region_horz!$B$1:$F$2,2,FALSE)</f>
        <v>AFRICA</v>
      </c>
      <c r="I5229" t="s">
        <v>16</v>
      </c>
      <c r="J5229">
        <v>33953.19</v>
      </c>
      <c r="K5229" s="1">
        <v>34298</v>
      </c>
      <c r="L5229" t="s">
        <v>10</v>
      </c>
      <c r="M5229" t="s">
        <v>1758</v>
      </c>
      <c r="N5229">
        <v>0</v>
      </c>
      <c r="O5229" t="s">
        <v>6227</v>
      </c>
    </row>
    <row r="5230" spans="1:15" x14ac:dyDescent="0.2">
      <c r="A5230">
        <v>20901</v>
      </c>
      <c r="B5230" t="str">
        <f>VLOOKUP(orders!C5230,customers!$A$2:$B$1501, 2,FALSE)</f>
        <v>Customer#000000173</v>
      </c>
      <c r="C5230">
        <v>173</v>
      </c>
      <c r="D5230" t="str">
        <f>VLOOKUP(orders!C5230,customers!$A$2:$G$1501,7,FALSE)</f>
        <v>BUILDING</v>
      </c>
      <c r="E5230">
        <f>VLOOKUP(C5230,customers!$A$2:$D$1501, 4,FALSE)</f>
        <v>9</v>
      </c>
      <c r="F5230" t="str">
        <f>VLOOKUP(E5230,nation!$A$2:$B$26, 2,FALSE)</f>
        <v>INDONESIA</v>
      </c>
      <c r="G5230">
        <f>VLOOKUP(orders!F5230,nation!$B$2:$C$26,2,FALSE)</f>
        <v>2</v>
      </c>
      <c r="H5230" t="str">
        <f>HLOOKUP(orders!G5230,region_horz!$B$1:$F$2,2,FALSE)</f>
        <v>ASIA</v>
      </c>
      <c r="I5230" t="s">
        <v>16</v>
      </c>
      <c r="J5230">
        <v>79218.929999999993</v>
      </c>
      <c r="K5230" s="1">
        <v>34779</v>
      </c>
      <c r="L5230" t="s">
        <v>26</v>
      </c>
      <c r="M5230" t="s">
        <v>2205</v>
      </c>
      <c r="N5230">
        <v>0</v>
      </c>
      <c r="O5230" t="s">
        <v>6228</v>
      </c>
    </row>
    <row r="5231" spans="1:15" x14ac:dyDescent="0.2">
      <c r="A5231">
        <v>20902</v>
      </c>
      <c r="B5231" t="str">
        <f>VLOOKUP(orders!C5231,customers!$A$2:$B$1501, 2,FALSE)</f>
        <v>Customer#000000025</v>
      </c>
      <c r="C5231">
        <v>25</v>
      </c>
      <c r="D5231" t="str">
        <f>VLOOKUP(orders!C5231,customers!$A$2:$G$1501,7,FALSE)</f>
        <v>FURNITURE</v>
      </c>
      <c r="E5231">
        <f>VLOOKUP(C5231,customers!$A$2:$D$1501, 4,FALSE)</f>
        <v>12</v>
      </c>
      <c r="F5231" t="str">
        <f>VLOOKUP(E5231,nation!$A$2:$B$26, 2,FALSE)</f>
        <v>JAPAN</v>
      </c>
      <c r="G5231">
        <f>VLOOKUP(orders!F5231,nation!$B$2:$C$26,2,FALSE)</f>
        <v>2</v>
      </c>
      <c r="H5231" t="str">
        <f>HLOOKUP(orders!G5231,region_horz!$B$1:$F$2,2,FALSE)</f>
        <v>ASIA</v>
      </c>
      <c r="I5231" t="s">
        <v>9</v>
      </c>
      <c r="J5231">
        <v>142880.93</v>
      </c>
      <c r="K5231" s="1">
        <v>35436</v>
      </c>
      <c r="L5231" t="s">
        <v>26</v>
      </c>
      <c r="M5231" t="s">
        <v>550</v>
      </c>
      <c r="N5231">
        <v>0</v>
      </c>
      <c r="O5231" t="s">
        <v>6229</v>
      </c>
    </row>
    <row r="5232" spans="1:15" x14ac:dyDescent="0.2">
      <c r="A5232">
        <v>20903</v>
      </c>
      <c r="B5232" t="str">
        <f>VLOOKUP(orders!C5232,customers!$A$2:$B$1501, 2,FALSE)</f>
        <v>Customer#000000589</v>
      </c>
      <c r="C5232">
        <v>589</v>
      </c>
      <c r="D5232" t="str">
        <f>VLOOKUP(orders!C5232,customers!$A$2:$G$1501,7,FALSE)</f>
        <v>FURNITURE</v>
      </c>
      <c r="E5232">
        <f>VLOOKUP(C5232,customers!$A$2:$D$1501, 4,FALSE)</f>
        <v>19</v>
      </c>
      <c r="F5232" t="str">
        <f>VLOOKUP(E5232,nation!$A$2:$B$26, 2,FALSE)</f>
        <v>ROMANIA</v>
      </c>
      <c r="G5232">
        <f>VLOOKUP(orders!F5232,nation!$B$2:$C$26,2,FALSE)</f>
        <v>3</v>
      </c>
      <c r="H5232" t="str">
        <f>HLOOKUP(orders!G5232,region_horz!$B$1:$F$2,2,FALSE)</f>
        <v>EUROPE</v>
      </c>
      <c r="I5232" t="s">
        <v>16</v>
      </c>
      <c r="J5232">
        <v>104107.74</v>
      </c>
      <c r="K5232" s="1">
        <v>34475</v>
      </c>
      <c r="L5232" t="s">
        <v>26</v>
      </c>
      <c r="M5232" t="s">
        <v>1516</v>
      </c>
      <c r="N5232">
        <v>0</v>
      </c>
      <c r="O5232" t="s">
        <v>6230</v>
      </c>
    </row>
    <row r="5233" spans="1:15" x14ac:dyDescent="0.2">
      <c r="A5233">
        <v>20928</v>
      </c>
      <c r="B5233" t="str">
        <f>VLOOKUP(orders!C5233,customers!$A$2:$B$1501, 2,FALSE)</f>
        <v>Customer#000001270</v>
      </c>
      <c r="C5233">
        <v>1270</v>
      </c>
      <c r="D5233" t="str">
        <f>VLOOKUP(orders!C5233,customers!$A$2:$G$1501,7,FALSE)</f>
        <v>MACHINERY</v>
      </c>
      <c r="E5233">
        <f>VLOOKUP(C5233,customers!$A$2:$D$1501, 4,FALSE)</f>
        <v>13</v>
      </c>
      <c r="F5233" t="str">
        <f>VLOOKUP(E5233,nation!$A$2:$B$26, 2,FALSE)</f>
        <v>JORDAN</v>
      </c>
      <c r="G5233">
        <f>VLOOKUP(orders!F5233,nation!$B$2:$C$26,2,FALSE)</f>
        <v>4</v>
      </c>
      <c r="H5233" t="str">
        <f>HLOOKUP(orders!G5233,region_horz!$B$1:$F$2,2,FALSE)</f>
        <v>MIDDLE EAST</v>
      </c>
      <c r="I5233" t="s">
        <v>48</v>
      </c>
      <c r="J5233">
        <v>125249.62</v>
      </c>
      <c r="K5233" s="1">
        <v>34806</v>
      </c>
      <c r="L5233" t="s">
        <v>26</v>
      </c>
      <c r="M5233" t="s">
        <v>4001</v>
      </c>
      <c r="N5233">
        <v>0</v>
      </c>
      <c r="O5233" t="s">
        <v>6231</v>
      </c>
    </row>
    <row r="5234" spans="1:15" x14ac:dyDescent="0.2">
      <c r="A5234">
        <v>20929</v>
      </c>
      <c r="B5234" t="str">
        <f>VLOOKUP(orders!C5234,customers!$A$2:$B$1501, 2,FALSE)</f>
        <v>Customer#000000850</v>
      </c>
      <c r="C5234">
        <v>850</v>
      </c>
      <c r="D5234" t="str">
        <f>VLOOKUP(orders!C5234,customers!$A$2:$G$1501,7,FALSE)</f>
        <v>FURNITURE</v>
      </c>
      <c r="E5234">
        <f>VLOOKUP(C5234,customers!$A$2:$D$1501, 4,FALSE)</f>
        <v>22</v>
      </c>
      <c r="F5234" t="str">
        <f>VLOOKUP(E5234,nation!$A$2:$B$26, 2,FALSE)</f>
        <v>RUSSIA</v>
      </c>
      <c r="G5234">
        <f>VLOOKUP(orders!F5234,nation!$B$2:$C$26,2,FALSE)</f>
        <v>3</v>
      </c>
      <c r="H5234" t="str">
        <f>HLOOKUP(orders!G5234,region_horz!$B$1:$F$2,2,FALSE)</f>
        <v>EUROPE</v>
      </c>
      <c r="I5234" t="s">
        <v>9</v>
      </c>
      <c r="J5234">
        <v>79744.73</v>
      </c>
      <c r="K5234" s="1">
        <v>35790</v>
      </c>
      <c r="L5234" t="s">
        <v>26</v>
      </c>
      <c r="M5234" t="s">
        <v>780</v>
      </c>
      <c r="N5234">
        <v>0</v>
      </c>
      <c r="O5234" t="s">
        <v>6232</v>
      </c>
    </row>
    <row r="5235" spans="1:15" x14ac:dyDescent="0.2">
      <c r="A5235">
        <v>20930</v>
      </c>
      <c r="B5235" t="str">
        <f>VLOOKUP(orders!C5235,customers!$A$2:$B$1501, 2,FALSE)</f>
        <v>Customer#000000769</v>
      </c>
      <c r="C5235">
        <v>769</v>
      </c>
      <c r="D5235" t="str">
        <f>VLOOKUP(orders!C5235,customers!$A$2:$G$1501,7,FALSE)</f>
        <v>HOUSEHOLD</v>
      </c>
      <c r="E5235">
        <f>VLOOKUP(C5235,customers!$A$2:$D$1501, 4,FALSE)</f>
        <v>5</v>
      </c>
      <c r="F5235" t="str">
        <f>VLOOKUP(E5235,nation!$A$2:$B$26, 2,FALSE)</f>
        <v>ETHIOPIA</v>
      </c>
      <c r="G5235">
        <f>VLOOKUP(orders!F5235,nation!$B$2:$C$26,2,FALSE)</f>
        <v>0</v>
      </c>
      <c r="H5235" t="str">
        <f>HLOOKUP(orders!G5235,region_horz!$B$1:$F$2,2,FALSE)</f>
        <v>AFRICA</v>
      </c>
      <c r="I5235" t="s">
        <v>9</v>
      </c>
      <c r="J5235">
        <v>140745.60999999999</v>
      </c>
      <c r="K5235" s="1">
        <v>35209</v>
      </c>
      <c r="L5235" t="s">
        <v>10</v>
      </c>
      <c r="M5235" t="s">
        <v>882</v>
      </c>
      <c r="N5235">
        <v>0</v>
      </c>
      <c r="O5235" t="s">
        <v>6233</v>
      </c>
    </row>
    <row r="5236" spans="1:15" x14ac:dyDescent="0.2">
      <c r="A5236">
        <v>20931</v>
      </c>
      <c r="B5236" t="str">
        <f>VLOOKUP(orders!C5236,customers!$A$2:$B$1501, 2,FALSE)</f>
        <v>Customer#000000742</v>
      </c>
      <c r="C5236">
        <v>742</v>
      </c>
      <c r="D5236" t="str">
        <f>VLOOKUP(orders!C5236,customers!$A$2:$G$1501,7,FALSE)</f>
        <v>HOUSEHOLD</v>
      </c>
      <c r="E5236">
        <f>VLOOKUP(C5236,customers!$A$2:$D$1501, 4,FALSE)</f>
        <v>12</v>
      </c>
      <c r="F5236" t="str">
        <f>VLOOKUP(E5236,nation!$A$2:$B$26, 2,FALSE)</f>
        <v>JAPAN</v>
      </c>
      <c r="G5236">
        <f>VLOOKUP(orders!F5236,nation!$B$2:$C$26,2,FALSE)</f>
        <v>2</v>
      </c>
      <c r="H5236" t="str">
        <f>HLOOKUP(orders!G5236,region_horz!$B$1:$F$2,2,FALSE)</f>
        <v>ASIA</v>
      </c>
      <c r="I5236" t="s">
        <v>16</v>
      </c>
      <c r="J5236">
        <v>178237.9</v>
      </c>
      <c r="K5236" s="1">
        <v>34727</v>
      </c>
      <c r="L5236" t="s">
        <v>23</v>
      </c>
      <c r="M5236" t="s">
        <v>2353</v>
      </c>
      <c r="N5236">
        <v>0</v>
      </c>
      <c r="O5236" t="s">
        <v>6234</v>
      </c>
    </row>
    <row r="5237" spans="1:15" x14ac:dyDescent="0.2">
      <c r="A5237">
        <v>20932</v>
      </c>
      <c r="B5237" t="str">
        <f>VLOOKUP(orders!C5237,customers!$A$2:$B$1501, 2,FALSE)</f>
        <v>Customer#000000668</v>
      </c>
      <c r="C5237">
        <v>668</v>
      </c>
      <c r="D5237" t="str">
        <f>VLOOKUP(orders!C5237,customers!$A$2:$G$1501,7,FALSE)</f>
        <v>FURNITURE</v>
      </c>
      <c r="E5237">
        <f>VLOOKUP(C5237,customers!$A$2:$D$1501, 4,FALSE)</f>
        <v>15</v>
      </c>
      <c r="F5237" t="str">
        <f>VLOOKUP(E5237,nation!$A$2:$B$26, 2,FALSE)</f>
        <v>MOROCCO</v>
      </c>
      <c r="G5237">
        <f>VLOOKUP(orders!F5237,nation!$B$2:$C$26,2,FALSE)</f>
        <v>0</v>
      </c>
      <c r="H5237" t="str">
        <f>HLOOKUP(orders!G5237,region_horz!$B$1:$F$2,2,FALSE)</f>
        <v>AFRICA</v>
      </c>
      <c r="I5237" t="s">
        <v>16</v>
      </c>
      <c r="J5237">
        <v>273723.61</v>
      </c>
      <c r="K5237" s="1">
        <v>33815</v>
      </c>
      <c r="L5237" t="s">
        <v>26</v>
      </c>
      <c r="M5237" t="s">
        <v>629</v>
      </c>
      <c r="N5237">
        <v>0</v>
      </c>
      <c r="O5237" t="s">
        <v>6235</v>
      </c>
    </row>
    <row r="5238" spans="1:15" x14ac:dyDescent="0.2">
      <c r="A5238">
        <v>20933</v>
      </c>
      <c r="B5238" t="str">
        <f>VLOOKUP(orders!C5238,customers!$A$2:$B$1501, 2,FALSE)</f>
        <v>Customer#000000643</v>
      </c>
      <c r="C5238">
        <v>643</v>
      </c>
      <c r="D5238" t="str">
        <f>VLOOKUP(orders!C5238,customers!$A$2:$G$1501,7,FALSE)</f>
        <v>FURNITURE</v>
      </c>
      <c r="E5238">
        <f>VLOOKUP(C5238,customers!$A$2:$D$1501, 4,FALSE)</f>
        <v>0</v>
      </c>
      <c r="F5238" t="str">
        <f>VLOOKUP(E5238,nation!$A$2:$B$26, 2,FALSE)</f>
        <v>ALGERIA</v>
      </c>
      <c r="G5238">
        <f>VLOOKUP(orders!F5238,nation!$B$2:$C$26,2,FALSE)</f>
        <v>0</v>
      </c>
      <c r="H5238" t="str">
        <f>HLOOKUP(orders!G5238,region_horz!$B$1:$F$2,2,FALSE)</f>
        <v>AFRICA</v>
      </c>
      <c r="I5238" t="s">
        <v>16</v>
      </c>
      <c r="J5238">
        <v>219531.53</v>
      </c>
      <c r="K5238" s="1">
        <v>33843</v>
      </c>
      <c r="L5238" t="s">
        <v>26</v>
      </c>
      <c r="M5238" t="s">
        <v>833</v>
      </c>
      <c r="N5238">
        <v>0</v>
      </c>
      <c r="O5238" t="s">
        <v>6236</v>
      </c>
    </row>
    <row r="5239" spans="1:15" x14ac:dyDescent="0.2">
      <c r="A5239">
        <v>20934</v>
      </c>
      <c r="B5239" t="str">
        <f>VLOOKUP(orders!C5239,customers!$A$2:$B$1501, 2,FALSE)</f>
        <v>Customer#000000079</v>
      </c>
      <c r="C5239">
        <v>79</v>
      </c>
      <c r="D5239" t="str">
        <f>VLOOKUP(orders!C5239,customers!$A$2:$G$1501,7,FALSE)</f>
        <v>MACHINERY</v>
      </c>
      <c r="E5239">
        <f>VLOOKUP(C5239,customers!$A$2:$D$1501, 4,FALSE)</f>
        <v>15</v>
      </c>
      <c r="F5239" t="str">
        <f>VLOOKUP(E5239,nation!$A$2:$B$26, 2,FALSE)</f>
        <v>MOROCCO</v>
      </c>
      <c r="G5239">
        <f>VLOOKUP(orders!F5239,nation!$B$2:$C$26,2,FALSE)</f>
        <v>0</v>
      </c>
      <c r="H5239" t="str">
        <f>HLOOKUP(orders!G5239,region_horz!$B$1:$F$2,2,FALSE)</f>
        <v>AFRICA</v>
      </c>
      <c r="I5239" t="s">
        <v>16</v>
      </c>
      <c r="J5239">
        <v>169997.86</v>
      </c>
      <c r="K5239" s="1">
        <v>33990</v>
      </c>
      <c r="L5239" t="s">
        <v>13</v>
      </c>
      <c r="M5239" t="s">
        <v>189</v>
      </c>
      <c r="N5239">
        <v>0</v>
      </c>
      <c r="O5239" t="s">
        <v>6237</v>
      </c>
    </row>
    <row r="5240" spans="1:15" x14ac:dyDescent="0.2">
      <c r="A5240">
        <v>20935</v>
      </c>
      <c r="B5240" t="str">
        <f>VLOOKUP(orders!C5240,customers!$A$2:$B$1501, 2,FALSE)</f>
        <v>Customer#000000997</v>
      </c>
      <c r="C5240">
        <v>997</v>
      </c>
      <c r="D5240" t="str">
        <f>VLOOKUP(orders!C5240,customers!$A$2:$G$1501,7,FALSE)</f>
        <v>FURNITURE</v>
      </c>
      <c r="E5240">
        <f>VLOOKUP(C5240,customers!$A$2:$D$1501, 4,FALSE)</f>
        <v>17</v>
      </c>
      <c r="F5240" t="str">
        <f>VLOOKUP(E5240,nation!$A$2:$B$26, 2,FALSE)</f>
        <v>PERU</v>
      </c>
      <c r="G5240">
        <f>VLOOKUP(orders!F5240,nation!$B$2:$C$26,2,FALSE)</f>
        <v>1</v>
      </c>
      <c r="H5240" t="str">
        <f>HLOOKUP(orders!G5240,region_horz!$B$1:$F$2,2,FALSE)</f>
        <v>AMERICA</v>
      </c>
      <c r="I5240" t="s">
        <v>9</v>
      </c>
      <c r="J5240">
        <v>77170.039999999994</v>
      </c>
      <c r="K5240" s="1">
        <v>35156</v>
      </c>
      <c r="L5240" t="s">
        <v>13</v>
      </c>
      <c r="M5240" t="s">
        <v>1512</v>
      </c>
      <c r="N5240">
        <v>0</v>
      </c>
      <c r="O5240" t="s">
        <v>6238</v>
      </c>
    </row>
    <row r="5241" spans="1:15" x14ac:dyDescent="0.2">
      <c r="A5241">
        <v>20960</v>
      </c>
      <c r="B5241" t="str">
        <f>VLOOKUP(orders!C5241,customers!$A$2:$B$1501, 2,FALSE)</f>
        <v>Customer#000001258</v>
      </c>
      <c r="C5241">
        <v>1258</v>
      </c>
      <c r="D5241" t="str">
        <f>VLOOKUP(orders!C5241,customers!$A$2:$G$1501,7,FALSE)</f>
        <v>AUTOMOBILE</v>
      </c>
      <c r="E5241">
        <f>VLOOKUP(C5241,customers!$A$2:$D$1501, 4,FALSE)</f>
        <v>3</v>
      </c>
      <c r="F5241" t="str">
        <f>VLOOKUP(E5241,nation!$A$2:$B$26, 2,FALSE)</f>
        <v>CANADA</v>
      </c>
      <c r="G5241">
        <f>VLOOKUP(orders!F5241,nation!$B$2:$C$26,2,FALSE)</f>
        <v>1</v>
      </c>
      <c r="H5241" t="str">
        <f>HLOOKUP(orders!G5241,region_horz!$B$1:$F$2,2,FALSE)</f>
        <v>AMERICA</v>
      </c>
      <c r="I5241" t="s">
        <v>9</v>
      </c>
      <c r="J5241">
        <v>71875.179999999993</v>
      </c>
      <c r="K5241" s="1">
        <v>35022</v>
      </c>
      <c r="L5241" t="s">
        <v>10</v>
      </c>
      <c r="M5241" t="s">
        <v>3152</v>
      </c>
      <c r="N5241">
        <v>0</v>
      </c>
      <c r="O5241" t="s">
        <v>6239</v>
      </c>
    </row>
    <row r="5242" spans="1:15" x14ac:dyDescent="0.2">
      <c r="A5242">
        <v>20961</v>
      </c>
      <c r="B5242" t="str">
        <f>VLOOKUP(orders!C5242,customers!$A$2:$B$1501, 2,FALSE)</f>
        <v>Customer#000000667</v>
      </c>
      <c r="C5242">
        <v>667</v>
      </c>
      <c r="D5242" t="str">
        <f>VLOOKUP(orders!C5242,customers!$A$2:$G$1501,7,FALSE)</f>
        <v>AUTOMOBILE</v>
      </c>
      <c r="E5242">
        <f>VLOOKUP(C5242,customers!$A$2:$D$1501, 4,FALSE)</f>
        <v>6</v>
      </c>
      <c r="F5242" t="str">
        <f>VLOOKUP(E5242,nation!$A$2:$B$26, 2,FALSE)</f>
        <v>FRANCE</v>
      </c>
      <c r="G5242">
        <f>VLOOKUP(orders!F5242,nation!$B$2:$C$26,2,FALSE)</f>
        <v>3</v>
      </c>
      <c r="H5242" t="str">
        <f>HLOOKUP(orders!G5242,region_horz!$B$1:$F$2,2,FALSE)</f>
        <v>EUROPE</v>
      </c>
      <c r="I5242" t="s">
        <v>16</v>
      </c>
      <c r="J5242">
        <v>258687.35</v>
      </c>
      <c r="K5242" s="1">
        <v>33984</v>
      </c>
      <c r="L5242" t="s">
        <v>23</v>
      </c>
      <c r="M5242" t="s">
        <v>82</v>
      </c>
      <c r="N5242">
        <v>0</v>
      </c>
      <c r="O5242" t="s">
        <v>6240</v>
      </c>
    </row>
    <row r="5243" spans="1:15" x14ac:dyDescent="0.2">
      <c r="A5243">
        <v>20962</v>
      </c>
      <c r="B5243" t="str">
        <f>VLOOKUP(orders!C5243,customers!$A$2:$B$1501, 2,FALSE)</f>
        <v>Customer#000000457</v>
      </c>
      <c r="C5243">
        <v>457</v>
      </c>
      <c r="D5243" t="str">
        <f>VLOOKUP(orders!C5243,customers!$A$2:$G$1501,7,FALSE)</f>
        <v>FURNITURE</v>
      </c>
      <c r="E5243">
        <f>VLOOKUP(C5243,customers!$A$2:$D$1501, 4,FALSE)</f>
        <v>20</v>
      </c>
      <c r="F5243" t="str">
        <f>VLOOKUP(E5243,nation!$A$2:$B$26, 2,FALSE)</f>
        <v>SAUDI ARABIA</v>
      </c>
      <c r="G5243">
        <f>VLOOKUP(orders!F5243,nation!$B$2:$C$26,2,FALSE)</f>
        <v>4</v>
      </c>
      <c r="H5243" t="str">
        <f>HLOOKUP(orders!G5243,region_horz!$B$1:$F$2,2,FALSE)</f>
        <v>MIDDLE EAST</v>
      </c>
      <c r="I5243" t="s">
        <v>16</v>
      </c>
      <c r="J5243">
        <v>263684.96999999997</v>
      </c>
      <c r="K5243" s="1">
        <v>33649</v>
      </c>
      <c r="L5243" t="s">
        <v>31</v>
      </c>
      <c r="M5243" t="s">
        <v>3381</v>
      </c>
      <c r="N5243">
        <v>0</v>
      </c>
      <c r="O5243" t="s">
        <v>6241</v>
      </c>
    </row>
    <row r="5244" spans="1:15" x14ac:dyDescent="0.2">
      <c r="A5244">
        <v>20963</v>
      </c>
      <c r="B5244" t="str">
        <f>VLOOKUP(orders!C5244,customers!$A$2:$B$1501, 2,FALSE)</f>
        <v>Customer#000000013</v>
      </c>
      <c r="C5244">
        <v>13</v>
      </c>
      <c r="D5244" t="str">
        <f>VLOOKUP(orders!C5244,customers!$A$2:$G$1501,7,FALSE)</f>
        <v>BUILDING</v>
      </c>
      <c r="E5244">
        <f>VLOOKUP(C5244,customers!$A$2:$D$1501, 4,FALSE)</f>
        <v>3</v>
      </c>
      <c r="F5244" t="str">
        <f>VLOOKUP(E5244,nation!$A$2:$B$26, 2,FALSE)</f>
        <v>CANADA</v>
      </c>
      <c r="G5244">
        <f>VLOOKUP(orders!F5244,nation!$B$2:$C$26,2,FALSE)</f>
        <v>1</v>
      </c>
      <c r="H5244" t="str">
        <f>HLOOKUP(orders!G5244,region_horz!$B$1:$F$2,2,FALSE)</f>
        <v>AMERICA</v>
      </c>
      <c r="I5244" t="s">
        <v>16</v>
      </c>
      <c r="J5244">
        <v>30017.8</v>
      </c>
      <c r="K5244" s="1">
        <v>34616</v>
      </c>
      <c r="L5244" t="s">
        <v>31</v>
      </c>
      <c r="M5244" t="s">
        <v>1581</v>
      </c>
      <c r="N5244">
        <v>0</v>
      </c>
      <c r="O5244" t="s">
        <v>6242</v>
      </c>
    </row>
    <row r="5245" spans="1:15" x14ac:dyDescent="0.2">
      <c r="A5245">
        <v>20964</v>
      </c>
      <c r="B5245" t="str">
        <f>VLOOKUP(orders!C5245,customers!$A$2:$B$1501, 2,FALSE)</f>
        <v>Customer#000000010</v>
      </c>
      <c r="C5245">
        <v>10</v>
      </c>
      <c r="D5245" t="str">
        <f>VLOOKUP(orders!C5245,customers!$A$2:$G$1501,7,FALSE)</f>
        <v>HOUSEHOLD</v>
      </c>
      <c r="E5245">
        <f>VLOOKUP(C5245,customers!$A$2:$D$1501, 4,FALSE)</f>
        <v>5</v>
      </c>
      <c r="F5245" t="str">
        <f>VLOOKUP(E5245,nation!$A$2:$B$26, 2,FALSE)</f>
        <v>ETHIOPIA</v>
      </c>
      <c r="G5245">
        <f>VLOOKUP(orders!F5245,nation!$B$2:$C$26,2,FALSE)</f>
        <v>0</v>
      </c>
      <c r="H5245" t="str">
        <f>HLOOKUP(orders!G5245,region_horz!$B$1:$F$2,2,FALSE)</f>
        <v>AFRICA</v>
      </c>
      <c r="I5245" t="s">
        <v>16</v>
      </c>
      <c r="J5245">
        <v>298876.15000000002</v>
      </c>
      <c r="K5245" s="1">
        <v>33694</v>
      </c>
      <c r="L5245" t="s">
        <v>13</v>
      </c>
      <c r="M5245" t="s">
        <v>284</v>
      </c>
      <c r="N5245">
        <v>0</v>
      </c>
      <c r="O5245" t="s">
        <v>6243</v>
      </c>
    </row>
    <row r="5246" spans="1:15" x14ac:dyDescent="0.2">
      <c r="A5246">
        <v>20965</v>
      </c>
      <c r="B5246" t="str">
        <f>VLOOKUP(orders!C5246,customers!$A$2:$B$1501, 2,FALSE)</f>
        <v>Customer#000001240</v>
      </c>
      <c r="C5246">
        <v>1240</v>
      </c>
      <c r="D5246" t="str">
        <f>VLOOKUP(orders!C5246,customers!$A$2:$G$1501,7,FALSE)</f>
        <v>FURNITURE</v>
      </c>
      <c r="E5246">
        <f>VLOOKUP(C5246,customers!$A$2:$D$1501, 4,FALSE)</f>
        <v>4</v>
      </c>
      <c r="F5246" t="str">
        <f>VLOOKUP(E5246,nation!$A$2:$B$26, 2,FALSE)</f>
        <v>EGYPT</v>
      </c>
      <c r="G5246">
        <f>VLOOKUP(orders!F5246,nation!$B$2:$C$26,2,FALSE)</f>
        <v>4</v>
      </c>
      <c r="H5246" t="str">
        <f>HLOOKUP(orders!G5246,region_horz!$B$1:$F$2,2,FALSE)</f>
        <v>MIDDLE EAST</v>
      </c>
      <c r="I5246" t="s">
        <v>16</v>
      </c>
      <c r="J5246">
        <v>181511.69</v>
      </c>
      <c r="K5246" s="1">
        <v>34689</v>
      </c>
      <c r="L5246" t="s">
        <v>13</v>
      </c>
      <c r="M5246" t="s">
        <v>4526</v>
      </c>
      <c r="N5246">
        <v>0</v>
      </c>
      <c r="O5246" t="s">
        <v>6244</v>
      </c>
    </row>
    <row r="5247" spans="1:15" x14ac:dyDescent="0.2">
      <c r="A5247">
        <v>20966</v>
      </c>
      <c r="B5247" t="str">
        <f>VLOOKUP(orders!C5247,customers!$A$2:$B$1501, 2,FALSE)</f>
        <v>Customer#000000643</v>
      </c>
      <c r="C5247">
        <v>643</v>
      </c>
      <c r="D5247" t="str">
        <f>VLOOKUP(orders!C5247,customers!$A$2:$G$1501,7,FALSE)</f>
        <v>FURNITURE</v>
      </c>
      <c r="E5247">
        <f>VLOOKUP(C5247,customers!$A$2:$D$1501, 4,FALSE)</f>
        <v>0</v>
      </c>
      <c r="F5247" t="str">
        <f>VLOOKUP(E5247,nation!$A$2:$B$26, 2,FALSE)</f>
        <v>ALGERIA</v>
      </c>
      <c r="G5247">
        <f>VLOOKUP(orders!F5247,nation!$B$2:$C$26,2,FALSE)</f>
        <v>0</v>
      </c>
      <c r="H5247" t="str">
        <f>HLOOKUP(orders!G5247,region_horz!$B$1:$F$2,2,FALSE)</f>
        <v>AFRICA</v>
      </c>
      <c r="I5247" t="s">
        <v>16</v>
      </c>
      <c r="J5247">
        <v>184100.55</v>
      </c>
      <c r="K5247" s="1">
        <v>34231</v>
      </c>
      <c r="L5247" t="s">
        <v>10</v>
      </c>
      <c r="M5247" t="s">
        <v>5465</v>
      </c>
      <c r="N5247">
        <v>0</v>
      </c>
      <c r="O5247" t="s">
        <v>6245</v>
      </c>
    </row>
    <row r="5248" spans="1:15" x14ac:dyDescent="0.2">
      <c r="A5248">
        <v>20967</v>
      </c>
      <c r="B5248" t="str">
        <f>VLOOKUP(orders!C5248,customers!$A$2:$B$1501, 2,FALSE)</f>
        <v>Customer#000000301</v>
      </c>
      <c r="C5248">
        <v>301</v>
      </c>
      <c r="D5248" t="str">
        <f>VLOOKUP(orders!C5248,customers!$A$2:$G$1501,7,FALSE)</f>
        <v>HOUSEHOLD</v>
      </c>
      <c r="E5248">
        <f>VLOOKUP(C5248,customers!$A$2:$D$1501, 4,FALSE)</f>
        <v>7</v>
      </c>
      <c r="F5248" t="str">
        <f>VLOOKUP(E5248,nation!$A$2:$B$26, 2,FALSE)</f>
        <v>GERMANY</v>
      </c>
      <c r="G5248">
        <f>VLOOKUP(orders!F5248,nation!$B$2:$C$26,2,FALSE)</f>
        <v>3</v>
      </c>
      <c r="H5248" t="str">
        <f>HLOOKUP(orders!G5248,region_horz!$B$1:$F$2,2,FALSE)</f>
        <v>EUROPE</v>
      </c>
      <c r="I5248" t="s">
        <v>48</v>
      </c>
      <c r="J5248">
        <v>219976.43</v>
      </c>
      <c r="K5248" s="1">
        <v>34774</v>
      </c>
      <c r="L5248" t="s">
        <v>26</v>
      </c>
      <c r="M5248" t="s">
        <v>2566</v>
      </c>
      <c r="N5248">
        <v>0</v>
      </c>
      <c r="O5248" t="s">
        <v>6246</v>
      </c>
    </row>
    <row r="5249" spans="1:15" x14ac:dyDescent="0.2">
      <c r="A5249">
        <v>20992</v>
      </c>
      <c r="B5249" t="str">
        <f>VLOOKUP(orders!C5249,customers!$A$2:$B$1501, 2,FALSE)</f>
        <v>Customer#000000836</v>
      </c>
      <c r="C5249">
        <v>836</v>
      </c>
      <c r="D5249" t="str">
        <f>VLOOKUP(orders!C5249,customers!$A$2:$G$1501,7,FALSE)</f>
        <v>FURNITURE</v>
      </c>
      <c r="E5249">
        <f>VLOOKUP(C5249,customers!$A$2:$D$1501, 4,FALSE)</f>
        <v>12</v>
      </c>
      <c r="F5249" t="str">
        <f>VLOOKUP(E5249,nation!$A$2:$B$26, 2,FALSE)</f>
        <v>JAPAN</v>
      </c>
      <c r="G5249">
        <f>VLOOKUP(orders!F5249,nation!$B$2:$C$26,2,FALSE)</f>
        <v>2</v>
      </c>
      <c r="H5249" t="str">
        <f>HLOOKUP(orders!G5249,region_horz!$B$1:$F$2,2,FALSE)</f>
        <v>ASIA</v>
      </c>
      <c r="I5249" t="s">
        <v>16</v>
      </c>
      <c r="J5249">
        <v>90694.79</v>
      </c>
      <c r="K5249" s="1">
        <v>33821</v>
      </c>
      <c r="L5249" t="s">
        <v>26</v>
      </c>
      <c r="M5249" t="s">
        <v>3088</v>
      </c>
      <c r="N5249">
        <v>0</v>
      </c>
      <c r="O5249" t="s">
        <v>6247</v>
      </c>
    </row>
    <row r="5250" spans="1:15" x14ac:dyDescent="0.2">
      <c r="A5250">
        <v>20993</v>
      </c>
      <c r="B5250" t="str">
        <f>VLOOKUP(orders!C5250,customers!$A$2:$B$1501, 2,FALSE)</f>
        <v>Customer#000001462</v>
      </c>
      <c r="C5250">
        <v>1462</v>
      </c>
      <c r="D5250" t="str">
        <f>VLOOKUP(orders!C5250,customers!$A$2:$G$1501,7,FALSE)</f>
        <v>FURNITURE</v>
      </c>
      <c r="E5250">
        <f>VLOOKUP(C5250,customers!$A$2:$D$1501, 4,FALSE)</f>
        <v>17</v>
      </c>
      <c r="F5250" t="str">
        <f>VLOOKUP(E5250,nation!$A$2:$B$26, 2,FALSE)</f>
        <v>PERU</v>
      </c>
      <c r="G5250">
        <f>VLOOKUP(orders!F5250,nation!$B$2:$C$26,2,FALSE)</f>
        <v>1</v>
      </c>
      <c r="H5250" t="str">
        <f>HLOOKUP(orders!G5250,region_horz!$B$1:$F$2,2,FALSE)</f>
        <v>AMERICA</v>
      </c>
      <c r="I5250" t="s">
        <v>9</v>
      </c>
      <c r="J5250">
        <v>46520.13</v>
      </c>
      <c r="K5250" s="1">
        <v>35088</v>
      </c>
      <c r="L5250" t="s">
        <v>26</v>
      </c>
      <c r="M5250" t="s">
        <v>1494</v>
      </c>
      <c r="N5250">
        <v>0</v>
      </c>
      <c r="O5250" t="s">
        <v>6248</v>
      </c>
    </row>
    <row r="5251" spans="1:15" x14ac:dyDescent="0.2">
      <c r="A5251">
        <v>20994</v>
      </c>
      <c r="B5251" t="str">
        <f>VLOOKUP(orders!C5251,customers!$A$2:$B$1501, 2,FALSE)</f>
        <v>Customer#000000907</v>
      </c>
      <c r="C5251">
        <v>907</v>
      </c>
      <c r="D5251" t="str">
        <f>VLOOKUP(orders!C5251,customers!$A$2:$G$1501,7,FALSE)</f>
        <v>HOUSEHOLD</v>
      </c>
      <c r="E5251">
        <f>VLOOKUP(C5251,customers!$A$2:$D$1501, 4,FALSE)</f>
        <v>10</v>
      </c>
      <c r="F5251" t="str">
        <f>VLOOKUP(E5251,nation!$A$2:$B$26, 2,FALSE)</f>
        <v>IRAN</v>
      </c>
      <c r="G5251">
        <f>VLOOKUP(orders!F5251,nation!$B$2:$C$26,2,FALSE)</f>
        <v>4</v>
      </c>
      <c r="H5251" t="str">
        <f>HLOOKUP(orders!G5251,region_horz!$B$1:$F$2,2,FALSE)</f>
        <v>MIDDLE EAST</v>
      </c>
      <c r="I5251" t="s">
        <v>9</v>
      </c>
      <c r="J5251">
        <v>181612.37</v>
      </c>
      <c r="K5251" s="1">
        <v>35167</v>
      </c>
      <c r="L5251" t="s">
        <v>13</v>
      </c>
      <c r="M5251" t="s">
        <v>408</v>
      </c>
      <c r="N5251">
        <v>0</v>
      </c>
      <c r="O5251" t="s">
        <v>6249</v>
      </c>
    </row>
    <row r="5252" spans="1:15" x14ac:dyDescent="0.2">
      <c r="A5252">
        <v>20995</v>
      </c>
      <c r="B5252" t="str">
        <f>VLOOKUP(orders!C5252,customers!$A$2:$B$1501, 2,FALSE)</f>
        <v>Customer#000000139</v>
      </c>
      <c r="C5252">
        <v>139</v>
      </c>
      <c r="D5252" t="str">
        <f>VLOOKUP(orders!C5252,customers!$A$2:$G$1501,7,FALSE)</f>
        <v>MACHINERY</v>
      </c>
      <c r="E5252">
        <f>VLOOKUP(C5252,customers!$A$2:$D$1501, 4,FALSE)</f>
        <v>9</v>
      </c>
      <c r="F5252" t="str">
        <f>VLOOKUP(E5252,nation!$A$2:$B$26, 2,FALSE)</f>
        <v>INDONESIA</v>
      </c>
      <c r="G5252">
        <f>VLOOKUP(orders!F5252,nation!$B$2:$C$26,2,FALSE)</f>
        <v>2</v>
      </c>
      <c r="H5252" t="str">
        <f>HLOOKUP(orders!G5252,region_horz!$B$1:$F$2,2,FALSE)</f>
        <v>ASIA</v>
      </c>
      <c r="I5252" t="s">
        <v>16</v>
      </c>
      <c r="J5252">
        <v>112188.95</v>
      </c>
      <c r="K5252" s="1">
        <v>33691</v>
      </c>
      <c r="L5252" t="s">
        <v>31</v>
      </c>
      <c r="M5252" t="s">
        <v>2936</v>
      </c>
      <c r="N5252">
        <v>0</v>
      </c>
      <c r="O5252" t="s">
        <v>6250</v>
      </c>
    </row>
    <row r="5253" spans="1:15" x14ac:dyDescent="0.2">
      <c r="A5253">
        <v>20996</v>
      </c>
      <c r="B5253" t="str">
        <f>VLOOKUP(orders!C5253,customers!$A$2:$B$1501, 2,FALSE)</f>
        <v>Customer#000000583</v>
      </c>
      <c r="C5253">
        <v>583</v>
      </c>
      <c r="D5253" t="str">
        <f>VLOOKUP(orders!C5253,customers!$A$2:$G$1501,7,FALSE)</f>
        <v>HOUSEHOLD</v>
      </c>
      <c r="E5253">
        <f>VLOOKUP(C5253,customers!$A$2:$D$1501, 4,FALSE)</f>
        <v>13</v>
      </c>
      <c r="F5253" t="str">
        <f>VLOOKUP(E5253,nation!$A$2:$B$26, 2,FALSE)</f>
        <v>JORDAN</v>
      </c>
      <c r="G5253">
        <f>VLOOKUP(orders!F5253,nation!$B$2:$C$26,2,FALSE)</f>
        <v>4</v>
      </c>
      <c r="H5253" t="str">
        <f>HLOOKUP(orders!G5253,region_horz!$B$1:$F$2,2,FALSE)</f>
        <v>MIDDLE EAST</v>
      </c>
      <c r="I5253" t="s">
        <v>9</v>
      </c>
      <c r="J5253">
        <v>49889.63</v>
      </c>
      <c r="K5253" s="1">
        <v>35293</v>
      </c>
      <c r="L5253" t="s">
        <v>26</v>
      </c>
      <c r="M5253" t="s">
        <v>21</v>
      </c>
      <c r="N5253">
        <v>0</v>
      </c>
      <c r="O5253" t="s">
        <v>6251</v>
      </c>
    </row>
    <row r="5254" spans="1:15" x14ac:dyDescent="0.2">
      <c r="A5254">
        <v>20997</v>
      </c>
      <c r="B5254" t="str">
        <f>VLOOKUP(orders!C5254,customers!$A$2:$B$1501, 2,FALSE)</f>
        <v>Customer#000000889</v>
      </c>
      <c r="C5254">
        <v>889</v>
      </c>
      <c r="D5254" t="str">
        <f>VLOOKUP(orders!C5254,customers!$A$2:$G$1501,7,FALSE)</f>
        <v>FURNITURE</v>
      </c>
      <c r="E5254">
        <f>VLOOKUP(C5254,customers!$A$2:$D$1501, 4,FALSE)</f>
        <v>13</v>
      </c>
      <c r="F5254" t="str">
        <f>VLOOKUP(E5254,nation!$A$2:$B$26, 2,FALSE)</f>
        <v>JORDAN</v>
      </c>
      <c r="G5254">
        <f>VLOOKUP(orders!F5254,nation!$B$2:$C$26,2,FALSE)</f>
        <v>4</v>
      </c>
      <c r="H5254" t="str">
        <f>HLOOKUP(orders!G5254,region_horz!$B$1:$F$2,2,FALSE)</f>
        <v>MIDDLE EAST</v>
      </c>
      <c r="I5254" t="s">
        <v>9</v>
      </c>
      <c r="J5254">
        <v>144644.32</v>
      </c>
      <c r="K5254" s="1">
        <v>35859</v>
      </c>
      <c r="L5254" t="s">
        <v>13</v>
      </c>
      <c r="M5254" t="s">
        <v>4795</v>
      </c>
      <c r="N5254">
        <v>0</v>
      </c>
      <c r="O5254" t="s">
        <v>6252</v>
      </c>
    </row>
    <row r="5255" spans="1:15" x14ac:dyDescent="0.2">
      <c r="A5255">
        <v>20998</v>
      </c>
      <c r="B5255" t="str">
        <f>VLOOKUP(orders!C5255,customers!$A$2:$B$1501, 2,FALSE)</f>
        <v>Customer#000000766</v>
      </c>
      <c r="C5255">
        <v>766</v>
      </c>
      <c r="D5255" t="str">
        <f>VLOOKUP(orders!C5255,customers!$A$2:$G$1501,7,FALSE)</f>
        <v>BUILDING</v>
      </c>
      <c r="E5255">
        <f>VLOOKUP(C5255,customers!$A$2:$D$1501, 4,FALSE)</f>
        <v>16</v>
      </c>
      <c r="F5255" t="str">
        <f>VLOOKUP(E5255,nation!$A$2:$B$26, 2,FALSE)</f>
        <v>MOZAMBIQUE</v>
      </c>
      <c r="G5255">
        <f>VLOOKUP(orders!F5255,nation!$B$2:$C$26,2,FALSE)</f>
        <v>0</v>
      </c>
      <c r="H5255" t="str">
        <f>HLOOKUP(orders!G5255,region_horz!$B$1:$F$2,2,FALSE)</f>
        <v>AFRICA</v>
      </c>
      <c r="I5255" t="s">
        <v>9</v>
      </c>
      <c r="J5255">
        <v>299553.01</v>
      </c>
      <c r="K5255" s="1">
        <v>35461</v>
      </c>
      <c r="L5255" t="s">
        <v>10</v>
      </c>
      <c r="M5255" t="s">
        <v>4586</v>
      </c>
      <c r="N5255">
        <v>0</v>
      </c>
      <c r="O5255" t="s">
        <v>6253</v>
      </c>
    </row>
    <row r="5256" spans="1:15" x14ac:dyDescent="0.2">
      <c r="A5256">
        <v>20999</v>
      </c>
      <c r="B5256" t="str">
        <f>VLOOKUP(orders!C5256,customers!$A$2:$B$1501, 2,FALSE)</f>
        <v>Customer#000001309</v>
      </c>
      <c r="C5256">
        <v>1309</v>
      </c>
      <c r="D5256" t="str">
        <f>VLOOKUP(orders!C5256,customers!$A$2:$G$1501,7,FALSE)</f>
        <v>AUTOMOBILE</v>
      </c>
      <c r="E5256">
        <f>VLOOKUP(C5256,customers!$A$2:$D$1501, 4,FALSE)</f>
        <v>10</v>
      </c>
      <c r="F5256" t="str">
        <f>VLOOKUP(E5256,nation!$A$2:$B$26, 2,FALSE)</f>
        <v>IRAN</v>
      </c>
      <c r="G5256">
        <f>VLOOKUP(orders!F5256,nation!$B$2:$C$26,2,FALSE)</f>
        <v>4</v>
      </c>
      <c r="H5256" t="str">
        <f>HLOOKUP(orders!G5256,region_horz!$B$1:$F$2,2,FALSE)</f>
        <v>MIDDLE EAST</v>
      </c>
      <c r="I5256" t="s">
        <v>9</v>
      </c>
      <c r="J5256">
        <v>110155.48</v>
      </c>
      <c r="K5256" s="1">
        <v>35543</v>
      </c>
      <c r="L5256" t="s">
        <v>10</v>
      </c>
      <c r="M5256" t="s">
        <v>80</v>
      </c>
      <c r="N5256">
        <v>0</v>
      </c>
      <c r="O5256" t="s">
        <v>6254</v>
      </c>
    </row>
    <row r="5257" spans="1:15" x14ac:dyDescent="0.2">
      <c r="A5257">
        <v>21024</v>
      </c>
      <c r="B5257" t="str">
        <f>VLOOKUP(orders!C5257,customers!$A$2:$B$1501, 2,FALSE)</f>
        <v>Customer#000000706</v>
      </c>
      <c r="C5257">
        <v>706</v>
      </c>
      <c r="D5257" t="str">
        <f>VLOOKUP(orders!C5257,customers!$A$2:$G$1501,7,FALSE)</f>
        <v>AUTOMOBILE</v>
      </c>
      <c r="E5257">
        <f>VLOOKUP(C5257,customers!$A$2:$D$1501, 4,FALSE)</f>
        <v>19</v>
      </c>
      <c r="F5257" t="str">
        <f>VLOOKUP(E5257,nation!$A$2:$B$26, 2,FALSE)</f>
        <v>ROMANIA</v>
      </c>
      <c r="G5257">
        <f>VLOOKUP(orders!F5257,nation!$B$2:$C$26,2,FALSE)</f>
        <v>3</v>
      </c>
      <c r="H5257" t="str">
        <f>HLOOKUP(orders!G5257,region_horz!$B$1:$F$2,2,FALSE)</f>
        <v>EUROPE</v>
      </c>
      <c r="I5257" t="s">
        <v>16</v>
      </c>
      <c r="J5257">
        <v>72188.69</v>
      </c>
      <c r="K5257" s="1">
        <v>34332</v>
      </c>
      <c r="L5257" t="s">
        <v>31</v>
      </c>
      <c r="M5257" t="s">
        <v>531</v>
      </c>
      <c r="N5257">
        <v>0</v>
      </c>
      <c r="O5257" t="s">
        <v>6255</v>
      </c>
    </row>
    <row r="5258" spans="1:15" x14ac:dyDescent="0.2">
      <c r="A5258">
        <v>21025</v>
      </c>
      <c r="B5258" t="str">
        <f>VLOOKUP(orders!C5258,customers!$A$2:$B$1501, 2,FALSE)</f>
        <v>Customer#000000136</v>
      </c>
      <c r="C5258">
        <v>136</v>
      </c>
      <c r="D5258" t="str">
        <f>VLOOKUP(orders!C5258,customers!$A$2:$G$1501,7,FALSE)</f>
        <v>FURNITURE</v>
      </c>
      <c r="E5258">
        <f>VLOOKUP(C5258,customers!$A$2:$D$1501, 4,FALSE)</f>
        <v>7</v>
      </c>
      <c r="F5258" t="str">
        <f>VLOOKUP(E5258,nation!$A$2:$B$26, 2,FALSE)</f>
        <v>GERMANY</v>
      </c>
      <c r="G5258">
        <f>VLOOKUP(orders!F5258,nation!$B$2:$C$26,2,FALSE)</f>
        <v>3</v>
      </c>
      <c r="H5258" t="str">
        <f>HLOOKUP(orders!G5258,region_horz!$B$1:$F$2,2,FALSE)</f>
        <v>EUROPE</v>
      </c>
      <c r="I5258" t="s">
        <v>16</v>
      </c>
      <c r="J5258">
        <v>81361.53</v>
      </c>
      <c r="K5258" s="1">
        <v>34224</v>
      </c>
      <c r="L5258" t="s">
        <v>23</v>
      </c>
      <c r="M5258" t="s">
        <v>403</v>
      </c>
      <c r="N5258">
        <v>0</v>
      </c>
      <c r="O5258" t="s">
        <v>6256</v>
      </c>
    </row>
    <row r="5259" spans="1:15" x14ac:dyDescent="0.2">
      <c r="A5259">
        <v>21026</v>
      </c>
      <c r="B5259" t="str">
        <f>VLOOKUP(orders!C5259,customers!$A$2:$B$1501, 2,FALSE)</f>
        <v>Customer#000000865</v>
      </c>
      <c r="C5259">
        <v>865</v>
      </c>
      <c r="D5259" t="str">
        <f>VLOOKUP(orders!C5259,customers!$A$2:$G$1501,7,FALSE)</f>
        <v>BUILDING</v>
      </c>
      <c r="E5259">
        <f>VLOOKUP(C5259,customers!$A$2:$D$1501, 4,FALSE)</f>
        <v>9</v>
      </c>
      <c r="F5259" t="str">
        <f>VLOOKUP(E5259,nation!$A$2:$B$26, 2,FALSE)</f>
        <v>INDONESIA</v>
      </c>
      <c r="G5259">
        <f>VLOOKUP(orders!F5259,nation!$B$2:$C$26,2,FALSE)</f>
        <v>2</v>
      </c>
      <c r="H5259" t="str">
        <f>HLOOKUP(orders!G5259,region_horz!$B$1:$F$2,2,FALSE)</f>
        <v>ASIA</v>
      </c>
      <c r="I5259" t="s">
        <v>9</v>
      </c>
      <c r="J5259">
        <v>142850.15</v>
      </c>
      <c r="K5259" s="1">
        <v>35285</v>
      </c>
      <c r="L5259" t="s">
        <v>13</v>
      </c>
      <c r="M5259" t="s">
        <v>1954</v>
      </c>
      <c r="N5259">
        <v>0</v>
      </c>
      <c r="O5259" t="s">
        <v>6257</v>
      </c>
    </row>
    <row r="5260" spans="1:15" x14ac:dyDescent="0.2">
      <c r="A5260">
        <v>21027</v>
      </c>
      <c r="B5260" t="str">
        <f>VLOOKUP(orders!C5260,customers!$A$2:$B$1501, 2,FALSE)</f>
        <v>Customer#000000943</v>
      </c>
      <c r="C5260">
        <v>943</v>
      </c>
      <c r="D5260" t="str">
        <f>VLOOKUP(orders!C5260,customers!$A$2:$G$1501,7,FALSE)</f>
        <v>FURNITURE</v>
      </c>
      <c r="E5260">
        <f>VLOOKUP(C5260,customers!$A$2:$D$1501, 4,FALSE)</f>
        <v>5</v>
      </c>
      <c r="F5260" t="str">
        <f>VLOOKUP(E5260,nation!$A$2:$B$26, 2,FALSE)</f>
        <v>ETHIOPIA</v>
      </c>
      <c r="G5260">
        <f>VLOOKUP(orders!F5260,nation!$B$2:$C$26,2,FALSE)</f>
        <v>0</v>
      </c>
      <c r="H5260" t="str">
        <f>HLOOKUP(orders!G5260,region_horz!$B$1:$F$2,2,FALSE)</f>
        <v>AFRICA</v>
      </c>
      <c r="I5260" t="s">
        <v>16</v>
      </c>
      <c r="J5260">
        <v>231325.82</v>
      </c>
      <c r="K5260" s="1">
        <v>33975</v>
      </c>
      <c r="L5260" t="s">
        <v>26</v>
      </c>
      <c r="M5260" t="s">
        <v>1254</v>
      </c>
      <c r="N5260">
        <v>0</v>
      </c>
      <c r="O5260" t="s">
        <v>6258</v>
      </c>
    </row>
    <row r="5261" spans="1:15" x14ac:dyDescent="0.2">
      <c r="A5261">
        <v>21028</v>
      </c>
      <c r="B5261" t="str">
        <f>VLOOKUP(orders!C5261,customers!$A$2:$B$1501, 2,FALSE)</f>
        <v>Customer#000000106</v>
      </c>
      <c r="C5261">
        <v>106</v>
      </c>
      <c r="D5261" t="str">
        <f>VLOOKUP(orders!C5261,customers!$A$2:$G$1501,7,FALSE)</f>
        <v>MACHINERY</v>
      </c>
      <c r="E5261">
        <f>VLOOKUP(C5261,customers!$A$2:$D$1501, 4,FALSE)</f>
        <v>1</v>
      </c>
      <c r="F5261" t="str">
        <f>VLOOKUP(E5261,nation!$A$2:$B$26, 2,FALSE)</f>
        <v>ARGENTINA</v>
      </c>
      <c r="G5261">
        <f>VLOOKUP(orders!F5261,nation!$B$2:$C$26,2,FALSE)</f>
        <v>1</v>
      </c>
      <c r="H5261" t="str">
        <f>HLOOKUP(orders!G5261,region_horz!$B$1:$F$2,2,FALSE)</f>
        <v>AMERICA</v>
      </c>
      <c r="I5261" t="s">
        <v>16</v>
      </c>
      <c r="J5261">
        <v>84341.71</v>
      </c>
      <c r="K5261" s="1">
        <v>33763</v>
      </c>
      <c r="L5261" t="s">
        <v>13</v>
      </c>
      <c r="M5261" t="s">
        <v>819</v>
      </c>
      <c r="N5261">
        <v>0</v>
      </c>
      <c r="O5261" t="s">
        <v>6259</v>
      </c>
    </row>
    <row r="5262" spans="1:15" x14ac:dyDescent="0.2">
      <c r="A5262">
        <v>21029</v>
      </c>
      <c r="B5262" t="str">
        <f>VLOOKUP(orders!C5262,customers!$A$2:$B$1501, 2,FALSE)</f>
        <v>Customer#000000499</v>
      </c>
      <c r="C5262">
        <v>499</v>
      </c>
      <c r="D5262" t="str">
        <f>VLOOKUP(orders!C5262,customers!$A$2:$G$1501,7,FALSE)</f>
        <v>HOUSEHOLD</v>
      </c>
      <c r="E5262">
        <f>VLOOKUP(C5262,customers!$A$2:$D$1501, 4,FALSE)</f>
        <v>14</v>
      </c>
      <c r="F5262" t="str">
        <f>VLOOKUP(E5262,nation!$A$2:$B$26, 2,FALSE)</f>
        <v>KENYA</v>
      </c>
      <c r="G5262">
        <f>VLOOKUP(orders!F5262,nation!$B$2:$C$26,2,FALSE)</f>
        <v>0</v>
      </c>
      <c r="H5262" t="str">
        <f>HLOOKUP(orders!G5262,region_horz!$B$1:$F$2,2,FALSE)</f>
        <v>AFRICA</v>
      </c>
      <c r="I5262" t="s">
        <v>9</v>
      </c>
      <c r="J5262">
        <v>53152.97</v>
      </c>
      <c r="K5262" s="1">
        <v>35174</v>
      </c>
      <c r="L5262" t="s">
        <v>31</v>
      </c>
      <c r="M5262" t="s">
        <v>70</v>
      </c>
      <c r="N5262">
        <v>0</v>
      </c>
      <c r="O5262" t="s">
        <v>6260</v>
      </c>
    </row>
    <row r="5263" spans="1:15" x14ac:dyDescent="0.2">
      <c r="A5263">
        <v>21030</v>
      </c>
      <c r="B5263" t="str">
        <f>VLOOKUP(orders!C5263,customers!$A$2:$B$1501, 2,FALSE)</f>
        <v>Customer#000000307</v>
      </c>
      <c r="C5263">
        <v>307</v>
      </c>
      <c r="D5263" t="str">
        <f>VLOOKUP(orders!C5263,customers!$A$2:$G$1501,7,FALSE)</f>
        <v>FURNITURE</v>
      </c>
      <c r="E5263">
        <f>VLOOKUP(C5263,customers!$A$2:$D$1501, 4,FALSE)</f>
        <v>13</v>
      </c>
      <c r="F5263" t="str">
        <f>VLOOKUP(E5263,nation!$A$2:$B$26, 2,FALSE)</f>
        <v>JORDAN</v>
      </c>
      <c r="G5263">
        <f>VLOOKUP(orders!F5263,nation!$B$2:$C$26,2,FALSE)</f>
        <v>4</v>
      </c>
      <c r="H5263" t="str">
        <f>HLOOKUP(orders!G5263,region_horz!$B$1:$F$2,2,FALSE)</f>
        <v>MIDDLE EAST</v>
      </c>
      <c r="I5263" t="s">
        <v>16</v>
      </c>
      <c r="J5263">
        <v>152151.5</v>
      </c>
      <c r="K5263" s="1">
        <v>33717</v>
      </c>
      <c r="L5263" t="s">
        <v>13</v>
      </c>
      <c r="M5263" t="s">
        <v>2810</v>
      </c>
      <c r="N5263">
        <v>0</v>
      </c>
      <c r="O5263" t="s">
        <v>6261</v>
      </c>
    </row>
    <row r="5264" spans="1:15" x14ac:dyDescent="0.2">
      <c r="A5264">
        <v>21031</v>
      </c>
      <c r="B5264" t="str">
        <f>VLOOKUP(orders!C5264,customers!$A$2:$B$1501, 2,FALSE)</f>
        <v>Customer#000000343</v>
      </c>
      <c r="C5264">
        <v>343</v>
      </c>
      <c r="D5264" t="str">
        <f>VLOOKUP(orders!C5264,customers!$A$2:$G$1501,7,FALSE)</f>
        <v>HOUSEHOLD</v>
      </c>
      <c r="E5264">
        <f>VLOOKUP(C5264,customers!$A$2:$D$1501, 4,FALSE)</f>
        <v>3</v>
      </c>
      <c r="F5264" t="str">
        <f>VLOOKUP(E5264,nation!$A$2:$B$26, 2,FALSE)</f>
        <v>CANADA</v>
      </c>
      <c r="G5264">
        <f>VLOOKUP(orders!F5264,nation!$B$2:$C$26,2,FALSE)</f>
        <v>1</v>
      </c>
      <c r="H5264" t="str">
        <f>HLOOKUP(orders!G5264,region_horz!$B$1:$F$2,2,FALSE)</f>
        <v>AMERICA</v>
      </c>
      <c r="I5264" t="s">
        <v>9</v>
      </c>
      <c r="J5264">
        <v>43702.29</v>
      </c>
      <c r="K5264" s="1">
        <v>34924</v>
      </c>
      <c r="L5264" t="s">
        <v>31</v>
      </c>
      <c r="M5264" t="s">
        <v>94</v>
      </c>
      <c r="N5264">
        <v>0</v>
      </c>
      <c r="O5264" t="s">
        <v>6262</v>
      </c>
    </row>
    <row r="5265" spans="1:15" x14ac:dyDescent="0.2">
      <c r="A5265">
        <v>21056</v>
      </c>
      <c r="B5265" t="str">
        <f>VLOOKUP(orders!C5265,customers!$A$2:$B$1501, 2,FALSE)</f>
        <v>Customer#000000347</v>
      </c>
      <c r="C5265">
        <v>347</v>
      </c>
      <c r="D5265" t="str">
        <f>VLOOKUP(orders!C5265,customers!$A$2:$G$1501,7,FALSE)</f>
        <v>BUILDING</v>
      </c>
      <c r="E5265">
        <f>VLOOKUP(C5265,customers!$A$2:$D$1501, 4,FALSE)</f>
        <v>1</v>
      </c>
      <c r="F5265" t="str">
        <f>VLOOKUP(E5265,nation!$A$2:$B$26, 2,FALSE)</f>
        <v>ARGENTINA</v>
      </c>
      <c r="G5265">
        <f>VLOOKUP(orders!F5265,nation!$B$2:$C$26,2,FALSE)</f>
        <v>1</v>
      </c>
      <c r="H5265" t="str">
        <f>HLOOKUP(orders!G5265,region_horz!$B$1:$F$2,2,FALSE)</f>
        <v>AMERICA</v>
      </c>
      <c r="I5265" t="s">
        <v>16</v>
      </c>
      <c r="J5265">
        <v>79773.41</v>
      </c>
      <c r="K5265" s="1">
        <v>33927</v>
      </c>
      <c r="L5265" t="s">
        <v>23</v>
      </c>
      <c r="M5265" t="s">
        <v>766</v>
      </c>
      <c r="N5265">
        <v>0</v>
      </c>
      <c r="O5265" t="s">
        <v>6263</v>
      </c>
    </row>
    <row r="5266" spans="1:15" x14ac:dyDescent="0.2">
      <c r="A5266">
        <v>21057</v>
      </c>
      <c r="B5266" t="str">
        <f>VLOOKUP(orders!C5266,customers!$A$2:$B$1501, 2,FALSE)</f>
        <v>Customer#000001129</v>
      </c>
      <c r="C5266">
        <v>1129</v>
      </c>
      <c r="D5266" t="str">
        <f>VLOOKUP(orders!C5266,customers!$A$2:$G$1501,7,FALSE)</f>
        <v>HOUSEHOLD</v>
      </c>
      <c r="E5266">
        <f>VLOOKUP(C5266,customers!$A$2:$D$1501, 4,FALSE)</f>
        <v>8</v>
      </c>
      <c r="F5266" t="str">
        <f>VLOOKUP(E5266,nation!$A$2:$B$26, 2,FALSE)</f>
        <v>INDIA</v>
      </c>
      <c r="G5266">
        <f>VLOOKUP(orders!F5266,nation!$B$2:$C$26,2,FALSE)</f>
        <v>2</v>
      </c>
      <c r="H5266" t="str">
        <f>HLOOKUP(orders!G5266,region_horz!$B$1:$F$2,2,FALSE)</f>
        <v>ASIA</v>
      </c>
      <c r="I5266" t="s">
        <v>16</v>
      </c>
      <c r="J5266">
        <v>142469.54999999999</v>
      </c>
      <c r="K5266" s="1">
        <v>34734</v>
      </c>
      <c r="L5266" t="s">
        <v>10</v>
      </c>
      <c r="M5266" t="s">
        <v>548</v>
      </c>
      <c r="N5266">
        <v>0</v>
      </c>
      <c r="O5266" t="s">
        <v>6264</v>
      </c>
    </row>
    <row r="5267" spans="1:15" x14ac:dyDescent="0.2">
      <c r="A5267">
        <v>21058</v>
      </c>
      <c r="B5267" t="str">
        <f>VLOOKUP(orders!C5267,customers!$A$2:$B$1501, 2,FALSE)</f>
        <v>Customer#000000881</v>
      </c>
      <c r="C5267">
        <v>881</v>
      </c>
      <c r="D5267" t="str">
        <f>VLOOKUP(orders!C5267,customers!$A$2:$G$1501,7,FALSE)</f>
        <v>FURNITURE</v>
      </c>
      <c r="E5267">
        <f>VLOOKUP(C5267,customers!$A$2:$D$1501, 4,FALSE)</f>
        <v>4</v>
      </c>
      <c r="F5267" t="str">
        <f>VLOOKUP(E5267,nation!$A$2:$B$26, 2,FALSE)</f>
        <v>EGYPT</v>
      </c>
      <c r="G5267">
        <f>VLOOKUP(orders!F5267,nation!$B$2:$C$26,2,FALSE)</f>
        <v>4</v>
      </c>
      <c r="H5267" t="str">
        <f>HLOOKUP(orders!G5267,region_horz!$B$1:$F$2,2,FALSE)</f>
        <v>MIDDLE EAST</v>
      </c>
      <c r="I5267" t="s">
        <v>16</v>
      </c>
      <c r="J5267">
        <v>58836.85</v>
      </c>
      <c r="K5267" s="1">
        <v>33888</v>
      </c>
      <c r="L5267" t="s">
        <v>23</v>
      </c>
      <c r="M5267" t="s">
        <v>1108</v>
      </c>
      <c r="N5267">
        <v>0</v>
      </c>
      <c r="O5267" t="s">
        <v>6265</v>
      </c>
    </row>
    <row r="5268" spans="1:15" x14ac:dyDescent="0.2">
      <c r="A5268">
        <v>21059</v>
      </c>
      <c r="B5268" t="str">
        <f>VLOOKUP(orders!C5268,customers!$A$2:$B$1501, 2,FALSE)</f>
        <v>Customer#000000536</v>
      </c>
      <c r="C5268">
        <v>536</v>
      </c>
      <c r="D5268" t="str">
        <f>VLOOKUP(orders!C5268,customers!$A$2:$G$1501,7,FALSE)</f>
        <v>MACHINERY</v>
      </c>
      <c r="E5268">
        <f>VLOOKUP(C5268,customers!$A$2:$D$1501, 4,FALSE)</f>
        <v>12</v>
      </c>
      <c r="F5268" t="str">
        <f>VLOOKUP(E5268,nation!$A$2:$B$26, 2,FALSE)</f>
        <v>JAPAN</v>
      </c>
      <c r="G5268">
        <f>VLOOKUP(orders!F5268,nation!$B$2:$C$26,2,FALSE)</f>
        <v>2</v>
      </c>
      <c r="H5268" t="str">
        <f>HLOOKUP(orders!G5268,region_horz!$B$1:$F$2,2,FALSE)</f>
        <v>ASIA</v>
      </c>
      <c r="I5268" t="s">
        <v>16</v>
      </c>
      <c r="J5268">
        <v>42202.52</v>
      </c>
      <c r="K5268" s="1">
        <v>33912</v>
      </c>
      <c r="L5268" t="s">
        <v>13</v>
      </c>
      <c r="M5268" t="s">
        <v>2353</v>
      </c>
      <c r="N5268">
        <v>0</v>
      </c>
      <c r="O5268" t="s">
        <v>6266</v>
      </c>
    </row>
    <row r="5269" spans="1:15" x14ac:dyDescent="0.2">
      <c r="A5269">
        <v>21060</v>
      </c>
      <c r="B5269" t="str">
        <f>VLOOKUP(orders!C5269,customers!$A$2:$B$1501, 2,FALSE)</f>
        <v>Customer#000000566</v>
      </c>
      <c r="C5269">
        <v>566</v>
      </c>
      <c r="D5269" t="str">
        <f>VLOOKUP(orders!C5269,customers!$A$2:$G$1501,7,FALSE)</f>
        <v>FURNITURE</v>
      </c>
      <c r="E5269">
        <f>VLOOKUP(C5269,customers!$A$2:$D$1501, 4,FALSE)</f>
        <v>24</v>
      </c>
      <c r="F5269" t="str">
        <f>VLOOKUP(E5269,nation!$A$2:$B$26, 2,FALSE)</f>
        <v>UNITED STATES</v>
      </c>
      <c r="G5269">
        <f>VLOOKUP(orders!F5269,nation!$B$2:$C$26,2,FALSE)</f>
        <v>1</v>
      </c>
      <c r="H5269" t="str">
        <f>HLOOKUP(orders!G5269,region_horz!$B$1:$F$2,2,FALSE)</f>
        <v>AMERICA</v>
      </c>
      <c r="I5269" t="s">
        <v>9</v>
      </c>
      <c r="J5269">
        <v>126118.18</v>
      </c>
      <c r="K5269" s="1">
        <v>35933</v>
      </c>
      <c r="L5269" t="s">
        <v>23</v>
      </c>
      <c r="M5269" t="s">
        <v>636</v>
      </c>
      <c r="N5269">
        <v>0</v>
      </c>
      <c r="O5269" t="s">
        <v>6267</v>
      </c>
    </row>
    <row r="5270" spans="1:15" x14ac:dyDescent="0.2">
      <c r="A5270">
        <v>21061</v>
      </c>
      <c r="B5270" t="str">
        <f>VLOOKUP(orders!C5270,customers!$A$2:$B$1501, 2,FALSE)</f>
        <v>Customer#000000113</v>
      </c>
      <c r="C5270">
        <v>113</v>
      </c>
      <c r="D5270" t="str">
        <f>VLOOKUP(orders!C5270,customers!$A$2:$G$1501,7,FALSE)</f>
        <v>BUILDING</v>
      </c>
      <c r="E5270">
        <f>VLOOKUP(C5270,customers!$A$2:$D$1501, 4,FALSE)</f>
        <v>12</v>
      </c>
      <c r="F5270" t="str">
        <f>VLOOKUP(E5270,nation!$A$2:$B$26, 2,FALSE)</f>
        <v>JAPAN</v>
      </c>
      <c r="G5270">
        <f>VLOOKUP(orders!F5270,nation!$B$2:$C$26,2,FALSE)</f>
        <v>2</v>
      </c>
      <c r="H5270" t="str">
        <f>HLOOKUP(orders!G5270,region_horz!$B$1:$F$2,2,FALSE)</f>
        <v>ASIA</v>
      </c>
      <c r="I5270" t="s">
        <v>16</v>
      </c>
      <c r="J5270">
        <v>53757.07</v>
      </c>
      <c r="K5270" s="1">
        <v>34690</v>
      </c>
      <c r="L5270" t="s">
        <v>26</v>
      </c>
      <c r="M5270" t="s">
        <v>877</v>
      </c>
      <c r="N5270">
        <v>0</v>
      </c>
      <c r="O5270" t="s">
        <v>6268</v>
      </c>
    </row>
    <row r="5271" spans="1:15" x14ac:dyDescent="0.2">
      <c r="A5271">
        <v>21062</v>
      </c>
      <c r="B5271" t="str">
        <f>VLOOKUP(orders!C5271,customers!$A$2:$B$1501, 2,FALSE)</f>
        <v>Customer#000000881</v>
      </c>
      <c r="C5271">
        <v>881</v>
      </c>
      <c r="D5271" t="str">
        <f>VLOOKUP(orders!C5271,customers!$A$2:$G$1501,7,FALSE)</f>
        <v>FURNITURE</v>
      </c>
      <c r="E5271">
        <f>VLOOKUP(C5271,customers!$A$2:$D$1501, 4,FALSE)</f>
        <v>4</v>
      </c>
      <c r="F5271" t="str">
        <f>VLOOKUP(E5271,nation!$A$2:$B$26, 2,FALSE)</f>
        <v>EGYPT</v>
      </c>
      <c r="G5271">
        <f>VLOOKUP(orders!F5271,nation!$B$2:$C$26,2,FALSE)</f>
        <v>4</v>
      </c>
      <c r="H5271" t="str">
        <f>HLOOKUP(orders!G5271,region_horz!$B$1:$F$2,2,FALSE)</f>
        <v>MIDDLE EAST</v>
      </c>
      <c r="I5271" t="s">
        <v>9</v>
      </c>
      <c r="J5271">
        <v>253234.8</v>
      </c>
      <c r="K5271" s="1">
        <v>35719</v>
      </c>
      <c r="L5271" t="s">
        <v>23</v>
      </c>
      <c r="M5271" t="s">
        <v>2255</v>
      </c>
      <c r="N5271">
        <v>0</v>
      </c>
      <c r="O5271" t="s">
        <v>6269</v>
      </c>
    </row>
    <row r="5272" spans="1:15" x14ac:dyDescent="0.2">
      <c r="A5272">
        <v>21063</v>
      </c>
      <c r="B5272" t="str">
        <f>VLOOKUP(orders!C5272,customers!$A$2:$B$1501, 2,FALSE)</f>
        <v>Customer#000000445</v>
      </c>
      <c r="C5272">
        <v>445</v>
      </c>
      <c r="D5272" t="str">
        <f>VLOOKUP(orders!C5272,customers!$A$2:$G$1501,7,FALSE)</f>
        <v>FURNITURE</v>
      </c>
      <c r="E5272">
        <f>VLOOKUP(C5272,customers!$A$2:$D$1501, 4,FALSE)</f>
        <v>20</v>
      </c>
      <c r="F5272" t="str">
        <f>VLOOKUP(E5272,nation!$A$2:$B$26, 2,FALSE)</f>
        <v>SAUDI ARABIA</v>
      </c>
      <c r="G5272">
        <f>VLOOKUP(orders!F5272,nation!$B$2:$C$26,2,FALSE)</f>
        <v>4</v>
      </c>
      <c r="H5272" t="str">
        <f>HLOOKUP(orders!G5272,region_horz!$B$1:$F$2,2,FALSE)</f>
        <v>MIDDLE EAST</v>
      </c>
      <c r="I5272" t="s">
        <v>48</v>
      </c>
      <c r="J5272">
        <v>100706.45</v>
      </c>
      <c r="K5272" s="1">
        <v>34805</v>
      </c>
      <c r="L5272" t="s">
        <v>10</v>
      </c>
      <c r="M5272" t="s">
        <v>602</v>
      </c>
      <c r="N5272">
        <v>0</v>
      </c>
      <c r="O5272" t="s">
        <v>6270</v>
      </c>
    </row>
    <row r="5273" spans="1:15" x14ac:dyDescent="0.2">
      <c r="A5273">
        <v>21088</v>
      </c>
      <c r="B5273" t="str">
        <f>VLOOKUP(orders!C5273,customers!$A$2:$B$1501, 2,FALSE)</f>
        <v>Customer#000000463</v>
      </c>
      <c r="C5273">
        <v>463</v>
      </c>
      <c r="D5273" t="str">
        <f>VLOOKUP(orders!C5273,customers!$A$2:$G$1501,7,FALSE)</f>
        <v>HOUSEHOLD</v>
      </c>
      <c r="E5273">
        <f>VLOOKUP(C5273,customers!$A$2:$D$1501, 4,FALSE)</f>
        <v>8</v>
      </c>
      <c r="F5273" t="str">
        <f>VLOOKUP(E5273,nation!$A$2:$B$26, 2,FALSE)</f>
        <v>INDIA</v>
      </c>
      <c r="G5273">
        <f>VLOOKUP(orders!F5273,nation!$B$2:$C$26,2,FALSE)</f>
        <v>2</v>
      </c>
      <c r="H5273" t="str">
        <f>HLOOKUP(orders!G5273,region_horz!$B$1:$F$2,2,FALSE)</f>
        <v>ASIA</v>
      </c>
      <c r="I5273" t="s">
        <v>9</v>
      </c>
      <c r="J5273">
        <v>75961.960000000006</v>
      </c>
      <c r="K5273" s="1">
        <v>35479</v>
      </c>
      <c r="L5273" t="s">
        <v>26</v>
      </c>
      <c r="M5273" t="s">
        <v>223</v>
      </c>
      <c r="N5273">
        <v>0</v>
      </c>
      <c r="O5273" t="s">
        <v>6271</v>
      </c>
    </row>
    <row r="5274" spans="1:15" x14ac:dyDescent="0.2">
      <c r="A5274">
        <v>21089</v>
      </c>
      <c r="B5274" t="str">
        <f>VLOOKUP(orders!C5274,customers!$A$2:$B$1501, 2,FALSE)</f>
        <v>Customer#000000049</v>
      </c>
      <c r="C5274">
        <v>49</v>
      </c>
      <c r="D5274" t="str">
        <f>VLOOKUP(orders!C5274,customers!$A$2:$G$1501,7,FALSE)</f>
        <v>FURNITURE</v>
      </c>
      <c r="E5274">
        <f>VLOOKUP(C5274,customers!$A$2:$D$1501, 4,FALSE)</f>
        <v>10</v>
      </c>
      <c r="F5274" t="str">
        <f>VLOOKUP(E5274,nation!$A$2:$B$26, 2,FALSE)</f>
        <v>IRAN</v>
      </c>
      <c r="G5274">
        <f>VLOOKUP(orders!F5274,nation!$B$2:$C$26,2,FALSE)</f>
        <v>4</v>
      </c>
      <c r="H5274" t="str">
        <f>HLOOKUP(orders!G5274,region_horz!$B$1:$F$2,2,FALSE)</f>
        <v>MIDDLE EAST</v>
      </c>
      <c r="I5274" t="s">
        <v>9</v>
      </c>
      <c r="J5274">
        <v>243844.7</v>
      </c>
      <c r="K5274" s="1">
        <v>34909</v>
      </c>
      <c r="L5274" t="s">
        <v>31</v>
      </c>
      <c r="M5274" t="s">
        <v>525</v>
      </c>
      <c r="N5274">
        <v>0</v>
      </c>
      <c r="O5274" t="s">
        <v>6272</v>
      </c>
    </row>
    <row r="5275" spans="1:15" x14ac:dyDescent="0.2">
      <c r="A5275">
        <v>21090</v>
      </c>
      <c r="B5275" t="str">
        <f>VLOOKUP(orders!C5275,customers!$A$2:$B$1501, 2,FALSE)</f>
        <v>Customer#000000091</v>
      </c>
      <c r="C5275">
        <v>91</v>
      </c>
      <c r="D5275" t="str">
        <f>VLOOKUP(orders!C5275,customers!$A$2:$G$1501,7,FALSE)</f>
        <v>AUTOMOBILE</v>
      </c>
      <c r="E5275">
        <f>VLOOKUP(C5275,customers!$A$2:$D$1501, 4,FALSE)</f>
        <v>8</v>
      </c>
      <c r="F5275" t="str">
        <f>VLOOKUP(E5275,nation!$A$2:$B$26, 2,FALSE)</f>
        <v>INDIA</v>
      </c>
      <c r="G5275">
        <f>VLOOKUP(orders!F5275,nation!$B$2:$C$26,2,FALSE)</f>
        <v>2</v>
      </c>
      <c r="H5275" t="str">
        <f>HLOOKUP(orders!G5275,region_horz!$B$1:$F$2,2,FALSE)</f>
        <v>ASIA</v>
      </c>
      <c r="I5275" t="s">
        <v>16</v>
      </c>
      <c r="J5275">
        <v>158319.51999999999</v>
      </c>
      <c r="K5275" s="1">
        <v>33740</v>
      </c>
      <c r="L5275" t="s">
        <v>23</v>
      </c>
      <c r="M5275" t="s">
        <v>2558</v>
      </c>
      <c r="N5275">
        <v>0</v>
      </c>
      <c r="O5275" t="s">
        <v>6273</v>
      </c>
    </row>
    <row r="5276" spans="1:15" x14ac:dyDescent="0.2">
      <c r="A5276">
        <v>21091</v>
      </c>
      <c r="B5276" t="str">
        <f>VLOOKUP(orders!C5276,customers!$A$2:$B$1501, 2,FALSE)</f>
        <v>Customer#000001096</v>
      </c>
      <c r="C5276">
        <v>1096</v>
      </c>
      <c r="D5276" t="str">
        <f>VLOOKUP(orders!C5276,customers!$A$2:$G$1501,7,FALSE)</f>
        <v>FURNITURE</v>
      </c>
      <c r="E5276">
        <f>VLOOKUP(C5276,customers!$A$2:$D$1501, 4,FALSE)</f>
        <v>4</v>
      </c>
      <c r="F5276" t="str">
        <f>VLOOKUP(E5276,nation!$A$2:$B$26, 2,FALSE)</f>
        <v>EGYPT</v>
      </c>
      <c r="G5276">
        <f>VLOOKUP(orders!F5276,nation!$B$2:$C$26,2,FALSE)</f>
        <v>4</v>
      </c>
      <c r="H5276" t="str">
        <f>HLOOKUP(orders!G5276,region_horz!$B$1:$F$2,2,FALSE)</f>
        <v>MIDDLE EAST</v>
      </c>
      <c r="I5276" t="s">
        <v>16</v>
      </c>
      <c r="J5276">
        <v>115363.89</v>
      </c>
      <c r="K5276" s="1">
        <v>34681</v>
      </c>
      <c r="L5276" t="s">
        <v>26</v>
      </c>
      <c r="M5276" t="s">
        <v>858</v>
      </c>
      <c r="N5276">
        <v>0</v>
      </c>
      <c r="O5276" t="s">
        <v>6274</v>
      </c>
    </row>
    <row r="5277" spans="1:15" x14ac:dyDescent="0.2">
      <c r="A5277">
        <v>21092</v>
      </c>
      <c r="B5277" t="str">
        <f>VLOOKUP(orders!C5277,customers!$A$2:$B$1501, 2,FALSE)</f>
        <v>Customer#000000745</v>
      </c>
      <c r="C5277">
        <v>745</v>
      </c>
      <c r="D5277" t="str">
        <f>VLOOKUP(orders!C5277,customers!$A$2:$G$1501,7,FALSE)</f>
        <v>FURNITURE</v>
      </c>
      <c r="E5277">
        <f>VLOOKUP(C5277,customers!$A$2:$D$1501, 4,FALSE)</f>
        <v>18</v>
      </c>
      <c r="F5277" t="str">
        <f>VLOOKUP(E5277,nation!$A$2:$B$26, 2,FALSE)</f>
        <v>CHINA</v>
      </c>
      <c r="G5277">
        <f>VLOOKUP(orders!F5277,nation!$B$2:$C$26,2,FALSE)</f>
        <v>2</v>
      </c>
      <c r="H5277" t="str">
        <f>HLOOKUP(orders!G5277,region_horz!$B$1:$F$2,2,FALSE)</f>
        <v>ASIA</v>
      </c>
      <c r="I5277" t="s">
        <v>9</v>
      </c>
      <c r="J5277">
        <v>163511.42000000001</v>
      </c>
      <c r="K5277" s="1">
        <v>35448</v>
      </c>
      <c r="L5277" t="s">
        <v>10</v>
      </c>
      <c r="M5277" t="s">
        <v>1653</v>
      </c>
      <c r="N5277">
        <v>0</v>
      </c>
      <c r="O5277" t="s">
        <v>6275</v>
      </c>
    </row>
    <row r="5278" spans="1:15" x14ac:dyDescent="0.2">
      <c r="A5278">
        <v>21093</v>
      </c>
      <c r="B5278" t="str">
        <f>VLOOKUP(orders!C5278,customers!$A$2:$B$1501, 2,FALSE)</f>
        <v>Customer#000000643</v>
      </c>
      <c r="C5278">
        <v>643</v>
      </c>
      <c r="D5278" t="str">
        <f>VLOOKUP(orders!C5278,customers!$A$2:$G$1501,7,FALSE)</f>
        <v>FURNITURE</v>
      </c>
      <c r="E5278">
        <f>VLOOKUP(C5278,customers!$A$2:$D$1501, 4,FALSE)</f>
        <v>0</v>
      </c>
      <c r="F5278" t="str">
        <f>VLOOKUP(E5278,nation!$A$2:$B$26, 2,FALSE)</f>
        <v>ALGERIA</v>
      </c>
      <c r="G5278">
        <f>VLOOKUP(orders!F5278,nation!$B$2:$C$26,2,FALSE)</f>
        <v>0</v>
      </c>
      <c r="H5278" t="str">
        <f>HLOOKUP(orders!G5278,region_horz!$B$1:$F$2,2,FALSE)</f>
        <v>AFRICA</v>
      </c>
      <c r="I5278" t="s">
        <v>16</v>
      </c>
      <c r="J5278">
        <v>79875.899999999994</v>
      </c>
      <c r="K5278" s="1">
        <v>34394</v>
      </c>
      <c r="L5278" t="s">
        <v>31</v>
      </c>
      <c r="M5278" t="s">
        <v>664</v>
      </c>
      <c r="N5278">
        <v>0</v>
      </c>
      <c r="O5278" t="s">
        <v>6276</v>
      </c>
    </row>
    <row r="5279" spans="1:15" x14ac:dyDescent="0.2">
      <c r="A5279">
        <v>21094</v>
      </c>
      <c r="B5279" t="str">
        <f>VLOOKUP(orders!C5279,customers!$A$2:$B$1501, 2,FALSE)</f>
        <v>Customer#000001282</v>
      </c>
      <c r="C5279">
        <v>1282</v>
      </c>
      <c r="D5279" t="str">
        <f>VLOOKUP(orders!C5279,customers!$A$2:$G$1501,7,FALSE)</f>
        <v>FURNITURE</v>
      </c>
      <c r="E5279">
        <f>VLOOKUP(C5279,customers!$A$2:$D$1501, 4,FALSE)</f>
        <v>14</v>
      </c>
      <c r="F5279" t="str">
        <f>VLOOKUP(E5279,nation!$A$2:$B$26, 2,FALSE)</f>
        <v>KENYA</v>
      </c>
      <c r="G5279">
        <f>VLOOKUP(orders!F5279,nation!$B$2:$C$26,2,FALSE)</f>
        <v>0</v>
      </c>
      <c r="H5279" t="str">
        <f>HLOOKUP(orders!G5279,region_horz!$B$1:$F$2,2,FALSE)</f>
        <v>AFRICA</v>
      </c>
      <c r="I5279" t="s">
        <v>16</v>
      </c>
      <c r="J5279">
        <v>77868.19</v>
      </c>
      <c r="K5279" s="1">
        <v>34532</v>
      </c>
      <c r="L5279" t="s">
        <v>26</v>
      </c>
      <c r="M5279" t="s">
        <v>2321</v>
      </c>
      <c r="N5279">
        <v>0</v>
      </c>
      <c r="O5279" t="s">
        <v>6277</v>
      </c>
    </row>
    <row r="5280" spans="1:15" x14ac:dyDescent="0.2">
      <c r="A5280">
        <v>21095</v>
      </c>
      <c r="B5280" t="str">
        <f>VLOOKUP(orders!C5280,customers!$A$2:$B$1501, 2,FALSE)</f>
        <v>Customer#000000772</v>
      </c>
      <c r="C5280">
        <v>772</v>
      </c>
      <c r="D5280" t="str">
        <f>VLOOKUP(orders!C5280,customers!$A$2:$G$1501,7,FALSE)</f>
        <v>MACHINERY</v>
      </c>
      <c r="E5280">
        <f>VLOOKUP(C5280,customers!$A$2:$D$1501, 4,FALSE)</f>
        <v>20</v>
      </c>
      <c r="F5280" t="str">
        <f>VLOOKUP(E5280,nation!$A$2:$B$26, 2,FALSE)</f>
        <v>SAUDI ARABIA</v>
      </c>
      <c r="G5280">
        <f>VLOOKUP(orders!F5280,nation!$B$2:$C$26,2,FALSE)</f>
        <v>4</v>
      </c>
      <c r="H5280" t="str">
        <f>HLOOKUP(orders!G5280,region_horz!$B$1:$F$2,2,FALSE)</f>
        <v>MIDDLE EAST</v>
      </c>
      <c r="I5280" t="s">
        <v>16</v>
      </c>
      <c r="J5280">
        <v>229644.31</v>
      </c>
      <c r="K5280" s="1">
        <v>34383</v>
      </c>
      <c r="L5280" t="s">
        <v>13</v>
      </c>
      <c r="M5280" t="s">
        <v>2480</v>
      </c>
      <c r="N5280">
        <v>0</v>
      </c>
      <c r="O5280" t="s">
        <v>6278</v>
      </c>
    </row>
    <row r="5281" spans="1:15" x14ac:dyDescent="0.2">
      <c r="A5281">
        <v>21120</v>
      </c>
      <c r="B5281" t="str">
        <f>VLOOKUP(orders!C5281,customers!$A$2:$B$1501, 2,FALSE)</f>
        <v>Customer#000001469</v>
      </c>
      <c r="C5281">
        <v>1469</v>
      </c>
      <c r="D5281" t="str">
        <f>VLOOKUP(orders!C5281,customers!$A$2:$G$1501,7,FALSE)</f>
        <v>FURNITURE</v>
      </c>
      <c r="E5281">
        <f>VLOOKUP(C5281,customers!$A$2:$D$1501, 4,FALSE)</f>
        <v>7</v>
      </c>
      <c r="F5281" t="str">
        <f>VLOOKUP(E5281,nation!$A$2:$B$26, 2,FALSE)</f>
        <v>GERMANY</v>
      </c>
      <c r="G5281">
        <f>VLOOKUP(orders!F5281,nation!$B$2:$C$26,2,FALSE)</f>
        <v>3</v>
      </c>
      <c r="H5281" t="str">
        <f>HLOOKUP(orders!G5281,region_horz!$B$1:$F$2,2,FALSE)</f>
        <v>EUROPE</v>
      </c>
      <c r="I5281" t="s">
        <v>16</v>
      </c>
      <c r="J5281">
        <v>121789.85</v>
      </c>
      <c r="K5281" s="1">
        <v>34040</v>
      </c>
      <c r="L5281" t="s">
        <v>13</v>
      </c>
      <c r="M5281" t="s">
        <v>2698</v>
      </c>
      <c r="N5281">
        <v>0</v>
      </c>
      <c r="O5281" t="s">
        <v>6279</v>
      </c>
    </row>
    <row r="5282" spans="1:15" x14ac:dyDescent="0.2">
      <c r="A5282">
        <v>21121</v>
      </c>
      <c r="B5282" t="str">
        <f>VLOOKUP(orders!C5282,customers!$A$2:$B$1501, 2,FALSE)</f>
        <v>Customer#000000649</v>
      </c>
      <c r="C5282">
        <v>649</v>
      </c>
      <c r="D5282" t="str">
        <f>VLOOKUP(orders!C5282,customers!$A$2:$G$1501,7,FALSE)</f>
        <v>BUILDING</v>
      </c>
      <c r="E5282">
        <f>VLOOKUP(C5282,customers!$A$2:$D$1501, 4,FALSE)</f>
        <v>11</v>
      </c>
      <c r="F5282" t="str">
        <f>VLOOKUP(E5282,nation!$A$2:$B$26, 2,FALSE)</f>
        <v>IRAQ</v>
      </c>
      <c r="G5282">
        <f>VLOOKUP(orders!F5282,nation!$B$2:$C$26,2,FALSE)</f>
        <v>4</v>
      </c>
      <c r="H5282" t="str">
        <f>HLOOKUP(orders!G5282,region_horz!$B$1:$F$2,2,FALSE)</f>
        <v>MIDDLE EAST</v>
      </c>
      <c r="I5282" t="s">
        <v>16</v>
      </c>
      <c r="J5282">
        <v>7076.04</v>
      </c>
      <c r="K5282" s="1">
        <v>34594</v>
      </c>
      <c r="L5282" t="s">
        <v>23</v>
      </c>
      <c r="M5282" t="s">
        <v>42</v>
      </c>
      <c r="N5282">
        <v>0</v>
      </c>
      <c r="O5282" t="s">
        <v>6280</v>
      </c>
    </row>
    <row r="5283" spans="1:15" x14ac:dyDescent="0.2">
      <c r="A5283">
        <v>21122</v>
      </c>
      <c r="B5283" t="str">
        <f>VLOOKUP(orders!C5283,customers!$A$2:$B$1501, 2,FALSE)</f>
        <v>Customer#000000676</v>
      </c>
      <c r="C5283">
        <v>676</v>
      </c>
      <c r="D5283" t="str">
        <f>VLOOKUP(orders!C5283,customers!$A$2:$G$1501,7,FALSE)</f>
        <v>HOUSEHOLD</v>
      </c>
      <c r="E5283">
        <f>VLOOKUP(C5283,customers!$A$2:$D$1501, 4,FALSE)</f>
        <v>24</v>
      </c>
      <c r="F5283" t="str">
        <f>VLOOKUP(E5283,nation!$A$2:$B$26, 2,FALSE)</f>
        <v>UNITED STATES</v>
      </c>
      <c r="G5283">
        <f>VLOOKUP(orders!F5283,nation!$B$2:$C$26,2,FALSE)</f>
        <v>1</v>
      </c>
      <c r="H5283" t="str">
        <f>HLOOKUP(orders!G5283,region_horz!$B$1:$F$2,2,FALSE)</f>
        <v>AMERICA</v>
      </c>
      <c r="I5283" t="s">
        <v>9</v>
      </c>
      <c r="J5283">
        <v>162839.07999999999</v>
      </c>
      <c r="K5283" s="1">
        <v>35467</v>
      </c>
      <c r="L5283" t="s">
        <v>26</v>
      </c>
      <c r="M5283" t="s">
        <v>3541</v>
      </c>
      <c r="N5283">
        <v>0</v>
      </c>
      <c r="O5283" t="s">
        <v>6281</v>
      </c>
    </row>
    <row r="5284" spans="1:15" x14ac:dyDescent="0.2">
      <c r="A5284">
        <v>21123</v>
      </c>
      <c r="B5284" t="str">
        <f>VLOOKUP(orders!C5284,customers!$A$2:$B$1501, 2,FALSE)</f>
        <v>Customer#000000709</v>
      </c>
      <c r="C5284">
        <v>709</v>
      </c>
      <c r="D5284" t="str">
        <f>VLOOKUP(orders!C5284,customers!$A$2:$G$1501,7,FALSE)</f>
        <v>BUILDING</v>
      </c>
      <c r="E5284">
        <f>VLOOKUP(C5284,customers!$A$2:$D$1501, 4,FALSE)</f>
        <v>18</v>
      </c>
      <c r="F5284" t="str">
        <f>VLOOKUP(E5284,nation!$A$2:$B$26, 2,FALSE)</f>
        <v>CHINA</v>
      </c>
      <c r="G5284">
        <f>VLOOKUP(orders!F5284,nation!$B$2:$C$26,2,FALSE)</f>
        <v>2</v>
      </c>
      <c r="H5284" t="str">
        <f>HLOOKUP(orders!G5284,region_horz!$B$1:$F$2,2,FALSE)</f>
        <v>ASIA</v>
      </c>
      <c r="I5284" t="s">
        <v>9</v>
      </c>
      <c r="J5284">
        <v>283297.94</v>
      </c>
      <c r="K5284" s="1">
        <v>35998</v>
      </c>
      <c r="L5284" t="s">
        <v>31</v>
      </c>
      <c r="M5284" t="s">
        <v>558</v>
      </c>
      <c r="N5284">
        <v>0</v>
      </c>
      <c r="O5284" t="s">
        <v>6282</v>
      </c>
    </row>
    <row r="5285" spans="1:15" x14ac:dyDescent="0.2">
      <c r="A5285">
        <v>21124</v>
      </c>
      <c r="B5285" t="str">
        <f>VLOOKUP(orders!C5285,customers!$A$2:$B$1501, 2,FALSE)</f>
        <v>Customer#000000341</v>
      </c>
      <c r="C5285">
        <v>341</v>
      </c>
      <c r="D5285" t="str">
        <f>VLOOKUP(orders!C5285,customers!$A$2:$G$1501,7,FALSE)</f>
        <v>FURNITURE</v>
      </c>
      <c r="E5285">
        <f>VLOOKUP(C5285,customers!$A$2:$D$1501, 4,FALSE)</f>
        <v>9</v>
      </c>
      <c r="F5285" t="str">
        <f>VLOOKUP(E5285,nation!$A$2:$B$26, 2,FALSE)</f>
        <v>INDONESIA</v>
      </c>
      <c r="G5285">
        <f>VLOOKUP(orders!F5285,nation!$B$2:$C$26,2,FALSE)</f>
        <v>2</v>
      </c>
      <c r="H5285" t="str">
        <f>HLOOKUP(orders!G5285,region_horz!$B$1:$F$2,2,FALSE)</f>
        <v>ASIA</v>
      </c>
      <c r="I5285" t="s">
        <v>9</v>
      </c>
      <c r="J5285">
        <v>215919</v>
      </c>
      <c r="K5285" s="1">
        <v>35304</v>
      </c>
      <c r="L5285" t="s">
        <v>23</v>
      </c>
      <c r="M5285" t="s">
        <v>1284</v>
      </c>
      <c r="N5285">
        <v>0</v>
      </c>
      <c r="O5285" t="s">
        <v>6283</v>
      </c>
    </row>
    <row r="5286" spans="1:15" x14ac:dyDescent="0.2">
      <c r="A5286">
        <v>21125</v>
      </c>
      <c r="B5286" t="str">
        <f>VLOOKUP(orders!C5286,customers!$A$2:$B$1501, 2,FALSE)</f>
        <v>Customer#000000307</v>
      </c>
      <c r="C5286">
        <v>307</v>
      </c>
      <c r="D5286" t="str">
        <f>VLOOKUP(orders!C5286,customers!$A$2:$G$1501,7,FALSE)</f>
        <v>FURNITURE</v>
      </c>
      <c r="E5286">
        <f>VLOOKUP(C5286,customers!$A$2:$D$1501, 4,FALSE)</f>
        <v>13</v>
      </c>
      <c r="F5286" t="str">
        <f>VLOOKUP(E5286,nation!$A$2:$B$26, 2,FALSE)</f>
        <v>JORDAN</v>
      </c>
      <c r="G5286">
        <f>VLOOKUP(orders!F5286,nation!$B$2:$C$26,2,FALSE)</f>
        <v>4</v>
      </c>
      <c r="H5286" t="str">
        <f>HLOOKUP(orders!G5286,region_horz!$B$1:$F$2,2,FALSE)</f>
        <v>MIDDLE EAST</v>
      </c>
      <c r="I5286" t="s">
        <v>16</v>
      </c>
      <c r="J5286">
        <v>60479.92</v>
      </c>
      <c r="K5286" s="1">
        <v>34757</v>
      </c>
      <c r="L5286" t="s">
        <v>23</v>
      </c>
      <c r="M5286" t="s">
        <v>1432</v>
      </c>
      <c r="N5286">
        <v>0</v>
      </c>
      <c r="O5286" t="s">
        <v>6284</v>
      </c>
    </row>
    <row r="5287" spans="1:15" x14ac:dyDescent="0.2">
      <c r="A5287">
        <v>21126</v>
      </c>
      <c r="B5287" t="str">
        <f>VLOOKUP(orders!C5287,customers!$A$2:$B$1501, 2,FALSE)</f>
        <v>Customer#000001136</v>
      </c>
      <c r="C5287">
        <v>1136</v>
      </c>
      <c r="D5287" t="str">
        <f>VLOOKUP(orders!C5287,customers!$A$2:$G$1501,7,FALSE)</f>
        <v>FURNITURE</v>
      </c>
      <c r="E5287">
        <f>VLOOKUP(C5287,customers!$A$2:$D$1501, 4,FALSE)</f>
        <v>24</v>
      </c>
      <c r="F5287" t="str">
        <f>VLOOKUP(E5287,nation!$A$2:$B$26, 2,FALSE)</f>
        <v>UNITED STATES</v>
      </c>
      <c r="G5287">
        <f>VLOOKUP(orders!F5287,nation!$B$2:$C$26,2,FALSE)</f>
        <v>1</v>
      </c>
      <c r="H5287" t="str">
        <f>HLOOKUP(orders!G5287,region_horz!$B$1:$F$2,2,FALSE)</f>
        <v>AMERICA</v>
      </c>
      <c r="I5287" t="s">
        <v>16</v>
      </c>
      <c r="J5287">
        <v>97574.91</v>
      </c>
      <c r="K5287" s="1">
        <v>33682</v>
      </c>
      <c r="L5287" t="s">
        <v>13</v>
      </c>
      <c r="M5287" t="s">
        <v>418</v>
      </c>
      <c r="N5287">
        <v>0</v>
      </c>
      <c r="O5287" t="s">
        <v>6285</v>
      </c>
    </row>
    <row r="5288" spans="1:15" x14ac:dyDescent="0.2">
      <c r="A5288">
        <v>21127</v>
      </c>
      <c r="B5288" t="str">
        <f>VLOOKUP(orders!C5288,customers!$A$2:$B$1501, 2,FALSE)</f>
        <v>Customer#000000184</v>
      </c>
      <c r="C5288">
        <v>184</v>
      </c>
      <c r="D5288" t="str">
        <f>VLOOKUP(orders!C5288,customers!$A$2:$G$1501,7,FALSE)</f>
        <v>AUTOMOBILE</v>
      </c>
      <c r="E5288">
        <f>VLOOKUP(C5288,customers!$A$2:$D$1501, 4,FALSE)</f>
        <v>21</v>
      </c>
      <c r="F5288" t="str">
        <f>VLOOKUP(E5288,nation!$A$2:$B$26, 2,FALSE)</f>
        <v>VIETNAM</v>
      </c>
      <c r="G5288">
        <f>VLOOKUP(orders!F5288,nation!$B$2:$C$26,2,FALSE)</f>
        <v>2</v>
      </c>
      <c r="H5288" t="str">
        <f>HLOOKUP(orders!G5288,region_horz!$B$1:$F$2,2,FALSE)</f>
        <v>ASIA</v>
      </c>
      <c r="I5288" t="s">
        <v>16</v>
      </c>
      <c r="J5288">
        <v>171594.14</v>
      </c>
      <c r="K5288" s="1">
        <v>34238</v>
      </c>
      <c r="L5288" t="s">
        <v>13</v>
      </c>
      <c r="M5288" t="s">
        <v>225</v>
      </c>
      <c r="N5288">
        <v>0</v>
      </c>
      <c r="O5288" t="s">
        <v>6286</v>
      </c>
    </row>
    <row r="5289" spans="1:15" x14ac:dyDescent="0.2">
      <c r="A5289">
        <v>21152</v>
      </c>
      <c r="B5289" t="str">
        <f>VLOOKUP(orders!C5289,customers!$A$2:$B$1501, 2,FALSE)</f>
        <v>Customer#000000184</v>
      </c>
      <c r="C5289">
        <v>184</v>
      </c>
      <c r="D5289" t="str">
        <f>VLOOKUP(orders!C5289,customers!$A$2:$G$1501,7,FALSE)</f>
        <v>AUTOMOBILE</v>
      </c>
      <c r="E5289">
        <f>VLOOKUP(C5289,customers!$A$2:$D$1501, 4,FALSE)</f>
        <v>21</v>
      </c>
      <c r="F5289" t="str">
        <f>VLOOKUP(E5289,nation!$A$2:$B$26, 2,FALSE)</f>
        <v>VIETNAM</v>
      </c>
      <c r="G5289">
        <f>VLOOKUP(orders!F5289,nation!$B$2:$C$26,2,FALSE)</f>
        <v>2</v>
      </c>
      <c r="H5289" t="str">
        <f>HLOOKUP(orders!G5289,region_horz!$B$1:$F$2,2,FALSE)</f>
        <v>ASIA</v>
      </c>
      <c r="I5289" t="s">
        <v>9</v>
      </c>
      <c r="J5289">
        <v>266740.15999999997</v>
      </c>
      <c r="K5289" s="1">
        <v>35726</v>
      </c>
      <c r="L5289" t="s">
        <v>10</v>
      </c>
      <c r="M5289" t="s">
        <v>1230</v>
      </c>
      <c r="N5289">
        <v>0</v>
      </c>
      <c r="O5289" t="s">
        <v>6287</v>
      </c>
    </row>
    <row r="5290" spans="1:15" x14ac:dyDescent="0.2">
      <c r="A5290">
        <v>21153</v>
      </c>
      <c r="B5290" t="str">
        <f>VLOOKUP(orders!C5290,customers!$A$2:$B$1501, 2,FALSE)</f>
        <v>Customer#000001183</v>
      </c>
      <c r="C5290">
        <v>1183</v>
      </c>
      <c r="D5290" t="str">
        <f>VLOOKUP(orders!C5290,customers!$A$2:$G$1501,7,FALSE)</f>
        <v>BUILDING</v>
      </c>
      <c r="E5290">
        <f>VLOOKUP(C5290,customers!$A$2:$D$1501, 4,FALSE)</f>
        <v>1</v>
      </c>
      <c r="F5290" t="str">
        <f>VLOOKUP(E5290,nation!$A$2:$B$26, 2,FALSE)</f>
        <v>ARGENTINA</v>
      </c>
      <c r="G5290">
        <f>VLOOKUP(orders!F5290,nation!$B$2:$C$26,2,FALSE)</f>
        <v>1</v>
      </c>
      <c r="H5290" t="str">
        <f>HLOOKUP(orders!G5290,region_horz!$B$1:$F$2,2,FALSE)</f>
        <v>AMERICA</v>
      </c>
      <c r="I5290" t="s">
        <v>16</v>
      </c>
      <c r="J5290">
        <v>262320.28999999998</v>
      </c>
      <c r="K5290" s="1">
        <v>34351</v>
      </c>
      <c r="L5290" t="s">
        <v>26</v>
      </c>
      <c r="M5290" t="s">
        <v>2247</v>
      </c>
      <c r="N5290">
        <v>0</v>
      </c>
      <c r="O5290" t="s">
        <v>6288</v>
      </c>
    </row>
    <row r="5291" spans="1:15" x14ac:dyDescent="0.2">
      <c r="A5291">
        <v>21154</v>
      </c>
      <c r="B5291" t="str">
        <f>VLOOKUP(orders!C5291,customers!$A$2:$B$1501, 2,FALSE)</f>
        <v>Customer#000001105</v>
      </c>
      <c r="C5291">
        <v>1105</v>
      </c>
      <c r="D5291" t="str">
        <f>VLOOKUP(orders!C5291,customers!$A$2:$G$1501,7,FALSE)</f>
        <v>FURNITURE</v>
      </c>
      <c r="E5291">
        <f>VLOOKUP(C5291,customers!$A$2:$D$1501, 4,FALSE)</f>
        <v>22</v>
      </c>
      <c r="F5291" t="str">
        <f>VLOOKUP(E5291,nation!$A$2:$B$26, 2,FALSE)</f>
        <v>RUSSIA</v>
      </c>
      <c r="G5291">
        <f>VLOOKUP(orders!F5291,nation!$B$2:$C$26,2,FALSE)</f>
        <v>3</v>
      </c>
      <c r="H5291" t="str">
        <f>HLOOKUP(orders!G5291,region_horz!$B$1:$F$2,2,FALSE)</f>
        <v>EUROPE</v>
      </c>
      <c r="I5291" t="s">
        <v>16</v>
      </c>
      <c r="J5291">
        <v>27180</v>
      </c>
      <c r="K5291" s="1">
        <v>34199</v>
      </c>
      <c r="L5291" t="s">
        <v>10</v>
      </c>
      <c r="M5291" t="s">
        <v>2984</v>
      </c>
      <c r="N5291">
        <v>0</v>
      </c>
      <c r="O5291" t="s">
        <v>6289</v>
      </c>
    </row>
    <row r="5292" spans="1:15" x14ac:dyDescent="0.2">
      <c r="A5292">
        <v>21155</v>
      </c>
      <c r="B5292" t="str">
        <f>VLOOKUP(orders!C5292,customers!$A$2:$B$1501, 2,FALSE)</f>
        <v>Customer#000000892</v>
      </c>
      <c r="C5292">
        <v>892</v>
      </c>
      <c r="D5292" t="str">
        <f>VLOOKUP(orders!C5292,customers!$A$2:$G$1501,7,FALSE)</f>
        <v>FURNITURE</v>
      </c>
      <c r="E5292">
        <f>VLOOKUP(C5292,customers!$A$2:$D$1501, 4,FALSE)</f>
        <v>9</v>
      </c>
      <c r="F5292" t="str">
        <f>VLOOKUP(E5292,nation!$A$2:$B$26, 2,FALSE)</f>
        <v>INDONESIA</v>
      </c>
      <c r="G5292">
        <f>VLOOKUP(orders!F5292,nation!$B$2:$C$26,2,FALSE)</f>
        <v>2</v>
      </c>
      <c r="H5292" t="str">
        <f>HLOOKUP(orders!G5292,region_horz!$B$1:$F$2,2,FALSE)</f>
        <v>ASIA</v>
      </c>
      <c r="I5292" t="s">
        <v>16</v>
      </c>
      <c r="J5292">
        <v>152120.42000000001</v>
      </c>
      <c r="K5292" s="1">
        <v>34736</v>
      </c>
      <c r="L5292" t="s">
        <v>26</v>
      </c>
      <c r="M5292" t="s">
        <v>2984</v>
      </c>
      <c r="N5292">
        <v>0</v>
      </c>
      <c r="O5292" t="s">
        <v>6290</v>
      </c>
    </row>
    <row r="5293" spans="1:15" x14ac:dyDescent="0.2">
      <c r="A5293">
        <v>21156</v>
      </c>
      <c r="B5293" t="str">
        <f>VLOOKUP(orders!C5293,customers!$A$2:$B$1501, 2,FALSE)</f>
        <v>Customer#000001217</v>
      </c>
      <c r="C5293">
        <v>1217</v>
      </c>
      <c r="D5293" t="str">
        <f>VLOOKUP(orders!C5293,customers!$A$2:$G$1501,7,FALSE)</f>
        <v>FURNITURE</v>
      </c>
      <c r="E5293">
        <f>VLOOKUP(C5293,customers!$A$2:$D$1501, 4,FALSE)</f>
        <v>12</v>
      </c>
      <c r="F5293" t="str">
        <f>VLOOKUP(E5293,nation!$A$2:$B$26, 2,FALSE)</f>
        <v>JAPAN</v>
      </c>
      <c r="G5293">
        <f>VLOOKUP(orders!F5293,nation!$B$2:$C$26,2,FALSE)</f>
        <v>2</v>
      </c>
      <c r="H5293" t="str">
        <f>HLOOKUP(orders!G5293,region_horz!$B$1:$F$2,2,FALSE)</f>
        <v>ASIA</v>
      </c>
      <c r="I5293" t="s">
        <v>9</v>
      </c>
      <c r="J5293">
        <v>281270.34000000003</v>
      </c>
      <c r="K5293" s="1">
        <v>35534</v>
      </c>
      <c r="L5293" t="s">
        <v>10</v>
      </c>
      <c r="M5293" t="s">
        <v>684</v>
      </c>
      <c r="N5293">
        <v>0</v>
      </c>
      <c r="O5293" t="s">
        <v>6291</v>
      </c>
    </row>
    <row r="5294" spans="1:15" x14ac:dyDescent="0.2">
      <c r="A5294">
        <v>21157</v>
      </c>
      <c r="B5294" t="str">
        <f>VLOOKUP(orders!C5294,customers!$A$2:$B$1501, 2,FALSE)</f>
        <v>Customer#000001489</v>
      </c>
      <c r="C5294">
        <v>1489</v>
      </c>
      <c r="D5294" t="str">
        <f>VLOOKUP(orders!C5294,customers!$A$2:$G$1501,7,FALSE)</f>
        <v>MACHINERY</v>
      </c>
      <c r="E5294">
        <f>VLOOKUP(C5294,customers!$A$2:$D$1501, 4,FALSE)</f>
        <v>9</v>
      </c>
      <c r="F5294" t="str">
        <f>VLOOKUP(E5294,nation!$A$2:$B$26, 2,FALSE)</f>
        <v>INDONESIA</v>
      </c>
      <c r="G5294">
        <f>VLOOKUP(orders!F5294,nation!$B$2:$C$26,2,FALSE)</f>
        <v>2</v>
      </c>
      <c r="H5294" t="str">
        <f>HLOOKUP(orders!G5294,region_horz!$B$1:$F$2,2,FALSE)</f>
        <v>ASIA</v>
      </c>
      <c r="I5294" t="s">
        <v>9</v>
      </c>
      <c r="J5294">
        <v>177891.04</v>
      </c>
      <c r="K5294" s="1">
        <v>35102</v>
      </c>
      <c r="L5294" t="s">
        <v>23</v>
      </c>
      <c r="M5294" t="s">
        <v>3360</v>
      </c>
      <c r="N5294">
        <v>0</v>
      </c>
      <c r="O5294" t="s">
        <v>6292</v>
      </c>
    </row>
    <row r="5295" spans="1:15" x14ac:dyDescent="0.2">
      <c r="A5295">
        <v>21158</v>
      </c>
      <c r="B5295" t="str">
        <f>VLOOKUP(orders!C5295,customers!$A$2:$B$1501, 2,FALSE)</f>
        <v>Customer#000000490</v>
      </c>
      <c r="C5295">
        <v>490</v>
      </c>
      <c r="D5295" t="str">
        <f>VLOOKUP(orders!C5295,customers!$A$2:$G$1501,7,FALSE)</f>
        <v>FURNITURE</v>
      </c>
      <c r="E5295">
        <f>VLOOKUP(C5295,customers!$A$2:$D$1501, 4,FALSE)</f>
        <v>22</v>
      </c>
      <c r="F5295" t="str">
        <f>VLOOKUP(E5295,nation!$A$2:$B$26, 2,FALSE)</f>
        <v>RUSSIA</v>
      </c>
      <c r="G5295">
        <f>VLOOKUP(orders!F5295,nation!$B$2:$C$26,2,FALSE)</f>
        <v>3</v>
      </c>
      <c r="H5295" t="str">
        <f>HLOOKUP(orders!G5295,region_horz!$B$1:$F$2,2,FALSE)</f>
        <v>EUROPE</v>
      </c>
      <c r="I5295" t="s">
        <v>9</v>
      </c>
      <c r="J5295">
        <v>33275.18</v>
      </c>
      <c r="K5295" s="1">
        <v>35362</v>
      </c>
      <c r="L5295" t="s">
        <v>26</v>
      </c>
      <c r="M5295" t="s">
        <v>412</v>
      </c>
      <c r="N5295">
        <v>0</v>
      </c>
      <c r="O5295" t="s">
        <v>6293</v>
      </c>
    </row>
    <row r="5296" spans="1:15" x14ac:dyDescent="0.2">
      <c r="A5296">
        <v>21159</v>
      </c>
      <c r="B5296" t="str">
        <f>VLOOKUP(orders!C5296,customers!$A$2:$B$1501, 2,FALSE)</f>
        <v>Customer#000000086</v>
      </c>
      <c r="C5296">
        <v>86</v>
      </c>
      <c r="D5296" t="str">
        <f>VLOOKUP(orders!C5296,customers!$A$2:$G$1501,7,FALSE)</f>
        <v>HOUSEHOLD</v>
      </c>
      <c r="E5296">
        <f>VLOOKUP(C5296,customers!$A$2:$D$1501, 4,FALSE)</f>
        <v>0</v>
      </c>
      <c r="F5296" t="str">
        <f>VLOOKUP(E5296,nation!$A$2:$B$26, 2,FALSE)</f>
        <v>ALGERIA</v>
      </c>
      <c r="G5296">
        <f>VLOOKUP(orders!F5296,nation!$B$2:$C$26,2,FALSE)</f>
        <v>0</v>
      </c>
      <c r="H5296" t="str">
        <f>HLOOKUP(orders!G5296,region_horz!$B$1:$F$2,2,FALSE)</f>
        <v>AFRICA</v>
      </c>
      <c r="I5296" t="s">
        <v>9</v>
      </c>
      <c r="J5296">
        <v>201364.66</v>
      </c>
      <c r="K5296" s="1">
        <v>34858</v>
      </c>
      <c r="L5296" t="s">
        <v>10</v>
      </c>
      <c r="M5296" t="s">
        <v>762</v>
      </c>
      <c r="N5296">
        <v>0</v>
      </c>
      <c r="O5296" t="s">
        <v>6294</v>
      </c>
    </row>
    <row r="5297" spans="1:15" x14ac:dyDescent="0.2">
      <c r="A5297">
        <v>21184</v>
      </c>
      <c r="B5297" t="str">
        <f>VLOOKUP(orders!C5297,customers!$A$2:$B$1501, 2,FALSE)</f>
        <v>Customer#000000388</v>
      </c>
      <c r="C5297">
        <v>388</v>
      </c>
      <c r="D5297" t="str">
        <f>VLOOKUP(orders!C5297,customers!$A$2:$G$1501,7,FALSE)</f>
        <v>HOUSEHOLD</v>
      </c>
      <c r="E5297">
        <f>VLOOKUP(C5297,customers!$A$2:$D$1501, 4,FALSE)</f>
        <v>7</v>
      </c>
      <c r="F5297" t="str">
        <f>VLOOKUP(E5297,nation!$A$2:$B$26, 2,FALSE)</f>
        <v>GERMANY</v>
      </c>
      <c r="G5297">
        <f>VLOOKUP(orders!F5297,nation!$B$2:$C$26,2,FALSE)</f>
        <v>3</v>
      </c>
      <c r="H5297" t="str">
        <f>HLOOKUP(orders!G5297,region_horz!$B$1:$F$2,2,FALSE)</f>
        <v>EUROPE</v>
      </c>
      <c r="I5297" t="s">
        <v>9</v>
      </c>
      <c r="J5297">
        <v>72878.37</v>
      </c>
      <c r="K5297" s="1">
        <v>35987</v>
      </c>
      <c r="L5297" t="s">
        <v>31</v>
      </c>
      <c r="M5297" t="s">
        <v>2839</v>
      </c>
      <c r="N5297">
        <v>0</v>
      </c>
      <c r="O5297" t="s">
        <v>6295</v>
      </c>
    </row>
    <row r="5298" spans="1:15" x14ac:dyDescent="0.2">
      <c r="A5298">
        <v>21185</v>
      </c>
      <c r="B5298" t="str">
        <f>VLOOKUP(orders!C5298,customers!$A$2:$B$1501, 2,FALSE)</f>
        <v>Customer#000000443</v>
      </c>
      <c r="C5298">
        <v>443</v>
      </c>
      <c r="D5298" t="str">
        <f>VLOOKUP(orders!C5298,customers!$A$2:$G$1501,7,FALSE)</f>
        <v>FURNITURE</v>
      </c>
      <c r="E5298">
        <f>VLOOKUP(C5298,customers!$A$2:$D$1501, 4,FALSE)</f>
        <v>3</v>
      </c>
      <c r="F5298" t="str">
        <f>VLOOKUP(E5298,nation!$A$2:$B$26, 2,FALSE)</f>
        <v>CANADA</v>
      </c>
      <c r="G5298">
        <f>VLOOKUP(orders!F5298,nation!$B$2:$C$26,2,FALSE)</f>
        <v>1</v>
      </c>
      <c r="H5298" t="str">
        <f>HLOOKUP(orders!G5298,region_horz!$B$1:$F$2,2,FALSE)</f>
        <v>AMERICA</v>
      </c>
      <c r="I5298" t="s">
        <v>9</v>
      </c>
      <c r="J5298">
        <v>73331.17</v>
      </c>
      <c r="K5298" s="1">
        <v>35440</v>
      </c>
      <c r="L5298" t="s">
        <v>31</v>
      </c>
      <c r="M5298" t="s">
        <v>2302</v>
      </c>
      <c r="N5298">
        <v>0</v>
      </c>
      <c r="O5298" t="s">
        <v>6296</v>
      </c>
    </row>
    <row r="5299" spans="1:15" x14ac:dyDescent="0.2">
      <c r="A5299">
        <v>21186</v>
      </c>
      <c r="B5299" t="str">
        <f>VLOOKUP(orders!C5299,customers!$A$2:$B$1501, 2,FALSE)</f>
        <v>Customer#000000961</v>
      </c>
      <c r="C5299">
        <v>961</v>
      </c>
      <c r="D5299" t="str">
        <f>VLOOKUP(orders!C5299,customers!$A$2:$G$1501,7,FALSE)</f>
        <v>MACHINERY</v>
      </c>
      <c r="E5299">
        <f>VLOOKUP(C5299,customers!$A$2:$D$1501, 4,FALSE)</f>
        <v>12</v>
      </c>
      <c r="F5299" t="str">
        <f>VLOOKUP(E5299,nation!$A$2:$B$26, 2,FALSE)</f>
        <v>JAPAN</v>
      </c>
      <c r="G5299">
        <f>VLOOKUP(orders!F5299,nation!$B$2:$C$26,2,FALSE)</f>
        <v>2</v>
      </c>
      <c r="H5299" t="str">
        <f>HLOOKUP(orders!G5299,region_horz!$B$1:$F$2,2,FALSE)</f>
        <v>ASIA</v>
      </c>
      <c r="I5299" t="s">
        <v>16</v>
      </c>
      <c r="J5299">
        <v>106969.87</v>
      </c>
      <c r="K5299" s="1">
        <v>33735</v>
      </c>
      <c r="L5299" t="s">
        <v>26</v>
      </c>
      <c r="M5299" t="s">
        <v>86</v>
      </c>
      <c r="N5299">
        <v>0</v>
      </c>
      <c r="O5299" t="s">
        <v>6297</v>
      </c>
    </row>
    <row r="5300" spans="1:15" x14ac:dyDescent="0.2">
      <c r="A5300">
        <v>21187</v>
      </c>
      <c r="B5300" t="str">
        <f>VLOOKUP(orders!C5300,customers!$A$2:$B$1501, 2,FALSE)</f>
        <v>Customer#000000136</v>
      </c>
      <c r="C5300">
        <v>136</v>
      </c>
      <c r="D5300" t="str">
        <f>VLOOKUP(orders!C5300,customers!$A$2:$G$1501,7,FALSE)</f>
        <v>FURNITURE</v>
      </c>
      <c r="E5300">
        <f>VLOOKUP(C5300,customers!$A$2:$D$1501, 4,FALSE)</f>
        <v>7</v>
      </c>
      <c r="F5300" t="str">
        <f>VLOOKUP(E5300,nation!$A$2:$B$26, 2,FALSE)</f>
        <v>GERMANY</v>
      </c>
      <c r="G5300">
        <f>VLOOKUP(orders!F5300,nation!$B$2:$C$26,2,FALSE)</f>
        <v>3</v>
      </c>
      <c r="H5300" t="str">
        <f>HLOOKUP(orders!G5300,region_horz!$B$1:$F$2,2,FALSE)</f>
        <v>EUROPE</v>
      </c>
      <c r="I5300" t="s">
        <v>9</v>
      </c>
      <c r="J5300">
        <v>168182.12</v>
      </c>
      <c r="K5300" s="1">
        <v>35333</v>
      </c>
      <c r="L5300" t="s">
        <v>31</v>
      </c>
      <c r="M5300" t="s">
        <v>1070</v>
      </c>
      <c r="N5300">
        <v>0</v>
      </c>
      <c r="O5300" t="s">
        <v>6298</v>
      </c>
    </row>
    <row r="5301" spans="1:15" x14ac:dyDescent="0.2">
      <c r="A5301">
        <v>21188</v>
      </c>
      <c r="B5301" t="str">
        <f>VLOOKUP(orders!C5301,customers!$A$2:$B$1501, 2,FALSE)</f>
        <v>Customer#000000349</v>
      </c>
      <c r="C5301">
        <v>349</v>
      </c>
      <c r="D5301" t="str">
        <f>VLOOKUP(orders!C5301,customers!$A$2:$G$1501,7,FALSE)</f>
        <v>BUILDING</v>
      </c>
      <c r="E5301">
        <f>VLOOKUP(C5301,customers!$A$2:$D$1501, 4,FALSE)</f>
        <v>23</v>
      </c>
      <c r="F5301" t="str">
        <f>VLOOKUP(E5301,nation!$A$2:$B$26, 2,FALSE)</f>
        <v>UNITED KINGDOM</v>
      </c>
      <c r="G5301">
        <f>VLOOKUP(orders!F5301,nation!$B$2:$C$26,2,FALSE)</f>
        <v>3</v>
      </c>
      <c r="H5301" t="str">
        <f>HLOOKUP(orders!G5301,region_horz!$B$1:$F$2,2,FALSE)</f>
        <v>EUROPE</v>
      </c>
      <c r="I5301" t="s">
        <v>9</v>
      </c>
      <c r="J5301">
        <v>95400.65</v>
      </c>
      <c r="K5301" s="1">
        <v>34964</v>
      </c>
      <c r="L5301" t="s">
        <v>13</v>
      </c>
      <c r="M5301" t="s">
        <v>4288</v>
      </c>
      <c r="N5301">
        <v>0</v>
      </c>
      <c r="O5301" t="s">
        <v>6299</v>
      </c>
    </row>
    <row r="5302" spans="1:15" x14ac:dyDescent="0.2">
      <c r="A5302">
        <v>21189</v>
      </c>
      <c r="B5302" t="str">
        <f>VLOOKUP(orders!C5302,customers!$A$2:$B$1501, 2,FALSE)</f>
        <v>Customer#000000719</v>
      </c>
      <c r="C5302">
        <v>719</v>
      </c>
      <c r="D5302" t="str">
        <f>VLOOKUP(orders!C5302,customers!$A$2:$G$1501,7,FALSE)</f>
        <v>HOUSEHOLD</v>
      </c>
      <c r="E5302">
        <f>VLOOKUP(C5302,customers!$A$2:$D$1501, 4,FALSE)</f>
        <v>15</v>
      </c>
      <c r="F5302" t="str">
        <f>VLOOKUP(E5302,nation!$A$2:$B$26, 2,FALSE)</f>
        <v>MOROCCO</v>
      </c>
      <c r="G5302">
        <f>VLOOKUP(orders!F5302,nation!$B$2:$C$26,2,FALSE)</f>
        <v>0</v>
      </c>
      <c r="H5302" t="str">
        <f>HLOOKUP(orders!G5302,region_horz!$B$1:$F$2,2,FALSE)</f>
        <v>AFRICA</v>
      </c>
      <c r="I5302" t="s">
        <v>9</v>
      </c>
      <c r="J5302">
        <v>212161.54</v>
      </c>
      <c r="K5302" s="1">
        <v>35110</v>
      </c>
      <c r="L5302" t="s">
        <v>31</v>
      </c>
      <c r="M5302" t="s">
        <v>1505</v>
      </c>
      <c r="N5302">
        <v>0</v>
      </c>
      <c r="O5302" t="s">
        <v>6300</v>
      </c>
    </row>
    <row r="5303" spans="1:15" x14ac:dyDescent="0.2">
      <c r="A5303">
        <v>21190</v>
      </c>
      <c r="B5303" t="str">
        <f>VLOOKUP(orders!C5303,customers!$A$2:$B$1501, 2,FALSE)</f>
        <v>Customer#000000775</v>
      </c>
      <c r="C5303">
        <v>775</v>
      </c>
      <c r="D5303" t="str">
        <f>VLOOKUP(orders!C5303,customers!$A$2:$G$1501,7,FALSE)</f>
        <v>BUILDING</v>
      </c>
      <c r="E5303">
        <f>VLOOKUP(C5303,customers!$A$2:$D$1501, 4,FALSE)</f>
        <v>17</v>
      </c>
      <c r="F5303" t="str">
        <f>VLOOKUP(E5303,nation!$A$2:$B$26, 2,FALSE)</f>
        <v>PERU</v>
      </c>
      <c r="G5303">
        <f>VLOOKUP(orders!F5303,nation!$B$2:$C$26,2,FALSE)</f>
        <v>1</v>
      </c>
      <c r="H5303" t="str">
        <f>HLOOKUP(orders!G5303,region_horz!$B$1:$F$2,2,FALSE)</f>
        <v>AMERICA</v>
      </c>
      <c r="I5303" t="s">
        <v>16</v>
      </c>
      <c r="J5303">
        <v>138124.56</v>
      </c>
      <c r="K5303" s="1">
        <v>34483</v>
      </c>
      <c r="L5303" t="s">
        <v>31</v>
      </c>
      <c r="M5303" t="s">
        <v>2129</v>
      </c>
      <c r="N5303">
        <v>0</v>
      </c>
      <c r="O5303" t="s">
        <v>6301</v>
      </c>
    </row>
    <row r="5304" spans="1:15" x14ac:dyDescent="0.2">
      <c r="A5304">
        <v>21191</v>
      </c>
      <c r="B5304" t="str">
        <f>VLOOKUP(orders!C5304,customers!$A$2:$B$1501, 2,FALSE)</f>
        <v>Customer#000000979</v>
      </c>
      <c r="C5304">
        <v>979</v>
      </c>
      <c r="D5304" t="str">
        <f>VLOOKUP(orders!C5304,customers!$A$2:$G$1501,7,FALSE)</f>
        <v>MACHINERY</v>
      </c>
      <c r="E5304">
        <f>VLOOKUP(C5304,customers!$A$2:$D$1501, 4,FALSE)</f>
        <v>18</v>
      </c>
      <c r="F5304" t="str">
        <f>VLOOKUP(E5304,nation!$A$2:$B$26, 2,FALSE)</f>
        <v>CHINA</v>
      </c>
      <c r="G5304">
        <f>VLOOKUP(orders!F5304,nation!$B$2:$C$26,2,FALSE)</f>
        <v>2</v>
      </c>
      <c r="H5304" t="str">
        <f>HLOOKUP(orders!G5304,region_horz!$B$1:$F$2,2,FALSE)</f>
        <v>ASIA</v>
      </c>
      <c r="I5304" t="s">
        <v>16</v>
      </c>
      <c r="J5304">
        <v>172655.34</v>
      </c>
      <c r="K5304" s="1">
        <v>33923</v>
      </c>
      <c r="L5304" t="s">
        <v>26</v>
      </c>
      <c r="M5304" t="s">
        <v>1149</v>
      </c>
      <c r="N5304">
        <v>0</v>
      </c>
      <c r="O5304" t="s">
        <v>6302</v>
      </c>
    </row>
    <row r="5305" spans="1:15" x14ac:dyDescent="0.2">
      <c r="A5305">
        <v>21216</v>
      </c>
      <c r="B5305" t="str">
        <f>VLOOKUP(orders!C5305,customers!$A$2:$B$1501, 2,FALSE)</f>
        <v>Customer#000001042</v>
      </c>
      <c r="C5305">
        <v>1042</v>
      </c>
      <c r="D5305" t="str">
        <f>VLOOKUP(orders!C5305,customers!$A$2:$G$1501,7,FALSE)</f>
        <v>FURNITURE</v>
      </c>
      <c r="E5305">
        <f>VLOOKUP(C5305,customers!$A$2:$D$1501, 4,FALSE)</f>
        <v>5</v>
      </c>
      <c r="F5305" t="str">
        <f>VLOOKUP(E5305,nation!$A$2:$B$26, 2,FALSE)</f>
        <v>ETHIOPIA</v>
      </c>
      <c r="G5305">
        <f>VLOOKUP(orders!F5305,nation!$B$2:$C$26,2,FALSE)</f>
        <v>0</v>
      </c>
      <c r="H5305" t="str">
        <f>HLOOKUP(orders!G5305,region_horz!$B$1:$F$2,2,FALSE)</f>
        <v>AFRICA</v>
      </c>
      <c r="I5305" t="s">
        <v>9</v>
      </c>
      <c r="J5305">
        <v>59898.02</v>
      </c>
      <c r="K5305" s="1">
        <v>35998</v>
      </c>
      <c r="L5305" t="s">
        <v>31</v>
      </c>
      <c r="M5305" t="s">
        <v>489</v>
      </c>
      <c r="N5305">
        <v>0</v>
      </c>
      <c r="O5305" t="s">
        <v>6303</v>
      </c>
    </row>
    <row r="5306" spans="1:15" x14ac:dyDescent="0.2">
      <c r="A5306">
        <v>21217</v>
      </c>
      <c r="B5306" t="str">
        <f>VLOOKUP(orders!C5306,customers!$A$2:$B$1501, 2,FALSE)</f>
        <v>Customer#000001208</v>
      </c>
      <c r="C5306">
        <v>1208</v>
      </c>
      <c r="D5306" t="str">
        <f>VLOOKUP(orders!C5306,customers!$A$2:$G$1501,7,FALSE)</f>
        <v>BUILDING</v>
      </c>
      <c r="E5306">
        <f>VLOOKUP(C5306,customers!$A$2:$D$1501, 4,FALSE)</f>
        <v>5</v>
      </c>
      <c r="F5306" t="str">
        <f>VLOOKUP(E5306,nation!$A$2:$B$26, 2,FALSE)</f>
        <v>ETHIOPIA</v>
      </c>
      <c r="G5306">
        <f>VLOOKUP(orders!F5306,nation!$B$2:$C$26,2,FALSE)</f>
        <v>0</v>
      </c>
      <c r="H5306" t="str">
        <f>HLOOKUP(orders!G5306,region_horz!$B$1:$F$2,2,FALSE)</f>
        <v>AFRICA</v>
      </c>
      <c r="I5306" t="s">
        <v>16</v>
      </c>
      <c r="J5306">
        <v>10713.02</v>
      </c>
      <c r="K5306" s="1">
        <v>34587</v>
      </c>
      <c r="L5306" t="s">
        <v>23</v>
      </c>
      <c r="M5306" t="s">
        <v>1062</v>
      </c>
      <c r="N5306">
        <v>0</v>
      </c>
      <c r="O5306" t="s">
        <v>6304</v>
      </c>
    </row>
    <row r="5307" spans="1:15" x14ac:dyDescent="0.2">
      <c r="A5307">
        <v>21218</v>
      </c>
      <c r="B5307" t="str">
        <f>VLOOKUP(orders!C5307,customers!$A$2:$B$1501, 2,FALSE)</f>
        <v>Customer#000000152</v>
      </c>
      <c r="C5307">
        <v>152</v>
      </c>
      <c r="D5307" t="str">
        <f>VLOOKUP(orders!C5307,customers!$A$2:$G$1501,7,FALSE)</f>
        <v>BUILDING</v>
      </c>
      <c r="E5307">
        <f>VLOOKUP(C5307,customers!$A$2:$D$1501, 4,FALSE)</f>
        <v>8</v>
      </c>
      <c r="F5307" t="str">
        <f>VLOOKUP(E5307,nation!$A$2:$B$26, 2,FALSE)</f>
        <v>INDIA</v>
      </c>
      <c r="G5307">
        <f>VLOOKUP(orders!F5307,nation!$B$2:$C$26,2,FALSE)</f>
        <v>2</v>
      </c>
      <c r="H5307" t="str">
        <f>HLOOKUP(orders!G5307,region_horz!$B$1:$F$2,2,FALSE)</f>
        <v>ASIA</v>
      </c>
      <c r="I5307" t="s">
        <v>9</v>
      </c>
      <c r="J5307">
        <v>28083.35</v>
      </c>
      <c r="K5307" s="1">
        <v>35599</v>
      </c>
      <c r="L5307" t="s">
        <v>13</v>
      </c>
      <c r="M5307" t="s">
        <v>2219</v>
      </c>
      <c r="N5307">
        <v>0</v>
      </c>
      <c r="O5307" t="s">
        <v>6305</v>
      </c>
    </row>
    <row r="5308" spans="1:15" x14ac:dyDescent="0.2">
      <c r="A5308">
        <v>21219</v>
      </c>
      <c r="B5308" t="str">
        <f>VLOOKUP(orders!C5308,customers!$A$2:$B$1501, 2,FALSE)</f>
        <v>Customer#000001346</v>
      </c>
      <c r="C5308">
        <v>1346</v>
      </c>
      <c r="D5308" t="str">
        <f>VLOOKUP(orders!C5308,customers!$A$2:$G$1501,7,FALSE)</f>
        <v>FURNITURE</v>
      </c>
      <c r="E5308">
        <f>VLOOKUP(C5308,customers!$A$2:$D$1501, 4,FALSE)</f>
        <v>10</v>
      </c>
      <c r="F5308" t="str">
        <f>VLOOKUP(E5308,nation!$A$2:$B$26, 2,FALSE)</f>
        <v>IRAN</v>
      </c>
      <c r="G5308">
        <f>VLOOKUP(orders!F5308,nation!$B$2:$C$26,2,FALSE)</f>
        <v>4</v>
      </c>
      <c r="H5308" t="str">
        <f>HLOOKUP(orders!G5308,region_horz!$B$1:$F$2,2,FALSE)</f>
        <v>MIDDLE EAST</v>
      </c>
      <c r="I5308" t="s">
        <v>16</v>
      </c>
      <c r="J5308">
        <v>194607.48</v>
      </c>
      <c r="K5308" s="1">
        <v>34716</v>
      </c>
      <c r="L5308" t="s">
        <v>10</v>
      </c>
      <c r="M5308" t="s">
        <v>2977</v>
      </c>
      <c r="N5308">
        <v>0</v>
      </c>
      <c r="O5308" t="s">
        <v>6306</v>
      </c>
    </row>
    <row r="5309" spans="1:15" x14ac:dyDescent="0.2">
      <c r="A5309">
        <v>21220</v>
      </c>
      <c r="B5309" t="str">
        <f>VLOOKUP(orders!C5309,customers!$A$2:$B$1501, 2,FALSE)</f>
        <v>Customer#000000301</v>
      </c>
      <c r="C5309">
        <v>301</v>
      </c>
      <c r="D5309" t="str">
        <f>VLOOKUP(orders!C5309,customers!$A$2:$G$1501,7,FALSE)</f>
        <v>HOUSEHOLD</v>
      </c>
      <c r="E5309">
        <f>VLOOKUP(C5309,customers!$A$2:$D$1501, 4,FALSE)</f>
        <v>7</v>
      </c>
      <c r="F5309" t="str">
        <f>VLOOKUP(E5309,nation!$A$2:$B$26, 2,FALSE)</f>
        <v>GERMANY</v>
      </c>
      <c r="G5309">
        <f>VLOOKUP(orders!F5309,nation!$B$2:$C$26,2,FALSE)</f>
        <v>3</v>
      </c>
      <c r="H5309" t="str">
        <f>HLOOKUP(orders!G5309,region_horz!$B$1:$F$2,2,FALSE)</f>
        <v>EUROPE</v>
      </c>
      <c r="I5309" t="s">
        <v>16</v>
      </c>
      <c r="J5309">
        <v>319691.33</v>
      </c>
      <c r="K5309" s="1">
        <v>33961</v>
      </c>
      <c r="L5309" t="s">
        <v>23</v>
      </c>
      <c r="M5309" t="s">
        <v>2154</v>
      </c>
      <c r="N5309">
        <v>0</v>
      </c>
      <c r="O5309" t="s">
        <v>6307</v>
      </c>
    </row>
    <row r="5310" spans="1:15" x14ac:dyDescent="0.2">
      <c r="A5310">
        <v>21221</v>
      </c>
      <c r="B5310" t="str">
        <f>VLOOKUP(orders!C5310,customers!$A$2:$B$1501, 2,FALSE)</f>
        <v>Customer#000000808</v>
      </c>
      <c r="C5310">
        <v>808</v>
      </c>
      <c r="D5310" t="str">
        <f>VLOOKUP(orders!C5310,customers!$A$2:$G$1501,7,FALSE)</f>
        <v>BUILDING</v>
      </c>
      <c r="E5310">
        <f>VLOOKUP(C5310,customers!$A$2:$D$1501, 4,FALSE)</f>
        <v>19</v>
      </c>
      <c r="F5310" t="str">
        <f>VLOOKUP(E5310,nation!$A$2:$B$26, 2,FALSE)</f>
        <v>ROMANIA</v>
      </c>
      <c r="G5310">
        <f>VLOOKUP(orders!F5310,nation!$B$2:$C$26,2,FALSE)</f>
        <v>3</v>
      </c>
      <c r="H5310" t="str">
        <f>HLOOKUP(orders!G5310,region_horz!$B$1:$F$2,2,FALSE)</f>
        <v>EUROPE</v>
      </c>
      <c r="I5310" t="s">
        <v>16</v>
      </c>
      <c r="J5310">
        <v>51922.48</v>
      </c>
      <c r="K5310" s="1">
        <v>34541</v>
      </c>
      <c r="L5310" t="s">
        <v>26</v>
      </c>
      <c r="M5310" t="s">
        <v>2339</v>
      </c>
      <c r="N5310">
        <v>0</v>
      </c>
      <c r="O5310" t="s">
        <v>6308</v>
      </c>
    </row>
    <row r="5311" spans="1:15" x14ac:dyDescent="0.2">
      <c r="A5311">
        <v>21222</v>
      </c>
      <c r="B5311" t="str">
        <f>VLOOKUP(orders!C5311,customers!$A$2:$B$1501, 2,FALSE)</f>
        <v>Customer#000000814</v>
      </c>
      <c r="C5311">
        <v>814</v>
      </c>
      <c r="D5311" t="str">
        <f>VLOOKUP(orders!C5311,customers!$A$2:$G$1501,7,FALSE)</f>
        <v>BUILDING</v>
      </c>
      <c r="E5311">
        <f>VLOOKUP(C5311,customers!$A$2:$D$1501, 4,FALSE)</f>
        <v>15</v>
      </c>
      <c r="F5311" t="str">
        <f>VLOOKUP(E5311,nation!$A$2:$B$26, 2,FALSE)</f>
        <v>MOROCCO</v>
      </c>
      <c r="G5311">
        <f>VLOOKUP(orders!F5311,nation!$B$2:$C$26,2,FALSE)</f>
        <v>0</v>
      </c>
      <c r="H5311" t="str">
        <f>HLOOKUP(orders!G5311,region_horz!$B$1:$F$2,2,FALSE)</f>
        <v>AFRICA</v>
      </c>
      <c r="I5311" t="s">
        <v>16</v>
      </c>
      <c r="J5311">
        <v>254447.25</v>
      </c>
      <c r="K5311" s="1">
        <v>34369</v>
      </c>
      <c r="L5311" t="s">
        <v>23</v>
      </c>
      <c r="M5311" t="s">
        <v>1088</v>
      </c>
      <c r="N5311">
        <v>0</v>
      </c>
      <c r="O5311" t="s">
        <v>6309</v>
      </c>
    </row>
    <row r="5312" spans="1:15" x14ac:dyDescent="0.2">
      <c r="A5312">
        <v>21223</v>
      </c>
      <c r="B5312" t="str">
        <f>VLOOKUP(orders!C5312,customers!$A$2:$B$1501, 2,FALSE)</f>
        <v>Customer#000000410</v>
      </c>
      <c r="C5312">
        <v>410</v>
      </c>
      <c r="D5312" t="str">
        <f>VLOOKUP(orders!C5312,customers!$A$2:$G$1501,7,FALSE)</f>
        <v>BUILDING</v>
      </c>
      <c r="E5312">
        <f>VLOOKUP(C5312,customers!$A$2:$D$1501, 4,FALSE)</f>
        <v>7</v>
      </c>
      <c r="F5312" t="str">
        <f>VLOOKUP(E5312,nation!$A$2:$B$26, 2,FALSE)</f>
        <v>GERMANY</v>
      </c>
      <c r="G5312">
        <f>VLOOKUP(orders!F5312,nation!$B$2:$C$26,2,FALSE)</f>
        <v>3</v>
      </c>
      <c r="H5312" t="str">
        <f>HLOOKUP(orders!G5312,region_horz!$B$1:$F$2,2,FALSE)</f>
        <v>EUROPE</v>
      </c>
      <c r="I5312" t="s">
        <v>16</v>
      </c>
      <c r="J5312">
        <v>232117.32</v>
      </c>
      <c r="K5312" s="1">
        <v>33679</v>
      </c>
      <c r="L5312" t="s">
        <v>23</v>
      </c>
      <c r="M5312" t="s">
        <v>1238</v>
      </c>
      <c r="N5312">
        <v>0</v>
      </c>
      <c r="O5312" t="s">
        <v>6310</v>
      </c>
    </row>
    <row r="5313" spans="1:15" x14ac:dyDescent="0.2">
      <c r="A5313">
        <v>21248</v>
      </c>
      <c r="B5313" t="str">
        <f>VLOOKUP(orders!C5313,customers!$A$2:$B$1501, 2,FALSE)</f>
        <v>Customer#000000775</v>
      </c>
      <c r="C5313">
        <v>775</v>
      </c>
      <c r="D5313" t="str">
        <f>VLOOKUP(orders!C5313,customers!$A$2:$G$1501,7,FALSE)</f>
        <v>BUILDING</v>
      </c>
      <c r="E5313">
        <f>VLOOKUP(C5313,customers!$A$2:$D$1501, 4,FALSE)</f>
        <v>17</v>
      </c>
      <c r="F5313" t="str">
        <f>VLOOKUP(E5313,nation!$A$2:$B$26, 2,FALSE)</f>
        <v>PERU</v>
      </c>
      <c r="G5313">
        <f>VLOOKUP(orders!F5313,nation!$B$2:$C$26,2,FALSE)</f>
        <v>1</v>
      </c>
      <c r="H5313" t="str">
        <f>HLOOKUP(orders!G5313,region_horz!$B$1:$F$2,2,FALSE)</f>
        <v>AMERICA</v>
      </c>
      <c r="I5313" t="s">
        <v>9</v>
      </c>
      <c r="J5313">
        <v>252440.15</v>
      </c>
      <c r="K5313" s="1">
        <v>35288</v>
      </c>
      <c r="L5313" t="s">
        <v>10</v>
      </c>
      <c r="M5313" t="s">
        <v>2343</v>
      </c>
      <c r="N5313">
        <v>0</v>
      </c>
      <c r="O5313" t="s">
        <v>6311</v>
      </c>
    </row>
    <row r="5314" spans="1:15" x14ac:dyDescent="0.2">
      <c r="A5314">
        <v>21249</v>
      </c>
      <c r="B5314" t="str">
        <f>VLOOKUP(orders!C5314,customers!$A$2:$B$1501, 2,FALSE)</f>
        <v>Customer#000000785</v>
      </c>
      <c r="C5314">
        <v>785</v>
      </c>
      <c r="D5314" t="str">
        <f>VLOOKUP(orders!C5314,customers!$A$2:$G$1501,7,FALSE)</f>
        <v>BUILDING</v>
      </c>
      <c r="E5314">
        <f>VLOOKUP(C5314,customers!$A$2:$D$1501, 4,FALSE)</f>
        <v>18</v>
      </c>
      <c r="F5314" t="str">
        <f>VLOOKUP(E5314,nation!$A$2:$B$26, 2,FALSE)</f>
        <v>CHINA</v>
      </c>
      <c r="G5314">
        <f>VLOOKUP(orders!F5314,nation!$B$2:$C$26,2,FALSE)</f>
        <v>2</v>
      </c>
      <c r="H5314" t="str">
        <f>HLOOKUP(orders!G5314,region_horz!$B$1:$F$2,2,FALSE)</f>
        <v>ASIA</v>
      </c>
      <c r="I5314" t="s">
        <v>16</v>
      </c>
      <c r="J5314">
        <v>166125.39000000001</v>
      </c>
      <c r="K5314" s="1">
        <v>34232</v>
      </c>
      <c r="L5314" t="s">
        <v>10</v>
      </c>
      <c r="M5314" t="s">
        <v>1227</v>
      </c>
      <c r="N5314">
        <v>0</v>
      </c>
      <c r="O5314" t="s">
        <v>6312</v>
      </c>
    </row>
    <row r="5315" spans="1:15" x14ac:dyDescent="0.2">
      <c r="A5315">
        <v>21250</v>
      </c>
      <c r="B5315" t="str">
        <f>VLOOKUP(orders!C5315,customers!$A$2:$B$1501, 2,FALSE)</f>
        <v>Customer#000001489</v>
      </c>
      <c r="C5315">
        <v>1489</v>
      </c>
      <c r="D5315" t="str">
        <f>VLOOKUP(orders!C5315,customers!$A$2:$G$1501,7,FALSE)</f>
        <v>MACHINERY</v>
      </c>
      <c r="E5315">
        <f>VLOOKUP(C5315,customers!$A$2:$D$1501, 4,FALSE)</f>
        <v>9</v>
      </c>
      <c r="F5315" t="str">
        <f>VLOOKUP(E5315,nation!$A$2:$B$26, 2,FALSE)</f>
        <v>INDONESIA</v>
      </c>
      <c r="G5315">
        <f>VLOOKUP(orders!F5315,nation!$B$2:$C$26,2,FALSE)</f>
        <v>2</v>
      </c>
      <c r="H5315" t="str">
        <f>HLOOKUP(orders!G5315,region_horz!$B$1:$F$2,2,FALSE)</f>
        <v>ASIA</v>
      </c>
      <c r="I5315" t="s">
        <v>9</v>
      </c>
      <c r="J5315">
        <v>89894.47</v>
      </c>
      <c r="K5315" s="1">
        <v>35619</v>
      </c>
      <c r="L5315" t="s">
        <v>31</v>
      </c>
      <c r="M5315" t="s">
        <v>187</v>
      </c>
      <c r="N5315">
        <v>0</v>
      </c>
      <c r="O5315" t="s">
        <v>6313</v>
      </c>
    </row>
    <row r="5316" spans="1:15" x14ac:dyDescent="0.2">
      <c r="A5316">
        <v>21251</v>
      </c>
      <c r="B5316" t="str">
        <f>VLOOKUP(orders!C5316,customers!$A$2:$B$1501, 2,FALSE)</f>
        <v>Customer#000001024</v>
      </c>
      <c r="C5316">
        <v>1024</v>
      </c>
      <c r="D5316" t="str">
        <f>VLOOKUP(orders!C5316,customers!$A$2:$G$1501,7,FALSE)</f>
        <v>FURNITURE</v>
      </c>
      <c r="E5316">
        <f>VLOOKUP(C5316,customers!$A$2:$D$1501, 4,FALSE)</f>
        <v>11</v>
      </c>
      <c r="F5316" t="str">
        <f>VLOOKUP(E5316,nation!$A$2:$B$26, 2,FALSE)</f>
        <v>IRAQ</v>
      </c>
      <c r="G5316">
        <f>VLOOKUP(orders!F5316,nation!$B$2:$C$26,2,FALSE)</f>
        <v>4</v>
      </c>
      <c r="H5316" t="str">
        <f>HLOOKUP(orders!G5316,region_horz!$B$1:$F$2,2,FALSE)</f>
        <v>MIDDLE EAST</v>
      </c>
      <c r="I5316" t="s">
        <v>9</v>
      </c>
      <c r="J5316">
        <v>134573.73000000001</v>
      </c>
      <c r="K5316" s="1">
        <v>35393</v>
      </c>
      <c r="L5316" t="s">
        <v>31</v>
      </c>
      <c r="M5316" t="s">
        <v>983</v>
      </c>
      <c r="N5316">
        <v>0</v>
      </c>
      <c r="O5316" t="s">
        <v>6314</v>
      </c>
    </row>
    <row r="5317" spans="1:15" x14ac:dyDescent="0.2">
      <c r="A5317">
        <v>21252</v>
      </c>
      <c r="B5317" t="str">
        <f>VLOOKUP(orders!C5317,customers!$A$2:$B$1501, 2,FALSE)</f>
        <v>Customer#000001151</v>
      </c>
      <c r="C5317">
        <v>1151</v>
      </c>
      <c r="D5317" t="str">
        <f>VLOOKUP(orders!C5317,customers!$A$2:$G$1501,7,FALSE)</f>
        <v>BUILDING</v>
      </c>
      <c r="E5317">
        <f>VLOOKUP(C5317,customers!$A$2:$D$1501, 4,FALSE)</f>
        <v>7</v>
      </c>
      <c r="F5317" t="str">
        <f>VLOOKUP(E5317,nation!$A$2:$B$26, 2,FALSE)</f>
        <v>GERMANY</v>
      </c>
      <c r="G5317">
        <f>VLOOKUP(orders!F5317,nation!$B$2:$C$26,2,FALSE)</f>
        <v>3</v>
      </c>
      <c r="H5317" t="str">
        <f>HLOOKUP(orders!G5317,region_horz!$B$1:$F$2,2,FALSE)</f>
        <v>EUROPE</v>
      </c>
      <c r="I5317" t="s">
        <v>9</v>
      </c>
      <c r="J5317">
        <v>280184.51</v>
      </c>
      <c r="K5317" s="1">
        <v>35218</v>
      </c>
      <c r="L5317" t="s">
        <v>23</v>
      </c>
      <c r="M5317" t="s">
        <v>447</v>
      </c>
      <c r="N5317">
        <v>0</v>
      </c>
      <c r="O5317" t="s">
        <v>6315</v>
      </c>
    </row>
    <row r="5318" spans="1:15" x14ac:dyDescent="0.2">
      <c r="A5318">
        <v>21253</v>
      </c>
      <c r="B5318" t="str">
        <f>VLOOKUP(orders!C5318,customers!$A$2:$B$1501, 2,FALSE)</f>
        <v>Customer#000001466</v>
      </c>
      <c r="C5318">
        <v>1466</v>
      </c>
      <c r="D5318" t="str">
        <f>VLOOKUP(orders!C5318,customers!$A$2:$G$1501,7,FALSE)</f>
        <v>FURNITURE</v>
      </c>
      <c r="E5318">
        <f>VLOOKUP(C5318,customers!$A$2:$D$1501, 4,FALSE)</f>
        <v>17</v>
      </c>
      <c r="F5318" t="str">
        <f>VLOOKUP(E5318,nation!$A$2:$B$26, 2,FALSE)</f>
        <v>PERU</v>
      </c>
      <c r="G5318">
        <f>VLOOKUP(orders!F5318,nation!$B$2:$C$26,2,FALSE)</f>
        <v>1</v>
      </c>
      <c r="H5318" t="str">
        <f>HLOOKUP(orders!G5318,region_horz!$B$1:$F$2,2,FALSE)</f>
        <v>AMERICA</v>
      </c>
      <c r="I5318" t="s">
        <v>16</v>
      </c>
      <c r="J5318">
        <v>167165.4</v>
      </c>
      <c r="K5318" s="1">
        <v>33712</v>
      </c>
      <c r="L5318" t="s">
        <v>31</v>
      </c>
      <c r="M5318" t="s">
        <v>3804</v>
      </c>
      <c r="N5318">
        <v>0</v>
      </c>
      <c r="O5318" t="s">
        <v>6316</v>
      </c>
    </row>
    <row r="5319" spans="1:15" x14ac:dyDescent="0.2">
      <c r="A5319">
        <v>21254</v>
      </c>
      <c r="B5319" t="str">
        <f>VLOOKUP(orders!C5319,customers!$A$2:$B$1501, 2,FALSE)</f>
        <v>Customer#000000229</v>
      </c>
      <c r="C5319">
        <v>229</v>
      </c>
      <c r="D5319" t="str">
        <f>VLOOKUP(orders!C5319,customers!$A$2:$G$1501,7,FALSE)</f>
        <v>BUILDING</v>
      </c>
      <c r="E5319">
        <f>VLOOKUP(C5319,customers!$A$2:$D$1501, 4,FALSE)</f>
        <v>1</v>
      </c>
      <c r="F5319" t="str">
        <f>VLOOKUP(E5319,nation!$A$2:$B$26, 2,FALSE)</f>
        <v>ARGENTINA</v>
      </c>
      <c r="G5319">
        <f>VLOOKUP(orders!F5319,nation!$B$2:$C$26,2,FALSE)</f>
        <v>1</v>
      </c>
      <c r="H5319" t="str">
        <f>HLOOKUP(orders!G5319,region_horz!$B$1:$F$2,2,FALSE)</f>
        <v>AMERICA</v>
      </c>
      <c r="I5319" t="s">
        <v>16</v>
      </c>
      <c r="J5319">
        <v>71805.39</v>
      </c>
      <c r="K5319" s="1">
        <v>34201</v>
      </c>
      <c r="L5319" t="s">
        <v>10</v>
      </c>
      <c r="M5319" t="s">
        <v>713</v>
      </c>
      <c r="N5319">
        <v>0</v>
      </c>
      <c r="O5319" t="s">
        <v>6317</v>
      </c>
    </row>
    <row r="5320" spans="1:15" x14ac:dyDescent="0.2">
      <c r="A5320">
        <v>21255</v>
      </c>
      <c r="B5320" t="str">
        <f>VLOOKUP(orders!C5320,customers!$A$2:$B$1501, 2,FALSE)</f>
        <v>Customer#000000454</v>
      </c>
      <c r="C5320">
        <v>454</v>
      </c>
      <c r="D5320" t="str">
        <f>VLOOKUP(orders!C5320,customers!$A$2:$G$1501,7,FALSE)</f>
        <v>AUTOMOBILE</v>
      </c>
      <c r="E5320">
        <f>VLOOKUP(C5320,customers!$A$2:$D$1501, 4,FALSE)</f>
        <v>7</v>
      </c>
      <c r="F5320" t="str">
        <f>VLOOKUP(E5320,nation!$A$2:$B$26, 2,FALSE)</f>
        <v>GERMANY</v>
      </c>
      <c r="G5320">
        <f>VLOOKUP(orders!F5320,nation!$B$2:$C$26,2,FALSE)</f>
        <v>3</v>
      </c>
      <c r="H5320" t="str">
        <f>HLOOKUP(orders!G5320,region_horz!$B$1:$F$2,2,FALSE)</f>
        <v>EUROPE</v>
      </c>
      <c r="I5320" t="s">
        <v>16</v>
      </c>
      <c r="J5320">
        <v>236940.6</v>
      </c>
      <c r="K5320" s="1">
        <v>34575</v>
      </c>
      <c r="L5320" t="s">
        <v>26</v>
      </c>
      <c r="M5320" t="s">
        <v>1716</v>
      </c>
      <c r="N5320">
        <v>0</v>
      </c>
      <c r="O5320" t="s">
        <v>6318</v>
      </c>
    </row>
    <row r="5321" spans="1:15" x14ac:dyDescent="0.2">
      <c r="A5321">
        <v>21280</v>
      </c>
      <c r="B5321" t="str">
        <f>VLOOKUP(orders!C5321,customers!$A$2:$B$1501, 2,FALSE)</f>
        <v>Customer#000000991</v>
      </c>
      <c r="C5321">
        <v>991</v>
      </c>
      <c r="D5321" t="str">
        <f>VLOOKUP(orders!C5321,customers!$A$2:$G$1501,7,FALSE)</f>
        <v>AUTOMOBILE</v>
      </c>
      <c r="E5321">
        <f>VLOOKUP(C5321,customers!$A$2:$D$1501, 4,FALSE)</f>
        <v>21</v>
      </c>
      <c r="F5321" t="str">
        <f>VLOOKUP(E5321,nation!$A$2:$B$26, 2,FALSE)</f>
        <v>VIETNAM</v>
      </c>
      <c r="G5321">
        <f>VLOOKUP(orders!F5321,nation!$B$2:$C$26,2,FALSE)</f>
        <v>2</v>
      </c>
      <c r="H5321" t="str">
        <f>HLOOKUP(orders!G5321,region_horz!$B$1:$F$2,2,FALSE)</f>
        <v>ASIA</v>
      </c>
      <c r="I5321" t="s">
        <v>9</v>
      </c>
      <c r="J5321">
        <v>264223.21000000002</v>
      </c>
      <c r="K5321" s="1">
        <v>35771</v>
      </c>
      <c r="L5321" t="s">
        <v>23</v>
      </c>
      <c r="M5321" t="s">
        <v>389</v>
      </c>
      <c r="N5321">
        <v>0</v>
      </c>
      <c r="O5321" t="s">
        <v>6319</v>
      </c>
    </row>
    <row r="5322" spans="1:15" x14ac:dyDescent="0.2">
      <c r="A5322">
        <v>21281</v>
      </c>
      <c r="B5322" t="str">
        <f>VLOOKUP(orders!C5322,customers!$A$2:$B$1501, 2,FALSE)</f>
        <v>Customer#000001115</v>
      </c>
      <c r="C5322">
        <v>1115</v>
      </c>
      <c r="D5322" t="str">
        <f>VLOOKUP(orders!C5322,customers!$A$2:$G$1501,7,FALSE)</f>
        <v>BUILDING</v>
      </c>
      <c r="E5322">
        <f>VLOOKUP(C5322,customers!$A$2:$D$1501, 4,FALSE)</f>
        <v>5</v>
      </c>
      <c r="F5322" t="str">
        <f>VLOOKUP(E5322,nation!$A$2:$B$26, 2,FALSE)</f>
        <v>ETHIOPIA</v>
      </c>
      <c r="G5322">
        <f>VLOOKUP(orders!F5322,nation!$B$2:$C$26,2,FALSE)</f>
        <v>0</v>
      </c>
      <c r="H5322" t="str">
        <f>HLOOKUP(orders!G5322,region_horz!$B$1:$F$2,2,FALSE)</f>
        <v>AFRICA</v>
      </c>
      <c r="I5322" t="s">
        <v>16</v>
      </c>
      <c r="J5322">
        <v>118840.99</v>
      </c>
      <c r="K5322" s="1">
        <v>34794</v>
      </c>
      <c r="L5322" t="s">
        <v>26</v>
      </c>
      <c r="M5322" t="s">
        <v>1640</v>
      </c>
      <c r="N5322">
        <v>0</v>
      </c>
      <c r="O5322" t="s">
        <v>6320</v>
      </c>
    </row>
    <row r="5323" spans="1:15" x14ac:dyDescent="0.2">
      <c r="A5323">
        <v>21282</v>
      </c>
      <c r="B5323" t="str">
        <f>VLOOKUP(orders!C5323,customers!$A$2:$B$1501, 2,FALSE)</f>
        <v>Customer#000001141</v>
      </c>
      <c r="C5323">
        <v>1141</v>
      </c>
      <c r="D5323" t="str">
        <f>VLOOKUP(orders!C5323,customers!$A$2:$G$1501,7,FALSE)</f>
        <v>MACHINERY</v>
      </c>
      <c r="E5323">
        <f>VLOOKUP(C5323,customers!$A$2:$D$1501, 4,FALSE)</f>
        <v>22</v>
      </c>
      <c r="F5323" t="str">
        <f>VLOOKUP(E5323,nation!$A$2:$B$26, 2,FALSE)</f>
        <v>RUSSIA</v>
      </c>
      <c r="G5323">
        <f>VLOOKUP(orders!F5323,nation!$B$2:$C$26,2,FALSE)</f>
        <v>3</v>
      </c>
      <c r="H5323" t="str">
        <f>HLOOKUP(orders!G5323,region_horz!$B$1:$F$2,2,FALSE)</f>
        <v>EUROPE</v>
      </c>
      <c r="I5323" t="s">
        <v>9</v>
      </c>
      <c r="J5323">
        <v>203407.33</v>
      </c>
      <c r="K5323" s="1">
        <v>35917</v>
      </c>
      <c r="L5323" t="s">
        <v>26</v>
      </c>
      <c r="M5323" t="s">
        <v>68</v>
      </c>
      <c r="N5323">
        <v>0</v>
      </c>
      <c r="O5323" t="s">
        <v>6321</v>
      </c>
    </row>
    <row r="5324" spans="1:15" x14ac:dyDescent="0.2">
      <c r="A5324">
        <v>21283</v>
      </c>
      <c r="B5324" t="str">
        <f>VLOOKUP(orders!C5324,customers!$A$2:$B$1501, 2,FALSE)</f>
        <v>Customer#000000908</v>
      </c>
      <c r="C5324">
        <v>908</v>
      </c>
      <c r="D5324" t="str">
        <f>VLOOKUP(orders!C5324,customers!$A$2:$G$1501,7,FALSE)</f>
        <v>AUTOMOBILE</v>
      </c>
      <c r="E5324">
        <f>VLOOKUP(C5324,customers!$A$2:$D$1501, 4,FALSE)</f>
        <v>12</v>
      </c>
      <c r="F5324" t="str">
        <f>VLOOKUP(E5324,nation!$A$2:$B$26, 2,FALSE)</f>
        <v>JAPAN</v>
      </c>
      <c r="G5324">
        <f>VLOOKUP(orders!F5324,nation!$B$2:$C$26,2,FALSE)</f>
        <v>2</v>
      </c>
      <c r="H5324" t="str">
        <f>HLOOKUP(orders!G5324,region_horz!$B$1:$F$2,2,FALSE)</f>
        <v>ASIA</v>
      </c>
      <c r="I5324" t="s">
        <v>9</v>
      </c>
      <c r="J5324">
        <v>270727.93</v>
      </c>
      <c r="K5324" s="1">
        <v>35429</v>
      </c>
      <c r="L5324" t="s">
        <v>10</v>
      </c>
      <c r="M5324" t="s">
        <v>1305</v>
      </c>
      <c r="N5324">
        <v>0</v>
      </c>
      <c r="O5324" t="s">
        <v>6322</v>
      </c>
    </row>
    <row r="5325" spans="1:15" x14ac:dyDescent="0.2">
      <c r="A5325">
        <v>21284</v>
      </c>
      <c r="B5325" t="str">
        <f>VLOOKUP(orders!C5325,customers!$A$2:$B$1501, 2,FALSE)</f>
        <v>Customer#000001121</v>
      </c>
      <c r="C5325">
        <v>1121</v>
      </c>
      <c r="D5325" t="str">
        <f>VLOOKUP(orders!C5325,customers!$A$2:$G$1501,7,FALSE)</f>
        <v>MACHINERY</v>
      </c>
      <c r="E5325">
        <f>VLOOKUP(C5325,customers!$A$2:$D$1501, 4,FALSE)</f>
        <v>20</v>
      </c>
      <c r="F5325" t="str">
        <f>VLOOKUP(E5325,nation!$A$2:$B$26, 2,FALSE)</f>
        <v>SAUDI ARABIA</v>
      </c>
      <c r="G5325">
        <f>VLOOKUP(orders!F5325,nation!$B$2:$C$26,2,FALSE)</f>
        <v>4</v>
      </c>
      <c r="H5325" t="str">
        <f>HLOOKUP(orders!G5325,region_horz!$B$1:$F$2,2,FALSE)</f>
        <v>MIDDLE EAST</v>
      </c>
      <c r="I5325" t="s">
        <v>16</v>
      </c>
      <c r="J5325">
        <v>81535</v>
      </c>
      <c r="K5325" s="1">
        <v>33862</v>
      </c>
      <c r="L5325" t="s">
        <v>13</v>
      </c>
      <c r="M5325" t="s">
        <v>749</v>
      </c>
      <c r="N5325">
        <v>0</v>
      </c>
      <c r="O5325" t="s">
        <v>6323</v>
      </c>
    </row>
    <row r="5326" spans="1:15" x14ac:dyDescent="0.2">
      <c r="A5326">
        <v>21285</v>
      </c>
      <c r="B5326" t="str">
        <f>VLOOKUP(orders!C5326,customers!$A$2:$B$1501, 2,FALSE)</f>
        <v>Customer#000001348</v>
      </c>
      <c r="C5326">
        <v>1348</v>
      </c>
      <c r="D5326" t="str">
        <f>VLOOKUP(orders!C5326,customers!$A$2:$G$1501,7,FALSE)</f>
        <v>MACHINERY</v>
      </c>
      <c r="E5326">
        <f>VLOOKUP(C5326,customers!$A$2:$D$1501, 4,FALSE)</f>
        <v>23</v>
      </c>
      <c r="F5326" t="str">
        <f>VLOOKUP(E5326,nation!$A$2:$B$26, 2,FALSE)</f>
        <v>UNITED KINGDOM</v>
      </c>
      <c r="G5326">
        <f>VLOOKUP(orders!F5326,nation!$B$2:$C$26,2,FALSE)</f>
        <v>3</v>
      </c>
      <c r="H5326" t="str">
        <f>HLOOKUP(orders!G5326,region_horz!$B$1:$F$2,2,FALSE)</f>
        <v>EUROPE</v>
      </c>
      <c r="I5326" t="s">
        <v>16</v>
      </c>
      <c r="J5326">
        <v>131049.74</v>
      </c>
      <c r="K5326" s="1">
        <v>34154</v>
      </c>
      <c r="L5326" t="s">
        <v>31</v>
      </c>
      <c r="M5326" t="s">
        <v>494</v>
      </c>
      <c r="N5326">
        <v>0</v>
      </c>
      <c r="O5326" t="s">
        <v>6324</v>
      </c>
    </row>
    <row r="5327" spans="1:15" x14ac:dyDescent="0.2">
      <c r="A5327">
        <v>21286</v>
      </c>
      <c r="B5327" t="str">
        <f>VLOOKUP(orders!C5327,customers!$A$2:$B$1501, 2,FALSE)</f>
        <v>Customer#000000607</v>
      </c>
      <c r="C5327">
        <v>607</v>
      </c>
      <c r="D5327" t="str">
        <f>VLOOKUP(orders!C5327,customers!$A$2:$G$1501,7,FALSE)</f>
        <v>FURNITURE</v>
      </c>
      <c r="E5327">
        <f>VLOOKUP(C5327,customers!$A$2:$D$1501, 4,FALSE)</f>
        <v>24</v>
      </c>
      <c r="F5327" t="str">
        <f>VLOOKUP(E5327,nation!$A$2:$B$26, 2,FALSE)</f>
        <v>UNITED STATES</v>
      </c>
      <c r="G5327">
        <f>VLOOKUP(orders!F5327,nation!$B$2:$C$26,2,FALSE)</f>
        <v>1</v>
      </c>
      <c r="H5327" t="str">
        <f>HLOOKUP(orders!G5327,region_horz!$B$1:$F$2,2,FALSE)</f>
        <v>AMERICA</v>
      </c>
      <c r="I5327" t="s">
        <v>16</v>
      </c>
      <c r="J5327">
        <v>174550.69</v>
      </c>
      <c r="K5327" s="1">
        <v>34471</v>
      </c>
      <c r="L5327" t="s">
        <v>13</v>
      </c>
      <c r="M5327" t="s">
        <v>726</v>
      </c>
      <c r="N5327">
        <v>0</v>
      </c>
      <c r="O5327" t="s">
        <v>6325</v>
      </c>
    </row>
    <row r="5328" spans="1:15" x14ac:dyDescent="0.2">
      <c r="A5328">
        <v>21287</v>
      </c>
      <c r="B5328" t="str">
        <f>VLOOKUP(orders!C5328,customers!$A$2:$B$1501, 2,FALSE)</f>
        <v>Customer#000000920</v>
      </c>
      <c r="C5328">
        <v>920</v>
      </c>
      <c r="D5328" t="str">
        <f>VLOOKUP(orders!C5328,customers!$A$2:$G$1501,7,FALSE)</f>
        <v>HOUSEHOLD</v>
      </c>
      <c r="E5328">
        <f>VLOOKUP(C5328,customers!$A$2:$D$1501, 4,FALSE)</f>
        <v>2</v>
      </c>
      <c r="F5328" t="str">
        <f>VLOOKUP(E5328,nation!$A$2:$B$26, 2,FALSE)</f>
        <v>BRAZIL</v>
      </c>
      <c r="G5328">
        <f>VLOOKUP(orders!F5328,nation!$B$2:$C$26,2,FALSE)</f>
        <v>1</v>
      </c>
      <c r="H5328" t="str">
        <f>HLOOKUP(orders!G5328,region_horz!$B$1:$F$2,2,FALSE)</f>
        <v>AMERICA</v>
      </c>
      <c r="I5328" t="s">
        <v>9</v>
      </c>
      <c r="J5328">
        <v>243403.57</v>
      </c>
      <c r="K5328" s="1">
        <v>35458</v>
      </c>
      <c r="L5328" t="s">
        <v>31</v>
      </c>
      <c r="M5328" t="s">
        <v>3490</v>
      </c>
      <c r="N5328">
        <v>0</v>
      </c>
      <c r="O5328" t="s">
        <v>6326</v>
      </c>
    </row>
    <row r="5329" spans="1:15" x14ac:dyDescent="0.2">
      <c r="A5329">
        <v>21312</v>
      </c>
      <c r="B5329" t="str">
        <f>VLOOKUP(orders!C5329,customers!$A$2:$B$1501, 2,FALSE)</f>
        <v>Customer#000000283</v>
      </c>
      <c r="C5329">
        <v>283</v>
      </c>
      <c r="D5329" t="str">
        <f>VLOOKUP(orders!C5329,customers!$A$2:$G$1501,7,FALSE)</f>
        <v>AUTOMOBILE</v>
      </c>
      <c r="E5329">
        <f>VLOOKUP(C5329,customers!$A$2:$D$1501, 4,FALSE)</f>
        <v>7</v>
      </c>
      <c r="F5329" t="str">
        <f>VLOOKUP(E5329,nation!$A$2:$B$26, 2,FALSE)</f>
        <v>GERMANY</v>
      </c>
      <c r="G5329">
        <f>VLOOKUP(orders!F5329,nation!$B$2:$C$26,2,FALSE)</f>
        <v>3</v>
      </c>
      <c r="H5329" t="str">
        <f>HLOOKUP(orders!G5329,region_horz!$B$1:$F$2,2,FALSE)</f>
        <v>EUROPE</v>
      </c>
      <c r="I5329" t="s">
        <v>9</v>
      </c>
      <c r="J5329">
        <v>57584.480000000003</v>
      </c>
      <c r="K5329" s="1">
        <v>35096</v>
      </c>
      <c r="L5329" t="s">
        <v>13</v>
      </c>
      <c r="M5329" t="s">
        <v>11</v>
      </c>
      <c r="N5329">
        <v>0</v>
      </c>
      <c r="O5329" t="s">
        <v>6327</v>
      </c>
    </row>
    <row r="5330" spans="1:15" x14ac:dyDescent="0.2">
      <c r="A5330">
        <v>21313</v>
      </c>
      <c r="B5330" t="str">
        <f>VLOOKUP(orders!C5330,customers!$A$2:$B$1501, 2,FALSE)</f>
        <v>Customer#000000460</v>
      </c>
      <c r="C5330">
        <v>460</v>
      </c>
      <c r="D5330" t="str">
        <f>VLOOKUP(orders!C5330,customers!$A$2:$G$1501,7,FALSE)</f>
        <v>FURNITURE</v>
      </c>
      <c r="E5330">
        <f>VLOOKUP(C5330,customers!$A$2:$D$1501, 4,FALSE)</f>
        <v>11</v>
      </c>
      <c r="F5330" t="str">
        <f>VLOOKUP(E5330,nation!$A$2:$B$26, 2,FALSE)</f>
        <v>IRAQ</v>
      </c>
      <c r="G5330">
        <f>VLOOKUP(orders!F5330,nation!$B$2:$C$26,2,FALSE)</f>
        <v>4</v>
      </c>
      <c r="H5330" t="str">
        <f>HLOOKUP(orders!G5330,region_horz!$B$1:$F$2,2,FALSE)</f>
        <v>MIDDLE EAST</v>
      </c>
      <c r="I5330" t="s">
        <v>16</v>
      </c>
      <c r="J5330">
        <v>70712.149999999994</v>
      </c>
      <c r="K5330" s="1">
        <v>33813</v>
      </c>
      <c r="L5330" t="s">
        <v>23</v>
      </c>
      <c r="M5330" t="s">
        <v>1418</v>
      </c>
      <c r="N5330">
        <v>0</v>
      </c>
      <c r="O5330" t="s">
        <v>6328</v>
      </c>
    </row>
    <row r="5331" spans="1:15" x14ac:dyDescent="0.2">
      <c r="A5331">
        <v>21314</v>
      </c>
      <c r="B5331" t="str">
        <f>VLOOKUP(orders!C5331,customers!$A$2:$B$1501, 2,FALSE)</f>
        <v>Customer#000000730</v>
      </c>
      <c r="C5331">
        <v>730</v>
      </c>
      <c r="D5331" t="str">
        <f>VLOOKUP(orders!C5331,customers!$A$2:$G$1501,7,FALSE)</f>
        <v>AUTOMOBILE</v>
      </c>
      <c r="E5331">
        <f>VLOOKUP(C5331,customers!$A$2:$D$1501, 4,FALSE)</f>
        <v>2</v>
      </c>
      <c r="F5331" t="str">
        <f>VLOOKUP(E5331,nation!$A$2:$B$26, 2,FALSE)</f>
        <v>BRAZIL</v>
      </c>
      <c r="G5331">
        <f>VLOOKUP(orders!F5331,nation!$B$2:$C$26,2,FALSE)</f>
        <v>1</v>
      </c>
      <c r="H5331" t="str">
        <f>HLOOKUP(orders!G5331,region_horz!$B$1:$F$2,2,FALSE)</f>
        <v>AMERICA</v>
      </c>
      <c r="I5331" t="s">
        <v>16</v>
      </c>
      <c r="J5331">
        <v>210750.61</v>
      </c>
      <c r="K5331" s="1">
        <v>34641</v>
      </c>
      <c r="L5331" t="s">
        <v>10</v>
      </c>
      <c r="M5331" t="s">
        <v>2511</v>
      </c>
      <c r="N5331">
        <v>0</v>
      </c>
      <c r="O5331" t="s">
        <v>6329</v>
      </c>
    </row>
    <row r="5332" spans="1:15" x14ac:dyDescent="0.2">
      <c r="A5332">
        <v>21315</v>
      </c>
      <c r="B5332" t="str">
        <f>VLOOKUP(orders!C5332,customers!$A$2:$B$1501, 2,FALSE)</f>
        <v>Customer#000000184</v>
      </c>
      <c r="C5332">
        <v>184</v>
      </c>
      <c r="D5332" t="str">
        <f>VLOOKUP(orders!C5332,customers!$A$2:$G$1501,7,FALSE)</f>
        <v>AUTOMOBILE</v>
      </c>
      <c r="E5332">
        <f>VLOOKUP(C5332,customers!$A$2:$D$1501, 4,FALSE)</f>
        <v>21</v>
      </c>
      <c r="F5332" t="str">
        <f>VLOOKUP(E5332,nation!$A$2:$B$26, 2,FALSE)</f>
        <v>VIETNAM</v>
      </c>
      <c r="G5332">
        <f>VLOOKUP(orders!F5332,nation!$B$2:$C$26,2,FALSE)</f>
        <v>2</v>
      </c>
      <c r="H5332" t="str">
        <f>HLOOKUP(orders!G5332,region_horz!$B$1:$F$2,2,FALSE)</f>
        <v>ASIA</v>
      </c>
      <c r="I5332" t="s">
        <v>9</v>
      </c>
      <c r="J5332">
        <v>119881.53</v>
      </c>
      <c r="K5332" s="1">
        <v>35347</v>
      </c>
      <c r="L5332" t="s">
        <v>26</v>
      </c>
      <c r="M5332" t="s">
        <v>1817</v>
      </c>
      <c r="N5332">
        <v>0</v>
      </c>
      <c r="O5332" t="s">
        <v>6330</v>
      </c>
    </row>
    <row r="5333" spans="1:15" x14ac:dyDescent="0.2">
      <c r="A5333">
        <v>21316</v>
      </c>
      <c r="B5333" t="str">
        <f>VLOOKUP(orders!C5333,customers!$A$2:$B$1501, 2,FALSE)</f>
        <v>Customer#000000943</v>
      </c>
      <c r="C5333">
        <v>943</v>
      </c>
      <c r="D5333" t="str">
        <f>VLOOKUP(orders!C5333,customers!$A$2:$G$1501,7,FALSE)</f>
        <v>FURNITURE</v>
      </c>
      <c r="E5333">
        <f>VLOOKUP(C5333,customers!$A$2:$D$1501, 4,FALSE)</f>
        <v>5</v>
      </c>
      <c r="F5333" t="str">
        <f>VLOOKUP(E5333,nation!$A$2:$B$26, 2,FALSE)</f>
        <v>ETHIOPIA</v>
      </c>
      <c r="G5333">
        <f>VLOOKUP(orders!F5333,nation!$B$2:$C$26,2,FALSE)</f>
        <v>0</v>
      </c>
      <c r="H5333" t="str">
        <f>HLOOKUP(orders!G5333,region_horz!$B$1:$F$2,2,FALSE)</f>
        <v>AFRICA</v>
      </c>
      <c r="I5333" t="s">
        <v>9</v>
      </c>
      <c r="J5333">
        <v>197610.99</v>
      </c>
      <c r="K5333" s="1">
        <v>35724</v>
      </c>
      <c r="L5333" t="s">
        <v>31</v>
      </c>
      <c r="M5333" t="s">
        <v>68</v>
      </c>
      <c r="N5333">
        <v>0</v>
      </c>
      <c r="O5333" t="s">
        <v>6331</v>
      </c>
    </row>
    <row r="5334" spans="1:15" x14ac:dyDescent="0.2">
      <c r="A5334">
        <v>21317</v>
      </c>
      <c r="B5334" t="str">
        <f>VLOOKUP(orders!C5334,customers!$A$2:$B$1501, 2,FALSE)</f>
        <v>Customer#000000838</v>
      </c>
      <c r="C5334">
        <v>838</v>
      </c>
      <c r="D5334" t="str">
        <f>VLOOKUP(orders!C5334,customers!$A$2:$G$1501,7,FALSE)</f>
        <v>AUTOMOBILE</v>
      </c>
      <c r="E5334">
        <f>VLOOKUP(C5334,customers!$A$2:$D$1501, 4,FALSE)</f>
        <v>5</v>
      </c>
      <c r="F5334" t="str">
        <f>VLOOKUP(E5334,nation!$A$2:$B$26, 2,FALSE)</f>
        <v>ETHIOPIA</v>
      </c>
      <c r="G5334">
        <f>VLOOKUP(orders!F5334,nation!$B$2:$C$26,2,FALSE)</f>
        <v>0</v>
      </c>
      <c r="H5334" t="str">
        <f>HLOOKUP(orders!G5334,region_horz!$B$1:$F$2,2,FALSE)</f>
        <v>AFRICA</v>
      </c>
      <c r="I5334" t="s">
        <v>48</v>
      </c>
      <c r="J5334">
        <v>269454.15999999997</v>
      </c>
      <c r="K5334" s="1">
        <v>34799</v>
      </c>
      <c r="L5334" t="s">
        <v>10</v>
      </c>
      <c r="M5334" t="s">
        <v>1465</v>
      </c>
      <c r="N5334">
        <v>0</v>
      </c>
      <c r="O5334" t="s">
        <v>6332</v>
      </c>
    </row>
    <row r="5335" spans="1:15" x14ac:dyDescent="0.2">
      <c r="A5335">
        <v>21318</v>
      </c>
      <c r="B5335" t="str">
        <f>VLOOKUP(orders!C5335,customers!$A$2:$B$1501, 2,FALSE)</f>
        <v>Customer#000000980</v>
      </c>
      <c r="C5335">
        <v>980</v>
      </c>
      <c r="D5335" t="str">
        <f>VLOOKUP(orders!C5335,customers!$A$2:$G$1501,7,FALSE)</f>
        <v>AUTOMOBILE</v>
      </c>
      <c r="E5335">
        <f>VLOOKUP(C5335,customers!$A$2:$D$1501, 4,FALSE)</f>
        <v>1</v>
      </c>
      <c r="F5335" t="str">
        <f>VLOOKUP(E5335,nation!$A$2:$B$26, 2,FALSE)</f>
        <v>ARGENTINA</v>
      </c>
      <c r="G5335">
        <f>VLOOKUP(orders!F5335,nation!$B$2:$C$26,2,FALSE)</f>
        <v>1</v>
      </c>
      <c r="H5335" t="str">
        <f>HLOOKUP(orders!G5335,region_horz!$B$1:$F$2,2,FALSE)</f>
        <v>AMERICA</v>
      </c>
      <c r="I5335" t="s">
        <v>16</v>
      </c>
      <c r="J5335">
        <v>232394.74</v>
      </c>
      <c r="K5335" s="1">
        <v>34155</v>
      </c>
      <c r="L5335" t="s">
        <v>26</v>
      </c>
      <c r="M5335" t="s">
        <v>225</v>
      </c>
      <c r="N5335">
        <v>0</v>
      </c>
      <c r="O5335" t="s">
        <v>6333</v>
      </c>
    </row>
    <row r="5336" spans="1:15" x14ac:dyDescent="0.2">
      <c r="A5336">
        <v>21319</v>
      </c>
      <c r="B5336" t="str">
        <f>VLOOKUP(orders!C5336,customers!$A$2:$B$1501, 2,FALSE)</f>
        <v>Customer#000000815</v>
      </c>
      <c r="C5336">
        <v>815</v>
      </c>
      <c r="D5336" t="str">
        <f>VLOOKUP(orders!C5336,customers!$A$2:$G$1501,7,FALSE)</f>
        <v>HOUSEHOLD</v>
      </c>
      <c r="E5336">
        <f>VLOOKUP(C5336,customers!$A$2:$D$1501, 4,FALSE)</f>
        <v>12</v>
      </c>
      <c r="F5336" t="str">
        <f>VLOOKUP(E5336,nation!$A$2:$B$26, 2,FALSE)</f>
        <v>JAPAN</v>
      </c>
      <c r="G5336">
        <f>VLOOKUP(orders!F5336,nation!$B$2:$C$26,2,FALSE)</f>
        <v>2</v>
      </c>
      <c r="H5336" t="str">
        <f>HLOOKUP(orders!G5336,region_horz!$B$1:$F$2,2,FALSE)</f>
        <v>ASIA</v>
      </c>
      <c r="I5336" t="s">
        <v>16</v>
      </c>
      <c r="J5336">
        <v>174915.82</v>
      </c>
      <c r="K5336" s="1">
        <v>34089</v>
      </c>
      <c r="L5336" t="s">
        <v>31</v>
      </c>
      <c r="M5336" t="s">
        <v>88</v>
      </c>
      <c r="N5336">
        <v>0</v>
      </c>
      <c r="O5336" t="s">
        <v>6334</v>
      </c>
    </row>
    <row r="5337" spans="1:15" x14ac:dyDescent="0.2">
      <c r="A5337">
        <v>21344</v>
      </c>
      <c r="B5337" t="str">
        <f>VLOOKUP(orders!C5337,customers!$A$2:$B$1501, 2,FALSE)</f>
        <v>Customer#000000493</v>
      </c>
      <c r="C5337">
        <v>493</v>
      </c>
      <c r="D5337" t="str">
        <f>VLOOKUP(orders!C5337,customers!$A$2:$G$1501,7,FALSE)</f>
        <v>MACHINERY</v>
      </c>
      <c r="E5337">
        <f>VLOOKUP(C5337,customers!$A$2:$D$1501, 4,FALSE)</f>
        <v>16</v>
      </c>
      <c r="F5337" t="str">
        <f>VLOOKUP(E5337,nation!$A$2:$B$26, 2,FALSE)</f>
        <v>MOZAMBIQUE</v>
      </c>
      <c r="G5337">
        <f>VLOOKUP(orders!F5337,nation!$B$2:$C$26,2,FALSE)</f>
        <v>0</v>
      </c>
      <c r="H5337" t="str">
        <f>HLOOKUP(orders!G5337,region_horz!$B$1:$F$2,2,FALSE)</f>
        <v>AFRICA</v>
      </c>
      <c r="I5337" t="s">
        <v>16</v>
      </c>
      <c r="J5337">
        <v>127573.52</v>
      </c>
      <c r="K5337" s="1">
        <v>33948</v>
      </c>
      <c r="L5337" t="s">
        <v>10</v>
      </c>
      <c r="M5337" t="s">
        <v>4519</v>
      </c>
      <c r="N5337">
        <v>0</v>
      </c>
      <c r="O5337" t="s">
        <v>6335</v>
      </c>
    </row>
    <row r="5338" spans="1:15" x14ac:dyDescent="0.2">
      <c r="A5338">
        <v>21345</v>
      </c>
      <c r="B5338" t="str">
        <f>VLOOKUP(orders!C5338,customers!$A$2:$B$1501, 2,FALSE)</f>
        <v>Customer#000000022</v>
      </c>
      <c r="C5338">
        <v>22</v>
      </c>
      <c r="D5338" t="str">
        <f>VLOOKUP(orders!C5338,customers!$A$2:$G$1501,7,FALSE)</f>
        <v>MACHINERY</v>
      </c>
      <c r="E5338">
        <f>VLOOKUP(C5338,customers!$A$2:$D$1501, 4,FALSE)</f>
        <v>3</v>
      </c>
      <c r="F5338" t="str">
        <f>VLOOKUP(E5338,nation!$A$2:$B$26, 2,FALSE)</f>
        <v>CANADA</v>
      </c>
      <c r="G5338">
        <f>VLOOKUP(orders!F5338,nation!$B$2:$C$26,2,FALSE)</f>
        <v>1</v>
      </c>
      <c r="H5338" t="str">
        <f>HLOOKUP(orders!G5338,region_horz!$B$1:$F$2,2,FALSE)</f>
        <v>AMERICA</v>
      </c>
      <c r="I5338" t="s">
        <v>16</v>
      </c>
      <c r="J5338">
        <v>121395.99</v>
      </c>
      <c r="K5338" s="1">
        <v>34084</v>
      </c>
      <c r="L5338" t="s">
        <v>23</v>
      </c>
      <c r="M5338" t="s">
        <v>1977</v>
      </c>
      <c r="N5338">
        <v>0</v>
      </c>
      <c r="O5338" t="s">
        <v>6336</v>
      </c>
    </row>
    <row r="5339" spans="1:15" x14ac:dyDescent="0.2">
      <c r="A5339">
        <v>21346</v>
      </c>
      <c r="B5339" t="str">
        <f>VLOOKUP(orders!C5339,customers!$A$2:$B$1501, 2,FALSE)</f>
        <v>Customer#000000932</v>
      </c>
      <c r="C5339">
        <v>932</v>
      </c>
      <c r="D5339" t="str">
        <f>VLOOKUP(orders!C5339,customers!$A$2:$G$1501,7,FALSE)</f>
        <v>BUILDING</v>
      </c>
      <c r="E5339">
        <f>VLOOKUP(C5339,customers!$A$2:$D$1501, 4,FALSE)</f>
        <v>13</v>
      </c>
      <c r="F5339" t="str">
        <f>VLOOKUP(E5339,nation!$A$2:$B$26, 2,FALSE)</f>
        <v>JORDAN</v>
      </c>
      <c r="G5339">
        <f>VLOOKUP(orders!F5339,nation!$B$2:$C$26,2,FALSE)</f>
        <v>4</v>
      </c>
      <c r="H5339" t="str">
        <f>HLOOKUP(orders!G5339,region_horz!$B$1:$F$2,2,FALSE)</f>
        <v>MIDDLE EAST</v>
      </c>
      <c r="I5339" t="s">
        <v>9</v>
      </c>
      <c r="J5339">
        <v>184551.36</v>
      </c>
      <c r="K5339" s="1">
        <v>34858</v>
      </c>
      <c r="L5339" t="s">
        <v>26</v>
      </c>
      <c r="M5339" t="s">
        <v>2315</v>
      </c>
      <c r="N5339">
        <v>0</v>
      </c>
      <c r="O5339" t="s">
        <v>6337</v>
      </c>
    </row>
    <row r="5340" spans="1:15" x14ac:dyDescent="0.2">
      <c r="A5340">
        <v>21347</v>
      </c>
      <c r="B5340" t="str">
        <f>VLOOKUP(orders!C5340,customers!$A$2:$B$1501, 2,FALSE)</f>
        <v>Customer#000000887</v>
      </c>
      <c r="C5340">
        <v>887</v>
      </c>
      <c r="D5340" t="str">
        <f>VLOOKUP(orders!C5340,customers!$A$2:$G$1501,7,FALSE)</f>
        <v>MACHINERY</v>
      </c>
      <c r="E5340">
        <f>VLOOKUP(C5340,customers!$A$2:$D$1501, 4,FALSE)</f>
        <v>1</v>
      </c>
      <c r="F5340" t="str">
        <f>VLOOKUP(E5340,nation!$A$2:$B$26, 2,FALSE)</f>
        <v>ARGENTINA</v>
      </c>
      <c r="G5340">
        <f>VLOOKUP(orders!F5340,nation!$B$2:$C$26,2,FALSE)</f>
        <v>1</v>
      </c>
      <c r="H5340" t="str">
        <f>HLOOKUP(orders!G5340,region_horz!$B$1:$F$2,2,FALSE)</f>
        <v>AMERICA</v>
      </c>
      <c r="I5340" t="s">
        <v>9</v>
      </c>
      <c r="J5340">
        <v>230432.88</v>
      </c>
      <c r="K5340" s="1">
        <v>35937</v>
      </c>
      <c r="L5340" t="s">
        <v>31</v>
      </c>
      <c r="M5340" t="s">
        <v>489</v>
      </c>
      <c r="N5340">
        <v>0</v>
      </c>
      <c r="O5340" t="s">
        <v>6338</v>
      </c>
    </row>
    <row r="5341" spans="1:15" x14ac:dyDescent="0.2">
      <c r="A5341">
        <v>21348</v>
      </c>
      <c r="B5341" t="str">
        <f>VLOOKUP(orders!C5341,customers!$A$2:$B$1501, 2,FALSE)</f>
        <v>Customer#000000118</v>
      </c>
      <c r="C5341">
        <v>118</v>
      </c>
      <c r="D5341" t="str">
        <f>VLOOKUP(orders!C5341,customers!$A$2:$G$1501,7,FALSE)</f>
        <v>AUTOMOBILE</v>
      </c>
      <c r="E5341">
        <f>VLOOKUP(C5341,customers!$A$2:$D$1501, 4,FALSE)</f>
        <v>18</v>
      </c>
      <c r="F5341" t="str">
        <f>VLOOKUP(E5341,nation!$A$2:$B$26, 2,FALSE)</f>
        <v>CHINA</v>
      </c>
      <c r="G5341">
        <f>VLOOKUP(orders!F5341,nation!$B$2:$C$26,2,FALSE)</f>
        <v>2</v>
      </c>
      <c r="H5341" t="str">
        <f>HLOOKUP(orders!G5341,region_horz!$B$1:$F$2,2,FALSE)</f>
        <v>ASIA</v>
      </c>
      <c r="I5341" t="s">
        <v>16</v>
      </c>
      <c r="J5341">
        <v>22887.17</v>
      </c>
      <c r="K5341" s="1">
        <v>34769</v>
      </c>
      <c r="L5341" t="s">
        <v>13</v>
      </c>
      <c r="M5341" t="s">
        <v>310</v>
      </c>
      <c r="N5341">
        <v>0</v>
      </c>
      <c r="O5341" t="s">
        <v>6339</v>
      </c>
    </row>
    <row r="5342" spans="1:15" x14ac:dyDescent="0.2">
      <c r="A5342">
        <v>21349</v>
      </c>
      <c r="B5342" t="str">
        <f>VLOOKUP(orders!C5342,customers!$A$2:$B$1501, 2,FALSE)</f>
        <v>Customer#000001138</v>
      </c>
      <c r="C5342">
        <v>1138</v>
      </c>
      <c r="D5342" t="str">
        <f>VLOOKUP(orders!C5342,customers!$A$2:$G$1501,7,FALSE)</f>
        <v>BUILDING</v>
      </c>
      <c r="E5342">
        <f>VLOOKUP(C5342,customers!$A$2:$D$1501, 4,FALSE)</f>
        <v>22</v>
      </c>
      <c r="F5342" t="str">
        <f>VLOOKUP(E5342,nation!$A$2:$B$26, 2,FALSE)</f>
        <v>RUSSIA</v>
      </c>
      <c r="G5342">
        <f>VLOOKUP(orders!F5342,nation!$B$2:$C$26,2,FALSE)</f>
        <v>3</v>
      </c>
      <c r="H5342" t="str">
        <f>HLOOKUP(orders!G5342,region_horz!$B$1:$F$2,2,FALSE)</f>
        <v>EUROPE</v>
      </c>
      <c r="I5342" t="s">
        <v>9</v>
      </c>
      <c r="J5342">
        <v>195615.84</v>
      </c>
      <c r="K5342" s="1">
        <v>35994</v>
      </c>
      <c r="L5342" t="s">
        <v>23</v>
      </c>
      <c r="M5342" t="s">
        <v>768</v>
      </c>
      <c r="N5342">
        <v>0</v>
      </c>
      <c r="O5342" t="s">
        <v>6340</v>
      </c>
    </row>
    <row r="5343" spans="1:15" x14ac:dyDescent="0.2">
      <c r="A5343">
        <v>21350</v>
      </c>
      <c r="B5343" t="str">
        <f>VLOOKUP(orders!C5343,customers!$A$2:$B$1501, 2,FALSE)</f>
        <v>Customer#000000389</v>
      </c>
      <c r="C5343">
        <v>389</v>
      </c>
      <c r="D5343" t="str">
        <f>VLOOKUP(orders!C5343,customers!$A$2:$G$1501,7,FALSE)</f>
        <v>AUTOMOBILE</v>
      </c>
      <c r="E5343">
        <f>VLOOKUP(C5343,customers!$A$2:$D$1501, 4,FALSE)</f>
        <v>9</v>
      </c>
      <c r="F5343" t="str">
        <f>VLOOKUP(E5343,nation!$A$2:$B$26, 2,FALSE)</f>
        <v>INDONESIA</v>
      </c>
      <c r="G5343">
        <f>VLOOKUP(orders!F5343,nation!$B$2:$C$26,2,FALSE)</f>
        <v>2</v>
      </c>
      <c r="H5343" t="str">
        <f>HLOOKUP(orders!G5343,region_horz!$B$1:$F$2,2,FALSE)</f>
        <v>ASIA</v>
      </c>
      <c r="I5343" t="s">
        <v>16</v>
      </c>
      <c r="J5343">
        <v>27250.86</v>
      </c>
      <c r="K5343" s="1">
        <v>34755</v>
      </c>
      <c r="L5343" t="s">
        <v>31</v>
      </c>
      <c r="M5343" t="s">
        <v>3152</v>
      </c>
      <c r="N5343">
        <v>0</v>
      </c>
      <c r="O5343" t="s">
        <v>6341</v>
      </c>
    </row>
    <row r="5344" spans="1:15" x14ac:dyDescent="0.2">
      <c r="A5344">
        <v>21351</v>
      </c>
      <c r="B5344" t="str">
        <f>VLOOKUP(orders!C5344,customers!$A$2:$B$1501, 2,FALSE)</f>
        <v>Customer#000001072</v>
      </c>
      <c r="C5344">
        <v>1072</v>
      </c>
      <c r="D5344" t="str">
        <f>VLOOKUP(orders!C5344,customers!$A$2:$G$1501,7,FALSE)</f>
        <v>HOUSEHOLD</v>
      </c>
      <c r="E5344">
        <f>VLOOKUP(C5344,customers!$A$2:$D$1501, 4,FALSE)</f>
        <v>4</v>
      </c>
      <c r="F5344" t="str">
        <f>VLOOKUP(E5344,nation!$A$2:$B$26, 2,FALSE)</f>
        <v>EGYPT</v>
      </c>
      <c r="G5344">
        <f>VLOOKUP(orders!F5344,nation!$B$2:$C$26,2,FALSE)</f>
        <v>4</v>
      </c>
      <c r="H5344" t="str">
        <f>HLOOKUP(orders!G5344,region_horz!$B$1:$F$2,2,FALSE)</f>
        <v>MIDDLE EAST</v>
      </c>
      <c r="I5344" t="s">
        <v>9</v>
      </c>
      <c r="J5344">
        <v>29301.66</v>
      </c>
      <c r="K5344" s="1">
        <v>35867</v>
      </c>
      <c r="L5344" t="s">
        <v>23</v>
      </c>
      <c r="M5344" t="s">
        <v>618</v>
      </c>
      <c r="N5344">
        <v>0</v>
      </c>
      <c r="O5344" t="s">
        <v>6342</v>
      </c>
    </row>
    <row r="5345" spans="1:15" x14ac:dyDescent="0.2">
      <c r="A5345">
        <v>21376</v>
      </c>
      <c r="B5345" t="str">
        <f>VLOOKUP(orders!C5345,customers!$A$2:$B$1501, 2,FALSE)</f>
        <v>Customer#000001277</v>
      </c>
      <c r="C5345">
        <v>1277</v>
      </c>
      <c r="D5345" t="str">
        <f>VLOOKUP(orders!C5345,customers!$A$2:$G$1501,7,FALSE)</f>
        <v>BUILDING</v>
      </c>
      <c r="E5345">
        <f>VLOOKUP(C5345,customers!$A$2:$D$1501, 4,FALSE)</f>
        <v>14</v>
      </c>
      <c r="F5345" t="str">
        <f>VLOOKUP(E5345,nation!$A$2:$B$26, 2,FALSE)</f>
        <v>KENYA</v>
      </c>
      <c r="G5345">
        <f>VLOOKUP(orders!F5345,nation!$B$2:$C$26,2,FALSE)</f>
        <v>0</v>
      </c>
      <c r="H5345" t="str">
        <f>HLOOKUP(orders!G5345,region_horz!$B$1:$F$2,2,FALSE)</f>
        <v>AFRICA</v>
      </c>
      <c r="I5345" t="s">
        <v>9</v>
      </c>
      <c r="J5345">
        <v>344610</v>
      </c>
      <c r="K5345" s="1">
        <v>35225</v>
      </c>
      <c r="L5345" t="s">
        <v>23</v>
      </c>
      <c r="M5345" t="s">
        <v>2046</v>
      </c>
      <c r="N5345">
        <v>0</v>
      </c>
      <c r="O5345" t="s">
        <v>6343</v>
      </c>
    </row>
    <row r="5346" spans="1:15" x14ac:dyDescent="0.2">
      <c r="A5346">
        <v>21377</v>
      </c>
      <c r="B5346" t="str">
        <f>VLOOKUP(orders!C5346,customers!$A$2:$B$1501, 2,FALSE)</f>
        <v>Customer#000001144</v>
      </c>
      <c r="C5346">
        <v>1144</v>
      </c>
      <c r="D5346" t="str">
        <f>VLOOKUP(orders!C5346,customers!$A$2:$G$1501,7,FALSE)</f>
        <v>BUILDING</v>
      </c>
      <c r="E5346">
        <f>VLOOKUP(C5346,customers!$A$2:$D$1501, 4,FALSE)</f>
        <v>1</v>
      </c>
      <c r="F5346" t="str">
        <f>VLOOKUP(E5346,nation!$A$2:$B$26, 2,FALSE)</f>
        <v>ARGENTINA</v>
      </c>
      <c r="G5346">
        <f>VLOOKUP(orders!F5346,nation!$B$2:$C$26,2,FALSE)</f>
        <v>1</v>
      </c>
      <c r="H5346" t="str">
        <f>HLOOKUP(orders!G5346,region_horz!$B$1:$F$2,2,FALSE)</f>
        <v>AMERICA</v>
      </c>
      <c r="I5346" t="s">
        <v>16</v>
      </c>
      <c r="J5346">
        <v>61894.080000000002</v>
      </c>
      <c r="K5346" s="1">
        <v>34023</v>
      </c>
      <c r="L5346" t="s">
        <v>10</v>
      </c>
      <c r="M5346" t="s">
        <v>3176</v>
      </c>
      <c r="N5346">
        <v>0</v>
      </c>
      <c r="O5346" t="s">
        <v>6344</v>
      </c>
    </row>
    <row r="5347" spans="1:15" x14ac:dyDescent="0.2">
      <c r="A5347">
        <v>21378</v>
      </c>
      <c r="B5347" t="str">
        <f>VLOOKUP(orders!C5347,customers!$A$2:$B$1501, 2,FALSE)</f>
        <v>Customer#000000179</v>
      </c>
      <c r="C5347">
        <v>179</v>
      </c>
      <c r="D5347" t="str">
        <f>VLOOKUP(orders!C5347,customers!$A$2:$G$1501,7,FALSE)</f>
        <v>MACHINERY</v>
      </c>
      <c r="E5347">
        <f>VLOOKUP(C5347,customers!$A$2:$D$1501, 4,FALSE)</f>
        <v>4</v>
      </c>
      <c r="F5347" t="str">
        <f>VLOOKUP(E5347,nation!$A$2:$B$26, 2,FALSE)</f>
        <v>EGYPT</v>
      </c>
      <c r="G5347">
        <f>VLOOKUP(orders!F5347,nation!$B$2:$C$26,2,FALSE)</f>
        <v>4</v>
      </c>
      <c r="H5347" t="str">
        <f>HLOOKUP(orders!G5347,region_horz!$B$1:$F$2,2,FALSE)</f>
        <v>MIDDLE EAST</v>
      </c>
      <c r="I5347" t="s">
        <v>9</v>
      </c>
      <c r="J5347">
        <v>217579.12</v>
      </c>
      <c r="K5347" s="1">
        <v>34919</v>
      </c>
      <c r="L5347" t="s">
        <v>31</v>
      </c>
      <c r="M5347" t="s">
        <v>849</v>
      </c>
      <c r="N5347">
        <v>0</v>
      </c>
      <c r="O5347" t="s">
        <v>6345</v>
      </c>
    </row>
    <row r="5348" spans="1:15" x14ac:dyDescent="0.2">
      <c r="A5348">
        <v>21379</v>
      </c>
      <c r="B5348" t="str">
        <f>VLOOKUP(orders!C5348,customers!$A$2:$B$1501, 2,FALSE)</f>
        <v>Customer#000000544</v>
      </c>
      <c r="C5348">
        <v>544</v>
      </c>
      <c r="D5348" t="str">
        <f>VLOOKUP(orders!C5348,customers!$A$2:$G$1501,7,FALSE)</f>
        <v>AUTOMOBILE</v>
      </c>
      <c r="E5348">
        <f>VLOOKUP(C5348,customers!$A$2:$D$1501, 4,FALSE)</f>
        <v>5</v>
      </c>
      <c r="F5348" t="str">
        <f>VLOOKUP(E5348,nation!$A$2:$B$26, 2,FALSE)</f>
        <v>ETHIOPIA</v>
      </c>
      <c r="G5348">
        <f>VLOOKUP(orders!F5348,nation!$B$2:$C$26,2,FALSE)</f>
        <v>0</v>
      </c>
      <c r="H5348" t="str">
        <f>HLOOKUP(orders!G5348,region_horz!$B$1:$F$2,2,FALSE)</f>
        <v>AFRICA</v>
      </c>
      <c r="I5348" t="s">
        <v>16</v>
      </c>
      <c r="J5348">
        <v>190363.45</v>
      </c>
      <c r="K5348" s="1">
        <v>34714</v>
      </c>
      <c r="L5348" t="s">
        <v>26</v>
      </c>
      <c r="M5348" t="s">
        <v>463</v>
      </c>
      <c r="N5348">
        <v>0</v>
      </c>
      <c r="O5348" t="s">
        <v>6346</v>
      </c>
    </row>
    <row r="5349" spans="1:15" x14ac:dyDescent="0.2">
      <c r="A5349">
        <v>21380</v>
      </c>
      <c r="B5349" t="str">
        <f>VLOOKUP(orders!C5349,customers!$A$2:$B$1501, 2,FALSE)</f>
        <v>Customer#000000775</v>
      </c>
      <c r="C5349">
        <v>775</v>
      </c>
      <c r="D5349" t="str">
        <f>VLOOKUP(orders!C5349,customers!$A$2:$G$1501,7,FALSE)</f>
        <v>BUILDING</v>
      </c>
      <c r="E5349">
        <f>VLOOKUP(C5349,customers!$A$2:$D$1501, 4,FALSE)</f>
        <v>17</v>
      </c>
      <c r="F5349" t="str">
        <f>VLOOKUP(E5349,nation!$A$2:$B$26, 2,FALSE)</f>
        <v>PERU</v>
      </c>
      <c r="G5349">
        <f>VLOOKUP(orders!F5349,nation!$B$2:$C$26,2,FALSE)</f>
        <v>1</v>
      </c>
      <c r="H5349" t="str">
        <f>HLOOKUP(orders!G5349,region_horz!$B$1:$F$2,2,FALSE)</f>
        <v>AMERICA</v>
      </c>
      <c r="I5349" t="s">
        <v>9</v>
      </c>
      <c r="J5349">
        <v>180798.62</v>
      </c>
      <c r="K5349" s="1">
        <v>35503</v>
      </c>
      <c r="L5349" t="s">
        <v>23</v>
      </c>
      <c r="M5349" t="s">
        <v>2923</v>
      </c>
      <c r="N5349">
        <v>0</v>
      </c>
      <c r="O5349" t="s">
        <v>6347</v>
      </c>
    </row>
    <row r="5350" spans="1:15" x14ac:dyDescent="0.2">
      <c r="A5350">
        <v>21381</v>
      </c>
      <c r="B5350" t="str">
        <f>VLOOKUP(orders!C5350,customers!$A$2:$B$1501, 2,FALSE)</f>
        <v>Customer#000000260</v>
      </c>
      <c r="C5350">
        <v>260</v>
      </c>
      <c r="D5350" t="str">
        <f>VLOOKUP(orders!C5350,customers!$A$2:$G$1501,7,FALSE)</f>
        <v>MACHINERY</v>
      </c>
      <c r="E5350">
        <f>VLOOKUP(C5350,customers!$A$2:$D$1501, 4,FALSE)</f>
        <v>1</v>
      </c>
      <c r="F5350" t="str">
        <f>VLOOKUP(E5350,nation!$A$2:$B$26, 2,FALSE)</f>
        <v>ARGENTINA</v>
      </c>
      <c r="G5350">
        <f>VLOOKUP(orders!F5350,nation!$B$2:$C$26,2,FALSE)</f>
        <v>1</v>
      </c>
      <c r="H5350" t="str">
        <f>HLOOKUP(orders!G5350,region_horz!$B$1:$F$2,2,FALSE)</f>
        <v>AMERICA</v>
      </c>
      <c r="I5350" t="s">
        <v>16</v>
      </c>
      <c r="J5350">
        <v>14478.71</v>
      </c>
      <c r="K5350" s="1">
        <v>34500</v>
      </c>
      <c r="L5350" t="s">
        <v>13</v>
      </c>
      <c r="M5350" t="s">
        <v>140</v>
      </c>
      <c r="N5350">
        <v>0</v>
      </c>
      <c r="O5350" t="s">
        <v>6348</v>
      </c>
    </row>
    <row r="5351" spans="1:15" x14ac:dyDescent="0.2">
      <c r="A5351">
        <v>21382</v>
      </c>
      <c r="B5351" t="str">
        <f>VLOOKUP(orders!C5351,customers!$A$2:$B$1501, 2,FALSE)</f>
        <v>Customer#000000455</v>
      </c>
      <c r="C5351">
        <v>455</v>
      </c>
      <c r="D5351" t="str">
        <f>VLOOKUP(orders!C5351,customers!$A$2:$G$1501,7,FALSE)</f>
        <v>BUILDING</v>
      </c>
      <c r="E5351">
        <f>VLOOKUP(C5351,customers!$A$2:$D$1501, 4,FALSE)</f>
        <v>6</v>
      </c>
      <c r="F5351" t="str">
        <f>VLOOKUP(E5351,nation!$A$2:$B$26, 2,FALSE)</f>
        <v>FRANCE</v>
      </c>
      <c r="G5351">
        <f>VLOOKUP(orders!F5351,nation!$B$2:$C$26,2,FALSE)</f>
        <v>3</v>
      </c>
      <c r="H5351" t="str">
        <f>HLOOKUP(orders!G5351,region_horz!$B$1:$F$2,2,FALSE)</f>
        <v>EUROPE</v>
      </c>
      <c r="I5351" t="s">
        <v>16</v>
      </c>
      <c r="J5351">
        <v>379689.83</v>
      </c>
      <c r="K5351" s="1">
        <v>33616</v>
      </c>
      <c r="L5351" t="s">
        <v>13</v>
      </c>
      <c r="M5351" t="s">
        <v>1088</v>
      </c>
      <c r="N5351">
        <v>0</v>
      </c>
      <c r="O5351" t="s">
        <v>6349</v>
      </c>
    </row>
    <row r="5352" spans="1:15" x14ac:dyDescent="0.2">
      <c r="A5352">
        <v>21383</v>
      </c>
      <c r="B5352" t="str">
        <f>VLOOKUP(orders!C5352,customers!$A$2:$B$1501, 2,FALSE)</f>
        <v>Customer#000000178</v>
      </c>
      <c r="C5352">
        <v>178</v>
      </c>
      <c r="D5352" t="str">
        <f>VLOOKUP(orders!C5352,customers!$A$2:$G$1501,7,FALSE)</f>
        <v>FURNITURE</v>
      </c>
      <c r="E5352">
        <f>VLOOKUP(C5352,customers!$A$2:$D$1501, 4,FALSE)</f>
        <v>21</v>
      </c>
      <c r="F5352" t="str">
        <f>VLOOKUP(E5352,nation!$A$2:$B$26, 2,FALSE)</f>
        <v>VIETNAM</v>
      </c>
      <c r="G5352">
        <f>VLOOKUP(orders!F5352,nation!$B$2:$C$26,2,FALSE)</f>
        <v>2</v>
      </c>
      <c r="H5352" t="str">
        <f>HLOOKUP(orders!G5352,region_horz!$B$1:$F$2,2,FALSE)</f>
        <v>ASIA</v>
      </c>
      <c r="I5352" t="s">
        <v>16</v>
      </c>
      <c r="J5352">
        <v>160369.71</v>
      </c>
      <c r="K5352" s="1">
        <v>34365</v>
      </c>
      <c r="L5352" t="s">
        <v>10</v>
      </c>
      <c r="M5352" t="s">
        <v>1597</v>
      </c>
      <c r="N5352">
        <v>0</v>
      </c>
      <c r="O5352" t="s">
        <v>6350</v>
      </c>
    </row>
    <row r="5353" spans="1:15" x14ac:dyDescent="0.2">
      <c r="A5353">
        <v>21408</v>
      </c>
      <c r="B5353" t="str">
        <f>VLOOKUP(orders!C5353,customers!$A$2:$B$1501, 2,FALSE)</f>
        <v>Customer#000001042</v>
      </c>
      <c r="C5353">
        <v>1042</v>
      </c>
      <c r="D5353" t="str">
        <f>VLOOKUP(orders!C5353,customers!$A$2:$G$1501,7,FALSE)</f>
        <v>FURNITURE</v>
      </c>
      <c r="E5353">
        <f>VLOOKUP(C5353,customers!$A$2:$D$1501, 4,FALSE)</f>
        <v>5</v>
      </c>
      <c r="F5353" t="str">
        <f>VLOOKUP(E5353,nation!$A$2:$B$26, 2,FALSE)</f>
        <v>ETHIOPIA</v>
      </c>
      <c r="G5353">
        <f>VLOOKUP(orders!F5353,nation!$B$2:$C$26,2,FALSE)</f>
        <v>0</v>
      </c>
      <c r="H5353" t="str">
        <f>HLOOKUP(orders!G5353,region_horz!$B$1:$F$2,2,FALSE)</f>
        <v>AFRICA</v>
      </c>
      <c r="I5353" t="s">
        <v>9</v>
      </c>
      <c r="J5353">
        <v>187999.41</v>
      </c>
      <c r="K5353" s="1">
        <v>35672</v>
      </c>
      <c r="L5353" t="s">
        <v>10</v>
      </c>
      <c r="M5353" t="s">
        <v>144</v>
      </c>
      <c r="N5353">
        <v>0</v>
      </c>
      <c r="O5353" t="s">
        <v>6351</v>
      </c>
    </row>
    <row r="5354" spans="1:15" x14ac:dyDescent="0.2">
      <c r="A5354">
        <v>21409</v>
      </c>
      <c r="B5354" t="str">
        <f>VLOOKUP(orders!C5354,customers!$A$2:$B$1501, 2,FALSE)</f>
        <v>Customer#000001165</v>
      </c>
      <c r="C5354">
        <v>1165</v>
      </c>
      <c r="D5354" t="str">
        <f>VLOOKUP(orders!C5354,customers!$A$2:$G$1501,7,FALSE)</f>
        <v>MACHINERY</v>
      </c>
      <c r="E5354">
        <f>VLOOKUP(C5354,customers!$A$2:$D$1501, 4,FALSE)</f>
        <v>9</v>
      </c>
      <c r="F5354" t="str">
        <f>VLOOKUP(E5354,nation!$A$2:$B$26, 2,FALSE)</f>
        <v>INDONESIA</v>
      </c>
      <c r="G5354">
        <f>VLOOKUP(orders!F5354,nation!$B$2:$C$26,2,FALSE)</f>
        <v>2</v>
      </c>
      <c r="H5354" t="str">
        <f>HLOOKUP(orders!G5354,region_horz!$B$1:$F$2,2,FALSE)</f>
        <v>ASIA</v>
      </c>
      <c r="I5354" t="s">
        <v>16</v>
      </c>
      <c r="J5354">
        <v>91876.56</v>
      </c>
      <c r="K5354" s="1">
        <v>34390</v>
      </c>
      <c r="L5354" t="s">
        <v>23</v>
      </c>
      <c r="M5354" t="s">
        <v>1284</v>
      </c>
      <c r="N5354">
        <v>0</v>
      </c>
      <c r="O5354" t="s">
        <v>6352</v>
      </c>
    </row>
    <row r="5355" spans="1:15" x14ac:dyDescent="0.2">
      <c r="A5355">
        <v>21410</v>
      </c>
      <c r="B5355" t="str">
        <f>VLOOKUP(orders!C5355,customers!$A$2:$B$1501, 2,FALSE)</f>
        <v>Customer#000001499</v>
      </c>
      <c r="C5355">
        <v>1499</v>
      </c>
      <c r="D5355" t="str">
        <f>VLOOKUP(orders!C5355,customers!$A$2:$G$1501,7,FALSE)</f>
        <v>AUTOMOBILE</v>
      </c>
      <c r="E5355">
        <f>VLOOKUP(C5355,customers!$A$2:$D$1501, 4,FALSE)</f>
        <v>3</v>
      </c>
      <c r="F5355" t="str">
        <f>VLOOKUP(E5355,nation!$A$2:$B$26, 2,FALSE)</f>
        <v>CANADA</v>
      </c>
      <c r="G5355">
        <f>VLOOKUP(orders!F5355,nation!$B$2:$C$26,2,FALSE)</f>
        <v>1</v>
      </c>
      <c r="H5355" t="str">
        <f>HLOOKUP(orders!G5355,region_horz!$B$1:$F$2,2,FALSE)</f>
        <v>AMERICA</v>
      </c>
      <c r="I5355" t="s">
        <v>16</v>
      </c>
      <c r="J5355">
        <v>54168.29</v>
      </c>
      <c r="K5355" s="1">
        <v>33726</v>
      </c>
      <c r="L5355" t="s">
        <v>13</v>
      </c>
      <c r="M5355" t="s">
        <v>195</v>
      </c>
      <c r="N5355">
        <v>0</v>
      </c>
      <c r="O5355" t="s">
        <v>6353</v>
      </c>
    </row>
    <row r="5356" spans="1:15" x14ac:dyDescent="0.2">
      <c r="A5356">
        <v>21411</v>
      </c>
      <c r="B5356" t="str">
        <f>VLOOKUP(orders!C5356,customers!$A$2:$B$1501, 2,FALSE)</f>
        <v>Customer#000001325</v>
      </c>
      <c r="C5356">
        <v>1325</v>
      </c>
      <c r="D5356" t="str">
        <f>VLOOKUP(orders!C5356,customers!$A$2:$G$1501,7,FALSE)</f>
        <v>HOUSEHOLD</v>
      </c>
      <c r="E5356">
        <f>VLOOKUP(C5356,customers!$A$2:$D$1501, 4,FALSE)</f>
        <v>7</v>
      </c>
      <c r="F5356" t="str">
        <f>VLOOKUP(E5356,nation!$A$2:$B$26, 2,FALSE)</f>
        <v>GERMANY</v>
      </c>
      <c r="G5356">
        <f>VLOOKUP(orders!F5356,nation!$B$2:$C$26,2,FALSE)</f>
        <v>3</v>
      </c>
      <c r="H5356" t="str">
        <f>HLOOKUP(orders!G5356,region_horz!$B$1:$F$2,2,FALSE)</f>
        <v>EUROPE</v>
      </c>
      <c r="I5356" t="s">
        <v>9</v>
      </c>
      <c r="J5356">
        <v>148059.94</v>
      </c>
      <c r="K5356" s="1">
        <v>35624</v>
      </c>
      <c r="L5356" t="s">
        <v>13</v>
      </c>
      <c r="M5356" t="s">
        <v>2790</v>
      </c>
      <c r="N5356">
        <v>0</v>
      </c>
      <c r="O5356" t="s">
        <v>6354</v>
      </c>
    </row>
    <row r="5357" spans="1:15" x14ac:dyDescent="0.2">
      <c r="A5357">
        <v>21412</v>
      </c>
      <c r="B5357" t="str">
        <f>VLOOKUP(orders!C5357,customers!$A$2:$B$1501, 2,FALSE)</f>
        <v>Customer#000001270</v>
      </c>
      <c r="C5357">
        <v>1270</v>
      </c>
      <c r="D5357" t="str">
        <f>VLOOKUP(orders!C5357,customers!$A$2:$G$1501,7,FALSE)</f>
        <v>MACHINERY</v>
      </c>
      <c r="E5357">
        <f>VLOOKUP(C5357,customers!$A$2:$D$1501, 4,FALSE)</f>
        <v>13</v>
      </c>
      <c r="F5357" t="str">
        <f>VLOOKUP(E5357,nation!$A$2:$B$26, 2,FALSE)</f>
        <v>JORDAN</v>
      </c>
      <c r="G5357">
        <f>VLOOKUP(orders!F5357,nation!$B$2:$C$26,2,FALSE)</f>
        <v>4</v>
      </c>
      <c r="H5357" t="str">
        <f>HLOOKUP(orders!G5357,region_horz!$B$1:$F$2,2,FALSE)</f>
        <v>MIDDLE EAST</v>
      </c>
      <c r="I5357" t="s">
        <v>9</v>
      </c>
      <c r="J5357">
        <v>117403.73</v>
      </c>
      <c r="K5357" s="1">
        <v>34894</v>
      </c>
      <c r="L5357" t="s">
        <v>23</v>
      </c>
      <c r="M5357" t="s">
        <v>1057</v>
      </c>
      <c r="N5357">
        <v>0</v>
      </c>
      <c r="O5357" t="s">
        <v>6355</v>
      </c>
    </row>
    <row r="5358" spans="1:15" x14ac:dyDescent="0.2">
      <c r="A5358">
        <v>21413</v>
      </c>
      <c r="B5358" t="str">
        <f>VLOOKUP(orders!C5358,customers!$A$2:$B$1501, 2,FALSE)</f>
        <v>Customer#000000677</v>
      </c>
      <c r="C5358">
        <v>677</v>
      </c>
      <c r="D5358" t="str">
        <f>VLOOKUP(orders!C5358,customers!$A$2:$G$1501,7,FALSE)</f>
        <v>AUTOMOBILE</v>
      </c>
      <c r="E5358">
        <f>VLOOKUP(C5358,customers!$A$2:$D$1501, 4,FALSE)</f>
        <v>3</v>
      </c>
      <c r="F5358" t="str">
        <f>VLOOKUP(E5358,nation!$A$2:$B$26, 2,FALSE)</f>
        <v>CANADA</v>
      </c>
      <c r="G5358">
        <f>VLOOKUP(orders!F5358,nation!$B$2:$C$26,2,FALSE)</f>
        <v>1</v>
      </c>
      <c r="H5358" t="str">
        <f>HLOOKUP(orders!G5358,region_horz!$B$1:$F$2,2,FALSE)</f>
        <v>AMERICA</v>
      </c>
      <c r="I5358" t="s">
        <v>9</v>
      </c>
      <c r="J5358">
        <v>265930.15000000002</v>
      </c>
      <c r="K5358" s="1">
        <v>35594</v>
      </c>
      <c r="L5358" t="s">
        <v>10</v>
      </c>
      <c r="M5358" t="s">
        <v>1128</v>
      </c>
      <c r="N5358">
        <v>0</v>
      </c>
      <c r="O5358" t="s">
        <v>6356</v>
      </c>
    </row>
    <row r="5359" spans="1:15" x14ac:dyDescent="0.2">
      <c r="A5359">
        <v>21414</v>
      </c>
      <c r="B5359" t="str">
        <f>VLOOKUP(orders!C5359,customers!$A$2:$B$1501, 2,FALSE)</f>
        <v>Customer#000001400</v>
      </c>
      <c r="C5359">
        <v>1400</v>
      </c>
      <c r="D5359" t="str">
        <f>VLOOKUP(orders!C5359,customers!$A$2:$G$1501,7,FALSE)</f>
        <v>BUILDING</v>
      </c>
      <c r="E5359">
        <f>VLOOKUP(C5359,customers!$A$2:$D$1501, 4,FALSE)</f>
        <v>0</v>
      </c>
      <c r="F5359" t="str">
        <f>VLOOKUP(E5359,nation!$A$2:$B$26, 2,FALSE)</f>
        <v>ALGERIA</v>
      </c>
      <c r="G5359">
        <f>VLOOKUP(orders!F5359,nation!$B$2:$C$26,2,FALSE)</f>
        <v>0</v>
      </c>
      <c r="H5359" t="str">
        <f>HLOOKUP(orders!G5359,region_horz!$B$1:$F$2,2,FALSE)</f>
        <v>AFRICA</v>
      </c>
      <c r="I5359" t="s">
        <v>48</v>
      </c>
      <c r="J5359">
        <v>355597.02</v>
      </c>
      <c r="K5359" s="1">
        <v>34824</v>
      </c>
      <c r="L5359" t="s">
        <v>13</v>
      </c>
      <c r="M5359" t="s">
        <v>2522</v>
      </c>
      <c r="N5359">
        <v>0</v>
      </c>
      <c r="O5359" t="s">
        <v>6357</v>
      </c>
    </row>
    <row r="5360" spans="1:15" x14ac:dyDescent="0.2">
      <c r="A5360">
        <v>21415</v>
      </c>
      <c r="B5360" t="str">
        <f>VLOOKUP(orders!C5360,customers!$A$2:$B$1501, 2,FALSE)</f>
        <v>Customer#000000788</v>
      </c>
      <c r="C5360">
        <v>788</v>
      </c>
      <c r="D5360" t="str">
        <f>VLOOKUP(orders!C5360,customers!$A$2:$G$1501,7,FALSE)</f>
        <v>FURNITURE</v>
      </c>
      <c r="E5360">
        <f>VLOOKUP(C5360,customers!$A$2:$D$1501, 4,FALSE)</f>
        <v>16</v>
      </c>
      <c r="F5360" t="str">
        <f>VLOOKUP(E5360,nation!$A$2:$B$26, 2,FALSE)</f>
        <v>MOZAMBIQUE</v>
      </c>
      <c r="G5360">
        <f>VLOOKUP(orders!F5360,nation!$B$2:$C$26,2,FALSE)</f>
        <v>0</v>
      </c>
      <c r="H5360" t="str">
        <f>HLOOKUP(orders!G5360,region_horz!$B$1:$F$2,2,FALSE)</f>
        <v>AFRICA</v>
      </c>
      <c r="I5360" t="s">
        <v>16</v>
      </c>
      <c r="J5360">
        <v>68837.16</v>
      </c>
      <c r="K5360" s="1">
        <v>33721</v>
      </c>
      <c r="L5360" t="s">
        <v>13</v>
      </c>
      <c r="M5360" t="s">
        <v>1597</v>
      </c>
      <c r="N5360">
        <v>0</v>
      </c>
      <c r="O5360" t="s">
        <v>6358</v>
      </c>
    </row>
    <row r="5361" spans="1:15" x14ac:dyDescent="0.2">
      <c r="A5361">
        <v>21440</v>
      </c>
      <c r="B5361" t="str">
        <f>VLOOKUP(orders!C5361,customers!$A$2:$B$1501, 2,FALSE)</f>
        <v>Customer#000001378</v>
      </c>
      <c r="C5361">
        <v>1378</v>
      </c>
      <c r="D5361" t="str">
        <f>VLOOKUP(orders!C5361,customers!$A$2:$G$1501,7,FALSE)</f>
        <v>HOUSEHOLD</v>
      </c>
      <c r="E5361">
        <f>VLOOKUP(C5361,customers!$A$2:$D$1501, 4,FALSE)</f>
        <v>17</v>
      </c>
      <c r="F5361" t="str">
        <f>VLOOKUP(E5361,nation!$A$2:$B$26, 2,FALSE)</f>
        <v>PERU</v>
      </c>
      <c r="G5361">
        <f>VLOOKUP(orders!F5361,nation!$B$2:$C$26,2,FALSE)</f>
        <v>1</v>
      </c>
      <c r="H5361" t="str">
        <f>HLOOKUP(orders!G5361,region_horz!$B$1:$F$2,2,FALSE)</f>
        <v>AMERICA</v>
      </c>
      <c r="I5361" t="s">
        <v>16</v>
      </c>
      <c r="J5361">
        <v>176705.79</v>
      </c>
      <c r="K5361" s="1">
        <v>33922</v>
      </c>
      <c r="L5361" t="s">
        <v>13</v>
      </c>
      <c r="M5361" t="s">
        <v>787</v>
      </c>
      <c r="N5361">
        <v>0</v>
      </c>
      <c r="O5361" t="s">
        <v>6359</v>
      </c>
    </row>
    <row r="5362" spans="1:15" x14ac:dyDescent="0.2">
      <c r="A5362">
        <v>21441</v>
      </c>
      <c r="B5362" t="str">
        <f>VLOOKUP(orders!C5362,customers!$A$2:$B$1501, 2,FALSE)</f>
        <v>Customer#000001156</v>
      </c>
      <c r="C5362">
        <v>1156</v>
      </c>
      <c r="D5362" t="str">
        <f>VLOOKUP(orders!C5362,customers!$A$2:$G$1501,7,FALSE)</f>
        <v>HOUSEHOLD</v>
      </c>
      <c r="E5362">
        <f>VLOOKUP(C5362,customers!$A$2:$D$1501, 4,FALSE)</f>
        <v>14</v>
      </c>
      <c r="F5362" t="str">
        <f>VLOOKUP(E5362,nation!$A$2:$B$26, 2,FALSE)</f>
        <v>KENYA</v>
      </c>
      <c r="G5362">
        <f>VLOOKUP(orders!F5362,nation!$B$2:$C$26,2,FALSE)</f>
        <v>0</v>
      </c>
      <c r="H5362" t="str">
        <f>HLOOKUP(orders!G5362,region_horz!$B$1:$F$2,2,FALSE)</f>
        <v>AFRICA</v>
      </c>
      <c r="I5362" t="s">
        <v>9</v>
      </c>
      <c r="J5362">
        <v>91274.559999999998</v>
      </c>
      <c r="K5362" s="1">
        <v>35569</v>
      </c>
      <c r="L5362" t="s">
        <v>13</v>
      </c>
      <c r="M5362" t="s">
        <v>3381</v>
      </c>
      <c r="N5362">
        <v>0</v>
      </c>
      <c r="O5362" t="s">
        <v>6360</v>
      </c>
    </row>
    <row r="5363" spans="1:15" x14ac:dyDescent="0.2">
      <c r="A5363">
        <v>21442</v>
      </c>
      <c r="B5363" t="str">
        <f>VLOOKUP(orders!C5363,customers!$A$2:$B$1501, 2,FALSE)</f>
        <v>Customer#000001225</v>
      </c>
      <c r="C5363">
        <v>1225</v>
      </c>
      <c r="D5363" t="str">
        <f>VLOOKUP(orders!C5363,customers!$A$2:$G$1501,7,FALSE)</f>
        <v>MACHINERY</v>
      </c>
      <c r="E5363">
        <f>VLOOKUP(C5363,customers!$A$2:$D$1501, 4,FALSE)</f>
        <v>11</v>
      </c>
      <c r="F5363" t="str">
        <f>VLOOKUP(E5363,nation!$A$2:$B$26, 2,FALSE)</f>
        <v>IRAQ</v>
      </c>
      <c r="G5363">
        <f>VLOOKUP(orders!F5363,nation!$B$2:$C$26,2,FALSE)</f>
        <v>4</v>
      </c>
      <c r="H5363" t="str">
        <f>HLOOKUP(orders!G5363,region_horz!$B$1:$F$2,2,FALSE)</f>
        <v>MIDDLE EAST</v>
      </c>
      <c r="I5363" t="s">
        <v>16</v>
      </c>
      <c r="J5363">
        <v>182494.7</v>
      </c>
      <c r="K5363" s="1">
        <v>34694</v>
      </c>
      <c r="L5363" t="s">
        <v>10</v>
      </c>
      <c r="M5363" t="s">
        <v>2637</v>
      </c>
      <c r="N5363">
        <v>0</v>
      </c>
      <c r="O5363" t="s">
        <v>6361</v>
      </c>
    </row>
    <row r="5364" spans="1:15" x14ac:dyDescent="0.2">
      <c r="A5364">
        <v>21443</v>
      </c>
      <c r="B5364" t="str">
        <f>VLOOKUP(orders!C5364,customers!$A$2:$B$1501, 2,FALSE)</f>
        <v>Customer#000000137</v>
      </c>
      <c r="C5364">
        <v>137</v>
      </c>
      <c r="D5364" t="str">
        <f>VLOOKUP(orders!C5364,customers!$A$2:$G$1501,7,FALSE)</f>
        <v>HOUSEHOLD</v>
      </c>
      <c r="E5364">
        <f>VLOOKUP(C5364,customers!$A$2:$D$1501, 4,FALSE)</f>
        <v>16</v>
      </c>
      <c r="F5364" t="str">
        <f>VLOOKUP(E5364,nation!$A$2:$B$26, 2,FALSE)</f>
        <v>MOZAMBIQUE</v>
      </c>
      <c r="G5364">
        <f>VLOOKUP(orders!F5364,nation!$B$2:$C$26,2,FALSE)</f>
        <v>0</v>
      </c>
      <c r="H5364" t="str">
        <f>HLOOKUP(orders!G5364,region_horz!$B$1:$F$2,2,FALSE)</f>
        <v>AFRICA</v>
      </c>
      <c r="I5364" t="s">
        <v>9</v>
      </c>
      <c r="J5364">
        <v>71886.460000000006</v>
      </c>
      <c r="K5364" s="1">
        <v>35069</v>
      </c>
      <c r="L5364" t="s">
        <v>26</v>
      </c>
      <c r="M5364" t="s">
        <v>374</v>
      </c>
      <c r="N5364">
        <v>0</v>
      </c>
      <c r="O5364" t="s">
        <v>6362</v>
      </c>
    </row>
    <row r="5365" spans="1:15" x14ac:dyDescent="0.2">
      <c r="A5365">
        <v>21444</v>
      </c>
      <c r="B5365" t="str">
        <f>VLOOKUP(orders!C5365,customers!$A$2:$B$1501, 2,FALSE)</f>
        <v>Customer#000000199</v>
      </c>
      <c r="C5365">
        <v>199</v>
      </c>
      <c r="D5365" t="str">
        <f>VLOOKUP(orders!C5365,customers!$A$2:$G$1501,7,FALSE)</f>
        <v>FURNITURE</v>
      </c>
      <c r="E5365">
        <f>VLOOKUP(C5365,customers!$A$2:$D$1501, 4,FALSE)</f>
        <v>4</v>
      </c>
      <c r="F5365" t="str">
        <f>VLOOKUP(E5365,nation!$A$2:$B$26, 2,FALSE)</f>
        <v>EGYPT</v>
      </c>
      <c r="G5365">
        <f>VLOOKUP(orders!F5365,nation!$B$2:$C$26,2,FALSE)</f>
        <v>4</v>
      </c>
      <c r="H5365" t="str">
        <f>HLOOKUP(orders!G5365,region_horz!$B$1:$F$2,2,FALSE)</f>
        <v>MIDDLE EAST</v>
      </c>
      <c r="I5365" t="s">
        <v>48</v>
      </c>
      <c r="J5365">
        <v>225515.11</v>
      </c>
      <c r="K5365" s="1">
        <v>34805</v>
      </c>
      <c r="L5365" t="s">
        <v>31</v>
      </c>
      <c r="M5365" t="s">
        <v>4607</v>
      </c>
      <c r="N5365">
        <v>0</v>
      </c>
      <c r="O5365" t="s">
        <v>6363</v>
      </c>
    </row>
    <row r="5366" spans="1:15" x14ac:dyDescent="0.2">
      <c r="A5366">
        <v>21445</v>
      </c>
      <c r="B5366" t="str">
        <f>VLOOKUP(orders!C5366,customers!$A$2:$B$1501, 2,FALSE)</f>
        <v>Customer#000000883</v>
      </c>
      <c r="C5366">
        <v>883</v>
      </c>
      <c r="D5366" t="str">
        <f>VLOOKUP(orders!C5366,customers!$A$2:$G$1501,7,FALSE)</f>
        <v>FURNITURE</v>
      </c>
      <c r="E5366">
        <f>VLOOKUP(C5366,customers!$A$2:$D$1501, 4,FALSE)</f>
        <v>3</v>
      </c>
      <c r="F5366" t="str">
        <f>VLOOKUP(E5366,nation!$A$2:$B$26, 2,FALSE)</f>
        <v>CANADA</v>
      </c>
      <c r="G5366">
        <f>VLOOKUP(orders!F5366,nation!$B$2:$C$26,2,FALSE)</f>
        <v>1</v>
      </c>
      <c r="H5366" t="str">
        <f>HLOOKUP(orders!G5366,region_horz!$B$1:$F$2,2,FALSE)</f>
        <v>AMERICA</v>
      </c>
      <c r="I5366" t="s">
        <v>16</v>
      </c>
      <c r="J5366">
        <v>262159.09000000003</v>
      </c>
      <c r="K5366" s="1">
        <v>34656</v>
      </c>
      <c r="L5366" t="s">
        <v>10</v>
      </c>
      <c r="M5366" t="s">
        <v>1979</v>
      </c>
      <c r="N5366">
        <v>0</v>
      </c>
      <c r="O5366" t="s">
        <v>6364</v>
      </c>
    </row>
    <row r="5367" spans="1:15" x14ac:dyDescent="0.2">
      <c r="A5367">
        <v>21446</v>
      </c>
      <c r="B5367" t="str">
        <f>VLOOKUP(orders!C5367,customers!$A$2:$B$1501, 2,FALSE)</f>
        <v>Customer#000000523</v>
      </c>
      <c r="C5367">
        <v>523</v>
      </c>
      <c r="D5367" t="str">
        <f>VLOOKUP(orders!C5367,customers!$A$2:$G$1501,7,FALSE)</f>
        <v>BUILDING</v>
      </c>
      <c r="E5367">
        <f>VLOOKUP(C5367,customers!$A$2:$D$1501, 4,FALSE)</f>
        <v>10</v>
      </c>
      <c r="F5367" t="str">
        <f>VLOOKUP(E5367,nation!$A$2:$B$26, 2,FALSE)</f>
        <v>IRAN</v>
      </c>
      <c r="G5367">
        <f>VLOOKUP(orders!F5367,nation!$B$2:$C$26,2,FALSE)</f>
        <v>4</v>
      </c>
      <c r="H5367" t="str">
        <f>HLOOKUP(orders!G5367,region_horz!$B$1:$F$2,2,FALSE)</f>
        <v>MIDDLE EAST</v>
      </c>
      <c r="I5367" t="s">
        <v>9</v>
      </c>
      <c r="J5367">
        <v>81852.09</v>
      </c>
      <c r="K5367" s="1">
        <v>35942</v>
      </c>
      <c r="L5367" t="s">
        <v>26</v>
      </c>
      <c r="M5367" t="s">
        <v>2279</v>
      </c>
      <c r="N5367">
        <v>0</v>
      </c>
      <c r="O5367" t="s">
        <v>6365</v>
      </c>
    </row>
    <row r="5368" spans="1:15" x14ac:dyDescent="0.2">
      <c r="A5368">
        <v>21447</v>
      </c>
      <c r="B5368" t="str">
        <f>VLOOKUP(orders!C5368,customers!$A$2:$B$1501, 2,FALSE)</f>
        <v>Customer#000001430</v>
      </c>
      <c r="C5368">
        <v>1430</v>
      </c>
      <c r="D5368" t="str">
        <f>VLOOKUP(orders!C5368,customers!$A$2:$G$1501,7,FALSE)</f>
        <v>BUILDING</v>
      </c>
      <c r="E5368">
        <f>VLOOKUP(C5368,customers!$A$2:$D$1501, 4,FALSE)</f>
        <v>0</v>
      </c>
      <c r="F5368" t="str">
        <f>VLOOKUP(E5368,nation!$A$2:$B$26, 2,FALSE)</f>
        <v>ALGERIA</v>
      </c>
      <c r="G5368">
        <f>VLOOKUP(orders!F5368,nation!$B$2:$C$26,2,FALSE)</f>
        <v>0</v>
      </c>
      <c r="H5368" t="str">
        <f>HLOOKUP(orders!G5368,region_horz!$B$1:$F$2,2,FALSE)</f>
        <v>AFRICA</v>
      </c>
      <c r="I5368" t="s">
        <v>16</v>
      </c>
      <c r="J5368">
        <v>291570.11</v>
      </c>
      <c r="K5368" s="1">
        <v>34124</v>
      </c>
      <c r="L5368" t="s">
        <v>23</v>
      </c>
      <c r="M5368" t="s">
        <v>329</v>
      </c>
      <c r="N5368">
        <v>0</v>
      </c>
      <c r="O5368" t="s">
        <v>6366</v>
      </c>
    </row>
    <row r="5369" spans="1:15" x14ac:dyDescent="0.2">
      <c r="A5369">
        <v>21472</v>
      </c>
      <c r="B5369" t="str">
        <f>VLOOKUP(orders!C5369,customers!$A$2:$B$1501, 2,FALSE)</f>
        <v>Customer#000000908</v>
      </c>
      <c r="C5369">
        <v>908</v>
      </c>
      <c r="D5369" t="str">
        <f>VLOOKUP(orders!C5369,customers!$A$2:$G$1501,7,FALSE)</f>
        <v>AUTOMOBILE</v>
      </c>
      <c r="E5369">
        <f>VLOOKUP(C5369,customers!$A$2:$D$1501, 4,FALSE)</f>
        <v>12</v>
      </c>
      <c r="F5369" t="str">
        <f>VLOOKUP(E5369,nation!$A$2:$B$26, 2,FALSE)</f>
        <v>JAPAN</v>
      </c>
      <c r="G5369">
        <f>VLOOKUP(orders!F5369,nation!$B$2:$C$26,2,FALSE)</f>
        <v>2</v>
      </c>
      <c r="H5369" t="str">
        <f>HLOOKUP(orders!G5369,region_horz!$B$1:$F$2,2,FALSE)</f>
        <v>ASIA</v>
      </c>
      <c r="I5369" t="s">
        <v>9</v>
      </c>
      <c r="J5369">
        <v>59118.9</v>
      </c>
      <c r="K5369" s="1">
        <v>35072</v>
      </c>
      <c r="L5369" t="s">
        <v>26</v>
      </c>
      <c r="M5369" t="s">
        <v>374</v>
      </c>
      <c r="N5369">
        <v>0</v>
      </c>
      <c r="O5369" t="s">
        <v>6367</v>
      </c>
    </row>
    <row r="5370" spans="1:15" x14ac:dyDescent="0.2">
      <c r="A5370">
        <v>21473</v>
      </c>
      <c r="B5370" t="str">
        <f>VLOOKUP(orders!C5370,customers!$A$2:$B$1501, 2,FALSE)</f>
        <v>Customer#000000559</v>
      </c>
      <c r="C5370">
        <v>559</v>
      </c>
      <c r="D5370" t="str">
        <f>VLOOKUP(orders!C5370,customers!$A$2:$G$1501,7,FALSE)</f>
        <v>AUTOMOBILE</v>
      </c>
      <c r="E5370">
        <f>VLOOKUP(C5370,customers!$A$2:$D$1501, 4,FALSE)</f>
        <v>7</v>
      </c>
      <c r="F5370" t="str">
        <f>VLOOKUP(E5370,nation!$A$2:$B$26, 2,FALSE)</f>
        <v>GERMANY</v>
      </c>
      <c r="G5370">
        <f>VLOOKUP(orders!F5370,nation!$B$2:$C$26,2,FALSE)</f>
        <v>3</v>
      </c>
      <c r="H5370" t="str">
        <f>HLOOKUP(orders!G5370,region_horz!$B$1:$F$2,2,FALSE)</f>
        <v>EUROPE</v>
      </c>
      <c r="I5370" t="s">
        <v>48</v>
      </c>
      <c r="J5370">
        <v>78305.38</v>
      </c>
      <c r="K5370" s="1">
        <v>34791</v>
      </c>
      <c r="L5370" t="s">
        <v>26</v>
      </c>
      <c r="M5370" t="s">
        <v>792</v>
      </c>
      <c r="N5370">
        <v>0</v>
      </c>
      <c r="O5370" t="s">
        <v>6368</v>
      </c>
    </row>
    <row r="5371" spans="1:15" x14ac:dyDescent="0.2">
      <c r="A5371">
        <v>21474</v>
      </c>
      <c r="B5371" t="str">
        <f>VLOOKUP(orders!C5371,customers!$A$2:$B$1501, 2,FALSE)</f>
        <v>Customer#000000757</v>
      </c>
      <c r="C5371">
        <v>757</v>
      </c>
      <c r="D5371" t="str">
        <f>VLOOKUP(orders!C5371,customers!$A$2:$G$1501,7,FALSE)</f>
        <v>AUTOMOBILE</v>
      </c>
      <c r="E5371">
        <f>VLOOKUP(C5371,customers!$A$2:$D$1501, 4,FALSE)</f>
        <v>3</v>
      </c>
      <c r="F5371" t="str">
        <f>VLOOKUP(E5371,nation!$A$2:$B$26, 2,FALSE)</f>
        <v>CANADA</v>
      </c>
      <c r="G5371">
        <f>VLOOKUP(orders!F5371,nation!$B$2:$C$26,2,FALSE)</f>
        <v>1</v>
      </c>
      <c r="H5371" t="str">
        <f>HLOOKUP(orders!G5371,region_horz!$B$1:$F$2,2,FALSE)</f>
        <v>AMERICA</v>
      </c>
      <c r="I5371" t="s">
        <v>16</v>
      </c>
      <c r="J5371">
        <v>236143.22</v>
      </c>
      <c r="K5371" s="1">
        <v>34064</v>
      </c>
      <c r="L5371" t="s">
        <v>13</v>
      </c>
      <c r="M5371" t="s">
        <v>644</v>
      </c>
      <c r="N5371">
        <v>0</v>
      </c>
      <c r="O5371" t="s">
        <v>6369</v>
      </c>
    </row>
    <row r="5372" spans="1:15" x14ac:dyDescent="0.2">
      <c r="A5372">
        <v>21475</v>
      </c>
      <c r="B5372" t="str">
        <f>VLOOKUP(orders!C5372,customers!$A$2:$B$1501, 2,FALSE)</f>
        <v>Customer#000001138</v>
      </c>
      <c r="C5372">
        <v>1138</v>
      </c>
      <c r="D5372" t="str">
        <f>VLOOKUP(orders!C5372,customers!$A$2:$G$1501,7,FALSE)</f>
        <v>BUILDING</v>
      </c>
      <c r="E5372">
        <f>VLOOKUP(C5372,customers!$A$2:$D$1501, 4,FALSE)</f>
        <v>22</v>
      </c>
      <c r="F5372" t="str">
        <f>VLOOKUP(E5372,nation!$A$2:$B$26, 2,FALSE)</f>
        <v>RUSSIA</v>
      </c>
      <c r="G5372">
        <f>VLOOKUP(orders!F5372,nation!$B$2:$C$26,2,FALSE)</f>
        <v>3</v>
      </c>
      <c r="H5372" t="str">
        <f>HLOOKUP(orders!G5372,region_horz!$B$1:$F$2,2,FALSE)</f>
        <v>EUROPE</v>
      </c>
      <c r="I5372" t="s">
        <v>16</v>
      </c>
      <c r="J5372">
        <v>189133.45</v>
      </c>
      <c r="K5372" s="1">
        <v>34751</v>
      </c>
      <c r="L5372" t="s">
        <v>13</v>
      </c>
      <c r="M5372" t="s">
        <v>805</v>
      </c>
      <c r="N5372">
        <v>0</v>
      </c>
      <c r="O5372" t="s">
        <v>6370</v>
      </c>
    </row>
    <row r="5373" spans="1:15" x14ac:dyDescent="0.2">
      <c r="A5373">
        <v>21476</v>
      </c>
      <c r="B5373" t="str">
        <f>VLOOKUP(orders!C5373,customers!$A$2:$B$1501, 2,FALSE)</f>
        <v>Customer#000001264</v>
      </c>
      <c r="C5373">
        <v>1264</v>
      </c>
      <c r="D5373" t="str">
        <f>VLOOKUP(orders!C5373,customers!$A$2:$G$1501,7,FALSE)</f>
        <v>MACHINERY</v>
      </c>
      <c r="E5373">
        <f>VLOOKUP(C5373,customers!$A$2:$D$1501, 4,FALSE)</f>
        <v>16</v>
      </c>
      <c r="F5373" t="str">
        <f>VLOOKUP(E5373,nation!$A$2:$B$26, 2,FALSE)</f>
        <v>MOZAMBIQUE</v>
      </c>
      <c r="G5373">
        <f>VLOOKUP(orders!F5373,nation!$B$2:$C$26,2,FALSE)</f>
        <v>0</v>
      </c>
      <c r="H5373" t="str">
        <f>HLOOKUP(orders!G5373,region_horz!$B$1:$F$2,2,FALSE)</f>
        <v>AFRICA</v>
      </c>
      <c r="I5373" t="s">
        <v>9</v>
      </c>
      <c r="J5373">
        <v>184907.1</v>
      </c>
      <c r="K5373" s="1">
        <v>34838</v>
      </c>
      <c r="L5373" t="s">
        <v>31</v>
      </c>
      <c r="M5373" t="s">
        <v>408</v>
      </c>
      <c r="N5373">
        <v>0</v>
      </c>
      <c r="O5373" t="s">
        <v>6371</v>
      </c>
    </row>
    <row r="5374" spans="1:15" x14ac:dyDescent="0.2">
      <c r="A5374">
        <v>21477</v>
      </c>
      <c r="B5374" t="str">
        <f>VLOOKUP(orders!C5374,customers!$A$2:$B$1501, 2,FALSE)</f>
        <v>Customer#000000337</v>
      </c>
      <c r="C5374">
        <v>337</v>
      </c>
      <c r="D5374" t="str">
        <f>VLOOKUP(orders!C5374,customers!$A$2:$G$1501,7,FALSE)</f>
        <v>MACHINERY</v>
      </c>
      <c r="E5374">
        <f>VLOOKUP(C5374,customers!$A$2:$D$1501, 4,FALSE)</f>
        <v>0</v>
      </c>
      <c r="F5374" t="str">
        <f>VLOOKUP(E5374,nation!$A$2:$B$26, 2,FALSE)</f>
        <v>ALGERIA</v>
      </c>
      <c r="G5374">
        <f>VLOOKUP(orders!F5374,nation!$B$2:$C$26,2,FALSE)</f>
        <v>0</v>
      </c>
      <c r="H5374" t="str">
        <f>HLOOKUP(orders!G5374,region_horz!$B$1:$F$2,2,FALSE)</f>
        <v>AFRICA</v>
      </c>
      <c r="I5374" t="s">
        <v>48</v>
      </c>
      <c r="J5374">
        <v>216395.26</v>
      </c>
      <c r="K5374" s="1">
        <v>34841</v>
      </c>
      <c r="L5374" t="s">
        <v>10</v>
      </c>
      <c r="M5374" t="s">
        <v>988</v>
      </c>
      <c r="N5374">
        <v>0</v>
      </c>
      <c r="O5374" t="s">
        <v>6372</v>
      </c>
    </row>
    <row r="5375" spans="1:15" x14ac:dyDescent="0.2">
      <c r="A5375">
        <v>21478</v>
      </c>
      <c r="B5375" t="str">
        <f>VLOOKUP(orders!C5375,customers!$A$2:$B$1501, 2,FALSE)</f>
        <v>Customer#000001061</v>
      </c>
      <c r="C5375">
        <v>1061</v>
      </c>
      <c r="D5375" t="str">
        <f>VLOOKUP(orders!C5375,customers!$A$2:$G$1501,7,FALSE)</f>
        <v>BUILDING</v>
      </c>
      <c r="E5375">
        <f>VLOOKUP(C5375,customers!$A$2:$D$1501, 4,FALSE)</f>
        <v>4</v>
      </c>
      <c r="F5375" t="str">
        <f>VLOOKUP(E5375,nation!$A$2:$B$26, 2,FALSE)</f>
        <v>EGYPT</v>
      </c>
      <c r="G5375">
        <f>VLOOKUP(orders!F5375,nation!$B$2:$C$26,2,FALSE)</f>
        <v>4</v>
      </c>
      <c r="H5375" t="str">
        <f>HLOOKUP(orders!G5375,region_horz!$B$1:$F$2,2,FALSE)</f>
        <v>MIDDLE EAST</v>
      </c>
      <c r="I5375" t="s">
        <v>16</v>
      </c>
      <c r="J5375">
        <v>303657.83</v>
      </c>
      <c r="K5375" s="1">
        <v>33666</v>
      </c>
      <c r="L5375" t="s">
        <v>10</v>
      </c>
      <c r="M5375" t="s">
        <v>1106</v>
      </c>
      <c r="N5375">
        <v>0</v>
      </c>
      <c r="O5375" t="s">
        <v>6373</v>
      </c>
    </row>
    <row r="5376" spans="1:15" x14ac:dyDescent="0.2">
      <c r="A5376">
        <v>21479</v>
      </c>
      <c r="B5376" t="str">
        <f>VLOOKUP(orders!C5376,customers!$A$2:$B$1501, 2,FALSE)</f>
        <v>Customer#000000385</v>
      </c>
      <c r="C5376">
        <v>385</v>
      </c>
      <c r="D5376" t="str">
        <f>VLOOKUP(orders!C5376,customers!$A$2:$G$1501,7,FALSE)</f>
        <v>AUTOMOBILE</v>
      </c>
      <c r="E5376">
        <f>VLOOKUP(C5376,customers!$A$2:$D$1501, 4,FALSE)</f>
        <v>3</v>
      </c>
      <c r="F5376" t="str">
        <f>VLOOKUP(E5376,nation!$A$2:$B$26, 2,FALSE)</f>
        <v>CANADA</v>
      </c>
      <c r="G5376">
        <f>VLOOKUP(orders!F5376,nation!$B$2:$C$26,2,FALSE)</f>
        <v>1</v>
      </c>
      <c r="H5376" t="str">
        <f>HLOOKUP(orders!G5376,region_horz!$B$1:$F$2,2,FALSE)</f>
        <v>AMERICA</v>
      </c>
      <c r="I5376" t="s">
        <v>16</v>
      </c>
      <c r="J5376">
        <v>98748.2</v>
      </c>
      <c r="K5376" s="1">
        <v>34575</v>
      </c>
      <c r="L5376" t="s">
        <v>31</v>
      </c>
      <c r="M5376" t="s">
        <v>1764</v>
      </c>
      <c r="N5376">
        <v>0</v>
      </c>
      <c r="O5376" t="s">
        <v>6374</v>
      </c>
    </row>
    <row r="5377" spans="1:15" x14ac:dyDescent="0.2">
      <c r="A5377">
        <v>21504</v>
      </c>
      <c r="B5377" t="str">
        <f>VLOOKUP(orders!C5377,customers!$A$2:$B$1501, 2,FALSE)</f>
        <v>Customer#000000083</v>
      </c>
      <c r="C5377">
        <v>83</v>
      </c>
      <c r="D5377" t="str">
        <f>VLOOKUP(orders!C5377,customers!$A$2:$G$1501,7,FALSE)</f>
        <v>BUILDING</v>
      </c>
      <c r="E5377">
        <f>VLOOKUP(C5377,customers!$A$2:$D$1501, 4,FALSE)</f>
        <v>22</v>
      </c>
      <c r="F5377" t="str">
        <f>VLOOKUP(E5377,nation!$A$2:$B$26, 2,FALSE)</f>
        <v>RUSSIA</v>
      </c>
      <c r="G5377">
        <f>VLOOKUP(orders!F5377,nation!$B$2:$C$26,2,FALSE)</f>
        <v>3</v>
      </c>
      <c r="H5377" t="str">
        <f>HLOOKUP(orders!G5377,region_horz!$B$1:$F$2,2,FALSE)</f>
        <v>EUROPE</v>
      </c>
      <c r="I5377" t="s">
        <v>9</v>
      </c>
      <c r="J5377">
        <v>184886.29</v>
      </c>
      <c r="K5377" s="1">
        <v>35740</v>
      </c>
      <c r="L5377" t="s">
        <v>31</v>
      </c>
      <c r="M5377" t="s">
        <v>1938</v>
      </c>
      <c r="N5377">
        <v>0</v>
      </c>
      <c r="O5377" t="s">
        <v>6375</v>
      </c>
    </row>
    <row r="5378" spans="1:15" x14ac:dyDescent="0.2">
      <c r="A5378">
        <v>21505</v>
      </c>
      <c r="B5378" t="str">
        <f>VLOOKUP(orders!C5378,customers!$A$2:$B$1501, 2,FALSE)</f>
        <v>Customer#000000080</v>
      </c>
      <c r="C5378">
        <v>80</v>
      </c>
      <c r="D5378" t="str">
        <f>VLOOKUP(orders!C5378,customers!$A$2:$G$1501,7,FALSE)</f>
        <v>FURNITURE</v>
      </c>
      <c r="E5378">
        <f>VLOOKUP(C5378,customers!$A$2:$D$1501, 4,FALSE)</f>
        <v>0</v>
      </c>
      <c r="F5378" t="str">
        <f>VLOOKUP(E5378,nation!$A$2:$B$26, 2,FALSE)</f>
        <v>ALGERIA</v>
      </c>
      <c r="G5378">
        <f>VLOOKUP(orders!F5378,nation!$B$2:$C$26,2,FALSE)</f>
        <v>0</v>
      </c>
      <c r="H5378" t="str">
        <f>HLOOKUP(orders!G5378,region_horz!$B$1:$F$2,2,FALSE)</f>
        <v>AFRICA</v>
      </c>
      <c r="I5378" t="s">
        <v>16</v>
      </c>
      <c r="J5378">
        <v>269780.47999999998</v>
      </c>
      <c r="K5378" s="1">
        <v>33942</v>
      </c>
      <c r="L5378" t="s">
        <v>10</v>
      </c>
      <c r="M5378" t="s">
        <v>938</v>
      </c>
      <c r="N5378">
        <v>0</v>
      </c>
      <c r="O5378" t="s">
        <v>6376</v>
      </c>
    </row>
    <row r="5379" spans="1:15" x14ac:dyDescent="0.2">
      <c r="A5379">
        <v>21506</v>
      </c>
      <c r="B5379" t="str">
        <f>VLOOKUP(orders!C5379,customers!$A$2:$B$1501, 2,FALSE)</f>
        <v>Customer#000000976</v>
      </c>
      <c r="C5379">
        <v>976</v>
      </c>
      <c r="D5379" t="str">
        <f>VLOOKUP(orders!C5379,customers!$A$2:$G$1501,7,FALSE)</f>
        <v>BUILDING</v>
      </c>
      <c r="E5379">
        <f>VLOOKUP(C5379,customers!$A$2:$D$1501, 4,FALSE)</f>
        <v>19</v>
      </c>
      <c r="F5379" t="str">
        <f>VLOOKUP(E5379,nation!$A$2:$B$26, 2,FALSE)</f>
        <v>ROMANIA</v>
      </c>
      <c r="G5379">
        <f>VLOOKUP(orders!F5379,nation!$B$2:$C$26,2,FALSE)</f>
        <v>3</v>
      </c>
      <c r="H5379" t="str">
        <f>HLOOKUP(orders!G5379,region_horz!$B$1:$F$2,2,FALSE)</f>
        <v>EUROPE</v>
      </c>
      <c r="I5379" t="s">
        <v>16</v>
      </c>
      <c r="J5379">
        <v>183580.67</v>
      </c>
      <c r="K5379" s="1">
        <v>34493</v>
      </c>
      <c r="L5379" t="s">
        <v>31</v>
      </c>
      <c r="M5379" t="s">
        <v>2670</v>
      </c>
      <c r="N5379">
        <v>0</v>
      </c>
      <c r="O5379" t="s">
        <v>6377</v>
      </c>
    </row>
    <row r="5380" spans="1:15" x14ac:dyDescent="0.2">
      <c r="A5380">
        <v>21507</v>
      </c>
      <c r="B5380" t="str">
        <f>VLOOKUP(orders!C5380,customers!$A$2:$B$1501, 2,FALSE)</f>
        <v>Customer#000001054</v>
      </c>
      <c r="C5380">
        <v>1054</v>
      </c>
      <c r="D5380" t="str">
        <f>VLOOKUP(orders!C5380,customers!$A$2:$G$1501,7,FALSE)</f>
        <v>HOUSEHOLD</v>
      </c>
      <c r="E5380">
        <f>VLOOKUP(C5380,customers!$A$2:$D$1501, 4,FALSE)</f>
        <v>21</v>
      </c>
      <c r="F5380" t="str">
        <f>VLOOKUP(E5380,nation!$A$2:$B$26, 2,FALSE)</f>
        <v>VIETNAM</v>
      </c>
      <c r="G5380">
        <f>VLOOKUP(orders!F5380,nation!$B$2:$C$26,2,FALSE)</f>
        <v>2</v>
      </c>
      <c r="H5380" t="str">
        <f>HLOOKUP(orders!G5380,region_horz!$B$1:$F$2,2,FALSE)</f>
        <v>ASIA</v>
      </c>
      <c r="I5380" t="s">
        <v>9</v>
      </c>
      <c r="J5380">
        <v>128337.81</v>
      </c>
      <c r="K5380" s="1">
        <v>35596</v>
      </c>
      <c r="L5380" t="s">
        <v>31</v>
      </c>
      <c r="M5380" t="s">
        <v>3083</v>
      </c>
      <c r="N5380">
        <v>0</v>
      </c>
      <c r="O5380" t="s">
        <v>6378</v>
      </c>
    </row>
    <row r="5381" spans="1:15" x14ac:dyDescent="0.2">
      <c r="A5381">
        <v>21508</v>
      </c>
      <c r="B5381" t="str">
        <f>VLOOKUP(orders!C5381,customers!$A$2:$B$1501, 2,FALSE)</f>
        <v>Customer#000001309</v>
      </c>
      <c r="C5381">
        <v>1309</v>
      </c>
      <c r="D5381" t="str">
        <f>VLOOKUP(orders!C5381,customers!$A$2:$G$1501,7,FALSE)</f>
        <v>AUTOMOBILE</v>
      </c>
      <c r="E5381">
        <f>VLOOKUP(C5381,customers!$A$2:$D$1501, 4,FALSE)</f>
        <v>10</v>
      </c>
      <c r="F5381" t="str">
        <f>VLOOKUP(E5381,nation!$A$2:$B$26, 2,FALSE)</f>
        <v>IRAN</v>
      </c>
      <c r="G5381">
        <f>VLOOKUP(orders!F5381,nation!$B$2:$C$26,2,FALSE)</f>
        <v>4</v>
      </c>
      <c r="H5381" t="str">
        <f>HLOOKUP(orders!G5381,region_horz!$B$1:$F$2,2,FALSE)</f>
        <v>MIDDLE EAST</v>
      </c>
      <c r="I5381" t="s">
        <v>9</v>
      </c>
      <c r="J5381">
        <v>81861.37</v>
      </c>
      <c r="K5381" s="1">
        <v>35911</v>
      </c>
      <c r="L5381" t="s">
        <v>10</v>
      </c>
      <c r="M5381" t="s">
        <v>1260</v>
      </c>
      <c r="N5381">
        <v>0</v>
      </c>
      <c r="O5381" t="s">
        <v>6379</v>
      </c>
    </row>
    <row r="5382" spans="1:15" x14ac:dyDescent="0.2">
      <c r="A5382">
        <v>21509</v>
      </c>
      <c r="B5382" t="str">
        <f>VLOOKUP(orders!C5382,customers!$A$2:$B$1501, 2,FALSE)</f>
        <v>Customer#000001198</v>
      </c>
      <c r="C5382">
        <v>1198</v>
      </c>
      <c r="D5382" t="str">
        <f>VLOOKUP(orders!C5382,customers!$A$2:$G$1501,7,FALSE)</f>
        <v>AUTOMOBILE</v>
      </c>
      <c r="E5382">
        <f>VLOOKUP(C5382,customers!$A$2:$D$1501, 4,FALSE)</f>
        <v>18</v>
      </c>
      <c r="F5382" t="str">
        <f>VLOOKUP(E5382,nation!$A$2:$B$26, 2,FALSE)</f>
        <v>CHINA</v>
      </c>
      <c r="G5382">
        <f>VLOOKUP(orders!F5382,nation!$B$2:$C$26,2,FALSE)</f>
        <v>2</v>
      </c>
      <c r="H5382" t="str">
        <f>HLOOKUP(orders!G5382,region_horz!$B$1:$F$2,2,FALSE)</f>
        <v>ASIA</v>
      </c>
      <c r="I5382" t="s">
        <v>16</v>
      </c>
      <c r="J5382">
        <v>177291.23</v>
      </c>
      <c r="K5382" s="1">
        <v>33789</v>
      </c>
      <c r="L5382" t="s">
        <v>26</v>
      </c>
      <c r="M5382" t="s">
        <v>236</v>
      </c>
      <c r="N5382">
        <v>0</v>
      </c>
      <c r="O5382" t="s">
        <v>6380</v>
      </c>
    </row>
    <row r="5383" spans="1:15" x14ac:dyDescent="0.2">
      <c r="A5383">
        <v>21510</v>
      </c>
      <c r="B5383" t="str">
        <f>VLOOKUP(orders!C5383,customers!$A$2:$B$1501, 2,FALSE)</f>
        <v>Customer#000000385</v>
      </c>
      <c r="C5383">
        <v>385</v>
      </c>
      <c r="D5383" t="str">
        <f>VLOOKUP(orders!C5383,customers!$A$2:$G$1501,7,FALSE)</f>
        <v>AUTOMOBILE</v>
      </c>
      <c r="E5383">
        <f>VLOOKUP(C5383,customers!$A$2:$D$1501, 4,FALSE)</f>
        <v>3</v>
      </c>
      <c r="F5383" t="str">
        <f>VLOOKUP(E5383,nation!$A$2:$B$26, 2,FALSE)</f>
        <v>CANADA</v>
      </c>
      <c r="G5383">
        <f>VLOOKUP(orders!F5383,nation!$B$2:$C$26,2,FALSE)</f>
        <v>1</v>
      </c>
      <c r="H5383" t="str">
        <f>HLOOKUP(orders!G5383,region_horz!$B$1:$F$2,2,FALSE)</f>
        <v>AMERICA</v>
      </c>
      <c r="I5383" t="s">
        <v>16</v>
      </c>
      <c r="J5383">
        <v>82848.100000000006</v>
      </c>
      <c r="K5383" s="1">
        <v>33733</v>
      </c>
      <c r="L5383" t="s">
        <v>26</v>
      </c>
      <c r="M5383" t="s">
        <v>2566</v>
      </c>
      <c r="N5383">
        <v>0</v>
      </c>
      <c r="O5383" t="s">
        <v>6381</v>
      </c>
    </row>
    <row r="5384" spans="1:15" x14ac:dyDescent="0.2">
      <c r="A5384">
        <v>21511</v>
      </c>
      <c r="B5384" t="str">
        <f>VLOOKUP(orders!C5384,customers!$A$2:$B$1501, 2,FALSE)</f>
        <v>Customer#000000149</v>
      </c>
      <c r="C5384">
        <v>149</v>
      </c>
      <c r="D5384" t="str">
        <f>VLOOKUP(orders!C5384,customers!$A$2:$G$1501,7,FALSE)</f>
        <v>AUTOMOBILE</v>
      </c>
      <c r="E5384">
        <f>VLOOKUP(C5384,customers!$A$2:$D$1501, 4,FALSE)</f>
        <v>19</v>
      </c>
      <c r="F5384" t="str">
        <f>VLOOKUP(E5384,nation!$A$2:$B$26, 2,FALSE)</f>
        <v>ROMANIA</v>
      </c>
      <c r="G5384">
        <f>VLOOKUP(orders!F5384,nation!$B$2:$C$26,2,FALSE)</f>
        <v>3</v>
      </c>
      <c r="H5384" t="str">
        <f>HLOOKUP(orders!G5384,region_horz!$B$1:$F$2,2,FALSE)</f>
        <v>EUROPE</v>
      </c>
      <c r="I5384" t="s">
        <v>9</v>
      </c>
      <c r="J5384">
        <v>273551.78000000003</v>
      </c>
      <c r="K5384" s="1">
        <v>35172</v>
      </c>
      <c r="L5384" t="s">
        <v>23</v>
      </c>
      <c r="M5384" t="s">
        <v>1178</v>
      </c>
      <c r="N5384">
        <v>0</v>
      </c>
      <c r="O5384" t="s">
        <v>6382</v>
      </c>
    </row>
    <row r="5385" spans="1:15" x14ac:dyDescent="0.2">
      <c r="A5385">
        <v>21536</v>
      </c>
      <c r="B5385" t="str">
        <f>VLOOKUP(orders!C5385,customers!$A$2:$B$1501, 2,FALSE)</f>
        <v>Customer#000000868</v>
      </c>
      <c r="C5385">
        <v>868</v>
      </c>
      <c r="D5385" t="str">
        <f>VLOOKUP(orders!C5385,customers!$A$2:$G$1501,7,FALSE)</f>
        <v>FURNITURE</v>
      </c>
      <c r="E5385">
        <f>VLOOKUP(C5385,customers!$A$2:$D$1501, 4,FALSE)</f>
        <v>22</v>
      </c>
      <c r="F5385" t="str">
        <f>VLOOKUP(E5385,nation!$A$2:$B$26, 2,FALSE)</f>
        <v>RUSSIA</v>
      </c>
      <c r="G5385">
        <f>VLOOKUP(orders!F5385,nation!$B$2:$C$26,2,FALSE)</f>
        <v>3</v>
      </c>
      <c r="H5385" t="str">
        <f>HLOOKUP(orders!G5385,region_horz!$B$1:$F$2,2,FALSE)</f>
        <v>EUROPE</v>
      </c>
      <c r="I5385" t="s">
        <v>9</v>
      </c>
      <c r="J5385">
        <v>158554.35</v>
      </c>
      <c r="K5385" s="1">
        <v>35532</v>
      </c>
      <c r="L5385" t="s">
        <v>10</v>
      </c>
      <c r="M5385" t="s">
        <v>63</v>
      </c>
      <c r="N5385">
        <v>0</v>
      </c>
      <c r="O5385" t="s">
        <v>6383</v>
      </c>
    </row>
    <row r="5386" spans="1:15" x14ac:dyDescent="0.2">
      <c r="A5386">
        <v>21537</v>
      </c>
      <c r="B5386" t="str">
        <f>VLOOKUP(orders!C5386,customers!$A$2:$B$1501, 2,FALSE)</f>
        <v>Customer#000000857</v>
      </c>
      <c r="C5386">
        <v>857</v>
      </c>
      <c r="D5386" t="str">
        <f>VLOOKUP(orders!C5386,customers!$A$2:$G$1501,7,FALSE)</f>
        <v>AUTOMOBILE</v>
      </c>
      <c r="E5386">
        <f>VLOOKUP(C5386,customers!$A$2:$D$1501, 4,FALSE)</f>
        <v>5</v>
      </c>
      <c r="F5386" t="str">
        <f>VLOOKUP(E5386,nation!$A$2:$B$26, 2,FALSE)</f>
        <v>ETHIOPIA</v>
      </c>
      <c r="G5386">
        <f>VLOOKUP(orders!F5386,nation!$B$2:$C$26,2,FALSE)</f>
        <v>0</v>
      </c>
      <c r="H5386" t="str">
        <f>HLOOKUP(orders!G5386,region_horz!$B$1:$F$2,2,FALSE)</f>
        <v>AFRICA</v>
      </c>
      <c r="I5386" t="s">
        <v>16</v>
      </c>
      <c r="J5386">
        <v>59461.71</v>
      </c>
      <c r="K5386" s="1">
        <v>33640</v>
      </c>
      <c r="L5386" t="s">
        <v>13</v>
      </c>
      <c r="M5386" t="s">
        <v>1470</v>
      </c>
      <c r="N5386">
        <v>0</v>
      </c>
      <c r="O5386" t="s">
        <v>6384</v>
      </c>
    </row>
    <row r="5387" spans="1:15" x14ac:dyDescent="0.2">
      <c r="A5387">
        <v>21538</v>
      </c>
      <c r="B5387" t="str">
        <f>VLOOKUP(orders!C5387,customers!$A$2:$B$1501, 2,FALSE)</f>
        <v>Customer#000001243</v>
      </c>
      <c r="C5387">
        <v>1243</v>
      </c>
      <c r="D5387" t="str">
        <f>VLOOKUP(orders!C5387,customers!$A$2:$G$1501,7,FALSE)</f>
        <v>MACHINERY</v>
      </c>
      <c r="E5387">
        <f>VLOOKUP(C5387,customers!$A$2:$D$1501, 4,FALSE)</f>
        <v>14</v>
      </c>
      <c r="F5387" t="str">
        <f>VLOOKUP(E5387,nation!$A$2:$B$26, 2,FALSE)</f>
        <v>KENYA</v>
      </c>
      <c r="G5387">
        <f>VLOOKUP(orders!F5387,nation!$B$2:$C$26,2,FALSE)</f>
        <v>0</v>
      </c>
      <c r="H5387" t="str">
        <f>HLOOKUP(orders!G5387,region_horz!$B$1:$F$2,2,FALSE)</f>
        <v>AFRICA</v>
      </c>
      <c r="I5387" t="s">
        <v>16</v>
      </c>
      <c r="J5387">
        <v>222231.74</v>
      </c>
      <c r="K5387" s="1">
        <v>34543</v>
      </c>
      <c r="L5387" t="s">
        <v>31</v>
      </c>
      <c r="M5387" t="s">
        <v>1266</v>
      </c>
      <c r="N5387">
        <v>0</v>
      </c>
      <c r="O5387" t="s">
        <v>6385</v>
      </c>
    </row>
    <row r="5388" spans="1:15" x14ac:dyDescent="0.2">
      <c r="A5388">
        <v>21539</v>
      </c>
      <c r="B5388" t="str">
        <f>VLOOKUP(orders!C5388,customers!$A$2:$B$1501, 2,FALSE)</f>
        <v>Customer#000000604</v>
      </c>
      <c r="C5388">
        <v>604</v>
      </c>
      <c r="D5388" t="str">
        <f>VLOOKUP(orders!C5388,customers!$A$2:$G$1501,7,FALSE)</f>
        <v>HOUSEHOLD</v>
      </c>
      <c r="E5388">
        <f>VLOOKUP(C5388,customers!$A$2:$D$1501, 4,FALSE)</f>
        <v>21</v>
      </c>
      <c r="F5388" t="str">
        <f>VLOOKUP(E5388,nation!$A$2:$B$26, 2,FALSE)</f>
        <v>VIETNAM</v>
      </c>
      <c r="G5388">
        <f>VLOOKUP(orders!F5388,nation!$B$2:$C$26,2,FALSE)</f>
        <v>2</v>
      </c>
      <c r="H5388" t="str">
        <f>HLOOKUP(orders!G5388,region_horz!$B$1:$F$2,2,FALSE)</f>
        <v>ASIA</v>
      </c>
      <c r="I5388" t="s">
        <v>16</v>
      </c>
      <c r="J5388">
        <v>120744.66</v>
      </c>
      <c r="K5388" s="1">
        <v>34160</v>
      </c>
      <c r="L5388" t="s">
        <v>31</v>
      </c>
      <c r="M5388" t="s">
        <v>1318</v>
      </c>
      <c r="N5388">
        <v>0</v>
      </c>
      <c r="O5388" t="s">
        <v>6386</v>
      </c>
    </row>
    <row r="5389" spans="1:15" x14ac:dyDescent="0.2">
      <c r="A5389">
        <v>21540</v>
      </c>
      <c r="B5389" t="str">
        <f>VLOOKUP(orders!C5389,customers!$A$2:$B$1501, 2,FALSE)</f>
        <v>Customer#000000412</v>
      </c>
      <c r="C5389">
        <v>412</v>
      </c>
      <c r="D5389" t="str">
        <f>VLOOKUP(orders!C5389,customers!$A$2:$G$1501,7,FALSE)</f>
        <v>BUILDING</v>
      </c>
      <c r="E5389">
        <f>VLOOKUP(C5389,customers!$A$2:$D$1501, 4,FALSE)</f>
        <v>22</v>
      </c>
      <c r="F5389" t="str">
        <f>VLOOKUP(E5389,nation!$A$2:$B$26, 2,FALSE)</f>
        <v>RUSSIA</v>
      </c>
      <c r="G5389">
        <f>VLOOKUP(orders!F5389,nation!$B$2:$C$26,2,FALSE)</f>
        <v>3</v>
      </c>
      <c r="H5389" t="str">
        <f>HLOOKUP(orders!G5389,region_horz!$B$1:$F$2,2,FALSE)</f>
        <v>EUROPE</v>
      </c>
      <c r="I5389" t="s">
        <v>16</v>
      </c>
      <c r="J5389">
        <v>104776.53</v>
      </c>
      <c r="K5389" s="1">
        <v>33737</v>
      </c>
      <c r="L5389" t="s">
        <v>10</v>
      </c>
      <c r="M5389" t="s">
        <v>486</v>
      </c>
      <c r="N5389">
        <v>0</v>
      </c>
      <c r="O5389" t="s">
        <v>6387</v>
      </c>
    </row>
    <row r="5390" spans="1:15" x14ac:dyDescent="0.2">
      <c r="A5390">
        <v>21541</v>
      </c>
      <c r="B5390" t="str">
        <f>VLOOKUP(orders!C5390,customers!$A$2:$B$1501, 2,FALSE)</f>
        <v>Customer#000000220</v>
      </c>
      <c r="C5390">
        <v>220</v>
      </c>
      <c r="D5390" t="str">
        <f>VLOOKUP(orders!C5390,customers!$A$2:$G$1501,7,FALSE)</f>
        <v>BUILDING</v>
      </c>
      <c r="E5390">
        <f>VLOOKUP(C5390,customers!$A$2:$D$1501, 4,FALSE)</f>
        <v>16</v>
      </c>
      <c r="F5390" t="str">
        <f>VLOOKUP(E5390,nation!$A$2:$B$26, 2,FALSE)</f>
        <v>MOZAMBIQUE</v>
      </c>
      <c r="G5390">
        <f>VLOOKUP(orders!F5390,nation!$B$2:$C$26,2,FALSE)</f>
        <v>0</v>
      </c>
      <c r="H5390" t="str">
        <f>HLOOKUP(orders!G5390,region_horz!$B$1:$F$2,2,FALSE)</f>
        <v>AFRICA</v>
      </c>
      <c r="I5390" t="s">
        <v>16</v>
      </c>
      <c r="J5390">
        <v>58559.74</v>
      </c>
      <c r="K5390" s="1">
        <v>34616</v>
      </c>
      <c r="L5390" t="s">
        <v>23</v>
      </c>
      <c r="M5390" t="s">
        <v>1488</v>
      </c>
      <c r="N5390">
        <v>0</v>
      </c>
      <c r="O5390" t="s">
        <v>6388</v>
      </c>
    </row>
    <row r="5391" spans="1:15" x14ac:dyDescent="0.2">
      <c r="A5391">
        <v>21542</v>
      </c>
      <c r="B5391" t="str">
        <f>VLOOKUP(orders!C5391,customers!$A$2:$B$1501, 2,FALSE)</f>
        <v>Customer#000000794</v>
      </c>
      <c r="C5391">
        <v>794</v>
      </c>
      <c r="D5391" t="str">
        <f>VLOOKUP(orders!C5391,customers!$A$2:$G$1501,7,FALSE)</f>
        <v>FURNITURE</v>
      </c>
      <c r="E5391">
        <f>VLOOKUP(C5391,customers!$A$2:$D$1501, 4,FALSE)</f>
        <v>23</v>
      </c>
      <c r="F5391" t="str">
        <f>VLOOKUP(E5391,nation!$A$2:$B$26, 2,FALSE)</f>
        <v>UNITED KINGDOM</v>
      </c>
      <c r="G5391">
        <f>VLOOKUP(orders!F5391,nation!$B$2:$C$26,2,FALSE)</f>
        <v>3</v>
      </c>
      <c r="H5391" t="str">
        <f>HLOOKUP(orders!G5391,region_horz!$B$1:$F$2,2,FALSE)</f>
        <v>EUROPE</v>
      </c>
      <c r="I5391" t="s">
        <v>48</v>
      </c>
      <c r="J5391">
        <v>202414.03</v>
      </c>
      <c r="K5391" s="1">
        <v>34841</v>
      </c>
      <c r="L5391" t="s">
        <v>26</v>
      </c>
      <c r="M5391" t="s">
        <v>422</v>
      </c>
      <c r="N5391">
        <v>0</v>
      </c>
      <c r="O5391" t="s">
        <v>6389</v>
      </c>
    </row>
    <row r="5392" spans="1:15" x14ac:dyDescent="0.2">
      <c r="A5392">
        <v>21543</v>
      </c>
      <c r="B5392" t="str">
        <f>VLOOKUP(orders!C5392,customers!$A$2:$B$1501, 2,FALSE)</f>
        <v>Customer#000000262</v>
      </c>
      <c r="C5392">
        <v>262</v>
      </c>
      <c r="D5392" t="str">
        <f>VLOOKUP(orders!C5392,customers!$A$2:$G$1501,7,FALSE)</f>
        <v>AUTOMOBILE</v>
      </c>
      <c r="E5392">
        <f>VLOOKUP(C5392,customers!$A$2:$D$1501, 4,FALSE)</f>
        <v>4</v>
      </c>
      <c r="F5392" t="str">
        <f>VLOOKUP(E5392,nation!$A$2:$B$26, 2,FALSE)</f>
        <v>EGYPT</v>
      </c>
      <c r="G5392">
        <f>VLOOKUP(orders!F5392,nation!$B$2:$C$26,2,FALSE)</f>
        <v>4</v>
      </c>
      <c r="H5392" t="str">
        <f>HLOOKUP(orders!G5392,region_horz!$B$1:$F$2,2,FALSE)</f>
        <v>MIDDLE EAST</v>
      </c>
      <c r="I5392" t="s">
        <v>16</v>
      </c>
      <c r="J5392">
        <v>167911.7</v>
      </c>
      <c r="K5392" s="1">
        <v>33671</v>
      </c>
      <c r="L5392" t="s">
        <v>26</v>
      </c>
      <c r="M5392" t="s">
        <v>3152</v>
      </c>
      <c r="N5392">
        <v>0</v>
      </c>
      <c r="O5392" t="s">
        <v>6390</v>
      </c>
    </row>
    <row r="5393" spans="1:15" x14ac:dyDescent="0.2">
      <c r="A5393">
        <v>21568</v>
      </c>
      <c r="B5393" t="str">
        <f>VLOOKUP(orders!C5393,customers!$A$2:$B$1501, 2,FALSE)</f>
        <v>Customer#000000566</v>
      </c>
      <c r="C5393">
        <v>566</v>
      </c>
      <c r="D5393" t="str">
        <f>VLOOKUP(orders!C5393,customers!$A$2:$G$1501,7,FALSE)</f>
        <v>FURNITURE</v>
      </c>
      <c r="E5393">
        <f>VLOOKUP(C5393,customers!$A$2:$D$1501, 4,FALSE)</f>
        <v>24</v>
      </c>
      <c r="F5393" t="str">
        <f>VLOOKUP(E5393,nation!$A$2:$B$26, 2,FALSE)</f>
        <v>UNITED STATES</v>
      </c>
      <c r="G5393">
        <f>VLOOKUP(orders!F5393,nation!$B$2:$C$26,2,FALSE)</f>
        <v>1</v>
      </c>
      <c r="H5393" t="str">
        <f>HLOOKUP(orders!G5393,region_horz!$B$1:$F$2,2,FALSE)</f>
        <v>AMERICA</v>
      </c>
      <c r="I5393" t="s">
        <v>9</v>
      </c>
      <c r="J5393">
        <v>49099.81</v>
      </c>
      <c r="K5393" s="1">
        <v>34900</v>
      </c>
      <c r="L5393" t="s">
        <v>26</v>
      </c>
      <c r="M5393" t="s">
        <v>3876</v>
      </c>
      <c r="N5393">
        <v>0</v>
      </c>
      <c r="O5393" t="s">
        <v>6391</v>
      </c>
    </row>
    <row r="5394" spans="1:15" x14ac:dyDescent="0.2">
      <c r="A5394">
        <v>21569</v>
      </c>
      <c r="B5394" t="str">
        <f>VLOOKUP(orders!C5394,customers!$A$2:$B$1501, 2,FALSE)</f>
        <v>Customer#000000838</v>
      </c>
      <c r="C5394">
        <v>838</v>
      </c>
      <c r="D5394" t="str">
        <f>VLOOKUP(orders!C5394,customers!$A$2:$G$1501,7,FALSE)</f>
        <v>AUTOMOBILE</v>
      </c>
      <c r="E5394">
        <f>VLOOKUP(C5394,customers!$A$2:$D$1501, 4,FALSE)</f>
        <v>5</v>
      </c>
      <c r="F5394" t="str">
        <f>VLOOKUP(E5394,nation!$A$2:$B$26, 2,FALSE)</f>
        <v>ETHIOPIA</v>
      </c>
      <c r="G5394">
        <f>VLOOKUP(orders!F5394,nation!$B$2:$C$26,2,FALSE)</f>
        <v>0</v>
      </c>
      <c r="H5394" t="str">
        <f>HLOOKUP(orders!G5394,region_horz!$B$1:$F$2,2,FALSE)</f>
        <v>AFRICA</v>
      </c>
      <c r="I5394" t="s">
        <v>9</v>
      </c>
      <c r="J5394">
        <v>19741.87</v>
      </c>
      <c r="K5394" s="1">
        <v>35320</v>
      </c>
      <c r="L5394" t="s">
        <v>31</v>
      </c>
      <c r="M5394" t="s">
        <v>3719</v>
      </c>
      <c r="N5394">
        <v>0</v>
      </c>
      <c r="O5394" t="s">
        <v>6392</v>
      </c>
    </row>
    <row r="5395" spans="1:15" x14ac:dyDescent="0.2">
      <c r="A5395">
        <v>21570</v>
      </c>
      <c r="B5395" t="str">
        <f>VLOOKUP(orders!C5395,customers!$A$2:$B$1501, 2,FALSE)</f>
        <v>Customer#000001093</v>
      </c>
      <c r="C5395">
        <v>1093</v>
      </c>
      <c r="D5395" t="str">
        <f>VLOOKUP(orders!C5395,customers!$A$2:$G$1501,7,FALSE)</f>
        <v>HOUSEHOLD</v>
      </c>
      <c r="E5395">
        <f>VLOOKUP(C5395,customers!$A$2:$D$1501, 4,FALSE)</f>
        <v>24</v>
      </c>
      <c r="F5395" t="str">
        <f>VLOOKUP(E5395,nation!$A$2:$B$26, 2,FALSE)</f>
        <v>UNITED STATES</v>
      </c>
      <c r="G5395">
        <f>VLOOKUP(orders!F5395,nation!$B$2:$C$26,2,FALSE)</f>
        <v>1</v>
      </c>
      <c r="H5395" t="str">
        <f>HLOOKUP(orders!G5395,region_horz!$B$1:$F$2,2,FALSE)</f>
        <v>AMERICA</v>
      </c>
      <c r="I5395" t="s">
        <v>9</v>
      </c>
      <c r="J5395">
        <v>60287.71</v>
      </c>
      <c r="K5395" s="1">
        <v>35098</v>
      </c>
      <c r="L5395" t="s">
        <v>26</v>
      </c>
      <c r="M5395" t="s">
        <v>1842</v>
      </c>
      <c r="N5395">
        <v>0</v>
      </c>
      <c r="O5395" t="s">
        <v>6393</v>
      </c>
    </row>
    <row r="5396" spans="1:15" x14ac:dyDescent="0.2">
      <c r="A5396">
        <v>21571</v>
      </c>
      <c r="B5396" t="str">
        <f>VLOOKUP(orders!C5396,customers!$A$2:$B$1501, 2,FALSE)</f>
        <v>Customer#000000172</v>
      </c>
      <c r="C5396">
        <v>172</v>
      </c>
      <c r="D5396" t="str">
        <f>VLOOKUP(orders!C5396,customers!$A$2:$G$1501,7,FALSE)</f>
        <v>MACHINERY</v>
      </c>
      <c r="E5396">
        <f>VLOOKUP(C5396,customers!$A$2:$D$1501, 4,FALSE)</f>
        <v>22</v>
      </c>
      <c r="F5396" t="str">
        <f>VLOOKUP(E5396,nation!$A$2:$B$26, 2,FALSE)</f>
        <v>RUSSIA</v>
      </c>
      <c r="G5396">
        <f>VLOOKUP(orders!F5396,nation!$B$2:$C$26,2,FALSE)</f>
        <v>3</v>
      </c>
      <c r="H5396" t="str">
        <f>HLOOKUP(orders!G5396,region_horz!$B$1:$F$2,2,FALSE)</f>
        <v>EUROPE</v>
      </c>
      <c r="I5396" t="s">
        <v>9</v>
      </c>
      <c r="J5396">
        <v>151541.70000000001</v>
      </c>
      <c r="K5396" s="1">
        <v>34931</v>
      </c>
      <c r="L5396" t="s">
        <v>10</v>
      </c>
      <c r="M5396" t="s">
        <v>2802</v>
      </c>
      <c r="N5396">
        <v>0</v>
      </c>
      <c r="O5396" t="s">
        <v>6394</v>
      </c>
    </row>
    <row r="5397" spans="1:15" x14ac:dyDescent="0.2">
      <c r="A5397">
        <v>21572</v>
      </c>
      <c r="B5397" t="str">
        <f>VLOOKUP(orders!C5397,customers!$A$2:$B$1501, 2,FALSE)</f>
        <v>Customer#000001405</v>
      </c>
      <c r="C5397">
        <v>1405</v>
      </c>
      <c r="D5397" t="str">
        <f>VLOOKUP(orders!C5397,customers!$A$2:$G$1501,7,FALSE)</f>
        <v>BUILDING</v>
      </c>
      <c r="E5397">
        <f>VLOOKUP(C5397,customers!$A$2:$D$1501, 4,FALSE)</f>
        <v>16</v>
      </c>
      <c r="F5397" t="str">
        <f>VLOOKUP(E5397,nation!$A$2:$B$26, 2,FALSE)</f>
        <v>MOZAMBIQUE</v>
      </c>
      <c r="G5397">
        <f>VLOOKUP(orders!F5397,nation!$B$2:$C$26,2,FALSE)</f>
        <v>0</v>
      </c>
      <c r="H5397" t="str">
        <f>HLOOKUP(orders!G5397,region_horz!$B$1:$F$2,2,FALSE)</f>
        <v>AFRICA</v>
      </c>
      <c r="I5397" t="s">
        <v>16</v>
      </c>
      <c r="J5397">
        <v>204460.19</v>
      </c>
      <c r="K5397" s="1">
        <v>34379</v>
      </c>
      <c r="L5397" t="s">
        <v>13</v>
      </c>
      <c r="M5397" t="s">
        <v>676</v>
      </c>
      <c r="N5397">
        <v>0</v>
      </c>
      <c r="O5397" t="s">
        <v>6395</v>
      </c>
    </row>
    <row r="5398" spans="1:15" x14ac:dyDescent="0.2">
      <c r="A5398">
        <v>21573</v>
      </c>
      <c r="B5398" t="str">
        <f>VLOOKUP(orders!C5398,customers!$A$2:$B$1501, 2,FALSE)</f>
        <v>Customer#000000316</v>
      </c>
      <c r="C5398">
        <v>316</v>
      </c>
      <c r="D5398" t="str">
        <f>VLOOKUP(orders!C5398,customers!$A$2:$G$1501,7,FALSE)</f>
        <v>MACHINERY</v>
      </c>
      <c r="E5398">
        <f>VLOOKUP(C5398,customers!$A$2:$D$1501, 4,FALSE)</f>
        <v>8</v>
      </c>
      <c r="F5398" t="str">
        <f>VLOOKUP(E5398,nation!$A$2:$B$26, 2,FALSE)</f>
        <v>INDIA</v>
      </c>
      <c r="G5398">
        <f>VLOOKUP(orders!F5398,nation!$B$2:$C$26,2,FALSE)</f>
        <v>2</v>
      </c>
      <c r="H5398" t="str">
        <f>HLOOKUP(orders!G5398,region_horz!$B$1:$F$2,2,FALSE)</f>
        <v>ASIA</v>
      </c>
      <c r="I5398" t="s">
        <v>16</v>
      </c>
      <c r="J5398">
        <v>205131.07</v>
      </c>
      <c r="K5398" s="1">
        <v>33720</v>
      </c>
      <c r="L5398" t="s">
        <v>13</v>
      </c>
      <c r="M5398" t="s">
        <v>3108</v>
      </c>
      <c r="N5398">
        <v>0</v>
      </c>
      <c r="O5398" t="s">
        <v>6396</v>
      </c>
    </row>
    <row r="5399" spans="1:15" x14ac:dyDescent="0.2">
      <c r="A5399">
        <v>21574</v>
      </c>
      <c r="B5399" t="str">
        <f>VLOOKUP(orders!C5399,customers!$A$2:$B$1501, 2,FALSE)</f>
        <v>Customer#000000754</v>
      </c>
      <c r="C5399">
        <v>754</v>
      </c>
      <c r="D5399" t="str">
        <f>VLOOKUP(orders!C5399,customers!$A$2:$G$1501,7,FALSE)</f>
        <v>BUILDING</v>
      </c>
      <c r="E5399">
        <f>VLOOKUP(C5399,customers!$A$2:$D$1501, 4,FALSE)</f>
        <v>0</v>
      </c>
      <c r="F5399" t="str">
        <f>VLOOKUP(E5399,nation!$A$2:$B$26, 2,FALSE)</f>
        <v>ALGERIA</v>
      </c>
      <c r="G5399">
        <f>VLOOKUP(orders!F5399,nation!$B$2:$C$26,2,FALSE)</f>
        <v>0</v>
      </c>
      <c r="H5399" t="str">
        <f>HLOOKUP(orders!G5399,region_horz!$B$1:$F$2,2,FALSE)</f>
        <v>AFRICA</v>
      </c>
      <c r="I5399" t="s">
        <v>16</v>
      </c>
      <c r="J5399">
        <v>149143.07</v>
      </c>
      <c r="K5399" s="1">
        <v>33985</v>
      </c>
      <c r="L5399" t="s">
        <v>13</v>
      </c>
      <c r="M5399" t="s">
        <v>2437</v>
      </c>
      <c r="N5399">
        <v>0</v>
      </c>
      <c r="O5399" t="s">
        <v>6397</v>
      </c>
    </row>
    <row r="5400" spans="1:15" x14ac:dyDescent="0.2">
      <c r="A5400">
        <v>21575</v>
      </c>
      <c r="B5400" t="str">
        <f>VLOOKUP(orders!C5400,customers!$A$2:$B$1501, 2,FALSE)</f>
        <v>Customer#000001220</v>
      </c>
      <c r="C5400">
        <v>1220</v>
      </c>
      <c r="D5400" t="str">
        <f>VLOOKUP(orders!C5400,customers!$A$2:$G$1501,7,FALSE)</f>
        <v>FURNITURE</v>
      </c>
      <c r="E5400">
        <f>VLOOKUP(C5400,customers!$A$2:$D$1501, 4,FALSE)</f>
        <v>18</v>
      </c>
      <c r="F5400" t="str">
        <f>VLOOKUP(E5400,nation!$A$2:$B$26, 2,FALSE)</f>
        <v>CHINA</v>
      </c>
      <c r="G5400">
        <f>VLOOKUP(orders!F5400,nation!$B$2:$C$26,2,FALSE)</f>
        <v>2</v>
      </c>
      <c r="H5400" t="str">
        <f>HLOOKUP(orders!G5400,region_horz!$B$1:$F$2,2,FALSE)</f>
        <v>ASIA</v>
      </c>
      <c r="I5400" t="s">
        <v>9</v>
      </c>
      <c r="J5400">
        <v>73291.67</v>
      </c>
      <c r="K5400" s="1">
        <v>35463</v>
      </c>
      <c r="L5400" t="s">
        <v>26</v>
      </c>
      <c r="M5400" t="s">
        <v>863</v>
      </c>
      <c r="N5400">
        <v>0</v>
      </c>
      <c r="O5400" t="s">
        <v>6398</v>
      </c>
    </row>
    <row r="5401" spans="1:15" x14ac:dyDescent="0.2">
      <c r="A5401">
        <v>21600</v>
      </c>
      <c r="B5401" t="str">
        <f>VLOOKUP(orders!C5401,customers!$A$2:$B$1501, 2,FALSE)</f>
        <v>Customer#000001474</v>
      </c>
      <c r="C5401">
        <v>1474</v>
      </c>
      <c r="D5401" t="str">
        <f>VLOOKUP(orders!C5401,customers!$A$2:$G$1501,7,FALSE)</f>
        <v>HOUSEHOLD</v>
      </c>
      <c r="E5401">
        <f>VLOOKUP(C5401,customers!$A$2:$D$1501, 4,FALSE)</f>
        <v>16</v>
      </c>
      <c r="F5401" t="str">
        <f>VLOOKUP(E5401,nation!$A$2:$B$26, 2,FALSE)</f>
        <v>MOZAMBIQUE</v>
      </c>
      <c r="G5401">
        <f>VLOOKUP(orders!F5401,nation!$B$2:$C$26,2,FALSE)</f>
        <v>0</v>
      </c>
      <c r="H5401" t="str">
        <f>HLOOKUP(orders!G5401,region_horz!$B$1:$F$2,2,FALSE)</f>
        <v>AFRICA</v>
      </c>
      <c r="I5401" t="s">
        <v>16</v>
      </c>
      <c r="J5401">
        <v>167190.51</v>
      </c>
      <c r="K5401" s="1">
        <v>34064</v>
      </c>
      <c r="L5401" t="s">
        <v>10</v>
      </c>
      <c r="M5401" t="s">
        <v>1420</v>
      </c>
      <c r="N5401">
        <v>0</v>
      </c>
      <c r="O5401" t="s">
        <v>6399</v>
      </c>
    </row>
    <row r="5402" spans="1:15" x14ac:dyDescent="0.2">
      <c r="A5402">
        <v>21601</v>
      </c>
      <c r="B5402" t="str">
        <f>VLOOKUP(orders!C5402,customers!$A$2:$B$1501, 2,FALSE)</f>
        <v>Customer#000000475</v>
      </c>
      <c r="C5402">
        <v>475</v>
      </c>
      <c r="D5402" t="str">
        <f>VLOOKUP(orders!C5402,customers!$A$2:$G$1501,7,FALSE)</f>
        <v>BUILDING</v>
      </c>
      <c r="E5402">
        <f>VLOOKUP(C5402,customers!$A$2:$D$1501, 4,FALSE)</f>
        <v>14</v>
      </c>
      <c r="F5402" t="str">
        <f>VLOOKUP(E5402,nation!$A$2:$B$26, 2,FALSE)</f>
        <v>KENYA</v>
      </c>
      <c r="G5402">
        <f>VLOOKUP(orders!F5402,nation!$B$2:$C$26,2,FALSE)</f>
        <v>0</v>
      </c>
      <c r="H5402" t="str">
        <f>HLOOKUP(orders!G5402,region_horz!$B$1:$F$2,2,FALSE)</f>
        <v>AFRICA</v>
      </c>
      <c r="I5402" t="s">
        <v>9</v>
      </c>
      <c r="J5402">
        <v>118496.63</v>
      </c>
      <c r="K5402" s="1">
        <v>34796</v>
      </c>
      <c r="L5402" t="s">
        <v>10</v>
      </c>
      <c r="M5402" t="s">
        <v>2670</v>
      </c>
      <c r="N5402">
        <v>0</v>
      </c>
      <c r="O5402" t="s">
        <v>6400</v>
      </c>
    </row>
    <row r="5403" spans="1:15" x14ac:dyDescent="0.2">
      <c r="A5403">
        <v>21602</v>
      </c>
      <c r="B5403" t="str">
        <f>VLOOKUP(orders!C5403,customers!$A$2:$B$1501, 2,FALSE)</f>
        <v>Customer#000001157</v>
      </c>
      <c r="C5403">
        <v>1157</v>
      </c>
      <c r="D5403" t="str">
        <f>VLOOKUP(orders!C5403,customers!$A$2:$G$1501,7,FALSE)</f>
        <v>HOUSEHOLD</v>
      </c>
      <c r="E5403">
        <f>VLOOKUP(C5403,customers!$A$2:$D$1501, 4,FALSE)</f>
        <v>20</v>
      </c>
      <c r="F5403" t="str">
        <f>VLOOKUP(E5403,nation!$A$2:$B$26, 2,FALSE)</f>
        <v>SAUDI ARABIA</v>
      </c>
      <c r="G5403">
        <f>VLOOKUP(orders!F5403,nation!$B$2:$C$26,2,FALSE)</f>
        <v>4</v>
      </c>
      <c r="H5403" t="str">
        <f>HLOOKUP(orders!G5403,region_horz!$B$1:$F$2,2,FALSE)</f>
        <v>MIDDLE EAST</v>
      </c>
      <c r="I5403" t="s">
        <v>16</v>
      </c>
      <c r="J5403">
        <v>134298</v>
      </c>
      <c r="K5403" s="1">
        <v>34517</v>
      </c>
      <c r="L5403" t="s">
        <v>13</v>
      </c>
      <c r="M5403" t="s">
        <v>2744</v>
      </c>
      <c r="N5403">
        <v>0</v>
      </c>
      <c r="O5403" t="s">
        <v>6401</v>
      </c>
    </row>
    <row r="5404" spans="1:15" x14ac:dyDescent="0.2">
      <c r="A5404">
        <v>21603</v>
      </c>
      <c r="B5404" t="str">
        <f>VLOOKUP(orders!C5404,customers!$A$2:$B$1501, 2,FALSE)</f>
        <v>Customer#000000607</v>
      </c>
      <c r="C5404">
        <v>607</v>
      </c>
      <c r="D5404" t="str">
        <f>VLOOKUP(orders!C5404,customers!$A$2:$G$1501,7,FALSE)</f>
        <v>FURNITURE</v>
      </c>
      <c r="E5404">
        <f>VLOOKUP(C5404,customers!$A$2:$D$1501, 4,FALSE)</f>
        <v>24</v>
      </c>
      <c r="F5404" t="str">
        <f>VLOOKUP(E5404,nation!$A$2:$B$26, 2,FALSE)</f>
        <v>UNITED STATES</v>
      </c>
      <c r="G5404">
        <f>VLOOKUP(orders!F5404,nation!$B$2:$C$26,2,FALSE)</f>
        <v>1</v>
      </c>
      <c r="H5404" t="str">
        <f>HLOOKUP(orders!G5404,region_horz!$B$1:$F$2,2,FALSE)</f>
        <v>AMERICA</v>
      </c>
      <c r="I5404" t="s">
        <v>9</v>
      </c>
      <c r="J5404">
        <v>86145.76</v>
      </c>
      <c r="K5404" s="1">
        <v>35541</v>
      </c>
      <c r="L5404" t="s">
        <v>26</v>
      </c>
      <c r="M5404" t="s">
        <v>564</v>
      </c>
      <c r="N5404">
        <v>0</v>
      </c>
      <c r="O5404" t="s">
        <v>6402</v>
      </c>
    </row>
    <row r="5405" spans="1:15" x14ac:dyDescent="0.2">
      <c r="A5405">
        <v>21604</v>
      </c>
      <c r="B5405" t="str">
        <f>VLOOKUP(orders!C5405,customers!$A$2:$B$1501, 2,FALSE)</f>
        <v>Customer#000001177</v>
      </c>
      <c r="C5405">
        <v>1177</v>
      </c>
      <c r="D5405" t="str">
        <f>VLOOKUP(orders!C5405,customers!$A$2:$G$1501,7,FALSE)</f>
        <v>FURNITURE</v>
      </c>
      <c r="E5405">
        <f>VLOOKUP(C5405,customers!$A$2:$D$1501, 4,FALSE)</f>
        <v>14</v>
      </c>
      <c r="F5405" t="str">
        <f>VLOOKUP(E5405,nation!$A$2:$B$26, 2,FALSE)</f>
        <v>KENYA</v>
      </c>
      <c r="G5405">
        <f>VLOOKUP(orders!F5405,nation!$B$2:$C$26,2,FALSE)</f>
        <v>0</v>
      </c>
      <c r="H5405" t="str">
        <f>HLOOKUP(orders!G5405,region_horz!$B$1:$F$2,2,FALSE)</f>
        <v>AFRICA</v>
      </c>
      <c r="I5405" t="s">
        <v>16</v>
      </c>
      <c r="J5405">
        <v>187273.67</v>
      </c>
      <c r="K5405" s="1">
        <v>33696</v>
      </c>
      <c r="L5405" t="s">
        <v>31</v>
      </c>
      <c r="M5405" t="s">
        <v>1842</v>
      </c>
      <c r="N5405">
        <v>0</v>
      </c>
      <c r="O5405" t="s">
        <v>6403</v>
      </c>
    </row>
    <row r="5406" spans="1:15" x14ac:dyDescent="0.2">
      <c r="A5406">
        <v>21605</v>
      </c>
      <c r="B5406" t="str">
        <f>VLOOKUP(orders!C5406,customers!$A$2:$B$1501, 2,FALSE)</f>
        <v>Customer#000000712</v>
      </c>
      <c r="C5406">
        <v>712</v>
      </c>
      <c r="D5406" t="str">
        <f>VLOOKUP(orders!C5406,customers!$A$2:$G$1501,7,FALSE)</f>
        <v>BUILDING</v>
      </c>
      <c r="E5406">
        <f>VLOOKUP(C5406,customers!$A$2:$D$1501, 4,FALSE)</f>
        <v>6</v>
      </c>
      <c r="F5406" t="str">
        <f>VLOOKUP(E5406,nation!$A$2:$B$26, 2,FALSE)</f>
        <v>FRANCE</v>
      </c>
      <c r="G5406">
        <f>VLOOKUP(orders!F5406,nation!$B$2:$C$26,2,FALSE)</f>
        <v>3</v>
      </c>
      <c r="H5406" t="str">
        <f>HLOOKUP(orders!G5406,region_horz!$B$1:$F$2,2,FALSE)</f>
        <v>EUROPE</v>
      </c>
      <c r="I5406" t="s">
        <v>16</v>
      </c>
      <c r="J5406">
        <v>181222.86</v>
      </c>
      <c r="K5406" s="1">
        <v>33703</v>
      </c>
      <c r="L5406" t="s">
        <v>26</v>
      </c>
      <c r="M5406" t="s">
        <v>401</v>
      </c>
      <c r="N5406">
        <v>0</v>
      </c>
      <c r="O5406" t="s">
        <v>6404</v>
      </c>
    </row>
    <row r="5407" spans="1:15" x14ac:dyDescent="0.2">
      <c r="A5407">
        <v>21606</v>
      </c>
      <c r="B5407" t="str">
        <f>VLOOKUP(orders!C5407,customers!$A$2:$B$1501, 2,FALSE)</f>
        <v>Customer#000000685</v>
      </c>
      <c r="C5407">
        <v>685</v>
      </c>
      <c r="D5407" t="str">
        <f>VLOOKUP(orders!C5407,customers!$A$2:$G$1501,7,FALSE)</f>
        <v>MACHINERY</v>
      </c>
      <c r="E5407">
        <f>VLOOKUP(C5407,customers!$A$2:$D$1501, 4,FALSE)</f>
        <v>17</v>
      </c>
      <c r="F5407" t="str">
        <f>VLOOKUP(E5407,nation!$A$2:$B$26, 2,FALSE)</f>
        <v>PERU</v>
      </c>
      <c r="G5407">
        <f>VLOOKUP(orders!F5407,nation!$B$2:$C$26,2,FALSE)</f>
        <v>1</v>
      </c>
      <c r="H5407" t="str">
        <f>HLOOKUP(orders!G5407,region_horz!$B$1:$F$2,2,FALSE)</f>
        <v>AMERICA</v>
      </c>
      <c r="I5407" t="s">
        <v>16</v>
      </c>
      <c r="J5407">
        <v>153653.46</v>
      </c>
      <c r="K5407" s="1">
        <v>34722</v>
      </c>
      <c r="L5407" t="s">
        <v>23</v>
      </c>
      <c r="M5407" t="s">
        <v>338</v>
      </c>
      <c r="N5407">
        <v>0</v>
      </c>
      <c r="O5407" t="s">
        <v>6405</v>
      </c>
    </row>
    <row r="5408" spans="1:15" x14ac:dyDescent="0.2">
      <c r="A5408">
        <v>21607</v>
      </c>
      <c r="B5408" t="str">
        <f>VLOOKUP(orders!C5408,customers!$A$2:$B$1501, 2,FALSE)</f>
        <v>Customer#000001084</v>
      </c>
      <c r="C5408">
        <v>1084</v>
      </c>
      <c r="D5408" t="str">
        <f>VLOOKUP(orders!C5408,customers!$A$2:$G$1501,7,FALSE)</f>
        <v>FURNITURE</v>
      </c>
      <c r="E5408">
        <f>VLOOKUP(C5408,customers!$A$2:$D$1501, 4,FALSE)</f>
        <v>2</v>
      </c>
      <c r="F5408" t="str">
        <f>VLOOKUP(E5408,nation!$A$2:$B$26, 2,FALSE)</f>
        <v>BRAZIL</v>
      </c>
      <c r="G5408">
        <f>VLOOKUP(orders!F5408,nation!$B$2:$C$26,2,FALSE)</f>
        <v>1</v>
      </c>
      <c r="H5408" t="str">
        <f>HLOOKUP(orders!G5408,region_horz!$B$1:$F$2,2,FALSE)</f>
        <v>AMERICA</v>
      </c>
      <c r="I5408" t="s">
        <v>16</v>
      </c>
      <c r="J5408">
        <v>78581.119999999995</v>
      </c>
      <c r="K5408" s="1">
        <v>33679</v>
      </c>
      <c r="L5408" t="s">
        <v>23</v>
      </c>
      <c r="M5408" t="s">
        <v>193</v>
      </c>
      <c r="N5408">
        <v>0</v>
      </c>
      <c r="O5408" t="s">
        <v>6406</v>
      </c>
    </row>
    <row r="5409" spans="1:15" x14ac:dyDescent="0.2">
      <c r="A5409">
        <v>21632</v>
      </c>
      <c r="B5409" t="str">
        <f>VLOOKUP(orders!C5409,customers!$A$2:$B$1501, 2,FALSE)</f>
        <v>Customer#000001381</v>
      </c>
      <c r="C5409">
        <v>1381</v>
      </c>
      <c r="D5409" t="str">
        <f>VLOOKUP(orders!C5409,customers!$A$2:$G$1501,7,FALSE)</f>
        <v>BUILDING</v>
      </c>
      <c r="E5409">
        <f>VLOOKUP(C5409,customers!$A$2:$D$1501, 4,FALSE)</f>
        <v>22</v>
      </c>
      <c r="F5409" t="str">
        <f>VLOOKUP(E5409,nation!$A$2:$B$26, 2,FALSE)</f>
        <v>RUSSIA</v>
      </c>
      <c r="G5409">
        <f>VLOOKUP(orders!F5409,nation!$B$2:$C$26,2,FALSE)</f>
        <v>3</v>
      </c>
      <c r="H5409" t="str">
        <f>HLOOKUP(orders!G5409,region_horz!$B$1:$F$2,2,FALSE)</f>
        <v>EUROPE</v>
      </c>
      <c r="I5409" t="s">
        <v>16</v>
      </c>
      <c r="J5409">
        <v>17638.64</v>
      </c>
      <c r="K5409" s="1">
        <v>33991</v>
      </c>
      <c r="L5409" t="s">
        <v>26</v>
      </c>
      <c r="M5409" t="s">
        <v>4860</v>
      </c>
      <c r="N5409">
        <v>0</v>
      </c>
      <c r="O5409" t="s">
        <v>6407</v>
      </c>
    </row>
    <row r="5410" spans="1:15" x14ac:dyDescent="0.2">
      <c r="A5410">
        <v>21633</v>
      </c>
      <c r="B5410" t="str">
        <f>VLOOKUP(orders!C5410,customers!$A$2:$B$1501, 2,FALSE)</f>
        <v>Customer#000000068</v>
      </c>
      <c r="C5410">
        <v>68</v>
      </c>
      <c r="D5410" t="str">
        <f>VLOOKUP(orders!C5410,customers!$A$2:$G$1501,7,FALSE)</f>
        <v>HOUSEHOLD</v>
      </c>
      <c r="E5410">
        <f>VLOOKUP(C5410,customers!$A$2:$D$1501, 4,FALSE)</f>
        <v>12</v>
      </c>
      <c r="F5410" t="str">
        <f>VLOOKUP(E5410,nation!$A$2:$B$26, 2,FALSE)</f>
        <v>JAPAN</v>
      </c>
      <c r="G5410">
        <f>VLOOKUP(orders!F5410,nation!$B$2:$C$26,2,FALSE)</f>
        <v>2</v>
      </c>
      <c r="H5410" t="str">
        <f>HLOOKUP(orders!G5410,region_horz!$B$1:$F$2,2,FALSE)</f>
        <v>ASIA</v>
      </c>
      <c r="I5410" t="s">
        <v>16</v>
      </c>
      <c r="J5410">
        <v>327255.84999999998</v>
      </c>
      <c r="K5410" s="1">
        <v>34421</v>
      </c>
      <c r="L5410" t="s">
        <v>31</v>
      </c>
      <c r="M5410" t="s">
        <v>128</v>
      </c>
      <c r="N5410">
        <v>0</v>
      </c>
      <c r="O5410" t="s">
        <v>6408</v>
      </c>
    </row>
    <row r="5411" spans="1:15" x14ac:dyDescent="0.2">
      <c r="A5411">
        <v>21634</v>
      </c>
      <c r="B5411" t="str">
        <f>VLOOKUP(orders!C5411,customers!$A$2:$B$1501, 2,FALSE)</f>
        <v>Customer#000000586</v>
      </c>
      <c r="C5411">
        <v>586</v>
      </c>
      <c r="D5411" t="str">
        <f>VLOOKUP(orders!C5411,customers!$A$2:$G$1501,7,FALSE)</f>
        <v>AUTOMOBILE</v>
      </c>
      <c r="E5411">
        <f>VLOOKUP(C5411,customers!$A$2:$D$1501, 4,FALSE)</f>
        <v>11</v>
      </c>
      <c r="F5411" t="str">
        <f>VLOOKUP(E5411,nation!$A$2:$B$26, 2,FALSE)</f>
        <v>IRAQ</v>
      </c>
      <c r="G5411">
        <f>VLOOKUP(orders!F5411,nation!$B$2:$C$26,2,FALSE)</f>
        <v>4</v>
      </c>
      <c r="H5411" t="str">
        <f>HLOOKUP(orders!G5411,region_horz!$B$1:$F$2,2,FALSE)</f>
        <v>MIDDLE EAST</v>
      </c>
      <c r="I5411" t="s">
        <v>16</v>
      </c>
      <c r="J5411">
        <v>159887.62</v>
      </c>
      <c r="K5411" s="1">
        <v>33906</v>
      </c>
      <c r="L5411" t="s">
        <v>23</v>
      </c>
      <c r="M5411" t="s">
        <v>1925</v>
      </c>
      <c r="N5411">
        <v>0</v>
      </c>
      <c r="O5411" t="s">
        <v>6409</v>
      </c>
    </row>
    <row r="5412" spans="1:15" x14ac:dyDescent="0.2">
      <c r="A5412">
        <v>21635</v>
      </c>
      <c r="B5412" t="str">
        <f>VLOOKUP(orders!C5412,customers!$A$2:$B$1501, 2,FALSE)</f>
        <v>Customer#000000704</v>
      </c>
      <c r="C5412">
        <v>704</v>
      </c>
      <c r="D5412" t="str">
        <f>VLOOKUP(orders!C5412,customers!$A$2:$G$1501,7,FALSE)</f>
        <v>AUTOMOBILE</v>
      </c>
      <c r="E5412">
        <f>VLOOKUP(C5412,customers!$A$2:$D$1501, 4,FALSE)</f>
        <v>9</v>
      </c>
      <c r="F5412" t="str">
        <f>VLOOKUP(E5412,nation!$A$2:$B$26, 2,FALSE)</f>
        <v>INDONESIA</v>
      </c>
      <c r="G5412">
        <f>VLOOKUP(orders!F5412,nation!$B$2:$C$26,2,FALSE)</f>
        <v>2</v>
      </c>
      <c r="H5412" t="str">
        <f>HLOOKUP(orders!G5412,region_horz!$B$1:$F$2,2,FALSE)</f>
        <v>ASIA</v>
      </c>
      <c r="I5412" t="s">
        <v>16</v>
      </c>
      <c r="J5412">
        <v>67011.33</v>
      </c>
      <c r="K5412" s="1">
        <v>34671</v>
      </c>
      <c r="L5412" t="s">
        <v>10</v>
      </c>
      <c r="M5412" t="s">
        <v>2262</v>
      </c>
      <c r="N5412">
        <v>0</v>
      </c>
      <c r="O5412" t="s">
        <v>6410</v>
      </c>
    </row>
    <row r="5413" spans="1:15" x14ac:dyDescent="0.2">
      <c r="A5413">
        <v>21636</v>
      </c>
      <c r="B5413" t="str">
        <f>VLOOKUP(orders!C5413,customers!$A$2:$B$1501, 2,FALSE)</f>
        <v>Customer#000000868</v>
      </c>
      <c r="C5413">
        <v>868</v>
      </c>
      <c r="D5413" t="str">
        <f>VLOOKUP(orders!C5413,customers!$A$2:$G$1501,7,FALSE)</f>
        <v>FURNITURE</v>
      </c>
      <c r="E5413">
        <f>VLOOKUP(C5413,customers!$A$2:$D$1501, 4,FALSE)</f>
        <v>22</v>
      </c>
      <c r="F5413" t="str">
        <f>VLOOKUP(E5413,nation!$A$2:$B$26, 2,FALSE)</f>
        <v>RUSSIA</v>
      </c>
      <c r="G5413">
        <f>VLOOKUP(orders!F5413,nation!$B$2:$C$26,2,FALSE)</f>
        <v>3</v>
      </c>
      <c r="H5413" t="str">
        <f>HLOOKUP(orders!G5413,region_horz!$B$1:$F$2,2,FALSE)</f>
        <v>EUROPE</v>
      </c>
      <c r="I5413" t="s">
        <v>16</v>
      </c>
      <c r="J5413">
        <v>256391.21</v>
      </c>
      <c r="K5413" s="1">
        <v>34557</v>
      </c>
      <c r="L5413" t="s">
        <v>10</v>
      </c>
      <c r="M5413" t="s">
        <v>408</v>
      </c>
      <c r="N5413">
        <v>0</v>
      </c>
      <c r="O5413" t="s">
        <v>6411</v>
      </c>
    </row>
    <row r="5414" spans="1:15" x14ac:dyDescent="0.2">
      <c r="A5414">
        <v>21637</v>
      </c>
      <c r="B5414" t="str">
        <f>VLOOKUP(orders!C5414,customers!$A$2:$B$1501, 2,FALSE)</f>
        <v>Customer#000000955</v>
      </c>
      <c r="C5414">
        <v>955</v>
      </c>
      <c r="D5414" t="str">
        <f>VLOOKUP(orders!C5414,customers!$A$2:$G$1501,7,FALSE)</f>
        <v>AUTOMOBILE</v>
      </c>
      <c r="E5414">
        <f>VLOOKUP(C5414,customers!$A$2:$D$1501, 4,FALSE)</f>
        <v>0</v>
      </c>
      <c r="F5414" t="str">
        <f>VLOOKUP(E5414,nation!$A$2:$B$26, 2,FALSE)</f>
        <v>ALGERIA</v>
      </c>
      <c r="G5414">
        <f>VLOOKUP(orders!F5414,nation!$B$2:$C$26,2,FALSE)</f>
        <v>0</v>
      </c>
      <c r="H5414" t="str">
        <f>HLOOKUP(orders!G5414,region_horz!$B$1:$F$2,2,FALSE)</f>
        <v>AFRICA</v>
      </c>
      <c r="I5414" t="s">
        <v>9</v>
      </c>
      <c r="J5414">
        <v>50355.93</v>
      </c>
      <c r="K5414" s="1">
        <v>35840</v>
      </c>
      <c r="L5414" t="s">
        <v>10</v>
      </c>
      <c r="M5414" t="s">
        <v>2624</v>
      </c>
      <c r="N5414">
        <v>0</v>
      </c>
      <c r="O5414" t="s">
        <v>6412</v>
      </c>
    </row>
    <row r="5415" spans="1:15" x14ac:dyDescent="0.2">
      <c r="A5415">
        <v>21638</v>
      </c>
      <c r="B5415" t="str">
        <f>VLOOKUP(orders!C5415,customers!$A$2:$B$1501, 2,FALSE)</f>
        <v>Customer#000001244</v>
      </c>
      <c r="C5415">
        <v>1244</v>
      </c>
      <c r="D5415" t="str">
        <f>VLOOKUP(orders!C5415,customers!$A$2:$G$1501,7,FALSE)</f>
        <v>BUILDING</v>
      </c>
      <c r="E5415">
        <f>VLOOKUP(C5415,customers!$A$2:$D$1501, 4,FALSE)</f>
        <v>5</v>
      </c>
      <c r="F5415" t="str">
        <f>VLOOKUP(E5415,nation!$A$2:$B$26, 2,FALSE)</f>
        <v>ETHIOPIA</v>
      </c>
      <c r="G5415">
        <f>VLOOKUP(orders!F5415,nation!$B$2:$C$26,2,FALSE)</f>
        <v>0</v>
      </c>
      <c r="H5415" t="str">
        <f>HLOOKUP(orders!G5415,region_horz!$B$1:$F$2,2,FALSE)</f>
        <v>AFRICA</v>
      </c>
      <c r="I5415" t="s">
        <v>16</v>
      </c>
      <c r="J5415">
        <v>64462.5</v>
      </c>
      <c r="K5415" s="1">
        <v>33711</v>
      </c>
      <c r="L5415" t="s">
        <v>26</v>
      </c>
      <c r="M5415" t="s">
        <v>1618</v>
      </c>
      <c r="N5415">
        <v>0</v>
      </c>
      <c r="O5415" t="s">
        <v>6413</v>
      </c>
    </row>
    <row r="5416" spans="1:15" x14ac:dyDescent="0.2">
      <c r="A5416">
        <v>21639</v>
      </c>
      <c r="B5416" t="str">
        <f>VLOOKUP(orders!C5416,customers!$A$2:$B$1501, 2,FALSE)</f>
        <v>Customer#000001282</v>
      </c>
      <c r="C5416">
        <v>1282</v>
      </c>
      <c r="D5416" t="str">
        <f>VLOOKUP(orders!C5416,customers!$A$2:$G$1501,7,FALSE)</f>
        <v>FURNITURE</v>
      </c>
      <c r="E5416">
        <f>VLOOKUP(C5416,customers!$A$2:$D$1501, 4,FALSE)</f>
        <v>14</v>
      </c>
      <c r="F5416" t="str">
        <f>VLOOKUP(E5416,nation!$A$2:$B$26, 2,FALSE)</f>
        <v>KENYA</v>
      </c>
      <c r="G5416">
        <f>VLOOKUP(orders!F5416,nation!$B$2:$C$26,2,FALSE)</f>
        <v>0</v>
      </c>
      <c r="H5416" t="str">
        <f>HLOOKUP(orders!G5416,region_horz!$B$1:$F$2,2,FALSE)</f>
        <v>AFRICA</v>
      </c>
      <c r="I5416" t="s">
        <v>16</v>
      </c>
      <c r="J5416">
        <v>171257.52</v>
      </c>
      <c r="K5416" s="1">
        <v>34733</v>
      </c>
      <c r="L5416" t="s">
        <v>23</v>
      </c>
      <c r="M5416" t="s">
        <v>2069</v>
      </c>
      <c r="N5416">
        <v>0</v>
      </c>
      <c r="O5416" t="s">
        <v>6414</v>
      </c>
    </row>
    <row r="5417" spans="1:15" x14ac:dyDescent="0.2">
      <c r="A5417">
        <v>21664</v>
      </c>
      <c r="B5417" t="str">
        <f>VLOOKUP(orders!C5417,customers!$A$2:$B$1501, 2,FALSE)</f>
        <v>Customer#000000134</v>
      </c>
      <c r="C5417">
        <v>134</v>
      </c>
      <c r="D5417" t="str">
        <f>VLOOKUP(orders!C5417,customers!$A$2:$G$1501,7,FALSE)</f>
        <v>BUILDING</v>
      </c>
      <c r="E5417">
        <f>VLOOKUP(C5417,customers!$A$2:$D$1501, 4,FALSE)</f>
        <v>11</v>
      </c>
      <c r="F5417" t="str">
        <f>VLOOKUP(E5417,nation!$A$2:$B$26, 2,FALSE)</f>
        <v>IRAQ</v>
      </c>
      <c r="G5417">
        <f>VLOOKUP(orders!F5417,nation!$B$2:$C$26,2,FALSE)</f>
        <v>4</v>
      </c>
      <c r="H5417" t="str">
        <f>HLOOKUP(orders!G5417,region_horz!$B$1:$F$2,2,FALSE)</f>
        <v>MIDDLE EAST</v>
      </c>
      <c r="I5417" t="s">
        <v>16</v>
      </c>
      <c r="J5417">
        <v>179106.99</v>
      </c>
      <c r="K5417" s="1">
        <v>34651</v>
      </c>
      <c r="L5417" t="s">
        <v>26</v>
      </c>
      <c r="M5417" t="s">
        <v>263</v>
      </c>
      <c r="N5417">
        <v>0</v>
      </c>
      <c r="O5417" t="s">
        <v>6415</v>
      </c>
    </row>
    <row r="5418" spans="1:15" x14ac:dyDescent="0.2">
      <c r="A5418">
        <v>21665</v>
      </c>
      <c r="B5418" t="str">
        <f>VLOOKUP(orders!C5418,customers!$A$2:$B$1501, 2,FALSE)</f>
        <v>Customer#000001234</v>
      </c>
      <c r="C5418">
        <v>1234</v>
      </c>
      <c r="D5418" t="str">
        <f>VLOOKUP(orders!C5418,customers!$A$2:$G$1501,7,FALSE)</f>
        <v>FURNITURE</v>
      </c>
      <c r="E5418">
        <f>VLOOKUP(C5418,customers!$A$2:$D$1501, 4,FALSE)</f>
        <v>1</v>
      </c>
      <c r="F5418" t="str">
        <f>VLOOKUP(E5418,nation!$A$2:$B$26, 2,FALSE)</f>
        <v>ARGENTINA</v>
      </c>
      <c r="G5418">
        <f>VLOOKUP(orders!F5418,nation!$B$2:$C$26,2,FALSE)</f>
        <v>1</v>
      </c>
      <c r="H5418" t="str">
        <f>HLOOKUP(orders!G5418,region_horz!$B$1:$F$2,2,FALSE)</f>
        <v>AMERICA</v>
      </c>
      <c r="I5418" t="s">
        <v>16</v>
      </c>
      <c r="J5418">
        <v>107228.03</v>
      </c>
      <c r="K5418" s="1">
        <v>33893</v>
      </c>
      <c r="L5418" t="s">
        <v>26</v>
      </c>
      <c r="M5418" t="s">
        <v>433</v>
      </c>
      <c r="N5418">
        <v>0</v>
      </c>
      <c r="O5418" t="s">
        <v>6416</v>
      </c>
    </row>
    <row r="5419" spans="1:15" x14ac:dyDescent="0.2">
      <c r="A5419">
        <v>21666</v>
      </c>
      <c r="B5419" t="str">
        <f>VLOOKUP(orders!C5419,customers!$A$2:$B$1501, 2,FALSE)</f>
        <v>Customer#000000935</v>
      </c>
      <c r="C5419">
        <v>935</v>
      </c>
      <c r="D5419" t="str">
        <f>VLOOKUP(orders!C5419,customers!$A$2:$G$1501,7,FALSE)</f>
        <v>MACHINERY</v>
      </c>
      <c r="E5419">
        <f>VLOOKUP(C5419,customers!$A$2:$D$1501, 4,FALSE)</f>
        <v>0</v>
      </c>
      <c r="F5419" t="str">
        <f>VLOOKUP(E5419,nation!$A$2:$B$26, 2,FALSE)</f>
        <v>ALGERIA</v>
      </c>
      <c r="G5419">
        <f>VLOOKUP(orders!F5419,nation!$B$2:$C$26,2,FALSE)</f>
        <v>0</v>
      </c>
      <c r="H5419" t="str">
        <f>HLOOKUP(orders!G5419,region_horz!$B$1:$F$2,2,FALSE)</f>
        <v>AFRICA</v>
      </c>
      <c r="I5419" t="s">
        <v>16</v>
      </c>
      <c r="J5419">
        <v>120279.74</v>
      </c>
      <c r="K5419" s="1">
        <v>34321</v>
      </c>
      <c r="L5419" t="s">
        <v>31</v>
      </c>
      <c r="M5419" t="s">
        <v>2194</v>
      </c>
      <c r="N5419">
        <v>0</v>
      </c>
      <c r="O5419" t="s">
        <v>6417</v>
      </c>
    </row>
    <row r="5420" spans="1:15" x14ac:dyDescent="0.2">
      <c r="A5420">
        <v>21667</v>
      </c>
      <c r="B5420" t="str">
        <f>VLOOKUP(orders!C5420,customers!$A$2:$B$1501, 2,FALSE)</f>
        <v>Customer#000000161</v>
      </c>
      <c r="C5420">
        <v>161</v>
      </c>
      <c r="D5420" t="str">
        <f>VLOOKUP(orders!C5420,customers!$A$2:$G$1501,7,FALSE)</f>
        <v>MACHINERY</v>
      </c>
      <c r="E5420">
        <f>VLOOKUP(C5420,customers!$A$2:$D$1501, 4,FALSE)</f>
        <v>7</v>
      </c>
      <c r="F5420" t="str">
        <f>VLOOKUP(E5420,nation!$A$2:$B$26, 2,FALSE)</f>
        <v>GERMANY</v>
      </c>
      <c r="G5420">
        <f>VLOOKUP(orders!F5420,nation!$B$2:$C$26,2,FALSE)</f>
        <v>3</v>
      </c>
      <c r="H5420" t="str">
        <f>HLOOKUP(orders!G5420,region_horz!$B$1:$F$2,2,FALSE)</f>
        <v>EUROPE</v>
      </c>
      <c r="I5420" t="s">
        <v>9</v>
      </c>
      <c r="J5420">
        <v>247764.04</v>
      </c>
      <c r="K5420" s="1">
        <v>35206</v>
      </c>
      <c r="L5420" t="s">
        <v>10</v>
      </c>
      <c r="M5420" t="s">
        <v>3456</v>
      </c>
      <c r="N5420">
        <v>0</v>
      </c>
      <c r="O5420" t="s">
        <v>6418</v>
      </c>
    </row>
    <row r="5421" spans="1:15" x14ac:dyDescent="0.2">
      <c r="A5421">
        <v>21668</v>
      </c>
      <c r="B5421" t="str">
        <f>VLOOKUP(orders!C5421,customers!$A$2:$B$1501, 2,FALSE)</f>
        <v>Customer#000000104</v>
      </c>
      <c r="C5421">
        <v>104</v>
      </c>
      <c r="D5421" t="str">
        <f>VLOOKUP(orders!C5421,customers!$A$2:$G$1501,7,FALSE)</f>
        <v>FURNITURE</v>
      </c>
      <c r="E5421">
        <f>VLOOKUP(C5421,customers!$A$2:$D$1501, 4,FALSE)</f>
        <v>10</v>
      </c>
      <c r="F5421" t="str">
        <f>VLOOKUP(E5421,nation!$A$2:$B$26, 2,FALSE)</f>
        <v>IRAN</v>
      </c>
      <c r="G5421">
        <f>VLOOKUP(orders!F5421,nation!$B$2:$C$26,2,FALSE)</f>
        <v>4</v>
      </c>
      <c r="H5421" t="str">
        <f>HLOOKUP(orders!G5421,region_horz!$B$1:$F$2,2,FALSE)</f>
        <v>MIDDLE EAST</v>
      </c>
      <c r="I5421" t="s">
        <v>9</v>
      </c>
      <c r="J5421">
        <v>176574.78</v>
      </c>
      <c r="K5421" s="1">
        <v>35375</v>
      </c>
      <c r="L5421" t="s">
        <v>26</v>
      </c>
      <c r="M5421" t="s">
        <v>2604</v>
      </c>
      <c r="N5421">
        <v>0</v>
      </c>
      <c r="O5421" t="s">
        <v>6419</v>
      </c>
    </row>
    <row r="5422" spans="1:15" x14ac:dyDescent="0.2">
      <c r="A5422">
        <v>21669</v>
      </c>
      <c r="B5422" t="str">
        <f>VLOOKUP(orders!C5422,customers!$A$2:$B$1501, 2,FALSE)</f>
        <v>Customer#000001135</v>
      </c>
      <c r="C5422">
        <v>1135</v>
      </c>
      <c r="D5422" t="str">
        <f>VLOOKUP(orders!C5422,customers!$A$2:$G$1501,7,FALSE)</f>
        <v>FURNITURE</v>
      </c>
      <c r="E5422">
        <f>VLOOKUP(C5422,customers!$A$2:$D$1501, 4,FALSE)</f>
        <v>11</v>
      </c>
      <c r="F5422" t="str">
        <f>VLOOKUP(E5422,nation!$A$2:$B$26, 2,FALSE)</f>
        <v>IRAQ</v>
      </c>
      <c r="G5422">
        <f>VLOOKUP(orders!F5422,nation!$B$2:$C$26,2,FALSE)</f>
        <v>4</v>
      </c>
      <c r="H5422" t="str">
        <f>HLOOKUP(orders!G5422,region_horz!$B$1:$F$2,2,FALSE)</f>
        <v>MIDDLE EAST</v>
      </c>
      <c r="I5422" t="s">
        <v>9</v>
      </c>
      <c r="J5422">
        <v>118083.02</v>
      </c>
      <c r="K5422" s="1">
        <v>34905</v>
      </c>
      <c r="L5422" t="s">
        <v>31</v>
      </c>
      <c r="M5422" t="s">
        <v>1930</v>
      </c>
      <c r="N5422">
        <v>0</v>
      </c>
      <c r="O5422" t="s">
        <v>6420</v>
      </c>
    </row>
    <row r="5423" spans="1:15" x14ac:dyDescent="0.2">
      <c r="A5423">
        <v>21670</v>
      </c>
      <c r="B5423" t="str">
        <f>VLOOKUP(orders!C5423,customers!$A$2:$B$1501, 2,FALSE)</f>
        <v>Customer#000000841</v>
      </c>
      <c r="C5423">
        <v>841</v>
      </c>
      <c r="D5423" t="str">
        <f>VLOOKUP(orders!C5423,customers!$A$2:$G$1501,7,FALSE)</f>
        <v>FURNITURE</v>
      </c>
      <c r="E5423">
        <f>VLOOKUP(C5423,customers!$A$2:$D$1501, 4,FALSE)</f>
        <v>9</v>
      </c>
      <c r="F5423" t="str">
        <f>VLOOKUP(E5423,nation!$A$2:$B$26, 2,FALSE)</f>
        <v>INDONESIA</v>
      </c>
      <c r="G5423">
        <f>VLOOKUP(orders!F5423,nation!$B$2:$C$26,2,FALSE)</f>
        <v>2</v>
      </c>
      <c r="H5423" t="str">
        <f>HLOOKUP(orders!G5423,region_horz!$B$1:$F$2,2,FALSE)</f>
        <v>ASIA</v>
      </c>
      <c r="I5423" t="s">
        <v>16</v>
      </c>
      <c r="J5423">
        <v>204477.26</v>
      </c>
      <c r="K5423" s="1">
        <v>34711</v>
      </c>
      <c r="L5423" t="s">
        <v>26</v>
      </c>
      <c r="M5423" t="s">
        <v>420</v>
      </c>
      <c r="N5423">
        <v>0</v>
      </c>
      <c r="O5423" t="s">
        <v>2527</v>
      </c>
    </row>
    <row r="5424" spans="1:15" x14ac:dyDescent="0.2">
      <c r="A5424">
        <v>21671</v>
      </c>
      <c r="B5424" t="str">
        <f>VLOOKUP(orders!C5424,customers!$A$2:$B$1501, 2,FALSE)</f>
        <v>Customer#000000307</v>
      </c>
      <c r="C5424">
        <v>307</v>
      </c>
      <c r="D5424" t="str">
        <f>VLOOKUP(orders!C5424,customers!$A$2:$G$1501,7,FALSE)</f>
        <v>FURNITURE</v>
      </c>
      <c r="E5424">
        <f>VLOOKUP(C5424,customers!$A$2:$D$1501, 4,FALSE)</f>
        <v>13</v>
      </c>
      <c r="F5424" t="str">
        <f>VLOOKUP(E5424,nation!$A$2:$B$26, 2,FALSE)</f>
        <v>JORDAN</v>
      </c>
      <c r="G5424">
        <f>VLOOKUP(orders!F5424,nation!$B$2:$C$26,2,FALSE)</f>
        <v>4</v>
      </c>
      <c r="H5424" t="str">
        <f>HLOOKUP(orders!G5424,region_horz!$B$1:$F$2,2,FALSE)</f>
        <v>MIDDLE EAST</v>
      </c>
      <c r="I5424" t="s">
        <v>16</v>
      </c>
      <c r="J5424">
        <v>62875.91</v>
      </c>
      <c r="K5424" s="1">
        <v>34136</v>
      </c>
      <c r="L5424" t="s">
        <v>26</v>
      </c>
      <c r="M5424" t="s">
        <v>2215</v>
      </c>
      <c r="N5424">
        <v>0</v>
      </c>
      <c r="O5424" t="s">
        <v>6421</v>
      </c>
    </row>
    <row r="5425" spans="1:15" x14ac:dyDescent="0.2">
      <c r="A5425">
        <v>21696</v>
      </c>
      <c r="B5425" t="str">
        <f>VLOOKUP(orders!C5425,customers!$A$2:$B$1501, 2,FALSE)</f>
        <v>Customer#000000442</v>
      </c>
      <c r="C5425">
        <v>442</v>
      </c>
      <c r="D5425" t="str">
        <f>VLOOKUP(orders!C5425,customers!$A$2:$G$1501,7,FALSE)</f>
        <v>FURNITURE</v>
      </c>
      <c r="E5425">
        <f>VLOOKUP(C5425,customers!$A$2:$D$1501, 4,FALSE)</f>
        <v>1</v>
      </c>
      <c r="F5425" t="str">
        <f>VLOOKUP(E5425,nation!$A$2:$B$26, 2,FALSE)</f>
        <v>ARGENTINA</v>
      </c>
      <c r="G5425">
        <f>VLOOKUP(orders!F5425,nation!$B$2:$C$26,2,FALSE)</f>
        <v>1</v>
      </c>
      <c r="H5425" t="str">
        <f>HLOOKUP(orders!G5425,region_horz!$B$1:$F$2,2,FALSE)</f>
        <v>AMERICA</v>
      </c>
      <c r="I5425" t="s">
        <v>16</v>
      </c>
      <c r="J5425">
        <v>154745.72</v>
      </c>
      <c r="K5425" s="1">
        <v>34264</v>
      </c>
      <c r="L5425" t="s">
        <v>31</v>
      </c>
      <c r="M5425" t="s">
        <v>395</v>
      </c>
      <c r="N5425">
        <v>0</v>
      </c>
      <c r="O5425" t="s">
        <v>6422</v>
      </c>
    </row>
    <row r="5426" spans="1:15" x14ac:dyDescent="0.2">
      <c r="A5426">
        <v>21697</v>
      </c>
      <c r="B5426" t="str">
        <f>VLOOKUP(orders!C5426,customers!$A$2:$B$1501, 2,FALSE)</f>
        <v>Customer#000000958</v>
      </c>
      <c r="C5426">
        <v>958</v>
      </c>
      <c r="D5426" t="str">
        <f>VLOOKUP(orders!C5426,customers!$A$2:$G$1501,7,FALSE)</f>
        <v>FURNITURE</v>
      </c>
      <c r="E5426">
        <f>VLOOKUP(C5426,customers!$A$2:$D$1501, 4,FALSE)</f>
        <v>5</v>
      </c>
      <c r="F5426" t="str">
        <f>VLOOKUP(E5426,nation!$A$2:$B$26, 2,FALSE)</f>
        <v>ETHIOPIA</v>
      </c>
      <c r="G5426">
        <f>VLOOKUP(orders!F5426,nation!$B$2:$C$26,2,FALSE)</f>
        <v>0</v>
      </c>
      <c r="H5426" t="str">
        <f>HLOOKUP(orders!G5426,region_horz!$B$1:$F$2,2,FALSE)</f>
        <v>AFRICA</v>
      </c>
      <c r="I5426" t="s">
        <v>9</v>
      </c>
      <c r="J5426">
        <v>229968.06</v>
      </c>
      <c r="K5426" s="1">
        <v>35129</v>
      </c>
      <c r="L5426" t="s">
        <v>10</v>
      </c>
      <c r="M5426" t="s">
        <v>1295</v>
      </c>
      <c r="N5426">
        <v>0</v>
      </c>
      <c r="O5426" t="s">
        <v>6423</v>
      </c>
    </row>
    <row r="5427" spans="1:15" x14ac:dyDescent="0.2">
      <c r="A5427">
        <v>21698</v>
      </c>
      <c r="B5427" t="str">
        <f>VLOOKUP(orders!C5427,customers!$A$2:$B$1501, 2,FALSE)</f>
        <v>Customer#000001111</v>
      </c>
      <c r="C5427">
        <v>1111</v>
      </c>
      <c r="D5427" t="str">
        <f>VLOOKUP(orders!C5427,customers!$A$2:$G$1501,7,FALSE)</f>
        <v>MACHINERY</v>
      </c>
      <c r="E5427">
        <f>VLOOKUP(C5427,customers!$A$2:$D$1501, 4,FALSE)</f>
        <v>6</v>
      </c>
      <c r="F5427" t="str">
        <f>VLOOKUP(E5427,nation!$A$2:$B$26, 2,FALSE)</f>
        <v>FRANCE</v>
      </c>
      <c r="G5427">
        <f>VLOOKUP(orders!F5427,nation!$B$2:$C$26,2,FALSE)</f>
        <v>3</v>
      </c>
      <c r="H5427" t="str">
        <f>HLOOKUP(orders!G5427,region_horz!$B$1:$F$2,2,FALSE)</f>
        <v>EUROPE</v>
      </c>
      <c r="I5427" t="s">
        <v>9</v>
      </c>
      <c r="J5427">
        <v>241341.07</v>
      </c>
      <c r="K5427" s="1">
        <v>35858</v>
      </c>
      <c r="L5427" t="s">
        <v>26</v>
      </c>
      <c r="M5427" t="s">
        <v>1753</v>
      </c>
      <c r="N5427">
        <v>0</v>
      </c>
      <c r="O5427" t="s">
        <v>6424</v>
      </c>
    </row>
    <row r="5428" spans="1:15" x14ac:dyDescent="0.2">
      <c r="A5428">
        <v>21699</v>
      </c>
      <c r="B5428" t="str">
        <f>VLOOKUP(orders!C5428,customers!$A$2:$B$1501, 2,FALSE)</f>
        <v>Customer#000000248</v>
      </c>
      <c r="C5428">
        <v>248</v>
      </c>
      <c r="D5428" t="str">
        <f>VLOOKUP(orders!C5428,customers!$A$2:$G$1501,7,FALSE)</f>
        <v>FURNITURE</v>
      </c>
      <c r="E5428">
        <f>VLOOKUP(C5428,customers!$A$2:$D$1501, 4,FALSE)</f>
        <v>10</v>
      </c>
      <c r="F5428" t="str">
        <f>VLOOKUP(E5428,nation!$A$2:$B$26, 2,FALSE)</f>
        <v>IRAN</v>
      </c>
      <c r="G5428">
        <f>VLOOKUP(orders!F5428,nation!$B$2:$C$26,2,FALSE)</f>
        <v>4</v>
      </c>
      <c r="H5428" t="str">
        <f>HLOOKUP(orders!G5428,region_horz!$B$1:$F$2,2,FALSE)</f>
        <v>MIDDLE EAST</v>
      </c>
      <c r="I5428" t="s">
        <v>9</v>
      </c>
      <c r="J5428">
        <v>168254.87</v>
      </c>
      <c r="K5428" s="1">
        <v>35038</v>
      </c>
      <c r="L5428" t="s">
        <v>23</v>
      </c>
      <c r="M5428" t="s">
        <v>507</v>
      </c>
      <c r="N5428">
        <v>0</v>
      </c>
      <c r="O5428" t="s">
        <v>6425</v>
      </c>
    </row>
    <row r="5429" spans="1:15" x14ac:dyDescent="0.2">
      <c r="A5429">
        <v>21700</v>
      </c>
      <c r="B5429" t="str">
        <f>VLOOKUP(orders!C5429,customers!$A$2:$B$1501, 2,FALSE)</f>
        <v>Customer#000000103</v>
      </c>
      <c r="C5429">
        <v>103</v>
      </c>
      <c r="D5429" t="str">
        <f>VLOOKUP(orders!C5429,customers!$A$2:$G$1501,7,FALSE)</f>
        <v>BUILDING</v>
      </c>
      <c r="E5429">
        <f>VLOOKUP(C5429,customers!$A$2:$D$1501, 4,FALSE)</f>
        <v>9</v>
      </c>
      <c r="F5429" t="str">
        <f>VLOOKUP(E5429,nation!$A$2:$B$26, 2,FALSE)</f>
        <v>INDONESIA</v>
      </c>
      <c r="G5429">
        <f>VLOOKUP(orders!F5429,nation!$B$2:$C$26,2,FALSE)</f>
        <v>2</v>
      </c>
      <c r="H5429" t="str">
        <f>HLOOKUP(orders!G5429,region_horz!$B$1:$F$2,2,FALSE)</f>
        <v>ASIA</v>
      </c>
      <c r="I5429" t="s">
        <v>9</v>
      </c>
      <c r="J5429">
        <v>231603.82</v>
      </c>
      <c r="K5429" s="1">
        <v>35632</v>
      </c>
      <c r="L5429" t="s">
        <v>10</v>
      </c>
      <c r="M5429" t="s">
        <v>2370</v>
      </c>
      <c r="N5429">
        <v>0</v>
      </c>
      <c r="O5429" t="s">
        <v>6426</v>
      </c>
    </row>
    <row r="5430" spans="1:15" x14ac:dyDescent="0.2">
      <c r="A5430">
        <v>21701</v>
      </c>
      <c r="B5430" t="str">
        <f>VLOOKUP(orders!C5430,customers!$A$2:$B$1501, 2,FALSE)</f>
        <v>Customer#000000826</v>
      </c>
      <c r="C5430">
        <v>826</v>
      </c>
      <c r="D5430" t="str">
        <f>VLOOKUP(orders!C5430,customers!$A$2:$G$1501,7,FALSE)</f>
        <v>BUILDING</v>
      </c>
      <c r="E5430">
        <f>VLOOKUP(C5430,customers!$A$2:$D$1501, 4,FALSE)</f>
        <v>13</v>
      </c>
      <c r="F5430" t="str">
        <f>VLOOKUP(E5430,nation!$A$2:$B$26, 2,FALSE)</f>
        <v>JORDAN</v>
      </c>
      <c r="G5430">
        <f>VLOOKUP(orders!F5430,nation!$B$2:$C$26,2,FALSE)</f>
        <v>4</v>
      </c>
      <c r="H5430" t="str">
        <f>HLOOKUP(orders!G5430,region_horz!$B$1:$F$2,2,FALSE)</f>
        <v>MIDDLE EAST</v>
      </c>
      <c r="I5430" t="s">
        <v>9</v>
      </c>
      <c r="J5430">
        <v>75548.570000000007</v>
      </c>
      <c r="K5430" s="1">
        <v>35085</v>
      </c>
      <c r="L5430" t="s">
        <v>23</v>
      </c>
      <c r="M5430" t="s">
        <v>72</v>
      </c>
      <c r="N5430">
        <v>0</v>
      </c>
      <c r="O5430" t="s">
        <v>6427</v>
      </c>
    </row>
    <row r="5431" spans="1:15" x14ac:dyDescent="0.2">
      <c r="A5431">
        <v>21702</v>
      </c>
      <c r="B5431" t="str">
        <f>VLOOKUP(orders!C5431,customers!$A$2:$B$1501, 2,FALSE)</f>
        <v>Customer#000001414</v>
      </c>
      <c r="C5431">
        <v>1414</v>
      </c>
      <c r="D5431" t="str">
        <f>VLOOKUP(orders!C5431,customers!$A$2:$G$1501,7,FALSE)</f>
        <v>BUILDING</v>
      </c>
      <c r="E5431">
        <f>VLOOKUP(C5431,customers!$A$2:$D$1501, 4,FALSE)</f>
        <v>20</v>
      </c>
      <c r="F5431" t="str">
        <f>VLOOKUP(E5431,nation!$A$2:$B$26, 2,FALSE)</f>
        <v>SAUDI ARABIA</v>
      </c>
      <c r="G5431">
        <f>VLOOKUP(orders!F5431,nation!$B$2:$C$26,2,FALSE)</f>
        <v>4</v>
      </c>
      <c r="H5431" t="str">
        <f>HLOOKUP(orders!G5431,region_horz!$B$1:$F$2,2,FALSE)</f>
        <v>MIDDLE EAST</v>
      </c>
      <c r="I5431" t="s">
        <v>16</v>
      </c>
      <c r="J5431">
        <v>16971.599999999999</v>
      </c>
      <c r="K5431" s="1">
        <v>34321</v>
      </c>
      <c r="L5431" t="s">
        <v>23</v>
      </c>
      <c r="M5431" t="s">
        <v>1099</v>
      </c>
      <c r="N5431">
        <v>0</v>
      </c>
      <c r="O5431" t="s">
        <v>6428</v>
      </c>
    </row>
    <row r="5432" spans="1:15" x14ac:dyDescent="0.2">
      <c r="A5432">
        <v>21703</v>
      </c>
      <c r="B5432" t="str">
        <f>VLOOKUP(orders!C5432,customers!$A$2:$B$1501, 2,FALSE)</f>
        <v>Customer#000000785</v>
      </c>
      <c r="C5432">
        <v>785</v>
      </c>
      <c r="D5432" t="str">
        <f>VLOOKUP(orders!C5432,customers!$A$2:$G$1501,7,FALSE)</f>
        <v>BUILDING</v>
      </c>
      <c r="E5432">
        <f>VLOOKUP(C5432,customers!$A$2:$D$1501, 4,FALSE)</f>
        <v>18</v>
      </c>
      <c r="F5432" t="str">
        <f>VLOOKUP(E5432,nation!$A$2:$B$26, 2,FALSE)</f>
        <v>CHINA</v>
      </c>
      <c r="G5432">
        <f>VLOOKUP(orders!F5432,nation!$B$2:$C$26,2,FALSE)</f>
        <v>2</v>
      </c>
      <c r="H5432" t="str">
        <f>HLOOKUP(orders!G5432,region_horz!$B$1:$F$2,2,FALSE)</f>
        <v>ASIA</v>
      </c>
      <c r="I5432" t="s">
        <v>16</v>
      </c>
      <c r="J5432">
        <v>121593.54</v>
      </c>
      <c r="K5432" s="1">
        <v>34396</v>
      </c>
      <c r="L5432" t="s">
        <v>23</v>
      </c>
      <c r="M5432" t="s">
        <v>112</v>
      </c>
      <c r="N5432">
        <v>0</v>
      </c>
      <c r="O5432" t="s">
        <v>6429</v>
      </c>
    </row>
    <row r="5433" spans="1:15" x14ac:dyDescent="0.2">
      <c r="A5433">
        <v>21728</v>
      </c>
      <c r="B5433" t="str">
        <f>VLOOKUP(orders!C5433,customers!$A$2:$B$1501, 2,FALSE)</f>
        <v>Customer#000000745</v>
      </c>
      <c r="C5433">
        <v>745</v>
      </c>
      <c r="D5433" t="str">
        <f>VLOOKUP(orders!C5433,customers!$A$2:$G$1501,7,FALSE)</f>
        <v>FURNITURE</v>
      </c>
      <c r="E5433">
        <f>VLOOKUP(C5433,customers!$A$2:$D$1501, 4,FALSE)</f>
        <v>18</v>
      </c>
      <c r="F5433" t="str">
        <f>VLOOKUP(E5433,nation!$A$2:$B$26, 2,FALSE)</f>
        <v>CHINA</v>
      </c>
      <c r="G5433">
        <f>VLOOKUP(orders!F5433,nation!$B$2:$C$26,2,FALSE)</f>
        <v>2</v>
      </c>
      <c r="H5433" t="str">
        <f>HLOOKUP(orders!G5433,region_horz!$B$1:$F$2,2,FALSE)</f>
        <v>ASIA</v>
      </c>
      <c r="I5433" t="s">
        <v>9</v>
      </c>
      <c r="J5433">
        <v>131727.73000000001</v>
      </c>
      <c r="K5433" s="1">
        <v>35425</v>
      </c>
      <c r="L5433" t="s">
        <v>31</v>
      </c>
      <c r="M5433" t="s">
        <v>1178</v>
      </c>
      <c r="N5433">
        <v>0</v>
      </c>
      <c r="O5433" t="s">
        <v>6430</v>
      </c>
    </row>
    <row r="5434" spans="1:15" x14ac:dyDescent="0.2">
      <c r="A5434">
        <v>21729</v>
      </c>
      <c r="B5434" t="str">
        <f>VLOOKUP(orders!C5434,customers!$A$2:$B$1501, 2,FALSE)</f>
        <v>Customer#000000010</v>
      </c>
      <c r="C5434">
        <v>10</v>
      </c>
      <c r="D5434" t="str">
        <f>VLOOKUP(orders!C5434,customers!$A$2:$G$1501,7,FALSE)</f>
        <v>HOUSEHOLD</v>
      </c>
      <c r="E5434">
        <f>VLOOKUP(C5434,customers!$A$2:$D$1501, 4,FALSE)</f>
        <v>5</v>
      </c>
      <c r="F5434" t="str">
        <f>VLOOKUP(E5434,nation!$A$2:$B$26, 2,FALSE)</f>
        <v>ETHIOPIA</v>
      </c>
      <c r="G5434">
        <f>VLOOKUP(orders!F5434,nation!$B$2:$C$26,2,FALSE)</f>
        <v>0</v>
      </c>
      <c r="H5434" t="str">
        <f>HLOOKUP(orders!G5434,region_horz!$B$1:$F$2,2,FALSE)</f>
        <v>AFRICA</v>
      </c>
      <c r="I5434" t="s">
        <v>16</v>
      </c>
      <c r="J5434">
        <v>309286.33</v>
      </c>
      <c r="K5434" s="1">
        <v>33945</v>
      </c>
      <c r="L5434" t="s">
        <v>10</v>
      </c>
      <c r="M5434" t="s">
        <v>70</v>
      </c>
      <c r="N5434">
        <v>0</v>
      </c>
      <c r="O5434" t="s">
        <v>6431</v>
      </c>
    </row>
    <row r="5435" spans="1:15" x14ac:dyDescent="0.2">
      <c r="A5435">
        <v>21730</v>
      </c>
      <c r="B5435" t="str">
        <f>VLOOKUP(orders!C5435,customers!$A$2:$B$1501, 2,FALSE)</f>
        <v>Customer#000001343</v>
      </c>
      <c r="C5435">
        <v>1343</v>
      </c>
      <c r="D5435" t="str">
        <f>VLOOKUP(orders!C5435,customers!$A$2:$G$1501,7,FALSE)</f>
        <v>AUTOMOBILE</v>
      </c>
      <c r="E5435">
        <f>VLOOKUP(C5435,customers!$A$2:$D$1501, 4,FALSE)</f>
        <v>18</v>
      </c>
      <c r="F5435" t="str">
        <f>VLOOKUP(E5435,nation!$A$2:$B$26, 2,FALSE)</f>
        <v>CHINA</v>
      </c>
      <c r="G5435">
        <f>VLOOKUP(orders!F5435,nation!$B$2:$C$26,2,FALSE)</f>
        <v>2</v>
      </c>
      <c r="H5435" t="str">
        <f>HLOOKUP(orders!G5435,region_horz!$B$1:$F$2,2,FALSE)</f>
        <v>ASIA</v>
      </c>
      <c r="I5435" t="s">
        <v>9</v>
      </c>
      <c r="J5435">
        <v>147837.54</v>
      </c>
      <c r="K5435" s="1">
        <v>35129</v>
      </c>
      <c r="L5435" t="s">
        <v>26</v>
      </c>
      <c r="M5435" t="s">
        <v>2198</v>
      </c>
      <c r="N5435">
        <v>0</v>
      </c>
      <c r="O5435" t="s">
        <v>6432</v>
      </c>
    </row>
    <row r="5436" spans="1:15" x14ac:dyDescent="0.2">
      <c r="A5436">
        <v>21731</v>
      </c>
      <c r="B5436" t="str">
        <f>VLOOKUP(orders!C5436,customers!$A$2:$B$1501, 2,FALSE)</f>
        <v>Customer#000001415</v>
      </c>
      <c r="C5436">
        <v>1415</v>
      </c>
      <c r="D5436" t="str">
        <f>VLOOKUP(orders!C5436,customers!$A$2:$G$1501,7,FALSE)</f>
        <v>BUILDING</v>
      </c>
      <c r="E5436">
        <f>VLOOKUP(C5436,customers!$A$2:$D$1501, 4,FALSE)</f>
        <v>21</v>
      </c>
      <c r="F5436" t="str">
        <f>VLOOKUP(E5436,nation!$A$2:$B$26, 2,FALSE)</f>
        <v>VIETNAM</v>
      </c>
      <c r="G5436">
        <f>VLOOKUP(orders!F5436,nation!$B$2:$C$26,2,FALSE)</f>
        <v>2</v>
      </c>
      <c r="H5436" t="str">
        <f>HLOOKUP(orders!G5436,region_horz!$B$1:$F$2,2,FALSE)</f>
        <v>ASIA</v>
      </c>
      <c r="I5436" t="s">
        <v>9</v>
      </c>
      <c r="J5436">
        <v>166989.49</v>
      </c>
      <c r="K5436" s="1">
        <v>35030</v>
      </c>
      <c r="L5436" t="s">
        <v>10</v>
      </c>
      <c r="M5436" t="s">
        <v>1638</v>
      </c>
      <c r="N5436">
        <v>0</v>
      </c>
      <c r="O5436" t="s">
        <v>6433</v>
      </c>
    </row>
    <row r="5437" spans="1:15" x14ac:dyDescent="0.2">
      <c r="A5437">
        <v>21732</v>
      </c>
      <c r="B5437" t="str">
        <f>VLOOKUP(orders!C5437,customers!$A$2:$B$1501, 2,FALSE)</f>
        <v>Customer#000000829</v>
      </c>
      <c r="C5437">
        <v>829</v>
      </c>
      <c r="D5437" t="str">
        <f>VLOOKUP(orders!C5437,customers!$A$2:$G$1501,7,FALSE)</f>
        <v>MACHINERY</v>
      </c>
      <c r="E5437">
        <f>VLOOKUP(C5437,customers!$A$2:$D$1501, 4,FALSE)</f>
        <v>8</v>
      </c>
      <c r="F5437" t="str">
        <f>VLOOKUP(E5437,nation!$A$2:$B$26, 2,FALSE)</f>
        <v>INDIA</v>
      </c>
      <c r="G5437">
        <f>VLOOKUP(orders!F5437,nation!$B$2:$C$26,2,FALSE)</f>
        <v>2</v>
      </c>
      <c r="H5437" t="str">
        <f>HLOOKUP(orders!G5437,region_horz!$B$1:$F$2,2,FALSE)</f>
        <v>ASIA</v>
      </c>
      <c r="I5437" t="s">
        <v>9</v>
      </c>
      <c r="J5437">
        <v>222231.87</v>
      </c>
      <c r="K5437" s="1">
        <v>35075</v>
      </c>
      <c r="L5437" t="s">
        <v>26</v>
      </c>
      <c r="M5437" t="s">
        <v>336</v>
      </c>
      <c r="N5437">
        <v>0</v>
      </c>
      <c r="O5437" t="s">
        <v>6434</v>
      </c>
    </row>
    <row r="5438" spans="1:15" x14ac:dyDescent="0.2">
      <c r="A5438">
        <v>21733</v>
      </c>
      <c r="B5438" t="str">
        <f>VLOOKUP(orders!C5438,customers!$A$2:$B$1501, 2,FALSE)</f>
        <v>Customer#000001270</v>
      </c>
      <c r="C5438">
        <v>1270</v>
      </c>
      <c r="D5438" t="str">
        <f>VLOOKUP(orders!C5438,customers!$A$2:$G$1501,7,FALSE)</f>
        <v>MACHINERY</v>
      </c>
      <c r="E5438">
        <f>VLOOKUP(C5438,customers!$A$2:$D$1501, 4,FALSE)</f>
        <v>13</v>
      </c>
      <c r="F5438" t="str">
        <f>VLOOKUP(E5438,nation!$A$2:$B$26, 2,FALSE)</f>
        <v>JORDAN</v>
      </c>
      <c r="G5438">
        <f>VLOOKUP(orders!F5438,nation!$B$2:$C$26,2,FALSE)</f>
        <v>4</v>
      </c>
      <c r="H5438" t="str">
        <f>HLOOKUP(orders!G5438,region_horz!$B$1:$F$2,2,FALSE)</f>
        <v>MIDDLE EAST</v>
      </c>
      <c r="I5438" t="s">
        <v>9</v>
      </c>
      <c r="J5438">
        <v>350092.65</v>
      </c>
      <c r="K5438" s="1">
        <v>35386</v>
      </c>
      <c r="L5438" t="s">
        <v>13</v>
      </c>
      <c r="M5438" t="s">
        <v>1661</v>
      </c>
      <c r="N5438">
        <v>0</v>
      </c>
      <c r="O5438" t="s">
        <v>6435</v>
      </c>
    </row>
    <row r="5439" spans="1:15" x14ac:dyDescent="0.2">
      <c r="A5439">
        <v>21734</v>
      </c>
      <c r="B5439" t="str">
        <f>VLOOKUP(orders!C5439,customers!$A$2:$B$1501, 2,FALSE)</f>
        <v>Customer#000001442</v>
      </c>
      <c r="C5439">
        <v>1442</v>
      </c>
      <c r="D5439" t="str">
        <f>VLOOKUP(orders!C5439,customers!$A$2:$G$1501,7,FALSE)</f>
        <v>MACHINERY</v>
      </c>
      <c r="E5439">
        <f>VLOOKUP(C5439,customers!$A$2:$D$1501, 4,FALSE)</f>
        <v>16</v>
      </c>
      <c r="F5439" t="str">
        <f>VLOOKUP(E5439,nation!$A$2:$B$26, 2,FALSE)</f>
        <v>MOZAMBIQUE</v>
      </c>
      <c r="G5439">
        <f>VLOOKUP(orders!F5439,nation!$B$2:$C$26,2,FALSE)</f>
        <v>0</v>
      </c>
      <c r="H5439" t="str">
        <f>HLOOKUP(orders!G5439,region_horz!$B$1:$F$2,2,FALSE)</f>
        <v>AFRICA</v>
      </c>
      <c r="I5439" t="s">
        <v>9</v>
      </c>
      <c r="J5439">
        <v>85510.79</v>
      </c>
      <c r="K5439" s="1">
        <v>35116</v>
      </c>
      <c r="L5439" t="s">
        <v>23</v>
      </c>
      <c r="M5439" t="s">
        <v>254</v>
      </c>
      <c r="N5439">
        <v>0</v>
      </c>
      <c r="O5439" t="s">
        <v>6436</v>
      </c>
    </row>
    <row r="5440" spans="1:15" x14ac:dyDescent="0.2">
      <c r="A5440">
        <v>21735</v>
      </c>
      <c r="B5440" t="str">
        <f>VLOOKUP(orders!C5440,customers!$A$2:$B$1501, 2,FALSE)</f>
        <v>Customer#000000337</v>
      </c>
      <c r="C5440">
        <v>337</v>
      </c>
      <c r="D5440" t="str">
        <f>VLOOKUP(orders!C5440,customers!$A$2:$G$1501,7,FALSE)</f>
        <v>MACHINERY</v>
      </c>
      <c r="E5440">
        <f>VLOOKUP(C5440,customers!$A$2:$D$1501, 4,FALSE)</f>
        <v>0</v>
      </c>
      <c r="F5440" t="str">
        <f>VLOOKUP(E5440,nation!$A$2:$B$26, 2,FALSE)</f>
        <v>ALGERIA</v>
      </c>
      <c r="G5440">
        <f>VLOOKUP(orders!F5440,nation!$B$2:$C$26,2,FALSE)</f>
        <v>0</v>
      </c>
      <c r="H5440" t="str">
        <f>HLOOKUP(orders!G5440,region_horz!$B$1:$F$2,2,FALSE)</f>
        <v>AFRICA</v>
      </c>
      <c r="I5440" t="s">
        <v>16</v>
      </c>
      <c r="J5440">
        <v>194656.54</v>
      </c>
      <c r="K5440" s="1">
        <v>34038</v>
      </c>
      <c r="L5440" t="s">
        <v>23</v>
      </c>
      <c r="M5440" t="s">
        <v>1779</v>
      </c>
      <c r="N5440">
        <v>0</v>
      </c>
      <c r="O5440" t="s">
        <v>6437</v>
      </c>
    </row>
    <row r="5441" spans="1:15" x14ac:dyDescent="0.2">
      <c r="A5441">
        <v>21760</v>
      </c>
      <c r="B5441" t="str">
        <f>VLOOKUP(orders!C5441,customers!$A$2:$B$1501, 2,FALSE)</f>
        <v>Customer#000000455</v>
      </c>
      <c r="C5441">
        <v>455</v>
      </c>
      <c r="D5441" t="str">
        <f>VLOOKUP(orders!C5441,customers!$A$2:$G$1501,7,FALSE)</f>
        <v>BUILDING</v>
      </c>
      <c r="E5441">
        <f>VLOOKUP(C5441,customers!$A$2:$D$1501, 4,FALSE)</f>
        <v>6</v>
      </c>
      <c r="F5441" t="str">
        <f>VLOOKUP(E5441,nation!$A$2:$B$26, 2,FALSE)</f>
        <v>FRANCE</v>
      </c>
      <c r="G5441">
        <f>VLOOKUP(orders!F5441,nation!$B$2:$C$26,2,FALSE)</f>
        <v>3</v>
      </c>
      <c r="H5441" t="str">
        <f>HLOOKUP(orders!G5441,region_horz!$B$1:$F$2,2,FALSE)</f>
        <v>EUROPE</v>
      </c>
      <c r="I5441" t="s">
        <v>16</v>
      </c>
      <c r="J5441">
        <v>63425.37</v>
      </c>
      <c r="K5441" s="1">
        <v>34730</v>
      </c>
      <c r="L5441" t="s">
        <v>23</v>
      </c>
      <c r="M5441" t="s">
        <v>525</v>
      </c>
      <c r="N5441">
        <v>0</v>
      </c>
      <c r="O5441" t="s">
        <v>6438</v>
      </c>
    </row>
    <row r="5442" spans="1:15" x14ac:dyDescent="0.2">
      <c r="A5442">
        <v>21761</v>
      </c>
      <c r="B5442" t="str">
        <f>VLOOKUP(orders!C5442,customers!$A$2:$B$1501, 2,FALSE)</f>
        <v>Customer#000000328</v>
      </c>
      <c r="C5442">
        <v>328</v>
      </c>
      <c r="D5442" t="str">
        <f>VLOOKUP(orders!C5442,customers!$A$2:$G$1501,7,FALSE)</f>
        <v>BUILDING</v>
      </c>
      <c r="E5442">
        <f>VLOOKUP(C5442,customers!$A$2:$D$1501, 4,FALSE)</f>
        <v>5</v>
      </c>
      <c r="F5442" t="str">
        <f>VLOOKUP(E5442,nation!$A$2:$B$26, 2,FALSE)</f>
        <v>ETHIOPIA</v>
      </c>
      <c r="G5442">
        <f>VLOOKUP(orders!F5442,nation!$B$2:$C$26,2,FALSE)</f>
        <v>0</v>
      </c>
      <c r="H5442" t="str">
        <f>HLOOKUP(orders!G5442,region_horz!$B$1:$F$2,2,FALSE)</f>
        <v>AFRICA</v>
      </c>
      <c r="I5442" t="s">
        <v>9</v>
      </c>
      <c r="J5442">
        <v>53797.39</v>
      </c>
      <c r="K5442" s="1">
        <v>35492</v>
      </c>
      <c r="L5442" t="s">
        <v>10</v>
      </c>
      <c r="M5442" t="s">
        <v>529</v>
      </c>
      <c r="N5442">
        <v>0</v>
      </c>
      <c r="O5442" t="s">
        <v>6439</v>
      </c>
    </row>
    <row r="5443" spans="1:15" x14ac:dyDescent="0.2">
      <c r="A5443">
        <v>21762</v>
      </c>
      <c r="B5443" t="str">
        <f>VLOOKUP(orders!C5443,customers!$A$2:$B$1501, 2,FALSE)</f>
        <v>Customer#000000595</v>
      </c>
      <c r="C5443">
        <v>595</v>
      </c>
      <c r="D5443" t="str">
        <f>VLOOKUP(orders!C5443,customers!$A$2:$G$1501,7,FALSE)</f>
        <v>HOUSEHOLD</v>
      </c>
      <c r="E5443">
        <f>VLOOKUP(C5443,customers!$A$2:$D$1501, 4,FALSE)</f>
        <v>19</v>
      </c>
      <c r="F5443" t="str">
        <f>VLOOKUP(E5443,nation!$A$2:$B$26, 2,FALSE)</f>
        <v>ROMANIA</v>
      </c>
      <c r="G5443">
        <f>VLOOKUP(orders!F5443,nation!$B$2:$C$26,2,FALSE)</f>
        <v>3</v>
      </c>
      <c r="H5443" t="str">
        <f>HLOOKUP(orders!G5443,region_horz!$B$1:$F$2,2,FALSE)</f>
        <v>EUROPE</v>
      </c>
      <c r="I5443" t="s">
        <v>9</v>
      </c>
      <c r="J5443">
        <v>250064.82</v>
      </c>
      <c r="K5443" s="1">
        <v>35298</v>
      </c>
      <c r="L5443" t="s">
        <v>31</v>
      </c>
      <c r="M5443" t="s">
        <v>465</v>
      </c>
      <c r="N5443">
        <v>0</v>
      </c>
      <c r="O5443" t="s">
        <v>6440</v>
      </c>
    </row>
    <row r="5444" spans="1:15" x14ac:dyDescent="0.2">
      <c r="A5444">
        <v>21763</v>
      </c>
      <c r="B5444" t="str">
        <f>VLOOKUP(orders!C5444,customers!$A$2:$B$1501, 2,FALSE)</f>
        <v>Customer#000000391</v>
      </c>
      <c r="C5444">
        <v>391</v>
      </c>
      <c r="D5444" t="str">
        <f>VLOOKUP(orders!C5444,customers!$A$2:$G$1501,7,FALSE)</f>
        <v>HOUSEHOLD</v>
      </c>
      <c r="E5444">
        <f>VLOOKUP(C5444,customers!$A$2:$D$1501, 4,FALSE)</f>
        <v>11</v>
      </c>
      <c r="F5444" t="str">
        <f>VLOOKUP(E5444,nation!$A$2:$B$26, 2,FALSE)</f>
        <v>IRAQ</v>
      </c>
      <c r="G5444">
        <f>VLOOKUP(orders!F5444,nation!$B$2:$C$26,2,FALSE)</f>
        <v>4</v>
      </c>
      <c r="H5444" t="str">
        <f>HLOOKUP(orders!G5444,region_horz!$B$1:$F$2,2,FALSE)</f>
        <v>MIDDLE EAST</v>
      </c>
      <c r="I5444" t="s">
        <v>16</v>
      </c>
      <c r="J5444">
        <v>108860.43</v>
      </c>
      <c r="K5444" s="1">
        <v>33753</v>
      </c>
      <c r="L5444" t="s">
        <v>10</v>
      </c>
      <c r="M5444" t="s">
        <v>1373</v>
      </c>
      <c r="N5444">
        <v>0</v>
      </c>
      <c r="O5444" t="s">
        <v>6441</v>
      </c>
    </row>
    <row r="5445" spans="1:15" x14ac:dyDescent="0.2">
      <c r="A5445">
        <v>21764</v>
      </c>
      <c r="B5445" t="str">
        <f>VLOOKUP(orders!C5445,customers!$A$2:$B$1501, 2,FALSE)</f>
        <v>Customer#000000160</v>
      </c>
      <c r="C5445">
        <v>160</v>
      </c>
      <c r="D5445" t="str">
        <f>VLOOKUP(orders!C5445,customers!$A$2:$G$1501,7,FALSE)</f>
        <v>MACHINERY</v>
      </c>
      <c r="E5445">
        <f>VLOOKUP(C5445,customers!$A$2:$D$1501, 4,FALSE)</f>
        <v>13</v>
      </c>
      <c r="F5445" t="str">
        <f>VLOOKUP(E5445,nation!$A$2:$B$26, 2,FALSE)</f>
        <v>JORDAN</v>
      </c>
      <c r="G5445">
        <f>VLOOKUP(orders!F5445,nation!$B$2:$C$26,2,FALSE)</f>
        <v>4</v>
      </c>
      <c r="H5445" t="str">
        <f>HLOOKUP(orders!G5445,region_horz!$B$1:$F$2,2,FALSE)</f>
        <v>MIDDLE EAST</v>
      </c>
      <c r="I5445" t="s">
        <v>9</v>
      </c>
      <c r="J5445">
        <v>118155.38</v>
      </c>
      <c r="K5445" s="1">
        <v>35485</v>
      </c>
      <c r="L5445" t="s">
        <v>10</v>
      </c>
      <c r="M5445" t="s">
        <v>821</v>
      </c>
      <c r="N5445">
        <v>0</v>
      </c>
      <c r="O5445" t="s">
        <v>6442</v>
      </c>
    </row>
    <row r="5446" spans="1:15" x14ac:dyDescent="0.2">
      <c r="A5446">
        <v>21765</v>
      </c>
      <c r="B5446" t="str">
        <f>VLOOKUP(orders!C5446,customers!$A$2:$B$1501, 2,FALSE)</f>
        <v>Customer#000000598</v>
      </c>
      <c r="C5446">
        <v>598</v>
      </c>
      <c r="D5446" t="str">
        <f>VLOOKUP(orders!C5446,customers!$A$2:$G$1501,7,FALSE)</f>
        <v>FURNITURE</v>
      </c>
      <c r="E5446">
        <f>VLOOKUP(C5446,customers!$A$2:$D$1501, 4,FALSE)</f>
        <v>9</v>
      </c>
      <c r="F5446" t="str">
        <f>VLOOKUP(E5446,nation!$A$2:$B$26, 2,FALSE)</f>
        <v>INDONESIA</v>
      </c>
      <c r="G5446">
        <f>VLOOKUP(orders!F5446,nation!$B$2:$C$26,2,FALSE)</f>
        <v>2</v>
      </c>
      <c r="H5446" t="str">
        <f>HLOOKUP(orders!G5446,region_horz!$B$1:$F$2,2,FALSE)</f>
        <v>ASIA</v>
      </c>
      <c r="I5446" t="s">
        <v>9</v>
      </c>
      <c r="J5446">
        <v>94208.67</v>
      </c>
      <c r="K5446" s="1">
        <v>35528</v>
      </c>
      <c r="L5446" t="s">
        <v>23</v>
      </c>
      <c r="M5446" t="s">
        <v>1134</v>
      </c>
      <c r="N5446">
        <v>0</v>
      </c>
      <c r="O5446" t="s">
        <v>6443</v>
      </c>
    </row>
    <row r="5447" spans="1:15" x14ac:dyDescent="0.2">
      <c r="A5447">
        <v>21766</v>
      </c>
      <c r="B5447" t="str">
        <f>VLOOKUP(orders!C5447,customers!$A$2:$B$1501, 2,FALSE)</f>
        <v>Customer#000001390</v>
      </c>
      <c r="C5447">
        <v>1390</v>
      </c>
      <c r="D5447" t="str">
        <f>VLOOKUP(orders!C5447,customers!$A$2:$G$1501,7,FALSE)</f>
        <v>HOUSEHOLD</v>
      </c>
      <c r="E5447">
        <f>VLOOKUP(C5447,customers!$A$2:$D$1501, 4,FALSE)</f>
        <v>11</v>
      </c>
      <c r="F5447" t="str">
        <f>VLOOKUP(E5447,nation!$A$2:$B$26, 2,FALSE)</f>
        <v>IRAQ</v>
      </c>
      <c r="G5447">
        <f>VLOOKUP(orders!F5447,nation!$B$2:$C$26,2,FALSE)</f>
        <v>4</v>
      </c>
      <c r="H5447" t="str">
        <f>HLOOKUP(orders!G5447,region_horz!$B$1:$F$2,2,FALSE)</f>
        <v>MIDDLE EAST</v>
      </c>
      <c r="I5447" t="s">
        <v>16</v>
      </c>
      <c r="J5447">
        <v>82889.77</v>
      </c>
      <c r="K5447" s="1">
        <v>34487</v>
      </c>
      <c r="L5447" t="s">
        <v>26</v>
      </c>
      <c r="M5447" t="s">
        <v>2624</v>
      </c>
      <c r="N5447">
        <v>0</v>
      </c>
      <c r="O5447" t="s">
        <v>6444</v>
      </c>
    </row>
    <row r="5448" spans="1:15" x14ac:dyDescent="0.2">
      <c r="A5448">
        <v>21767</v>
      </c>
      <c r="B5448" t="str">
        <f>VLOOKUP(orders!C5448,customers!$A$2:$B$1501, 2,FALSE)</f>
        <v>Customer#000000358</v>
      </c>
      <c r="C5448">
        <v>358</v>
      </c>
      <c r="D5448" t="str">
        <f>VLOOKUP(orders!C5448,customers!$A$2:$G$1501,7,FALSE)</f>
        <v>MACHINERY</v>
      </c>
      <c r="E5448">
        <f>VLOOKUP(C5448,customers!$A$2:$D$1501, 4,FALSE)</f>
        <v>5</v>
      </c>
      <c r="F5448" t="str">
        <f>VLOOKUP(E5448,nation!$A$2:$B$26, 2,FALSE)</f>
        <v>ETHIOPIA</v>
      </c>
      <c r="G5448">
        <f>VLOOKUP(orders!F5448,nation!$B$2:$C$26,2,FALSE)</f>
        <v>0</v>
      </c>
      <c r="H5448" t="str">
        <f>HLOOKUP(orders!G5448,region_horz!$B$1:$F$2,2,FALSE)</f>
        <v>AFRICA</v>
      </c>
      <c r="I5448" t="s">
        <v>9</v>
      </c>
      <c r="J5448">
        <v>187660.03</v>
      </c>
      <c r="K5448" s="1">
        <v>35888</v>
      </c>
      <c r="L5448" t="s">
        <v>31</v>
      </c>
      <c r="M5448" t="s">
        <v>1314</v>
      </c>
      <c r="N5448">
        <v>0</v>
      </c>
      <c r="O5448" t="s">
        <v>6445</v>
      </c>
    </row>
    <row r="5449" spans="1:15" x14ac:dyDescent="0.2">
      <c r="A5449">
        <v>21792</v>
      </c>
      <c r="B5449" t="str">
        <f>VLOOKUP(orders!C5449,customers!$A$2:$B$1501, 2,FALSE)</f>
        <v>Customer#000000310</v>
      </c>
      <c r="C5449">
        <v>310</v>
      </c>
      <c r="D5449" t="str">
        <f>VLOOKUP(orders!C5449,customers!$A$2:$G$1501,7,FALSE)</f>
        <v>FURNITURE</v>
      </c>
      <c r="E5449">
        <f>VLOOKUP(C5449,customers!$A$2:$D$1501, 4,FALSE)</f>
        <v>1</v>
      </c>
      <c r="F5449" t="str">
        <f>VLOOKUP(E5449,nation!$A$2:$B$26, 2,FALSE)</f>
        <v>ARGENTINA</v>
      </c>
      <c r="G5449">
        <f>VLOOKUP(orders!F5449,nation!$B$2:$C$26,2,FALSE)</f>
        <v>1</v>
      </c>
      <c r="H5449" t="str">
        <f>HLOOKUP(orders!G5449,region_horz!$B$1:$F$2,2,FALSE)</f>
        <v>AMERICA</v>
      </c>
      <c r="I5449" t="s">
        <v>16</v>
      </c>
      <c r="J5449">
        <v>27403.01</v>
      </c>
      <c r="K5449" s="1">
        <v>33873</v>
      </c>
      <c r="L5449" t="s">
        <v>23</v>
      </c>
      <c r="M5449" t="s">
        <v>1338</v>
      </c>
      <c r="N5449">
        <v>0</v>
      </c>
      <c r="O5449" t="s">
        <v>6446</v>
      </c>
    </row>
    <row r="5450" spans="1:15" x14ac:dyDescent="0.2">
      <c r="A5450">
        <v>21793</v>
      </c>
      <c r="B5450" t="str">
        <f>VLOOKUP(orders!C5450,customers!$A$2:$B$1501, 2,FALSE)</f>
        <v>Customer#000001096</v>
      </c>
      <c r="C5450">
        <v>1096</v>
      </c>
      <c r="D5450" t="str">
        <f>VLOOKUP(orders!C5450,customers!$A$2:$G$1501,7,FALSE)</f>
        <v>FURNITURE</v>
      </c>
      <c r="E5450">
        <f>VLOOKUP(C5450,customers!$A$2:$D$1501, 4,FALSE)</f>
        <v>4</v>
      </c>
      <c r="F5450" t="str">
        <f>VLOOKUP(E5450,nation!$A$2:$B$26, 2,FALSE)</f>
        <v>EGYPT</v>
      </c>
      <c r="G5450">
        <f>VLOOKUP(orders!F5450,nation!$B$2:$C$26,2,FALSE)</f>
        <v>4</v>
      </c>
      <c r="H5450" t="str">
        <f>HLOOKUP(orders!G5450,region_horz!$B$1:$F$2,2,FALSE)</f>
        <v>MIDDLE EAST</v>
      </c>
      <c r="I5450" t="s">
        <v>48</v>
      </c>
      <c r="J5450">
        <v>52230.75</v>
      </c>
      <c r="K5450" s="1">
        <v>34810</v>
      </c>
      <c r="L5450" t="s">
        <v>10</v>
      </c>
      <c r="M5450" t="s">
        <v>521</v>
      </c>
      <c r="N5450">
        <v>0</v>
      </c>
      <c r="O5450" t="s">
        <v>6447</v>
      </c>
    </row>
    <row r="5451" spans="1:15" x14ac:dyDescent="0.2">
      <c r="A5451">
        <v>21794</v>
      </c>
      <c r="B5451" t="str">
        <f>VLOOKUP(orders!C5451,customers!$A$2:$B$1501, 2,FALSE)</f>
        <v>Customer#000001376</v>
      </c>
      <c r="C5451">
        <v>1376</v>
      </c>
      <c r="D5451" t="str">
        <f>VLOOKUP(orders!C5451,customers!$A$2:$G$1501,7,FALSE)</f>
        <v>HOUSEHOLD</v>
      </c>
      <c r="E5451">
        <f>VLOOKUP(C5451,customers!$A$2:$D$1501, 4,FALSE)</f>
        <v>12</v>
      </c>
      <c r="F5451" t="str">
        <f>VLOOKUP(E5451,nation!$A$2:$B$26, 2,FALSE)</f>
        <v>JAPAN</v>
      </c>
      <c r="G5451">
        <f>VLOOKUP(orders!F5451,nation!$B$2:$C$26,2,FALSE)</f>
        <v>2</v>
      </c>
      <c r="H5451" t="str">
        <f>HLOOKUP(orders!G5451,region_horz!$B$1:$F$2,2,FALSE)</f>
        <v>ASIA</v>
      </c>
      <c r="I5451" t="s">
        <v>16</v>
      </c>
      <c r="J5451">
        <v>252075.19</v>
      </c>
      <c r="K5451" s="1">
        <v>34496</v>
      </c>
      <c r="L5451" t="s">
        <v>23</v>
      </c>
      <c r="M5451" t="s">
        <v>529</v>
      </c>
      <c r="N5451">
        <v>0</v>
      </c>
      <c r="O5451" t="s">
        <v>6448</v>
      </c>
    </row>
    <row r="5452" spans="1:15" x14ac:dyDescent="0.2">
      <c r="A5452">
        <v>21795</v>
      </c>
      <c r="B5452" t="str">
        <f>VLOOKUP(orders!C5452,customers!$A$2:$B$1501, 2,FALSE)</f>
        <v>Customer#000000380</v>
      </c>
      <c r="C5452">
        <v>380</v>
      </c>
      <c r="D5452" t="str">
        <f>VLOOKUP(orders!C5452,customers!$A$2:$G$1501,7,FALSE)</f>
        <v>BUILDING</v>
      </c>
      <c r="E5452">
        <f>VLOOKUP(C5452,customers!$A$2:$D$1501, 4,FALSE)</f>
        <v>21</v>
      </c>
      <c r="F5452" t="str">
        <f>VLOOKUP(E5452,nation!$A$2:$B$26, 2,FALSE)</f>
        <v>VIETNAM</v>
      </c>
      <c r="G5452">
        <f>VLOOKUP(orders!F5452,nation!$B$2:$C$26,2,FALSE)</f>
        <v>2</v>
      </c>
      <c r="H5452" t="str">
        <f>HLOOKUP(orders!G5452,region_horz!$B$1:$F$2,2,FALSE)</f>
        <v>ASIA</v>
      </c>
      <c r="I5452" t="s">
        <v>16</v>
      </c>
      <c r="J5452">
        <v>294163.36</v>
      </c>
      <c r="K5452" s="1">
        <v>34134</v>
      </c>
      <c r="L5452" t="s">
        <v>23</v>
      </c>
      <c r="M5452" t="s">
        <v>1420</v>
      </c>
      <c r="N5452">
        <v>0</v>
      </c>
      <c r="O5452" t="s">
        <v>6449</v>
      </c>
    </row>
    <row r="5453" spans="1:15" x14ac:dyDescent="0.2">
      <c r="A5453">
        <v>21796</v>
      </c>
      <c r="B5453" t="str">
        <f>VLOOKUP(orders!C5453,customers!$A$2:$B$1501, 2,FALSE)</f>
        <v>Customer#000001385</v>
      </c>
      <c r="C5453">
        <v>1385</v>
      </c>
      <c r="D5453" t="str">
        <f>VLOOKUP(orders!C5453,customers!$A$2:$G$1501,7,FALSE)</f>
        <v>BUILDING</v>
      </c>
      <c r="E5453">
        <f>VLOOKUP(C5453,customers!$A$2:$D$1501, 4,FALSE)</f>
        <v>3</v>
      </c>
      <c r="F5453" t="str">
        <f>VLOOKUP(E5453,nation!$A$2:$B$26, 2,FALSE)</f>
        <v>CANADA</v>
      </c>
      <c r="G5453">
        <f>VLOOKUP(orders!F5453,nation!$B$2:$C$26,2,FALSE)</f>
        <v>1</v>
      </c>
      <c r="H5453" t="str">
        <f>HLOOKUP(orders!G5453,region_horz!$B$1:$F$2,2,FALSE)</f>
        <v>AMERICA</v>
      </c>
      <c r="I5453" t="s">
        <v>16</v>
      </c>
      <c r="J5453">
        <v>240009.51</v>
      </c>
      <c r="K5453" s="1">
        <v>33731</v>
      </c>
      <c r="L5453" t="s">
        <v>10</v>
      </c>
      <c r="M5453" t="s">
        <v>2946</v>
      </c>
      <c r="N5453">
        <v>0</v>
      </c>
      <c r="O5453" t="s">
        <v>6450</v>
      </c>
    </row>
    <row r="5454" spans="1:15" x14ac:dyDescent="0.2">
      <c r="A5454">
        <v>21797</v>
      </c>
      <c r="B5454" t="str">
        <f>VLOOKUP(orders!C5454,customers!$A$2:$B$1501, 2,FALSE)</f>
        <v>Customer#000000196</v>
      </c>
      <c r="C5454">
        <v>196</v>
      </c>
      <c r="D5454" t="str">
        <f>VLOOKUP(orders!C5454,customers!$A$2:$G$1501,7,FALSE)</f>
        <v>FURNITURE</v>
      </c>
      <c r="E5454">
        <f>VLOOKUP(C5454,customers!$A$2:$D$1501, 4,FALSE)</f>
        <v>18</v>
      </c>
      <c r="F5454" t="str">
        <f>VLOOKUP(E5454,nation!$A$2:$B$26, 2,FALSE)</f>
        <v>CHINA</v>
      </c>
      <c r="G5454">
        <f>VLOOKUP(orders!F5454,nation!$B$2:$C$26,2,FALSE)</f>
        <v>2</v>
      </c>
      <c r="H5454" t="str">
        <f>HLOOKUP(orders!G5454,region_horz!$B$1:$F$2,2,FALSE)</f>
        <v>ASIA</v>
      </c>
      <c r="I5454" t="s">
        <v>9</v>
      </c>
      <c r="J5454">
        <v>228945.91</v>
      </c>
      <c r="K5454" s="1">
        <v>35558</v>
      </c>
      <c r="L5454" t="s">
        <v>26</v>
      </c>
      <c r="M5454" t="s">
        <v>372</v>
      </c>
      <c r="N5454">
        <v>0</v>
      </c>
      <c r="O5454" t="s">
        <v>6451</v>
      </c>
    </row>
    <row r="5455" spans="1:15" x14ac:dyDescent="0.2">
      <c r="A5455">
        <v>21798</v>
      </c>
      <c r="B5455" t="str">
        <f>VLOOKUP(orders!C5455,customers!$A$2:$B$1501, 2,FALSE)</f>
        <v>Customer#000000458</v>
      </c>
      <c r="C5455">
        <v>458</v>
      </c>
      <c r="D5455" t="str">
        <f>VLOOKUP(orders!C5455,customers!$A$2:$G$1501,7,FALSE)</f>
        <v>BUILDING</v>
      </c>
      <c r="E5455">
        <f>VLOOKUP(C5455,customers!$A$2:$D$1501, 4,FALSE)</f>
        <v>4</v>
      </c>
      <c r="F5455" t="str">
        <f>VLOOKUP(E5455,nation!$A$2:$B$26, 2,FALSE)</f>
        <v>EGYPT</v>
      </c>
      <c r="G5455">
        <f>VLOOKUP(orders!F5455,nation!$B$2:$C$26,2,FALSE)</f>
        <v>4</v>
      </c>
      <c r="H5455" t="str">
        <f>HLOOKUP(orders!G5455,region_horz!$B$1:$F$2,2,FALSE)</f>
        <v>MIDDLE EAST</v>
      </c>
      <c r="I5455" t="s">
        <v>9</v>
      </c>
      <c r="J5455">
        <v>99990.79</v>
      </c>
      <c r="K5455" s="1">
        <v>35967</v>
      </c>
      <c r="L5455" t="s">
        <v>31</v>
      </c>
      <c r="M5455" t="s">
        <v>1388</v>
      </c>
      <c r="N5455">
        <v>0</v>
      </c>
      <c r="O5455" t="s">
        <v>6452</v>
      </c>
    </row>
    <row r="5456" spans="1:15" x14ac:dyDescent="0.2">
      <c r="A5456">
        <v>21799</v>
      </c>
      <c r="B5456" t="str">
        <f>VLOOKUP(orders!C5456,customers!$A$2:$B$1501, 2,FALSE)</f>
        <v>Customer#000000385</v>
      </c>
      <c r="C5456">
        <v>385</v>
      </c>
      <c r="D5456" t="str">
        <f>VLOOKUP(orders!C5456,customers!$A$2:$G$1501,7,FALSE)</f>
        <v>AUTOMOBILE</v>
      </c>
      <c r="E5456">
        <f>VLOOKUP(C5456,customers!$A$2:$D$1501, 4,FALSE)</f>
        <v>3</v>
      </c>
      <c r="F5456" t="str">
        <f>VLOOKUP(E5456,nation!$A$2:$B$26, 2,FALSE)</f>
        <v>CANADA</v>
      </c>
      <c r="G5456">
        <f>VLOOKUP(orders!F5456,nation!$B$2:$C$26,2,FALSE)</f>
        <v>1</v>
      </c>
      <c r="H5456" t="str">
        <f>HLOOKUP(orders!G5456,region_horz!$B$1:$F$2,2,FALSE)</f>
        <v>AMERICA</v>
      </c>
      <c r="I5456" t="s">
        <v>16</v>
      </c>
      <c r="J5456">
        <v>210837.27</v>
      </c>
      <c r="K5456" s="1">
        <v>34809</v>
      </c>
      <c r="L5456" t="s">
        <v>23</v>
      </c>
      <c r="M5456" t="s">
        <v>106</v>
      </c>
      <c r="N5456">
        <v>0</v>
      </c>
      <c r="O5456" t="s">
        <v>6453</v>
      </c>
    </row>
    <row r="5457" spans="1:15" x14ac:dyDescent="0.2">
      <c r="A5457">
        <v>21824</v>
      </c>
      <c r="B5457" t="str">
        <f>VLOOKUP(orders!C5457,customers!$A$2:$B$1501, 2,FALSE)</f>
        <v>Customer#000000656</v>
      </c>
      <c r="C5457">
        <v>656</v>
      </c>
      <c r="D5457" t="str">
        <f>VLOOKUP(orders!C5457,customers!$A$2:$G$1501,7,FALSE)</f>
        <v>AUTOMOBILE</v>
      </c>
      <c r="E5457">
        <f>VLOOKUP(C5457,customers!$A$2:$D$1501, 4,FALSE)</f>
        <v>5</v>
      </c>
      <c r="F5457" t="str">
        <f>VLOOKUP(E5457,nation!$A$2:$B$26, 2,FALSE)</f>
        <v>ETHIOPIA</v>
      </c>
      <c r="G5457">
        <f>VLOOKUP(orders!F5457,nation!$B$2:$C$26,2,FALSE)</f>
        <v>0</v>
      </c>
      <c r="H5457" t="str">
        <f>HLOOKUP(orders!G5457,region_horz!$B$1:$F$2,2,FALSE)</f>
        <v>AFRICA</v>
      </c>
      <c r="I5457" t="s">
        <v>16</v>
      </c>
      <c r="J5457">
        <v>29462.14</v>
      </c>
      <c r="K5457" s="1">
        <v>34738</v>
      </c>
      <c r="L5457" t="s">
        <v>10</v>
      </c>
      <c r="M5457" t="s">
        <v>297</v>
      </c>
      <c r="N5457">
        <v>0</v>
      </c>
      <c r="O5457" t="s">
        <v>6454</v>
      </c>
    </row>
    <row r="5458" spans="1:15" x14ac:dyDescent="0.2">
      <c r="A5458">
        <v>21825</v>
      </c>
      <c r="B5458" t="str">
        <f>VLOOKUP(orders!C5458,customers!$A$2:$B$1501, 2,FALSE)</f>
        <v>Customer#000000395</v>
      </c>
      <c r="C5458">
        <v>395</v>
      </c>
      <c r="D5458" t="str">
        <f>VLOOKUP(orders!C5458,customers!$A$2:$G$1501,7,FALSE)</f>
        <v>HOUSEHOLD</v>
      </c>
      <c r="E5458">
        <f>VLOOKUP(C5458,customers!$A$2:$D$1501, 4,FALSE)</f>
        <v>15</v>
      </c>
      <c r="F5458" t="str">
        <f>VLOOKUP(E5458,nation!$A$2:$B$26, 2,FALSE)</f>
        <v>MOROCCO</v>
      </c>
      <c r="G5458">
        <f>VLOOKUP(orders!F5458,nation!$B$2:$C$26,2,FALSE)</f>
        <v>0</v>
      </c>
      <c r="H5458" t="str">
        <f>HLOOKUP(orders!G5458,region_horz!$B$1:$F$2,2,FALSE)</f>
        <v>AFRICA</v>
      </c>
      <c r="I5458" t="s">
        <v>16</v>
      </c>
      <c r="J5458">
        <v>35434.480000000003</v>
      </c>
      <c r="K5458" s="1">
        <v>33972</v>
      </c>
      <c r="L5458" t="s">
        <v>31</v>
      </c>
      <c r="M5458" t="s">
        <v>780</v>
      </c>
      <c r="N5458">
        <v>0</v>
      </c>
      <c r="O5458" t="s">
        <v>6455</v>
      </c>
    </row>
    <row r="5459" spans="1:15" x14ac:dyDescent="0.2">
      <c r="A5459">
        <v>21826</v>
      </c>
      <c r="B5459" t="str">
        <f>VLOOKUP(orders!C5459,customers!$A$2:$B$1501, 2,FALSE)</f>
        <v>Customer#000001168</v>
      </c>
      <c r="C5459">
        <v>1168</v>
      </c>
      <c r="D5459" t="str">
        <f>VLOOKUP(orders!C5459,customers!$A$2:$G$1501,7,FALSE)</f>
        <v>FURNITURE</v>
      </c>
      <c r="E5459">
        <f>VLOOKUP(C5459,customers!$A$2:$D$1501, 4,FALSE)</f>
        <v>17</v>
      </c>
      <c r="F5459" t="str">
        <f>VLOOKUP(E5459,nation!$A$2:$B$26, 2,FALSE)</f>
        <v>PERU</v>
      </c>
      <c r="G5459">
        <f>VLOOKUP(orders!F5459,nation!$B$2:$C$26,2,FALSE)</f>
        <v>1</v>
      </c>
      <c r="H5459" t="str">
        <f>HLOOKUP(orders!G5459,region_horz!$B$1:$F$2,2,FALSE)</f>
        <v>AMERICA</v>
      </c>
      <c r="I5459" t="s">
        <v>9</v>
      </c>
      <c r="J5459">
        <v>212185.67</v>
      </c>
      <c r="K5459" s="1">
        <v>35149</v>
      </c>
      <c r="L5459" t="s">
        <v>13</v>
      </c>
      <c r="M5459" t="s">
        <v>2551</v>
      </c>
      <c r="N5459">
        <v>0</v>
      </c>
      <c r="O5459" t="s">
        <v>6456</v>
      </c>
    </row>
    <row r="5460" spans="1:15" x14ac:dyDescent="0.2">
      <c r="A5460">
        <v>21827</v>
      </c>
      <c r="B5460" t="str">
        <f>VLOOKUP(orders!C5460,customers!$A$2:$B$1501, 2,FALSE)</f>
        <v>Customer#000000950</v>
      </c>
      <c r="C5460">
        <v>950</v>
      </c>
      <c r="D5460" t="str">
        <f>VLOOKUP(orders!C5460,customers!$A$2:$G$1501,7,FALSE)</f>
        <v>FURNITURE</v>
      </c>
      <c r="E5460">
        <f>VLOOKUP(C5460,customers!$A$2:$D$1501, 4,FALSE)</f>
        <v>15</v>
      </c>
      <c r="F5460" t="str">
        <f>VLOOKUP(E5460,nation!$A$2:$B$26, 2,FALSE)</f>
        <v>MOROCCO</v>
      </c>
      <c r="G5460">
        <f>VLOOKUP(orders!F5460,nation!$B$2:$C$26,2,FALSE)</f>
        <v>0</v>
      </c>
      <c r="H5460" t="str">
        <f>HLOOKUP(orders!G5460,region_horz!$B$1:$F$2,2,FALSE)</f>
        <v>AFRICA</v>
      </c>
      <c r="I5460" t="s">
        <v>16</v>
      </c>
      <c r="J5460">
        <v>94387.71</v>
      </c>
      <c r="K5460" s="1">
        <v>33918</v>
      </c>
      <c r="L5460" t="s">
        <v>23</v>
      </c>
      <c r="M5460" t="s">
        <v>469</v>
      </c>
      <c r="N5460">
        <v>0</v>
      </c>
      <c r="O5460" t="s">
        <v>6457</v>
      </c>
    </row>
    <row r="5461" spans="1:15" x14ac:dyDescent="0.2">
      <c r="A5461">
        <v>21828</v>
      </c>
      <c r="B5461" t="str">
        <f>VLOOKUP(orders!C5461,customers!$A$2:$B$1501, 2,FALSE)</f>
        <v>Customer#000000535</v>
      </c>
      <c r="C5461">
        <v>535</v>
      </c>
      <c r="D5461" t="str">
        <f>VLOOKUP(orders!C5461,customers!$A$2:$G$1501,7,FALSE)</f>
        <v>BUILDING</v>
      </c>
      <c r="E5461">
        <f>VLOOKUP(C5461,customers!$A$2:$D$1501, 4,FALSE)</f>
        <v>2</v>
      </c>
      <c r="F5461" t="str">
        <f>VLOOKUP(E5461,nation!$A$2:$B$26, 2,FALSE)</f>
        <v>BRAZIL</v>
      </c>
      <c r="G5461">
        <f>VLOOKUP(orders!F5461,nation!$B$2:$C$26,2,FALSE)</f>
        <v>1</v>
      </c>
      <c r="H5461" t="str">
        <f>HLOOKUP(orders!G5461,region_horz!$B$1:$F$2,2,FALSE)</f>
        <v>AMERICA</v>
      </c>
      <c r="I5461" t="s">
        <v>9</v>
      </c>
      <c r="J5461">
        <v>226752.4</v>
      </c>
      <c r="K5461" s="1">
        <v>35388</v>
      </c>
      <c r="L5461" t="s">
        <v>31</v>
      </c>
      <c r="M5461" t="s">
        <v>4134</v>
      </c>
      <c r="N5461">
        <v>0</v>
      </c>
      <c r="O5461" t="s">
        <v>6458</v>
      </c>
    </row>
    <row r="5462" spans="1:15" x14ac:dyDescent="0.2">
      <c r="A5462">
        <v>21829</v>
      </c>
      <c r="B5462" t="str">
        <f>VLOOKUP(orders!C5462,customers!$A$2:$B$1501, 2,FALSE)</f>
        <v>Customer#000000758</v>
      </c>
      <c r="C5462">
        <v>758</v>
      </c>
      <c r="D5462" t="str">
        <f>VLOOKUP(orders!C5462,customers!$A$2:$G$1501,7,FALSE)</f>
        <v>HOUSEHOLD</v>
      </c>
      <c r="E5462">
        <f>VLOOKUP(C5462,customers!$A$2:$D$1501, 4,FALSE)</f>
        <v>17</v>
      </c>
      <c r="F5462" t="str">
        <f>VLOOKUP(E5462,nation!$A$2:$B$26, 2,FALSE)</f>
        <v>PERU</v>
      </c>
      <c r="G5462">
        <f>VLOOKUP(orders!F5462,nation!$B$2:$C$26,2,FALSE)</f>
        <v>1</v>
      </c>
      <c r="H5462" t="str">
        <f>HLOOKUP(orders!G5462,region_horz!$B$1:$F$2,2,FALSE)</f>
        <v>AMERICA</v>
      </c>
      <c r="I5462" t="s">
        <v>9</v>
      </c>
      <c r="J5462">
        <v>5660.07</v>
      </c>
      <c r="K5462" s="1">
        <v>35822</v>
      </c>
      <c r="L5462" t="s">
        <v>23</v>
      </c>
      <c r="M5462" t="s">
        <v>316</v>
      </c>
      <c r="N5462">
        <v>0</v>
      </c>
      <c r="O5462" t="s">
        <v>6459</v>
      </c>
    </row>
    <row r="5463" spans="1:15" x14ac:dyDescent="0.2">
      <c r="A5463">
        <v>21830</v>
      </c>
      <c r="B5463" t="str">
        <f>VLOOKUP(orders!C5463,customers!$A$2:$B$1501, 2,FALSE)</f>
        <v>Customer#000000548</v>
      </c>
      <c r="C5463">
        <v>548</v>
      </c>
      <c r="D5463" t="str">
        <f>VLOOKUP(orders!C5463,customers!$A$2:$G$1501,7,FALSE)</f>
        <v>BUILDING</v>
      </c>
      <c r="E5463">
        <f>VLOOKUP(C5463,customers!$A$2:$D$1501, 4,FALSE)</f>
        <v>4</v>
      </c>
      <c r="F5463" t="str">
        <f>VLOOKUP(E5463,nation!$A$2:$B$26, 2,FALSE)</f>
        <v>EGYPT</v>
      </c>
      <c r="G5463">
        <f>VLOOKUP(orders!F5463,nation!$B$2:$C$26,2,FALSE)</f>
        <v>4</v>
      </c>
      <c r="H5463" t="str">
        <f>HLOOKUP(orders!G5463,region_horz!$B$1:$F$2,2,FALSE)</f>
        <v>MIDDLE EAST</v>
      </c>
      <c r="I5463" t="s">
        <v>16</v>
      </c>
      <c r="J5463">
        <v>58105.09</v>
      </c>
      <c r="K5463" s="1">
        <v>34346</v>
      </c>
      <c r="L5463" t="s">
        <v>10</v>
      </c>
      <c r="M5463" t="s">
        <v>1697</v>
      </c>
      <c r="N5463">
        <v>0</v>
      </c>
      <c r="O5463" t="s">
        <v>6460</v>
      </c>
    </row>
    <row r="5464" spans="1:15" x14ac:dyDescent="0.2">
      <c r="A5464">
        <v>21831</v>
      </c>
      <c r="B5464" t="str">
        <f>VLOOKUP(orders!C5464,customers!$A$2:$B$1501, 2,FALSE)</f>
        <v>Customer#000000625</v>
      </c>
      <c r="C5464">
        <v>625</v>
      </c>
      <c r="D5464" t="str">
        <f>VLOOKUP(orders!C5464,customers!$A$2:$G$1501,7,FALSE)</f>
        <v>FURNITURE</v>
      </c>
      <c r="E5464">
        <f>VLOOKUP(C5464,customers!$A$2:$D$1501, 4,FALSE)</f>
        <v>13</v>
      </c>
      <c r="F5464" t="str">
        <f>VLOOKUP(E5464,nation!$A$2:$B$26, 2,FALSE)</f>
        <v>JORDAN</v>
      </c>
      <c r="G5464">
        <f>VLOOKUP(orders!F5464,nation!$B$2:$C$26,2,FALSE)</f>
        <v>4</v>
      </c>
      <c r="H5464" t="str">
        <f>HLOOKUP(orders!G5464,region_horz!$B$1:$F$2,2,FALSE)</f>
        <v>MIDDLE EAST</v>
      </c>
      <c r="I5464" t="s">
        <v>16</v>
      </c>
      <c r="J5464">
        <v>110846.6</v>
      </c>
      <c r="K5464" s="1">
        <v>34597</v>
      </c>
      <c r="L5464" t="s">
        <v>23</v>
      </c>
      <c r="M5464" t="s">
        <v>162</v>
      </c>
      <c r="N5464">
        <v>0</v>
      </c>
      <c r="O5464" t="s">
        <v>6461</v>
      </c>
    </row>
    <row r="5465" spans="1:15" x14ac:dyDescent="0.2">
      <c r="A5465">
        <v>21856</v>
      </c>
      <c r="B5465" t="str">
        <f>VLOOKUP(orders!C5465,customers!$A$2:$B$1501, 2,FALSE)</f>
        <v>Customer#000000514</v>
      </c>
      <c r="C5465">
        <v>514</v>
      </c>
      <c r="D5465" t="str">
        <f>VLOOKUP(orders!C5465,customers!$A$2:$G$1501,7,FALSE)</f>
        <v>BUILDING</v>
      </c>
      <c r="E5465">
        <f>VLOOKUP(C5465,customers!$A$2:$D$1501, 4,FALSE)</f>
        <v>23</v>
      </c>
      <c r="F5465" t="str">
        <f>VLOOKUP(E5465,nation!$A$2:$B$26, 2,FALSE)</f>
        <v>UNITED KINGDOM</v>
      </c>
      <c r="G5465">
        <f>VLOOKUP(orders!F5465,nation!$B$2:$C$26,2,FALSE)</f>
        <v>3</v>
      </c>
      <c r="H5465" t="str">
        <f>HLOOKUP(orders!G5465,region_horz!$B$1:$F$2,2,FALSE)</f>
        <v>EUROPE</v>
      </c>
      <c r="I5465" t="s">
        <v>16</v>
      </c>
      <c r="J5465">
        <v>127130.06</v>
      </c>
      <c r="K5465" s="1">
        <v>33700</v>
      </c>
      <c r="L5465" t="s">
        <v>23</v>
      </c>
      <c r="M5465" t="s">
        <v>496</v>
      </c>
      <c r="N5465">
        <v>0</v>
      </c>
      <c r="O5465" t="s">
        <v>6462</v>
      </c>
    </row>
    <row r="5466" spans="1:15" x14ac:dyDescent="0.2">
      <c r="A5466">
        <v>21857</v>
      </c>
      <c r="B5466" t="str">
        <f>VLOOKUP(orders!C5466,customers!$A$2:$B$1501, 2,FALSE)</f>
        <v>Customer#000000748</v>
      </c>
      <c r="C5466">
        <v>748</v>
      </c>
      <c r="D5466" t="str">
        <f>VLOOKUP(orders!C5466,customers!$A$2:$G$1501,7,FALSE)</f>
        <v>AUTOMOBILE</v>
      </c>
      <c r="E5466">
        <f>VLOOKUP(C5466,customers!$A$2:$D$1501, 4,FALSE)</f>
        <v>23</v>
      </c>
      <c r="F5466" t="str">
        <f>VLOOKUP(E5466,nation!$A$2:$B$26, 2,FALSE)</f>
        <v>UNITED KINGDOM</v>
      </c>
      <c r="G5466">
        <f>VLOOKUP(orders!F5466,nation!$B$2:$C$26,2,FALSE)</f>
        <v>3</v>
      </c>
      <c r="H5466" t="str">
        <f>HLOOKUP(orders!G5466,region_horz!$B$1:$F$2,2,FALSE)</f>
        <v>EUROPE</v>
      </c>
      <c r="I5466" t="s">
        <v>16</v>
      </c>
      <c r="J5466">
        <v>25972.07</v>
      </c>
      <c r="K5466" s="1">
        <v>33785</v>
      </c>
      <c r="L5466" t="s">
        <v>10</v>
      </c>
      <c r="M5466" t="s">
        <v>1051</v>
      </c>
      <c r="N5466">
        <v>0</v>
      </c>
      <c r="O5466" t="s">
        <v>6463</v>
      </c>
    </row>
    <row r="5467" spans="1:15" x14ac:dyDescent="0.2">
      <c r="A5467">
        <v>21858</v>
      </c>
      <c r="B5467" t="str">
        <f>VLOOKUP(orders!C5467,customers!$A$2:$B$1501, 2,FALSE)</f>
        <v>Customer#000001162</v>
      </c>
      <c r="C5467">
        <v>1162</v>
      </c>
      <c r="D5467" t="str">
        <f>VLOOKUP(orders!C5467,customers!$A$2:$G$1501,7,FALSE)</f>
        <v>AUTOMOBILE</v>
      </c>
      <c r="E5467">
        <f>VLOOKUP(C5467,customers!$A$2:$D$1501, 4,FALSE)</f>
        <v>2</v>
      </c>
      <c r="F5467" t="str">
        <f>VLOOKUP(E5467,nation!$A$2:$B$26, 2,FALSE)</f>
        <v>BRAZIL</v>
      </c>
      <c r="G5467">
        <f>VLOOKUP(orders!F5467,nation!$B$2:$C$26,2,FALSE)</f>
        <v>1</v>
      </c>
      <c r="H5467" t="str">
        <f>HLOOKUP(orders!G5467,region_horz!$B$1:$F$2,2,FALSE)</f>
        <v>AMERICA</v>
      </c>
      <c r="I5467" t="s">
        <v>9</v>
      </c>
      <c r="J5467">
        <v>206195.1</v>
      </c>
      <c r="K5467" s="1">
        <v>35730</v>
      </c>
      <c r="L5467" t="s">
        <v>31</v>
      </c>
      <c r="M5467" t="s">
        <v>5130</v>
      </c>
      <c r="N5467">
        <v>0</v>
      </c>
      <c r="O5467" t="s">
        <v>6464</v>
      </c>
    </row>
    <row r="5468" spans="1:15" x14ac:dyDescent="0.2">
      <c r="A5468">
        <v>21859</v>
      </c>
      <c r="B5468" t="str">
        <f>VLOOKUP(orders!C5468,customers!$A$2:$B$1501, 2,FALSE)</f>
        <v>Customer#000000707</v>
      </c>
      <c r="C5468">
        <v>707</v>
      </c>
      <c r="D5468" t="str">
        <f>VLOOKUP(orders!C5468,customers!$A$2:$G$1501,7,FALSE)</f>
        <v>FURNITURE</v>
      </c>
      <c r="E5468">
        <f>VLOOKUP(C5468,customers!$A$2:$D$1501, 4,FALSE)</f>
        <v>21</v>
      </c>
      <c r="F5468" t="str">
        <f>VLOOKUP(E5468,nation!$A$2:$B$26, 2,FALSE)</f>
        <v>VIETNAM</v>
      </c>
      <c r="G5468">
        <f>VLOOKUP(orders!F5468,nation!$B$2:$C$26,2,FALSE)</f>
        <v>2</v>
      </c>
      <c r="H5468" t="str">
        <f>HLOOKUP(orders!G5468,region_horz!$B$1:$F$2,2,FALSE)</f>
        <v>ASIA</v>
      </c>
      <c r="I5468" t="s">
        <v>9</v>
      </c>
      <c r="J5468">
        <v>168938.07</v>
      </c>
      <c r="K5468" s="1">
        <v>35022</v>
      </c>
      <c r="L5468" t="s">
        <v>26</v>
      </c>
      <c r="M5468" t="s">
        <v>310</v>
      </c>
      <c r="N5468">
        <v>0</v>
      </c>
      <c r="O5468" t="s">
        <v>6465</v>
      </c>
    </row>
    <row r="5469" spans="1:15" x14ac:dyDescent="0.2">
      <c r="A5469">
        <v>21860</v>
      </c>
      <c r="B5469" t="str">
        <f>VLOOKUP(orders!C5469,customers!$A$2:$B$1501, 2,FALSE)</f>
        <v>Customer#000000605</v>
      </c>
      <c r="C5469">
        <v>605</v>
      </c>
      <c r="D5469" t="str">
        <f>VLOOKUP(orders!C5469,customers!$A$2:$G$1501,7,FALSE)</f>
        <v>HOUSEHOLD</v>
      </c>
      <c r="E5469">
        <f>VLOOKUP(C5469,customers!$A$2:$D$1501, 4,FALSE)</f>
        <v>23</v>
      </c>
      <c r="F5469" t="str">
        <f>VLOOKUP(E5469,nation!$A$2:$B$26, 2,FALSE)</f>
        <v>UNITED KINGDOM</v>
      </c>
      <c r="G5469">
        <f>VLOOKUP(orders!F5469,nation!$B$2:$C$26,2,FALSE)</f>
        <v>3</v>
      </c>
      <c r="H5469" t="str">
        <f>HLOOKUP(orders!G5469,region_horz!$B$1:$F$2,2,FALSE)</f>
        <v>EUROPE</v>
      </c>
      <c r="I5469" t="s">
        <v>16</v>
      </c>
      <c r="J5469">
        <v>202099.91</v>
      </c>
      <c r="K5469" s="1">
        <v>33723</v>
      </c>
      <c r="L5469" t="s">
        <v>13</v>
      </c>
      <c r="M5469" t="s">
        <v>2071</v>
      </c>
      <c r="N5469">
        <v>0</v>
      </c>
      <c r="O5469" t="s">
        <v>6466</v>
      </c>
    </row>
    <row r="5470" spans="1:15" x14ac:dyDescent="0.2">
      <c r="A5470">
        <v>21861</v>
      </c>
      <c r="B5470" t="str">
        <f>VLOOKUP(orders!C5470,customers!$A$2:$B$1501, 2,FALSE)</f>
        <v>Customer#000001211</v>
      </c>
      <c r="C5470">
        <v>1211</v>
      </c>
      <c r="D5470" t="str">
        <f>VLOOKUP(orders!C5470,customers!$A$2:$G$1501,7,FALSE)</f>
        <v>HOUSEHOLD</v>
      </c>
      <c r="E5470">
        <f>VLOOKUP(C5470,customers!$A$2:$D$1501, 4,FALSE)</f>
        <v>18</v>
      </c>
      <c r="F5470" t="str">
        <f>VLOOKUP(E5470,nation!$A$2:$B$26, 2,FALSE)</f>
        <v>CHINA</v>
      </c>
      <c r="G5470">
        <f>VLOOKUP(orders!F5470,nation!$B$2:$C$26,2,FALSE)</f>
        <v>2</v>
      </c>
      <c r="H5470" t="str">
        <f>HLOOKUP(orders!G5470,region_horz!$B$1:$F$2,2,FALSE)</f>
        <v>ASIA</v>
      </c>
      <c r="I5470" t="s">
        <v>16</v>
      </c>
      <c r="J5470">
        <v>211628.67</v>
      </c>
      <c r="K5470" s="1">
        <v>34565</v>
      </c>
      <c r="L5470" t="s">
        <v>13</v>
      </c>
      <c r="M5470" t="s">
        <v>118</v>
      </c>
      <c r="N5470">
        <v>0</v>
      </c>
      <c r="O5470" t="s">
        <v>6467</v>
      </c>
    </row>
    <row r="5471" spans="1:15" x14ac:dyDescent="0.2">
      <c r="A5471">
        <v>21862</v>
      </c>
      <c r="B5471" t="str">
        <f>VLOOKUP(orders!C5471,customers!$A$2:$B$1501, 2,FALSE)</f>
        <v>Customer#000000451</v>
      </c>
      <c r="C5471">
        <v>451</v>
      </c>
      <c r="D5471" t="str">
        <f>VLOOKUP(orders!C5471,customers!$A$2:$G$1501,7,FALSE)</f>
        <v>HOUSEHOLD</v>
      </c>
      <c r="E5471">
        <f>VLOOKUP(C5471,customers!$A$2:$D$1501, 4,FALSE)</f>
        <v>20</v>
      </c>
      <c r="F5471" t="str">
        <f>VLOOKUP(E5471,nation!$A$2:$B$26, 2,FALSE)</f>
        <v>SAUDI ARABIA</v>
      </c>
      <c r="G5471">
        <f>VLOOKUP(orders!F5471,nation!$B$2:$C$26,2,FALSE)</f>
        <v>4</v>
      </c>
      <c r="H5471" t="str">
        <f>HLOOKUP(orders!G5471,region_horz!$B$1:$F$2,2,FALSE)</f>
        <v>MIDDLE EAST</v>
      </c>
      <c r="I5471" t="s">
        <v>16</v>
      </c>
      <c r="J5471">
        <v>122590.6</v>
      </c>
      <c r="K5471" s="1">
        <v>34225</v>
      </c>
      <c r="L5471" t="s">
        <v>23</v>
      </c>
      <c r="M5471" t="s">
        <v>3541</v>
      </c>
      <c r="N5471">
        <v>0</v>
      </c>
      <c r="O5471" t="s">
        <v>6468</v>
      </c>
    </row>
    <row r="5472" spans="1:15" x14ac:dyDescent="0.2">
      <c r="A5472">
        <v>21863</v>
      </c>
      <c r="B5472" t="str">
        <f>VLOOKUP(orders!C5472,customers!$A$2:$B$1501, 2,FALSE)</f>
        <v>Customer#000000652</v>
      </c>
      <c r="C5472">
        <v>652</v>
      </c>
      <c r="D5472" t="str">
        <f>VLOOKUP(orders!C5472,customers!$A$2:$G$1501,7,FALSE)</f>
        <v>AUTOMOBILE</v>
      </c>
      <c r="E5472">
        <f>VLOOKUP(C5472,customers!$A$2:$D$1501, 4,FALSE)</f>
        <v>20</v>
      </c>
      <c r="F5472" t="str">
        <f>VLOOKUP(E5472,nation!$A$2:$B$26, 2,FALSE)</f>
        <v>SAUDI ARABIA</v>
      </c>
      <c r="G5472">
        <f>VLOOKUP(orders!F5472,nation!$B$2:$C$26,2,FALSE)</f>
        <v>4</v>
      </c>
      <c r="H5472" t="str">
        <f>HLOOKUP(orders!G5472,region_horz!$B$1:$F$2,2,FALSE)</f>
        <v>MIDDLE EAST</v>
      </c>
      <c r="I5472" t="s">
        <v>16</v>
      </c>
      <c r="J5472">
        <v>197689.4</v>
      </c>
      <c r="K5472" s="1">
        <v>34295</v>
      </c>
      <c r="L5472" t="s">
        <v>23</v>
      </c>
      <c r="M5472" t="s">
        <v>3325</v>
      </c>
      <c r="N5472">
        <v>0</v>
      </c>
      <c r="O5472" t="s">
        <v>6469</v>
      </c>
    </row>
    <row r="5473" spans="1:15" x14ac:dyDescent="0.2">
      <c r="A5473">
        <v>21888</v>
      </c>
      <c r="B5473" t="str">
        <f>VLOOKUP(orders!C5473,customers!$A$2:$B$1501, 2,FALSE)</f>
        <v>Customer#000000289</v>
      </c>
      <c r="C5473">
        <v>289</v>
      </c>
      <c r="D5473" t="str">
        <f>VLOOKUP(orders!C5473,customers!$A$2:$G$1501,7,FALSE)</f>
        <v>AUTOMOBILE</v>
      </c>
      <c r="E5473">
        <f>VLOOKUP(C5473,customers!$A$2:$D$1501, 4,FALSE)</f>
        <v>10</v>
      </c>
      <c r="F5473" t="str">
        <f>VLOOKUP(E5473,nation!$A$2:$B$26, 2,FALSE)</f>
        <v>IRAN</v>
      </c>
      <c r="G5473">
        <f>VLOOKUP(orders!F5473,nation!$B$2:$C$26,2,FALSE)</f>
        <v>4</v>
      </c>
      <c r="H5473" t="str">
        <f>HLOOKUP(orders!G5473,region_horz!$B$1:$F$2,2,FALSE)</f>
        <v>MIDDLE EAST</v>
      </c>
      <c r="I5473" t="s">
        <v>16</v>
      </c>
      <c r="J5473">
        <v>105333.8</v>
      </c>
      <c r="K5473" s="1">
        <v>33700</v>
      </c>
      <c r="L5473" t="s">
        <v>26</v>
      </c>
      <c r="M5473" t="s">
        <v>352</v>
      </c>
      <c r="N5473">
        <v>0</v>
      </c>
      <c r="O5473" t="s">
        <v>6470</v>
      </c>
    </row>
    <row r="5474" spans="1:15" x14ac:dyDescent="0.2">
      <c r="A5474">
        <v>21889</v>
      </c>
      <c r="B5474" t="str">
        <f>VLOOKUP(orders!C5474,customers!$A$2:$B$1501, 2,FALSE)</f>
        <v>Customer#000001480</v>
      </c>
      <c r="C5474">
        <v>1480</v>
      </c>
      <c r="D5474" t="str">
        <f>VLOOKUP(orders!C5474,customers!$A$2:$G$1501,7,FALSE)</f>
        <v>HOUSEHOLD</v>
      </c>
      <c r="E5474">
        <f>VLOOKUP(C5474,customers!$A$2:$D$1501, 4,FALSE)</f>
        <v>7</v>
      </c>
      <c r="F5474" t="str">
        <f>VLOOKUP(E5474,nation!$A$2:$B$26, 2,FALSE)</f>
        <v>GERMANY</v>
      </c>
      <c r="G5474">
        <f>VLOOKUP(orders!F5474,nation!$B$2:$C$26,2,FALSE)</f>
        <v>3</v>
      </c>
      <c r="H5474" t="str">
        <f>HLOOKUP(orders!G5474,region_horz!$B$1:$F$2,2,FALSE)</f>
        <v>EUROPE</v>
      </c>
      <c r="I5474" t="s">
        <v>16</v>
      </c>
      <c r="J5474">
        <v>163057.51</v>
      </c>
      <c r="K5474" s="1">
        <v>34061</v>
      </c>
      <c r="L5474" t="s">
        <v>10</v>
      </c>
      <c r="M5474" t="s">
        <v>3202</v>
      </c>
      <c r="N5474">
        <v>0</v>
      </c>
      <c r="O5474" t="s">
        <v>6471</v>
      </c>
    </row>
    <row r="5475" spans="1:15" x14ac:dyDescent="0.2">
      <c r="A5475">
        <v>21890</v>
      </c>
      <c r="B5475" t="str">
        <f>VLOOKUP(orders!C5475,customers!$A$2:$B$1501, 2,FALSE)</f>
        <v>Customer#000000940</v>
      </c>
      <c r="C5475">
        <v>940</v>
      </c>
      <c r="D5475" t="str">
        <f>VLOOKUP(orders!C5475,customers!$A$2:$G$1501,7,FALSE)</f>
        <v>AUTOMOBILE</v>
      </c>
      <c r="E5475">
        <f>VLOOKUP(C5475,customers!$A$2:$D$1501, 4,FALSE)</f>
        <v>19</v>
      </c>
      <c r="F5475" t="str">
        <f>VLOOKUP(E5475,nation!$A$2:$B$26, 2,FALSE)</f>
        <v>ROMANIA</v>
      </c>
      <c r="G5475">
        <f>VLOOKUP(orders!F5475,nation!$B$2:$C$26,2,FALSE)</f>
        <v>3</v>
      </c>
      <c r="H5475" t="str">
        <f>HLOOKUP(orders!G5475,region_horz!$B$1:$F$2,2,FALSE)</f>
        <v>EUROPE</v>
      </c>
      <c r="I5475" t="s">
        <v>16</v>
      </c>
      <c r="J5475">
        <v>117331.98</v>
      </c>
      <c r="K5475" s="1">
        <v>34724</v>
      </c>
      <c r="L5475" t="s">
        <v>23</v>
      </c>
      <c r="M5475" t="s">
        <v>2201</v>
      </c>
      <c r="N5475">
        <v>0</v>
      </c>
      <c r="O5475" t="s">
        <v>6472</v>
      </c>
    </row>
    <row r="5476" spans="1:15" x14ac:dyDescent="0.2">
      <c r="A5476">
        <v>21891</v>
      </c>
      <c r="B5476" t="str">
        <f>VLOOKUP(orders!C5476,customers!$A$2:$B$1501, 2,FALSE)</f>
        <v>Customer#000000832</v>
      </c>
      <c r="C5476">
        <v>832</v>
      </c>
      <c r="D5476" t="str">
        <f>VLOOKUP(orders!C5476,customers!$A$2:$G$1501,7,FALSE)</f>
        <v>HOUSEHOLD</v>
      </c>
      <c r="E5476">
        <f>VLOOKUP(C5476,customers!$A$2:$D$1501, 4,FALSE)</f>
        <v>19</v>
      </c>
      <c r="F5476" t="str">
        <f>VLOOKUP(E5476,nation!$A$2:$B$26, 2,FALSE)</f>
        <v>ROMANIA</v>
      </c>
      <c r="G5476">
        <f>VLOOKUP(orders!F5476,nation!$B$2:$C$26,2,FALSE)</f>
        <v>3</v>
      </c>
      <c r="H5476" t="str">
        <f>HLOOKUP(orders!G5476,region_horz!$B$1:$F$2,2,FALSE)</f>
        <v>EUROPE</v>
      </c>
      <c r="I5476" t="s">
        <v>9</v>
      </c>
      <c r="J5476">
        <v>14515.2</v>
      </c>
      <c r="K5476" s="1">
        <v>35759</v>
      </c>
      <c r="L5476" t="s">
        <v>23</v>
      </c>
      <c r="M5476" t="s">
        <v>199</v>
      </c>
      <c r="N5476">
        <v>0</v>
      </c>
      <c r="O5476" t="s">
        <v>6473</v>
      </c>
    </row>
    <row r="5477" spans="1:15" x14ac:dyDescent="0.2">
      <c r="A5477">
        <v>21892</v>
      </c>
      <c r="B5477" t="str">
        <f>VLOOKUP(orders!C5477,customers!$A$2:$B$1501, 2,FALSE)</f>
        <v>Customer#000000679</v>
      </c>
      <c r="C5477">
        <v>679</v>
      </c>
      <c r="D5477" t="str">
        <f>VLOOKUP(orders!C5477,customers!$A$2:$G$1501,7,FALSE)</f>
        <v>AUTOMOBILE</v>
      </c>
      <c r="E5477">
        <f>VLOOKUP(C5477,customers!$A$2:$D$1501, 4,FALSE)</f>
        <v>10</v>
      </c>
      <c r="F5477" t="str">
        <f>VLOOKUP(E5477,nation!$A$2:$B$26, 2,FALSE)</f>
        <v>IRAN</v>
      </c>
      <c r="G5477">
        <f>VLOOKUP(orders!F5477,nation!$B$2:$C$26,2,FALSE)</f>
        <v>4</v>
      </c>
      <c r="H5477" t="str">
        <f>HLOOKUP(orders!G5477,region_horz!$B$1:$F$2,2,FALSE)</f>
        <v>MIDDLE EAST</v>
      </c>
      <c r="I5477" t="s">
        <v>16</v>
      </c>
      <c r="J5477">
        <v>53791.17</v>
      </c>
      <c r="K5477" s="1">
        <v>34155</v>
      </c>
      <c r="L5477" t="s">
        <v>26</v>
      </c>
      <c r="M5477" t="s">
        <v>729</v>
      </c>
      <c r="N5477">
        <v>0</v>
      </c>
      <c r="O5477" t="s">
        <v>6474</v>
      </c>
    </row>
    <row r="5478" spans="1:15" x14ac:dyDescent="0.2">
      <c r="A5478">
        <v>21893</v>
      </c>
      <c r="B5478" t="str">
        <f>VLOOKUP(orders!C5478,customers!$A$2:$B$1501, 2,FALSE)</f>
        <v>Customer#000001456</v>
      </c>
      <c r="C5478">
        <v>1456</v>
      </c>
      <c r="D5478" t="str">
        <f>VLOOKUP(orders!C5478,customers!$A$2:$G$1501,7,FALSE)</f>
        <v>AUTOMOBILE</v>
      </c>
      <c r="E5478">
        <f>VLOOKUP(C5478,customers!$A$2:$D$1501, 4,FALSE)</f>
        <v>13</v>
      </c>
      <c r="F5478" t="str">
        <f>VLOOKUP(E5478,nation!$A$2:$B$26, 2,FALSE)</f>
        <v>JORDAN</v>
      </c>
      <c r="G5478">
        <f>VLOOKUP(orders!F5478,nation!$B$2:$C$26,2,FALSE)</f>
        <v>4</v>
      </c>
      <c r="H5478" t="str">
        <f>HLOOKUP(orders!G5478,region_horz!$B$1:$F$2,2,FALSE)</f>
        <v>MIDDLE EAST</v>
      </c>
      <c r="I5478" t="s">
        <v>9</v>
      </c>
      <c r="J5478">
        <v>114317.24</v>
      </c>
      <c r="K5478" s="1">
        <v>34997</v>
      </c>
      <c r="L5478" t="s">
        <v>13</v>
      </c>
      <c r="M5478" t="s">
        <v>3020</v>
      </c>
      <c r="N5478">
        <v>0</v>
      </c>
      <c r="O5478" t="s">
        <v>6475</v>
      </c>
    </row>
    <row r="5479" spans="1:15" x14ac:dyDescent="0.2">
      <c r="A5479">
        <v>21894</v>
      </c>
      <c r="B5479" t="str">
        <f>VLOOKUP(orders!C5479,customers!$A$2:$B$1501, 2,FALSE)</f>
        <v>Customer#000000856</v>
      </c>
      <c r="C5479">
        <v>856</v>
      </c>
      <c r="D5479" t="str">
        <f>VLOOKUP(orders!C5479,customers!$A$2:$G$1501,7,FALSE)</f>
        <v>FURNITURE</v>
      </c>
      <c r="E5479">
        <f>VLOOKUP(C5479,customers!$A$2:$D$1501, 4,FALSE)</f>
        <v>15</v>
      </c>
      <c r="F5479" t="str">
        <f>VLOOKUP(E5479,nation!$A$2:$B$26, 2,FALSE)</f>
        <v>MOROCCO</v>
      </c>
      <c r="G5479">
        <f>VLOOKUP(orders!F5479,nation!$B$2:$C$26,2,FALSE)</f>
        <v>0</v>
      </c>
      <c r="H5479" t="str">
        <f>HLOOKUP(orders!G5479,region_horz!$B$1:$F$2,2,FALSE)</f>
        <v>AFRICA</v>
      </c>
      <c r="I5479" t="s">
        <v>9</v>
      </c>
      <c r="J5479">
        <v>174533.62</v>
      </c>
      <c r="K5479" s="1">
        <v>35052</v>
      </c>
      <c r="L5479" t="s">
        <v>13</v>
      </c>
      <c r="M5479" t="s">
        <v>312</v>
      </c>
      <c r="N5479">
        <v>0</v>
      </c>
      <c r="O5479" t="s">
        <v>6476</v>
      </c>
    </row>
    <row r="5480" spans="1:15" x14ac:dyDescent="0.2">
      <c r="A5480">
        <v>21895</v>
      </c>
      <c r="B5480" t="str">
        <f>VLOOKUP(orders!C5480,customers!$A$2:$B$1501, 2,FALSE)</f>
        <v>Customer#000000464</v>
      </c>
      <c r="C5480">
        <v>464</v>
      </c>
      <c r="D5480" t="str">
        <f>VLOOKUP(orders!C5480,customers!$A$2:$G$1501,7,FALSE)</f>
        <v>AUTOMOBILE</v>
      </c>
      <c r="E5480">
        <f>VLOOKUP(C5480,customers!$A$2:$D$1501, 4,FALSE)</f>
        <v>9</v>
      </c>
      <c r="F5480" t="str">
        <f>VLOOKUP(E5480,nation!$A$2:$B$26, 2,FALSE)</f>
        <v>INDONESIA</v>
      </c>
      <c r="G5480">
        <f>VLOOKUP(orders!F5480,nation!$B$2:$C$26,2,FALSE)</f>
        <v>2</v>
      </c>
      <c r="H5480" t="str">
        <f>HLOOKUP(orders!G5480,region_horz!$B$1:$F$2,2,FALSE)</f>
        <v>ASIA</v>
      </c>
      <c r="I5480" t="s">
        <v>9</v>
      </c>
      <c r="J5480">
        <v>150461.67000000001</v>
      </c>
      <c r="K5480" s="1">
        <v>35946</v>
      </c>
      <c r="L5480" t="s">
        <v>10</v>
      </c>
      <c r="M5480" t="s">
        <v>51</v>
      </c>
      <c r="N5480">
        <v>0</v>
      </c>
      <c r="O5480" t="s">
        <v>6477</v>
      </c>
    </row>
    <row r="5481" spans="1:15" x14ac:dyDescent="0.2">
      <c r="A5481">
        <v>21920</v>
      </c>
      <c r="B5481" t="str">
        <f>VLOOKUP(orders!C5481,customers!$A$2:$B$1501, 2,FALSE)</f>
        <v>Customer#000000044</v>
      </c>
      <c r="C5481">
        <v>44</v>
      </c>
      <c r="D5481" t="str">
        <f>VLOOKUP(orders!C5481,customers!$A$2:$G$1501,7,FALSE)</f>
        <v>AUTOMOBILE</v>
      </c>
      <c r="E5481">
        <f>VLOOKUP(C5481,customers!$A$2:$D$1501, 4,FALSE)</f>
        <v>16</v>
      </c>
      <c r="F5481" t="str">
        <f>VLOOKUP(E5481,nation!$A$2:$B$26, 2,FALSE)</f>
        <v>MOZAMBIQUE</v>
      </c>
      <c r="G5481">
        <f>VLOOKUP(orders!F5481,nation!$B$2:$C$26,2,FALSE)</f>
        <v>0</v>
      </c>
      <c r="H5481" t="str">
        <f>HLOOKUP(orders!G5481,region_horz!$B$1:$F$2,2,FALSE)</f>
        <v>AFRICA</v>
      </c>
      <c r="I5481" t="s">
        <v>9</v>
      </c>
      <c r="J5481">
        <v>91869.27</v>
      </c>
      <c r="K5481" s="1">
        <v>35867</v>
      </c>
      <c r="L5481" t="s">
        <v>10</v>
      </c>
      <c r="M5481" t="s">
        <v>1758</v>
      </c>
      <c r="N5481">
        <v>0</v>
      </c>
      <c r="O5481" t="s">
        <v>6478</v>
      </c>
    </row>
    <row r="5482" spans="1:15" x14ac:dyDescent="0.2">
      <c r="A5482">
        <v>21921</v>
      </c>
      <c r="B5482" t="str">
        <f>VLOOKUP(orders!C5482,customers!$A$2:$B$1501, 2,FALSE)</f>
        <v>Customer#000001039</v>
      </c>
      <c r="C5482">
        <v>1039</v>
      </c>
      <c r="D5482" t="str">
        <f>VLOOKUP(orders!C5482,customers!$A$2:$G$1501,7,FALSE)</f>
        <v>FURNITURE</v>
      </c>
      <c r="E5482">
        <f>VLOOKUP(C5482,customers!$A$2:$D$1501, 4,FALSE)</f>
        <v>10</v>
      </c>
      <c r="F5482" t="str">
        <f>VLOOKUP(E5482,nation!$A$2:$B$26, 2,FALSE)</f>
        <v>IRAN</v>
      </c>
      <c r="G5482">
        <f>VLOOKUP(orders!F5482,nation!$B$2:$C$26,2,FALSE)</f>
        <v>4</v>
      </c>
      <c r="H5482" t="str">
        <f>HLOOKUP(orders!G5482,region_horz!$B$1:$F$2,2,FALSE)</f>
        <v>MIDDLE EAST</v>
      </c>
      <c r="I5482" t="s">
        <v>16</v>
      </c>
      <c r="J5482">
        <v>125496.6</v>
      </c>
      <c r="K5482" s="1">
        <v>34590</v>
      </c>
      <c r="L5482" t="s">
        <v>31</v>
      </c>
      <c r="M5482" t="s">
        <v>726</v>
      </c>
      <c r="N5482">
        <v>0</v>
      </c>
      <c r="O5482" t="s">
        <v>6479</v>
      </c>
    </row>
    <row r="5483" spans="1:15" x14ac:dyDescent="0.2">
      <c r="A5483">
        <v>21922</v>
      </c>
      <c r="B5483" t="str">
        <f>VLOOKUP(orders!C5483,customers!$A$2:$B$1501, 2,FALSE)</f>
        <v>Customer#000001483</v>
      </c>
      <c r="C5483">
        <v>1483</v>
      </c>
      <c r="D5483" t="str">
        <f>VLOOKUP(orders!C5483,customers!$A$2:$G$1501,7,FALSE)</f>
        <v>BUILDING</v>
      </c>
      <c r="E5483">
        <f>VLOOKUP(C5483,customers!$A$2:$D$1501, 4,FALSE)</f>
        <v>7</v>
      </c>
      <c r="F5483" t="str">
        <f>VLOOKUP(E5483,nation!$A$2:$B$26, 2,FALSE)</f>
        <v>GERMANY</v>
      </c>
      <c r="G5483">
        <f>VLOOKUP(orders!F5483,nation!$B$2:$C$26,2,FALSE)</f>
        <v>3</v>
      </c>
      <c r="H5483" t="str">
        <f>HLOOKUP(orders!G5483,region_horz!$B$1:$F$2,2,FALSE)</f>
        <v>EUROPE</v>
      </c>
      <c r="I5483" t="s">
        <v>16</v>
      </c>
      <c r="J5483">
        <v>224259.51</v>
      </c>
      <c r="K5483" s="1">
        <v>34650</v>
      </c>
      <c r="L5483" t="s">
        <v>26</v>
      </c>
      <c r="M5483" t="s">
        <v>3292</v>
      </c>
      <c r="N5483">
        <v>0</v>
      </c>
      <c r="O5483" t="s">
        <v>6480</v>
      </c>
    </row>
    <row r="5484" spans="1:15" x14ac:dyDescent="0.2">
      <c r="A5484">
        <v>21923</v>
      </c>
      <c r="B5484" t="str">
        <f>VLOOKUP(orders!C5484,customers!$A$2:$B$1501, 2,FALSE)</f>
        <v>Customer#000000256</v>
      </c>
      <c r="C5484">
        <v>256</v>
      </c>
      <c r="D5484" t="str">
        <f>VLOOKUP(orders!C5484,customers!$A$2:$G$1501,7,FALSE)</f>
        <v>HOUSEHOLD</v>
      </c>
      <c r="E5484">
        <f>VLOOKUP(C5484,customers!$A$2:$D$1501, 4,FALSE)</f>
        <v>10</v>
      </c>
      <c r="F5484" t="str">
        <f>VLOOKUP(E5484,nation!$A$2:$B$26, 2,FALSE)</f>
        <v>IRAN</v>
      </c>
      <c r="G5484">
        <f>VLOOKUP(orders!F5484,nation!$B$2:$C$26,2,FALSE)</f>
        <v>4</v>
      </c>
      <c r="H5484" t="str">
        <f>HLOOKUP(orders!G5484,region_horz!$B$1:$F$2,2,FALSE)</f>
        <v>MIDDLE EAST</v>
      </c>
      <c r="I5484" t="s">
        <v>9</v>
      </c>
      <c r="J5484">
        <v>185736.86</v>
      </c>
      <c r="K5484" s="1">
        <v>35968</v>
      </c>
      <c r="L5484" t="s">
        <v>31</v>
      </c>
      <c r="M5484" t="s">
        <v>906</v>
      </c>
      <c r="N5484">
        <v>0</v>
      </c>
      <c r="O5484" t="s">
        <v>6481</v>
      </c>
    </row>
    <row r="5485" spans="1:15" x14ac:dyDescent="0.2">
      <c r="A5485">
        <v>21924</v>
      </c>
      <c r="B5485" t="str">
        <f>VLOOKUP(orders!C5485,customers!$A$2:$B$1501, 2,FALSE)</f>
        <v>Customer#000000758</v>
      </c>
      <c r="C5485">
        <v>758</v>
      </c>
      <c r="D5485" t="str">
        <f>VLOOKUP(orders!C5485,customers!$A$2:$G$1501,7,FALSE)</f>
        <v>HOUSEHOLD</v>
      </c>
      <c r="E5485">
        <f>VLOOKUP(C5485,customers!$A$2:$D$1501, 4,FALSE)</f>
        <v>17</v>
      </c>
      <c r="F5485" t="str">
        <f>VLOOKUP(E5485,nation!$A$2:$B$26, 2,FALSE)</f>
        <v>PERU</v>
      </c>
      <c r="G5485">
        <f>VLOOKUP(orders!F5485,nation!$B$2:$C$26,2,FALSE)</f>
        <v>1</v>
      </c>
      <c r="H5485" t="str">
        <f>HLOOKUP(orders!G5485,region_horz!$B$1:$F$2,2,FALSE)</f>
        <v>AMERICA</v>
      </c>
      <c r="I5485" t="s">
        <v>9</v>
      </c>
      <c r="J5485">
        <v>82823.66</v>
      </c>
      <c r="K5485" s="1">
        <v>35926</v>
      </c>
      <c r="L5485" t="s">
        <v>23</v>
      </c>
      <c r="M5485" t="s">
        <v>620</v>
      </c>
      <c r="N5485">
        <v>0</v>
      </c>
      <c r="O5485" t="s">
        <v>6482</v>
      </c>
    </row>
    <row r="5486" spans="1:15" x14ac:dyDescent="0.2">
      <c r="A5486">
        <v>21925</v>
      </c>
      <c r="B5486" t="str">
        <f>VLOOKUP(orders!C5486,customers!$A$2:$B$1501, 2,FALSE)</f>
        <v>Customer#000000614</v>
      </c>
      <c r="C5486">
        <v>614</v>
      </c>
      <c r="D5486" t="str">
        <f>VLOOKUP(orders!C5486,customers!$A$2:$G$1501,7,FALSE)</f>
        <v>FURNITURE</v>
      </c>
      <c r="E5486">
        <f>VLOOKUP(C5486,customers!$A$2:$D$1501, 4,FALSE)</f>
        <v>18</v>
      </c>
      <c r="F5486" t="str">
        <f>VLOOKUP(E5486,nation!$A$2:$B$26, 2,FALSE)</f>
        <v>CHINA</v>
      </c>
      <c r="G5486">
        <f>VLOOKUP(orders!F5486,nation!$B$2:$C$26,2,FALSE)</f>
        <v>2</v>
      </c>
      <c r="H5486" t="str">
        <f>HLOOKUP(orders!G5486,region_horz!$B$1:$F$2,2,FALSE)</f>
        <v>ASIA</v>
      </c>
      <c r="I5486" t="s">
        <v>16</v>
      </c>
      <c r="J5486">
        <v>229239.19</v>
      </c>
      <c r="K5486" s="1">
        <v>33798</v>
      </c>
      <c r="L5486" t="s">
        <v>23</v>
      </c>
      <c r="M5486" t="s">
        <v>3154</v>
      </c>
      <c r="N5486">
        <v>0</v>
      </c>
      <c r="O5486" t="s">
        <v>6483</v>
      </c>
    </row>
    <row r="5487" spans="1:15" x14ac:dyDescent="0.2">
      <c r="A5487">
        <v>21926</v>
      </c>
      <c r="B5487" t="str">
        <f>VLOOKUP(orders!C5487,customers!$A$2:$B$1501, 2,FALSE)</f>
        <v>Customer#000000958</v>
      </c>
      <c r="C5487">
        <v>958</v>
      </c>
      <c r="D5487" t="str">
        <f>VLOOKUP(orders!C5487,customers!$A$2:$G$1501,7,FALSE)</f>
        <v>FURNITURE</v>
      </c>
      <c r="E5487">
        <f>VLOOKUP(C5487,customers!$A$2:$D$1501, 4,FALSE)</f>
        <v>5</v>
      </c>
      <c r="F5487" t="str">
        <f>VLOOKUP(E5487,nation!$A$2:$B$26, 2,FALSE)</f>
        <v>ETHIOPIA</v>
      </c>
      <c r="G5487">
        <f>VLOOKUP(orders!F5487,nation!$B$2:$C$26,2,FALSE)</f>
        <v>0</v>
      </c>
      <c r="H5487" t="str">
        <f>HLOOKUP(orders!G5487,region_horz!$B$1:$F$2,2,FALSE)</f>
        <v>AFRICA</v>
      </c>
      <c r="I5487" t="s">
        <v>9</v>
      </c>
      <c r="J5487">
        <v>129794.78</v>
      </c>
      <c r="K5487" s="1">
        <v>35295</v>
      </c>
      <c r="L5487" t="s">
        <v>10</v>
      </c>
      <c r="M5487" t="s">
        <v>1997</v>
      </c>
      <c r="N5487">
        <v>0</v>
      </c>
      <c r="O5487" t="s">
        <v>6484</v>
      </c>
    </row>
    <row r="5488" spans="1:15" x14ac:dyDescent="0.2">
      <c r="A5488">
        <v>21927</v>
      </c>
      <c r="B5488" t="str">
        <f>VLOOKUP(orders!C5488,customers!$A$2:$B$1501, 2,FALSE)</f>
        <v>Customer#000000442</v>
      </c>
      <c r="C5488">
        <v>442</v>
      </c>
      <c r="D5488" t="str">
        <f>VLOOKUP(orders!C5488,customers!$A$2:$G$1501,7,FALSE)</f>
        <v>FURNITURE</v>
      </c>
      <c r="E5488">
        <f>VLOOKUP(C5488,customers!$A$2:$D$1501, 4,FALSE)</f>
        <v>1</v>
      </c>
      <c r="F5488" t="str">
        <f>VLOOKUP(E5488,nation!$A$2:$B$26, 2,FALSE)</f>
        <v>ARGENTINA</v>
      </c>
      <c r="G5488">
        <f>VLOOKUP(orders!F5488,nation!$B$2:$C$26,2,FALSE)</f>
        <v>1</v>
      </c>
      <c r="H5488" t="str">
        <f>HLOOKUP(orders!G5488,region_horz!$B$1:$F$2,2,FALSE)</f>
        <v>AMERICA</v>
      </c>
      <c r="I5488" t="s">
        <v>9</v>
      </c>
      <c r="J5488">
        <v>250339.08</v>
      </c>
      <c r="K5488" s="1">
        <v>35044</v>
      </c>
      <c r="L5488" t="s">
        <v>26</v>
      </c>
      <c r="M5488" t="s">
        <v>2964</v>
      </c>
      <c r="N5488">
        <v>0</v>
      </c>
      <c r="O5488" t="s">
        <v>6485</v>
      </c>
    </row>
    <row r="5489" spans="1:15" x14ac:dyDescent="0.2">
      <c r="A5489">
        <v>21952</v>
      </c>
      <c r="B5489" t="str">
        <f>VLOOKUP(orders!C5489,customers!$A$2:$B$1501, 2,FALSE)</f>
        <v>Customer#000000206</v>
      </c>
      <c r="C5489">
        <v>206</v>
      </c>
      <c r="D5489" t="str">
        <f>VLOOKUP(orders!C5489,customers!$A$2:$G$1501,7,FALSE)</f>
        <v>AUTOMOBILE</v>
      </c>
      <c r="E5489">
        <f>VLOOKUP(C5489,customers!$A$2:$D$1501, 4,FALSE)</f>
        <v>9</v>
      </c>
      <c r="F5489" t="str">
        <f>VLOOKUP(E5489,nation!$A$2:$B$26, 2,FALSE)</f>
        <v>INDONESIA</v>
      </c>
      <c r="G5489">
        <f>VLOOKUP(orders!F5489,nation!$B$2:$C$26,2,FALSE)</f>
        <v>2</v>
      </c>
      <c r="H5489" t="str">
        <f>HLOOKUP(orders!G5489,region_horz!$B$1:$F$2,2,FALSE)</f>
        <v>ASIA</v>
      </c>
      <c r="I5489" t="s">
        <v>16</v>
      </c>
      <c r="J5489">
        <v>68743.94</v>
      </c>
      <c r="K5489" s="1">
        <v>34138</v>
      </c>
      <c r="L5489" t="s">
        <v>31</v>
      </c>
      <c r="M5489" t="s">
        <v>813</v>
      </c>
      <c r="N5489">
        <v>0</v>
      </c>
      <c r="O5489" t="s">
        <v>6486</v>
      </c>
    </row>
    <row r="5490" spans="1:15" x14ac:dyDescent="0.2">
      <c r="A5490">
        <v>21953</v>
      </c>
      <c r="B5490" t="str">
        <f>VLOOKUP(orders!C5490,customers!$A$2:$B$1501, 2,FALSE)</f>
        <v>Customer#000000079</v>
      </c>
      <c r="C5490">
        <v>79</v>
      </c>
      <c r="D5490" t="str">
        <f>VLOOKUP(orders!C5490,customers!$A$2:$G$1501,7,FALSE)</f>
        <v>MACHINERY</v>
      </c>
      <c r="E5490">
        <f>VLOOKUP(C5490,customers!$A$2:$D$1501, 4,FALSE)</f>
        <v>15</v>
      </c>
      <c r="F5490" t="str">
        <f>VLOOKUP(E5490,nation!$A$2:$B$26, 2,FALSE)</f>
        <v>MOROCCO</v>
      </c>
      <c r="G5490">
        <f>VLOOKUP(orders!F5490,nation!$B$2:$C$26,2,FALSE)</f>
        <v>0</v>
      </c>
      <c r="H5490" t="str">
        <f>HLOOKUP(orders!G5490,region_horz!$B$1:$F$2,2,FALSE)</f>
        <v>AFRICA</v>
      </c>
      <c r="I5490" t="s">
        <v>16</v>
      </c>
      <c r="J5490">
        <v>68973.039999999994</v>
      </c>
      <c r="K5490" s="1">
        <v>34484</v>
      </c>
      <c r="L5490" t="s">
        <v>26</v>
      </c>
      <c r="M5490" t="s">
        <v>666</v>
      </c>
      <c r="N5490">
        <v>0</v>
      </c>
      <c r="O5490" t="s">
        <v>6487</v>
      </c>
    </row>
    <row r="5491" spans="1:15" x14ac:dyDescent="0.2">
      <c r="A5491">
        <v>21954</v>
      </c>
      <c r="B5491" t="str">
        <f>VLOOKUP(orders!C5491,customers!$A$2:$B$1501, 2,FALSE)</f>
        <v>Customer#000000664</v>
      </c>
      <c r="C5491">
        <v>664</v>
      </c>
      <c r="D5491" t="str">
        <f>VLOOKUP(orders!C5491,customers!$A$2:$G$1501,7,FALSE)</f>
        <v>BUILDING</v>
      </c>
      <c r="E5491">
        <f>VLOOKUP(C5491,customers!$A$2:$D$1501, 4,FALSE)</f>
        <v>15</v>
      </c>
      <c r="F5491" t="str">
        <f>VLOOKUP(E5491,nation!$A$2:$B$26, 2,FALSE)</f>
        <v>MOROCCO</v>
      </c>
      <c r="G5491">
        <f>VLOOKUP(orders!F5491,nation!$B$2:$C$26,2,FALSE)</f>
        <v>0</v>
      </c>
      <c r="H5491" t="str">
        <f>HLOOKUP(orders!G5491,region_horz!$B$1:$F$2,2,FALSE)</f>
        <v>AFRICA</v>
      </c>
      <c r="I5491" t="s">
        <v>16</v>
      </c>
      <c r="J5491">
        <v>75474.990000000005</v>
      </c>
      <c r="K5491" s="1">
        <v>33913</v>
      </c>
      <c r="L5491" t="s">
        <v>10</v>
      </c>
      <c r="M5491" t="s">
        <v>1151</v>
      </c>
      <c r="N5491">
        <v>0</v>
      </c>
      <c r="O5491" t="s">
        <v>6488</v>
      </c>
    </row>
    <row r="5492" spans="1:15" x14ac:dyDescent="0.2">
      <c r="A5492">
        <v>21955</v>
      </c>
      <c r="B5492" t="str">
        <f>VLOOKUP(orders!C5492,customers!$A$2:$B$1501, 2,FALSE)</f>
        <v>Customer#000000883</v>
      </c>
      <c r="C5492">
        <v>883</v>
      </c>
      <c r="D5492" t="str">
        <f>VLOOKUP(orders!C5492,customers!$A$2:$G$1501,7,FALSE)</f>
        <v>FURNITURE</v>
      </c>
      <c r="E5492">
        <f>VLOOKUP(C5492,customers!$A$2:$D$1501, 4,FALSE)</f>
        <v>3</v>
      </c>
      <c r="F5492" t="str">
        <f>VLOOKUP(E5492,nation!$A$2:$B$26, 2,FALSE)</f>
        <v>CANADA</v>
      </c>
      <c r="G5492">
        <f>VLOOKUP(orders!F5492,nation!$B$2:$C$26,2,FALSE)</f>
        <v>1</v>
      </c>
      <c r="H5492" t="str">
        <f>HLOOKUP(orders!G5492,region_horz!$B$1:$F$2,2,FALSE)</f>
        <v>AMERICA</v>
      </c>
      <c r="I5492" t="s">
        <v>9</v>
      </c>
      <c r="J5492">
        <v>136357.67000000001</v>
      </c>
      <c r="K5492" s="1">
        <v>35539</v>
      </c>
      <c r="L5492" t="s">
        <v>26</v>
      </c>
      <c r="M5492" t="s">
        <v>871</v>
      </c>
      <c r="N5492">
        <v>0</v>
      </c>
      <c r="O5492" t="s">
        <v>6489</v>
      </c>
    </row>
    <row r="5493" spans="1:15" x14ac:dyDescent="0.2">
      <c r="A5493">
        <v>21956</v>
      </c>
      <c r="B5493" t="str">
        <f>VLOOKUP(orders!C5493,customers!$A$2:$B$1501, 2,FALSE)</f>
        <v>Customer#000000662</v>
      </c>
      <c r="C5493">
        <v>662</v>
      </c>
      <c r="D5493" t="str">
        <f>VLOOKUP(orders!C5493,customers!$A$2:$G$1501,7,FALSE)</f>
        <v>BUILDING</v>
      </c>
      <c r="E5493">
        <f>VLOOKUP(C5493,customers!$A$2:$D$1501, 4,FALSE)</f>
        <v>0</v>
      </c>
      <c r="F5493" t="str">
        <f>VLOOKUP(E5493,nation!$A$2:$B$26, 2,FALSE)</f>
        <v>ALGERIA</v>
      </c>
      <c r="G5493">
        <f>VLOOKUP(orders!F5493,nation!$B$2:$C$26,2,FALSE)</f>
        <v>0</v>
      </c>
      <c r="H5493" t="str">
        <f>HLOOKUP(orders!G5493,region_horz!$B$1:$F$2,2,FALSE)</f>
        <v>AFRICA</v>
      </c>
      <c r="I5493" t="s">
        <v>16</v>
      </c>
      <c r="J5493">
        <v>281506.71999999997</v>
      </c>
      <c r="K5493" s="1">
        <v>34732</v>
      </c>
      <c r="L5493" t="s">
        <v>26</v>
      </c>
      <c r="M5493" t="s">
        <v>103</v>
      </c>
      <c r="N5493">
        <v>0</v>
      </c>
      <c r="O5493" t="s">
        <v>6490</v>
      </c>
    </row>
    <row r="5494" spans="1:15" x14ac:dyDescent="0.2">
      <c r="A5494">
        <v>21957</v>
      </c>
      <c r="B5494" t="str">
        <f>VLOOKUP(orders!C5494,customers!$A$2:$B$1501, 2,FALSE)</f>
        <v>Customer#000000853</v>
      </c>
      <c r="C5494">
        <v>853</v>
      </c>
      <c r="D5494" t="str">
        <f>VLOOKUP(orders!C5494,customers!$A$2:$G$1501,7,FALSE)</f>
        <v>MACHINERY</v>
      </c>
      <c r="E5494">
        <f>VLOOKUP(C5494,customers!$A$2:$D$1501, 4,FALSE)</f>
        <v>2</v>
      </c>
      <c r="F5494" t="str">
        <f>VLOOKUP(E5494,nation!$A$2:$B$26, 2,FALSE)</f>
        <v>BRAZIL</v>
      </c>
      <c r="G5494">
        <f>VLOOKUP(orders!F5494,nation!$B$2:$C$26,2,FALSE)</f>
        <v>1</v>
      </c>
      <c r="H5494" t="str">
        <f>HLOOKUP(orders!G5494,region_horz!$B$1:$F$2,2,FALSE)</f>
        <v>AMERICA</v>
      </c>
      <c r="I5494" t="s">
        <v>9</v>
      </c>
      <c r="J5494">
        <v>61430.93</v>
      </c>
      <c r="K5494" s="1">
        <v>35187</v>
      </c>
      <c r="L5494" t="s">
        <v>23</v>
      </c>
      <c r="M5494" t="s">
        <v>1640</v>
      </c>
      <c r="N5494">
        <v>0</v>
      </c>
      <c r="O5494" t="s">
        <v>6491</v>
      </c>
    </row>
    <row r="5495" spans="1:15" x14ac:dyDescent="0.2">
      <c r="A5495">
        <v>21958</v>
      </c>
      <c r="B5495" t="str">
        <f>VLOOKUP(orders!C5495,customers!$A$2:$B$1501, 2,FALSE)</f>
        <v>Customer#000001345</v>
      </c>
      <c r="C5495">
        <v>1345</v>
      </c>
      <c r="D5495" t="str">
        <f>VLOOKUP(orders!C5495,customers!$A$2:$G$1501,7,FALSE)</f>
        <v>BUILDING</v>
      </c>
      <c r="E5495">
        <f>VLOOKUP(C5495,customers!$A$2:$D$1501, 4,FALSE)</f>
        <v>9</v>
      </c>
      <c r="F5495" t="str">
        <f>VLOOKUP(E5495,nation!$A$2:$B$26, 2,FALSE)</f>
        <v>INDONESIA</v>
      </c>
      <c r="G5495">
        <f>VLOOKUP(orders!F5495,nation!$B$2:$C$26,2,FALSE)</f>
        <v>2</v>
      </c>
      <c r="H5495" t="str">
        <f>HLOOKUP(orders!G5495,region_horz!$B$1:$F$2,2,FALSE)</f>
        <v>ASIA</v>
      </c>
      <c r="I5495" t="s">
        <v>16</v>
      </c>
      <c r="J5495">
        <v>262453.84999999998</v>
      </c>
      <c r="K5495" s="1">
        <v>34491</v>
      </c>
      <c r="L5495" t="s">
        <v>26</v>
      </c>
      <c r="M5495" t="s">
        <v>1079</v>
      </c>
      <c r="N5495">
        <v>0</v>
      </c>
      <c r="O5495" t="s">
        <v>6492</v>
      </c>
    </row>
    <row r="5496" spans="1:15" x14ac:dyDescent="0.2">
      <c r="A5496">
        <v>21959</v>
      </c>
      <c r="B5496" t="str">
        <f>VLOOKUP(orders!C5496,customers!$A$2:$B$1501, 2,FALSE)</f>
        <v>Customer#000000053</v>
      </c>
      <c r="C5496">
        <v>53</v>
      </c>
      <c r="D5496" t="str">
        <f>VLOOKUP(orders!C5496,customers!$A$2:$G$1501,7,FALSE)</f>
        <v>HOUSEHOLD</v>
      </c>
      <c r="E5496">
        <f>VLOOKUP(C5496,customers!$A$2:$D$1501, 4,FALSE)</f>
        <v>15</v>
      </c>
      <c r="F5496" t="str">
        <f>VLOOKUP(E5496,nation!$A$2:$B$26, 2,FALSE)</f>
        <v>MOROCCO</v>
      </c>
      <c r="G5496">
        <f>VLOOKUP(orders!F5496,nation!$B$2:$C$26,2,FALSE)</f>
        <v>0</v>
      </c>
      <c r="H5496" t="str">
        <f>HLOOKUP(orders!G5496,region_horz!$B$1:$F$2,2,FALSE)</f>
        <v>AFRICA</v>
      </c>
      <c r="I5496" t="s">
        <v>9</v>
      </c>
      <c r="J5496">
        <v>215869.32</v>
      </c>
      <c r="K5496" s="1">
        <v>35113</v>
      </c>
      <c r="L5496" t="s">
        <v>13</v>
      </c>
      <c r="M5496" t="s">
        <v>3112</v>
      </c>
      <c r="N5496">
        <v>0</v>
      </c>
      <c r="O5496" t="s">
        <v>6493</v>
      </c>
    </row>
    <row r="5497" spans="1:15" x14ac:dyDescent="0.2">
      <c r="A5497">
        <v>21984</v>
      </c>
      <c r="B5497" t="str">
        <f>VLOOKUP(orders!C5497,customers!$A$2:$B$1501, 2,FALSE)</f>
        <v>Customer#000000970</v>
      </c>
      <c r="C5497">
        <v>970</v>
      </c>
      <c r="D5497" t="str">
        <f>VLOOKUP(orders!C5497,customers!$A$2:$G$1501,7,FALSE)</f>
        <v>MACHINERY</v>
      </c>
      <c r="E5497">
        <f>VLOOKUP(C5497,customers!$A$2:$D$1501, 4,FALSE)</f>
        <v>14</v>
      </c>
      <c r="F5497" t="str">
        <f>VLOOKUP(E5497,nation!$A$2:$B$26, 2,FALSE)</f>
        <v>KENYA</v>
      </c>
      <c r="G5497">
        <f>VLOOKUP(orders!F5497,nation!$B$2:$C$26,2,FALSE)</f>
        <v>0</v>
      </c>
      <c r="H5497" t="str">
        <f>HLOOKUP(orders!G5497,region_horz!$B$1:$F$2,2,FALSE)</f>
        <v>AFRICA</v>
      </c>
      <c r="I5497" t="s">
        <v>9</v>
      </c>
      <c r="J5497">
        <v>139586.17000000001</v>
      </c>
      <c r="K5497" s="1">
        <v>35725</v>
      </c>
      <c r="L5497" t="s">
        <v>23</v>
      </c>
      <c r="M5497" t="s">
        <v>1110</v>
      </c>
      <c r="N5497">
        <v>0</v>
      </c>
      <c r="O5497" t="s">
        <v>6494</v>
      </c>
    </row>
    <row r="5498" spans="1:15" x14ac:dyDescent="0.2">
      <c r="A5498">
        <v>21985</v>
      </c>
      <c r="B5498" t="str">
        <f>VLOOKUP(orders!C5498,customers!$A$2:$B$1501, 2,FALSE)</f>
        <v>Customer#000000217</v>
      </c>
      <c r="C5498">
        <v>217</v>
      </c>
      <c r="D5498" t="str">
        <f>VLOOKUP(orders!C5498,customers!$A$2:$G$1501,7,FALSE)</f>
        <v>AUTOMOBILE</v>
      </c>
      <c r="E5498">
        <f>VLOOKUP(C5498,customers!$A$2:$D$1501, 4,FALSE)</f>
        <v>23</v>
      </c>
      <c r="F5498" t="str">
        <f>VLOOKUP(E5498,nation!$A$2:$B$26, 2,FALSE)</f>
        <v>UNITED KINGDOM</v>
      </c>
      <c r="G5498">
        <f>VLOOKUP(orders!F5498,nation!$B$2:$C$26,2,FALSE)</f>
        <v>3</v>
      </c>
      <c r="H5498" t="str">
        <f>HLOOKUP(orders!G5498,region_horz!$B$1:$F$2,2,FALSE)</f>
        <v>EUROPE</v>
      </c>
      <c r="I5498" t="s">
        <v>16</v>
      </c>
      <c r="J5498">
        <v>213742.86</v>
      </c>
      <c r="K5498" s="1">
        <v>34573</v>
      </c>
      <c r="L5498" t="s">
        <v>13</v>
      </c>
      <c r="M5498" t="s">
        <v>322</v>
      </c>
      <c r="N5498">
        <v>0</v>
      </c>
      <c r="O5498" t="s">
        <v>6495</v>
      </c>
    </row>
    <row r="5499" spans="1:15" x14ac:dyDescent="0.2">
      <c r="A5499">
        <v>21986</v>
      </c>
      <c r="B5499" t="str">
        <f>VLOOKUP(orders!C5499,customers!$A$2:$B$1501, 2,FALSE)</f>
        <v>Customer#000001357</v>
      </c>
      <c r="C5499">
        <v>1357</v>
      </c>
      <c r="D5499" t="str">
        <f>VLOOKUP(orders!C5499,customers!$A$2:$G$1501,7,FALSE)</f>
        <v>BUILDING</v>
      </c>
      <c r="E5499">
        <f>VLOOKUP(C5499,customers!$A$2:$D$1501, 4,FALSE)</f>
        <v>15</v>
      </c>
      <c r="F5499" t="str">
        <f>VLOOKUP(E5499,nation!$A$2:$B$26, 2,FALSE)</f>
        <v>MOROCCO</v>
      </c>
      <c r="G5499">
        <f>VLOOKUP(orders!F5499,nation!$B$2:$C$26,2,FALSE)</f>
        <v>0</v>
      </c>
      <c r="H5499" t="str">
        <f>HLOOKUP(orders!G5499,region_horz!$B$1:$F$2,2,FALSE)</f>
        <v>AFRICA</v>
      </c>
      <c r="I5499" t="s">
        <v>9</v>
      </c>
      <c r="J5499">
        <v>182358.39</v>
      </c>
      <c r="K5499" s="1">
        <v>35622</v>
      </c>
      <c r="L5499" t="s">
        <v>26</v>
      </c>
      <c r="M5499" t="s">
        <v>2007</v>
      </c>
      <c r="N5499">
        <v>0</v>
      </c>
      <c r="O5499" t="s">
        <v>6496</v>
      </c>
    </row>
    <row r="5500" spans="1:15" x14ac:dyDescent="0.2">
      <c r="A5500">
        <v>21987</v>
      </c>
      <c r="B5500" t="str">
        <f>VLOOKUP(orders!C5500,customers!$A$2:$B$1501, 2,FALSE)</f>
        <v>Customer#000000128</v>
      </c>
      <c r="C5500">
        <v>128</v>
      </c>
      <c r="D5500" t="str">
        <f>VLOOKUP(orders!C5500,customers!$A$2:$G$1501,7,FALSE)</f>
        <v>HOUSEHOLD</v>
      </c>
      <c r="E5500">
        <f>VLOOKUP(C5500,customers!$A$2:$D$1501, 4,FALSE)</f>
        <v>4</v>
      </c>
      <c r="F5500" t="str">
        <f>VLOOKUP(E5500,nation!$A$2:$B$26, 2,FALSE)</f>
        <v>EGYPT</v>
      </c>
      <c r="G5500">
        <f>VLOOKUP(orders!F5500,nation!$B$2:$C$26,2,FALSE)</f>
        <v>4</v>
      </c>
      <c r="H5500" t="str">
        <f>HLOOKUP(orders!G5500,region_horz!$B$1:$F$2,2,FALSE)</f>
        <v>MIDDLE EAST</v>
      </c>
      <c r="I5500" t="s">
        <v>16</v>
      </c>
      <c r="J5500">
        <v>55218.95</v>
      </c>
      <c r="K5500" s="1">
        <v>33793</v>
      </c>
      <c r="L5500" t="s">
        <v>26</v>
      </c>
      <c r="M5500" t="s">
        <v>964</v>
      </c>
      <c r="N5500">
        <v>0</v>
      </c>
      <c r="O5500" t="s">
        <v>6497</v>
      </c>
    </row>
    <row r="5501" spans="1:15" x14ac:dyDescent="0.2">
      <c r="A5501">
        <v>21988</v>
      </c>
      <c r="B5501" t="str">
        <f>VLOOKUP(orders!C5501,customers!$A$2:$B$1501, 2,FALSE)</f>
        <v>Customer#000000662</v>
      </c>
      <c r="C5501">
        <v>662</v>
      </c>
      <c r="D5501" t="str">
        <f>VLOOKUP(orders!C5501,customers!$A$2:$G$1501,7,FALSE)</f>
        <v>BUILDING</v>
      </c>
      <c r="E5501">
        <f>VLOOKUP(C5501,customers!$A$2:$D$1501, 4,FALSE)</f>
        <v>0</v>
      </c>
      <c r="F5501" t="str">
        <f>VLOOKUP(E5501,nation!$A$2:$B$26, 2,FALSE)</f>
        <v>ALGERIA</v>
      </c>
      <c r="G5501">
        <f>VLOOKUP(orders!F5501,nation!$B$2:$C$26,2,FALSE)</f>
        <v>0</v>
      </c>
      <c r="H5501" t="str">
        <f>HLOOKUP(orders!G5501,region_horz!$B$1:$F$2,2,FALSE)</f>
        <v>AFRICA</v>
      </c>
      <c r="I5501" t="s">
        <v>16</v>
      </c>
      <c r="J5501">
        <v>99737.3</v>
      </c>
      <c r="K5501" s="1">
        <v>34057</v>
      </c>
      <c r="L5501" t="s">
        <v>31</v>
      </c>
      <c r="M5501" t="s">
        <v>1126</v>
      </c>
      <c r="N5501">
        <v>0</v>
      </c>
      <c r="O5501" t="s">
        <v>6498</v>
      </c>
    </row>
    <row r="5502" spans="1:15" x14ac:dyDescent="0.2">
      <c r="A5502">
        <v>21989</v>
      </c>
      <c r="B5502" t="str">
        <f>VLOOKUP(orders!C5502,customers!$A$2:$B$1501, 2,FALSE)</f>
        <v>Customer#000001363</v>
      </c>
      <c r="C5502">
        <v>1363</v>
      </c>
      <c r="D5502" t="str">
        <f>VLOOKUP(orders!C5502,customers!$A$2:$G$1501,7,FALSE)</f>
        <v>HOUSEHOLD</v>
      </c>
      <c r="E5502">
        <f>VLOOKUP(C5502,customers!$A$2:$D$1501, 4,FALSE)</f>
        <v>13</v>
      </c>
      <c r="F5502" t="str">
        <f>VLOOKUP(E5502,nation!$A$2:$B$26, 2,FALSE)</f>
        <v>JORDAN</v>
      </c>
      <c r="G5502">
        <f>VLOOKUP(orders!F5502,nation!$B$2:$C$26,2,FALSE)</f>
        <v>4</v>
      </c>
      <c r="H5502" t="str">
        <f>HLOOKUP(orders!G5502,region_horz!$B$1:$F$2,2,FALSE)</f>
        <v>MIDDLE EAST</v>
      </c>
      <c r="I5502" t="s">
        <v>16</v>
      </c>
      <c r="J5502">
        <v>264723.01</v>
      </c>
      <c r="K5502" s="1">
        <v>34741</v>
      </c>
      <c r="L5502" t="s">
        <v>10</v>
      </c>
      <c r="M5502" t="s">
        <v>234</v>
      </c>
      <c r="N5502">
        <v>0</v>
      </c>
      <c r="O5502" t="s">
        <v>6499</v>
      </c>
    </row>
    <row r="5503" spans="1:15" x14ac:dyDescent="0.2">
      <c r="A5503">
        <v>21990</v>
      </c>
      <c r="B5503" t="str">
        <f>VLOOKUP(orders!C5503,customers!$A$2:$B$1501, 2,FALSE)</f>
        <v>Customer#000000695</v>
      </c>
      <c r="C5503">
        <v>695</v>
      </c>
      <c r="D5503" t="str">
        <f>VLOOKUP(orders!C5503,customers!$A$2:$G$1501,7,FALSE)</f>
        <v>FURNITURE</v>
      </c>
      <c r="E5503">
        <f>VLOOKUP(C5503,customers!$A$2:$D$1501, 4,FALSE)</f>
        <v>8</v>
      </c>
      <c r="F5503" t="str">
        <f>VLOOKUP(E5503,nation!$A$2:$B$26, 2,FALSE)</f>
        <v>INDIA</v>
      </c>
      <c r="G5503">
        <f>VLOOKUP(orders!F5503,nation!$B$2:$C$26,2,FALSE)</f>
        <v>2</v>
      </c>
      <c r="H5503" t="str">
        <f>HLOOKUP(orders!G5503,region_horz!$B$1:$F$2,2,FALSE)</f>
        <v>ASIA</v>
      </c>
      <c r="I5503" t="s">
        <v>16</v>
      </c>
      <c r="J5503">
        <v>103669.59</v>
      </c>
      <c r="K5503" s="1">
        <v>33839</v>
      </c>
      <c r="L5503" t="s">
        <v>31</v>
      </c>
      <c r="M5503" t="s">
        <v>689</v>
      </c>
      <c r="N5503">
        <v>0</v>
      </c>
      <c r="O5503" t="s">
        <v>6500</v>
      </c>
    </row>
    <row r="5504" spans="1:15" x14ac:dyDescent="0.2">
      <c r="A5504">
        <v>21991</v>
      </c>
      <c r="B5504" t="str">
        <f>VLOOKUP(orders!C5504,customers!$A$2:$B$1501, 2,FALSE)</f>
        <v>Customer#000000904</v>
      </c>
      <c r="C5504">
        <v>904</v>
      </c>
      <c r="D5504" t="str">
        <f>VLOOKUP(orders!C5504,customers!$A$2:$G$1501,7,FALSE)</f>
        <v>BUILDING</v>
      </c>
      <c r="E5504">
        <f>VLOOKUP(C5504,customers!$A$2:$D$1501, 4,FALSE)</f>
        <v>5</v>
      </c>
      <c r="F5504" t="str">
        <f>VLOOKUP(E5504,nation!$A$2:$B$26, 2,FALSE)</f>
        <v>ETHIOPIA</v>
      </c>
      <c r="G5504">
        <f>VLOOKUP(orders!F5504,nation!$B$2:$C$26,2,FALSE)</f>
        <v>0</v>
      </c>
      <c r="H5504" t="str">
        <f>HLOOKUP(orders!G5504,region_horz!$B$1:$F$2,2,FALSE)</f>
        <v>AFRICA</v>
      </c>
      <c r="I5504" t="s">
        <v>9</v>
      </c>
      <c r="J5504">
        <v>44025.84</v>
      </c>
      <c r="K5504" s="1">
        <v>35563</v>
      </c>
      <c r="L5504" t="s">
        <v>10</v>
      </c>
      <c r="M5504" t="s">
        <v>2332</v>
      </c>
      <c r="N5504">
        <v>0</v>
      </c>
      <c r="O5504" t="s">
        <v>6501</v>
      </c>
    </row>
    <row r="5505" spans="1:15" x14ac:dyDescent="0.2">
      <c r="A5505">
        <v>22016</v>
      </c>
      <c r="B5505" t="str">
        <f>VLOOKUP(orders!C5505,customers!$A$2:$B$1501, 2,FALSE)</f>
        <v>Customer#000000169</v>
      </c>
      <c r="C5505">
        <v>169</v>
      </c>
      <c r="D5505" t="str">
        <f>VLOOKUP(orders!C5505,customers!$A$2:$G$1501,7,FALSE)</f>
        <v>FURNITURE</v>
      </c>
      <c r="E5505">
        <f>VLOOKUP(C5505,customers!$A$2:$D$1501, 4,FALSE)</f>
        <v>18</v>
      </c>
      <c r="F5505" t="str">
        <f>VLOOKUP(E5505,nation!$A$2:$B$26, 2,FALSE)</f>
        <v>CHINA</v>
      </c>
      <c r="G5505">
        <f>VLOOKUP(orders!F5505,nation!$B$2:$C$26,2,FALSE)</f>
        <v>2</v>
      </c>
      <c r="H5505" t="str">
        <f>HLOOKUP(orders!G5505,region_horz!$B$1:$F$2,2,FALSE)</f>
        <v>ASIA</v>
      </c>
      <c r="I5505" t="s">
        <v>9</v>
      </c>
      <c r="J5505">
        <v>287711.46999999997</v>
      </c>
      <c r="K5505" s="1">
        <v>35285</v>
      </c>
      <c r="L5505" t="s">
        <v>23</v>
      </c>
      <c r="M5505" t="s">
        <v>863</v>
      </c>
      <c r="N5505">
        <v>0</v>
      </c>
      <c r="O5505" t="s">
        <v>6502</v>
      </c>
    </row>
    <row r="5506" spans="1:15" x14ac:dyDescent="0.2">
      <c r="A5506">
        <v>22017</v>
      </c>
      <c r="B5506" t="str">
        <f>VLOOKUP(orders!C5506,customers!$A$2:$B$1501, 2,FALSE)</f>
        <v>Customer#000000998</v>
      </c>
      <c r="C5506">
        <v>998</v>
      </c>
      <c r="D5506" t="str">
        <f>VLOOKUP(orders!C5506,customers!$A$2:$G$1501,7,FALSE)</f>
        <v>MACHINERY</v>
      </c>
      <c r="E5506">
        <f>VLOOKUP(C5506,customers!$A$2:$D$1501, 4,FALSE)</f>
        <v>17</v>
      </c>
      <c r="F5506" t="str">
        <f>VLOOKUP(E5506,nation!$A$2:$B$26, 2,FALSE)</f>
        <v>PERU</v>
      </c>
      <c r="G5506">
        <f>VLOOKUP(orders!F5506,nation!$B$2:$C$26,2,FALSE)</f>
        <v>1</v>
      </c>
      <c r="H5506" t="str">
        <f>HLOOKUP(orders!G5506,region_horz!$B$1:$F$2,2,FALSE)</f>
        <v>AMERICA</v>
      </c>
      <c r="I5506" t="s">
        <v>16</v>
      </c>
      <c r="J5506">
        <v>99207.93</v>
      </c>
      <c r="K5506" s="1">
        <v>34692</v>
      </c>
      <c r="L5506" t="s">
        <v>31</v>
      </c>
      <c r="M5506" t="s">
        <v>917</v>
      </c>
      <c r="N5506">
        <v>0</v>
      </c>
      <c r="O5506" t="s">
        <v>6503</v>
      </c>
    </row>
    <row r="5507" spans="1:15" x14ac:dyDescent="0.2">
      <c r="A5507">
        <v>22018</v>
      </c>
      <c r="B5507" t="str">
        <f>VLOOKUP(orders!C5507,customers!$A$2:$B$1501, 2,FALSE)</f>
        <v>Customer#000000146</v>
      </c>
      <c r="C5507">
        <v>146</v>
      </c>
      <c r="D5507" t="str">
        <f>VLOOKUP(orders!C5507,customers!$A$2:$G$1501,7,FALSE)</f>
        <v>FURNITURE</v>
      </c>
      <c r="E5507">
        <f>VLOOKUP(C5507,customers!$A$2:$D$1501, 4,FALSE)</f>
        <v>3</v>
      </c>
      <c r="F5507" t="str">
        <f>VLOOKUP(E5507,nation!$A$2:$B$26, 2,FALSE)</f>
        <v>CANADA</v>
      </c>
      <c r="G5507">
        <f>VLOOKUP(orders!F5507,nation!$B$2:$C$26,2,FALSE)</f>
        <v>1</v>
      </c>
      <c r="H5507" t="str">
        <f>HLOOKUP(orders!G5507,region_horz!$B$1:$F$2,2,FALSE)</f>
        <v>AMERICA</v>
      </c>
      <c r="I5507" t="s">
        <v>9</v>
      </c>
      <c r="J5507">
        <v>138552.38</v>
      </c>
      <c r="K5507" s="1">
        <v>35220</v>
      </c>
      <c r="L5507" t="s">
        <v>10</v>
      </c>
      <c r="M5507" t="s">
        <v>510</v>
      </c>
      <c r="N5507">
        <v>0</v>
      </c>
      <c r="O5507" t="s">
        <v>6504</v>
      </c>
    </row>
    <row r="5508" spans="1:15" x14ac:dyDescent="0.2">
      <c r="A5508">
        <v>22019</v>
      </c>
      <c r="B5508" t="str">
        <f>VLOOKUP(orders!C5508,customers!$A$2:$B$1501, 2,FALSE)</f>
        <v>Customer#000000604</v>
      </c>
      <c r="C5508">
        <v>604</v>
      </c>
      <c r="D5508" t="str">
        <f>VLOOKUP(orders!C5508,customers!$A$2:$G$1501,7,FALSE)</f>
        <v>HOUSEHOLD</v>
      </c>
      <c r="E5508">
        <f>VLOOKUP(C5508,customers!$A$2:$D$1501, 4,FALSE)</f>
        <v>21</v>
      </c>
      <c r="F5508" t="str">
        <f>VLOOKUP(E5508,nation!$A$2:$B$26, 2,FALSE)</f>
        <v>VIETNAM</v>
      </c>
      <c r="G5508">
        <f>VLOOKUP(orders!F5508,nation!$B$2:$C$26,2,FALSE)</f>
        <v>2</v>
      </c>
      <c r="H5508" t="str">
        <f>HLOOKUP(orders!G5508,region_horz!$B$1:$F$2,2,FALSE)</f>
        <v>ASIA</v>
      </c>
      <c r="I5508" t="s">
        <v>9</v>
      </c>
      <c r="J5508">
        <v>72250.179999999993</v>
      </c>
      <c r="K5508" s="1">
        <v>35002</v>
      </c>
      <c r="L5508" t="s">
        <v>23</v>
      </c>
      <c r="M5508" t="s">
        <v>3829</v>
      </c>
      <c r="N5508">
        <v>0</v>
      </c>
      <c r="O5508" t="s">
        <v>6505</v>
      </c>
    </row>
    <row r="5509" spans="1:15" x14ac:dyDescent="0.2">
      <c r="A5509">
        <v>22020</v>
      </c>
      <c r="B5509" t="str">
        <f>VLOOKUP(orders!C5509,customers!$A$2:$B$1501, 2,FALSE)</f>
        <v>Customer#000000331</v>
      </c>
      <c r="C5509">
        <v>331</v>
      </c>
      <c r="D5509" t="str">
        <f>VLOOKUP(orders!C5509,customers!$A$2:$G$1501,7,FALSE)</f>
        <v>AUTOMOBILE</v>
      </c>
      <c r="E5509">
        <f>VLOOKUP(C5509,customers!$A$2:$D$1501, 4,FALSE)</f>
        <v>5</v>
      </c>
      <c r="F5509" t="str">
        <f>VLOOKUP(E5509,nation!$A$2:$B$26, 2,FALSE)</f>
        <v>ETHIOPIA</v>
      </c>
      <c r="G5509">
        <f>VLOOKUP(orders!F5509,nation!$B$2:$C$26,2,FALSE)</f>
        <v>0</v>
      </c>
      <c r="H5509" t="str">
        <f>HLOOKUP(orders!G5509,region_horz!$B$1:$F$2,2,FALSE)</f>
        <v>AFRICA</v>
      </c>
      <c r="I5509" t="s">
        <v>16</v>
      </c>
      <c r="J5509">
        <v>232170.36</v>
      </c>
      <c r="K5509" s="1">
        <v>34107</v>
      </c>
      <c r="L5509" t="s">
        <v>13</v>
      </c>
      <c r="M5509" t="s">
        <v>1360</v>
      </c>
      <c r="N5509">
        <v>0</v>
      </c>
      <c r="O5509" t="s">
        <v>6506</v>
      </c>
    </row>
    <row r="5510" spans="1:15" x14ac:dyDescent="0.2">
      <c r="A5510">
        <v>22021</v>
      </c>
      <c r="B5510" t="str">
        <f>VLOOKUP(orders!C5510,customers!$A$2:$B$1501, 2,FALSE)</f>
        <v>Customer#000001259</v>
      </c>
      <c r="C5510">
        <v>1259</v>
      </c>
      <c r="D5510" t="str">
        <f>VLOOKUP(orders!C5510,customers!$A$2:$G$1501,7,FALSE)</f>
        <v>HOUSEHOLD</v>
      </c>
      <c r="E5510">
        <f>VLOOKUP(C5510,customers!$A$2:$D$1501, 4,FALSE)</f>
        <v>20</v>
      </c>
      <c r="F5510" t="str">
        <f>VLOOKUP(E5510,nation!$A$2:$B$26, 2,FALSE)</f>
        <v>SAUDI ARABIA</v>
      </c>
      <c r="G5510">
        <f>VLOOKUP(orders!F5510,nation!$B$2:$C$26,2,FALSE)</f>
        <v>4</v>
      </c>
      <c r="H5510" t="str">
        <f>HLOOKUP(orders!G5510,region_horz!$B$1:$F$2,2,FALSE)</f>
        <v>MIDDLE EAST</v>
      </c>
      <c r="I5510" t="s">
        <v>9</v>
      </c>
      <c r="J5510">
        <v>93621.32</v>
      </c>
      <c r="K5510" s="1">
        <v>35212</v>
      </c>
      <c r="L5510" t="s">
        <v>10</v>
      </c>
      <c r="M5510" t="s">
        <v>1332</v>
      </c>
      <c r="N5510">
        <v>0</v>
      </c>
      <c r="O5510" t="s">
        <v>6507</v>
      </c>
    </row>
    <row r="5511" spans="1:15" x14ac:dyDescent="0.2">
      <c r="A5511">
        <v>22022</v>
      </c>
      <c r="B5511" t="str">
        <f>VLOOKUP(orders!C5511,customers!$A$2:$B$1501, 2,FALSE)</f>
        <v>Customer#000001130</v>
      </c>
      <c r="C5511">
        <v>1130</v>
      </c>
      <c r="D5511" t="str">
        <f>VLOOKUP(orders!C5511,customers!$A$2:$G$1501,7,FALSE)</f>
        <v>HOUSEHOLD</v>
      </c>
      <c r="E5511">
        <f>VLOOKUP(C5511,customers!$A$2:$D$1501, 4,FALSE)</f>
        <v>22</v>
      </c>
      <c r="F5511" t="str">
        <f>VLOOKUP(E5511,nation!$A$2:$B$26, 2,FALSE)</f>
        <v>RUSSIA</v>
      </c>
      <c r="G5511">
        <f>VLOOKUP(orders!F5511,nation!$B$2:$C$26,2,FALSE)</f>
        <v>3</v>
      </c>
      <c r="H5511" t="str">
        <f>HLOOKUP(orders!G5511,region_horz!$B$1:$F$2,2,FALSE)</f>
        <v>EUROPE</v>
      </c>
      <c r="I5511" t="s">
        <v>16</v>
      </c>
      <c r="J5511">
        <v>51045.65</v>
      </c>
      <c r="K5511" s="1">
        <v>34063</v>
      </c>
      <c r="L5511" t="s">
        <v>13</v>
      </c>
      <c r="M5511" t="s">
        <v>2310</v>
      </c>
      <c r="N5511">
        <v>0</v>
      </c>
      <c r="O5511" t="s">
        <v>6508</v>
      </c>
    </row>
    <row r="5512" spans="1:15" x14ac:dyDescent="0.2">
      <c r="A5512">
        <v>22023</v>
      </c>
      <c r="B5512" t="str">
        <f>VLOOKUP(orders!C5512,customers!$A$2:$B$1501, 2,FALSE)</f>
        <v>Customer#000001108</v>
      </c>
      <c r="C5512">
        <v>1108</v>
      </c>
      <c r="D5512" t="str">
        <f>VLOOKUP(orders!C5512,customers!$A$2:$G$1501,7,FALSE)</f>
        <v>BUILDING</v>
      </c>
      <c r="E5512">
        <f>VLOOKUP(C5512,customers!$A$2:$D$1501, 4,FALSE)</f>
        <v>7</v>
      </c>
      <c r="F5512" t="str">
        <f>VLOOKUP(E5512,nation!$A$2:$B$26, 2,FALSE)</f>
        <v>GERMANY</v>
      </c>
      <c r="G5512">
        <f>VLOOKUP(orders!F5512,nation!$B$2:$C$26,2,FALSE)</f>
        <v>3</v>
      </c>
      <c r="H5512" t="str">
        <f>HLOOKUP(orders!G5512,region_horz!$B$1:$F$2,2,FALSE)</f>
        <v>EUROPE</v>
      </c>
      <c r="I5512" t="s">
        <v>9</v>
      </c>
      <c r="J5512">
        <v>8873.7099999999991</v>
      </c>
      <c r="K5512" s="1">
        <v>35072</v>
      </c>
      <c r="L5512" t="s">
        <v>10</v>
      </c>
      <c r="M5512" t="s">
        <v>1597</v>
      </c>
      <c r="N5512">
        <v>0</v>
      </c>
      <c r="O5512" t="s">
        <v>6509</v>
      </c>
    </row>
    <row r="5513" spans="1:15" x14ac:dyDescent="0.2">
      <c r="A5513">
        <v>22048</v>
      </c>
      <c r="B5513" t="str">
        <f>VLOOKUP(orders!C5513,customers!$A$2:$B$1501, 2,FALSE)</f>
        <v>Customer#000000727</v>
      </c>
      <c r="C5513">
        <v>727</v>
      </c>
      <c r="D5513" t="str">
        <f>VLOOKUP(orders!C5513,customers!$A$2:$G$1501,7,FALSE)</f>
        <v>FURNITURE</v>
      </c>
      <c r="E5513">
        <f>VLOOKUP(C5513,customers!$A$2:$D$1501, 4,FALSE)</f>
        <v>18</v>
      </c>
      <c r="F5513" t="str">
        <f>VLOOKUP(E5513,nation!$A$2:$B$26, 2,FALSE)</f>
        <v>CHINA</v>
      </c>
      <c r="G5513">
        <f>VLOOKUP(orders!F5513,nation!$B$2:$C$26,2,FALSE)</f>
        <v>2</v>
      </c>
      <c r="H5513" t="str">
        <f>HLOOKUP(orders!G5513,region_horz!$B$1:$F$2,2,FALSE)</f>
        <v>ASIA</v>
      </c>
      <c r="I5513" t="s">
        <v>9</v>
      </c>
      <c r="J5513">
        <v>8023.91</v>
      </c>
      <c r="K5513" s="1">
        <v>35749</v>
      </c>
      <c r="L5513" t="s">
        <v>26</v>
      </c>
      <c r="M5513" t="s">
        <v>63</v>
      </c>
      <c r="N5513">
        <v>0</v>
      </c>
      <c r="O5513" t="s">
        <v>6510</v>
      </c>
    </row>
    <row r="5514" spans="1:15" x14ac:dyDescent="0.2">
      <c r="A5514">
        <v>22049</v>
      </c>
      <c r="B5514" t="str">
        <f>VLOOKUP(orders!C5514,customers!$A$2:$B$1501, 2,FALSE)</f>
        <v>Customer#000000770</v>
      </c>
      <c r="C5514">
        <v>770</v>
      </c>
      <c r="D5514" t="str">
        <f>VLOOKUP(orders!C5514,customers!$A$2:$G$1501,7,FALSE)</f>
        <v>AUTOMOBILE</v>
      </c>
      <c r="E5514">
        <f>VLOOKUP(C5514,customers!$A$2:$D$1501, 4,FALSE)</f>
        <v>8</v>
      </c>
      <c r="F5514" t="str">
        <f>VLOOKUP(E5514,nation!$A$2:$B$26, 2,FALSE)</f>
        <v>INDIA</v>
      </c>
      <c r="G5514">
        <f>VLOOKUP(orders!F5514,nation!$B$2:$C$26,2,FALSE)</f>
        <v>2</v>
      </c>
      <c r="H5514" t="str">
        <f>HLOOKUP(orders!G5514,region_horz!$B$1:$F$2,2,FALSE)</f>
        <v>ASIA</v>
      </c>
      <c r="I5514" t="s">
        <v>9</v>
      </c>
      <c r="J5514">
        <v>20019.97</v>
      </c>
      <c r="K5514" s="1">
        <v>35660</v>
      </c>
      <c r="L5514" t="s">
        <v>26</v>
      </c>
      <c r="M5514" t="s">
        <v>745</v>
      </c>
      <c r="N5514">
        <v>0</v>
      </c>
      <c r="O5514" t="s">
        <v>6511</v>
      </c>
    </row>
    <row r="5515" spans="1:15" x14ac:dyDescent="0.2">
      <c r="A5515">
        <v>22050</v>
      </c>
      <c r="B5515" t="str">
        <f>VLOOKUP(orders!C5515,customers!$A$2:$B$1501, 2,FALSE)</f>
        <v>Customer#000000673</v>
      </c>
      <c r="C5515">
        <v>673</v>
      </c>
      <c r="D5515" t="str">
        <f>VLOOKUP(orders!C5515,customers!$A$2:$G$1501,7,FALSE)</f>
        <v>MACHINERY</v>
      </c>
      <c r="E5515">
        <f>VLOOKUP(C5515,customers!$A$2:$D$1501, 4,FALSE)</f>
        <v>4</v>
      </c>
      <c r="F5515" t="str">
        <f>VLOOKUP(E5515,nation!$A$2:$B$26, 2,FALSE)</f>
        <v>EGYPT</v>
      </c>
      <c r="G5515">
        <f>VLOOKUP(orders!F5515,nation!$B$2:$C$26,2,FALSE)</f>
        <v>4</v>
      </c>
      <c r="H5515" t="str">
        <f>HLOOKUP(orders!G5515,region_horz!$B$1:$F$2,2,FALSE)</f>
        <v>MIDDLE EAST</v>
      </c>
      <c r="I5515" t="s">
        <v>16</v>
      </c>
      <c r="J5515">
        <v>272305.28999999998</v>
      </c>
      <c r="K5515" s="1">
        <v>34146</v>
      </c>
      <c r="L5515" t="s">
        <v>26</v>
      </c>
      <c r="M5515" t="s">
        <v>325</v>
      </c>
      <c r="N5515">
        <v>0</v>
      </c>
      <c r="O5515" t="s">
        <v>6512</v>
      </c>
    </row>
    <row r="5516" spans="1:15" x14ac:dyDescent="0.2">
      <c r="A5516">
        <v>22051</v>
      </c>
      <c r="B5516" t="str">
        <f>VLOOKUP(orders!C5516,customers!$A$2:$B$1501, 2,FALSE)</f>
        <v>Customer#000000625</v>
      </c>
      <c r="C5516">
        <v>625</v>
      </c>
      <c r="D5516" t="str">
        <f>VLOOKUP(orders!C5516,customers!$A$2:$G$1501,7,FALSE)</f>
        <v>FURNITURE</v>
      </c>
      <c r="E5516">
        <f>VLOOKUP(C5516,customers!$A$2:$D$1501, 4,FALSE)</f>
        <v>13</v>
      </c>
      <c r="F5516" t="str">
        <f>VLOOKUP(E5516,nation!$A$2:$B$26, 2,FALSE)</f>
        <v>JORDAN</v>
      </c>
      <c r="G5516">
        <f>VLOOKUP(orders!F5516,nation!$B$2:$C$26,2,FALSE)</f>
        <v>4</v>
      </c>
      <c r="H5516" t="str">
        <f>HLOOKUP(orders!G5516,region_horz!$B$1:$F$2,2,FALSE)</f>
        <v>MIDDLE EAST</v>
      </c>
      <c r="I5516" t="s">
        <v>9</v>
      </c>
      <c r="J5516">
        <v>137463.42000000001</v>
      </c>
      <c r="K5516" s="1">
        <v>35064</v>
      </c>
      <c r="L5516" t="s">
        <v>23</v>
      </c>
      <c r="M5516" t="s">
        <v>843</v>
      </c>
      <c r="N5516">
        <v>0</v>
      </c>
      <c r="O5516" t="s">
        <v>6513</v>
      </c>
    </row>
    <row r="5517" spans="1:15" x14ac:dyDescent="0.2">
      <c r="A5517">
        <v>22052</v>
      </c>
      <c r="B5517" t="str">
        <f>VLOOKUP(orders!C5517,customers!$A$2:$B$1501, 2,FALSE)</f>
        <v>Customer#000001063</v>
      </c>
      <c r="C5517">
        <v>1063</v>
      </c>
      <c r="D5517" t="str">
        <f>VLOOKUP(orders!C5517,customers!$A$2:$G$1501,7,FALSE)</f>
        <v>MACHINERY</v>
      </c>
      <c r="E5517">
        <f>VLOOKUP(C5517,customers!$A$2:$D$1501, 4,FALSE)</f>
        <v>21</v>
      </c>
      <c r="F5517" t="str">
        <f>VLOOKUP(E5517,nation!$A$2:$B$26, 2,FALSE)</f>
        <v>VIETNAM</v>
      </c>
      <c r="G5517">
        <f>VLOOKUP(orders!F5517,nation!$B$2:$C$26,2,FALSE)</f>
        <v>2</v>
      </c>
      <c r="H5517" t="str">
        <f>HLOOKUP(orders!G5517,region_horz!$B$1:$F$2,2,FALSE)</f>
        <v>ASIA</v>
      </c>
      <c r="I5517" t="s">
        <v>9</v>
      </c>
      <c r="J5517">
        <v>185617.49</v>
      </c>
      <c r="K5517" s="1">
        <v>35012</v>
      </c>
      <c r="L5517" t="s">
        <v>13</v>
      </c>
      <c r="M5517" t="s">
        <v>664</v>
      </c>
      <c r="N5517">
        <v>0</v>
      </c>
      <c r="O5517" t="s">
        <v>6514</v>
      </c>
    </row>
    <row r="5518" spans="1:15" x14ac:dyDescent="0.2">
      <c r="A5518">
        <v>22053</v>
      </c>
      <c r="B5518" t="str">
        <f>VLOOKUP(orders!C5518,customers!$A$2:$B$1501, 2,FALSE)</f>
        <v>Customer#000000883</v>
      </c>
      <c r="C5518">
        <v>883</v>
      </c>
      <c r="D5518" t="str">
        <f>VLOOKUP(orders!C5518,customers!$A$2:$G$1501,7,FALSE)</f>
        <v>FURNITURE</v>
      </c>
      <c r="E5518">
        <f>VLOOKUP(C5518,customers!$A$2:$D$1501, 4,FALSE)</f>
        <v>3</v>
      </c>
      <c r="F5518" t="str">
        <f>VLOOKUP(E5518,nation!$A$2:$B$26, 2,FALSE)</f>
        <v>CANADA</v>
      </c>
      <c r="G5518">
        <f>VLOOKUP(orders!F5518,nation!$B$2:$C$26,2,FALSE)</f>
        <v>1</v>
      </c>
      <c r="H5518" t="str">
        <f>HLOOKUP(orders!G5518,region_horz!$B$1:$F$2,2,FALSE)</f>
        <v>AMERICA</v>
      </c>
      <c r="I5518" t="s">
        <v>16</v>
      </c>
      <c r="J5518">
        <v>275301.51</v>
      </c>
      <c r="K5518" s="1">
        <v>34203</v>
      </c>
      <c r="L5518" t="s">
        <v>13</v>
      </c>
      <c r="M5518" t="s">
        <v>3876</v>
      </c>
      <c r="N5518">
        <v>0</v>
      </c>
      <c r="O5518" t="s">
        <v>6515</v>
      </c>
    </row>
    <row r="5519" spans="1:15" x14ac:dyDescent="0.2">
      <c r="A5519">
        <v>22054</v>
      </c>
      <c r="B5519" t="str">
        <f>VLOOKUP(orders!C5519,customers!$A$2:$B$1501, 2,FALSE)</f>
        <v>Customer#000000484</v>
      </c>
      <c r="C5519">
        <v>484</v>
      </c>
      <c r="D5519" t="str">
        <f>VLOOKUP(orders!C5519,customers!$A$2:$G$1501,7,FALSE)</f>
        <v>BUILDING</v>
      </c>
      <c r="E5519">
        <f>VLOOKUP(C5519,customers!$A$2:$D$1501, 4,FALSE)</f>
        <v>20</v>
      </c>
      <c r="F5519" t="str">
        <f>VLOOKUP(E5519,nation!$A$2:$B$26, 2,FALSE)</f>
        <v>SAUDI ARABIA</v>
      </c>
      <c r="G5519">
        <f>VLOOKUP(orders!F5519,nation!$B$2:$C$26,2,FALSE)</f>
        <v>4</v>
      </c>
      <c r="H5519" t="str">
        <f>HLOOKUP(orders!G5519,region_horz!$B$1:$F$2,2,FALSE)</f>
        <v>MIDDLE EAST</v>
      </c>
      <c r="I5519" t="s">
        <v>16</v>
      </c>
      <c r="J5519">
        <v>157118.38</v>
      </c>
      <c r="K5519" s="1">
        <v>34180</v>
      </c>
      <c r="L5519" t="s">
        <v>31</v>
      </c>
      <c r="M5519" t="s">
        <v>1977</v>
      </c>
      <c r="N5519">
        <v>0</v>
      </c>
      <c r="O5519" t="s">
        <v>6516</v>
      </c>
    </row>
    <row r="5520" spans="1:15" x14ac:dyDescent="0.2">
      <c r="A5520">
        <v>22055</v>
      </c>
      <c r="B5520" t="str">
        <f>VLOOKUP(orders!C5520,customers!$A$2:$B$1501, 2,FALSE)</f>
        <v>Customer#000001108</v>
      </c>
      <c r="C5520">
        <v>1108</v>
      </c>
      <c r="D5520" t="str">
        <f>VLOOKUP(orders!C5520,customers!$A$2:$G$1501,7,FALSE)</f>
        <v>BUILDING</v>
      </c>
      <c r="E5520">
        <f>VLOOKUP(C5520,customers!$A$2:$D$1501, 4,FALSE)</f>
        <v>7</v>
      </c>
      <c r="F5520" t="str">
        <f>VLOOKUP(E5520,nation!$A$2:$B$26, 2,FALSE)</f>
        <v>GERMANY</v>
      </c>
      <c r="G5520">
        <f>VLOOKUP(orders!F5520,nation!$B$2:$C$26,2,FALSE)</f>
        <v>3</v>
      </c>
      <c r="H5520" t="str">
        <f>HLOOKUP(orders!G5520,region_horz!$B$1:$F$2,2,FALSE)</f>
        <v>EUROPE</v>
      </c>
      <c r="I5520" t="s">
        <v>16</v>
      </c>
      <c r="J5520">
        <v>97195.48</v>
      </c>
      <c r="K5520" s="1">
        <v>33871</v>
      </c>
      <c r="L5520" t="s">
        <v>31</v>
      </c>
      <c r="M5520" t="s">
        <v>3613</v>
      </c>
      <c r="N5520">
        <v>0</v>
      </c>
      <c r="O5520" t="s">
        <v>6517</v>
      </c>
    </row>
    <row r="5521" spans="1:15" x14ac:dyDescent="0.2">
      <c r="A5521">
        <v>22080</v>
      </c>
      <c r="B5521" t="str">
        <f>VLOOKUP(orders!C5521,customers!$A$2:$B$1501, 2,FALSE)</f>
        <v>Customer#000000202</v>
      </c>
      <c r="C5521">
        <v>202</v>
      </c>
      <c r="D5521" t="str">
        <f>VLOOKUP(orders!C5521,customers!$A$2:$G$1501,7,FALSE)</f>
        <v>AUTOMOBILE</v>
      </c>
      <c r="E5521">
        <f>VLOOKUP(C5521,customers!$A$2:$D$1501, 4,FALSE)</f>
        <v>7</v>
      </c>
      <c r="F5521" t="str">
        <f>VLOOKUP(E5521,nation!$A$2:$B$26, 2,FALSE)</f>
        <v>GERMANY</v>
      </c>
      <c r="G5521">
        <f>VLOOKUP(orders!F5521,nation!$B$2:$C$26,2,FALSE)</f>
        <v>3</v>
      </c>
      <c r="H5521" t="str">
        <f>HLOOKUP(orders!G5521,region_horz!$B$1:$F$2,2,FALSE)</f>
        <v>EUROPE</v>
      </c>
      <c r="I5521" t="s">
        <v>16</v>
      </c>
      <c r="J5521">
        <v>120154.04</v>
      </c>
      <c r="K5521" s="1">
        <v>33891</v>
      </c>
      <c r="L5521" t="s">
        <v>26</v>
      </c>
      <c r="M5521" t="s">
        <v>3520</v>
      </c>
      <c r="N5521">
        <v>0</v>
      </c>
      <c r="O5521" t="s">
        <v>6518</v>
      </c>
    </row>
    <row r="5522" spans="1:15" x14ac:dyDescent="0.2">
      <c r="A5522">
        <v>22081</v>
      </c>
      <c r="B5522" t="str">
        <f>VLOOKUP(orders!C5522,customers!$A$2:$B$1501, 2,FALSE)</f>
        <v>Customer#000000092</v>
      </c>
      <c r="C5522">
        <v>92</v>
      </c>
      <c r="D5522" t="str">
        <f>VLOOKUP(orders!C5522,customers!$A$2:$G$1501,7,FALSE)</f>
        <v>MACHINERY</v>
      </c>
      <c r="E5522">
        <f>VLOOKUP(C5522,customers!$A$2:$D$1501, 4,FALSE)</f>
        <v>2</v>
      </c>
      <c r="F5522" t="str">
        <f>VLOOKUP(E5522,nation!$A$2:$B$26, 2,FALSE)</f>
        <v>BRAZIL</v>
      </c>
      <c r="G5522">
        <f>VLOOKUP(orders!F5522,nation!$B$2:$C$26,2,FALSE)</f>
        <v>1</v>
      </c>
      <c r="H5522" t="str">
        <f>HLOOKUP(orders!G5522,region_horz!$B$1:$F$2,2,FALSE)</f>
        <v>AMERICA</v>
      </c>
      <c r="I5522" t="s">
        <v>16</v>
      </c>
      <c r="J5522">
        <v>150864.85999999999</v>
      </c>
      <c r="K5522" s="1">
        <v>33738</v>
      </c>
      <c r="L5522" t="s">
        <v>23</v>
      </c>
      <c r="M5522" t="s">
        <v>217</v>
      </c>
      <c r="N5522">
        <v>0</v>
      </c>
      <c r="O5522" t="s">
        <v>6519</v>
      </c>
    </row>
    <row r="5523" spans="1:15" x14ac:dyDescent="0.2">
      <c r="A5523">
        <v>22082</v>
      </c>
      <c r="B5523" t="str">
        <f>VLOOKUP(orders!C5523,customers!$A$2:$B$1501, 2,FALSE)</f>
        <v>Customer#000000256</v>
      </c>
      <c r="C5523">
        <v>256</v>
      </c>
      <c r="D5523" t="str">
        <f>VLOOKUP(orders!C5523,customers!$A$2:$G$1501,7,FALSE)</f>
        <v>HOUSEHOLD</v>
      </c>
      <c r="E5523">
        <f>VLOOKUP(C5523,customers!$A$2:$D$1501, 4,FALSE)</f>
        <v>10</v>
      </c>
      <c r="F5523" t="str">
        <f>VLOOKUP(E5523,nation!$A$2:$B$26, 2,FALSE)</f>
        <v>IRAN</v>
      </c>
      <c r="G5523">
        <f>VLOOKUP(orders!F5523,nation!$B$2:$C$26,2,FALSE)</f>
        <v>4</v>
      </c>
      <c r="H5523" t="str">
        <f>HLOOKUP(orders!G5523,region_horz!$B$1:$F$2,2,FALSE)</f>
        <v>MIDDLE EAST</v>
      </c>
      <c r="I5523" t="s">
        <v>9</v>
      </c>
      <c r="J5523">
        <v>106572.58</v>
      </c>
      <c r="K5523" s="1">
        <v>35654</v>
      </c>
      <c r="L5523" t="s">
        <v>10</v>
      </c>
      <c r="M5523" t="s">
        <v>2607</v>
      </c>
      <c r="N5523">
        <v>0</v>
      </c>
      <c r="O5523" t="s">
        <v>6520</v>
      </c>
    </row>
    <row r="5524" spans="1:15" x14ac:dyDescent="0.2">
      <c r="A5524">
        <v>22083</v>
      </c>
      <c r="B5524" t="str">
        <f>VLOOKUP(orders!C5524,customers!$A$2:$B$1501, 2,FALSE)</f>
        <v>Customer#000001472</v>
      </c>
      <c r="C5524">
        <v>1472</v>
      </c>
      <c r="D5524" t="str">
        <f>VLOOKUP(orders!C5524,customers!$A$2:$G$1501,7,FALSE)</f>
        <v>MACHINERY</v>
      </c>
      <c r="E5524">
        <f>VLOOKUP(C5524,customers!$A$2:$D$1501, 4,FALSE)</f>
        <v>5</v>
      </c>
      <c r="F5524" t="str">
        <f>VLOOKUP(E5524,nation!$A$2:$B$26, 2,FALSE)</f>
        <v>ETHIOPIA</v>
      </c>
      <c r="G5524">
        <f>VLOOKUP(orders!F5524,nation!$B$2:$C$26,2,FALSE)</f>
        <v>0</v>
      </c>
      <c r="H5524" t="str">
        <f>HLOOKUP(orders!G5524,region_horz!$B$1:$F$2,2,FALSE)</f>
        <v>AFRICA</v>
      </c>
      <c r="I5524" t="s">
        <v>16</v>
      </c>
      <c r="J5524">
        <v>123134.86</v>
      </c>
      <c r="K5524" s="1">
        <v>34383</v>
      </c>
      <c r="L5524" t="s">
        <v>13</v>
      </c>
      <c r="M5524" t="s">
        <v>331</v>
      </c>
      <c r="N5524">
        <v>0</v>
      </c>
      <c r="O5524" t="s">
        <v>6521</v>
      </c>
    </row>
    <row r="5525" spans="1:15" x14ac:dyDescent="0.2">
      <c r="A5525">
        <v>22084</v>
      </c>
      <c r="B5525" t="str">
        <f>VLOOKUP(orders!C5525,customers!$A$2:$B$1501, 2,FALSE)</f>
        <v>Customer#000000985</v>
      </c>
      <c r="C5525">
        <v>985</v>
      </c>
      <c r="D5525" t="str">
        <f>VLOOKUP(orders!C5525,customers!$A$2:$G$1501,7,FALSE)</f>
        <v>HOUSEHOLD</v>
      </c>
      <c r="E5525">
        <f>VLOOKUP(C5525,customers!$A$2:$D$1501, 4,FALSE)</f>
        <v>23</v>
      </c>
      <c r="F5525" t="str">
        <f>VLOOKUP(E5525,nation!$A$2:$B$26, 2,FALSE)</f>
        <v>UNITED KINGDOM</v>
      </c>
      <c r="G5525">
        <f>VLOOKUP(orders!F5525,nation!$B$2:$C$26,2,FALSE)</f>
        <v>3</v>
      </c>
      <c r="H5525" t="str">
        <f>HLOOKUP(orders!G5525,region_horz!$B$1:$F$2,2,FALSE)</f>
        <v>EUROPE</v>
      </c>
      <c r="I5525" t="s">
        <v>16</v>
      </c>
      <c r="J5525">
        <v>42959.75</v>
      </c>
      <c r="K5525" s="1">
        <v>33846</v>
      </c>
      <c r="L5525" t="s">
        <v>23</v>
      </c>
      <c r="M5525" t="s">
        <v>263</v>
      </c>
      <c r="N5525">
        <v>0</v>
      </c>
      <c r="O5525" t="s">
        <v>6522</v>
      </c>
    </row>
    <row r="5526" spans="1:15" x14ac:dyDescent="0.2">
      <c r="A5526">
        <v>22085</v>
      </c>
      <c r="B5526" t="str">
        <f>VLOOKUP(orders!C5526,customers!$A$2:$B$1501, 2,FALSE)</f>
        <v>Customer#000000116</v>
      </c>
      <c r="C5526">
        <v>116</v>
      </c>
      <c r="D5526" t="str">
        <f>VLOOKUP(orders!C5526,customers!$A$2:$G$1501,7,FALSE)</f>
        <v>BUILDING</v>
      </c>
      <c r="E5526">
        <f>VLOOKUP(C5526,customers!$A$2:$D$1501, 4,FALSE)</f>
        <v>16</v>
      </c>
      <c r="F5526" t="str">
        <f>VLOOKUP(E5526,nation!$A$2:$B$26, 2,FALSE)</f>
        <v>MOZAMBIQUE</v>
      </c>
      <c r="G5526">
        <f>VLOOKUP(orders!F5526,nation!$B$2:$C$26,2,FALSE)</f>
        <v>0</v>
      </c>
      <c r="H5526" t="str">
        <f>HLOOKUP(orders!G5526,region_horz!$B$1:$F$2,2,FALSE)</f>
        <v>AFRICA</v>
      </c>
      <c r="I5526" t="s">
        <v>16</v>
      </c>
      <c r="J5526">
        <v>154120.35999999999</v>
      </c>
      <c r="K5526" s="1">
        <v>33673</v>
      </c>
      <c r="L5526" t="s">
        <v>10</v>
      </c>
      <c r="M5526" t="s">
        <v>3419</v>
      </c>
      <c r="N5526">
        <v>0</v>
      </c>
      <c r="O5526" t="s">
        <v>6523</v>
      </c>
    </row>
    <row r="5527" spans="1:15" x14ac:dyDescent="0.2">
      <c r="A5527">
        <v>22086</v>
      </c>
      <c r="B5527" t="str">
        <f>VLOOKUP(orders!C5527,customers!$A$2:$B$1501, 2,FALSE)</f>
        <v>Customer#000000845</v>
      </c>
      <c r="C5527">
        <v>845</v>
      </c>
      <c r="D5527" t="str">
        <f>VLOOKUP(orders!C5527,customers!$A$2:$G$1501,7,FALSE)</f>
        <v>AUTOMOBILE</v>
      </c>
      <c r="E5527">
        <f>VLOOKUP(C5527,customers!$A$2:$D$1501, 4,FALSE)</f>
        <v>13</v>
      </c>
      <c r="F5527" t="str">
        <f>VLOOKUP(E5527,nation!$A$2:$B$26, 2,FALSE)</f>
        <v>JORDAN</v>
      </c>
      <c r="G5527">
        <f>VLOOKUP(orders!F5527,nation!$B$2:$C$26,2,FALSE)</f>
        <v>4</v>
      </c>
      <c r="H5527" t="str">
        <f>HLOOKUP(orders!G5527,region_horz!$B$1:$F$2,2,FALSE)</f>
        <v>MIDDLE EAST</v>
      </c>
      <c r="I5527" t="s">
        <v>9</v>
      </c>
      <c r="J5527">
        <v>17810.45</v>
      </c>
      <c r="K5527" s="1">
        <v>35049</v>
      </c>
      <c r="L5527" t="s">
        <v>31</v>
      </c>
      <c r="M5527" t="s">
        <v>898</v>
      </c>
      <c r="N5527">
        <v>0</v>
      </c>
      <c r="O5527" t="s">
        <v>6524</v>
      </c>
    </row>
    <row r="5528" spans="1:15" x14ac:dyDescent="0.2">
      <c r="A5528">
        <v>22087</v>
      </c>
      <c r="B5528" t="str">
        <f>VLOOKUP(orders!C5528,customers!$A$2:$B$1501, 2,FALSE)</f>
        <v>Customer#000000457</v>
      </c>
      <c r="C5528">
        <v>457</v>
      </c>
      <c r="D5528" t="str">
        <f>VLOOKUP(orders!C5528,customers!$A$2:$G$1501,7,FALSE)</f>
        <v>FURNITURE</v>
      </c>
      <c r="E5528">
        <f>VLOOKUP(C5528,customers!$A$2:$D$1501, 4,FALSE)</f>
        <v>20</v>
      </c>
      <c r="F5528" t="str">
        <f>VLOOKUP(E5528,nation!$A$2:$B$26, 2,FALSE)</f>
        <v>SAUDI ARABIA</v>
      </c>
      <c r="G5528">
        <f>VLOOKUP(orders!F5528,nation!$B$2:$C$26,2,FALSE)</f>
        <v>4</v>
      </c>
      <c r="H5528" t="str">
        <f>HLOOKUP(orders!G5528,region_horz!$B$1:$F$2,2,FALSE)</f>
        <v>MIDDLE EAST</v>
      </c>
      <c r="I5528" t="s">
        <v>16</v>
      </c>
      <c r="J5528">
        <v>60868.3</v>
      </c>
      <c r="K5528" s="1">
        <v>34545</v>
      </c>
      <c r="L5528" t="s">
        <v>13</v>
      </c>
      <c r="M5528" t="s">
        <v>496</v>
      </c>
      <c r="N5528">
        <v>0</v>
      </c>
      <c r="O5528" t="s">
        <v>6525</v>
      </c>
    </row>
    <row r="5529" spans="1:15" x14ac:dyDescent="0.2">
      <c r="A5529">
        <v>22112</v>
      </c>
      <c r="B5529" t="str">
        <f>VLOOKUP(orders!C5529,customers!$A$2:$B$1501, 2,FALSE)</f>
        <v>Customer#000000145</v>
      </c>
      <c r="C5529">
        <v>145</v>
      </c>
      <c r="D5529" t="str">
        <f>VLOOKUP(orders!C5529,customers!$A$2:$G$1501,7,FALSE)</f>
        <v>HOUSEHOLD</v>
      </c>
      <c r="E5529">
        <f>VLOOKUP(C5529,customers!$A$2:$D$1501, 4,FALSE)</f>
        <v>13</v>
      </c>
      <c r="F5529" t="str">
        <f>VLOOKUP(E5529,nation!$A$2:$B$26, 2,FALSE)</f>
        <v>JORDAN</v>
      </c>
      <c r="G5529">
        <f>VLOOKUP(orders!F5529,nation!$B$2:$C$26,2,FALSE)</f>
        <v>4</v>
      </c>
      <c r="H5529" t="str">
        <f>HLOOKUP(orders!G5529,region_horz!$B$1:$F$2,2,FALSE)</f>
        <v>MIDDLE EAST</v>
      </c>
      <c r="I5529" t="s">
        <v>9</v>
      </c>
      <c r="J5529">
        <v>131094.34</v>
      </c>
      <c r="K5529" s="1">
        <v>35091</v>
      </c>
      <c r="L5529" t="s">
        <v>23</v>
      </c>
      <c r="M5529" t="s">
        <v>2800</v>
      </c>
      <c r="N5529">
        <v>0</v>
      </c>
      <c r="O5529" t="s">
        <v>6526</v>
      </c>
    </row>
    <row r="5530" spans="1:15" x14ac:dyDescent="0.2">
      <c r="A5530">
        <v>22113</v>
      </c>
      <c r="B5530" t="str">
        <f>VLOOKUP(orders!C5530,customers!$A$2:$B$1501, 2,FALSE)</f>
        <v>Customer#000000850</v>
      </c>
      <c r="C5530">
        <v>850</v>
      </c>
      <c r="D5530" t="str">
        <f>VLOOKUP(orders!C5530,customers!$A$2:$G$1501,7,FALSE)</f>
        <v>FURNITURE</v>
      </c>
      <c r="E5530">
        <f>VLOOKUP(C5530,customers!$A$2:$D$1501, 4,FALSE)</f>
        <v>22</v>
      </c>
      <c r="F5530" t="str">
        <f>VLOOKUP(E5530,nation!$A$2:$B$26, 2,FALSE)</f>
        <v>RUSSIA</v>
      </c>
      <c r="G5530">
        <f>VLOOKUP(orders!F5530,nation!$B$2:$C$26,2,FALSE)</f>
        <v>3</v>
      </c>
      <c r="H5530" t="str">
        <f>HLOOKUP(orders!G5530,region_horz!$B$1:$F$2,2,FALSE)</f>
        <v>EUROPE</v>
      </c>
      <c r="I5530" t="s">
        <v>16</v>
      </c>
      <c r="J5530">
        <v>85874.77</v>
      </c>
      <c r="K5530" s="1">
        <v>34046</v>
      </c>
      <c r="L5530" t="s">
        <v>31</v>
      </c>
      <c r="M5530" t="s">
        <v>401</v>
      </c>
      <c r="N5530">
        <v>0</v>
      </c>
      <c r="O5530" t="s">
        <v>6527</v>
      </c>
    </row>
    <row r="5531" spans="1:15" x14ac:dyDescent="0.2">
      <c r="A5531">
        <v>22114</v>
      </c>
      <c r="B5531" t="str">
        <f>VLOOKUP(orders!C5531,customers!$A$2:$B$1501, 2,FALSE)</f>
        <v>Customer#000000536</v>
      </c>
      <c r="C5531">
        <v>536</v>
      </c>
      <c r="D5531" t="str">
        <f>VLOOKUP(orders!C5531,customers!$A$2:$G$1501,7,FALSE)</f>
        <v>MACHINERY</v>
      </c>
      <c r="E5531">
        <f>VLOOKUP(C5531,customers!$A$2:$D$1501, 4,FALSE)</f>
        <v>12</v>
      </c>
      <c r="F5531" t="str">
        <f>VLOOKUP(E5531,nation!$A$2:$B$26, 2,FALSE)</f>
        <v>JAPAN</v>
      </c>
      <c r="G5531">
        <f>VLOOKUP(orders!F5531,nation!$B$2:$C$26,2,FALSE)</f>
        <v>2</v>
      </c>
      <c r="H5531" t="str">
        <f>HLOOKUP(orders!G5531,region_horz!$B$1:$F$2,2,FALSE)</f>
        <v>ASIA</v>
      </c>
      <c r="I5531" t="s">
        <v>9</v>
      </c>
      <c r="J5531">
        <v>91099.31</v>
      </c>
      <c r="K5531" s="1">
        <v>35149</v>
      </c>
      <c r="L5531" t="s">
        <v>13</v>
      </c>
      <c r="M5531" t="s">
        <v>3152</v>
      </c>
      <c r="N5531">
        <v>0</v>
      </c>
      <c r="O5531" t="s">
        <v>6528</v>
      </c>
    </row>
    <row r="5532" spans="1:15" x14ac:dyDescent="0.2">
      <c r="A5532">
        <v>22115</v>
      </c>
      <c r="B5532" t="str">
        <f>VLOOKUP(orders!C5532,customers!$A$2:$B$1501, 2,FALSE)</f>
        <v>Customer#000000094</v>
      </c>
      <c r="C5532">
        <v>94</v>
      </c>
      <c r="D5532" t="str">
        <f>VLOOKUP(orders!C5532,customers!$A$2:$G$1501,7,FALSE)</f>
        <v>HOUSEHOLD</v>
      </c>
      <c r="E5532">
        <f>VLOOKUP(C5532,customers!$A$2:$D$1501, 4,FALSE)</f>
        <v>9</v>
      </c>
      <c r="F5532" t="str">
        <f>VLOOKUP(E5532,nation!$A$2:$B$26, 2,FALSE)</f>
        <v>INDONESIA</v>
      </c>
      <c r="G5532">
        <f>VLOOKUP(orders!F5532,nation!$B$2:$C$26,2,FALSE)</f>
        <v>2</v>
      </c>
      <c r="H5532" t="str">
        <f>HLOOKUP(orders!G5532,region_horz!$B$1:$F$2,2,FALSE)</f>
        <v>ASIA</v>
      </c>
      <c r="I5532" t="s">
        <v>16</v>
      </c>
      <c r="J5532">
        <v>162750.32</v>
      </c>
      <c r="K5532" s="1">
        <v>34136</v>
      </c>
      <c r="L5532" t="s">
        <v>10</v>
      </c>
      <c r="M5532" t="s">
        <v>2912</v>
      </c>
      <c r="N5532">
        <v>0</v>
      </c>
      <c r="O5532" t="s">
        <v>6529</v>
      </c>
    </row>
    <row r="5533" spans="1:15" x14ac:dyDescent="0.2">
      <c r="A5533">
        <v>22116</v>
      </c>
      <c r="B5533" t="str">
        <f>VLOOKUP(orders!C5533,customers!$A$2:$B$1501, 2,FALSE)</f>
        <v>Customer#000000884</v>
      </c>
      <c r="C5533">
        <v>884</v>
      </c>
      <c r="D5533" t="str">
        <f>VLOOKUP(orders!C5533,customers!$A$2:$G$1501,7,FALSE)</f>
        <v>FURNITURE</v>
      </c>
      <c r="E5533">
        <f>VLOOKUP(C5533,customers!$A$2:$D$1501, 4,FALSE)</f>
        <v>21</v>
      </c>
      <c r="F5533" t="str">
        <f>VLOOKUP(E5533,nation!$A$2:$B$26, 2,FALSE)</f>
        <v>VIETNAM</v>
      </c>
      <c r="G5533">
        <f>VLOOKUP(orders!F5533,nation!$B$2:$C$26,2,FALSE)</f>
        <v>2</v>
      </c>
      <c r="H5533" t="str">
        <f>HLOOKUP(orders!G5533,region_horz!$B$1:$F$2,2,FALSE)</f>
        <v>ASIA</v>
      </c>
      <c r="I5533" t="s">
        <v>9</v>
      </c>
      <c r="J5533">
        <v>153194.79999999999</v>
      </c>
      <c r="K5533" s="1">
        <v>35292</v>
      </c>
      <c r="L5533" t="s">
        <v>10</v>
      </c>
      <c r="M5533" t="s">
        <v>429</v>
      </c>
      <c r="N5533">
        <v>0</v>
      </c>
      <c r="O5533" t="s">
        <v>6530</v>
      </c>
    </row>
    <row r="5534" spans="1:15" x14ac:dyDescent="0.2">
      <c r="A5534">
        <v>22117</v>
      </c>
      <c r="B5534" t="str">
        <f>VLOOKUP(orders!C5534,customers!$A$2:$B$1501, 2,FALSE)</f>
        <v>Customer#000000386</v>
      </c>
      <c r="C5534">
        <v>386</v>
      </c>
      <c r="D5534" t="str">
        <f>VLOOKUP(orders!C5534,customers!$A$2:$G$1501,7,FALSE)</f>
        <v>BUILDING</v>
      </c>
      <c r="E5534">
        <f>VLOOKUP(C5534,customers!$A$2:$D$1501, 4,FALSE)</f>
        <v>24</v>
      </c>
      <c r="F5534" t="str">
        <f>VLOOKUP(E5534,nation!$A$2:$B$26, 2,FALSE)</f>
        <v>UNITED STATES</v>
      </c>
      <c r="G5534">
        <f>VLOOKUP(orders!F5534,nation!$B$2:$C$26,2,FALSE)</f>
        <v>1</v>
      </c>
      <c r="H5534" t="str">
        <f>HLOOKUP(orders!G5534,region_horz!$B$1:$F$2,2,FALSE)</f>
        <v>AMERICA</v>
      </c>
      <c r="I5534" t="s">
        <v>16</v>
      </c>
      <c r="J5534">
        <v>209082.48</v>
      </c>
      <c r="K5534" s="1">
        <v>34194</v>
      </c>
      <c r="L5534" t="s">
        <v>13</v>
      </c>
      <c r="M5534" t="s">
        <v>1891</v>
      </c>
      <c r="N5534">
        <v>0</v>
      </c>
      <c r="O5534" t="s">
        <v>6531</v>
      </c>
    </row>
    <row r="5535" spans="1:15" x14ac:dyDescent="0.2">
      <c r="A5535">
        <v>22118</v>
      </c>
      <c r="B5535" t="str">
        <f>VLOOKUP(orders!C5535,customers!$A$2:$B$1501, 2,FALSE)</f>
        <v>Customer#000001442</v>
      </c>
      <c r="C5535">
        <v>1442</v>
      </c>
      <c r="D5535" t="str">
        <f>VLOOKUP(orders!C5535,customers!$A$2:$G$1501,7,FALSE)</f>
        <v>MACHINERY</v>
      </c>
      <c r="E5535">
        <f>VLOOKUP(C5535,customers!$A$2:$D$1501, 4,FALSE)</f>
        <v>16</v>
      </c>
      <c r="F5535" t="str">
        <f>VLOOKUP(E5535,nation!$A$2:$B$26, 2,FALSE)</f>
        <v>MOZAMBIQUE</v>
      </c>
      <c r="G5535">
        <f>VLOOKUP(orders!F5535,nation!$B$2:$C$26,2,FALSE)</f>
        <v>0</v>
      </c>
      <c r="H5535" t="str">
        <f>HLOOKUP(orders!G5535,region_horz!$B$1:$F$2,2,FALSE)</f>
        <v>AFRICA</v>
      </c>
      <c r="I5535" t="s">
        <v>16</v>
      </c>
      <c r="J5535">
        <v>114510.47</v>
      </c>
      <c r="K5535" s="1">
        <v>34353</v>
      </c>
      <c r="L5535" t="s">
        <v>26</v>
      </c>
      <c r="M5535" t="s">
        <v>863</v>
      </c>
      <c r="N5535">
        <v>0</v>
      </c>
      <c r="O5535" t="s">
        <v>6532</v>
      </c>
    </row>
    <row r="5536" spans="1:15" x14ac:dyDescent="0.2">
      <c r="A5536">
        <v>22119</v>
      </c>
      <c r="B5536" t="str">
        <f>VLOOKUP(orders!C5536,customers!$A$2:$B$1501, 2,FALSE)</f>
        <v>Customer#000001099</v>
      </c>
      <c r="C5536">
        <v>1099</v>
      </c>
      <c r="D5536" t="str">
        <f>VLOOKUP(orders!C5536,customers!$A$2:$G$1501,7,FALSE)</f>
        <v>AUTOMOBILE</v>
      </c>
      <c r="E5536">
        <f>VLOOKUP(C5536,customers!$A$2:$D$1501, 4,FALSE)</f>
        <v>1</v>
      </c>
      <c r="F5536" t="str">
        <f>VLOOKUP(E5536,nation!$A$2:$B$26, 2,FALSE)</f>
        <v>ARGENTINA</v>
      </c>
      <c r="G5536">
        <f>VLOOKUP(orders!F5536,nation!$B$2:$C$26,2,FALSE)</f>
        <v>1</v>
      </c>
      <c r="H5536" t="str">
        <f>HLOOKUP(orders!G5536,region_horz!$B$1:$F$2,2,FALSE)</f>
        <v>AMERICA</v>
      </c>
      <c r="I5536" t="s">
        <v>16</v>
      </c>
      <c r="J5536">
        <v>199198.97</v>
      </c>
      <c r="K5536" s="1">
        <v>34540</v>
      </c>
      <c r="L5536" t="s">
        <v>10</v>
      </c>
      <c r="M5536" t="s">
        <v>3755</v>
      </c>
      <c r="N5536">
        <v>0</v>
      </c>
      <c r="O5536" t="s">
        <v>6533</v>
      </c>
    </row>
    <row r="5537" spans="1:15" x14ac:dyDescent="0.2">
      <c r="A5537">
        <v>22144</v>
      </c>
      <c r="B5537" t="str">
        <f>VLOOKUP(orders!C5537,customers!$A$2:$B$1501, 2,FALSE)</f>
        <v>Customer#000001177</v>
      </c>
      <c r="C5537">
        <v>1177</v>
      </c>
      <c r="D5537" t="str">
        <f>VLOOKUP(orders!C5537,customers!$A$2:$G$1501,7,FALSE)</f>
        <v>FURNITURE</v>
      </c>
      <c r="E5537">
        <f>VLOOKUP(C5537,customers!$A$2:$D$1501, 4,FALSE)</f>
        <v>14</v>
      </c>
      <c r="F5537" t="str">
        <f>VLOOKUP(E5537,nation!$A$2:$B$26, 2,FALSE)</f>
        <v>KENYA</v>
      </c>
      <c r="G5537">
        <f>VLOOKUP(orders!F5537,nation!$B$2:$C$26,2,FALSE)</f>
        <v>0</v>
      </c>
      <c r="H5537" t="str">
        <f>HLOOKUP(orders!G5537,region_horz!$B$1:$F$2,2,FALSE)</f>
        <v>AFRICA</v>
      </c>
      <c r="I5537" t="s">
        <v>9</v>
      </c>
      <c r="J5537">
        <v>44703.64</v>
      </c>
      <c r="K5537" s="1">
        <v>35869</v>
      </c>
      <c r="L5537" t="s">
        <v>26</v>
      </c>
      <c r="M5537" t="s">
        <v>4624</v>
      </c>
      <c r="N5537">
        <v>0</v>
      </c>
      <c r="O5537" t="s">
        <v>6534</v>
      </c>
    </row>
    <row r="5538" spans="1:15" x14ac:dyDescent="0.2">
      <c r="A5538">
        <v>22145</v>
      </c>
      <c r="B5538" t="str">
        <f>VLOOKUP(orders!C5538,customers!$A$2:$B$1501, 2,FALSE)</f>
        <v>Customer#000001111</v>
      </c>
      <c r="C5538">
        <v>1111</v>
      </c>
      <c r="D5538" t="str">
        <f>VLOOKUP(orders!C5538,customers!$A$2:$G$1501,7,FALSE)</f>
        <v>MACHINERY</v>
      </c>
      <c r="E5538">
        <f>VLOOKUP(C5538,customers!$A$2:$D$1501, 4,FALSE)</f>
        <v>6</v>
      </c>
      <c r="F5538" t="str">
        <f>VLOOKUP(E5538,nation!$A$2:$B$26, 2,FALSE)</f>
        <v>FRANCE</v>
      </c>
      <c r="G5538">
        <f>VLOOKUP(orders!F5538,nation!$B$2:$C$26,2,FALSE)</f>
        <v>3</v>
      </c>
      <c r="H5538" t="str">
        <f>HLOOKUP(orders!G5538,region_horz!$B$1:$F$2,2,FALSE)</f>
        <v>EUROPE</v>
      </c>
      <c r="I5538" t="s">
        <v>9</v>
      </c>
      <c r="J5538">
        <v>62932.72</v>
      </c>
      <c r="K5538" s="1">
        <v>35138</v>
      </c>
      <c r="L5538" t="s">
        <v>10</v>
      </c>
      <c r="M5538" t="s">
        <v>1692</v>
      </c>
      <c r="N5538">
        <v>0</v>
      </c>
      <c r="O5538" t="s">
        <v>6535</v>
      </c>
    </row>
    <row r="5539" spans="1:15" x14ac:dyDescent="0.2">
      <c r="A5539">
        <v>22146</v>
      </c>
      <c r="B5539" t="str">
        <f>VLOOKUP(orders!C5539,customers!$A$2:$B$1501, 2,FALSE)</f>
        <v>Customer#000001139</v>
      </c>
      <c r="C5539">
        <v>1139</v>
      </c>
      <c r="D5539" t="str">
        <f>VLOOKUP(orders!C5539,customers!$A$2:$G$1501,7,FALSE)</f>
        <v>BUILDING</v>
      </c>
      <c r="E5539">
        <f>VLOOKUP(C5539,customers!$A$2:$D$1501, 4,FALSE)</f>
        <v>22</v>
      </c>
      <c r="F5539" t="str">
        <f>VLOOKUP(E5539,nation!$A$2:$B$26, 2,FALSE)</f>
        <v>RUSSIA</v>
      </c>
      <c r="G5539">
        <f>VLOOKUP(orders!F5539,nation!$B$2:$C$26,2,FALSE)</f>
        <v>3</v>
      </c>
      <c r="H5539" t="str">
        <f>HLOOKUP(orders!G5539,region_horz!$B$1:$F$2,2,FALSE)</f>
        <v>EUROPE</v>
      </c>
      <c r="I5539" t="s">
        <v>9</v>
      </c>
      <c r="J5539">
        <v>228030.19</v>
      </c>
      <c r="K5539" s="1">
        <v>35931</v>
      </c>
      <c r="L5539" t="s">
        <v>23</v>
      </c>
      <c r="M5539" t="s">
        <v>5425</v>
      </c>
      <c r="N5539">
        <v>0</v>
      </c>
      <c r="O5539" t="s">
        <v>6536</v>
      </c>
    </row>
    <row r="5540" spans="1:15" x14ac:dyDescent="0.2">
      <c r="A5540">
        <v>22147</v>
      </c>
      <c r="B5540" t="str">
        <f>VLOOKUP(orders!C5540,customers!$A$2:$B$1501, 2,FALSE)</f>
        <v>Customer#000000896</v>
      </c>
      <c r="C5540">
        <v>896</v>
      </c>
      <c r="D5540" t="str">
        <f>VLOOKUP(orders!C5540,customers!$A$2:$G$1501,7,FALSE)</f>
        <v>AUTOMOBILE</v>
      </c>
      <c r="E5540">
        <f>VLOOKUP(C5540,customers!$A$2:$D$1501, 4,FALSE)</f>
        <v>0</v>
      </c>
      <c r="F5540" t="str">
        <f>VLOOKUP(E5540,nation!$A$2:$B$26, 2,FALSE)</f>
        <v>ALGERIA</v>
      </c>
      <c r="G5540">
        <f>VLOOKUP(orders!F5540,nation!$B$2:$C$26,2,FALSE)</f>
        <v>0</v>
      </c>
      <c r="H5540" t="str">
        <f>HLOOKUP(orders!G5540,region_horz!$B$1:$F$2,2,FALSE)</f>
        <v>AFRICA</v>
      </c>
      <c r="I5540" t="s">
        <v>16</v>
      </c>
      <c r="J5540">
        <v>190901.96</v>
      </c>
      <c r="K5540" s="1">
        <v>34351</v>
      </c>
      <c r="L5540" t="s">
        <v>10</v>
      </c>
      <c r="M5540" t="s">
        <v>998</v>
      </c>
      <c r="N5540">
        <v>0</v>
      </c>
      <c r="O5540" t="s">
        <v>6537</v>
      </c>
    </row>
    <row r="5541" spans="1:15" x14ac:dyDescent="0.2">
      <c r="A5541">
        <v>22148</v>
      </c>
      <c r="B5541" t="str">
        <f>VLOOKUP(orders!C5541,customers!$A$2:$B$1501, 2,FALSE)</f>
        <v>Customer#000000854</v>
      </c>
      <c r="C5541">
        <v>854</v>
      </c>
      <c r="D5541" t="str">
        <f>VLOOKUP(orders!C5541,customers!$A$2:$G$1501,7,FALSE)</f>
        <v>AUTOMOBILE</v>
      </c>
      <c r="E5541">
        <f>VLOOKUP(C5541,customers!$A$2:$D$1501, 4,FALSE)</f>
        <v>0</v>
      </c>
      <c r="F5541" t="str">
        <f>VLOOKUP(E5541,nation!$A$2:$B$26, 2,FALSE)</f>
        <v>ALGERIA</v>
      </c>
      <c r="G5541">
        <f>VLOOKUP(orders!F5541,nation!$B$2:$C$26,2,FALSE)</f>
        <v>0</v>
      </c>
      <c r="H5541" t="str">
        <f>HLOOKUP(orders!G5541,region_horz!$B$1:$F$2,2,FALSE)</f>
        <v>AFRICA</v>
      </c>
      <c r="I5541" t="s">
        <v>9</v>
      </c>
      <c r="J5541">
        <v>324538.99</v>
      </c>
      <c r="K5541" s="1">
        <v>35867</v>
      </c>
      <c r="L5541" t="s">
        <v>26</v>
      </c>
      <c r="M5541" t="s">
        <v>778</v>
      </c>
      <c r="N5541">
        <v>0</v>
      </c>
      <c r="O5541" t="s">
        <v>6538</v>
      </c>
    </row>
    <row r="5542" spans="1:15" x14ac:dyDescent="0.2">
      <c r="A5542">
        <v>22149</v>
      </c>
      <c r="B5542" t="str">
        <f>VLOOKUP(orders!C5542,customers!$A$2:$B$1501, 2,FALSE)</f>
        <v>Customer#000000203</v>
      </c>
      <c r="C5542">
        <v>203</v>
      </c>
      <c r="D5542" t="str">
        <f>VLOOKUP(orders!C5542,customers!$A$2:$G$1501,7,FALSE)</f>
        <v>MACHINERY</v>
      </c>
      <c r="E5542">
        <f>VLOOKUP(C5542,customers!$A$2:$D$1501, 4,FALSE)</f>
        <v>1</v>
      </c>
      <c r="F5542" t="str">
        <f>VLOOKUP(E5542,nation!$A$2:$B$26, 2,FALSE)</f>
        <v>ARGENTINA</v>
      </c>
      <c r="G5542">
        <f>VLOOKUP(orders!F5542,nation!$B$2:$C$26,2,FALSE)</f>
        <v>1</v>
      </c>
      <c r="H5542" t="str">
        <f>HLOOKUP(orders!G5542,region_horz!$B$1:$F$2,2,FALSE)</f>
        <v>AMERICA</v>
      </c>
      <c r="I5542" t="s">
        <v>9</v>
      </c>
      <c r="J5542">
        <v>134645.99</v>
      </c>
      <c r="K5542" s="1">
        <v>34966</v>
      </c>
      <c r="L5542" t="s">
        <v>10</v>
      </c>
      <c r="M5542" t="s">
        <v>1234</v>
      </c>
      <c r="N5542">
        <v>0</v>
      </c>
      <c r="O5542" t="s">
        <v>6539</v>
      </c>
    </row>
    <row r="5543" spans="1:15" x14ac:dyDescent="0.2">
      <c r="A5543">
        <v>22150</v>
      </c>
      <c r="B5543" t="str">
        <f>VLOOKUP(orders!C5543,customers!$A$2:$B$1501, 2,FALSE)</f>
        <v>Customer#000000727</v>
      </c>
      <c r="C5543">
        <v>727</v>
      </c>
      <c r="D5543" t="str">
        <f>VLOOKUP(orders!C5543,customers!$A$2:$G$1501,7,FALSE)</f>
        <v>FURNITURE</v>
      </c>
      <c r="E5543">
        <f>VLOOKUP(C5543,customers!$A$2:$D$1501, 4,FALSE)</f>
        <v>18</v>
      </c>
      <c r="F5543" t="str">
        <f>VLOOKUP(E5543,nation!$A$2:$B$26, 2,FALSE)</f>
        <v>CHINA</v>
      </c>
      <c r="G5543">
        <f>VLOOKUP(orders!F5543,nation!$B$2:$C$26,2,FALSE)</f>
        <v>2</v>
      </c>
      <c r="H5543" t="str">
        <f>HLOOKUP(orders!G5543,region_horz!$B$1:$F$2,2,FALSE)</f>
        <v>ASIA</v>
      </c>
      <c r="I5543" t="s">
        <v>9</v>
      </c>
      <c r="J5543">
        <v>95324.07</v>
      </c>
      <c r="K5543" s="1">
        <v>35827</v>
      </c>
      <c r="L5543" t="s">
        <v>13</v>
      </c>
      <c r="M5543" t="s">
        <v>441</v>
      </c>
      <c r="N5543">
        <v>0</v>
      </c>
      <c r="O5543" t="s">
        <v>6540</v>
      </c>
    </row>
    <row r="5544" spans="1:15" x14ac:dyDescent="0.2">
      <c r="A5544">
        <v>22151</v>
      </c>
      <c r="B5544" t="str">
        <f>VLOOKUP(orders!C5544,customers!$A$2:$B$1501, 2,FALSE)</f>
        <v>Customer#000001111</v>
      </c>
      <c r="C5544">
        <v>1111</v>
      </c>
      <c r="D5544" t="str">
        <f>VLOOKUP(orders!C5544,customers!$A$2:$G$1501,7,FALSE)</f>
        <v>MACHINERY</v>
      </c>
      <c r="E5544">
        <f>VLOOKUP(C5544,customers!$A$2:$D$1501, 4,FALSE)</f>
        <v>6</v>
      </c>
      <c r="F5544" t="str">
        <f>VLOOKUP(E5544,nation!$A$2:$B$26, 2,FALSE)</f>
        <v>FRANCE</v>
      </c>
      <c r="G5544">
        <f>VLOOKUP(orders!F5544,nation!$B$2:$C$26,2,FALSE)</f>
        <v>3</v>
      </c>
      <c r="H5544" t="str">
        <f>HLOOKUP(orders!G5544,region_horz!$B$1:$F$2,2,FALSE)</f>
        <v>EUROPE</v>
      </c>
      <c r="I5544" t="s">
        <v>16</v>
      </c>
      <c r="J5544">
        <v>66533.95</v>
      </c>
      <c r="K5544" s="1">
        <v>34182</v>
      </c>
      <c r="L5544" t="s">
        <v>26</v>
      </c>
      <c r="M5544" t="s">
        <v>1085</v>
      </c>
      <c r="N5544">
        <v>0</v>
      </c>
      <c r="O5544" t="s">
        <v>6541</v>
      </c>
    </row>
    <row r="5545" spans="1:15" x14ac:dyDescent="0.2">
      <c r="A5545">
        <v>22176</v>
      </c>
      <c r="B5545" t="str">
        <f>VLOOKUP(orders!C5545,customers!$A$2:$B$1501, 2,FALSE)</f>
        <v>Customer#000001415</v>
      </c>
      <c r="C5545">
        <v>1415</v>
      </c>
      <c r="D5545" t="str">
        <f>VLOOKUP(orders!C5545,customers!$A$2:$G$1501,7,FALSE)</f>
        <v>BUILDING</v>
      </c>
      <c r="E5545">
        <f>VLOOKUP(C5545,customers!$A$2:$D$1501, 4,FALSE)</f>
        <v>21</v>
      </c>
      <c r="F5545" t="str">
        <f>VLOOKUP(E5545,nation!$A$2:$B$26, 2,FALSE)</f>
        <v>VIETNAM</v>
      </c>
      <c r="G5545">
        <f>VLOOKUP(orders!F5545,nation!$B$2:$C$26,2,FALSE)</f>
        <v>2</v>
      </c>
      <c r="H5545" t="str">
        <f>HLOOKUP(orders!G5545,region_horz!$B$1:$F$2,2,FALSE)</f>
        <v>ASIA</v>
      </c>
      <c r="I5545" t="s">
        <v>16</v>
      </c>
      <c r="J5545">
        <v>160277.19</v>
      </c>
      <c r="K5545" s="1">
        <v>34562</v>
      </c>
      <c r="L5545" t="s">
        <v>23</v>
      </c>
      <c r="M5545" t="s">
        <v>1593</v>
      </c>
      <c r="N5545">
        <v>0</v>
      </c>
      <c r="O5545" t="s">
        <v>6542</v>
      </c>
    </row>
    <row r="5546" spans="1:15" x14ac:dyDescent="0.2">
      <c r="A5546">
        <v>22177</v>
      </c>
      <c r="B5546" t="str">
        <f>VLOOKUP(orders!C5546,customers!$A$2:$B$1501, 2,FALSE)</f>
        <v>Customer#000000328</v>
      </c>
      <c r="C5546">
        <v>328</v>
      </c>
      <c r="D5546" t="str">
        <f>VLOOKUP(orders!C5546,customers!$A$2:$G$1501,7,FALSE)</f>
        <v>BUILDING</v>
      </c>
      <c r="E5546">
        <f>VLOOKUP(C5546,customers!$A$2:$D$1501, 4,FALSE)</f>
        <v>5</v>
      </c>
      <c r="F5546" t="str">
        <f>VLOOKUP(E5546,nation!$A$2:$B$26, 2,FALSE)</f>
        <v>ETHIOPIA</v>
      </c>
      <c r="G5546">
        <f>VLOOKUP(orders!F5546,nation!$B$2:$C$26,2,FALSE)</f>
        <v>0</v>
      </c>
      <c r="H5546" t="str">
        <f>HLOOKUP(orders!G5546,region_horz!$B$1:$F$2,2,FALSE)</f>
        <v>AFRICA</v>
      </c>
      <c r="I5546" t="s">
        <v>9</v>
      </c>
      <c r="J5546">
        <v>135059.99</v>
      </c>
      <c r="K5546" s="1">
        <v>35620</v>
      </c>
      <c r="L5546" t="s">
        <v>13</v>
      </c>
      <c r="M5546" t="s">
        <v>1106</v>
      </c>
      <c r="N5546">
        <v>0</v>
      </c>
      <c r="O5546" t="s">
        <v>6543</v>
      </c>
    </row>
    <row r="5547" spans="1:15" x14ac:dyDescent="0.2">
      <c r="A5547">
        <v>22178</v>
      </c>
      <c r="B5547" t="str">
        <f>VLOOKUP(orders!C5547,customers!$A$2:$B$1501, 2,FALSE)</f>
        <v>Customer#000001315</v>
      </c>
      <c r="C5547">
        <v>1315</v>
      </c>
      <c r="D5547" t="str">
        <f>VLOOKUP(orders!C5547,customers!$A$2:$G$1501,7,FALSE)</f>
        <v>AUTOMOBILE</v>
      </c>
      <c r="E5547">
        <f>VLOOKUP(C5547,customers!$A$2:$D$1501, 4,FALSE)</f>
        <v>10</v>
      </c>
      <c r="F5547" t="str">
        <f>VLOOKUP(E5547,nation!$A$2:$B$26, 2,FALSE)</f>
        <v>IRAN</v>
      </c>
      <c r="G5547">
        <f>VLOOKUP(orders!F5547,nation!$B$2:$C$26,2,FALSE)</f>
        <v>4</v>
      </c>
      <c r="H5547" t="str">
        <f>HLOOKUP(orders!G5547,region_horz!$B$1:$F$2,2,FALSE)</f>
        <v>MIDDLE EAST</v>
      </c>
      <c r="I5547" t="s">
        <v>16</v>
      </c>
      <c r="J5547">
        <v>20465.55</v>
      </c>
      <c r="K5547" s="1">
        <v>34423</v>
      </c>
      <c r="L5547" t="s">
        <v>23</v>
      </c>
      <c r="M5547" t="s">
        <v>1346</v>
      </c>
      <c r="N5547">
        <v>0</v>
      </c>
      <c r="O5547" t="s">
        <v>6544</v>
      </c>
    </row>
    <row r="5548" spans="1:15" x14ac:dyDescent="0.2">
      <c r="A5548">
        <v>22179</v>
      </c>
      <c r="B5548" t="str">
        <f>VLOOKUP(orders!C5548,customers!$A$2:$B$1501, 2,FALSE)</f>
        <v>Customer#000001253</v>
      </c>
      <c r="C5548">
        <v>1253</v>
      </c>
      <c r="D5548" t="str">
        <f>VLOOKUP(orders!C5548,customers!$A$2:$G$1501,7,FALSE)</f>
        <v>BUILDING</v>
      </c>
      <c r="E5548">
        <f>VLOOKUP(C5548,customers!$A$2:$D$1501, 4,FALSE)</f>
        <v>1</v>
      </c>
      <c r="F5548" t="str">
        <f>VLOOKUP(E5548,nation!$A$2:$B$26, 2,FALSE)</f>
        <v>ARGENTINA</v>
      </c>
      <c r="G5548">
        <f>VLOOKUP(orders!F5548,nation!$B$2:$C$26,2,FALSE)</f>
        <v>1</v>
      </c>
      <c r="H5548" t="str">
        <f>HLOOKUP(orders!G5548,region_horz!$B$1:$F$2,2,FALSE)</f>
        <v>AMERICA</v>
      </c>
      <c r="I5548" t="s">
        <v>16</v>
      </c>
      <c r="J5548">
        <v>87476.44</v>
      </c>
      <c r="K5548" s="1">
        <v>34284</v>
      </c>
      <c r="L5548" t="s">
        <v>13</v>
      </c>
      <c r="M5548" t="s">
        <v>164</v>
      </c>
      <c r="N5548">
        <v>0</v>
      </c>
      <c r="O5548" t="s">
        <v>6545</v>
      </c>
    </row>
    <row r="5549" spans="1:15" x14ac:dyDescent="0.2">
      <c r="A5549">
        <v>22180</v>
      </c>
      <c r="B5549" t="str">
        <f>VLOOKUP(orders!C5549,customers!$A$2:$B$1501, 2,FALSE)</f>
        <v>Customer#000001115</v>
      </c>
      <c r="C5549">
        <v>1115</v>
      </c>
      <c r="D5549" t="str">
        <f>VLOOKUP(orders!C5549,customers!$A$2:$G$1501,7,FALSE)</f>
        <v>BUILDING</v>
      </c>
      <c r="E5549">
        <f>VLOOKUP(C5549,customers!$A$2:$D$1501, 4,FALSE)</f>
        <v>5</v>
      </c>
      <c r="F5549" t="str">
        <f>VLOOKUP(E5549,nation!$A$2:$B$26, 2,FALSE)</f>
        <v>ETHIOPIA</v>
      </c>
      <c r="G5549">
        <f>VLOOKUP(orders!F5549,nation!$B$2:$C$26,2,FALSE)</f>
        <v>0</v>
      </c>
      <c r="H5549" t="str">
        <f>HLOOKUP(orders!G5549,region_horz!$B$1:$F$2,2,FALSE)</f>
        <v>AFRICA</v>
      </c>
      <c r="I5549" t="s">
        <v>9</v>
      </c>
      <c r="J5549">
        <v>27999.66</v>
      </c>
      <c r="K5549" s="1">
        <v>35921</v>
      </c>
      <c r="L5549" t="s">
        <v>26</v>
      </c>
      <c r="M5549" t="s">
        <v>938</v>
      </c>
      <c r="N5549">
        <v>0</v>
      </c>
      <c r="O5549" t="s">
        <v>6546</v>
      </c>
    </row>
    <row r="5550" spans="1:15" x14ac:dyDescent="0.2">
      <c r="A5550">
        <v>22181</v>
      </c>
      <c r="B5550" t="str">
        <f>VLOOKUP(orders!C5550,customers!$A$2:$B$1501, 2,FALSE)</f>
        <v>Customer#000000589</v>
      </c>
      <c r="C5550">
        <v>589</v>
      </c>
      <c r="D5550" t="str">
        <f>VLOOKUP(orders!C5550,customers!$A$2:$G$1501,7,FALSE)</f>
        <v>FURNITURE</v>
      </c>
      <c r="E5550">
        <f>VLOOKUP(C5550,customers!$A$2:$D$1501, 4,FALSE)</f>
        <v>19</v>
      </c>
      <c r="F5550" t="str">
        <f>VLOOKUP(E5550,nation!$A$2:$B$26, 2,FALSE)</f>
        <v>ROMANIA</v>
      </c>
      <c r="G5550">
        <f>VLOOKUP(orders!F5550,nation!$B$2:$C$26,2,FALSE)</f>
        <v>3</v>
      </c>
      <c r="H5550" t="str">
        <f>HLOOKUP(orders!G5550,region_horz!$B$1:$F$2,2,FALSE)</f>
        <v>EUROPE</v>
      </c>
      <c r="I5550" t="s">
        <v>9</v>
      </c>
      <c r="J5550">
        <v>223073.51</v>
      </c>
      <c r="K5550" s="1">
        <v>34980</v>
      </c>
      <c r="L5550" t="s">
        <v>10</v>
      </c>
      <c r="M5550" t="s">
        <v>851</v>
      </c>
      <c r="N5550">
        <v>0</v>
      </c>
      <c r="O5550" t="s">
        <v>6547</v>
      </c>
    </row>
    <row r="5551" spans="1:15" x14ac:dyDescent="0.2">
      <c r="A5551">
        <v>22182</v>
      </c>
      <c r="B5551" t="str">
        <f>VLOOKUP(orders!C5551,customers!$A$2:$B$1501, 2,FALSE)</f>
        <v>Customer#000000817</v>
      </c>
      <c r="C5551">
        <v>817</v>
      </c>
      <c r="D5551" t="str">
        <f>VLOOKUP(orders!C5551,customers!$A$2:$G$1501,7,FALSE)</f>
        <v>MACHINERY</v>
      </c>
      <c r="E5551">
        <f>VLOOKUP(C5551,customers!$A$2:$D$1501, 4,FALSE)</f>
        <v>0</v>
      </c>
      <c r="F5551" t="str">
        <f>VLOOKUP(E5551,nation!$A$2:$B$26, 2,FALSE)</f>
        <v>ALGERIA</v>
      </c>
      <c r="G5551">
        <f>VLOOKUP(orders!F5551,nation!$B$2:$C$26,2,FALSE)</f>
        <v>0</v>
      </c>
      <c r="H5551" t="str">
        <f>HLOOKUP(orders!G5551,region_horz!$B$1:$F$2,2,FALSE)</f>
        <v>AFRICA</v>
      </c>
      <c r="I5551" t="s">
        <v>16</v>
      </c>
      <c r="J5551">
        <v>99852.69</v>
      </c>
      <c r="K5551" s="1">
        <v>33853</v>
      </c>
      <c r="L5551" t="s">
        <v>31</v>
      </c>
      <c r="M5551" t="s">
        <v>4001</v>
      </c>
      <c r="N5551">
        <v>0</v>
      </c>
      <c r="O5551" t="s">
        <v>6548</v>
      </c>
    </row>
    <row r="5552" spans="1:15" x14ac:dyDescent="0.2">
      <c r="A5552">
        <v>22183</v>
      </c>
      <c r="B5552" t="str">
        <f>VLOOKUP(orders!C5552,customers!$A$2:$B$1501, 2,FALSE)</f>
        <v>Customer#000000229</v>
      </c>
      <c r="C5552">
        <v>229</v>
      </c>
      <c r="D5552" t="str">
        <f>VLOOKUP(orders!C5552,customers!$A$2:$G$1501,7,FALSE)</f>
        <v>BUILDING</v>
      </c>
      <c r="E5552">
        <f>VLOOKUP(C5552,customers!$A$2:$D$1501, 4,FALSE)</f>
        <v>1</v>
      </c>
      <c r="F5552" t="str">
        <f>VLOOKUP(E5552,nation!$A$2:$B$26, 2,FALSE)</f>
        <v>ARGENTINA</v>
      </c>
      <c r="G5552">
        <f>VLOOKUP(orders!F5552,nation!$B$2:$C$26,2,FALSE)</f>
        <v>1</v>
      </c>
      <c r="H5552" t="str">
        <f>HLOOKUP(orders!G5552,region_horz!$B$1:$F$2,2,FALSE)</f>
        <v>AMERICA</v>
      </c>
      <c r="I5552" t="s">
        <v>16</v>
      </c>
      <c r="J5552">
        <v>320889.82</v>
      </c>
      <c r="K5552" s="1">
        <v>33718</v>
      </c>
      <c r="L5552" t="s">
        <v>31</v>
      </c>
      <c r="M5552" t="s">
        <v>2123</v>
      </c>
      <c r="N5552">
        <v>0</v>
      </c>
      <c r="O5552" t="s">
        <v>6549</v>
      </c>
    </row>
    <row r="5553" spans="1:15" x14ac:dyDescent="0.2">
      <c r="A5553">
        <v>22208</v>
      </c>
      <c r="B5553" t="str">
        <f>VLOOKUP(orders!C5553,customers!$A$2:$B$1501, 2,FALSE)</f>
        <v>Customer#000000485</v>
      </c>
      <c r="C5553">
        <v>485</v>
      </c>
      <c r="D5553" t="str">
        <f>VLOOKUP(orders!C5553,customers!$A$2:$G$1501,7,FALSE)</f>
        <v>MACHINERY</v>
      </c>
      <c r="E5553">
        <f>VLOOKUP(C5553,customers!$A$2:$D$1501, 4,FALSE)</f>
        <v>19</v>
      </c>
      <c r="F5553" t="str">
        <f>VLOOKUP(E5553,nation!$A$2:$B$26, 2,FALSE)</f>
        <v>ROMANIA</v>
      </c>
      <c r="G5553">
        <f>VLOOKUP(orders!F5553,nation!$B$2:$C$26,2,FALSE)</f>
        <v>3</v>
      </c>
      <c r="H5553" t="str">
        <f>HLOOKUP(orders!G5553,region_horz!$B$1:$F$2,2,FALSE)</f>
        <v>EUROPE</v>
      </c>
      <c r="I5553" t="s">
        <v>16</v>
      </c>
      <c r="J5553">
        <v>104216.44</v>
      </c>
      <c r="K5553" s="1">
        <v>34621</v>
      </c>
      <c r="L5553" t="s">
        <v>26</v>
      </c>
      <c r="M5553" t="s">
        <v>228</v>
      </c>
      <c r="N5553">
        <v>0</v>
      </c>
      <c r="O5553" t="s">
        <v>6550</v>
      </c>
    </row>
    <row r="5554" spans="1:15" x14ac:dyDescent="0.2">
      <c r="A5554">
        <v>22209</v>
      </c>
      <c r="B5554" t="str">
        <f>VLOOKUP(orders!C5554,customers!$A$2:$B$1501, 2,FALSE)</f>
        <v>Customer#000000656</v>
      </c>
      <c r="C5554">
        <v>656</v>
      </c>
      <c r="D5554" t="str">
        <f>VLOOKUP(orders!C5554,customers!$A$2:$G$1501,7,FALSE)</f>
        <v>AUTOMOBILE</v>
      </c>
      <c r="E5554">
        <f>VLOOKUP(C5554,customers!$A$2:$D$1501, 4,FALSE)</f>
        <v>5</v>
      </c>
      <c r="F5554" t="str">
        <f>VLOOKUP(E5554,nation!$A$2:$B$26, 2,FALSE)</f>
        <v>ETHIOPIA</v>
      </c>
      <c r="G5554">
        <f>VLOOKUP(orders!F5554,nation!$B$2:$C$26,2,FALSE)</f>
        <v>0</v>
      </c>
      <c r="H5554" t="str">
        <f>HLOOKUP(orders!G5554,region_horz!$B$1:$F$2,2,FALSE)</f>
        <v>AFRICA</v>
      </c>
      <c r="I5554" t="s">
        <v>16</v>
      </c>
      <c r="J5554">
        <v>83604.3</v>
      </c>
      <c r="K5554" s="1">
        <v>34219</v>
      </c>
      <c r="L5554" t="s">
        <v>23</v>
      </c>
      <c r="M5554" t="s">
        <v>2944</v>
      </c>
      <c r="N5554">
        <v>0</v>
      </c>
      <c r="O5554" t="s">
        <v>6551</v>
      </c>
    </row>
    <row r="5555" spans="1:15" x14ac:dyDescent="0.2">
      <c r="A5555">
        <v>22210</v>
      </c>
      <c r="B5555" t="str">
        <f>VLOOKUP(orders!C5555,customers!$A$2:$B$1501, 2,FALSE)</f>
        <v>Customer#000001132</v>
      </c>
      <c r="C5555">
        <v>1132</v>
      </c>
      <c r="D5555" t="str">
        <f>VLOOKUP(orders!C5555,customers!$A$2:$G$1501,7,FALSE)</f>
        <v>AUTOMOBILE</v>
      </c>
      <c r="E5555">
        <f>VLOOKUP(C5555,customers!$A$2:$D$1501, 4,FALSE)</f>
        <v>22</v>
      </c>
      <c r="F5555" t="str">
        <f>VLOOKUP(E5555,nation!$A$2:$B$26, 2,FALSE)</f>
        <v>RUSSIA</v>
      </c>
      <c r="G5555">
        <f>VLOOKUP(orders!F5555,nation!$B$2:$C$26,2,FALSE)</f>
        <v>3</v>
      </c>
      <c r="H5555" t="str">
        <f>HLOOKUP(orders!G5555,region_horz!$B$1:$F$2,2,FALSE)</f>
        <v>EUROPE</v>
      </c>
      <c r="I5555" t="s">
        <v>9</v>
      </c>
      <c r="J5555">
        <v>248263.37</v>
      </c>
      <c r="K5555" s="1">
        <v>34962</v>
      </c>
      <c r="L5555" t="s">
        <v>13</v>
      </c>
      <c r="M5555" t="s">
        <v>1153</v>
      </c>
      <c r="N5555">
        <v>0</v>
      </c>
      <c r="O5555" t="s">
        <v>6552</v>
      </c>
    </row>
    <row r="5556" spans="1:15" x14ac:dyDescent="0.2">
      <c r="A5556">
        <v>22211</v>
      </c>
      <c r="B5556" t="str">
        <f>VLOOKUP(orders!C5556,customers!$A$2:$B$1501, 2,FALSE)</f>
        <v>Customer#000001237</v>
      </c>
      <c r="C5556">
        <v>1237</v>
      </c>
      <c r="D5556" t="str">
        <f>VLOOKUP(orders!C5556,customers!$A$2:$G$1501,7,FALSE)</f>
        <v>BUILDING</v>
      </c>
      <c r="E5556">
        <f>VLOOKUP(C5556,customers!$A$2:$D$1501, 4,FALSE)</f>
        <v>20</v>
      </c>
      <c r="F5556" t="str">
        <f>VLOOKUP(E5556,nation!$A$2:$B$26, 2,FALSE)</f>
        <v>SAUDI ARABIA</v>
      </c>
      <c r="G5556">
        <f>VLOOKUP(orders!F5556,nation!$B$2:$C$26,2,FALSE)</f>
        <v>4</v>
      </c>
      <c r="H5556" t="str">
        <f>HLOOKUP(orders!G5556,region_horz!$B$1:$F$2,2,FALSE)</f>
        <v>MIDDLE EAST</v>
      </c>
      <c r="I5556" t="s">
        <v>9</v>
      </c>
      <c r="J5556">
        <v>174035.08</v>
      </c>
      <c r="K5556" s="1">
        <v>34976</v>
      </c>
      <c r="L5556" t="s">
        <v>23</v>
      </c>
      <c r="M5556" t="s">
        <v>348</v>
      </c>
      <c r="N5556">
        <v>0</v>
      </c>
      <c r="O5556" t="s">
        <v>6553</v>
      </c>
    </row>
    <row r="5557" spans="1:15" x14ac:dyDescent="0.2">
      <c r="A5557">
        <v>22212</v>
      </c>
      <c r="B5557" t="str">
        <f>VLOOKUP(orders!C5557,customers!$A$2:$B$1501, 2,FALSE)</f>
        <v>Customer#000001168</v>
      </c>
      <c r="C5557">
        <v>1168</v>
      </c>
      <c r="D5557" t="str">
        <f>VLOOKUP(orders!C5557,customers!$A$2:$G$1501,7,FALSE)</f>
        <v>FURNITURE</v>
      </c>
      <c r="E5557">
        <f>VLOOKUP(C5557,customers!$A$2:$D$1501, 4,FALSE)</f>
        <v>17</v>
      </c>
      <c r="F5557" t="str">
        <f>VLOOKUP(E5557,nation!$A$2:$B$26, 2,FALSE)</f>
        <v>PERU</v>
      </c>
      <c r="G5557">
        <f>VLOOKUP(orders!F5557,nation!$B$2:$C$26,2,FALSE)</f>
        <v>1</v>
      </c>
      <c r="H5557" t="str">
        <f>HLOOKUP(orders!G5557,region_horz!$B$1:$F$2,2,FALSE)</f>
        <v>AMERICA</v>
      </c>
      <c r="I5557" t="s">
        <v>16</v>
      </c>
      <c r="J5557">
        <v>90406.91</v>
      </c>
      <c r="K5557" s="1">
        <v>34230</v>
      </c>
      <c r="L5557" t="s">
        <v>31</v>
      </c>
      <c r="M5557" t="s">
        <v>2698</v>
      </c>
      <c r="N5557">
        <v>0</v>
      </c>
      <c r="O5557" t="s">
        <v>6554</v>
      </c>
    </row>
    <row r="5558" spans="1:15" x14ac:dyDescent="0.2">
      <c r="A5558">
        <v>22213</v>
      </c>
      <c r="B5558" t="str">
        <f>VLOOKUP(orders!C5558,customers!$A$2:$B$1501, 2,FALSE)</f>
        <v>Customer#000000029</v>
      </c>
      <c r="C5558">
        <v>29</v>
      </c>
      <c r="D5558" t="str">
        <f>VLOOKUP(orders!C5558,customers!$A$2:$G$1501,7,FALSE)</f>
        <v>FURNITURE</v>
      </c>
      <c r="E5558">
        <f>VLOOKUP(C5558,customers!$A$2:$D$1501, 4,FALSE)</f>
        <v>0</v>
      </c>
      <c r="F5558" t="str">
        <f>VLOOKUP(E5558,nation!$A$2:$B$26, 2,FALSE)</f>
        <v>ALGERIA</v>
      </c>
      <c r="G5558">
        <f>VLOOKUP(orders!F5558,nation!$B$2:$C$26,2,FALSE)</f>
        <v>0</v>
      </c>
      <c r="H5558" t="str">
        <f>HLOOKUP(orders!G5558,region_horz!$B$1:$F$2,2,FALSE)</f>
        <v>AFRICA</v>
      </c>
      <c r="I5558" t="s">
        <v>9</v>
      </c>
      <c r="J5558">
        <v>87793.68</v>
      </c>
      <c r="K5558" s="1">
        <v>35629</v>
      </c>
      <c r="L5558" t="s">
        <v>23</v>
      </c>
      <c r="M5558" t="s">
        <v>543</v>
      </c>
      <c r="N5558">
        <v>0</v>
      </c>
      <c r="O5558" t="s">
        <v>6555</v>
      </c>
    </row>
    <row r="5559" spans="1:15" x14ac:dyDescent="0.2">
      <c r="A5559">
        <v>22214</v>
      </c>
      <c r="B5559" t="str">
        <f>VLOOKUP(orders!C5559,customers!$A$2:$B$1501, 2,FALSE)</f>
        <v>Customer#000000739</v>
      </c>
      <c r="C5559">
        <v>739</v>
      </c>
      <c r="D5559" t="str">
        <f>VLOOKUP(orders!C5559,customers!$A$2:$G$1501,7,FALSE)</f>
        <v>HOUSEHOLD</v>
      </c>
      <c r="E5559">
        <f>VLOOKUP(C5559,customers!$A$2:$D$1501, 4,FALSE)</f>
        <v>14</v>
      </c>
      <c r="F5559" t="str">
        <f>VLOOKUP(E5559,nation!$A$2:$B$26, 2,FALSE)</f>
        <v>KENYA</v>
      </c>
      <c r="G5559">
        <f>VLOOKUP(orders!F5559,nation!$B$2:$C$26,2,FALSE)</f>
        <v>0</v>
      </c>
      <c r="H5559" t="str">
        <f>HLOOKUP(orders!G5559,region_horz!$B$1:$F$2,2,FALSE)</f>
        <v>AFRICA</v>
      </c>
      <c r="I5559" t="s">
        <v>9</v>
      </c>
      <c r="J5559">
        <v>195929.55</v>
      </c>
      <c r="K5559" s="1">
        <v>35985</v>
      </c>
      <c r="L5559" t="s">
        <v>23</v>
      </c>
      <c r="M5559" t="s">
        <v>4577</v>
      </c>
      <c r="N5559">
        <v>0</v>
      </c>
      <c r="O5559" t="s">
        <v>6556</v>
      </c>
    </row>
    <row r="5560" spans="1:15" x14ac:dyDescent="0.2">
      <c r="A5560">
        <v>22215</v>
      </c>
      <c r="B5560" t="str">
        <f>VLOOKUP(orders!C5560,customers!$A$2:$B$1501, 2,FALSE)</f>
        <v>Customer#000000550</v>
      </c>
      <c r="C5560">
        <v>550</v>
      </c>
      <c r="D5560" t="str">
        <f>VLOOKUP(orders!C5560,customers!$A$2:$G$1501,7,FALSE)</f>
        <v>FURNITURE</v>
      </c>
      <c r="E5560">
        <f>VLOOKUP(C5560,customers!$A$2:$D$1501, 4,FALSE)</f>
        <v>17</v>
      </c>
      <c r="F5560" t="str">
        <f>VLOOKUP(E5560,nation!$A$2:$B$26, 2,FALSE)</f>
        <v>PERU</v>
      </c>
      <c r="G5560">
        <f>VLOOKUP(orders!F5560,nation!$B$2:$C$26,2,FALSE)</f>
        <v>1</v>
      </c>
      <c r="H5560" t="str">
        <f>HLOOKUP(orders!G5560,region_horz!$B$1:$F$2,2,FALSE)</f>
        <v>AMERICA</v>
      </c>
      <c r="I5560" t="s">
        <v>9</v>
      </c>
      <c r="J5560">
        <v>195848.44</v>
      </c>
      <c r="K5560" s="1">
        <v>35139</v>
      </c>
      <c r="L5560" t="s">
        <v>13</v>
      </c>
      <c r="M5560" t="s">
        <v>2353</v>
      </c>
      <c r="N5560">
        <v>0</v>
      </c>
      <c r="O5560" t="s">
        <v>6557</v>
      </c>
    </row>
    <row r="5561" spans="1:15" x14ac:dyDescent="0.2">
      <c r="A5561">
        <v>22240</v>
      </c>
      <c r="B5561" t="str">
        <f>VLOOKUP(orders!C5561,customers!$A$2:$B$1501, 2,FALSE)</f>
        <v>Customer#000000418</v>
      </c>
      <c r="C5561">
        <v>418</v>
      </c>
      <c r="D5561" t="str">
        <f>VLOOKUP(orders!C5561,customers!$A$2:$G$1501,7,FALSE)</f>
        <v>FURNITURE</v>
      </c>
      <c r="E5561">
        <f>VLOOKUP(C5561,customers!$A$2:$D$1501, 4,FALSE)</f>
        <v>5</v>
      </c>
      <c r="F5561" t="str">
        <f>VLOOKUP(E5561,nation!$A$2:$B$26, 2,FALSE)</f>
        <v>ETHIOPIA</v>
      </c>
      <c r="G5561">
        <f>VLOOKUP(orders!F5561,nation!$B$2:$C$26,2,FALSE)</f>
        <v>0</v>
      </c>
      <c r="H5561" t="str">
        <f>HLOOKUP(orders!G5561,region_horz!$B$1:$F$2,2,FALSE)</f>
        <v>AFRICA</v>
      </c>
      <c r="I5561" t="s">
        <v>9</v>
      </c>
      <c r="J5561">
        <v>27617.83</v>
      </c>
      <c r="K5561" s="1">
        <v>35357</v>
      </c>
      <c r="L5561" t="s">
        <v>31</v>
      </c>
      <c r="M5561" t="s">
        <v>2427</v>
      </c>
      <c r="N5561">
        <v>0</v>
      </c>
      <c r="O5561" t="s">
        <v>772</v>
      </c>
    </row>
    <row r="5562" spans="1:15" x14ac:dyDescent="0.2">
      <c r="A5562">
        <v>22241</v>
      </c>
      <c r="B5562" t="str">
        <f>VLOOKUP(orders!C5562,customers!$A$2:$B$1501, 2,FALSE)</f>
        <v>Customer#000001451</v>
      </c>
      <c r="C5562">
        <v>1451</v>
      </c>
      <c r="D5562" t="str">
        <f>VLOOKUP(orders!C5562,customers!$A$2:$G$1501,7,FALSE)</f>
        <v>FURNITURE</v>
      </c>
      <c r="E5562">
        <f>VLOOKUP(C5562,customers!$A$2:$D$1501, 4,FALSE)</f>
        <v>2</v>
      </c>
      <c r="F5562" t="str">
        <f>VLOOKUP(E5562,nation!$A$2:$B$26, 2,FALSE)</f>
        <v>BRAZIL</v>
      </c>
      <c r="G5562">
        <f>VLOOKUP(orders!F5562,nation!$B$2:$C$26,2,FALSE)</f>
        <v>1</v>
      </c>
      <c r="H5562" t="str">
        <f>HLOOKUP(orders!G5562,region_horz!$B$1:$F$2,2,FALSE)</f>
        <v>AMERICA</v>
      </c>
      <c r="I5562" t="s">
        <v>16</v>
      </c>
      <c r="J5562">
        <v>54438.38</v>
      </c>
      <c r="K5562" s="1">
        <v>34372</v>
      </c>
      <c r="L5562" t="s">
        <v>26</v>
      </c>
      <c r="M5562" t="s">
        <v>1379</v>
      </c>
      <c r="N5562">
        <v>0</v>
      </c>
      <c r="O5562" t="s">
        <v>6558</v>
      </c>
    </row>
    <row r="5563" spans="1:15" x14ac:dyDescent="0.2">
      <c r="A5563">
        <v>22242</v>
      </c>
      <c r="B5563" t="str">
        <f>VLOOKUP(orders!C5563,customers!$A$2:$B$1501, 2,FALSE)</f>
        <v>Customer#000000173</v>
      </c>
      <c r="C5563">
        <v>173</v>
      </c>
      <c r="D5563" t="str">
        <f>VLOOKUP(orders!C5563,customers!$A$2:$G$1501,7,FALSE)</f>
        <v>BUILDING</v>
      </c>
      <c r="E5563">
        <f>VLOOKUP(C5563,customers!$A$2:$D$1501, 4,FALSE)</f>
        <v>9</v>
      </c>
      <c r="F5563" t="str">
        <f>VLOOKUP(E5563,nation!$A$2:$B$26, 2,FALSE)</f>
        <v>INDONESIA</v>
      </c>
      <c r="G5563">
        <f>VLOOKUP(orders!F5563,nation!$B$2:$C$26,2,FALSE)</f>
        <v>2</v>
      </c>
      <c r="H5563" t="str">
        <f>HLOOKUP(orders!G5563,region_horz!$B$1:$F$2,2,FALSE)</f>
        <v>ASIA</v>
      </c>
      <c r="I5563" t="s">
        <v>16</v>
      </c>
      <c r="J5563">
        <v>170220.12</v>
      </c>
      <c r="K5563" s="1">
        <v>34501</v>
      </c>
      <c r="L5563" t="s">
        <v>23</v>
      </c>
      <c r="M5563" t="s">
        <v>1035</v>
      </c>
      <c r="N5563">
        <v>0</v>
      </c>
      <c r="O5563" t="s">
        <v>6559</v>
      </c>
    </row>
    <row r="5564" spans="1:15" x14ac:dyDescent="0.2">
      <c r="A5564">
        <v>22243</v>
      </c>
      <c r="B5564" t="str">
        <f>VLOOKUP(orders!C5564,customers!$A$2:$B$1501, 2,FALSE)</f>
        <v>Customer#000001063</v>
      </c>
      <c r="C5564">
        <v>1063</v>
      </c>
      <c r="D5564" t="str">
        <f>VLOOKUP(orders!C5564,customers!$A$2:$G$1501,7,FALSE)</f>
        <v>MACHINERY</v>
      </c>
      <c r="E5564">
        <f>VLOOKUP(C5564,customers!$A$2:$D$1501, 4,FALSE)</f>
        <v>21</v>
      </c>
      <c r="F5564" t="str">
        <f>VLOOKUP(E5564,nation!$A$2:$B$26, 2,FALSE)</f>
        <v>VIETNAM</v>
      </c>
      <c r="G5564">
        <f>VLOOKUP(orders!F5564,nation!$B$2:$C$26,2,FALSE)</f>
        <v>2</v>
      </c>
      <c r="H5564" t="str">
        <f>HLOOKUP(orders!G5564,region_horz!$B$1:$F$2,2,FALSE)</f>
        <v>ASIA</v>
      </c>
      <c r="I5564" t="s">
        <v>16</v>
      </c>
      <c r="J5564">
        <v>248088.81</v>
      </c>
      <c r="K5564" s="1">
        <v>34350</v>
      </c>
      <c r="L5564" t="s">
        <v>13</v>
      </c>
      <c r="M5564" t="s">
        <v>1670</v>
      </c>
      <c r="N5564">
        <v>0</v>
      </c>
      <c r="O5564" t="s">
        <v>6560</v>
      </c>
    </row>
    <row r="5565" spans="1:15" x14ac:dyDescent="0.2">
      <c r="A5565">
        <v>22244</v>
      </c>
      <c r="B5565" t="str">
        <f>VLOOKUP(orders!C5565,customers!$A$2:$B$1501, 2,FALSE)</f>
        <v>Customer#000000281</v>
      </c>
      <c r="C5565">
        <v>281</v>
      </c>
      <c r="D5565" t="str">
        <f>VLOOKUP(orders!C5565,customers!$A$2:$G$1501,7,FALSE)</f>
        <v>BUILDING</v>
      </c>
      <c r="E5565">
        <f>VLOOKUP(C5565,customers!$A$2:$D$1501, 4,FALSE)</f>
        <v>6</v>
      </c>
      <c r="F5565" t="str">
        <f>VLOOKUP(E5565,nation!$A$2:$B$26, 2,FALSE)</f>
        <v>FRANCE</v>
      </c>
      <c r="G5565">
        <f>VLOOKUP(orders!F5565,nation!$B$2:$C$26,2,FALSE)</f>
        <v>3</v>
      </c>
      <c r="H5565" t="str">
        <f>HLOOKUP(orders!G5565,region_horz!$B$1:$F$2,2,FALSE)</f>
        <v>EUROPE</v>
      </c>
      <c r="I5565" t="s">
        <v>48</v>
      </c>
      <c r="J5565">
        <v>18963.38</v>
      </c>
      <c r="K5565" s="1">
        <v>34820</v>
      </c>
      <c r="L5565" t="s">
        <v>26</v>
      </c>
      <c r="M5565" t="s">
        <v>2343</v>
      </c>
      <c r="N5565">
        <v>0</v>
      </c>
      <c r="O5565" t="s">
        <v>6561</v>
      </c>
    </row>
    <row r="5566" spans="1:15" x14ac:dyDescent="0.2">
      <c r="A5566">
        <v>22245</v>
      </c>
      <c r="B5566" t="str">
        <f>VLOOKUP(orders!C5566,customers!$A$2:$B$1501, 2,FALSE)</f>
        <v>Customer#000000736</v>
      </c>
      <c r="C5566">
        <v>736</v>
      </c>
      <c r="D5566" t="str">
        <f>VLOOKUP(orders!C5566,customers!$A$2:$G$1501,7,FALSE)</f>
        <v>MACHINERY</v>
      </c>
      <c r="E5566">
        <f>VLOOKUP(C5566,customers!$A$2:$D$1501, 4,FALSE)</f>
        <v>1</v>
      </c>
      <c r="F5566" t="str">
        <f>VLOOKUP(E5566,nation!$A$2:$B$26, 2,FALSE)</f>
        <v>ARGENTINA</v>
      </c>
      <c r="G5566">
        <f>VLOOKUP(orders!F5566,nation!$B$2:$C$26,2,FALSE)</f>
        <v>1</v>
      </c>
      <c r="H5566" t="str">
        <f>HLOOKUP(orders!G5566,region_horz!$B$1:$F$2,2,FALSE)</f>
        <v>AMERICA</v>
      </c>
      <c r="I5566" t="s">
        <v>16</v>
      </c>
      <c r="J5566">
        <v>70619.289999999994</v>
      </c>
      <c r="K5566" s="1">
        <v>34455</v>
      </c>
      <c r="L5566" t="s">
        <v>23</v>
      </c>
      <c r="M5566" t="s">
        <v>715</v>
      </c>
      <c r="N5566">
        <v>0</v>
      </c>
      <c r="O5566" t="s">
        <v>6562</v>
      </c>
    </row>
    <row r="5567" spans="1:15" x14ac:dyDescent="0.2">
      <c r="A5567">
        <v>22246</v>
      </c>
      <c r="B5567" t="str">
        <f>VLOOKUP(orders!C5567,customers!$A$2:$B$1501, 2,FALSE)</f>
        <v>Customer#000000928</v>
      </c>
      <c r="C5567">
        <v>928</v>
      </c>
      <c r="D5567" t="str">
        <f>VLOOKUP(orders!C5567,customers!$A$2:$G$1501,7,FALSE)</f>
        <v>HOUSEHOLD</v>
      </c>
      <c r="E5567">
        <f>VLOOKUP(C5567,customers!$A$2:$D$1501, 4,FALSE)</f>
        <v>21</v>
      </c>
      <c r="F5567" t="str">
        <f>VLOOKUP(E5567,nation!$A$2:$B$26, 2,FALSE)</f>
        <v>VIETNAM</v>
      </c>
      <c r="G5567">
        <f>VLOOKUP(orders!F5567,nation!$B$2:$C$26,2,FALSE)</f>
        <v>2</v>
      </c>
      <c r="H5567" t="str">
        <f>HLOOKUP(orders!G5567,region_horz!$B$1:$F$2,2,FALSE)</f>
        <v>ASIA</v>
      </c>
      <c r="I5567" t="s">
        <v>9</v>
      </c>
      <c r="J5567">
        <v>276428.24</v>
      </c>
      <c r="K5567" s="1">
        <v>35537</v>
      </c>
      <c r="L5567" t="s">
        <v>10</v>
      </c>
      <c r="M5567" t="s">
        <v>1158</v>
      </c>
      <c r="N5567">
        <v>0</v>
      </c>
      <c r="O5567" t="s">
        <v>6563</v>
      </c>
    </row>
    <row r="5568" spans="1:15" x14ac:dyDescent="0.2">
      <c r="A5568">
        <v>22247</v>
      </c>
      <c r="B5568" t="str">
        <f>VLOOKUP(orders!C5568,customers!$A$2:$B$1501, 2,FALSE)</f>
        <v>Customer#000001177</v>
      </c>
      <c r="C5568">
        <v>1177</v>
      </c>
      <c r="D5568" t="str">
        <f>VLOOKUP(orders!C5568,customers!$A$2:$G$1501,7,FALSE)</f>
        <v>FURNITURE</v>
      </c>
      <c r="E5568">
        <f>VLOOKUP(C5568,customers!$A$2:$D$1501, 4,FALSE)</f>
        <v>14</v>
      </c>
      <c r="F5568" t="str">
        <f>VLOOKUP(E5568,nation!$A$2:$B$26, 2,FALSE)</f>
        <v>KENYA</v>
      </c>
      <c r="G5568">
        <f>VLOOKUP(orders!F5568,nation!$B$2:$C$26,2,FALSE)</f>
        <v>0</v>
      </c>
      <c r="H5568" t="str">
        <f>HLOOKUP(orders!G5568,region_horz!$B$1:$F$2,2,FALSE)</f>
        <v>AFRICA</v>
      </c>
      <c r="I5568" t="s">
        <v>9</v>
      </c>
      <c r="J5568">
        <v>167421.57</v>
      </c>
      <c r="K5568" s="1">
        <v>35889</v>
      </c>
      <c r="L5568" t="s">
        <v>23</v>
      </c>
      <c r="M5568" t="s">
        <v>1057</v>
      </c>
      <c r="N5568">
        <v>0</v>
      </c>
      <c r="O5568" t="s">
        <v>6564</v>
      </c>
    </row>
    <row r="5569" spans="1:15" x14ac:dyDescent="0.2">
      <c r="A5569">
        <v>22272</v>
      </c>
      <c r="B5569" t="str">
        <f>VLOOKUP(orders!C5569,customers!$A$2:$B$1501, 2,FALSE)</f>
        <v>Customer#000000980</v>
      </c>
      <c r="C5569">
        <v>980</v>
      </c>
      <c r="D5569" t="str">
        <f>VLOOKUP(orders!C5569,customers!$A$2:$G$1501,7,FALSE)</f>
        <v>AUTOMOBILE</v>
      </c>
      <c r="E5569">
        <f>VLOOKUP(C5569,customers!$A$2:$D$1501, 4,FALSE)</f>
        <v>1</v>
      </c>
      <c r="F5569" t="str">
        <f>VLOOKUP(E5569,nation!$A$2:$B$26, 2,FALSE)</f>
        <v>ARGENTINA</v>
      </c>
      <c r="G5569">
        <f>VLOOKUP(orders!F5569,nation!$B$2:$C$26,2,FALSE)</f>
        <v>1</v>
      </c>
      <c r="H5569" t="str">
        <f>HLOOKUP(orders!G5569,region_horz!$B$1:$F$2,2,FALSE)</f>
        <v>AMERICA</v>
      </c>
      <c r="I5569" t="s">
        <v>16</v>
      </c>
      <c r="J5569">
        <v>248570.3</v>
      </c>
      <c r="K5569" s="1">
        <v>33731</v>
      </c>
      <c r="L5569" t="s">
        <v>26</v>
      </c>
      <c r="M5569" t="s">
        <v>1008</v>
      </c>
      <c r="N5569">
        <v>0</v>
      </c>
      <c r="O5569" t="s">
        <v>6565</v>
      </c>
    </row>
    <row r="5570" spans="1:15" x14ac:dyDescent="0.2">
      <c r="A5570">
        <v>22273</v>
      </c>
      <c r="B5570" t="str">
        <f>VLOOKUP(orders!C5570,customers!$A$2:$B$1501, 2,FALSE)</f>
        <v>Customer#000001280</v>
      </c>
      <c r="C5570">
        <v>1280</v>
      </c>
      <c r="D5570" t="str">
        <f>VLOOKUP(orders!C5570,customers!$A$2:$G$1501,7,FALSE)</f>
        <v>HOUSEHOLD</v>
      </c>
      <c r="E5570">
        <f>VLOOKUP(C5570,customers!$A$2:$D$1501, 4,FALSE)</f>
        <v>16</v>
      </c>
      <c r="F5570" t="str">
        <f>VLOOKUP(E5570,nation!$A$2:$B$26, 2,FALSE)</f>
        <v>MOZAMBIQUE</v>
      </c>
      <c r="G5570">
        <f>VLOOKUP(orders!F5570,nation!$B$2:$C$26,2,FALSE)</f>
        <v>0</v>
      </c>
      <c r="H5570" t="str">
        <f>HLOOKUP(orders!G5570,region_horz!$B$1:$F$2,2,FALSE)</f>
        <v>AFRICA</v>
      </c>
      <c r="I5570" t="s">
        <v>9</v>
      </c>
      <c r="J5570">
        <v>248677.56</v>
      </c>
      <c r="K5570" s="1">
        <v>35456</v>
      </c>
      <c r="L5570" t="s">
        <v>23</v>
      </c>
      <c r="M5570" t="s">
        <v>3154</v>
      </c>
      <c r="N5570">
        <v>0</v>
      </c>
      <c r="O5570" t="s">
        <v>6566</v>
      </c>
    </row>
    <row r="5571" spans="1:15" x14ac:dyDescent="0.2">
      <c r="A5571">
        <v>22274</v>
      </c>
      <c r="B5571" t="str">
        <f>VLOOKUP(orders!C5571,customers!$A$2:$B$1501, 2,FALSE)</f>
        <v>Customer#000001477</v>
      </c>
      <c r="C5571">
        <v>1477</v>
      </c>
      <c r="D5571" t="str">
        <f>VLOOKUP(orders!C5571,customers!$A$2:$G$1501,7,FALSE)</f>
        <v>MACHINERY</v>
      </c>
      <c r="E5571">
        <f>VLOOKUP(C5571,customers!$A$2:$D$1501, 4,FALSE)</f>
        <v>6</v>
      </c>
      <c r="F5571" t="str">
        <f>VLOOKUP(E5571,nation!$A$2:$B$26, 2,FALSE)</f>
        <v>FRANCE</v>
      </c>
      <c r="G5571">
        <f>VLOOKUP(orders!F5571,nation!$B$2:$C$26,2,FALSE)</f>
        <v>3</v>
      </c>
      <c r="H5571" t="str">
        <f>HLOOKUP(orders!G5571,region_horz!$B$1:$F$2,2,FALSE)</f>
        <v>EUROPE</v>
      </c>
      <c r="I5571" t="s">
        <v>16</v>
      </c>
      <c r="J5571">
        <v>71998.33</v>
      </c>
      <c r="K5571" s="1">
        <v>34199</v>
      </c>
      <c r="L5571" t="s">
        <v>10</v>
      </c>
      <c r="M5571" t="s">
        <v>931</v>
      </c>
      <c r="N5571">
        <v>0</v>
      </c>
      <c r="O5571" t="s">
        <v>6567</v>
      </c>
    </row>
    <row r="5572" spans="1:15" x14ac:dyDescent="0.2">
      <c r="A5572">
        <v>22275</v>
      </c>
      <c r="B5572" t="str">
        <f>VLOOKUP(orders!C5572,customers!$A$2:$B$1501, 2,FALSE)</f>
        <v>Customer#000000772</v>
      </c>
      <c r="C5572">
        <v>772</v>
      </c>
      <c r="D5572" t="str">
        <f>VLOOKUP(orders!C5572,customers!$A$2:$G$1501,7,FALSE)</f>
        <v>MACHINERY</v>
      </c>
      <c r="E5572">
        <f>VLOOKUP(C5572,customers!$A$2:$D$1501, 4,FALSE)</f>
        <v>20</v>
      </c>
      <c r="F5572" t="str">
        <f>VLOOKUP(E5572,nation!$A$2:$B$26, 2,FALSE)</f>
        <v>SAUDI ARABIA</v>
      </c>
      <c r="G5572">
        <f>VLOOKUP(orders!F5572,nation!$B$2:$C$26,2,FALSE)</f>
        <v>4</v>
      </c>
      <c r="H5572" t="str">
        <f>HLOOKUP(orders!G5572,region_horz!$B$1:$F$2,2,FALSE)</f>
        <v>MIDDLE EAST</v>
      </c>
      <c r="I5572" t="s">
        <v>9</v>
      </c>
      <c r="J5572">
        <v>118466.81</v>
      </c>
      <c r="K5572" s="1">
        <v>35638</v>
      </c>
      <c r="L5572" t="s">
        <v>23</v>
      </c>
      <c r="M5572" t="s">
        <v>2305</v>
      </c>
      <c r="N5572">
        <v>0</v>
      </c>
      <c r="O5572" t="s">
        <v>6568</v>
      </c>
    </row>
    <row r="5573" spans="1:15" x14ac:dyDescent="0.2">
      <c r="A5573">
        <v>22276</v>
      </c>
      <c r="B5573" t="str">
        <f>VLOOKUP(orders!C5573,customers!$A$2:$B$1501, 2,FALSE)</f>
        <v>Customer#000000220</v>
      </c>
      <c r="C5573">
        <v>220</v>
      </c>
      <c r="D5573" t="str">
        <f>VLOOKUP(orders!C5573,customers!$A$2:$G$1501,7,FALSE)</f>
        <v>BUILDING</v>
      </c>
      <c r="E5573">
        <f>VLOOKUP(C5573,customers!$A$2:$D$1501, 4,FALSE)</f>
        <v>16</v>
      </c>
      <c r="F5573" t="str">
        <f>VLOOKUP(E5573,nation!$A$2:$B$26, 2,FALSE)</f>
        <v>MOZAMBIQUE</v>
      </c>
      <c r="G5573">
        <f>VLOOKUP(orders!F5573,nation!$B$2:$C$26,2,FALSE)</f>
        <v>0</v>
      </c>
      <c r="H5573" t="str">
        <f>HLOOKUP(orders!G5573,region_horz!$B$1:$F$2,2,FALSE)</f>
        <v>AFRICA</v>
      </c>
      <c r="I5573" t="s">
        <v>16</v>
      </c>
      <c r="J5573">
        <v>272600.15000000002</v>
      </c>
      <c r="K5573" s="1">
        <v>34728</v>
      </c>
      <c r="L5573" t="s">
        <v>31</v>
      </c>
      <c r="M5573" t="s">
        <v>1136</v>
      </c>
      <c r="N5573">
        <v>0</v>
      </c>
      <c r="O5573" t="s">
        <v>6569</v>
      </c>
    </row>
    <row r="5574" spans="1:15" x14ac:dyDescent="0.2">
      <c r="A5574">
        <v>22277</v>
      </c>
      <c r="B5574" t="str">
        <f>VLOOKUP(orders!C5574,customers!$A$2:$B$1501, 2,FALSE)</f>
        <v>Customer#000001261</v>
      </c>
      <c r="C5574">
        <v>1261</v>
      </c>
      <c r="D5574" t="str">
        <f>VLOOKUP(orders!C5574,customers!$A$2:$G$1501,7,FALSE)</f>
        <v>BUILDING</v>
      </c>
      <c r="E5574">
        <f>VLOOKUP(C5574,customers!$A$2:$D$1501, 4,FALSE)</f>
        <v>20</v>
      </c>
      <c r="F5574" t="str">
        <f>VLOOKUP(E5574,nation!$A$2:$B$26, 2,FALSE)</f>
        <v>SAUDI ARABIA</v>
      </c>
      <c r="G5574">
        <f>VLOOKUP(orders!F5574,nation!$B$2:$C$26,2,FALSE)</f>
        <v>4</v>
      </c>
      <c r="H5574" t="str">
        <f>HLOOKUP(orders!G5574,region_horz!$B$1:$F$2,2,FALSE)</f>
        <v>MIDDLE EAST</v>
      </c>
      <c r="I5574" t="s">
        <v>9</v>
      </c>
      <c r="J5574">
        <v>270268.11</v>
      </c>
      <c r="K5574" s="1">
        <v>35882</v>
      </c>
      <c r="L5574" t="s">
        <v>26</v>
      </c>
      <c r="M5574" t="s">
        <v>2374</v>
      </c>
      <c r="N5574">
        <v>0</v>
      </c>
      <c r="O5574" t="s">
        <v>6570</v>
      </c>
    </row>
    <row r="5575" spans="1:15" x14ac:dyDescent="0.2">
      <c r="A5575">
        <v>22278</v>
      </c>
      <c r="B5575" t="str">
        <f>VLOOKUP(orders!C5575,customers!$A$2:$B$1501, 2,FALSE)</f>
        <v>Customer#000000529</v>
      </c>
      <c r="C5575">
        <v>529</v>
      </c>
      <c r="D5575" t="str">
        <f>VLOOKUP(orders!C5575,customers!$A$2:$G$1501,7,FALSE)</f>
        <v>FURNITURE</v>
      </c>
      <c r="E5575">
        <f>VLOOKUP(C5575,customers!$A$2:$D$1501, 4,FALSE)</f>
        <v>15</v>
      </c>
      <c r="F5575" t="str">
        <f>VLOOKUP(E5575,nation!$A$2:$B$26, 2,FALSE)</f>
        <v>MOROCCO</v>
      </c>
      <c r="G5575">
        <f>VLOOKUP(orders!F5575,nation!$B$2:$C$26,2,FALSE)</f>
        <v>0</v>
      </c>
      <c r="H5575" t="str">
        <f>HLOOKUP(orders!G5575,region_horz!$B$1:$F$2,2,FALSE)</f>
        <v>AFRICA</v>
      </c>
      <c r="I5575" t="s">
        <v>9</v>
      </c>
      <c r="J5575">
        <v>115196.26</v>
      </c>
      <c r="K5575" s="1">
        <v>35158</v>
      </c>
      <c r="L5575" t="s">
        <v>26</v>
      </c>
      <c r="M5575" t="s">
        <v>221</v>
      </c>
      <c r="N5575">
        <v>0</v>
      </c>
      <c r="O5575" t="s">
        <v>6571</v>
      </c>
    </row>
    <row r="5576" spans="1:15" x14ac:dyDescent="0.2">
      <c r="A5576">
        <v>22279</v>
      </c>
      <c r="B5576" t="str">
        <f>VLOOKUP(orders!C5576,customers!$A$2:$B$1501, 2,FALSE)</f>
        <v>Customer#000000899</v>
      </c>
      <c r="C5576">
        <v>899</v>
      </c>
      <c r="D5576" t="str">
        <f>VLOOKUP(orders!C5576,customers!$A$2:$G$1501,7,FALSE)</f>
        <v>FURNITURE</v>
      </c>
      <c r="E5576">
        <f>VLOOKUP(C5576,customers!$A$2:$D$1501, 4,FALSE)</f>
        <v>2</v>
      </c>
      <c r="F5576" t="str">
        <f>VLOOKUP(E5576,nation!$A$2:$B$26, 2,FALSE)</f>
        <v>BRAZIL</v>
      </c>
      <c r="G5576">
        <f>VLOOKUP(orders!F5576,nation!$B$2:$C$26,2,FALSE)</f>
        <v>1</v>
      </c>
      <c r="H5576" t="str">
        <f>HLOOKUP(orders!G5576,region_horz!$B$1:$F$2,2,FALSE)</f>
        <v>AMERICA</v>
      </c>
      <c r="I5576" t="s">
        <v>16</v>
      </c>
      <c r="J5576">
        <v>50957.45</v>
      </c>
      <c r="K5576" s="1">
        <v>34691</v>
      </c>
      <c r="L5576" t="s">
        <v>23</v>
      </c>
      <c r="M5576" t="s">
        <v>2607</v>
      </c>
      <c r="N5576">
        <v>0</v>
      </c>
      <c r="O5576" t="s">
        <v>6572</v>
      </c>
    </row>
    <row r="5577" spans="1:15" x14ac:dyDescent="0.2">
      <c r="A5577">
        <v>22304</v>
      </c>
      <c r="B5577" t="str">
        <f>VLOOKUP(orders!C5577,customers!$A$2:$B$1501, 2,FALSE)</f>
        <v>Customer#000000544</v>
      </c>
      <c r="C5577">
        <v>544</v>
      </c>
      <c r="D5577" t="str">
        <f>VLOOKUP(orders!C5577,customers!$A$2:$G$1501,7,FALSE)</f>
        <v>AUTOMOBILE</v>
      </c>
      <c r="E5577">
        <f>VLOOKUP(C5577,customers!$A$2:$D$1501, 4,FALSE)</f>
        <v>5</v>
      </c>
      <c r="F5577" t="str">
        <f>VLOOKUP(E5577,nation!$A$2:$B$26, 2,FALSE)</f>
        <v>ETHIOPIA</v>
      </c>
      <c r="G5577">
        <f>VLOOKUP(orders!F5577,nation!$B$2:$C$26,2,FALSE)</f>
        <v>0</v>
      </c>
      <c r="H5577" t="str">
        <f>HLOOKUP(orders!G5577,region_horz!$B$1:$F$2,2,FALSE)</f>
        <v>AFRICA</v>
      </c>
      <c r="I5577" t="s">
        <v>9</v>
      </c>
      <c r="J5577">
        <v>210954.71</v>
      </c>
      <c r="K5577" s="1">
        <v>35029</v>
      </c>
      <c r="L5577" t="s">
        <v>10</v>
      </c>
      <c r="M5577" t="s">
        <v>2293</v>
      </c>
      <c r="N5577">
        <v>0</v>
      </c>
      <c r="O5577" t="s">
        <v>6573</v>
      </c>
    </row>
    <row r="5578" spans="1:15" x14ac:dyDescent="0.2">
      <c r="A5578">
        <v>22305</v>
      </c>
      <c r="B5578" t="str">
        <f>VLOOKUP(orders!C5578,customers!$A$2:$B$1501, 2,FALSE)</f>
        <v>Customer#000001130</v>
      </c>
      <c r="C5578">
        <v>1130</v>
      </c>
      <c r="D5578" t="str">
        <f>VLOOKUP(orders!C5578,customers!$A$2:$G$1501,7,FALSE)</f>
        <v>HOUSEHOLD</v>
      </c>
      <c r="E5578">
        <f>VLOOKUP(C5578,customers!$A$2:$D$1501, 4,FALSE)</f>
        <v>22</v>
      </c>
      <c r="F5578" t="str">
        <f>VLOOKUP(E5578,nation!$A$2:$B$26, 2,FALSE)</f>
        <v>RUSSIA</v>
      </c>
      <c r="G5578">
        <f>VLOOKUP(orders!F5578,nation!$B$2:$C$26,2,FALSE)</f>
        <v>3</v>
      </c>
      <c r="H5578" t="str">
        <f>HLOOKUP(orders!G5578,region_horz!$B$1:$F$2,2,FALSE)</f>
        <v>EUROPE</v>
      </c>
      <c r="I5578" t="s">
        <v>16</v>
      </c>
      <c r="J5578">
        <v>42051.67</v>
      </c>
      <c r="K5578" s="1">
        <v>33788</v>
      </c>
      <c r="L5578" t="s">
        <v>26</v>
      </c>
      <c r="M5578" t="s">
        <v>576</v>
      </c>
      <c r="N5578">
        <v>0</v>
      </c>
      <c r="O5578" t="s">
        <v>6574</v>
      </c>
    </row>
    <row r="5579" spans="1:15" x14ac:dyDescent="0.2">
      <c r="A5579">
        <v>22306</v>
      </c>
      <c r="B5579" t="str">
        <f>VLOOKUP(orders!C5579,customers!$A$2:$B$1501, 2,FALSE)</f>
        <v>Customer#000000458</v>
      </c>
      <c r="C5579">
        <v>458</v>
      </c>
      <c r="D5579" t="str">
        <f>VLOOKUP(orders!C5579,customers!$A$2:$G$1501,7,FALSE)</f>
        <v>BUILDING</v>
      </c>
      <c r="E5579">
        <f>VLOOKUP(C5579,customers!$A$2:$D$1501, 4,FALSE)</f>
        <v>4</v>
      </c>
      <c r="F5579" t="str">
        <f>VLOOKUP(E5579,nation!$A$2:$B$26, 2,FALSE)</f>
        <v>EGYPT</v>
      </c>
      <c r="G5579">
        <f>VLOOKUP(orders!F5579,nation!$B$2:$C$26,2,FALSE)</f>
        <v>4</v>
      </c>
      <c r="H5579" t="str">
        <f>HLOOKUP(orders!G5579,region_horz!$B$1:$F$2,2,FALSE)</f>
        <v>MIDDLE EAST</v>
      </c>
      <c r="I5579" t="s">
        <v>9</v>
      </c>
      <c r="J5579">
        <v>144773.84</v>
      </c>
      <c r="K5579" s="1">
        <v>35293</v>
      </c>
      <c r="L5579" t="s">
        <v>23</v>
      </c>
      <c r="M5579" t="s">
        <v>2208</v>
      </c>
      <c r="N5579">
        <v>0</v>
      </c>
      <c r="O5579" t="s">
        <v>6575</v>
      </c>
    </row>
    <row r="5580" spans="1:15" x14ac:dyDescent="0.2">
      <c r="A5580">
        <v>22307</v>
      </c>
      <c r="B5580" t="str">
        <f>VLOOKUP(orders!C5580,customers!$A$2:$B$1501, 2,FALSE)</f>
        <v>Customer#000000701</v>
      </c>
      <c r="C5580">
        <v>701</v>
      </c>
      <c r="D5580" t="str">
        <f>VLOOKUP(orders!C5580,customers!$A$2:$G$1501,7,FALSE)</f>
        <v>FURNITURE</v>
      </c>
      <c r="E5580">
        <f>VLOOKUP(C5580,customers!$A$2:$D$1501, 4,FALSE)</f>
        <v>2</v>
      </c>
      <c r="F5580" t="str">
        <f>VLOOKUP(E5580,nation!$A$2:$B$26, 2,FALSE)</f>
        <v>BRAZIL</v>
      </c>
      <c r="G5580">
        <f>VLOOKUP(orders!F5580,nation!$B$2:$C$26,2,FALSE)</f>
        <v>1</v>
      </c>
      <c r="H5580" t="str">
        <f>HLOOKUP(orders!G5580,region_horz!$B$1:$F$2,2,FALSE)</f>
        <v>AMERICA</v>
      </c>
      <c r="I5580" t="s">
        <v>16</v>
      </c>
      <c r="J5580">
        <v>171528.51</v>
      </c>
      <c r="K5580" s="1">
        <v>34236</v>
      </c>
      <c r="L5580" t="s">
        <v>10</v>
      </c>
      <c r="M5580" t="s">
        <v>1769</v>
      </c>
      <c r="N5580">
        <v>0</v>
      </c>
      <c r="O5580" t="s">
        <v>6272</v>
      </c>
    </row>
    <row r="5581" spans="1:15" x14ac:dyDescent="0.2">
      <c r="A5581">
        <v>22308</v>
      </c>
      <c r="B5581" t="str">
        <f>VLOOKUP(orders!C5581,customers!$A$2:$B$1501, 2,FALSE)</f>
        <v>Customer#000000871</v>
      </c>
      <c r="C5581">
        <v>871</v>
      </c>
      <c r="D5581" t="str">
        <f>VLOOKUP(orders!C5581,customers!$A$2:$G$1501,7,FALSE)</f>
        <v>HOUSEHOLD</v>
      </c>
      <c r="E5581">
        <f>VLOOKUP(C5581,customers!$A$2:$D$1501, 4,FALSE)</f>
        <v>20</v>
      </c>
      <c r="F5581" t="str">
        <f>VLOOKUP(E5581,nation!$A$2:$B$26, 2,FALSE)</f>
        <v>SAUDI ARABIA</v>
      </c>
      <c r="G5581">
        <f>VLOOKUP(orders!F5581,nation!$B$2:$C$26,2,FALSE)</f>
        <v>4</v>
      </c>
      <c r="H5581" t="str">
        <f>HLOOKUP(orders!G5581,region_horz!$B$1:$F$2,2,FALSE)</f>
        <v>MIDDLE EAST</v>
      </c>
      <c r="I5581" t="s">
        <v>16</v>
      </c>
      <c r="J5581">
        <v>172077.23</v>
      </c>
      <c r="K5581" s="1">
        <v>34425</v>
      </c>
      <c r="L5581" t="s">
        <v>31</v>
      </c>
      <c r="M5581" t="s">
        <v>1505</v>
      </c>
      <c r="N5581">
        <v>0</v>
      </c>
      <c r="O5581" t="s">
        <v>6576</v>
      </c>
    </row>
    <row r="5582" spans="1:15" x14ac:dyDescent="0.2">
      <c r="A5582">
        <v>22309</v>
      </c>
      <c r="B5582" t="str">
        <f>VLOOKUP(orders!C5582,customers!$A$2:$B$1501, 2,FALSE)</f>
        <v>Customer#000001490</v>
      </c>
      <c r="C5582">
        <v>1490</v>
      </c>
      <c r="D5582" t="str">
        <f>VLOOKUP(orders!C5582,customers!$A$2:$G$1501,7,FALSE)</f>
        <v>MACHINERY</v>
      </c>
      <c r="E5582">
        <f>VLOOKUP(C5582,customers!$A$2:$D$1501, 4,FALSE)</f>
        <v>20</v>
      </c>
      <c r="F5582" t="str">
        <f>VLOOKUP(E5582,nation!$A$2:$B$26, 2,FALSE)</f>
        <v>SAUDI ARABIA</v>
      </c>
      <c r="G5582">
        <f>VLOOKUP(orders!F5582,nation!$B$2:$C$26,2,FALSE)</f>
        <v>4</v>
      </c>
      <c r="H5582" t="str">
        <f>HLOOKUP(orders!G5582,region_horz!$B$1:$F$2,2,FALSE)</f>
        <v>MIDDLE EAST</v>
      </c>
      <c r="I5582" t="s">
        <v>9</v>
      </c>
      <c r="J5582">
        <v>324025.46000000002</v>
      </c>
      <c r="K5582" s="1">
        <v>35427</v>
      </c>
      <c r="L5582" t="s">
        <v>23</v>
      </c>
      <c r="M5582" t="s">
        <v>3331</v>
      </c>
      <c r="N5582">
        <v>0</v>
      </c>
      <c r="O5582" t="s">
        <v>6577</v>
      </c>
    </row>
    <row r="5583" spans="1:15" x14ac:dyDescent="0.2">
      <c r="A5583">
        <v>22310</v>
      </c>
      <c r="B5583" t="str">
        <f>VLOOKUP(orders!C5583,customers!$A$2:$B$1501, 2,FALSE)</f>
        <v>Customer#000000181</v>
      </c>
      <c r="C5583">
        <v>181</v>
      </c>
      <c r="D5583" t="str">
        <f>VLOOKUP(orders!C5583,customers!$A$2:$G$1501,7,FALSE)</f>
        <v>FURNITURE</v>
      </c>
      <c r="E5583">
        <f>VLOOKUP(C5583,customers!$A$2:$D$1501, 4,FALSE)</f>
        <v>9</v>
      </c>
      <c r="F5583" t="str">
        <f>VLOOKUP(E5583,nation!$A$2:$B$26, 2,FALSE)</f>
        <v>INDONESIA</v>
      </c>
      <c r="G5583">
        <f>VLOOKUP(orders!F5583,nation!$B$2:$C$26,2,FALSE)</f>
        <v>2</v>
      </c>
      <c r="H5583" t="str">
        <f>HLOOKUP(orders!G5583,region_horz!$B$1:$F$2,2,FALSE)</f>
        <v>ASIA</v>
      </c>
      <c r="I5583" t="s">
        <v>9</v>
      </c>
      <c r="J5583">
        <v>107842.26</v>
      </c>
      <c r="K5583" s="1">
        <v>35760</v>
      </c>
      <c r="L5583" t="s">
        <v>23</v>
      </c>
      <c r="M5583" t="s">
        <v>2437</v>
      </c>
      <c r="N5583">
        <v>0</v>
      </c>
      <c r="O5583" t="s">
        <v>6578</v>
      </c>
    </row>
    <row r="5584" spans="1:15" x14ac:dyDescent="0.2">
      <c r="A5584">
        <v>22311</v>
      </c>
      <c r="B5584" t="str">
        <f>VLOOKUP(orders!C5584,customers!$A$2:$B$1501, 2,FALSE)</f>
        <v>Customer#000000290</v>
      </c>
      <c r="C5584">
        <v>290</v>
      </c>
      <c r="D5584" t="str">
        <f>VLOOKUP(orders!C5584,customers!$A$2:$G$1501,7,FALSE)</f>
        <v>MACHINERY</v>
      </c>
      <c r="E5584">
        <f>VLOOKUP(C5584,customers!$A$2:$D$1501, 4,FALSE)</f>
        <v>4</v>
      </c>
      <c r="F5584" t="str">
        <f>VLOOKUP(E5584,nation!$A$2:$B$26, 2,FALSE)</f>
        <v>EGYPT</v>
      </c>
      <c r="G5584">
        <f>VLOOKUP(orders!F5584,nation!$B$2:$C$26,2,FALSE)</f>
        <v>4</v>
      </c>
      <c r="H5584" t="str">
        <f>HLOOKUP(orders!G5584,region_horz!$B$1:$F$2,2,FALSE)</f>
        <v>MIDDLE EAST</v>
      </c>
      <c r="I5584" t="s">
        <v>9</v>
      </c>
      <c r="J5584">
        <v>219961.89</v>
      </c>
      <c r="K5584" s="1">
        <v>35957</v>
      </c>
      <c r="L5584" t="s">
        <v>23</v>
      </c>
      <c r="M5584" t="s">
        <v>1336</v>
      </c>
      <c r="N5584">
        <v>0</v>
      </c>
      <c r="O5584" t="s">
        <v>6579</v>
      </c>
    </row>
    <row r="5585" spans="1:15" x14ac:dyDescent="0.2">
      <c r="A5585">
        <v>22336</v>
      </c>
      <c r="B5585" t="str">
        <f>VLOOKUP(orders!C5585,customers!$A$2:$B$1501, 2,FALSE)</f>
        <v>Customer#000001483</v>
      </c>
      <c r="C5585">
        <v>1483</v>
      </c>
      <c r="D5585" t="str">
        <f>VLOOKUP(orders!C5585,customers!$A$2:$G$1501,7,FALSE)</f>
        <v>BUILDING</v>
      </c>
      <c r="E5585">
        <f>VLOOKUP(C5585,customers!$A$2:$D$1501, 4,FALSE)</f>
        <v>7</v>
      </c>
      <c r="F5585" t="str">
        <f>VLOOKUP(E5585,nation!$A$2:$B$26, 2,FALSE)</f>
        <v>GERMANY</v>
      </c>
      <c r="G5585">
        <f>VLOOKUP(orders!F5585,nation!$B$2:$C$26,2,FALSE)</f>
        <v>3</v>
      </c>
      <c r="H5585" t="str">
        <f>HLOOKUP(orders!G5585,region_horz!$B$1:$F$2,2,FALSE)</f>
        <v>EUROPE</v>
      </c>
      <c r="I5585" t="s">
        <v>9</v>
      </c>
      <c r="J5585">
        <v>244018.28</v>
      </c>
      <c r="K5585" s="1">
        <v>35645</v>
      </c>
      <c r="L5585" t="s">
        <v>10</v>
      </c>
      <c r="M5585" t="s">
        <v>354</v>
      </c>
      <c r="N5585">
        <v>0</v>
      </c>
      <c r="O5585" t="s">
        <v>6580</v>
      </c>
    </row>
    <row r="5586" spans="1:15" x14ac:dyDescent="0.2">
      <c r="A5586">
        <v>22337</v>
      </c>
      <c r="B5586" t="str">
        <f>VLOOKUP(orders!C5586,customers!$A$2:$B$1501, 2,FALSE)</f>
        <v>Customer#000000784</v>
      </c>
      <c r="C5586">
        <v>784</v>
      </c>
      <c r="D5586" t="str">
        <f>VLOOKUP(orders!C5586,customers!$A$2:$G$1501,7,FALSE)</f>
        <v>BUILDING</v>
      </c>
      <c r="E5586">
        <f>VLOOKUP(C5586,customers!$A$2:$D$1501, 4,FALSE)</f>
        <v>14</v>
      </c>
      <c r="F5586" t="str">
        <f>VLOOKUP(E5586,nation!$A$2:$B$26, 2,FALSE)</f>
        <v>KENYA</v>
      </c>
      <c r="G5586">
        <f>VLOOKUP(orders!F5586,nation!$B$2:$C$26,2,FALSE)</f>
        <v>0</v>
      </c>
      <c r="H5586" t="str">
        <f>HLOOKUP(orders!G5586,region_horz!$B$1:$F$2,2,FALSE)</f>
        <v>AFRICA</v>
      </c>
      <c r="I5586" t="s">
        <v>9</v>
      </c>
      <c r="J5586">
        <v>153967.5</v>
      </c>
      <c r="K5586" s="1">
        <v>35118</v>
      </c>
      <c r="L5586" t="s">
        <v>10</v>
      </c>
      <c r="M5586" t="s">
        <v>1496</v>
      </c>
      <c r="N5586">
        <v>0</v>
      </c>
      <c r="O5586" t="s">
        <v>6581</v>
      </c>
    </row>
    <row r="5587" spans="1:15" x14ac:dyDescent="0.2">
      <c r="A5587">
        <v>22338</v>
      </c>
      <c r="B5587" t="str">
        <f>VLOOKUP(orders!C5587,customers!$A$2:$B$1501, 2,FALSE)</f>
        <v>Customer#000001360</v>
      </c>
      <c r="C5587">
        <v>1360</v>
      </c>
      <c r="D5587" t="str">
        <f>VLOOKUP(orders!C5587,customers!$A$2:$G$1501,7,FALSE)</f>
        <v>MACHINERY</v>
      </c>
      <c r="E5587">
        <f>VLOOKUP(C5587,customers!$A$2:$D$1501, 4,FALSE)</f>
        <v>19</v>
      </c>
      <c r="F5587" t="str">
        <f>VLOOKUP(E5587,nation!$A$2:$B$26, 2,FALSE)</f>
        <v>ROMANIA</v>
      </c>
      <c r="G5587">
        <f>VLOOKUP(orders!F5587,nation!$B$2:$C$26,2,FALSE)</f>
        <v>3</v>
      </c>
      <c r="H5587" t="str">
        <f>HLOOKUP(orders!G5587,region_horz!$B$1:$F$2,2,FALSE)</f>
        <v>EUROPE</v>
      </c>
      <c r="I5587" t="s">
        <v>16</v>
      </c>
      <c r="J5587">
        <v>164060.9</v>
      </c>
      <c r="K5587" s="1">
        <v>34104</v>
      </c>
      <c r="L5587" t="s">
        <v>31</v>
      </c>
      <c r="M5587" t="s">
        <v>230</v>
      </c>
      <c r="N5587">
        <v>0</v>
      </c>
      <c r="O5587" t="s">
        <v>6582</v>
      </c>
    </row>
    <row r="5588" spans="1:15" x14ac:dyDescent="0.2">
      <c r="A5588">
        <v>22339</v>
      </c>
      <c r="B5588" t="str">
        <f>VLOOKUP(orders!C5588,customers!$A$2:$B$1501, 2,FALSE)</f>
        <v>Customer#000000154</v>
      </c>
      <c r="C5588">
        <v>154</v>
      </c>
      <c r="D5588" t="str">
        <f>VLOOKUP(orders!C5588,customers!$A$2:$G$1501,7,FALSE)</f>
        <v>FURNITURE</v>
      </c>
      <c r="E5588">
        <f>VLOOKUP(C5588,customers!$A$2:$D$1501, 4,FALSE)</f>
        <v>19</v>
      </c>
      <c r="F5588" t="str">
        <f>VLOOKUP(E5588,nation!$A$2:$B$26, 2,FALSE)</f>
        <v>ROMANIA</v>
      </c>
      <c r="G5588">
        <f>VLOOKUP(orders!F5588,nation!$B$2:$C$26,2,FALSE)</f>
        <v>3</v>
      </c>
      <c r="H5588" t="str">
        <f>HLOOKUP(orders!G5588,region_horz!$B$1:$F$2,2,FALSE)</f>
        <v>EUROPE</v>
      </c>
      <c r="I5588" t="s">
        <v>16</v>
      </c>
      <c r="J5588">
        <v>111234.01</v>
      </c>
      <c r="K5588" s="1">
        <v>34643</v>
      </c>
      <c r="L5588" t="s">
        <v>13</v>
      </c>
      <c r="M5588" t="s">
        <v>1876</v>
      </c>
      <c r="N5588">
        <v>0</v>
      </c>
      <c r="O5588" t="s">
        <v>6583</v>
      </c>
    </row>
    <row r="5589" spans="1:15" x14ac:dyDescent="0.2">
      <c r="A5589">
        <v>22340</v>
      </c>
      <c r="B5589" t="str">
        <f>VLOOKUP(orders!C5589,customers!$A$2:$B$1501, 2,FALSE)</f>
        <v>Customer#000000278</v>
      </c>
      <c r="C5589">
        <v>278</v>
      </c>
      <c r="D5589" t="str">
        <f>VLOOKUP(orders!C5589,customers!$A$2:$G$1501,7,FALSE)</f>
        <v>BUILDING</v>
      </c>
      <c r="E5589">
        <f>VLOOKUP(C5589,customers!$A$2:$D$1501, 4,FALSE)</f>
        <v>20</v>
      </c>
      <c r="F5589" t="str">
        <f>VLOOKUP(E5589,nation!$A$2:$B$26, 2,FALSE)</f>
        <v>SAUDI ARABIA</v>
      </c>
      <c r="G5589">
        <f>VLOOKUP(orders!F5589,nation!$B$2:$C$26,2,FALSE)</f>
        <v>4</v>
      </c>
      <c r="H5589" t="str">
        <f>HLOOKUP(orders!G5589,region_horz!$B$1:$F$2,2,FALSE)</f>
        <v>MIDDLE EAST</v>
      </c>
      <c r="I5589" t="s">
        <v>9</v>
      </c>
      <c r="J5589">
        <v>65459.34</v>
      </c>
      <c r="K5589" s="1">
        <v>35911</v>
      </c>
      <c r="L5589" t="s">
        <v>31</v>
      </c>
      <c r="M5589" t="s">
        <v>898</v>
      </c>
      <c r="N5589">
        <v>0</v>
      </c>
      <c r="O5589" t="s">
        <v>6584</v>
      </c>
    </row>
    <row r="5590" spans="1:15" x14ac:dyDescent="0.2">
      <c r="A5590">
        <v>22341</v>
      </c>
      <c r="B5590" t="str">
        <f>VLOOKUP(orders!C5590,customers!$A$2:$B$1501, 2,FALSE)</f>
        <v>Customer#000000086</v>
      </c>
      <c r="C5590">
        <v>86</v>
      </c>
      <c r="D5590" t="str">
        <f>VLOOKUP(orders!C5590,customers!$A$2:$G$1501,7,FALSE)</f>
        <v>HOUSEHOLD</v>
      </c>
      <c r="E5590">
        <f>VLOOKUP(C5590,customers!$A$2:$D$1501, 4,FALSE)</f>
        <v>0</v>
      </c>
      <c r="F5590" t="str">
        <f>VLOOKUP(E5590,nation!$A$2:$B$26, 2,FALSE)</f>
        <v>ALGERIA</v>
      </c>
      <c r="G5590">
        <f>VLOOKUP(orders!F5590,nation!$B$2:$C$26,2,FALSE)</f>
        <v>0</v>
      </c>
      <c r="H5590" t="str">
        <f>HLOOKUP(orders!G5590,region_horz!$B$1:$F$2,2,FALSE)</f>
        <v>AFRICA</v>
      </c>
      <c r="I5590" t="s">
        <v>9</v>
      </c>
      <c r="J5590">
        <v>158904.42000000001</v>
      </c>
      <c r="K5590" s="1">
        <v>35035</v>
      </c>
      <c r="L5590" t="s">
        <v>26</v>
      </c>
      <c r="M5590" t="s">
        <v>789</v>
      </c>
      <c r="N5590">
        <v>0</v>
      </c>
      <c r="O5590" t="s">
        <v>6585</v>
      </c>
    </row>
    <row r="5591" spans="1:15" x14ac:dyDescent="0.2">
      <c r="A5591">
        <v>22342</v>
      </c>
      <c r="B5591" t="str">
        <f>VLOOKUP(orders!C5591,customers!$A$2:$B$1501, 2,FALSE)</f>
        <v>Customer#000000994</v>
      </c>
      <c r="C5591">
        <v>994</v>
      </c>
      <c r="D5591" t="str">
        <f>VLOOKUP(orders!C5591,customers!$A$2:$G$1501,7,FALSE)</f>
        <v>HOUSEHOLD</v>
      </c>
      <c r="E5591">
        <f>VLOOKUP(C5591,customers!$A$2:$D$1501, 4,FALSE)</f>
        <v>16</v>
      </c>
      <c r="F5591" t="str">
        <f>VLOOKUP(E5591,nation!$A$2:$B$26, 2,FALSE)</f>
        <v>MOZAMBIQUE</v>
      </c>
      <c r="G5591">
        <f>VLOOKUP(orders!F5591,nation!$B$2:$C$26,2,FALSE)</f>
        <v>0</v>
      </c>
      <c r="H5591" t="str">
        <f>HLOOKUP(orders!G5591,region_horz!$B$1:$F$2,2,FALSE)</f>
        <v>AFRICA</v>
      </c>
      <c r="I5591" t="s">
        <v>16</v>
      </c>
      <c r="J5591">
        <v>205365.77</v>
      </c>
      <c r="K5591" s="1">
        <v>34484</v>
      </c>
      <c r="L5591" t="s">
        <v>10</v>
      </c>
      <c r="M5591" t="s">
        <v>197</v>
      </c>
      <c r="N5591">
        <v>0</v>
      </c>
      <c r="O5591" t="s">
        <v>6586</v>
      </c>
    </row>
    <row r="5592" spans="1:15" x14ac:dyDescent="0.2">
      <c r="A5592">
        <v>22343</v>
      </c>
      <c r="B5592" t="str">
        <f>VLOOKUP(orders!C5592,customers!$A$2:$B$1501, 2,FALSE)</f>
        <v>Customer#000000655</v>
      </c>
      <c r="C5592">
        <v>655</v>
      </c>
      <c r="D5592" t="str">
        <f>VLOOKUP(orders!C5592,customers!$A$2:$G$1501,7,FALSE)</f>
        <v>FURNITURE</v>
      </c>
      <c r="E5592">
        <f>VLOOKUP(C5592,customers!$A$2:$D$1501, 4,FALSE)</f>
        <v>14</v>
      </c>
      <c r="F5592" t="str">
        <f>VLOOKUP(E5592,nation!$A$2:$B$26, 2,FALSE)</f>
        <v>KENYA</v>
      </c>
      <c r="G5592">
        <f>VLOOKUP(orders!F5592,nation!$B$2:$C$26,2,FALSE)</f>
        <v>0</v>
      </c>
      <c r="H5592" t="str">
        <f>HLOOKUP(orders!G5592,region_horz!$B$1:$F$2,2,FALSE)</f>
        <v>AFRICA</v>
      </c>
      <c r="I5592" t="s">
        <v>9</v>
      </c>
      <c r="J5592">
        <v>147623.14000000001</v>
      </c>
      <c r="K5592" s="1">
        <v>35089</v>
      </c>
      <c r="L5592" t="s">
        <v>10</v>
      </c>
      <c r="M5592" t="s">
        <v>1358</v>
      </c>
      <c r="N5592">
        <v>0</v>
      </c>
      <c r="O5592" t="s">
        <v>6587</v>
      </c>
    </row>
    <row r="5593" spans="1:15" x14ac:dyDescent="0.2">
      <c r="A5593">
        <v>22368</v>
      </c>
      <c r="B5593" t="str">
        <f>VLOOKUP(orders!C5593,customers!$A$2:$B$1501, 2,FALSE)</f>
        <v>Customer#000001043</v>
      </c>
      <c r="C5593">
        <v>1043</v>
      </c>
      <c r="D5593" t="str">
        <f>VLOOKUP(orders!C5593,customers!$A$2:$G$1501,7,FALSE)</f>
        <v>HOUSEHOLD</v>
      </c>
      <c r="E5593">
        <f>VLOOKUP(C5593,customers!$A$2:$D$1501, 4,FALSE)</f>
        <v>7</v>
      </c>
      <c r="F5593" t="str">
        <f>VLOOKUP(E5593,nation!$A$2:$B$26, 2,FALSE)</f>
        <v>GERMANY</v>
      </c>
      <c r="G5593">
        <f>VLOOKUP(orders!F5593,nation!$B$2:$C$26,2,FALSE)</f>
        <v>3</v>
      </c>
      <c r="H5593" t="str">
        <f>HLOOKUP(orders!G5593,region_horz!$B$1:$F$2,2,FALSE)</f>
        <v>EUROPE</v>
      </c>
      <c r="I5593" t="s">
        <v>16</v>
      </c>
      <c r="J5593">
        <v>157564.42000000001</v>
      </c>
      <c r="K5593" s="1">
        <v>34020</v>
      </c>
      <c r="L5593" t="s">
        <v>31</v>
      </c>
      <c r="M5593" t="s">
        <v>1017</v>
      </c>
      <c r="N5593">
        <v>0</v>
      </c>
      <c r="O5593" t="s">
        <v>6588</v>
      </c>
    </row>
    <row r="5594" spans="1:15" x14ac:dyDescent="0.2">
      <c r="A5594">
        <v>22369</v>
      </c>
      <c r="B5594" t="str">
        <f>VLOOKUP(orders!C5594,customers!$A$2:$B$1501, 2,FALSE)</f>
        <v>Customer#000001141</v>
      </c>
      <c r="C5594">
        <v>1141</v>
      </c>
      <c r="D5594" t="str">
        <f>VLOOKUP(orders!C5594,customers!$A$2:$G$1501,7,FALSE)</f>
        <v>MACHINERY</v>
      </c>
      <c r="E5594">
        <f>VLOOKUP(C5594,customers!$A$2:$D$1501, 4,FALSE)</f>
        <v>22</v>
      </c>
      <c r="F5594" t="str">
        <f>VLOOKUP(E5594,nation!$A$2:$B$26, 2,FALSE)</f>
        <v>RUSSIA</v>
      </c>
      <c r="G5594">
        <f>VLOOKUP(orders!F5594,nation!$B$2:$C$26,2,FALSE)</f>
        <v>3</v>
      </c>
      <c r="H5594" t="str">
        <f>HLOOKUP(orders!G5594,region_horz!$B$1:$F$2,2,FALSE)</f>
        <v>EUROPE</v>
      </c>
      <c r="I5594" t="s">
        <v>9</v>
      </c>
      <c r="J5594">
        <v>197530.17</v>
      </c>
      <c r="K5594" s="1">
        <v>35137</v>
      </c>
      <c r="L5594" t="s">
        <v>10</v>
      </c>
      <c r="M5594" t="s">
        <v>1091</v>
      </c>
      <c r="N5594">
        <v>0</v>
      </c>
      <c r="O5594" t="s">
        <v>6589</v>
      </c>
    </row>
    <row r="5595" spans="1:15" x14ac:dyDescent="0.2">
      <c r="A5595">
        <v>22370</v>
      </c>
      <c r="B5595" t="str">
        <f>VLOOKUP(orders!C5595,customers!$A$2:$B$1501, 2,FALSE)</f>
        <v>Customer#000001460</v>
      </c>
      <c r="C5595">
        <v>1460</v>
      </c>
      <c r="D5595" t="str">
        <f>VLOOKUP(orders!C5595,customers!$A$2:$G$1501,7,FALSE)</f>
        <v>BUILDING</v>
      </c>
      <c r="E5595">
        <f>VLOOKUP(C5595,customers!$A$2:$D$1501, 4,FALSE)</f>
        <v>20</v>
      </c>
      <c r="F5595" t="str">
        <f>VLOOKUP(E5595,nation!$A$2:$B$26, 2,FALSE)</f>
        <v>SAUDI ARABIA</v>
      </c>
      <c r="G5595">
        <f>VLOOKUP(orders!F5595,nation!$B$2:$C$26,2,FALSE)</f>
        <v>4</v>
      </c>
      <c r="H5595" t="str">
        <f>HLOOKUP(orders!G5595,region_horz!$B$1:$F$2,2,FALSE)</f>
        <v>MIDDLE EAST</v>
      </c>
      <c r="I5595" t="s">
        <v>9</v>
      </c>
      <c r="J5595">
        <v>185394.12</v>
      </c>
      <c r="K5595" s="1">
        <v>35779</v>
      </c>
      <c r="L5595" t="s">
        <v>10</v>
      </c>
      <c r="M5595" t="s">
        <v>929</v>
      </c>
      <c r="N5595">
        <v>0</v>
      </c>
      <c r="O5595" t="s">
        <v>6590</v>
      </c>
    </row>
    <row r="5596" spans="1:15" x14ac:dyDescent="0.2">
      <c r="A5596">
        <v>22371</v>
      </c>
      <c r="B5596" t="str">
        <f>VLOOKUP(orders!C5596,customers!$A$2:$B$1501, 2,FALSE)</f>
        <v>Customer#000001150</v>
      </c>
      <c r="C5596">
        <v>1150</v>
      </c>
      <c r="D5596" t="str">
        <f>VLOOKUP(orders!C5596,customers!$A$2:$G$1501,7,FALSE)</f>
        <v>MACHINERY</v>
      </c>
      <c r="E5596">
        <f>VLOOKUP(C5596,customers!$A$2:$D$1501, 4,FALSE)</f>
        <v>21</v>
      </c>
      <c r="F5596" t="str">
        <f>VLOOKUP(E5596,nation!$A$2:$B$26, 2,FALSE)</f>
        <v>VIETNAM</v>
      </c>
      <c r="G5596">
        <f>VLOOKUP(orders!F5596,nation!$B$2:$C$26,2,FALSE)</f>
        <v>2</v>
      </c>
      <c r="H5596" t="str">
        <f>HLOOKUP(orders!G5596,region_horz!$B$1:$F$2,2,FALSE)</f>
        <v>ASIA</v>
      </c>
      <c r="I5596" t="s">
        <v>16</v>
      </c>
      <c r="J5596">
        <v>32236.12</v>
      </c>
      <c r="K5596" s="1">
        <v>34429</v>
      </c>
      <c r="L5596" t="s">
        <v>26</v>
      </c>
      <c r="M5596" t="s">
        <v>2468</v>
      </c>
      <c r="N5596">
        <v>0</v>
      </c>
      <c r="O5596" t="s">
        <v>6591</v>
      </c>
    </row>
    <row r="5597" spans="1:15" x14ac:dyDescent="0.2">
      <c r="A5597">
        <v>22372</v>
      </c>
      <c r="B5597" t="str">
        <f>VLOOKUP(orders!C5597,customers!$A$2:$B$1501, 2,FALSE)</f>
        <v>Customer#000000769</v>
      </c>
      <c r="C5597">
        <v>769</v>
      </c>
      <c r="D5597" t="str">
        <f>VLOOKUP(orders!C5597,customers!$A$2:$G$1501,7,FALSE)</f>
        <v>HOUSEHOLD</v>
      </c>
      <c r="E5597">
        <f>VLOOKUP(C5597,customers!$A$2:$D$1501, 4,FALSE)</f>
        <v>5</v>
      </c>
      <c r="F5597" t="str">
        <f>VLOOKUP(E5597,nation!$A$2:$B$26, 2,FALSE)</f>
        <v>ETHIOPIA</v>
      </c>
      <c r="G5597">
        <f>VLOOKUP(orders!F5597,nation!$B$2:$C$26,2,FALSE)</f>
        <v>0</v>
      </c>
      <c r="H5597" t="str">
        <f>HLOOKUP(orders!G5597,region_horz!$B$1:$F$2,2,FALSE)</f>
        <v>AFRICA</v>
      </c>
      <c r="I5597" t="s">
        <v>9</v>
      </c>
      <c r="J5597">
        <v>246076.21</v>
      </c>
      <c r="K5597" s="1">
        <v>35524</v>
      </c>
      <c r="L5597" t="s">
        <v>26</v>
      </c>
      <c r="M5597" t="s">
        <v>809</v>
      </c>
      <c r="N5597">
        <v>0</v>
      </c>
      <c r="O5597" t="s">
        <v>6592</v>
      </c>
    </row>
    <row r="5598" spans="1:15" x14ac:dyDescent="0.2">
      <c r="A5598">
        <v>22373</v>
      </c>
      <c r="B5598" t="str">
        <f>VLOOKUP(orders!C5598,customers!$A$2:$B$1501, 2,FALSE)</f>
        <v>Customer#000000523</v>
      </c>
      <c r="C5598">
        <v>523</v>
      </c>
      <c r="D5598" t="str">
        <f>VLOOKUP(orders!C5598,customers!$A$2:$G$1501,7,FALSE)</f>
        <v>BUILDING</v>
      </c>
      <c r="E5598">
        <f>VLOOKUP(C5598,customers!$A$2:$D$1501, 4,FALSE)</f>
        <v>10</v>
      </c>
      <c r="F5598" t="str">
        <f>VLOOKUP(E5598,nation!$A$2:$B$26, 2,FALSE)</f>
        <v>IRAN</v>
      </c>
      <c r="G5598">
        <f>VLOOKUP(orders!F5598,nation!$B$2:$C$26,2,FALSE)</f>
        <v>4</v>
      </c>
      <c r="H5598" t="str">
        <f>HLOOKUP(orders!G5598,region_horz!$B$1:$F$2,2,FALSE)</f>
        <v>MIDDLE EAST</v>
      </c>
      <c r="I5598" t="s">
        <v>16</v>
      </c>
      <c r="J5598">
        <v>292540.44</v>
      </c>
      <c r="K5598" s="1">
        <v>33692</v>
      </c>
      <c r="L5598" t="s">
        <v>26</v>
      </c>
      <c r="M5598" t="s">
        <v>199</v>
      </c>
      <c r="N5598">
        <v>0</v>
      </c>
      <c r="O5598" t="s">
        <v>6593</v>
      </c>
    </row>
    <row r="5599" spans="1:15" x14ac:dyDescent="0.2">
      <c r="A5599">
        <v>22374</v>
      </c>
      <c r="B5599" t="str">
        <f>VLOOKUP(orders!C5599,customers!$A$2:$B$1501, 2,FALSE)</f>
        <v>Customer#000000979</v>
      </c>
      <c r="C5599">
        <v>979</v>
      </c>
      <c r="D5599" t="str">
        <f>VLOOKUP(orders!C5599,customers!$A$2:$G$1501,7,FALSE)</f>
        <v>MACHINERY</v>
      </c>
      <c r="E5599">
        <f>VLOOKUP(C5599,customers!$A$2:$D$1501, 4,FALSE)</f>
        <v>18</v>
      </c>
      <c r="F5599" t="str">
        <f>VLOOKUP(E5599,nation!$A$2:$B$26, 2,FALSE)</f>
        <v>CHINA</v>
      </c>
      <c r="G5599">
        <f>VLOOKUP(orders!F5599,nation!$B$2:$C$26,2,FALSE)</f>
        <v>2</v>
      </c>
      <c r="H5599" t="str">
        <f>HLOOKUP(orders!G5599,region_horz!$B$1:$F$2,2,FALSE)</f>
        <v>ASIA</v>
      </c>
      <c r="I5599" t="s">
        <v>16</v>
      </c>
      <c r="J5599">
        <v>78250.240000000005</v>
      </c>
      <c r="K5599" s="1">
        <v>34602</v>
      </c>
      <c r="L5599" t="s">
        <v>13</v>
      </c>
      <c r="M5599" t="s">
        <v>597</v>
      </c>
      <c r="N5599">
        <v>0</v>
      </c>
      <c r="O5599" t="s">
        <v>6594</v>
      </c>
    </row>
    <row r="5600" spans="1:15" x14ac:dyDescent="0.2">
      <c r="A5600">
        <v>22375</v>
      </c>
      <c r="B5600" t="str">
        <f>VLOOKUP(orders!C5600,customers!$A$2:$B$1501, 2,FALSE)</f>
        <v>Customer#000000073</v>
      </c>
      <c r="C5600">
        <v>73</v>
      </c>
      <c r="D5600" t="str">
        <f>VLOOKUP(orders!C5600,customers!$A$2:$G$1501,7,FALSE)</f>
        <v>BUILDING</v>
      </c>
      <c r="E5600">
        <f>VLOOKUP(C5600,customers!$A$2:$D$1501, 4,FALSE)</f>
        <v>0</v>
      </c>
      <c r="F5600" t="str">
        <f>VLOOKUP(E5600,nation!$A$2:$B$26, 2,FALSE)</f>
        <v>ALGERIA</v>
      </c>
      <c r="G5600">
        <f>VLOOKUP(orders!F5600,nation!$B$2:$C$26,2,FALSE)</f>
        <v>0</v>
      </c>
      <c r="H5600" t="str">
        <f>HLOOKUP(orders!G5600,region_horz!$B$1:$F$2,2,FALSE)</f>
        <v>AFRICA</v>
      </c>
      <c r="I5600" t="s">
        <v>16</v>
      </c>
      <c r="J5600">
        <v>44148.67</v>
      </c>
      <c r="K5600" s="1">
        <v>34797</v>
      </c>
      <c r="L5600" t="s">
        <v>23</v>
      </c>
      <c r="M5600" t="s">
        <v>680</v>
      </c>
      <c r="N5600">
        <v>0</v>
      </c>
      <c r="O5600" t="s">
        <v>6595</v>
      </c>
    </row>
    <row r="5601" spans="1:15" x14ac:dyDescent="0.2">
      <c r="A5601">
        <v>22400</v>
      </c>
      <c r="B5601" t="str">
        <f>VLOOKUP(orders!C5601,customers!$A$2:$B$1501, 2,FALSE)</f>
        <v>Customer#000000805</v>
      </c>
      <c r="C5601">
        <v>805</v>
      </c>
      <c r="D5601" t="str">
        <f>VLOOKUP(orders!C5601,customers!$A$2:$G$1501,7,FALSE)</f>
        <v>BUILDING</v>
      </c>
      <c r="E5601">
        <f>VLOOKUP(C5601,customers!$A$2:$D$1501, 4,FALSE)</f>
        <v>10</v>
      </c>
      <c r="F5601" t="str">
        <f>VLOOKUP(E5601,nation!$A$2:$B$26, 2,FALSE)</f>
        <v>IRAN</v>
      </c>
      <c r="G5601">
        <f>VLOOKUP(orders!F5601,nation!$B$2:$C$26,2,FALSE)</f>
        <v>4</v>
      </c>
      <c r="H5601" t="str">
        <f>HLOOKUP(orders!G5601,region_horz!$B$1:$F$2,2,FALSE)</f>
        <v>MIDDLE EAST</v>
      </c>
      <c r="I5601" t="s">
        <v>16</v>
      </c>
      <c r="J5601">
        <v>41272.120000000003</v>
      </c>
      <c r="K5601" s="1">
        <v>34151</v>
      </c>
      <c r="L5601" t="s">
        <v>26</v>
      </c>
      <c r="M5601" t="s">
        <v>2123</v>
      </c>
      <c r="N5601">
        <v>0</v>
      </c>
      <c r="O5601" t="s">
        <v>6596</v>
      </c>
    </row>
    <row r="5602" spans="1:15" x14ac:dyDescent="0.2">
      <c r="A5602">
        <v>22401</v>
      </c>
      <c r="B5602" t="str">
        <f>VLOOKUP(orders!C5602,customers!$A$2:$B$1501, 2,FALSE)</f>
        <v>Customer#000000241</v>
      </c>
      <c r="C5602">
        <v>241</v>
      </c>
      <c r="D5602" t="str">
        <f>VLOOKUP(orders!C5602,customers!$A$2:$G$1501,7,FALSE)</f>
        <v>AUTOMOBILE</v>
      </c>
      <c r="E5602">
        <f>VLOOKUP(C5602,customers!$A$2:$D$1501, 4,FALSE)</f>
        <v>9</v>
      </c>
      <c r="F5602" t="str">
        <f>VLOOKUP(E5602,nation!$A$2:$B$26, 2,FALSE)</f>
        <v>INDONESIA</v>
      </c>
      <c r="G5602">
        <f>VLOOKUP(orders!F5602,nation!$B$2:$C$26,2,FALSE)</f>
        <v>2</v>
      </c>
      <c r="H5602" t="str">
        <f>HLOOKUP(orders!G5602,region_horz!$B$1:$F$2,2,FALSE)</f>
        <v>ASIA</v>
      </c>
      <c r="I5602" t="s">
        <v>9</v>
      </c>
      <c r="J5602">
        <v>38701.21</v>
      </c>
      <c r="K5602" s="1">
        <v>35462</v>
      </c>
      <c r="L5602" t="s">
        <v>31</v>
      </c>
      <c r="M5602" t="s">
        <v>1614</v>
      </c>
      <c r="N5602">
        <v>0</v>
      </c>
      <c r="O5602" t="s">
        <v>6597</v>
      </c>
    </row>
    <row r="5603" spans="1:15" x14ac:dyDescent="0.2">
      <c r="A5603">
        <v>22402</v>
      </c>
      <c r="B5603" t="str">
        <f>VLOOKUP(orders!C5603,customers!$A$2:$B$1501, 2,FALSE)</f>
        <v>Customer#000000632</v>
      </c>
      <c r="C5603">
        <v>632</v>
      </c>
      <c r="D5603" t="str">
        <f>VLOOKUP(orders!C5603,customers!$A$2:$G$1501,7,FALSE)</f>
        <v>MACHINERY</v>
      </c>
      <c r="E5603">
        <f>VLOOKUP(C5603,customers!$A$2:$D$1501, 4,FALSE)</f>
        <v>3</v>
      </c>
      <c r="F5603" t="str">
        <f>VLOOKUP(E5603,nation!$A$2:$B$26, 2,FALSE)</f>
        <v>CANADA</v>
      </c>
      <c r="G5603">
        <f>VLOOKUP(orders!F5603,nation!$B$2:$C$26,2,FALSE)</f>
        <v>1</v>
      </c>
      <c r="H5603" t="str">
        <f>HLOOKUP(orders!G5603,region_horz!$B$1:$F$2,2,FALSE)</f>
        <v>AMERICA</v>
      </c>
      <c r="I5603" t="s">
        <v>16</v>
      </c>
      <c r="J5603">
        <v>118699.91</v>
      </c>
      <c r="K5603" s="1">
        <v>34482</v>
      </c>
      <c r="L5603" t="s">
        <v>13</v>
      </c>
      <c r="M5603" t="s">
        <v>1610</v>
      </c>
      <c r="N5603">
        <v>0</v>
      </c>
      <c r="O5603" t="s">
        <v>6598</v>
      </c>
    </row>
    <row r="5604" spans="1:15" x14ac:dyDescent="0.2">
      <c r="A5604">
        <v>22403</v>
      </c>
      <c r="B5604" t="str">
        <f>VLOOKUP(orders!C5604,customers!$A$2:$B$1501, 2,FALSE)</f>
        <v>Customer#000000529</v>
      </c>
      <c r="C5604">
        <v>529</v>
      </c>
      <c r="D5604" t="str">
        <f>VLOOKUP(orders!C5604,customers!$A$2:$G$1501,7,FALSE)</f>
        <v>FURNITURE</v>
      </c>
      <c r="E5604">
        <f>VLOOKUP(C5604,customers!$A$2:$D$1501, 4,FALSE)</f>
        <v>15</v>
      </c>
      <c r="F5604" t="str">
        <f>VLOOKUP(E5604,nation!$A$2:$B$26, 2,FALSE)</f>
        <v>MOROCCO</v>
      </c>
      <c r="G5604">
        <f>VLOOKUP(orders!F5604,nation!$B$2:$C$26,2,FALSE)</f>
        <v>0</v>
      </c>
      <c r="H5604" t="str">
        <f>HLOOKUP(orders!G5604,region_horz!$B$1:$F$2,2,FALSE)</f>
        <v>AFRICA</v>
      </c>
      <c r="I5604" t="s">
        <v>9</v>
      </c>
      <c r="J5604">
        <v>129269.9</v>
      </c>
      <c r="K5604" s="1">
        <v>36008</v>
      </c>
      <c r="L5604" t="s">
        <v>31</v>
      </c>
      <c r="M5604" t="s">
        <v>1979</v>
      </c>
      <c r="N5604">
        <v>0</v>
      </c>
      <c r="O5604" t="s">
        <v>6599</v>
      </c>
    </row>
    <row r="5605" spans="1:15" x14ac:dyDescent="0.2">
      <c r="A5605">
        <v>22404</v>
      </c>
      <c r="B5605" t="str">
        <f>VLOOKUP(orders!C5605,customers!$A$2:$B$1501, 2,FALSE)</f>
        <v>Customer#000000677</v>
      </c>
      <c r="C5605">
        <v>677</v>
      </c>
      <c r="D5605" t="str">
        <f>VLOOKUP(orders!C5605,customers!$A$2:$G$1501,7,FALSE)</f>
        <v>AUTOMOBILE</v>
      </c>
      <c r="E5605">
        <f>VLOOKUP(C5605,customers!$A$2:$D$1501, 4,FALSE)</f>
        <v>3</v>
      </c>
      <c r="F5605" t="str">
        <f>VLOOKUP(E5605,nation!$A$2:$B$26, 2,FALSE)</f>
        <v>CANADA</v>
      </c>
      <c r="G5605">
        <f>VLOOKUP(orders!F5605,nation!$B$2:$C$26,2,FALSE)</f>
        <v>1</v>
      </c>
      <c r="H5605" t="str">
        <f>HLOOKUP(orders!G5605,region_horz!$B$1:$F$2,2,FALSE)</f>
        <v>AMERICA</v>
      </c>
      <c r="I5605" t="s">
        <v>16</v>
      </c>
      <c r="J5605">
        <v>75817.89</v>
      </c>
      <c r="K5605" s="1">
        <v>34290</v>
      </c>
      <c r="L5605" t="s">
        <v>10</v>
      </c>
      <c r="M5605" t="s">
        <v>2019</v>
      </c>
      <c r="N5605">
        <v>0</v>
      </c>
      <c r="O5605" t="s">
        <v>6600</v>
      </c>
    </row>
    <row r="5606" spans="1:15" x14ac:dyDescent="0.2">
      <c r="A5606">
        <v>22405</v>
      </c>
      <c r="B5606" t="str">
        <f>VLOOKUP(orders!C5606,customers!$A$2:$B$1501, 2,FALSE)</f>
        <v>Customer#000001280</v>
      </c>
      <c r="C5606">
        <v>1280</v>
      </c>
      <c r="D5606" t="str">
        <f>VLOOKUP(orders!C5606,customers!$A$2:$G$1501,7,FALSE)</f>
        <v>HOUSEHOLD</v>
      </c>
      <c r="E5606">
        <f>VLOOKUP(C5606,customers!$A$2:$D$1501, 4,FALSE)</f>
        <v>16</v>
      </c>
      <c r="F5606" t="str">
        <f>VLOOKUP(E5606,nation!$A$2:$B$26, 2,FALSE)</f>
        <v>MOZAMBIQUE</v>
      </c>
      <c r="G5606">
        <f>VLOOKUP(orders!F5606,nation!$B$2:$C$26,2,FALSE)</f>
        <v>0</v>
      </c>
      <c r="H5606" t="str">
        <f>HLOOKUP(orders!G5606,region_horz!$B$1:$F$2,2,FALSE)</f>
        <v>AFRICA</v>
      </c>
      <c r="I5606" t="s">
        <v>9</v>
      </c>
      <c r="J5606">
        <v>27843.15</v>
      </c>
      <c r="K5606" s="1">
        <v>35509</v>
      </c>
      <c r="L5606" t="s">
        <v>13</v>
      </c>
      <c r="M5606" t="s">
        <v>1195</v>
      </c>
      <c r="N5606">
        <v>0</v>
      </c>
      <c r="O5606" t="s">
        <v>6601</v>
      </c>
    </row>
    <row r="5607" spans="1:15" x14ac:dyDescent="0.2">
      <c r="A5607">
        <v>22406</v>
      </c>
      <c r="B5607" t="str">
        <f>VLOOKUP(orders!C5607,customers!$A$2:$B$1501, 2,FALSE)</f>
        <v>Customer#000000521</v>
      </c>
      <c r="C5607">
        <v>521</v>
      </c>
      <c r="D5607" t="str">
        <f>VLOOKUP(orders!C5607,customers!$A$2:$G$1501,7,FALSE)</f>
        <v>MACHINERY</v>
      </c>
      <c r="E5607">
        <f>VLOOKUP(C5607,customers!$A$2:$D$1501, 4,FALSE)</f>
        <v>2</v>
      </c>
      <c r="F5607" t="str">
        <f>VLOOKUP(E5607,nation!$A$2:$B$26, 2,FALSE)</f>
        <v>BRAZIL</v>
      </c>
      <c r="G5607">
        <f>VLOOKUP(orders!F5607,nation!$B$2:$C$26,2,FALSE)</f>
        <v>1</v>
      </c>
      <c r="H5607" t="str">
        <f>HLOOKUP(orders!G5607,region_horz!$B$1:$F$2,2,FALSE)</f>
        <v>AMERICA</v>
      </c>
      <c r="I5607" t="s">
        <v>9</v>
      </c>
      <c r="J5607">
        <v>123083.27</v>
      </c>
      <c r="K5607" s="1">
        <v>35148</v>
      </c>
      <c r="L5607" t="s">
        <v>10</v>
      </c>
      <c r="M5607" t="s">
        <v>717</v>
      </c>
      <c r="N5607">
        <v>0</v>
      </c>
      <c r="O5607" t="s">
        <v>6602</v>
      </c>
    </row>
    <row r="5608" spans="1:15" x14ac:dyDescent="0.2">
      <c r="A5608">
        <v>22407</v>
      </c>
      <c r="B5608" t="str">
        <f>VLOOKUP(orders!C5608,customers!$A$2:$B$1501, 2,FALSE)</f>
        <v>Customer#000000755</v>
      </c>
      <c r="C5608">
        <v>755</v>
      </c>
      <c r="D5608" t="str">
        <f>VLOOKUP(orders!C5608,customers!$A$2:$G$1501,7,FALSE)</f>
        <v>HOUSEHOLD</v>
      </c>
      <c r="E5608">
        <f>VLOOKUP(C5608,customers!$A$2:$D$1501, 4,FALSE)</f>
        <v>16</v>
      </c>
      <c r="F5608" t="str">
        <f>VLOOKUP(E5608,nation!$A$2:$B$26, 2,FALSE)</f>
        <v>MOZAMBIQUE</v>
      </c>
      <c r="G5608">
        <f>VLOOKUP(orders!F5608,nation!$B$2:$C$26,2,FALSE)</f>
        <v>0</v>
      </c>
      <c r="H5608" t="str">
        <f>HLOOKUP(orders!G5608,region_horz!$B$1:$F$2,2,FALSE)</f>
        <v>AFRICA</v>
      </c>
      <c r="I5608" t="s">
        <v>16</v>
      </c>
      <c r="J5608">
        <v>228474.22</v>
      </c>
      <c r="K5608" s="1">
        <v>34656</v>
      </c>
      <c r="L5608" t="s">
        <v>23</v>
      </c>
      <c r="M5608" t="s">
        <v>592</v>
      </c>
      <c r="N5608">
        <v>0</v>
      </c>
      <c r="O5608" t="s">
        <v>6603</v>
      </c>
    </row>
    <row r="5609" spans="1:15" x14ac:dyDescent="0.2">
      <c r="A5609">
        <v>22432</v>
      </c>
      <c r="B5609" t="str">
        <f>VLOOKUP(orders!C5609,customers!$A$2:$B$1501, 2,FALSE)</f>
        <v>Customer#000001456</v>
      </c>
      <c r="C5609">
        <v>1456</v>
      </c>
      <c r="D5609" t="str">
        <f>VLOOKUP(orders!C5609,customers!$A$2:$G$1501,7,FALSE)</f>
        <v>AUTOMOBILE</v>
      </c>
      <c r="E5609">
        <f>VLOOKUP(C5609,customers!$A$2:$D$1501, 4,FALSE)</f>
        <v>13</v>
      </c>
      <c r="F5609" t="str">
        <f>VLOOKUP(E5609,nation!$A$2:$B$26, 2,FALSE)</f>
        <v>JORDAN</v>
      </c>
      <c r="G5609">
        <f>VLOOKUP(orders!F5609,nation!$B$2:$C$26,2,FALSE)</f>
        <v>4</v>
      </c>
      <c r="H5609" t="str">
        <f>HLOOKUP(orders!G5609,region_horz!$B$1:$F$2,2,FALSE)</f>
        <v>MIDDLE EAST</v>
      </c>
      <c r="I5609" t="s">
        <v>16</v>
      </c>
      <c r="J5609">
        <v>251530.64</v>
      </c>
      <c r="K5609" s="1">
        <v>33937</v>
      </c>
      <c r="L5609" t="s">
        <v>23</v>
      </c>
      <c r="M5609" t="s">
        <v>521</v>
      </c>
      <c r="N5609">
        <v>0</v>
      </c>
      <c r="O5609" t="s">
        <v>6604</v>
      </c>
    </row>
    <row r="5610" spans="1:15" x14ac:dyDescent="0.2">
      <c r="A5610">
        <v>22433</v>
      </c>
      <c r="B5610" t="str">
        <f>VLOOKUP(orders!C5610,customers!$A$2:$B$1501, 2,FALSE)</f>
        <v>Customer#000000905</v>
      </c>
      <c r="C5610">
        <v>905</v>
      </c>
      <c r="D5610" t="str">
        <f>VLOOKUP(orders!C5610,customers!$A$2:$G$1501,7,FALSE)</f>
        <v>BUILDING</v>
      </c>
      <c r="E5610">
        <f>VLOOKUP(C5610,customers!$A$2:$D$1501, 4,FALSE)</f>
        <v>3</v>
      </c>
      <c r="F5610" t="str">
        <f>VLOOKUP(E5610,nation!$A$2:$B$26, 2,FALSE)</f>
        <v>CANADA</v>
      </c>
      <c r="G5610">
        <f>VLOOKUP(orders!F5610,nation!$B$2:$C$26,2,FALSE)</f>
        <v>1</v>
      </c>
      <c r="H5610" t="str">
        <f>HLOOKUP(orders!G5610,region_horz!$B$1:$F$2,2,FALSE)</f>
        <v>AMERICA</v>
      </c>
      <c r="I5610" t="s">
        <v>48</v>
      </c>
      <c r="J5610">
        <v>151867.19</v>
      </c>
      <c r="K5610" s="1">
        <v>34762</v>
      </c>
      <c r="L5610" t="s">
        <v>13</v>
      </c>
      <c r="M5610" t="s">
        <v>631</v>
      </c>
      <c r="N5610">
        <v>0</v>
      </c>
      <c r="O5610" t="s">
        <v>6605</v>
      </c>
    </row>
    <row r="5611" spans="1:15" x14ac:dyDescent="0.2">
      <c r="A5611">
        <v>22434</v>
      </c>
      <c r="B5611" t="str">
        <f>VLOOKUP(orders!C5611,customers!$A$2:$B$1501, 2,FALSE)</f>
        <v>Customer#000001027</v>
      </c>
      <c r="C5611">
        <v>1027</v>
      </c>
      <c r="D5611" t="str">
        <f>VLOOKUP(orders!C5611,customers!$A$2:$G$1501,7,FALSE)</f>
        <v>BUILDING</v>
      </c>
      <c r="E5611">
        <f>VLOOKUP(C5611,customers!$A$2:$D$1501, 4,FALSE)</f>
        <v>2</v>
      </c>
      <c r="F5611" t="str">
        <f>VLOOKUP(E5611,nation!$A$2:$B$26, 2,FALSE)</f>
        <v>BRAZIL</v>
      </c>
      <c r="G5611">
        <f>VLOOKUP(orders!F5611,nation!$B$2:$C$26,2,FALSE)</f>
        <v>1</v>
      </c>
      <c r="H5611" t="str">
        <f>HLOOKUP(orders!G5611,region_horz!$B$1:$F$2,2,FALSE)</f>
        <v>AMERICA</v>
      </c>
      <c r="I5611" t="s">
        <v>16</v>
      </c>
      <c r="J5611">
        <v>308107.23</v>
      </c>
      <c r="K5611" s="1">
        <v>33846</v>
      </c>
      <c r="L5611" t="s">
        <v>13</v>
      </c>
      <c r="M5611" t="s">
        <v>269</v>
      </c>
      <c r="N5611">
        <v>0</v>
      </c>
      <c r="O5611" t="s">
        <v>6606</v>
      </c>
    </row>
    <row r="5612" spans="1:15" x14ac:dyDescent="0.2">
      <c r="A5612">
        <v>22435</v>
      </c>
      <c r="B5612" t="str">
        <f>VLOOKUP(orders!C5612,customers!$A$2:$B$1501, 2,FALSE)</f>
        <v>Customer#000000709</v>
      </c>
      <c r="C5612">
        <v>709</v>
      </c>
      <c r="D5612" t="str">
        <f>VLOOKUP(orders!C5612,customers!$A$2:$G$1501,7,FALSE)</f>
        <v>BUILDING</v>
      </c>
      <c r="E5612">
        <f>VLOOKUP(C5612,customers!$A$2:$D$1501, 4,FALSE)</f>
        <v>18</v>
      </c>
      <c r="F5612" t="str">
        <f>VLOOKUP(E5612,nation!$A$2:$B$26, 2,FALSE)</f>
        <v>CHINA</v>
      </c>
      <c r="G5612">
        <f>VLOOKUP(orders!F5612,nation!$B$2:$C$26,2,FALSE)</f>
        <v>2</v>
      </c>
      <c r="H5612" t="str">
        <f>HLOOKUP(orders!G5612,region_horz!$B$1:$F$2,2,FALSE)</f>
        <v>ASIA</v>
      </c>
      <c r="I5612" t="s">
        <v>9</v>
      </c>
      <c r="J5612">
        <v>100437.06</v>
      </c>
      <c r="K5612" s="1">
        <v>35587</v>
      </c>
      <c r="L5612" t="s">
        <v>10</v>
      </c>
      <c r="M5612" t="s">
        <v>59</v>
      </c>
      <c r="N5612">
        <v>0</v>
      </c>
      <c r="O5612" t="s">
        <v>6607</v>
      </c>
    </row>
    <row r="5613" spans="1:15" x14ac:dyDescent="0.2">
      <c r="A5613">
        <v>22436</v>
      </c>
      <c r="B5613" t="str">
        <f>VLOOKUP(orders!C5613,customers!$A$2:$B$1501, 2,FALSE)</f>
        <v>Customer#000000751</v>
      </c>
      <c r="C5613">
        <v>751</v>
      </c>
      <c r="D5613" t="str">
        <f>VLOOKUP(orders!C5613,customers!$A$2:$G$1501,7,FALSE)</f>
        <v>FURNITURE</v>
      </c>
      <c r="E5613">
        <f>VLOOKUP(C5613,customers!$A$2:$D$1501, 4,FALSE)</f>
        <v>0</v>
      </c>
      <c r="F5613" t="str">
        <f>VLOOKUP(E5613,nation!$A$2:$B$26, 2,FALSE)</f>
        <v>ALGERIA</v>
      </c>
      <c r="G5613">
        <f>VLOOKUP(orders!F5613,nation!$B$2:$C$26,2,FALSE)</f>
        <v>0</v>
      </c>
      <c r="H5613" t="str">
        <f>HLOOKUP(orders!G5613,region_horz!$B$1:$F$2,2,FALSE)</f>
        <v>AFRICA</v>
      </c>
      <c r="I5613" t="s">
        <v>9</v>
      </c>
      <c r="J5613">
        <v>178799.7</v>
      </c>
      <c r="K5613" s="1">
        <v>35209</v>
      </c>
      <c r="L5613" t="s">
        <v>13</v>
      </c>
      <c r="M5613" t="s">
        <v>1081</v>
      </c>
      <c r="N5613">
        <v>0</v>
      </c>
      <c r="O5613" t="s">
        <v>6608</v>
      </c>
    </row>
    <row r="5614" spans="1:15" x14ac:dyDescent="0.2">
      <c r="A5614">
        <v>22437</v>
      </c>
      <c r="B5614" t="str">
        <f>VLOOKUP(orders!C5614,customers!$A$2:$B$1501, 2,FALSE)</f>
        <v>Customer#000000079</v>
      </c>
      <c r="C5614">
        <v>79</v>
      </c>
      <c r="D5614" t="str">
        <f>VLOOKUP(orders!C5614,customers!$A$2:$G$1501,7,FALSE)</f>
        <v>MACHINERY</v>
      </c>
      <c r="E5614">
        <f>VLOOKUP(C5614,customers!$A$2:$D$1501, 4,FALSE)</f>
        <v>15</v>
      </c>
      <c r="F5614" t="str">
        <f>VLOOKUP(E5614,nation!$A$2:$B$26, 2,FALSE)</f>
        <v>MOROCCO</v>
      </c>
      <c r="G5614">
        <f>VLOOKUP(orders!F5614,nation!$B$2:$C$26,2,FALSE)</f>
        <v>0</v>
      </c>
      <c r="H5614" t="str">
        <f>HLOOKUP(orders!G5614,region_horz!$B$1:$F$2,2,FALSE)</f>
        <v>AFRICA</v>
      </c>
      <c r="I5614" t="s">
        <v>16</v>
      </c>
      <c r="J5614">
        <v>43384.53</v>
      </c>
      <c r="K5614" s="1">
        <v>34546</v>
      </c>
      <c r="L5614" t="s">
        <v>26</v>
      </c>
      <c r="M5614" t="s">
        <v>778</v>
      </c>
      <c r="N5614">
        <v>0</v>
      </c>
      <c r="O5614" t="s">
        <v>6609</v>
      </c>
    </row>
    <row r="5615" spans="1:15" x14ac:dyDescent="0.2">
      <c r="A5615">
        <v>22438</v>
      </c>
      <c r="B5615" t="str">
        <f>VLOOKUP(orders!C5615,customers!$A$2:$B$1501, 2,FALSE)</f>
        <v>Customer#000001192</v>
      </c>
      <c r="C5615">
        <v>1192</v>
      </c>
      <c r="D5615" t="str">
        <f>VLOOKUP(orders!C5615,customers!$A$2:$G$1501,7,FALSE)</f>
        <v>BUILDING</v>
      </c>
      <c r="E5615">
        <f>VLOOKUP(C5615,customers!$A$2:$D$1501, 4,FALSE)</f>
        <v>20</v>
      </c>
      <c r="F5615" t="str">
        <f>VLOOKUP(E5615,nation!$A$2:$B$26, 2,FALSE)</f>
        <v>SAUDI ARABIA</v>
      </c>
      <c r="G5615">
        <f>VLOOKUP(orders!F5615,nation!$B$2:$C$26,2,FALSE)</f>
        <v>4</v>
      </c>
      <c r="H5615" t="str">
        <f>HLOOKUP(orders!G5615,region_horz!$B$1:$F$2,2,FALSE)</f>
        <v>MIDDLE EAST</v>
      </c>
      <c r="I5615" t="s">
        <v>9</v>
      </c>
      <c r="J5615">
        <v>275112.53000000003</v>
      </c>
      <c r="K5615" s="1">
        <v>35701</v>
      </c>
      <c r="L5615" t="s">
        <v>13</v>
      </c>
      <c r="M5615" t="s">
        <v>625</v>
      </c>
      <c r="N5615">
        <v>0</v>
      </c>
      <c r="O5615" t="s">
        <v>6610</v>
      </c>
    </row>
    <row r="5616" spans="1:15" x14ac:dyDescent="0.2">
      <c r="A5616">
        <v>22439</v>
      </c>
      <c r="B5616" t="str">
        <f>VLOOKUP(orders!C5616,customers!$A$2:$B$1501, 2,FALSE)</f>
        <v>Customer#000000610</v>
      </c>
      <c r="C5616">
        <v>610</v>
      </c>
      <c r="D5616" t="str">
        <f>VLOOKUP(orders!C5616,customers!$A$2:$G$1501,7,FALSE)</f>
        <v>BUILDING</v>
      </c>
      <c r="E5616">
        <f>VLOOKUP(C5616,customers!$A$2:$D$1501, 4,FALSE)</f>
        <v>11</v>
      </c>
      <c r="F5616" t="str">
        <f>VLOOKUP(E5616,nation!$A$2:$B$26, 2,FALSE)</f>
        <v>IRAQ</v>
      </c>
      <c r="G5616">
        <f>VLOOKUP(orders!F5616,nation!$B$2:$C$26,2,FALSE)</f>
        <v>4</v>
      </c>
      <c r="H5616" t="str">
        <f>HLOOKUP(orders!G5616,region_horz!$B$1:$F$2,2,FALSE)</f>
        <v>MIDDLE EAST</v>
      </c>
      <c r="I5616" t="s">
        <v>9</v>
      </c>
      <c r="J5616">
        <v>198119.63</v>
      </c>
      <c r="K5616" s="1">
        <v>35674</v>
      </c>
      <c r="L5616" t="s">
        <v>13</v>
      </c>
      <c r="M5616" t="s">
        <v>669</v>
      </c>
      <c r="N5616">
        <v>0</v>
      </c>
      <c r="O5616" t="s">
        <v>6611</v>
      </c>
    </row>
    <row r="5617" spans="1:15" x14ac:dyDescent="0.2">
      <c r="A5617">
        <v>22464</v>
      </c>
      <c r="B5617" t="str">
        <f>VLOOKUP(orders!C5617,customers!$A$2:$B$1501, 2,FALSE)</f>
        <v>Customer#000000308</v>
      </c>
      <c r="C5617">
        <v>308</v>
      </c>
      <c r="D5617" t="str">
        <f>VLOOKUP(orders!C5617,customers!$A$2:$G$1501,7,FALSE)</f>
        <v>HOUSEHOLD</v>
      </c>
      <c r="E5617">
        <f>VLOOKUP(C5617,customers!$A$2:$D$1501, 4,FALSE)</f>
        <v>9</v>
      </c>
      <c r="F5617" t="str">
        <f>VLOOKUP(E5617,nation!$A$2:$B$26, 2,FALSE)</f>
        <v>INDONESIA</v>
      </c>
      <c r="G5617">
        <f>VLOOKUP(orders!F5617,nation!$B$2:$C$26,2,FALSE)</f>
        <v>2</v>
      </c>
      <c r="H5617" t="str">
        <f>HLOOKUP(orders!G5617,region_horz!$B$1:$F$2,2,FALSE)</f>
        <v>ASIA</v>
      </c>
      <c r="I5617" t="s">
        <v>9</v>
      </c>
      <c r="J5617">
        <v>235373.35</v>
      </c>
      <c r="K5617" s="1">
        <v>35839</v>
      </c>
      <c r="L5617" t="s">
        <v>26</v>
      </c>
      <c r="M5617" t="s">
        <v>114</v>
      </c>
      <c r="N5617">
        <v>0</v>
      </c>
      <c r="O5617" t="s">
        <v>6612</v>
      </c>
    </row>
    <row r="5618" spans="1:15" x14ac:dyDescent="0.2">
      <c r="A5618">
        <v>22465</v>
      </c>
      <c r="B5618" t="str">
        <f>VLOOKUP(orders!C5618,customers!$A$2:$B$1501, 2,FALSE)</f>
        <v>Customer#000001348</v>
      </c>
      <c r="C5618">
        <v>1348</v>
      </c>
      <c r="D5618" t="str">
        <f>VLOOKUP(orders!C5618,customers!$A$2:$G$1501,7,FALSE)</f>
        <v>MACHINERY</v>
      </c>
      <c r="E5618">
        <f>VLOOKUP(C5618,customers!$A$2:$D$1501, 4,FALSE)</f>
        <v>23</v>
      </c>
      <c r="F5618" t="str">
        <f>VLOOKUP(E5618,nation!$A$2:$B$26, 2,FALSE)</f>
        <v>UNITED KINGDOM</v>
      </c>
      <c r="G5618">
        <f>VLOOKUP(orders!F5618,nation!$B$2:$C$26,2,FALSE)</f>
        <v>3</v>
      </c>
      <c r="H5618" t="str">
        <f>HLOOKUP(orders!G5618,region_horz!$B$1:$F$2,2,FALSE)</f>
        <v>EUROPE</v>
      </c>
      <c r="I5618" t="s">
        <v>16</v>
      </c>
      <c r="J5618">
        <v>32435.119999999999</v>
      </c>
      <c r="K5618" s="1">
        <v>33807</v>
      </c>
      <c r="L5618" t="s">
        <v>23</v>
      </c>
      <c r="M5618" t="s">
        <v>2531</v>
      </c>
      <c r="N5618">
        <v>0</v>
      </c>
      <c r="O5618" t="s">
        <v>6613</v>
      </c>
    </row>
    <row r="5619" spans="1:15" x14ac:dyDescent="0.2">
      <c r="A5619">
        <v>22466</v>
      </c>
      <c r="B5619" t="str">
        <f>VLOOKUP(orders!C5619,customers!$A$2:$B$1501, 2,FALSE)</f>
        <v>Customer#000000004</v>
      </c>
      <c r="C5619">
        <v>4</v>
      </c>
      <c r="D5619" t="str">
        <f>VLOOKUP(orders!C5619,customers!$A$2:$G$1501,7,FALSE)</f>
        <v>MACHINERY</v>
      </c>
      <c r="E5619">
        <f>VLOOKUP(C5619,customers!$A$2:$D$1501, 4,FALSE)</f>
        <v>4</v>
      </c>
      <c r="F5619" t="str">
        <f>VLOOKUP(E5619,nation!$A$2:$B$26, 2,FALSE)</f>
        <v>EGYPT</v>
      </c>
      <c r="G5619">
        <f>VLOOKUP(orders!F5619,nation!$B$2:$C$26,2,FALSE)</f>
        <v>4</v>
      </c>
      <c r="H5619" t="str">
        <f>HLOOKUP(orders!G5619,region_horz!$B$1:$F$2,2,FALSE)</f>
        <v>MIDDLE EAST</v>
      </c>
      <c r="I5619" t="s">
        <v>16</v>
      </c>
      <c r="J5619">
        <v>130160.51</v>
      </c>
      <c r="K5619" s="1">
        <v>33692</v>
      </c>
      <c r="L5619" t="s">
        <v>10</v>
      </c>
      <c r="M5619" t="s">
        <v>915</v>
      </c>
      <c r="N5619">
        <v>0</v>
      </c>
      <c r="O5619" t="s">
        <v>6614</v>
      </c>
    </row>
    <row r="5620" spans="1:15" x14ac:dyDescent="0.2">
      <c r="A5620">
        <v>22467</v>
      </c>
      <c r="B5620" t="str">
        <f>VLOOKUP(orders!C5620,customers!$A$2:$B$1501, 2,FALSE)</f>
        <v>Customer#000001342</v>
      </c>
      <c r="C5620">
        <v>1342</v>
      </c>
      <c r="D5620" t="str">
        <f>VLOOKUP(orders!C5620,customers!$A$2:$G$1501,7,FALSE)</f>
        <v>MACHINERY</v>
      </c>
      <c r="E5620">
        <f>VLOOKUP(C5620,customers!$A$2:$D$1501, 4,FALSE)</f>
        <v>16</v>
      </c>
      <c r="F5620" t="str">
        <f>VLOOKUP(E5620,nation!$A$2:$B$26, 2,FALSE)</f>
        <v>MOZAMBIQUE</v>
      </c>
      <c r="G5620">
        <f>VLOOKUP(orders!F5620,nation!$B$2:$C$26,2,FALSE)</f>
        <v>0</v>
      </c>
      <c r="H5620" t="str">
        <f>HLOOKUP(orders!G5620,region_horz!$B$1:$F$2,2,FALSE)</f>
        <v>AFRICA</v>
      </c>
      <c r="I5620" t="s">
        <v>9</v>
      </c>
      <c r="J5620">
        <v>75696.72</v>
      </c>
      <c r="K5620" s="1">
        <v>35826</v>
      </c>
      <c r="L5620" t="s">
        <v>23</v>
      </c>
      <c r="M5620" t="s">
        <v>1663</v>
      </c>
      <c r="N5620">
        <v>0</v>
      </c>
      <c r="O5620" t="s">
        <v>6615</v>
      </c>
    </row>
    <row r="5621" spans="1:15" x14ac:dyDescent="0.2">
      <c r="A5621">
        <v>22468</v>
      </c>
      <c r="B5621" t="str">
        <f>VLOOKUP(orders!C5621,customers!$A$2:$B$1501, 2,FALSE)</f>
        <v>Customer#000001244</v>
      </c>
      <c r="C5621">
        <v>1244</v>
      </c>
      <c r="D5621" t="str">
        <f>VLOOKUP(orders!C5621,customers!$A$2:$G$1501,7,FALSE)</f>
        <v>BUILDING</v>
      </c>
      <c r="E5621">
        <f>VLOOKUP(C5621,customers!$A$2:$D$1501, 4,FALSE)</f>
        <v>5</v>
      </c>
      <c r="F5621" t="str">
        <f>VLOOKUP(E5621,nation!$A$2:$B$26, 2,FALSE)</f>
        <v>ETHIOPIA</v>
      </c>
      <c r="G5621">
        <f>VLOOKUP(orders!F5621,nation!$B$2:$C$26,2,FALSE)</f>
        <v>0</v>
      </c>
      <c r="H5621" t="str">
        <f>HLOOKUP(orders!G5621,region_horz!$B$1:$F$2,2,FALSE)</f>
        <v>AFRICA</v>
      </c>
      <c r="I5621" t="s">
        <v>16</v>
      </c>
      <c r="J5621">
        <v>275903.03000000003</v>
      </c>
      <c r="K5621" s="1">
        <v>34131</v>
      </c>
      <c r="L5621" t="s">
        <v>23</v>
      </c>
      <c r="M5621" t="s">
        <v>1991</v>
      </c>
      <c r="N5621">
        <v>0</v>
      </c>
      <c r="O5621" t="s">
        <v>6616</v>
      </c>
    </row>
    <row r="5622" spans="1:15" x14ac:dyDescent="0.2">
      <c r="A5622">
        <v>22469</v>
      </c>
      <c r="B5622" t="str">
        <f>VLOOKUP(orders!C5622,customers!$A$2:$B$1501, 2,FALSE)</f>
        <v>Customer#000000964</v>
      </c>
      <c r="C5622">
        <v>964</v>
      </c>
      <c r="D5622" t="str">
        <f>VLOOKUP(orders!C5622,customers!$A$2:$G$1501,7,FALSE)</f>
        <v>FURNITURE</v>
      </c>
      <c r="E5622">
        <f>VLOOKUP(C5622,customers!$A$2:$D$1501, 4,FALSE)</f>
        <v>12</v>
      </c>
      <c r="F5622" t="str">
        <f>VLOOKUP(E5622,nation!$A$2:$B$26, 2,FALSE)</f>
        <v>JAPAN</v>
      </c>
      <c r="G5622">
        <f>VLOOKUP(orders!F5622,nation!$B$2:$C$26,2,FALSE)</f>
        <v>2</v>
      </c>
      <c r="H5622" t="str">
        <f>HLOOKUP(orders!G5622,region_horz!$B$1:$F$2,2,FALSE)</f>
        <v>ASIA</v>
      </c>
      <c r="I5622" t="s">
        <v>16</v>
      </c>
      <c r="J5622">
        <v>245660.73</v>
      </c>
      <c r="K5622" s="1">
        <v>34254</v>
      </c>
      <c r="L5622" t="s">
        <v>26</v>
      </c>
      <c r="M5622" t="s">
        <v>1081</v>
      </c>
      <c r="N5622">
        <v>0</v>
      </c>
      <c r="O5622" t="s">
        <v>6617</v>
      </c>
    </row>
    <row r="5623" spans="1:15" x14ac:dyDescent="0.2">
      <c r="A5623">
        <v>22470</v>
      </c>
      <c r="B5623" t="str">
        <f>VLOOKUP(orders!C5623,customers!$A$2:$B$1501, 2,FALSE)</f>
        <v>Customer#000000547</v>
      </c>
      <c r="C5623">
        <v>547</v>
      </c>
      <c r="D5623" t="str">
        <f>VLOOKUP(orders!C5623,customers!$A$2:$G$1501,7,FALSE)</f>
        <v>BUILDING</v>
      </c>
      <c r="E5623">
        <f>VLOOKUP(C5623,customers!$A$2:$D$1501, 4,FALSE)</f>
        <v>22</v>
      </c>
      <c r="F5623" t="str">
        <f>VLOOKUP(E5623,nation!$A$2:$B$26, 2,FALSE)</f>
        <v>RUSSIA</v>
      </c>
      <c r="G5623">
        <f>VLOOKUP(orders!F5623,nation!$B$2:$C$26,2,FALSE)</f>
        <v>3</v>
      </c>
      <c r="H5623" t="str">
        <f>HLOOKUP(orders!G5623,region_horz!$B$1:$F$2,2,FALSE)</f>
        <v>EUROPE</v>
      </c>
      <c r="I5623" t="s">
        <v>16</v>
      </c>
      <c r="J5623">
        <v>43938.35</v>
      </c>
      <c r="K5623" s="1">
        <v>34172</v>
      </c>
      <c r="L5623" t="s">
        <v>13</v>
      </c>
      <c r="M5623" t="s">
        <v>803</v>
      </c>
      <c r="N5623">
        <v>0</v>
      </c>
      <c r="O5623" t="s">
        <v>6618</v>
      </c>
    </row>
    <row r="5624" spans="1:15" x14ac:dyDescent="0.2">
      <c r="A5624">
        <v>22471</v>
      </c>
      <c r="B5624" t="str">
        <f>VLOOKUP(orders!C5624,customers!$A$2:$B$1501, 2,FALSE)</f>
        <v>Customer#000001435</v>
      </c>
      <c r="C5624">
        <v>1435</v>
      </c>
      <c r="D5624" t="str">
        <f>VLOOKUP(orders!C5624,customers!$A$2:$G$1501,7,FALSE)</f>
        <v>AUTOMOBILE</v>
      </c>
      <c r="E5624">
        <f>VLOOKUP(C5624,customers!$A$2:$D$1501, 4,FALSE)</f>
        <v>20</v>
      </c>
      <c r="F5624" t="str">
        <f>VLOOKUP(E5624,nation!$A$2:$B$26, 2,FALSE)</f>
        <v>SAUDI ARABIA</v>
      </c>
      <c r="G5624">
        <f>VLOOKUP(orders!F5624,nation!$B$2:$C$26,2,FALSE)</f>
        <v>4</v>
      </c>
      <c r="H5624" t="str">
        <f>HLOOKUP(orders!G5624,region_horz!$B$1:$F$2,2,FALSE)</f>
        <v>MIDDLE EAST</v>
      </c>
      <c r="I5624" t="s">
        <v>9</v>
      </c>
      <c r="J5624">
        <v>175467.22</v>
      </c>
      <c r="K5624" s="1">
        <v>35537</v>
      </c>
      <c r="L5624" t="s">
        <v>26</v>
      </c>
      <c r="M5624" t="s">
        <v>2139</v>
      </c>
      <c r="N5624">
        <v>0</v>
      </c>
      <c r="O5624" t="s">
        <v>6619</v>
      </c>
    </row>
    <row r="5625" spans="1:15" x14ac:dyDescent="0.2">
      <c r="A5625">
        <v>22496</v>
      </c>
      <c r="B5625" t="str">
        <f>VLOOKUP(orders!C5625,customers!$A$2:$B$1501, 2,FALSE)</f>
        <v>Customer#000001135</v>
      </c>
      <c r="C5625">
        <v>1135</v>
      </c>
      <c r="D5625" t="str">
        <f>VLOOKUP(orders!C5625,customers!$A$2:$G$1501,7,FALSE)</f>
        <v>FURNITURE</v>
      </c>
      <c r="E5625">
        <f>VLOOKUP(C5625,customers!$A$2:$D$1501, 4,FALSE)</f>
        <v>11</v>
      </c>
      <c r="F5625" t="str">
        <f>VLOOKUP(E5625,nation!$A$2:$B$26, 2,FALSE)</f>
        <v>IRAQ</v>
      </c>
      <c r="G5625">
        <f>VLOOKUP(orders!F5625,nation!$B$2:$C$26,2,FALSE)</f>
        <v>4</v>
      </c>
      <c r="H5625" t="str">
        <f>HLOOKUP(orders!G5625,region_horz!$B$1:$F$2,2,FALSE)</f>
        <v>MIDDLE EAST</v>
      </c>
      <c r="I5625" t="s">
        <v>16</v>
      </c>
      <c r="J5625">
        <v>30227.13</v>
      </c>
      <c r="K5625" s="1">
        <v>34569</v>
      </c>
      <c r="L5625" t="s">
        <v>31</v>
      </c>
      <c r="M5625" t="s">
        <v>124</v>
      </c>
      <c r="N5625">
        <v>0</v>
      </c>
      <c r="O5625" t="s">
        <v>6620</v>
      </c>
    </row>
    <row r="5626" spans="1:15" x14ac:dyDescent="0.2">
      <c r="A5626">
        <v>22497</v>
      </c>
      <c r="B5626" t="str">
        <f>VLOOKUP(orders!C5626,customers!$A$2:$B$1501, 2,FALSE)</f>
        <v>Customer#000000757</v>
      </c>
      <c r="C5626">
        <v>757</v>
      </c>
      <c r="D5626" t="str">
        <f>VLOOKUP(orders!C5626,customers!$A$2:$G$1501,7,FALSE)</f>
        <v>AUTOMOBILE</v>
      </c>
      <c r="E5626">
        <f>VLOOKUP(C5626,customers!$A$2:$D$1501, 4,FALSE)</f>
        <v>3</v>
      </c>
      <c r="F5626" t="str">
        <f>VLOOKUP(E5626,nation!$A$2:$B$26, 2,FALSE)</f>
        <v>CANADA</v>
      </c>
      <c r="G5626">
        <f>VLOOKUP(orders!F5626,nation!$B$2:$C$26,2,FALSE)</f>
        <v>1</v>
      </c>
      <c r="H5626" t="str">
        <f>HLOOKUP(orders!G5626,region_horz!$B$1:$F$2,2,FALSE)</f>
        <v>AMERICA</v>
      </c>
      <c r="I5626" t="s">
        <v>16</v>
      </c>
      <c r="J5626">
        <v>177030.78</v>
      </c>
      <c r="K5626" s="1">
        <v>33723</v>
      </c>
      <c r="L5626" t="s">
        <v>31</v>
      </c>
      <c r="M5626" t="s">
        <v>1227</v>
      </c>
      <c r="N5626">
        <v>0</v>
      </c>
      <c r="O5626" t="s">
        <v>6621</v>
      </c>
    </row>
    <row r="5627" spans="1:15" x14ac:dyDescent="0.2">
      <c r="A5627">
        <v>22498</v>
      </c>
      <c r="B5627" t="str">
        <f>VLOOKUP(orders!C5627,customers!$A$2:$B$1501, 2,FALSE)</f>
        <v>Customer#000000802</v>
      </c>
      <c r="C5627">
        <v>802</v>
      </c>
      <c r="D5627" t="str">
        <f>VLOOKUP(orders!C5627,customers!$A$2:$G$1501,7,FALSE)</f>
        <v>BUILDING</v>
      </c>
      <c r="E5627">
        <f>VLOOKUP(C5627,customers!$A$2:$D$1501, 4,FALSE)</f>
        <v>0</v>
      </c>
      <c r="F5627" t="str">
        <f>VLOOKUP(E5627,nation!$A$2:$B$26, 2,FALSE)</f>
        <v>ALGERIA</v>
      </c>
      <c r="G5627">
        <f>VLOOKUP(orders!F5627,nation!$B$2:$C$26,2,FALSE)</f>
        <v>0</v>
      </c>
      <c r="H5627" t="str">
        <f>HLOOKUP(orders!G5627,region_horz!$B$1:$F$2,2,FALSE)</f>
        <v>AFRICA</v>
      </c>
      <c r="I5627" t="s">
        <v>16</v>
      </c>
      <c r="J5627">
        <v>98586.49</v>
      </c>
      <c r="K5627" s="1">
        <v>34283</v>
      </c>
      <c r="L5627" t="s">
        <v>13</v>
      </c>
      <c r="M5627" t="s">
        <v>726</v>
      </c>
      <c r="N5627">
        <v>0</v>
      </c>
      <c r="O5627" t="s">
        <v>6622</v>
      </c>
    </row>
    <row r="5628" spans="1:15" x14ac:dyDescent="0.2">
      <c r="A5628">
        <v>22499</v>
      </c>
      <c r="B5628" t="str">
        <f>VLOOKUP(orders!C5628,customers!$A$2:$B$1501, 2,FALSE)</f>
        <v>Customer#000000200</v>
      </c>
      <c r="C5628">
        <v>200</v>
      </c>
      <c r="D5628" t="str">
        <f>VLOOKUP(orders!C5628,customers!$A$2:$G$1501,7,FALSE)</f>
        <v>BUILDING</v>
      </c>
      <c r="E5628">
        <f>VLOOKUP(C5628,customers!$A$2:$D$1501, 4,FALSE)</f>
        <v>16</v>
      </c>
      <c r="F5628" t="str">
        <f>VLOOKUP(E5628,nation!$A$2:$B$26, 2,FALSE)</f>
        <v>MOZAMBIQUE</v>
      </c>
      <c r="G5628">
        <f>VLOOKUP(orders!F5628,nation!$B$2:$C$26,2,FALSE)</f>
        <v>0</v>
      </c>
      <c r="H5628" t="str">
        <f>HLOOKUP(orders!G5628,region_horz!$B$1:$F$2,2,FALSE)</f>
        <v>AFRICA</v>
      </c>
      <c r="I5628" t="s">
        <v>16</v>
      </c>
      <c r="J5628">
        <v>24847.49</v>
      </c>
      <c r="K5628" s="1">
        <v>34614</v>
      </c>
      <c r="L5628" t="s">
        <v>10</v>
      </c>
      <c r="M5628" t="s">
        <v>3112</v>
      </c>
      <c r="N5628">
        <v>0</v>
      </c>
      <c r="O5628" t="s">
        <v>6623</v>
      </c>
    </row>
    <row r="5629" spans="1:15" x14ac:dyDescent="0.2">
      <c r="A5629">
        <v>22500</v>
      </c>
      <c r="B5629" t="str">
        <f>VLOOKUP(orders!C5629,customers!$A$2:$B$1501, 2,FALSE)</f>
        <v>Customer#000000704</v>
      </c>
      <c r="C5629">
        <v>704</v>
      </c>
      <c r="D5629" t="str">
        <f>VLOOKUP(orders!C5629,customers!$A$2:$G$1501,7,FALSE)</f>
        <v>AUTOMOBILE</v>
      </c>
      <c r="E5629">
        <f>VLOOKUP(C5629,customers!$A$2:$D$1501, 4,FALSE)</f>
        <v>9</v>
      </c>
      <c r="F5629" t="str">
        <f>VLOOKUP(E5629,nation!$A$2:$B$26, 2,FALSE)</f>
        <v>INDONESIA</v>
      </c>
      <c r="G5629">
        <f>VLOOKUP(orders!F5629,nation!$B$2:$C$26,2,FALSE)</f>
        <v>2</v>
      </c>
      <c r="H5629" t="str">
        <f>HLOOKUP(orders!G5629,region_horz!$B$1:$F$2,2,FALSE)</f>
        <v>ASIA</v>
      </c>
      <c r="I5629" t="s">
        <v>16</v>
      </c>
      <c r="J5629">
        <v>70239.83</v>
      </c>
      <c r="K5629" s="1">
        <v>33821</v>
      </c>
      <c r="L5629" t="s">
        <v>10</v>
      </c>
      <c r="M5629" t="s">
        <v>254</v>
      </c>
      <c r="N5629">
        <v>0</v>
      </c>
      <c r="O5629" t="s">
        <v>6624</v>
      </c>
    </row>
    <row r="5630" spans="1:15" x14ac:dyDescent="0.2">
      <c r="A5630">
        <v>22501</v>
      </c>
      <c r="B5630" t="str">
        <f>VLOOKUP(orders!C5630,customers!$A$2:$B$1501, 2,FALSE)</f>
        <v>Customer#000000493</v>
      </c>
      <c r="C5630">
        <v>493</v>
      </c>
      <c r="D5630" t="str">
        <f>VLOOKUP(orders!C5630,customers!$A$2:$G$1501,7,FALSE)</f>
        <v>MACHINERY</v>
      </c>
      <c r="E5630">
        <f>VLOOKUP(C5630,customers!$A$2:$D$1501, 4,FALSE)</f>
        <v>16</v>
      </c>
      <c r="F5630" t="str">
        <f>VLOOKUP(E5630,nation!$A$2:$B$26, 2,FALSE)</f>
        <v>MOZAMBIQUE</v>
      </c>
      <c r="G5630">
        <f>VLOOKUP(orders!F5630,nation!$B$2:$C$26,2,FALSE)</f>
        <v>0</v>
      </c>
      <c r="H5630" t="str">
        <f>HLOOKUP(orders!G5630,region_horz!$B$1:$F$2,2,FALSE)</f>
        <v>AFRICA</v>
      </c>
      <c r="I5630" t="s">
        <v>16</v>
      </c>
      <c r="J5630">
        <v>105604.37</v>
      </c>
      <c r="K5630" s="1">
        <v>34108</v>
      </c>
      <c r="L5630" t="s">
        <v>26</v>
      </c>
      <c r="M5630" t="s">
        <v>775</v>
      </c>
      <c r="N5630">
        <v>0</v>
      </c>
      <c r="O5630" t="s">
        <v>6625</v>
      </c>
    </row>
    <row r="5631" spans="1:15" x14ac:dyDescent="0.2">
      <c r="A5631">
        <v>22502</v>
      </c>
      <c r="B5631" t="str">
        <f>VLOOKUP(orders!C5631,customers!$A$2:$B$1501, 2,FALSE)</f>
        <v>Customer#000000946</v>
      </c>
      <c r="C5631">
        <v>946</v>
      </c>
      <c r="D5631" t="str">
        <f>VLOOKUP(orders!C5631,customers!$A$2:$G$1501,7,FALSE)</f>
        <v>FURNITURE</v>
      </c>
      <c r="E5631">
        <f>VLOOKUP(C5631,customers!$A$2:$D$1501, 4,FALSE)</f>
        <v>21</v>
      </c>
      <c r="F5631" t="str">
        <f>VLOOKUP(E5631,nation!$A$2:$B$26, 2,FALSE)</f>
        <v>VIETNAM</v>
      </c>
      <c r="G5631">
        <f>VLOOKUP(orders!F5631,nation!$B$2:$C$26,2,FALSE)</f>
        <v>2</v>
      </c>
      <c r="H5631" t="str">
        <f>HLOOKUP(orders!G5631,region_horz!$B$1:$F$2,2,FALSE)</f>
        <v>ASIA</v>
      </c>
      <c r="I5631" t="s">
        <v>9</v>
      </c>
      <c r="J5631">
        <v>168912.62</v>
      </c>
      <c r="K5631" s="1">
        <v>35865</v>
      </c>
      <c r="L5631" t="s">
        <v>31</v>
      </c>
      <c r="M5631" t="s">
        <v>2349</v>
      </c>
      <c r="N5631">
        <v>0</v>
      </c>
      <c r="O5631" t="s">
        <v>6626</v>
      </c>
    </row>
    <row r="5632" spans="1:15" x14ac:dyDescent="0.2">
      <c r="A5632">
        <v>22503</v>
      </c>
      <c r="B5632" t="str">
        <f>VLOOKUP(orders!C5632,customers!$A$2:$B$1501, 2,FALSE)</f>
        <v>Customer#000000251</v>
      </c>
      <c r="C5632">
        <v>251</v>
      </c>
      <c r="D5632" t="str">
        <f>VLOOKUP(orders!C5632,customers!$A$2:$G$1501,7,FALSE)</f>
        <v>HOUSEHOLD</v>
      </c>
      <c r="E5632">
        <f>VLOOKUP(C5632,customers!$A$2:$D$1501, 4,FALSE)</f>
        <v>13</v>
      </c>
      <c r="F5632" t="str">
        <f>VLOOKUP(E5632,nation!$A$2:$B$26, 2,FALSE)</f>
        <v>JORDAN</v>
      </c>
      <c r="G5632">
        <f>VLOOKUP(orders!F5632,nation!$B$2:$C$26,2,FALSE)</f>
        <v>4</v>
      </c>
      <c r="H5632" t="str">
        <f>HLOOKUP(orders!G5632,region_horz!$B$1:$F$2,2,FALSE)</f>
        <v>MIDDLE EAST</v>
      </c>
      <c r="I5632" t="s">
        <v>9</v>
      </c>
      <c r="J5632">
        <v>30303.96</v>
      </c>
      <c r="K5632" s="1">
        <v>35779</v>
      </c>
      <c r="L5632" t="s">
        <v>13</v>
      </c>
      <c r="M5632" t="s">
        <v>925</v>
      </c>
      <c r="N5632">
        <v>0</v>
      </c>
      <c r="O5632" t="s">
        <v>6627</v>
      </c>
    </row>
    <row r="5633" spans="1:15" x14ac:dyDescent="0.2">
      <c r="A5633">
        <v>22528</v>
      </c>
      <c r="B5633" t="str">
        <f>VLOOKUP(orders!C5633,customers!$A$2:$B$1501, 2,FALSE)</f>
        <v>Customer#000001160</v>
      </c>
      <c r="C5633">
        <v>1160</v>
      </c>
      <c r="D5633" t="str">
        <f>VLOOKUP(orders!C5633,customers!$A$2:$G$1501,7,FALSE)</f>
        <v>AUTOMOBILE</v>
      </c>
      <c r="E5633">
        <f>VLOOKUP(C5633,customers!$A$2:$D$1501, 4,FALSE)</f>
        <v>24</v>
      </c>
      <c r="F5633" t="str">
        <f>VLOOKUP(E5633,nation!$A$2:$B$26, 2,FALSE)</f>
        <v>UNITED STATES</v>
      </c>
      <c r="G5633">
        <f>VLOOKUP(orders!F5633,nation!$B$2:$C$26,2,FALSE)</f>
        <v>1</v>
      </c>
      <c r="H5633" t="str">
        <f>HLOOKUP(orders!G5633,region_horz!$B$1:$F$2,2,FALSE)</f>
        <v>AMERICA</v>
      </c>
      <c r="I5633" t="s">
        <v>9</v>
      </c>
      <c r="J5633">
        <v>109423.44</v>
      </c>
      <c r="K5633" s="1">
        <v>35015</v>
      </c>
      <c r="L5633" t="s">
        <v>26</v>
      </c>
      <c r="M5633" t="s">
        <v>2361</v>
      </c>
      <c r="N5633">
        <v>0</v>
      </c>
      <c r="O5633" t="s">
        <v>6628</v>
      </c>
    </row>
    <row r="5634" spans="1:15" x14ac:dyDescent="0.2">
      <c r="A5634">
        <v>22529</v>
      </c>
      <c r="B5634" t="str">
        <f>VLOOKUP(orders!C5634,customers!$A$2:$B$1501, 2,FALSE)</f>
        <v>Customer#000000968</v>
      </c>
      <c r="C5634">
        <v>968</v>
      </c>
      <c r="D5634" t="str">
        <f>VLOOKUP(orders!C5634,customers!$A$2:$G$1501,7,FALSE)</f>
        <v>BUILDING</v>
      </c>
      <c r="E5634">
        <f>VLOOKUP(C5634,customers!$A$2:$D$1501, 4,FALSE)</f>
        <v>0</v>
      </c>
      <c r="F5634" t="str">
        <f>VLOOKUP(E5634,nation!$A$2:$B$26, 2,FALSE)</f>
        <v>ALGERIA</v>
      </c>
      <c r="G5634">
        <f>VLOOKUP(orders!F5634,nation!$B$2:$C$26,2,FALSE)</f>
        <v>0</v>
      </c>
      <c r="H5634" t="str">
        <f>HLOOKUP(orders!G5634,region_horz!$B$1:$F$2,2,FALSE)</f>
        <v>AFRICA</v>
      </c>
      <c r="I5634" t="s">
        <v>16</v>
      </c>
      <c r="J5634">
        <v>112480.82</v>
      </c>
      <c r="K5634" s="1">
        <v>34097</v>
      </c>
      <c r="L5634" t="s">
        <v>31</v>
      </c>
      <c r="M5634" t="s">
        <v>2215</v>
      </c>
      <c r="N5634">
        <v>0</v>
      </c>
      <c r="O5634" t="s">
        <v>6629</v>
      </c>
    </row>
    <row r="5635" spans="1:15" x14ac:dyDescent="0.2">
      <c r="A5635">
        <v>22530</v>
      </c>
      <c r="B5635" t="str">
        <f>VLOOKUP(orders!C5635,customers!$A$2:$B$1501, 2,FALSE)</f>
        <v>Customer#000000883</v>
      </c>
      <c r="C5635">
        <v>883</v>
      </c>
      <c r="D5635" t="str">
        <f>VLOOKUP(orders!C5635,customers!$A$2:$G$1501,7,FALSE)</f>
        <v>FURNITURE</v>
      </c>
      <c r="E5635">
        <f>VLOOKUP(C5635,customers!$A$2:$D$1501, 4,FALSE)</f>
        <v>3</v>
      </c>
      <c r="F5635" t="str">
        <f>VLOOKUP(E5635,nation!$A$2:$B$26, 2,FALSE)</f>
        <v>CANADA</v>
      </c>
      <c r="G5635">
        <f>VLOOKUP(orders!F5635,nation!$B$2:$C$26,2,FALSE)</f>
        <v>1</v>
      </c>
      <c r="H5635" t="str">
        <f>HLOOKUP(orders!G5635,region_horz!$B$1:$F$2,2,FALSE)</f>
        <v>AMERICA</v>
      </c>
      <c r="I5635" t="s">
        <v>9</v>
      </c>
      <c r="J5635">
        <v>58701.18</v>
      </c>
      <c r="K5635" s="1">
        <v>35450</v>
      </c>
      <c r="L5635" t="s">
        <v>13</v>
      </c>
      <c r="M5635" t="s">
        <v>2062</v>
      </c>
      <c r="N5635">
        <v>0</v>
      </c>
      <c r="O5635" t="s">
        <v>6630</v>
      </c>
    </row>
    <row r="5636" spans="1:15" x14ac:dyDescent="0.2">
      <c r="A5636">
        <v>22531</v>
      </c>
      <c r="B5636" t="str">
        <f>VLOOKUP(orders!C5636,customers!$A$2:$B$1501, 2,FALSE)</f>
        <v>Customer#000000037</v>
      </c>
      <c r="C5636">
        <v>37</v>
      </c>
      <c r="D5636" t="str">
        <f>VLOOKUP(orders!C5636,customers!$A$2:$G$1501,7,FALSE)</f>
        <v>FURNITURE</v>
      </c>
      <c r="E5636">
        <f>VLOOKUP(C5636,customers!$A$2:$D$1501, 4,FALSE)</f>
        <v>8</v>
      </c>
      <c r="F5636" t="str">
        <f>VLOOKUP(E5636,nation!$A$2:$B$26, 2,FALSE)</f>
        <v>INDIA</v>
      </c>
      <c r="G5636">
        <f>VLOOKUP(orders!F5636,nation!$B$2:$C$26,2,FALSE)</f>
        <v>2</v>
      </c>
      <c r="H5636" t="str">
        <f>HLOOKUP(orders!G5636,region_horz!$B$1:$F$2,2,FALSE)</f>
        <v>ASIA</v>
      </c>
      <c r="I5636" t="s">
        <v>9</v>
      </c>
      <c r="J5636">
        <v>188883.37</v>
      </c>
      <c r="K5636" s="1">
        <v>35023</v>
      </c>
      <c r="L5636" t="s">
        <v>10</v>
      </c>
      <c r="M5636" t="s">
        <v>1775</v>
      </c>
      <c r="N5636">
        <v>0</v>
      </c>
      <c r="O5636" t="s">
        <v>6631</v>
      </c>
    </row>
    <row r="5637" spans="1:15" x14ac:dyDescent="0.2">
      <c r="A5637">
        <v>22532</v>
      </c>
      <c r="B5637" t="str">
        <f>VLOOKUP(orders!C5637,customers!$A$2:$B$1501, 2,FALSE)</f>
        <v>Customer#000000598</v>
      </c>
      <c r="C5637">
        <v>598</v>
      </c>
      <c r="D5637" t="str">
        <f>VLOOKUP(orders!C5637,customers!$A$2:$G$1501,7,FALSE)</f>
        <v>FURNITURE</v>
      </c>
      <c r="E5637">
        <f>VLOOKUP(C5637,customers!$A$2:$D$1501, 4,FALSE)</f>
        <v>9</v>
      </c>
      <c r="F5637" t="str">
        <f>VLOOKUP(E5637,nation!$A$2:$B$26, 2,FALSE)</f>
        <v>INDONESIA</v>
      </c>
      <c r="G5637">
        <f>VLOOKUP(orders!F5637,nation!$B$2:$C$26,2,FALSE)</f>
        <v>2</v>
      </c>
      <c r="H5637" t="str">
        <f>HLOOKUP(orders!G5637,region_horz!$B$1:$F$2,2,FALSE)</f>
        <v>ASIA</v>
      </c>
      <c r="I5637" t="s">
        <v>16</v>
      </c>
      <c r="J5637">
        <v>60752.68</v>
      </c>
      <c r="K5637" s="1">
        <v>34739</v>
      </c>
      <c r="L5637" t="s">
        <v>13</v>
      </c>
      <c r="M5637" t="s">
        <v>1950</v>
      </c>
      <c r="N5637">
        <v>0</v>
      </c>
      <c r="O5637" t="s">
        <v>6632</v>
      </c>
    </row>
    <row r="5638" spans="1:15" x14ac:dyDescent="0.2">
      <c r="A5638">
        <v>22533</v>
      </c>
      <c r="B5638" t="str">
        <f>VLOOKUP(orders!C5638,customers!$A$2:$B$1501, 2,FALSE)</f>
        <v>Customer#000000436</v>
      </c>
      <c r="C5638">
        <v>436</v>
      </c>
      <c r="D5638" t="str">
        <f>VLOOKUP(orders!C5638,customers!$A$2:$G$1501,7,FALSE)</f>
        <v>FURNITURE</v>
      </c>
      <c r="E5638">
        <f>VLOOKUP(C5638,customers!$A$2:$D$1501, 4,FALSE)</f>
        <v>19</v>
      </c>
      <c r="F5638" t="str">
        <f>VLOOKUP(E5638,nation!$A$2:$B$26, 2,FALSE)</f>
        <v>ROMANIA</v>
      </c>
      <c r="G5638">
        <f>VLOOKUP(orders!F5638,nation!$B$2:$C$26,2,FALSE)</f>
        <v>3</v>
      </c>
      <c r="H5638" t="str">
        <f>HLOOKUP(orders!G5638,region_horz!$B$1:$F$2,2,FALSE)</f>
        <v>EUROPE</v>
      </c>
      <c r="I5638" t="s">
        <v>9</v>
      </c>
      <c r="J5638">
        <v>126237.78</v>
      </c>
      <c r="K5638" s="1">
        <v>35032</v>
      </c>
      <c r="L5638" t="s">
        <v>13</v>
      </c>
      <c r="M5638" t="s">
        <v>835</v>
      </c>
      <c r="N5638">
        <v>0</v>
      </c>
      <c r="O5638" t="s">
        <v>6633</v>
      </c>
    </row>
    <row r="5639" spans="1:15" x14ac:dyDescent="0.2">
      <c r="A5639">
        <v>22534</v>
      </c>
      <c r="B5639" t="str">
        <f>VLOOKUP(orders!C5639,customers!$A$2:$B$1501, 2,FALSE)</f>
        <v>Customer#000001439</v>
      </c>
      <c r="C5639">
        <v>1439</v>
      </c>
      <c r="D5639" t="str">
        <f>VLOOKUP(orders!C5639,customers!$A$2:$G$1501,7,FALSE)</f>
        <v>AUTOMOBILE</v>
      </c>
      <c r="E5639">
        <f>VLOOKUP(C5639,customers!$A$2:$D$1501, 4,FALSE)</f>
        <v>21</v>
      </c>
      <c r="F5639" t="str">
        <f>VLOOKUP(E5639,nation!$A$2:$B$26, 2,FALSE)</f>
        <v>VIETNAM</v>
      </c>
      <c r="G5639">
        <f>VLOOKUP(orders!F5639,nation!$B$2:$C$26,2,FALSE)</f>
        <v>2</v>
      </c>
      <c r="H5639" t="str">
        <f>HLOOKUP(orders!G5639,region_horz!$B$1:$F$2,2,FALSE)</f>
        <v>ASIA</v>
      </c>
      <c r="I5639" t="s">
        <v>9</v>
      </c>
      <c r="J5639">
        <v>116497.31</v>
      </c>
      <c r="K5639" s="1">
        <v>34899</v>
      </c>
      <c r="L5639" t="s">
        <v>31</v>
      </c>
      <c r="M5639" t="s">
        <v>821</v>
      </c>
      <c r="N5639">
        <v>0</v>
      </c>
      <c r="O5639" t="s">
        <v>6634</v>
      </c>
    </row>
    <row r="5640" spans="1:15" x14ac:dyDescent="0.2">
      <c r="A5640">
        <v>22535</v>
      </c>
      <c r="B5640" t="str">
        <f>VLOOKUP(orders!C5640,customers!$A$2:$B$1501, 2,FALSE)</f>
        <v>Customer#000000940</v>
      </c>
      <c r="C5640">
        <v>940</v>
      </c>
      <c r="D5640" t="str">
        <f>VLOOKUP(orders!C5640,customers!$A$2:$G$1501,7,FALSE)</f>
        <v>AUTOMOBILE</v>
      </c>
      <c r="E5640">
        <f>VLOOKUP(C5640,customers!$A$2:$D$1501, 4,FALSE)</f>
        <v>19</v>
      </c>
      <c r="F5640" t="str">
        <f>VLOOKUP(E5640,nation!$A$2:$B$26, 2,FALSE)</f>
        <v>ROMANIA</v>
      </c>
      <c r="G5640">
        <f>VLOOKUP(orders!F5640,nation!$B$2:$C$26,2,FALSE)</f>
        <v>3</v>
      </c>
      <c r="H5640" t="str">
        <f>HLOOKUP(orders!G5640,region_horz!$B$1:$F$2,2,FALSE)</f>
        <v>EUROPE</v>
      </c>
      <c r="I5640" t="s">
        <v>16</v>
      </c>
      <c r="J5640">
        <v>41723.03</v>
      </c>
      <c r="K5640" s="1">
        <v>34565</v>
      </c>
      <c r="L5640" t="s">
        <v>26</v>
      </c>
      <c r="M5640" t="s">
        <v>21</v>
      </c>
      <c r="N5640">
        <v>0</v>
      </c>
      <c r="O5640" t="s">
        <v>6635</v>
      </c>
    </row>
    <row r="5641" spans="1:15" x14ac:dyDescent="0.2">
      <c r="A5641">
        <v>22560</v>
      </c>
      <c r="B5641" t="str">
        <f>VLOOKUP(orders!C5641,customers!$A$2:$B$1501, 2,FALSE)</f>
        <v>Customer#000001084</v>
      </c>
      <c r="C5641">
        <v>1084</v>
      </c>
      <c r="D5641" t="str">
        <f>VLOOKUP(orders!C5641,customers!$A$2:$G$1501,7,FALSE)</f>
        <v>FURNITURE</v>
      </c>
      <c r="E5641">
        <f>VLOOKUP(C5641,customers!$A$2:$D$1501, 4,FALSE)</f>
        <v>2</v>
      </c>
      <c r="F5641" t="str">
        <f>VLOOKUP(E5641,nation!$A$2:$B$26, 2,FALSE)</f>
        <v>BRAZIL</v>
      </c>
      <c r="G5641">
        <f>VLOOKUP(orders!F5641,nation!$B$2:$C$26,2,FALSE)</f>
        <v>1</v>
      </c>
      <c r="H5641" t="str">
        <f>HLOOKUP(orders!G5641,region_horz!$B$1:$F$2,2,FALSE)</f>
        <v>AMERICA</v>
      </c>
      <c r="I5641" t="s">
        <v>9</v>
      </c>
      <c r="J5641">
        <v>115596.81</v>
      </c>
      <c r="K5641" s="1">
        <v>35125</v>
      </c>
      <c r="L5641" t="s">
        <v>31</v>
      </c>
      <c r="M5641" t="s">
        <v>1205</v>
      </c>
      <c r="N5641">
        <v>0</v>
      </c>
      <c r="O5641" t="s">
        <v>6636</v>
      </c>
    </row>
    <row r="5642" spans="1:15" x14ac:dyDescent="0.2">
      <c r="A5642">
        <v>22561</v>
      </c>
      <c r="B5642" t="str">
        <f>VLOOKUP(orders!C5642,customers!$A$2:$B$1501, 2,FALSE)</f>
        <v>Customer#000000052</v>
      </c>
      <c r="C5642">
        <v>52</v>
      </c>
      <c r="D5642" t="str">
        <f>VLOOKUP(orders!C5642,customers!$A$2:$G$1501,7,FALSE)</f>
        <v>HOUSEHOLD</v>
      </c>
      <c r="E5642">
        <f>VLOOKUP(C5642,customers!$A$2:$D$1501, 4,FALSE)</f>
        <v>11</v>
      </c>
      <c r="F5642" t="str">
        <f>VLOOKUP(E5642,nation!$A$2:$B$26, 2,FALSE)</f>
        <v>IRAQ</v>
      </c>
      <c r="G5642">
        <f>VLOOKUP(orders!F5642,nation!$B$2:$C$26,2,FALSE)</f>
        <v>4</v>
      </c>
      <c r="H5642" t="str">
        <f>HLOOKUP(orders!G5642,region_horz!$B$1:$F$2,2,FALSE)</f>
        <v>MIDDLE EAST</v>
      </c>
      <c r="I5642" t="s">
        <v>16</v>
      </c>
      <c r="J5642">
        <v>250229.52</v>
      </c>
      <c r="K5642" s="1">
        <v>34720</v>
      </c>
      <c r="L5642" t="s">
        <v>13</v>
      </c>
      <c r="M5642" t="s">
        <v>130</v>
      </c>
      <c r="N5642">
        <v>0</v>
      </c>
      <c r="O5642" t="s">
        <v>6637</v>
      </c>
    </row>
    <row r="5643" spans="1:15" x14ac:dyDescent="0.2">
      <c r="A5643">
        <v>22562</v>
      </c>
      <c r="B5643" t="str">
        <f>VLOOKUP(orders!C5643,customers!$A$2:$B$1501, 2,FALSE)</f>
        <v>Customer#000000103</v>
      </c>
      <c r="C5643">
        <v>103</v>
      </c>
      <c r="D5643" t="str">
        <f>VLOOKUP(orders!C5643,customers!$A$2:$G$1501,7,FALSE)</f>
        <v>BUILDING</v>
      </c>
      <c r="E5643">
        <f>VLOOKUP(C5643,customers!$A$2:$D$1501, 4,FALSE)</f>
        <v>9</v>
      </c>
      <c r="F5643" t="str">
        <f>VLOOKUP(E5643,nation!$A$2:$B$26, 2,FALSE)</f>
        <v>INDONESIA</v>
      </c>
      <c r="G5643">
        <f>VLOOKUP(orders!F5643,nation!$B$2:$C$26,2,FALSE)</f>
        <v>2</v>
      </c>
      <c r="H5643" t="str">
        <f>HLOOKUP(orders!G5643,region_horz!$B$1:$F$2,2,FALSE)</f>
        <v>ASIA</v>
      </c>
      <c r="I5643" t="s">
        <v>16</v>
      </c>
      <c r="J5643">
        <v>88732.83</v>
      </c>
      <c r="K5643" s="1">
        <v>34421</v>
      </c>
      <c r="L5643" t="s">
        <v>31</v>
      </c>
      <c r="M5643" t="s">
        <v>195</v>
      </c>
      <c r="N5643">
        <v>0</v>
      </c>
      <c r="O5643" t="s">
        <v>6638</v>
      </c>
    </row>
    <row r="5644" spans="1:15" x14ac:dyDescent="0.2">
      <c r="A5644">
        <v>22563</v>
      </c>
      <c r="B5644" t="str">
        <f>VLOOKUP(orders!C5644,customers!$A$2:$B$1501, 2,FALSE)</f>
        <v>Customer#000000854</v>
      </c>
      <c r="C5644">
        <v>854</v>
      </c>
      <c r="D5644" t="str">
        <f>VLOOKUP(orders!C5644,customers!$A$2:$G$1501,7,FALSE)</f>
        <v>AUTOMOBILE</v>
      </c>
      <c r="E5644">
        <f>VLOOKUP(C5644,customers!$A$2:$D$1501, 4,FALSE)</f>
        <v>0</v>
      </c>
      <c r="F5644" t="str">
        <f>VLOOKUP(E5644,nation!$A$2:$B$26, 2,FALSE)</f>
        <v>ALGERIA</v>
      </c>
      <c r="G5644">
        <f>VLOOKUP(orders!F5644,nation!$B$2:$C$26,2,FALSE)</f>
        <v>0</v>
      </c>
      <c r="H5644" t="str">
        <f>HLOOKUP(orders!G5644,region_horz!$B$1:$F$2,2,FALSE)</f>
        <v>AFRICA</v>
      </c>
      <c r="I5644" t="s">
        <v>16</v>
      </c>
      <c r="J5644">
        <v>110923.79</v>
      </c>
      <c r="K5644" s="1">
        <v>33745</v>
      </c>
      <c r="L5644" t="s">
        <v>13</v>
      </c>
      <c r="M5644" t="s">
        <v>32</v>
      </c>
      <c r="N5644">
        <v>0</v>
      </c>
      <c r="O5644" t="s">
        <v>6639</v>
      </c>
    </row>
    <row r="5645" spans="1:15" x14ac:dyDescent="0.2">
      <c r="A5645">
        <v>22564</v>
      </c>
      <c r="B5645" t="str">
        <f>VLOOKUP(orders!C5645,customers!$A$2:$B$1501, 2,FALSE)</f>
        <v>Customer#000001321</v>
      </c>
      <c r="C5645">
        <v>1321</v>
      </c>
      <c r="D5645" t="str">
        <f>VLOOKUP(orders!C5645,customers!$A$2:$G$1501,7,FALSE)</f>
        <v>FURNITURE</v>
      </c>
      <c r="E5645">
        <f>VLOOKUP(C5645,customers!$A$2:$D$1501, 4,FALSE)</f>
        <v>10</v>
      </c>
      <c r="F5645" t="str">
        <f>VLOOKUP(E5645,nation!$A$2:$B$26, 2,FALSE)</f>
        <v>IRAN</v>
      </c>
      <c r="G5645">
        <f>VLOOKUP(orders!F5645,nation!$B$2:$C$26,2,FALSE)</f>
        <v>4</v>
      </c>
      <c r="H5645" t="str">
        <f>HLOOKUP(orders!G5645,region_horz!$B$1:$F$2,2,FALSE)</f>
        <v>MIDDLE EAST</v>
      </c>
      <c r="I5645" t="s">
        <v>16</v>
      </c>
      <c r="J5645">
        <v>9230.44</v>
      </c>
      <c r="K5645" s="1">
        <v>34755</v>
      </c>
      <c r="L5645" t="s">
        <v>31</v>
      </c>
      <c r="M5645" t="s">
        <v>531</v>
      </c>
      <c r="N5645">
        <v>0</v>
      </c>
      <c r="O5645" t="s">
        <v>6640</v>
      </c>
    </row>
    <row r="5646" spans="1:15" x14ac:dyDescent="0.2">
      <c r="A5646">
        <v>22565</v>
      </c>
      <c r="B5646" t="str">
        <f>VLOOKUP(orders!C5646,customers!$A$2:$B$1501, 2,FALSE)</f>
        <v>Customer#000000844</v>
      </c>
      <c r="C5646">
        <v>844</v>
      </c>
      <c r="D5646" t="str">
        <f>VLOOKUP(orders!C5646,customers!$A$2:$G$1501,7,FALSE)</f>
        <v>BUILDING</v>
      </c>
      <c r="E5646">
        <f>VLOOKUP(C5646,customers!$A$2:$D$1501, 4,FALSE)</f>
        <v>11</v>
      </c>
      <c r="F5646" t="str">
        <f>VLOOKUP(E5646,nation!$A$2:$B$26, 2,FALSE)</f>
        <v>IRAQ</v>
      </c>
      <c r="G5646">
        <f>VLOOKUP(orders!F5646,nation!$B$2:$C$26,2,FALSE)</f>
        <v>4</v>
      </c>
      <c r="H5646" t="str">
        <f>HLOOKUP(orders!G5646,region_horz!$B$1:$F$2,2,FALSE)</f>
        <v>MIDDLE EAST</v>
      </c>
      <c r="I5646" t="s">
        <v>9</v>
      </c>
      <c r="J5646">
        <v>276337.42</v>
      </c>
      <c r="K5646" s="1">
        <v>35826</v>
      </c>
      <c r="L5646" t="s">
        <v>23</v>
      </c>
      <c r="M5646" t="s">
        <v>985</v>
      </c>
      <c r="N5646">
        <v>0</v>
      </c>
      <c r="O5646" t="s">
        <v>6641</v>
      </c>
    </row>
    <row r="5647" spans="1:15" x14ac:dyDescent="0.2">
      <c r="A5647">
        <v>22566</v>
      </c>
      <c r="B5647" t="str">
        <f>VLOOKUP(orders!C5647,customers!$A$2:$B$1501, 2,FALSE)</f>
        <v>Customer#000000634</v>
      </c>
      <c r="C5647">
        <v>634</v>
      </c>
      <c r="D5647" t="str">
        <f>VLOOKUP(orders!C5647,customers!$A$2:$G$1501,7,FALSE)</f>
        <v>FURNITURE</v>
      </c>
      <c r="E5647">
        <f>VLOOKUP(C5647,customers!$A$2:$D$1501, 4,FALSE)</f>
        <v>20</v>
      </c>
      <c r="F5647" t="str">
        <f>VLOOKUP(E5647,nation!$A$2:$B$26, 2,FALSE)</f>
        <v>SAUDI ARABIA</v>
      </c>
      <c r="G5647">
        <f>VLOOKUP(orders!F5647,nation!$B$2:$C$26,2,FALSE)</f>
        <v>4</v>
      </c>
      <c r="H5647" t="str">
        <f>HLOOKUP(orders!G5647,region_horz!$B$1:$F$2,2,FALSE)</f>
        <v>MIDDLE EAST</v>
      </c>
      <c r="I5647" t="s">
        <v>9</v>
      </c>
      <c r="J5647">
        <v>201868.76</v>
      </c>
      <c r="K5647" s="1">
        <v>35920</v>
      </c>
      <c r="L5647" t="s">
        <v>13</v>
      </c>
      <c r="M5647" t="s">
        <v>742</v>
      </c>
      <c r="N5647">
        <v>0</v>
      </c>
      <c r="O5647" t="s">
        <v>6642</v>
      </c>
    </row>
    <row r="5648" spans="1:15" x14ac:dyDescent="0.2">
      <c r="A5648">
        <v>22567</v>
      </c>
      <c r="B5648" t="str">
        <f>VLOOKUP(orders!C5648,customers!$A$2:$B$1501, 2,FALSE)</f>
        <v>Customer#000000175</v>
      </c>
      <c r="C5648">
        <v>175</v>
      </c>
      <c r="D5648" t="str">
        <f>VLOOKUP(orders!C5648,customers!$A$2:$G$1501,7,FALSE)</f>
        <v>FURNITURE</v>
      </c>
      <c r="E5648">
        <f>VLOOKUP(C5648,customers!$A$2:$D$1501, 4,FALSE)</f>
        <v>10</v>
      </c>
      <c r="F5648" t="str">
        <f>VLOOKUP(E5648,nation!$A$2:$B$26, 2,FALSE)</f>
        <v>IRAN</v>
      </c>
      <c r="G5648">
        <f>VLOOKUP(orders!F5648,nation!$B$2:$C$26,2,FALSE)</f>
        <v>4</v>
      </c>
      <c r="H5648" t="str">
        <f>HLOOKUP(orders!G5648,region_horz!$B$1:$F$2,2,FALSE)</f>
        <v>MIDDLE EAST</v>
      </c>
      <c r="I5648" t="s">
        <v>9</v>
      </c>
      <c r="J5648">
        <v>127846.26</v>
      </c>
      <c r="K5648" s="1">
        <v>35286</v>
      </c>
      <c r="L5648" t="s">
        <v>10</v>
      </c>
      <c r="M5648" t="s">
        <v>457</v>
      </c>
      <c r="N5648">
        <v>0</v>
      </c>
      <c r="O5648" t="s">
        <v>6643</v>
      </c>
    </row>
    <row r="5649" spans="1:15" x14ac:dyDescent="0.2">
      <c r="A5649">
        <v>22592</v>
      </c>
      <c r="B5649" t="str">
        <f>VLOOKUP(orders!C5649,customers!$A$2:$B$1501, 2,FALSE)</f>
        <v>Customer#000000065</v>
      </c>
      <c r="C5649">
        <v>65</v>
      </c>
      <c r="D5649" t="str">
        <f>VLOOKUP(orders!C5649,customers!$A$2:$G$1501,7,FALSE)</f>
        <v>AUTOMOBILE</v>
      </c>
      <c r="E5649">
        <f>VLOOKUP(C5649,customers!$A$2:$D$1501, 4,FALSE)</f>
        <v>23</v>
      </c>
      <c r="F5649" t="str">
        <f>VLOOKUP(E5649,nation!$A$2:$B$26, 2,FALSE)</f>
        <v>UNITED KINGDOM</v>
      </c>
      <c r="G5649">
        <f>VLOOKUP(orders!F5649,nation!$B$2:$C$26,2,FALSE)</f>
        <v>3</v>
      </c>
      <c r="H5649" t="str">
        <f>HLOOKUP(orders!G5649,region_horz!$B$1:$F$2,2,FALSE)</f>
        <v>EUROPE</v>
      </c>
      <c r="I5649" t="s">
        <v>9</v>
      </c>
      <c r="J5649">
        <v>168891.15</v>
      </c>
      <c r="K5649" s="1">
        <v>35602</v>
      </c>
      <c r="L5649" t="s">
        <v>31</v>
      </c>
      <c r="M5649" t="s">
        <v>2374</v>
      </c>
      <c r="N5649">
        <v>0</v>
      </c>
      <c r="O5649" t="s">
        <v>6644</v>
      </c>
    </row>
    <row r="5650" spans="1:15" x14ac:dyDescent="0.2">
      <c r="A5650">
        <v>22593</v>
      </c>
      <c r="B5650" t="str">
        <f>VLOOKUP(orders!C5650,customers!$A$2:$B$1501, 2,FALSE)</f>
        <v>Customer#000000097</v>
      </c>
      <c r="C5650">
        <v>97</v>
      </c>
      <c r="D5650" t="str">
        <f>VLOOKUP(orders!C5650,customers!$A$2:$G$1501,7,FALSE)</f>
        <v>AUTOMOBILE</v>
      </c>
      <c r="E5650">
        <f>VLOOKUP(C5650,customers!$A$2:$D$1501, 4,FALSE)</f>
        <v>17</v>
      </c>
      <c r="F5650" t="str">
        <f>VLOOKUP(E5650,nation!$A$2:$B$26, 2,FALSE)</f>
        <v>PERU</v>
      </c>
      <c r="G5650">
        <f>VLOOKUP(orders!F5650,nation!$B$2:$C$26,2,FALSE)</f>
        <v>1</v>
      </c>
      <c r="H5650" t="str">
        <f>HLOOKUP(orders!G5650,region_horz!$B$1:$F$2,2,FALSE)</f>
        <v>AMERICA</v>
      </c>
      <c r="I5650" t="s">
        <v>9</v>
      </c>
      <c r="J5650">
        <v>179442.75</v>
      </c>
      <c r="K5650" s="1">
        <v>35939</v>
      </c>
      <c r="L5650" t="s">
        <v>26</v>
      </c>
      <c r="M5650" t="s">
        <v>4292</v>
      </c>
      <c r="N5650">
        <v>0</v>
      </c>
      <c r="O5650" t="s">
        <v>6645</v>
      </c>
    </row>
    <row r="5651" spans="1:15" x14ac:dyDescent="0.2">
      <c r="A5651">
        <v>22594</v>
      </c>
      <c r="B5651" t="str">
        <f>VLOOKUP(orders!C5651,customers!$A$2:$B$1501, 2,FALSE)</f>
        <v>Customer#000001496</v>
      </c>
      <c r="C5651">
        <v>1496</v>
      </c>
      <c r="D5651" t="str">
        <f>VLOOKUP(orders!C5651,customers!$A$2:$G$1501,7,FALSE)</f>
        <v>AUTOMOBILE</v>
      </c>
      <c r="E5651">
        <f>VLOOKUP(C5651,customers!$A$2:$D$1501, 4,FALSE)</f>
        <v>3</v>
      </c>
      <c r="F5651" t="str">
        <f>VLOOKUP(E5651,nation!$A$2:$B$26, 2,FALSE)</f>
        <v>CANADA</v>
      </c>
      <c r="G5651">
        <f>VLOOKUP(orders!F5651,nation!$B$2:$C$26,2,FALSE)</f>
        <v>1</v>
      </c>
      <c r="H5651" t="str">
        <f>HLOOKUP(orders!G5651,region_horz!$B$1:$F$2,2,FALSE)</f>
        <v>AMERICA</v>
      </c>
      <c r="I5651" t="s">
        <v>16</v>
      </c>
      <c r="J5651">
        <v>123192.57</v>
      </c>
      <c r="K5651" s="1">
        <v>34099</v>
      </c>
      <c r="L5651" t="s">
        <v>26</v>
      </c>
      <c r="M5651" t="s">
        <v>4795</v>
      </c>
      <c r="N5651">
        <v>0</v>
      </c>
      <c r="O5651" t="s">
        <v>6646</v>
      </c>
    </row>
    <row r="5652" spans="1:15" x14ac:dyDescent="0.2">
      <c r="A5652">
        <v>22595</v>
      </c>
      <c r="B5652" t="str">
        <f>VLOOKUP(orders!C5652,customers!$A$2:$B$1501, 2,FALSE)</f>
        <v>Customer#000001033</v>
      </c>
      <c r="C5652">
        <v>1033</v>
      </c>
      <c r="D5652" t="str">
        <f>VLOOKUP(orders!C5652,customers!$A$2:$G$1501,7,FALSE)</f>
        <v>BUILDING</v>
      </c>
      <c r="E5652">
        <f>VLOOKUP(C5652,customers!$A$2:$D$1501, 4,FALSE)</f>
        <v>8</v>
      </c>
      <c r="F5652" t="str">
        <f>VLOOKUP(E5652,nation!$A$2:$B$26, 2,FALSE)</f>
        <v>INDIA</v>
      </c>
      <c r="G5652">
        <f>VLOOKUP(orders!F5652,nation!$B$2:$C$26,2,FALSE)</f>
        <v>2</v>
      </c>
      <c r="H5652" t="str">
        <f>HLOOKUP(orders!G5652,region_horz!$B$1:$F$2,2,FALSE)</f>
        <v>ASIA</v>
      </c>
      <c r="I5652" t="s">
        <v>9</v>
      </c>
      <c r="J5652">
        <v>187221.68</v>
      </c>
      <c r="K5652" s="1">
        <v>35139</v>
      </c>
      <c r="L5652" t="s">
        <v>26</v>
      </c>
      <c r="M5652" t="s">
        <v>1536</v>
      </c>
      <c r="N5652">
        <v>0</v>
      </c>
      <c r="O5652" t="s">
        <v>6647</v>
      </c>
    </row>
    <row r="5653" spans="1:15" x14ac:dyDescent="0.2">
      <c r="A5653">
        <v>22596</v>
      </c>
      <c r="B5653" t="str">
        <f>VLOOKUP(orders!C5653,customers!$A$2:$B$1501, 2,FALSE)</f>
        <v>Customer#000000116</v>
      </c>
      <c r="C5653">
        <v>116</v>
      </c>
      <c r="D5653" t="str">
        <f>VLOOKUP(orders!C5653,customers!$A$2:$G$1501,7,FALSE)</f>
        <v>BUILDING</v>
      </c>
      <c r="E5653">
        <f>VLOOKUP(C5653,customers!$A$2:$D$1501, 4,FALSE)</f>
        <v>16</v>
      </c>
      <c r="F5653" t="str">
        <f>VLOOKUP(E5653,nation!$A$2:$B$26, 2,FALSE)</f>
        <v>MOZAMBIQUE</v>
      </c>
      <c r="G5653">
        <f>VLOOKUP(orders!F5653,nation!$B$2:$C$26,2,FALSE)</f>
        <v>0</v>
      </c>
      <c r="H5653" t="str">
        <f>HLOOKUP(orders!G5653,region_horz!$B$1:$F$2,2,FALSE)</f>
        <v>AFRICA</v>
      </c>
      <c r="I5653" t="s">
        <v>9</v>
      </c>
      <c r="J5653">
        <v>176285.53</v>
      </c>
      <c r="K5653" s="1">
        <v>35340</v>
      </c>
      <c r="L5653" t="s">
        <v>23</v>
      </c>
      <c r="M5653" t="s">
        <v>4232</v>
      </c>
      <c r="N5653">
        <v>0</v>
      </c>
      <c r="O5653" t="s">
        <v>6648</v>
      </c>
    </row>
    <row r="5654" spans="1:15" x14ac:dyDescent="0.2">
      <c r="A5654">
        <v>22597</v>
      </c>
      <c r="B5654" t="str">
        <f>VLOOKUP(orders!C5654,customers!$A$2:$B$1501, 2,FALSE)</f>
        <v>Customer#000000625</v>
      </c>
      <c r="C5654">
        <v>625</v>
      </c>
      <c r="D5654" t="str">
        <f>VLOOKUP(orders!C5654,customers!$A$2:$G$1501,7,FALSE)</f>
        <v>FURNITURE</v>
      </c>
      <c r="E5654">
        <f>VLOOKUP(C5654,customers!$A$2:$D$1501, 4,FALSE)</f>
        <v>13</v>
      </c>
      <c r="F5654" t="str">
        <f>VLOOKUP(E5654,nation!$A$2:$B$26, 2,FALSE)</f>
        <v>JORDAN</v>
      </c>
      <c r="G5654">
        <f>VLOOKUP(orders!F5654,nation!$B$2:$C$26,2,FALSE)</f>
        <v>4</v>
      </c>
      <c r="H5654" t="str">
        <f>HLOOKUP(orders!G5654,region_horz!$B$1:$F$2,2,FALSE)</f>
        <v>MIDDLE EAST</v>
      </c>
      <c r="I5654" t="s">
        <v>9</v>
      </c>
      <c r="J5654">
        <v>51198.83</v>
      </c>
      <c r="K5654" s="1">
        <v>35065</v>
      </c>
      <c r="L5654" t="s">
        <v>31</v>
      </c>
      <c r="M5654" t="s">
        <v>888</v>
      </c>
      <c r="N5654">
        <v>0</v>
      </c>
      <c r="O5654" t="s">
        <v>6649</v>
      </c>
    </row>
    <row r="5655" spans="1:15" x14ac:dyDescent="0.2">
      <c r="A5655">
        <v>22598</v>
      </c>
      <c r="B5655" t="str">
        <f>VLOOKUP(orders!C5655,customers!$A$2:$B$1501, 2,FALSE)</f>
        <v>Customer#000000118</v>
      </c>
      <c r="C5655">
        <v>118</v>
      </c>
      <c r="D5655" t="str">
        <f>VLOOKUP(orders!C5655,customers!$A$2:$G$1501,7,FALSE)</f>
        <v>AUTOMOBILE</v>
      </c>
      <c r="E5655">
        <f>VLOOKUP(C5655,customers!$A$2:$D$1501, 4,FALSE)</f>
        <v>18</v>
      </c>
      <c r="F5655" t="str">
        <f>VLOOKUP(E5655,nation!$A$2:$B$26, 2,FALSE)</f>
        <v>CHINA</v>
      </c>
      <c r="G5655">
        <f>VLOOKUP(orders!F5655,nation!$B$2:$C$26,2,FALSE)</f>
        <v>2</v>
      </c>
      <c r="H5655" t="str">
        <f>HLOOKUP(orders!G5655,region_horz!$B$1:$F$2,2,FALSE)</f>
        <v>ASIA</v>
      </c>
      <c r="I5655" t="s">
        <v>16</v>
      </c>
      <c r="J5655">
        <v>199407.58</v>
      </c>
      <c r="K5655" s="1">
        <v>34049</v>
      </c>
      <c r="L5655" t="s">
        <v>23</v>
      </c>
      <c r="M5655" t="s">
        <v>858</v>
      </c>
      <c r="N5655">
        <v>0</v>
      </c>
      <c r="O5655" t="s">
        <v>6650</v>
      </c>
    </row>
    <row r="5656" spans="1:15" x14ac:dyDescent="0.2">
      <c r="A5656">
        <v>22599</v>
      </c>
      <c r="B5656" t="str">
        <f>VLOOKUP(orders!C5656,customers!$A$2:$B$1501, 2,FALSE)</f>
        <v>Customer#000000241</v>
      </c>
      <c r="C5656">
        <v>241</v>
      </c>
      <c r="D5656" t="str">
        <f>VLOOKUP(orders!C5656,customers!$A$2:$G$1501,7,FALSE)</f>
        <v>AUTOMOBILE</v>
      </c>
      <c r="E5656">
        <f>VLOOKUP(C5656,customers!$A$2:$D$1501, 4,FALSE)</f>
        <v>9</v>
      </c>
      <c r="F5656" t="str">
        <f>VLOOKUP(E5656,nation!$A$2:$B$26, 2,FALSE)</f>
        <v>INDONESIA</v>
      </c>
      <c r="G5656">
        <f>VLOOKUP(orders!F5656,nation!$B$2:$C$26,2,FALSE)</f>
        <v>2</v>
      </c>
      <c r="H5656" t="str">
        <f>HLOOKUP(orders!G5656,region_horz!$B$1:$F$2,2,FALSE)</f>
        <v>ASIA</v>
      </c>
      <c r="I5656" t="s">
        <v>9</v>
      </c>
      <c r="J5656">
        <v>35380.04</v>
      </c>
      <c r="K5656" s="1">
        <v>35622</v>
      </c>
      <c r="L5656" t="s">
        <v>10</v>
      </c>
      <c r="M5656" t="s">
        <v>2310</v>
      </c>
      <c r="N5656">
        <v>0</v>
      </c>
      <c r="O5656" t="s">
        <v>6651</v>
      </c>
    </row>
    <row r="5657" spans="1:15" x14ac:dyDescent="0.2">
      <c r="A5657">
        <v>22624</v>
      </c>
      <c r="B5657" t="str">
        <f>VLOOKUP(orders!C5657,customers!$A$2:$B$1501, 2,FALSE)</f>
        <v>Customer#000000535</v>
      </c>
      <c r="C5657">
        <v>535</v>
      </c>
      <c r="D5657" t="str">
        <f>VLOOKUP(orders!C5657,customers!$A$2:$G$1501,7,FALSE)</f>
        <v>BUILDING</v>
      </c>
      <c r="E5657">
        <f>VLOOKUP(C5657,customers!$A$2:$D$1501, 4,FALSE)</f>
        <v>2</v>
      </c>
      <c r="F5657" t="str">
        <f>VLOOKUP(E5657,nation!$A$2:$B$26, 2,FALSE)</f>
        <v>BRAZIL</v>
      </c>
      <c r="G5657">
        <f>VLOOKUP(orders!F5657,nation!$B$2:$C$26,2,FALSE)</f>
        <v>1</v>
      </c>
      <c r="H5657" t="str">
        <f>HLOOKUP(orders!G5657,region_horz!$B$1:$F$2,2,FALSE)</f>
        <v>AMERICA</v>
      </c>
      <c r="I5657" t="s">
        <v>9</v>
      </c>
      <c r="J5657">
        <v>143297.12</v>
      </c>
      <c r="K5657" s="1">
        <v>35076</v>
      </c>
      <c r="L5657" t="s">
        <v>10</v>
      </c>
      <c r="M5657" t="s">
        <v>858</v>
      </c>
      <c r="N5657">
        <v>0</v>
      </c>
      <c r="O5657" t="s">
        <v>6652</v>
      </c>
    </row>
    <row r="5658" spans="1:15" x14ac:dyDescent="0.2">
      <c r="A5658">
        <v>22625</v>
      </c>
      <c r="B5658" t="str">
        <f>VLOOKUP(orders!C5658,customers!$A$2:$B$1501, 2,FALSE)</f>
        <v>Customer#000000008</v>
      </c>
      <c r="C5658">
        <v>8</v>
      </c>
      <c r="D5658" t="str">
        <f>VLOOKUP(orders!C5658,customers!$A$2:$G$1501,7,FALSE)</f>
        <v>BUILDING</v>
      </c>
      <c r="E5658">
        <f>VLOOKUP(C5658,customers!$A$2:$D$1501, 4,FALSE)</f>
        <v>17</v>
      </c>
      <c r="F5658" t="str">
        <f>VLOOKUP(E5658,nation!$A$2:$B$26, 2,FALSE)</f>
        <v>PERU</v>
      </c>
      <c r="G5658">
        <f>VLOOKUP(orders!F5658,nation!$B$2:$C$26,2,FALSE)</f>
        <v>1</v>
      </c>
      <c r="H5658" t="str">
        <f>HLOOKUP(orders!G5658,region_horz!$B$1:$F$2,2,FALSE)</f>
        <v>AMERICA</v>
      </c>
      <c r="I5658" t="s">
        <v>16</v>
      </c>
      <c r="J5658">
        <v>151067.35999999999</v>
      </c>
      <c r="K5658" s="1">
        <v>34608</v>
      </c>
      <c r="L5658" t="s">
        <v>23</v>
      </c>
      <c r="M5658" t="s">
        <v>370</v>
      </c>
      <c r="N5658">
        <v>0</v>
      </c>
      <c r="O5658" t="s">
        <v>6653</v>
      </c>
    </row>
    <row r="5659" spans="1:15" x14ac:dyDescent="0.2">
      <c r="A5659">
        <v>22626</v>
      </c>
      <c r="B5659" t="str">
        <f>VLOOKUP(orders!C5659,customers!$A$2:$B$1501, 2,FALSE)</f>
        <v>Customer#000000659</v>
      </c>
      <c r="C5659">
        <v>659</v>
      </c>
      <c r="D5659" t="str">
        <f>VLOOKUP(orders!C5659,customers!$A$2:$G$1501,7,FALSE)</f>
        <v>HOUSEHOLD</v>
      </c>
      <c r="E5659">
        <f>VLOOKUP(C5659,customers!$A$2:$D$1501, 4,FALSE)</f>
        <v>0</v>
      </c>
      <c r="F5659" t="str">
        <f>VLOOKUP(E5659,nation!$A$2:$B$26, 2,FALSE)</f>
        <v>ALGERIA</v>
      </c>
      <c r="G5659">
        <f>VLOOKUP(orders!F5659,nation!$B$2:$C$26,2,FALSE)</f>
        <v>0</v>
      </c>
      <c r="H5659" t="str">
        <f>HLOOKUP(orders!G5659,region_horz!$B$1:$F$2,2,FALSE)</f>
        <v>AFRICA</v>
      </c>
      <c r="I5659" t="s">
        <v>16</v>
      </c>
      <c r="J5659">
        <v>165229.01</v>
      </c>
      <c r="K5659" s="1">
        <v>34150</v>
      </c>
      <c r="L5659" t="s">
        <v>13</v>
      </c>
      <c r="M5659" t="s">
        <v>998</v>
      </c>
      <c r="N5659">
        <v>0</v>
      </c>
      <c r="O5659" t="s">
        <v>6654</v>
      </c>
    </row>
    <row r="5660" spans="1:15" x14ac:dyDescent="0.2">
      <c r="A5660">
        <v>22627</v>
      </c>
      <c r="B5660" t="str">
        <f>VLOOKUP(orders!C5660,customers!$A$2:$B$1501, 2,FALSE)</f>
        <v>Customer#000001021</v>
      </c>
      <c r="C5660">
        <v>1021</v>
      </c>
      <c r="D5660" t="str">
        <f>VLOOKUP(orders!C5660,customers!$A$2:$G$1501,7,FALSE)</f>
        <v>MACHINERY</v>
      </c>
      <c r="E5660">
        <f>VLOOKUP(C5660,customers!$A$2:$D$1501, 4,FALSE)</f>
        <v>6</v>
      </c>
      <c r="F5660" t="str">
        <f>VLOOKUP(E5660,nation!$A$2:$B$26, 2,FALSE)</f>
        <v>FRANCE</v>
      </c>
      <c r="G5660">
        <f>VLOOKUP(orders!F5660,nation!$B$2:$C$26,2,FALSE)</f>
        <v>3</v>
      </c>
      <c r="H5660" t="str">
        <f>HLOOKUP(orders!G5660,region_horz!$B$1:$F$2,2,FALSE)</f>
        <v>EUROPE</v>
      </c>
      <c r="I5660" t="s">
        <v>16</v>
      </c>
      <c r="J5660">
        <v>193433.07</v>
      </c>
      <c r="K5660" s="1">
        <v>34063</v>
      </c>
      <c r="L5660" t="s">
        <v>10</v>
      </c>
      <c r="M5660" t="s">
        <v>4191</v>
      </c>
      <c r="N5660">
        <v>0</v>
      </c>
      <c r="O5660" t="s">
        <v>6655</v>
      </c>
    </row>
    <row r="5661" spans="1:15" x14ac:dyDescent="0.2">
      <c r="A5661">
        <v>22628</v>
      </c>
      <c r="B5661" t="str">
        <f>VLOOKUP(orders!C5661,customers!$A$2:$B$1501, 2,FALSE)</f>
        <v>Customer#000001219</v>
      </c>
      <c r="C5661">
        <v>1219</v>
      </c>
      <c r="D5661" t="str">
        <f>VLOOKUP(orders!C5661,customers!$A$2:$G$1501,7,FALSE)</f>
        <v>FURNITURE</v>
      </c>
      <c r="E5661">
        <f>VLOOKUP(C5661,customers!$A$2:$D$1501, 4,FALSE)</f>
        <v>4</v>
      </c>
      <c r="F5661" t="str">
        <f>VLOOKUP(E5661,nation!$A$2:$B$26, 2,FALSE)</f>
        <v>EGYPT</v>
      </c>
      <c r="G5661">
        <f>VLOOKUP(orders!F5661,nation!$B$2:$C$26,2,FALSE)</f>
        <v>4</v>
      </c>
      <c r="H5661" t="str">
        <f>HLOOKUP(orders!G5661,region_horz!$B$1:$F$2,2,FALSE)</f>
        <v>MIDDLE EAST</v>
      </c>
      <c r="I5661" t="s">
        <v>16</v>
      </c>
      <c r="J5661">
        <v>170651.63</v>
      </c>
      <c r="K5661" s="1">
        <v>34637</v>
      </c>
      <c r="L5661" t="s">
        <v>31</v>
      </c>
      <c r="M5661" t="s">
        <v>418</v>
      </c>
      <c r="N5661">
        <v>0</v>
      </c>
      <c r="O5661" t="s">
        <v>6656</v>
      </c>
    </row>
    <row r="5662" spans="1:15" x14ac:dyDescent="0.2">
      <c r="A5662">
        <v>22629</v>
      </c>
      <c r="B5662" t="str">
        <f>VLOOKUP(orders!C5662,customers!$A$2:$B$1501, 2,FALSE)</f>
        <v>Customer#000000595</v>
      </c>
      <c r="C5662">
        <v>595</v>
      </c>
      <c r="D5662" t="str">
        <f>VLOOKUP(orders!C5662,customers!$A$2:$G$1501,7,FALSE)</f>
        <v>HOUSEHOLD</v>
      </c>
      <c r="E5662">
        <f>VLOOKUP(C5662,customers!$A$2:$D$1501, 4,FALSE)</f>
        <v>19</v>
      </c>
      <c r="F5662" t="str">
        <f>VLOOKUP(E5662,nation!$A$2:$B$26, 2,FALSE)</f>
        <v>ROMANIA</v>
      </c>
      <c r="G5662">
        <f>VLOOKUP(orders!F5662,nation!$B$2:$C$26,2,FALSE)</f>
        <v>3</v>
      </c>
      <c r="H5662" t="str">
        <f>HLOOKUP(orders!G5662,region_horz!$B$1:$F$2,2,FALSE)</f>
        <v>EUROPE</v>
      </c>
      <c r="I5662" t="s">
        <v>16</v>
      </c>
      <c r="J5662">
        <v>211506</v>
      </c>
      <c r="K5662" s="1">
        <v>34075</v>
      </c>
      <c r="L5662" t="s">
        <v>10</v>
      </c>
      <c r="M5662" t="s">
        <v>1348</v>
      </c>
      <c r="N5662">
        <v>0</v>
      </c>
      <c r="O5662" t="s">
        <v>6657</v>
      </c>
    </row>
    <row r="5663" spans="1:15" x14ac:dyDescent="0.2">
      <c r="A5663">
        <v>22630</v>
      </c>
      <c r="B5663" t="str">
        <f>VLOOKUP(orders!C5663,customers!$A$2:$B$1501, 2,FALSE)</f>
        <v>Customer#000000239</v>
      </c>
      <c r="C5663">
        <v>239</v>
      </c>
      <c r="D5663" t="str">
        <f>VLOOKUP(orders!C5663,customers!$A$2:$G$1501,7,FALSE)</f>
        <v>FURNITURE</v>
      </c>
      <c r="E5663">
        <f>VLOOKUP(C5663,customers!$A$2:$D$1501, 4,FALSE)</f>
        <v>9</v>
      </c>
      <c r="F5663" t="str">
        <f>VLOOKUP(E5663,nation!$A$2:$B$26, 2,FALSE)</f>
        <v>INDONESIA</v>
      </c>
      <c r="G5663">
        <f>VLOOKUP(orders!F5663,nation!$B$2:$C$26,2,FALSE)</f>
        <v>2</v>
      </c>
      <c r="H5663" t="str">
        <f>HLOOKUP(orders!G5663,region_horz!$B$1:$F$2,2,FALSE)</f>
        <v>ASIA</v>
      </c>
      <c r="I5663" t="s">
        <v>16</v>
      </c>
      <c r="J5663">
        <v>123908.49</v>
      </c>
      <c r="K5663" s="1">
        <v>34355</v>
      </c>
      <c r="L5663" t="s">
        <v>26</v>
      </c>
      <c r="M5663" t="s">
        <v>3088</v>
      </c>
      <c r="N5663">
        <v>0</v>
      </c>
      <c r="O5663" t="s">
        <v>6658</v>
      </c>
    </row>
    <row r="5664" spans="1:15" x14ac:dyDescent="0.2">
      <c r="A5664">
        <v>22631</v>
      </c>
      <c r="B5664" t="str">
        <f>VLOOKUP(orders!C5664,customers!$A$2:$B$1501, 2,FALSE)</f>
        <v>Customer#000000166</v>
      </c>
      <c r="C5664">
        <v>166</v>
      </c>
      <c r="D5664" t="str">
        <f>VLOOKUP(orders!C5664,customers!$A$2:$G$1501,7,FALSE)</f>
        <v>FURNITURE</v>
      </c>
      <c r="E5664">
        <f>VLOOKUP(C5664,customers!$A$2:$D$1501, 4,FALSE)</f>
        <v>10</v>
      </c>
      <c r="F5664" t="str">
        <f>VLOOKUP(E5664,nation!$A$2:$B$26, 2,FALSE)</f>
        <v>IRAN</v>
      </c>
      <c r="G5664">
        <f>VLOOKUP(orders!F5664,nation!$B$2:$C$26,2,FALSE)</f>
        <v>4</v>
      </c>
      <c r="H5664" t="str">
        <f>HLOOKUP(orders!G5664,region_horz!$B$1:$F$2,2,FALSE)</f>
        <v>MIDDLE EAST</v>
      </c>
      <c r="I5664" t="s">
        <v>9</v>
      </c>
      <c r="J5664">
        <v>157664.91</v>
      </c>
      <c r="K5664" s="1">
        <v>35163</v>
      </c>
      <c r="L5664" t="s">
        <v>13</v>
      </c>
      <c r="M5664" t="s">
        <v>972</v>
      </c>
      <c r="N5664">
        <v>0</v>
      </c>
      <c r="O5664" t="s">
        <v>6659</v>
      </c>
    </row>
    <row r="5665" spans="1:15" x14ac:dyDescent="0.2">
      <c r="A5665">
        <v>22656</v>
      </c>
      <c r="B5665" t="str">
        <f>VLOOKUP(orders!C5665,customers!$A$2:$B$1501, 2,FALSE)</f>
        <v>Customer#000000778</v>
      </c>
      <c r="C5665">
        <v>778</v>
      </c>
      <c r="D5665" t="str">
        <f>VLOOKUP(orders!C5665,customers!$A$2:$G$1501,7,FALSE)</f>
        <v>MACHINERY</v>
      </c>
      <c r="E5665">
        <f>VLOOKUP(C5665,customers!$A$2:$D$1501, 4,FALSE)</f>
        <v>23</v>
      </c>
      <c r="F5665" t="str">
        <f>VLOOKUP(E5665,nation!$A$2:$B$26, 2,FALSE)</f>
        <v>UNITED KINGDOM</v>
      </c>
      <c r="G5665">
        <f>VLOOKUP(orders!F5665,nation!$B$2:$C$26,2,FALSE)</f>
        <v>3</v>
      </c>
      <c r="H5665" t="str">
        <f>HLOOKUP(orders!G5665,region_horz!$B$1:$F$2,2,FALSE)</f>
        <v>EUROPE</v>
      </c>
      <c r="I5665" t="s">
        <v>16</v>
      </c>
      <c r="J5665">
        <v>31701.599999999999</v>
      </c>
      <c r="K5665" s="1">
        <v>34326</v>
      </c>
      <c r="L5665" t="s">
        <v>23</v>
      </c>
      <c r="M5665" t="s">
        <v>1977</v>
      </c>
      <c r="N5665">
        <v>0</v>
      </c>
      <c r="O5665" t="s">
        <v>6660</v>
      </c>
    </row>
    <row r="5666" spans="1:15" x14ac:dyDescent="0.2">
      <c r="A5666">
        <v>22657</v>
      </c>
      <c r="B5666" t="str">
        <f>VLOOKUP(orders!C5666,customers!$A$2:$B$1501, 2,FALSE)</f>
        <v>Customer#000000452</v>
      </c>
      <c r="C5666">
        <v>452</v>
      </c>
      <c r="D5666" t="str">
        <f>VLOOKUP(orders!C5666,customers!$A$2:$G$1501,7,FALSE)</f>
        <v>BUILDING</v>
      </c>
      <c r="E5666">
        <f>VLOOKUP(C5666,customers!$A$2:$D$1501, 4,FALSE)</f>
        <v>6</v>
      </c>
      <c r="F5666" t="str">
        <f>VLOOKUP(E5666,nation!$A$2:$B$26, 2,FALSE)</f>
        <v>FRANCE</v>
      </c>
      <c r="G5666">
        <f>VLOOKUP(orders!F5666,nation!$B$2:$C$26,2,FALSE)</f>
        <v>3</v>
      </c>
      <c r="H5666" t="str">
        <f>HLOOKUP(orders!G5666,region_horz!$B$1:$F$2,2,FALSE)</f>
        <v>EUROPE</v>
      </c>
      <c r="I5666" t="s">
        <v>9</v>
      </c>
      <c r="J5666">
        <v>272131.46999999997</v>
      </c>
      <c r="K5666" s="1">
        <v>35002</v>
      </c>
      <c r="L5666" t="s">
        <v>26</v>
      </c>
      <c r="M5666" t="s">
        <v>3112</v>
      </c>
      <c r="N5666">
        <v>0</v>
      </c>
      <c r="O5666" t="s">
        <v>6661</v>
      </c>
    </row>
    <row r="5667" spans="1:15" x14ac:dyDescent="0.2">
      <c r="A5667">
        <v>22658</v>
      </c>
      <c r="B5667" t="str">
        <f>VLOOKUP(orders!C5667,customers!$A$2:$B$1501, 2,FALSE)</f>
        <v>Customer#000000445</v>
      </c>
      <c r="C5667">
        <v>445</v>
      </c>
      <c r="D5667" t="str">
        <f>VLOOKUP(orders!C5667,customers!$A$2:$G$1501,7,FALSE)</f>
        <v>FURNITURE</v>
      </c>
      <c r="E5667">
        <f>VLOOKUP(C5667,customers!$A$2:$D$1501, 4,FALSE)</f>
        <v>20</v>
      </c>
      <c r="F5667" t="str">
        <f>VLOOKUP(E5667,nation!$A$2:$B$26, 2,FALSE)</f>
        <v>SAUDI ARABIA</v>
      </c>
      <c r="G5667">
        <f>VLOOKUP(orders!F5667,nation!$B$2:$C$26,2,FALSE)</f>
        <v>4</v>
      </c>
      <c r="H5667" t="str">
        <f>HLOOKUP(orders!G5667,region_horz!$B$1:$F$2,2,FALSE)</f>
        <v>MIDDLE EAST</v>
      </c>
      <c r="I5667" t="s">
        <v>48</v>
      </c>
      <c r="J5667">
        <v>178987.32</v>
      </c>
      <c r="K5667" s="1">
        <v>34830</v>
      </c>
      <c r="L5667" t="s">
        <v>31</v>
      </c>
      <c r="M5667" t="s">
        <v>42</v>
      </c>
      <c r="N5667">
        <v>0</v>
      </c>
      <c r="O5667" t="s">
        <v>6662</v>
      </c>
    </row>
    <row r="5668" spans="1:15" x14ac:dyDescent="0.2">
      <c r="A5668">
        <v>22659</v>
      </c>
      <c r="B5668" t="str">
        <f>VLOOKUP(orders!C5668,customers!$A$2:$B$1501, 2,FALSE)</f>
        <v>Customer#000001435</v>
      </c>
      <c r="C5668">
        <v>1435</v>
      </c>
      <c r="D5668" t="str">
        <f>VLOOKUP(orders!C5668,customers!$A$2:$G$1501,7,FALSE)</f>
        <v>AUTOMOBILE</v>
      </c>
      <c r="E5668">
        <f>VLOOKUP(C5668,customers!$A$2:$D$1501, 4,FALSE)</f>
        <v>20</v>
      </c>
      <c r="F5668" t="str">
        <f>VLOOKUP(E5668,nation!$A$2:$B$26, 2,FALSE)</f>
        <v>SAUDI ARABIA</v>
      </c>
      <c r="G5668">
        <f>VLOOKUP(orders!F5668,nation!$B$2:$C$26,2,FALSE)</f>
        <v>4</v>
      </c>
      <c r="H5668" t="str">
        <f>HLOOKUP(orders!G5668,region_horz!$B$1:$F$2,2,FALSE)</f>
        <v>MIDDLE EAST</v>
      </c>
      <c r="I5668" t="s">
        <v>9</v>
      </c>
      <c r="J5668">
        <v>113864.26</v>
      </c>
      <c r="K5668" s="1">
        <v>35972</v>
      </c>
      <c r="L5668" t="s">
        <v>10</v>
      </c>
      <c r="M5668" t="s">
        <v>1102</v>
      </c>
      <c r="N5668">
        <v>0</v>
      </c>
      <c r="O5668" t="s">
        <v>6663</v>
      </c>
    </row>
    <row r="5669" spans="1:15" x14ac:dyDescent="0.2">
      <c r="A5669">
        <v>22660</v>
      </c>
      <c r="B5669" t="str">
        <f>VLOOKUP(orders!C5669,customers!$A$2:$B$1501, 2,FALSE)</f>
        <v>Customer#000000712</v>
      </c>
      <c r="C5669">
        <v>712</v>
      </c>
      <c r="D5669" t="str">
        <f>VLOOKUP(orders!C5669,customers!$A$2:$G$1501,7,FALSE)</f>
        <v>BUILDING</v>
      </c>
      <c r="E5669">
        <f>VLOOKUP(C5669,customers!$A$2:$D$1501, 4,FALSE)</f>
        <v>6</v>
      </c>
      <c r="F5669" t="str">
        <f>VLOOKUP(E5669,nation!$A$2:$B$26, 2,FALSE)</f>
        <v>FRANCE</v>
      </c>
      <c r="G5669">
        <f>VLOOKUP(orders!F5669,nation!$B$2:$C$26,2,FALSE)</f>
        <v>3</v>
      </c>
      <c r="H5669" t="str">
        <f>HLOOKUP(orders!G5669,region_horz!$B$1:$F$2,2,FALSE)</f>
        <v>EUROPE</v>
      </c>
      <c r="I5669" t="s">
        <v>16</v>
      </c>
      <c r="J5669">
        <v>234876.33</v>
      </c>
      <c r="K5669" s="1">
        <v>34166</v>
      </c>
      <c r="L5669" t="s">
        <v>10</v>
      </c>
      <c r="M5669" t="s">
        <v>344</v>
      </c>
      <c r="N5669">
        <v>0</v>
      </c>
      <c r="O5669" t="s">
        <v>6664</v>
      </c>
    </row>
    <row r="5670" spans="1:15" x14ac:dyDescent="0.2">
      <c r="A5670">
        <v>22661</v>
      </c>
      <c r="B5670" t="str">
        <f>VLOOKUP(orders!C5670,customers!$A$2:$B$1501, 2,FALSE)</f>
        <v>Customer#000000247</v>
      </c>
      <c r="C5670">
        <v>247</v>
      </c>
      <c r="D5670" t="str">
        <f>VLOOKUP(orders!C5670,customers!$A$2:$G$1501,7,FALSE)</f>
        <v>HOUSEHOLD</v>
      </c>
      <c r="E5670">
        <f>VLOOKUP(C5670,customers!$A$2:$D$1501, 4,FALSE)</f>
        <v>20</v>
      </c>
      <c r="F5670" t="str">
        <f>VLOOKUP(E5670,nation!$A$2:$B$26, 2,FALSE)</f>
        <v>SAUDI ARABIA</v>
      </c>
      <c r="G5670">
        <f>VLOOKUP(orders!F5670,nation!$B$2:$C$26,2,FALSE)</f>
        <v>4</v>
      </c>
      <c r="H5670" t="str">
        <f>HLOOKUP(orders!G5670,region_horz!$B$1:$F$2,2,FALSE)</f>
        <v>MIDDLE EAST</v>
      </c>
      <c r="I5670" t="s">
        <v>16</v>
      </c>
      <c r="J5670">
        <v>88093.440000000002</v>
      </c>
      <c r="K5670" s="1">
        <v>34239</v>
      </c>
      <c r="L5670" t="s">
        <v>23</v>
      </c>
      <c r="M5670" t="s">
        <v>451</v>
      </c>
      <c r="N5670">
        <v>0</v>
      </c>
      <c r="O5670" t="s">
        <v>6665</v>
      </c>
    </row>
    <row r="5671" spans="1:15" x14ac:dyDescent="0.2">
      <c r="A5671">
        <v>22662</v>
      </c>
      <c r="B5671" t="str">
        <f>VLOOKUP(orders!C5671,customers!$A$2:$B$1501, 2,FALSE)</f>
        <v>Customer#000001408</v>
      </c>
      <c r="C5671">
        <v>1408</v>
      </c>
      <c r="D5671" t="str">
        <f>VLOOKUP(orders!C5671,customers!$A$2:$G$1501,7,FALSE)</f>
        <v>HOUSEHOLD</v>
      </c>
      <c r="E5671">
        <f>VLOOKUP(C5671,customers!$A$2:$D$1501, 4,FALSE)</f>
        <v>11</v>
      </c>
      <c r="F5671" t="str">
        <f>VLOOKUP(E5671,nation!$A$2:$B$26, 2,FALSE)</f>
        <v>IRAQ</v>
      </c>
      <c r="G5671">
        <f>VLOOKUP(orders!F5671,nation!$B$2:$C$26,2,FALSE)</f>
        <v>4</v>
      </c>
      <c r="H5671" t="str">
        <f>HLOOKUP(orders!G5671,region_horz!$B$1:$F$2,2,FALSE)</f>
        <v>MIDDLE EAST</v>
      </c>
      <c r="I5671" t="s">
        <v>9</v>
      </c>
      <c r="J5671">
        <v>188437.37</v>
      </c>
      <c r="K5671" s="1">
        <v>35947</v>
      </c>
      <c r="L5671" t="s">
        <v>10</v>
      </c>
      <c r="M5671" t="s">
        <v>751</v>
      </c>
      <c r="N5671">
        <v>0</v>
      </c>
      <c r="O5671" t="s">
        <v>6666</v>
      </c>
    </row>
    <row r="5672" spans="1:15" x14ac:dyDescent="0.2">
      <c r="A5672">
        <v>22663</v>
      </c>
      <c r="B5672" t="str">
        <f>VLOOKUP(orders!C5672,customers!$A$2:$B$1501, 2,FALSE)</f>
        <v>Customer#000001342</v>
      </c>
      <c r="C5672">
        <v>1342</v>
      </c>
      <c r="D5672" t="str">
        <f>VLOOKUP(orders!C5672,customers!$A$2:$G$1501,7,FALSE)</f>
        <v>MACHINERY</v>
      </c>
      <c r="E5672">
        <f>VLOOKUP(C5672,customers!$A$2:$D$1501, 4,FALSE)</f>
        <v>16</v>
      </c>
      <c r="F5672" t="str">
        <f>VLOOKUP(E5672,nation!$A$2:$B$26, 2,FALSE)</f>
        <v>MOZAMBIQUE</v>
      </c>
      <c r="G5672">
        <f>VLOOKUP(orders!F5672,nation!$B$2:$C$26,2,FALSE)</f>
        <v>0</v>
      </c>
      <c r="H5672" t="str">
        <f>HLOOKUP(orders!G5672,region_horz!$B$1:$F$2,2,FALSE)</f>
        <v>AFRICA</v>
      </c>
      <c r="I5672" t="s">
        <v>16</v>
      </c>
      <c r="J5672">
        <v>150056.99</v>
      </c>
      <c r="K5672" s="1">
        <v>33615</v>
      </c>
      <c r="L5672" t="s">
        <v>10</v>
      </c>
      <c r="M5672" t="s">
        <v>3520</v>
      </c>
      <c r="N5672">
        <v>0</v>
      </c>
      <c r="O5672" t="s">
        <v>6667</v>
      </c>
    </row>
    <row r="5673" spans="1:15" x14ac:dyDescent="0.2">
      <c r="A5673">
        <v>22688</v>
      </c>
      <c r="B5673" t="str">
        <f>VLOOKUP(orders!C5673,customers!$A$2:$B$1501, 2,FALSE)</f>
        <v>Customer#000001375</v>
      </c>
      <c r="C5673">
        <v>1375</v>
      </c>
      <c r="D5673" t="str">
        <f>VLOOKUP(orders!C5673,customers!$A$2:$G$1501,7,FALSE)</f>
        <v>BUILDING</v>
      </c>
      <c r="E5673">
        <f>VLOOKUP(C5673,customers!$A$2:$D$1501, 4,FALSE)</f>
        <v>14</v>
      </c>
      <c r="F5673" t="str">
        <f>VLOOKUP(E5673,nation!$A$2:$B$26, 2,FALSE)</f>
        <v>KENYA</v>
      </c>
      <c r="G5673">
        <f>VLOOKUP(orders!F5673,nation!$B$2:$C$26,2,FALSE)</f>
        <v>0</v>
      </c>
      <c r="H5673" t="str">
        <f>HLOOKUP(orders!G5673,region_horz!$B$1:$F$2,2,FALSE)</f>
        <v>AFRICA</v>
      </c>
      <c r="I5673" t="s">
        <v>16</v>
      </c>
      <c r="J5673">
        <v>135916.70000000001</v>
      </c>
      <c r="K5673" s="1">
        <v>33712</v>
      </c>
      <c r="L5673" t="s">
        <v>31</v>
      </c>
      <c r="M5673" t="s">
        <v>525</v>
      </c>
      <c r="N5673">
        <v>0</v>
      </c>
      <c r="O5673" t="s">
        <v>6668</v>
      </c>
    </row>
    <row r="5674" spans="1:15" x14ac:dyDescent="0.2">
      <c r="A5674">
        <v>22689</v>
      </c>
      <c r="B5674" t="str">
        <f>VLOOKUP(orders!C5674,customers!$A$2:$B$1501, 2,FALSE)</f>
        <v>Customer#000001448</v>
      </c>
      <c r="C5674">
        <v>1448</v>
      </c>
      <c r="D5674" t="str">
        <f>VLOOKUP(orders!C5674,customers!$A$2:$G$1501,7,FALSE)</f>
        <v>AUTOMOBILE</v>
      </c>
      <c r="E5674">
        <f>VLOOKUP(C5674,customers!$A$2:$D$1501, 4,FALSE)</f>
        <v>24</v>
      </c>
      <c r="F5674" t="str">
        <f>VLOOKUP(E5674,nation!$A$2:$B$26, 2,FALSE)</f>
        <v>UNITED STATES</v>
      </c>
      <c r="G5674">
        <f>VLOOKUP(orders!F5674,nation!$B$2:$C$26,2,FALSE)</f>
        <v>1</v>
      </c>
      <c r="H5674" t="str">
        <f>HLOOKUP(orders!G5674,region_horz!$B$1:$F$2,2,FALSE)</f>
        <v>AMERICA</v>
      </c>
      <c r="I5674" t="s">
        <v>9</v>
      </c>
      <c r="J5674">
        <v>157798.68</v>
      </c>
      <c r="K5674" s="1">
        <v>34982</v>
      </c>
      <c r="L5674" t="s">
        <v>10</v>
      </c>
      <c r="M5674" t="s">
        <v>1675</v>
      </c>
      <c r="N5674">
        <v>0</v>
      </c>
      <c r="O5674" t="s">
        <v>6669</v>
      </c>
    </row>
    <row r="5675" spans="1:15" x14ac:dyDescent="0.2">
      <c r="A5675">
        <v>22690</v>
      </c>
      <c r="B5675" t="str">
        <f>VLOOKUP(orders!C5675,customers!$A$2:$B$1501, 2,FALSE)</f>
        <v>Customer#000000961</v>
      </c>
      <c r="C5675">
        <v>961</v>
      </c>
      <c r="D5675" t="str">
        <f>VLOOKUP(orders!C5675,customers!$A$2:$G$1501,7,FALSE)</f>
        <v>MACHINERY</v>
      </c>
      <c r="E5675">
        <f>VLOOKUP(C5675,customers!$A$2:$D$1501, 4,FALSE)</f>
        <v>12</v>
      </c>
      <c r="F5675" t="str">
        <f>VLOOKUP(E5675,nation!$A$2:$B$26, 2,FALSE)</f>
        <v>JAPAN</v>
      </c>
      <c r="G5675">
        <f>VLOOKUP(orders!F5675,nation!$B$2:$C$26,2,FALSE)</f>
        <v>2</v>
      </c>
      <c r="H5675" t="str">
        <f>HLOOKUP(orders!G5675,region_horz!$B$1:$F$2,2,FALSE)</f>
        <v>ASIA</v>
      </c>
      <c r="I5675" t="s">
        <v>16</v>
      </c>
      <c r="J5675">
        <v>208320.54</v>
      </c>
      <c r="K5675" s="1">
        <v>33875</v>
      </c>
      <c r="L5675" t="s">
        <v>10</v>
      </c>
      <c r="M5675" t="s">
        <v>510</v>
      </c>
      <c r="N5675">
        <v>0</v>
      </c>
      <c r="O5675" t="s">
        <v>6670</v>
      </c>
    </row>
    <row r="5676" spans="1:15" x14ac:dyDescent="0.2">
      <c r="A5676">
        <v>22691</v>
      </c>
      <c r="B5676" t="str">
        <f>VLOOKUP(orders!C5676,customers!$A$2:$B$1501, 2,FALSE)</f>
        <v>Customer#000000139</v>
      </c>
      <c r="C5676">
        <v>139</v>
      </c>
      <c r="D5676" t="str">
        <f>VLOOKUP(orders!C5676,customers!$A$2:$G$1501,7,FALSE)</f>
        <v>MACHINERY</v>
      </c>
      <c r="E5676">
        <f>VLOOKUP(C5676,customers!$A$2:$D$1501, 4,FALSE)</f>
        <v>9</v>
      </c>
      <c r="F5676" t="str">
        <f>VLOOKUP(E5676,nation!$A$2:$B$26, 2,FALSE)</f>
        <v>INDONESIA</v>
      </c>
      <c r="G5676">
        <f>VLOOKUP(orders!F5676,nation!$B$2:$C$26,2,FALSE)</f>
        <v>2</v>
      </c>
      <c r="H5676" t="str">
        <f>HLOOKUP(orders!G5676,region_horz!$B$1:$F$2,2,FALSE)</f>
        <v>ASIA</v>
      </c>
      <c r="I5676" t="s">
        <v>9</v>
      </c>
      <c r="J5676">
        <v>181813.13</v>
      </c>
      <c r="K5676" s="1">
        <v>35546</v>
      </c>
      <c r="L5676" t="s">
        <v>13</v>
      </c>
      <c r="M5676" t="s">
        <v>1358</v>
      </c>
      <c r="N5676">
        <v>0</v>
      </c>
      <c r="O5676" t="s">
        <v>6671</v>
      </c>
    </row>
    <row r="5677" spans="1:15" x14ac:dyDescent="0.2">
      <c r="A5677">
        <v>22692</v>
      </c>
      <c r="B5677" t="str">
        <f>VLOOKUP(orders!C5677,customers!$A$2:$B$1501, 2,FALSE)</f>
        <v>Customer#000001324</v>
      </c>
      <c r="C5677">
        <v>1324</v>
      </c>
      <c r="D5677" t="str">
        <f>VLOOKUP(orders!C5677,customers!$A$2:$G$1501,7,FALSE)</f>
        <v>AUTOMOBILE</v>
      </c>
      <c r="E5677">
        <f>VLOOKUP(C5677,customers!$A$2:$D$1501, 4,FALSE)</f>
        <v>7</v>
      </c>
      <c r="F5677" t="str">
        <f>VLOOKUP(E5677,nation!$A$2:$B$26, 2,FALSE)</f>
        <v>GERMANY</v>
      </c>
      <c r="G5677">
        <f>VLOOKUP(orders!F5677,nation!$B$2:$C$26,2,FALSE)</f>
        <v>3</v>
      </c>
      <c r="H5677" t="str">
        <f>HLOOKUP(orders!G5677,region_horz!$B$1:$F$2,2,FALSE)</f>
        <v>EUROPE</v>
      </c>
      <c r="I5677" t="s">
        <v>9</v>
      </c>
      <c r="J5677">
        <v>91666.41</v>
      </c>
      <c r="K5677" s="1">
        <v>35801</v>
      </c>
      <c r="L5677" t="s">
        <v>23</v>
      </c>
      <c r="M5677" t="s">
        <v>2888</v>
      </c>
      <c r="N5677">
        <v>0</v>
      </c>
      <c r="O5677" t="s">
        <v>6672</v>
      </c>
    </row>
    <row r="5678" spans="1:15" x14ac:dyDescent="0.2">
      <c r="A5678">
        <v>22693</v>
      </c>
      <c r="B5678" t="str">
        <f>VLOOKUP(orders!C5678,customers!$A$2:$B$1501, 2,FALSE)</f>
        <v>Customer#000000218</v>
      </c>
      <c r="C5678">
        <v>218</v>
      </c>
      <c r="D5678" t="str">
        <f>VLOOKUP(orders!C5678,customers!$A$2:$G$1501,7,FALSE)</f>
        <v>MACHINERY</v>
      </c>
      <c r="E5678">
        <f>VLOOKUP(C5678,customers!$A$2:$D$1501, 4,FALSE)</f>
        <v>4</v>
      </c>
      <c r="F5678" t="str">
        <f>VLOOKUP(E5678,nation!$A$2:$B$26, 2,FALSE)</f>
        <v>EGYPT</v>
      </c>
      <c r="G5678">
        <f>VLOOKUP(orders!F5678,nation!$B$2:$C$26,2,FALSE)</f>
        <v>4</v>
      </c>
      <c r="H5678" t="str">
        <f>HLOOKUP(orders!G5678,region_horz!$B$1:$F$2,2,FALSE)</f>
        <v>MIDDLE EAST</v>
      </c>
      <c r="I5678" t="s">
        <v>16</v>
      </c>
      <c r="J5678">
        <v>246087.75</v>
      </c>
      <c r="K5678" s="1">
        <v>33606</v>
      </c>
      <c r="L5678" t="s">
        <v>26</v>
      </c>
      <c r="M5678" t="s">
        <v>2029</v>
      </c>
      <c r="N5678">
        <v>0</v>
      </c>
      <c r="O5678" t="s">
        <v>6673</v>
      </c>
    </row>
    <row r="5679" spans="1:15" x14ac:dyDescent="0.2">
      <c r="A5679">
        <v>22694</v>
      </c>
      <c r="B5679" t="str">
        <f>VLOOKUP(orders!C5679,customers!$A$2:$B$1501, 2,FALSE)</f>
        <v>Customer#000000932</v>
      </c>
      <c r="C5679">
        <v>932</v>
      </c>
      <c r="D5679" t="str">
        <f>VLOOKUP(orders!C5679,customers!$A$2:$G$1501,7,FALSE)</f>
        <v>BUILDING</v>
      </c>
      <c r="E5679">
        <f>VLOOKUP(C5679,customers!$A$2:$D$1501, 4,FALSE)</f>
        <v>13</v>
      </c>
      <c r="F5679" t="str">
        <f>VLOOKUP(E5679,nation!$A$2:$B$26, 2,FALSE)</f>
        <v>JORDAN</v>
      </c>
      <c r="G5679">
        <f>VLOOKUP(orders!F5679,nation!$B$2:$C$26,2,FALSE)</f>
        <v>4</v>
      </c>
      <c r="H5679" t="str">
        <f>HLOOKUP(orders!G5679,region_horz!$B$1:$F$2,2,FALSE)</f>
        <v>MIDDLE EAST</v>
      </c>
      <c r="I5679" t="s">
        <v>16</v>
      </c>
      <c r="J5679">
        <v>106840.78</v>
      </c>
      <c r="K5679" s="1">
        <v>34262</v>
      </c>
      <c r="L5679" t="s">
        <v>10</v>
      </c>
      <c r="M5679" t="s">
        <v>1481</v>
      </c>
      <c r="N5679">
        <v>0</v>
      </c>
      <c r="O5679" t="s">
        <v>6674</v>
      </c>
    </row>
    <row r="5680" spans="1:15" x14ac:dyDescent="0.2">
      <c r="A5680">
        <v>22695</v>
      </c>
      <c r="B5680" t="str">
        <f>VLOOKUP(orders!C5680,customers!$A$2:$B$1501, 2,FALSE)</f>
        <v>Customer#000000695</v>
      </c>
      <c r="C5680">
        <v>695</v>
      </c>
      <c r="D5680" t="str">
        <f>VLOOKUP(orders!C5680,customers!$A$2:$G$1501,7,FALSE)</f>
        <v>FURNITURE</v>
      </c>
      <c r="E5680">
        <f>VLOOKUP(C5680,customers!$A$2:$D$1501, 4,FALSE)</f>
        <v>8</v>
      </c>
      <c r="F5680" t="str">
        <f>VLOOKUP(E5680,nation!$A$2:$B$26, 2,FALSE)</f>
        <v>INDIA</v>
      </c>
      <c r="G5680">
        <f>VLOOKUP(orders!F5680,nation!$B$2:$C$26,2,FALSE)</f>
        <v>2</v>
      </c>
      <c r="H5680" t="str">
        <f>HLOOKUP(orders!G5680,region_horz!$B$1:$F$2,2,FALSE)</f>
        <v>ASIA</v>
      </c>
      <c r="I5680" t="s">
        <v>16</v>
      </c>
      <c r="J5680">
        <v>154909.44</v>
      </c>
      <c r="K5680" s="1">
        <v>34519</v>
      </c>
      <c r="L5680" t="s">
        <v>10</v>
      </c>
      <c r="M5680" t="s">
        <v>584</v>
      </c>
      <c r="N5680">
        <v>0</v>
      </c>
      <c r="O5680" t="s">
        <v>6675</v>
      </c>
    </row>
    <row r="5681" spans="1:15" x14ac:dyDescent="0.2">
      <c r="A5681">
        <v>22720</v>
      </c>
      <c r="B5681" t="str">
        <f>VLOOKUP(orders!C5681,customers!$A$2:$B$1501, 2,FALSE)</f>
        <v>Customer#000000332</v>
      </c>
      <c r="C5681">
        <v>332</v>
      </c>
      <c r="D5681" t="str">
        <f>VLOOKUP(orders!C5681,customers!$A$2:$G$1501,7,FALSE)</f>
        <v>HOUSEHOLD</v>
      </c>
      <c r="E5681">
        <f>VLOOKUP(C5681,customers!$A$2:$D$1501, 4,FALSE)</f>
        <v>22</v>
      </c>
      <c r="F5681" t="str">
        <f>VLOOKUP(E5681,nation!$A$2:$B$26, 2,FALSE)</f>
        <v>RUSSIA</v>
      </c>
      <c r="G5681">
        <f>VLOOKUP(orders!F5681,nation!$B$2:$C$26,2,FALSE)</f>
        <v>3</v>
      </c>
      <c r="H5681" t="str">
        <f>HLOOKUP(orders!G5681,region_horz!$B$1:$F$2,2,FALSE)</f>
        <v>EUROPE</v>
      </c>
      <c r="I5681" t="s">
        <v>9</v>
      </c>
      <c r="J5681">
        <v>254097.34</v>
      </c>
      <c r="K5681" s="1">
        <v>35659</v>
      </c>
      <c r="L5681" t="s">
        <v>23</v>
      </c>
      <c r="M5681" t="s">
        <v>827</v>
      </c>
      <c r="N5681">
        <v>0</v>
      </c>
      <c r="O5681" t="s">
        <v>6676</v>
      </c>
    </row>
    <row r="5682" spans="1:15" x14ac:dyDescent="0.2">
      <c r="A5682">
        <v>22721</v>
      </c>
      <c r="B5682" t="str">
        <f>VLOOKUP(orders!C5682,customers!$A$2:$B$1501, 2,FALSE)</f>
        <v>Customer#000001211</v>
      </c>
      <c r="C5682">
        <v>1211</v>
      </c>
      <c r="D5682" t="str">
        <f>VLOOKUP(orders!C5682,customers!$A$2:$G$1501,7,FALSE)</f>
        <v>HOUSEHOLD</v>
      </c>
      <c r="E5682">
        <f>VLOOKUP(C5682,customers!$A$2:$D$1501, 4,FALSE)</f>
        <v>18</v>
      </c>
      <c r="F5682" t="str">
        <f>VLOOKUP(E5682,nation!$A$2:$B$26, 2,FALSE)</f>
        <v>CHINA</v>
      </c>
      <c r="G5682">
        <f>VLOOKUP(orders!F5682,nation!$B$2:$C$26,2,FALSE)</f>
        <v>2</v>
      </c>
      <c r="H5682" t="str">
        <f>HLOOKUP(orders!G5682,region_horz!$B$1:$F$2,2,FALSE)</f>
        <v>ASIA</v>
      </c>
      <c r="I5682" t="s">
        <v>9</v>
      </c>
      <c r="J5682">
        <v>90495.51</v>
      </c>
      <c r="K5682" s="1">
        <v>35389</v>
      </c>
      <c r="L5682" t="s">
        <v>13</v>
      </c>
      <c r="M5682" t="s">
        <v>737</v>
      </c>
      <c r="N5682">
        <v>0</v>
      </c>
      <c r="O5682" t="s">
        <v>6677</v>
      </c>
    </row>
    <row r="5683" spans="1:15" x14ac:dyDescent="0.2">
      <c r="A5683">
        <v>22722</v>
      </c>
      <c r="B5683" t="str">
        <f>VLOOKUP(orders!C5683,customers!$A$2:$B$1501, 2,FALSE)</f>
        <v>Customer#000000644</v>
      </c>
      <c r="C5683">
        <v>644</v>
      </c>
      <c r="D5683" t="str">
        <f>VLOOKUP(orders!C5683,customers!$A$2:$G$1501,7,FALSE)</f>
        <v>HOUSEHOLD</v>
      </c>
      <c r="E5683">
        <f>VLOOKUP(C5683,customers!$A$2:$D$1501, 4,FALSE)</f>
        <v>18</v>
      </c>
      <c r="F5683" t="str">
        <f>VLOOKUP(E5683,nation!$A$2:$B$26, 2,FALSE)</f>
        <v>CHINA</v>
      </c>
      <c r="G5683">
        <f>VLOOKUP(orders!F5683,nation!$B$2:$C$26,2,FALSE)</f>
        <v>2</v>
      </c>
      <c r="H5683" t="str">
        <f>HLOOKUP(orders!G5683,region_horz!$B$1:$F$2,2,FALSE)</f>
        <v>ASIA</v>
      </c>
      <c r="I5683" t="s">
        <v>16</v>
      </c>
      <c r="J5683">
        <v>289297.34000000003</v>
      </c>
      <c r="K5683" s="1">
        <v>33786</v>
      </c>
      <c r="L5683" t="s">
        <v>13</v>
      </c>
      <c r="M5683" t="s">
        <v>762</v>
      </c>
      <c r="N5683">
        <v>0</v>
      </c>
      <c r="O5683" t="s">
        <v>6678</v>
      </c>
    </row>
    <row r="5684" spans="1:15" x14ac:dyDescent="0.2">
      <c r="A5684">
        <v>22723</v>
      </c>
      <c r="B5684" t="str">
        <f>VLOOKUP(orders!C5684,customers!$A$2:$B$1501, 2,FALSE)</f>
        <v>Customer#000000967</v>
      </c>
      <c r="C5684">
        <v>967</v>
      </c>
      <c r="D5684" t="str">
        <f>VLOOKUP(orders!C5684,customers!$A$2:$G$1501,7,FALSE)</f>
        <v>BUILDING</v>
      </c>
      <c r="E5684">
        <f>VLOOKUP(C5684,customers!$A$2:$D$1501, 4,FALSE)</f>
        <v>23</v>
      </c>
      <c r="F5684" t="str">
        <f>VLOOKUP(E5684,nation!$A$2:$B$26, 2,FALSE)</f>
        <v>UNITED KINGDOM</v>
      </c>
      <c r="G5684">
        <f>VLOOKUP(orders!F5684,nation!$B$2:$C$26,2,FALSE)</f>
        <v>3</v>
      </c>
      <c r="H5684" t="str">
        <f>HLOOKUP(orders!G5684,region_horz!$B$1:$F$2,2,FALSE)</f>
        <v>EUROPE</v>
      </c>
      <c r="I5684" t="s">
        <v>16</v>
      </c>
      <c r="J5684">
        <v>130261.27</v>
      </c>
      <c r="K5684" s="1">
        <v>34475</v>
      </c>
      <c r="L5684" t="s">
        <v>26</v>
      </c>
      <c r="M5684" t="s">
        <v>333</v>
      </c>
      <c r="N5684">
        <v>0</v>
      </c>
      <c r="O5684" t="s">
        <v>6679</v>
      </c>
    </row>
    <row r="5685" spans="1:15" x14ac:dyDescent="0.2">
      <c r="A5685">
        <v>22724</v>
      </c>
      <c r="B5685" t="str">
        <f>VLOOKUP(orders!C5685,customers!$A$2:$B$1501, 2,FALSE)</f>
        <v>Customer#000000112</v>
      </c>
      <c r="C5685">
        <v>112</v>
      </c>
      <c r="D5685" t="str">
        <f>VLOOKUP(orders!C5685,customers!$A$2:$G$1501,7,FALSE)</f>
        <v>FURNITURE</v>
      </c>
      <c r="E5685">
        <f>VLOOKUP(C5685,customers!$A$2:$D$1501, 4,FALSE)</f>
        <v>19</v>
      </c>
      <c r="F5685" t="str">
        <f>VLOOKUP(E5685,nation!$A$2:$B$26, 2,FALSE)</f>
        <v>ROMANIA</v>
      </c>
      <c r="G5685">
        <f>VLOOKUP(orders!F5685,nation!$B$2:$C$26,2,FALSE)</f>
        <v>3</v>
      </c>
      <c r="H5685" t="str">
        <f>HLOOKUP(orders!G5685,region_horz!$B$1:$F$2,2,FALSE)</f>
        <v>EUROPE</v>
      </c>
      <c r="I5685" t="s">
        <v>9</v>
      </c>
      <c r="J5685">
        <v>114306.28</v>
      </c>
      <c r="K5685" s="1">
        <v>35911</v>
      </c>
      <c r="L5685" t="s">
        <v>10</v>
      </c>
      <c r="M5685" t="s">
        <v>733</v>
      </c>
      <c r="N5685">
        <v>0</v>
      </c>
      <c r="O5685" t="s">
        <v>6680</v>
      </c>
    </row>
    <row r="5686" spans="1:15" x14ac:dyDescent="0.2">
      <c r="A5686">
        <v>22725</v>
      </c>
      <c r="B5686" t="str">
        <f>VLOOKUP(orders!C5686,customers!$A$2:$B$1501, 2,FALSE)</f>
        <v>Customer#000001129</v>
      </c>
      <c r="C5686">
        <v>1129</v>
      </c>
      <c r="D5686" t="str">
        <f>VLOOKUP(orders!C5686,customers!$A$2:$G$1501,7,FALSE)</f>
        <v>HOUSEHOLD</v>
      </c>
      <c r="E5686">
        <f>VLOOKUP(C5686,customers!$A$2:$D$1501, 4,FALSE)</f>
        <v>8</v>
      </c>
      <c r="F5686" t="str">
        <f>VLOOKUP(E5686,nation!$A$2:$B$26, 2,FALSE)</f>
        <v>INDIA</v>
      </c>
      <c r="G5686">
        <f>VLOOKUP(orders!F5686,nation!$B$2:$C$26,2,FALSE)</f>
        <v>2</v>
      </c>
      <c r="H5686" t="str">
        <f>HLOOKUP(orders!G5686,region_horz!$B$1:$F$2,2,FALSE)</f>
        <v>ASIA</v>
      </c>
      <c r="I5686" t="s">
        <v>9</v>
      </c>
      <c r="J5686">
        <v>278508.15999999997</v>
      </c>
      <c r="K5686" s="1">
        <v>35352</v>
      </c>
      <c r="L5686" t="s">
        <v>10</v>
      </c>
      <c r="M5686" t="s">
        <v>1919</v>
      </c>
      <c r="N5686">
        <v>0</v>
      </c>
      <c r="O5686" t="s">
        <v>6681</v>
      </c>
    </row>
    <row r="5687" spans="1:15" x14ac:dyDescent="0.2">
      <c r="A5687">
        <v>22726</v>
      </c>
      <c r="B5687" t="str">
        <f>VLOOKUP(orders!C5687,customers!$A$2:$B$1501, 2,FALSE)</f>
        <v>Customer#000000838</v>
      </c>
      <c r="C5687">
        <v>838</v>
      </c>
      <c r="D5687" t="str">
        <f>VLOOKUP(orders!C5687,customers!$A$2:$G$1501,7,FALSE)</f>
        <v>AUTOMOBILE</v>
      </c>
      <c r="E5687">
        <f>VLOOKUP(C5687,customers!$A$2:$D$1501, 4,FALSE)</f>
        <v>5</v>
      </c>
      <c r="F5687" t="str">
        <f>VLOOKUP(E5687,nation!$A$2:$B$26, 2,FALSE)</f>
        <v>ETHIOPIA</v>
      </c>
      <c r="G5687">
        <f>VLOOKUP(orders!F5687,nation!$B$2:$C$26,2,FALSE)</f>
        <v>0</v>
      </c>
      <c r="H5687" t="str">
        <f>HLOOKUP(orders!G5687,region_horz!$B$1:$F$2,2,FALSE)</f>
        <v>AFRICA</v>
      </c>
      <c r="I5687" t="s">
        <v>16</v>
      </c>
      <c r="J5687">
        <v>40794.29</v>
      </c>
      <c r="K5687" s="1">
        <v>33724</v>
      </c>
      <c r="L5687" t="s">
        <v>26</v>
      </c>
      <c r="M5687" t="s">
        <v>1658</v>
      </c>
      <c r="N5687">
        <v>0</v>
      </c>
      <c r="O5687" t="s">
        <v>6682</v>
      </c>
    </row>
    <row r="5688" spans="1:15" x14ac:dyDescent="0.2">
      <c r="A5688">
        <v>22727</v>
      </c>
      <c r="B5688" t="str">
        <f>VLOOKUP(orders!C5688,customers!$A$2:$B$1501, 2,FALSE)</f>
        <v>Customer#000000868</v>
      </c>
      <c r="C5688">
        <v>868</v>
      </c>
      <c r="D5688" t="str">
        <f>VLOOKUP(orders!C5688,customers!$A$2:$G$1501,7,FALSE)</f>
        <v>FURNITURE</v>
      </c>
      <c r="E5688">
        <f>VLOOKUP(C5688,customers!$A$2:$D$1501, 4,FALSE)</f>
        <v>22</v>
      </c>
      <c r="F5688" t="str">
        <f>VLOOKUP(E5688,nation!$A$2:$B$26, 2,FALSE)</f>
        <v>RUSSIA</v>
      </c>
      <c r="G5688">
        <f>VLOOKUP(orders!F5688,nation!$B$2:$C$26,2,FALSE)</f>
        <v>3</v>
      </c>
      <c r="H5688" t="str">
        <f>HLOOKUP(orders!G5688,region_horz!$B$1:$F$2,2,FALSE)</f>
        <v>EUROPE</v>
      </c>
      <c r="I5688" t="s">
        <v>9</v>
      </c>
      <c r="J5688">
        <v>89017.22</v>
      </c>
      <c r="K5688" s="1">
        <v>34884</v>
      </c>
      <c r="L5688" t="s">
        <v>23</v>
      </c>
      <c r="M5688" t="s">
        <v>1581</v>
      </c>
      <c r="N5688">
        <v>0</v>
      </c>
      <c r="O5688" t="s">
        <v>6683</v>
      </c>
    </row>
    <row r="5689" spans="1:15" x14ac:dyDescent="0.2">
      <c r="A5689">
        <v>22752</v>
      </c>
      <c r="B5689" t="str">
        <f>VLOOKUP(orders!C5689,customers!$A$2:$B$1501, 2,FALSE)</f>
        <v>Customer#000001324</v>
      </c>
      <c r="C5689">
        <v>1324</v>
      </c>
      <c r="D5689" t="str">
        <f>VLOOKUP(orders!C5689,customers!$A$2:$G$1501,7,FALSE)</f>
        <v>AUTOMOBILE</v>
      </c>
      <c r="E5689">
        <f>VLOOKUP(C5689,customers!$A$2:$D$1501, 4,FALSE)</f>
        <v>7</v>
      </c>
      <c r="F5689" t="str">
        <f>VLOOKUP(E5689,nation!$A$2:$B$26, 2,FALSE)</f>
        <v>GERMANY</v>
      </c>
      <c r="G5689">
        <f>VLOOKUP(orders!F5689,nation!$B$2:$C$26,2,FALSE)</f>
        <v>3</v>
      </c>
      <c r="H5689" t="str">
        <f>HLOOKUP(orders!G5689,region_horz!$B$1:$F$2,2,FALSE)</f>
        <v>EUROPE</v>
      </c>
      <c r="I5689" t="s">
        <v>16</v>
      </c>
      <c r="J5689">
        <v>334556.44</v>
      </c>
      <c r="K5689" s="1">
        <v>33946</v>
      </c>
      <c r="L5689" t="s">
        <v>10</v>
      </c>
      <c r="M5689" t="s">
        <v>297</v>
      </c>
      <c r="N5689">
        <v>0</v>
      </c>
      <c r="O5689" t="s">
        <v>6684</v>
      </c>
    </row>
    <row r="5690" spans="1:15" x14ac:dyDescent="0.2">
      <c r="A5690">
        <v>22753</v>
      </c>
      <c r="B5690" t="str">
        <f>VLOOKUP(orders!C5690,customers!$A$2:$B$1501, 2,FALSE)</f>
        <v>Customer#000000277</v>
      </c>
      <c r="C5690">
        <v>277</v>
      </c>
      <c r="D5690" t="str">
        <f>VLOOKUP(orders!C5690,customers!$A$2:$G$1501,7,FALSE)</f>
        <v>BUILDING</v>
      </c>
      <c r="E5690">
        <f>VLOOKUP(C5690,customers!$A$2:$D$1501, 4,FALSE)</f>
        <v>23</v>
      </c>
      <c r="F5690" t="str">
        <f>VLOOKUP(E5690,nation!$A$2:$B$26, 2,FALSE)</f>
        <v>UNITED KINGDOM</v>
      </c>
      <c r="G5690">
        <f>VLOOKUP(orders!F5690,nation!$B$2:$C$26,2,FALSE)</f>
        <v>3</v>
      </c>
      <c r="H5690" t="str">
        <f>HLOOKUP(orders!G5690,region_horz!$B$1:$F$2,2,FALSE)</f>
        <v>EUROPE</v>
      </c>
      <c r="I5690" t="s">
        <v>16</v>
      </c>
      <c r="J5690">
        <v>82445.77</v>
      </c>
      <c r="K5690" s="1">
        <v>34776</v>
      </c>
      <c r="L5690" t="s">
        <v>13</v>
      </c>
      <c r="M5690" t="s">
        <v>3766</v>
      </c>
      <c r="N5690">
        <v>0</v>
      </c>
      <c r="O5690" t="s">
        <v>6685</v>
      </c>
    </row>
    <row r="5691" spans="1:15" x14ac:dyDescent="0.2">
      <c r="A5691">
        <v>22754</v>
      </c>
      <c r="B5691" t="str">
        <f>VLOOKUP(orders!C5691,customers!$A$2:$B$1501, 2,FALSE)</f>
        <v>Customer#000000941</v>
      </c>
      <c r="C5691">
        <v>941</v>
      </c>
      <c r="D5691" t="str">
        <f>VLOOKUP(orders!C5691,customers!$A$2:$G$1501,7,FALSE)</f>
        <v>FURNITURE</v>
      </c>
      <c r="E5691">
        <f>VLOOKUP(C5691,customers!$A$2:$D$1501, 4,FALSE)</f>
        <v>19</v>
      </c>
      <c r="F5691" t="str">
        <f>VLOOKUP(E5691,nation!$A$2:$B$26, 2,FALSE)</f>
        <v>ROMANIA</v>
      </c>
      <c r="G5691">
        <f>VLOOKUP(orders!F5691,nation!$B$2:$C$26,2,FALSE)</f>
        <v>3</v>
      </c>
      <c r="H5691" t="str">
        <f>HLOOKUP(orders!G5691,region_horz!$B$1:$F$2,2,FALSE)</f>
        <v>EUROPE</v>
      </c>
      <c r="I5691" t="s">
        <v>16</v>
      </c>
      <c r="J5691">
        <v>56807.12</v>
      </c>
      <c r="K5691" s="1">
        <v>33720</v>
      </c>
      <c r="L5691" t="s">
        <v>10</v>
      </c>
      <c r="M5691" t="s">
        <v>766</v>
      </c>
      <c r="N5691">
        <v>0</v>
      </c>
      <c r="O5691" t="s">
        <v>6686</v>
      </c>
    </row>
    <row r="5692" spans="1:15" x14ac:dyDescent="0.2">
      <c r="A5692">
        <v>22755</v>
      </c>
      <c r="B5692" t="str">
        <f>VLOOKUP(orders!C5692,customers!$A$2:$B$1501, 2,FALSE)</f>
        <v>Customer#000001162</v>
      </c>
      <c r="C5692">
        <v>1162</v>
      </c>
      <c r="D5692" t="str">
        <f>VLOOKUP(orders!C5692,customers!$A$2:$G$1501,7,FALSE)</f>
        <v>AUTOMOBILE</v>
      </c>
      <c r="E5692">
        <f>VLOOKUP(C5692,customers!$A$2:$D$1501, 4,FALSE)</f>
        <v>2</v>
      </c>
      <c r="F5692" t="str">
        <f>VLOOKUP(E5692,nation!$A$2:$B$26, 2,FALSE)</f>
        <v>BRAZIL</v>
      </c>
      <c r="G5692">
        <f>VLOOKUP(orders!F5692,nation!$B$2:$C$26,2,FALSE)</f>
        <v>1</v>
      </c>
      <c r="H5692" t="str">
        <f>HLOOKUP(orders!G5692,region_horz!$B$1:$F$2,2,FALSE)</f>
        <v>AMERICA</v>
      </c>
      <c r="I5692" t="s">
        <v>16</v>
      </c>
      <c r="J5692">
        <v>320945.78999999998</v>
      </c>
      <c r="K5692" s="1">
        <v>34424</v>
      </c>
      <c r="L5692" t="s">
        <v>31</v>
      </c>
      <c r="M5692" t="s">
        <v>32</v>
      </c>
      <c r="N5692">
        <v>0</v>
      </c>
      <c r="O5692" t="s">
        <v>6687</v>
      </c>
    </row>
    <row r="5693" spans="1:15" x14ac:dyDescent="0.2">
      <c r="A5693">
        <v>22756</v>
      </c>
      <c r="B5693" t="str">
        <f>VLOOKUP(orders!C5693,customers!$A$2:$B$1501, 2,FALSE)</f>
        <v>Customer#000000706</v>
      </c>
      <c r="C5693">
        <v>706</v>
      </c>
      <c r="D5693" t="str">
        <f>VLOOKUP(orders!C5693,customers!$A$2:$G$1501,7,FALSE)</f>
        <v>AUTOMOBILE</v>
      </c>
      <c r="E5693">
        <f>VLOOKUP(C5693,customers!$A$2:$D$1501, 4,FALSE)</f>
        <v>19</v>
      </c>
      <c r="F5693" t="str">
        <f>VLOOKUP(E5693,nation!$A$2:$B$26, 2,FALSE)</f>
        <v>ROMANIA</v>
      </c>
      <c r="G5693">
        <f>VLOOKUP(orders!F5693,nation!$B$2:$C$26,2,FALSE)</f>
        <v>3</v>
      </c>
      <c r="H5693" t="str">
        <f>HLOOKUP(orders!G5693,region_horz!$B$1:$F$2,2,FALSE)</f>
        <v>EUROPE</v>
      </c>
      <c r="I5693" t="s">
        <v>16</v>
      </c>
      <c r="J5693">
        <v>237321.74</v>
      </c>
      <c r="K5693" s="1">
        <v>34693</v>
      </c>
      <c r="L5693" t="s">
        <v>10</v>
      </c>
      <c r="M5693" t="s">
        <v>1845</v>
      </c>
      <c r="N5693">
        <v>0</v>
      </c>
      <c r="O5693" t="s">
        <v>6688</v>
      </c>
    </row>
    <row r="5694" spans="1:15" x14ac:dyDescent="0.2">
      <c r="A5694">
        <v>22757</v>
      </c>
      <c r="B5694" t="str">
        <f>VLOOKUP(orders!C5694,customers!$A$2:$B$1501, 2,FALSE)</f>
        <v>Customer#000001225</v>
      </c>
      <c r="C5694">
        <v>1225</v>
      </c>
      <c r="D5694" t="str">
        <f>VLOOKUP(orders!C5694,customers!$A$2:$G$1501,7,FALSE)</f>
        <v>MACHINERY</v>
      </c>
      <c r="E5694">
        <f>VLOOKUP(C5694,customers!$A$2:$D$1501, 4,FALSE)</f>
        <v>11</v>
      </c>
      <c r="F5694" t="str">
        <f>VLOOKUP(E5694,nation!$A$2:$B$26, 2,FALSE)</f>
        <v>IRAQ</v>
      </c>
      <c r="G5694">
        <f>VLOOKUP(orders!F5694,nation!$B$2:$C$26,2,FALSE)</f>
        <v>4</v>
      </c>
      <c r="H5694" t="str">
        <f>HLOOKUP(orders!G5694,region_horz!$B$1:$F$2,2,FALSE)</f>
        <v>MIDDLE EAST</v>
      </c>
      <c r="I5694" t="s">
        <v>16</v>
      </c>
      <c r="J5694">
        <v>115176.68</v>
      </c>
      <c r="K5694" s="1">
        <v>34413</v>
      </c>
      <c r="L5694" t="s">
        <v>10</v>
      </c>
      <c r="M5694" t="s">
        <v>1062</v>
      </c>
      <c r="N5694">
        <v>0</v>
      </c>
      <c r="O5694" t="s">
        <v>6689</v>
      </c>
    </row>
    <row r="5695" spans="1:15" x14ac:dyDescent="0.2">
      <c r="A5695">
        <v>22758</v>
      </c>
      <c r="B5695" t="str">
        <f>VLOOKUP(orders!C5695,customers!$A$2:$B$1501, 2,FALSE)</f>
        <v>Customer#000000022</v>
      </c>
      <c r="C5695">
        <v>22</v>
      </c>
      <c r="D5695" t="str">
        <f>VLOOKUP(orders!C5695,customers!$A$2:$G$1501,7,FALSE)</f>
        <v>MACHINERY</v>
      </c>
      <c r="E5695">
        <f>VLOOKUP(C5695,customers!$A$2:$D$1501, 4,FALSE)</f>
        <v>3</v>
      </c>
      <c r="F5695" t="str">
        <f>VLOOKUP(E5695,nation!$A$2:$B$26, 2,FALSE)</f>
        <v>CANADA</v>
      </c>
      <c r="G5695">
        <f>VLOOKUP(orders!F5695,nation!$B$2:$C$26,2,FALSE)</f>
        <v>1</v>
      </c>
      <c r="H5695" t="str">
        <f>HLOOKUP(orders!G5695,region_horz!$B$1:$F$2,2,FALSE)</f>
        <v>AMERICA</v>
      </c>
      <c r="I5695" t="s">
        <v>16</v>
      </c>
      <c r="J5695">
        <v>115526.45</v>
      </c>
      <c r="K5695" s="1">
        <v>34424</v>
      </c>
      <c r="L5695" t="s">
        <v>23</v>
      </c>
      <c r="M5695" t="s">
        <v>1919</v>
      </c>
      <c r="N5695">
        <v>0</v>
      </c>
      <c r="O5695" t="s">
        <v>6690</v>
      </c>
    </row>
    <row r="5696" spans="1:15" x14ac:dyDescent="0.2">
      <c r="A5696">
        <v>22759</v>
      </c>
      <c r="B5696" t="str">
        <f>VLOOKUP(orders!C5696,customers!$A$2:$B$1501, 2,FALSE)</f>
        <v>Customer#000000617</v>
      </c>
      <c r="C5696">
        <v>617</v>
      </c>
      <c r="D5696" t="str">
        <f>VLOOKUP(orders!C5696,customers!$A$2:$G$1501,7,FALSE)</f>
        <v>HOUSEHOLD</v>
      </c>
      <c r="E5696">
        <f>VLOOKUP(C5696,customers!$A$2:$D$1501, 4,FALSE)</f>
        <v>14</v>
      </c>
      <c r="F5696" t="str">
        <f>VLOOKUP(E5696,nation!$A$2:$B$26, 2,FALSE)</f>
        <v>KENYA</v>
      </c>
      <c r="G5696">
        <f>VLOOKUP(orders!F5696,nation!$B$2:$C$26,2,FALSE)</f>
        <v>0</v>
      </c>
      <c r="H5696" t="str">
        <f>HLOOKUP(orders!G5696,region_horz!$B$1:$F$2,2,FALSE)</f>
        <v>AFRICA</v>
      </c>
      <c r="I5696" t="s">
        <v>16</v>
      </c>
      <c r="J5696">
        <v>74091.38</v>
      </c>
      <c r="K5696" s="1">
        <v>33877</v>
      </c>
      <c r="L5696" t="s">
        <v>23</v>
      </c>
      <c r="M5696" t="s">
        <v>735</v>
      </c>
      <c r="N5696">
        <v>0</v>
      </c>
      <c r="O5696" t="s">
        <v>6691</v>
      </c>
    </row>
    <row r="5697" spans="1:15" x14ac:dyDescent="0.2">
      <c r="A5697">
        <v>22784</v>
      </c>
      <c r="B5697" t="str">
        <f>VLOOKUP(orders!C5697,customers!$A$2:$B$1501, 2,FALSE)</f>
        <v>Customer#000000346</v>
      </c>
      <c r="C5697">
        <v>346</v>
      </c>
      <c r="D5697" t="str">
        <f>VLOOKUP(orders!C5697,customers!$A$2:$G$1501,7,FALSE)</f>
        <v>FURNITURE</v>
      </c>
      <c r="E5697">
        <f>VLOOKUP(C5697,customers!$A$2:$D$1501, 4,FALSE)</f>
        <v>2</v>
      </c>
      <c r="F5697" t="str">
        <f>VLOOKUP(E5697,nation!$A$2:$B$26, 2,FALSE)</f>
        <v>BRAZIL</v>
      </c>
      <c r="G5697">
        <f>VLOOKUP(orders!F5697,nation!$B$2:$C$26,2,FALSE)</f>
        <v>1</v>
      </c>
      <c r="H5697" t="str">
        <f>HLOOKUP(orders!G5697,region_horz!$B$1:$F$2,2,FALSE)</f>
        <v>AMERICA</v>
      </c>
      <c r="I5697" t="s">
        <v>9</v>
      </c>
      <c r="J5697">
        <v>118721.61</v>
      </c>
      <c r="K5697" s="1">
        <v>34844</v>
      </c>
      <c r="L5697" t="s">
        <v>10</v>
      </c>
      <c r="M5697" t="s">
        <v>654</v>
      </c>
      <c r="N5697">
        <v>0</v>
      </c>
      <c r="O5697" t="s">
        <v>6692</v>
      </c>
    </row>
    <row r="5698" spans="1:15" x14ac:dyDescent="0.2">
      <c r="A5698">
        <v>22785</v>
      </c>
      <c r="B5698" t="str">
        <f>VLOOKUP(orders!C5698,customers!$A$2:$B$1501, 2,FALSE)</f>
        <v>Customer#000001381</v>
      </c>
      <c r="C5698">
        <v>1381</v>
      </c>
      <c r="D5698" t="str">
        <f>VLOOKUP(orders!C5698,customers!$A$2:$G$1501,7,FALSE)</f>
        <v>BUILDING</v>
      </c>
      <c r="E5698">
        <f>VLOOKUP(C5698,customers!$A$2:$D$1501, 4,FALSE)</f>
        <v>22</v>
      </c>
      <c r="F5698" t="str">
        <f>VLOOKUP(E5698,nation!$A$2:$B$26, 2,FALSE)</f>
        <v>RUSSIA</v>
      </c>
      <c r="G5698">
        <f>VLOOKUP(orders!F5698,nation!$B$2:$C$26,2,FALSE)</f>
        <v>3</v>
      </c>
      <c r="H5698" t="str">
        <f>HLOOKUP(orders!G5698,region_horz!$B$1:$F$2,2,FALSE)</f>
        <v>EUROPE</v>
      </c>
      <c r="I5698" t="s">
        <v>16</v>
      </c>
      <c r="J5698">
        <v>77802.460000000006</v>
      </c>
      <c r="K5698" s="1">
        <v>34269</v>
      </c>
      <c r="L5698" t="s">
        <v>26</v>
      </c>
      <c r="M5698" t="s">
        <v>2253</v>
      </c>
      <c r="N5698">
        <v>0</v>
      </c>
      <c r="O5698" t="s">
        <v>6693</v>
      </c>
    </row>
    <row r="5699" spans="1:15" x14ac:dyDescent="0.2">
      <c r="A5699">
        <v>22786</v>
      </c>
      <c r="B5699" t="str">
        <f>VLOOKUP(orders!C5699,customers!$A$2:$B$1501, 2,FALSE)</f>
        <v>Customer#000000440</v>
      </c>
      <c r="C5699">
        <v>440</v>
      </c>
      <c r="D5699" t="str">
        <f>VLOOKUP(orders!C5699,customers!$A$2:$G$1501,7,FALSE)</f>
        <v>MACHINERY</v>
      </c>
      <c r="E5699">
        <f>VLOOKUP(C5699,customers!$A$2:$D$1501, 4,FALSE)</f>
        <v>3</v>
      </c>
      <c r="F5699" t="str">
        <f>VLOOKUP(E5699,nation!$A$2:$B$26, 2,FALSE)</f>
        <v>CANADA</v>
      </c>
      <c r="G5699">
        <f>VLOOKUP(orders!F5699,nation!$B$2:$C$26,2,FALSE)</f>
        <v>1</v>
      </c>
      <c r="H5699" t="str">
        <f>HLOOKUP(orders!G5699,region_horz!$B$1:$F$2,2,FALSE)</f>
        <v>AMERICA</v>
      </c>
      <c r="I5699" t="s">
        <v>9</v>
      </c>
      <c r="J5699">
        <v>193535.28</v>
      </c>
      <c r="K5699" s="1">
        <v>35257</v>
      </c>
      <c r="L5699" t="s">
        <v>26</v>
      </c>
      <c r="M5699" t="s">
        <v>172</v>
      </c>
      <c r="N5699">
        <v>0</v>
      </c>
      <c r="O5699" t="s">
        <v>6694</v>
      </c>
    </row>
    <row r="5700" spans="1:15" x14ac:dyDescent="0.2">
      <c r="A5700">
        <v>22787</v>
      </c>
      <c r="B5700" t="str">
        <f>VLOOKUP(orders!C5700,customers!$A$2:$B$1501, 2,FALSE)</f>
        <v>Customer#000000146</v>
      </c>
      <c r="C5700">
        <v>146</v>
      </c>
      <c r="D5700" t="str">
        <f>VLOOKUP(orders!C5700,customers!$A$2:$G$1501,7,FALSE)</f>
        <v>FURNITURE</v>
      </c>
      <c r="E5700">
        <f>VLOOKUP(C5700,customers!$A$2:$D$1501, 4,FALSE)</f>
        <v>3</v>
      </c>
      <c r="F5700" t="str">
        <f>VLOOKUP(E5700,nation!$A$2:$B$26, 2,FALSE)</f>
        <v>CANADA</v>
      </c>
      <c r="G5700">
        <f>VLOOKUP(orders!F5700,nation!$B$2:$C$26,2,FALSE)</f>
        <v>1</v>
      </c>
      <c r="H5700" t="str">
        <f>HLOOKUP(orders!G5700,region_horz!$B$1:$F$2,2,FALSE)</f>
        <v>AMERICA</v>
      </c>
      <c r="I5700" t="s">
        <v>48</v>
      </c>
      <c r="J5700">
        <v>242832.12</v>
      </c>
      <c r="K5700" s="1">
        <v>34795</v>
      </c>
      <c r="L5700" t="s">
        <v>31</v>
      </c>
      <c r="M5700" t="s">
        <v>2135</v>
      </c>
      <c r="N5700">
        <v>0</v>
      </c>
      <c r="O5700" t="s">
        <v>6695</v>
      </c>
    </row>
    <row r="5701" spans="1:15" x14ac:dyDescent="0.2">
      <c r="A5701">
        <v>22788</v>
      </c>
      <c r="B5701" t="str">
        <f>VLOOKUP(orders!C5701,customers!$A$2:$B$1501, 2,FALSE)</f>
        <v>Customer#000000749</v>
      </c>
      <c r="C5701">
        <v>749</v>
      </c>
      <c r="D5701" t="str">
        <f>VLOOKUP(orders!C5701,customers!$A$2:$G$1501,7,FALSE)</f>
        <v>MACHINERY</v>
      </c>
      <c r="E5701">
        <f>VLOOKUP(C5701,customers!$A$2:$D$1501, 4,FALSE)</f>
        <v>24</v>
      </c>
      <c r="F5701" t="str">
        <f>VLOOKUP(E5701,nation!$A$2:$B$26, 2,FALSE)</f>
        <v>UNITED STATES</v>
      </c>
      <c r="G5701">
        <f>VLOOKUP(orders!F5701,nation!$B$2:$C$26,2,FALSE)</f>
        <v>1</v>
      </c>
      <c r="H5701" t="str">
        <f>HLOOKUP(orders!G5701,region_horz!$B$1:$F$2,2,FALSE)</f>
        <v>AMERICA</v>
      </c>
      <c r="I5701" t="s">
        <v>9</v>
      </c>
      <c r="J5701">
        <v>71879.490000000005</v>
      </c>
      <c r="K5701" s="1">
        <v>35937</v>
      </c>
      <c r="L5701" t="s">
        <v>31</v>
      </c>
      <c r="M5701" t="s">
        <v>917</v>
      </c>
      <c r="N5701">
        <v>0</v>
      </c>
      <c r="O5701" t="s">
        <v>6696</v>
      </c>
    </row>
    <row r="5702" spans="1:15" x14ac:dyDescent="0.2">
      <c r="A5702">
        <v>22789</v>
      </c>
      <c r="B5702" t="str">
        <f>VLOOKUP(orders!C5702,customers!$A$2:$B$1501, 2,FALSE)</f>
        <v>Customer#000001016</v>
      </c>
      <c r="C5702">
        <v>1016</v>
      </c>
      <c r="D5702" t="str">
        <f>VLOOKUP(orders!C5702,customers!$A$2:$G$1501,7,FALSE)</f>
        <v>AUTOMOBILE</v>
      </c>
      <c r="E5702">
        <f>VLOOKUP(C5702,customers!$A$2:$D$1501, 4,FALSE)</f>
        <v>11</v>
      </c>
      <c r="F5702" t="str">
        <f>VLOOKUP(E5702,nation!$A$2:$B$26, 2,FALSE)</f>
        <v>IRAQ</v>
      </c>
      <c r="G5702">
        <f>VLOOKUP(orders!F5702,nation!$B$2:$C$26,2,FALSE)</f>
        <v>4</v>
      </c>
      <c r="H5702" t="str">
        <f>HLOOKUP(orders!G5702,region_horz!$B$1:$F$2,2,FALSE)</f>
        <v>MIDDLE EAST</v>
      </c>
      <c r="I5702" t="s">
        <v>9</v>
      </c>
      <c r="J5702">
        <v>65180.36</v>
      </c>
      <c r="K5702" s="1">
        <v>35091</v>
      </c>
      <c r="L5702" t="s">
        <v>10</v>
      </c>
      <c r="M5702" t="s">
        <v>3979</v>
      </c>
      <c r="N5702">
        <v>0</v>
      </c>
      <c r="O5702" t="s">
        <v>6697</v>
      </c>
    </row>
    <row r="5703" spans="1:15" x14ac:dyDescent="0.2">
      <c r="A5703">
        <v>22790</v>
      </c>
      <c r="B5703" t="str">
        <f>VLOOKUP(orders!C5703,customers!$A$2:$B$1501, 2,FALSE)</f>
        <v>Customer#000001051</v>
      </c>
      <c r="C5703">
        <v>1051</v>
      </c>
      <c r="D5703" t="str">
        <f>VLOOKUP(orders!C5703,customers!$A$2:$G$1501,7,FALSE)</f>
        <v>HOUSEHOLD</v>
      </c>
      <c r="E5703">
        <f>VLOOKUP(C5703,customers!$A$2:$D$1501, 4,FALSE)</f>
        <v>2</v>
      </c>
      <c r="F5703" t="str">
        <f>VLOOKUP(E5703,nation!$A$2:$B$26, 2,FALSE)</f>
        <v>BRAZIL</v>
      </c>
      <c r="G5703">
        <f>VLOOKUP(orders!F5703,nation!$B$2:$C$26,2,FALSE)</f>
        <v>1</v>
      </c>
      <c r="H5703" t="str">
        <f>HLOOKUP(orders!G5703,region_horz!$B$1:$F$2,2,FALSE)</f>
        <v>AMERICA</v>
      </c>
      <c r="I5703" t="s">
        <v>9</v>
      </c>
      <c r="J5703">
        <v>267454.3</v>
      </c>
      <c r="K5703" s="1">
        <v>35876</v>
      </c>
      <c r="L5703" t="s">
        <v>23</v>
      </c>
      <c r="M5703" t="s">
        <v>1400</v>
      </c>
      <c r="N5703">
        <v>0</v>
      </c>
      <c r="O5703" t="s">
        <v>6698</v>
      </c>
    </row>
    <row r="5704" spans="1:15" x14ac:dyDescent="0.2">
      <c r="A5704">
        <v>22791</v>
      </c>
      <c r="B5704" t="str">
        <f>VLOOKUP(orders!C5704,customers!$A$2:$B$1501, 2,FALSE)</f>
        <v>Customer#000000895</v>
      </c>
      <c r="C5704">
        <v>895</v>
      </c>
      <c r="D5704" t="str">
        <f>VLOOKUP(orders!C5704,customers!$A$2:$G$1501,7,FALSE)</f>
        <v>AUTOMOBILE</v>
      </c>
      <c r="E5704">
        <f>VLOOKUP(C5704,customers!$A$2:$D$1501, 4,FALSE)</f>
        <v>0</v>
      </c>
      <c r="F5704" t="str">
        <f>VLOOKUP(E5704,nation!$A$2:$B$26, 2,FALSE)</f>
        <v>ALGERIA</v>
      </c>
      <c r="G5704">
        <f>VLOOKUP(orders!F5704,nation!$B$2:$C$26,2,FALSE)</f>
        <v>0</v>
      </c>
      <c r="H5704" t="str">
        <f>HLOOKUP(orders!G5704,region_horz!$B$1:$F$2,2,FALSE)</f>
        <v>AFRICA</v>
      </c>
      <c r="I5704" t="s">
        <v>9</v>
      </c>
      <c r="J5704">
        <v>78023.83</v>
      </c>
      <c r="K5704" s="1">
        <v>35456</v>
      </c>
      <c r="L5704" t="s">
        <v>23</v>
      </c>
      <c r="M5704" t="s">
        <v>1653</v>
      </c>
      <c r="N5704">
        <v>0</v>
      </c>
      <c r="O5704" t="s">
        <v>6699</v>
      </c>
    </row>
    <row r="5705" spans="1:15" x14ac:dyDescent="0.2">
      <c r="A5705">
        <v>22816</v>
      </c>
      <c r="B5705" t="str">
        <f>VLOOKUP(orders!C5705,customers!$A$2:$B$1501, 2,FALSE)</f>
        <v>Customer#000000928</v>
      </c>
      <c r="C5705">
        <v>928</v>
      </c>
      <c r="D5705" t="str">
        <f>VLOOKUP(orders!C5705,customers!$A$2:$G$1501,7,FALSE)</f>
        <v>HOUSEHOLD</v>
      </c>
      <c r="E5705">
        <f>VLOOKUP(C5705,customers!$A$2:$D$1501, 4,FALSE)</f>
        <v>21</v>
      </c>
      <c r="F5705" t="str">
        <f>VLOOKUP(E5705,nation!$A$2:$B$26, 2,FALSE)</f>
        <v>VIETNAM</v>
      </c>
      <c r="G5705">
        <f>VLOOKUP(orders!F5705,nation!$B$2:$C$26,2,FALSE)</f>
        <v>2</v>
      </c>
      <c r="H5705" t="str">
        <f>HLOOKUP(orders!G5705,region_horz!$B$1:$F$2,2,FALSE)</f>
        <v>ASIA</v>
      </c>
      <c r="I5705" t="s">
        <v>48</v>
      </c>
      <c r="J5705">
        <v>79105</v>
      </c>
      <c r="K5705" s="1">
        <v>34804</v>
      </c>
      <c r="L5705" t="s">
        <v>31</v>
      </c>
      <c r="M5705" t="s">
        <v>150</v>
      </c>
      <c r="N5705">
        <v>0</v>
      </c>
      <c r="O5705" t="s">
        <v>6700</v>
      </c>
    </row>
    <row r="5706" spans="1:15" x14ac:dyDescent="0.2">
      <c r="A5706">
        <v>22817</v>
      </c>
      <c r="B5706" t="str">
        <f>VLOOKUP(orders!C5706,customers!$A$2:$B$1501, 2,FALSE)</f>
        <v>Customer#000001153</v>
      </c>
      <c r="C5706">
        <v>1153</v>
      </c>
      <c r="D5706" t="str">
        <f>VLOOKUP(orders!C5706,customers!$A$2:$G$1501,7,FALSE)</f>
        <v>HOUSEHOLD</v>
      </c>
      <c r="E5706">
        <f>VLOOKUP(C5706,customers!$A$2:$D$1501, 4,FALSE)</f>
        <v>3</v>
      </c>
      <c r="F5706" t="str">
        <f>VLOOKUP(E5706,nation!$A$2:$B$26, 2,FALSE)</f>
        <v>CANADA</v>
      </c>
      <c r="G5706">
        <f>VLOOKUP(orders!F5706,nation!$B$2:$C$26,2,FALSE)</f>
        <v>1</v>
      </c>
      <c r="H5706" t="str">
        <f>HLOOKUP(orders!G5706,region_horz!$B$1:$F$2,2,FALSE)</f>
        <v>AMERICA</v>
      </c>
      <c r="I5706" t="s">
        <v>16</v>
      </c>
      <c r="J5706">
        <v>139056.32999999999</v>
      </c>
      <c r="K5706" s="1">
        <v>33930</v>
      </c>
      <c r="L5706" t="s">
        <v>13</v>
      </c>
      <c r="M5706" t="s">
        <v>2007</v>
      </c>
      <c r="N5706">
        <v>0</v>
      </c>
      <c r="O5706" t="s">
        <v>6701</v>
      </c>
    </row>
    <row r="5707" spans="1:15" x14ac:dyDescent="0.2">
      <c r="A5707">
        <v>22818</v>
      </c>
      <c r="B5707" t="str">
        <f>VLOOKUP(orders!C5707,customers!$A$2:$B$1501, 2,FALSE)</f>
        <v>Customer#000000704</v>
      </c>
      <c r="C5707">
        <v>704</v>
      </c>
      <c r="D5707" t="str">
        <f>VLOOKUP(orders!C5707,customers!$A$2:$G$1501,7,FALSE)</f>
        <v>AUTOMOBILE</v>
      </c>
      <c r="E5707">
        <f>VLOOKUP(C5707,customers!$A$2:$D$1501, 4,FALSE)</f>
        <v>9</v>
      </c>
      <c r="F5707" t="str">
        <f>VLOOKUP(E5707,nation!$A$2:$B$26, 2,FALSE)</f>
        <v>INDONESIA</v>
      </c>
      <c r="G5707">
        <f>VLOOKUP(orders!F5707,nation!$B$2:$C$26,2,FALSE)</f>
        <v>2</v>
      </c>
      <c r="H5707" t="str">
        <f>HLOOKUP(orders!G5707,region_horz!$B$1:$F$2,2,FALSE)</f>
        <v>ASIA</v>
      </c>
      <c r="I5707" t="s">
        <v>16</v>
      </c>
      <c r="J5707">
        <v>204731.27</v>
      </c>
      <c r="K5707" s="1">
        <v>34477</v>
      </c>
      <c r="L5707" t="s">
        <v>10</v>
      </c>
      <c r="M5707" t="s">
        <v>3995</v>
      </c>
      <c r="N5707">
        <v>0</v>
      </c>
      <c r="O5707" t="s">
        <v>6702</v>
      </c>
    </row>
    <row r="5708" spans="1:15" x14ac:dyDescent="0.2">
      <c r="A5708">
        <v>22819</v>
      </c>
      <c r="B5708" t="str">
        <f>VLOOKUP(orders!C5708,customers!$A$2:$B$1501, 2,FALSE)</f>
        <v>Customer#000001210</v>
      </c>
      <c r="C5708">
        <v>1210</v>
      </c>
      <c r="D5708" t="str">
        <f>VLOOKUP(orders!C5708,customers!$A$2:$G$1501,7,FALSE)</f>
        <v>AUTOMOBILE</v>
      </c>
      <c r="E5708">
        <f>VLOOKUP(C5708,customers!$A$2:$D$1501, 4,FALSE)</f>
        <v>16</v>
      </c>
      <c r="F5708" t="str">
        <f>VLOOKUP(E5708,nation!$A$2:$B$26, 2,FALSE)</f>
        <v>MOZAMBIQUE</v>
      </c>
      <c r="G5708">
        <f>VLOOKUP(orders!F5708,nation!$B$2:$C$26,2,FALSE)</f>
        <v>0</v>
      </c>
      <c r="H5708" t="str">
        <f>HLOOKUP(orders!G5708,region_horz!$B$1:$F$2,2,FALSE)</f>
        <v>AFRICA</v>
      </c>
      <c r="I5708" t="s">
        <v>16</v>
      </c>
      <c r="J5708">
        <v>234224.97</v>
      </c>
      <c r="K5708" s="1">
        <v>33919</v>
      </c>
      <c r="L5708" t="s">
        <v>26</v>
      </c>
      <c r="M5708" t="s">
        <v>294</v>
      </c>
      <c r="N5708">
        <v>0</v>
      </c>
      <c r="O5708" t="s">
        <v>6703</v>
      </c>
    </row>
    <row r="5709" spans="1:15" x14ac:dyDescent="0.2">
      <c r="A5709">
        <v>22820</v>
      </c>
      <c r="B5709" t="str">
        <f>VLOOKUP(orders!C5709,customers!$A$2:$B$1501, 2,FALSE)</f>
        <v>Customer#000001489</v>
      </c>
      <c r="C5709">
        <v>1489</v>
      </c>
      <c r="D5709" t="str">
        <f>VLOOKUP(orders!C5709,customers!$A$2:$G$1501,7,FALSE)</f>
        <v>MACHINERY</v>
      </c>
      <c r="E5709">
        <f>VLOOKUP(C5709,customers!$A$2:$D$1501, 4,FALSE)</f>
        <v>9</v>
      </c>
      <c r="F5709" t="str">
        <f>VLOOKUP(E5709,nation!$A$2:$B$26, 2,FALSE)</f>
        <v>INDONESIA</v>
      </c>
      <c r="G5709">
        <f>VLOOKUP(orders!F5709,nation!$B$2:$C$26,2,FALSE)</f>
        <v>2</v>
      </c>
      <c r="H5709" t="str">
        <f>HLOOKUP(orders!G5709,region_horz!$B$1:$F$2,2,FALSE)</f>
        <v>ASIA</v>
      </c>
      <c r="I5709" t="s">
        <v>16</v>
      </c>
      <c r="J5709">
        <v>166154.9</v>
      </c>
      <c r="K5709" s="1">
        <v>34199</v>
      </c>
      <c r="L5709" t="s">
        <v>26</v>
      </c>
      <c r="M5709" t="s">
        <v>437</v>
      </c>
      <c r="N5709">
        <v>0</v>
      </c>
      <c r="O5709" t="s">
        <v>6704</v>
      </c>
    </row>
    <row r="5710" spans="1:15" x14ac:dyDescent="0.2">
      <c r="A5710">
        <v>22821</v>
      </c>
      <c r="B5710" t="str">
        <f>VLOOKUP(orders!C5710,customers!$A$2:$B$1501, 2,FALSE)</f>
        <v>Customer#000001093</v>
      </c>
      <c r="C5710">
        <v>1093</v>
      </c>
      <c r="D5710" t="str">
        <f>VLOOKUP(orders!C5710,customers!$A$2:$G$1501,7,FALSE)</f>
        <v>HOUSEHOLD</v>
      </c>
      <c r="E5710">
        <f>VLOOKUP(C5710,customers!$A$2:$D$1501, 4,FALSE)</f>
        <v>24</v>
      </c>
      <c r="F5710" t="str">
        <f>VLOOKUP(E5710,nation!$A$2:$B$26, 2,FALSE)</f>
        <v>UNITED STATES</v>
      </c>
      <c r="G5710">
        <f>VLOOKUP(orders!F5710,nation!$B$2:$C$26,2,FALSE)</f>
        <v>1</v>
      </c>
      <c r="H5710" t="str">
        <f>HLOOKUP(orders!G5710,region_horz!$B$1:$F$2,2,FALSE)</f>
        <v>AMERICA</v>
      </c>
      <c r="I5710" t="s">
        <v>9</v>
      </c>
      <c r="J5710">
        <v>162972</v>
      </c>
      <c r="K5710" s="1">
        <v>35506</v>
      </c>
      <c r="L5710" t="s">
        <v>23</v>
      </c>
      <c r="M5710" t="s">
        <v>1356</v>
      </c>
      <c r="N5710">
        <v>0</v>
      </c>
      <c r="O5710" t="s">
        <v>6705</v>
      </c>
    </row>
    <row r="5711" spans="1:15" x14ac:dyDescent="0.2">
      <c r="A5711">
        <v>22822</v>
      </c>
      <c r="B5711" t="str">
        <f>VLOOKUP(orders!C5711,customers!$A$2:$B$1501, 2,FALSE)</f>
        <v>Customer#000000418</v>
      </c>
      <c r="C5711">
        <v>418</v>
      </c>
      <c r="D5711" t="str">
        <f>VLOOKUP(orders!C5711,customers!$A$2:$G$1501,7,FALSE)</f>
        <v>FURNITURE</v>
      </c>
      <c r="E5711">
        <f>VLOOKUP(C5711,customers!$A$2:$D$1501, 4,FALSE)</f>
        <v>5</v>
      </c>
      <c r="F5711" t="str">
        <f>VLOOKUP(E5711,nation!$A$2:$B$26, 2,FALSE)</f>
        <v>ETHIOPIA</v>
      </c>
      <c r="G5711">
        <f>VLOOKUP(orders!F5711,nation!$B$2:$C$26,2,FALSE)</f>
        <v>0</v>
      </c>
      <c r="H5711" t="str">
        <f>HLOOKUP(orders!G5711,region_horz!$B$1:$F$2,2,FALSE)</f>
        <v>AFRICA</v>
      </c>
      <c r="I5711" t="s">
        <v>16</v>
      </c>
      <c r="J5711">
        <v>153391.46</v>
      </c>
      <c r="K5711" s="1">
        <v>34280</v>
      </c>
      <c r="L5711" t="s">
        <v>10</v>
      </c>
      <c r="M5711" t="s">
        <v>265</v>
      </c>
      <c r="N5711">
        <v>0</v>
      </c>
      <c r="O5711" t="s">
        <v>6706</v>
      </c>
    </row>
    <row r="5712" spans="1:15" x14ac:dyDescent="0.2">
      <c r="A5712">
        <v>22823</v>
      </c>
      <c r="B5712" t="str">
        <f>VLOOKUP(orders!C5712,customers!$A$2:$B$1501, 2,FALSE)</f>
        <v>Customer#000001177</v>
      </c>
      <c r="C5712">
        <v>1177</v>
      </c>
      <c r="D5712" t="str">
        <f>VLOOKUP(orders!C5712,customers!$A$2:$G$1501,7,FALSE)</f>
        <v>FURNITURE</v>
      </c>
      <c r="E5712">
        <f>VLOOKUP(C5712,customers!$A$2:$D$1501, 4,FALSE)</f>
        <v>14</v>
      </c>
      <c r="F5712" t="str">
        <f>VLOOKUP(E5712,nation!$A$2:$B$26, 2,FALSE)</f>
        <v>KENYA</v>
      </c>
      <c r="G5712">
        <f>VLOOKUP(orders!F5712,nation!$B$2:$C$26,2,FALSE)</f>
        <v>0</v>
      </c>
      <c r="H5712" t="str">
        <f>HLOOKUP(orders!G5712,region_horz!$B$1:$F$2,2,FALSE)</f>
        <v>AFRICA</v>
      </c>
      <c r="I5712" t="s">
        <v>9</v>
      </c>
      <c r="J5712">
        <v>13457.72</v>
      </c>
      <c r="K5712" s="1">
        <v>35473</v>
      </c>
      <c r="L5712" t="s">
        <v>31</v>
      </c>
      <c r="M5712" t="s">
        <v>1279</v>
      </c>
      <c r="N5712">
        <v>0</v>
      </c>
      <c r="O5712" t="s">
        <v>6707</v>
      </c>
    </row>
    <row r="5713" spans="1:15" x14ac:dyDescent="0.2">
      <c r="A5713">
        <v>22848</v>
      </c>
      <c r="B5713" t="str">
        <f>VLOOKUP(orders!C5713,customers!$A$2:$B$1501, 2,FALSE)</f>
        <v>Customer#000000460</v>
      </c>
      <c r="C5713">
        <v>460</v>
      </c>
      <c r="D5713" t="str">
        <f>VLOOKUP(orders!C5713,customers!$A$2:$G$1501,7,FALSE)</f>
        <v>FURNITURE</v>
      </c>
      <c r="E5713">
        <f>VLOOKUP(C5713,customers!$A$2:$D$1501, 4,FALSE)</f>
        <v>11</v>
      </c>
      <c r="F5713" t="str">
        <f>VLOOKUP(E5713,nation!$A$2:$B$26, 2,FALSE)</f>
        <v>IRAQ</v>
      </c>
      <c r="G5713">
        <f>VLOOKUP(orders!F5713,nation!$B$2:$C$26,2,FALSE)</f>
        <v>4</v>
      </c>
      <c r="H5713" t="str">
        <f>HLOOKUP(orders!G5713,region_horz!$B$1:$F$2,2,FALSE)</f>
        <v>MIDDLE EAST</v>
      </c>
      <c r="I5713" t="s">
        <v>9</v>
      </c>
      <c r="J5713">
        <v>183005.48</v>
      </c>
      <c r="K5713" s="1">
        <v>35044</v>
      </c>
      <c r="L5713" t="s">
        <v>23</v>
      </c>
      <c r="M5713" t="s">
        <v>1003</v>
      </c>
      <c r="N5713">
        <v>0</v>
      </c>
      <c r="O5713" t="s">
        <v>6708</v>
      </c>
    </row>
    <row r="5714" spans="1:15" x14ac:dyDescent="0.2">
      <c r="A5714">
        <v>22849</v>
      </c>
      <c r="B5714" t="str">
        <f>VLOOKUP(orders!C5714,customers!$A$2:$B$1501, 2,FALSE)</f>
        <v>Customer#000000574</v>
      </c>
      <c r="C5714">
        <v>574</v>
      </c>
      <c r="D5714" t="str">
        <f>VLOOKUP(orders!C5714,customers!$A$2:$G$1501,7,FALSE)</f>
        <v>FURNITURE</v>
      </c>
      <c r="E5714">
        <f>VLOOKUP(C5714,customers!$A$2:$D$1501, 4,FALSE)</f>
        <v>8</v>
      </c>
      <c r="F5714" t="str">
        <f>VLOOKUP(E5714,nation!$A$2:$B$26, 2,FALSE)</f>
        <v>INDIA</v>
      </c>
      <c r="G5714">
        <f>VLOOKUP(orders!F5714,nation!$B$2:$C$26,2,FALSE)</f>
        <v>2</v>
      </c>
      <c r="H5714" t="str">
        <f>HLOOKUP(orders!G5714,region_horz!$B$1:$F$2,2,FALSE)</f>
        <v>ASIA</v>
      </c>
      <c r="I5714" t="s">
        <v>16</v>
      </c>
      <c r="J5714">
        <v>223897.51</v>
      </c>
      <c r="K5714" s="1">
        <v>34745</v>
      </c>
      <c r="L5714" t="s">
        <v>23</v>
      </c>
      <c r="M5714" t="s">
        <v>1081</v>
      </c>
      <c r="N5714">
        <v>0</v>
      </c>
      <c r="O5714" t="s">
        <v>6709</v>
      </c>
    </row>
    <row r="5715" spans="1:15" x14ac:dyDescent="0.2">
      <c r="A5715">
        <v>22850</v>
      </c>
      <c r="B5715" t="str">
        <f>VLOOKUP(orders!C5715,customers!$A$2:$B$1501, 2,FALSE)</f>
        <v>Customer#000000040</v>
      </c>
      <c r="C5715">
        <v>40</v>
      </c>
      <c r="D5715" t="str">
        <f>VLOOKUP(orders!C5715,customers!$A$2:$G$1501,7,FALSE)</f>
        <v>BUILDING</v>
      </c>
      <c r="E5715">
        <f>VLOOKUP(C5715,customers!$A$2:$D$1501, 4,FALSE)</f>
        <v>3</v>
      </c>
      <c r="F5715" t="str">
        <f>VLOOKUP(E5715,nation!$A$2:$B$26, 2,FALSE)</f>
        <v>CANADA</v>
      </c>
      <c r="G5715">
        <f>VLOOKUP(orders!F5715,nation!$B$2:$C$26,2,FALSE)</f>
        <v>1</v>
      </c>
      <c r="H5715" t="str">
        <f>HLOOKUP(orders!G5715,region_horz!$B$1:$F$2,2,FALSE)</f>
        <v>AMERICA</v>
      </c>
      <c r="I5715" t="s">
        <v>16</v>
      </c>
      <c r="J5715">
        <v>208732.47</v>
      </c>
      <c r="K5715" s="1">
        <v>34820</v>
      </c>
      <c r="L5715" t="s">
        <v>31</v>
      </c>
      <c r="M5715" t="s">
        <v>900</v>
      </c>
      <c r="N5715">
        <v>0</v>
      </c>
      <c r="O5715" t="s">
        <v>6710</v>
      </c>
    </row>
    <row r="5716" spans="1:15" x14ac:dyDescent="0.2">
      <c r="A5716">
        <v>22851</v>
      </c>
      <c r="B5716" t="str">
        <f>VLOOKUP(orders!C5716,customers!$A$2:$B$1501, 2,FALSE)</f>
        <v>Customer#000001102</v>
      </c>
      <c r="C5716">
        <v>1102</v>
      </c>
      <c r="D5716" t="str">
        <f>VLOOKUP(orders!C5716,customers!$A$2:$G$1501,7,FALSE)</f>
        <v>HOUSEHOLD</v>
      </c>
      <c r="E5716">
        <f>VLOOKUP(C5716,customers!$A$2:$D$1501, 4,FALSE)</f>
        <v>24</v>
      </c>
      <c r="F5716" t="str">
        <f>VLOOKUP(E5716,nation!$A$2:$B$26, 2,FALSE)</f>
        <v>UNITED STATES</v>
      </c>
      <c r="G5716">
        <f>VLOOKUP(orders!F5716,nation!$B$2:$C$26,2,FALSE)</f>
        <v>1</v>
      </c>
      <c r="H5716" t="str">
        <f>HLOOKUP(orders!G5716,region_horz!$B$1:$F$2,2,FALSE)</f>
        <v>AMERICA</v>
      </c>
      <c r="I5716" t="s">
        <v>16</v>
      </c>
      <c r="J5716">
        <v>186687.66</v>
      </c>
      <c r="K5716" s="1">
        <v>34395</v>
      </c>
      <c r="L5716" t="s">
        <v>13</v>
      </c>
      <c r="M5716" t="s">
        <v>884</v>
      </c>
      <c r="N5716">
        <v>0</v>
      </c>
      <c r="O5716" t="s">
        <v>6711</v>
      </c>
    </row>
    <row r="5717" spans="1:15" x14ac:dyDescent="0.2">
      <c r="A5717">
        <v>22852</v>
      </c>
      <c r="B5717" t="str">
        <f>VLOOKUP(orders!C5717,customers!$A$2:$B$1501, 2,FALSE)</f>
        <v>Customer#000000073</v>
      </c>
      <c r="C5717">
        <v>73</v>
      </c>
      <c r="D5717" t="str">
        <f>VLOOKUP(orders!C5717,customers!$A$2:$G$1501,7,FALSE)</f>
        <v>BUILDING</v>
      </c>
      <c r="E5717">
        <f>VLOOKUP(C5717,customers!$A$2:$D$1501, 4,FALSE)</f>
        <v>0</v>
      </c>
      <c r="F5717" t="str">
        <f>VLOOKUP(E5717,nation!$A$2:$B$26, 2,FALSE)</f>
        <v>ALGERIA</v>
      </c>
      <c r="G5717">
        <f>VLOOKUP(orders!F5717,nation!$B$2:$C$26,2,FALSE)</f>
        <v>0</v>
      </c>
      <c r="H5717" t="str">
        <f>HLOOKUP(orders!G5717,region_horz!$B$1:$F$2,2,FALSE)</f>
        <v>AFRICA</v>
      </c>
      <c r="I5717" t="s">
        <v>9</v>
      </c>
      <c r="J5717">
        <v>72283.820000000007</v>
      </c>
      <c r="K5717" s="1">
        <v>35518</v>
      </c>
      <c r="L5717" t="s">
        <v>10</v>
      </c>
      <c r="M5717" t="s">
        <v>704</v>
      </c>
      <c r="N5717">
        <v>0</v>
      </c>
      <c r="O5717" t="s">
        <v>6712</v>
      </c>
    </row>
    <row r="5718" spans="1:15" x14ac:dyDescent="0.2">
      <c r="A5718">
        <v>22853</v>
      </c>
      <c r="B5718" t="str">
        <f>VLOOKUP(orders!C5718,customers!$A$2:$B$1501, 2,FALSE)</f>
        <v>Customer#000001387</v>
      </c>
      <c r="C5718">
        <v>1387</v>
      </c>
      <c r="D5718" t="str">
        <f>VLOOKUP(orders!C5718,customers!$A$2:$G$1501,7,FALSE)</f>
        <v>BUILDING</v>
      </c>
      <c r="E5718">
        <f>VLOOKUP(C5718,customers!$A$2:$D$1501, 4,FALSE)</f>
        <v>19</v>
      </c>
      <c r="F5718" t="str">
        <f>VLOOKUP(E5718,nation!$A$2:$B$26, 2,FALSE)</f>
        <v>ROMANIA</v>
      </c>
      <c r="G5718">
        <f>VLOOKUP(orders!F5718,nation!$B$2:$C$26,2,FALSE)</f>
        <v>3</v>
      </c>
      <c r="H5718" t="str">
        <f>HLOOKUP(orders!G5718,region_horz!$B$1:$F$2,2,FALSE)</f>
        <v>EUROPE</v>
      </c>
      <c r="I5718" t="s">
        <v>16</v>
      </c>
      <c r="J5718">
        <v>44631.76</v>
      </c>
      <c r="K5718" s="1">
        <v>34421</v>
      </c>
      <c r="L5718" t="s">
        <v>31</v>
      </c>
      <c r="M5718" t="s">
        <v>1311</v>
      </c>
      <c r="N5718">
        <v>0</v>
      </c>
      <c r="O5718" t="s">
        <v>6713</v>
      </c>
    </row>
    <row r="5719" spans="1:15" x14ac:dyDescent="0.2">
      <c r="A5719">
        <v>22854</v>
      </c>
      <c r="B5719" t="str">
        <f>VLOOKUP(orders!C5719,customers!$A$2:$B$1501, 2,FALSE)</f>
        <v>Customer#000001102</v>
      </c>
      <c r="C5719">
        <v>1102</v>
      </c>
      <c r="D5719" t="str">
        <f>VLOOKUP(orders!C5719,customers!$A$2:$G$1501,7,FALSE)</f>
        <v>HOUSEHOLD</v>
      </c>
      <c r="E5719">
        <f>VLOOKUP(C5719,customers!$A$2:$D$1501, 4,FALSE)</f>
        <v>24</v>
      </c>
      <c r="F5719" t="str">
        <f>VLOOKUP(E5719,nation!$A$2:$B$26, 2,FALSE)</f>
        <v>UNITED STATES</v>
      </c>
      <c r="G5719">
        <f>VLOOKUP(orders!F5719,nation!$B$2:$C$26,2,FALSE)</f>
        <v>1</v>
      </c>
      <c r="H5719" t="str">
        <f>HLOOKUP(orders!G5719,region_horz!$B$1:$F$2,2,FALSE)</f>
        <v>AMERICA</v>
      </c>
      <c r="I5719" t="s">
        <v>9</v>
      </c>
      <c r="J5719">
        <v>188631.06</v>
      </c>
      <c r="K5719" s="1">
        <v>35305</v>
      </c>
      <c r="L5719" t="s">
        <v>23</v>
      </c>
      <c r="M5719" t="s">
        <v>3384</v>
      </c>
      <c r="N5719">
        <v>0</v>
      </c>
      <c r="O5719" t="s">
        <v>6714</v>
      </c>
    </row>
    <row r="5720" spans="1:15" x14ac:dyDescent="0.2">
      <c r="A5720">
        <v>22855</v>
      </c>
      <c r="B5720" t="str">
        <f>VLOOKUP(orders!C5720,customers!$A$2:$B$1501, 2,FALSE)</f>
        <v>Customer#000000776</v>
      </c>
      <c r="C5720">
        <v>776</v>
      </c>
      <c r="D5720" t="str">
        <f>VLOOKUP(orders!C5720,customers!$A$2:$G$1501,7,FALSE)</f>
        <v>AUTOMOBILE</v>
      </c>
      <c r="E5720">
        <f>VLOOKUP(C5720,customers!$A$2:$D$1501, 4,FALSE)</f>
        <v>15</v>
      </c>
      <c r="F5720" t="str">
        <f>VLOOKUP(E5720,nation!$A$2:$B$26, 2,FALSE)</f>
        <v>MOROCCO</v>
      </c>
      <c r="G5720">
        <f>VLOOKUP(orders!F5720,nation!$B$2:$C$26,2,FALSE)</f>
        <v>0</v>
      </c>
      <c r="H5720" t="str">
        <f>HLOOKUP(orders!G5720,region_horz!$B$1:$F$2,2,FALSE)</f>
        <v>AFRICA</v>
      </c>
      <c r="I5720" t="s">
        <v>9</v>
      </c>
      <c r="J5720">
        <v>60351.83</v>
      </c>
      <c r="K5720" s="1">
        <v>35638</v>
      </c>
      <c r="L5720" t="s">
        <v>23</v>
      </c>
      <c r="M5720" t="s">
        <v>3616</v>
      </c>
      <c r="N5720">
        <v>0</v>
      </c>
      <c r="O5720" t="s">
        <v>6715</v>
      </c>
    </row>
    <row r="5721" spans="1:15" x14ac:dyDescent="0.2">
      <c r="A5721">
        <v>22880</v>
      </c>
      <c r="B5721" t="str">
        <f>VLOOKUP(orders!C5721,customers!$A$2:$B$1501, 2,FALSE)</f>
        <v>Customer#000000112</v>
      </c>
      <c r="C5721">
        <v>112</v>
      </c>
      <c r="D5721" t="str">
        <f>VLOOKUP(orders!C5721,customers!$A$2:$G$1501,7,FALSE)</f>
        <v>FURNITURE</v>
      </c>
      <c r="E5721">
        <f>VLOOKUP(C5721,customers!$A$2:$D$1501, 4,FALSE)</f>
        <v>19</v>
      </c>
      <c r="F5721" t="str">
        <f>VLOOKUP(E5721,nation!$A$2:$B$26, 2,FALSE)</f>
        <v>ROMANIA</v>
      </c>
      <c r="G5721">
        <f>VLOOKUP(orders!F5721,nation!$B$2:$C$26,2,FALSE)</f>
        <v>3</v>
      </c>
      <c r="H5721" t="str">
        <f>HLOOKUP(orders!G5721,region_horz!$B$1:$F$2,2,FALSE)</f>
        <v>EUROPE</v>
      </c>
      <c r="I5721" t="s">
        <v>16</v>
      </c>
      <c r="J5721">
        <v>234910.51</v>
      </c>
      <c r="K5721" s="1">
        <v>34120</v>
      </c>
      <c r="L5721" t="s">
        <v>31</v>
      </c>
      <c r="M5721" t="s">
        <v>1141</v>
      </c>
      <c r="N5721">
        <v>0</v>
      </c>
      <c r="O5721" t="s">
        <v>6716</v>
      </c>
    </row>
    <row r="5722" spans="1:15" x14ac:dyDescent="0.2">
      <c r="A5722">
        <v>22881</v>
      </c>
      <c r="B5722" t="str">
        <f>VLOOKUP(orders!C5722,customers!$A$2:$B$1501, 2,FALSE)</f>
        <v>Customer#000000791</v>
      </c>
      <c r="C5722">
        <v>791</v>
      </c>
      <c r="D5722" t="str">
        <f>VLOOKUP(orders!C5722,customers!$A$2:$G$1501,7,FALSE)</f>
        <v>HOUSEHOLD</v>
      </c>
      <c r="E5722">
        <f>VLOOKUP(C5722,customers!$A$2:$D$1501, 4,FALSE)</f>
        <v>13</v>
      </c>
      <c r="F5722" t="str">
        <f>VLOOKUP(E5722,nation!$A$2:$B$26, 2,FALSE)</f>
        <v>JORDAN</v>
      </c>
      <c r="G5722">
        <f>VLOOKUP(orders!F5722,nation!$B$2:$C$26,2,FALSE)</f>
        <v>4</v>
      </c>
      <c r="H5722" t="str">
        <f>HLOOKUP(orders!G5722,region_horz!$B$1:$F$2,2,FALSE)</f>
        <v>MIDDLE EAST</v>
      </c>
      <c r="I5722" t="s">
        <v>16</v>
      </c>
      <c r="J5722">
        <v>64656.19</v>
      </c>
      <c r="K5722" s="1">
        <v>34066</v>
      </c>
      <c r="L5722" t="s">
        <v>31</v>
      </c>
      <c r="M5722" t="s">
        <v>2296</v>
      </c>
      <c r="N5722">
        <v>0</v>
      </c>
      <c r="O5722" t="s">
        <v>6717</v>
      </c>
    </row>
    <row r="5723" spans="1:15" x14ac:dyDescent="0.2">
      <c r="A5723">
        <v>22882</v>
      </c>
      <c r="B5723" t="str">
        <f>VLOOKUP(orders!C5723,customers!$A$2:$B$1501, 2,FALSE)</f>
        <v>Customer#000000820</v>
      </c>
      <c r="C5723">
        <v>820</v>
      </c>
      <c r="D5723" t="str">
        <f>VLOOKUP(orders!C5723,customers!$A$2:$G$1501,7,FALSE)</f>
        <v>AUTOMOBILE</v>
      </c>
      <c r="E5723">
        <f>VLOOKUP(C5723,customers!$A$2:$D$1501, 4,FALSE)</f>
        <v>4</v>
      </c>
      <c r="F5723" t="str">
        <f>VLOOKUP(E5723,nation!$A$2:$B$26, 2,FALSE)</f>
        <v>EGYPT</v>
      </c>
      <c r="G5723">
        <f>VLOOKUP(orders!F5723,nation!$B$2:$C$26,2,FALSE)</f>
        <v>4</v>
      </c>
      <c r="H5723" t="str">
        <f>HLOOKUP(orders!G5723,region_horz!$B$1:$F$2,2,FALSE)</f>
        <v>MIDDLE EAST</v>
      </c>
      <c r="I5723" t="s">
        <v>16</v>
      </c>
      <c r="J5723">
        <v>88306.559999999998</v>
      </c>
      <c r="K5723" s="1">
        <v>34226</v>
      </c>
      <c r="L5723" t="s">
        <v>13</v>
      </c>
      <c r="M5723" t="s">
        <v>1726</v>
      </c>
      <c r="N5723">
        <v>0</v>
      </c>
      <c r="O5723" t="s">
        <v>6718</v>
      </c>
    </row>
    <row r="5724" spans="1:15" x14ac:dyDescent="0.2">
      <c r="A5724">
        <v>22883</v>
      </c>
      <c r="B5724" t="str">
        <f>VLOOKUP(orders!C5724,customers!$A$2:$B$1501, 2,FALSE)</f>
        <v>Customer#000000319</v>
      </c>
      <c r="C5724">
        <v>319</v>
      </c>
      <c r="D5724" t="str">
        <f>VLOOKUP(orders!C5724,customers!$A$2:$G$1501,7,FALSE)</f>
        <v>FURNITURE</v>
      </c>
      <c r="E5724">
        <f>VLOOKUP(C5724,customers!$A$2:$D$1501, 4,FALSE)</f>
        <v>6</v>
      </c>
      <c r="F5724" t="str">
        <f>VLOOKUP(E5724,nation!$A$2:$B$26, 2,FALSE)</f>
        <v>FRANCE</v>
      </c>
      <c r="G5724">
        <f>VLOOKUP(orders!F5724,nation!$B$2:$C$26,2,FALSE)</f>
        <v>3</v>
      </c>
      <c r="H5724" t="str">
        <f>HLOOKUP(orders!G5724,region_horz!$B$1:$F$2,2,FALSE)</f>
        <v>EUROPE</v>
      </c>
      <c r="I5724" t="s">
        <v>16</v>
      </c>
      <c r="J5724">
        <v>31915.78</v>
      </c>
      <c r="K5724" s="1">
        <v>33699</v>
      </c>
      <c r="L5724" t="s">
        <v>10</v>
      </c>
      <c r="M5724" t="s">
        <v>2017</v>
      </c>
      <c r="N5724">
        <v>0</v>
      </c>
      <c r="O5724" t="s">
        <v>6719</v>
      </c>
    </row>
    <row r="5725" spans="1:15" x14ac:dyDescent="0.2">
      <c r="A5725">
        <v>22884</v>
      </c>
      <c r="B5725" t="str">
        <f>VLOOKUP(orders!C5725,customers!$A$2:$B$1501, 2,FALSE)</f>
        <v>Customer#000000952</v>
      </c>
      <c r="C5725">
        <v>952</v>
      </c>
      <c r="D5725" t="str">
        <f>VLOOKUP(orders!C5725,customers!$A$2:$G$1501,7,FALSE)</f>
        <v>AUTOMOBILE</v>
      </c>
      <c r="E5725">
        <f>VLOOKUP(C5725,customers!$A$2:$D$1501, 4,FALSE)</f>
        <v>24</v>
      </c>
      <c r="F5725" t="str">
        <f>VLOOKUP(E5725,nation!$A$2:$B$26, 2,FALSE)</f>
        <v>UNITED STATES</v>
      </c>
      <c r="G5725">
        <f>VLOOKUP(orders!F5725,nation!$B$2:$C$26,2,FALSE)</f>
        <v>1</v>
      </c>
      <c r="H5725" t="str">
        <f>HLOOKUP(orders!G5725,region_horz!$B$1:$F$2,2,FALSE)</f>
        <v>AMERICA</v>
      </c>
      <c r="I5725" t="s">
        <v>9</v>
      </c>
      <c r="J5725">
        <v>30788.07</v>
      </c>
      <c r="K5725" s="1">
        <v>35199</v>
      </c>
      <c r="L5725" t="s">
        <v>31</v>
      </c>
      <c r="M5725" t="s">
        <v>401</v>
      </c>
      <c r="N5725">
        <v>0</v>
      </c>
      <c r="O5725" t="s">
        <v>6720</v>
      </c>
    </row>
    <row r="5726" spans="1:15" x14ac:dyDescent="0.2">
      <c r="A5726">
        <v>22885</v>
      </c>
      <c r="B5726" t="str">
        <f>VLOOKUP(orders!C5726,customers!$A$2:$B$1501, 2,FALSE)</f>
        <v>Customer#000001115</v>
      </c>
      <c r="C5726">
        <v>1115</v>
      </c>
      <c r="D5726" t="str">
        <f>VLOOKUP(orders!C5726,customers!$A$2:$G$1501,7,FALSE)</f>
        <v>BUILDING</v>
      </c>
      <c r="E5726">
        <f>VLOOKUP(C5726,customers!$A$2:$D$1501, 4,FALSE)</f>
        <v>5</v>
      </c>
      <c r="F5726" t="str">
        <f>VLOOKUP(E5726,nation!$A$2:$B$26, 2,FALSE)</f>
        <v>ETHIOPIA</v>
      </c>
      <c r="G5726">
        <f>VLOOKUP(orders!F5726,nation!$B$2:$C$26,2,FALSE)</f>
        <v>0</v>
      </c>
      <c r="H5726" t="str">
        <f>HLOOKUP(orders!G5726,region_horz!$B$1:$F$2,2,FALSE)</f>
        <v>AFRICA</v>
      </c>
      <c r="I5726" t="s">
        <v>16</v>
      </c>
      <c r="J5726">
        <v>177613.79</v>
      </c>
      <c r="K5726" s="1">
        <v>34662</v>
      </c>
      <c r="L5726" t="s">
        <v>31</v>
      </c>
      <c r="M5726" t="s">
        <v>1899</v>
      </c>
      <c r="N5726">
        <v>0</v>
      </c>
      <c r="O5726" t="s">
        <v>6721</v>
      </c>
    </row>
    <row r="5727" spans="1:15" x14ac:dyDescent="0.2">
      <c r="A5727">
        <v>22886</v>
      </c>
      <c r="B5727" t="str">
        <f>VLOOKUP(orders!C5727,customers!$A$2:$B$1501, 2,FALSE)</f>
        <v>Customer#000000214</v>
      </c>
      <c r="C5727">
        <v>214</v>
      </c>
      <c r="D5727" t="str">
        <f>VLOOKUP(orders!C5727,customers!$A$2:$G$1501,7,FALSE)</f>
        <v>MACHINERY</v>
      </c>
      <c r="E5727">
        <f>VLOOKUP(C5727,customers!$A$2:$D$1501, 4,FALSE)</f>
        <v>8</v>
      </c>
      <c r="F5727" t="str">
        <f>VLOOKUP(E5727,nation!$A$2:$B$26, 2,FALSE)</f>
        <v>INDIA</v>
      </c>
      <c r="G5727">
        <f>VLOOKUP(orders!F5727,nation!$B$2:$C$26,2,FALSE)</f>
        <v>2</v>
      </c>
      <c r="H5727" t="str">
        <f>HLOOKUP(orders!G5727,region_horz!$B$1:$F$2,2,FALSE)</f>
        <v>ASIA</v>
      </c>
      <c r="I5727" t="s">
        <v>16</v>
      </c>
      <c r="J5727">
        <v>234797.95</v>
      </c>
      <c r="K5727" s="1">
        <v>33999</v>
      </c>
      <c r="L5727" t="s">
        <v>10</v>
      </c>
      <c r="M5727" t="s">
        <v>1225</v>
      </c>
      <c r="N5727">
        <v>0</v>
      </c>
      <c r="O5727" t="s">
        <v>6722</v>
      </c>
    </row>
    <row r="5728" spans="1:15" x14ac:dyDescent="0.2">
      <c r="A5728">
        <v>22887</v>
      </c>
      <c r="B5728" t="str">
        <f>VLOOKUP(orders!C5728,customers!$A$2:$B$1501, 2,FALSE)</f>
        <v>Customer#000001483</v>
      </c>
      <c r="C5728">
        <v>1483</v>
      </c>
      <c r="D5728" t="str">
        <f>VLOOKUP(orders!C5728,customers!$A$2:$G$1501,7,FALSE)</f>
        <v>BUILDING</v>
      </c>
      <c r="E5728">
        <f>VLOOKUP(C5728,customers!$A$2:$D$1501, 4,FALSE)</f>
        <v>7</v>
      </c>
      <c r="F5728" t="str">
        <f>VLOOKUP(E5728,nation!$A$2:$B$26, 2,FALSE)</f>
        <v>GERMANY</v>
      </c>
      <c r="G5728">
        <f>VLOOKUP(orders!F5728,nation!$B$2:$C$26,2,FALSE)</f>
        <v>3</v>
      </c>
      <c r="H5728" t="str">
        <f>HLOOKUP(orders!G5728,region_horz!$B$1:$F$2,2,FALSE)</f>
        <v>EUROPE</v>
      </c>
      <c r="I5728" t="s">
        <v>16</v>
      </c>
      <c r="J5728">
        <v>156329.99</v>
      </c>
      <c r="K5728" s="1">
        <v>34292</v>
      </c>
      <c r="L5728" t="s">
        <v>23</v>
      </c>
      <c r="M5728" t="s">
        <v>1585</v>
      </c>
      <c r="N5728">
        <v>0</v>
      </c>
      <c r="O5728" t="s">
        <v>6723</v>
      </c>
    </row>
    <row r="5729" spans="1:15" x14ac:dyDescent="0.2">
      <c r="A5729">
        <v>22912</v>
      </c>
      <c r="B5729" t="str">
        <f>VLOOKUP(orders!C5729,customers!$A$2:$B$1501, 2,FALSE)</f>
        <v>Customer#000001402</v>
      </c>
      <c r="C5729">
        <v>1402</v>
      </c>
      <c r="D5729" t="str">
        <f>VLOOKUP(orders!C5729,customers!$A$2:$G$1501,7,FALSE)</f>
        <v>AUTOMOBILE</v>
      </c>
      <c r="E5729">
        <f>VLOOKUP(C5729,customers!$A$2:$D$1501, 4,FALSE)</f>
        <v>6</v>
      </c>
      <c r="F5729" t="str">
        <f>VLOOKUP(E5729,nation!$A$2:$B$26, 2,FALSE)</f>
        <v>FRANCE</v>
      </c>
      <c r="G5729">
        <f>VLOOKUP(orders!F5729,nation!$B$2:$C$26,2,FALSE)</f>
        <v>3</v>
      </c>
      <c r="H5729" t="str">
        <f>HLOOKUP(orders!G5729,region_horz!$B$1:$F$2,2,FALSE)</f>
        <v>EUROPE</v>
      </c>
      <c r="I5729" t="s">
        <v>16</v>
      </c>
      <c r="J5729">
        <v>188831.35999999999</v>
      </c>
      <c r="K5729" s="1">
        <v>34259</v>
      </c>
      <c r="L5729" t="s">
        <v>10</v>
      </c>
      <c r="M5729" t="s">
        <v>737</v>
      </c>
      <c r="N5729">
        <v>0</v>
      </c>
      <c r="O5729" t="s">
        <v>6724</v>
      </c>
    </row>
    <row r="5730" spans="1:15" x14ac:dyDescent="0.2">
      <c r="A5730">
        <v>22913</v>
      </c>
      <c r="B5730" t="str">
        <f>VLOOKUP(orders!C5730,customers!$A$2:$B$1501, 2,FALSE)</f>
        <v>Customer#000000883</v>
      </c>
      <c r="C5730">
        <v>883</v>
      </c>
      <c r="D5730" t="str">
        <f>VLOOKUP(orders!C5730,customers!$A$2:$G$1501,7,FALSE)</f>
        <v>FURNITURE</v>
      </c>
      <c r="E5730">
        <f>VLOOKUP(C5730,customers!$A$2:$D$1501, 4,FALSE)</f>
        <v>3</v>
      </c>
      <c r="F5730" t="str">
        <f>VLOOKUP(E5730,nation!$A$2:$B$26, 2,FALSE)</f>
        <v>CANADA</v>
      </c>
      <c r="G5730">
        <f>VLOOKUP(orders!F5730,nation!$B$2:$C$26,2,FALSE)</f>
        <v>1</v>
      </c>
      <c r="H5730" t="str">
        <f>HLOOKUP(orders!G5730,region_horz!$B$1:$F$2,2,FALSE)</f>
        <v>AMERICA</v>
      </c>
      <c r="I5730" t="s">
        <v>16</v>
      </c>
      <c r="J5730">
        <v>338700.52</v>
      </c>
      <c r="K5730" s="1">
        <v>34146</v>
      </c>
      <c r="L5730" t="s">
        <v>13</v>
      </c>
      <c r="M5730" t="s">
        <v>974</v>
      </c>
      <c r="N5730">
        <v>0</v>
      </c>
      <c r="O5730" t="s">
        <v>6725</v>
      </c>
    </row>
    <row r="5731" spans="1:15" x14ac:dyDescent="0.2">
      <c r="A5731">
        <v>22914</v>
      </c>
      <c r="B5731" t="str">
        <f>VLOOKUP(orders!C5731,customers!$A$2:$B$1501, 2,FALSE)</f>
        <v>Customer#000000409</v>
      </c>
      <c r="C5731">
        <v>409</v>
      </c>
      <c r="D5731" t="str">
        <f>VLOOKUP(orders!C5731,customers!$A$2:$G$1501,7,FALSE)</f>
        <v>FURNITURE</v>
      </c>
      <c r="E5731">
        <f>VLOOKUP(C5731,customers!$A$2:$D$1501, 4,FALSE)</f>
        <v>11</v>
      </c>
      <c r="F5731" t="str">
        <f>VLOOKUP(E5731,nation!$A$2:$B$26, 2,FALSE)</f>
        <v>IRAQ</v>
      </c>
      <c r="G5731">
        <f>VLOOKUP(orders!F5731,nation!$B$2:$C$26,2,FALSE)</f>
        <v>4</v>
      </c>
      <c r="H5731" t="str">
        <f>HLOOKUP(orders!G5731,region_horz!$B$1:$F$2,2,FALSE)</f>
        <v>MIDDLE EAST</v>
      </c>
      <c r="I5731" t="s">
        <v>16</v>
      </c>
      <c r="J5731">
        <v>314596.18</v>
      </c>
      <c r="K5731" s="1">
        <v>33617</v>
      </c>
      <c r="L5731" t="s">
        <v>13</v>
      </c>
      <c r="M5731" t="s">
        <v>80</v>
      </c>
      <c r="N5731">
        <v>0</v>
      </c>
      <c r="O5731" t="s">
        <v>6726</v>
      </c>
    </row>
    <row r="5732" spans="1:15" x14ac:dyDescent="0.2">
      <c r="A5732">
        <v>22915</v>
      </c>
      <c r="B5732" t="str">
        <f>VLOOKUP(orders!C5732,customers!$A$2:$B$1501, 2,FALSE)</f>
        <v>Customer#000000553</v>
      </c>
      <c r="C5732">
        <v>553</v>
      </c>
      <c r="D5732" t="str">
        <f>VLOOKUP(orders!C5732,customers!$A$2:$G$1501,7,FALSE)</f>
        <v>BUILDING</v>
      </c>
      <c r="E5732">
        <f>VLOOKUP(C5732,customers!$A$2:$D$1501, 4,FALSE)</f>
        <v>4</v>
      </c>
      <c r="F5732" t="str">
        <f>VLOOKUP(E5732,nation!$A$2:$B$26, 2,FALSE)</f>
        <v>EGYPT</v>
      </c>
      <c r="G5732">
        <f>VLOOKUP(orders!F5732,nation!$B$2:$C$26,2,FALSE)</f>
        <v>4</v>
      </c>
      <c r="H5732" t="str">
        <f>HLOOKUP(orders!G5732,region_horz!$B$1:$F$2,2,FALSE)</f>
        <v>MIDDLE EAST</v>
      </c>
      <c r="I5732" t="s">
        <v>9</v>
      </c>
      <c r="J5732">
        <v>83397.7</v>
      </c>
      <c r="K5732" s="1">
        <v>35693</v>
      </c>
      <c r="L5732" t="s">
        <v>31</v>
      </c>
      <c r="M5732" t="s">
        <v>733</v>
      </c>
      <c r="N5732">
        <v>0</v>
      </c>
      <c r="O5732" t="s">
        <v>6727</v>
      </c>
    </row>
    <row r="5733" spans="1:15" x14ac:dyDescent="0.2">
      <c r="A5733">
        <v>22916</v>
      </c>
      <c r="B5733" t="str">
        <f>VLOOKUP(orders!C5733,customers!$A$2:$B$1501, 2,FALSE)</f>
        <v>Customer#000000460</v>
      </c>
      <c r="C5733">
        <v>460</v>
      </c>
      <c r="D5733" t="str">
        <f>VLOOKUP(orders!C5733,customers!$A$2:$G$1501,7,FALSE)</f>
        <v>FURNITURE</v>
      </c>
      <c r="E5733">
        <f>VLOOKUP(C5733,customers!$A$2:$D$1501, 4,FALSE)</f>
        <v>11</v>
      </c>
      <c r="F5733" t="str">
        <f>VLOOKUP(E5733,nation!$A$2:$B$26, 2,FALSE)</f>
        <v>IRAQ</v>
      </c>
      <c r="G5733">
        <f>VLOOKUP(orders!F5733,nation!$B$2:$C$26,2,FALSE)</f>
        <v>4</v>
      </c>
      <c r="H5733" t="str">
        <f>HLOOKUP(orders!G5733,region_horz!$B$1:$F$2,2,FALSE)</f>
        <v>MIDDLE EAST</v>
      </c>
      <c r="I5733" t="s">
        <v>16</v>
      </c>
      <c r="J5733">
        <v>20701.509999999998</v>
      </c>
      <c r="K5733" s="1">
        <v>33637</v>
      </c>
      <c r="L5733" t="s">
        <v>31</v>
      </c>
      <c r="M5733" t="s">
        <v>4653</v>
      </c>
      <c r="N5733">
        <v>0</v>
      </c>
      <c r="O5733" t="s">
        <v>6728</v>
      </c>
    </row>
    <row r="5734" spans="1:15" x14ac:dyDescent="0.2">
      <c r="A5734">
        <v>22917</v>
      </c>
      <c r="B5734" t="str">
        <f>VLOOKUP(orders!C5734,customers!$A$2:$B$1501, 2,FALSE)</f>
        <v>Customer#000000157</v>
      </c>
      <c r="C5734">
        <v>157</v>
      </c>
      <c r="D5734" t="str">
        <f>VLOOKUP(orders!C5734,customers!$A$2:$G$1501,7,FALSE)</f>
        <v>BUILDING</v>
      </c>
      <c r="E5734">
        <f>VLOOKUP(C5734,customers!$A$2:$D$1501, 4,FALSE)</f>
        <v>15</v>
      </c>
      <c r="F5734" t="str">
        <f>VLOOKUP(E5734,nation!$A$2:$B$26, 2,FALSE)</f>
        <v>MOROCCO</v>
      </c>
      <c r="G5734">
        <f>VLOOKUP(orders!F5734,nation!$B$2:$C$26,2,FALSE)</f>
        <v>0</v>
      </c>
      <c r="H5734" t="str">
        <f>HLOOKUP(orders!G5734,region_horz!$B$1:$F$2,2,FALSE)</f>
        <v>AFRICA</v>
      </c>
      <c r="I5734" t="s">
        <v>16</v>
      </c>
      <c r="J5734">
        <v>156353.91</v>
      </c>
      <c r="K5734" s="1">
        <v>34395</v>
      </c>
      <c r="L5734" t="s">
        <v>31</v>
      </c>
      <c r="M5734" t="s">
        <v>3829</v>
      </c>
      <c r="N5734">
        <v>0</v>
      </c>
      <c r="O5734" t="s">
        <v>6729</v>
      </c>
    </row>
    <row r="5735" spans="1:15" x14ac:dyDescent="0.2">
      <c r="A5735">
        <v>22918</v>
      </c>
      <c r="B5735" t="str">
        <f>VLOOKUP(orders!C5735,customers!$A$2:$B$1501, 2,FALSE)</f>
        <v>Customer#000000571</v>
      </c>
      <c r="C5735">
        <v>571</v>
      </c>
      <c r="D5735" t="str">
        <f>VLOOKUP(orders!C5735,customers!$A$2:$G$1501,7,FALSE)</f>
        <v>HOUSEHOLD</v>
      </c>
      <c r="E5735">
        <f>VLOOKUP(C5735,customers!$A$2:$D$1501, 4,FALSE)</f>
        <v>2</v>
      </c>
      <c r="F5735" t="str">
        <f>VLOOKUP(E5735,nation!$A$2:$B$26, 2,FALSE)</f>
        <v>BRAZIL</v>
      </c>
      <c r="G5735">
        <f>VLOOKUP(orders!F5735,nation!$B$2:$C$26,2,FALSE)</f>
        <v>1</v>
      </c>
      <c r="H5735" t="str">
        <f>HLOOKUP(orders!G5735,region_horz!$B$1:$F$2,2,FALSE)</f>
        <v>AMERICA</v>
      </c>
      <c r="I5735" t="s">
        <v>9</v>
      </c>
      <c r="J5735">
        <v>156512.68</v>
      </c>
      <c r="K5735" s="1">
        <v>35095</v>
      </c>
      <c r="L5735" t="s">
        <v>13</v>
      </c>
      <c r="M5735" t="s">
        <v>2201</v>
      </c>
      <c r="N5735">
        <v>0</v>
      </c>
      <c r="O5735" t="s">
        <v>6730</v>
      </c>
    </row>
    <row r="5736" spans="1:15" x14ac:dyDescent="0.2">
      <c r="A5736">
        <v>22919</v>
      </c>
      <c r="B5736" t="str">
        <f>VLOOKUP(orders!C5736,customers!$A$2:$B$1501, 2,FALSE)</f>
        <v>Customer#000000748</v>
      </c>
      <c r="C5736">
        <v>748</v>
      </c>
      <c r="D5736" t="str">
        <f>VLOOKUP(orders!C5736,customers!$A$2:$G$1501,7,FALSE)</f>
        <v>AUTOMOBILE</v>
      </c>
      <c r="E5736">
        <f>VLOOKUP(C5736,customers!$A$2:$D$1501, 4,FALSE)</f>
        <v>23</v>
      </c>
      <c r="F5736" t="str">
        <f>VLOOKUP(E5736,nation!$A$2:$B$26, 2,FALSE)</f>
        <v>UNITED KINGDOM</v>
      </c>
      <c r="G5736">
        <f>VLOOKUP(orders!F5736,nation!$B$2:$C$26,2,FALSE)</f>
        <v>3</v>
      </c>
      <c r="H5736" t="str">
        <f>HLOOKUP(orders!G5736,region_horz!$B$1:$F$2,2,FALSE)</f>
        <v>EUROPE</v>
      </c>
      <c r="I5736" t="s">
        <v>16</v>
      </c>
      <c r="J5736">
        <v>32690.84</v>
      </c>
      <c r="K5736" s="1">
        <v>34533</v>
      </c>
      <c r="L5736" t="s">
        <v>13</v>
      </c>
      <c r="M5736" t="s">
        <v>2259</v>
      </c>
      <c r="N5736">
        <v>0</v>
      </c>
      <c r="O5736" t="s">
        <v>6731</v>
      </c>
    </row>
    <row r="5737" spans="1:15" x14ac:dyDescent="0.2">
      <c r="A5737">
        <v>22944</v>
      </c>
      <c r="B5737" t="str">
        <f>VLOOKUP(orders!C5737,customers!$A$2:$B$1501, 2,FALSE)</f>
        <v>Customer#000001138</v>
      </c>
      <c r="C5737">
        <v>1138</v>
      </c>
      <c r="D5737" t="str">
        <f>VLOOKUP(orders!C5737,customers!$A$2:$G$1501,7,FALSE)</f>
        <v>BUILDING</v>
      </c>
      <c r="E5737">
        <f>VLOOKUP(C5737,customers!$A$2:$D$1501, 4,FALSE)</f>
        <v>22</v>
      </c>
      <c r="F5737" t="str">
        <f>VLOOKUP(E5737,nation!$A$2:$B$26, 2,FALSE)</f>
        <v>RUSSIA</v>
      </c>
      <c r="G5737">
        <f>VLOOKUP(orders!F5737,nation!$B$2:$C$26,2,FALSE)</f>
        <v>3</v>
      </c>
      <c r="H5737" t="str">
        <f>HLOOKUP(orders!G5737,region_horz!$B$1:$F$2,2,FALSE)</f>
        <v>EUROPE</v>
      </c>
      <c r="I5737" t="s">
        <v>9</v>
      </c>
      <c r="J5737">
        <v>39707.53</v>
      </c>
      <c r="K5737" s="1">
        <v>35598</v>
      </c>
      <c r="L5737" t="s">
        <v>10</v>
      </c>
      <c r="M5737" t="s">
        <v>1368</v>
      </c>
      <c r="N5737">
        <v>0</v>
      </c>
      <c r="O5737" t="s">
        <v>6732</v>
      </c>
    </row>
    <row r="5738" spans="1:15" x14ac:dyDescent="0.2">
      <c r="A5738">
        <v>22945</v>
      </c>
      <c r="B5738" t="str">
        <f>VLOOKUP(orders!C5738,customers!$A$2:$B$1501, 2,FALSE)</f>
        <v>Customer#000001433</v>
      </c>
      <c r="C5738">
        <v>1433</v>
      </c>
      <c r="D5738" t="str">
        <f>VLOOKUP(orders!C5738,customers!$A$2:$G$1501,7,FALSE)</f>
        <v>BUILDING</v>
      </c>
      <c r="E5738">
        <f>VLOOKUP(C5738,customers!$A$2:$D$1501, 4,FALSE)</f>
        <v>17</v>
      </c>
      <c r="F5738" t="str">
        <f>VLOOKUP(E5738,nation!$A$2:$B$26, 2,FALSE)</f>
        <v>PERU</v>
      </c>
      <c r="G5738">
        <f>VLOOKUP(orders!F5738,nation!$B$2:$C$26,2,FALSE)</f>
        <v>1</v>
      </c>
      <c r="H5738" t="str">
        <f>HLOOKUP(orders!G5738,region_horz!$B$1:$F$2,2,FALSE)</f>
        <v>AMERICA</v>
      </c>
      <c r="I5738" t="s">
        <v>48</v>
      </c>
      <c r="J5738">
        <v>247101.92</v>
      </c>
      <c r="K5738" s="1">
        <v>34788</v>
      </c>
      <c r="L5738" t="s">
        <v>31</v>
      </c>
      <c r="M5738" t="s">
        <v>906</v>
      </c>
      <c r="N5738">
        <v>0</v>
      </c>
      <c r="O5738" t="s">
        <v>6733</v>
      </c>
    </row>
    <row r="5739" spans="1:15" x14ac:dyDescent="0.2">
      <c r="A5739">
        <v>22946</v>
      </c>
      <c r="B5739" t="str">
        <f>VLOOKUP(orders!C5739,customers!$A$2:$B$1501, 2,FALSE)</f>
        <v>Customer#000001141</v>
      </c>
      <c r="C5739">
        <v>1141</v>
      </c>
      <c r="D5739" t="str">
        <f>VLOOKUP(orders!C5739,customers!$A$2:$G$1501,7,FALSE)</f>
        <v>MACHINERY</v>
      </c>
      <c r="E5739">
        <f>VLOOKUP(C5739,customers!$A$2:$D$1501, 4,FALSE)</f>
        <v>22</v>
      </c>
      <c r="F5739" t="str">
        <f>VLOOKUP(E5739,nation!$A$2:$B$26, 2,FALSE)</f>
        <v>RUSSIA</v>
      </c>
      <c r="G5739">
        <f>VLOOKUP(orders!F5739,nation!$B$2:$C$26,2,FALSE)</f>
        <v>3</v>
      </c>
      <c r="H5739" t="str">
        <f>HLOOKUP(orders!G5739,region_horz!$B$1:$F$2,2,FALSE)</f>
        <v>EUROPE</v>
      </c>
      <c r="I5739" t="s">
        <v>16</v>
      </c>
      <c r="J5739">
        <v>204446.81</v>
      </c>
      <c r="K5739" s="1">
        <v>34343</v>
      </c>
      <c r="L5739" t="s">
        <v>31</v>
      </c>
      <c r="M5739" t="s">
        <v>5115</v>
      </c>
      <c r="N5739">
        <v>0</v>
      </c>
      <c r="O5739" t="s">
        <v>6734</v>
      </c>
    </row>
    <row r="5740" spans="1:15" x14ac:dyDescent="0.2">
      <c r="A5740">
        <v>22947</v>
      </c>
      <c r="B5740" t="str">
        <f>VLOOKUP(orders!C5740,customers!$A$2:$B$1501, 2,FALSE)</f>
        <v>Customer#000000175</v>
      </c>
      <c r="C5740">
        <v>175</v>
      </c>
      <c r="D5740" t="str">
        <f>VLOOKUP(orders!C5740,customers!$A$2:$G$1501,7,FALSE)</f>
        <v>FURNITURE</v>
      </c>
      <c r="E5740">
        <f>VLOOKUP(C5740,customers!$A$2:$D$1501, 4,FALSE)</f>
        <v>10</v>
      </c>
      <c r="F5740" t="str">
        <f>VLOOKUP(E5740,nation!$A$2:$B$26, 2,FALSE)</f>
        <v>IRAN</v>
      </c>
      <c r="G5740">
        <f>VLOOKUP(orders!F5740,nation!$B$2:$C$26,2,FALSE)</f>
        <v>4</v>
      </c>
      <c r="H5740" t="str">
        <f>HLOOKUP(orders!G5740,region_horz!$B$1:$F$2,2,FALSE)</f>
        <v>MIDDLE EAST</v>
      </c>
      <c r="I5740" t="s">
        <v>16</v>
      </c>
      <c r="J5740">
        <v>219727.7</v>
      </c>
      <c r="K5740" s="1">
        <v>34687</v>
      </c>
      <c r="L5740" t="s">
        <v>10</v>
      </c>
      <c r="M5740" t="s">
        <v>1614</v>
      </c>
      <c r="N5740">
        <v>0</v>
      </c>
      <c r="O5740" t="s">
        <v>6735</v>
      </c>
    </row>
    <row r="5741" spans="1:15" x14ac:dyDescent="0.2">
      <c r="A5741">
        <v>22948</v>
      </c>
      <c r="B5741" t="str">
        <f>VLOOKUP(orders!C5741,customers!$A$2:$B$1501, 2,FALSE)</f>
        <v>Customer#000000079</v>
      </c>
      <c r="C5741">
        <v>79</v>
      </c>
      <c r="D5741" t="str">
        <f>VLOOKUP(orders!C5741,customers!$A$2:$G$1501,7,FALSE)</f>
        <v>MACHINERY</v>
      </c>
      <c r="E5741">
        <f>VLOOKUP(C5741,customers!$A$2:$D$1501, 4,FALSE)</f>
        <v>15</v>
      </c>
      <c r="F5741" t="str">
        <f>VLOOKUP(E5741,nation!$A$2:$B$26, 2,FALSE)</f>
        <v>MOROCCO</v>
      </c>
      <c r="G5741">
        <f>VLOOKUP(orders!F5741,nation!$B$2:$C$26,2,FALSE)</f>
        <v>0</v>
      </c>
      <c r="H5741" t="str">
        <f>HLOOKUP(orders!G5741,region_horz!$B$1:$F$2,2,FALSE)</f>
        <v>AFRICA</v>
      </c>
      <c r="I5741" t="s">
        <v>16</v>
      </c>
      <c r="J5741">
        <v>169245.35</v>
      </c>
      <c r="K5741" s="1">
        <v>33905</v>
      </c>
      <c r="L5741" t="s">
        <v>13</v>
      </c>
      <c r="M5741" t="s">
        <v>193</v>
      </c>
      <c r="N5741">
        <v>0</v>
      </c>
      <c r="O5741" t="s">
        <v>6736</v>
      </c>
    </row>
    <row r="5742" spans="1:15" x14ac:dyDescent="0.2">
      <c r="A5742">
        <v>22949</v>
      </c>
      <c r="B5742" t="str">
        <f>VLOOKUP(orders!C5742,customers!$A$2:$B$1501, 2,FALSE)</f>
        <v>Customer#000001489</v>
      </c>
      <c r="C5742">
        <v>1489</v>
      </c>
      <c r="D5742" t="str">
        <f>VLOOKUP(orders!C5742,customers!$A$2:$G$1501,7,FALSE)</f>
        <v>MACHINERY</v>
      </c>
      <c r="E5742">
        <f>VLOOKUP(C5742,customers!$A$2:$D$1501, 4,FALSE)</f>
        <v>9</v>
      </c>
      <c r="F5742" t="str">
        <f>VLOOKUP(E5742,nation!$A$2:$B$26, 2,FALSE)</f>
        <v>INDONESIA</v>
      </c>
      <c r="G5742">
        <f>VLOOKUP(orders!F5742,nation!$B$2:$C$26,2,FALSE)</f>
        <v>2</v>
      </c>
      <c r="H5742" t="str">
        <f>HLOOKUP(orders!G5742,region_horz!$B$1:$F$2,2,FALSE)</f>
        <v>ASIA</v>
      </c>
      <c r="I5742" t="s">
        <v>9</v>
      </c>
      <c r="J5742">
        <v>153188.29</v>
      </c>
      <c r="K5742" s="1">
        <v>35956</v>
      </c>
      <c r="L5742" t="s">
        <v>10</v>
      </c>
      <c r="M5742" t="s">
        <v>787</v>
      </c>
      <c r="N5742">
        <v>0</v>
      </c>
      <c r="O5742" t="s">
        <v>6737</v>
      </c>
    </row>
    <row r="5743" spans="1:15" x14ac:dyDescent="0.2">
      <c r="A5743">
        <v>22950</v>
      </c>
      <c r="B5743" t="str">
        <f>VLOOKUP(orders!C5743,customers!$A$2:$B$1501, 2,FALSE)</f>
        <v>Customer#000000545</v>
      </c>
      <c r="C5743">
        <v>545</v>
      </c>
      <c r="D5743" t="str">
        <f>VLOOKUP(orders!C5743,customers!$A$2:$G$1501,7,FALSE)</f>
        <v>AUTOMOBILE</v>
      </c>
      <c r="E5743">
        <f>VLOOKUP(C5743,customers!$A$2:$D$1501, 4,FALSE)</f>
        <v>10</v>
      </c>
      <c r="F5743" t="str">
        <f>VLOOKUP(E5743,nation!$A$2:$B$26, 2,FALSE)</f>
        <v>IRAN</v>
      </c>
      <c r="G5743">
        <f>VLOOKUP(orders!F5743,nation!$B$2:$C$26,2,FALSE)</f>
        <v>4</v>
      </c>
      <c r="H5743" t="str">
        <f>HLOOKUP(orders!G5743,region_horz!$B$1:$F$2,2,FALSE)</f>
        <v>MIDDLE EAST</v>
      </c>
      <c r="I5743" t="s">
        <v>9</v>
      </c>
      <c r="J5743">
        <v>97555.92</v>
      </c>
      <c r="K5743" s="1">
        <v>35055</v>
      </c>
      <c r="L5743" t="s">
        <v>10</v>
      </c>
      <c r="M5743" t="s">
        <v>455</v>
      </c>
      <c r="N5743">
        <v>0</v>
      </c>
      <c r="O5743" t="s">
        <v>6738</v>
      </c>
    </row>
    <row r="5744" spans="1:15" x14ac:dyDescent="0.2">
      <c r="A5744">
        <v>22951</v>
      </c>
      <c r="B5744" t="str">
        <f>VLOOKUP(orders!C5744,customers!$A$2:$B$1501, 2,FALSE)</f>
        <v>Customer#000001216</v>
      </c>
      <c r="C5744">
        <v>1216</v>
      </c>
      <c r="D5744" t="str">
        <f>VLOOKUP(orders!C5744,customers!$A$2:$G$1501,7,FALSE)</f>
        <v>AUTOMOBILE</v>
      </c>
      <c r="E5744">
        <f>VLOOKUP(C5744,customers!$A$2:$D$1501, 4,FALSE)</f>
        <v>3</v>
      </c>
      <c r="F5744" t="str">
        <f>VLOOKUP(E5744,nation!$A$2:$B$26, 2,FALSE)</f>
        <v>CANADA</v>
      </c>
      <c r="G5744">
        <f>VLOOKUP(orders!F5744,nation!$B$2:$C$26,2,FALSE)</f>
        <v>1</v>
      </c>
      <c r="H5744" t="str">
        <f>HLOOKUP(orders!G5744,region_horz!$B$1:$F$2,2,FALSE)</f>
        <v>AMERICA</v>
      </c>
      <c r="I5744" t="s">
        <v>16</v>
      </c>
      <c r="J5744">
        <v>18611.580000000002</v>
      </c>
      <c r="K5744" s="1">
        <v>33728</v>
      </c>
      <c r="L5744" t="s">
        <v>31</v>
      </c>
      <c r="M5744" t="s">
        <v>609</v>
      </c>
      <c r="N5744">
        <v>0</v>
      </c>
      <c r="O5744" t="s">
        <v>6739</v>
      </c>
    </row>
    <row r="5745" spans="1:15" x14ac:dyDescent="0.2">
      <c r="A5745">
        <v>22976</v>
      </c>
      <c r="B5745" t="str">
        <f>VLOOKUP(orders!C5745,customers!$A$2:$B$1501, 2,FALSE)</f>
        <v>Customer#000001477</v>
      </c>
      <c r="C5745">
        <v>1477</v>
      </c>
      <c r="D5745" t="str">
        <f>VLOOKUP(orders!C5745,customers!$A$2:$G$1501,7,FALSE)</f>
        <v>MACHINERY</v>
      </c>
      <c r="E5745">
        <f>VLOOKUP(C5745,customers!$A$2:$D$1501, 4,FALSE)</f>
        <v>6</v>
      </c>
      <c r="F5745" t="str">
        <f>VLOOKUP(E5745,nation!$A$2:$B$26, 2,FALSE)</f>
        <v>FRANCE</v>
      </c>
      <c r="G5745">
        <f>VLOOKUP(orders!F5745,nation!$B$2:$C$26,2,FALSE)</f>
        <v>3</v>
      </c>
      <c r="H5745" t="str">
        <f>HLOOKUP(orders!G5745,region_horz!$B$1:$F$2,2,FALSE)</f>
        <v>EUROPE</v>
      </c>
      <c r="I5745" t="s">
        <v>9</v>
      </c>
      <c r="J5745">
        <v>166276.41</v>
      </c>
      <c r="K5745" s="1">
        <v>35868</v>
      </c>
      <c r="L5745" t="s">
        <v>26</v>
      </c>
      <c r="M5745" t="s">
        <v>1405</v>
      </c>
      <c r="N5745">
        <v>0</v>
      </c>
      <c r="O5745" t="s">
        <v>6740</v>
      </c>
    </row>
    <row r="5746" spans="1:15" x14ac:dyDescent="0.2">
      <c r="A5746">
        <v>22977</v>
      </c>
      <c r="B5746" t="str">
        <f>VLOOKUP(orders!C5746,customers!$A$2:$B$1501, 2,FALSE)</f>
        <v>Customer#000000608</v>
      </c>
      <c r="C5746">
        <v>608</v>
      </c>
      <c r="D5746" t="str">
        <f>VLOOKUP(orders!C5746,customers!$A$2:$G$1501,7,FALSE)</f>
        <v>BUILDING</v>
      </c>
      <c r="E5746">
        <f>VLOOKUP(C5746,customers!$A$2:$D$1501, 4,FALSE)</f>
        <v>16</v>
      </c>
      <c r="F5746" t="str">
        <f>VLOOKUP(E5746,nation!$A$2:$B$26, 2,FALSE)</f>
        <v>MOZAMBIQUE</v>
      </c>
      <c r="G5746">
        <f>VLOOKUP(orders!F5746,nation!$B$2:$C$26,2,FALSE)</f>
        <v>0</v>
      </c>
      <c r="H5746" t="str">
        <f>HLOOKUP(orders!G5746,region_horz!$B$1:$F$2,2,FALSE)</f>
        <v>AFRICA</v>
      </c>
      <c r="I5746" t="s">
        <v>9</v>
      </c>
      <c r="J5746">
        <v>1318.66</v>
      </c>
      <c r="K5746" s="1">
        <v>34949</v>
      </c>
      <c r="L5746" t="s">
        <v>26</v>
      </c>
      <c r="M5746" t="s">
        <v>854</v>
      </c>
      <c r="N5746">
        <v>0</v>
      </c>
      <c r="O5746" t="s">
        <v>6741</v>
      </c>
    </row>
    <row r="5747" spans="1:15" x14ac:dyDescent="0.2">
      <c r="A5747">
        <v>22978</v>
      </c>
      <c r="B5747" t="str">
        <f>VLOOKUP(orders!C5747,customers!$A$2:$B$1501, 2,FALSE)</f>
        <v>Customer#000000325</v>
      </c>
      <c r="C5747">
        <v>325</v>
      </c>
      <c r="D5747" t="str">
        <f>VLOOKUP(orders!C5747,customers!$A$2:$G$1501,7,FALSE)</f>
        <v>HOUSEHOLD</v>
      </c>
      <c r="E5747">
        <f>VLOOKUP(C5747,customers!$A$2:$D$1501, 4,FALSE)</f>
        <v>15</v>
      </c>
      <c r="F5747" t="str">
        <f>VLOOKUP(E5747,nation!$A$2:$B$26, 2,FALSE)</f>
        <v>MOROCCO</v>
      </c>
      <c r="G5747">
        <f>VLOOKUP(orders!F5747,nation!$B$2:$C$26,2,FALSE)</f>
        <v>0</v>
      </c>
      <c r="H5747" t="str">
        <f>HLOOKUP(orders!G5747,region_horz!$B$1:$F$2,2,FALSE)</f>
        <v>AFRICA</v>
      </c>
      <c r="I5747" t="s">
        <v>16</v>
      </c>
      <c r="J5747">
        <v>115752.26</v>
      </c>
      <c r="K5747" s="1">
        <v>34427</v>
      </c>
      <c r="L5747" t="s">
        <v>31</v>
      </c>
      <c r="M5747" t="s">
        <v>570</v>
      </c>
      <c r="N5747">
        <v>0</v>
      </c>
      <c r="O5747" t="s">
        <v>6742</v>
      </c>
    </row>
    <row r="5748" spans="1:15" x14ac:dyDescent="0.2">
      <c r="A5748">
        <v>22979</v>
      </c>
      <c r="B5748" t="str">
        <f>VLOOKUP(orders!C5748,customers!$A$2:$B$1501, 2,FALSE)</f>
        <v>Customer#000001475</v>
      </c>
      <c r="C5748">
        <v>1475</v>
      </c>
      <c r="D5748" t="str">
        <f>VLOOKUP(orders!C5748,customers!$A$2:$G$1501,7,FALSE)</f>
        <v>BUILDING</v>
      </c>
      <c r="E5748">
        <f>VLOOKUP(C5748,customers!$A$2:$D$1501, 4,FALSE)</f>
        <v>0</v>
      </c>
      <c r="F5748" t="str">
        <f>VLOOKUP(E5748,nation!$A$2:$B$26, 2,FALSE)</f>
        <v>ALGERIA</v>
      </c>
      <c r="G5748">
        <f>VLOOKUP(orders!F5748,nation!$B$2:$C$26,2,FALSE)</f>
        <v>0</v>
      </c>
      <c r="H5748" t="str">
        <f>HLOOKUP(orders!G5748,region_horz!$B$1:$F$2,2,FALSE)</f>
        <v>AFRICA</v>
      </c>
      <c r="I5748" t="s">
        <v>16</v>
      </c>
      <c r="J5748">
        <v>102608.08</v>
      </c>
      <c r="K5748" s="1">
        <v>33873</v>
      </c>
      <c r="L5748" t="s">
        <v>13</v>
      </c>
      <c r="M5748" t="s">
        <v>1282</v>
      </c>
      <c r="N5748">
        <v>0</v>
      </c>
      <c r="O5748" t="s">
        <v>6743</v>
      </c>
    </row>
    <row r="5749" spans="1:15" x14ac:dyDescent="0.2">
      <c r="A5749">
        <v>22980</v>
      </c>
      <c r="B5749" t="str">
        <f>VLOOKUP(orders!C5749,customers!$A$2:$B$1501, 2,FALSE)</f>
        <v>Customer#000001094</v>
      </c>
      <c r="C5749">
        <v>1094</v>
      </c>
      <c r="D5749" t="str">
        <f>VLOOKUP(orders!C5749,customers!$A$2:$G$1501,7,FALSE)</f>
        <v>MACHINERY</v>
      </c>
      <c r="E5749">
        <f>VLOOKUP(C5749,customers!$A$2:$D$1501, 4,FALSE)</f>
        <v>2</v>
      </c>
      <c r="F5749" t="str">
        <f>VLOOKUP(E5749,nation!$A$2:$B$26, 2,FALSE)</f>
        <v>BRAZIL</v>
      </c>
      <c r="G5749">
        <f>VLOOKUP(orders!F5749,nation!$B$2:$C$26,2,FALSE)</f>
        <v>1</v>
      </c>
      <c r="H5749" t="str">
        <f>HLOOKUP(orders!G5749,region_horz!$B$1:$F$2,2,FALSE)</f>
        <v>AMERICA</v>
      </c>
      <c r="I5749" t="s">
        <v>16</v>
      </c>
      <c r="J5749">
        <v>130146.07</v>
      </c>
      <c r="K5749" s="1">
        <v>33879</v>
      </c>
      <c r="L5749" t="s">
        <v>23</v>
      </c>
      <c r="M5749" t="s">
        <v>3360</v>
      </c>
      <c r="N5749">
        <v>0</v>
      </c>
      <c r="O5749" t="s">
        <v>6744</v>
      </c>
    </row>
    <row r="5750" spans="1:15" x14ac:dyDescent="0.2">
      <c r="A5750">
        <v>22981</v>
      </c>
      <c r="B5750" t="str">
        <f>VLOOKUP(orders!C5750,customers!$A$2:$B$1501, 2,FALSE)</f>
        <v>Customer#000000187</v>
      </c>
      <c r="C5750">
        <v>187</v>
      </c>
      <c r="D5750" t="str">
        <f>VLOOKUP(orders!C5750,customers!$A$2:$G$1501,7,FALSE)</f>
        <v>FURNITURE</v>
      </c>
      <c r="E5750">
        <f>VLOOKUP(C5750,customers!$A$2:$D$1501, 4,FALSE)</f>
        <v>4</v>
      </c>
      <c r="F5750" t="str">
        <f>VLOOKUP(E5750,nation!$A$2:$B$26, 2,FALSE)</f>
        <v>EGYPT</v>
      </c>
      <c r="G5750">
        <f>VLOOKUP(orders!F5750,nation!$B$2:$C$26,2,FALSE)</f>
        <v>4</v>
      </c>
      <c r="H5750" t="str">
        <f>HLOOKUP(orders!G5750,region_horz!$B$1:$F$2,2,FALSE)</f>
        <v>MIDDLE EAST</v>
      </c>
      <c r="I5750" t="s">
        <v>9</v>
      </c>
      <c r="J5750">
        <v>89105.74</v>
      </c>
      <c r="K5750" s="1">
        <v>34846</v>
      </c>
      <c r="L5750" t="s">
        <v>10</v>
      </c>
      <c r="M5750" t="s">
        <v>3719</v>
      </c>
      <c r="N5750">
        <v>0</v>
      </c>
      <c r="O5750" t="s">
        <v>6745</v>
      </c>
    </row>
    <row r="5751" spans="1:15" x14ac:dyDescent="0.2">
      <c r="A5751">
        <v>22982</v>
      </c>
      <c r="B5751" t="str">
        <f>VLOOKUP(orders!C5751,customers!$A$2:$B$1501, 2,FALSE)</f>
        <v>Customer#000000212</v>
      </c>
      <c r="C5751">
        <v>212</v>
      </c>
      <c r="D5751" t="str">
        <f>VLOOKUP(orders!C5751,customers!$A$2:$G$1501,7,FALSE)</f>
        <v>BUILDING</v>
      </c>
      <c r="E5751">
        <f>VLOOKUP(C5751,customers!$A$2:$D$1501, 4,FALSE)</f>
        <v>7</v>
      </c>
      <c r="F5751" t="str">
        <f>VLOOKUP(E5751,nation!$A$2:$B$26, 2,FALSE)</f>
        <v>GERMANY</v>
      </c>
      <c r="G5751">
        <f>VLOOKUP(orders!F5751,nation!$B$2:$C$26,2,FALSE)</f>
        <v>3</v>
      </c>
      <c r="H5751" t="str">
        <f>HLOOKUP(orders!G5751,region_horz!$B$1:$F$2,2,FALSE)</f>
        <v>EUROPE</v>
      </c>
      <c r="I5751" t="s">
        <v>9</v>
      </c>
      <c r="J5751">
        <v>230974.42</v>
      </c>
      <c r="K5751" s="1">
        <v>35062</v>
      </c>
      <c r="L5751" t="s">
        <v>10</v>
      </c>
      <c r="M5751" t="s">
        <v>768</v>
      </c>
      <c r="N5751">
        <v>0</v>
      </c>
      <c r="O5751" t="s">
        <v>6746</v>
      </c>
    </row>
    <row r="5752" spans="1:15" x14ac:dyDescent="0.2">
      <c r="A5752">
        <v>22983</v>
      </c>
      <c r="B5752" t="str">
        <f>VLOOKUP(orders!C5752,customers!$A$2:$B$1501, 2,FALSE)</f>
        <v>Customer#000001348</v>
      </c>
      <c r="C5752">
        <v>1348</v>
      </c>
      <c r="D5752" t="str">
        <f>VLOOKUP(orders!C5752,customers!$A$2:$G$1501,7,FALSE)</f>
        <v>MACHINERY</v>
      </c>
      <c r="E5752">
        <f>VLOOKUP(C5752,customers!$A$2:$D$1501, 4,FALSE)</f>
        <v>23</v>
      </c>
      <c r="F5752" t="str">
        <f>VLOOKUP(E5752,nation!$A$2:$B$26, 2,FALSE)</f>
        <v>UNITED KINGDOM</v>
      </c>
      <c r="G5752">
        <f>VLOOKUP(orders!F5752,nation!$B$2:$C$26,2,FALSE)</f>
        <v>3</v>
      </c>
      <c r="H5752" t="str">
        <f>HLOOKUP(orders!G5752,region_horz!$B$1:$F$2,2,FALSE)</f>
        <v>EUROPE</v>
      </c>
      <c r="I5752" t="s">
        <v>16</v>
      </c>
      <c r="J5752">
        <v>31542.37</v>
      </c>
      <c r="K5752" s="1">
        <v>34664</v>
      </c>
      <c r="L5752" t="s">
        <v>26</v>
      </c>
      <c r="M5752" t="s">
        <v>299</v>
      </c>
      <c r="N5752">
        <v>0</v>
      </c>
      <c r="O5752" t="s">
        <v>6747</v>
      </c>
    </row>
    <row r="5753" spans="1:15" x14ac:dyDescent="0.2">
      <c r="A5753">
        <v>23008</v>
      </c>
      <c r="B5753" t="str">
        <f>VLOOKUP(orders!C5753,customers!$A$2:$B$1501, 2,FALSE)</f>
        <v>Customer#000001399</v>
      </c>
      <c r="C5753">
        <v>1399</v>
      </c>
      <c r="D5753" t="str">
        <f>VLOOKUP(orders!C5753,customers!$A$2:$G$1501,7,FALSE)</f>
        <v>AUTOMOBILE</v>
      </c>
      <c r="E5753">
        <f>VLOOKUP(C5753,customers!$A$2:$D$1501, 4,FALSE)</f>
        <v>0</v>
      </c>
      <c r="F5753" t="str">
        <f>VLOOKUP(E5753,nation!$A$2:$B$26, 2,FALSE)</f>
        <v>ALGERIA</v>
      </c>
      <c r="G5753">
        <f>VLOOKUP(orders!F5753,nation!$B$2:$C$26,2,FALSE)</f>
        <v>0</v>
      </c>
      <c r="H5753" t="str">
        <f>HLOOKUP(orders!G5753,region_horz!$B$1:$F$2,2,FALSE)</f>
        <v>AFRICA</v>
      </c>
      <c r="I5753" t="s">
        <v>16</v>
      </c>
      <c r="J5753">
        <v>313498.3</v>
      </c>
      <c r="K5753" s="1">
        <v>34617</v>
      </c>
      <c r="L5753" t="s">
        <v>13</v>
      </c>
      <c r="M5753" t="s">
        <v>1110</v>
      </c>
      <c r="N5753">
        <v>0</v>
      </c>
      <c r="O5753" t="s">
        <v>6748</v>
      </c>
    </row>
    <row r="5754" spans="1:15" x14ac:dyDescent="0.2">
      <c r="A5754">
        <v>23009</v>
      </c>
      <c r="B5754" t="str">
        <f>VLOOKUP(orders!C5754,customers!$A$2:$B$1501, 2,FALSE)</f>
        <v>Customer#000001270</v>
      </c>
      <c r="C5754">
        <v>1270</v>
      </c>
      <c r="D5754" t="str">
        <f>VLOOKUP(orders!C5754,customers!$A$2:$G$1501,7,FALSE)</f>
        <v>MACHINERY</v>
      </c>
      <c r="E5754">
        <f>VLOOKUP(C5754,customers!$A$2:$D$1501, 4,FALSE)</f>
        <v>13</v>
      </c>
      <c r="F5754" t="str">
        <f>VLOOKUP(E5754,nation!$A$2:$B$26, 2,FALSE)</f>
        <v>JORDAN</v>
      </c>
      <c r="G5754">
        <f>VLOOKUP(orders!F5754,nation!$B$2:$C$26,2,FALSE)</f>
        <v>4</v>
      </c>
      <c r="H5754" t="str">
        <f>HLOOKUP(orders!G5754,region_horz!$B$1:$F$2,2,FALSE)</f>
        <v>MIDDLE EAST</v>
      </c>
      <c r="I5754" t="s">
        <v>16</v>
      </c>
      <c r="J5754">
        <v>119814.21</v>
      </c>
      <c r="K5754" s="1">
        <v>33721</v>
      </c>
      <c r="L5754" t="s">
        <v>10</v>
      </c>
      <c r="M5754" t="s">
        <v>112</v>
      </c>
      <c r="N5754">
        <v>0</v>
      </c>
      <c r="O5754" t="s">
        <v>6749</v>
      </c>
    </row>
    <row r="5755" spans="1:15" x14ac:dyDescent="0.2">
      <c r="A5755">
        <v>23010</v>
      </c>
      <c r="B5755" t="str">
        <f>VLOOKUP(orders!C5755,customers!$A$2:$B$1501, 2,FALSE)</f>
        <v>Customer#000000913</v>
      </c>
      <c r="C5755">
        <v>913</v>
      </c>
      <c r="D5755" t="str">
        <f>VLOOKUP(orders!C5755,customers!$A$2:$G$1501,7,FALSE)</f>
        <v>FURNITURE</v>
      </c>
      <c r="E5755">
        <f>VLOOKUP(C5755,customers!$A$2:$D$1501, 4,FALSE)</f>
        <v>14</v>
      </c>
      <c r="F5755" t="str">
        <f>VLOOKUP(E5755,nation!$A$2:$B$26, 2,FALSE)</f>
        <v>KENYA</v>
      </c>
      <c r="G5755">
        <f>VLOOKUP(orders!F5755,nation!$B$2:$C$26,2,FALSE)</f>
        <v>0</v>
      </c>
      <c r="H5755" t="str">
        <f>HLOOKUP(orders!G5755,region_horz!$B$1:$F$2,2,FALSE)</f>
        <v>AFRICA</v>
      </c>
      <c r="I5755" t="s">
        <v>16</v>
      </c>
      <c r="J5755">
        <v>120608.69</v>
      </c>
      <c r="K5755" s="1">
        <v>33604</v>
      </c>
      <c r="L5755" t="s">
        <v>26</v>
      </c>
      <c r="M5755" t="s">
        <v>2302</v>
      </c>
      <c r="N5755">
        <v>0</v>
      </c>
      <c r="O5755" t="s">
        <v>6750</v>
      </c>
    </row>
    <row r="5756" spans="1:15" x14ac:dyDescent="0.2">
      <c r="A5756">
        <v>23011</v>
      </c>
      <c r="B5756" t="str">
        <f>VLOOKUP(orders!C5756,customers!$A$2:$B$1501, 2,FALSE)</f>
        <v>Customer#000000007</v>
      </c>
      <c r="C5756">
        <v>7</v>
      </c>
      <c r="D5756" t="str">
        <f>VLOOKUP(orders!C5756,customers!$A$2:$G$1501,7,FALSE)</f>
        <v>AUTOMOBILE</v>
      </c>
      <c r="E5756">
        <f>VLOOKUP(C5756,customers!$A$2:$D$1501, 4,FALSE)</f>
        <v>18</v>
      </c>
      <c r="F5756" t="str">
        <f>VLOOKUP(E5756,nation!$A$2:$B$26, 2,FALSE)</f>
        <v>CHINA</v>
      </c>
      <c r="G5756">
        <f>VLOOKUP(orders!F5756,nation!$B$2:$C$26,2,FALSE)</f>
        <v>2</v>
      </c>
      <c r="H5756" t="str">
        <f>HLOOKUP(orders!G5756,region_horz!$B$1:$F$2,2,FALSE)</f>
        <v>ASIA</v>
      </c>
      <c r="I5756" t="s">
        <v>16</v>
      </c>
      <c r="J5756">
        <v>353727.96</v>
      </c>
      <c r="K5756" s="1">
        <v>34136</v>
      </c>
      <c r="L5756" t="s">
        <v>10</v>
      </c>
      <c r="M5756" t="s">
        <v>1139</v>
      </c>
      <c r="N5756">
        <v>0</v>
      </c>
      <c r="O5756" t="s">
        <v>6751</v>
      </c>
    </row>
    <row r="5757" spans="1:15" x14ac:dyDescent="0.2">
      <c r="A5757">
        <v>23012</v>
      </c>
      <c r="B5757" t="str">
        <f>VLOOKUP(orders!C5757,customers!$A$2:$B$1501, 2,FALSE)</f>
        <v>Customer#000001477</v>
      </c>
      <c r="C5757">
        <v>1477</v>
      </c>
      <c r="D5757" t="str">
        <f>VLOOKUP(orders!C5757,customers!$A$2:$G$1501,7,FALSE)</f>
        <v>MACHINERY</v>
      </c>
      <c r="E5757">
        <f>VLOOKUP(C5757,customers!$A$2:$D$1501, 4,FALSE)</f>
        <v>6</v>
      </c>
      <c r="F5757" t="str">
        <f>VLOOKUP(E5757,nation!$A$2:$B$26, 2,FALSE)</f>
        <v>FRANCE</v>
      </c>
      <c r="G5757">
        <f>VLOOKUP(orders!F5757,nation!$B$2:$C$26,2,FALSE)</f>
        <v>3</v>
      </c>
      <c r="H5757" t="str">
        <f>HLOOKUP(orders!G5757,region_horz!$B$1:$F$2,2,FALSE)</f>
        <v>EUROPE</v>
      </c>
      <c r="I5757" t="s">
        <v>9</v>
      </c>
      <c r="J5757">
        <v>154831.70000000001</v>
      </c>
      <c r="K5757" s="1">
        <v>35295</v>
      </c>
      <c r="L5757" t="s">
        <v>13</v>
      </c>
      <c r="M5757" t="s">
        <v>3244</v>
      </c>
      <c r="N5757">
        <v>0</v>
      </c>
      <c r="O5757" t="s">
        <v>6752</v>
      </c>
    </row>
    <row r="5758" spans="1:15" x14ac:dyDescent="0.2">
      <c r="A5758">
        <v>23013</v>
      </c>
      <c r="B5758" t="str">
        <f>VLOOKUP(orders!C5758,customers!$A$2:$B$1501, 2,FALSE)</f>
        <v>Customer#000000236</v>
      </c>
      <c r="C5758">
        <v>236</v>
      </c>
      <c r="D5758" t="str">
        <f>VLOOKUP(orders!C5758,customers!$A$2:$G$1501,7,FALSE)</f>
        <v>AUTOMOBILE</v>
      </c>
      <c r="E5758">
        <f>VLOOKUP(C5758,customers!$A$2:$D$1501, 4,FALSE)</f>
        <v>14</v>
      </c>
      <c r="F5758" t="str">
        <f>VLOOKUP(E5758,nation!$A$2:$B$26, 2,FALSE)</f>
        <v>KENYA</v>
      </c>
      <c r="G5758">
        <f>VLOOKUP(orders!F5758,nation!$B$2:$C$26,2,FALSE)</f>
        <v>0</v>
      </c>
      <c r="H5758" t="str">
        <f>HLOOKUP(orders!G5758,region_horz!$B$1:$F$2,2,FALSE)</f>
        <v>AFRICA</v>
      </c>
      <c r="I5758" t="s">
        <v>16</v>
      </c>
      <c r="J5758">
        <v>193441.8</v>
      </c>
      <c r="K5758" s="1">
        <v>34149</v>
      </c>
      <c r="L5758" t="s">
        <v>26</v>
      </c>
      <c r="M5758" t="s">
        <v>2989</v>
      </c>
      <c r="N5758">
        <v>0</v>
      </c>
      <c r="O5758" t="s">
        <v>6753</v>
      </c>
    </row>
    <row r="5759" spans="1:15" x14ac:dyDescent="0.2">
      <c r="A5759">
        <v>23014</v>
      </c>
      <c r="B5759" t="str">
        <f>VLOOKUP(orders!C5759,customers!$A$2:$B$1501, 2,FALSE)</f>
        <v>Customer#000000511</v>
      </c>
      <c r="C5759">
        <v>511</v>
      </c>
      <c r="D5759" t="str">
        <f>VLOOKUP(orders!C5759,customers!$A$2:$G$1501,7,FALSE)</f>
        <v>FURNITURE</v>
      </c>
      <c r="E5759">
        <f>VLOOKUP(C5759,customers!$A$2:$D$1501, 4,FALSE)</f>
        <v>13</v>
      </c>
      <c r="F5759" t="str">
        <f>VLOOKUP(E5759,nation!$A$2:$B$26, 2,FALSE)</f>
        <v>JORDAN</v>
      </c>
      <c r="G5759">
        <f>VLOOKUP(orders!F5759,nation!$B$2:$C$26,2,FALSE)</f>
        <v>4</v>
      </c>
      <c r="H5759" t="str">
        <f>HLOOKUP(orders!G5759,region_horz!$B$1:$F$2,2,FALSE)</f>
        <v>MIDDLE EAST</v>
      </c>
      <c r="I5759" t="s">
        <v>9</v>
      </c>
      <c r="J5759">
        <v>42290.17</v>
      </c>
      <c r="K5759" s="1">
        <v>34990</v>
      </c>
      <c r="L5759" t="s">
        <v>23</v>
      </c>
      <c r="M5759" t="s">
        <v>1826</v>
      </c>
      <c r="N5759">
        <v>0</v>
      </c>
      <c r="O5759" t="s">
        <v>6754</v>
      </c>
    </row>
    <row r="5760" spans="1:15" x14ac:dyDescent="0.2">
      <c r="A5760">
        <v>23015</v>
      </c>
      <c r="B5760" t="str">
        <f>VLOOKUP(orders!C5760,customers!$A$2:$B$1501, 2,FALSE)</f>
        <v>Customer#000000782</v>
      </c>
      <c r="C5760">
        <v>782</v>
      </c>
      <c r="D5760" t="str">
        <f>VLOOKUP(orders!C5760,customers!$A$2:$G$1501,7,FALSE)</f>
        <v>AUTOMOBILE</v>
      </c>
      <c r="E5760">
        <f>VLOOKUP(C5760,customers!$A$2:$D$1501, 4,FALSE)</f>
        <v>19</v>
      </c>
      <c r="F5760" t="str">
        <f>VLOOKUP(E5760,nation!$A$2:$B$26, 2,FALSE)</f>
        <v>ROMANIA</v>
      </c>
      <c r="G5760">
        <f>VLOOKUP(orders!F5760,nation!$B$2:$C$26,2,FALSE)</f>
        <v>3</v>
      </c>
      <c r="H5760" t="str">
        <f>HLOOKUP(orders!G5760,region_horz!$B$1:$F$2,2,FALSE)</f>
        <v>EUROPE</v>
      </c>
      <c r="I5760" t="s">
        <v>16</v>
      </c>
      <c r="J5760">
        <v>109383.43</v>
      </c>
      <c r="K5760" s="1">
        <v>33615</v>
      </c>
      <c r="L5760" t="s">
        <v>31</v>
      </c>
      <c r="M5760" t="s">
        <v>1110</v>
      </c>
      <c r="N5760">
        <v>0</v>
      </c>
      <c r="O5760" t="s">
        <v>6755</v>
      </c>
    </row>
    <row r="5761" spans="1:15" x14ac:dyDescent="0.2">
      <c r="A5761">
        <v>23040</v>
      </c>
      <c r="B5761" t="str">
        <f>VLOOKUP(orders!C5761,customers!$A$2:$B$1501, 2,FALSE)</f>
        <v>Customer#000001357</v>
      </c>
      <c r="C5761">
        <v>1357</v>
      </c>
      <c r="D5761" t="str">
        <f>VLOOKUP(orders!C5761,customers!$A$2:$G$1501,7,FALSE)</f>
        <v>BUILDING</v>
      </c>
      <c r="E5761">
        <f>VLOOKUP(C5761,customers!$A$2:$D$1501, 4,FALSE)</f>
        <v>15</v>
      </c>
      <c r="F5761" t="str">
        <f>VLOOKUP(E5761,nation!$A$2:$B$26, 2,FALSE)</f>
        <v>MOROCCO</v>
      </c>
      <c r="G5761">
        <f>VLOOKUP(orders!F5761,nation!$B$2:$C$26,2,FALSE)</f>
        <v>0</v>
      </c>
      <c r="H5761" t="str">
        <f>HLOOKUP(orders!G5761,region_horz!$B$1:$F$2,2,FALSE)</f>
        <v>AFRICA</v>
      </c>
      <c r="I5761" t="s">
        <v>9</v>
      </c>
      <c r="J5761">
        <v>118484.41</v>
      </c>
      <c r="K5761" s="1">
        <v>35641</v>
      </c>
      <c r="L5761" t="s">
        <v>26</v>
      </c>
      <c r="M5761" t="s">
        <v>6756</v>
      </c>
      <c r="N5761">
        <v>0</v>
      </c>
      <c r="O5761" t="s">
        <v>6757</v>
      </c>
    </row>
    <row r="5762" spans="1:15" x14ac:dyDescent="0.2">
      <c r="A5762">
        <v>23041</v>
      </c>
      <c r="B5762" t="str">
        <f>VLOOKUP(orders!C5762,customers!$A$2:$B$1501, 2,FALSE)</f>
        <v>Customer#000000880</v>
      </c>
      <c r="C5762">
        <v>880</v>
      </c>
      <c r="D5762" t="str">
        <f>VLOOKUP(orders!C5762,customers!$A$2:$G$1501,7,FALSE)</f>
        <v>FURNITURE</v>
      </c>
      <c r="E5762">
        <f>VLOOKUP(C5762,customers!$A$2:$D$1501, 4,FALSE)</f>
        <v>8</v>
      </c>
      <c r="F5762" t="str">
        <f>VLOOKUP(E5762,nation!$A$2:$B$26, 2,FALSE)</f>
        <v>INDIA</v>
      </c>
      <c r="G5762">
        <f>VLOOKUP(orders!F5762,nation!$B$2:$C$26,2,FALSE)</f>
        <v>2</v>
      </c>
      <c r="H5762" t="str">
        <f>HLOOKUP(orders!G5762,region_horz!$B$1:$F$2,2,FALSE)</f>
        <v>ASIA</v>
      </c>
      <c r="I5762" t="s">
        <v>16</v>
      </c>
      <c r="J5762">
        <v>223697.93</v>
      </c>
      <c r="K5762" s="1">
        <v>34171</v>
      </c>
      <c r="L5762" t="s">
        <v>10</v>
      </c>
      <c r="M5762" t="s">
        <v>803</v>
      </c>
      <c r="N5762">
        <v>0</v>
      </c>
      <c r="O5762" t="s">
        <v>6758</v>
      </c>
    </row>
    <row r="5763" spans="1:15" x14ac:dyDescent="0.2">
      <c r="A5763">
        <v>23042</v>
      </c>
      <c r="B5763" t="str">
        <f>VLOOKUP(orders!C5763,customers!$A$2:$B$1501, 2,FALSE)</f>
        <v>Customer#000000919</v>
      </c>
      <c r="C5763">
        <v>919</v>
      </c>
      <c r="D5763" t="str">
        <f>VLOOKUP(orders!C5763,customers!$A$2:$G$1501,7,FALSE)</f>
        <v>MACHINERY</v>
      </c>
      <c r="E5763">
        <f>VLOOKUP(C5763,customers!$A$2:$D$1501, 4,FALSE)</f>
        <v>9</v>
      </c>
      <c r="F5763" t="str">
        <f>VLOOKUP(E5763,nation!$A$2:$B$26, 2,FALSE)</f>
        <v>INDONESIA</v>
      </c>
      <c r="G5763">
        <f>VLOOKUP(orders!F5763,nation!$B$2:$C$26,2,FALSE)</f>
        <v>2</v>
      </c>
      <c r="H5763" t="str">
        <f>HLOOKUP(orders!G5763,region_horz!$B$1:$F$2,2,FALSE)</f>
        <v>ASIA</v>
      </c>
      <c r="I5763" t="s">
        <v>16</v>
      </c>
      <c r="J5763">
        <v>39576.36</v>
      </c>
      <c r="K5763" s="1">
        <v>34451</v>
      </c>
      <c r="L5763" t="s">
        <v>31</v>
      </c>
      <c r="M5763" t="s">
        <v>3152</v>
      </c>
      <c r="N5763">
        <v>0</v>
      </c>
      <c r="O5763" t="s">
        <v>6759</v>
      </c>
    </row>
    <row r="5764" spans="1:15" x14ac:dyDescent="0.2">
      <c r="A5764">
        <v>23043</v>
      </c>
      <c r="B5764" t="str">
        <f>VLOOKUP(orders!C5764,customers!$A$2:$B$1501, 2,FALSE)</f>
        <v>Customer#000000094</v>
      </c>
      <c r="C5764">
        <v>94</v>
      </c>
      <c r="D5764" t="str">
        <f>VLOOKUP(orders!C5764,customers!$A$2:$G$1501,7,FALSE)</f>
        <v>HOUSEHOLD</v>
      </c>
      <c r="E5764">
        <f>VLOOKUP(C5764,customers!$A$2:$D$1501, 4,FALSE)</f>
        <v>9</v>
      </c>
      <c r="F5764" t="str">
        <f>VLOOKUP(E5764,nation!$A$2:$B$26, 2,FALSE)</f>
        <v>INDONESIA</v>
      </c>
      <c r="G5764">
        <f>VLOOKUP(orders!F5764,nation!$B$2:$C$26,2,FALSE)</f>
        <v>2</v>
      </c>
      <c r="H5764" t="str">
        <f>HLOOKUP(orders!G5764,region_horz!$B$1:$F$2,2,FALSE)</f>
        <v>ASIA</v>
      </c>
      <c r="I5764" t="s">
        <v>48</v>
      </c>
      <c r="J5764">
        <v>115889.56</v>
      </c>
      <c r="K5764" s="1">
        <v>34821</v>
      </c>
      <c r="L5764" t="s">
        <v>31</v>
      </c>
      <c r="M5764" t="s">
        <v>1013</v>
      </c>
      <c r="N5764">
        <v>0</v>
      </c>
      <c r="O5764" t="s">
        <v>6760</v>
      </c>
    </row>
    <row r="5765" spans="1:15" x14ac:dyDescent="0.2">
      <c r="A5765">
        <v>23044</v>
      </c>
      <c r="B5765" t="str">
        <f>VLOOKUP(orders!C5765,customers!$A$2:$B$1501, 2,FALSE)</f>
        <v>Customer#000001360</v>
      </c>
      <c r="C5765">
        <v>1360</v>
      </c>
      <c r="D5765" t="str">
        <f>VLOOKUP(orders!C5765,customers!$A$2:$G$1501,7,FALSE)</f>
        <v>MACHINERY</v>
      </c>
      <c r="E5765">
        <f>VLOOKUP(C5765,customers!$A$2:$D$1501, 4,FALSE)</f>
        <v>19</v>
      </c>
      <c r="F5765" t="str">
        <f>VLOOKUP(E5765,nation!$A$2:$B$26, 2,FALSE)</f>
        <v>ROMANIA</v>
      </c>
      <c r="G5765">
        <f>VLOOKUP(orders!F5765,nation!$B$2:$C$26,2,FALSE)</f>
        <v>3</v>
      </c>
      <c r="H5765" t="str">
        <f>HLOOKUP(orders!G5765,region_horz!$B$1:$F$2,2,FALSE)</f>
        <v>EUROPE</v>
      </c>
      <c r="I5765" t="s">
        <v>9</v>
      </c>
      <c r="J5765">
        <v>248621.34</v>
      </c>
      <c r="K5765" s="1">
        <v>35360</v>
      </c>
      <c r="L5765" t="s">
        <v>31</v>
      </c>
      <c r="M5765" t="s">
        <v>316</v>
      </c>
      <c r="N5765">
        <v>0</v>
      </c>
      <c r="O5765" t="s">
        <v>6761</v>
      </c>
    </row>
    <row r="5766" spans="1:15" x14ac:dyDescent="0.2">
      <c r="A5766">
        <v>23045</v>
      </c>
      <c r="B5766" t="str">
        <f>VLOOKUP(orders!C5766,customers!$A$2:$B$1501, 2,FALSE)</f>
        <v>Customer#000000355</v>
      </c>
      <c r="C5766">
        <v>355</v>
      </c>
      <c r="D5766" t="str">
        <f>VLOOKUP(orders!C5766,customers!$A$2:$G$1501,7,FALSE)</f>
        <v>FURNITURE</v>
      </c>
      <c r="E5766">
        <f>VLOOKUP(C5766,customers!$A$2:$D$1501, 4,FALSE)</f>
        <v>14</v>
      </c>
      <c r="F5766" t="str">
        <f>VLOOKUP(E5766,nation!$A$2:$B$26, 2,FALSE)</f>
        <v>KENYA</v>
      </c>
      <c r="G5766">
        <f>VLOOKUP(orders!F5766,nation!$B$2:$C$26,2,FALSE)</f>
        <v>0</v>
      </c>
      <c r="H5766" t="str">
        <f>HLOOKUP(orders!G5766,region_horz!$B$1:$F$2,2,FALSE)</f>
        <v>AFRICA</v>
      </c>
      <c r="I5766" t="s">
        <v>9</v>
      </c>
      <c r="J5766">
        <v>61294.15</v>
      </c>
      <c r="K5766" s="1">
        <v>35135</v>
      </c>
      <c r="L5766" t="s">
        <v>13</v>
      </c>
      <c r="M5766" t="s">
        <v>586</v>
      </c>
      <c r="N5766">
        <v>0</v>
      </c>
      <c r="O5766" t="s">
        <v>6762</v>
      </c>
    </row>
    <row r="5767" spans="1:15" x14ac:dyDescent="0.2">
      <c r="A5767">
        <v>23046</v>
      </c>
      <c r="B5767" t="str">
        <f>VLOOKUP(orders!C5767,customers!$A$2:$B$1501, 2,FALSE)</f>
        <v>Customer#000001282</v>
      </c>
      <c r="C5767">
        <v>1282</v>
      </c>
      <c r="D5767" t="str">
        <f>VLOOKUP(orders!C5767,customers!$A$2:$G$1501,7,FALSE)</f>
        <v>FURNITURE</v>
      </c>
      <c r="E5767">
        <f>VLOOKUP(C5767,customers!$A$2:$D$1501, 4,FALSE)</f>
        <v>14</v>
      </c>
      <c r="F5767" t="str">
        <f>VLOOKUP(E5767,nation!$A$2:$B$26, 2,FALSE)</f>
        <v>KENYA</v>
      </c>
      <c r="G5767">
        <f>VLOOKUP(orders!F5767,nation!$B$2:$C$26,2,FALSE)</f>
        <v>0</v>
      </c>
      <c r="H5767" t="str">
        <f>HLOOKUP(orders!G5767,region_horz!$B$1:$F$2,2,FALSE)</f>
        <v>AFRICA</v>
      </c>
      <c r="I5767" t="s">
        <v>16</v>
      </c>
      <c r="J5767">
        <v>267940.34999999998</v>
      </c>
      <c r="K5767" s="1">
        <v>34249</v>
      </c>
      <c r="L5767" t="s">
        <v>13</v>
      </c>
      <c r="M5767" t="s">
        <v>3878</v>
      </c>
      <c r="N5767">
        <v>0</v>
      </c>
      <c r="O5767" t="s">
        <v>6763</v>
      </c>
    </row>
    <row r="5768" spans="1:15" x14ac:dyDescent="0.2">
      <c r="A5768">
        <v>23047</v>
      </c>
      <c r="B5768" t="str">
        <f>VLOOKUP(orders!C5768,customers!$A$2:$B$1501, 2,FALSE)</f>
        <v>Customer#000000460</v>
      </c>
      <c r="C5768">
        <v>460</v>
      </c>
      <c r="D5768" t="str">
        <f>VLOOKUP(orders!C5768,customers!$A$2:$G$1501,7,FALSE)</f>
        <v>FURNITURE</v>
      </c>
      <c r="E5768">
        <f>VLOOKUP(C5768,customers!$A$2:$D$1501, 4,FALSE)</f>
        <v>11</v>
      </c>
      <c r="F5768" t="str">
        <f>VLOOKUP(E5768,nation!$A$2:$B$26, 2,FALSE)</f>
        <v>IRAQ</v>
      </c>
      <c r="G5768">
        <f>VLOOKUP(orders!F5768,nation!$B$2:$C$26,2,FALSE)</f>
        <v>4</v>
      </c>
      <c r="H5768" t="str">
        <f>HLOOKUP(orders!G5768,region_horz!$B$1:$F$2,2,FALSE)</f>
        <v>MIDDLE EAST</v>
      </c>
      <c r="I5768" t="s">
        <v>9</v>
      </c>
      <c r="J5768">
        <v>185656.76</v>
      </c>
      <c r="K5768" s="1">
        <v>35199</v>
      </c>
      <c r="L5768" t="s">
        <v>13</v>
      </c>
      <c r="M5768" t="s">
        <v>1250</v>
      </c>
      <c r="N5768">
        <v>0</v>
      </c>
      <c r="O5768" t="s">
        <v>6764</v>
      </c>
    </row>
    <row r="5769" spans="1:15" x14ac:dyDescent="0.2">
      <c r="A5769">
        <v>23072</v>
      </c>
      <c r="B5769" t="str">
        <f>VLOOKUP(orders!C5769,customers!$A$2:$B$1501, 2,FALSE)</f>
        <v>Customer#000000404</v>
      </c>
      <c r="C5769">
        <v>404</v>
      </c>
      <c r="D5769" t="str">
        <f>VLOOKUP(orders!C5769,customers!$A$2:$G$1501,7,FALSE)</f>
        <v>BUILDING</v>
      </c>
      <c r="E5769">
        <f>VLOOKUP(C5769,customers!$A$2:$D$1501, 4,FALSE)</f>
        <v>22</v>
      </c>
      <c r="F5769" t="str">
        <f>VLOOKUP(E5769,nation!$A$2:$B$26, 2,FALSE)</f>
        <v>RUSSIA</v>
      </c>
      <c r="G5769">
        <f>VLOOKUP(orders!F5769,nation!$B$2:$C$26,2,FALSE)</f>
        <v>3</v>
      </c>
      <c r="H5769" t="str">
        <f>HLOOKUP(orders!G5769,region_horz!$B$1:$F$2,2,FALSE)</f>
        <v>EUROPE</v>
      </c>
      <c r="I5769" t="s">
        <v>9</v>
      </c>
      <c r="J5769">
        <v>89681.43</v>
      </c>
      <c r="K5769" s="1">
        <v>35327</v>
      </c>
      <c r="L5769" t="s">
        <v>10</v>
      </c>
      <c r="M5769" t="s">
        <v>817</v>
      </c>
      <c r="N5769">
        <v>0</v>
      </c>
      <c r="O5769" t="s">
        <v>6765</v>
      </c>
    </row>
    <row r="5770" spans="1:15" x14ac:dyDescent="0.2">
      <c r="A5770">
        <v>23073</v>
      </c>
      <c r="B5770" t="str">
        <f>VLOOKUP(orders!C5770,customers!$A$2:$B$1501, 2,FALSE)</f>
        <v>Customer#000001261</v>
      </c>
      <c r="C5770">
        <v>1261</v>
      </c>
      <c r="D5770" t="str">
        <f>VLOOKUP(orders!C5770,customers!$A$2:$G$1501,7,FALSE)</f>
        <v>BUILDING</v>
      </c>
      <c r="E5770">
        <f>VLOOKUP(C5770,customers!$A$2:$D$1501, 4,FALSE)</f>
        <v>20</v>
      </c>
      <c r="F5770" t="str">
        <f>VLOOKUP(E5770,nation!$A$2:$B$26, 2,FALSE)</f>
        <v>SAUDI ARABIA</v>
      </c>
      <c r="G5770">
        <f>VLOOKUP(orders!F5770,nation!$B$2:$C$26,2,FALSE)</f>
        <v>4</v>
      </c>
      <c r="H5770" t="str">
        <f>HLOOKUP(orders!G5770,region_horz!$B$1:$F$2,2,FALSE)</f>
        <v>MIDDLE EAST</v>
      </c>
      <c r="I5770" t="s">
        <v>16</v>
      </c>
      <c r="J5770">
        <v>329353.08</v>
      </c>
      <c r="K5770" s="1">
        <v>34057</v>
      </c>
      <c r="L5770" t="s">
        <v>13</v>
      </c>
      <c r="M5770" t="s">
        <v>938</v>
      </c>
      <c r="N5770">
        <v>0</v>
      </c>
      <c r="O5770" t="s">
        <v>6766</v>
      </c>
    </row>
    <row r="5771" spans="1:15" x14ac:dyDescent="0.2">
      <c r="A5771">
        <v>23074</v>
      </c>
      <c r="B5771" t="str">
        <f>VLOOKUP(orders!C5771,customers!$A$2:$B$1501, 2,FALSE)</f>
        <v>Customer#000001070</v>
      </c>
      <c r="C5771">
        <v>1070</v>
      </c>
      <c r="D5771" t="str">
        <f>VLOOKUP(orders!C5771,customers!$A$2:$G$1501,7,FALSE)</f>
        <v>FURNITURE</v>
      </c>
      <c r="E5771">
        <f>VLOOKUP(C5771,customers!$A$2:$D$1501, 4,FALSE)</f>
        <v>15</v>
      </c>
      <c r="F5771" t="str">
        <f>VLOOKUP(E5771,nation!$A$2:$B$26, 2,FALSE)</f>
        <v>MOROCCO</v>
      </c>
      <c r="G5771">
        <f>VLOOKUP(orders!F5771,nation!$B$2:$C$26,2,FALSE)</f>
        <v>0</v>
      </c>
      <c r="H5771" t="str">
        <f>HLOOKUP(orders!G5771,region_horz!$B$1:$F$2,2,FALSE)</f>
        <v>AFRICA</v>
      </c>
      <c r="I5771" t="s">
        <v>9</v>
      </c>
      <c r="J5771">
        <v>98379.64</v>
      </c>
      <c r="K5771" s="1">
        <v>35963</v>
      </c>
      <c r="L5771" t="s">
        <v>13</v>
      </c>
      <c r="M5771" t="s">
        <v>998</v>
      </c>
      <c r="N5771">
        <v>0</v>
      </c>
      <c r="O5771" t="s">
        <v>6767</v>
      </c>
    </row>
    <row r="5772" spans="1:15" x14ac:dyDescent="0.2">
      <c r="A5772">
        <v>23075</v>
      </c>
      <c r="B5772" t="str">
        <f>VLOOKUP(orders!C5772,customers!$A$2:$B$1501, 2,FALSE)</f>
        <v>Customer#000000278</v>
      </c>
      <c r="C5772">
        <v>278</v>
      </c>
      <c r="D5772" t="str">
        <f>VLOOKUP(orders!C5772,customers!$A$2:$G$1501,7,FALSE)</f>
        <v>BUILDING</v>
      </c>
      <c r="E5772">
        <f>VLOOKUP(C5772,customers!$A$2:$D$1501, 4,FALSE)</f>
        <v>20</v>
      </c>
      <c r="F5772" t="str">
        <f>VLOOKUP(E5772,nation!$A$2:$B$26, 2,FALSE)</f>
        <v>SAUDI ARABIA</v>
      </c>
      <c r="G5772">
        <f>VLOOKUP(orders!F5772,nation!$B$2:$C$26,2,FALSE)</f>
        <v>4</v>
      </c>
      <c r="H5772" t="str">
        <f>HLOOKUP(orders!G5772,region_horz!$B$1:$F$2,2,FALSE)</f>
        <v>MIDDLE EAST</v>
      </c>
      <c r="I5772" t="s">
        <v>16</v>
      </c>
      <c r="J5772">
        <v>37988.65</v>
      </c>
      <c r="K5772" s="1">
        <v>34462</v>
      </c>
      <c r="L5772" t="s">
        <v>26</v>
      </c>
      <c r="M5772" t="s">
        <v>1180</v>
      </c>
      <c r="N5772">
        <v>0</v>
      </c>
      <c r="O5772" t="s">
        <v>6768</v>
      </c>
    </row>
    <row r="5773" spans="1:15" x14ac:dyDescent="0.2">
      <c r="A5773">
        <v>23076</v>
      </c>
      <c r="B5773" t="str">
        <f>VLOOKUP(orders!C5773,customers!$A$2:$B$1501, 2,FALSE)</f>
        <v>Customer#000000338</v>
      </c>
      <c r="C5773">
        <v>338</v>
      </c>
      <c r="D5773" t="str">
        <f>VLOOKUP(orders!C5773,customers!$A$2:$G$1501,7,FALSE)</f>
        <v>FURNITURE</v>
      </c>
      <c r="E5773">
        <f>VLOOKUP(C5773,customers!$A$2:$D$1501, 4,FALSE)</f>
        <v>23</v>
      </c>
      <c r="F5773" t="str">
        <f>VLOOKUP(E5773,nation!$A$2:$B$26, 2,FALSE)</f>
        <v>UNITED KINGDOM</v>
      </c>
      <c r="G5773">
        <f>VLOOKUP(orders!F5773,nation!$B$2:$C$26,2,FALSE)</f>
        <v>3</v>
      </c>
      <c r="H5773" t="str">
        <f>HLOOKUP(orders!G5773,region_horz!$B$1:$F$2,2,FALSE)</f>
        <v>EUROPE</v>
      </c>
      <c r="I5773" t="s">
        <v>16</v>
      </c>
      <c r="J5773">
        <v>222874.78</v>
      </c>
      <c r="K5773" s="1">
        <v>34482</v>
      </c>
      <c r="L5773" t="s">
        <v>13</v>
      </c>
      <c r="M5773" t="s">
        <v>1102</v>
      </c>
      <c r="N5773">
        <v>0</v>
      </c>
      <c r="O5773" t="s">
        <v>6769</v>
      </c>
    </row>
    <row r="5774" spans="1:15" x14ac:dyDescent="0.2">
      <c r="A5774">
        <v>23077</v>
      </c>
      <c r="B5774" t="str">
        <f>VLOOKUP(orders!C5774,customers!$A$2:$B$1501, 2,FALSE)</f>
        <v>Customer#000001342</v>
      </c>
      <c r="C5774">
        <v>1342</v>
      </c>
      <c r="D5774" t="str">
        <f>VLOOKUP(orders!C5774,customers!$A$2:$G$1501,7,FALSE)</f>
        <v>MACHINERY</v>
      </c>
      <c r="E5774">
        <f>VLOOKUP(C5774,customers!$A$2:$D$1501, 4,FALSE)</f>
        <v>16</v>
      </c>
      <c r="F5774" t="str">
        <f>VLOOKUP(E5774,nation!$A$2:$B$26, 2,FALSE)</f>
        <v>MOZAMBIQUE</v>
      </c>
      <c r="G5774">
        <f>VLOOKUP(orders!F5774,nation!$B$2:$C$26,2,FALSE)</f>
        <v>0</v>
      </c>
      <c r="H5774" t="str">
        <f>HLOOKUP(orders!G5774,region_horz!$B$1:$F$2,2,FALSE)</f>
        <v>AFRICA</v>
      </c>
      <c r="I5774" t="s">
        <v>9</v>
      </c>
      <c r="J5774">
        <v>132412.29999999999</v>
      </c>
      <c r="K5774" s="1">
        <v>35853</v>
      </c>
      <c r="L5774" t="s">
        <v>23</v>
      </c>
      <c r="M5774" t="s">
        <v>3073</v>
      </c>
      <c r="N5774">
        <v>0</v>
      </c>
      <c r="O5774" t="s">
        <v>6770</v>
      </c>
    </row>
    <row r="5775" spans="1:15" x14ac:dyDescent="0.2">
      <c r="A5775">
        <v>23078</v>
      </c>
      <c r="B5775" t="str">
        <f>VLOOKUP(orders!C5775,customers!$A$2:$B$1501, 2,FALSE)</f>
        <v>Customer#000000170</v>
      </c>
      <c r="C5775">
        <v>170</v>
      </c>
      <c r="D5775" t="str">
        <f>VLOOKUP(orders!C5775,customers!$A$2:$G$1501,7,FALSE)</f>
        <v>BUILDING</v>
      </c>
      <c r="E5775">
        <f>VLOOKUP(C5775,customers!$A$2:$D$1501, 4,FALSE)</f>
        <v>15</v>
      </c>
      <c r="F5775" t="str">
        <f>VLOOKUP(E5775,nation!$A$2:$B$26, 2,FALSE)</f>
        <v>MOROCCO</v>
      </c>
      <c r="G5775">
        <f>VLOOKUP(orders!F5775,nation!$B$2:$C$26,2,FALSE)</f>
        <v>0</v>
      </c>
      <c r="H5775" t="str">
        <f>HLOOKUP(orders!G5775,region_horz!$B$1:$F$2,2,FALSE)</f>
        <v>AFRICA</v>
      </c>
      <c r="I5775" t="s">
        <v>9</v>
      </c>
      <c r="J5775">
        <v>155759.20000000001</v>
      </c>
      <c r="K5775" s="1">
        <v>34958</v>
      </c>
      <c r="L5775" t="s">
        <v>31</v>
      </c>
      <c r="M5775" t="s">
        <v>362</v>
      </c>
      <c r="N5775">
        <v>0</v>
      </c>
      <c r="O5775" t="s">
        <v>6771</v>
      </c>
    </row>
    <row r="5776" spans="1:15" x14ac:dyDescent="0.2">
      <c r="A5776">
        <v>23079</v>
      </c>
      <c r="B5776" t="str">
        <f>VLOOKUP(orders!C5776,customers!$A$2:$B$1501, 2,FALSE)</f>
        <v>Customer#000000931</v>
      </c>
      <c r="C5776">
        <v>931</v>
      </c>
      <c r="D5776" t="str">
        <f>VLOOKUP(orders!C5776,customers!$A$2:$G$1501,7,FALSE)</f>
        <v>BUILDING</v>
      </c>
      <c r="E5776">
        <f>VLOOKUP(C5776,customers!$A$2:$D$1501, 4,FALSE)</f>
        <v>0</v>
      </c>
      <c r="F5776" t="str">
        <f>VLOOKUP(E5776,nation!$A$2:$B$26, 2,FALSE)</f>
        <v>ALGERIA</v>
      </c>
      <c r="G5776">
        <f>VLOOKUP(orders!F5776,nation!$B$2:$C$26,2,FALSE)</f>
        <v>0</v>
      </c>
      <c r="H5776" t="str">
        <f>HLOOKUP(orders!G5776,region_horz!$B$1:$F$2,2,FALSE)</f>
        <v>AFRICA</v>
      </c>
      <c r="I5776" t="s">
        <v>9</v>
      </c>
      <c r="J5776">
        <v>124695.37</v>
      </c>
      <c r="K5776" s="1">
        <v>35470</v>
      </c>
      <c r="L5776" t="s">
        <v>13</v>
      </c>
      <c r="M5776" t="s">
        <v>244</v>
      </c>
      <c r="N5776">
        <v>0</v>
      </c>
      <c r="O5776" t="s">
        <v>6772</v>
      </c>
    </row>
    <row r="5777" spans="1:15" x14ac:dyDescent="0.2">
      <c r="A5777">
        <v>23104</v>
      </c>
      <c r="B5777" t="str">
        <f>VLOOKUP(orders!C5777,customers!$A$2:$B$1501, 2,FALSE)</f>
        <v>Customer#000000313</v>
      </c>
      <c r="C5777">
        <v>313</v>
      </c>
      <c r="D5777" t="str">
        <f>VLOOKUP(orders!C5777,customers!$A$2:$G$1501,7,FALSE)</f>
        <v>HOUSEHOLD</v>
      </c>
      <c r="E5777">
        <f>VLOOKUP(C5777,customers!$A$2:$D$1501, 4,FALSE)</f>
        <v>0</v>
      </c>
      <c r="F5777" t="str">
        <f>VLOOKUP(E5777,nation!$A$2:$B$26, 2,FALSE)</f>
        <v>ALGERIA</v>
      </c>
      <c r="G5777">
        <f>VLOOKUP(orders!F5777,nation!$B$2:$C$26,2,FALSE)</f>
        <v>0</v>
      </c>
      <c r="H5777" t="str">
        <f>HLOOKUP(orders!G5777,region_horz!$B$1:$F$2,2,FALSE)</f>
        <v>AFRICA</v>
      </c>
      <c r="I5777" t="s">
        <v>48</v>
      </c>
      <c r="J5777">
        <v>133326.25</v>
      </c>
      <c r="K5777" s="1">
        <v>34799</v>
      </c>
      <c r="L5777" t="s">
        <v>31</v>
      </c>
      <c r="M5777" t="s">
        <v>6094</v>
      </c>
      <c r="N5777">
        <v>0</v>
      </c>
      <c r="O5777" t="s">
        <v>6773</v>
      </c>
    </row>
    <row r="5778" spans="1:15" x14ac:dyDescent="0.2">
      <c r="A5778">
        <v>23105</v>
      </c>
      <c r="B5778" t="str">
        <f>VLOOKUP(orders!C5778,customers!$A$2:$B$1501, 2,FALSE)</f>
        <v>Customer#000000682</v>
      </c>
      <c r="C5778">
        <v>682</v>
      </c>
      <c r="D5778" t="str">
        <f>VLOOKUP(orders!C5778,customers!$A$2:$G$1501,7,FALSE)</f>
        <v>AUTOMOBILE</v>
      </c>
      <c r="E5778">
        <f>VLOOKUP(C5778,customers!$A$2:$D$1501, 4,FALSE)</f>
        <v>15</v>
      </c>
      <c r="F5778" t="str">
        <f>VLOOKUP(E5778,nation!$A$2:$B$26, 2,FALSE)</f>
        <v>MOROCCO</v>
      </c>
      <c r="G5778">
        <f>VLOOKUP(orders!F5778,nation!$B$2:$C$26,2,FALSE)</f>
        <v>0</v>
      </c>
      <c r="H5778" t="str">
        <f>HLOOKUP(orders!G5778,region_horz!$B$1:$F$2,2,FALSE)</f>
        <v>AFRICA</v>
      </c>
      <c r="I5778" t="s">
        <v>16</v>
      </c>
      <c r="J5778">
        <v>103936.88</v>
      </c>
      <c r="K5778" s="1">
        <v>34622</v>
      </c>
      <c r="L5778" t="s">
        <v>26</v>
      </c>
      <c r="M5778" t="s">
        <v>548</v>
      </c>
      <c r="N5778">
        <v>0</v>
      </c>
      <c r="O5778" t="s">
        <v>6774</v>
      </c>
    </row>
    <row r="5779" spans="1:15" x14ac:dyDescent="0.2">
      <c r="A5779">
        <v>23106</v>
      </c>
      <c r="B5779" t="str">
        <f>VLOOKUP(orders!C5779,customers!$A$2:$B$1501, 2,FALSE)</f>
        <v>Customer#000001474</v>
      </c>
      <c r="C5779">
        <v>1474</v>
      </c>
      <c r="D5779" t="str">
        <f>VLOOKUP(orders!C5779,customers!$A$2:$G$1501,7,FALSE)</f>
        <v>HOUSEHOLD</v>
      </c>
      <c r="E5779">
        <f>VLOOKUP(C5779,customers!$A$2:$D$1501, 4,FALSE)</f>
        <v>16</v>
      </c>
      <c r="F5779" t="str">
        <f>VLOOKUP(E5779,nation!$A$2:$B$26, 2,FALSE)</f>
        <v>MOZAMBIQUE</v>
      </c>
      <c r="G5779">
        <f>VLOOKUP(orders!F5779,nation!$B$2:$C$26,2,FALSE)</f>
        <v>0</v>
      </c>
      <c r="H5779" t="str">
        <f>HLOOKUP(orders!G5779,region_horz!$B$1:$F$2,2,FALSE)</f>
        <v>AFRICA</v>
      </c>
      <c r="I5779" t="s">
        <v>16</v>
      </c>
      <c r="J5779">
        <v>181231.14</v>
      </c>
      <c r="K5779" s="1">
        <v>34263</v>
      </c>
      <c r="L5779" t="s">
        <v>31</v>
      </c>
      <c r="M5779" t="s">
        <v>455</v>
      </c>
      <c r="N5779">
        <v>0</v>
      </c>
      <c r="O5779" t="s">
        <v>6775</v>
      </c>
    </row>
    <row r="5780" spans="1:15" x14ac:dyDescent="0.2">
      <c r="A5780">
        <v>23107</v>
      </c>
      <c r="B5780" t="str">
        <f>VLOOKUP(orders!C5780,customers!$A$2:$B$1501, 2,FALSE)</f>
        <v>Customer#000000344</v>
      </c>
      <c r="C5780">
        <v>344</v>
      </c>
      <c r="D5780" t="str">
        <f>VLOOKUP(orders!C5780,customers!$A$2:$G$1501,7,FALSE)</f>
        <v>FURNITURE</v>
      </c>
      <c r="E5780">
        <f>VLOOKUP(C5780,customers!$A$2:$D$1501, 4,FALSE)</f>
        <v>2</v>
      </c>
      <c r="F5780" t="str">
        <f>VLOOKUP(E5780,nation!$A$2:$B$26, 2,FALSE)</f>
        <v>BRAZIL</v>
      </c>
      <c r="G5780">
        <f>VLOOKUP(orders!F5780,nation!$B$2:$C$26,2,FALSE)</f>
        <v>1</v>
      </c>
      <c r="H5780" t="str">
        <f>HLOOKUP(orders!G5780,region_horz!$B$1:$F$2,2,FALSE)</f>
        <v>AMERICA</v>
      </c>
      <c r="I5780" t="s">
        <v>9</v>
      </c>
      <c r="J5780">
        <v>62661.19</v>
      </c>
      <c r="K5780" s="1">
        <v>34862</v>
      </c>
      <c r="L5780" t="s">
        <v>31</v>
      </c>
      <c r="M5780" t="s">
        <v>1666</v>
      </c>
      <c r="N5780">
        <v>0</v>
      </c>
      <c r="O5780" t="s">
        <v>6776</v>
      </c>
    </row>
    <row r="5781" spans="1:15" x14ac:dyDescent="0.2">
      <c r="A5781">
        <v>23108</v>
      </c>
      <c r="B5781" t="str">
        <f>VLOOKUP(orders!C5781,customers!$A$2:$B$1501, 2,FALSE)</f>
        <v>Customer#000001042</v>
      </c>
      <c r="C5781">
        <v>1042</v>
      </c>
      <c r="D5781" t="str">
        <f>VLOOKUP(orders!C5781,customers!$A$2:$G$1501,7,FALSE)</f>
        <v>FURNITURE</v>
      </c>
      <c r="E5781">
        <f>VLOOKUP(C5781,customers!$A$2:$D$1501, 4,FALSE)</f>
        <v>5</v>
      </c>
      <c r="F5781" t="str">
        <f>VLOOKUP(E5781,nation!$A$2:$B$26, 2,FALSE)</f>
        <v>ETHIOPIA</v>
      </c>
      <c r="G5781">
        <f>VLOOKUP(orders!F5781,nation!$B$2:$C$26,2,FALSE)</f>
        <v>0</v>
      </c>
      <c r="H5781" t="str">
        <f>HLOOKUP(orders!G5781,region_horz!$B$1:$F$2,2,FALSE)</f>
        <v>AFRICA</v>
      </c>
      <c r="I5781" t="s">
        <v>9</v>
      </c>
      <c r="J5781">
        <v>151747.73000000001</v>
      </c>
      <c r="K5781" s="1">
        <v>35900</v>
      </c>
      <c r="L5781" t="s">
        <v>13</v>
      </c>
      <c r="M5781" t="s">
        <v>418</v>
      </c>
      <c r="N5781">
        <v>0</v>
      </c>
      <c r="O5781" t="s">
        <v>6777</v>
      </c>
    </row>
    <row r="5782" spans="1:15" x14ac:dyDescent="0.2">
      <c r="A5782">
        <v>23109</v>
      </c>
      <c r="B5782" t="str">
        <f>VLOOKUP(orders!C5782,customers!$A$2:$B$1501, 2,FALSE)</f>
        <v>Customer#000000640</v>
      </c>
      <c r="C5782">
        <v>640</v>
      </c>
      <c r="D5782" t="str">
        <f>VLOOKUP(orders!C5782,customers!$A$2:$G$1501,7,FALSE)</f>
        <v>HOUSEHOLD</v>
      </c>
      <c r="E5782">
        <f>VLOOKUP(C5782,customers!$A$2:$D$1501, 4,FALSE)</f>
        <v>2</v>
      </c>
      <c r="F5782" t="str">
        <f>VLOOKUP(E5782,nation!$A$2:$B$26, 2,FALSE)</f>
        <v>BRAZIL</v>
      </c>
      <c r="G5782">
        <f>VLOOKUP(orders!F5782,nation!$B$2:$C$26,2,FALSE)</f>
        <v>1</v>
      </c>
      <c r="H5782" t="str">
        <f>HLOOKUP(orders!G5782,region_horz!$B$1:$F$2,2,FALSE)</f>
        <v>AMERICA</v>
      </c>
      <c r="I5782" t="s">
        <v>9</v>
      </c>
      <c r="J5782">
        <v>85856.98</v>
      </c>
      <c r="K5782" s="1">
        <v>35556</v>
      </c>
      <c r="L5782" t="s">
        <v>10</v>
      </c>
      <c r="M5782" t="s">
        <v>2659</v>
      </c>
      <c r="N5782">
        <v>0</v>
      </c>
      <c r="O5782" t="s">
        <v>6778</v>
      </c>
    </row>
    <row r="5783" spans="1:15" x14ac:dyDescent="0.2">
      <c r="A5783">
        <v>23110</v>
      </c>
      <c r="B5783" t="str">
        <f>VLOOKUP(orders!C5783,customers!$A$2:$B$1501, 2,FALSE)</f>
        <v>Customer#000000364</v>
      </c>
      <c r="C5783">
        <v>364</v>
      </c>
      <c r="D5783" t="str">
        <f>VLOOKUP(orders!C5783,customers!$A$2:$G$1501,7,FALSE)</f>
        <v>HOUSEHOLD</v>
      </c>
      <c r="E5783">
        <f>VLOOKUP(C5783,customers!$A$2:$D$1501, 4,FALSE)</f>
        <v>23</v>
      </c>
      <c r="F5783" t="str">
        <f>VLOOKUP(E5783,nation!$A$2:$B$26, 2,FALSE)</f>
        <v>UNITED KINGDOM</v>
      </c>
      <c r="G5783">
        <f>VLOOKUP(orders!F5783,nation!$B$2:$C$26,2,FALSE)</f>
        <v>3</v>
      </c>
      <c r="H5783" t="str">
        <f>HLOOKUP(orders!G5783,region_horz!$B$1:$F$2,2,FALSE)</f>
        <v>EUROPE</v>
      </c>
      <c r="I5783" t="s">
        <v>9</v>
      </c>
      <c r="J5783">
        <v>144339.69</v>
      </c>
      <c r="K5783" s="1">
        <v>35341</v>
      </c>
      <c r="L5783" t="s">
        <v>10</v>
      </c>
      <c r="M5783" t="s">
        <v>931</v>
      </c>
      <c r="N5783">
        <v>0</v>
      </c>
      <c r="O5783" t="s">
        <v>6779</v>
      </c>
    </row>
    <row r="5784" spans="1:15" x14ac:dyDescent="0.2">
      <c r="A5784">
        <v>23111</v>
      </c>
      <c r="B5784" t="str">
        <f>VLOOKUP(orders!C5784,customers!$A$2:$B$1501, 2,FALSE)</f>
        <v>Customer#000000094</v>
      </c>
      <c r="C5784">
        <v>94</v>
      </c>
      <c r="D5784" t="str">
        <f>VLOOKUP(orders!C5784,customers!$A$2:$G$1501,7,FALSE)</f>
        <v>HOUSEHOLD</v>
      </c>
      <c r="E5784">
        <f>VLOOKUP(C5784,customers!$A$2:$D$1501, 4,FALSE)</f>
        <v>9</v>
      </c>
      <c r="F5784" t="str">
        <f>VLOOKUP(E5784,nation!$A$2:$B$26, 2,FALSE)</f>
        <v>INDONESIA</v>
      </c>
      <c r="G5784">
        <f>VLOOKUP(orders!F5784,nation!$B$2:$C$26,2,FALSE)</f>
        <v>2</v>
      </c>
      <c r="H5784" t="str">
        <f>HLOOKUP(orders!G5784,region_horz!$B$1:$F$2,2,FALSE)</f>
        <v>ASIA</v>
      </c>
      <c r="I5784" t="s">
        <v>16</v>
      </c>
      <c r="J5784">
        <v>197878.57</v>
      </c>
      <c r="K5784" s="1">
        <v>33721</v>
      </c>
      <c r="L5784" t="s">
        <v>23</v>
      </c>
      <c r="M5784" t="s">
        <v>527</v>
      </c>
      <c r="N5784">
        <v>0</v>
      </c>
      <c r="O5784" t="s">
        <v>6780</v>
      </c>
    </row>
    <row r="5785" spans="1:15" x14ac:dyDescent="0.2">
      <c r="A5785">
        <v>23136</v>
      </c>
      <c r="B5785" t="str">
        <f>VLOOKUP(orders!C5785,customers!$A$2:$B$1501, 2,FALSE)</f>
        <v>Customer#000001172</v>
      </c>
      <c r="C5785">
        <v>1172</v>
      </c>
      <c r="D5785" t="str">
        <f>VLOOKUP(orders!C5785,customers!$A$2:$G$1501,7,FALSE)</f>
        <v>FURNITURE</v>
      </c>
      <c r="E5785">
        <f>VLOOKUP(C5785,customers!$A$2:$D$1501, 4,FALSE)</f>
        <v>14</v>
      </c>
      <c r="F5785" t="str">
        <f>VLOOKUP(E5785,nation!$A$2:$B$26, 2,FALSE)</f>
        <v>KENYA</v>
      </c>
      <c r="G5785">
        <f>VLOOKUP(orders!F5785,nation!$B$2:$C$26,2,FALSE)</f>
        <v>0</v>
      </c>
      <c r="H5785" t="str">
        <f>HLOOKUP(orders!G5785,region_horz!$B$1:$F$2,2,FALSE)</f>
        <v>AFRICA</v>
      </c>
      <c r="I5785" t="s">
        <v>16</v>
      </c>
      <c r="J5785">
        <v>125873.42</v>
      </c>
      <c r="K5785" s="1">
        <v>34603</v>
      </c>
      <c r="L5785" t="s">
        <v>23</v>
      </c>
      <c r="M5785" t="s">
        <v>2135</v>
      </c>
      <c r="N5785">
        <v>0</v>
      </c>
      <c r="O5785" t="s">
        <v>6781</v>
      </c>
    </row>
    <row r="5786" spans="1:15" x14ac:dyDescent="0.2">
      <c r="A5786">
        <v>23137</v>
      </c>
      <c r="B5786" t="str">
        <f>VLOOKUP(orders!C5786,customers!$A$2:$B$1501, 2,FALSE)</f>
        <v>Customer#000000956</v>
      </c>
      <c r="C5786">
        <v>956</v>
      </c>
      <c r="D5786" t="str">
        <f>VLOOKUP(orders!C5786,customers!$A$2:$G$1501,7,FALSE)</f>
        <v>HOUSEHOLD</v>
      </c>
      <c r="E5786">
        <f>VLOOKUP(C5786,customers!$A$2:$D$1501, 4,FALSE)</f>
        <v>20</v>
      </c>
      <c r="F5786" t="str">
        <f>VLOOKUP(E5786,nation!$A$2:$B$26, 2,FALSE)</f>
        <v>SAUDI ARABIA</v>
      </c>
      <c r="G5786">
        <f>VLOOKUP(orders!F5786,nation!$B$2:$C$26,2,FALSE)</f>
        <v>4</v>
      </c>
      <c r="H5786" t="str">
        <f>HLOOKUP(orders!G5786,region_horz!$B$1:$F$2,2,FALSE)</f>
        <v>MIDDLE EAST</v>
      </c>
      <c r="I5786" t="s">
        <v>16</v>
      </c>
      <c r="J5786">
        <v>42597.56</v>
      </c>
      <c r="K5786" s="1">
        <v>33920</v>
      </c>
      <c r="L5786" t="s">
        <v>10</v>
      </c>
      <c r="M5786" t="s">
        <v>1187</v>
      </c>
      <c r="N5786">
        <v>0</v>
      </c>
      <c r="O5786" t="s">
        <v>6782</v>
      </c>
    </row>
    <row r="5787" spans="1:15" x14ac:dyDescent="0.2">
      <c r="A5787">
        <v>23138</v>
      </c>
      <c r="B5787" t="str">
        <f>VLOOKUP(orders!C5787,customers!$A$2:$B$1501, 2,FALSE)</f>
        <v>Customer#000000838</v>
      </c>
      <c r="C5787">
        <v>838</v>
      </c>
      <c r="D5787" t="str">
        <f>VLOOKUP(orders!C5787,customers!$A$2:$G$1501,7,FALSE)</f>
        <v>AUTOMOBILE</v>
      </c>
      <c r="E5787">
        <f>VLOOKUP(C5787,customers!$A$2:$D$1501, 4,FALSE)</f>
        <v>5</v>
      </c>
      <c r="F5787" t="str">
        <f>VLOOKUP(E5787,nation!$A$2:$B$26, 2,FALSE)</f>
        <v>ETHIOPIA</v>
      </c>
      <c r="G5787">
        <f>VLOOKUP(orders!F5787,nation!$B$2:$C$26,2,FALSE)</f>
        <v>0</v>
      </c>
      <c r="H5787" t="str">
        <f>HLOOKUP(orders!G5787,region_horz!$B$1:$F$2,2,FALSE)</f>
        <v>AFRICA</v>
      </c>
      <c r="I5787" t="s">
        <v>9</v>
      </c>
      <c r="J5787">
        <v>175063.45</v>
      </c>
      <c r="K5787" s="1">
        <v>35634</v>
      </c>
      <c r="L5787" t="s">
        <v>13</v>
      </c>
      <c r="M5787" t="s">
        <v>1005</v>
      </c>
      <c r="N5787">
        <v>0</v>
      </c>
      <c r="O5787" t="s">
        <v>6783</v>
      </c>
    </row>
    <row r="5788" spans="1:15" x14ac:dyDescent="0.2">
      <c r="A5788">
        <v>23139</v>
      </c>
      <c r="B5788" t="str">
        <f>VLOOKUP(orders!C5788,customers!$A$2:$B$1501, 2,FALSE)</f>
        <v>Customer#000000958</v>
      </c>
      <c r="C5788">
        <v>958</v>
      </c>
      <c r="D5788" t="str">
        <f>VLOOKUP(orders!C5788,customers!$A$2:$G$1501,7,FALSE)</f>
        <v>FURNITURE</v>
      </c>
      <c r="E5788">
        <f>VLOOKUP(C5788,customers!$A$2:$D$1501, 4,FALSE)</f>
        <v>5</v>
      </c>
      <c r="F5788" t="str">
        <f>VLOOKUP(E5788,nation!$A$2:$B$26, 2,FALSE)</f>
        <v>ETHIOPIA</v>
      </c>
      <c r="G5788">
        <f>VLOOKUP(orders!F5788,nation!$B$2:$C$26,2,FALSE)</f>
        <v>0</v>
      </c>
      <c r="H5788" t="str">
        <f>HLOOKUP(orders!G5788,region_horz!$B$1:$F$2,2,FALSE)</f>
        <v>AFRICA</v>
      </c>
      <c r="I5788" t="s">
        <v>48</v>
      </c>
      <c r="J5788">
        <v>114693.84</v>
      </c>
      <c r="K5788" s="1">
        <v>34829</v>
      </c>
      <c r="L5788" t="s">
        <v>26</v>
      </c>
      <c r="M5788" t="s">
        <v>352</v>
      </c>
      <c r="N5788">
        <v>0</v>
      </c>
      <c r="O5788" t="s">
        <v>6784</v>
      </c>
    </row>
    <row r="5789" spans="1:15" x14ac:dyDescent="0.2">
      <c r="A5789">
        <v>23140</v>
      </c>
      <c r="B5789" t="str">
        <f>VLOOKUP(orders!C5789,customers!$A$2:$B$1501, 2,FALSE)</f>
        <v>Customer#000000424</v>
      </c>
      <c r="C5789">
        <v>424</v>
      </c>
      <c r="D5789" t="str">
        <f>VLOOKUP(orders!C5789,customers!$A$2:$G$1501,7,FALSE)</f>
        <v>HOUSEHOLD</v>
      </c>
      <c r="E5789">
        <f>VLOOKUP(C5789,customers!$A$2:$D$1501, 4,FALSE)</f>
        <v>19</v>
      </c>
      <c r="F5789" t="str">
        <f>VLOOKUP(E5789,nation!$A$2:$B$26, 2,FALSE)</f>
        <v>ROMANIA</v>
      </c>
      <c r="G5789">
        <f>VLOOKUP(orders!F5789,nation!$B$2:$C$26,2,FALSE)</f>
        <v>3</v>
      </c>
      <c r="H5789" t="str">
        <f>HLOOKUP(orders!G5789,region_horz!$B$1:$F$2,2,FALSE)</f>
        <v>EUROPE</v>
      </c>
      <c r="I5789" t="s">
        <v>16</v>
      </c>
      <c r="J5789">
        <v>279533.76</v>
      </c>
      <c r="K5789" s="1">
        <v>33643</v>
      </c>
      <c r="L5789" t="s">
        <v>26</v>
      </c>
      <c r="M5789" t="s">
        <v>1041</v>
      </c>
      <c r="N5789">
        <v>0</v>
      </c>
      <c r="O5789" t="s">
        <v>6785</v>
      </c>
    </row>
    <row r="5790" spans="1:15" x14ac:dyDescent="0.2">
      <c r="A5790">
        <v>23141</v>
      </c>
      <c r="B5790" t="str">
        <f>VLOOKUP(orders!C5790,customers!$A$2:$B$1501, 2,FALSE)</f>
        <v>Customer#000000046</v>
      </c>
      <c r="C5790">
        <v>46</v>
      </c>
      <c r="D5790" t="str">
        <f>VLOOKUP(orders!C5790,customers!$A$2:$G$1501,7,FALSE)</f>
        <v>AUTOMOBILE</v>
      </c>
      <c r="E5790">
        <f>VLOOKUP(C5790,customers!$A$2:$D$1501, 4,FALSE)</f>
        <v>6</v>
      </c>
      <c r="F5790" t="str">
        <f>VLOOKUP(E5790,nation!$A$2:$B$26, 2,FALSE)</f>
        <v>FRANCE</v>
      </c>
      <c r="G5790">
        <f>VLOOKUP(orders!F5790,nation!$B$2:$C$26,2,FALSE)</f>
        <v>3</v>
      </c>
      <c r="H5790" t="str">
        <f>HLOOKUP(orders!G5790,region_horz!$B$1:$F$2,2,FALSE)</f>
        <v>EUROPE</v>
      </c>
      <c r="I5790" t="s">
        <v>9</v>
      </c>
      <c r="J5790">
        <v>93371.1</v>
      </c>
      <c r="K5790" s="1">
        <v>35651</v>
      </c>
      <c r="L5790" t="s">
        <v>10</v>
      </c>
      <c r="M5790" t="s">
        <v>1653</v>
      </c>
      <c r="N5790">
        <v>0</v>
      </c>
      <c r="O5790" t="s">
        <v>6786</v>
      </c>
    </row>
    <row r="5791" spans="1:15" x14ac:dyDescent="0.2">
      <c r="A5791">
        <v>23142</v>
      </c>
      <c r="B5791" t="str">
        <f>VLOOKUP(orders!C5791,customers!$A$2:$B$1501, 2,FALSE)</f>
        <v>Customer#000000022</v>
      </c>
      <c r="C5791">
        <v>22</v>
      </c>
      <c r="D5791" t="str">
        <f>VLOOKUP(orders!C5791,customers!$A$2:$G$1501,7,FALSE)</f>
        <v>MACHINERY</v>
      </c>
      <c r="E5791">
        <f>VLOOKUP(C5791,customers!$A$2:$D$1501, 4,FALSE)</f>
        <v>3</v>
      </c>
      <c r="F5791" t="str">
        <f>VLOOKUP(E5791,nation!$A$2:$B$26, 2,FALSE)</f>
        <v>CANADA</v>
      </c>
      <c r="G5791">
        <f>VLOOKUP(orders!F5791,nation!$B$2:$C$26,2,FALSE)</f>
        <v>1</v>
      </c>
      <c r="H5791" t="str">
        <f>HLOOKUP(orders!G5791,region_horz!$B$1:$F$2,2,FALSE)</f>
        <v>AMERICA</v>
      </c>
      <c r="I5791" t="s">
        <v>9</v>
      </c>
      <c r="J5791">
        <v>146888.04</v>
      </c>
      <c r="K5791" s="1">
        <v>35212</v>
      </c>
      <c r="L5791" t="s">
        <v>31</v>
      </c>
      <c r="M5791" t="s">
        <v>318</v>
      </c>
      <c r="N5791">
        <v>0</v>
      </c>
      <c r="O5791" t="s">
        <v>6787</v>
      </c>
    </row>
    <row r="5792" spans="1:15" x14ac:dyDescent="0.2">
      <c r="A5792">
        <v>23143</v>
      </c>
      <c r="B5792" t="str">
        <f>VLOOKUP(orders!C5792,customers!$A$2:$B$1501, 2,FALSE)</f>
        <v>Customer#000000806</v>
      </c>
      <c r="C5792">
        <v>806</v>
      </c>
      <c r="D5792" t="str">
        <f>VLOOKUP(orders!C5792,customers!$A$2:$G$1501,7,FALSE)</f>
        <v>FURNITURE</v>
      </c>
      <c r="E5792">
        <f>VLOOKUP(C5792,customers!$A$2:$D$1501, 4,FALSE)</f>
        <v>12</v>
      </c>
      <c r="F5792" t="str">
        <f>VLOOKUP(E5792,nation!$A$2:$B$26, 2,FALSE)</f>
        <v>JAPAN</v>
      </c>
      <c r="G5792">
        <f>VLOOKUP(orders!F5792,nation!$B$2:$C$26,2,FALSE)</f>
        <v>2</v>
      </c>
      <c r="H5792" t="str">
        <f>HLOOKUP(orders!G5792,region_horz!$B$1:$F$2,2,FALSE)</f>
        <v>ASIA</v>
      </c>
      <c r="I5792" t="s">
        <v>9</v>
      </c>
      <c r="J5792">
        <v>28536.68</v>
      </c>
      <c r="K5792" s="1">
        <v>35345</v>
      </c>
      <c r="L5792" t="s">
        <v>31</v>
      </c>
      <c r="M5792" t="s">
        <v>2800</v>
      </c>
      <c r="N5792">
        <v>0</v>
      </c>
      <c r="O5792" t="s">
        <v>6788</v>
      </c>
    </row>
    <row r="5793" spans="1:15" x14ac:dyDescent="0.2">
      <c r="A5793">
        <v>23168</v>
      </c>
      <c r="B5793" t="str">
        <f>VLOOKUP(orders!C5793,customers!$A$2:$B$1501, 2,FALSE)</f>
        <v>Customer#000000035</v>
      </c>
      <c r="C5793">
        <v>35</v>
      </c>
      <c r="D5793" t="str">
        <f>VLOOKUP(orders!C5793,customers!$A$2:$G$1501,7,FALSE)</f>
        <v>HOUSEHOLD</v>
      </c>
      <c r="E5793">
        <f>VLOOKUP(C5793,customers!$A$2:$D$1501, 4,FALSE)</f>
        <v>17</v>
      </c>
      <c r="F5793" t="str">
        <f>VLOOKUP(E5793,nation!$A$2:$B$26, 2,FALSE)</f>
        <v>PERU</v>
      </c>
      <c r="G5793">
        <f>VLOOKUP(orders!F5793,nation!$B$2:$C$26,2,FALSE)</f>
        <v>1</v>
      </c>
      <c r="H5793" t="str">
        <f>HLOOKUP(orders!G5793,region_horz!$B$1:$F$2,2,FALSE)</f>
        <v>AMERICA</v>
      </c>
      <c r="I5793" t="s">
        <v>16</v>
      </c>
      <c r="J5793">
        <v>326036.51</v>
      </c>
      <c r="K5793" s="1">
        <v>34228</v>
      </c>
      <c r="L5793" t="s">
        <v>10</v>
      </c>
      <c r="M5793" t="s">
        <v>1241</v>
      </c>
      <c r="N5793">
        <v>0</v>
      </c>
      <c r="O5793" t="s">
        <v>6789</v>
      </c>
    </row>
    <row r="5794" spans="1:15" x14ac:dyDescent="0.2">
      <c r="A5794">
        <v>23169</v>
      </c>
      <c r="B5794" t="str">
        <f>VLOOKUP(orders!C5794,customers!$A$2:$B$1501, 2,FALSE)</f>
        <v>Customer#000000530</v>
      </c>
      <c r="C5794">
        <v>530</v>
      </c>
      <c r="D5794" t="str">
        <f>VLOOKUP(orders!C5794,customers!$A$2:$G$1501,7,FALSE)</f>
        <v>BUILDING</v>
      </c>
      <c r="E5794">
        <f>VLOOKUP(C5794,customers!$A$2:$D$1501, 4,FALSE)</f>
        <v>13</v>
      </c>
      <c r="F5794" t="str">
        <f>VLOOKUP(E5794,nation!$A$2:$B$26, 2,FALSE)</f>
        <v>JORDAN</v>
      </c>
      <c r="G5794">
        <f>VLOOKUP(orders!F5794,nation!$B$2:$C$26,2,FALSE)</f>
        <v>4</v>
      </c>
      <c r="H5794" t="str">
        <f>HLOOKUP(orders!G5794,region_horz!$B$1:$F$2,2,FALSE)</f>
        <v>MIDDLE EAST</v>
      </c>
      <c r="I5794" t="s">
        <v>9</v>
      </c>
      <c r="J5794">
        <v>233688.82</v>
      </c>
      <c r="K5794" s="1">
        <v>34874</v>
      </c>
      <c r="L5794" t="s">
        <v>13</v>
      </c>
      <c r="M5794" t="s">
        <v>3078</v>
      </c>
      <c r="N5794">
        <v>0</v>
      </c>
      <c r="O5794" t="s">
        <v>6790</v>
      </c>
    </row>
    <row r="5795" spans="1:15" x14ac:dyDescent="0.2">
      <c r="A5795">
        <v>23170</v>
      </c>
      <c r="B5795" t="str">
        <f>VLOOKUP(orders!C5795,customers!$A$2:$B$1501, 2,FALSE)</f>
        <v>Customer#000001075</v>
      </c>
      <c r="C5795">
        <v>1075</v>
      </c>
      <c r="D5795" t="str">
        <f>VLOOKUP(orders!C5795,customers!$A$2:$G$1501,7,FALSE)</f>
        <v>BUILDING</v>
      </c>
      <c r="E5795">
        <f>VLOOKUP(C5795,customers!$A$2:$D$1501, 4,FALSE)</f>
        <v>21</v>
      </c>
      <c r="F5795" t="str">
        <f>VLOOKUP(E5795,nation!$A$2:$B$26, 2,FALSE)</f>
        <v>VIETNAM</v>
      </c>
      <c r="G5795">
        <f>VLOOKUP(orders!F5795,nation!$B$2:$C$26,2,FALSE)</f>
        <v>2</v>
      </c>
      <c r="H5795" t="str">
        <f>HLOOKUP(orders!G5795,region_horz!$B$1:$F$2,2,FALSE)</f>
        <v>ASIA</v>
      </c>
      <c r="I5795" t="s">
        <v>16</v>
      </c>
      <c r="J5795">
        <v>258713.58</v>
      </c>
      <c r="K5795" s="1">
        <v>34476</v>
      </c>
      <c r="L5795" t="s">
        <v>23</v>
      </c>
      <c r="M5795" t="s">
        <v>1743</v>
      </c>
      <c r="N5795">
        <v>0</v>
      </c>
      <c r="O5795" t="s">
        <v>6791</v>
      </c>
    </row>
    <row r="5796" spans="1:15" x14ac:dyDescent="0.2">
      <c r="A5796">
        <v>23171</v>
      </c>
      <c r="B5796" t="str">
        <f>VLOOKUP(orders!C5796,customers!$A$2:$B$1501, 2,FALSE)</f>
        <v>Customer#000000550</v>
      </c>
      <c r="C5796">
        <v>550</v>
      </c>
      <c r="D5796" t="str">
        <f>VLOOKUP(orders!C5796,customers!$A$2:$G$1501,7,FALSE)</f>
        <v>FURNITURE</v>
      </c>
      <c r="E5796">
        <f>VLOOKUP(C5796,customers!$A$2:$D$1501, 4,FALSE)</f>
        <v>17</v>
      </c>
      <c r="F5796" t="str">
        <f>VLOOKUP(E5796,nation!$A$2:$B$26, 2,FALSE)</f>
        <v>PERU</v>
      </c>
      <c r="G5796">
        <f>VLOOKUP(orders!F5796,nation!$B$2:$C$26,2,FALSE)</f>
        <v>1</v>
      </c>
      <c r="H5796" t="str">
        <f>HLOOKUP(orders!G5796,region_horz!$B$1:$F$2,2,FALSE)</f>
        <v>AMERICA</v>
      </c>
      <c r="I5796" t="s">
        <v>9</v>
      </c>
      <c r="J5796">
        <v>126076.97</v>
      </c>
      <c r="K5796" s="1">
        <v>35241</v>
      </c>
      <c r="L5796" t="s">
        <v>31</v>
      </c>
      <c r="M5796" t="s">
        <v>303</v>
      </c>
      <c r="N5796">
        <v>0</v>
      </c>
      <c r="O5796" t="s">
        <v>6792</v>
      </c>
    </row>
    <row r="5797" spans="1:15" x14ac:dyDescent="0.2">
      <c r="A5797">
        <v>23172</v>
      </c>
      <c r="B5797" t="str">
        <f>VLOOKUP(orders!C5797,customers!$A$2:$B$1501, 2,FALSE)</f>
        <v>Customer#000000652</v>
      </c>
      <c r="C5797">
        <v>652</v>
      </c>
      <c r="D5797" t="str">
        <f>VLOOKUP(orders!C5797,customers!$A$2:$G$1501,7,FALSE)</f>
        <v>AUTOMOBILE</v>
      </c>
      <c r="E5797">
        <f>VLOOKUP(C5797,customers!$A$2:$D$1501, 4,FALSE)</f>
        <v>20</v>
      </c>
      <c r="F5797" t="str">
        <f>VLOOKUP(E5797,nation!$A$2:$B$26, 2,FALSE)</f>
        <v>SAUDI ARABIA</v>
      </c>
      <c r="G5797">
        <f>VLOOKUP(orders!F5797,nation!$B$2:$C$26,2,FALSE)</f>
        <v>4</v>
      </c>
      <c r="H5797" t="str">
        <f>HLOOKUP(orders!G5797,region_horz!$B$1:$F$2,2,FALSE)</f>
        <v>MIDDLE EAST</v>
      </c>
      <c r="I5797" t="s">
        <v>16</v>
      </c>
      <c r="J5797">
        <v>63675.6</v>
      </c>
      <c r="K5797" s="1">
        <v>33719</v>
      </c>
      <c r="L5797" t="s">
        <v>10</v>
      </c>
      <c r="M5797" t="s">
        <v>178</v>
      </c>
      <c r="N5797">
        <v>0</v>
      </c>
      <c r="O5797" t="s">
        <v>6793</v>
      </c>
    </row>
    <row r="5798" spans="1:15" x14ac:dyDescent="0.2">
      <c r="A5798">
        <v>23173</v>
      </c>
      <c r="B5798" t="str">
        <f>VLOOKUP(orders!C5798,customers!$A$2:$B$1501, 2,FALSE)</f>
        <v>Customer#000001453</v>
      </c>
      <c r="C5798">
        <v>1453</v>
      </c>
      <c r="D5798" t="str">
        <f>VLOOKUP(orders!C5798,customers!$A$2:$G$1501,7,FALSE)</f>
        <v>BUILDING</v>
      </c>
      <c r="E5798">
        <f>VLOOKUP(C5798,customers!$A$2:$D$1501, 4,FALSE)</f>
        <v>0</v>
      </c>
      <c r="F5798" t="str">
        <f>VLOOKUP(E5798,nation!$A$2:$B$26, 2,FALSE)</f>
        <v>ALGERIA</v>
      </c>
      <c r="G5798">
        <f>VLOOKUP(orders!F5798,nation!$B$2:$C$26,2,FALSE)</f>
        <v>0</v>
      </c>
      <c r="H5798" t="str">
        <f>HLOOKUP(orders!G5798,region_horz!$B$1:$F$2,2,FALSE)</f>
        <v>AFRICA</v>
      </c>
      <c r="I5798" t="s">
        <v>9</v>
      </c>
      <c r="J5798">
        <v>284884.99</v>
      </c>
      <c r="K5798" s="1">
        <v>35959</v>
      </c>
      <c r="L5798" t="s">
        <v>13</v>
      </c>
      <c r="M5798" t="s">
        <v>1682</v>
      </c>
      <c r="N5798">
        <v>0</v>
      </c>
      <c r="O5798" t="s">
        <v>6794</v>
      </c>
    </row>
    <row r="5799" spans="1:15" x14ac:dyDescent="0.2">
      <c r="A5799">
        <v>23174</v>
      </c>
      <c r="B5799" t="str">
        <f>VLOOKUP(orders!C5799,customers!$A$2:$B$1501, 2,FALSE)</f>
        <v>Customer#000001490</v>
      </c>
      <c r="C5799">
        <v>1490</v>
      </c>
      <c r="D5799" t="str">
        <f>VLOOKUP(orders!C5799,customers!$A$2:$G$1501,7,FALSE)</f>
        <v>MACHINERY</v>
      </c>
      <c r="E5799">
        <f>VLOOKUP(C5799,customers!$A$2:$D$1501, 4,FALSE)</f>
        <v>20</v>
      </c>
      <c r="F5799" t="str">
        <f>VLOOKUP(E5799,nation!$A$2:$B$26, 2,FALSE)</f>
        <v>SAUDI ARABIA</v>
      </c>
      <c r="G5799">
        <f>VLOOKUP(orders!F5799,nation!$B$2:$C$26,2,FALSE)</f>
        <v>4</v>
      </c>
      <c r="H5799" t="str">
        <f>HLOOKUP(orders!G5799,region_horz!$B$1:$F$2,2,FALSE)</f>
        <v>MIDDLE EAST</v>
      </c>
      <c r="I5799" t="s">
        <v>16</v>
      </c>
      <c r="J5799">
        <v>221605.85</v>
      </c>
      <c r="K5799" s="1">
        <v>33812</v>
      </c>
      <c r="L5799" t="s">
        <v>10</v>
      </c>
      <c r="M5799" t="s">
        <v>2198</v>
      </c>
      <c r="N5799">
        <v>0</v>
      </c>
      <c r="O5799" t="s">
        <v>6795</v>
      </c>
    </row>
    <row r="5800" spans="1:15" x14ac:dyDescent="0.2">
      <c r="A5800">
        <v>23175</v>
      </c>
      <c r="B5800" t="str">
        <f>VLOOKUP(orders!C5800,customers!$A$2:$B$1501, 2,FALSE)</f>
        <v>Customer#000000430</v>
      </c>
      <c r="C5800">
        <v>430</v>
      </c>
      <c r="D5800" t="str">
        <f>VLOOKUP(orders!C5800,customers!$A$2:$G$1501,7,FALSE)</f>
        <v>BUILDING</v>
      </c>
      <c r="E5800">
        <f>VLOOKUP(C5800,customers!$A$2:$D$1501, 4,FALSE)</f>
        <v>3</v>
      </c>
      <c r="F5800" t="str">
        <f>VLOOKUP(E5800,nation!$A$2:$B$26, 2,FALSE)</f>
        <v>CANADA</v>
      </c>
      <c r="G5800">
        <f>VLOOKUP(orders!F5800,nation!$B$2:$C$26,2,FALSE)</f>
        <v>1</v>
      </c>
      <c r="H5800" t="str">
        <f>HLOOKUP(orders!G5800,region_horz!$B$1:$F$2,2,FALSE)</f>
        <v>AMERICA</v>
      </c>
      <c r="I5800" t="s">
        <v>9</v>
      </c>
      <c r="J5800">
        <v>33817.42</v>
      </c>
      <c r="K5800" s="1">
        <v>35120</v>
      </c>
      <c r="L5800" t="s">
        <v>23</v>
      </c>
      <c r="M5800" t="s">
        <v>1178</v>
      </c>
      <c r="N5800">
        <v>0</v>
      </c>
      <c r="O5800" t="s">
        <v>6796</v>
      </c>
    </row>
    <row r="5801" spans="1:15" x14ac:dyDescent="0.2">
      <c r="A5801">
        <v>23200</v>
      </c>
      <c r="B5801" t="str">
        <f>VLOOKUP(orders!C5801,customers!$A$2:$B$1501, 2,FALSE)</f>
        <v>Customer#000000331</v>
      </c>
      <c r="C5801">
        <v>331</v>
      </c>
      <c r="D5801" t="str">
        <f>VLOOKUP(orders!C5801,customers!$A$2:$G$1501,7,FALSE)</f>
        <v>AUTOMOBILE</v>
      </c>
      <c r="E5801">
        <f>VLOOKUP(C5801,customers!$A$2:$D$1501, 4,FALSE)</f>
        <v>5</v>
      </c>
      <c r="F5801" t="str">
        <f>VLOOKUP(E5801,nation!$A$2:$B$26, 2,FALSE)</f>
        <v>ETHIOPIA</v>
      </c>
      <c r="G5801">
        <f>VLOOKUP(orders!F5801,nation!$B$2:$C$26,2,FALSE)</f>
        <v>0</v>
      </c>
      <c r="H5801" t="str">
        <f>HLOOKUP(orders!G5801,region_horz!$B$1:$F$2,2,FALSE)</f>
        <v>AFRICA</v>
      </c>
      <c r="I5801" t="s">
        <v>9</v>
      </c>
      <c r="J5801">
        <v>214529.66</v>
      </c>
      <c r="K5801" s="1">
        <v>35372</v>
      </c>
      <c r="L5801" t="s">
        <v>13</v>
      </c>
      <c r="M5801" t="s">
        <v>2446</v>
      </c>
      <c r="N5801">
        <v>0</v>
      </c>
      <c r="O5801" t="s">
        <v>6797</v>
      </c>
    </row>
    <row r="5802" spans="1:15" x14ac:dyDescent="0.2">
      <c r="A5802">
        <v>23201</v>
      </c>
      <c r="B5802" t="str">
        <f>VLOOKUP(orders!C5802,customers!$A$2:$B$1501, 2,FALSE)</f>
        <v>Customer#000000214</v>
      </c>
      <c r="C5802">
        <v>214</v>
      </c>
      <c r="D5802" t="str">
        <f>VLOOKUP(orders!C5802,customers!$A$2:$G$1501,7,FALSE)</f>
        <v>MACHINERY</v>
      </c>
      <c r="E5802">
        <f>VLOOKUP(C5802,customers!$A$2:$D$1501, 4,FALSE)</f>
        <v>8</v>
      </c>
      <c r="F5802" t="str">
        <f>VLOOKUP(E5802,nation!$A$2:$B$26, 2,FALSE)</f>
        <v>INDIA</v>
      </c>
      <c r="G5802">
        <f>VLOOKUP(orders!F5802,nation!$B$2:$C$26,2,FALSE)</f>
        <v>2</v>
      </c>
      <c r="H5802" t="str">
        <f>HLOOKUP(orders!G5802,region_horz!$B$1:$F$2,2,FALSE)</f>
        <v>ASIA</v>
      </c>
      <c r="I5802" t="s">
        <v>9</v>
      </c>
      <c r="J5802">
        <v>138522.91</v>
      </c>
      <c r="K5802" s="1">
        <v>35417</v>
      </c>
      <c r="L5802" t="s">
        <v>26</v>
      </c>
      <c r="M5802" t="s">
        <v>370</v>
      </c>
      <c r="N5802">
        <v>0</v>
      </c>
      <c r="O5802" t="s">
        <v>6798</v>
      </c>
    </row>
    <row r="5803" spans="1:15" x14ac:dyDescent="0.2">
      <c r="A5803">
        <v>23202</v>
      </c>
      <c r="B5803" t="str">
        <f>VLOOKUP(orders!C5803,customers!$A$2:$B$1501, 2,FALSE)</f>
        <v>Customer#000000202</v>
      </c>
      <c r="C5803">
        <v>202</v>
      </c>
      <c r="D5803" t="str">
        <f>VLOOKUP(orders!C5803,customers!$A$2:$G$1501,7,FALSE)</f>
        <v>AUTOMOBILE</v>
      </c>
      <c r="E5803">
        <f>VLOOKUP(C5803,customers!$A$2:$D$1501, 4,FALSE)</f>
        <v>7</v>
      </c>
      <c r="F5803" t="str">
        <f>VLOOKUP(E5803,nation!$A$2:$B$26, 2,FALSE)</f>
        <v>GERMANY</v>
      </c>
      <c r="G5803">
        <f>VLOOKUP(orders!F5803,nation!$B$2:$C$26,2,FALSE)</f>
        <v>3</v>
      </c>
      <c r="H5803" t="str">
        <f>HLOOKUP(orders!G5803,region_horz!$B$1:$F$2,2,FALSE)</f>
        <v>EUROPE</v>
      </c>
      <c r="I5803" t="s">
        <v>9</v>
      </c>
      <c r="J5803">
        <v>207559.83</v>
      </c>
      <c r="K5803" s="1">
        <v>34911</v>
      </c>
      <c r="L5803" t="s">
        <v>26</v>
      </c>
      <c r="M5803" t="s">
        <v>1049</v>
      </c>
      <c r="N5803">
        <v>0</v>
      </c>
      <c r="O5803" t="s">
        <v>6799</v>
      </c>
    </row>
    <row r="5804" spans="1:15" x14ac:dyDescent="0.2">
      <c r="A5804">
        <v>23203</v>
      </c>
      <c r="B5804" t="str">
        <f>VLOOKUP(orders!C5804,customers!$A$2:$B$1501, 2,FALSE)</f>
        <v>Customer#000000703</v>
      </c>
      <c r="C5804">
        <v>703</v>
      </c>
      <c r="D5804" t="str">
        <f>VLOOKUP(orders!C5804,customers!$A$2:$G$1501,7,FALSE)</f>
        <v>AUTOMOBILE</v>
      </c>
      <c r="E5804">
        <f>VLOOKUP(C5804,customers!$A$2:$D$1501, 4,FALSE)</f>
        <v>6</v>
      </c>
      <c r="F5804" t="str">
        <f>VLOOKUP(E5804,nation!$A$2:$B$26, 2,FALSE)</f>
        <v>FRANCE</v>
      </c>
      <c r="G5804">
        <f>VLOOKUP(orders!F5804,nation!$B$2:$C$26,2,FALSE)</f>
        <v>3</v>
      </c>
      <c r="H5804" t="str">
        <f>HLOOKUP(orders!G5804,region_horz!$B$1:$F$2,2,FALSE)</f>
        <v>EUROPE</v>
      </c>
      <c r="I5804" t="s">
        <v>9</v>
      </c>
      <c r="J5804">
        <v>186087.57</v>
      </c>
      <c r="K5804" s="1">
        <v>35720</v>
      </c>
      <c r="L5804" t="s">
        <v>23</v>
      </c>
      <c r="M5804" t="s">
        <v>562</v>
      </c>
      <c r="N5804">
        <v>0</v>
      </c>
      <c r="O5804" t="s">
        <v>6800</v>
      </c>
    </row>
    <row r="5805" spans="1:15" x14ac:dyDescent="0.2">
      <c r="A5805">
        <v>23204</v>
      </c>
      <c r="B5805" t="str">
        <f>VLOOKUP(orders!C5805,customers!$A$2:$B$1501, 2,FALSE)</f>
        <v>Customer#000001420</v>
      </c>
      <c r="C5805">
        <v>1420</v>
      </c>
      <c r="D5805" t="str">
        <f>VLOOKUP(orders!C5805,customers!$A$2:$G$1501,7,FALSE)</f>
        <v>AUTOMOBILE</v>
      </c>
      <c r="E5805">
        <f>VLOOKUP(C5805,customers!$A$2:$D$1501, 4,FALSE)</f>
        <v>9</v>
      </c>
      <c r="F5805" t="str">
        <f>VLOOKUP(E5805,nation!$A$2:$B$26, 2,FALSE)</f>
        <v>INDONESIA</v>
      </c>
      <c r="G5805">
        <f>VLOOKUP(orders!F5805,nation!$B$2:$C$26,2,FALSE)</f>
        <v>2</v>
      </c>
      <c r="H5805" t="str">
        <f>HLOOKUP(orders!G5805,region_horz!$B$1:$F$2,2,FALSE)</f>
        <v>ASIA</v>
      </c>
      <c r="I5805" t="s">
        <v>9</v>
      </c>
      <c r="J5805">
        <v>70965.149999999994</v>
      </c>
      <c r="K5805" s="1">
        <v>35505</v>
      </c>
      <c r="L5805" t="s">
        <v>13</v>
      </c>
      <c r="M5805" t="s">
        <v>4165</v>
      </c>
      <c r="N5805">
        <v>0</v>
      </c>
      <c r="O5805" t="s">
        <v>6801</v>
      </c>
    </row>
    <row r="5806" spans="1:15" x14ac:dyDescent="0.2">
      <c r="A5806">
        <v>23205</v>
      </c>
      <c r="B5806" t="str">
        <f>VLOOKUP(orders!C5806,customers!$A$2:$B$1501, 2,FALSE)</f>
        <v>Customer#000001474</v>
      </c>
      <c r="C5806">
        <v>1474</v>
      </c>
      <c r="D5806" t="str">
        <f>VLOOKUP(orders!C5806,customers!$A$2:$G$1501,7,FALSE)</f>
        <v>HOUSEHOLD</v>
      </c>
      <c r="E5806">
        <f>VLOOKUP(C5806,customers!$A$2:$D$1501, 4,FALSE)</f>
        <v>16</v>
      </c>
      <c r="F5806" t="str">
        <f>VLOOKUP(E5806,nation!$A$2:$B$26, 2,FALSE)</f>
        <v>MOZAMBIQUE</v>
      </c>
      <c r="G5806">
        <f>VLOOKUP(orders!F5806,nation!$B$2:$C$26,2,FALSE)</f>
        <v>0</v>
      </c>
      <c r="H5806" t="str">
        <f>HLOOKUP(orders!G5806,region_horz!$B$1:$F$2,2,FALSE)</f>
        <v>AFRICA</v>
      </c>
      <c r="I5806" t="s">
        <v>16</v>
      </c>
      <c r="J5806">
        <v>247982.46</v>
      </c>
      <c r="K5806" s="1">
        <v>34479</v>
      </c>
      <c r="L5806" t="s">
        <v>26</v>
      </c>
      <c r="M5806" t="s">
        <v>1314</v>
      </c>
      <c r="N5806">
        <v>0</v>
      </c>
      <c r="O5806" t="s">
        <v>6802</v>
      </c>
    </row>
    <row r="5807" spans="1:15" x14ac:dyDescent="0.2">
      <c r="A5807">
        <v>23206</v>
      </c>
      <c r="B5807" t="str">
        <f>VLOOKUP(orders!C5807,customers!$A$2:$B$1501, 2,FALSE)</f>
        <v>Customer#000000046</v>
      </c>
      <c r="C5807">
        <v>46</v>
      </c>
      <c r="D5807" t="str">
        <f>VLOOKUP(orders!C5807,customers!$A$2:$G$1501,7,FALSE)</f>
        <v>AUTOMOBILE</v>
      </c>
      <c r="E5807">
        <f>VLOOKUP(C5807,customers!$A$2:$D$1501, 4,FALSE)</f>
        <v>6</v>
      </c>
      <c r="F5807" t="str">
        <f>VLOOKUP(E5807,nation!$A$2:$B$26, 2,FALSE)</f>
        <v>FRANCE</v>
      </c>
      <c r="G5807">
        <f>VLOOKUP(orders!F5807,nation!$B$2:$C$26,2,FALSE)</f>
        <v>3</v>
      </c>
      <c r="H5807" t="str">
        <f>HLOOKUP(orders!G5807,region_horz!$B$1:$F$2,2,FALSE)</f>
        <v>EUROPE</v>
      </c>
      <c r="I5807" t="s">
        <v>9</v>
      </c>
      <c r="J5807">
        <v>62933.43</v>
      </c>
      <c r="K5807" s="1">
        <v>35426</v>
      </c>
      <c r="L5807" t="s">
        <v>26</v>
      </c>
      <c r="M5807" t="s">
        <v>2624</v>
      </c>
      <c r="N5807">
        <v>0</v>
      </c>
      <c r="O5807" t="s">
        <v>6803</v>
      </c>
    </row>
    <row r="5808" spans="1:15" x14ac:dyDescent="0.2">
      <c r="A5808">
        <v>23207</v>
      </c>
      <c r="B5808" t="str">
        <f>VLOOKUP(orders!C5808,customers!$A$2:$B$1501, 2,FALSE)</f>
        <v>Customer#000000202</v>
      </c>
      <c r="C5808">
        <v>202</v>
      </c>
      <c r="D5808" t="str">
        <f>VLOOKUP(orders!C5808,customers!$A$2:$G$1501,7,FALSE)</f>
        <v>AUTOMOBILE</v>
      </c>
      <c r="E5808">
        <f>VLOOKUP(C5808,customers!$A$2:$D$1501, 4,FALSE)</f>
        <v>7</v>
      </c>
      <c r="F5808" t="str">
        <f>VLOOKUP(E5808,nation!$A$2:$B$26, 2,FALSE)</f>
        <v>GERMANY</v>
      </c>
      <c r="G5808">
        <f>VLOOKUP(orders!F5808,nation!$B$2:$C$26,2,FALSE)</f>
        <v>3</v>
      </c>
      <c r="H5808" t="str">
        <f>HLOOKUP(orders!G5808,region_horz!$B$1:$F$2,2,FALSE)</f>
        <v>EUROPE</v>
      </c>
      <c r="I5808" t="s">
        <v>16</v>
      </c>
      <c r="J5808">
        <v>186062.38</v>
      </c>
      <c r="K5808" s="1">
        <v>34265</v>
      </c>
      <c r="L5808" t="s">
        <v>13</v>
      </c>
      <c r="M5808" t="s">
        <v>294</v>
      </c>
      <c r="N5808">
        <v>0</v>
      </c>
      <c r="O5808" t="s">
        <v>6804</v>
      </c>
    </row>
    <row r="5809" spans="1:15" x14ac:dyDescent="0.2">
      <c r="A5809">
        <v>23232</v>
      </c>
      <c r="B5809" t="str">
        <f>VLOOKUP(orders!C5809,customers!$A$2:$B$1501, 2,FALSE)</f>
        <v>Customer#000000382</v>
      </c>
      <c r="C5809">
        <v>382</v>
      </c>
      <c r="D5809" t="str">
        <f>VLOOKUP(orders!C5809,customers!$A$2:$G$1501,7,FALSE)</f>
        <v>AUTOMOBILE</v>
      </c>
      <c r="E5809">
        <f>VLOOKUP(C5809,customers!$A$2:$D$1501, 4,FALSE)</f>
        <v>8</v>
      </c>
      <c r="F5809" t="str">
        <f>VLOOKUP(E5809,nation!$A$2:$B$26, 2,FALSE)</f>
        <v>INDIA</v>
      </c>
      <c r="G5809">
        <f>VLOOKUP(orders!F5809,nation!$B$2:$C$26,2,FALSE)</f>
        <v>2</v>
      </c>
      <c r="H5809" t="str">
        <f>HLOOKUP(orders!G5809,region_horz!$B$1:$F$2,2,FALSE)</f>
        <v>ASIA</v>
      </c>
      <c r="I5809" t="s">
        <v>16</v>
      </c>
      <c r="J5809">
        <v>272384.73</v>
      </c>
      <c r="K5809" s="1">
        <v>34076</v>
      </c>
      <c r="L5809" t="s">
        <v>26</v>
      </c>
      <c r="M5809" t="s">
        <v>2522</v>
      </c>
      <c r="N5809">
        <v>0</v>
      </c>
      <c r="O5809" t="s">
        <v>6805</v>
      </c>
    </row>
    <row r="5810" spans="1:15" x14ac:dyDescent="0.2">
      <c r="A5810">
        <v>23233</v>
      </c>
      <c r="B5810" t="str">
        <f>VLOOKUP(orders!C5810,customers!$A$2:$B$1501, 2,FALSE)</f>
        <v>Customer#000001460</v>
      </c>
      <c r="C5810">
        <v>1460</v>
      </c>
      <c r="D5810" t="str">
        <f>VLOOKUP(orders!C5810,customers!$A$2:$G$1501,7,FALSE)</f>
        <v>BUILDING</v>
      </c>
      <c r="E5810">
        <f>VLOOKUP(C5810,customers!$A$2:$D$1501, 4,FALSE)</f>
        <v>20</v>
      </c>
      <c r="F5810" t="str">
        <f>VLOOKUP(E5810,nation!$A$2:$B$26, 2,FALSE)</f>
        <v>SAUDI ARABIA</v>
      </c>
      <c r="G5810">
        <f>VLOOKUP(orders!F5810,nation!$B$2:$C$26,2,FALSE)</f>
        <v>4</v>
      </c>
      <c r="H5810" t="str">
        <f>HLOOKUP(orders!G5810,region_horz!$B$1:$F$2,2,FALSE)</f>
        <v>MIDDLE EAST</v>
      </c>
      <c r="I5810" t="s">
        <v>16</v>
      </c>
      <c r="J5810">
        <v>50444.92</v>
      </c>
      <c r="K5810" s="1">
        <v>34385</v>
      </c>
      <c r="L5810" t="s">
        <v>13</v>
      </c>
      <c r="M5810" t="s">
        <v>809</v>
      </c>
      <c r="N5810">
        <v>0</v>
      </c>
      <c r="O5810" t="s">
        <v>6806</v>
      </c>
    </row>
    <row r="5811" spans="1:15" x14ac:dyDescent="0.2">
      <c r="A5811">
        <v>23234</v>
      </c>
      <c r="B5811" t="str">
        <f>VLOOKUP(orders!C5811,customers!$A$2:$B$1501, 2,FALSE)</f>
        <v>Customer#000000842</v>
      </c>
      <c r="C5811">
        <v>842</v>
      </c>
      <c r="D5811" t="str">
        <f>VLOOKUP(orders!C5811,customers!$A$2:$G$1501,7,FALSE)</f>
        <v>FURNITURE</v>
      </c>
      <c r="E5811">
        <f>VLOOKUP(C5811,customers!$A$2:$D$1501, 4,FALSE)</f>
        <v>0</v>
      </c>
      <c r="F5811" t="str">
        <f>VLOOKUP(E5811,nation!$A$2:$B$26, 2,FALSE)</f>
        <v>ALGERIA</v>
      </c>
      <c r="G5811">
        <f>VLOOKUP(orders!F5811,nation!$B$2:$C$26,2,FALSE)</f>
        <v>0</v>
      </c>
      <c r="H5811" t="str">
        <f>HLOOKUP(orders!G5811,region_horz!$B$1:$F$2,2,FALSE)</f>
        <v>AFRICA</v>
      </c>
      <c r="I5811" t="s">
        <v>16</v>
      </c>
      <c r="J5811">
        <v>28072.32</v>
      </c>
      <c r="K5811" s="1">
        <v>34178</v>
      </c>
      <c r="L5811" t="s">
        <v>23</v>
      </c>
      <c r="M5811" t="s">
        <v>136</v>
      </c>
      <c r="N5811">
        <v>0</v>
      </c>
      <c r="O5811" t="s">
        <v>6807</v>
      </c>
    </row>
    <row r="5812" spans="1:15" x14ac:dyDescent="0.2">
      <c r="A5812">
        <v>23235</v>
      </c>
      <c r="B5812" t="str">
        <f>VLOOKUP(orders!C5812,customers!$A$2:$B$1501, 2,FALSE)</f>
        <v>Customer#000000208</v>
      </c>
      <c r="C5812">
        <v>208</v>
      </c>
      <c r="D5812" t="str">
        <f>VLOOKUP(orders!C5812,customers!$A$2:$G$1501,7,FALSE)</f>
        <v>MACHINERY</v>
      </c>
      <c r="E5812">
        <f>VLOOKUP(C5812,customers!$A$2:$D$1501, 4,FALSE)</f>
        <v>19</v>
      </c>
      <c r="F5812" t="str">
        <f>VLOOKUP(E5812,nation!$A$2:$B$26, 2,FALSE)</f>
        <v>ROMANIA</v>
      </c>
      <c r="G5812">
        <f>VLOOKUP(orders!F5812,nation!$B$2:$C$26,2,FALSE)</f>
        <v>3</v>
      </c>
      <c r="H5812" t="str">
        <f>HLOOKUP(orders!G5812,region_horz!$B$1:$F$2,2,FALSE)</f>
        <v>EUROPE</v>
      </c>
      <c r="I5812" t="s">
        <v>9</v>
      </c>
      <c r="J5812">
        <v>227396.79</v>
      </c>
      <c r="K5812" s="1">
        <v>34886</v>
      </c>
      <c r="L5812" t="s">
        <v>26</v>
      </c>
      <c r="M5812" t="s">
        <v>78</v>
      </c>
      <c r="N5812">
        <v>0</v>
      </c>
      <c r="O5812" t="s">
        <v>6808</v>
      </c>
    </row>
    <row r="5813" spans="1:15" x14ac:dyDescent="0.2">
      <c r="A5813">
        <v>23236</v>
      </c>
      <c r="B5813" t="str">
        <f>VLOOKUP(orders!C5813,customers!$A$2:$B$1501, 2,FALSE)</f>
        <v>Customer#000001423</v>
      </c>
      <c r="C5813">
        <v>1423</v>
      </c>
      <c r="D5813" t="str">
        <f>VLOOKUP(orders!C5813,customers!$A$2:$G$1501,7,FALSE)</f>
        <v>FURNITURE</v>
      </c>
      <c r="E5813">
        <f>VLOOKUP(C5813,customers!$A$2:$D$1501, 4,FALSE)</f>
        <v>21</v>
      </c>
      <c r="F5813" t="str">
        <f>VLOOKUP(E5813,nation!$A$2:$B$26, 2,FALSE)</f>
        <v>VIETNAM</v>
      </c>
      <c r="G5813">
        <f>VLOOKUP(orders!F5813,nation!$B$2:$C$26,2,FALSE)</f>
        <v>2</v>
      </c>
      <c r="H5813" t="str">
        <f>HLOOKUP(orders!G5813,region_horz!$B$1:$F$2,2,FALSE)</f>
        <v>ASIA</v>
      </c>
      <c r="I5813" t="s">
        <v>9</v>
      </c>
      <c r="J5813">
        <v>40237.26</v>
      </c>
      <c r="K5813" s="1">
        <v>35910</v>
      </c>
      <c r="L5813" t="s">
        <v>31</v>
      </c>
      <c r="M5813" t="s">
        <v>531</v>
      </c>
      <c r="N5813">
        <v>0</v>
      </c>
      <c r="O5813" t="s">
        <v>6809</v>
      </c>
    </row>
    <row r="5814" spans="1:15" x14ac:dyDescent="0.2">
      <c r="A5814">
        <v>23237</v>
      </c>
      <c r="B5814" t="str">
        <f>VLOOKUP(orders!C5814,customers!$A$2:$B$1501, 2,FALSE)</f>
        <v>Customer#000000983</v>
      </c>
      <c r="C5814">
        <v>983</v>
      </c>
      <c r="D5814" t="str">
        <f>VLOOKUP(orders!C5814,customers!$A$2:$G$1501,7,FALSE)</f>
        <v>BUILDING</v>
      </c>
      <c r="E5814">
        <f>VLOOKUP(C5814,customers!$A$2:$D$1501, 4,FALSE)</f>
        <v>7</v>
      </c>
      <c r="F5814" t="str">
        <f>VLOOKUP(E5814,nation!$A$2:$B$26, 2,FALSE)</f>
        <v>GERMANY</v>
      </c>
      <c r="G5814">
        <f>VLOOKUP(orders!F5814,nation!$B$2:$C$26,2,FALSE)</f>
        <v>3</v>
      </c>
      <c r="H5814" t="str">
        <f>HLOOKUP(orders!G5814,region_horz!$B$1:$F$2,2,FALSE)</f>
        <v>EUROPE</v>
      </c>
      <c r="I5814" t="s">
        <v>9</v>
      </c>
      <c r="J5814">
        <v>258532.28</v>
      </c>
      <c r="K5814" s="1">
        <v>35076</v>
      </c>
      <c r="L5814" t="s">
        <v>26</v>
      </c>
      <c r="M5814" t="s">
        <v>1227</v>
      </c>
      <c r="N5814">
        <v>0</v>
      </c>
      <c r="O5814" t="s">
        <v>6810</v>
      </c>
    </row>
    <row r="5815" spans="1:15" x14ac:dyDescent="0.2">
      <c r="A5815">
        <v>23238</v>
      </c>
      <c r="B5815" t="str">
        <f>VLOOKUP(orders!C5815,customers!$A$2:$B$1501, 2,FALSE)</f>
        <v>Customer#000001345</v>
      </c>
      <c r="C5815">
        <v>1345</v>
      </c>
      <c r="D5815" t="str">
        <f>VLOOKUP(orders!C5815,customers!$A$2:$G$1501,7,FALSE)</f>
        <v>BUILDING</v>
      </c>
      <c r="E5815">
        <f>VLOOKUP(C5815,customers!$A$2:$D$1501, 4,FALSE)</f>
        <v>9</v>
      </c>
      <c r="F5815" t="str">
        <f>VLOOKUP(E5815,nation!$A$2:$B$26, 2,FALSE)</f>
        <v>INDONESIA</v>
      </c>
      <c r="G5815">
        <f>VLOOKUP(orders!F5815,nation!$B$2:$C$26,2,FALSE)</f>
        <v>2</v>
      </c>
      <c r="H5815" t="str">
        <f>HLOOKUP(orders!G5815,region_horz!$B$1:$F$2,2,FALSE)</f>
        <v>ASIA</v>
      </c>
      <c r="I5815" t="s">
        <v>16</v>
      </c>
      <c r="J5815">
        <v>281878.46000000002</v>
      </c>
      <c r="K5815" s="1">
        <v>34060</v>
      </c>
      <c r="L5815" t="s">
        <v>23</v>
      </c>
      <c r="M5815" t="s">
        <v>837</v>
      </c>
      <c r="N5815">
        <v>0</v>
      </c>
      <c r="O5815" t="s">
        <v>6811</v>
      </c>
    </row>
    <row r="5816" spans="1:15" x14ac:dyDescent="0.2">
      <c r="A5816">
        <v>23239</v>
      </c>
      <c r="B5816" t="str">
        <f>VLOOKUP(orders!C5816,customers!$A$2:$B$1501, 2,FALSE)</f>
        <v>Customer#000001324</v>
      </c>
      <c r="C5816">
        <v>1324</v>
      </c>
      <c r="D5816" t="str">
        <f>VLOOKUP(orders!C5816,customers!$A$2:$G$1501,7,FALSE)</f>
        <v>AUTOMOBILE</v>
      </c>
      <c r="E5816">
        <f>VLOOKUP(C5816,customers!$A$2:$D$1501, 4,FALSE)</f>
        <v>7</v>
      </c>
      <c r="F5816" t="str">
        <f>VLOOKUP(E5816,nation!$A$2:$B$26, 2,FALSE)</f>
        <v>GERMANY</v>
      </c>
      <c r="G5816">
        <f>VLOOKUP(orders!F5816,nation!$B$2:$C$26,2,FALSE)</f>
        <v>3</v>
      </c>
      <c r="H5816" t="str">
        <f>HLOOKUP(orders!G5816,region_horz!$B$1:$F$2,2,FALSE)</f>
        <v>EUROPE</v>
      </c>
      <c r="I5816" t="s">
        <v>9</v>
      </c>
      <c r="J5816">
        <v>224117.01</v>
      </c>
      <c r="K5816" s="1">
        <v>35503</v>
      </c>
      <c r="L5816" t="s">
        <v>31</v>
      </c>
      <c r="M5816" t="s">
        <v>510</v>
      </c>
      <c r="N5816">
        <v>0</v>
      </c>
      <c r="O5816" t="s">
        <v>6812</v>
      </c>
    </row>
    <row r="5817" spans="1:15" x14ac:dyDescent="0.2">
      <c r="A5817">
        <v>23264</v>
      </c>
      <c r="B5817" t="str">
        <f>VLOOKUP(orders!C5817,customers!$A$2:$B$1501, 2,FALSE)</f>
        <v>Customer#000000067</v>
      </c>
      <c r="C5817">
        <v>67</v>
      </c>
      <c r="D5817" t="str">
        <f>VLOOKUP(orders!C5817,customers!$A$2:$G$1501,7,FALSE)</f>
        <v>MACHINERY</v>
      </c>
      <c r="E5817">
        <f>VLOOKUP(C5817,customers!$A$2:$D$1501, 4,FALSE)</f>
        <v>9</v>
      </c>
      <c r="F5817" t="str">
        <f>VLOOKUP(E5817,nation!$A$2:$B$26, 2,FALSE)</f>
        <v>INDONESIA</v>
      </c>
      <c r="G5817">
        <f>VLOOKUP(orders!F5817,nation!$B$2:$C$26,2,FALSE)</f>
        <v>2</v>
      </c>
      <c r="H5817" t="str">
        <f>HLOOKUP(orders!G5817,region_horz!$B$1:$F$2,2,FALSE)</f>
        <v>ASIA</v>
      </c>
      <c r="I5817" t="s">
        <v>16</v>
      </c>
      <c r="J5817">
        <v>197635.24</v>
      </c>
      <c r="K5817" s="1">
        <v>34311</v>
      </c>
      <c r="L5817" t="s">
        <v>13</v>
      </c>
      <c r="M5817" t="s">
        <v>1870</v>
      </c>
      <c r="N5817">
        <v>0</v>
      </c>
      <c r="O5817" t="s">
        <v>6813</v>
      </c>
    </row>
    <row r="5818" spans="1:15" x14ac:dyDescent="0.2">
      <c r="A5818">
        <v>23265</v>
      </c>
      <c r="B5818" t="str">
        <f>VLOOKUP(orders!C5818,customers!$A$2:$B$1501, 2,FALSE)</f>
        <v>Customer#000001336</v>
      </c>
      <c r="C5818">
        <v>1336</v>
      </c>
      <c r="D5818" t="str">
        <f>VLOOKUP(orders!C5818,customers!$A$2:$G$1501,7,FALSE)</f>
        <v>AUTOMOBILE</v>
      </c>
      <c r="E5818">
        <f>VLOOKUP(C5818,customers!$A$2:$D$1501, 4,FALSE)</f>
        <v>16</v>
      </c>
      <c r="F5818" t="str">
        <f>VLOOKUP(E5818,nation!$A$2:$B$26, 2,FALSE)</f>
        <v>MOZAMBIQUE</v>
      </c>
      <c r="G5818">
        <f>VLOOKUP(orders!F5818,nation!$B$2:$C$26,2,FALSE)</f>
        <v>0</v>
      </c>
      <c r="H5818" t="str">
        <f>HLOOKUP(orders!G5818,region_horz!$B$1:$F$2,2,FALSE)</f>
        <v>AFRICA</v>
      </c>
      <c r="I5818" t="s">
        <v>9</v>
      </c>
      <c r="J5818">
        <v>196354.01</v>
      </c>
      <c r="K5818" s="1">
        <v>35155</v>
      </c>
      <c r="L5818" t="s">
        <v>10</v>
      </c>
      <c r="M5818" t="s">
        <v>1384</v>
      </c>
      <c r="N5818">
        <v>0</v>
      </c>
      <c r="O5818" t="s">
        <v>6814</v>
      </c>
    </row>
    <row r="5819" spans="1:15" x14ac:dyDescent="0.2">
      <c r="A5819">
        <v>23266</v>
      </c>
      <c r="B5819" t="str">
        <f>VLOOKUP(orders!C5819,customers!$A$2:$B$1501, 2,FALSE)</f>
        <v>Customer#000000443</v>
      </c>
      <c r="C5819">
        <v>443</v>
      </c>
      <c r="D5819" t="str">
        <f>VLOOKUP(orders!C5819,customers!$A$2:$G$1501,7,FALSE)</f>
        <v>FURNITURE</v>
      </c>
      <c r="E5819">
        <f>VLOOKUP(C5819,customers!$A$2:$D$1501, 4,FALSE)</f>
        <v>3</v>
      </c>
      <c r="F5819" t="str">
        <f>VLOOKUP(E5819,nation!$A$2:$B$26, 2,FALSE)</f>
        <v>CANADA</v>
      </c>
      <c r="G5819">
        <f>VLOOKUP(orders!F5819,nation!$B$2:$C$26,2,FALSE)</f>
        <v>1</v>
      </c>
      <c r="H5819" t="str">
        <f>HLOOKUP(orders!G5819,region_horz!$B$1:$F$2,2,FALSE)</f>
        <v>AMERICA</v>
      </c>
      <c r="I5819" t="s">
        <v>16</v>
      </c>
      <c r="J5819">
        <v>64044.17</v>
      </c>
      <c r="K5819" s="1">
        <v>34747</v>
      </c>
      <c r="L5819" t="s">
        <v>31</v>
      </c>
      <c r="M5819" t="s">
        <v>1940</v>
      </c>
      <c r="N5819">
        <v>0</v>
      </c>
      <c r="O5819" t="s">
        <v>6815</v>
      </c>
    </row>
    <row r="5820" spans="1:15" x14ac:dyDescent="0.2">
      <c r="A5820">
        <v>23267</v>
      </c>
      <c r="B5820" t="str">
        <f>VLOOKUP(orders!C5820,customers!$A$2:$B$1501, 2,FALSE)</f>
        <v>Customer#000000082</v>
      </c>
      <c r="C5820">
        <v>82</v>
      </c>
      <c r="D5820" t="str">
        <f>VLOOKUP(orders!C5820,customers!$A$2:$G$1501,7,FALSE)</f>
        <v>AUTOMOBILE</v>
      </c>
      <c r="E5820">
        <f>VLOOKUP(C5820,customers!$A$2:$D$1501, 4,FALSE)</f>
        <v>18</v>
      </c>
      <c r="F5820" t="str">
        <f>VLOOKUP(E5820,nation!$A$2:$B$26, 2,FALSE)</f>
        <v>CHINA</v>
      </c>
      <c r="G5820">
        <f>VLOOKUP(orders!F5820,nation!$B$2:$C$26,2,FALSE)</f>
        <v>2</v>
      </c>
      <c r="H5820" t="str">
        <f>HLOOKUP(orders!G5820,region_horz!$B$1:$F$2,2,FALSE)</f>
        <v>ASIA</v>
      </c>
      <c r="I5820" t="s">
        <v>9</v>
      </c>
      <c r="J5820">
        <v>240703.99</v>
      </c>
      <c r="K5820" s="1">
        <v>35243</v>
      </c>
      <c r="L5820" t="s">
        <v>31</v>
      </c>
      <c r="M5820" t="s">
        <v>1095</v>
      </c>
      <c r="N5820">
        <v>0</v>
      </c>
      <c r="O5820" t="s">
        <v>6816</v>
      </c>
    </row>
    <row r="5821" spans="1:15" x14ac:dyDescent="0.2">
      <c r="A5821">
        <v>23268</v>
      </c>
      <c r="B5821" t="str">
        <f>VLOOKUP(orders!C5821,customers!$A$2:$B$1501, 2,FALSE)</f>
        <v>Customer#000000601</v>
      </c>
      <c r="C5821">
        <v>601</v>
      </c>
      <c r="D5821" t="str">
        <f>VLOOKUP(orders!C5821,customers!$A$2:$G$1501,7,FALSE)</f>
        <v>BUILDING</v>
      </c>
      <c r="E5821">
        <f>VLOOKUP(C5821,customers!$A$2:$D$1501, 4,FALSE)</f>
        <v>1</v>
      </c>
      <c r="F5821" t="str">
        <f>VLOOKUP(E5821,nation!$A$2:$B$26, 2,FALSE)</f>
        <v>ARGENTINA</v>
      </c>
      <c r="G5821">
        <f>VLOOKUP(orders!F5821,nation!$B$2:$C$26,2,FALSE)</f>
        <v>1</v>
      </c>
      <c r="H5821" t="str">
        <f>HLOOKUP(orders!G5821,region_horz!$B$1:$F$2,2,FALSE)</f>
        <v>AMERICA</v>
      </c>
      <c r="I5821" t="s">
        <v>16</v>
      </c>
      <c r="J5821">
        <v>118628.31</v>
      </c>
      <c r="K5821" s="1">
        <v>33620</v>
      </c>
      <c r="L5821" t="s">
        <v>26</v>
      </c>
      <c r="M5821" t="s">
        <v>586</v>
      </c>
      <c r="N5821">
        <v>0</v>
      </c>
      <c r="O5821" t="s">
        <v>6817</v>
      </c>
    </row>
    <row r="5822" spans="1:15" x14ac:dyDescent="0.2">
      <c r="A5822">
        <v>23269</v>
      </c>
      <c r="B5822" t="str">
        <f>VLOOKUP(orders!C5822,customers!$A$2:$B$1501, 2,FALSE)</f>
        <v>Customer#000001181</v>
      </c>
      <c r="C5822">
        <v>1181</v>
      </c>
      <c r="D5822" t="str">
        <f>VLOOKUP(orders!C5822,customers!$A$2:$G$1501,7,FALSE)</f>
        <v>AUTOMOBILE</v>
      </c>
      <c r="E5822">
        <f>VLOOKUP(C5822,customers!$A$2:$D$1501, 4,FALSE)</f>
        <v>10</v>
      </c>
      <c r="F5822" t="str">
        <f>VLOOKUP(E5822,nation!$A$2:$B$26, 2,FALSE)</f>
        <v>IRAN</v>
      </c>
      <c r="G5822">
        <f>VLOOKUP(orders!F5822,nation!$B$2:$C$26,2,FALSE)</f>
        <v>4</v>
      </c>
      <c r="H5822" t="str">
        <f>HLOOKUP(orders!G5822,region_horz!$B$1:$F$2,2,FALSE)</f>
        <v>MIDDLE EAST</v>
      </c>
      <c r="I5822" t="s">
        <v>9</v>
      </c>
      <c r="J5822">
        <v>250711.63</v>
      </c>
      <c r="K5822" s="1">
        <v>35842</v>
      </c>
      <c r="L5822" t="s">
        <v>26</v>
      </c>
      <c r="M5822" t="s">
        <v>1400</v>
      </c>
      <c r="N5822">
        <v>0</v>
      </c>
      <c r="O5822" t="s">
        <v>6818</v>
      </c>
    </row>
    <row r="5823" spans="1:15" x14ac:dyDescent="0.2">
      <c r="A5823">
        <v>23270</v>
      </c>
      <c r="B5823" t="str">
        <f>VLOOKUP(orders!C5823,customers!$A$2:$B$1501, 2,FALSE)</f>
        <v>Customer#000000634</v>
      </c>
      <c r="C5823">
        <v>634</v>
      </c>
      <c r="D5823" t="str">
        <f>VLOOKUP(orders!C5823,customers!$A$2:$G$1501,7,FALSE)</f>
        <v>FURNITURE</v>
      </c>
      <c r="E5823">
        <f>VLOOKUP(C5823,customers!$A$2:$D$1501, 4,FALSE)</f>
        <v>20</v>
      </c>
      <c r="F5823" t="str">
        <f>VLOOKUP(E5823,nation!$A$2:$B$26, 2,FALSE)</f>
        <v>SAUDI ARABIA</v>
      </c>
      <c r="G5823">
        <f>VLOOKUP(orders!F5823,nation!$B$2:$C$26,2,FALSE)</f>
        <v>4</v>
      </c>
      <c r="H5823" t="str">
        <f>HLOOKUP(orders!G5823,region_horz!$B$1:$F$2,2,FALSE)</f>
        <v>MIDDLE EAST</v>
      </c>
      <c r="I5823" t="s">
        <v>16</v>
      </c>
      <c r="J5823">
        <v>240038.63</v>
      </c>
      <c r="K5823" s="1">
        <v>34772</v>
      </c>
      <c r="L5823" t="s">
        <v>10</v>
      </c>
      <c r="M5823" t="s">
        <v>358</v>
      </c>
      <c r="N5823">
        <v>0</v>
      </c>
      <c r="O5823" t="s">
        <v>6819</v>
      </c>
    </row>
    <row r="5824" spans="1:15" x14ac:dyDescent="0.2">
      <c r="A5824">
        <v>23271</v>
      </c>
      <c r="B5824" t="str">
        <f>VLOOKUP(orders!C5824,customers!$A$2:$B$1501, 2,FALSE)</f>
        <v>Customer#000000860</v>
      </c>
      <c r="C5824">
        <v>860</v>
      </c>
      <c r="D5824" t="str">
        <f>VLOOKUP(orders!C5824,customers!$A$2:$G$1501,7,FALSE)</f>
        <v>BUILDING</v>
      </c>
      <c r="E5824">
        <f>VLOOKUP(C5824,customers!$A$2:$D$1501, 4,FALSE)</f>
        <v>12</v>
      </c>
      <c r="F5824" t="str">
        <f>VLOOKUP(E5824,nation!$A$2:$B$26, 2,FALSE)</f>
        <v>JAPAN</v>
      </c>
      <c r="G5824">
        <f>VLOOKUP(orders!F5824,nation!$B$2:$C$26,2,FALSE)</f>
        <v>2</v>
      </c>
      <c r="H5824" t="str">
        <f>HLOOKUP(orders!G5824,region_horz!$B$1:$F$2,2,FALSE)</f>
        <v>ASIA</v>
      </c>
      <c r="I5824" t="s">
        <v>16</v>
      </c>
      <c r="J5824">
        <v>111604.2</v>
      </c>
      <c r="K5824" s="1">
        <v>34277</v>
      </c>
      <c r="L5824" t="s">
        <v>26</v>
      </c>
      <c r="M5824" t="s">
        <v>2357</v>
      </c>
      <c r="N5824">
        <v>0</v>
      </c>
      <c r="O5824" t="s">
        <v>6820</v>
      </c>
    </row>
    <row r="5825" spans="1:15" x14ac:dyDescent="0.2">
      <c r="A5825">
        <v>23296</v>
      </c>
      <c r="B5825" t="str">
        <f>VLOOKUP(orders!C5825,customers!$A$2:$B$1501, 2,FALSE)</f>
        <v>Customer#000001312</v>
      </c>
      <c r="C5825">
        <v>1312</v>
      </c>
      <c r="D5825" t="str">
        <f>VLOOKUP(orders!C5825,customers!$A$2:$G$1501,7,FALSE)</f>
        <v>BUILDING</v>
      </c>
      <c r="E5825">
        <f>VLOOKUP(C5825,customers!$A$2:$D$1501, 4,FALSE)</f>
        <v>3</v>
      </c>
      <c r="F5825" t="str">
        <f>VLOOKUP(E5825,nation!$A$2:$B$26, 2,FALSE)</f>
        <v>CANADA</v>
      </c>
      <c r="G5825">
        <f>VLOOKUP(orders!F5825,nation!$B$2:$C$26,2,FALSE)</f>
        <v>1</v>
      </c>
      <c r="H5825" t="str">
        <f>HLOOKUP(orders!G5825,region_horz!$B$1:$F$2,2,FALSE)</f>
        <v>AMERICA</v>
      </c>
      <c r="I5825" t="s">
        <v>9</v>
      </c>
      <c r="J5825">
        <v>257680</v>
      </c>
      <c r="K5825" s="1">
        <v>35714</v>
      </c>
      <c r="L5825" t="s">
        <v>31</v>
      </c>
      <c r="M5825" t="s">
        <v>1663</v>
      </c>
      <c r="N5825">
        <v>0</v>
      </c>
      <c r="O5825" t="s">
        <v>6821</v>
      </c>
    </row>
    <row r="5826" spans="1:15" x14ac:dyDescent="0.2">
      <c r="A5826">
        <v>23297</v>
      </c>
      <c r="B5826" t="str">
        <f>VLOOKUP(orders!C5826,customers!$A$2:$B$1501, 2,FALSE)</f>
        <v>Customer#000000761</v>
      </c>
      <c r="C5826">
        <v>761</v>
      </c>
      <c r="D5826" t="str">
        <f>VLOOKUP(orders!C5826,customers!$A$2:$G$1501,7,FALSE)</f>
        <v>BUILDING</v>
      </c>
      <c r="E5826">
        <f>VLOOKUP(C5826,customers!$A$2:$D$1501, 4,FALSE)</f>
        <v>19</v>
      </c>
      <c r="F5826" t="str">
        <f>VLOOKUP(E5826,nation!$A$2:$B$26, 2,FALSE)</f>
        <v>ROMANIA</v>
      </c>
      <c r="G5826">
        <f>VLOOKUP(orders!F5826,nation!$B$2:$C$26,2,FALSE)</f>
        <v>3</v>
      </c>
      <c r="H5826" t="str">
        <f>HLOOKUP(orders!G5826,region_horz!$B$1:$F$2,2,FALSE)</f>
        <v>EUROPE</v>
      </c>
      <c r="I5826" t="s">
        <v>16</v>
      </c>
      <c r="J5826">
        <v>289814.74</v>
      </c>
      <c r="K5826" s="1">
        <v>33788</v>
      </c>
      <c r="L5826" t="s">
        <v>13</v>
      </c>
      <c r="M5826" t="s">
        <v>840</v>
      </c>
      <c r="N5826">
        <v>0</v>
      </c>
      <c r="O5826" t="s">
        <v>6822</v>
      </c>
    </row>
    <row r="5827" spans="1:15" x14ac:dyDescent="0.2">
      <c r="A5827">
        <v>23298</v>
      </c>
      <c r="B5827" t="str">
        <f>VLOOKUP(orders!C5827,customers!$A$2:$B$1501, 2,FALSE)</f>
        <v>Customer#000000214</v>
      </c>
      <c r="C5827">
        <v>214</v>
      </c>
      <c r="D5827" t="str">
        <f>VLOOKUP(orders!C5827,customers!$A$2:$G$1501,7,FALSE)</f>
        <v>MACHINERY</v>
      </c>
      <c r="E5827">
        <f>VLOOKUP(C5827,customers!$A$2:$D$1501, 4,FALSE)</f>
        <v>8</v>
      </c>
      <c r="F5827" t="str">
        <f>VLOOKUP(E5827,nation!$A$2:$B$26, 2,FALSE)</f>
        <v>INDIA</v>
      </c>
      <c r="G5827">
        <f>VLOOKUP(orders!F5827,nation!$B$2:$C$26,2,FALSE)</f>
        <v>2</v>
      </c>
      <c r="H5827" t="str">
        <f>HLOOKUP(orders!G5827,region_horz!$B$1:$F$2,2,FALSE)</f>
        <v>ASIA</v>
      </c>
      <c r="I5827" t="s">
        <v>16</v>
      </c>
      <c r="J5827">
        <v>206172.5</v>
      </c>
      <c r="K5827" s="1">
        <v>34650</v>
      </c>
      <c r="L5827" t="s">
        <v>10</v>
      </c>
      <c r="M5827" t="s">
        <v>1271</v>
      </c>
      <c r="N5827">
        <v>0</v>
      </c>
      <c r="O5827" t="s">
        <v>6823</v>
      </c>
    </row>
    <row r="5828" spans="1:15" x14ac:dyDescent="0.2">
      <c r="A5828">
        <v>23299</v>
      </c>
      <c r="B5828" t="str">
        <f>VLOOKUP(orders!C5828,customers!$A$2:$B$1501, 2,FALSE)</f>
        <v>Customer#000001192</v>
      </c>
      <c r="C5828">
        <v>1192</v>
      </c>
      <c r="D5828" t="str">
        <f>VLOOKUP(orders!C5828,customers!$A$2:$G$1501,7,FALSE)</f>
        <v>BUILDING</v>
      </c>
      <c r="E5828">
        <f>VLOOKUP(C5828,customers!$A$2:$D$1501, 4,FALSE)</f>
        <v>20</v>
      </c>
      <c r="F5828" t="str">
        <f>VLOOKUP(E5828,nation!$A$2:$B$26, 2,FALSE)</f>
        <v>SAUDI ARABIA</v>
      </c>
      <c r="G5828">
        <f>VLOOKUP(orders!F5828,nation!$B$2:$C$26,2,FALSE)</f>
        <v>4</v>
      </c>
      <c r="H5828" t="str">
        <f>HLOOKUP(orders!G5828,region_horz!$B$1:$F$2,2,FALSE)</f>
        <v>MIDDLE EAST</v>
      </c>
      <c r="I5828" t="s">
        <v>16</v>
      </c>
      <c r="J5828">
        <v>28410.25</v>
      </c>
      <c r="K5828" s="1">
        <v>33829</v>
      </c>
      <c r="L5828" t="s">
        <v>31</v>
      </c>
      <c r="M5828" t="s">
        <v>2944</v>
      </c>
      <c r="N5828">
        <v>0</v>
      </c>
      <c r="O5828" t="s">
        <v>6824</v>
      </c>
    </row>
    <row r="5829" spans="1:15" x14ac:dyDescent="0.2">
      <c r="A5829">
        <v>23300</v>
      </c>
      <c r="B5829" t="str">
        <f>VLOOKUP(orders!C5829,customers!$A$2:$B$1501, 2,FALSE)</f>
        <v>Customer#000000976</v>
      </c>
      <c r="C5829">
        <v>976</v>
      </c>
      <c r="D5829" t="str">
        <f>VLOOKUP(orders!C5829,customers!$A$2:$G$1501,7,FALSE)</f>
        <v>BUILDING</v>
      </c>
      <c r="E5829">
        <f>VLOOKUP(C5829,customers!$A$2:$D$1501, 4,FALSE)</f>
        <v>19</v>
      </c>
      <c r="F5829" t="str">
        <f>VLOOKUP(E5829,nation!$A$2:$B$26, 2,FALSE)</f>
        <v>ROMANIA</v>
      </c>
      <c r="G5829">
        <f>VLOOKUP(orders!F5829,nation!$B$2:$C$26,2,FALSE)</f>
        <v>3</v>
      </c>
      <c r="H5829" t="str">
        <f>HLOOKUP(orders!G5829,region_horz!$B$1:$F$2,2,FALSE)</f>
        <v>EUROPE</v>
      </c>
      <c r="I5829" t="s">
        <v>9</v>
      </c>
      <c r="J5829">
        <v>138178.82</v>
      </c>
      <c r="K5829" s="1">
        <v>35102</v>
      </c>
      <c r="L5829" t="s">
        <v>10</v>
      </c>
      <c r="M5829" t="s">
        <v>2454</v>
      </c>
      <c r="N5829">
        <v>0</v>
      </c>
      <c r="O5829" t="s">
        <v>6825</v>
      </c>
    </row>
    <row r="5830" spans="1:15" x14ac:dyDescent="0.2">
      <c r="A5830">
        <v>23301</v>
      </c>
      <c r="B5830" t="str">
        <f>VLOOKUP(orders!C5830,customers!$A$2:$B$1501, 2,FALSE)</f>
        <v>Customer#000001037</v>
      </c>
      <c r="C5830">
        <v>1037</v>
      </c>
      <c r="D5830" t="str">
        <f>VLOOKUP(orders!C5830,customers!$A$2:$G$1501,7,FALSE)</f>
        <v>BUILDING</v>
      </c>
      <c r="E5830">
        <f>VLOOKUP(C5830,customers!$A$2:$D$1501, 4,FALSE)</f>
        <v>23</v>
      </c>
      <c r="F5830" t="str">
        <f>VLOOKUP(E5830,nation!$A$2:$B$26, 2,FALSE)</f>
        <v>UNITED KINGDOM</v>
      </c>
      <c r="G5830">
        <f>VLOOKUP(orders!F5830,nation!$B$2:$C$26,2,FALSE)</f>
        <v>3</v>
      </c>
      <c r="H5830" t="str">
        <f>HLOOKUP(orders!G5830,region_horz!$B$1:$F$2,2,FALSE)</f>
        <v>EUROPE</v>
      </c>
      <c r="I5830" t="s">
        <v>9</v>
      </c>
      <c r="J5830">
        <v>117369.09</v>
      </c>
      <c r="K5830" s="1">
        <v>34808</v>
      </c>
      <c r="L5830" t="s">
        <v>26</v>
      </c>
      <c r="M5830" t="s">
        <v>1465</v>
      </c>
      <c r="N5830">
        <v>0</v>
      </c>
      <c r="O5830" t="s">
        <v>6826</v>
      </c>
    </row>
    <row r="5831" spans="1:15" x14ac:dyDescent="0.2">
      <c r="A5831">
        <v>23302</v>
      </c>
      <c r="B5831" t="str">
        <f>VLOOKUP(orders!C5831,customers!$A$2:$B$1501, 2,FALSE)</f>
        <v>Customer#000000283</v>
      </c>
      <c r="C5831">
        <v>283</v>
      </c>
      <c r="D5831" t="str">
        <f>VLOOKUP(orders!C5831,customers!$A$2:$G$1501,7,FALSE)</f>
        <v>AUTOMOBILE</v>
      </c>
      <c r="E5831">
        <f>VLOOKUP(C5831,customers!$A$2:$D$1501, 4,FALSE)</f>
        <v>7</v>
      </c>
      <c r="F5831" t="str">
        <f>VLOOKUP(E5831,nation!$A$2:$B$26, 2,FALSE)</f>
        <v>GERMANY</v>
      </c>
      <c r="G5831">
        <f>VLOOKUP(orders!F5831,nation!$B$2:$C$26,2,FALSE)</f>
        <v>3</v>
      </c>
      <c r="H5831" t="str">
        <f>HLOOKUP(orders!G5831,region_horz!$B$1:$F$2,2,FALSE)</f>
        <v>EUROPE</v>
      </c>
      <c r="I5831" t="s">
        <v>9</v>
      </c>
      <c r="J5831">
        <v>202254.02</v>
      </c>
      <c r="K5831" s="1">
        <v>35121</v>
      </c>
      <c r="L5831" t="s">
        <v>10</v>
      </c>
      <c r="M5831" t="s">
        <v>244</v>
      </c>
      <c r="N5831">
        <v>0</v>
      </c>
      <c r="O5831" t="s">
        <v>6827</v>
      </c>
    </row>
    <row r="5832" spans="1:15" x14ac:dyDescent="0.2">
      <c r="A5832">
        <v>23303</v>
      </c>
      <c r="B5832" t="str">
        <f>VLOOKUP(orders!C5832,customers!$A$2:$B$1501, 2,FALSE)</f>
        <v>Customer#000000761</v>
      </c>
      <c r="C5832">
        <v>761</v>
      </c>
      <c r="D5832" t="str">
        <f>VLOOKUP(orders!C5832,customers!$A$2:$G$1501,7,FALSE)</f>
        <v>BUILDING</v>
      </c>
      <c r="E5832">
        <f>VLOOKUP(C5832,customers!$A$2:$D$1501, 4,FALSE)</f>
        <v>19</v>
      </c>
      <c r="F5832" t="str">
        <f>VLOOKUP(E5832,nation!$A$2:$B$26, 2,FALSE)</f>
        <v>ROMANIA</v>
      </c>
      <c r="G5832">
        <f>VLOOKUP(orders!F5832,nation!$B$2:$C$26,2,FALSE)</f>
        <v>3</v>
      </c>
      <c r="H5832" t="str">
        <f>HLOOKUP(orders!G5832,region_horz!$B$1:$F$2,2,FALSE)</f>
        <v>EUROPE</v>
      </c>
      <c r="I5832" t="s">
        <v>16</v>
      </c>
      <c r="J5832">
        <v>65279.64</v>
      </c>
      <c r="K5832" s="1">
        <v>34506</v>
      </c>
      <c r="L5832" t="s">
        <v>23</v>
      </c>
      <c r="M5832" t="s">
        <v>2656</v>
      </c>
      <c r="N5832">
        <v>0</v>
      </c>
      <c r="O5832" t="s">
        <v>6828</v>
      </c>
    </row>
    <row r="5833" spans="1:15" x14ac:dyDescent="0.2">
      <c r="A5833">
        <v>23328</v>
      </c>
      <c r="B5833" t="str">
        <f>VLOOKUP(orders!C5833,customers!$A$2:$B$1501, 2,FALSE)</f>
        <v>Customer#000000658</v>
      </c>
      <c r="C5833">
        <v>658</v>
      </c>
      <c r="D5833" t="str">
        <f>VLOOKUP(orders!C5833,customers!$A$2:$G$1501,7,FALSE)</f>
        <v>HOUSEHOLD</v>
      </c>
      <c r="E5833">
        <f>VLOOKUP(C5833,customers!$A$2:$D$1501, 4,FALSE)</f>
        <v>1</v>
      </c>
      <c r="F5833" t="str">
        <f>VLOOKUP(E5833,nation!$A$2:$B$26, 2,FALSE)</f>
        <v>ARGENTINA</v>
      </c>
      <c r="G5833">
        <f>VLOOKUP(orders!F5833,nation!$B$2:$C$26,2,FALSE)</f>
        <v>1</v>
      </c>
      <c r="H5833" t="str">
        <f>HLOOKUP(orders!G5833,region_horz!$B$1:$F$2,2,FALSE)</f>
        <v>AMERICA</v>
      </c>
      <c r="I5833" t="s">
        <v>16</v>
      </c>
      <c r="J5833">
        <v>56624.49</v>
      </c>
      <c r="K5833" s="1">
        <v>34228</v>
      </c>
      <c r="L5833" t="s">
        <v>26</v>
      </c>
      <c r="M5833" t="s">
        <v>1432</v>
      </c>
      <c r="N5833">
        <v>0</v>
      </c>
      <c r="O5833" t="s">
        <v>6829</v>
      </c>
    </row>
    <row r="5834" spans="1:15" x14ac:dyDescent="0.2">
      <c r="A5834">
        <v>23329</v>
      </c>
      <c r="B5834" t="str">
        <f>VLOOKUP(orders!C5834,customers!$A$2:$B$1501, 2,FALSE)</f>
        <v>Customer#000001381</v>
      </c>
      <c r="C5834">
        <v>1381</v>
      </c>
      <c r="D5834" t="str">
        <f>VLOOKUP(orders!C5834,customers!$A$2:$G$1501,7,FALSE)</f>
        <v>BUILDING</v>
      </c>
      <c r="E5834">
        <f>VLOOKUP(C5834,customers!$A$2:$D$1501, 4,FALSE)</f>
        <v>22</v>
      </c>
      <c r="F5834" t="str">
        <f>VLOOKUP(E5834,nation!$A$2:$B$26, 2,FALSE)</f>
        <v>RUSSIA</v>
      </c>
      <c r="G5834">
        <f>VLOOKUP(orders!F5834,nation!$B$2:$C$26,2,FALSE)</f>
        <v>3</v>
      </c>
      <c r="H5834" t="str">
        <f>HLOOKUP(orders!G5834,region_horz!$B$1:$F$2,2,FALSE)</f>
        <v>EUROPE</v>
      </c>
      <c r="I5834" t="s">
        <v>16</v>
      </c>
      <c r="J5834">
        <v>239104.78</v>
      </c>
      <c r="K5834" s="1">
        <v>34330</v>
      </c>
      <c r="L5834" t="s">
        <v>10</v>
      </c>
      <c r="M5834" t="s">
        <v>4288</v>
      </c>
      <c r="N5834">
        <v>0</v>
      </c>
      <c r="O5834" t="s">
        <v>6830</v>
      </c>
    </row>
    <row r="5835" spans="1:15" x14ac:dyDescent="0.2">
      <c r="A5835">
        <v>23330</v>
      </c>
      <c r="B5835" t="str">
        <f>VLOOKUP(orders!C5835,customers!$A$2:$B$1501, 2,FALSE)</f>
        <v>Customer#000000061</v>
      </c>
      <c r="C5835">
        <v>61</v>
      </c>
      <c r="D5835" t="str">
        <f>VLOOKUP(orders!C5835,customers!$A$2:$G$1501,7,FALSE)</f>
        <v>FURNITURE</v>
      </c>
      <c r="E5835">
        <f>VLOOKUP(C5835,customers!$A$2:$D$1501, 4,FALSE)</f>
        <v>17</v>
      </c>
      <c r="F5835" t="str">
        <f>VLOOKUP(E5835,nation!$A$2:$B$26, 2,FALSE)</f>
        <v>PERU</v>
      </c>
      <c r="G5835">
        <f>VLOOKUP(orders!F5835,nation!$B$2:$C$26,2,FALSE)</f>
        <v>1</v>
      </c>
      <c r="H5835" t="str">
        <f>HLOOKUP(orders!G5835,region_horz!$B$1:$F$2,2,FALSE)</f>
        <v>AMERICA</v>
      </c>
      <c r="I5835" t="s">
        <v>16</v>
      </c>
      <c r="J5835">
        <v>159754.94</v>
      </c>
      <c r="K5835" s="1">
        <v>34316</v>
      </c>
      <c r="L5835" t="s">
        <v>26</v>
      </c>
      <c r="M5835" t="s">
        <v>191</v>
      </c>
      <c r="N5835">
        <v>0</v>
      </c>
      <c r="O5835" t="s">
        <v>6831</v>
      </c>
    </row>
    <row r="5836" spans="1:15" x14ac:dyDescent="0.2">
      <c r="A5836">
        <v>23331</v>
      </c>
      <c r="B5836" t="str">
        <f>VLOOKUP(orders!C5836,customers!$A$2:$B$1501, 2,FALSE)</f>
        <v>Customer#000001118</v>
      </c>
      <c r="C5836">
        <v>1118</v>
      </c>
      <c r="D5836" t="str">
        <f>VLOOKUP(orders!C5836,customers!$A$2:$G$1501,7,FALSE)</f>
        <v>HOUSEHOLD</v>
      </c>
      <c r="E5836">
        <f>VLOOKUP(C5836,customers!$A$2:$D$1501, 4,FALSE)</f>
        <v>11</v>
      </c>
      <c r="F5836" t="str">
        <f>VLOOKUP(E5836,nation!$A$2:$B$26, 2,FALSE)</f>
        <v>IRAQ</v>
      </c>
      <c r="G5836">
        <f>VLOOKUP(orders!F5836,nation!$B$2:$C$26,2,FALSE)</f>
        <v>4</v>
      </c>
      <c r="H5836" t="str">
        <f>HLOOKUP(orders!G5836,region_horz!$B$1:$F$2,2,FALSE)</f>
        <v>MIDDLE EAST</v>
      </c>
      <c r="I5836" t="s">
        <v>16</v>
      </c>
      <c r="J5836">
        <v>97128.21</v>
      </c>
      <c r="K5836" s="1">
        <v>34205</v>
      </c>
      <c r="L5836" t="s">
        <v>23</v>
      </c>
      <c r="M5836" t="s">
        <v>1561</v>
      </c>
      <c r="N5836">
        <v>0</v>
      </c>
      <c r="O5836" t="s">
        <v>6832</v>
      </c>
    </row>
    <row r="5837" spans="1:15" x14ac:dyDescent="0.2">
      <c r="A5837">
        <v>23332</v>
      </c>
      <c r="B5837" t="str">
        <f>VLOOKUP(orders!C5837,customers!$A$2:$B$1501, 2,FALSE)</f>
        <v>Customer#000001399</v>
      </c>
      <c r="C5837">
        <v>1399</v>
      </c>
      <c r="D5837" t="str">
        <f>VLOOKUP(orders!C5837,customers!$A$2:$G$1501,7,FALSE)</f>
        <v>AUTOMOBILE</v>
      </c>
      <c r="E5837">
        <f>VLOOKUP(C5837,customers!$A$2:$D$1501, 4,FALSE)</f>
        <v>0</v>
      </c>
      <c r="F5837" t="str">
        <f>VLOOKUP(E5837,nation!$A$2:$B$26, 2,FALSE)</f>
        <v>ALGERIA</v>
      </c>
      <c r="G5837">
        <f>VLOOKUP(orders!F5837,nation!$B$2:$C$26,2,FALSE)</f>
        <v>0</v>
      </c>
      <c r="H5837" t="str">
        <f>HLOOKUP(orders!G5837,region_horz!$B$1:$F$2,2,FALSE)</f>
        <v>AFRICA</v>
      </c>
      <c r="I5837" t="s">
        <v>16</v>
      </c>
      <c r="J5837">
        <v>130795.56</v>
      </c>
      <c r="K5837" s="1">
        <v>34062</v>
      </c>
      <c r="L5837" t="s">
        <v>31</v>
      </c>
      <c r="M5837" t="s">
        <v>906</v>
      </c>
      <c r="N5837">
        <v>0</v>
      </c>
      <c r="O5837" t="s">
        <v>6833</v>
      </c>
    </row>
    <row r="5838" spans="1:15" x14ac:dyDescent="0.2">
      <c r="A5838">
        <v>23333</v>
      </c>
      <c r="B5838" t="str">
        <f>VLOOKUP(orders!C5838,customers!$A$2:$B$1501, 2,FALSE)</f>
        <v>Customer#000001225</v>
      </c>
      <c r="C5838">
        <v>1225</v>
      </c>
      <c r="D5838" t="str">
        <f>VLOOKUP(orders!C5838,customers!$A$2:$G$1501,7,FALSE)</f>
        <v>MACHINERY</v>
      </c>
      <c r="E5838">
        <f>VLOOKUP(C5838,customers!$A$2:$D$1501, 4,FALSE)</f>
        <v>11</v>
      </c>
      <c r="F5838" t="str">
        <f>VLOOKUP(E5838,nation!$A$2:$B$26, 2,FALSE)</f>
        <v>IRAQ</v>
      </c>
      <c r="G5838">
        <f>VLOOKUP(orders!F5838,nation!$B$2:$C$26,2,FALSE)</f>
        <v>4</v>
      </c>
      <c r="H5838" t="str">
        <f>HLOOKUP(orders!G5838,region_horz!$B$1:$F$2,2,FALSE)</f>
        <v>MIDDLE EAST</v>
      </c>
      <c r="I5838" t="s">
        <v>16</v>
      </c>
      <c r="J5838">
        <v>180960.18</v>
      </c>
      <c r="K5838" s="1">
        <v>34552</v>
      </c>
      <c r="L5838" t="s">
        <v>31</v>
      </c>
      <c r="M5838" t="s">
        <v>600</v>
      </c>
      <c r="N5838">
        <v>0</v>
      </c>
      <c r="O5838" t="s">
        <v>6834</v>
      </c>
    </row>
    <row r="5839" spans="1:15" x14ac:dyDescent="0.2">
      <c r="A5839">
        <v>23334</v>
      </c>
      <c r="B5839" t="str">
        <f>VLOOKUP(orders!C5839,customers!$A$2:$B$1501, 2,FALSE)</f>
        <v>Customer#000001444</v>
      </c>
      <c r="C5839">
        <v>1444</v>
      </c>
      <c r="D5839" t="str">
        <f>VLOOKUP(orders!C5839,customers!$A$2:$G$1501,7,FALSE)</f>
        <v>HOUSEHOLD</v>
      </c>
      <c r="E5839">
        <f>VLOOKUP(C5839,customers!$A$2:$D$1501, 4,FALSE)</f>
        <v>7</v>
      </c>
      <c r="F5839" t="str">
        <f>VLOOKUP(E5839,nation!$A$2:$B$26, 2,FALSE)</f>
        <v>GERMANY</v>
      </c>
      <c r="G5839">
        <f>VLOOKUP(orders!F5839,nation!$B$2:$C$26,2,FALSE)</f>
        <v>3</v>
      </c>
      <c r="H5839" t="str">
        <f>HLOOKUP(orders!G5839,region_horz!$B$1:$F$2,2,FALSE)</f>
        <v>EUROPE</v>
      </c>
      <c r="I5839" t="s">
        <v>16</v>
      </c>
      <c r="J5839">
        <v>31094.06</v>
      </c>
      <c r="K5839" s="1">
        <v>33612</v>
      </c>
      <c r="L5839" t="s">
        <v>31</v>
      </c>
      <c r="M5839" t="s">
        <v>2685</v>
      </c>
      <c r="N5839">
        <v>0</v>
      </c>
      <c r="O5839" t="s">
        <v>6835</v>
      </c>
    </row>
    <row r="5840" spans="1:15" x14ac:dyDescent="0.2">
      <c r="A5840">
        <v>23335</v>
      </c>
      <c r="B5840" t="str">
        <f>VLOOKUP(orders!C5840,customers!$A$2:$B$1501, 2,FALSE)</f>
        <v>Customer#000000262</v>
      </c>
      <c r="C5840">
        <v>262</v>
      </c>
      <c r="D5840" t="str">
        <f>VLOOKUP(orders!C5840,customers!$A$2:$G$1501,7,FALSE)</f>
        <v>AUTOMOBILE</v>
      </c>
      <c r="E5840">
        <f>VLOOKUP(C5840,customers!$A$2:$D$1501, 4,FALSE)</f>
        <v>4</v>
      </c>
      <c r="F5840" t="str">
        <f>VLOOKUP(E5840,nation!$A$2:$B$26, 2,FALSE)</f>
        <v>EGYPT</v>
      </c>
      <c r="G5840">
        <f>VLOOKUP(orders!F5840,nation!$B$2:$C$26,2,FALSE)</f>
        <v>4</v>
      </c>
      <c r="H5840" t="str">
        <f>HLOOKUP(orders!G5840,region_horz!$B$1:$F$2,2,FALSE)</f>
        <v>MIDDLE EAST</v>
      </c>
      <c r="I5840" t="s">
        <v>16</v>
      </c>
      <c r="J5840">
        <v>144153.04</v>
      </c>
      <c r="K5840" s="1">
        <v>34391</v>
      </c>
      <c r="L5840" t="s">
        <v>10</v>
      </c>
      <c r="M5840" t="s">
        <v>318</v>
      </c>
      <c r="N5840">
        <v>0</v>
      </c>
      <c r="O5840" t="s">
        <v>6836</v>
      </c>
    </row>
    <row r="5841" spans="1:15" x14ac:dyDescent="0.2">
      <c r="A5841">
        <v>23360</v>
      </c>
      <c r="B5841" t="str">
        <f>VLOOKUP(orders!C5841,customers!$A$2:$B$1501, 2,FALSE)</f>
        <v>Customer#000000842</v>
      </c>
      <c r="C5841">
        <v>842</v>
      </c>
      <c r="D5841" t="str">
        <f>VLOOKUP(orders!C5841,customers!$A$2:$G$1501,7,FALSE)</f>
        <v>FURNITURE</v>
      </c>
      <c r="E5841">
        <f>VLOOKUP(C5841,customers!$A$2:$D$1501, 4,FALSE)</f>
        <v>0</v>
      </c>
      <c r="F5841" t="str">
        <f>VLOOKUP(E5841,nation!$A$2:$B$26, 2,FALSE)</f>
        <v>ALGERIA</v>
      </c>
      <c r="G5841">
        <f>VLOOKUP(orders!F5841,nation!$B$2:$C$26,2,FALSE)</f>
        <v>0</v>
      </c>
      <c r="H5841" t="str">
        <f>HLOOKUP(orders!G5841,region_horz!$B$1:$F$2,2,FALSE)</f>
        <v>AFRICA</v>
      </c>
      <c r="I5841" t="s">
        <v>16</v>
      </c>
      <c r="J5841">
        <v>60961.48</v>
      </c>
      <c r="K5841" s="1">
        <v>34466</v>
      </c>
      <c r="L5841" t="s">
        <v>10</v>
      </c>
      <c r="M5841" t="s">
        <v>1467</v>
      </c>
      <c r="N5841">
        <v>0</v>
      </c>
      <c r="O5841" t="s">
        <v>6837</v>
      </c>
    </row>
    <row r="5842" spans="1:15" x14ac:dyDescent="0.2">
      <c r="A5842">
        <v>23361</v>
      </c>
      <c r="B5842" t="str">
        <f>VLOOKUP(orders!C5842,customers!$A$2:$B$1501, 2,FALSE)</f>
        <v>Customer#000000245</v>
      </c>
      <c r="C5842">
        <v>245</v>
      </c>
      <c r="D5842" t="str">
        <f>VLOOKUP(orders!C5842,customers!$A$2:$G$1501,7,FALSE)</f>
        <v>MACHINERY</v>
      </c>
      <c r="E5842">
        <f>VLOOKUP(C5842,customers!$A$2:$D$1501, 4,FALSE)</f>
        <v>12</v>
      </c>
      <c r="F5842" t="str">
        <f>VLOOKUP(E5842,nation!$A$2:$B$26, 2,FALSE)</f>
        <v>JAPAN</v>
      </c>
      <c r="G5842">
        <f>VLOOKUP(orders!F5842,nation!$B$2:$C$26,2,FALSE)</f>
        <v>2</v>
      </c>
      <c r="H5842" t="str">
        <f>HLOOKUP(orders!G5842,region_horz!$B$1:$F$2,2,FALSE)</f>
        <v>ASIA</v>
      </c>
      <c r="I5842" t="s">
        <v>16</v>
      </c>
      <c r="J5842">
        <v>121133.65</v>
      </c>
      <c r="K5842" s="1">
        <v>34154</v>
      </c>
      <c r="L5842" t="s">
        <v>13</v>
      </c>
      <c r="M5842" t="s">
        <v>348</v>
      </c>
      <c r="N5842">
        <v>0</v>
      </c>
      <c r="O5842" t="s">
        <v>6838</v>
      </c>
    </row>
    <row r="5843" spans="1:15" x14ac:dyDescent="0.2">
      <c r="A5843">
        <v>23362</v>
      </c>
      <c r="B5843" t="str">
        <f>VLOOKUP(orders!C5843,customers!$A$2:$B$1501, 2,FALSE)</f>
        <v>Customer#000001441</v>
      </c>
      <c r="C5843">
        <v>1441</v>
      </c>
      <c r="D5843" t="str">
        <f>VLOOKUP(orders!C5843,customers!$A$2:$G$1501,7,FALSE)</f>
        <v>BUILDING</v>
      </c>
      <c r="E5843">
        <f>VLOOKUP(C5843,customers!$A$2:$D$1501, 4,FALSE)</f>
        <v>23</v>
      </c>
      <c r="F5843" t="str">
        <f>VLOOKUP(E5843,nation!$A$2:$B$26, 2,FALSE)</f>
        <v>UNITED KINGDOM</v>
      </c>
      <c r="G5843">
        <f>VLOOKUP(orders!F5843,nation!$B$2:$C$26,2,FALSE)</f>
        <v>3</v>
      </c>
      <c r="H5843" t="str">
        <f>HLOOKUP(orders!G5843,region_horz!$B$1:$F$2,2,FALSE)</f>
        <v>EUROPE</v>
      </c>
      <c r="I5843" t="s">
        <v>16</v>
      </c>
      <c r="J5843">
        <v>107874.19</v>
      </c>
      <c r="K5843" s="1">
        <v>34209</v>
      </c>
      <c r="L5843" t="s">
        <v>31</v>
      </c>
      <c r="M5843" t="s">
        <v>3231</v>
      </c>
      <c r="N5843">
        <v>0</v>
      </c>
      <c r="O5843" t="s">
        <v>6839</v>
      </c>
    </row>
    <row r="5844" spans="1:15" x14ac:dyDescent="0.2">
      <c r="A5844">
        <v>23363</v>
      </c>
      <c r="B5844" t="str">
        <f>VLOOKUP(orders!C5844,customers!$A$2:$B$1501, 2,FALSE)</f>
        <v>Customer#000000905</v>
      </c>
      <c r="C5844">
        <v>905</v>
      </c>
      <c r="D5844" t="str">
        <f>VLOOKUP(orders!C5844,customers!$A$2:$G$1501,7,FALSE)</f>
        <v>BUILDING</v>
      </c>
      <c r="E5844">
        <f>VLOOKUP(C5844,customers!$A$2:$D$1501, 4,FALSE)</f>
        <v>3</v>
      </c>
      <c r="F5844" t="str">
        <f>VLOOKUP(E5844,nation!$A$2:$B$26, 2,FALSE)</f>
        <v>CANADA</v>
      </c>
      <c r="G5844">
        <f>VLOOKUP(orders!F5844,nation!$B$2:$C$26,2,FALSE)</f>
        <v>1</v>
      </c>
      <c r="H5844" t="str">
        <f>HLOOKUP(orders!G5844,region_horz!$B$1:$F$2,2,FALSE)</f>
        <v>AMERICA</v>
      </c>
      <c r="I5844" t="s">
        <v>16</v>
      </c>
      <c r="J5844">
        <v>170879.33</v>
      </c>
      <c r="K5844" s="1">
        <v>33754</v>
      </c>
      <c r="L5844" t="s">
        <v>10</v>
      </c>
      <c r="M5844" t="s">
        <v>1629</v>
      </c>
      <c r="N5844">
        <v>0</v>
      </c>
      <c r="O5844" t="s">
        <v>4220</v>
      </c>
    </row>
    <row r="5845" spans="1:15" x14ac:dyDescent="0.2">
      <c r="A5845">
        <v>23364</v>
      </c>
      <c r="B5845" t="str">
        <f>VLOOKUP(orders!C5845,customers!$A$2:$B$1501, 2,FALSE)</f>
        <v>Customer#000001342</v>
      </c>
      <c r="C5845">
        <v>1342</v>
      </c>
      <c r="D5845" t="str">
        <f>VLOOKUP(orders!C5845,customers!$A$2:$G$1501,7,FALSE)</f>
        <v>MACHINERY</v>
      </c>
      <c r="E5845">
        <f>VLOOKUP(C5845,customers!$A$2:$D$1501, 4,FALSE)</f>
        <v>16</v>
      </c>
      <c r="F5845" t="str">
        <f>VLOOKUP(E5845,nation!$A$2:$B$26, 2,FALSE)</f>
        <v>MOZAMBIQUE</v>
      </c>
      <c r="G5845">
        <f>VLOOKUP(orders!F5845,nation!$B$2:$C$26,2,FALSE)</f>
        <v>0</v>
      </c>
      <c r="H5845" t="str">
        <f>HLOOKUP(orders!G5845,region_horz!$B$1:$F$2,2,FALSE)</f>
        <v>AFRICA</v>
      </c>
      <c r="I5845" t="s">
        <v>9</v>
      </c>
      <c r="J5845">
        <v>288397.45</v>
      </c>
      <c r="K5845" s="1">
        <v>35861</v>
      </c>
      <c r="L5845" t="s">
        <v>23</v>
      </c>
      <c r="M5845" t="s">
        <v>778</v>
      </c>
      <c r="N5845">
        <v>0</v>
      </c>
      <c r="O5845" t="s">
        <v>6840</v>
      </c>
    </row>
    <row r="5846" spans="1:15" x14ac:dyDescent="0.2">
      <c r="A5846">
        <v>23365</v>
      </c>
      <c r="B5846" t="str">
        <f>VLOOKUP(orders!C5846,customers!$A$2:$B$1501, 2,FALSE)</f>
        <v>Customer#000000493</v>
      </c>
      <c r="C5846">
        <v>493</v>
      </c>
      <c r="D5846" t="str">
        <f>VLOOKUP(orders!C5846,customers!$A$2:$G$1501,7,FALSE)</f>
        <v>MACHINERY</v>
      </c>
      <c r="E5846">
        <f>VLOOKUP(C5846,customers!$A$2:$D$1501, 4,FALSE)</f>
        <v>16</v>
      </c>
      <c r="F5846" t="str">
        <f>VLOOKUP(E5846,nation!$A$2:$B$26, 2,FALSE)</f>
        <v>MOZAMBIQUE</v>
      </c>
      <c r="G5846">
        <f>VLOOKUP(orders!F5846,nation!$B$2:$C$26,2,FALSE)</f>
        <v>0</v>
      </c>
      <c r="H5846" t="str">
        <f>HLOOKUP(orders!G5846,region_horz!$B$1:$F$2,2,FALSE)</f>
        <v>AFRICA</v>
      </c>
      <c r="I5846" t="s">
        <v>9</v>
      </c>
      <c r="J5846">
        <v>33531.660000000003</v>
      </c>
      <c r="K5846" s="1">
        <v>35867</v>
      </c>
      <c r="L5846" t="s">
        <v>13</v>
      </c>
      <c r="M5846" t="s">
        <v>2454</v>
      </c>
      <c r="N5846">
        <v>0</v>
      </c>
      <c r="O5846" t="s">
        <v>6841</v>
      </c>
    </row>
    <row r="5847" spans="1:15" x14ac:dyDescent="0.2">
      <c r="A5847">
        <v>23366</v>
      </c>
      <c r="B5847" t="str">
        <f>VLOOKUP(orders!C5847,customers!$A$2:$B$1501, 2,FALSE)</f>
        <v>Customer#000000280</v>
      </c>
      <c r="C5847">
        <v>280</v>
      </c>
      <c r="D5847" t="str">
        <f>VLOOKUP(orders!C5847,customers!$A$2:$G$1501,7,FALSE)</f>
        <v>BUILDING</v>
      </c>
      <c r="E5847">
        <f>VLOOKUP(C5847,customers!$A$2:$D$1501, 4,FALSE)</f>
        <v>11</v>
      </c>
      <c r="F5847" t="str">
        <f>VLOOKUP(E5847,nation!$A$2:$B$26, 2,FALSE)</f>
        <v>IRAQ</v>
      </c>
      <c r="G5847">
        <f>VLOOKUP(orders!F5847,nation!$B$2:$C$26,2,FALSE)</f>
        <v>4</v>
      </c>
      <c r="H5847" t="str">
        <f>HLOOKUP(orders!G5847,region_horz!$B$1:$F$2,2,FALSE)</f>
        <v>MIDDLE EAST</v>
      </c>
      <c r="I5847" t="s">
        <v>16</v>
      </c>
      <c r="J5847">
        <v>113881.92</v>
      </c>
      <c r="K5847" s="1">
        <v>34293</v>
      </c>
      <c r="L5847" t="s">
        <v>23</v>
      </c>
      <c r="M5847" t="s">
        <v>1888</v>
      </c>
      <c r="N5847">
        <v>0</v>
      </c>
      <c r="O5847" t="s">
        <v>6842</v>
      </c>
    </row>
    <row r="5848" spans="1:15" x14ac:dyDescent="0.2">
      <c r="A5848">
        <v>23367</v>
      </c>
      <c r="B5848" t="str">
        <f>VLOOKUP(orders!C5848,customers!$A$2:$B$1501, 2,FALSE)</f>
        <v>Customer#000000986</v>
      </c>
      <c r="C5848">
        <v>986</v>
      </c>
      <c r="D5848" t="str">
        <f>VLOOKUP(orders!C5848,customers!$A$2:$G$1501,7,FALSE)</f>
        <v>BUILDING</v>
      </c>
      <c r="E5848">
        <f>VLOOKUP(C5848,customers!$A$2:$D$1501, 4,FALSE)</f>
        <v>1</v>
      </c>
      <c r="F5848" t="str">
        <f>VLOOKUP(E5848,nation!$A$2:$B$26, 2,FALSE)</f>
        <v>ARGENTINA</v>
      </c>
      <c r="G5848">
        <f>VLOOKUP(orders!F5848,nation!$B$2:$C$26,2,FALSE)</f>
        <v>1</v>
      </c>
      <c r="H5848" t="str">
        <f>HLOOKUP(orders!G5848,region_horz!$B$1:$F$2,2,FALSE)</f>
        <v>AMERICA</v>
      </c>
      <c r="I5848" t="s">
        <v>9</v>
      </c>
      <c r="J5848">
        <v>135326.91</v>
      </c>
      <c r="K5848" s="1">
        <v>34881</v>
      </c>
      <c r="L5848" t="s">
        <v>26</v>
      </c>
      <c r="M5848" t="s">
        <v>2964</v>
      </c>
      <c r="N5848">
        <v>0</v>
      </c>
      <c r="O5848" t="s">
        <v>6843</v>
      </c>
    </row>
    <row r="5849" spans="1:15" x14ac:dyDescent="0.2">
      <c r="A5849">
        <v>23392</v>
      </c>
      <c r="B5849" t="str">
        <f>VLOOKUP(orders!C5849,customers!$A$2:$B$1501, 2,FALSE)</f>
        <v>Customer#000001049</v>
      </c>
      <c r="C5849">
        <v>1049</v>
      </c>
      <c r="D5849" t="str">
        <f>VLOOKUP(orders!C5849,customers!$A$2:$G$1501,7,FALSE)</f>
        <v>MACHINERY</v>
      </c>
      <c r="E5849">
        <f>VLOOKUP(C5849,customers!$A$2:$D$1501, 4,FALSE)</f>
        <v>9</v>
      </c>
      <c r="F5849" t="str">
        <f>VLOOKUP(E5849,nation!$A$2:$B$26, 2,FALSE)</f>
        <v>INDONESIA</v>
      </c>
      <c r="G5849">
        <f>VLOOKUP(orders!F5849,nation!$B$2:$C$26,2,FALSE)</f>
        <v>2</v>
      </c>
      <c r="H5849" t="str">
        <f>HLOOKUP(orders!G5849,region_horz!$B$1:$F$2,2,FALSE)</f>
        <v>ASIA</v>
      </c>
      <c r="I5849" t="s">
        <v>16</v>
      </c>
      <c r="J5849">
        <v>169794.46</v>
      </c>
      <c r="K5849" s="1">
        <v>34563</v>
      </c>
      <c r="L5849" t="s">
        <v>31</v>
      </c>
      <c r="M5849" t="s">
        <v>1699</v>
      </c>
      <c r="N5849">
        <v>0</v>
      </c>
      <c r="O5849" t="s">
        <v>6844</v>
      </c>
    </row>
    <row r="5850" spans="1:15" x14ac:dyDescent="0.2">
      <c r="A5850">
        <v>23393</v>
      </c>
      <c r="B5850" t="str">
        <f>VLOOKUP(orders!C5850,customers!$A$2:$B$1501, 2,FALSE)</f>
        <v>Customer#000000487</v>
      </c>
      <c r="C5850">
        <v>487</v>
      </c>
      <c r="D5850" t="str">
        <f>VLOOKUP(orders!C5850,customers!$A$2:$G$1501,7,FALSE)</f>
        <v>AUTOMOBILE</v>
      </c>
      <c r="E5850">
        <f>VLOOKUP(C5850,customers!$A$2:$D$1501, 4,FALSE)</f>
        <v>2</v>
      </c>
      <c r="F5850" t="str">
        <f>VLOOKUP(E5850,nation!$A$2:$B$26, 2,FALSE)</f>
        <v>BRAZIL</v>
      </c>
      <c r="G5850">
        <f>VLOOKUP(orders!F5850,nation!$B$2:$C$26,2,FALSE)</f>
        <v>1</v>
      </c>
      <c r="H5850" t="str">
        <f>HLOOKUP(orders!G5850,region_horz!$B$1:$F$2,2,FALSE)</f>
        <v>AMERICA</v>
      </c>
      <c r="I5850" t="s">
        <v>16</v>
      </c>
      <c r="J5850">
        <v>172840.81</v>
      </c>
      <c r="K5850" s="1">
        <v>33839</v>
      </c>
      <c r="L5850" t="s">
        <v>13</v>
      </c>
      <c r="M5850" t="s">
        <v>2129</v>
      </c>
      <c r="N5850">
        <v>0</v>
      </c>
      <c r="O5850" t="s">
        <v>6845</v>
      </c>
    </row>
    <row r="5851" spans="1:15" x14ac:dyDescent="0.2">
      <c r="A5851">
        <v>23394</v>
      </c>
      <c r="B5851" t="str">
        <f>VLOOKUP(orders!C5851,customers!$A$2:$B$1501, 2,FALSE)</f>
        <v>Customer#000000596</v>
      </c>
      <c r="C5851">
        <v>596</v>
      </c>
      <c r="D5851" t="str">
        <f>VLOOKUP(orders!C5851,customers!$A$2:$G$1501,7,FALSE)</f>
        <v>MACHINERY</v>
      </c>
      <c r="E5851">
        <f>VLOOKUP(C5851,customers!$A$2:$D$1501, 4,FALSE)</f>
        <v>5</v>
      </c>
      <c r="F5851" t="str">
        <f>VLOOKUP(E5851,nation!$A$2:$B$26, 2,FALSE)</f>
        <v>ETHIOPIA</v>
      </c>
      <c r="G5851">
        <f>VLOOKUP(orders!F5851,nation!$B$2:$C$26,2,FALSE)</f>
        <v>0</v>
      </c>
      <c r="H5851" t="str">
        <f>HLOOKUP(orders!G5851,region_horz!$B$1:$F$2,2,FALSE)</f>
        <v>AFRICA</v>
      </c>
      <c r="I5851" t="s">
        <v>16</v>
      </c>
      <c r="J5851">
        <v>171351.38</v>
      </c>
      <c r="K5851" s="1">
        <v>34089</v>
      </c>
      <c r="L5851" t="s">
        <v>26</v>
      </c>
      <c r="M5851" t="s">
        <v>38</v>
      </c>
      <c r="N5851">
        <v>0</v>
      </c>
      <c r="O5851" t="s">
        <v>6846</v>
      </c>
    </row>
    <row r="5852" spans="1:15" x14ac:dyDescent="0.2">
      <c r="A5852">
        <v>23395</v>
      </c>
      <c r="B5852" t="str">
        <f>VLOOKUP(orders!C5852,customers!$A$2:$B$1501, 2,FALSE)</f>
        <v>Customer#000001247</v>
      </c>
      <c r="C5852">
        <v>1247</v>
      </c>
      <c r="D5852" t="str">
        <f>VLOOKUP(orders!C5852,customers!$A$2:$G$1501,7,FALSE)</f>
        <v>MACHINERY</v>
      </c>
      <c r="E5852">
        <f>VLOOKUP(C5852,customers!$A$2:$D$1501, 4,FALSE)</f>
        <v>0</v>
      </c>
      <c r="F5852" t="str">
        <f>VLOOKUP(E5852,nation!$A$2:$B$26, 2,FALSE)</f>
        <v>ALGERIA</v>
      </c>
      <c r="G5852">
        <f>VLOOKUP(orders!F5852,nation!$B$2:$C$26,2,FALSE)</f>
        <v>0</v>
      </c>
      <c r="H5852" t="str">
        <f>HLOOKUP(orders!G5852,region_horz!$B$1:$F$2,2,FALSE)</f>
        <v>AFRICA</v>
      </c>
      <c r="I5852" t="s">
        <v>16</v>
      </c>
      <c r="J5852">
        <v>66643.740000000005</v>
      </c>
      <c r="K5852" s="1">
        <v>33905</v>
      </c>
      <c r="L5852" t="s">
        <v>31</v>
      </c>
      <c r="M5852" t="s">
        <v>1608</v>
      </c>
      <c r="N5852">
        <v>0</v>
      </c>
      <c r="O5852" t="s">
        <v>6847</v>
      </c>
    </row>
    <row r="5853" spans="1:15" x14ac:dyDescent="0.2">
      <c r="A5853">
        <v>23396</v>
      </c>
      <c r="B5853" t="str">
        <f>VLOOKUP(orders!C5853,customers!$A$2:$B$1501, 2,FALSE)</f>
        <v>Customer#000000278</v>
      </c>
      <c r="C5853">
        <v>278</v>
      </c>
      <c r="D5853" t="str">
        <f>VLOOKUP(orders!C5853,customers!$A$2:$G$1501,7,FALSE)</f>
        <v>BUILDING</v>
      </c>
      <c r="E5853">
        <f>VLOOKUP(C5853,customers!$A$2:$D$1501, 4,FALSE)</f>
        <v>20</v>
      </c>
      <c r="F5853" t="str">
        <f>VLOOKUP(E5853,nation!$A$2:$B$26, 2,FALSE)</f>
        <v>SAUDI ARABIA</v>
      </c>
      <c r="G5853">
        <f>VLOOKUP(orders!F5853,nation!$B$2:$C$26,2,FALSE)</f>
        <v>4</v>
      </c>
      <c r="H5853" t="str">
        <f>HLOOKUP(orders!G5853,region_horz!$B$1:$F$2,2,FALSE)</f>
        <v>MIDDLE EAST</v>
      </c>
      <c r="I5853" t="s">
        <v>16</v>
      </c>
      <c r="J5853">
        <v>254515.42</v>
      </c>
      <c r="K5853" s="1">
        <v>34139</v>
      </c>
      <c r="L5853" t="s">
        <v>10</v>
      </c>
      <c r="M5853" t="s">
        <v>713</v>
      </c>
      <c r="N5853">
        <v>0</v>
      </c>
      <c r="O5853" t="s">
        <v>6848</v>
      </c>
    </row>
    <row r="5854" spans="1:15" x14ac:dyDescent="0.2">
      <c r="A5854">
        <v>23397</v>
      </c>
      <c r="B5854" t="str">
        <f>VLOOKUP(orders!C5854,customers!$A$2:$B$1501, 2,FALSE)</f>
        <v>Customer#000000617</v>
      </c>
      <c r="C5854">
        <v>617</v>
      </c>
      <c r="D5854" t="str">
        <f>VLOOKUP(orders!C5854,customers!$A$2:$G$1501,7,FALSE)</f>
        <v>HOUSEHOLD</v>
      </c>
      <c r="E5854">
        <f>VLOOKUP(C5854,customers!$A$2:$D$1501, 4,FALSE)</f>
        <v>14</v>
      </c>
      <c r="F5854" t="str">
        <f>VLOOKUP(E5854,nation!$A$2:$B$26, 2,FALSE)</f>
        <v>KENYA</v>
      </c>
      <c r="G5854">
        <f>VLOOKUP(orders!F5854,nation!$B$2:$C$26,2,FALSE)</f>
        <v>0</v>
      </c>
      <c r="H5854" t="str">
        <f>HLOOKUP(orders!G5854,region_horz!$B$1:$F$2,2,FALSE)</f>
        <v>AFRICA</v>
      </c>
      <c r="I5854" t="s">
        <v>9</v>
      </c>
      <c r="J5854">
        <v>152784.73000000001</v>
      </c>
      <c r="K5854" s="1">
        <v>35992</v>
      </c>
      <c r="L5854" t="s">
        <v>10</v>
      </c>
      <c r="M5854" t="s">
        <v>2480</v>
      </c>
      <c r="N5854">
        <v>0</v>
      </c>
      <c r="O5854" t="s">
        <v>6849</v>
      </c>
    </row>
    <row r="5855" spans="1:15" x14ac:dyDescent="0.2">
      <c r="A5855">
        <v>23398</v>
      </c>
      <c r="B5855" t="str">
        <f>VLOOKUP(orders!C5855,customers!$A$2:$B$1501, 2,FALSE)</f>
        <v>Customer#000000722</v>
      </c>
      <c r="C5855">
        <v>722</v>
      </c>
      <c r="D5855" t="str">
        <f>VLOOKUP(orders!C5855,customers!$A$2:$G$1501,7,FALSE)</f>
        <v>BUILDING</v>
      </c>
      <c r="E5855">
        <f>VLOOKUP(C5855,customers!$A$2:$D$1501, 4,FALSE)</f>
        <v>20</v>
      </c>
      <c r="F5855" t="str">
        <f>VLOOKUP(E5855,nation!$A$2:$B$26, 2,FALSE)</f>
        <v>SAUDI ARABIA</v>
      </c>
      <c r="G5855">
        <f>VLOOKUP(orders!F5855,nation!$B$2:$C$26,2,FALSE)</f>
        <v>4</v>
      </c>
      <c r="H5855" t="str">
        <f>HLOOKUP(orders!G5855,region_horz!$B$1:$F$2,2,FALSE)</f>
        <v>MIDDLE EAST</v>
      </c>
      <c r="I5855" t="s">
        <v>16</v>
      </c>
      <c r="J5855">
        <v>284241.11</v>
      </c>
      <c r="K5855" s="1">
        <v>34407</v>
      </c>
      <c r="L5855" t="s">
        <v>31</v>
      </c>
      <c r="M5855" t="s">
        <v>2381</v>
      </c>
      <c r="N5855">
        <v>0</v>
      </c>
      <c r="O5855" t="s">
        <v>6850</v>
      </c>
    </row>
    <row r="5856" spans="1:15" x14ac:dyDescent="0.2">
      <c r="A5856">
        <v>23399</v>
      </c>
      <c r="B5856" t="str">
        <f>VLOOKUP(orders!C5856,customers!$A$2:$B$1501, 2,FALSE)</f>
        <v>Customer#000001093</v>
      </c>
      <c r="C5856">
        <v>1093</v>
      </c>
      <c r="D5856" t="str">
        <f>VLOOKUP(orders!C5856,customers!$A$2:$G$1501,7,FALSE)</f>
        <v>HOUSEHOLD</v>
      </c>
      <c r="E5856">
        <f>VLOOKUP(C5856,customers!$A$2:$D$1501, 4,FALSE)</f>
        <v>24</v>
      </c>
      <c r="F5856" t="str">
        <f>VLOOKUP(E5856,nation!$A$2:$B$26, 2,FALSE)</f>
        <v>UNITED STATES</v>
      </c>
      <c r="G5856">
        <f>VLOOKUP(orders!F5856,nation!$B$2:$C$26,2,FALSE)</f>
        <v>1</v>
      </c>
      <c r="H5856" t="str">
        <f>HLOOKUP(orders!G5856,region_horz!$B$1:$F$2,2,FALSE)</f>
        <v>AMERICA</v>
      </c>
      <c r="I5856" t="s">
        <v>16</v>
      </c>
      <c r="J5856">
        <v>76091.399999999994</v>
      </c>
      <c r="K5856" s="1">
        <v>34333</v>
      </c>
      <c r="L5856" t="s">
        <v>26</v>
      </c>
      <c r="M5856" t="s">
        <v>2498</v>
      </c>
      <c r="N5856">
        <v>0</v>
      </c>
      <c r="O5856" t="s">
        <v>6851</v>
      </c>
    </row>
    <row r="5857" spans="1:15" x14ac:dyDescent="0.2">
      <c r="A5857">
        <v>23424</v>
      </c>
      <c r="B5857" t="str">
        <f>VLOOKUP(orders!C5857,customers!$A$2:$B$1501, 2,FALSE)</f>
        <v>Customer#000000067</v>
      </c>
      <c r="C5857">
        <v>67</v>
      </c>
      <c r="D5857" t="str">
        <f>VLOOKUP(orders!C5857,customers!$A$2:$G$1501,7,FALSE)</f>
        <v>MACHINERY</v>
      </c>
      <c r="E5857">
        <f>VLOOKUP(C5857,customers!$A$2:$D$1501, 4,FALSE)</f>
        <v>9</v>
      </c>
      <c r="F5857" t="str">
        <f>VLOOKUP(E5857,nation!$A$2:$B$26, 2,FALSE)</f>
        <v>INDONESIA</v>
      </c>
      <c r="G5857">
        <f>VLOOKUP(orders!F5857,nation!$B$2:$C$26,2,FALSE)</f>
        <v>2</v>
      </c>
      <c r="H5857" t="str">
        <f>HLOOKUP(orders!G5857,region_horz!$B$1:$F$2,2,FALSE)</f>
        <v>ASIA</v>
      </c>
      <c r="I5857" t="s">
        <v>16</v>
      </c>
      <c r="J5857">
        <v>35545.9</v>
      </c>
      <c r="K5857" s="1">
        <v>34074</v>
      </c>
      <c r="L5857" t="s">
        <v>13</v>
      </c>
      <c r="M5857" t="s">
        <v>49</v>
      </c>
      <c r="N5857">
        <v>0</v>
      </c>
      <c r="O5857" t="s">
        <v>6852</v>
      </c>
    </row>
    <row r="5858" spans="1:15" x14ac:dyDescent="0.2">
      <c r="A5858">
        <v>23425</v>
      </c>
      <c r="B5858" t="str">
        <f>VLOOKUP(orders!C5858,customers!$A$2:$B$1501, 2,FALSE)</f>
        <v>Customer#000001336</v>
      </c>
      <c r="C5858">
        <v>1336</v>
      </c>
      <c r="D5858" t="str">
        <f>VLOOKUP(orders!C5858,customers!$A$2:$G$1501,7,FALSE)</f>
        <v>AUTOMOBILE</v>
      </c>
      <c r="E5858">
        <f>VLOOKUP(C5858,customers!$A$2:$D$1501, 4,FALSE)</f>
        <v>16</v>
      </c>
      <c r="F5858" t="str">
        <f>VLOOKUP(E5858,nation!$A$2:$B$26, 2,FALSE)</f>
        <v>MOZAMBIQUE</v>
      </c>
      <c r="G5858">
        <f>VLOOKUP(orders!F5858,nation!$B$2:$C$26,2,FALSE)</f>
        <v>0</v>
      </c>
      <c r="H5858" t="str">
        <f>HLOOKUP(orders!G5858,region_horz!$B$1:$F$2,2,FALSE)</f>
        <v>AFRICA</v>
      </c>
      <c r="I5858" t="s">
        <v>9</v>
      </c>
      <c r="J5858">
        <v>51374.19</v>
      </c>
      <c r="K5858" s="1">
        <v>35976</v>
      </c>
      <c r="L5858" t="s">
        <v>23</v>
      </c>
      <c r="M5858" t="s">
        <v>475</v>
      </c>
      <c r="N5858">
        <v>0</v>
      </c>
      <c r="O5858" t="s">
        <v>6853</v>
      </c>
    </row>
    <row r="5859" spans="1:15" x14ac:dyDescent="0.2">
      <c r="A5859">
        <v>23426</v>
      </c>
      <c r="B5859" t="str">
        <f>VLOOKUP(orders!C5859,customers!$A$2:$B$1501, 2,FALSE)</f>
        <v>Customer#000000496</v>
      </c>
      <c r="C5859">
        <v>496</v>
      </c>
      <c r="D5859" t="str">
        <f>VLOOKUP(orders!C5859,customers!$A$2:$G$1501,7,FALSE)</f>
        <v>MACHINERY</v>
      </c>
      <c r="E5859">
        <f>VLOOKUP(C5859,customers!$A$2:$D$1501, 4,FALSE)</f>
        <v>12</v>
      </c>
      <c r="F5859" t="str">
        <f>VLOOKUP(E5859,nation!$A$2:$B$26, 2,FALSE)</f>
        <v>JAPAN</v>
      </c>
      <c r="G5859">
        <f>VLOOKUP(orders!F5859,nation!$B$2:$C$26,2,FALSE)</f>
        <v>2</v>
      </c>
      <c r="H5859" t="str">
        <f>HLOOKUP(orders!G5859,region_horz!$B$1:$F$2,2,FALSE)</f>
        <v>ASIA</v>
      </c>
      <c r="I5859" t="s">
        <v>16</v>
      </c>
      <c r="J5859">
        <v>185090.75</v>
      </c>
      <c r="K5859" s="1">
        <v>34747</v>
      </c>
      <c r="L5859" t="s">
        <v>13</v>
      </c>
      <c r="M5859" t="s">
        <v>858</v>
      </c>
      <c r="N5859">
        <v>0</v>
      </c>
      <c r="O5859" t="s">
        <v>6854</v>
      </c>
    </row>
    <row r="5860" spans="1:15" x14ac:dyDescent="0.2">
      <c r="A5860">
        <v>23427</v>
      </c>
      <c r="B5860" t="str">
        <f>VLOOKUP(orders!C5860,customers!$A$2:$B$1501, 2,FALSE)</f>
        <v>Customer#000000491</v>
      </c>
      <c r="C5860">
        <v>491</v>
      </c>
      <c r="D5860" t="str">
        <f>VLOOKUP(orders!C5860,customers!$A$2:$G$1501,7,FALSE)</f>
        <v>AUTOMOBILE</v>
      </c>
      <c r="E5860">
        <f>VLOOKUP(C5860,customers!$A$2:$D$1501, 4,FALSE)</f>
        <v>0</v>
      </c>
      <c r="F5860" t="str">
        <f>VLOOKUP(E5860,nation!$A$2:$B$26, 2,FALSE)</f>
        <v>ALGERIA</v>
      </c>
      <c r="G5860">
        <f>VLOOKUP(orders!F5860,nation!$B$2:$C$26,2,FALSE)</f>
        <v>0</v>
      </c>
      <c r="H5860" t="str">
        <f>HLOOKUP(orders!G5860,region_horz!$B$1:$F$2,2,FALSE)</f>
        <v>AFRICA</v>
      </c>
      <c r="I5860" t="s">
        <v>9</v>
      </c>
      <c r="J5860">
        <v>113294.95</v>
      </c>
      <c r="K5860" s="1">
        <v>34920</v>
      </c>
      <c r="L5860" t="s">
        <v>10</v>
      </c>
      <c r="M5860" t="s">
        <v>2002</v>
      </c>
      <c r="N5860">
        <v>0</v>
      </c>
      <c r="O5860" t="s">
        <v>6855</v>
      </c>
    </row>
    <row r="5861" spans="1:15" x14ac:dyDescent="0.2">
      <c r="A5861">
        <v>23428</v>
      </c>
      <c r="B5861" t="str">
        <f>VLOOKUP(orders!C5861,customers!$A$2:$B$1501, 2,FALSE)</f>
        <v>Customer#000000883</v>
      </c>
      <c r="C5861">
        <v>883</v>
      </c>
      <c r="D5861" t="str">
        <f>VLOOKUP(orders!C5861,customers!$A$2:$G$1501,7,FALSE)</f>
        <v>FURNITURE</v>
      </c>
      <c r="E5861">
        <f>VLOOKUP(C5861,customers!$A$2:$D$1501, 4,FALSE)</f>
        <v>3</v>
      </c>
      <c r="F5861" t="str">
        <f>VLOOKUP(E5861,nation!$A$2:$B$26, 2,FALSE)</f>
        <v>CANADA</v>
      </c>
      <c r="G5861">
        <f>VLOOKUP(orders!F5861,nation!$B$2:$C$26,2,FALSE)</f>
        <v>1</v>
      </c>
      <c r="H5861" t="str">
        <f>HLOOKUP(orders!G5861,region_horz!$B$1:$F$2,2,FALSE)</f>
        <v>AMERICA</v>
      </c>
      <c r="I5861" t="s">
        <v>16</v>
      </c>
      <c r="J5861">
        <v>305191.08</v>
      </c>
      <c r="K5861" s="1">
        <v>33906</v>
      </c>
      <c r="L5861" t="s">
        <v>26</v>
      </c>
      <c r="M5861" t="s">
        <v>884</v>
      </c>
      <c r="N5861">
        <v>0</v>
      </c>
      <c r="O5861" t="s">
        <v>6856</v>
      </c>
    </row>
    <row r="5862" spans="1:15" x14ac:dyDescent="0.2">
      <c r="A5862">
        <v>23429</v>
      </c>
      <c r="B5862" t="str">
        <f>VLOOKUP(orders!C5862,customers!$A$2:$B$1501, 2,FALSE)</f>
        <v>Customer#000001183</v>
      </c>
      <c r="C5862">
        <v>1183</v>
      </c>
      <c r="D5862" t="str">
        <f>VLOOKUP(orders!C5862,customers!$A$2:$G$1501,7,FALSE)</f>
        <v>BUILDING</v>
      </c>
      <c r="E5862">
        <f>VLOOKUP(C5862,customers!$A$2:$D$1501, 4,FALSE)</f>
        <v>1</v>
      </c>
      <c r="F5862" t="str">
        <f>VLOOKUP(E5862,nation!$A$2:$B$26, 2,FALSE)</f>
        <v>ARGENTINA</v>
      </c>
      <c r="G5862">
        <f>VLOOKUP(orders!F5862,nation!$B$2:$C$26,2,FALSE)</f>
        <v>1</v>
      </c>
      <c r="H5862" t="str">
        <f>HLOOKUP(orders!G5862,region_horz!$B$1:$F$2,2,FALSE)</f>
        <v>AMERICA</v>
      </c>
      <c r="I5862" t="s">
        <v>16</v>
      </c>
      <c r="J5862">
        <v>221081.87</v>
      </c>
      <c r="K5862" s="1">
        <v>34413</v>
      </c>
      <c r="L5862" t="s">
        <v>13</v>
      </c>
      <c r="M5862" t="s">
        <v>1208</v>
      </c>
      <c r="N5862">
        <v>0</v>
      </c>
      <c r="O5862" t="s">
        <v>6857</v>
      </c>
    </row>
    <row r="5863" spans="1:15" x14ac:dyDescent="0.2">
      <c r="A5863">
        <v>23430</v>
      </c>
      <c r="B5863" t="str">
        <f>VLOOKUP(orders!C5863,customers!$A$2:$B$1501, 2,FALSE)</f>
        <v>Customer#000000934</v>
      </c>
      <c r="C5863">
        <v>934</v>
      </c>
      <c r="D5863" t="str">
        <f>VLOOKUP(orders!C5863,customers!$A$2:$G$1501,7,FALSE)</f>
        <v>AUTOMOBILE</v>
      </c>
      <c r="E5863">
        <f>VLOOKUP(C5863,customers!$A$2:$D$1501, 4,FALSE)</f>
        <v>12</v>
      </c>
      <c r="F5863" t="str">
        <f>VLOOKUP(E5863,nation!$A$2:$B$26, 2,FALSE)</f>
        <v>JAPAN</v>
      </c>
      <c r="G5863">
        <f>VLOOKUP(orders!F5863,nation!$B$2:$C$26,2,FALSE)</f>
        <v>2</v>
      </c>
      <c r="H5863" t="str">
        <f>HLOOKUP(orders!G5863,region_horz!$B$1:$F$2,2,FALSE)</f>
        <v>ASIA</v>
      </c>
      <c r="I5863" t="s">
        <v>9</v>
      </c>
      <c r="J5863">
        <v>168663.91</v>
      </c>
      <c r="K5863" s="1">
        <v>35432</v>
      </c>
      <c r="L5863" t="s">
        <v>10</v>
      </c>
      <c r="M5863" t="s">
        <v>6756</v>
      </c>
      <c r="N5863">
        <v>0</v>
      </c>
      <c r="O5863" t="s">
        <v>6858</v>
      </c>
    </row>
    <row r="5864" spans="1:15" x14ac:dyDescent="0.2">
      <c r="A5864">
        <v>23431</v>
      </c>
      <c r="B5864" t="str">
        <f>VLOOKUP(orders!C5864,customers!$A$2:$B$1501, 2,FALSE)</f>
        <v>Customer#000001078</v>
      </c>
      <c r="C5864">
        <v>1078</v>
      </c>
      <c r="D5864" t="str">
        <f>VLOOKUP(orders!C5864,customers!$A$2:$G$1501,7,FALSE)</f>
        <v>MACHINERY</v>
      </c>
      <c r="E5864">
        <f>VLOOKUP(C5864,customers!$A$2:$D$1501, 4,FALSE)</f>
        <v>19</v>
      </c>
      <c r="F5864" t="str">
        <f>VLOOKUP(E5864,nation!$A$2:$B$26, 2,FALSE)</f>
        <v>ROMANIA</v>
      </c>
      <c r="G5864">
        <f>VLOOKUP(orders!F5864,nation!$B$2:$C$26,2,FALSE)</f>
        <v>3</v>
      </c>
      <c r="H5864" t="str">
        <f>HLOOKUP(orders!G5864,region_horz!$B$1:$F$2,2,FALSE)</f>
        <v>EUROPE</v>
      </c>
      <c r="I5864" t="s">
        <v>9</v>
      </c>
      <c r="J5864">
        <v>88287.32</v>
      </c>
      <c r="K5864" s="1">
        <v>34862</v>
      </c>
      <c r="L5864" t="s">
        <v>13</v>
      </c>
      <c r="M5864" t="s">
        <v>431</v>
      </c>
      <c r="N5864">
        <v>0</v>
      </c>
      <c r="O5864" t="s">
        <v>6859</v>
      </c>
    </row>
    <row r="5865" spans="1:15" x14ac:dyDescent="0.2">
      <c r="A5865">
        <v>23456</v>
      </c>
      <c r="B5865" t="str">
        <f>VLOOKUP(orders!C5865,customers!$A$2:$B$1501, 2,FALSE)</f>
        <v>Customer#000001132</v>
      </c>
      <c r="C5865">
        <v>1132</v>
      </c>
      <c r="D5865" t="str">
        <f>VLOOKUP(orders!C5865,customers!$A$2:$G$1501,7,FALSE)</f>
        <v>AUTOMOBILE</v>
      </c>
      <c r="E5865">
        <f>VLOOKUP(C5865,customers!$A$2:$D$1501, 4,FALSE)</f>
        <v>22</v>
      </c>
      <c r="F5865" t="str">
        <f>VLOOKUP(E5865,nation!$A$2:$B$26, 2,FALSE)</f>
        <v>RUSSIA</v>
      </c>
      <c r="G5865">
        <f>VLOOKUP(orders!F5865,nation!$B$2:$C$26,2,FALSE)</f>
        <v>3</v>
      </c>
      <c r="H5865" t="str">
        <f>HLOOKUP(orders!G5865,region_horz!$B$1:$F$2,2,FALSE)</f>
        <v>EUROPE</v>
      </c>
      <c r="I5865" t="s">
        <v>9</v>
      </c>
      <c r="J5865">
        <v>347596.48</v>
      </c>
      <c r="K5865" s="1">
        <v>35604</v>
      </c>
      <c r="L5865" t="s">
        <v>26</v>
      </c>
      <c r="M5865" t="s">
        <v>1065</v>
      </c>
      <c r="N5865">
        <v>0</v>
      </c>
      <c r="O5865" t="s">
        <v>6860</v>
      </c>
    </row>
    <row r="5866" spans="1:15" x14ac:dyDescent="0.2">
      <c r="A5866">
        <v>23457</v>
      </c>
      <c r="B5866" t="str">
        <f>VLOOKUP(orders!C5866,customers!$A$2:$B$1501, 2,FALSE)</f>
        <v>Customer#000000950</v>
      </c>
      <c r="C5866">
        <v>950</v>
      </c>
      <c r="D5866" t="str">
        <f>VLOOKUP(orders!C5866,customers!$A$2:$G$1501,7,FALSE)</f>
        <v>FURNITURE</v>
      </c>
      <c r="E5866">
        <f>VLOOKUP(C5866,customers!$A$2:$D$1501, 4,FALSE)</f>
        <v>15</v>
      </c>
      <c r="F5866" t="str">
        <f>VLOOKUP(E5866,nation!$A$2:$B$26, 2,FALSE)</f>
        <v>MOROCCO</v>
      </c>
      <c r="G5866">
        <f>VLOOKUP(orders!F5866,nation!$B$2:$C$26,2,FALSE)</f>
        <v>0</v>
      </c>
      <c r="H5866" t="str">
        <f>HLOOKUP(orders!G5866,region_horz!$B$1:$F$2,2,FALSE)</f>
        <v>AFRICA</v>
      </c>
      <c r="I5866" t="s">
        <v>9</v>
      </c>
      <c r="J5866">
        <v>222681.38</v>
      </c>
      <c r="K5866" s="1">
        <v>35581</v>
      </c>
      <c r="L5866" t="s">
        <v>10</v>
      </c>
      <c r="M5866" t="s">
        <v>403</v>
      </c>
      <c r="N5866">
        <v>0</v>
      </c>
      <c r="O5866" t="s">
        <v>6861</v>
      </c>
    </row>
    <row r="5867" spans="1:15" x14ac:dyDescent="0.2">
      <c r="A5867">
        <v>23458</v>
      </c>
      <c r="B5867" t="str">
        <f>VLOOKUP(orders!C5867,customers!$A$2:$B$1501, 2,FALSE)</f>
        <v>Customer#000000844</v>
      </c>
      <c r="C5867">
        <v>844</v>
      </c>
      <c r="D5867" t="str">
        <f>VLOOKUP(orders!C5867,customers!$A$2:$G$1501,7,FALSE)</f>
        <v>BUILDING</v>
      </c>
      <c r="E5867">
        <f>VLOOKUP(C5867,customers!$A$2:$D$1501, 4,FALSE)</f>
        <v>11</v>
      </c>
      <c r="F5867" t="str">
        <f>VLOOKUP(E5867,nation!$A$2:$B$26, 2,FALSE)</f>
        <v>IRAQ</v>
      </c>
      <c r="G5867">
        <f>VLOOKUP(orders!F5867,nation!$B$2:$C$26,2,FALSE)</f>
        <v>4</v>
      </c>
      <c r="H5867" t="str">
        <f>HLOOKUP(orders!G5867,region_horz!$B$1:$F$2,2,FALSE)</f>
        <v>MIDDLE EAST</v>
      </c>
      <c r="I5867" t="s">
        <v>16</v>
      </c>
      <c r="J5867">
        <v>34071.620000000003</v>
      </c>
      <c r="K5867" s="1">
        <v>34352</v>
      </c>
      <c r="L5867" t="s">
        <v>31</v>
      </c>
      <c r="M5867" t="s">
        <v>5375</v>
      </c>
      <c r="N5867">
        <v>0</v>
      </c>
      <c r="O5867" t="s">
        <v>6862</v>
      </c>
    </row>
    <row r="5868" spans="1:15" x14ac:dyDescent="0.2">
      <c r="A5868">
        <v>23459</v>
      </c>
      <c r="B5868" t="str">
        <f>VLOOKUP(orders!C5868,customers!$A$2:$B$1501, 2,FALSE)</f>
        <v>Customer#000000302</v>
      </c>
      <c r="C5868">
        <v>302</v>
      </c>
      <c r="D5868" t="str">
        <f>VLOOKUP(orders!C5868,customers!$A$2:$G$1501,7,FALSE)</f>
        <v>MACHINERY</v>
      </c>
      <c r="E5868">
        <f>VLOOKUP(C5868,customers!$A$2:$D$1501, 4,FALSE)</f>
        <v>4</v>
      </c>
      <c r="F5868" t="str">
        <f>VLOOKUP(E5868,nation!$A$2:$B$26, 2,FALSE)</f>
        <v>EGYPT</v>
      </c>
      <c r="G5868">
        <f>VLOOKUP(orders!F5868,nation!$B$2:$C$26,2,FALSE)</f>
        <v>4</v>
      </c>
      <c r="H5868" t="str">
        <f>HLOOKUP(orders!G5868,region_horz!$B$1:$F$2,2,FALSE)</f>
        <v>MIDDLE EAST</v>
      </c>
      <c r="I5868" t="s">
        <v>16</v>
      </c>
      <c r="J5868">
        <v>141418.09</v>
      </c>
      <c r="K5868" s="1">
        <v>34197</v>
      </c>
      <c r="L5868" t="s">
        <v>23</v>
      </c>
      <c r="M5868" t="s">
        <v>178</v>
      </c>
      <c r="N5868">
        <v>0</v>
      </c>
      <c r="O5868" t="s">
        <v>6863</v>
      </c>
    </row>
    <row r="5869" spans="1:15" x14ac:dyDescent="0.2">
      <c r="A5869">
        <v>23460</v>
      </c>
      <c r="B5869" t="str">
        <f>VLOOKUP(orders!C5869,customers!$A$2:$B$1501, 2,FALSE)</f>
        <v>Customer#000001141</v>
      </c>
      <c r="C5869">
        <v>1141</v>
      </c>
      <c r="D5869" t="str">
        <f>VLOOKUP(orders!C5869,customers!$A$2:$G$1501,7,FALSE)</f>
        <v>MACHINERY</v>
      </c>
      <c r="E5869">
        <f>VLOOKUP(C5869,customers!$A$2:$D$1501, 4,FALSE)</f>
        <v>22</v>
      </c>
      <c r="F5869" t="str">
        <f>VLOOKUP(E5869,nation!$A$2:$B$26, 2,FALSE)</f>
        <v>RUSSIA</v>
      </c>
      <c r="G5869">
        <f>VLOOKUP(orders!F5869,nation!$B$2:$C$26,2,FALSE)</f>
        <v>3</v>
      </c>
      <c r="H5869" t="str">
        <f>HLOOKUP(orders!G5869,region_horz!$B$1:$F$2,2,FALSE)</f>
        <v>EUROPE</v>
      </c>
      <c r="I5869" t="s">
        <v>16</v>
      </c>
      <c r="J5869">
        <v>129468.42</v>
      </c>
      <c r="K5869" s="1">
        <v>33919</v>
      </c>
      <c r="L5869" t="s">
        <v>26</v>
      </c>
      <c r="M5869" t="s">
        <v>120</v>
      </c>
      <c r="N5869">
        <v>0</v>
      </c>
      <c r="O5869" t="s">
        <v>6864</v>
      </c>
    </row>
    <row r="5870" spans="1:15" x14ac:dyDescent="0.2">
      <c r="A5870">
        <v>23461</v>
      </c>
      <c r="B5870" t="str">
        <f>VLOOKUP(orders!C5870,customers!$A$2:$B$1501, 2,FALSE)</f>
        <v>Customer#000001222</v>
      </c>
      <c r="C5870">
        <v>1222</v>
      </c>
      <c r="D5870" t="str">
        <f>VLOOKUP(orders!C5870,customers!$A$2:$G$1501,7,FALSE)</f>
        <v>AUTOMOBILE</v>
      </c>
      <c r="E5870">
        <f>VLOOKUP(C5870,customers!$A$2:$D$1501, 4,FALSE)</f>
        <v>11</v>
      </c>
      <c r="F5870" t="str">
        <f>VLOOKUP(E5870,nation!$A$2:$B$26, 2,FALSE)</f>
        <v>IRAQ</v>
      </c>
      <c r="G5870">
        <f>VLOOKUP(orders!F5870,nation!$B$2:$C$26,2,FALSE)</f>
        <v>4</v>
      </c>
      <c r="H5870" t="str">
        <f>HLOOKUP(orders!G5870,region_horz!$B$1:$F$2,2,FALSE)</f>
        <v>MIDDLE EAST</v>
      </c>
      <c r="I5870" t="s">
        <v>9</v>
      </c>
      <c r="J5870">
        <v>6352.62</v>
      </c>
      <c r="K5870" s="1">
        <v>35890</v>
      </c>
      <c r="L5870" t="s">
        <v>31</v>
      </c>
      <c r="M5870" t="s">
        <v>1445</v>
      </c>
      <c r="N5870">
        <v>0</v>
      </c>
      <c r="O5870" t="s">
        <v>6865</v>
      </c>
    </row>
    <row r="5871" spans="1:15" x14ac:dyDescent="0.2">
      <c r="A5871">
        <v>23462</v>
      </c>
      <c r="B5871" t="str">
        <f>VLOOKUP(orders!C5871,customers!$A$2:$B$1501, 2,FALSE)</f>
        <v>Customer#000001316</v>
      </c>
      <c r="C5871">
        <v>1316</v>
      </c>
      <c r="D5871" t="str">
        <f>VLOOKUP(orders!C5871,customers!$A$2:$G$1501,7,FALSE)</f>
        <v>BUILDING</v>
      </c>
      <c r="E5871">
        <f>VLOOKUP(C5871,customers!$A$2:$D$1501, 4,FALSE)</f>
        <v>5</v>
      </c>
      <c r="F5871" t="str">
        <f>VLOOKUP(E5871,nation!$A$2:$B$26, 2,FALSE)</f>
        <v>ETHIOPIA</v>
      </c>
      <c r="G5871">
        <f>VLOOKUP(orders!F5871,nation!$B$2:$C$26,2,FALSE)</f>
        <v>0</v>
      </c>
      <c r="H5871" t="str">
        <f>HLOOKUP(orders!G5871,region_horz!$B$1:$F$2,2,FALSE)</f>
        <v>AFRICA</v>
      </c>
      <c r="I5871" t="s">
        <v>9</v>
      </c>
      <c r="J5871">
        <v>90765.4</v>
      </c>
      <c r="K5871" s="1">
        <v>35308</v>
      </c>
      <c r="L5871" t="s">
        <v>10</v>
      </c>
      <c r="M5871" t="s">
        <v>843</v>
      </c>
      <c r="N5871">
        <v>0</v>
      </c>
      <c r="O5871" t="s">
        <v>6866</v>
      </c>
    </row>
    <row r="5872" spans="1:15" x14ac:dyDescent="0.2">
      <c r="A5872">
        <v>23463</v>
      </c>
      <c r="B5872" t="str">
        <f>VLOOKUP(orders!C5872,customers!$A$2:$B$1501, 2,FALSE)</f>
        <v>Customer#000000463</v>
      </c>
      <c r="C5872">
        <v>463</v>
      </c>
      <c r="D5872" t="str">
        <f>VLOOKUP(orders!C5872,customers!$A$2:$G$1501,7,FALSE)</f>
        <v>HOUSEHOLD</v>
      </c>
      <c r="E5872">
        <f>VLOOKUP(C5872,customers!$A$2:$D$1501, 4,FALSE)</f>
        <v>8</v>
      </c>
      <c r="F5872" t="str">
        <f>VLOOKUP(E5872,nation!$A$2:$B$26, 2,FALSE)</f>
        <v>INDIA</v>
      </c>
      <c r="G5872">
        <f>VLOOKUP(orders!F5872,nation!$B$2:$C$26,2,FALSE)</f>
        <v>2</v>
      </c>
      <c r="H5872" t="str">
        <f>HLOOKUP(orders!G5872,region_horz!$B$1:$F$2,2,FALSE)</f>
        <v>ASIA</v>
      </c>
      <c r="I5872" t="s">
        <v>9</v>
      </c>
      <c r="J5872">
        <v>57261.41</v>
      </c>
      <c r="K5872" s="1">
        <v>35532</v>
      </c>
      <c r="L5872" t="s">
        <v>23</v>
      </c>
      <c r="M5872" t="s">
        <v>148</v>
      </c>
      <c r="N5872">
        <v>0</v>
      </c>
      <c r="O5872" t="s">
        <v>6867</v>
      </c>
    </row>
    <row r="5873" spans="1:15" x14ac:dyDescent="0.2">
      <c r="A5873">
        <v>23488</v>
      </c>
      <c r="B5873" t="str">
        <f>VLOOKUP(orders!C5873,customers!$A$2:$B$1501, 2,FALSE)</f>
        <v>Customer#000000416</v>
      </c>
      <c r="C5873">
        <v>416</v>
      </c>
      <c r="D5873" t="str">
        <f>VLOOKUP(orders!C5873,customers!$A$2:$G$1501,7,FALSE)</f>
        <v>MACHINERY</v>
      </c>
      <c r="E5873">
        <f>VLOOKUP(C5873,customers!$A$2:$D$1501, 4,FALSE)</f>
        <v>12</v>
      </c>
      <c r="F5873" t="str">
        <f>VLOOKUP(E5873,nation!$A$2:$B$26, 2,FALSE)</f>
        <v>JAPAN</v>
      </c>
      <c r="G5873">
        <f>VLOOKUP(orders!F5873,nation!$B$2:$C$26,2,FALSE)</f>
        <v>2</v>
      </c>
      <c r="H5873" t="str">
        <f>HLOOKUP(orders!G5873,region_horz!$B$1:$F$2,2,FALSE)</f>
        <v>ASIA</v>
      </c>
      <c r="I5873" t="s">
        <v>16</v>
      </c>
      <c r="J5873">
        <v>177248.64000000001</v>
      </c>
      <c r="K5873" s="1">
        <v>34341</v>
      </c>
      <c r="L5873" t="s">
        <v>26</v>
      </c>
      <c r="M5873" t="s">
        <v>445</v>
      </c>
      <c r="N5873">
        <v>0</v>
      </c>
      <c r="O5873" t="s">
        <v>6868</v>
      </c>
    </row>
    <row r="5874" spans="1:15" x14ac:dyDescent="0.2">
      <c r="A5874">
        <v>23489</v>
      </c>
      <c r="B5874" t="str">
        <f>VLOOKUP(orders!C5874,customers!$A$2:$B$1501, 2,FALSE)</f>
        <v>Customer#000001456</v>
      </c>
      <c r="C5874">
        <v>1456</v>
      </c>
      <c r="D5874" t="str">
        <f>VLOOKUP(orders!C5874,customers!$A$2:$G$1501,7,FALSE)</f>
        <v>AUTOMOBILE</v>
      </c>
      <c r="E5874">
        <f>VLOOKUP(C5874,customers!$A$2:$D$1501, 4,FALSE)</f>
        <v>13</v>
      </c>
      <c r="F5874" t="str">
        <f>VLOOKUP(E5874,nation!$A$2:$B$26, 2,FALSE)</f>
        <v>JORDAN</v>
      </c>
      <c r="G5874">
        <f>VLOOKUP(orders!F5874,nation!$B$2:$C$26,2,FALSE)</f>
        <v>4</v>
      </c>
      <c r="H5874" t="str">
        <f>HLOOKUP(orders!G5874,region_horz!$B$1:$F$2,2,FALSE)</f>
        <v>MIDDLE EAST</v>
      </c>
      <c r="I5874" t="s">
        <v>16</v>
      </c>
      <c r="J5874">
        <v>83908.19</v>
      </c>
      <c r="K5874" s="1">
        <v>33845</v>
      </c>
      <c r="L5874" t="s">
        <v>26</v>
      </c>
      <c r="M5874" t="s">
        <v>1130</v>
      </c>
      <c r="N5874">
        <v>0</v>
      </c>
      <c r="O5874" t="s">
        <v>6869</v>
      </c>
    </row>
    <row r="5875" spans="1:15" x14ac:dyDescent="0.2">
      <c r="A5875">
        <v>23490</v>
      </c>
      <c r="B5875" t="str">
        <f>VLOOKUP(orders!C5875,customers!$A$2:$B$1501, 2,FALSE)</f>
        <v>Customer#000001456</v>
      </c>
      <c r="C5875">
        <v>1456</v>
      </c>
      <c r="D5875" t="str">
        <f>VLOOKUP(orders!C5875,customers!$A$2:$G$1501,7,FALSE)</f>
        <v>AUTOMOBILE</v>
      </c>
      <c r="E5875">
        <f>VLOOKUP(C5875,customers!$A$2:$D$1501, 4,FALSE)</f>
        <v>13</v>
      </c>
      <c r="F5875" t="str">
        <f>VLOOKUP(E5875,nation!$A$2:$B$26, 2,FALSE)</f>
        <v>JORDAN</v>
      </c>
      <c r="G5875">
        <f>VLOOKUP(orders!F5875,nation!$B$2:$C$26,2,FALSE)</f>
        <v>4</v>
      </c>
      <c r="H5875" t="str">
        <f>HLOOKUP(orders!G5875,region_horz!$B$1:$F$2,2,FALSE)</f>
        <v>MIDDLE EAST</v>
      </c>
      <c r="I5875" t="s">
        <v>9</v>
      </c>
      <c r="J5875">
        <v>42717.75</v>
      </c>
      <c r="K5875" s="1">
        <v>35852</v>
      </c>
      <c r="L5875" t="s">
        <v>23</v>
      </c>
      <c r="M5875" t="s">
        <v>1772</v>
      </c>
      <c r="N5875">
        <v>0</v>
      </c>
      <c r="O5875" t="s">
        <v>6870</v>
      </c>
    </row>
    <row r="5876" spans="1:15" x14ac:dyDescent="0.2">
      <c r="A5876">
        <v>23491</v>
      </c>
      <c r="B5876" t="str">
        <f>VLOOKUP(orders!C5876,customers!$A$2:$B$1501, 2,FALSE)</f>
        <v>Customer#000000943</v>
      </c>
      <c r="C5876">
        <v>943</v>
      </c>
      <c r="D5876" t="str">
        <f>VLOOKUP(orders!C5876,customers!$A$2:$G$1501,7,FALSE)</f>
        <v>FURNITURE</v>
      </c>
      <c r="E5876">
        <f>VLOOKUP(C5876,customers!$A$2:$D$1501, 4,FALSE)</f>
        <v>5</v>
      </c>
      <c r="F5876" t="str">
        <f>VLOOKUP(E5876,nation!$A$2:$B$26, 2,FALSE)</f>
        <v>ETHIOPIA</v>
      </c>
      <c r="G5876">
        <f>VLOOKUP(orders!F5876,nation!$B$2:$C$26,2,FALSE)</f>
        <v>0</v>
      </c>
      <c r="H5876" t="str">
        <f>HLOOKUP(orders!G5876,region_horz!$B$1:$F$2,2,FALSE)</f>
        <v>AFRICA</v>
      </c>
      <c r="I5876" t="s">
        <v>16</v>
      </c>
      <c r="J5876">
        <v>110089.84</v>
      </c>
      <c r="K5876" s="1">
        <v>33913</v>
      </c>
      <c r="L5876" t="s">
        <v>31</v>
      </c>
      <c r="M5876" t="s">
        <v>2156</v>
      </c>
      <c r="N5876">
        <v>0</v>
      </c>
      <c r="O5876" t="s">
        <v>6871</v>
      </c>
    </row>
    <row r="5877" spans="1:15" x14ac:dyDescent="0.2">
      <c r="A5877">
        <v>23492</v>
      </c>
      <c r="B5877" t="str">
        <f>VLOOKUP(orders!C5877,customers!$A$2:$B$1501, 2,FALSE)</f>
        <v>Customer#000001243</v>
      </c>
      <c r="C5877">
        <v>1243</v>
      </c>
      <c r="D5877" t="str">
        <f>VLOOKUP(orders!C5877,customers!$A$2:$G$1501,7,FALSE)</f>
        <v>MACHINERY</v>
      </c>
      <c r="E5877">
        <f>VLOOKUP(C5877,customers!$A$2:$D$1501, 4,FALSE)</f>
        <v>14</v>
      </c>
      <c r="F5877" t="str">
        <f>VLOOKUP(E5877,nation!$A$2:$B$26, 2,FALSE)</f>
        <v>KENYA</v>
      </c>
      <c r="G5877">
        <f>VLOOKUP(orders!F5877,nation!$B$2:$C$26,2,FALSE)</f>
        <v>0</v>
      </c>
      <c r="H5877" t="str">
        <f>HLOOKUP(orders!G5877,region_horz!$B$1:$F$2,2,FALSE)</f>
        <v>AFRICA</v>
      </c>
      <c r="I5877" t="s">
        <v>9</v>
      </c>
      <c r="J5877">
        <v>253984.67</v>
      </c>
      <c r="K5877" s="1">
        <v>35684</v>
      </c>
      <c r="L5877" t="s">
        <v>10</v>
      </c>
      <c r="M5877" t="s">
        <v>1813</v>
      </c>
      <c r="N5877">
        <v>0</v>
      </c>
      <c r="O5877" t="s">
        <v>6872</v>
      </c>
    </row>
    <row r="5878" spans="1:15" x14ac:dyDescent="0.2">
      <c r="A5878">
        <v>23493</v>
      </c>
      <c r="B5878" t="str">
        <f>VLOOKUP(orders!C5878,customers!$A$2:$B$1501, 2,FALSE)</f>
        <v>Customer#000001001</v>
      </c>
      <c r="C5878">
        <v>1001</v>
      </c>
      <c r="D5878" t="str">
        <f>VLOOKUP(orders!C5878,customers!$A$2:$G$1501,7,FALSE)</f>
        <v>MACHINERY</v>
      </c>
      <c r="E5878">
        <f>VLOOKUP(C5878,customers!$A$2:$D$1501, 4,FALSE)</f>
        <v>21</v>
      </c>
      <c r="F5878" t="str">
        <f>VLOOKUP(E5878,nation!$A$2:$B$26, 2,FALSE)</f>
        <v>VIETNAM</v>
      </c>
      <c r="G5878">
        <f>VLOOKUP(orders!F5878,nation!$B$2:$C$26,2,FALSE)</f>
        <v>2</v>
      </c>
      <c r="H5878" t="str">
        <f>HLOOKUP(orders!G5878,region_horz!$B$1:$F$2,2,FALSE)</f>
        <v>ASIA</v>
      </c>
      <c r="I5878" t="s">
        <v>16</v>
      </c>
      <c r="J5878">
        <v>52291</v>
      </c>
      <c r="K5878" s="1">
        <v>34597</v>
      </c>
      <c r="L5878" t="s">
        <v>10</v>
      </c>
      <c r="M5878" t="s">
        <v>498</v>
      </c>
      <c r="N5878">
        <v>0</v>
      </c>
      <c r="O5878" t="s">
        <v>6873</v>
      </c>
    </row>
    <row r="5879" spans="1:15" x14ac:dyDescent="0.2">
      <c r="A5879">
        <v>23494</v>
      </c>
      <c r="B5879" t="str">
        <f>VLOOKUP(orders!C5879,customers!$A$2:$B$1501, 2,FALSE)</f>
        <v>Customer#000001318</v>
      </c>
      <c r="C5879">
        <v>1318</v>
      </c>
      <c r="D5879" t="str">
        <f>VLOOKUP(orders!C5879,customers!$A$2:$G$1501,7,FALSE)</f>
        <v>BUILDING</v>
      </c>
      <c r="E5879">
        <f>VLOOKUP(C5879,customers!$A$2:$D$1501, 4,FALSE)</f>
        <v>14</v>
      </c>
      <c r="F5879" t="str">
        <f>VLOOKUP(E5879,nation!$A$2:$B$26, 2,FALSE)</f>
        <v>KENYA</v>
      </c>
      <c r="G5879">
        <f>VLOOKUP(orders!F5879,nation!$B$2:$C$26,2,FALSE)</f>
        <v>0</v>
      </c>
      <c r="H5879" t="str">
        <f>HLOOKUP(orders!G5879,region_horz!$B$1:$F$2,2,FALSE)</f>
        <v>AFRICA</v>
      </c>
      <c r="I5879" t="s">
        <v>9</v>
      </c>
      <c r="J5879">
        <v>154237.88</v>
      </c>
      <c r="K5879" s="1">
        <v>35668</v>
      </c>
      <c r="L5879" t="s">
        <v>10</v>
      </c>
      <c r="M5879" t="s">
        <v>391</v>
      </c>
      <c r="N5879">
        <v>0</v>
      </c>
      <c r="O5879" t="s">
        <v>6874</v>
      </c>
    </row>
    <row r="5880" spans="1:15" x14ac:dyDescent="0.2">
      <c r="A5880">
        <v>23495</v>
      </c>
      <c r="B5880" t="str">
        <f>VLOOKUP(orders!C5880,customers!$A$2:$B$1501, 2,FALSE)</f>
        <v>Customer#000001333</v>
      </c>
      <c r="C5880">
        <v>1333</v>
      </c>
      <c r="D5880" t="str">
        <f>VLOOKUP(orders!C5880,customers!$A$2:$G$1501,7,FALSE)</f>
        <v>AUTOMOBILE</v>
      </c>
      <c r="E5880">
        <f>VLOOKUP(C5880,customers!$A$2:$D$1501, 4,FALSE)</f>
        <v>2</v>
      </c>
      <c r="F5880" t="str">
        <f>VLOOKUP(E5880,nation!$A$2:$B$26, 2,FALSE)</f>
        <v>BRAZIL</v>
      </c>
      <c r="G5880">
        <f>VLOOKUP(orders!F5880,nation!$B$2:$C$26,2,FALSE)</f>
        <v>1</v>
      </c>
      <c r="H5880" t="str">
        <f>HLOOKUP(orders!G5880,region_horz!$B$1:$F$2,2,FALSE)</f>
        <v>AMERICA</v>
      </c>
      <c r="I5880" t="s">
        <v>16</v>
      </c>
      <c r="J5880">
        <v>149790.70000000001</v>
      </c>
      <c r="K5880" s="1">
        <v>34162</v>
      </c>
      <c r="L5880" t="s">
        <v>26</v>
      </c>
      <c r="M5880" t="s">
        <v>2194</v>
      </c>
      <c r="N5880">
        <v>0</v>
      </c>
      <c r="O5880" t="s">
        <v>6875</v>
      </c>
    </row>
    <row r="5881" spans="1:15" x14ac:dyDescent="0.2">
      <c r="A5881">
        <v>23520</v>
      </c>
      <c r="B5881" t="str">
        <f>VLOOKUP(orders!C5881,customers!$A$2:$B$1501, 2,FALSE)</f>
        <v>Customer#000000754</v>
      </c>
      <c r="C5881">
        <v>754</v>
      </c>
      <c r="D5881" t="str">
        <f>VLOOKUP(orders!C5881,customers!$A$2:$G$1501,7,FALSE)</f>
        <v>BUILDING</v>
      </c>
      <c r="E5881">
        <f>VLOOKUP(C5881,customers!$A$2:$D$1501, 4,FALSE)</f>
        <v>0</v>
      </c>
      <c r="F5881" t="str">
        <f>VLOOKUP(E5881,nation!$A$2:$B$26, 2,FALSE)</f>
        <v>ALGERIA</v>
      </c>
      <c r="G5881">
        <f>VLOOKUP(orders!F5881,nation!$B$2:$C$26,2,FALSE)</f>
        <v>0</v>
      </c>
      <c r="H5881" t="str">
        <f>HLOOKUP(orders!G5881,region_horz!$B$1:$F$2,2,FALSE)</f>
        <v>AFRICA</v>
      </c>
      <c r="I5881" t="s">
        <v>9</v>
      </c>
      <c r="J5881">
        <v>135711.87</v>
      </c>
      <c r="K5881" s="1">
        <v>35270</v>
      </c>
      <c r="L5881" t="s">
        <v>23</v>
      </c>
      <c r="M5881" t="s">
        <v>5375</v>
      </c>
      <c r="N5881">
        <v>0</v>
      </c>
      <c r="O5881" t="s">
        <v>6876</v>
      </c>
    </row>
    <row r="5882" spans="1:15" x14ac:dyDescent="0.2">
      <c r="A5882">
        <v>23521</v>
      </c>
      <c r="B5882" t="str">
        <f>VLOOKUP(orders!C5882,customers!$A$2:$B$1501, 2,FALSE)</f>
        <v>Customer#000001475</v>
      </c>
      <c r="C5882">
        <v>1475</v>
      </c>
      <c r="D5882" t="str">
        <f>VLOOKUP(orders!C5882,customers!$A$2:$G$1501,7,FALSE)</f>
        <v>BUILDING</v>
      </c>
      <c r="E5882">
        <f>VLOOKUP(C5882,customers!$A$2:$D$1501, 4,FALSE)</f>
        <v>0</v>
      </c>
      <c r="F5882" t="str">
        <f>VLOOKUP(E5882,nation!$A$2:$B$26, 2,FALSE)</f>
        <v>ALGERIA</v>
      </c>
      <c r="G5882">
        <f>VLOOKUP(orders!F5882,nation!$B$2:$C$26,2,FALSE)</f>
        <v>0</v>
      </c>
      <c r="H5882" t="str">
        <f>HLOOKUP(orders!G5882,region_horz!$B$1:$F$2,2,FALSE)</f>
        <v>AFRICA</v>
      </c>
      <c r="I5882" t="s">
        <v>9</v>
      </c>
      <c r="J5882">
        <v>81695.179999999993</v>
      </c>
      <c r="K5882" s="1">
        <v>35871</v>
      </c>
      <c r="L5882" t="s">
        <v>26</v>
      </c>
      <c r="M5882" t="s">
        <v>3112</v>
      </c>
      <c r="N5882">
        <v>0</v>
      </c>
      <c r="O5882" t="s">
        <v>6877</v>
      </c>
    </row>
    <row r="5883" spans="1:15" x14ac:dyDescent="0.2">
      <c r="A5883">
        <v>23522</v>
      </c>
      <c r="B5883" t="str">
        <f>VLOOKUP(orders!C5883,customers!$A$2:$B$1501, 2,FALSE)</f>
        <v>Customer#000000181</v>
      </c>
      <c r="C5883">
        <v>181</v>
      </c>
      <c r="D5883" t="str">
        <f>VLOOKUP(orders!C5883,customers!$A$2:$G$1501,7,FALSE)</f>
        <v>FURNITURE</v>
      </c>
      <c r="E5883">
        <f>VLOOKUP(C5883,customers!$A$2:$D$1501, 4,FALSE)</f>
        <v>9</v>
      </c>
      <c r="F5883" t="str">
        <f>VLOOKUP(E5883,nation!$A$2:$B$26, 2,FALSE)</f>
        <v>INDONESIA</v>
      </c>
      <c r="G5883">
        <f>VLOOKUP(orders!F5883,nation!$B$2:$C$26,2,FALSE)</f>
        <v>2</v>
      </c>
      <c r="H5883" t="str">
        <f>HLOOKUP(orders!G5883,region_horz!$B$1:$F$2,2,FALSE)</f>
        <v>ASIA</v>
      </c>
      <c r="I5883" t="s">
        <v>48</v>
      </c>
      <c r="J5883">
        <v>205252.87</v>
      </c>
      <c r="K5883" s="1">
        <v>34801</v>
      </c>
      <c r="L5883" t="s">
        <v>13</v>
      </c>
      <c r="M5883" t="s">
        <v>486</v>
      </c>
      <c r="N5883">
        <v>0</v>
      </c>
      <c r="O5883" t="s">
        <v>6878</v>
      </c>
    </row>
    <row r="5884" spans="1:15" x14ac:dyDescent="0.2">
      <c r="A5884">
        <v>23523</v>
      </c>
      <c r="B5884" t="str">
        <f>VLOOKUP(orders!C5884,customers!$A$2:$B$1501, 2,FALSE)</f>
        <v>Customer#000001096</v>
      </c>
      <c r="C5884">
        <v>1096</v>
      </c>
      <c r="D5884" t="str">
        <f>VLOOKUP(orders!C5884,customers!$A$2:$G$1501,7,FALSE)</f>
        <v>FURNITURE</v>
      </c>
      <c r="E5884">
        <f>VLOOKUP(C5884,customers!$A$2:$D$1501, 4,FALSE)</f>
        <v>4</v>
      </c>
      <c r="F5884" t="str">
        <f>VLOOKUP(E5884,nation!$A$2:$B$26, 2,FALSE)</f>
        <v>EGYPT</v>
      </c>
      <c r="G5884">
        <f>VLOOKUP(orders!F5884,nation!$B$2:$C$26,2,FALSE)</f>
        <v>4</v>
      </c>
      <c r="H5884" t="str">
        <f>HLOOKUP(orders!G5884,region_horz!$B$1:$F$2,2,FALSE)</f>
        <v>MIDDLE EAST</v>
      </c>
      <c r="I5884" t="s">
        <v>9</v>
      </c>
      <c r="J5884">
        <v>331176.65999999997</v>
      </c>
      <c r="K5884" s="1">
        <v>35930</v>
      </c>
      <c r="L5884" t="s">
        <v>23</v>
      </c>
      <c r="M5884" t="s">
        <v>2651</v>
      </c>
      <c r="N5884">
        <v>0</v>
      </c>
      <c r="O5884" t="s">
        <v>6879</v>
      </c>
    </row>
    <row r="5885" spans="1:15" x14ac:dyDescent="0.2">
      <c r="A5885">
        <v>23524</v>
      </c>
      <c r="B5885" t="str">
        <f>VLOOKUP(orders!C5885,customers!$A$2:$B$1501, 2,FALSE)</f>
        <v>Customer#000001360</v>
      </c>
      <c r="C5885">
        <v>1360</v>
      </c>
      <c r="D5885" t="str">
        <f>VLOOKUP(orders!C5885,customers!$A$2:$G$1501,7,FALSE)</f>
        <v>MACHINERY</v>
      </c>
      <c r="E5885">
        <f>VLOOKUP(C5885,customers!$A$2:$D$1501, 4,FALSE)</f>
        <v>19</v>
      </c>
      <c r="F5885" t="str">
        <f>VLOOKUP(E5885,nation!$A$2:$B$26, 2,FALSE)</f>
        <v>ROMANIA</v>
      </c>
      <c r="G5885">
        <f>VLOOKUP(orders!F5885,nation!$B$2:$C$26,2,FALSE)</f>
        <v>3</v>
      </c>
      <c r="H5885" t="str">
        <f>HLOOKUP(orders!G5885,region_horz!$B$1:$F$2,2,FALSE)</f>
        <v>EUROPE</v>
      </c>
      <c r="I5885" t="s">
        <v>16</v>
      </c>
      <c r="J5885">
        <v>136117.60999999999</v>
      </c>
      <c r="K5885" s="1">
        <v>34453</v>
      </c>
      <c r="L5885" t="s">
        <v>26</v>
      </c>
      <c r="M5885" t="s">
        <v>395</v>
      </c>
      <c r="N5885">
        <v>0</v>
      </c>
      <c r="O5885" t="s">
        <v>6880</v>
      </c>
    </row>
    <row r="5886" spans="1:15" x14ac:dyDescent="0.2">
      <c r="A5886">
        <v>23525</v>
      </c>
      <c r="B5886" t="str">
        <f>VLOOKUP(orders!C5886,customers!$A$2:$B$1501, 2,FALSE)</f>
        <v>Customer#000001009</v>
      </c>
      <c r="C5886">
        <v>1009</v>
      </c>
      <c r="D5886" t="str">
        <f>VLOOKUP(orders!C5886,customers!$A$2:$G$1501,7,FALSE)</f>
        <v>BUILDING</v>
      </c>
      <c r="E5886">
        <f>VLOOKUP(C5886,customers!$A$2:$D$1501, 4,FALSE)</f>
        <v>12</v>
      </c>
      <c r="F5886" t="str">
        <f>VLOOKUP(E5886,nation!$A$2:$B$26, 2,FALSE)</f>
        <v>JAPAN</v>
      </c>
      <c r="G5886">
        <f>VLOOKUP(orders!F5886,nation!$B$2:$C$26,2,FALSE)</f>
        <v>2</v>
      </c>
      <c r="H5886" t="str">
        <f>HLOOKUP(orders!G5886,region_horz!$B$1:$F$2,2,FALSE)</f>
        <v>ASIA</v>
      </c>
      <c r="I5886" t="s">
        <v>9</v>
      </c>
      <c r="J5886">
        <v>165831.15</v>
      </c>
      <c r="K5886" s="1">
        <v>35401</v>
      </c>
      <c r="L5886" t="s">
        <v>31</v>
      </c>
      <c r="M5886" t="s">
        <v>2293</v>
      </c>
      <c r="N5886">
        <v>0</v>
      </c>
      <c r="O5886" t="s">
        <v>6881</v>
      </c>
    </row>
    <row r="5887" spans="1:15" x14ac:dyDescent="0.2">
      <c r="A5887">
        <v>23526</v>
      </c>
      <c r="B5887" t="str">
        <f>VLOOKUP(orders!C5887,customers!$A$2:$B$1501, 2,FALSE)</f>
        <v>Customer#000000395</v>
      </c>
      <c r="C5887">
        <v>395</v>
      </c>
      <c r="D5887" t="str">
        <f>VLOOKUP(orders!C5887,customers!$A$2:$G$1501,7,FALSE)</f>
        <v>HOUSEHOLD</v>
      </c>
      <c r="E5887">
        <f>VLOOKUP(C5887,customers!$A$2:$D$1501, 4,FALSE)</f>
        <v>15</v>
      </c>
      <c r="F5887" t="str">
        <f>VLOOKUP(E5887,nation!$A$2:$B$26, 2,FALSE)</f>
        <v>MOROCCO</v>
      </c>
      <c r="G5887">
        <f>VLOOKUP(orders!F5887,nation!$B$2:$C$26,2,FALSE)</f>
        <v>0</v>
      </c>
      <c r="H5887" t="str">
        <f>HLOOKUP(orders!G5887,region_horz!$B$1:$F$2,2,FALSE)</f>
        <v>AFRICA</v>
      </c>
      <c r="I5887" t="s">
        <v>9</v>
      </c>
      <c r="J5887">
        <v>112614.35</v>
      </c>
      <c r="K5887" s="1">
        <v>35937</v>
      </c>
      <c r="L5887" t="s">
        <v>10</v>
      </c>
      <c r="M5887" t="s">
        <v>1429</v>
      </c>
      <c r="N5887">
        <v>0</v>
      </c>
      <c r="O5887" t="s">
        <v>6882</v>
      </c>
    </row>
    <row r="5888" spans="1:15" x14ac:dyDescent="0.2">
      <c r="A5888">
        <v>23527</v>
      </c>
      <c r="B5888" t="str">
        <f>VLOOKUP(orders!C5888,customers!$A$2:$B$1501, 2,FALSE)</f>
        <v>Customer#000001303</v>
      </c>
      <c r="C5888">
        <v>1303</v>
      </c>
      <c r="D5888" t="str">
        <f>VLOOKUP(orders!C5888,customers!$A$2:$G$1501,7,FALSE)</f>
        <v>MACHINERY</v>
      </c>
      <c r="E5888">
        <f>VLOOKUP(C5888,customers!$A$2:$D$1501, 4,FALSE)</f>
        <v>5</v>
      </c>
      <c r="F5888" t="str">
        <f>VLOOKUP(E5888,nation!$A$2:$B$26, 2,FALSE)</f>
        <v>ETHIOPIA</v>
      </c>
      <c r="G5888">
        <f>VLOOKUP(orders!F5888,nation!$B$2:$C$26,2,FALSE)</f>
        <v>0</v>
      </c>
      <c r="H5888" t="str">
        <f>HLOOKUP(orders!G5888,region_horz!$B$1:$F$2,2,FALSE)</f>
        <v>AFRICA</v>
      </c>
      <c r="I5888" t="s">
        <v>9</v>
      </c>
      <c r="J5888">
        <v>15505.09</v>
      </c>
      <c r="K5888" s="1">
        <v>35630</v>
      </c>
      <c r="L5888" t="s">
        <v>23</v>
      </c>
      <c r="M5888" t="s">
        <v>502</v>
      </c>
      <c r="N5888">
        <v>0</v>
      </c>
      <c r="O5888" t="s">
        <v>6883</v>
      </c>
    </row>
    <row r="5889" spans="1:15" x14ac:dyDescent="0.2">
      <c r="A5889">
        <v>23552</v>
      </c>
      <c r="B5889" t="str">
        <f>VLOOKUP(orders!C5889,customers!$A$2:$B$1501, 2,FALSE)</f>
        <v>Customer#000001018</v>
      </c>
      <c r="C5889">
        <v>1018</v>
      </c>
      <c r="D5889" t="str">
        <f>VLOOKUP(orders!C5889,customers!$A$2:$G$1501,7,FALSE)</f>
        <v>FURNITURE</v>
      </c>
      <c r="E5889">
        <f>VLOOKUP(C5889,customers!$A$2:$D$1501, 4,FALSE)</f>
        <v>18</v>
      </c>
      <c r="F5889" t="str">
        <f>VLOOKUP(E5889,nation!$A$2:$B$26, 2,FALSE)</f>
        <v>CHINA</v>
      </c>
      <c r="G5889">
        <f>VLOOKUP(orders!F5889,nation!$B$2:$C$26,2,FALSE)</f>
        <v>2</v>
      </c>
      <c r="H5889" t="str">
        <f>HLOOKUP(orders!G5889,region_horz!$B$1:$F$2,2,FALSE)</f>
        <v>ASIA</v>
      </c>
      <c r="I5889" t="s">
        <v>9</v>
      </c>
      <c r="J5889">
        <v>118836.44</v>
      </c>
      <c r="K5889" s="1">
        <v>35814</v>
      </c>
      <c r="L5889" t="s">
        <v>10</v>
      </c>
      <c r="M5889" t="s">
        <v>2912</v>
      </c>
      <c r="N5889">
        <v>0</v>
      </c>
      <c r="O5889" t="s">
        <v>6884</v>
      </c>
    </row>
    <row r="5890" spans="1:15" x14ac:dyDescent="0.2">
      <c r="A5890">
        <v>23553</v>
      </c>
      <c r="B5890" t="str">
        <f>VLOOKUP(orders!C5890,customers!$A$2:$B$1501, 2,FALSE)</f>
        <v>Customer#000000685</v>
      </c>
      <c r="C5890">
        <v>685</v>
      </c>
      <c r="D5890" t="str">
        <f>VLOOKUP(orders!C5890,customers!$A$2:$G$1501,7,FALSE)</f>
        <v>MACHINERY</v>
      </c>
      <c r="E5890">
        <f>VLOOKUP(C5890,customers!$A$2:$D$1501, 4,FALSE)</f>
        <v>17</v>
      </c>
      <c r="F5890" t="str">
        <f>VLOOKUP(E5890,nation!$A$2:$B$26, 2,FALSE)</f>
        <v>PERU</v>
      </c>
      <c r="G5890">
        <f>VLOOKUP(orders!F5890,nation!$B$2:$C$26,2,FALSE)</f>
        <v>1</v>
      </c>
      <c r="H5890" t="str">
        <f>HLOOKUP(orders!G5890,region_horz!$B$1:$F$2,2,FALSE)</f>
        <v>AMERICA</v>
      </c>
      <c r="I5890" t="s">
        <v>9</v>
      </c>
      <c r="J5890">
        <v>178160.61</v>
      </c>
      <c r="K5890" s="1">
        <v>35928</v>
      </c>
      <c r="L5890" t="s">
        <v>31</v>
      </c>
      <c r="M5890" t="s">
        <v>1155</v>
      </c>
      <c r="N5890">
        <v>0</v>
      </c>
      <c r="O5890" t="s">
        <v>6885</v>
      </c>
    </row>
    <row r="5891" spans="1:15" x14ac:dyDescent="0.2">
      <c r="A5891">
        <v>23554</v>
      </c>
      <c r="B5891" t="str">
        <f>VLOOKUP(orders!C5891,customers!$A$2:$B$1501, 2,FALSE)</f>
        <v>Customer#000000544</v>
      </c>
      <c r="C5891">
        <v>544</v>
      </c>
      <c r="D5891" t="str">
        <f>VLOOKUP(orders!C5891,customers!$A$2:$G$1501,7,FALSE)</f>
        <v>AUTOMOBILE</v>
      </c>
      <c r="E5891">
        <f>VLOOKUP(C5891,customers!$A$2:$D$1501, 4,FALSE)</f>
        <v>5</v>
      </c>
      <c r="F5891" t="str">
        <f>VLOOKUP(E5891,nation!$A$2:$B$26, 2,FALSE)</f>
        <v>ETHIOPIA</v>
      </c>
      <c r="G5891">
        <f>VLOOKUP(orders!F5891,nation!$B$2:$C$26,2,FALSE)</f>
        <v>0</v>
      </c>
      <c r="H5891" t="str">
        <f>HLOOKUP(orders!G5891,region_horz!$B$1:$F$2,2,FALSE)</f>
        <v>AFRICA</v>
      </c>
      <c r="I5891" t="s">
        <v>9</v>
      </c>
      <c r="J5891">
        <v>133203.07</v>
      </c>
      <c r="K5891" s="1">
        <v>35403</v>
      </c>
      <c r="L5891" t="s">
        <v>13</v>
      </c>
      <c r="M5891" t="s">
        <v>1299</v>
      </c>
      <c r="N5891">
        <v>0</v>
      </c>
      <c r="O5891" t="s">
        <v>6886</v>
      </c>
    </row>
    <row r="5892" spans="1:15" x14ac:dyDescent="0.2">
      <c r="A5892">
        <v>23555</v>
      </c>
      <c r="B5892" t="str">
        <f>VLOOKUP(orders!C5892,customers!$A$2:$B$1501, 2,FALSE)</f>
        <v>Customer#000001469</v>
      </c>
      <c r="C5892">
        <v>1469</v>
      </c>
      <c r="D5892" t="str">
        <f>VLOOKUP(orders!C5892,customers!$A$2:$G$1501,7,FALSE)</f>
        <v>FURNITURE</v>
      </c>
      <c r="E5892">
        <f>VLOOKUP(C5892,customers!$A$2:$D$1501, 4,FALSE)</f>
        <v>7</v>
      </c>
      <c r="F5892" t="str">
        <f>VLOOKUP(E5892,nation!$A$2:$B$26, 2,FALSE)</f>
        <v>GERMANY</v>
      </c>
      <c r="G5892">
        <f>VLOOKUP(orders!F5892,nation!$B$2:$C$26,2,FALSE)</f>
        <v>3</v>
      </c>
      <c r="H5892" t="str">
        <f>HLOOKUP(orders!G5892,region_horz!$B$1:$F$2,2,FALSE)</f>
        <v>EUROPE</v>
      </c>
      <c r="I5892" t="s">
        <v>16</v>
      </c>
      <c r="J5892">
        <v>312432.71000000002</v>
      </c>
      <c r="K5892" s="1">
        <v>33950</v>
      </c>
      <c r="L5892" t="s">
        <v>26</v>
      </c>
      <c r="M5892" t="s">
        <v>974</v>
      </c>
      <c r="N5892">
        <v>0</v>
      </c>
      <c r="O5892" t="s">
        <v>6887</v>
      </c>
    </row>
    <row r="5893" spans="1:15" x14ac:dyDescent="0.2">
      <c r="A5893">
        <v>23556</v>
      </c>
      <c r="B5893" t="str">
        <f>VLOOKUP(orders!C5893,customers!$A$2:$B$1501, 2,FALSE)</f>
        <v>Customer#000000739</v>
      </c>
      <c r="C5893">
        <v>739</v>
      </c>
      <c r="D5893" t="str">
        <f>VLOOKUP(orders!C5893,customers!$A$2:$G$1501,7,FALSE)</f>
        <v>HOUSEHOLD</v>
      </c>
      <c r="E5893">
        <f>VLOOKUP(C5893,customers!$A$2:$D$1501, 4,FALSE)</f>
        <v>14</v>
      </c>
      <c r="F5893" t="str">
        <f>VLOOKUP(E5893,nation!$A$2:$B$26, 2,FALSE)</f>
        <v>KENYA</v>
      </c>
      <c r="G5893">
        <f>VLOOKUP(orders!F5893,nation!$B$2:$C$26,2,FALSE)</f>
        <v>0</v>
      </c>
      <c r="H5893" t="str">
        <f>HLOOKUP(orders!G5893,region_horz!$B$1:$F$2,2,FALSE)</f>
        <v>AFRICA</v>
      </c>
      <c r="I5893" t="s">
        <v>16</v>
      </c>
      <c r="J5893">
        <v>58004.85</v>
      </c>
      <c r="K5893" s="1">
        <v>34709</v>
      </c>
      <c r="L5893" t="s">
        <v>31</v>
      </c>
      <c r="M5893" t="s">
        <v>1958</v>
      </c>
      <c r="N5893">
        <v>0</v>
      </c>
      <c r="O5893" t="s">
        <v>6888</v>
      </c>
    </row>
    <row r="5894" spans="1:15" x14ac:dyDescent="0.2">
      <c r="A5894">
        <v>23557</v>
      </c>
      <c r="B5894" t="str">
        <f>VLOOKUP(orders!C5894,customers!$A$2:$B$1501, 2,FALSE)</f>
        <v>Customer#000001144</v>
      </c>
      <c r="C5894">
        <v>1144</v>
      </c>
      <c r="D5894" t="str">
        <f>VLOOKUP(orders!C5894,customers!$A$2:$G$1501,7,FALSE)</f>
        <v>BUILDING</v>
      </c>
      <c r="E5894">
        <f>VLOOKUP(C5894,customers!$A$2:$D$1501, 4,FALSE)</f>
        <v>1</v>
      </c>
      <c r="F5894" t="str">
        <f>VLOOKUP(E5894,nation!$A$2:$B$26, 2,FALSE)</f>
        <v>ARGENTINA</v>
      </c>
      <c r="G5894">
        <f>VLOOKUP(orders!F5894,nation!$B$2:$C$26,2,FALSE)</f>
        <v>1</v>
      </c>
      <c r="H5894" t="str">
        <f>HLOOKUP(orders!G5894,region_horz!$B$1:$F$2,2,FALSE)</f>
        <v>AMERICA</v>
      </c>
      <c r="I5894" t="s">
        <v>9</v>
      </c>
      <c r="J5894">
        <v>270691.39</v>
      </c>
      <c r="K5894" s="1">
        <v>34851</v>
      </c>
      <c r="L5894" t="s">
        <v>23</v>
      </c>
      <c r="M5894" t="s">
        <v>2656</v>
      </c>
      <c r="N5894">
        <v>0</v>
      </c>
      <c r="O5894" t="s">
        <v>6889</v>
      </c>
    </row>
    <row r="5895" spans="1:15" x14ac:dyDescent="0.2">
      <c r="A5895">
        <v>23558</v>
      </c>
      <c r="B5895" t="str">
        <f>VLOOKUP(orders!C5895,customers!$A$2:$B$1501, 2,FALSE)</f>
        <v>Customer#000000103</v>
      </c>
      <c r="C5895">
        <v>103</v>
      </c>
      <c r="D5895" t="str">
        <f>VLOOKUP(orders!C5895,customers!$A$2:$G$1501,7,FALSE)</f>
        <v>BUILDING</v>
      </c>
      <c r="E5895">
        <f>VLOOKUP(C5895,customers!$A$2:$D$1501, 4,FALSE)</f>
        <v>9</v>
      </c>
      <c r="F5895" t="str">
        <f>VLOOKUP(E5895,nation!$A$2:$B$26, 2,FALSE)</f>
        <v>INDONESIA</v>
      </c>
      <c r="G5895">
        <f>VLOOKUP(orders!F5895,nation!$B$2:$C$26,2,FALSE)</f>
        <v>2</v>
      </c>
      <c r="H5895" t="str">
        <f>HLOOKUP(orders!G5895,region_horz!$B$1:$F$2,2,FALSE)</f>
        <v>ASIA</v>
      </c>
      <c r="I5895" t="s">
        <v>9</v>
      </c>
      <c r="J5895">
        <v>304634.36</v>
      </c>
      <c r="K5895" s="1">
        <v>34921</v>
      </c>
      <c r="L5895" t="s">
        <v>10</v>
      </c>
      <c r="M5895" t="s">
        <v>1348</v>
      </c>
      <c r="N5895">
        <v>0</v>
      </c>
      <c r="O5895" t="s">
        <v>6890</v>
      </c>
    </row>
    <row r="5896" spans="1:15" x14ac:dyDescent="0.2">
      <c r="A5896">
        <v>23559</v>
      </c>
      <c r="B5896" t="str">
        <f>VLOOKUP(orders!C5896,customers!$A$2:$B$1501, 2,FALSE)</f>
        <v>Customer#000001495</v>
      </c>
      <c r="C5896">
        <v>1495</v>
      </c>
      <c r="D5896" t="str">
        <f>VLOOKUP(orders!C5896,customers!$A$2:$G$1501,7,FALSE)</f>
        <v>FURNITURE</v>
      </c>
      <c r="E5896">
        <f>VLOOKUP(C5896,customers!$A$2:$D$1501, 4,FALSE)</f>
        <v>10</v>
      </c>
      <c r="F5896" t="str">
        <f>VLOOKUP(E5896,nation!$A$2:$B$26, 2,FALSE)</f>
        <v>IRAN</v>
      </c>
      <c r="G5896">
        <f>VLOOKUP(orders!F5896,nation!$B$2:$C$26,2,FALSE)</f>
        <v>4</v>
      </c>
      <c r="H5896" t="str">
        <f>HLOOKUP(orders!G5896,region_horz!$B$1:$F$2,2,FALSE)</f>
        <v>MIDDLE EAST</v>
      </c>
      <c r="I5896" t="s">
        <v>16</v>
      </c>
      <c r="J5896">
        <v>186274.13</v>
      </c>
      <c r="K5896" s="1">
        <v>34169</v>
      </c>
      <c r="L5896" t="s">
        <v>10</v>
      </c>
      <c r="M5896" t="s">
        <v>3419</v>
      </c>
      <c r="N5896">
        <v>0</v>
      </c>
      <c r="O5896" t="s">
        <v>6891</v>
      </c>
    </row>
    <row r="5897" spans="1:15" x14ac:dyDescent="0.2">
      <c r="A5897">
        <v>23584</v>
      </c>
      <c r="B5897" t="str">
        <f>VLOOKUP(orders!C5897,customers!$A$2:$B$1501, 2,FALSE)</f>
        <v>Customer#000001135</v>
      </c>
      <c r="C5897">
        <v>1135</v>
      </c>
      <c r="D5897" t="str">
        <f>VLOOKUP(orders!C5897,customers!$A$2:$G$1501,7,FALSE)</f>
        <v>FURNITURE</v>
      </c>
      <c r="E5897">
        <f>VLOOKUP(C5897,customers!$A$2:$D$1501, 4,FALSE)</f>
        <v>11</v>
      </c>
      <c r="F5897" t="str">
        <f>VLOOKUP(E5897,nation!$A$2:$B$26, 2,FALSE)</f>
        <v>IRAQ</v>
      </c>
      <c r="G5897">
        <f>VLOOKUP(orders!F5897,nation!$B$2:$C$26,2,FALSE)</f>
        <v>4</v>
      </c>
      <c r="H5897" t="str">
        <f>HLOOKUP(orders!G5897,region_horz!$B$1:$F$2,2,FALSE)</f>
        <v>MIDDLE EAST</v>
      </c>
      <c r="I5897" t="s">
        <v>16</v>
      </c>
      <c r="J5897">
        <v>146357.04</v>
      </c>
      <c r="K5897" s="1">
        <v>33676</v>
      </c>
      <c r="L5897" t="s">
        <v>13</v>
      </c>
      <c r="M5897" t="s">
        <v>14</v>
      </c>
      <c r="N5897">
        <v>0</v>
      </c>
      <c r="O5897" t="s">
        <v>6892</v>
      </c>
    </row>
    <row r="5898" spans="1:15" x14ac:dyDescent="0.2">
      <c r="A5898">
        <v>23585</v>
      </c>
      <c r="B5898" t="str">
        <f>VLOOKUP(orders!C5898,customers!$A$2:$B$1501, 2,FALSE)</f>
        <v>Customer#000000136</v>
      </c>
      <c r="C5898">
        <v>136</v>
      </c>
      <c r="D5898" t="str">
        <f>VLOOKUP(orders!C5898,customers!$A$2:$G$1501,7,FALSE)</f>
        <v>FURNITURE</v>
      </c>
      <c r="E5898">
        <f>VLOOKUP(C5898,customers!$A$2:$D$1501, 4,FALSE)</f>
        <v>7</v>
      </c>
      <c r="F5898" t="str">
        <f>VLOOKUP(E5898,nation!$A$2:$B$26, 2,FALSE)</f>
        <v>GERMANY</v>
      </c>
      <c r="G5898">
        <f>VLOOKUP(orders!F5898,nation!$B$2:$C$26,2,FALSE)</f>
        <v>3</v>
      </c>
      <c r="H5898" t="str">
        <f>HLOOKUP(orders!G5898,region_horz!$B$1:$F$2,2,FALSE)</f>
        <v>EUROPE</v>
      </c>
      <c r="I5898" t="s">
        <v>16</v>
      </c>
      <c r="J5898">
        <v>193339.65</v>
      </c>
      <c r="K5898" s="1">
        <v>33909</v>
      </c>
      <c r="L5898" t="s">
        <v>13</v>
      </c>
      <c r="M5898" t="s">
        <v>38</v>
      </c>
      <c r="N5898">
        <v>0</v>
      </c>
      <c r="O5898" t="s">
        <v>6893</v>
      </c>
    </row>
    <row r="5899" spans="1:15" x14ac:dyDescent="0.2">
      <c r="A5899">
        <v>23586</v>
      </c>
      <c r="B5899" t="str">
        <f>VLOOKUP(orders!C5899,customers!$A$2:$B$1501, 2,FALSE)</f>
        <v>Customer#000000772</v>
      </c>
      <c r="C5899">
        <v>772</v>
      </c>
      <c r="D5899" t="str">
        <f>VLOOKUP(orders!C5899,customers!$A$2:$G$1501,7,FALSE)</f>
        <v>MACHINERY</v>
      </c>
      <c r="E5899">
        <f>VLOOKUP(C5899,customers!$A$2:$D$1501, 4,FALSE)</f>
        <v>20</v>
      </c>
      <c r="F5899" t="str">
        <f>VLOOKUP(E5899,nation!$A$2:$B$26, 2,FALSE)</f>
        <v>SAUDI ARABIA</v>
      </c>
      <c r="G5899">
        <f>VLOOKUP(orders!F5899,nation!$B$2:$C$26,2,FALSE)</f>
        <v>4</v>
      </c>
      <c r="H5899" t="str">
        <f>HLOOKUP(orders!G5899,region_horz!$B$1:$F$2,2,FALSE)</f>
        <v>MIDDLE EAST</v>
      </c>
      <c r="I5899" t="s">
        <v>16</v>
      </c>
      <c r="J5899">
        <v>200744.74</v>
      </c>
      <c r="K5899" s="1">
        <v>33984</v>
      </c>
      <c r="L5899" t="s">
        <v>31</v>
      </c>
      <c r="M5899" t="s">
        <v>2989</v>
      </c>
      <c r="N5899">
        <v>0</v>
      </c>
      <c r="O5899" t="s">
        <v>6894</v>
      </c>
    </row>
    <row r="5900" spans="1:15" x14ac:dyDescent="0.2">
      <c r="A5900">
        <v>23587</v>
      </c>
      <c r="B5900" t="str">
        <f>VLOOKUP(orders!C5900,customers!$A$2:$B$1501, 2,FALSE)</f>
        <v>Customer#000001262</v>
      </c>
      <c r="C5900">
        <v>1262</v>
      </c>
      <c r="D5900" t="str">
        <f>VLOOKUP(orders!C5900,customers!$A$2:$G$1501,7,FALSE)</f>
        <v>MACHINERY</v>
      </c>
      <c r="E5900">
        <f>VLOOKUP(C5900,customers!$A$2:$D$1501, 4,FALSE)</f>
        <v>3</v>
      </c>
      <c r="F5900" t="str">
        <f>VLOOKUP(E5900,nation!$A$2:$B$26, 2,FALSE)</f>
        <v>CANADA</v>
      </c>
      <c r="G5900">
        <f>VLOOKUP(orders!F5900,nation!$B$2:$C$26,2,FALSE)</f>
        <v>1</v>
      </c>
      <c r="H5900" t="str">
        <f>HLOOKUP(orders!G5900,region_horz!$B$1:$F$2,2,FALSE)</f>
        <v>AMERICA</v>
      </c>
      <c r="I5900" t="s">
        <v>16</v>
      </c>
      <c r="J5900">
        <v>96918.93</v>
      </c>
      <c r="K5900" s="1">
        <v>33735</v>
      </c>
      <c r="L5900" t="s">
        <v>13</v>
      </c>
      <c r="M5900" t="s">
        <v>2201</v>
      </c>
      <c r="N5900">
        <v>0</v>
      </c>
      <c r="O5900" t="s">
        <v>6895</v>
      </c>
    </row>
    <row r="5901" spans="1:15" x14ac:dyDescent="0.2">
      <c r="A5901">
        <v>23588</v>
      </c>
      <c r="B5901" t="str">
        <f>VLOOKUP(orders!C5901,customers!$A$2:$B$1501, 2,FALSE)</f>
        <v>Customer#000000892</v>
      </c>
      <c r="C5901">
        <v>892</v>
      </c>
      <c r="D5901" t="str">
        <f>VLOOKUP(orders!C5901,customers!$A$2:$G$1501,7,FALSE)</f>
        <v>FURNITURE</v>
      </c>
      <c r="E5901">
        <f>VLOOKUP(C5901,customers!$A$2:$D$1501, 4,FALSE)</f>
        <v>9</v>
      </c>
      <c r="F5901" t="str">
        <f>VLOOKUP(E5901,nation!$A$2:$B$26, 2,FALSE)</f>
        <v>INDONESIA</v>
      </c>
      <c r="G5901">
        <f>VLOOKUP(orders!F5901,nation!$B$2:$C$26,2,FALSE)</f>
        <v>2</v>
      </c>
      <c r="H5901" t="str">
        <f>HLOOKUP(orders!G5901,region_horz!$B$1:$F$2,2,FALSE)</f>
        <v>ASIA</v>
      </c>
      <c r="I5901" t="s">
        <v>9</v>
      </c>
      <c r="J5901">
        <v>7023.24</v>
      </c>
      <c r="K5901" s="1">
        <v>35366</v>
      </c>
      <c r="L5901" t="s">
        <v>26</v>
      </c>
      <c r="M5901" t="s">
        <v>286</v>
      </c>
      <c r="N5901">
        <v>0</v>
      </c>
      <c r="O5901" t="s">
        <v>6896</v>
      </c>
    </row>
    <row r="5902" spans="1:15" x14ac:dyDescent="0.2">
      <c r="A5902">
        <v>23589</v>
      </c>
      <c r="B5902" t="str">
        <f>VLOOKUP(orders!C5902,customers!$A$2:$B$1501, 2,FALSE)</f>
        <v>Customer#000000943</v>
      </c>
      <c r="C5902">
        <v>943</v>
      </c>
      <c r="D5902" t="str">
        <f>VLOOKUP(orders!C5902,customers!$A$2:$G$1501,7,FALSE)</f>
        <v>FURNITURE</v>
      </c>
      <c r="E5902">
        <f>VLOOKUP(C5902,customers!$A$2:$D$1501, 4,FALSE)</f>
        <v>5</v>
      </c>
      <c r="F5902" t="str">
        <f>VLOOKUP(E5902,nation!$A$2:$B$26, 2,FALSE)</f>
        <v>ETHIOPIA</v>
      </c>
      <c r="G5902">
        <f>VLOOKUP(orders!F5902,nation!$B$2:$C$26,2,FALSE)</f>
        <v>0</v>
      </c>
      <c r="H5902" t="str">
        <f>HLOOKUP(orders!G5902,region_horz!$B$1:$F$2,2,FALSE)</f>
        <v>AFRICA</v>
      </c>
      <c r="I5902" t="s">
        <v>9</v>
      </c>
      <c r="J5902">
        <v>92660.44</v>
      </c>
      <c r="K5902" s="1">
        <v>35900</v>
      </c>
      <c r="L5902" t="s">
        <v>23</v>
      </c>
      <c r="M5902" t="s">
        <v>1032</v>
      </c>
      <c r="N5902">
        <v>0</v>
      </c>
      <c r="O5902" t="s">
        <v>6897</v>
      </c>
    </row>
    <row r="5903" spans="1:15" x14ac:dyDescent="0.2">
      <c r="A5903">
        <v>23590</v>
      </c>
      <c r="B5903" t="str">
        <f>VLOOKUP(orders!C5903,customers!$A$2:$B$1501, 2,FALSE)</f>
        <v>Customer#000000106</v>
      </c>
      <c r="C5903">
        <v>106</v>
      </c>
      <c r="D5903" t="str">
        <f>VLOOKUP(orders!C5903,customers!$A$2:$G$1501,7,FALSE)</f>
        <v>MACHINERY</v>
      </c>
      <c r="E5903">
        <f>VLOOKUP(C5903,customers!$A$2:$D$1501, 4,FALSE)</f>
        <v>1</v>
      </c>
      <c r="F5903" t="str">
        <f>VLOOKUP(E5903,nation!$A$2:$B$26, 2,FALSE)</f>
        <v>ARGENTINA</v>
      </c>
      <c r="G5903">
        <f>VLOOKUP(orders!F5903,nation!$B$2:$C$26,2,FALSE)</f>
        <v>1</v>
      </c>
      <c r="H5903" t="str">
        <f>HLOOKUP(orders!G5903,region_horz!$B$1:$F$2,2,FALSE)</f>
        <v>AMERICA</v>
      </c>
      <c r="I5903" t="s">
        <v>9</v>
      </c>
      <c r="J5903">
        <v>107044.32</v>
      </c>
      <c r="K5903" s="1">
        <v>35072</v>
      </c>
      <c r="L5903" t="s">
        <v>23</v>
      </c>
      <c r="M5903" t="s">
        <v>1081</v>
      </c>
      <c r="N5903">
        <v>0</v>
      </c>
      <c r="O5903" t="s">
        <v>6898</v>
      </c>
    </row>
    <row r="5904" spans="1:15" x14ac:dyDescent="0.2">
      <c r="A5904">
        <v>23591</v>
      </c>
      <c r="B5904" t="str">
        <f>VLOOKUP(orders!C5904,customers!$A$2:$B$1501, 2,FALSE)</f>
        <v>Customer#000000023</v>
      </c>
      <c r="C5904">
        <v>23</v>
      </c>
      <c r="D5904" t="str">
        <f>VLOOKUP(orders!C5904,customers!$A$2:$G$1501,7,FALSE)</f>
        <v>HOUSEHOLD</v>
      </c>
      <c r="E5904">
        <f>VLOOKUP(C5904,customers!$A$2:$D$1501, 4,FALSE)</f>
        <v>3</v>
      </c>
      <c r="F5904" t="str">
        <f>VLOOKUP(E5904,nation!$A$2:$B$26, 2,FALSE)</f>
        <v>CANADA</v>
      </c>
      <c r="G5904">
        <f>VLOOKUP(orders!F5904,nation!$B$2:$C$26,2,FALSE)</f>
        <v>1</v>
      </c>
      <c r="H5904" t="str">
        <f>HLOOKUP(orders!G5904,region_horz!$B$1:$F$2,2,FALSE)</f>
        <v>AMERICA</v>
      </c>
      <c r="I5904" t="s">
        <v>9</v>
      </c>
      <c r="J5904">
        <v>93265.36</v>
      </c>
      <c r="K5904" s="1">
        <v>35533</v>
      </c>
      <c r="L5904" t="s">
        <v>31</v>
      </c>
      <c r="M5904" t="s">
        <v>4686</v>
      </c>
      <c r="N5904">
        <v>0</v>
      </c>
      <c r="O5904" t="s">
        <v>6899</v>
      </c>
    </row>
    <row r="5905" spans="1:15" x14ac:dyDescent="0.2">
      <c r="A5905">
        <v>23616</v>
      </c>
      <c r="B5905" t="str">
        <f>VLOOKUP(orders!C5905,customers!$A$2:$B$1501, 2,FALSE)</f>
        <v>Customer#000001381</v>
      </c>
      <c r="C5905">
        <v>1381</v>
      </c>
      <c r="D5905" t="str">
        <f>VLOOKUP(orders!C5905,customers!$A$2:$G$1501,7,FALSE)</f>
        <v>BUILDING</v>
      </c>
      <c r="E5905">
        <f>VLOOKUP(C5905,customers!$A$2:$D$1501, 4,FALSE)</f>
        <v>22</v>
      </c>
      <c r="F5905" t="str">
        <f>VLOOKUP(E5905,nation!$A$2:$B$26, 2,FALSE)</f>
        <v>RUSSIA</v>
      </c>
      <c r="G5905">
        <f>VLOOKUP(orders!F5905,nation!$B$2:$C$26,2,FALSE)</f>
        <v>3</v>
      </c>
      <c r="H5905" t="str">
        <f>HLOOKUP(orders!G5905,region_horz!$B$1:$F$2,2,FALSE)</f>
        <v>EUROPE</v>
      </c>
      <c r="I5905" t="s">
        <v>16</v>
      </c>
      <c r="J5905">
        <v>172319.71</v>
      </c>
      <c r="K5905" s="1">
        <v>33845</v>
      </c>
      <c r="L5905" t="s">
        <v>23</v>
      </c>
      <c r="M5905" t="s">
        <v>148</v>
      </c>
      <c r="N5905">
        <v>0</v>
      </c>
      <c r="O5905" t="s">
        <v>6900</v>
      </c>
    </row>
    <row r="5906" spans="1:15" x14ac:dyDescent="0.2">
      <c r="A5906">
        <v>23617</v>
      </c>
      <c r="B5906" t="str">
        <f>VLOOKUP(orders!C5906,customers!$A$2:$B$1501, 2,FALSE)</f>
        <v>Customer#000000346</v>
      </c>
      <c r="C5906">
        <v>346</v>
      </c>
      <c r="D5906" t="str">
        <f>VLOOKUP(orders!C5906,customers!$A$2:$G$1501,7,FALSE)</f>
        <v>FURNITURE</v>
      </c>
      <c r="E5906">
        <f>VLOOKUP(C5906,customers!$A$2:$D$1501, 4,FALSE)</f>
        <v>2</v>
      </c>
      <c r="F5906" t="str">
        <f>VLOOKUP(E5906,nation!$A$2:$B$26, 2,FALSE)</f>
        <v>BRAZIL</v>
      </c>
      <c r="G5906">
        <f>VLOOKUP(orders!F5906,nation!$B$2:$C$26,2,FALSE)</f>
        <v>1</v>
      </c>
      <c r="H5906" t="str">
        <f>HLOOKUP(orders!G5906,region_horz!$B$1:$F$2,2,FALSE)</f>
        <v>AMERICA</v>
      </c>
      <c r="I5906" t="s">
        <v>48</v>
      </c>
      <c r="J5906">
        <v>250151.6</v>
      </c>
      <c r="K5906" s="1">
        <v>34825</v>
      </c>
      <c r="L5906" t="s">
        <v>23</v>
      </c>
      <c r="M5906" t="s">
        <v>1916</v>
      </c>
      <c r="N5906">
        <v>0</v>
      </c>
      <c r="O5906" t="s">
        <v>6901</v>
      </c>
    </row>
    <row r="5907" spans="1:15" x14ac:dyDescent="0.2">
      <c r="A5907">
        <v>23618</v>
      </c>
      <c r="B5907" t="str">
        <f>VLOOKUP(orders!C5907,customers!$A$2:$B$1501, 2,FALSE)</f>
        <v>Customer#000000088</v>
      </c>
      <c r="C5907">
        <v>88</v>
      </c>
      <c r="D5907" t="str">
        <f>VLOOKUP(orders!C5907,customers!$A$2:$G$1501,7,FALSE)</f>
        <v>AUTOMOBILE</v>
      </c>
      <c r="E5907">
        <f>VLOOKUP(C5907,customers!$A$2:$D$1501, 4,FALSE)</f>
        <v>16</v>
      </c>
      <c r="F5907" t="str">
        <f>VLOOKUP(E5907,nation!$A$2:$B$26, 2,FALSE)</f>
        <v>MOZAMBIQUE</v>
      </c>
      <c r="G5907">
        <f>VLOOKUP(orders!F5907,nation!$B$2:$C$26,2,FALSE)</f>
        <v>0</v>
      </c>
      <c r="H5907" t="str">
        <f>HLOOKUP(orders!G5907,region_horz!$B$1:$F$2,2,FALSE)</f>
        <v>AFRICA</v>
      </c>
      <c r="I5907" t="s">
        <v>16</v>
      </c>
      <c r="J5907">
        <v>26339.65</v>
      </c>
      <c r="K5907" s="1">
        <v>33936</v>
      </c>
      <c r="L5907" t="s">
        <v>31</v>
      </c>
      <c r="M5907" t="s">
        <v>316</v>
      </c>
      <c r="N5907">
        <v>0</v>
      </c>
      <c r="O5907" t="s">
        <v>6902</v>
      </c>
    </row>
    <row r="5908" spans="1:15" x14ac:dyDescent="0.2">
      <c r="A5908">
        <v>23619</v>
      </c>
      <c r="B5908" t="str">
        <f>VLOOKUP(orders!C5908,customers!$A$2:$B$1501, 2,FALSE)</f>
        <v>Customer#000001445</v>
      </c>
      <c r="C5908">
        <v>1445</v>
      </c>
      <c r="D5908" t="str">
        <f>VLOOKUP(orders!C5908,customers!$A$2:$G$1501,7,FALSE)</f>
        <v>HOUSEHOLD</v>
      </c>
      <c r="E5908">
        <f>VLOOKUP(C5908,customers!$A$2:$D$1501, 4,FALSE)</f>
        <v>21</v>
      </c>
      <c r="F5908" t="str">
        <f>VLOOKUP(E5908,nation!$A$2:$B$26, 2,FALSE)</f>
        <v>VIETNAM</v>
      </c>
      <c r="G5908">
        <f>VLOOKUP(orders!F5908,nation!$B$2:$C$26,2,FALSE)</f>
        <v>2</v>
      </c>
      <c r="H5908" t="str">
        <f>HLOOKUP(orders!G5908,region_horz!$B$1:$F$2,2,FALSE)</f>
        <v>ASIA</v>
      </c>
      <c r="I5908" t="s">
        <v>16</v>
      </c>
      <c r="J5908">
        <v>178126.15</v>
      </c>
      <c r="K5908" s="1">
        <v>33960</v>
      </c>
      <c r="L5908" t="s">
        <v>31</v>
      </c>
      <c r="M5908" t="s">
        <v>2531</v>
      </c>
      <c r="N5908">
        <v>0</v>
      </c>
      <c r="O5908" t="s">
        <v>6903</v>
      </c>
    </row>
    <row r="5909" spans="1:15" x14ac:dyDescent="0.2">
      <c r="A5909">
        <v>23620</v>
      </c>
      <c r="B5909" t="str">
        <f>VLOOKUP(orders!C5909,customers!$A$2:$B$1501, 2,FALSE)</f>
        <v>Customer#000000065</v>
      </c>
      <c r="C5909">
        <v>65</v>
      </c>
      <c r="D5909" t="str">
        <f>VLOOKUP(orders!C5909,customers!$A$2:$G$1501,7,FALSE)</f>
        <v>AUTOMOBILE</v>
      </c>
      <c r="E5909">
        <f>VLOOKUP(C5909,customers!$A$2:$D$1501, 4,FALSE)</f>
        <v>23</v>
      </c>
      <c r="F5909" t="str">
        <f>VLOOKUP(E5909,nation!$A$2:$B$26, 2,FALSE)</f>
        <v>UNITED KINGDOM</v>
      </c>
      <c r="G5909">
        <f>VLOOKUP(orders!F5909,nation!$B$2:$C$26,2,FALSE)</f>
        <v>3</v>
      </c>
      <c r="H5909" t="str">
        <f>HLOOKUP(orders!G5909,region_horz!$B$1:$F$2,2,FALSE)</f>
        <v>EUROPE</v>
      </c>
      <c r="I5909" t="s">
        <v>9</v>
      </c>
      <c r="J5909">
        <v>123878.95</v>
      </c>
      <c r="K5909" s="1">
        <v>35998</v>
      </c>
      <c r="L5909" t="s">
        <v>23</v>
      </c>
      <c r="M5909" t="s">
        <v>242</v>
      </c>
      <c r="N5909">
        <v>0</v>
      </c>
      <c r="O5909" t="s">
        <v>6904</v>
      </c>
    </row>
    <row r="5910" spans="1:15" x14ac:dyDescent="0.2">
      <c r="A5910">
        <v>23621</v>
      </c>
      <c r="B5910" t="str">
        <f>VLOOKUP(orders!C5910,customers!$A$2:$B$1501, 2,FALSE)</f>
        <v>Customer#000000788</v>
      </c>
      <c r="C5910">
        <v>788</v>
      </c>
      <c r="D5910" t="str">
        <f>VLOOKUP(orders!C5910,customers!$A$2:$G$1501,7,FALSE)</f>
        <v>FURNITURE</v>
      </c>
      <c r="E5910">
        <f>VLOOKUP(C5910,customers!$A$2:$D$1501, 4,FALSE)</f>
        <v>16</v>
      </c>
      <c r="F5910" t="str">
        <f>VLOOKUP(E5910,nation!$A$2:$B$26, 2,FALSE)</f>
        <v>MOZAMBIQUE</v>
      </c>
      <c r="G5910">
        <f>VLOOKUP(orders!F5910,nation!$B$2:$C$26,2,FALSE)</f>
        <v>0</v>
      </c>
      <c r="H5910" t="str">
        <f>HLOOKUP(orders!G5910,region_horz!$B$1:$F$2,2,FALSE)</f>
        <v>AFRICA</v>
      </c>
      <c r="I5910" t="s">
        <v>9</v>
      </c>
      <c r="J5910">
        <v>208490.01</v>
      </c>
      <c r="K5910" s="1">
        <v>35428</v>
      </c>
      <c r="L5910" t="s">
        <v>31</v>
      </c>
      <c r="M5910" t="s">
        <v>4428</v>
      </c>
      <c r="N5910">
        <v>0</v>
      </c>
      <c r="O5910" t="s">
        <v>6905</v>
      </c>
    </row>
    <row r="5911" spans="1:15" x14ac:dyDescent="0.2">
      <c r="A5911">
        <v>23622</v>
      </c>
      <c r="B5911" t="str">
        <f>VLOOKUP(orders!C5911,customers!$A$2:$B$1501, 2,FALSE)</f>
        <v>Customer#000001037</v>
      </c>
      <c r="C5911">
        <v>1037</v>
      </c>
      <c r="D5911" t="str">
        <f>VLOOKUP(orders!C5911,customers!$A$2:$G$1501,7,FALSE)</f>
        <v>BUILDING</v>
      </c>
      <c r="E5911">
        <f>VLOOKUP(C5911,customers!$A$2:$D$1501, 4,FALSE)</f>
        <v>23</v>
      </c>
      <c r="F5911" t="str">
        <f>VLOOKUP(E5911,nation!$A$2:$B$26, 2,FALSE)</f>
        <v>UNITED KINGDOM</v>
      </c>
      <c r="G5911">
        <f>VLOOKUP(orders!F5911,nation!$B$2:$C$26,2,FALSE)</f>
        <v>3</v>
      </c>
      <c r="H5911" t="str">
        <f>HLOOKUP(orders!G5911,region_horz!$B$1:$F$2,2,FALSE)</f>
        <v>EUROPE</v>
      </c>
      <c r="I5911" t="s">
        <v>16</v>
      </c>
      <c r="J5911">
        <v>189861.73</v>
      </c>
      <c r="K5911" s="1">
        <v>34434</v>
      </c>
      <c r="L5911" t="s">
        <v>31</v>
      </c>
      <c r="M5911" t="s">
        <v>2692</v>
      </c>
      <c r="N5911">
        <v>0</v>
      </c>
      <c r="O5911" t="s">
        <v>6906</v>
      </c>
    </row>
    <row r="5912" spans="1:15" x14ac:dyDescent="0.2">
      <c r="A5912">
        <v>23623</v>
      </c>
      <c r="B5912" t="str">
        <f>VLOOKUP(orders!C5912,customers!$A$2:$B$1501, 2,FALSE)</f>
        <v>Customer#000001210</v>
      </c>
      <c r="C5912">
        <v>1210</v>
      </c>
      <c r="D5912" t="str">
        <f>VLOOKUP(orders!C5912,customers!$A$2:$G$1501,7,FALSE)</f>
        <v>AUTOMOBILE</v>
      </c>
      <c r="E5912">
        <f>VLOOKUP(C5912,customers!$A$2:$D$1501, 4,FALSE)</f>
        <v>16</v>
      </c>
      <c r="F5912" t="str">
        <f>VLOOKUP(E5912,nation!$A$2:$B$26, 2,FALSE)</f>
        <v>MOZAMBIQUE</v>
      </c>
      <c r="G5912">
        <f>VLOOKUP(orders!F5912,nation!$B$2:$C$26,2,FALSE)</f>
        <v>0</v>
      </c>
      <c r="H5912" t="str">
        <f>HLOOKUP(orders!G5912,region_horz!$B$1:$F$2,2,FALSE)</f>
        <v>AFRICA</v>
      </c>
      <c r="I5912" t="s">
        <v>9</v>
      </c>
      <c r="J5912">
        <v>110351.11</v>
      </c>
      <c r="K5912" s="1">
        <v>35437</v>
      </c>
      <c r="L5912" t="s">
        <v>13</v>
      </c>
      <c r="M5912" t="s">
        <v>537</v>
      </c>
      <c r="N5912">
        <v>0</v>
      </c>
      <c r="O5912" t="s">
        <v>6907</v>
      </c>
    </row>
    <row r="5913" spans="1:15" x14ac:dyDescent="0.2">
      <c r="A5913">
        <v>23648</v>
      </c>
      <c r="B5913" t="str">
        <f>VLOOKUP(orders!C5913,customers!$A$2:$B$1501, 2,FALSE)</f>
        <v>Customer#000000869</v>
      </c>
      <c r="C5913">
        <v>869</v>
      </c>
      <c r="D5913" t="str">
        <f>VLOOKUP(orders!C5913,customers!$A$2:$G$1501,7,FALSE)</f>
        <v>HOUSEHOLD</v>
      </c>
      <c r="E5913">
        <f>VLOOKUP(C5913,customers!$A$2:$D$1501, 4,FALSE)</f>
        <v>2</v>
      </c>
      <c r="F5913" t="str">
        <f>VLOOKUP(E5913,nation!$A$2:$B$26, 2,FALSE)</f>
        <v>BRAZIL</v>
      </c>
      <c r="G5913">
        <f>VLOOKUP(orders!F5913,nation!$B$2:$C$26,2,FALSE)</f>
        <v>1</v>
      </c>
      <c r="H5913" t="str">
        <f>HLOOKUP(orders!G5913,region_horz!$B$1:$F$2,2,FALSE)</f>
        <v>AMERICA</v>
      </c>
      <c r="I5913" t="s">
        <v>16</v>
      </c>
      <c r="J5913">
        <v>218001.93</v>
      </c>
      <c r="K5913" s="1">
        <v>33872</v>
      </c>
      <c r="L5913" t="s">
        <v>13</v>
      </c>
      <c r="M5913" t="s">
        <v>694</v>
      </c>
      <c r="N5913">
        <v>0</v>
      </c>
      <c r="O5913" t="s">
        <v>6908</v>
      </c>
    </row>
    <row r="5914" spans="1:15" x14ac:dyDescent="0.2">
      <c r="A5914">
        <v>23649</v>
      </c>
      <c r="B5914" t="str">
        <f>VLOOKUP(orders!C5914,customers!$A$2:$B$1501, 2,FALSE)</f>
        <v>Customer#000001142</v>
      </c>
      <c r="C5914">
        <v>1142</v>
      </c>
      <c r="D5914" t="str">
        <f>VLOOKUP(orders!C5914,customers!$A$2:$G$1501,7,FALSE)</f>
        <v>AUTOMOBILE</v>
      </c>
      <c r="E5914">
        <f>VLOOKUP(C5914,customers!$A$2:$D$1501, 4,FALSE)</f>
        <v>16</v>
      </c>
      <c r="F5914" t="str">
        <f>VLOOKUP(E5914,nation!$A$2:$B$26, 2,FALSE)</f>
        <v>MOZAMBIQUE</v>
      </c>
      <c r="G5914">
        <f>VLOOKUP(orders!F5914,nation!$B$2:$C$26,2,FALSE)</f>
        <v>0</v>
      </c>
      <c r="H5914" t="str">
        <f>HLOOKUP(orders!G5914,region_horz!$B$1:$F$2,2,FALSE)</f>
        <v>AFRICA</v>
      </c>
      <c r="I5914" t="s">
        <v>16</v>
      </c>
      <c r="J5914">
        <v>284114.11</v>
      </c>
      <c r="K5914" s="1">
        <v>33853</v>
      </c>
      <c r="L5914" t="s">
        <v>23</v>
      </c>
      <c r="M5914" t="s">
        <v>1117</v>
      </c>
      <c r="N5914">
        <v>0</v>
      </c>
      <c r="O5914" t="s">
        <v>6909</v>
      </c>
    </row>
    <row r="5915" spans="1:15" x14ac:dyDescent="0.2">
      <c r="A5915">
        <v>23650</v>
      </c>
      <c r="B5915" t="str">
        <f>VLOOKUP(orders!C5915,customers!$A$2:$B$1501, 2,FALSE)</f>
        <v>Customer#000000962</v>
      </c>
      <c r="C5915">
        <v>962</v>
      </c>
      <c r="D5915" t="str">
        <f>VLOOKUP(orders!C5915,customers!$A$2:$G$1501,7,FALSE)</f>
        <v>BUILDING</v>
      </c>
      <c r="E5915">
        <f>VLOOKUP(C5915,customers!$A$2:$D$1501, 4,FALSE)</f>
        <v>4</v>
      </c>
      <c r="F5915" t="str">
        <f>VLOOKUP(E5915,nation!$A$2:$B$26, 2,FALSE)</f>
        <v>EGYPT</v>
      </c>
      <c r="G5915">
        <f>VLOOKUP(orders!F5915,nation!$B$2:$C$26,2,FALSE)</f>
        <v>4</v>
      </c>
      <c r="H5915" t="str">
        <f>HLOOKUP(orders!G5915,region_horz!$B$1:$F$2,2,FALSE)</f>
        <v>MIDDLE EAST</v>
      </c>
      <c r="I5915" t="s">
        <v>9</v>
      </c>
      <c r="J5915">
        <v>39719.279999999999</v>
      </c>
      <c r="K5915" s="1">
        <v>35420</v>
      </c>
      <c r="L5915" t="s">
        <v>23</v>
      </c>
      <c r="M5915" t="s">
        <v>187</v>
      </c>
      <c r="N5915">
        <v>0</v>
      </c>
      <c r="O5915" t="s">
        <v>6910</v>
      </c>
    </row>
    <row r="5916" spans="1:15" x14ac:dyDescent="0.2">
      <c r="A5916">
        <v>23651</v>
      </c>
      <c r="B5916" t="str">
        <f>VLOOKUP(orders!C5916,customers!$A$2:$B$1501, 2,FALSE)</f>
        <v>Customer#000001229</v>
      </c>
      <c r="C5916">
        <v>1229</v>
      </c>
      <c r="D5916" t="str">
        <f>VLOOKUP(orders!C5916,customers!$A$2:$G$1501,7,FALSE)</f>
        <v>FURNITURE</v>
      </c>
      <c r="E5916">
        <f>VLOOKUP(C5916,customers!$A$2:$D$1501, 4,FALSE)</f>
        <v>9</v>
      </c>
      <c r="F5916" t="str">
        <f>VLOOKUP(E5916,nation!$A$2:$B$26, 2,FALSE)</f>
        <v>INDONESIA</v>
      </c>
      <c r="G5916">
        <f>VLOOKUP(orders!F5916,nation!$B$2:$C$26,2,FALSE)</f>
        <v>2</v>
      </c>
      <c r="H5916" t="str">
        <f>HLOOKUP(orders!G5916,region_horz!$B$1:$F$2,2,FALSE)</f>
        <v>ASIA</v>
      </c>
      <c r="I5916" t="s">
        <v>9</v>
      </c>
      <c r="J5916">
        <v>152091.04</v>
      </c>
      <c r="K5916" s="1">
        <v>35750</v>
      </c>
      <c r="L5916" t="s">
        <v>23</v>
      </c>
      <c r="M5916" t="s">
        <v>1919</v>
      </c>
      <c r="N5916">
        <v>0</v>
      </c>
      <c r="O5916" t="s">
        <v>6911</v>
      </c>
    </row>
    <row r="5917" spans="1:15" x14ac:dyDescent="0.2">
      <c r="A5917">
        <v>23652</v>
      </c>
      <c r="B5917" t="str">
        <f>VLOOKUP(orders!C5917,customers!$A$2:$B$1501, 2,FALSE)</f>
        <v>Customer#000000820</v>
      </c>
      <c r="C5917">
        <v>820</v>
      </c>
      <c r="D5917" t="str">
        <f>VLOOKUP(orders!C5917,customers!$A$2:$G$1501,7,FALSE)</f>
        <v>AUTOMOBILE</v>
      </c>
      <c r="E5917">
        <f>VLOOKUP(C5917,customers!$A$2:$D$1501, 4,FALSE)</f>
        <v>4</v>
      </c>
      <c r="F5917" t="str">
        <f>VLOOKUP(E5917,nation!$A$2:$B$26, 2,FALSE)</f>
        <v>EGYPT</v>
      </c>
      <c r="G5917">
        <f>VLOOKUP(orders!F5917,nation!$B$2:$C$26,2,FALSE)</f>
        <v>4</v>
      </c>
      <c r="H5917" t="str">
        <f>HLOOKUP(orders!G5917,region_horz!$B$1:$F$2,2,FALSE)</f>
        <v>MIDDLE EAST</v>
      </c>
      <c r="I5917" t="s">
        <v>16</v>
      </c>
      <c r="J5917">
        <v>80326.62</v>
      </c>
      <c r="K5917" s="1">
        <v>34577</v>
      </c>
      <c r="L5917" t="s">
        <v>23</v>
      </c>
      <c r="M5917" t="s">
        <v>1360</v>
      </c>
      <c r="N5917">
        <v>0</v>
      </c>
      <c r="O5917" t="s">
        <v>6912</v>
      </c>
    </row>
    <row r="5918" spans="1:15" x14ac:dyDescent="0.2">
      <c r="A5918">
        <v>23653</v>
      </c>
      <c r="B5918" t="str">
        <f>VLOOKUP(orders!C5918,customers!$A$2:$B$1501, 2,FALSE)</f>
        <v>Customer#000000125</v>
      </c>
      <c r="C5918">
        <v>125</v>
      </c>
      <c r="D5918" t="str">
        <f>VLOOKUP(orders!C5918,customers!$A$2:$G$1501,7,FALSE)</f>
        <v>FURNITURE</v>
      </c>
      <c r="E5918">
        <f>VLOOKUP(C5918,customers!$A$2:$D$1501, 4,FALSE)</f>
        <v>19</v>
      </c>
      <c r="F5918" t="str">
        <f>VLOOKUP(E5918,nation!$A$2:$B$26, 2,FALSE)</f>
        <v>ROMANIA</v>
      </c>
      <c r="G5918">
        <f>VLOOKUP(orders!F5918,nation!$B$2:$C$26,2,FALSE)</f>
        <v>3</v>
      </c>
      <c r="H5918" t="str">
        <f>HLOOKUP(orders!G5918,region_horz!$B$1:$F$2,2,FALSE)</f>
        <v>EUROPE</v>
      </c>
      <c r="I5918" t="s">
        <v>9</v>
      </c>
      <c r="J5918">
        <v>139016.10999999999</v>
      </c>
      <c r="K5918" s="1">
        <v>35352</v>
      </c>
      <c r="L5918" t="s">
        <v>31</v>
      </c>
      <c r="M5918" t="s">
        <v>3358</v>
      </c>
      <c r="N5918">
        <v>0</v>
      </c>
      <c r="O5918" t="s">
        <v>6913</v>
      </c>
    </row>
    <row r="5919" spans="1:15" x14ac:dyDescent="0.2">
      <c r="A5919">
        <v>23654</v>
      </c>
      <c r="B5919" t="str">
        <f>VLOOKUP(orders!C5919,customers!$A$2:$B$1501, 2,FALSE)</f>
        <v>Customer#000000437</v>
      </c>
      <c r="C5919">
        <v>437</v>
      </c>
      <c r="D5919" t="str">
        <f>VLOOKUP(orders!C5919,customers!$A$2:$G$1501,7,FALSE)</f>
        <v>AUTOMOBILE</v>
      </c>
      <c r="E5919">
        <f>VLOOKUP(C5919,customers!$A$2:$D$1501, 4,FALSE)</f>
        <v>4</v>
      </c>
      <c r="F5919" t="str">
        <f>VLOOKUP(E5919,nation!$A$2:$B$26, 2,FALSE)</f>
        <v>EGYPT</v>
      </c>
      <c r="G5919">
        <f>VLOOKUP(orders!F5919,nation!$B$2:$C$26,2,FALSE)</f>
        <v>4</v>
      </c>
      <c r="H5919" t="str">
        <f>HLOOKUP(orders!G5919,region_horz!$B$1:$F$2,2,FALSE)</f>
        <v>MIDDLE EAST</v>
      </c>
      <c r="I5919" t="s">
        <v>9</v>
      </c>
      <c r="J5919">
        <v>311722.88</v>
      </c>
      <c r="K5919" s="1">
        <v>35344</v>
      </c>
      <c r="L5919" t="s">
        <v>10</v>
      </c>
      <c r="M5919" t="s">
        <v>3755</v>
      </c>
      <c r="N5919">
        <v>0</v>
      </c>
      <c r="O5919" t="s">
        <v>6914</v>
      </c>
    </row>
    <row r="5920" spans="1:15" x14ac:dyDescent="0.2">
      <c r="A5920">
        <v>23655</v>
      </c>
      <c r="B5920" t="str">
        <f>VLOOKUP(orders!C5920,customers!$A$2:$B$1501, 2,FALSE)</f>
        <v>Customer#000000695</v>
      </c>
      <c r="C5920">
        <v>695</v>
      </c>
      <c r="D5920" t="str">
        <f>VLOOKUP(orders!C5920,customers!$A$2:$G$1501,7,FALSE)</f>
        <v>FURNITURE</v>
      </c>
      <c r="E5920">
        <f>VLOOKUP(C5920,customers!$A$2:$D$1501, 4,FALSE)</f>
        <v>8</v>
      </c>
      <c r="F5920" t="str">
        <f>VLOOKUP(E5920,nation!$A$2:$B$26, 2,FALSE)</f>
        <v>INDIA</v>
      </c>
      <c r="G5920">
        <f>VLOOKUP(orders!F5920,nation!$B$2:$C$26,2,FALSE)</f>
        <v>2</v>
      </c>
      <c r="H5920" t="str">
        <f>HLOOKUP(orders!G5920,region_horz!$B$1:$F$2,2,FALSE)</f>
        <v>ASIA</v>
      </c>
      <c r="I5920" t="s">
        <v>9</v>
      </c>
      <c r="J5920">
        <v>201365.26</v>
      </c>
      <c r="K5920" s="1">
        <v>35325</v>
      </c>
      <c r="L5920" t="s">
        <v>26</v>
      </c>
      <c r="M5920" t="s">
        <v>2790</v>
      </c>
      <c r="N5920">
        <v>0</v>
      </c>
      <c r="O5920" t="s">
        <v>6915</v>
      </c>
    </row>
    <row r="5921" spans="1:15" x14ac:dyDescent="0.2">
      <c r="A5921">
        <v>23680</v>
      </c>
      <c r="B5921" t="str">
        <f>VLOOKUP(orders!C5921,customers!$A$2:$B$1501, 2,FALSE)</f>
        <v>Customer#000000808</v>
      </c>
      <c r="C5921">
        <v>808</v>
      </c>
      <c r="D5921" t="str">
        <f>VLOOKUP(orders!C5921,customers!$A$2:$G$1501,7,FALSE)</f>
        <v>BUILDING</v>
      </c>
      <c r="E5921">
        <f>VLOOKUP(C5921,customers!$A$2:$D$1501, 4,FALSE)</f>
        <v>19</v>
      </c>
      <c r="F5921" t="str">
        <f>VLOOKUP(E5921,nation!$A$2:$B$26, 2,FALSE)</f>
        <v>ROMANIA</v>
      </c>
      <c r="G5921">
        <f>VLOOKUP(orders!F5921,nation!$B$2:$C$26,2,FALSE)</f>
        <v>3</v>
      </c>
      <c r="H5921" t="str">
        <f>HLOOKUP(orders!G5921,region_horz!$B$1:$F$2,2,FALSE)</f>
        <v>EUROPE</v>
      </c>
      <c r="I5921" t="s">
        <v>16</v>
      </c>
      <c r="J5921">
        <v>55766.7</v>
      </c>
      <c r="K5921" s="1">
        <v>34280</v>
      </c>
      <c r="L5921" t="s">
        <v>23</v>
      </c>
      <c r="M5921" t="s">
        <v>888</v>
      </c>
      <c r="N5921">
        <v>0</v>
      </c>
      <c r="O5921" t="s">
        <v>6916</v>
      </c>
    </row>
    <row r="5922" spans="1:15" x14ac:dyDescent="0.2">
      <c r="A5922">
        <v>23681</v>
      </c>
      <c r="B5922" t="str">
        <f>VLOOKUP(orders!C5922,customers!$A$2:$B$1501, 2,FALSE)</f>
        <v>Customer#000001444</v>
      </c>
      <c r="C5922">
        <v>1444</v>
      </c>
      <c r="D5922" t="str">
        <f>VLOOKUP(orders!C5922,customers!$A$2:$G$1501,7,FALSE)</f>
        <v>HOUSEHOLD</v>
      </c>
      <c r="E5922">
        <f>VLOOKUP(C5922,customers!$A$2:$D$1501, 4,FALSE)</f>
        <v>7</v>
      </c>
      <c r="F5922" t="str">
        <f>VLOOKUP(E5922,nation!$A$2:$B$26, 2,FALSE)</f>
        <v>GERMANY</v>
      </c>
      <c r="G5922">
        <f>VLOOKUP(orders!F5922,nation!$B$2:$C$26,2,FALSE)</f>
        <v>3</v>
      </c>
      <c r="H5922" t="str">
        <f>HLOOKUP(orders!G5922,region_horz!$B$1:$F$2,2,FALSE)</f>
        <v>EUROPE</v>
      </c>
      <c r="I5922" t="s">
        <v>16</v>
      </c>
      <c r="J5922">
        <v>43671.58</v>
      </c>
      <c r="K5922" s="1">
        <v>33744</v>
      </c>
      <c r="L5922" t="s">
        <v>26</v>
      </c>
      <c r="M5922" t="s">
        <v>708</v>
      </c>
      <c r="N5922">
        <v>0</v>
      </c>
      <c r="O5922" t="s">
        <v>6917</v>
      </c>
    </row>
    <row r="5923" spans="1:15" x14ac:dyDescent="0.2">
      <c r="A5923">
        <v>23682</v>
      </c>
      <c r="B5923" t="str">
        <f>VLOOKUP(orders!C5923,customers!$A$2:$B$1501, 2,FALSE)</f>
        <v>Customer#000000901</v>
      </c>
      <c r="C5923">
        <v>901</v>
      </c>
      <c r="D5923" t="str">
        <f>VLOOKUP(orders!C5923,customers!$A$2:$G$1501,7,FALSE)</f>
        <v>HOUSEHOLD</v>
      </c>
      <c r="E5923">
        <f>VLOOKUP(C5923,customers!$A$2:$D$1501, 4,FALSE)</f>
        <v>12</v>
      </c>
      <c r="F5923" t="str">
        <f>VLOOKUP(E5923,nation!$A$2:$B$26, 2,FALSE)</f>
        <v>JAPAN</v>
      </c>
      <c r="G5923">
        <f>VLOOKUP(orders!F5923,nation!$B$2:$C$26,2,FALSE)</f>
        <v>2</v>
      </c>
      <c r="H5923" t="str">
        <f>HLOOKUP(orders!G5923,region_horz!$B$1:$F$2,2,FALSE)</f>
        <v>ASIA</v>
      </c>
      <c r="I5923" t="s">
        <v>9</v>
      </c>
      <c r="J5923">
        <v>49453.23</v>
      </c>
      <c r="K5923" s="1">
        <v>35862</v>
      </c>
      <c r="L5923" t="s">
        <v>23</v>
      </c>
      <c r="M5923" t="s">
        <v>389</v>
      </c>
      <c r="N5923">
        <v>0</v>
      </c>
      <c r="O5923" t="s">
        <v>6918</v>
      </c>
    </row>
    <row r="5924" spans="1:15" x14ac:dyDescent="0.2">
      <c r="A5924">
        <v>23683</v>
      </c>
      <c r="B5924" t="str">
        <f>VLOOKUP(orders!C5924,customers!$A$2:$B$1501, 2,FALSE)</f>
        <v>Customer#000000466</v>
      </c>
      <c r="C5924">
        <v>466</v>
      </c>
      <c r="D5924" t="str">
        <f>VLOOKUP(orders!C5924,customers!$A$2:$G$1501,7,FALSE)</f>
        <v>MACHINERY</v>
      </c>
      <c r="E5924">
        <f>VLOOKUP(C5924,customers!$A$2:$D$1501, 4,FALSE)</f>
        <v>12</v>
      </c>
      <c r="F5924" t="str">
        <f>VLOOKUP(E5924,nation!$A$2:$B$26, 2,FALSE)</f>
        <v>JAPAN</v>
      </c>
      <c r="G5924">
        <f>VLOOKUP(orders!F5924,nation!$B$2:$C$26,2,FALSE)</f>
        <v>2</v>
      </c>
      <c r="H5924" t="str">
        <f>HLOOKUP(orders!G5924,region_horz!$B$1:$F$2,2,FALSE)</f>
        <v>ASIA</v>
      </c>
      <c r="I5924" t="s">
        <v>9</v>
      </c>
      <c r="J5924">
        <v>38018.92</v>
      </c>
      <c r="K5924" s="1">
        <v>35327</v>
      </c>
      <c r="L5924" t="s">
        <v>10</v>
      </c>
      <c r="M5924" t="s">
        <v>465</v>
      </c>
      <c r="N5924">
        <v>0</v>
      </c>
      <c r="O5924" t="s">
        <v>6919</v>
      </c>
    </row>
    <row r="5925" spans="1:15" x14ac:dyDescent="0.2">
      <c r="A5925">
        <v>23684</v>
      </c>
      <c r="B5925" t="str">
        <f>VLOOKUP(orders!C5925,customers!$A$2:$B$1501, 2,FALSE)</f>
        <v>Customer#000000970</v>
      </c>
      <c r="C5925">
        <v>970</v>
      </c>
      <c r="D5925" t="str">
        <f>VLOOKUP(orders!C5925,customers!$A$2:$G$1501,7,FALSE)</f>
        <v>MACHINERY</v>
      </c>
      <c r="E5925">
        <f>VLOOKUP(C5925,customers!$A$2:$D$1501, 4,FALSE)</f>
        <v>14</v>
      </c>
      <c r="F5925" t="str">
        <f>VLOOKUP(E5925,nation!$A$2:$B$26, 2,FALSE)</f>
        <v>KENYA</v>
      </c>
      <c r="G5925">
        <f>VLOOKUP(orders!F5925,nation!$B$2:$C$26,2,FALSE)</f>
        <v>0</v>
      </c>
      <c r="H5925" t="str">
        <f>HLOOKUP(orders!G5925,region_horz!$B$1:$F$2,2,FALSE)</f>
        <v>AFRICA</v>
      </c>
      <c r="I5925" t="s">
        <v>9</v>
      </c>
      <c r="J5925">
        <v>334476.43</v>
      </c>
      <c r="K5925" s="1">
        <v>35853</v>
      </c>
      <c r="L5925" t="s">
        <v>23</v>
      </c>
      <c r="M5925" t="s">
        <v>2839</v>
      </c>
      <c r="N5925">
        <v>0</v>
      </c>
      <c r="O5925" t="s">
        <v>6920</v>
      </c>
    </row>
    <row r="5926" spans="1:15" x14ac:dyDescent="0.2">
      <c r="A5926">
        <v>23685</v>
      </c>
      <c r="B5926" t="str">
        <f>VLOOKUP(orders!C5926,customers!$A$2:$B$1501, 2,FALSE)</f>
        <v>Customer#000001271</v>
      </c>
      <c r="C5926">
        <v>1271</v>
      </c>
      <c r="D5926" t="str">
        <f>VLOOKUP(orders!C5926,customers!$A$2:$G$1501,7,FALSE)</f>
        <v>HOUSEHOLD</v>
      </c>
      <c r="E5926">
        <f>VLOOKUP(C5926,customers!$A$2:$D$1501, 4,FALSE)</f>
        <v>14</v>
      </c>
      <c r="F5926" t="str">
        <f>VLOOKUP(E5926,nation!$A$2:$B$26, 2,FALSE)</f>
        <v>KENYA</v>
      </c>
      <c r="G5926">
        <f>VLOOKUP(orders!F5926,nation!$B$2:$C$26,2,FALSE)</f>
        <v>0</v>
      </c>
      <c r="H5926" t="str">
        <f>HLOOKUP(orders!G5926,region_horz!$B$1:$F$2,2,FALSE)</f>
        <v>AFRICA</v>
      </c>
      <c r="I5926" t="s">
        <v>16</v>
      </c>
      <c r="J5926">
        <v>301293.87</v>
      </c>
      <c r="K5926" s="1">
        <v>33785</v>
      </c>
      <c r="L5926" t="s">
        <v>23</v>
      </c>
      <c r="M5926" t="s">
        <v>851</v>
      </c>
      <c r="N5926">
        <v>0</v>
      </c>
      <c r="O5926" t="s">
        <v>6921</v>
      </c>
    </row>
    <row r="5927" spans="1:15" x14ac:dyDescent="0.2">
      <c r="A5927">
        <v>23686</v>
      </c>
      <c r="B5927" t="str">
        <f>VLOOKUP(orders!C5927,customers!$A$2:$B$1501, 2,FALSE)</f>
        <v>Customer#000000536</v>
      </c>
      <c r="C5927">
        <v>536</v>
      </c>
      <c r="D5927" t="str">
        <f>VLOOKUP(orders!C5927,customers!$A$2:$G$1501,7,FALSE)</f>
        <v>MACHINERY</v>
      </c>
      <c r="E5927">
        <f>VLOOKUP(C5927,customers!$A$2:$D$1501, 4,FALSE)</f>
        <v>12</v>
      </c>
      <c r="F5927" t="str">
        <f>VLOOKUP(E5927,nation!$A$2:$B$26, 2,FALSE)</f>
        <v>JAPAN</v>
      </c>
      <c r="G5927">
        <f>VLOOKUP(orders!F5927,nation!$B$2:$C$26,2,FALSE)</f>
        <v>2</v>
      </c>
      <c r="H5927" t="str">
        <f>HLOOKUP(orders!G5927,region_horz!$B$1:$F$2,2,FALSE)</f>
        <v>ASIA</v>
      </c>
      <c r="I5927" t="s">
        <v>9</v>
      </c>
      <c r="J5927">
        <v>145931.23000000001</v>
      </c>
      <c r="K5927" s="1">
        <v>35400</v>
      </c>
      <c r="L5927" t="s">
        <v>10</v>
      </c>
      <c r="M5927" t="s">
        <v>3689</v>
      </c>
      <c r="N5927">
        <v>0</v>
      </c>
      <c r="O5927" t="s">
        <v>6922</v>
      </c>
    </row>
    <row r="5928" spans="1:15" x14ac:dyDescent="0.2">
      <c r="A5928">
        <v>23687</v>
      </c>
      <c r="B5928" t="str">
        <f>VLOOKUP(orders!C5928,customers!$A$2:$B$1501, 2,FALSE)</f>
        <v>Customer#000000784</v>
      </c>
      <c r="C5928">
        <v>784</v>
      </c>
      <c r="D5928" t="str">
        <f>VLOOKUP(orders!C5928,customers!$A$2:$G$1501,7,FALSE)</f>
        <v>BUILDING</v>
      </c>
      <c r="E5928">
        <f>VLOOKUP(C5928,customers!$A$2:$D$1501, 4,FALSE)</f>
        <v>14</v>
      </c>
      <c r="F5928" t="str">
        <f>VLOOKUP(E5928,nation!$A$2:$B$26, 2,FALSE)</f>
        <v>KENYA</v>
      </c>
      <c r="G5928">
        <f>VLOOKUP(orders!F5928,nation!$B$2:$C$26,2,FALSE)</f>
        <v>0</v>
      </c>
      <c r="H5928" t="str">
        <f>HLOOKUP(orders!G5928,region_horz!$B$1:$F$2,2,FALSE)</f>
        <v>AFRICA</v>
      </c>
      <c r="I5928" t="s">
        <v>9</v>
      </c>
      <c r="J5928">
        <v>47627.55</v>
      </c>
      <c r="K5928" s="1">
        <v>35384</v>
      </c>
      <c r="L5928" t="s">
        <v>23</v>
      </c>
      <c r="M5928" t="s">
        <v>1262</v>
      </c>
      <c r="N5928">
        <v>0</v>
      </c>
      <c r="O5928" t="s">
        <v>6923</v>
      </c>
    </row>
    <row r="5929" spans="1:15" x14ac:dyDescent="0.2">
      <c r="A5929">
        <v>23712</v>
      </c>
      <c r="B5929" t="str">
        <f>VLOOKUP(orders!C5929,customers!$A$2:$B$1501, 2,FALSE)</f>
        <v>Customer#000000667</v>
      </c>
      <c r="C5929">
        <v>667</v>
      </c>
      <c r="D5929" t="str">
        <f>VLOOKUP(orders!C5929,customers!$A$2:$G$1501,7,FALSE)</f>
        <v>AUTOMOBILE</v>
      </c>
      <c r="E5929">
        <f>VLOOKUP(C5929,customers!$A$2:$D$1501, 4,FALSE)</f>
        <v>6</v>
      </c>
      <c r="F5929" t="str">
        <f>VLOOKUP(E5929,nation!$A$2:$B$26, 2,FALSE)</f>
        <v>FRANCE</v>
      </c>
      <c r="G5929">
        <f>VLOOKUP(orders!F5929,nation!$B$2:$C$26,2,FALSE)</f>
        <v>3</v>
      </c>
      <c r="H5929" t="str">
        <f>HLOOKUP(orders!G5929,region_horz!$B$1:$F$2,2,FALSE)</f>
        <v>EUROPE</v>
      </c>
      <c r="I5929" t="s">
        <v>16</v>
      </c>
      <c r="J5929">
        <v>30275.66</v>
      </c>
      <c r="K5929" s="1">
        <v>34207</v>
      </c>
      <c r="L5929" t="s">
        <v>23</v>
      </c>
      <c r="M5929" t="s">
        <v>964</v>
      </c>
      <c r="N5929">
        <v>0</v>
      </c>
      <c r="O5929" t="s">
        <v>6924</v>
      </c>
    </row>
    <row r="5930" spans="1:15" x14ac:dyDescent="0.2">
      <c r="A5930">
        <v>23713</v>
      </c>
      <c r="B5930" t="str">
        <f>VLOOKUP(orders!C5930,customers!$A$2:$B$1501, 2,FALSE)</f>
        <v>Customer#000000433</v>
      </c>
      <c r="C5930">
        <v>433</v>
      </c>
      <c r="D5930" t="str">
        <f>VLOOKUP(orders!C5930,customers!$A$2:$G$1501,7,FALSE)</f>
        <v>FURNITURE</v>
      </c>
      <c r="E5930">
        <f>VLOOKUP(C5930,customers!$A$2:$D$1501, 4,FALSE)</f>
        <v>20</v>
      </c>
      <c r="F5930" t="str">
        <f>VLOOKUP(E5930,nation!$A$2:$B$26, 2,FALSE)</f>
        <v>SAUDI ARABIA</v>
      </c>
      <c r="G5930">
        <f>VLOOKUP(orders!F5930,nation!$B$2:$C$26,2,FALSE)</f>
        <v>4</v>
      </c>
      <c r="H5930" t="str">
        <f>HLOOKUP(orders!G5930,region_horz!$B$1:$F$2,2,FALSE)</f>
        <v>MIDDLE EAST</v>
      </c>
      <c r="I5930" t="s">
        <v>16</v>
      </c>
      <c r="J5930">
        <v>127773.31</v>
      </c>
      <c r="K5930" s="1">
        <v>33937</v>
      </c>
      <c r="L5930" t="s">
        <v>23</v>
      </c>
      <c r="M5930" t="s">
        <v>5115</v>
      </c>
      <c r="N5930">
        <v>0</v>
      </c>
      <c r="O5930" t="s">
        <v>6925</v>
      </c>
    </row>
    <row r="5931" spans="1:15" x14ac:dyDescent="0.2">
      <c r="A5931">
        <v>23714</v>
      </c>
      <c r="B5931" t="str">
        <f>VLOOKUP(orders!C5931,customers!$A$2:$B$1501, 2,FALSE)</f>
        <v>Customer#000001445</v>
      </c>
      <c r="C5931">
        <v>1445</v>
      </c>
      <c r="D5931" t="str">
        <f>VLOOKUP(orders!C5931,customers!$A$2:$G$1501,7,FALSE)</f>
        <v>HOUSEHOLD</v>
      </c>
      <c r="E5931">
        <f>VLOOKUP(C5931,customers!$A$2:$D$1501, 4,FALSE)</f>
        <v>21</v>
      </c>
      <c r="F5931" t="str">
        <f>VLOOKUP(E5931,nation!$A$2:$B$26, 2,FALSE)</f>
        <v>VIETNAM</v>
      </c>
      <c r="G5931">
        <f>VLOOKUP(orders!F5931,nation!$B$2:$C$26,2,FALSE)</f>
        <v>2</v>
      </c>
      <c r="H5931" t="str">
        <f>HLOOKUP(orders!G5931,region_horz!$B$1:$F$2,2,FALSE)</f>
        <v>ASIA</v>
      </c>
      <c r="I5931" t="s">
        <v>9</v>
      </c>
      <c r="J5931">
        <v>69784.41</v>
      </c>
      <c r="K5931" s="1">
        <v>35161</v>
      </c>
      <c r="L5931" t="s">
        <v>13</v>
      </c>
      <c r="M5931" t="s">
        <v>1273</v>
      </c>
      <c r="N5931">
        <v>0</v>
      </c>
      <c r="O5931" t="s">
        <v>6926</v>
      </c>
    </row>
    <row r="5932" spans="1:15" x14ac:dyDescent="0.2">
      <c r="A5932">
        <v>23715</v>
      </c>
      <c r="B5932" t="str">
        <f>VLOOKUP(orders!C5932,customers!$A$2:$B$1501, 2,FALSE)</f>
        <v>Customer#000000715</v>
      </c>
      <c r="C5932">
        <v>715</v>
      </c>
      <c r="D5932" t="str">
        <f>VLOOKUP(orders!C5932,customers!$A$2:$G$1501,7,FALSE)</f>
        <v>AUTOMOBILE</v>
      </c>
      <c r="E5932">
        <f>VLOOKUP(C5932,customers!$A$2:$D$1501, 4,FALSE)</f>
        <v>19</v>
      </c>
      <c r="F5932" t="str">
        <f>VLOOKUP(E5932,nation!$A$2:$B$26, 2,FALSE)</f>
        <v>ROMANIA</v>
      </c>
      <c r="G5932">
        <f>VLOOKUP(orders!F5932,nation!$B$2:$C$26,2,FALSE)</f>
        <v>3</v>
      </c>
      <c r="H5932" t="str">
        <f>HLOOKUP(orders!G5932,region_horz!$B$1:$F$2,2,FALSE)</f>
        <v>EUROPE</v>
      </c>
      <c r="I5932" t="s">
        <v>9</v>
      </c>
      <c r="J5932">
        <v>62186.21</v>
      </c>
      <c r="K5932" s="1">
        <v>35598</v>
      </c>
      <c r="L5932" t="s">
        <v>13</v>
      </c>
      <c r="M5932" t="s">
        <v>1305</v>
      </c>
      <c r="N5932">
        <v>0</v>
      </c>
      <c r="O5932" t="s">
        <v>6927</v>
      </c>
    </row>
    <row r="5933" spans="1:15" x14ac:dyDescent="0.2">
      <c r="A5933">
        <v>23716</v>
      </c>
      <c r="B5933" t="str">
        <f>VLOOKUP(orders!C5933,customers!$A$2:$B$1501, 2,FALSE)</f>
        <v>Customer#000000946</v>
      </c>
      <c r="C5933">
        <v>946</v>
      </c>
      <c r="D5933" t="str">
        <f>VLOOKUP(orders!C5933,customers!$A$2:$G$1501,7,FALSE)</f>
        <v>FURNITURE</v>
      </c>
      <c r="E5933">
        <f>VLOOKUP(C5933,customers!$A$2:$D$1501, 4,FALSE)</f>
        <v>21</v>
      </c>
      <c r="F5933" t="str">
        <f>VLOOKUP(E5933,nation!$A$2:$B$26, 2,FALSE)</f>
        <v>VIETNAM</v>
      </c>
      <c r="G5933">
        <f>VLOOKUP(orders!F5933,nation!$B$2:$C$26,2,FALSE)</f>
        <v>2</v>
      </c>
      <c r="H5933" t="str">
        <f>HLOOKUP(orders!G5933,region_horz!$B$1:$F$2,2,FALSE)</f>
        <v>ASIA</v>
      </c>
      <c r="I5933" t="s">
        <v>9</v>
      </c>
      <c r="J5933">
        <v>239583.4</v>
      </c>
      <c r="K5933" s="1">
        <v>35499</v>
      </c>
      <c r="L5933" t="s">
        <v>23</v>
      </c>
      <c r="M5933" t="s">
        <v>219</v>
      </c>
      <c r="N5933">
        <v>0</v>
      </c>
      <c r="O5933" t="s">
        <v>6928</v>
      </c>
    </row>
    <row r="5934" spans="1:15" x14ac:dyDescent="0.2">
      <c r="A5934">
        <v>23717</v>
      </c>
      <c r="B5934" t="str">
        <f>VLOOKUP(orders!C5934,customers!$A$2:$B$1501, 2,FALSE)</f>
        <v>Customer#000000754</v>
      </c>
      <c r="C5934">
        <v>754</v>
      </c>
      <c r="D5934" t="str">
        <f>VLOOKUP(orders!C5934,customers!$A$2:$G$1501,7,FALSE)</f>
        <v>BUILDING</v>
      </c>
      <c r="E5934">
        <f>VLOOKUP(C5934,customers!$A$2:$D$1501, 4,FALSE)</f>
        <v>0</v>
      </c>
      <c r="F5934" t="str">
        <f>VLOOKUP(E5934,nation!$A$2:$B$26, 2,FALSE)</f>
        <v>ALGERIA</v>
      </c>
      <c r="G5934">
        <f>VLOOKUP(orders!F5934,nation!$B$2:$C$26,2,FALSE)</f>
        <v>0</v>
      </c>
      <c r="H5934" t="str">
        <f>HLOOKUP(orders!G5934,region_horz!$B$1:$F$2,2,FALSE)</f>
        <v>AFRICA</v>
      </c>
      <c r="I5934" t="s">
        <v>16</v>
      </c>
      <c r="J5934">
        <v>79889.09</v>
      </c>
      <c r="K5934" s="1">
        <v>34290</v>
      </c>
      <c r="L5934" t="s">
        <v>31</v>
      </c>
      <c r="M5934" t="s">
        <v>956</v>
      </c>
      <c r="N5934">
        <v>0</v>
      </c>
      <c r="O5934" t="s">
        <v>6929</v>
      </c>
    </row>
    <row r="5935" spans="1:15" x14ac:dyDescent="0.2">
      <c r="A5935">
        <v>23718</v>
      </c>
      <c r="B5935" t="str">
        <f>VLOOKUP(orders!C5935,customers!$A$2:$B$1501, 2,FALSE)</f>
        <v>Customer#000000415</v>
      </c>
      <c r="C5935">
        <v>415</v>
      </c>
      <c r="D5935" t="str">
        <f>VLOOKUP(orders!C5935,customers!$A$2:$G$1501,7,FALSE)</f>
        <v>FURNITURE</v>
      </c>
      <c r="E5935">
        <f>VLOOKUP(C5935,customers!$A$2:$D$1501, 4,FALSE)</f>
        <v>23</v>
      </c>
      <c r="F5935" t="str">
        <f>VLOOKUP(E5935,nation!$A$2:$B$26, 2,FALSE)</f>
        <v>UNITED KINGDOM</v>
      </c>
      <c r="G5935">
        <f>VLOOKUP(orders!F5935,nation!$B$2:$C$26,2,FALSE)</f>
        <v>3</v>
      </c>
      <c r="H5935" t="str">
        <f>HLOOKUP(orders!G5935,region_horz!$B$1:$F$2,2,FALSE)</f>
        <v>EUROPE</v>
      </c>
      <c r="I5935" t="s">
        <v>16</v>
      </c>
      <c r="J5935">
        <v>155946.01</v>
      </c>
      <c r="K5935" s="1">
        <v>34357</v>
      </c>
      <c r="L5935" t="s">
        <v>10</v>
      </c>
      <c r="M5935" t="s">
        <v>827</v>
      </c>
      <c r="N5935">
        <v>0</v>
      </c>
      <c r="O5935" t="s">
        <v>6930</v>
      </c>
    </row>
    <row r="5936" spans="1:15" x14ac:dyDescent="0.2">
      <c r="A5936">
        <v>23719</v>
      </c>
      <c r="B5936" t="str">
        <f>VLOOKUP(orders!C5936,customers!$A$2:$B$1501, 2,FALSE)</f>
        <v>Customer#000000073</v>
      </c>
      <c r="C5936">
        <v>73</v>
      </c>
      <c r="D5936" t="str">
        <f>VLOOKUP(orders!C5936,customers!$A$2:$G$1501,7,FALSE)</f>
        <v>BUILDING</v>
      </c>
      <c r="E5936">
        <f>VLOOKUP(C5936,customers!$A$2:$D$1501, 4,FALSE)</f>
        <v>0</v>
      </c>
      <c r="F5936" t="str">
        <f>VLOOKUP(E5936,nation!$A$2:$B$26, 2,FALSE)</f>
        <v>ALGERIA</v>
      </c>
      <c r="G5936">
        <f>VLOOKUP(orders!F5936,nation!$B$2:$C$26,2,FALSE)</f>
        <v>0</v>
      </c>
      <c r="H5936" t="str">
        <f>HLOOKUP(orders!G5936,region_horz!$B$1:$F$2,2,FALSE)</f>
        <v>AFRICA</v>
      </c>
      <c r="I5936" t="s">
        <v>16</v>
      </c>
      <c r="J5936">
        <v>137508.93</v>
      </c>
      <c r="K5936" s="1">
        <v>34176</v>
      </c>
      <c r="L5936" t="s">
        <v>13</v>
      </c>
      <c r="M5936" t="s">
        <v>704</v>
      </c>
      <c r="N5936">
        <v>0</v>
      </c>
      <c r="O5936" t="s">
        <v>6931</v>
      </c>
    </row>
    <row r="5937" spans="1:15" x14ac:dyDescent="0.2">
      <c r="A5937">
        <v>23744</v>
      </c>
      <c r="B5937" t="str">
        <f>VLOOKUP(orders!C5937,customers!$A$2:$B$1501, 2,FALSE)</f>
        <v>Customer#000000463</v>
      </c>
      <c r="C5937">
        <v>463</v>
      </c>
      <c r="D5937" t="str">
        <f>VLOOKUP(orders!C5937,customers!$A$2:$G$1501,7,FALSE)</f>
        <v>HOUSEHOLD</v>
      </c>
      <c r="E5937">
        <f>VLOOKUP(C5937,customers!$A$2:$D$1501, 4,FALSE)</f>
        <v>8</v>
      </c>
      <c r="F5937" t="str">
        <f>VLOOKUP(E5937,nation!$A$2:$B$26, 2,FALSE)</f>
        <v>INDIA</v>
      </c>
      <c r="G5937">
        <f>VLOOKUP(orders!F5937,nation!$B$2:$C$26,2,FALSE)</f>
        <v>2</v>
      </c>
      <c r="H5937" t="str">
        <f>HLOOKUP(orders!G5937,region_horz!$B$1:$F$2,2,FALSE)</f>
        <v>ASIA</v>
      </c>
      <c r="I5937" t="s">
        <v>9</v>
      </c>
      <c r="J5937">
        <v>200481.15</v>
      </c>
      <c r="K5937" s="1">
        <v>35835</v>
      </c>
      <c r="L5937" t="s">
        <v>10</v>
      </c>
      <c r="M5937" t="s">
        <v>1130</v>
      </c>
      <c r="N5937">
        <v>0</v>
      </c>
      <c r="O5937" t="s">
        <v>6932</v>
      </c>
    </row>
    <row r="5938" spans="1:15" x14ac:dyDescent="0.2">
      <c r="A5938">
        <v>23745</v>
      </c>
      <c r="B5938" t="str">
        <f>VLOOKUP(orders!C5938,customers!$A$2:$B$1501, 2,FALSE)</f>
        <v>Customer#000001351</v>
      </c>
      <c r="C5938">
        <v>1351</v>
      </c>
      <c r="D5938" t="str">
        <f>VLOOKUP(orders!C5938,customers!$A$2:$G$1501,7,FALSE)</f>
        <v>FURNITURE</v>
      </c>
      <c r="E5938">
        <f>VLOOKUP(C5938,customers!$A$2:$D$1501, 4,FALSE)</f>
        <v>1</v>
      </c>
      <c r="F5938" t="str">
        <f>VLOOKUP(E5938,nation!$A$2:$B$26, 2,FALSE)</f>
        <v>ARGENTINA</v>
      </c>
      <c r="G5938">
        <f>VLOOKUP(orders!F5938,nation!$B$2:$C$26,2,FALSE)</f>
        <v>1</v>
      </c>
      <c r="H5938" t="str">
        <f>HLOOKUP(orders!G5938,region_horz!$B$1:$F$2,2,FALSE)</f>
        <v>AMERICA</v>
      </c>
      <c r="I5938" t="s">
        <v>16</v>
      </c>
      <c r="J5938">
        <v>248166.91</v>
      </c>
      <c r="K5938" s="1">
        <v>33944</v>
      </c>
      <c r="L5938" t="s">
        <v>10</v>
      </c>
      <c r="M5938" t="s">
        <v>4795</v>
      </c>
      <c r="N5938">
        <v>0</v>
      </c>
      <c r="O5938" t="s">
        <v>6933</v>
      </c>
    </row>
    <row r="5939" spans="1:15" x14ac:dyDescent="0.2">
      <c r="A5939">
        <v>23746</v>
      </c>
      <c r="B5939" t="str">
        <f>VLOOKUP(orders!C5939,customers!$A$2:$B$1501, 2,FALSE)</f>
        <v>Customer#000000136</v>
      </c>
      <c r="C5939">
        <v>136</v>
      </c>
      <c r="D5939" t="str">
        <f>VLOOKUP(orders!C5939,customers!$A$2:$G$1501,7,FALSE)</f>
        <v>FURNITURE</v>
      </c>
      <c r="E5939">
        <f>VLOOKUP(C5939,customers!$A$2:$D$1501, 4,FALSE)</f>
        <v>7</v>
      </c>
      <c r="F5939" t="str">
        <f>VLOOKUP(E5939,nation!$A$2:$B$26, 2,FALSE)</f>
        <v>GERMANY</v>
      </c>
      <c r="G5939">
        <f>VLOOKUP(orders!F5939,nation!$B$2:$C$26,2,FALSE)</f>
        <v>3</v>
      </c>
      <c r="H5939" t="str">
        <f>HLOOKUP(orders!G5939,region_horz!$B$1:$F$2,2,FALSE)</f>
        <v>EUROPE</v>
      </c>
      <c r="I5939" t="s">
        <v>16</v>
      </c>
      <c r="J5939">
        <v>140842.22</v>
      </c>
      <c r="K5939" s="1">
        <v>34319</v>
      </c>
      <c r="L5939" t="s">
        <v>26</v>
      </c>
      <c r="M5939" t="s">
        <v>393</v>
      </c>
      <c r="N5939">
        <v>0</v>
      </c>
      <c r="O5939" t="s">
        <v>6934</v>
      </c>
    </row>
    <row r="5940" spans="1:15" x14ac:dyDescent="0.2">
      <c r="A5940">
        <v>23747</v>
      </c>
      <c r="B5940" t="str">
        <f>VLOOKUP(orders!C5940,customers!$A$2:$B$1501, 2,FALSE)</f>
        <v>Customer#000000347</v>
      </c>
      <c r="C5940">
        <v>347</v>
      </c>
      <c r="D5940" t="str">
        <f>VLOOKUP(orders!C5940,customers!$A$2:$G$1501,7,FALSE)</f>
        <v>BUILDING</v>
      </c>
      <c r="E5940">
        <f>VLOOKUP(C5940,customers!$A$2:$D$1501, 4,FALSE)</f>
        <v>1</v>
      </c>
      <c r="F5940" t="str">
        <f>VLOOKUP(E5940,nation!$A$2:$B$26, 2,FALSE)</f>
        <v>ARGENTINA</v>
      </c>
      <c r="G5940">
        <f>VLOOKUP(orders!F5940,nation!$B$2:$C$26,2,FALSE)</f>
        <v>1</v>
      </c>
      <c r="H5940" t="str">
        <f>HLOOKUP(orders!G5940,region_horz!$B$1:$F$2,2,FALSE)</f>
        <v>AMERICA</v>
      </c>
      <c r="I5940" t="s">
        <v>9</v>
      </c>
      <c r="J5940">
        <v>129939.09</v>
      </c>
      <c r="K5940" s="1">
        <v>35927</v>
      </c>
      <c r="L5940" t="s">
        <v>26</v>
      </c>
      <c r="M5940" t="s">
        <v>1925</v>
      </c>
      <c r="N5940">
        <v>0</v>
      </c>
      <c r="O5940" t="s">
        <v>6935</v>
      </c>
    </row>
    <row r="5941" spans="1:15" x14ac:dyDescent="0.2">
      <c r="A5941">
        <v>23748</v>
      </c>
      <c r="B5941" t="str">
        <f>VLOOKUP(orders!C5941,customers!$A$2:$B$1501, 2,FALSE)</f>
        <v>Customer#000000859</v>
      </c>
      <c r="C5941">
        <v>859</v>
      </c>
      <c r="D5941" t="str">
        <f>VLOOKUP(orders!C5941,customers!$A$2:$G$1501,7,FALSE)</f>
        <v>BUILDING</v>
      </c>
      <c r="E5941">
        <f>VLOOKUP(C5941,customers!$A$2:$D$1501, 4,FALSE)</f>
        <v>17</v>
      </c>
      <c r="F5941" t="str">
        <f>VLOOKUP(E5941,nation!$A$2:$B$26, 2,FALSE)</f>
        <v>PERU</v>
      </c>
      <c r="G5941">
        <f>VLOOKUP(orders!F5941,nation!$B$2:$C$26,2,FALSE)</f>
        <v>1</v>
      </c>
      <c r="H5941" t="str">
        <f>HLOOKUP(orders!G5941,region_horz!$B$1:$F$2,2,FALSE)</f>
        <v>AMERICA</v>
      </c>
      <c r="I5941" t="s">
        <v>16</v>
      </c>
      <c r="J5941">
        <v>20839.2</v>
      </c>
      <c r="K5941" s="1">
        <v>33827</v>
      </c>
      <c r="L5941" t="s">
        <v>26</v>
      </c>
      <c r="M5941" t="s">
        <v>1636</v>
      </c>
      <c r="N5941">
        <v>0</v>
      </c>
      <c r="O5941" t="s">
        <v>6936</v>
      </c>
    </row>
    <row r="5942" spans="1:15" x14ac:dyDescent="0.2">
      <c r="A5942">
        <v>23749</v>
      </c>
      <c r="B5942" t="str">
        <f>VLOOKUP(orders!C5942,customers!$A$2:$B$1501, 2,FALSE)</f>
        <v>Customer#000001345</v>
      </c>
      <c r="C5942">
        <v>1345</v>
      </c>
      <c r="D5942" t="str">
        <f>VLOOKUP(orders!C5942,customers!$A$2:$G$1501,7,FALSE)</f>
        <v>BUILDING</v>
      </c>
      <c r="E5942">
        <f>VLOOKUP(C5942,customers!$A$2:$D$1501, 4,FALSE)</f>
        <v>9</v>
      </c>
      <c r="F5942" t="str">
        <f>VLOOKUP(E5942,nation!$A$2:$B$26, 2,FALSE)</f>
        <v>INDONESIA</v>
      </c>
      <c r="G5942">
        <f>VLOOKUP(orders!F5942,nation!$B$2:$C$26,2,FALSE)</f>
        <v>2</v>
      </c>
      <c r="H5942" t="str">
        <f>HLOOKUP(orders!G5942,region_horz!$B$1:$F$2,2,FALSE)</f>
        <v>ASIA</v>
      </c>
      <c r="I5942" t="s">
        <v>9</v>
      </c>
      <c r="J5942">
        <v>157914.46</v>
      </c>
      <c r="K5942" s="1">
        <v>35454</v>
      </c>
      <c r="L5942" t="s">
        <v>31</v>
      </c>
      <c r="M5942" t="s">
        <v>2810</v>
      </c>
      <c r="N5942">
        <v>0</v>
      </c>
      <c r="O5942" t="s">
        <v>6937</v>
      </c>
    </row>
    <row r="5943" spans="1:15" x14ac:dyDescent="0.2">
      <c r="A5943">
        <v>23750</v>
      </c>
      <c r="B5943" t="str">
        <f>VLOOKUP(orders!C5943,customers!$A$2:$B$1501, 2,FALSE)</f>
        <v>Customer#000001144</v>
      </c>
      <c r="C5943">
        <v>1144</v>
      </c>
      <c r="D5943" t="str">
        <f>VLOOKUP(orders!C5943,customers!$A$2:$G$1501,7,FALSE)</f>
        <v>BUILDING</v>
      </c>
      <c r="E5943">
        <f>VLOOKUP(C5943,customers!$A$2:$D$1501, 4,FALSE)</f>
        <v>1</v>
      </c>
      <c r="F5943" t="str">
        <f>VLOOKUP(E5943,nation!$A$2:$B$26, 2,FALSE)</f>
        <v>ARGENTINA</v>
      </c>
      <c r="G5943">
        <f>VLOOKUP(orders!F5943,nation!$B$2:$C$26,2,FALSE)</f>
        <v>1</v>
      </c>
      <c r="H5943" t="str">
        <f>HLOOKUP(orders!G5943,region_horz!$B$1:$F$2,2,FALSE)</f>
        <v>AMERICA</v>
      </c>
      <c r="I5943" t="s">
        <v>16</v>
      </c>
      <c r="J5943">
        <v>84349.86</v>
      </c>
      <c r="K5943" s="1">
        <v>33834</v>
      </c>
      <c r="L5943" t="s">
        <v>26</v>
      </c>
      <c r="M5943" t="s">
        <v>397</v>
      </c>
      <c r="N5943">
        <v>0</v>
      </c>
      <c r="O5943" t="s">
        <v>6938</v>
      </c>
    </row>
    <row r="5944" spans="1:15" x14ac:dyDescent="0.2">
      <c r="A5944">
        <v>23751</v>
      </c>
      <c r="B5944" t="str">
        <f>VLOOKUP(orders!C5944,customers!$A$2:$B$1501, 2,FALSE)</f>
        <v>Customer#000001039</v>
      </c>
      <c r="C5944">
        <v>1039</v>
      </c>
      <c r="D5944" t="str">
        <f>VLOOKUP(orders!C5944,customers!$A$2:$G$1501,7,FALSE)</f>
        <v>FURNITURE</v>
      </c>
      <c r="E5944">
        <f>VLOOKUP(C5944,customers!$A$2:$D$1501, 4,FALSE)</f>
        <v>10</v>
      </c>
      <c r="F5944" t="str">
        <f>VLOOKUP(E5944,nation!$A$2:$B$26, 2,FALSE)</f>
        <v>IRAN</v>
      </c>
      <c r="G5944">
        <f>VLOOKUP(orders!F5944,nation!$B$2:$C$26,2,FALSE)</f>
        <v>4</v>
      </c>
      <c r="H5944" t="str">
        <f>HLOOKUP(orders!G5944,region_horz!$B$1:$F$2,2,FALSE)</f>
        <v>MIDDLE EAST</v>
      </c>
      <c r="I5944" t="s">
        <v>16</v>
      </c>
      <c r="J5944">
        <v>99825.81</v>
      </c>
      <c r="K5944" s="1">
        <v>34412</v>
      </c>
      <c r="L5944" t="s">
        <v>31</v>
      </c>
      <c r="M5944" t="s">
        <v>1110</v>
      </c>
      <c r="N5944">
        <v>0</v>
      </c>
      <c r="O5944" t="s">
        <v>6939</v>
      </c>
    </row>
    <row r="5945" spans="1:15" x14ac:dyDescent="0.2">
      <c r="A5945">
        <v>23776</v>
      </c>
      <c r="B5945" t="str">
        <f>VLOOKUP(orders!C5945,customers!$A$2:$B$1501, 2,FALSE)</f>
        <v>Customer#000001450</v>
      </c>
      <c r="C5945">
        <v>1450</v>
      </c>
      <c r="D5945" t="str">
        <f>VLOOKUP(orders!C5945,customers!$A$2:$G$1501,7,FALSE)</f>
        <v>MACHINERY</v>
      </c>
      <c r="E5945">
        <f>VLOOKUP(C5945,customers!$A$2:$D$1501, 4,FALSE)</f>
        <v>3</v>
      </c>
      <c r="F5945" t="str">
        <f>VLOOKUP(E5945,nation!$A$2:$B$26, 2,FALSE)</f>
        <v>CANADA</v>
      </c>
      <c r="G5945">
        <f>VLOOKUP(orders!F5945,nation!$B$2:$C$26,2,FALSE)</f>
        <v>1</v>
      </c>
      <c r="H5945" t="str">
        <f>HLOOKUP(orders!G5945,region_horz!$B$1:$F$2,2,FALSE)</f>
        <v>AMERICA</v>
      </c>
      <c r="I5945" t="s">
        <v>16</v>
      </c>
      <c r="J5945">
        <v>74547.62</v>
      </c>
      <c r="K5945" s="1">
        <v>33825</v>
      </c>
      <c r="L5945" t="s">
        <v>10</v>
      </c>
      <c r="M5945" t="s">
        <v>292</v>
      </c>
      <c r="N5945">
        <v>0</v>
      </c>
      <c r="O5945" t="s">
        <v>6940</v>
      </c>
    </row>
    <row r="5946" spans="1:15" x14ac:dyDescent="0.2">
      <c r="A5946">
        <v>23777</v>
      </c>
      <c r="B5946" t="str">
        <f>VLOOKUP(orders!C5946,customers!$A$2:$B$1501, 2,FALSE)</f>
        <v>Customer#000000301</v>
      </c>
      <c r="C5946">
        <v>301</v>
      </c>
      <c r="D5946" t="str">
        <f>VLOOKUP(orders!C5946,customers!$A$2:$G$1501,7,FALSE)</f>
        <v>HOUSEHOLD</v>
      </c>
      <c r="E5946">
        <f>VLOOKUP(C5946,customers!$A$2:$D$1501, 4,FALSE)</f>
        <v>7</v>
      </c>
      <c r="F5946" t="str">
        <f>VLOOKUP(E5946,nation!$A$2:$B$26, 2,FALSE)</f>
        <v>GERMANY</v>
      </c>
      <c r="G5946">
        <f>VLOOKUP(orders!F5946,nation!$B$2:$C$26,2,FALSE)</f>
        <v>3</v>
      </c>
      <c r="H5946" t="str">
        <f>HLOOKUP(orders!G5946,region_horz!$B$1:$F$2,2,FALSE)</f>
        <v>EUROPE</v>
      </c>
      <c r="I5946" t="s">
        <v>16</v>
      </c>
      <c r="J5946">
        <v>124113.4</v>
      </c>
      <c r="K5946" s="1">
        <v>33935</v>
      </c>
      <c r="L5946" t="s">
        <v>23</v>
      </c>
      <c r="M5946" t="s">
        <v>3023</v>
      </c>
      <c r="N5946">
        <v>0</v>
      </c>
      <c r="O5946" t="s">
        <v>6941</v>
      </c>
    </row>
    <row r="5947" spans="1:15" x14ac:dyDescent="0.2">
      <c r="A5947">
        <v>23778</v>
      </c>
      <c r="B5947" t="str">
        <f>VLOOKUP(orders!C5947,customers!$A$2:$B$1501, 2,FALSE)</f>
        <v>Customer#000001067</v>
      </c>
      <c r="C5947">
        <v>1067</v>
      </c>
      <c r="D5947" t="str">
        <f>VLOOKUP(orders!C5947,customers!$A$2:$G$1501,7,FALSE)</f>
        <v>FURNITURE</v>
      </c>
      <c r="E5947">
        <f>VLOOKUP(C5947,customers!$A$2:$D$1501, 4,FALSE)</f>
        <v>23</v>
      </c>
      <c r="F5947" t="str">
        <f>VLOOKUP(E5947,nation!$A$2:$B$26, 2,FALSE)</f>
        <v>UNITED KINGDOM</v>
      </c>
      <c r="G5947">
        <f>VLOOKUP(orders!F5947,nation!$B$2:$C$26,2,FALSE)</f>
        <v>3</v>
      </c>
      <c r="H5947" t="str">
        <f>HLOOKUP(orders!G5947,region_horz!$B$1:$F$2,2,FALSE)</f>
        <v>EUROPE</v>
      </c>
      <c r="I5947" t="s">
        <v>16</v>
      </c>
      <c r="J5947">
        <v>158171.72</v>
      </c>
      <c r="K5947" s="1">
        <v>34529</v>
      </c>
      <c r="L5947" t="s">
        <v>10</v>
      </c>
      <c r="M5947" t="s">
        <v>1035</v>
      </c>
      <c r="N5947">
        <v>0</v>
      </c>
      <c r="O5947" t="s">
        <v>6942</v>
      </c>
    </row>
    <row r="5948" spans="1:15" x14ac:dyDescent="0.2">
      <c r="A5948">
        <v>23779</v>
      </c>
      <c r="B5948" t="str">
        <f>VLOOKUP(orders!C5948,customers!$A$2:$B$1501, 2,FALSE)</f>
        <v>Customer#000000601</v>
      </c>
      <c r="C5948">
        <v>601</v>
      </c>
      <c r="D5948" t="str">
        <f>VLOOKUP(orders!C5948,customers!$A$2:$G$1501,7,FALSE)</f>
        <v>BUILDING</v>
      </c>
      <c r="E5948">
        <f>VLOOKUP(C5948,customers!$A$2:$D$1501, 4,FALSE)</f>
        <v>1</v>
      </c>
      <c r="F5948" t="str">
        <f>VLOOKUP(E5948,nation!$A$2:$B$26, 2,FALSE)</f>
        <v>ARGENTINA</v>
      </c>
      <c r="G5948">
        <f>VLOOKUP(orders!F5948,nation!$B$2:$C$26,2,FALSE)</f>
        <v>1</v>
      </c>
      <c r="H5948" t="str">
        <f>HLOOKUP(orders!G5948,region_horz!$B$1:$F$2,2,FALSE)</f>
        <v>AMERICA</v>
      </c>
      <c r="I5948" t="s">
        <v>9</v>
      </c>
      <c r="J5948">
        <v>272828.38</v>
      </c>
      <c r="K5948" s="1">
        <v>35977</v>
      </c>
      <c r="L5948" t="s">
        <v>10</v>
      </c>
      <c r="M5948" t="s">
        <v>2454</v>
      </c>
      <c r="N5948">
        <v>0</v>
      </c>
      <c r="O5948" t="s">
        <v>6943</v>
      </c>
    </row>
    <row r="5949" spans="1:15" x14ac:dyDescent="0.2">
      <c r="A5949">
        <v>23780</v>
      </c>
      <c r="B5949" t="str">
        <f>VLOOKUP(orders!C5949,customers!$A$2:$B$1501, 2,FALSE)</f>
        <v>Customer#000001483</v>
      </c>
      <c r="C5949">
        <v>1483</v>
      </c>
      <c r="D5949" t="str">
        <f>VLOOKUP(orders!C5949,customers!$A$2:$G$1501,7,FALSE)</f>
        <v>BUILDING</v>
      </c>
      <c r="E5949">
        <f>VLOOKUP(C5949,customers!$A$2:$D$1501, 4,FALSE)</f>
        <v>7</v>
      </c>
      <c r="F5949" t="str">
        <f>VLOOKUP(E5949,nation!$A$2:$B$26, 2,FALSE)</f>
        <v>GERMANY</v>
      </c>
      <c r="G5949">
        <f>VLOOKUP(orders!F5949,nation!$B$2:$C$26,2,FALSE)</f>
        <v>3</v>
      </c>
      <c r="H5949" t="str">
        <f>HLOOKUP(orders!G5949,region_horz!$B$1:$F$2,2,FALSE)</f>
        <v>EUROPE</v>
      </c>
      <c r="I5949" t="s">
        <v>9</v>
      </c>
      <c r="J5949">
        <v>46315.58</v>
      </c>
      <c r="K5949" s="1">
        <v>35524</v>
      </c>
      <c r="L5949" t="s">
        <v>26</v>
      </c>
      <c r="M5949" t="s">
        <v>2332</v>
      </c>
      <c r="N5949">
        <v>0</v>
      </c>
      <c r="O5949" t="s">
        <v>6944</v>
      </c>
    </row>
    <row r="5950" spans="1:15" x14ac:dyDescent="0.2">
      <c r="A5950">
        <v>23781</v>
      </c>
      <c r="B5950" t="str">
        <f>VLOOKUP(orders!C5950,customers!$A$2:$B$1501, 2,FALSE)</f>
        <v>Customer#000000463</v>
      </c>
      <c r="C5950">
        <v>463</v>
      </c>
      <c r="D5950" t="str">
        <f>VLOOKUP(orders!C5950,customers!$A$2:$G$1501,7,FALSE)</f>
        <v>HOUSEHOLD</v>
      </c>
      <c r="E5950">
        <f>VLOOKUP(C5950,customers!$A$2:$D$1501, 4,FALSE)</f>
        <v>8</v>
      </c>
      <c r="F5950" t="str">
        <f>VLOOKUP(E5950,nation!$A$2:$B$26, 2,FALSE)</f>
        <v>INDIA</v>
      </c>
      <c r="G5950">
        <f>VLOOKUP(orders!F5950,nation!$B$2:$C$26,2,FALSE)</f>
        <v>2</v>
      </c>
      <c r="H5950" t="str">
        <f>HLOOKUP(orders!G5950,region_horz!$B$1:$F$2,2,FALSE)</f>
        <v>ASIA</v>
      </c>
      <c r="I5950" t="s">
        <v>9</v>
      </c>
      <c r="J5950">
        <v>65904.03</v>
      </c>
      <c r="K5950" s="1">
        <v>35004</v>
      </c>
      <c r="L5950" t="s">
        <v>13</v>
      </c>
      <c r="M5950" t="s">
        <v>1813</v>
      </c>
      <c r="N5950">
        <v>0</v>
      </c>
      <c r="O5950" t="s">
        <v>6945</v>
      </c>
    </row>
    <row r="5951" spans="1:15" x14ac:dyDescent="0.2">
      <c r="A5951">
        <v>23782</v>
      </c>
      <c r="B5951" t="str">
        <f>VLOOKUP(orders!C5951,customers!$A$2:$B$1501, 2,FALSE)</f>
        <v>Customer#000000808</v>
      </c>
      <c r="C5951">
        <v>808</v>
      </c>
      <c r="D5951" t="str">
        <f>VLOOKUP(orders!C5951,customers!$A$2:$G$1501,7,FALSE)</f>
        <v>BUILDING</v>
      </c>
      <c r="E5951">
        <f>VLOOKUP(C5951,customers!$A$2:$D$1501, 4,FALSE)</f>
        <v>19</v>
      </c>
      <c r="F5951" t="str">
        <f>VLOOKUP(E5951,nation!$A$2:$B$26, 2,FALSE)</f>
        <v>ROMANIA</v>
      </c>
      <c r="G5951">
        <f>VLOOKUP(orders!F5951,nation!$B$2:$C$26,2,FALSE)</f>
        <v>3</v>
      </c>
      <c r="H5951" t="str">
        <f>HLOOKUP(orders!G5951,region_horz!$B$1:$F$2,2,FALSE)</f>
        <v>EUROPE</v>
      </c>
      <c r="I5951" t="s">
        <v>16</v>
      </c>
      <c r="J5951">
        <v>168591.99</v>
      </c>
      <c r="K5951" s="1">
        <v>33980</v>
      </c>
      <c r="L5951" t="s">
        <v>10</v>
      </c>
      <c r="M5951" t="s">
        <v>348</v>
      </c>
      <c r="N5951">
        <v>0</v>
      </c>
      <c r="O5951" t="s">
        <v>6946</v>
      </c>
    </row>
    <row r="5952" spans="1:15" x14ac:dyDescent="0.2">
      <c r="A5952">
        <v>23783</v>
      </c>
      <c r="B5952" t="str">
        <f>VLOOKUP(orders!C5952,customers!$A$2:$B$1501, 2,FALSE)</f>
        <v>Customer#000001465</v>
      </c>
      <c r="C5952">
        <v>1465</v>
      </c>
      <c r="D5952" t="str">
        <f>VLOOKUP(orders!C5952,customers!$A$2:$G$1501,7,FALSE)</f>
        <v>FURNITURE</v>
      </c>
      <c r="E5952">
        <f>VLOOKUP(C5952,customers!$A$2:$D$1501, 4,FALSE)</f>
        <v>8</v>
      </c>
      <c r="F5952" t="str">
        <f>VLOOKUP(E5952,nation!$A$2:$B$26, 2,FALSE)</f>
        <v>INDIA</v>
      </c>
      <c r="G5952">
        <f>VLOOKUP(orders!F5952,nation!$B$2:$C$26,2,FALSE)</f>
        <v>2</v>
      </c>
      <c r="H5952" t="str">
        <f>HLOOKUP(orders!G5952,region_horz!$B$1:$F$2,2,FALSE)</f>
        <v>ASIA</v>
      </c>
      <c r="I5952" t="s">
        <v>9</v>
      </c>
      <c r="J5952">
        <v>20584.36</v>
      </c>
      <c r="K5952" s="1">
        <v>34806</v>
      </c>
      <c r="L5952" t="s">
        <v>23</v>
      </c>
      <c r="M5952" t="s">
        <v>1636</v>
      </c>
      <c r="N5952">
        <v>0</v>
      </c>
      <c r="O5952" t="s">
        <v>6947</v>
      </c>
    </row>
    <row r="5953" spans="1:15" x14ac:dyDescent="0.2">
      <c r="A5953">
        <v>23808</v>
      </c>
      <c r="B5953" t="str">
        <f>VLOOKUP(orders!C5953,customers!$A$2:$B$1501, 2,FALSE)</f>
        <v>Customer#000001331</v>
      </c>
      <c r="C5953">
        <v>1331</v>
      </c>
      <c r="D5953" t="str">
        <f>VLOOKUP(orders!C5953,customers!$A$2:$G$1501,7,FALSE)</f>
        <v>BUILDING</v>
      </c>
      <c r="E5953">
        <f>VLOOKUP(C5953,customers!$A$2:$D$1501, 4,FALSE)</f>
        <v>8</v>
      </c>
      <c r="F5953" t="str">
        <f>VLOOKUP(E5953,nation!$A$2:$B$26, 2,FALSE)</f>
        <v>INDIA</v>
      </c>
      <c r="G5953">
        <f>VLOOKUP(orders!F5953,nation!$B$2:$C$26,2,FALSE)</f>
        <v>2</v>
      </c>
      <c r="H5953" t="str">
        <f>HLOOKUP(orders!G5953,region_horz!$B$1:$F$2,2,FALSE)</f>
        <v>ASIA</v>
      </c>
      <c r="I5953" t="s">
        <v>16</v>
      </c>
      <c r="J5953">
        <v>136842.85999999999</v>
      </c>
      <c r="K5953" s="1">
        <v>34373</v>
      </c>
      <c r="L5953" t="s">
        <v>10</v>
      </c>
      <c r="M5953" t="s">
        <v>1503</v>
      </c>
      <c r="N5953">
        <v>0</v>
      </c>
      <c r="O5953" t="s">
        <v>6948</v>
      </c>
    </row>
    <row r="5954" spans="1:15" x14ac:dyDescent="0.2">
      <c r="A5954">
        <v>23809</v>
      </c>
      <c r="B5954" t="str">
        <f>VLOOKUP(orders!C5954,customers!$A$2:$B$1501, 2,FALSE)</f>
        <v>Customer#000001223</v>
      </c>
      <c r="C5954">
        <v>1223</v>
      </c>
      <c r="D5954" t="str">
        <f>VLOOKUP(orders!C5954,customers!$A$2:$G$1501,7,FALSE)</f>
        <v>BUILDING</v>
      </c>
      <c r="E5954">
        <f>VLOOKUP(C5954,customers!$A$2:$D$1501, 4,FALSE)</f>
        <v>11</v>
      </c>
      <c r="F5954" t="str">
        <f>VLOOKUP(E5954,nation!$A$2:$B$26, 2,FALSE)</f>
        <v>IRAQ</v>
      </c>
      <c r="G5954">
        <f>VLOOKUP(orders!F5954,nation!$B$2:$C$26,2,FALSE)</f>
        <v>4</v>
      </c>
      <c r="H5954" t="str">
        <f>HLOOKUP(orders!G5954,region_horz!$B$1:$F$2,2,FALSE)</f>
        <v>MIDDLE EAST</v>
      </c>
      <c r="I5954" t="s">
        <v>16</v>
      </c>
      <c r="J5954">
        <v>296716.40999999997</v>
      </c>
      <c r="K5954" s="1">
        <v>33760</v>
      </c>
      <c r="L5954" t="s">
        <v>23</v>
      </c>
      <c r="M5954" t="s">
        <v>2014</v>
      </c>
      <c r="N5954">
        <v>0</v>
      </c>
      <c r="O5954" t="s">
        <v>6949</v>
      </c>
    </row>
    <row r="5955" spans="1:15" x14ac:dyDescent="0.2">
      <c r="A5955">
        <v>23810</v>
      </c>
      <c r="B5955" t="str">
        <f>VLOOKUP(orders!C5955,customers!$A$2:$B$1501, 2,FALSE)</f>
        <v>Customer#000001477</v>
      </c>
      <c r="C5955">
        <v>1477</v>
      </c>
      <c r="D5955" t="str">
        <f>VLOOKUP(orders!C5955,customers!$A$2:$G$1501,7,FALSE)</f>
        <v>MACHINERY</v>
      </c>
      <c r="E5955">
        <f>VLOOKUP(C5955,customers!$A$2:$D$1501, 4,FALSE)</f>
        <v>6</v>
      </c>
      <c r="F5955" t="str">
        <f>VLOOKUP(E5955,nation!$A$2:$B$26, 2,FALSE)</f>
        <v>FRANCE</v>
      </c>
      <c r="G5955">
        <f>VLOOKUP(orders!F5955,nation!$B$2:$C$26,2,FALSE)</f>
        <v>3</v>
      </c>
      <c r="H5955" t="str">
        <f>HLOOKUP(orders!G5955,region_horz!$B$1:$F$2,2,FALSE)</f>
        <v>EUROPE</v>
      </c>
      <c r="I5955" t="s">
        <v>16</v>
      </c>
      <c r="J5955">
        <v>16317.9</v>
      </c>
      <c r="K5955" s="1">
        <v>34084</v>
      </c>
      <c r="L5955" t="s">
        <v>13</v>
      </c>
      <c r="M5955" t="s">
        <v>489</v>
      </c>
      <c r="N5955">
        <v>0</v>
      </c>
      <c r="O5955" t="s">
        <v>6950</v>
      </c>
    </row>
    <row r="5956" spans="1:15" x14ac:dyDescent="0.2">
      <c r="A5956">
        <v>23811</v>
      </c>
      <c r="B5956" t="str">
        <f>VLOOKUP(orders!C5956,customers!$A$2:$B$1501, 2,FALSE)</f>
        <v>Customer#000001451</v>
      </c>
      <c r="C5956">
        <v>1451</v>
      </c>
      <c r="D5956" t="str">
        <f>VLOOKUP(orders!C5956,customers!$A$2:$G$1501,7,FALSE)</f>
        <v>FURNITURE</v>
      </c>
      <c r="E5956">
        <f>VLOOKUP(C5956,customers!$A$2:$D$1501, 4,FALSE)</f>
        <v>2</v>
      </c>
      <c r="F5956" t="str">
        <f>VLOOKUP(E5956,nation!$A$2:$B$26, 2,FALSE)</f>
        <v>BRAZIL</v>
      </c>
      <c r="G5956">
        <f>VLOOKUP(orders!F5956,nation!$B$2:$C$26,2,FALSE)</f>
        <v>1</v>
      </c>
      <c r="H5956" t="str">
        <f>HLOOKUP(orders!G5956,region_horz!$B$1:$F$2,2,FALSE)</f>
        <v>AMERICA</v>
      </c>
      <c r="I5956" t="s">
        <v>9</v>
      </c>
      <c r="J5956">
        <v>137127.93</v>
      </c>
      <c r="K5956" s="1">
        <v>35571</v>
      </c>
      <c r="L5956" t="s">
        <v>23</v>
      </c>
      <c r="M5956" t="s">
        <v>254</v>
      </c>
      <c r="N5956">
        <v>0</v>
      </c>
      <c r="O5956" t="s">
        <v>6951</v>
      </c>
    </row>
    <row r="5957" spans="1:15" x14ac:dyDescent="0.2">
      <c r="A5957">
        <v>23812</v>
      </c>
      <c r="B5957" t="str">
        <f>VLOOKUP(orders!C5957,customers!$A$2:$B$1501, 2,FALSE)</f>
        <v>Customer#000001313</v>
      </c>
      <c r="C5957">
        <v>1313</v>
      </c>
      <c r="D5957" t="str">
        <f>VLOOKUP(orders!C5957,customers!$A$2:$G$1501,7,FALSE)</f>
        <v>MACHINERY</v>
      </c>
      <c r="E5957">
        <f>VLOOKUP(C5957,customers!$A$2:$D$1501, 4,FALSE)</f>
        <v>23</v>
      </c>
      <c r="F5957" t="str">
        <f>VLOOKUP(E5957,nation!$A$2:$B$26, 2,FALSE)</f>
        <v>UNITED KINGDOM</v>
      </c>
      <c r="G5957">
        <f>VLOOKUP(orders!F5957,nation!$B$2:$C$26,2,FALSE)</f>
        <v>3</v>
      </c>
      <c r="H5957" t="str">
        <f>HLOOKUP(orders!G5957,region_horz!$B$1:$F$2,2,FALSE)</f>
        <v>EUROPE</v>
      </c>
      <c r="I5957" t="s">
        <v>16</v>
      </c>
      <c r="J5957">
        <v>175504.84</v>
      </c>
      <c r="K5957" s="1">
        <v>33813</v>
      </c>
      <c r="L5957" t="s">
        <v>13</v>
      </c>
      <c r="M5957" t="s">
        <v>961</v>
      </c>
      <c r="N5957">
        <v>0</v>
      </c>
      <c r="O5957" t="s">
        <v>6952</v>
      </c>
    </row>
    <row r="5958" spans="1:15" x14ac:dyDescent="0.2">
      <c r="A5958">
        <v>23813</v>
      </c>
      <c r="B5958" t="str">
        <f>VLOOKUP(orders!C5958,customers!$A$2:$B$1501, 2,FALSE)</f>
        <v>Customer#000000811</v>
      </c>
      <c r="C5958">
        <v>811</v>
      </c>
      <c r="D5958" t="str">
        <f>VLOOKUP(orders!C5958,customers!$A$2:$G$1501,7,FALSE)</f>
        <v>BUILDING</v>
      </c>
      <c r="E5958">
        <f>VLOOKUP(C5958,customers!$A$2:$D$1501, 4,FALSE)</f>
        <v>15</v>
      </c>
      <c r="F5958" t="str">
        <f>VLOOKUP(E5958,nation!$A$2:$B$26, 2,FALSE)</f>
        <v>MOROCCO</v>
      </c>
      <c r="G5958">
        <f>VLOOKUP(orders!F5958,nation!$B$2:$C$26,2,FALSE)</f>
        <v>0</v>
      </c>
      <c r="H5958" t="str">
        <f>HLOOKUP(orders!G5958,region_horz!$B$1:$F$2,2,FALSE)</f>
        <v>AFRICA</v>
      </c>
      <c r="I5958" t="s">
        <v>9</v>
      </c>
      <c r="J5958">
        <v>76437.100000000006</v>
      </c>
      <c r="K5958" s="1">
        <v>35599</v>
      </c>
      <c r="L5958" t="s">
        <v>26</v>
      </c>
      <c r="M5958" t="s">
        <v>4229</v>
      </c>
      <c r="N5958">
        <v>0</v>
      </c>
      <c r="O5958" t="s">
        <v>6953</v>
      </c>
    </row>
    <row r="5959" spans="1:15" x14ac:dyDescent="0.2">
      <c r="A5959">
        <v>23814</v>
      </c>
      <c r="B5959" t="str">
        <f>VLOOKUP(orders!C5959,customers!$A$2:$B$1501, 2,FALSE)</f>
        <v>Customer#000000079</v>
      </c>
      <c r="C5959">
        <v>79</v>
      </c>
      <c r="D5959" t="str">
        <f>VLOOKUP(orders!C5959,customers!$A$2:$G$1501,7,FALSE)</f>
        <v>MACHINERY</v>
      </c>
      <c r="E5959">
        <f>VLOOKUP(C5959,customers!$A$2:$D$1501, 4,FALSE)</f>
        <v>15</v>
      </c>
      <c r="F5959" t="str">
        <f>VLOOKUP(E5959,nation!$A$2:$B$26, 2,FALSE)</f>
        <v>MOROCCO</v>
      </c>
      <c r="G5959">
        <f>VLOOKUP(orders!F5959,nation!$B$2:$C$26,2,FALSE)</f>
        <v>0</v>
      </c>
      <c r="H5959" t="str">
        <f>HLOOKUP(orders!G5959,region_horz!$B$1:$F$2,2,FALSE)</f>
        <v>AFRICA</v>
      </c>
      <c r="I5959" t="s">
        <v>9</v>
      </c>
      <c r="J5959">
        <v>313011.92</v>
      </c>
      <c r="K5959" s="1">
        <v>35890</v>
      </c>
      <c r="L5959" t="s">
        <v>10</v>
      </c>
      <c r="M5959" t="s">
        <v>1697</v>
      </c>
      <c r="N5959">
        <v>0</v>
      </c>
      <c r="O5959" t="s">
        <v>6954</v>
      </c>
    </row>
    <row r="5960" spans="1:15" x14ac:dyDescent="0.2">
      <c r="A5960">
        <v>23815</v>
      </c>
      <c r="B5960" t="str">
        <f>VLOOKUP(orders!C5960,customers!$A$2:$B$1501, 2,FALSE)</f>
        <v>Customer#000000635</v>
      </c>
      <c r="C5960">
        <v>635</v>
      </c>
      <c r="D5960" t="str">
        <f>VLOOKUP(orders!C5960,customers!$A$2:$G$1501,7,FALSE)</f>
        <v>AUTOMOBILE</v>
      </c>
      <c r="E5960">
        <f>VLOOKUP(C5960,customers!$A$2:$D$1501, 4,FALSE)</f>
        <v>2</v>
      </c>
      <c r="F5960" t="str">
        <f>VLOOKUP(E5960,nation!$A$2:$B$26, 2,FALSE)</f>
        <v>BRAZIL</v>
      </c>
      <c r="G5960">
        <f>VLOOKUP(orders!F5960,nation!$B$2:$C$26,2,FALSE)</f>
        <v>1</v>
      </c>
      <c r="H5960" t="str">
        <f>HLOOKUP(orders!G5960,region_horz!$B$1:$F$2,2,FALSE)</f>
        <v>AMERICA</v>
      </c>
      <c r="I5960" t="s">
        <v>9</v>
      </c>
      <c r="J5960">
        <v>78006.929999999993</v>
      </c>
      <c r="K5960" s="1">
        <v>35461</v>
      </c>
      <c r="L5960" t="s">
        <v>31</v>
      </c>
      <c r="M5960" t="s">
        <v>634</v>
      </c>
      <c r="N5960">
        <v>0</v>
      </c>
      <c r="O5960" t="s">
        <v>6955</v>
      </c>
    </row>
    <row r="5961" spans="1:15" x14ac:dyDescent="0.2">
      <c r="A5961">
        <v>23840</v>
      </c>
      <c r="B5961" t="str">
        <f>VLOOKUP(orders!C5961,customers!$A$2:$B$1501, 2,FALSE)</f>
        <v>Customer#000001063</v>
      </c>
      <c r="C5961">
        <v>1063</v>
      </c>
      <c r="D5961" t="str">
        <f>VLOOKUP(orders!C5961,customers!$A$2:$G$1501,7,FALSE)</f>
        <v>MACHINERY</v>
      </c>
      <c r="E5961">
        <f>VLOOKUP(C5961,customers!$A$2:$D$1501, 4,FALSE)</f>
        <v>21</v>
      </c>
      <c r="F5961" t="str">
        <f>VLOOKUP(E5961,nation!$A$2:$B$26, 2,FALSE)</f>
        <v>VIETNAM</v>
      </c>
      <c r="G5961">
        <f>VLOOKUP(orders!F5961,nation!$B$2:$C$26,2,FALSE)</f>
        <v>2</v>
      </c>
      <c r="H5961" t="str">
        <f>HLOOKUP(orders!G5961,region_horz!$B$1:$F$2,2,FALSE)</f>
        <v>ASIA</v>
      </c>
      <c r="I5961" t="s">
        <v>16</v>
      </c>
      <c r="J5961">
        <v>69955.63</v>
      </c>
      <c r="K5961" s="1">
        <v>34429</v>
      </c>
      <c r="L5961" t="s">
        <v>23</v>
      </c>
      <c r="M5961" t="s">
        <v>2593</v>
      </c>
      <c r="N5961">
        <v>0</v>
      </c>
      <c r="O5961" t="s">
        <v>6956</v>
      </c>
    </row>
    <row r="5962" spans="1:15" x14ac:dyDescent="0.2">
      <c r="A5962">
        <v>23841</v>
      </c>
      <c r="B5962" t="str">
        <f>VLOOKUP(orders!C5962,customers!$A$2:$B$1501, 2,FALSE)</f>
        <v>Customer#000000232</v>
      </c>
      <c r="C5962">
        <v>232</v>
      </c>
      <c r="D5962" t="str">
        <f>VLOOKUP(orders!C5962,customers!$A$2:$G$1501,7,FALSE)</f>
        <v>HOUSEHOLD</v>
      </c>
      <c r="E5962">
        <f>VLOOKUP(C5962,customers!$A$2:$D$1501, 4,FALSE)</f>
        <v>22</v>
      </c>
      <c r="F5962" t="str">
        <f>VLOOKUP(E5962,nation!$A$2:$B$26, 2,FALSE)</f>
        <v>RUSSIA</v>
      </c>
      <c r="G5962">
        <f>VLOOKUP(orders!F5962,nation!$B$2:$C$26,2,FALSE)</f>
        <v>3</v>
      </c>
      <c r="H5962" t="str">
        <f>HLOOKUP(orders!G5962,region_horz!$B$1:$F$2,2,FALSE)</f>
        <v>EUROPE</v>
      </c>
      <c r="I5962" t="s">
        <v>16</v>
      </c>
      <c r="J5962">
        <v>75646.27</v>
      </c>
      <c r="K5962" s="1">
        <v>33835</v>
      </c>
      <c r="L5962" t="s">
        <v>26</v>
      </c>
      <c r="M5962" t="s">
        <v>3358</v>
      </c>
      <c r="N5962">
        <v>0</v>
      </c>
      <c r="O5962" t="s">
        <v>6957</v>
      </c>
    </row>
    <row r="5963" spans="1:15" x14ac:dyDescent="0.2">
      <c r="A5963">
        <v>23842</v>
      </c>
      <c r="B5963" t="str">
        <f>VLOOKUP(orders!C5963,customers!$A$2:$B$1501, 2,FALSE)</f>
        <v>Customer#000001135</v>
      </c>
      <c r="C5963">
        <v>1135</v>
      </c>
      <c r="D5963" t="str">
        <f>VLOOKUP(orders!C5963,customers!$A$2:$G$1501,7,FALSE)</f>
        <v>FURNITURE</v>
      </c>
      <c r="E5963">
        <f>VLOOKUP(C5963,customers!$A$2:$D$1501, 4,FALSE)</f>
        <v>11</v>
      </c>
      <c r="F5963" t="str">
        <f>VLOOKUP(E5963,nation!$A$2:$B$26, 2,FALSE)</f>
        <v>IRAQ</v>
      </c>
      <c r="G5963">
        <f>VLOOKUP(orders!F5963,nation!$B$2:$C$26,2,FALSE)</f>
        <v>4</v>
      </c>
      <c r="H5963" t="str">
        <f>HLOOKUP(orders!G5963,region_horz!$B$1:$F$2,2,FALSE)</f>
        <v>MIDDLE EAST</v>
      </c>
      <c r="I5963" t="s">
        <v>16</v>
      </c>
      <c r="J5963">
        <v>251888.58</v>
      </c>
      <c r="K5963" s="1">
        <v>34230</v>
      </c>
      <c r="L5963" t="s">
        <v>10</v>
      </c>
      <c r="M5963" t="s">
        <v>2437</v>
      </c>
      <c r="N5963">
        <v>0</v>
      </c>
      <c r="O5963" t="s">
        <v>6958</v>
      </c>
    </row>
    <row r="5964" spans="1:15" x14ac:dyDescent="0.2">
      <c r="A5964">
        <v>23843</v>
      </c>
      <c r="B5964" t="str">
        <f>VLOOKUP(orders!C5964,customers!$A$2:$B$1501, 2,FALSE)</f>
        <v>Customer#000001466</v>
      </c>
      <c r="C5964">
        <v>1466</v>
      </c>
      <c r="D5964" t="str">
        <f>VLOOKUP(orders!C5964,customers!$A$2:$G$1501,7,FALSE)</f>
        <v>FURNITURE</v>
      </c>
      <c r="E5964">
        <f>VLOOKUP(C5964,customers!$A$2:$D$1501, 4,FALSE)</f>
        <v>17</v>
      </c>
      <c r="F5964" t="str">
        <f>VLOOKUP(E5964,nation!$A$2:$B$26, 2,FALSE)</f>
        <v>PERU</v>
      </c>
      <c r="G5964">
        <f>VLOOKUP(orders!F5964,nation!$B$2:$C$26,2,FALSE)</f>
        <v>1</v>
      </c>
      <c r="H5964" t="str">
        <f>HLOOKUP(orders!G5964,region_horz!$B$1:$F$2,2,FALSE)</f>
        <v>AMERICA</v>
      </c>
      <c r="I5964" t="s">
        <v>9</v>
      </c>
      <c r="J5964">
        <v>60000.23</v>
      </c>
      <c r="K5964" s="1">
        <v>35200</v>
      </c>
      <c r="L5964" t="s">
        <v>13</v>
      </c>
      <c r="M5964" t="s">
        <v>579</v>
      </c>
      <c r="N5964">
        <v>0</v>
      </c>
      <c r="O5964" t="s">
        <v>6959</v>
      </c>
    </row>
    <row r="5965" spans="1:15" x14ac:dyDescent="0.2">
      <c r="A5965">
        <v>23844</v>
      </c>
      <c r="B5965" t="str">
        <f>VLOOKUP(orders!C5965,customers!$A$2:$B$1501, 2,FALSE)</f>
        <v>Customer#000000656</v>
      </c>
      <c r="C5965">
        <v>656</v>
      </c>
      <c r="D5965" t="str">
        <f>VLOOKUP(orders!C5965,customers!$A$2:$G$1501,7,FALSE)</f>
        <v>AUTOMOBILE</v>
      </c>
      <c r="E5965">
        <f>VLOOKUP(C5965,customers!$A$2:$D$1501, 4,FALSE)</f>
        <v>5</v>
      </c>
      <c r="F5965" t="str">
        <f>VLOOKUP(E5965,nation!$A$2:$B$26, 2,FALSE)</f>
        <v>ETHIOPIA</v>
      </c>
      <c r="G5965">
        <f>VLOOKUP(orders!F5965,nation!$B$2:$C$26,2,FALSE)</f>
        <v>0</v>
      </c>
      <c r="H5965" t="str">
        <f>HLOOKUP(orders!G5965,region_horz!$B$1:$F$2,2,FALSE)</f>
        <v>AFRICA</v>
      </c>
      <c r="I5965" t="s">
        <v>16</v>
      </c>
      <c r="J5965">
        <v>180698.8</v>
      </c>
      <c r="K5965" s="1">
        <v>34522</v>
      </c>
      <c r="L5965" t="s">
        <v>23</v>
      </c>
      <c r="M5965" t="s">
        <v>3829</v>
      </c>
      <c r="N5965">
        <v>0</v>
      </c>
      <c r="O5965" t="s">
        <v>6960</v>
      </c>
    </row>
    <row r="5966" spans="1:15" x14ac:dyDescent="0.2">
      <c r="A5966">
        <v>23845</v>
      </c>
      <c r="B5966" t="str">
        <f>VLOOKUP(orders!C5966,customers!$A$2:$B$1501, 2,FALSE)</f>
        <v>Customer#000001336</v>
      </c>
      <c r="C5966">
        <v>1336</v>
      </c>
      <c r="D5966" t="str">
        <f>VLOOKUP(orders!C5966,customers!$A$2:$G$1501,7,FALSE)</f>
        <v>AUTOMOBILE</v>
      </c>
      <c r="E5966">
        <f>VLOOKUP(C5966,customers!$A$2:$D$1501, 4,FALSE)</f>
        <v>16</v>
      </c>
      <c r="F5966" t="str">
        <f>VLOOKUP(E5966,nation!$A$2:$B$26, 2,FALSE)</f>
        <v>MOZAMBIQUE</v>
      </c>
      <c r="G5966">
        <f>VLOOKUP(orders!F5966,nation!$B$2:$C$26,2,FALSE)</f>
        <v>0</v>
      </c>
      <c r="H5966" t="str">
        <f>HLOOKUP(orders!G5966,region_horz!$B$1:$F$2,2,FALSE)</f>
        <v>AFRICA</v>
      </c>
      <c r="I5966" t="s">
        <v>9</v>
      </c>
      <c r="J5966">
        <v>80870.89</v>
      </c>
      <c r="K5966" s="1">
        <v>35586</v>
      </c>
      <c r="L5966" t="s">
        <v>13</v>
      </c>
      <c r="M5966" t="s">
        <v>1750</v>
      </c>
      <c r="N5966">
        <v>0</v>
      </c>
      <c r="O5966" t="s">
        <v>6961</v>
      </c>
    </row>
    <row r="5967" spans="1:15" x14ac:dyDescent="0.2">
      <c r="A5967">
        <v>23846</v>
      </c>
      <c r="B5967" t="str">
        <f>VLOOKUP(orders!C5967,customers!$A$2:$B$1501, 2,FALSE)</f>
        <v>Customer#000000155</v>
      </c>
      <c r="C5967">
        <v>155</v>
      </c>
      <c r="D5967" t="str">
        <f>VLOOKUP(orders!C5967,customers!$A$2:$G$1501,7,FALSE)</f>
        <v>AUTOMOBILE</v>
      </c>
      <c r="E5967">
        <f>VLOOKUP(C5967,customers!$A$2:$D$1501, 4,FALSE)</f>
        <v>0</v>
      </c>
      <c r="F5967" t="str">
        <f>VLOOKUP(E5967,nation!$A$2:$B$26, 2,FALSE)</f>
        <v>ALGERIA</v>
      </c>
      <c r="G5967">
        <f>VLOOKUP(orders!F5967,nation!$B$2:$C$26,2,FALSE)</f>
        <v>0</v>
      </c>
      <c r="H5967" t="str">
        <f>HLOOKUP(orders!G5967,region_horz!$B$1:$F$2,2,FALSE)</f>
        <v>AFRICA</v>
      </c>
      <c r="I5967" t="s">
        <v>9</v>
      </c>
      <c r="J5967">
        <v>118885.15</v>
      </c>
      <c r="K5967" s="1">
        <v>35662</v>
      </c>
      <c r="L5967" t="s">
        <v>23</v>
      </c>
      <c r="M5967" t="s">
        <v>24</v>
      </c>
      <c r="N5967">
        <v>0</v>
      </c>
      <c r="O5967" t="s">
        <v>6962</v>
      </c>
    </row>
    <row r="5968" spans="1:15" x14ac:dyDescent="0.2">
      <c r="A5968">
        <v>23847</v>
      </c>
      <c r="B5968" t="str">
        <f>VLOOKUP(orders!C5968,customers!$A$2:$B$1501, 2,FALSE)</f>
        <v>Customer#000000805</v>
      </c>
      <c r="C5968">
        <v>805</v>
      </c>
      <c r="D5968" t="str">
        <f>VLOOKUP(orders!C5968,customers!$A$2:$G$1501,7,FALSE)</f>
        <v>BUILDING</v>
      </c>
      <c r="E5968">
        <f>VLOOKUP(C5968,customers!$A$2:$D$1501, 4,FALSE)</f>
        <v>10</v>
      </c>
      <c r="F5968" t="str">
        <f>VLOOKUP(E5968,nation!$A$2:$B$26, 2,FALSE)</f>
        <v>IRAN</v>
      </c>
      <c r="G5968">
        <f>VLOOKUP(orders!F5968,nation!$B$2:$C$26,2,FALSE)</f>
        <v>4</v>
      </c>
      <c r="H5968" t="str">
        <f>HLOOKUP(orders!G5968,region_horz!$B$1:$F$2,2,FALSE)</f>
        <v>MIDDLE EAST</v>
      </c>
      <c r="I5968" t="s">
        <v>16</v>
      </c>
      <c r="J5968">
        <v>29548.16</v>
      </c>
      <c r="K5968" s="1">
        <v>33918</v>
      </c>
      <c r="L5968" t="s">
        <v>23</v>
      </c>
      <c r="M5968" t="s">
        <v>148</v>
      </c>
      <c r="N5968">
        <v>0</v>
      </c>
      <c r="O5968" t="s">
        <v>6963</v>
      </c>
    </row>
    <row r="5969" spans="1:15" x14ac:dyDescent="0.2">
      <c r="A5969">
        <v>23872</v>
      </c>
      <c r="B5969" t="str">
        <f>VLOOKUP(orders!C5969,customers!$A$2:$B$1501, 2,FALSE)</f>
        <v>Customer#000001399</v>
      </c>
      <c r="C5969">
        <v>1399</v>
      </c>
      <c r="D5969" t="str">
        <f>VLOOKUP(orders!C5969,customers!$A$2:$G$1501,7,FALSE)</f>
        <v>AUTOMOBILE</v>
      </c>
      <c r="E5969">
        <f>VLOOKUP(C5969,customers!$A$2:$D$1501, 4,FALSE)</f>
        <v>0</v>
      </c>
      <c r="F5969" t="str">
        <f>VLOOKUP(E5969,nation!$A$2:$B$26, 2,FALSE)</f>
        <v>ALGERIA</v>
      </c>
      <c r="G5969">
        <f>VLOOKUP(orders!F5969,nation!$B$2:$C$26,2,FALSE)</f>
        <v>0</v>
      </c>
      <c r="H5969" t="str">
        <f>HLOOKUP(orders!G5969,region_horz!$B$1:$F$2,2,FALSE)</f>
        <v>AFRICA</v>
      </c>
      <c r="I5969" t="s">
        <v>9</v>
      </c>
      <c r="J5969">
        <v>66849.3</v>
      </c>
      <c r="K5969" s="1">
        <v>35356</v>
      </c>
      <c r="L5969" t="s">
        <v>26</v>
      </c>
      <c r="M5969" t="s">
        <v>1379</v>
      </c>
      <c r="N5969">
        <v>0</v>
      </c>
      <c r="O5969" t="s">
        <v>6964</v>
      </c>
    </row>
    <row r="5970" spans="1:15" x14ac:dyDescent="0.2">
      <c r="A5970">
        <v>23873</v>
      </c>
      <c r="B5970" t="str">
        <f>VLOOKUP(orders!C5970,customers!$A$2:$B$1501, 2,FALSE)</f>
        <v>Customer#000000418</v>
      </c>
      <c r="C5970">
        <v>418</v>
      </c>
      <c r="D5970" t="str">
        <f>VLOOKUP(orders!C5970,customers!$A$2:$G$1501,7,FALSE)</f>
        <v>FURNITURE</v>
      </c>
      <c r="E5970">
        <f>VLOOKUP(C5970,customers!$A$2:$D$1501, 4,FALSE)</f>
        <v>5</v>
      </c>
      <c r="F5970" t="str">
        <f>VLOOKUP(E5970,nation!$A$2:$B$26, 2,FALSE)</f>
        <v>ETHIOPIA</v>
      </c>
      <c r="G5970">
        <f>VLOOKUP(orders!F5970,nation!$B$2:$C$26,2,FALSE)</f>
        <v>0</v>
      </c>
      <c r="H5970" t="str">
        <f>HLOOKUP(orders!G5970,region_horz!$B$1:$F$2,2,FALSE)</f>
        <v>AFRICA</v>
      </c>
      <c r="I5970" t="s">
        <v>16</v>
      </c>
      <c r="J5970">
        <v>49344.91</v>
      </c>
      <c r="K5970" s="1">
        <v>34657</v>
      </c>
      <c r="L5970" t="s">
        <v>31</v>
      </c>
      <c r="M5970" t="s">
        <v>431</v>
      </c>
      <c r="N5970">
        <v>0</v>
      </c>
      <c r="O5970" t="s">
        <v>6965</v>
      </c>
    </row>
    <row r="5971" spans="1:15" x14ac:dyDescent="0.2">
      <c r="A5971">
        <v>23874</v>
      </c>
      <c r="B5971" t="str">
        <f>VLOOKUP(orders!C5971,customers!$A$2:$B$1501, 2,FALSE)</f>
        <v>Customer#000000386</v>
      </c>
      <c r="C5971">
        <v>386</v>
      </c>
      <c r="D5971" t="str">
        <f>VLOOKUP(orders!C5971,customers!$A$2:$G$1501,7,FALSE)</f>
        <v>BUILDING</v>
      </c>
      <c r="E5971">
        <f>VLOOKUP(C5971,customers!$A$2:$D$1501, 4,FALSE)</f>
        <v>24</v>
      </c>
      <c r="F5971" t="str">
        <f>VLOOKUP(E5971,nation!$A$2:$B$26, 2,FALSE)</f>
        <v>UNITED STATES</v>
      </c>
      <c r="G5971">
        <f>VLOOKUP(orders!F5971,nation!$B$2:$C$26,2,FALSE)</f>
        <v>1</v>
      </c>
      <c r="H5971" t="str">
        <f>HLOOKUP(orders!G5971,region_horz!$B$1:$F$2,2,FALSE)</f>
        <v>AMERICA</v>
      </c>
      <c r="I5971" t="s">
        <v>16</v>
      </c>
      <c r="J5971">
        <v>34224.300000000003</v>
      </c>
      <c r="K5971" s="1">
        <v>34201</v>
      </c>
      <c r="L5971" t="s">
        <v>10</v>
      </c>
      <c r="M5971" t="s">
        <v>1191</v>
      </c>
      <c r="N5971">
        <v>0</v>
      </c>
      <c r="O5971" t="s">
        <v>6966</v>
      </c>
    </row>
    <row r="5972" spans="1:15" x14ac:dyDescent="0.2">
      <c r="A5972">
        <v>23875</v>
      </c>
      <c r="B5972" t="str">
        <f>VLOOKUP(orders!C5972,customers!$A$2:$B$1501, 2,FALSE)</f>
        <v>Customer#000001393</v>
      </c>
      <c r="C5972">
        <v>1393</v>
      </c>
      <c r="D5972" t="str">
        <f>VLOOKUP(orders!C5972,customers!$A$2:$G$1501,7,FALSE)</f>
        <v>FURNITURE</v>
      </c>
      <c r="E5972">
        <f>VLOOKUP(C5972,customers!$A$2:$D$1501, 4,FALSE)</f>
        <v>24</v>
      </c>
      <c r="F5972" t="str">
        <f>VLOOKUP(E5972,nation!$A$2:$B$26, 2,FALSE)</f>
        <v>UNITED STATES</v>
      </c>
      <c r="G5972">
        <f>VLOOKUP(orders!F5972,nation!$B$2:$C$26,2,FALSE)</f>
        <v>1</v>
      </c>
      <c r="H5972" t="str">
        <f>HLOOKUP(orders!G5972,region_horz!$B$1:$F$2,2,FALSE)</f>
        <v>AMERICA</v>
      </c>
      <c r="I5972" t="s">
        <v>9</v>
      </c>
      <c r="J5972">
        <v>80263.89</v>
      </c>
      <c r="K5972" s="1">
        <v>35035</v>
      </c>
      <c r="L5972" t="s">
        <v>23</v>
      </c>
      <c r="M5972" t="s">
        <v>418</v>
      </c>
      <c r="N5972">
        <v>0</v>
      </c>
      <c r="O5972" t="s">
        <v>6967</v>
      </c>
    </row>
    <row r="5973" spans="1:15" x14ac:dyDescent="0.2">
      <c r="A5973">
        <v>23876</v>
      </c>
      <c r="B5973" t="str">
        <f>VLOOKUP(orders!C5973,customers!$A$2:$B$1501, 2,FALSE)</f>
        <v>Customer#000000725</v>
      </c>
      <c r="C5973">
        <v>725</v>
      </c>
      <c r="D5973" t="str">
        <f>VLOOKUP(orders!C5973,customers!$A$2:$G$1501,7,FALSE)</f>
        <v>FURNITURE</v>
      </c>
      <c r="E5973">
        <f>VLOOKUP(C5973,customers!$A$2:$D$1501, 4,FALSE)</f>
        <v>16</v>
      </c>
      <c r="F5973" t="str">
        <f>VLOOKUP(E5973,nation!$A$2:$B$26, 2,FALSE)</f>
        <v>MOZAMBIQUE</v>
      </c>
      <c r="G5973">
        <f>VLOOKUP(orders!F5973,nation!$B$2:$C$26,2,FALSE)</f>
        <v>0</v>
      </c>
      <c r="H5973" t="str">
        <f>HLOOKUP(orders!G5973,region_horz!$B$1:$F$2,2,FALSE)</f>
        <v>AFRICA</v>
      </c>
      <c r="I5973" t="s">
        <v>16</v>
      </c>
      <c r="J5973">
        <v>108562.39</v>
      </c>
      <c r="K5973" s="1">
        <v>33877</v>
      </c>
      <c r="L5973" t="s">
        <v>31</v>
      </c>
      <c r="M5973" t="s">
        <v>2349</v>
      </c>
      <c r="N5973">
        <v>0</v>
      </c>
      <c r="O5973" t="s">
        <v>6968</v>
      </c>
    </row>
    <row r="5974" spans="1:15" x14ac:dyDescent="0.2">
      <c r="A5974">
        <v>23877</v>
      </c>
      <c r="B5974" t="str">
        <f>VLOOKUP(orders!C5974,customers!$A$2:$B$1501, 2,FALSE)</f>
        <v>Customer#000000986</v>
      </c>
      <c r="C5974">
        <v>986</v>
      </c>
      <c r="D5974" t="str">
        <f>VLOOKUP(orders!C5974,customers!$A$2:$G$1501,7,FALSE)</f>
        <v>BUILDING</v>
      </c>
      <c r="E5974">
        <f>VLOOKUP(C5974,customers!$A$2:$D$1501, 4,FALSE)</f>
        <v>1</v>
      </c>
      <c r="F5974" t="str">
        <f>VLOOKUP(E5974,nation!$A$2:$B$26, 2,FALSE)</f>
        <v>ARGENTINA</v>
      </c>
      <c r="G5974">
        <f>VLOOKUP(orders!F5974,nation!$B$2:$C$26,2,FALSE)</f>
        <v>1</v>
      </c>
      <c r="H5974" t="str">
        <f>HLOOKUP(orders!G5974,region_horz!$B$1:$F$2,2,FALSE)</f>
        <v>AMERICA</v>
      </c>
      <c r="I5974" t="s">
        <v>16</v>
      </c>
      <c r="J5974">
        <v>329975.17</v>
      </c>
      <c r="K5974" s="1">
        <v>34528</v>
      </c>
      <c r="L5974" t="s">
        <v>23</v>
      </c>
      <c r="M5974" t="s">
        <v>271</v>
      </c>
      <c r="N5974">
        <v>0</v>
      </c>
      <c r="O5974" t="s">
        <v>6969</v>
      </c>
    </row>
    <row r="5975" spans="1:15" x14ac:dyDescent="0.2">
      <c r="A5975">
        <v>23878</v>
      </c>
      <c r="B5975" t="str">
        <f>VLOOKUP(orders!C5975,customers!$A$2:$B$1501, 2,FALSE)</f>
        <v>Customer#000000865</v>
      </c>
      <c r="C5975">
        <v>865</v>
      </c>
      <c r="D5975" t="str">
        <f>VLOOKUP(orders!C5975,customers!$A$2:$G$1501,7,FALSE)</f>
        <v>BUILDING</v>
      </c>
      <c r="E5975">
        <f>VLOOKUP(C5975,customers!$A$2:$D$1501, 4,FALSE)</f>
        <v>9</v>
      </c>
      <c r="F5975" t="str">
        <f>VLOOKUP(E5975,nation!$A$2:$B$26, 2,FALSE)</f>
        <v>INDONESIA</v>
      </c>
      <c r="G5975">
        <f>VLOOKUP(orders!F5975,nation!$B$2:$C$26,2,FALSE)</f>
        <v>2</v>
      </c>
      <c r="H5975" t="str">
        <f>HLOOKUP(orders!G5975,region_horz!$B$1:$F$2,2,FALSE)</f>
        <v>ASIA</v>
      </c>
      <c r="I5975" t="s">
        <v>9</v>
      </c>
      <c r="J5975">
        <v>136707.79999999999</v>
      </c>
      <c r="K5975" s="1">
        <v>35390</v>
      </c>
      <c r="L5975" t="s">
        <v>23</v>
      </c>
      <c r="M5975" t="s">
        <v>1682</v>
      </c>
      <c r="N5975">
        <v>0</v>
      </c>
      <c r="O5975" t="s">
        <v>6970</v>
      </c>
    </row>
    <row r="5976" spans="1:15" x14ac:dyDescent="0.2">
      <c r="A5976">
        <v>23879</v>
      </c>
      <c r="B5976" t="str">
        <f>VLOOKUP(orders!C5976,customers!$A$2:$B$1501, 2,FALSE)</f>
        <v>Customer#000000260</v>
      </c>
      <c r="C5976">
        <v>260</v>
      </c>
      <c r="D5976" t="str">
        <f>VLOOKUP(orders!C5976,customers!$A$2:$G$1501,7,FALSE)</f>
        <v>MACHINERY</v>
      </c>
      <c r="E5976">
        <f>VLOOKUP(C5976,customers!$A$2:$D$1501, 4,FALSE)</f>
        <v>1</v>
      </c>
      <c r="F5976" t="str">
        <f>VLOOKUP(E5976,nation!$A$2:$B$26, 2,FALSE)</f>
        <v>ARGENTINA</v>
      </c>
      <c r="G5976">
        <f>VLOOKUP(orders!F5976,nation!$B$2:$C$26,2,FALSE)</f>
        <v>1</v>
      </c>
      <c r="H5976" t="str">
        <f>HLOOKUP(orders!G5976,region_horz!$B$1:$F$2,2,FALSE)</f>
        <v>AMERICA</v>
      </c>
      <c r="I5976" t="s">
        <v>9</v>
      </c>
      <c r="J5976">
        <v>212823.01</v>
      </c>
      <c r="K5976" s="1">
        <v>35998</v>
      </c>
      <c r="L5976" t="s">
        <v>31</v>
      </c>
      <c r="M5976" t="s">
        <v>1182</v>
      </c>
      <c r="N5976">
        <v>0</v>
      </c>
      <c r="O5976" t="s">
        <v>6971</v>
      </c>
    </row>
    <row r="5977" spans="1:15" x14ac:dyDescent="0.2">
      <c r="A5977">
        <v>23904</v>
      </c>
      <c r="B5977" t="str">
        <f>VLOOKUP(orders!C5977,customers!$A$2:$B$1501, 2,FALSE)</f>
        <v>Customer#000000340</v>
      </c>
      <c r="C5977">
        <v>340</v>
      </c>
      <c r="D5977" t="str">
        <f>VLOOKUP(orders!C5977,customers!$A$2:$G$1501,7,FALSE)</f>
        <v>BUILDING</v>
      </c>
      <c r="E5977">
        <f>VLOOKUP(C5977,customers!$A$2:$D$1501, 4,FALSE)</f>
        <v>2</v>
      </c>
      <c r="F5977" t="str">
        <f>VLOOKUP(E5977,nation!$A$2:$B$26, 2,FALSE)</f>
        <v>BRAZIL</v>
      </c>
      <c r="G5977">
        <f>VLOOKUP(orders!F5977,nation!$B$2:$C$26,2,FALSE)</f>
        <v>1</v>
      </c>
      <c r="H5977" t="str">
        <f>HLOOKUP(orders!G5977,region_horz!$B$1:$F$2,2,FALSE)</f>
        <v>AMERICA</v>
      </c>
      <c r="I5977" t="s">
        <v>9</v>
      </c>
      <c r="J5977">
        <v>117632.96000000001</v>
      </c>
      <c r="K5977" s="1">
        <v>35380</v>
      </c>
      <c r="L5977" t="s">
        <v>23</v>
      </c>
      <c r="M5977" t="s">
        <v>6972</v>
      </c>
      <c r="N5977">
        <v>0</v>
      </c>
      <c r="O5977" t="s">
        <v>6973</v>
      </c>
    </row>
    <row r="5978" spans="1:15" x14ac:dyDescent="0.2">
      <c r="A5978">
        <v>23905</v>
      </c>
      <c r="B5978" t="str">
        <f>VLOOKUP(orders!C5978,customers!$A$2:$B$1501, 2,FALSE)</f>
        <v>Customer#000001198</v>
      </c>
      <c r="C5978">
        <v>1198</v>
      </c>
      <c r="D5978" t="str">
        <f>VLOOKUP(orders!C5978,customers!$A$2:$G$1501,7,FALSE)</f>
        <v>AUTOMOBILE</v>
      </c>
      <c r="E5978">
        <f>VLOOKUP(C5978,customers!$A$2:$D$1501, 4,FALSE)</f>
        <v>18</v>
      </c>
      <c r="F5978" t="str">
        <f>VLOOKUP(E5978,nation!$A$2:$B$26, 2,FALSE)</f>
        <v>CHINA</v>
      </c>
      <c r="G5978">
        <f>VLOOKUP(orders!F5978,nation!$B$2:$C$26,2,FALSE)</f>
        <v>2</v>
      </c>
      <c r="H5978" t="str">
        <f>HLOOKUP(orders!G5978,region_horz!$B$1:$F$2,2,FALSE)</f>
        <v>ASIA</v>
      </c>
      <c r="I5978" t="s">
        <v>9</v>
      </c>
      <c r="J5978">
        <v>57696.5</v>
      </c>
      <c r="K5978" s="1">
        <v>35708</v>
      </c>
      <c r="L5978" t="s">
        <v>10</v>
      </c>
      <c r="M5978" t="s">
        <v>1463</v>
      </c>
      <c r="N5978">
        <v>0</v>
      </c>
      <c r="O5978" t="s">
        <v>6974</v>
      </c>
    </row>
    <row r="5979" spans="1:15" x14ac:dyDescent="0.2">
      <c r="A5979">
        <v>23906</v>
      </c>
      <c r="B5979" t="str">
        <f>VLOOKUP(orders!C5979,customers!$A$2:$B$1501, 2,FALSE)</f>
        <v>Customer#000001258</v>
      </c>
      <c r="C5979">
        <v>1258</v>
      </c>
      <c r="D5979" t="str">
        <f>VLOOKUP(orders!C5979,customers!$A$2:$G$1501,7,FALSE)</f>
        <v>AUTOMOBILE</v>
      </c>
      <c r="E5979">
        <f>VLOOKUP(C5979,customers!$A$2:$D$1501, 4,FALSE)</f>
        <v>3</v>
      </c>
      <c r="F5979" t="str">
        <f>VLOOKUP(E5979,nation!$A$2:$B$26, 2,FALSE)</f>
        <v>CANADA</v>
      </c>
      <c r="G5979">
        <f>VLOOKUP(orders!F5979,nation!$B$2:$C$26,2,FALSE)</f>
        <v>1</v>
      </c>
      <c r="H5979" t="str">
        <f>HLOOKUP(orders!G5979,region_horz!$B$1:$F$2,2,FALSE)</f>
        <v>AMERICA</v>
      </c>
      <c r="I5979" t="s">
        <v>16</v>
      </c>
      <c r="J5979">
        <v>74923.03</v>
      </c>
      <c r="K5979" s="1">
        <v>34233</v>
      </c>
      <c r="L5979" t="s">
        <v>13</v>
      </c>
      <c r="M5979" t="s">
        <v>1344</v>
      </c>
      <c r="N5979">
        <v>0</v>
      </c>
      <c r="O5979" t="s">
        <v>6975</v>
      </c>
    </row>
    <row r="5980" spans="1:15" x14ac:dyDescent="0.2">
      <c r="A5980">
        <v>23907</v>
      </c>
      <c r="B5980" t="str">
        <f>VLOOKUP(orders!C5980,customers!$A$2:$B$1501, 2,FALSE)</f>
        <v>Customer#000000281</v>
      </c>
      <c r="C5980">
        <v>281</v>
      </c>
      <c r="D5980" t="str">
        <f>VLOOKUP(orders!C5980,customers!$A$2:$G$1501,7,FALSE)</f>
        <v>BUILDING</v>
      </c>
      <c r="E5980">
        <f>VLOOKUP(C5980,customers!$A$2:$D$1501, 4,FALSE)</f>
        <v>6</v>
      </c>
      <c r="F5980" t="str">
        <f>VLOOKUP(E5980,nation!$A$2:$B$26, 2,FALSE)</f>
        <v>FRANCE</v>
      </c>
      <c r="G5980">
        <f>VLOOKUP(orders!F5980,nation!$B$2:$C$26,2,FALSE)</f>
        <v>3</v>
      </c>
      <c r="H5980" t="str">
        <f>HLOOKUP(orders!G5980,region_horz!$B$1:$F$2,2,FALSE)</f>
        <v>EUROPE</v>
      </c>
      <c r="I5980" t="s">
        <v>9</v>
      </c>
      <c r="J5980">
        <v>103982.48</v>
      </c>
      <c r="K5980" s="1">
        <v>34895</v>
      </c>
      <c r="L5980" t="s">
        <v>23</v>
      </c>
      <c r="M5980" t="s">
        <v>1062</v>
      </c>
      <c r="N5980">
        <v>0</v>
      </c>
      <c r="O5980" t="s">
        <v>6976</v>
      </c>
    </row>
    <row r="5981" spans="1:15" x14ac:dyDescent="0.2">
      <c r="A5981">
        <v>23908</v>
      </c>
      <c r="B5981" t="str">
        <f>VLOOKUP(orders!C5981,customers!$A$2:$B$1501, 2,FALSE)</f>
        <v>Customer#000001336</v>
      </c>
      <c r="C5981">
        <v>1336</v>
      </c>
      <c r="D5981" t="str">
        <f>VLOOKUP(orders!C5981,customers!$A$2:$G$1501,7,FALSE)</f>
        <v>AUTOMOBILE</v>
      </c>
      <c r="E5981">
        <f>VLOOKUP(C5981,customers!$A$2:$D$1501, 4,FALSE)</f>
        <v>16</v>
      </c>
      <c r="F5981" t="str">
        <f>VLOOKUP(E5981,nation!$A$2:$B$26, 2,FALSE)</f>
        <v>MOZAMBIQUE</v>
      </c>
      <c r="G5981">
        <f>VLOOKUP(orders!F5981,nation!$B$2:$C$26,2,FALSE)</f>
        <v>0</v>
      </c>
      <c r="H5981" t="str">
        <f>HLOOKUP(orders!G5981,region_horz!$B$1:$F$2,2,FALSE)</f>
        <v>AFRICA</v>
      </c>
      <c r="I5981" t="s">
        <v>9</v>
      </c>
      <c r="J5981">
        <v>254970.2</v>
      </c>
      <c r="K5981" s="1">
        <v>35545</v>
      </c>
      <c r="L5981" t="s">
        <v>31</v>
      </c>
      <c r="M5981" t="s">
        <v>4577</v>
      </c>
      <c r="N5981">
        <v>0</v>
      </c>
      <c r="O5981" t="s">
        <v>6977</v>
      </c>
    </row>
    <row r="5982" spans="1:15" x14ac:dyDescent="0.2">
      <c r="A5982">
        <v>23909</v>
      </c>
      <c r="B5982" t="str">
        <f>VLOOKUP(orders!C5982,customers!$A$2:$B$1501, 2,FALSE)</f>
        <v>Customer#000000493</v>
      </c>
      <c r="C5982">
        <v>493</v>
      </c>
      <c r="D5982" t="str">
        <f>VLOOKUP(orders!C5982,customers!$A$2:$G$1501,7,FALSE)</f>
        <v>MACHINERY</v>
      </c>
      <c r="E5982">
        <f>VLOOKUP(C5982,customers!$A$2:$D$1501, 4,FALSE)</f>
        <v>16</v>
      </c>
      <c r="F5982" t="str">
        <f>VLOOKUP(E5982,nation!$A$2:$B$26, 2,FALSE)</f>
        <v>MOZAMBIQUE</v>
      </c>
      <c r="G5982">
        <f>VLOOKUP(orders!F5982,nation!$B$2:$C$26,2,FALSE)</f>
        <v>0</v>
      </c>
      <c r="H5982" t="str">
        <f>HLOOKUP(orders!G5982,region_horz!$B$1:$F$2,2,FALSE)</f>
        <v>AFRICA</v>
      </c>
      <c r="I5982" t="s">
        <v>9</v>
      </c>
      <c r="J5982">
        <v>103031.03999999999</v>
      </c>
      <c r="K5982" s="1">
        <v>35446</v>
      </c>
      <c r="L5982" t="s">
        <v>23</v>
      </c>
      <c r="M5982" t="s">
        <v>2194</v>
      </c>
      <c r="N5982">
        <v>0</v>
      </c>
      <c r="O5982" t="s">
        <v>6978</v>
      </c>
    </row>
    <row r="5983" spans="1:15" x14ac:dyDescent="0.2">
      <c r="A5983">
        <v>23910</v>
      </c>
      <c r="B5983" t="str">
        <f>VLOOKUP(orders!C5983,customers!$A$2:$B$1501, 2,FALSE)</f>
        <v>Customer#000000722</v>
      </c>
      <c r="C5983">
        <v>722</v>
      </c>
      <c r="D5983" t="str">
        <f>VLOOKUP(orders!C5983,customers!$A$2:$G$1501,7,FALSE)</f>
        <v>BUILDING</v>
      </c>
      <c r="E5983">
        <f>VLOOKUP(C5983,customers!$A$2:$D$1501, 4,FALSE)</f>
        <v>20</v>
      </c>
      <c r="F5983" t="str">
        <f>VLOOKUP(E5983,nation!$A$2:$B$26, 2,FALSE)</f>
        <v>SAUDI ARABIA</v>
      </c>
      <c r="G5983">
        <f>VLOOKUP(orders!F5983,nation!$B$2:$C$26,2,FALSE)</f>
        <v>4</v>
      </c>
      <c r="H5983" t="str">
        <f>HLOOKUP(orders!G5983,region_horz!$B$1:$F$2,2,FALSE)</f>
        <v>MIDDLE EAST</v>
      </c>
      <c r="I5983" t="s">
        <v>9</v>
      </c>
      <c r="J5983">
        <v>40586.61</v>
      </c>
      <c r="K5983" s="1">
        <v>35205</v>
      </c>
      <c r="L5983" t="s">
        <v>23</v>
      </c>
      <c r="M5983" t="s">
        <v>2579</v>
      </c>
      <c r="N5983">
        <v>0</v>
      </c>
      <c r="O5983" t="s">
        <v>6979</v>
      </c>
    </row>
    <row r="5984" spans="1:15" x14ac:dyDescent="0.2">
      <c r="A5984">
        <v>23911</v>
      </c>
      <c r="B5984" t="str">
        <f>VLOOKUP(orders!C5984,customers!$A$2:$B$1501, 2,FALSE)</f>
        <v>Customer#000000319</v>
      </c>
      <c r="C5984">
        <v>319</v>
      </c>
      <c r="D5984" t="str">
        <f>VLOOKUP(orders!C5984,customers!$A$2:$G$1501,7,FALSE)</f>
        <v>FURNITURE</v>
      </c>
      <c r="E5984">
        <f>VLOOKUP(C5984,customers!$A$2:$D$1501, 4,FALSE)</f>
        <v>6</v>
      </c>
      <c r="F5984" t="str">
        <f>VLOOKUP(E5984,nation!$A$2:$B$26, 2,FALSE)</f>
        <v>FRANCE</v>
      </c>
      <c r="G5984">
        <f>VLOOKUP(orders!F5984,nation!$B$2:$C$26,2,FALSE)</f>
        <v>3</v>
      </c>
      <c r="H5984" t="str">
        <f>HLOOKUP(orders!G5984,region_horz!$B$1:$F$2,2,FALSE)</f>
        <v>EUROPE</v>
      </c>
      <c r="I5984" t="s">
        <v>16</v>
      </c>
      <c r="J5984">
        <v>202099.82</v>
      </c>
      <c r="K5984" s="1">
        <v>33757</v>
      </c>
      <c r="L5984" t="s">
        <v>13</v>
      </c>
      <c r="M5984" t="s">
        <v>4577</v>
      </c>
      <c r="N5984">
        <v>0</v>
      </c>
      <c r="O5984" t="s">
        <v>6980</v>
      </c>
    </row>
    <row r="5985" spans="1:15" x14ac:dyDescent="0.2">
      <c r="A5985">
        <v>23936</v>
      </c>
      <c r="B5985" t="str">
        <f>VLOOKUP(orders!C5985,customers!$A$2:$B$1501, 2,FALSE)</f>
        <v>Customer#000001402</v>
      </c>
      <c r="C5985">
        <v>1402</v>
      </c>
      <c r="D5985" t="str">
        <f>VLOOKUP(orders!C5985,customers!$A$2:$G$1501,7,FALSE)</f>
        <v>AUTOMOBILE</v>
      </c>
      <c r="E5985">
        <f>VLOOKUP(C5985,customers!$A$2:$D$1501, 4,FALSE)</f>
        <v>6</v>
      </c>
      <c r="F5985" t="str">
        <f>VLOOKUP(E5985,nation!$A$2:$B$26, 2,FALSE)</f>
        <v>FRANCE</v>
      </c>
      <c r="G5985">
        <f>VLOOKUP(orders!F5985,nation!$B$2:$C$26,2,FALSE)</f>
        <v>3</v>
      </c>
      <c r="H5985" t="str">
        <f>HLOOKUP(orders!G5985,region_horz!$B$1:$F$2,2,FALSE)</f>
        <v>EUROPE</v>
      </c>
      <c r="I5985" t="s">
        <v>16</v>
      </c>
      <c r="J5985">
        <v>301048.56</v>
      </c>
      <c r="K5985" s="1">
        <v>34686</v>
      </c>
      <c r="L5985" t="s">
        <v>31</v>
      </c>
      <c r="M5985" t="s">
        <v>1593</v>
      </c>
      <c r="N5985">
        <v>0</v>
      </c>
      <c r="O5985" t="s">
        <v>6981</v>
      </c>
    </row>
    <row r="5986" spans="1:15" x14ac:dyDescent="0.2">
      <c r="A5986">
        <v>23937</v>
      </c>
      <c r="B5986" t="str">
        <f>VLOOKUP(orders!C5986,customers!$A$2:$B$1501, 2,FALSE)</f>
        <v>Customer#000001004</v>
      </c>
      <c r="C5986">
        <v>1004</v>
      </c>
      <c r="D5986" t="str">
        <f>VLOOKUP(orders!C5986,customers!$A$2:$G$1501,7,FALSE)</f>
        <v>MACHINERY</v>
      </c>
      <c r="E5986">
        <f>VLOOKUP(C5986,customers!$A$2:$D$1501, 4,FALSE)</f>
        <v>8</v>
      </c>
      <c r="F5986" t="str">
        <f>VLOOKUP(E5986,nation!$A$2:$B$26, 2,FALSE)</f>
        <v>INDIA</v>
      </c>
      <c r="G5986">
        <f>VLOOKUP(orders!F5986,nation!$B$2:$C$26,2,FALSE)</f>
        <v>2</v>
      </c>
      <c r="H5986" t="str">
        <f>HLOOKUP(orders!G5986,region_horz!$B$1:$F$2,2,FALSE)</f>
        <v>ASIA</v>
      </c>
      <c r="I5986" t="s">
        <v>9</v>
      </c>
      <c r="J5986">
        <v>103970.33</v>
      </c>
      <c r="K5986" s="1">
        <v>35510</v>
      </c>
      <c r="L5986" t="s">
        <v>13</v>
      </c>
      <c r="M5986" t="s">
        <v>4134</v>
      </c>
      <c r="N5986">
        <v>0</v>
      </c>
      <c r="O5986" t="s">
        <v>6982</v>
      </c>
    </row>
    <row r="5987" spans="1:15" x14ac:dyDescent="0.2">
      <c r="A5987">
        <v>23938</v>
      </c>
      <c r="B5987" t="str">
        <f>VLOOKUP(orders!C5987,customers!$A$2:$B$1501, 2,FALSE)</f>
        <v>Customer#000001169</v>
      </c>
      <c r="C5987">
        <v>1169</v>
      </c>
      <c r="D5987" t="str">
        <f>VLOOKUP(orders!C5987,customers!$A$2:$G$1501,7,FALSE)</f>
        <v>MACHINERY</v>
      </c>
      <c r="E5987">
        <f>VLOOKUP(C5987,customers!$A$2:$D$1501, 4,FALSE)</f>
        <v>4</v>
      </c>
      <c r="F5987" t="str">
        <f>VLOOKUP(E5987,nation!$A$2:$B$26, 2,FALSE)</f>
        <v>EGYPT</v>
      </c>
      <c r="G5987">
        <f>VLOOKUP(orders!F5987,nation!$B$2:$C$26,2,FALSE)</f>
        <v>4</v>
      </c>
      <c r="H5987" t="str">
        <f>HLOOKUP(orders!G5987,region_horz!$B$1:$F$2,2,FALSE)</f>
        <v>MIDDLE EAST</v>
      </c>
      <c r="I5987" t="s">
        <v>9</v>
      </c>
      <c r="J5987">
        <v>134626.31</v>
      </c>
      <c r="K5987" s="1">
        <v>35405</v>
      </c>
      <c r="L5987" t="s">
        <v>31</v>
      </c>
      <c r="M5987" t="s">
        <v>1217</v>
      </c>
      <c r="N5987">
        <v>0</v>
      </c>
      <c r="O5987" t="s">
        <v>6983</v>
      </c>
    </row>
    <row r="5988" spans="1:15" x14ac:dyDescent="0.2">
      <c r="A5988">
        <v>23939</v>
      </c>
      <c r="B5988" t="str">
        <f>VLOOKUP(orders!C5988,customers!$A$2:$B$1501, 2,FALSE)</f>
        <v>Customer#000001471</v>
      </c>
      <c r="C5988">
        <v>1471</v>
      </c>
      <c r="D5988" t="str">
        <f>VLOOKUP(orders!C5988,customers!$A$2:$G$1501,7,FALSE)</f>
        <v>AUTOMOBILE</v>
      </c>
      <c r="E5988">
        <f>VLOOKUP(C5988,customers!$A$2:$D$1501, 4,FALSE)</f>
        <v>5</v>
      </c>
      <c r="F5988" t="str">
        <f>VLOOKUP(E5988,nation!$A$2:$B$26, 2,FALSE)</f>
        <v>ETHIOPIA</v>
      </c>
      <c r="G5988">
        <f>VLOOKUP(orders!F5988,nation!$B$2:$C$26,2,FALSE)</f>
        <v>0</v>
      </c>
      <c r="H5988" t="str">
        <f>HLOOKUP(orders!G5988,region_horz!$B$1:$F$2,2,FALSE)</f>
        <v>AFRICA</v>
      </c>
      <c r="I5988" t="s">
        <v>9</v>
      </c>
      <c r="J5988">
        <v>46234.48</v>
      </c>
      <c r="K5988" s="1">
        <v>35886</v>
      </c>
      <c r="L5988" t="s">
        <v>10</v>
      </c>
      <c r="M5988" t="s">
        <v>1467</v>
      </c>
      <c r="N5988">
        <v>0</v>
      </c>
      <c r="O5988" t="s">
        <v>6984</v>
      </c>
    </row>
    <row r="5989" spans="1:15" x14ac:dyDescent="0.2">
      <c r="A5989">
        <v>23940</v>
      </c>
      <c r="B5989" t="str">
        <f>VLOOKUP(orders!C5989,customers!$A$2:$B$1501, 2,FALSE)</f>
        <v>Customer#000001025</v>
      </c>
      <c r="C5989">
        <v>1025</v>
      </c>
      <c r="D5989" t="str">
        <f>VLOOKUP(orders!C5989,customers!$A$2:$G$1501,7,FALSE)</f>
        <v>AUTOMOBILE</v>
      </c>
      <c r="E5989">
        <f>VLOOKUP(C5989,customers!$A$2:$D$1501, 4,FALSE)</f>
        <v>8</v>
      </c>
      <c r="F5989" t="str">
        <f>VLOOKUP(E5989,nation!$A$2:$B$26, 2,FALSE)</f>
        <v>INDIA</v>
      </c>
      <c r="G5989">
        <f>VLOOKUP(orders!F5989,nation!$B$2:$C$26,2,FALSE)</f>
        <v>2</v>
      </c>
      <c r="H5989" t="str">
        <f>HLOOKUP(orders!G5989,region_horz!$B$1:$F$2,2,FALSE)</f>
        <v>ASIA</v>
      </c>
      <c r="I5989" t="s">
        <v>16</v>
      </c>
      <c r="J5989">
        <v>108580.72</v>
      </c>
      <c r="K5989" s="1">
        <v>34798</v>
      </c>
      <c r="L5989" t="s">
        <v>31</v>
      </c>
      <c r="M5989" t="s">
        <v>44</v>
      </c>
      <c r="N5989">
        <v>0</v>
      </c>
      <c r="O5989" t="s">
        <v>6985</v>
      </c>
    </row>
    <row r="5990" spans="1:15" x14ac:dyDescent="0.2">
      <c r="A5990">
        <v>23941</v>
      </c>
      <c r="B5990" t="str">
        <f>VLOOKUP(orders!C5990,customers!$A$2:$B$1501, 2,FALSE)</f>
        <v>Customer#000000181</v>
      </c>
      <c r="C5990">
        <v>181</v>
      </c>
      <c r="D5990" t="str">
        <f>VLOOKUP(orders!C5990,customers!$A$2:$G$1501,7,FALSE)</f>
        <v>FURNITURE</v>
      </c>
      <c r="E5990">
        <f>VLOOKUP(C5990,customers!$A$2:$D$1501, 4,FALSE)</f>
        <v>9</v>
      </c>
      <c r="F5990" t="str">
        <f>VLOOKUP(E5990,nation!$A$2:$B$26, 2,FALSE)</f>
        <v>INDONESIA</v>
      </c>
      <c r="G5990">
        <f>VLOOKUP(orders!F5990,nation!$B$2:$C$26,2,FALSE)</f>
        <v>2</v>
      </c>
      <c r="H5990" t="str">
        <f>HLOOKUP(orders!G5990,region_horz!$B$1:$F$2,2,FALSE)</f>
        <v>ASIA</v>
      </c>
      <c r="I5990" t="s">
        <v>9</v>
      </c>
      <c r="J5990">
        <v>171983.15</v>
      </c>
      <c r="K5990" s="1">
        <v>35241</v>
      </c>
      <c r="L5990" t="s">
        <v>23</v>
      </c>
      <c r="M5990" t="s">
        <v>1091</v>
      </c>
      <c r="N5990">
        <v>0</v>
      </c>
      <c r="O5990" t="s">
        <v>6986</v>
      </c>
    </row>
    <row r="5991" spans="1:15" x14ac:dyDescent="0.2">
      <c r="A5991">
        <v>23942</v>
      </c>
      <c r="B5991" t="str">
        <f>VLOOKUP(orders!C5991,customers!$A$2:$B$1501, 2,FALSE)</f>
        <v>Customer#000000883</v>
      </c>
      <c r="C5991">
        <v>883</v>
      </c>
      <c r="D5991" t="str">
        <f>VLOOKUP(orders!C5991,customers!$A$2:$G$1501,7,FALSE)</f>
        <v>FURNITURE</v>
      </c>
      <c r="E5991">
        <f>VLOOKUP(C5991,customers!$A$2:$D$1501, 4,FALSE)</f>
        <v>3</v>
      </c>
      <c r="F5991" t="str">
        <f>VLOOKUP(E5991,nation!$A$2:$B$26, 2,FALSE)</f>
        <v>CANADA</v>
      </c>
      <c r="G5991">
        <f>VLOOKUP(orders!F5991,nation!$B$2:$C$26,2,FALSE)</f>
        <v>1</v>
      </c>
      <c r="H5991" t="str">
        <f>HLOOKUP(orders!G5991,region_horz!$B$1:$F$2,2,FALSE)</f>
        <v>AMERICA</v>
      </c>
      <c r="I5991" t="s">
        <v>16</v>
      </c>
      <c r="J5991">
        <v>39841.47</v>
      </c>
      <c r="K5991" s="1">
        <v>33951</v>
      </c>
      <c r="L5991" t="s">
        <v>31</v>
      </c>
      <c r="M5991" t="s">
        <v>236</v>
      </c>
      <c r="N5991">
        <v>0</v>
      </c>
      <c r="O5991" t="s">
        <v>6987</v>
      </c>
    </row>
    <row r="5992" spans="1:15" x14ac:dyDescent="0.2">
      <c r="A5992">
        <v>23943</v>
      </c>
      <c r="B5992" t="str">
        <f>VLOOKUP(orders!C5992,customers!$A$2:$B$1501, 2,FALSE)</f>
        <v>Customer#000001360</v>
      </c>
      <c r="C5992">
        <v>1360</v>
      </c>
      <c r="D5992" t="str">
        <f>VLOOKUP(orders!C5992,customers!$A$2:$G$1501,7,FALSE)</f>
        <v>MACHINERY</v>
      </c>
      <c r="E5992">
        <f>VLOOKUP(C5992,customers!$A$2:$D$1501, 4,FALSE)</f>
        <v>19</v>
      </c>
      <c r="F5992" t="str">
        <f>VLOOKUP(E5992,nation!$A$2:$B$26, 2,FALSE)</f>
        <v>ROMANIA</v>
      </c>
      <c r="G5992">
        <f>VLOOKUP(orders!F5992,nation!$B$2:$C$26,2,FALSE)</f>
        <v>3</v>
      </c>
      <c r="H5992" t="str">
        <f>HLOOKUP(orders!G5992,region_horz!$B$1:$F$2,2,FALSE)</f>
        <v>EUROPE</v>
      </c>
      <c r="I5992" t="s">
        <v>9</v>
      </c>
      <c r="J5992">
        <v>372934.56</v>
      </c>
      <c r="K5992" s="1">
        <v>34874</v>
      </c>
      <c r="L5992" t="s">
        <v>13</v>
      </c>
      <c r="M5992" t="s">
        <v>187</v>
      </c>
      <c r="N5992">
        <v>0</v>
      </c>
      <c r="O5992" t="s">
        <v>6988</v>
      </c>
    </row>
    <row r="5993" spans="1:15" x14ac:dyDescent="0.2">
      <c r="A5993">
        <v>23968</v>
      </c>
      <c r="B5993" t="str">
        <f>VLOOKUP(orders!C5993,customers!$A$2:$B$1501, 2,FALSE)</f>
        <v>Customer#000000533</v>
      </c>
      <c r="C5993">
        <v>533</v>
      </c>
      <c r="D5993" t="str">
        <f>VLOOKUP(orders!C5993,customers!$A$2:$G$1501,7,FALSE)</f>
        <v>HOUSEHOLD</v>
      </c>
      <c r="E5993">
        <f>VLOOKUP(C5993,customers!$A$2:$D$1501, 4,FALSE)</f>
        <v>15</v>
      </c>
      <c r="F5993" t="str">
        <f>VLOOKUP(E5993,nation!$A$2:$B$26, 2,FALSE)</f>
        <v>MOROCCO</v>
      </c>
      <c r="G5993">
        <f>VLOOKUP(orders!F5993,nation!$B$2:$C$26,2,FALSE)</f>
        <v>0</v>
      </c>
      <c r="H5993" t="str">
        <f>HLOOKUP(orders!G5993,region_horz!$B$1:$F$2,2,FALSE)</f>
        <v>AFRICA</v>
      </c>
      <c r="I5993" t="s">
        <v>48</v>
      </c>
      <c r="J5993">
        <v>320180.69</v>
      </c>
      <c r="K5993" s="1">
        <v>34763</v>
      </c>
      <c r="L5993" t="s">
        <v>13</v>
      </c>
      <c r="M5993" t="s">
        <v>1826</v>
      </c>
      <c r="N5993">
        <v>0</v>
      </c>
      <c r="O5993" t="s">
        <v>6989</v>
      </c>
    </row>
    <row r="5994" spans="1:15" x14ac:dyDescent="0.2">
      <c r="A5994">
        <v>23969</v>
      </c>
      <c r="B5994" t="str">
        <f>VLOOKUP(orders!C5994,customers!$A$2:$B$1501, 2,FALSE)</f>
        <v>Customer#000000455</v>
      </c>
      <c r="C5994">
        <v>455</v>
      </c>
      <c r="D5994" t="str">
        <f>VLOOKUP(orders!C5994,customers!$A$2:$G$1501,7,FALSE)</f>
        <v>BUILDING</v>
      </c>
      <c r="E5994">
        <f>VLOOKUP(C5994,customers!$A$2:$D$1501, 4,FALSE)</f>
        <v>6</v>
      </c>
      <c r="F5994" t="str">
        <f>VLOOKUP(E5994,nation!$A$2:$B$26, 2,FALSE)</f>
        <v>FRANCE</v>
      </c>
      <c r="G5994">
        <f>VLOOKUP(orders!F5994,nation!$B$2:$C$26,2,FALSE)</f>
        <v>3</v>
      </c>
      <c r="H5994" t="str">
        <f>HLOOKUP(orders!G5994,region_horz!$B$1:$F$2,2,FALSE)</f>
        <v>EUROPE</v>
      </c>
      <c r="I5994" t="s">
        <v>9</v>
      </c>
      <c r="J5994">
        <v>181046.95</v>
      </c>
      <c r="K5994" s="1">
        <v>35654</v>
      </c>
      <c r="L5994" t="s">
        <v>31</v>
      </c>
      <c r="M5994" t="s">
        <v>682</v>
      </c>
      <c r="N5994">
        <v>0</v>
      </c>
      <c r="O5994" t="s">
        <v>6990</v>
      </c>
    </row>
    <row r="5995" spans="1:15" x14ac:dyDescent="0.2">
      <c r="A5995">
        <v>23970</v>
      </c>
      <c r="B5995" t="str">
        <f>VLOOKUP(orders!C5995,customers!$A$2:$B$1501, 2,FALSE)</f>
        <v>Customer#000000277</v>
      </c>
      <c r="C5995">
        <v>277</v>
      </c>
      <c r="D5995" t="str">
        <f>VLOOKUP(orders!C5995,customers!$A$2:$G$1501,7,FALSE)</f>
        <v>BUILDING</v>
      </c>
      <c r="E5995">
        <f>VLOOKUP(C5995,customers!$A$2:$D$1501, 4,FALSE)</f>
        <v>23</v>
      </c>
      <c r="F5995" t="str">
        <f>VLOOKUP(E5995,nation!$A$2:$B$26, 2,FALSE)</f>
        <v>UNITED KINGDOM</v>
      </c>
      <c r="G5995">
        <f>VLOOKUP(orders!F5995,nation!$B$2:$C$26,2,FALSE)</f>
        <v>3</v>
      </c>
      <c r="H5995" t="str">
        <f>HLOOKUP(orders!G5995,region_horz!$B$1:$F$2,2,FALSE)</f>
        <v>EUROPE</v>
      </c>
      <c r="I5995" t="s">
        <v>9</v>
      </c>
      <c r="J5995">
        <v>178495.03</v>
      </c>
      <c r="K5995" s="1">
        <v>35888</v>
      </c>
      <c r="L5995" t="s">
        <v>31</v>
      </c>
      <c r="M5995" t="s">
        <v>1328</v>
      </c>
      <c r="N5995">
        <v>0</v>
      </c>
      <c r="O5995" t="s">
        <v>6991</v>
      </c>
    </row>
    <row r="5996" spans="1:15" x14ac:dyDescent="0.2">
      <c r="A5996">
        <v>23971</v>
      </c>
      <c r="B5996" t="str">
        <f>VLOOKUP(orders!C5996,customers!$A$2:$B$1501, 2,FALSE)</f>
        <v>Customer#000000925</v>
      </c>
      <c r="C5996">
        <v>925</v>
      </c>
      <c r="D5996" t="str">
        <f>VLOOKUP(orders!C5996,customers!$A$2:$G$1501,7,FALSE)</f>
        <v>AUTOMOBILE</v>
      </c>
      <c r="E5996">
        <f>VLOOKUP(C5996,customers!$A$2:$D$1501, 4,FALSE)</f>
        <v>10</v>
      </c>
      <c r="F5996" t="str">
        <f>VLOOKUP(E5996,nation!$A$2:$B$26, 2,FALSE)</f>
        <v>IRAN</v>
      </c>
      <c r="G5996">
        <f>VLOOKUP(orders!F5996,nation!$B$2:$C$26,2,FALSE)</f>
        <v>4</v>
      </c>
      <c r="H5996" t="str">
        <f>HLOOKUP(orders!G5996,region_horz!$B$1:$F$2,2,FALSE)</f>
        <v>MIDDLE EAST</v>
      </c>
      <c r="I5996" t="s">
        <v>16</v>
      </c>
      <c r="J5996">
        <v>53858.2</v>
      </c>
      <c r="K5996" s="1">
        <v>34660</v>
      </c>
      <c r="L5996" t="s">
        <v>13</v>
      </c>
      <c r="M5996" t="s">
        <v>981</v>
      </c>
      <c r="N5996">
        <v>0</v>
      </c>
      <c r="O5996" t="s">
        <v>6992</v>
      </c>
    </row>
    <row r="5997" spans="1:15" x14ac:dyDescent="0.2">
      <c r="A5997">
        <v>23972</v>
      </c>
      <c r="B5997" t="str">
        <f>VLOOKUP(orders!C5997,customers!$A$2:$B$1501, 2,FALSE)</f>
        <v>Customer#000001036</v>
      </c>
      <c r="C5997">
        <v>1036</v>
      </c>
      <c r="D5997" t="str">
        <f>VLOOKUP(orders!C5997,customers!$A$2:$G$1501,7,FALSE)</f>
        <v>BUILDING</v>
      </c>
      <c r="E5997">
        <f>VLOOKUP(C5997,customers!$A$2:$D$1501, 4,FALSE)</f>
        <v>8</v>
      </c>
      <c r="F5997" t="str">
        <f>VLOOKUP(E5997,nation!$A$2:$B$26, 2,FALSE)</f>
        <v>INDIA</v>
      </c>
      <c r="G5997">
        <f>VLOOKUP(orders!F5997,nation!$B$2:$C$26,2,FALSE)</f>
        <v>2</v>
      </c>
      <c r="H5997" t="str">
        <f>HLOOKUP(orders!G5997,region_horz!$B$1:$F$2,2,FALSE)</f>
        <v>ASIA</v>
      </c>
      <c r="I5997" t="s">
        <v>16</v>
      </c>
      <c r="J5997">
        <v>163362.29999999999</v>
      </c>
      <c r="K5997" s="1">
        <v>34198</v>
      </c>
      <c r="L5997" t="s">
        <v>23</v>
      </c>
      <c r="M5997" t="s">
        <v>1015</v>
      </c>
      <c r="N5997">
        <v>0</v>
      </c>
      <c r="O5997" t="s">
        <v>6993</v>
      </c>
    </row>
    <row r="5998" spans="1:15" x14ac:dyDescent="0.2">
      <c r="A5998">
        <v>23973</v>
      </c>
      <c r="B5998" t="str">
        <f>VLOOKUP(orders!C5998,customers!$A$2:$B$1501, 2,FALSE)</f>
        <v>Customer#000000352</v>
      </c>
      <c r="C5998">
        <v>352</v>
      </c>
      <c r="D5998" t="str">
        <f>VLOOKUP(orders!C5998,customers!$A$2:$G$1501,7,FALSE)</f>
        <v>HOUSEHOLD</v>
      </c>
      <c r="E5998">
        <f>VLOOKUP(C5998,customers!$A$2:$D$1501, 4,FALSE)</f>
        <v>9</v>
      </c>
      <c r="F5998" t="str">
        <f>VLOOKUP(E5998,nation!$A$2:$B$26, 2,FALSE)</f>
        <v>INDONESIA</v>
      </c>
      <c r="G5998">
        <f>VLOOKUP(orders!F5998,nation!$B$2:$C$26,2,FALSE)</f>
        <v>2</v>
      </c>
      <c r="H5998" t="str">
        <f>HLOOKUP(orders!G5998,region_horz!$B$1:$F$2,2,FALSE)</f>
        <v>ASIA</v>
      </c>
      <c r="I5998" t="s">
        <v>9</v>
      </c>
      <c r="J5998">
        <v>132983.60999999999</v>
      </c>
      <c r="K5998" s="1">
        <v>35260</v>
      </c>
      <c r="L5998" t="s">
        <v>23</v>
      </c>
      <c r="M5998" t="s">
        <v>1108</v>
      </c>
      <c r="N5998">
        <v>0</v>
      </c>
      <c r="O5998" t="s">
        <v>6994</v>
      </c>
    </row>
    <row r="5999" spans="1:15" x14ac:dyDescent="0.2">
      <c r="A5999">
        <v>23974</v>
      </c>
      <c r="B5999" t="str">
        <f>VLOOKUP(orders!C5999,customers!$A$2:$B$1501, 2,FALSE)</f>
        <v>Customer#000000763</v>
      </c>
      <c r="C5999">
        <v>763</v>
      </c>
      <c r="D5999" t="str">
        <f>VLOOKUP(orders!C5999,customers!$A$2:$G$1501,7,FALSE)</f>
        <v>BUILDING</v>
      </c>
      <c r="E5999">
        <f>VLOOKUP(C5999,customers!$A$2:$D$1501, 4,FALSE)</f>
        <v>1</v>
      </c>
      <c r="F5999" t="str">
        <f>VLOOKUP(E5999,nation!$A$2:$B$26, 2,FALSE)</f>
        <v>ARGENTINA</v>
      </c>
      <c r="G5999">
        <f>VLOOKUP(orders!F5999,nation!$B$2:$C$26,2,FALSE)</f>
        <v>1</v>
      </c>
      <c r="H5999" t="str">
        <f>HLOOKUP(orders!G5999,region_horz!$B$1:$F$2,2,FALSE)</f>
        <v>AMERICA</v>
      </c>
      <c r="I5999" t="s">
        <v>16</v>
      </c>
      <c r="J5999">
        <v>177140.87</v>
      </c>
      <c r="K5999" s="1">
        <v>33810</v>
      </c>
      <c r="L5999" t="s">
        <v>31</v>
      </c>
      <c r="M5999" t="s">
        <v>2126</v>
      </c>
      <c r="N5999">
        <v>0</v>
      </c>
      <c r="O5999" t="s">
        <v>6995</v>
      </c>
    </row>
    <row r="6000" spans="1:15" x14ac:dyDescent="0.2">
      <c r="A6000">
        <v>23975</v>
      </c>
      <c r="B6000" t="str">
        <f>VLOOKUP(orders!C6000,customers!$A$2:$B$1501, 2,FALSE)</f>
        <v>Customer#000000841</v>
      </c>
      <c r="C6000">
        <v>841</v>
      </c>
      <c r="D6000" t="str">
        <f>VLOOKUP(orders!C6000,customers!$A$2:$G$1501,7,FALSE)</f>
        <v>FURNITURE</v>
      </c>
      <c r="E6000">
        <f>VLOOKUP(C6000,customers!$A$2:$D$1501, 4,FALSE)</f>
        <v>9</v>
      </c>
      <c r="F6000" t="str">
        <f>VLOOKUP(E6000,nation!$A$2:$B$26, 2,FALSE)</f>
        <v>INDONESIA</v>
      </c>
      <c r="G6000">
        <f>VLOOKUP(orders!F6000,nation!$B$2:$C$26,2,FALSE)</f>
        <v>2</v>
      </c>
      <c r="H6000" t="str">
        <f>HLOOKUP(orders!G6000,region_horz!$B$1:$F$2,2,FALSE)</f>
        <v>ASIA</v>
      </c>
      <c r="I6000" t="s">
        <v>9</v>
      </c>
      <c r="J6000">
        <v>30037.59</v>
      </c>
      <c r="K6000" s="1">
        <v>35513</v>
      </c>
      <c r="L6000" t="s">
        <v>23</v>
      </c>
      <c r="M6000" t="s">
        <v>350</v>
      </c>
      <c r="N6000">
        <v>0</v>
      </c>
      <c r="O6000" t="s">
        <v>6996</v>
      </c>
    </row>
    <row r="6001" spans="1:15" x14ac:dyDescent="0.2">
      <c r="A6001">
        <v>24000</v>
      </c>
      <c r="B6001" t="str">
        <f>VLOOKUP(orders!C6001,customers!$A$2:$B$1501, 2,FALSE)</f>
        <v>Customer#000000754</v>
      </c>
      <c r="C6001">
        <v>754</v>
      </c>
      <c r="D6001" t="str">
        <f>VLOOKUP(orders!C6001,customers!$A$2:$G$1501,7,FALSE)</f>
        <v>BUILDING</v>
      </c>
      <c r="E6001">
        <f>VLOOKUP(C6001,customers!$A$2:$D$1501, 4,FALSE)</f>
        <v>0</v>
      </c>
      <c r="F6001" t="str">
        <f>VLOOKUP(E6001,nation!$A$2:$B$26, 2,FALSE)</f>
        <v>ALGERIA</v>
      </c>
      <c r="G6001">
        <f>VLOOKUP(orders!F6001,nation!$B$2:$C$26,2,FALSE)</f>
        <v>0</v>
      </c>
      <c r="H6001" t="str">
        <f>HLOOKUP(orders!G6001,region_horz!$B$1:$F$2,2,FALSE)</f>
        <v>AFRICA</v>
      </c>
      <c r="I6001" t="s">
        <v>9</v>
      </c>
      <c r="J6001">
        <v>2008.3</v>
      </c>
      <c r="K6001" s="1">
        <v>34889</v>
      </c>
      <c r="L6001" t="s">
        <v>26</v>
      </c>
      <c r="M6001" t="s">
        <v>1149</v>
      </c>
      <c r="N6001">
        <v>0</v>
      </c>
      <c r="O6001" t="s">
        <v>6997</v>
      </c>
    </row>
    <row r="6002" spans="1:15" x14ac:dyDescent="0.2">
      <c r="A6002">
        <v>24001</v>
      </c>
      <c r="B6002" t="str">
        <f>VLOOKUP(orders!C6002,customers!$A$2:$B$1501, 2,FALSE)</f>
        <v>Customer#000000637</v>
      </c>
      <c r="C6002">
        <v>637</v>
      </c>
      <c r="D6002" t="str">
        <f>VLOOKUP(orders!C6002,customers!$A$2:$G$1501,7,FALSE)</f>
        <v>HOUSEHOLD</v>
      </c>
      <c r="E6002">
        <f>VLOOKUP(C6002,customers!$A$2:$D$1501, 4,FALSE)</f>
        <v>7</v>
      </c>
      <c r="F6002" t="str">
        <f>VLOOKUP(E6002,nation!$A$2:$B$26, 2,FALSE)</f>
        <v>GERMANY</v>
      </c>
      <c r="G6002">
        <f>VLOOKUP(orders!F6002,nation!$B$2:$C$26,2,FALSE)</f>
        <v>3</v>
      </c>
      <c r="H6002" t="str">
        <f>HLOOKUP(orders!G6002,region_horz!$B$1:$F$2,2,FALSE)</f>
        <v>EUROPE</v>
      </c>
      <c r="I6002" t="s">
        <v>9</v>
      </c>
      <c r="J6002">
        <v>22522.97</v>
      </c>
      <c r="K6002" s="1">
        <v>35575</v>
      </c>
      <c r="L6002" t="s">
        <v>13</v>
      </c>
      <c r="M6002" t="s">
        <v>1830</v>
      </c>
      <c r="N6002">
        <v>0</v>
      </c>
      <c r="O6002" t="s">
        <v>6998</v>
      </c>
    </row>
    <row r="6003" spans="1:15" x14ac:dyDescent="0.2">
      <c r="A6003">
        <v>24002</v>
      </c>
      <c r="B6003" t="str">
        <f>VLOOKUP(orders!C6003,customers!$A$2:$B$1501, 2,FALSE)</f>
        <v>Customer#000001292</v>
      </c>
      <c r="C6003">
        <v>1292</v>
      </c>
      <c r="D6003" t="str">
        <f>VLOOKUP(orders!C6003,customers!$A$2:$G$1501,7,FALSE)</f>
        <v>BUILDING</v>
      </c>
      <c r="E6003">
        <f>VLOOKUP(C6003,customers!$A$2:$D$1501, 4,FALSE)</f>
        <v>21</v>
      </c>
      <c r="F6003" t="str">
        <f>VLOOKUP(E6003,nation!$A$2:$B$26, 2,FALSE)</f>
        <v>VIETNAM</v>
      </c>
      <c r="G6003">
        <f>VLOOKUP(orders!F6003,nation!$B$2:$C$26,2,FALSE)</f>
        <v>2</v>
      </c>
      <c r="H6003" t="str">
        <f>HLOOKUP(orders!G6003,region_horz!$B$1:$F$2,2,FALSE)</f>
        <v>ASIA</v>
      </c>
      <c r="I6003" t="s">
        <v>9</v>
      </c>
      <c r="J6003">
        <v>112271.88</v>
      </c>
      <c r="K6003" s="1">
        <v>35376</v>
      </c>
      <c r="L6003" t="s">
        <v>31</v>
      </c>
      <c r="M6003" t="s">
        <v>837</v>
      </c>
      <c r="N6003">
        <v>0</v>
      </c>
      <c r="O6003" t="s">
        <v>6999</v>
      </c>
    </row>
    <row r="6004" spans="1:15" x14ac:dyDescent="0.2">
      <c r="A6004">
        <v>24003</v>
      </c>
      <c r="B6004" t="str">
        <f>VLOOKUP(orders!C6004,customers!$A$2:$B$1501, 2,FALSE)</f>
        <v>Customer#000000487</v>
      </c>
      <c r="C6004">
        <v>487</v>
      </c>
      <c r="D6004" t="str">
        <f>VLOOKUP(orders!C6004,customers!$A$2:$G$1501,7,FALSE)</f>
        <v>AUTOMOBILE</v>
      </c>
      <c r="E6004">
        <f>VLOOKUP(C6004,customers!$A$2:$D$1501, 4,FALSE)</f>
        <v>2</v>
      </c>
      <c r="F6004" t="str">
        <f>VLOOKUP(E6004,nation!$A$2:$B$26, 2,FALSE)</f>
        <v>BRAZIL</v>
      </c>
      <c r="G6004">
        <f>VLOOKUP(orders!F6004,nation!$B$2:$C$26,2,FALSE)</f>
        <v>1</v>
      </c>
      <c r="H6004" t="str">
        <f>HLOOKUP(orders!G6004,region_horz!$B$1:$F$2,2,FALSE)</f>
        <v>AMERICA</v>
      </c>
      <c r="I6004" t="s">
        <v>16</v>
      </c>
      <c r="J6004">
        <v>161598.85</v>
      </c>
      <c r="K6004" s="1">
        <v>34639</v>
      </c>
      <c r="L6004" t="s">
        <v>13</v>
      </c>
      <c r="M6004" t="s">
        <v>2137</v>
      </c>
      <c r="N6004">
        <v>0</v>
      </c>
      <c r="O6004" t="s">
        <v>7000</v>
      </c>
    </row>
    <row r="6005" spans="1:15" x14ac:dyDescent="0.2">
      <c r="A6005">
        <v>24004</v>
      </c>
      <c r="B6005" t="str">
        <f>VLOOKUP(orders!C6005,customers!$A$2:$B$1501, 2,FALSE)</f>
        <v>Customer#000000856</v>
      </c>
      <c r="C6005">
        <v>856</v>
      </c>
      <c r="D6005" t="str">
        <f>VLOOKUP(orders!C6005,customers!$A$2:$G$1501,7,FALSE)</f>
        <v>FURNITURE</v>
      </c>
      <c r="E6005">
        <f>VLOOKUP(C6005,customers!$A$2:$D$1501, 4,FALSE)</f>
        <v>15</v>
      </c>
      <c r="F6005" t="str">
        <f>VLOOKUP(E6005,nation!$A$2:$B$26, 2,FALSE)</f>
        <v>MOROCCO</v>
      </c>
      <c r="G6005">
        <f>VLOOKUP(orders!F6005,nation!$B$2:$C$26,2,FALSE)</f>
        <v>0</v>
      </c>
      <c r="H6005" t="str">
        <f>HLOOKUP(orders!G6005,region_horz!$B$1:$F$2,2,FALSE)</f>
        <v>AFRICA</v>
      </c>
      <c r="I6005" t="s">
        <v>16</v>
      </c>
      <c r="J6005">
        <v>262360.95</v>
      </c>
      <c r="K6005" s="1">
        <v>33770</v>
      </c>
      <c r="L6005" t="s">
        <v>23</v>
      </c>
      <c r="M6005" t="s">
        <v>566</v>
      </c>
      <c r="N6005">
        <v>0</v>
      </c>
      <c r="O6005" t="s">
        <v>7001</v>
      </c>
    </row>
    <row r="6006" spans="1:15" x14ac:dyDescent="0.2">
      <c r="A6006">
        <v>24005</v>
      </c>
      <c r="B6006" t="str">
        <f>VLOOKUP(orders!C6006,customers!$A$2:$B$1501, 2,FALSE)</f>
        <v>Customer#000000602</v>
      </c>
      <c r="C6006">
        <v>602</v>
      </c>
      <c r="D6006" t="str">
        <f>VLOOKUP(orders!C6006,customers!$A$2:$G$1501,7,FALSE)</f>
        <v>BUILDING</v>
      </c>
      <c r="E6006">
        <f>VLOOKUP(C6006,customers!$A$2:$D$1501, 4,FALSE)</f>
        <v>13</v>
      </c>
      <c r="F6006" t="str">
        <f>VLOOKUP(E6006,nation!$A$2:$B$26, 2,FALSE)</f>
        <v>JORDAN</v>
      </c>
      <c r="G6006">
        <f>VLOOKUP(orders!F6006,nation!$B$2:$C$26,2,FALSE)</f>
        <v>4</v>
      </c>
      <c r="H6006" t="str">
        <f>HLOOKUP(orders!G6006,region_horz!$B$1:$F$2,2,FALSE)</f>
        <v>MIDDLE EAST</v>
      </c>
      <c r="I6006" t="s">
        <v>16</v>
      </c>
      <c r="J6006">
        <v>147332.47</v>
      </c>
      <c r="K6006" s="1">
        <v>33616</v>
      </c>
      <c r="L6006" t="s">
        <v>13</v>
      </c>
      <c r="M6006" t="s">
        <v>275</v>
      </c>
      <c r="N6006">
        <v>0</v>
      </c>
      <c r="O6006" t="s">
        <v>7002</v>
      </c>
    </row>
    <row r="6007" spans="1:15" x14ac:dyDescent="0.2">
      <c r="A6007">
        <v>24006</v>
      </c>
      <c r="B6007" t="str">
        <f>VLOOKUP(orders!C6007,customers!$A$2:$B$1501, 2,FALSE)</f>
        <v>Customer#000001210</v>
      </c>
      <c r="C6007">
        <v>1210</v>
      </c>
      <c r="D6007" t="str">
        <f>VLOOKUP(orders!C6007,customers!$A$2:$G$1501,7,FALSE)</f>
        <v>AUTOMOBILE</v>
      </c>
      <c r="E6007">
        <f>VLOOKUP(C6007,customers!$A$2:$D$1501, 4,FALSE)</f>
        <v>16</v>
      </c>
      <c r="F6007" t="str">
        <f>VLOOKUP(E6007,nation!$A$2:$B$26, 2,FALSE)</f>
        <v>MOZAMBIQUE</v>
      </c>
      <c r="G6007">
        <f>VLOOKUP(orders!F6007,nation!$B$2:$C$26,2,FALSE)</f>
        <v>0</v>
      </c>
      <c r="H6007" t="str">
        <f>HLOOKUP(orders!G6007,region_horz!$B$1:$F$2,2,FALSE)</f>
        <v>AFRICA</v>
      </c>
      <c r="I6007" t="s">
        <v>9</v>
      </c>
      <c r="J6007">
        <v>206121.81</v>
      </c>
      <c r="K6007" s="1">
        <v>35350</v>
      </c>
      <c r="L6007" t="s">
        <v>13</v>
      </c>
      <c r="M6007" t="s">
        <v>1141</v>
      </c>
      <c r="N6007">
        <v>0</v>
      </c>
      <c r="O6007" t="s">
        <v>7003</v>
      </c>
    </row>
    <row r="6008" spans="1:15" x14ac:dyDescent="0.2">
      <c r="A6008">
        <v>24007</v>
      </c>
      <c r="B6008" t="str">
        <f>VLOOKUP(orders!C6008,customers!$A$2:$B$1501, 2,FALSE)</f>
        <v>Customer#000000581</v>
      </c>
      <c r="C6008">
        <v>581</v>
      </c>
      <c r="D6008" t="str">
        <f>VLOOKUP(orders!C6008,customers!$A$2:$G$1501,7,FALSE)</f>
        <v>MACHINERY</v>
      </c>
      <c r="E6008">
        <f>VLOOKUP(C6008,customers!$A$2:$D$1501, 4,FALSE)</f>
        <v>24</v>
      </c>
      <c r="F6008" t="str">
        <f>VLOOKUP(E6008,nation!$A$2:$B$26, 2,FALSE)</f>
        <v>UNITED STATES</v>
      </c>
      <c r="G6008">
        <f>VLOOKUP(orders!F6008,nation!$B$2:$C$26,2,FALSE)</f>
        <v>1</v>
      </c>
      <c r="H6008" t="str">
        <f>HLOOKUP(orders!G6008,region_horz!$B$1:$F$2,2,FALSE)</f>
        <v>AMERICA</v>
      </c>
      <c r="I6008" t="s">
        <v>16</v>
      </c>
      <c r="J6008">
        <v>166436.04</v>
      </c>
      <c r="K6008" s="1">
        <v>34208</v>
      </c>
      <c r="L6008" t="s">
        <v>10</v>
      </c>
      <c r="M6008" t="s">
        <v>1195</v>
      </c>
      <c r="N6008">
        <v>0</v>
      </c>
      <c r="O6008" t="s">
        <v>7004</v>
      </c>
    </row>
    <row r="6009" spans="1:15" x14ac:dyDescent="0.2">
      <c r="A6009">
        <v>24032</v>
      </c>
      <c r="B6009" t="str">
        <f>VLOOKUP(orders!C6009,customers!$A$2:$B$1501, 2,FALSE)</f>
        <v>Customer#000000112</v>
      </c>
      <c r="C6009">
        <v>112</v>
      </c>
      <c r="D6009" t="str">
        <f>VLOOKUP(orders!C6009,customers!$A$2:$G$1501,7,FALSE)</f>
        <v>FURNITURE</v>
      </c>
      <c r="E6009">
        <f>VLOOKUP(C6009,customers!$A$2:$D$1501, 4,FALSE)</f>
        <v>19</v>
      </c>
      <c r="F6009" t="str">
        <f>VLOOKUP(E6009,nation!$A$2:$B$26, 2,FALSE)</f>
        <v>ROMANIA</v>
      </c>
      <c r="G6009">
        <f>VLOOKUP(orders!F6009,nation!$B$2:$C$26,2,FALSE)</f>
        <v>3</v>
      </c>
      <c r="H6009" t="str">
        <f>HLOOKUP(orders!G6009,region_horz!$B$1:$F$2,2,FALSE)</f>
        <v>EUROPE</v>
      </c>
      <c r="I6009" t="s">
        <v>9</v>
      </c>
      <c r="J6009">
        <v>96997.49</v>
      </c>
      <c r="K6009" s="1">
        <v>35665</v>
      </c>
      <c r="L6009" t="s">
        <v>26</v>
      </c>
      <c r="M6009" t="s">
        <v>166</v>
      </c>
      <c r="N6009">
        <v>0</v>
      </c>
      <c r="O6009" t="s">
        <v>7005</v>
      </c>
    </row>
    <row r="6010" spans="1:15" x14ac:dyDescent="0.2">
      <c r="A6010">
        <v>24033</v>
      </c>
      <c r="B6010" t="str">
        <f>VLOOKUP(orders!C6010,customers!$A$2:$B$1501, 2,FALSE)</f>
        <v>Customer#000000856</v>
      </c>
      <c r="C6010">
        <v>856</v>
      </c>
      <c r="D6010" t="str">
        <f>VLOOKUP(orders!C6010,customers!$A$2:$G$1501,7,FALSE)</f>
        <v>FURNITURE</v>
      </c>
      <c r="E6010">
        <f>VLOOKUP(C6010,customers!$A$2:$D$1501, 4,FALSE)</f>
        <v>15</v>
      </c>
      <c r="F6010" t="str">
        <f>VLOOKUP(E6010,nation!$A$2:$B$26, 2,FALSE)</f>
        <v>MOROCCO</v>
      </c>
      <c r="G6010">
        <f>VLOOKUP(orders!F6010,nation!$B$2:$C$26,2,FALSE)</f>
        <v>0</v>
      </c>
      <c r="H6010" t="str">
        <f>HLOOKUP(orders!G6010,region_horz!$B$1:$F$2,2,FALSE)</f>
        <v>AFRICA</v>
      </c>
      <c r="I6010" t="s">
        <v>16</v>
      </c>
      <c r="J6010">
        <v>76431.7</v>
      </c>
      <c r="K6010" s="1">
        <v>34702</v>
      </c>
      <c r="L6010" t="s">
        <v>26</v>
      </c>
      <c r="M6010" t="s">
        <v>1032</v>
      </c>
      <c r="N6010">
        <v>0</v>
      </c>
      <c r="O6010" t="s">
        <v>7006</v>
      </c>
    </row>
    <row r="6011" spans="1:15" x14ac:dyDescent="0.2">
      <c r="A6011">
        <v>24034</v>
      </c>
      <c r="B6011" t="str">
        <f>VLOOKUP(orders!C6011,customers!$A$2:$B$1501, 2,FALSE)</f>
        <v>Customer#000000784</v>
      </c>
      <c r="C6011">
        <v>784</v>
      </c>
      <c r="D6011" t="str">
        <f>VLOOKUP(orders!C6011,customers!$A$2:$G$1501,7,FALSE)</f>
        <v>BUILDING</v>
      </c>
      <c r="E6011">
        <f>VLOOKUP(C6011,customers!$A$2:$D$1501, 4,FALSE)</f>
        <v>14</v>
      </c>
      <c r="F6011" t="str">
        <f>VLOOKUP(E6011,nation!$A$2:$B$26, 2,FALSE)</f>
        <v>KENYA</v>
      </c>
      <c r="G6011">
        <f>VLOOKUP(orders!F6011,nation!$B$2:$C$26,2,FALSE)</f>
        <v>0</v>
      </c>
      <c r="H6011" t="str">
        <f>HLOOKUP(orders!G6011,region_horz!$B$1:$F$2,2,FALSE)</f>
        <v>AFRICA</v>
      </c>
      <c r="I6011" t="s">
        <v>9</v>
      </c>
      <c r="J6011">
        <v>189077.69</v>
      </c>
      <c r="K6011" s="1">
        <v>35430</v>
      </c>
      <c r="L6011" t="s">
        <v>23</v>
      </c>
      <c r="M6011" t="s">
        <v>5264</v>
      </c>
      <c r="N6011">
        <v>0</v>
      </c>
      <c r="O6011" t="s">
        <v>7007</v>
      </c>
    </row>
    <row r="6012" spans="1:15" x14ac:dyDescent="0.2">
      <c r="A6012">
        <v>24035</v>
      </c>
      <c r="B6012" t="str">
        <f>VLOOKUP(orders!C6012,customers!$A$2:$B$1501, 2,FALSE)</f>
        <v>Customer#000000506</v>
      </c>
      <c r="C6012">
        <v>506</v>
      </c>
      <c r="D6012" t="str">
        <f>VLOOKUP(orders!C6012,customers!$A$2:$G$1501,7,FALSE)</f>
        <v>HOUSEHOLD</v>
      </c>
      <c r="E6012">
        <f>VLOOKUP(C6012,customers!$A$2:$D$1501, 4,FALSE)</f>
        <v>13</v>
      </c>
      <c r="F6012" t="str">
        <f>VLOOKUP(E6012,nation!$A$2:$B$26, 2,FALSE)</f>
        <v>JORDAN</v>
      </c>
      <c r="G6012">
        <f>VLOOKUP(orders!F6012,nation!$B$2:$C$26,2,FALSE)</f>
        <v>4</v>
      </c>
      <c r="H6012" t="str">
        <f>HLOOKUP(orders!G6012,region_horz!$B$1:$F$2,2,FALSE)</f>
        <v>MIDDLE EAST</v>
      </c>
      <c r="I6012" t="s">
        <v>48</v>
      </c>
      <c r="J6012">
        <v>143809.29</v>
      </c>
      <c r="K6012" s="1">
        <v>34783</v>
      </c>
      <c r="L6012" t="s">
        <v>23</v>
      </c>
      <c r="M6012" t="s">
        <v>654</v>
      </c>
      <c r="N6012">
        <v>0</v>
      </c>
      <c r="O6012" t="s">
        <v>7008</v>
      </c>
    </row>
    <row r="6013" spans="1:15" x14ac:dyDescent="0.2">
      <c r="A6013">
        <v>24036</v>
      </c>
      <c r="B6013" t="str">
        <f>VLOOKUP(orders!C6013,customers!$A$2:$B$1501, 2,FALSE)</f>
        <v>Customer#000000989</v>
      </c>
      <c r="C6013">
        <v>989</v>
      </c>
      <c r="D6013" t="str">
        <f>VLOOKUP(orders!C6013,customers!$A$2:$G$1501,7,FALSE)</f>
        <v>AUTOMOBILE</v>
      </c>
      <c r="E6013">
        <f>VLOOKUP(C6013,customers!$A$2:$D$1501, 4,FALSE)</f>
        <v>10</v>
      </c>
      <c r="F6013" t="str">
        <f>VLOOKUP(E6013,nation!$A$2:$B$26, 2,FALSE)</f>
        <v>IRAN</v>
      </c>
      <c r="G6013">
        <f>VLOOKUP(orders!F6013,nation!$B$2:$C$26,2,FALSE)</f>
        <v>4</v>
      </c>
      <c r="H6013" t="str">
        <f>HLOOKUP(orders!G6013,region_horz!$B$1:$F$2,2,FALSE)</f>
        <v>MIDDLE EAST</v>
      </c>
      <c r="I6013" t="s">
        <v>9</v>
      </c>
      <c r="J6013">
        <v>165908.47</v>
      </c>
      <c r="K6013" s="1">
        <v>34870</v>
      </c>
      <c r="L6013" t="s">
        <v>26</v>
      </c>
      <c r="M6013" t="s">
        <v>2253</v>
      </c>
      <c r="N6013">
        <v>0</v>
      </c>
      <c r="O6013" t="s">
        <v>7009</v>
      </c>
    </row>
    <row r="6014" spans="1:15" x14ac:dyDescent="0.2">
      <c r="A6014">
        <v>24037</v>
      </c>
      <c r="B6014" t="str">
        <f>VLOOKUP(orders!C6014,customers!$A$2:$B$1501, 2,FALSE)</f>
        <v>Customer#000000425</v>
      </c>
      <c r="C6014">
        <v>425</v>
      </c>
      <c r="D6014" t="str">
        <f>VLOOKUP(orders!C6014,customers!$A$2:$G$1501,7,FALSE)</f>
        <v>HOUSEHOLD</v>
      </c>
      <c r="E6014">
        <f>VLOOKUP(C6014,customers!$A$2:$D$1501, 4,FALSE)</f>
        <v>16</v>
      </c>
      <c r="F6014" t="str">
        <f>VLOOKUP(E6014,nation!$A$2:$B$26, 2,FALSE)</f>
        <v>MOZAMBIQUE</v>
      </c>
      <c r="G6014">
        <f>VLOOKUP(orders!F6014,nation!$B$2:$C$26,2,FALSE)</f>
        <v>0</v>
      </c>
      <c r="H6014" t="str">
        <f>HLOOKUP(orders!G6014,region_horz!$B$1:$F$2,2,FALSE)</f>
        <v>AFRICA</v>
      </c>
      <c r="I6014" t="s">
        <v>9</v>
      </c>
      <c r="J6014">
        <v>87106.53</v>
      </c>
      <c r="K6014" s="1">
        <v>35339</v>
      </c>
      <c r="L6014" t="s">
        <v>31</v>
      </c>
      <c r="M6014" t="s">
        <v>467</v>
      </c>
      <c r="N6014">
        <v>0</v>
      </c>
      <c r="O6014" t="s">
        <v>7010</v>
      </c>
    </row>
    <row r="6015" spans="1:15" x14ac:dyDescent="0.2">
      <c r="A6015">
        <v>24038</v>
      </c>
      <c r="B6015" t="str">
        <f>VLOOKUP(orders!C6015,customers!$A$2:$B$1501, 2,FALSE)</f>
        <v>Customer#000000973</v>
      </c>
      <c r="C6015">
        <v>973</v>
      </c>
      <c r="D6015" t="str">
        <f>VLOOKUP(orders!C6015,customers!$A$2:$G$1501,7,FALSE)</f>
        <v>FURNITURE</v>
      </c>
      <c r="E6015">
        <f>VLOOKUP(C6015,customers!$A$2:$D$1501, 4,FALSE)</f>
        <v>0</v>
      </c>
      <c r="F6015" t="str">
        <f>VLOOKUP(E6015,nation!$A$2:$B$26, 2,FALSE)</f>
        <v>ALGERIA</v>
      </c>
      <c r="G6015">
        <f>VLOOKUP(orders!F6015,nation!$B$2:$C$26,2,FALSE)</f>
        <v>0</v>
      </c>
      <c r="H6015" t="str">
        <f>HLOOKUP(orders!G6015,region_horz!$B$1:$F$2,2,FALSE)</f>
        <v>AFRICA</v>
      </c>
      <c r="I6015" t="s">
        <v>9</v>
      </c>
      <c r="J6015">
        <v>123460.18</v>
      </c>
      <c r="K6015" s="1">
        <v>34871</v>
      </c>
      <c r="L6015" t="s">
        <v>26</v>
      </c>
      <c r="M6015" t="s">
        <v>1008</v>
      </c>
      <c r="N6015">
        <v>0</v>
      </c>
      <c r="O6015" t="s">
        <v>7011</v>
      </c>
    </row>
    <row r="6016" spans="1:15" x14ac:dyDescent="0.2">
      <c r="A6016">
        <v>24039</v>
      </c>
      <c r="B6016" t="str">
        <f>VLOOKUP(orders!C6016,customers!$A$2:$B$1501, 2,FALSE)</f>
        <v>Customer#000001189</v>
      </c>
      <c r="C6016">
        <v>1189</v>
      </c>
      <c r="D6016" t="str">
        <f>VLOOKUP(orders!C6016,customers!$A$2:$G$1501,7,FALSE)</f>
        <v>HOUSEHOLD</v>
      </c>
      <c r="E6016">
        <f>VLOOKUP(C6016,customers!$A$2:$D$1501, 4,FALSE)</f>
        <v>10</v>
      </c>
      <c r="F6016" t="str">
        <f>VLOOKUP(E6016,nation!$A$2:$B$26, 2,FALSE)</f>
        <v>IRAN</v>
      </c>
      <c r="G6016">
        <f>VLOOKUP(orders!F6016,nation!$B$2:$C$26,2,FALSE)</f>
        <v>4</v>
      </c>
      <c r="H6016" t="str">
        <f>HLOOKUP(orders!G6016,region_horz!$B$1:$F$2,2,FALSE)</f>
        <v>MIDDLE EAST</v>
      </c>
      <c r="I6016" t="s">
        <v>16</v>
      </c>
      <c r="J6016">
        <v>119446.14</v>
      </c>
      <c r="K6016" s="1">
        <v>33803</v>
      </c>
      <c r="L6016" t="s">
        <v>23</v>
      </c>
      <c r="M6016" t="s">
        <v>4624</v>
      </c>
      <c r="N6016">
        <v>0</v>
      </c>
      <c r="O6016" t="s">
        <v>7012</v>
      </c>
    </row>
    <row r="6017" spans="1:15" x14ac:dyDescent="0.2">
      <c r="A6017">
        <v>24064</v>
      </c>
      <c r="B6017" t="str">
        <f>VLOOKUP(orders!C6017,customers!$A$2:$B$1501, 2,FALSE)</f>
        <v>Customer#000000035</v>
      </c>
      <c r="C6017">
        <v>35</v>
      </c>
      <c r="D6017" t="str">
        <f>VLOOKUP(orders!C6017,customers!$A$2:$G$1501,7,FALSE)</f>
        <v>HOUSEHOLD</v>
      </c>
      <c r="E6017">
        <f>VLOOKUP(C6017,customers!$A$2:$D$1501, 4,FALSE)</f>
        <v>17</v>
      </c>
      <c r="F6017" t="str">
        <f>VLOOKUP(E6017,nation!$A$2:$B$26, 2,FALSE)</f>
        <v>PERU</v>
      </c>
      <c r="G6017">
        <f>VLOOKUP(orders!F6017,nation!$B$2:$C$26,2,FALSE)</f>
        <v>1</v>
      </c>
      <c r="H6017" t="str">
        <f>HLOOKUP(orders!G6017,region_horz!$B$1:$F$2,2,FALSE)</f>
        <v>AMERICA</v>
      </c>
      <c r="I6017" t="s">
        <v>16</v>
      </c>
      <c r="J6017">
        <v>150777.45000000001</v>
      </c>
      <c r="K6017" s="1">
        <v>34176</v>
      </c>
      <c r="L6017" t="s">
        <v>31</v>
      </c>
      <c r="M6017" t="s">
        <v>1373</v>
      </c>
      <c r="N6017">
        <v>0</v>
      </c>
      <c r="O6017" t="s">
        <v>7013</v>
      </c>
    </row>
    <row r="6018" spans="1:15" x14ac:dyDescent="0.2">
      <c r="A6018">
        <v>24065</v>
      </c>
      <c r="B6018" t="str">
        <f>VLOOKUP(orders!C6018,customers!$A$2:$B$1501, 2,FALSE)</f>
        <v>Customer#000000799</v>
      </c>
      <c r="C6018">
        <v>799</v>
      </c>
      <c r="D6018" t="str">
        <f>VLOOKUP(orders!C6018,customers!$A$2:$G$1501,7,FALSE)</f>
        <v>MACHINERY</v>
      </c>
      <c r="E6018">
        <f>VLOOKUP(C6018,customers!$A$2:$D$1501, 4,FALSE)</f>
        <v>12</v>
      </c>
      <c r="F6018" t="str">
        <f>VLOOKUP(E6018,nation!$A$2:$B$26, 2,FALSE)</f>
        <v>JAPAN</v>
      </c>
      <c r="G6018">
        <f>VLOOKUP(orders!F6018,nation!$B$2:$C$26,2,FALSE)</f>
        <v>2</v>
      </c>
      <c r="H6018" t="str">
        <f>HLOOKUP(orders!G6018,region_horz!$B$1:$F$2,2,FALSE)</f>
        <v>ASIA</v>
      </c>
      <c r="I6018" t="s">
        <v>9</v>
      </c>
      <c r="J6018">
        <v>150337.65</v>
      </c>
      <c r="K6018" s="1">
        <v>35502</v>
      </c>
      <c r="L6018" t="s">
        <v>23</v>
      </c>
      <c r="M6018" t="s">
        <v>410</v>
      </c>
      <c r="N6018">
        <v>0</v>
      </c>
      <c r="O6018" t="s">
        <v>7014</v>
      </c>
    </row>
    <row r="6019" spans="1:15" x14ac:dyDescent="0.2">
      <c r="A6019">
        <v>24066</v>
      </c>
      <c r="B6019" t="str">
        <f>VLOOKUP(orders!C6019,customers!$A$2:$B$1501, 2,FALSE)</f>
        <v>Customer#000000397</v>
      </c>
      <c r="C6019">
        <v>397</v>
      </c>
      <c r="D6019" t="str">
        <f>VLOOKUP(orders!C6019,customers!$A$2:$G$1501,7,FALSE)</f>
        <v>FURNITURE</v>
      </c>
      <c r="E6019">
        <f>VLOOKUP(C6019,customers!$A$2:$D$1501, 4,FALSE)</f>
        <v>7</v>
      </c>
      <c r="F6019" t="str">
        <f>VLOOKUP(E6019,nation!$A$2:$B$26, 2,FALSE)</f>
        <v>GERMANY</v>
      </c>
      <c r="G6019">
        <f>VLOOKUP(orders!F6019,nation!$B$2:$C$26,2,FALSE)</f>
        <v>3</v>
      </c>
      <c r="H6019" t="str">
        <f>HLOOKUP(orders!G6019,region_horz!$B$1:$F$2,2,FALSE)</f>
        <v>EUROPE</v>
      </c>
      <c r="I6019" t="s">
        <v>16</v>
      </c>
      <c r="J6019">
        <v>182046.63</v>
      </c>
      <c r="K6019" s="1">
        <v>33708</v>
      </c>
      <c r="L6019" t="s">
        <v>26</v>
      </c>
      <c r="M6019" t="s">
        <v>383</v>
      </c>
      <c r="N6019">
        <v>0</v>
      </c>
      <c r="O6019" t="s">
        <v>7015</v>
      </c>
    </row>
    <row r="6020" spans="1:15" x14ac:dyDescent="0.2">
      <c r="A6020">
        <v>24067</v>
      </c>
      <c r="B6020" t="str">
        <f>VLOOKUP(orders!C6020,customers!$A$2:$B$1501, 2,FALSE)</f>
        <v>Customer#000000745</v>
      </c>
      <c r="C6020">
        <v>745</v>
      </c>
      <c r="D6020" t="str">
        <f>VLOOKUP(orders!C6020,customers!$A$2:$G$1501,7,FALSE)</f>
        <v>FURNITURE</v>
      </c>
      <c r="E6020">
        <f>VLOOKUP(C6020,customers!$A$2:$D$1501, 4,FALSE)</f>
        <v>18</v>
      </c>
      <c r="F6020" t="str">
        <f>VLOOKUP(E6020,nation!$A$2:$B$26, 2,FALSE)</f>
        <v>CHINA</v>
      </c>
      <c r="G6020">
        <f>VLOOKUP(orders!F6020,nation!$B$2:$C$26,2,FALSE)</f>
        <v>2</v>
      </c>
      <c r="H6020" t="str">
        <f>HLOOKUP(orders!G6020,region_horz!$B$1:$F$2,2,FALSE)</f>
        <v>ASIA</v>
      </c>
      <c r="I6020" t="s">
        <v>16</v>
      </c>
      <c r="J6020">
        <v>248388.97</v>
      </c>
      <c r="K6020" s="1">
        <v>33839</v>
      </c>
      <c r="L6020" t="s">
        <v>26</v>
      </c>
      <c r="M6020" t="s">
        <v>1897</v>
      </c>
      <c r="N6020">
        <v>0</v>
      </c>
      <c r="O6020" t="s">
        <v>7016</v>
      </c>
    </row>
    <row r="6021" spans="1:15" x14ac:dyDescent="0.2">
      <c r="A6021">
        <v>24068</v>
      </c>
      <c r="B6021" t="str">
        <f>VLOOKUP(orders!C6021,customers!$A$2:$B$1501, 2,FALSE)</f>
        <v>Customer#000000647</v>
      </c>
      <c r="C6021">
        <v>647</v>
      </c>
      <c r="D6021" t="str">
        <f>VLOOKUP(orders!C6021,customers!$A$2:$G$1501,7,FALSE)</f>
        <v>BUILDING</v>
      </c>
      <c r="E6021">
        <f>VLOOKUP(C6021,customers!$A$2:$D$1501, 4,FALSE)</f>
        <v>1</v>
      </c>
      <c r="F6021" t="str">
        <f>VLOOKUP(E6021,nation!$A$2:$B$26, 2,FALSE)</f>
        <v>ARGENTINA</v>
      </c>
      <c r="G6021">
        <f>VLOOKUP(orders!F6021,nation!$B$2:$C$26,2,FALSE)</f>
        <v>1</v>
      </c>
      <c r="H6021" t="str">
        <f>HLOOKUP(orders!G6021,region_horz!$B$1:$F$2,2,FALSE)</f>
        <v>AMERICA</v>
      </c>
      <c r="I6021" t="s">
        <v>9</v>
      </c>
      <c r="J6021">
        <v>271907.67</v>
      </c>
      <c r="K6021" s="1">
        <v>35885</v>
      </c>
      <c r="L6021" t="s">
        <v>10</v>
      </c>
      <c r="M6021" t="s">
        <v>1618</v>
      </c>
      <c r="N6021">
        <v>0</v>
      </c>
      <c r="O6021" t="s">
        <v>7017</v>
      </c>
    </row>
    <row r="6022" spans="1:15" x14ac:dyDescent="0.2">
      <c r="A6022">
        <v>24069</v>
      </c>
      <c r="B6022" t="str">
        <f>VLOOKUP(orders!C6022,customers!$A$2:$B$1501, 2,FALSE)</f>
        <v>Customer#000000028</v>
      </c>
      <c r="C6022">
        <v>28</v>
      </c>
      <c r="D6022" t="str">
        <f>VLOOKUP(orders!C6022,customers!$A$2:$G$1501,7,FALSE)</f>
        <v>FURNITURE</v>
      </c>
      <c r="E6022">
        <f>VLOOKUP(C6022,customers!$A$2:$D$1501, 4,FALSE)</f>
        <v>8</v>
      </c>
      <c r="F6022" t="str">
        <f>VLOOKUP(E6022,nation!$A$2:$B$26, 2,FALSE)</f>
        <v>INDIA</v>
      </c>
      <c r="G6022">
        <f>VLOOKUP(orders!F6022,nation!$B$2:$C$26,2,FALSE)</f>
        <v>2</v>
      </c>
      <c r="H6022" t="str">
        <f>HLOOKUP(orders!G6022,region_horz!$B$1:$F$2,2,FALSE)</f>
        <v>ASIA</v>
      </c>
      <c r="I6022" t="s">
        <v>16</v>
      </c>
      <c r="J6022">
        <v>49812.58</v>
      </c>
      <c r="K6022" s="1">
        <v>34167</v>
      </c>
      <c r="L6022" t="s">
        <v>10</v>
      </c>
      <c r="M6022" t="s">
        <v>1758</v>
      </c>
      <c r="N6022">
        <v>0</v>
      </c>
      <c r="O6022" t="s">
        <v>7018</v>
      </c>
    </row>
    <row r="6023" spans="1:15" x14ac:dyDescent="0.2">
      <c r="A6023">
        <v>24070</v>
      </c>
      <c r="B6023" t="str">
        <f>VLOOKUP(orders!C6023,customers!$A$2:$B$1501, 2,FALSE)</f>
        <v>Customer#000001229</v>
      </c>
      <c r="C6023">
        <v>1229</v>
      </c>
      <c r="D6023" t="str">
        <f>VLOOKUP(orders!C6023,customers!$A$2:$G$1501,7,FALSE)</f>
        <v>FURNITURE</v>
      </c>
      <c r="E6023">
        <f>VLOOKUP(C6023,customers!$A$2:$D$1501, 4,FALSE)</f>
        <v>9</v>
      </c>
      <c r="F6023" t="str">
        <f>VLOOKUP(E6023,nation!$A$2:$B$26, 2,FALSE)</f>
        <v>INDONESIA</v>
      </c>
      <c r="G6023">
        <f>VLOOKUP(orders!F6023,nation!$B$2:$C$26,2,FALSE)</f>
        <v>2</v>
      </c>
      <c r="H6023" t="str">
        <f>HLOOKUP(orders!G6023,region_horz!$B$1:$F$2,2,FALSE)</f>
        <v>ASIA</v>
      </c>
      <c r="I6023" t="s">
        <v>16</v>
      </c>
      <c r="J6023">
        <v>109864.17</v>
      </c>
      <c r="K6023" s="1">
        <v>34774</v>
      </c>
      <c r="L6023" t="s">
        <v>26</v>
      </c>
      <c r="M6023" t="s">
        <v>1405</v>
      </c>
      <c r="N6023">
        <v>0</v>
      </c>
      <c r="O6023" t="s">
        <v>7019</v>
      </c>
    </row>
    <row r="6024" spans="1:15" x14ac:dyDescent="0.2">
      <c r="A6024">
        <v>24071</v>
      </c>
      <c r="B6024" t="str">
        <f>VLOOKUP(orders!C6024,customers!$A$2:$B$1501, 2,FALSE)</f>
        <v>Customer#000000256</v>
      </c>
      <c r="C6024">
        <v>256</v>
      </c>
      <c r="D6024" t="str">
        <f>VLOOKUP(orders!C6024,customers!$A$2:$G$1501,7,FALSE)</f>
        <v>HOUSEHOLD</v>
      </c>
      <c r="E6024">
        <f>VLOOKUP(C6024,customers!$A$2:$D$1501, 4,FALSE)</f>
        <v>10</v>
      </c>
      <c r="F6024" t="str">
        <f>VLOOKUP(E6024,nation!$A$2:$B$26, 2,FALSE)</f>
        <v>IRAN</v>
      </c>
      <c r="G6024">
        <f>VLOOKUP(orders!F6024,nation!$B$2:$C$26,2,FALSE)</f>
        <v>4</v>
      </c>
      <c r="H6024" t="str">
        <f>HLOOKUP(orders!G6024,region_horz!$B$1:$F$2,2,FALSE)</f>
        <v>MIDDLE EAST</v>
      </c>
      <c r="I6024" t="s">
        <v>16</v>
      </c>
      <c r="J6024">
        <v>72389.81</v>
      </c>
      <c r="K6024" s="1">
        <v>33696</v>
      </c>
      <c r="L6024" t="s">
        <v>23</v>
      </c>
      <c r="M6024" t="s">
        <v>888</v>
      </c>
      <c r="N6024">
        <v>0</v>
      </c>
      <c r="O6024" t="s">
        <v>7020</v>
      </c>
    </row>
    <row r="6025" spans="1:15" x14ac:dyDescent="0.2">
      <c r="A6025">
        <v>24096</v>
      </c>
      <c r="B6025" t="str">
        <f>VLOOKUP(orders!C6025,customers!$A$2:$B$1501, 2,FALSE)</f>
        <v>Customer#000000604</v>
      </c>
      <c r="C6025">
        <v>604</v>
      </c>
      <c r="D6025" t="str">
        <f>VLOOKUP(orders!C6025,customers!$A$2:$G$1501,7,FALSE)</f>
        <v>HOUSEHOLD</v>
      </c>
      <c r="E6025">
        <f>VLOOKUP(C6025,customers!$A$2:$D$1501, 4,FALSE)</f>
        <v>21</v>
      </c>
      <c r="F6025" t="str">
        <f>VLOOKUP(E6025,nation!$A$2:$B$26, 2,FALSE)</f>
        <v>VIETNAM</v>
      </c>
      <c r="G6025">
        <f>VLOOKUP(orders!F6025,nation!$B$2:$C$26,2,FALSE)</f>
        <v>2</v>
      </c>
      <c r="H6025" t="str">
        <f>HLOOKUP(orders!G6025,region_horz!$B$1:$F$2,2,FALSE)</f>
        <v>ASIA</v>
      </c>
      <c r="I6025" t="s">
        <v>16</v>
      </c>
      <c r="J6025">
        <v>2161.02</v>
      </c>
      <c r="K6025" s="1">
        <v>34759</v>
      </c>
      <c r="L6025" t="s">
        <v>26</v>
      </c>
      <c r="M6025" t="s">
        <v>2253</v>
      </c>
      <c r="N6025">
        <v>0</v>
      </c>
      <c r="O6025" t="s">
        <v>7021</v>
      </c>
    </row>
    <row r="6026" spans="1:15" x14ac:dyDescent="0.2">
      <c r="A6026">
        <v>24097</v>
      </c>
      <c r="B6026" t="str">
        <f>VLOOKUP(orders!C6026,customers!$A$2:$B$1501, 2,FALSE)</f>
        <v>Customer#000001258</v>
      </c>
      <c r="C6026">
        <v>1258</v>
      </c>
      <c r="D6026" t="str">
        <f>VLOOKUP(orders!C6026,customers!$A$2:$G$1501,7,FALSE)</f>
        <v>AUTOMOBILE</v>
      </c>
      <c r="E6026">
        <f>VLOOKUP(C6026,customers!$A$2:$D$1501, 4,FALSE)</f>
        <v>3</v>
      </c>
      <c r="F6026" t="str">
        <f>VLOOKUP(E6026,nation!$A$2:$B$26, 2,FALSE)</f>
        <v>CANADA</v>
      </c>
      <c r="G6026">
        <f>VLOOKUP(orders!F6026,nation!$B$2:$C$26,2,FALSE)</f>
        <v>1</v>
      </c>
      <c r="H6026" t="str">
        <f>HLOOKUP(orders!G6026,region_horz!$B$1:$F$2,2,FALSE)</f>
        <v>AMERICA</v>
      </c>
      <c r="I6026" t="s">
        <v>16</v>
      </c>
      <c r="J6026">
        <v>197500.16</v>
      </c>
      <c r="K6026" s="1">
        <v>34186</v>
      </c>
      <c r="L6026" t="s">
        <v>26</v>
      </c>
      <c r="M6026" t="s">
        <v>3766</v>
      </c>
      <c r="N6026">
        <v>0</v>
      </c>
      <c r="O6026" t="s">
        <v>7022</v>
      </c>
    </row>
    <row r="6027" spans="1:15" x14ac:dyDescent="0.2">
      <c r="A6027">
        <v>24098</v>
      </c>
      <c r="B6027" t="str">
        <f>VLOOKUP(orders!C6027,customers!$A$2:$B$1501, 2,FALSE)</f>
        <v>Customer#000000670</v>
      </c>
      <c r="C6027">
        <v>670</v>
      </c>
      <c r="D6027" t="str">
        <f>VLOOKUP(orders!C6027,customers!$A$2:$G$1501,7,FALSE)</f>
        <v>BUILDING</v>
      </c>
      <c r="E6027">
        <f>VLOOKUP(C6027,customers!$A$2:$D$1501, 4,FALSE)</f>
        <v>2</v>
      </c>
      <c r="F6027" t="str">
        <f>VLOOKUP(E6027,nation!$A$2:$B$26, 2,FALSE)</f>
        <v>BRAZIL</v>
      </c>
      <c r="G6027">
        <f>VLOOKUP(orders!F6027,nation!$B$2:$C$26,2,FALSE)</f>
        <v>1</v>
      </c>
      <c r="H6027" t="str">
        <f>HLOOKUP(orders!G6027,region_horz!$B$1:$F$2,2,FALSE)</f>
        <v>AMERICA</v>
      </c>
      <c r="I6027" t="s">
        <v>16</v>
      </c>
      <c r="J6027">
        <v>165894.59</v>
      </c>
      <c r="K6027" s="1">
        <v>33712</v>
      </c>
      <c r="L6027" t="s">
        <v>13</v>
      </c>
      <c r="M6027" t="s">
        <v>3927</v>
      </c>
      <c r="N6027">
        <v>0</v>
      </c>
      <c r="O6027" t="s">
        <v>7023</v>
      </c>
    </row>
    <row r="6028" spans="1:15" x14ac:dyDescent="0.2">
      <c r="A6028">
        <v>24099</v>
      </c>
      <c r="B6028" t="str">
        <f>VLOOKUP(orders!C6028,customers!$A$2:$B$1501, 2,FALSE)</f>
        <v>Customer#000001361</v>
      </c>
      <c r="C6028">
        <v>1361</v>
      </c>
      <c r="D6028" t="str">
        <f>VLOOKUP(orders!C6028,customers!$A$2:$G$1501,7,FALSE)</f>
        <v>HOUSEHOLD</v>
      </c>
      <c r="E6028">
        <f>VLOOKUP(C6028,customers!$A$2:$D$1501, 4,FALSE)</f>
        <v>13</v>
      </c>
      <c r="F6028" t="str">
        <f>VLOOKUP(E6028,nation!$A$2:$B$26, 2,FALSE)</f>
        <v>JORDAN</v>
      </c>
      <c r="G6028">
        <f>VLOOKUP(orders!F6028,nation!$B$2:$C$26,2,FALSE)</f>
        <v>4</v>
      </c>
      <c r="H6028" t="str">
        <f>HLOOKUP(orders!G6028,region_horz!$B$1:$F$2,2,FALSE)</f>
        <v>MIDDLE EAST</v>
      </c>
      <c r="I6028" t="s">
        <v>48</v>
      </c>
      <c r="J6028">
        <v>184201.31</v>
      </c>
      <c r="K6028" s="1">
        <v>34840</v>
      </c>
      <c r="L6028" t="s">
        <v>23</v>
      </c>
      <c r="M6028" t="s">
        <v>4288</v>
      </c>
      <c r="N6028">
        <v>0</v>
      </c>
      <c r="O6028" t="s">
        <v>7024</v>
      </c>
    </row>
    <row r="6029" spans="1:15" x14ac:dyDescent="0.2">
      <c r="A6029">
        <v>24100</v>
      </c>
      <c r="B6029" t="str">
        <f>VLOOKUP(orders!C6029,customers!$A$2:$B$1501, 2,FALSE)</f>
        <v>Customer#000001351</v>
      </c>
      <c r="C6029">
        <v>1351</v>
      </c>
      <c r="D6029" t="str">
        <f>VLOOKUP(orders!C6029,customers!$A$2:$G$1501,7,FALSE)</f>
        <v>FURNITURE</v>
      </c>
      <c r="E6029">
        <f>VLOOKUP(C6029,customers!$A$2:$D$1501, 4,FALSE)</f>
        <v>1</v>
      </c>
      <c r="F6029" t="str">
        <f>VLOOKUP(E6029,nation!$A$2:$B$26, 2,FALSE)</f>
        <v>ARGENTINA</v>
      </c>
      <c r="G6029">
        <f>VLOOKUP(orders!F6029,nation!$B$2:$C$26,2,FALSE)</f>
        <v>1</v>
      </c>
      <c r="H6029" t="str">
        <f>HLOOKUP(orders!G6029,region_horz!$B$1:$F$2,2,FALSE)</f>
        <v>AMERICA</v>
      </c>
      <c r="I6029" t="s">
        <v>9</v>
      </c>
      <c r="J6029">
        <v>46718.94</v>
      </c>
      <c r="K6029" s="1">
        <v>34784</v>
      </c>
      <c r="L6029" t="s">
        <v>23</v>
      </c>
      <c r="M6029" t="s">
        <v>935</v>
      </c>
      <c r="N6029">
        <v>0</v>
      </c>
      <c r="O6029" t="s">
        <v>7025</v>
      </c>
    </row>
    <row r="6030" spans="1:15" x14ac:dyDescent="0.2">
      <c r="A6030">
        <v>24101</v>
      </c>
      <c r="B6030" t="str">
        <f>VLOOKUP(orders!C6030,customers!$A$2:$B$1501, 2,FALSE)</f>
        <v>Customer#000001286</v>
      </c>
      <c r="C6030">
        <v>1286</v>
      </c>
      <c r="D6030" t="str">
        <f>VLOOKUP(orders!C6030,customers!$A$2:$G$1501,7,FALSE)</f>
        <v>MACHINERY</v>
      </c>
      <c r="E6030">
        <f>VLOOKUP(C6030,customers!$A$2:$D$1501, 4,FALSE)</f>
        <v>12</v>
      </c>
      <c r="F6030" t="str">
        <f>VLOOKUP(E6030,nation!$A$2:$B$26, 2,FALSE)</f>
        <v>JAPAN</v>
      </c>
      <c r="G6030">
        <f>VLOOKUP(orders!F6030,nation!$B$2:$C$26,2,FALSE)</f>
        <v>2</v>
      </c>
      <c r="H6030" t="str">
        <f>HLOOKUP(orders!G6030,region_horz!$B$1:$F$2,2,FALSE)</f>
        <v>ASIA</v>
      </c>
      <c r="I6030" t="s">
        <v>16</v>
      </c>
      <c r="J6030">
        <v>120004.92</v>
      </c>
      <c r="K6030" s="1">
        <v>33708</v>
      </c>
      <c r="L6030" t="s">
        <v>26</v>
      </c>
      <c r="M6030" t="s">
        <v>871</v>
      </c>
      <c r="N6030">
        <v>0</v>
      </c>
      <c r="O6030" t="s">
        <v>7026</v>
      </c>
    </row>
    <row r="6031" spans="1:15" x14ac:dyDescent="0.2">
      <c r="A6031">
        <v>24102</v>
      </c>
      <c r="B6031" t="str">
        <f>VLOOKUP(orders!C6031,customers!$A$2:$B$1501, 2,FALSE)</f>
        <v>Customer#000001270</v>
      </c>
      <c r="C6031">
        <v>1270</v>
      </c>
      <c r="D6031" t="str">
        <f>VLOOKUP(orders!C6031,customers!$A$2:$G$1501,7,FALSE)</f>
        <v>MACHINERY</v>
      </c>
      <c r="E6031">
        <f>VLOOKUP(C6031,customers!$A$2:$D$1501, 4,FALSE)</f>
        <v>13</v>
      </c>
      <c r="F6031" t="str">
        <f>VLOOKUP(E6031,nation!$A$2:$B$26, 2,FALSE)</f>
        <v>JORDAN</v>
      </c>
      <c r="G6031">
        <f>VLOOKUP(orders!F6031,nation!$B$2:$C$26,2,FALSE)</f>
        <v>4</v>
      </c>
      <c r="H6031" t="str">
        <f>HLOOKUP(orders!G6031,region_horz!$B$1:$F$2,2,FALSE)</f>
        <v>MIDDLE EAST</v>
      </c>
      <c r="I6031" t="s">
        <v>16</v>
      </c>
      <c r="J6031">
        <v>217427.18</v>
      </c>
      <c r="K6031" s="1">
        <v>34304</v>
      </c>
      <c r="L6031" t="s">
        <v>13</v>
      </c>
      <c r="M6031" t="s">
        <v>504</v>
      </c>
      <c r="N6031">
        <v>0</v>
      </c>
      <c r="O6031" t="s">
        <v>7027</v>
      </c>
    </row>
    <row r="6032" spans="1:15" x14ac:dyDescent="0.2">
      <c r="A6032">
        <v>24103</v>
      </c>
      <c r="B6032" t="str">
        <f>VLOOKUP(orders!C6032,customers!$A$2:$B$1501, 2,FALSE)</f>
        <v>Customer#000000868</v>
      </c>
      <c r="C6032">
        <v>868</v>
      </c>
      <c r="D6032" t="str">
        <f>VLOOKUP(orders!C6032,customers!$A$2:$G$1501,7,FALSE)</f>
        <v>FURNITURE</v>
      </c>
      <c r="E6032">
        <f>VLOOKUP(C6032,customers!$A$2:$D$1501, 4,FALSE)</f>
        <v>22</v>
      </c>
      <c r="F6032" t="str">
        <f>VLOOKUP(E6032,nation!$A$2:$B$26, 2,FALSE)</f>
        <v>RUSSIA</v>
      </c>
      <c r="G6032">
        <f>VLOOKUP(orders!F6032,nation!$B$2:$C$26,2,FALSE)</f>
        <v>3</v>
      </c>
      <c r="H6032" t="str">
        <f>HLOOKUP(orders!G6032,region_horz!$B$1:$F$2,2,FALSE)</f>
        <v>EUROPE</v>
      </c>
      <c r="I6032" t="s">
        <v>16</v>
      </c>
      <c r="J6032">
        <v>309860.53999999998</v>
      </c>
      <c r="K6032" s="1">
        <v>34591</v>
      </c>
      <c r="L6032" t="s">
        <v>31</v>
      </c>
      <c r="M6032" t="s">
        <v>2958</v>
      </c>
      <c r="N6032">
        <v>0</v>
      </c>
      <c r="O6032" t="s">
        <v>7028</v>
      </c>
    </row>
    <row r="6033" spans="1:15" x14ac:dyDescent="0.2">
      <c r="A6033">
        <v>24128</v>
      </c>
      <c r="B6033" t="str">
        <f>VLOOKUP(orders!C6033,customers!$A$2:$B$1501, 2,FALSE)</f>
        <v>Customer#000000845</v>
      </c>
      <c r="C6033">
        <v>845</v>
      </c>
      <c r="D6033" t="str">
        <f>VLOOKUP(orders!C6033,customers!$A$2:$G$1501,7,FALSE)</f>
        <v>AUTOMOBILE</v>
      </c>
      <c r="E6033">
        <f>VLOOKUP(C6033,customers!$A$2:$D$1501, 4,FALSE)</f>
        <v>13</v>
      </c>
      <c r="F6033" t="str">
        <f>VLOOKUP(E6033,nation!$A$2:$B$26, 2,FALSE)</f>
        <v>JORDAN</v>
      </c>
      <c r="G6033">
        <f>VLOOKUP(orders!F6033,nation!$B$2:$C$26,2,FALSE)</f>
        <v>4</v>
      </c>
      <c r="H6033" t="str">
        <f>HLOOKUP(orders!G6033,region_horz!$B$1:$F$2,2,FALSE)</f>
        <v>MIDDLE EAST</v>
      </c>
      <c r="I6033" t="s">
        <v>16</v>
      </c>
      <c r="J6033">
        <v>112844.08</v>
      </c>
      <c r="K6033" s="1">
        <v>34297</v>
      </c>
      <c r="L6033" t="s">
        <v>26</v>
      </c>
      <c r="M6033" t="s">
        <v>3154</v>
      </c>
      <c r="N6033">
        <v>0</v>
      </c>
      <c r="O6033" t="s">
        <v>7029</v>
      </c>
    </row>
    <row r="6034" spans="1:15" x14ac:dyDescent="0.2">
      <c r="A6034">
        <v>24129</v>
      </c>
      <c r="B6034" t="str">
        <f>VLOOKUP(orders!C6034,customers!$A$2:$B$1501, 2,FALSE)</f>
        <v>Customer#000000482</v>
      </c>
      <c r="C6034">
        <v>482</v>
      </c>
      <c r="D6034" t="str">
        <f>VLOOKUP(orders!C6034,customers!$A$2:$G$1501,7,FALSE)</f>
        <v>HOUSEHOLD</v>
      </c>
      <c r="E6034">
        <f>VLOOKUP(C6034,customers!$A$2:$D$1501, 4,FALSE)</f>
        <v>13</v>
      </c>
      <c r="F6034" t="str">
        <f>VLOOKUP(E6034,nation!$A$2:$B$26, 2,FALSE)</f>
        <v>JORDAN</v>
      </c>
      <c r="G6034">
        <f>VLOOKUP(orders!F6034,nation!$B$2:$C$26,2,FALSE)</f>
        <v>4</v>
      </c>
      <c r="H6034" t="str">
        <f>HLOOKUP(orders!G6034,region_horz!$B$1:$F$2,2,FALSE)</f>
        <v>MIDDLE EAST</v>
      </c>
      <c r="I6034" t="s">
        <v>9</v>
      </c>
      <c r="J6034">
        <v>21978</v>
      </c>
      <c r="K6034" s="1">
        <v>34888</v>
      </c>
      <c r="L6034" t="s">
        <v>23</v>
      </c>
      <c r="M6034" t="s">
        <v>1726</v>
      </c>
      <c r="N6034">
        <v>0</v>
      </c>
      <c r="O6034" t="s">
        <v>7030</v>
      </c>
    </row>
    <row r="6035" spans="1:15" x14ac:dyDescent="0.2">
      <c r="A6035">
        <v>24130</v>
      </c>
      <c r="B6035" t="str">
        <f>VLOOKUP(orders!C6035,customers!$A$2:$B$1501, 2,FALSE)</f>
        <v>Customer#000000358</v>
      </c>
      <c r="C6035">
        <v>358</v>
      </c>
      <c r="D6035" t="str">
        <f>VLOOKUP(orders!C6035,customers!$A$2:$G$1501,7,FALSE)</f>
        <v>MACHINERY</v>
      </c>
      <c r="E6035">
        <f>VLOOKUP(C6035,customers!$A$2:$D$1501, 4,FALSE)</f>
        <v>5</v>
      </c>
      <c r="F6035" t="str">
        <f>VLOOKUP(E6035,nation!$A$2:$B$26, 2,FALSE)</f>
        <v>ETHIOPIA</v>
      </c>
      <c r="G6035">
        <f>VLOOKUP(orders!F6035,nation!$B$2:$C$26,2,FALSE)</f>
        <v>0</v>
      </c>
      <c r="H6035" t="str">
        <f>HLOOKUP(orders!G6035,region_horz!$B$1:$F$2,2,FALSE)</f>
        <v>AFRICA</v>
      </c>
      <c r="I6035" t="s">
        <v>9</v>
      </c>
      <c r="J6035">
        <v>160930.47</v>
      </c>
      <c r="K6035" s="1">
        <v>34891</v>
      </c>
      <c r="L6035" t="s">
        <v>13</v>
      </c>
      <c r="M6035" t="s">
        <v>4428</v>
      </c>
      <c r="N6035">
        <v>0</v>
      </c>
      <c r="O6035" t="s">
        <v>7031</v>
      </c>
    </row>
    <row r="6036" spans="1:15" x14ac:dyDescent="0.2">
      <c r="A6036">
        <v>24131</v>
      </c>
      <c r="B6036" t="str">
        <f>VLOOKUP(orders!C6036,customers!$A$2:$B$1501, 2,FALSE)</f>
        <v>Customer#000000641</v>
      </c>
      <c r="C6036">
        <v>641</v>
      </c>
      <c r="D6036" t="str">
        <f>VLOOKUP(orders!C6036,customers!$A$2:$G$1501,7,FALSE)</f>
        <v>AUTOMOBILE</v>
      </c>
      <c r="E6036">
        <f>VLOOKUP(C6036,customers!$A$2:$D$1501, 4,FALSE)</f>
        <v>24</v>
      </c>
      <c r="F6036" t="str">
        <f>VLOOKUP(E6036,nation!$A$2:$B$26, 2,FALSE)</f>
        <v>UNITED STATES</v>
      </c>
      <c r="G6036">
        <f>VLOOKUP(orders!F6036,nation!$B$2:$C$26,2,FALSE)</f>
        <v>1</v>
      </c>
      <c r="H6036" t="str">
        <f>HLOOKUP(orders!G6036,region_horz!$B$1:$F$2,2,FALSE)</f>
        <v>AMERICA</v>
      </c>
      <c r="I6036" t="s">
        <v>9</v>
      </c>
      <c r="J6036">
        <v>104510.71</v>
      </c>
      <c r="K6036" s="1">
        <v>35249</v>
      </c>
      <c r="L6036" t="s">
        <v>23</v>
      </c>
      <c r="M6036" t="s">
        <v>2800</v>
      </c>
      <c r="N6036">
        <v>0</v>
      </c>
      <c r="O6036" t="s">
        <v>7032</v>
      </c>
    </row>
    <row r="6037" spans="1:15" x14ac:dyDescent="0.2">
      <c r="A6037">
        <v>24132</v>
      </c>
      <c r="B6037" t="str">
        <f>VLOOKUP(orders!C6037,customers!$A$2:$B$1501, 2,FALSE)</f>
        <v>Customer#000000550</v>
      </c>
      <c r="C6037">
        <v>550</v>
      </c>
      <c r="D6037" t="str">
        <f>VLOOKUP(orders!C6037,customers!$A$2:$G$1501,7,FALSE)</f>
        <v>FURNITURE</v>
      </c>
      <c r="E6037">
        <f>VLOOKUP(C6037,customers!$A$2:$D$1501, 4,FALSE)</f>
        <v>17</v>
      </c>
      <c r="F6037" t="str">
        <f>VLOOKUP(E6037,nation!$A$2:$B$26, 2,FALSE)</f>
        <v>PERU</v>
      </c>
      <c r="G6037">
        <f>VLOOKUP(orders!F6037,nation!$B$2:$C$26,2,FALSE)</f>
        <v>1</v>
      </c>
      <c r="H6037" t="str">
        <f>HLOOKUP(orders!G6037,region_horz!$B$1:$F$2,2,FALSE)</f>
        <v>AMERICA</v>
      </c>
      <c r="I6037" t="s">
        <v>16</v>
      </c>
      <c r="J6037">
        <v>199312.74</v>
      </c>
      <c r="K6037" s="1">
        <v>34522</v>
      </c>
      <c r="L6037" t="s">
        <v>10</v>
      </c>
      <c r="M6037" t="s">
        <v>441</v>
      </c>
      <c r="N6037">
        <v>0</v>
      </c>
      <c r="O6037" t="s">
        <v>7033</v>
      </c>
    </row>
    <row r="6038" spans="1:15" x14ac:dyDescent="0.2">
      <c r="A6038">
        <v>24133</v>
      </c>
      <c r="B6038" t="str">
        <f>VLOOKUP(orders!C6038,customers!$A$2:$B$1501, 2,FALSE)</f>
        <v>Customer#000001225</v>
      </c>
      <c r="C6038">
        <v>1225</v>
      </c>
      <c r="D6038" t="str">
        <f>VLOOKUP(orders!C6038,customers!$A$2:$G$1501,7,FALSE)</f>
        <v>MACHINERY</v>
      </c>
      <c r="E6038">
        <f>VLOOKUP(C6038,customers!$A$2:$D$1501, 4,FALSE)</f>
        <v>11</v>
      </c>
      <c r="F6038" t="str">
        <f>VLOOKUP(E6038,nation!$A$2:$B$26, 2,FALSE)</f>
        <v>IRAQ</v>
      </c>
      <c r="G6038">
        <f>VLOOKUP(orders!F6038,nation!$B$2:$C$26,2,FALSE)</f>
        <v>4</v>
      </c>
      <c r="H6038" t="str">
        <f>HLOOKUP(orders!G6038,region_horz!$B$1:$F$2,2,FALSE)</f>
        <v>MIDDLE EAST</v>
      </c>
      <c r="I6038" t="s">
        <v>9</v>
      </c>
      <c r="J6038">
        <v>84853.18</v>
      </c>
      <c r="K6038" s="1">
        <v>35255</v>
      </c>
      <c r="L6038" t="s">
        <v>13</v>
      </c>
      <c r="M6038" t="s">
        <v>4222</v>
      </c>
      <c r="N6038">
        <v>0</v>
      </c>
      <c r="O6038" t="s">
        <v>7034</v>
      </c>
    </row>
    <row r="6039" spans="1:15" x14ac:dyDescent="0.2">
      <c r="A6039">
        <v>24134</v>
      </c>
      <c r="B6039" t="str">
        <f>VLOOKUP(orders!C6039,customers!$A$2:$B$1501, 2,FALSE)</f>
        <v>Customer#000001184</v>
      </c>
      <c r="C6039">
        <v>1184</v>
      </c>
      <c r="D6039" t="str">
        <f>VLOOKUP(orders!C6039,customers!$A$2:$G$1501,7,FALSE)</f>
        <v>BUILDING</v>
      </c>
      <c r="E6039">
        <f>VLOOKUP(C6039,customers!$A$2:$D$1501, 4,FALSE)</f>
        <v>11</v>
      </c>
      <c r="F6039" t="str">
        <f>VLOOKUP(E6039,nation!$A$2:$B$26, 2,FALSE)</f>
        <v>IRAQ</v>
      </c>
      <c r="G6039">
        <f>VLOOKUP(orders!F6039,nation!$B$2:$C$26,2,FALSE)</f>
        <v>4</v>
      </c>
      <c r="H6039" t="str">
        <f>HLOOKUP(orders!G6039,region_horz!$B$1:$F$2,2,FALSE)</f>
        <v>MIDDLE EAST</v>
      </c>
      <c r="I6039" t="s">
        <v>9</v>
      </c>
      <c r="J6039">
        <v>101862.46</v>
      </c>
      <c r="K6039" s="1">
        <v>35933</v>
      </c>
      <c r="L6039" t="s">
        <v>10</v>
      </c>
      <c r="M6039" t="s">
        <v>659</v>
      </c>
      <c r="N6039">
        <v>0</v>
      </c>
      <c r="O6039" t="s">
        <v>7035</v>
      </c>
    </row>
    <row r="6040" spans="1:15" x14ac:dyDescent="0.2">
      <c r="A6040">
        <v>24135</v>
      </c>
      <c r="B6040" t="str">
        <f>VLOOKUP(orders!C6040,customers!$A$2:$B$1501, 2,FALSE)</f>
        <v>Customer#000000946</v>
      </c>
      <c r="C6040">
        <v>946</v>
      </c>
      <c r="D6040" t="str">
        <f>VLOOKUP(orders!C6040,customers!$A$2:$G$1501,7,FALSE)</f>
        <v>FURNITURE</v>
      </c>
      <c r="E6040">
        <f>VLOOKUP(C6040,customers!$A$2:$D$1501, 4,FALSE)</f>
        <v>21</v>
      </c>
      <c r="F6040" t="str">
        <f>VLOOKUP(E6040,nation!$A$2:$B$26, 2,FALSE)</f>
        <v>VIETNAM</v>
      </c>
      <c r="G6040">
        <f>VLOOKUP(orders!F6040,nation!$B$2:$C$26,2,FALSE)</f>
        <v>2</v>
      </c>
      <c r="H6040" t="str">
        <f>HLOOKUP(orders!G6040,region_horz!$B$1:$F$2,2,FALSE)</f>
        <v>ASIA</v>
      </c>
      <c r="I6040" t="s">
        <v>16</v>
      </c>
      <c r="J6040">
        <v>193417.56</v>
      </c>
      <c r="K6040" s="1">
        <v>33992</v>
      </c>
      <c r="L6040" t="s">
        <v>10</v>
      </c>
      <c r="M6040" t="s">
        <v>737</v>
      </c>
      <c r="N6040">
        <v>0</v>
      </c>
      <c r="O6040" t="s">
        <v>7036</v>
      </c>
    </row>
    <row r="6041" spans="1:15" x14ac:dyDescent="0.2">
      <c r="A6041">
        <v>24160</v>
      </c>
      <c r="B6041" t="str">
        <f>VLOOKUP(orders!C6041,customers!$A$2:$B$1501, 2,FALSE)</f>
        <v>Customer#000000787</v>
      </c>
      <c r="C6041">
        <v>787</v>
      </c>
      <c r="D6041" t="str">
        <f>VLOOKUP(orders!C6041,customers!$A$2:$G$1501,7,FALSE)</f>
        <v>AUTOMOBILE</v>
      </c>
      <c r="E6041">
        <f>VLOOKUP(C6041,customers!$A$2:$D$1501, 4,FALSE)</f>
        <v>10</v>
      </c>
      <c r="F6041" t="str">
        <f>VLOOKUP(E6041,nation!$A$2:$B$26, 2,FALSE)</f>
        <v>IRAN</v>
      </c>
      <c r="G6041">
        <f>VLOOKUP(orders!F6041,nation!$B$2:$C$26,2,FALSE)</f>
        <v>4</v>
      </c>
      <c r="H6041" t="str">
        <f>HLOOKUP(orders!G6041,region_horz!$B$1:$F$2,2,FALSE)</f>
        <v>MIDDLE EAST</v>
      </c>
      <c r="I6041" t="s">
        <v>16</v>
      </c>
      <c r="J6041">
        <v>58856.27</v>
      </c>
      <c r="K6041" s="1">
        <v>34732</v>
      </c>
      <c r="L6041" t="s">
        <v>31</v>
      </c>
      <c r="M6041" t="s">
        <v>2302</v>
      </c>
      <c r="N6041">
        <v>0</v>
      </c>
      <c r="O6041" t="s">
        <v>7037</v>
      </c>
    </row>
    <row r="6042" spans="1:15" x14ac:dyDescent="0.2">
      <c r="A6042">
        <v>24161</v>
      </c>
      <c r="B6042" t="str">
        <f>VLOOKUP(orders!C6042,customers!$A$2:$B$1501, 2,FALSE)</f>
        <v>Customer#000000130</v>
      </c>
      <c r="C6042">
        <v>130</v>
      </c>
      <c r="D6042" t="str">
        <f>VLOOKUP(orders!C6042,customers!$A$2:$G$1501,7,FALSE)</f>
        <v>HOUSEHOLD</v>
      </c>
      <c r="E6042">
        <f>VLOOKUP(C6042,customers!$A$2:$D$1501, 4,FALSE)</f>
        <v>9</v>
      </c>
      <c r="F6042" t="str">
        <f>VLOOKUP(E6042,nation!$A$2:$B$26, 2,FALSE)</f>
        <v>INDONESIA</v>
      </c>
      <c r="G6042">
        <f>VLOOKUP(orders!F6042,nation!$B$2:$C$26,2,FALSE)</f>
        <v>2</v>
      </c>
      <c r="H6042" t="str">
        <f>HLOOKUP(orders!G6042,region_horz!$B$1:$F$2,2,FALSE)</f>
        <v>ASIA</v>
      </c>
      <c r="I6042" t="s">
        <v>16</v>
      </c>
      <c r="J6042">
        <v>66836.17</v>
      </c>
      <c r="K6042" s="1">
        <v>34553</v>
      </c>
      <c r="L6042" t="s">
        <v>31</v>
      </c>
      <c r="M6042" t="s">
        <v>502</v>
      </c>
      <c r="N6042">
        <v>0</v>
      </c>
      <c r="O6042" t="s">
        <v>7038</v>
      </c>
    </row>
    <row r="6043" spans="1:15" x14ac:dyDescent="0.2">
      <c r="A6043">
        <v>24162</v>
      </c>
      <c r="B6043" t="str">
        <f>VLOOKUP(orders!C6043,customers!$A$2:$B$1501, 2,FALSE)</f>
        <v>Customer#000001087</v>
      </c>
      <c r="C6043">
        <v>1087</v>
      </c>
      <c r="D6043" t="str">
        <f>VLOOKUP(orders!C6043,customers!$A$2:$G$1501,7,FALSE)</f>
        <v>MACHINERY</v>
      </c>
      <c r="E6043">
        <f>VLOOKUP(C6043,customers!$A$2:$D$1501, 4,FALSE)</f>
        <v>21</v>
      </c>
      <c r="F6043" t="str">
        <f>VLOOKUP(E6043,nation!$A$2:$B$26, 2,FALSE)</f>
        <v>VIETNAM</v>
      </c>
      <c r="G6043">
        <f>VLOOKUP(orders!F6043,nation!$B$2:$C$26,2,FALSE)</f>
        <v>2</v>
      </c>
      <c r="H6043" t="str">
        <f>HLOOKUP(orders!G6043,region_horz!$B$1:$F$2,2,FALSE)</f>
        <v>ASIA</v>
      </c>
      <c r="I6043" t="s">
        <v>16</v>
      </c>
      <c r="J6043">
        <v>353202.95</v>
      </c>
      <c r="K6043" s="1">
        <v>34569</v>
      </c>
      <c r="L6043" t="s">
        <v>23</v>
      </c>
      <c r="M6043" t="s">
        <v>2081</v>
      </c>
      <c r="N6043">
        <v>0</v>
      </c>
      <c r="O6043" t="s">
        <v>7039</v>
      </c>
    </row>
    <row r="6044" spans="1:15" x14ac:dyDescent="0.2">
      <c r="A6044">
        <v>24163</v>
      </c>
      <c r="B6044" t="str">
        <f>VLOOKUP(orders!C6044,customers!$A$2:$B$1501, 2,FALSE)</f>
        <v>Customer#000000700</v>
      </c>
      <c r="C6044">
        <v>700</v>
      </c>
      <c r="D6044" t="str">
        <f>VLOOKUP(orders!C6044,customers!$A$2:$G$1501,7,FALSE)</f>
        <v>MACHINERY</v>
      </c>
      <c r="E6044">
        <f>VLOOKUP(C6044,customers!$A$2:$D$1501, 4,FALSE)</f>
        <v>0</v>
      </c>
      <c r="F6044" t="str">
        <f>VLOOKUP(E6044,nation!$A$2:$B$26, 2,FALSE)</f>
        <v>ALGERIA</v>
      </c>
      <c r="G6044">
        <f>VLOOKUP(orders!F6044,nation!$B$2:$C$26,2,FALSE)</f>
        <v>0</v>
      </c>
      <c r="H6044" t="str">
        <f>HLOOKUP(orders!G6044,region_horz!$B$1:$F$2,2,FALSE)</f>
        <v>AFRICA</v>
      </c>
      <c r="I6044" t="s">
        <v>9</v>
      </c>
      <c r="J6044">
        <v>184150.94</v>
      </c>
      <c r="K6044" s="1">
        <v>35877</v>
      </c>
      <c r="L6044" t="s">
        <v>23</v>
      </c>
      <c r="M6044" t="s">
        <v>2305</v>
      </c>
      <c r="N6044">
        <v>0</v>
      </c>
      <c r="O6044" t="s">
        <v>7040</v>
      </c>
    </row>
    <row r="6045" spans="1:15" x14ac:dyDescent="0.2">
      <c r="A6045">
        <v>24164</v>
      </c>
      <c r="B6045" t="str">
        <f>VLOOKUP(orders!C6045,customers!$A$2:$B$1501, 2,FALSE)</f>
        <v>Customer#000000073</v>
      </c>
      <c r="C6045">
        <v>73</v>
      </c>
      <c r="D6045" t="str">
        <f>VLOOKUP(orders!C6045,customers!$A$2:$G$1501,7,FALSE)</f>
        <v>BUILDING</v>
      </c>
      <c r="E6045">
        <f>VLOOKUP(C6045,customers!$A$2:$D$1501, 4,FALSE)</f>
        <v>0</v>
      </c>
      <c r="F6045" t="str">
        <f>VLOOKUP(E6045,nation!$A$2:$B$26, 2,FALSE)</f>
        <v>ALGERIA</v>
      </c>
      <c r="G6045">
        <f>VLOOKUP(orders!F6045,nation!$B$2:$C$26,2,FALSE)</f>
        <v>0</v>
      </c>
      <c r="H6045" t="str">
        <f>HLOOKUP(orders!G6045,region_horz!$B$1:$F$2,2,FALSE)</f>
        <v>AFRICA</v>
      </c>
      <c r="I6045" t="s">
        <v>9</v>
      </c>
      <c r="J6045">
        <v>198491.16</v>
      </c>
      <c r="K6045" s="1">
        <v>35946</v>
      </c>
      <c r="L6045" t="s">
        <v>23</v>
      </c>
      <c r="M6045" t="s">
        <v>6972</v>
      </c>
      <c r="N6045">
        <v>0</v>
      </c>
      <c r="O6045" t="s">
        <v>7041</v>
      </c>
    </row>
    <row r="6046" spans="1:15" x14ac:dyDescent="0.2">
      <c r="A6046">
        <v>24165</v>
      </c>
      <c r="B6046" t="str">
        <f>VLOOKUP(orders!C6046,customers!$A$2:$B$1501, 2,FALSE)</f>
        <v>Customer#000000187</v>
      </c>
      <c r="C6046">
        <v>187</v>
      </c>
      <c r="D6046" t="str">
        <f>VLOOKUP(orders!C6046,customers!$A$2:$G$1501,7,FALSE)</f>
        <v>FURNITURE</v>
      </c>
      <c r="E6046">
        <f>VLOOKUP(C6046,customers!$A$2:$D$1501, 4,FALSE)</f>
        <v>4</v>
      </c>
      <c r="F6046" t="str">
        <f>VLOOKUP(E6046,nation!$A$2:$B$26, 2,FALSE)</f>
        <v>EGYPT</v>
      </c>
      <c r="G6046">
        <f>VLOOKUP(orders!F6046,nation!$B$2:$C$26,2,FALSE)</f>
        <v>4</v>
      </c>
      <c r="H6046" t="str">
        <f>HLOOKUP(orders!G6046,region_horz!$B$1:$F$2,2,FALSE)</f>
        <v>MIDDLE EAST</v>
      </c>
      <c r="I6046" t="s">
        <v>16</v>
      </c>
      <c r="J6046">
        <v>147874.35</v>
      </c>
      <c r="K6046" s="1">
        <v>34682</v>
      </c>
      <c r="L6046" t="s">
        <v>31</v>
      </c>
      <c r="M6046" t="s">
        <v>1398</v>
      </c>
      <c r="N6046">
        <v>0</v>
      </c>
      <c r="O6046" t="s">
        <v>7042</v>
      </c>
    </row>
    <row r="6047" spans="1:15" x14ac:dyDescent="0.2">
      <c r="A6047">
        <v>24166</v>
      </c>
      <c r="B6047" t="str">
        <f>VLOOKUP(orders!C6047,customers!$A$2:$B$1501, 2,FALSE)</f>
        <v>Customer#000000265</v>
      </c>
      <c r="C6047">
        <v>265</v>
      </c>
      <c r="D6047" t="str">
        <f>VLOOKUP(orders!C6047,customers!$A$2:$G$1501,7,FALSE)</f>
        <v>MACHINERY</v>
      </c>
      <c r="E6047">
        <f>VLOOKUP(C6047,customers!$A$2:$D$1501, 4,FALSE)</f>
        <v>17</v>
      </c>
      <c r="F6047" t="str">
        <f>VLOOKUP(E6047,nation!$A$2:$B$26, 2,FALSE)</f>
        <v>PERU</v>
      </c>
      <c r="G6047">
        <f>VLOOKUP(orders!F6047,nation!$B$2:$C$26,2,FALSE)</f>
        <v>1</v>
      </c>
      <c r="H6047" t="str">
        <f>HLOOKUP(orders!G6047,region_horz!$B$1:$F$2,2,FALSE)</f>
        <v>AMERICA</v>
      </c>
      <c r="I6047" t="s">
        <v>16</v>
      </c>
      <c r="J6047">
        <v>127564.85</v>
      </c>
      <c r="K6047" s="1">
        <v>33825</v>
      </c>
      <c r="L6047" t="s">
        <v>31</v>
      </c>
      <c r="M6047" t="s">
        <v>966</v>
      </c>
      <c r="N6047">
        <v>0</v>
      </c>
      <c r="O6047" t="s">
        <v>7043</v>
      </c>
    </row>
    <row r="6048" spans="1:15" x14ac:dyDescent="0.2">
      <c r="A6048">
        <v>24167</v>
      </c>
      <c r="B6048" t="str">
        <f>VLOOKUP(orders!C6048,customers!$A$2:$B$1501, 2,FALSE)</f>
        <v>Customer#000001036</v>
      </c>
      <c r="C6048">
        <v>1036</v>
      </c>
      <c r="D6048" t="str">
        <f>VLOOKUP(orders!C6048,customers!$A$2:$G$1501,7,FALSE)</f>
        <v>BUILDING</v>
      </c>
      <c r="E6048">
        <f>VLOOKUP(C6048,customers!$A$2:$D$1501, 4,FALSE)</f>
        <v>8</v>
      </c>
      <c r="F6048" t="str">
        <f>VLOOKUP(E6048,nation!$A$2:$B$26, 2,FALSE)</f>
        <v>INDIA</v>
      </c>
      <c r="G6048">
        <f>VLOOKUP(orders!F6048,nation!$B$2:$C$26,2,FALSE)</f>
        <v>2</v>
      </c>
      <c r="H6048" t="str">
        <f>HLOOKUP(orders!G6048,region_horz!$B$1:$F$2,2,FALSE)</f>
        <v>ASIA</v>
      </c>
      <c r="I6048" t="s">
        <v>16</v>
      </c>
      <c r="J6048">
        <v>141781.97</v>
      </c>
      <c r="K6048" s="1">
        <v>33606</v>
      </c>
      <c r="L6048" t="s">
        <v>10</v>
      </c>
      <c r="M6048" t="s">
        <v>1008</v>
      </c>
      <c r="N6048">
        <v>0</v>
      </c>
      <c r="O6048" t="s">
        <v>7044</v>
      </c>
    </row>
    <row r="6049" spans="1:15" x14ac:dyDescent="0.2">
      <c r="A6049">
        <v>24192</v>
      </c>
      <c r="B6049" t="str">
        <f>VLOOKUP(orders!C6049,customers!$A$2:$B$1501, 2,FALSE)</f>
        <v>Customer#000000575</v>
      </c>
      <c r="C6049">
        <v>575</v>
      </c>
      <c r="D6049" t="str">
        <f>VLOOKUP(orders!C6049,customers!$A$2:$G$1501,7,FALSE)</f>
        <v>BUILDING</v>
      </c>
      <c r="E6049">
        <f>VLOOKUP(C6049,customers!$A$2:$D$1501, 4,FALSE)</f>
        <v>1</v>
      </c>
      <c r="F6049" t="str">
        <f>VLOOKUP(E6049,nation!$A$2:$B$26, 2,FALSE)</f>
        <v>ARGENTINA</v>
      </c>
      <c r="G6049">
        <f>VLOOKUP(orders!F6049,nation!$B$2:$C$26,2,FALSE)</f>
        <v>1</v>
      </c>
      <c r="H6049" t="str">
        <f>HLOOKUP(orders!G6049,region_horz!$B$1:$F$2,2,FALSE)</f>
        <v>AMERICA</v>
      </c>
      <c r="I6049" t="s">
        <v>9</v>
      </c>
      <c r="J6049">
        <v>266986.7</v>
      </c>
      <c r="K6049" s="1">
        <v>35856</v>
      </c>
      <c r="L6049" t="s">
        <v>26</v>
      </c>
      <c r="M6049" t="s">
        <v>3152</v>
      </c>
      <c r="N6049">
        <v>0</v>
      </c>
      <c r="O6049" t="s">
        <v>7045</v>
      </c>
    </row>
    <row r="6050" spans="1:15" x14ac:dyDescent="0.2">
      <c r="A6050">
        <v>24193</v>
      </c>
      <c r="B6050" t="str">
        <f>VLOOKUP(orders!C6050,customers!$A$2:$B$1501, 2,FALSE)</f>
        <v>Customer#000000235</v>
      </c>
      <c r="C6050">
        <v>235</v>
      </c>
      <c r="D6050" t="str">
        <f>VLOOKUP(orders!C6050,customers!$A$2:$G$1501,7,FALSE)</f>
        <v>AUTOMOBILE</v>
      </c>
      <c r="E6050">
        <f>VLOOKUP(C6050,customers!$A$2:$D$1501, 4,FALSE)</f>
        <v>3</v>
      </c>
      <c r="F6050" t="str">
        <f>VLOOKUP(E6050,nation!$A$2:$B$26, 2,FALSE)</f>
        <v>CANADA</v>
      </c>
      <c r="G6050">
        <f>VLOOKUP(orders!F6050,nation!$B$2:$C$26,2,FALSE)</f>
        <v>1</v>
      </c>
      <c r="H6050" t="str">
        <f>HLOOKUP(orders!G6050,region_horz!$B$1:$F$2,2,FALSE)</f>
        <v>AMERICA</v>
      </c>
      <c r="I6050" t="s">
        <v>16</v>
      </c>
      <c r="J6050">
        <v>299874.52</v>
      </c>
      <c r="K6050" s="1">
        <v>34408</v>
      </c>
      <c r="L6050" t="s">
        <v>23</v>
      </c>
      <c r="M6050" t="s">
        <v>729</v>
      </c>
      <c r="N6050">
        <v>0</v>
      </c>
      <c r="O6050" t="s">
        <v>7046</v>
      </c>
    </row>
    <row r="6051" spans="1:15" x14ac:dyDescent="0.2">
      <c r="A6051">
        <v>24194</v>
      </c>
      <c r="B6051" t="str">
        <f>VLOOKUP(orders!C6051,customers!$A$2:$B$1501, 2,FALSE)</f>
        <v>Customer#000000365</v>
      </c>
      <c r="C6051">
        <v>365</v>
      </c>
      <c r="D6051" t="str">
        <f>VLOOKUP(orders!C6051,customers!$A$2:$G$1501,7,FALSE)</f>
        <v>HOUSEHOLD</v>
      </c>
      <c r="E6051">
        <f>VLOOKUP(C6051,customers!$A$2:$D$1501, 4,FALSE)</f>
        <v>24</v>
      </c>
      <c r="F6051" t="str">
        <f>VLOOKUP(E6051,nation!$A$2:$B$26, 2,FALSE)</f>
        <v>UNITED STATES</v>
      </c>
      <c r="G6051">
        <f>VLOOKUP(orders!F6051,nation!$B$2:$C$26,2,FALSE)</f>
        <v>1</v>
      </c>
      <c r="H6051" t="str">
        <f>HLOOKUP(orders!G6051,region_horz!$B$1:$F$2,2,FALSE)</f>
        <v>AMERICA</v>
      </c>
      <c r="I6051" t="s">
        <v>9</v>
      </c>
      <c r="J6051">
        <v>4070.26</v>
      </c>
      <c r="K6051" s="1">
        <v>34970</v>
      </c>
      <c r="L6051" t="s">
        <v>10</v>
      </c>
      <c r="M6051" t="s">
        <v>195</v>
      </c>
      <c r="N6051">
        <v>0</v>
      </c>
      <c r="O6051" t="s">
        <v>7047</v>
      </c>
    </row>
    <row r="6052" spans="1:15" x14ac:dyDescent="0.2">
      <c r="A6052">
        <v>24195</v>
      </c>
      <c r="B6052" t="str">
        <f>VLOOKUP(orders!C6052,customers!$A$2:$B$1501, 2,FALSE)</f>
        <v>Customer#000001198</v>
      </c>
      <c r="C6052">
        <v>1198</v>
      </c>
      <c r="D6052" t="str">
        <f>VLOOKUP(orders!C6052,customers!$A$2:$G$1501,7,FALSE)</f>
        <v>AUTOMOBILE</v>
      </c>
      <c r="E6052">
        <f>VLOOKUP(C6052,customers!$A$2:$D$1501, 4,FALSE)</f>
        <v>18</v>
      </c>
      <c r="F6052" t="str">
        <f>VLOOKUP(E6052,nation!$A$2:$B$26, 2,FALSE)</f>
        <v>CHINA</v>
      </c>
      <c r="G6052">
        <f>VLOOKUP(orders!F6052,nation!$B$2:$C$26,2,FALSE)</f>
        <v>2</v>
      </c>
      <c r="H6052" t="str">
        <f>HLOOKUP(orders!G6052,region_horz!$B$1:$F$2,2,FALSE)</f>
        <v>ASIA</v>
      </c>
      <c r="I6052" t="s">
        <v>9</v>
      </c>
      <c r="J6052">
        <v>198763.84</v>
      </c>
      <c r="K6052" s="1">
        <v>35327</v>
      </c>
      <c r="L6052" t="s">
        <v>26</v>
      </c>
      <c r="M6052" t="s">
        <v>882</v>
      </c>
      <c r="N6052">
        <v>0</v>
      </c>
      <c r="O6052" t="s">
        <v>7048</v>
      </c>
    </row>
    <row r="6053" spans="1:15" x14ac:dyDescent="0.2">
      <c r="A6053">
        <v>24196</v>
      </c>
      <c r="B6053" t="str">
        <f>VLOOKUP(orders!C6053,customers!$A$2:$B$1501, 2,FALSE)</f>
        <v>Customer#000000244</v>
      </c>
      <c r="C6053">
        <v>244</v>
      </c>
      <c r="D6053" t="str">
        <f>VLOOKUP(orders!C6053,customers!$A$2:$G$1501,7,FALSE)</f>
        <v>HOUSEHOLD</v>
      </c>
      <c r="E6053">
        <f>VLOOKUP(C6053,customers!$A$2:$D$1501, 4,FALSE)</f>
        <v>15</v>
      </c>
      <c r="F6053" t="str">
        <f>VLOOKUP(E6053,nation!$A$2:$B$26, 2,FALSE)</f>
        <v>MOROCCO</v>
      </c>
      <c r="G6053">
        <f>VLOOKUP(orders!F6053,nation!$B$2:$C$26,2,FALSE)</f>
        <v>0</v>
      </c>
      <c r="H6053" t="str">
        <f>HLOOKUP(orders!G6053,region_horz!$B$1:$F$2,2,FALSE)</f>
        <v>AFRICA</v>
      </c>
      <c r="I6053" t="s">
        <v>16</v>
      </c>
      <c r="J6053">
        <v>108755.85</v>
      </c>
      <c r="K6053" s="1">
        <v>34181</v>
      </c>
      <c r="L6053" t="s">
        <v>26</v>
      </c>
      <c r="M6053" t="s">
        <v>86</v>
      </c>
      <c r="N6053">
        <v>0</v>
      </c>
      <c r="O6053" t="s">
        <v>7049</v>
      </c>
    </row>
    <row r="6054" spans="1:15" x14ac:dyDescent="0.2">
      <c r="A6054">
        <v>24197</v>
      </c>
      <c r="B6054" t="str">
        <f>VLOOKUP(orders!C6054,customers!$A$2:$B$1501, 2,FALSE)</f>
        <v>Customer#000000052</v>
      </c>
      <c r="C6054">
        <v>52</v>
      </c>
      <c r="D6054" t="str">
        <f>VLOOKUP(orders!C6054,customers!$A$2:$G$1501,7,FALSE)</f>
        <v>HOUSEHOLD</v>
      </c>
      <c r="E6054">
        <f>VLOOKUP(C6054,customers!$A$2:$D$1501, 4,FALSE)</f>
        <v>11</v>
      </c>
      <c r="F6054" t="str">
        <f>VLOOKUP(E6054,nation!$A$2:$B$26, 2,FALSE)</f>
        <v>IRAQ</v>
      </c>
      <c r="G6054">
        <f>VLOOKUP(orders!F6054,nation!$B$2:$C$26,2,FALSE)</f>
        <v>4</v>
      </c>
      <c r="H6054" t="str">
        <f>HLOOKUP(orders!G6054,region_horz!$B$1:$F$2,2,FALSE)</f>
        <v>MIDDLE EAST</v>
      </c>
      <c r="I6054" t="s">
        <v>16</v>
      </c>
      <c r="J6054">
        <v>169033.08</v>
      </c>
      <c r="K6054" s="1">
        <v>34004</v>
      </c>
      <c r="L6054" t="s">
        <v>10</v>
      </c>
      <c r="M6054" t="s">
        <v>1174</v>
      </c>
      <c r="N6054">
        <v>0</v>
      </c>
      <c r="O6054" t="s">
        <v>7050</v>
      </c>
    </row>
    <row r="6055" spans="1:15" x14ac:dyDescent="0.2">
      <c r="A6055">
        <v>24198</v>
      </c>
      <c r="B6055" t="str">
        <f>VLOOKUP(orders!C6055,customers!$A$2:$B$1501, 2,FALSE)</f>
        <v>Customer#000000391</v>
      </c>
      <c r="C6055">
        <v>391</v>
      </c>
      <c r="D6055" t="str">
        <f>VLOOKUP(orders!C6055,customers!$A$2:$G$1501,7,FALSE)</f>
        <v>HOUSEHOLD</v>
      </c>
      <c r="E6055">
        <f>VLOOKUP(C6055,customers!$A$2:$D$1501, 4,FALSE)</f>
        <v>11</v>
      </c>
      <c r="F6055" t="str">
        <f>VLOOKUP(E6055,nation!$A$2:$B$26, 2,FALSE)</f>
        <v>IRAQ</v>
      </c>
      <c r="G6055">
        <f>VLOOKUP(orders!F6055,nation!$B$2:$C$26,2,FALSE)</f>
        <v>4</v>
      </c>
      <c r="H6055" t="str">
        <f>HLOOKUP(orders!G6055,region_horz!$B$1:$F$2,2,FALSE)</f>
        <v>MIDDLE EAST</v>
      </c>
      <c r="I6055" t="s">
        <v>16</v>
      </c>
      <c r="J6055">
        <v>261190.99</v>
      </c>
      <c r="K6055" s="1">
        <v>34739</v>
      </c>
      <c r="L6055" t="s">
        <v>23</v>
      </c>
      <c r="M6055" t="s">
        <v>747</v>
      </c>
      <c r="N6055">
        <v>0</v>
      </c>
      <c r="O6055" t="s">
        <v>7051</v>
      </c>
    </row>
    <row r="6056" spans="1:15" x14ac:dyDescent="0.2">
      <c r="A6056">
        <v>24199</v>
      </c>
      <c r="B6056" t="str">
        <f>VLOOKUP(orders!C6056,customers!$A$2:$B$1501, 2,FALSE)</f>
        <v>Customer#000000976</v>
      </c>
      <c r="C6056">
        <v>976</v>
      </c>
      <c r="D6056" t="str">
        <f>VLOOKUP(orders!C6056,customers!$A$2:$G$1501,7,FALSE)</f>
        <v>BUILDING</v>
      </c>
      <c r="E6056">
        <f>VLOOKUP(C6056,customers!$A$2:$D$1501, 4,FALSE)</f>
        <v>19</v>
      </c>
      <c r="F6056" t="str">
        <f>VLOOKUP(E6056,nation!$A$2:$B$26, 2,FALSE)</f>
        <v>ROMANIA</v>
      </c>
      <c r="G6056">
        <f>VLOOKUP(orders!F6056,nation!$B$2:$C$26,2,FALSE)</f>
        <v>3</v>
      </c>
      <c r="H6056" t="str">
        <f>HLOOKUP(orders!G6056,region_horz!$B$1:$F$2,2,FALSE)</f>
        <v>EUROPE</v>
      </c>
      <c r="I6056" t="s">
        <v>16</v>
      </c>
      <c r="J6056">
        <v>64059.34</v>
      </c>
      <c r="K6056" s="1">
        <v>34502</v>
      </c>
      <c r="L6056" t="s">
        <v>13</v>
      </c>
      <c r="M6056" t="s">
        <v>2617</v>
      </c>
      <c r="N6056">
        <v>0</v>
      </c>
      <c r="O6056" t="s">
        <v>7052</v>
      </c>
    </row>
    <row r="6057" spans="1:15" x14ac:dyDescent="0.2">
      <c r="A6057">
        <v>24224</v>
      </c>
      <c r="B6057" t="str">
        <f>VLOOKUP(orders!C6057,customers!$A$2:$B$1501, 2,FALSE)</f>
        <v>Customer#000001474</v>
      </c>
      <c r="C6057">
        <v>1474</v>
      </c>
      <c r="D6057" t="str">
        <f>VLOOKUP(orders!C6057,customers!$A$2:$G$1501,7,FALSE)</f>
        <v>HOUSEHOLD</v>
      </c>
      <c r="E6057">
        <f>VLOOKUP(C6057,customers!$A$2:$D$1501, 4,FALSE)</f>
        <v>16</v>
      </c>
      <c r="F6057" t="str">
        <f>VLOOKUP(E6057,nation!$A$2:$B$26, 2,FALSE)</f>
        <v>MOZAMBIQUE</v>
      </c>
      <c r="G6057">
        <f>VLOOKUP(orders!F6057,nation!$B$2:$C$26,2,FALSE)</f>
        <v>0</v>
      </c>
      <c r="H6057" t="str">
        <f>HLOOKUP(orders!G6057,region_horz!$B$1:$F$2,2,FALSE)</f>
        <v>AFRICA</v>
      </c>
      <c r="I6057" t="s">
        <v>9</v>
      </c>
      <c r="J6057">
        <v>126700.33</v>
      </c>
      <c r="K6057" s="1">
        <v>35681</v>
      </c>
      <c r="L6057" t="s">
        <v>10</v>
      </c>
      <c r="M6057" t="s">
        <v>1716</v>
      </c>
      <c r="N6057">
        <v>0</v>
      </c>
      <c r="O6057" t="s">
        <v>7053</v>
      </c>
    </row>
    <row r="6058" spans="1:15" x14ac:dyDescent="0.2">
      <c r="A6058">
        <v>24225</v>
      </c>
      <c r="B6058" t="str">
        <f>VLOOKUP(orders!C6058,customers!$A$2:$B$1501, 2,FALSE)</f>
        <v>Customer#000001117</v>
      </c>
      <c r="C6058">
        <v>1117</v>
      </c>
      <c r="D6058" t="str">
        <f>VLOOKUP(orders!C6058,customers!$A$2:$G$1501,7,FALSE)</f>
        <v>FURNITURE</v>
      </c>
      <c r="E6058">
        <f>VLOOKUP(C6058,customers!$A$2:$D$1501, 4,FALSE)</f>
        <v>23</v>
      </c>
      <c r="F6058" t="str">
        <f>VLOOKUP(E6058,nation!$A$2:$B$26, 2,FALSE)</f>
        <v>UNITED KINGDOM</v>
      </c>
      <c r="G6058">
        <f>VLOOKUP(orders!F6058,nation!$B$2:$C$26,2,FALSE)</f>
        <v>3</v>
      </c>
      <c r="H6058" t="str">
        <f>HLOOKUP(orders!G6058,region_horz!$B$1:$F$2,2,FALSE)</f>
        <v>EUROPE</v>
      </c>
      <c r="I6058" t="s">
        <v>9</v>
      </c>
      <c r="J6058">
        <v>67525.05</v>
      </c>
      <c r="K6058" s="1">
        <v>35176</v>
      </c>
      <c r="L6058" t="s">
        <v>10</v>
      </c>
      <c r="M6058" t="s">
        <v>517</v>
      </c>
      <c r="N6058">
        <v>0</v>
      </c>
      <c r="O6058" t="s">
        <v>7054</v>
      </c>
    </row>
    <row r="6059" spans="1:15" x14ac:dyDescent="0.2">
      <c r="A6059">
        <v>24226</v>
      </c>
      <c r="B6059" t="str">
        <f>VLOOKUP(orders!C6059,customers!$A$2:$B$1501, 2,FALSE)</f>
        <v>Customer#000000364</v>
      </c>
      <c r="C6059">
        <v>364</v>
      </c>
      <c r="D6059" t="str">
        <f>VLOOKUP(orders!C6059,customers!$A$2:$G$1501,7,FALSE)</f>
        <v>HOUSEHOLD</v>
      </c>
      <c r="E6059">
        <f>VLOOKUP(C6059,customers!$A$2:$D$1501, 4,FALSE)</f>
        <v>23</v>
      </c>
      <c r="F6059" t="str">
        <f>VLOOKUP(E6059,nation!$A$2:$B$26, 2,FALSE)</f>
        <v>UNITED KINGDOM</v>
      </c>
      <c r="G6059">
        <f>VLOOKUP(orders!F6059,nation!$B$2:$C$26,2,FALSE)</f>
        <v>3</v>
      </c>
      <c r="H6059" t="str">
        <f>HLOOKUP(orders!G6059,region_horz!$B$1:$F$2,2,FALSE)</f>
        <v>EUROPE</v>
      </c>
      <c r="I6059" t="s">
        <v>9</v>
      </c>
      <c r="J6059">
        <v>175932.1</v>
      </c>
      <c r="K6059" s="1">
        <v>35449</v>
      </c>
      <c r="L6059" t="s">
        <v>31</v>
      </c>
      <c r="M6059" t="s">
        <v>1342</v>
      </c>
      <c r="N6059">
        <v>0</v>
      </c>
      <c r="O6059" t="s">
        <v>7055</v>
      </c>
    </row>
    <row r="6060" spans="1:15" x14ac:dyDescent="0.2">
      <c r="A6060">
        <v>24227</v>
      </c>
      <c r="B6060" t="str">
        <f>VLOOKUP(orders!C6060,customers!$A$2:$B$1501, 2,FALSE)</f>
        <v>Customer#000001420</v>
      </c>
      <c r="C6060">
        <v>1420</v>
      </c>
      <c r="D6060" t="str">
        <f>VLOOKUP(orders!C6060,customers!$A$2:$G$1501,7,FALSE)</f>
        <v>AUTOMOBILE</v>
      </c>
      <c r="E6060">
        <f>VLOOKUP(C6060,customers!$A$2:$D$1501, 4,FALSE)</f>
        <v>9</v>
      </c>
      <c r="F6060" t="str">
        <f>VLOOKUP(E6060,nation!$A$2:$B$26, 2,FALSE)</f>
        <v>INDONESIA</v>
      </c>
      <c r="G6060">
        <f>VLOOKUP(orders!F6060,nation!$B$2:$C$26,2,FALSE)</f>
        <v>2</v>
      </c>
      <c r="H6060" t="str">
        <f>HLOOKUP(orders!G6060,region_horz!$B$1:$F$2,2,FALSE)</f>
        <v>ASIA</v>
      </c>
      <c r="I6060" t="s">
        <v>16</v>
      </c>
      <c r="J6060">
        <v>125438.57</v>
      </c>
      <c r="K6060" s="1">
        <v>34198</v>
      </c>
      <c r="L6060" t="s">
        <v>31</v>
      </c>
      <c r="M6060" t="s">
        <v>176</v>
      </c>
      <c r="N6060">
        <v>0</v>
      </c>
      <c r="O6060" t="s">
        <v>7056</v>
      </c>
    </row>
    <row r="6061" spans="1:15" x14ac:dyDescent="0.2">
      <c r="A6061">
        <v>24228</v>
      </c>
      <c r="B6061" t="str">
        <f>VLOOKUP(orders!C6061,customers!$A$2:$B$1501, 2,FALSE)</f>
        <v>Customer#000001322</v>
      </c>
      <c r="C6061">
        <v>1322</v>
      </c>
      <c r="D6061" t="str">
        <f>VLOOKUP(orders!C6061,customers!$A$2:$G$1501,7,FALSE)</f>
        <v>FURNITURE</v>
      </c>
      <c r="E6061">
        <f>VLOOKUP(C6061,customers!$A$2:$D$1501, 4,FALSE)</f>
        <v>13</v>
      </c>
      <c r="F6061" t="str">
        <f>VLOOKUP(E6061,nation!$A$2:$B$26, 2,FALSE)</f>
        <v>JORDAN</v>
      </c>
      <c r="G6061">
        <f>VLOOKUP(orders!F6061,nation!$B$2:$C$26,2,FALSE)</f>
        <v>4</v>
      </c>
      <c r="H6061" t="str">
        <f>HLOOKUP(orders!G6061,region_horz!$B$1:$F$2,2,FALSE)</f>
        <v>MIDDLE EAST</v>
      </c>
      <c r="I6061" t="s">
        <v>16</v>
      </c>
      <c r="J6061">
        <v>100761.1</v>
      </c>
      <c r="K6061" s="1">
        <v>34533</v>
      </c>
      <c r="L6061" t="s">
        <v>10</v>
      </c>
      <c r="M6061" t="s">
        <v>775</v>
      </c>
      <c r="N6061">
        <v>0</v>
      </c>
      <c r="O6061" t="s">
        <v>7057</v>
      </c>
    </row>
    <row r="6062" spans="1:15" x14ac:dyDescent="0.2">
      <c r="A6062">
        <v>24229</v>
      </c>
      <c r="B6062" t="str">
        <f>VLOOKUP(orders!C6062,customers!$A$2:$B$1501, 2,FALSE)</f>
        <v>Customer#000001058</v>
      </c>
      <c r="C6062">
        <v>1058</v>
      </c>
      <c r="D6062" t="str">
        <f>VLOOKUP(orders!C6062,customers!$A$2:$G$1501,7,FALSE)</f>
        <v>MACHINERY</v>
      </c>
      <c r="E6062">
        <f>VLOOKUP(C6062,customers!$A$2:$D$1501, 4,FALSE)</f>
        <v>19</v>
      </c>
      <c r="F6062" t="str">
        <f>VLOOKUP(E6062,nation!$A$2:$B$26, 2,FALSE)</f>
        <v>ROMANIA</v>
      </c>
      <c r="G6062">
        <f>VLOOKUP(orders!F6062,nation!$B$2:$C$26,2,FALSE)</f>
        <v>3</v>
      </c>
      <c r="H6062" t="str">
        <f>HLOOKUP(orders!G6062,region_horz!$B$1:$F$2,2,FALSE)</f>
        <v>EUROPE</v>
      </c>
      <c r="I6062" t="s">
        <v>9</v>
      </c>
      <c r="J6062">
        <v>276864.48</v>
      </c>
      <c r="K6062" s="1">
        <v>35307</v>
      </c>
      <c r="L6062" t="s">
        <v>31</v>
      </c>
      <c r="M6062" t="s">
        <v>2025</v>
      </c>
      <c r="N6062">
        <v>0</v>
      </c>
      <c r="O6062" t="s">
        <v>7058</v>
      </c>
    </row>
    <row r="6063" spans="1:15" x14ac:dyDescent="0.2">
      <c r="A6063">
        <v>24230</v>
      </c>
      <c r="B6063" t="str">
        <f>VLOOKUP(orders!C6063,customers!$A$2:$B$1501, 2,FALSE)</f>
        <v>Customer#000001156</v>
      </c>
      <c r="C6063">
        <v>1156</v>
      </c>
      <c r="D6063" t="str">
        <f>VLOOKUP(orders!C6063,customers!$A$2:$G$1501,7,FALSE)</f>
        <v>HOUSEHOLD</v>
      </c>
      <c r="E6063">
        <f>VLOOKUP(C6063,customers!$A$2:$D$1501, 4,FALSE)</f>
        <v>14</v>
      </c>
      <c r="F6063" t="str">
        <f>VLOOKUP(E6063,nation!$A$2:$B$26, 2,FALSE)</f>
        <v>KENYA</v>
      </c>
      <c r="G6063">
        <f>VLOOKUP(orders!F6063,nation!$B$2:$C$26,2,FALSE)</f>
        <v>0</v>
      </c>
      <c r="H6063" t="str">
        <f>HLOOKUP(orders!G6063,region_horz!$B$1:$F$2,2,FALSE)</f>
        <v>AFRICA</v>
      </c>
      <c r="I6063" t="s">
        <v>9</v>
      </c>
      <c r="J6063">
        <v>220373.8</v>
      </c>
      <c r="K6063" s="1">
        <v>35347</v>
      </c>
      <c r="L6063" t="s">
        <v>10</v>
      </c>
      <c r="M6063" t="s">
        <v>1085</v>
      </c>
      <c r="N6063">
        <v>0</v>
      </c>
      <c r="O6063" t="s">
        <v>7059</v>
      </c>
    </row>
    <row r="6064" spans="1:15" x14ac:dyDescent="0.2">
      <c r="A6064">
        <v>24231</v>
      </c>
      <c r="B6064" t="str">
        <f>VLOOKUP(orders!C6064,customers!$A$2:$B$1501, 2,FALSE)</f>
        <v>Customer#000000722</v>
      </c>
      <c r="C6064">
        <v>722</v>
      </c>
      <c r="D6064" t="str">
        <f>VLOOKUP(orders!C6064,customers!$A$2:$G$1501,7,FALSE)</f>
        <v>BUILDING</v>
      </c>
      <c r="E6064">
        <f>VLOOKUP(C6064,customers!$A$2:$D$1501, 4,FALSE)</f>
        <v>20</v>
      </c>
      <c r="F6064" t="str">
        <f>VLOOKUP(E6064,nation!$A$2:$B$26, 2,FALSE)</f>
        <v>SAUDI ARABIA</v>
      </c>
      <c r="G6064">
        <f>VLOOKUP(orders!F6064,nation!$B$2:$C$26,2,FALSE)</f>
        <v>4</v>
      </c>
      <c r="H6064" t="str">
        <f>HLOOKUP(orders!G6064,region_horz!$B$1:$F$2,2,FALSE)</f>
        <v>MIDDLE EAST</v>
      </c>
      <c r="I6064" t="s">
        <v>16</v>
      </c>
      <c r="J6064">
        <v>267041.67</v>
      </c>
      <c r="K6064" s="1">
        <v>34554</v>
      </c>
      <c r="L6064" t="s">
        <v>23</v>
      </c>
      <c r="M6064" t="s">
        <v>1458</v>
      </c>
      <c r="N6064">
        <v>0</v>
      </c>
      <c r="O6064" t="s">
        <v>7060</v>
      </c>
    </row>
    <row r="6065" spans="1:15" x14ac:dyDescent="0.2">
      <c r="A6065">
        <v>24256</v>
      </c>
      <c r="B6065" t="str">
        <f>VLOOKUP(orders!C6065,customers!$A$2:$B$1501, 2,FALSE)</f>
        <v>Customer#000000712</v>
      </c>
      <c r="C6065">
        <v>712</v>
      </c>
      <c r="D6065" t="str">
        <f>VLOOKUP(orders!C6065,customers!$A$2:$G$1501,7,FALSE)</f>
        <v>BUILDING</v>
      </c>
      <c r="E6065">
        <f>VLOOKUP(C6065,customers!$A$2:$D$1501, 4,FALSE)</f>
        <v>6</v>
      </c>
      <c r="F6065" t="str">
        <f>VLOOKUP(E6065,nation!$A$2:$B$26, 2,FALSE)</f>
        <v>FRANCE</v>
      </c>
      <c r="G6065">
        <f>VLOOKUP(orders!F6065,nation!$B$2:$C$26,2,FALSE)</f>
        <v>3</v>
      </c>
      <c r="H6065" t="str">
        <f>HLOOKUP(orders!G6065,region_horz!$B$1:$F$2,2,FALSE)</f>
        <v>EUROPE</v>
      </c>
      <c r="I6065" t="s">
        <v>9</v>
      </c>
      <c r="J6065">
        <v>62519.05</v>
      </c>
      <c r="K6065" s="1">
        <v>35514</v>
      </c>
      <c r="L6065" t="s">
        <v>13</v>
      </c>
      <c r="M6065" t="s">
        <v>537</v>
      </c>
      <c r="N6065">
        <v>0</v>
      </c>
      <c r="O6065" t="s">
        <v>7061</v>
      </c>
    </row>
    <row r="6066" spans="1:15" x14ac:dyDescent="0.2">
      <c r="A6066">
        <v>24257</v>
      </c>
      <c r="B6066" t="str">
        <f>VLOOKUP(orders!C6066,customers!$A$2:$B$1501, 2,FALSE)</f>
        <v>Customer#000001247</v>
      </c>
      <c r="C6066">
        <v>1247</v>
      </c>
      <c r="D6066" t="str">
        <f>VLOOKUP(orders!C6066,customers!$A$2:$G$1501,7,FALSE)</f>
        <v>MACHINERY</v>
      </c>
      <c r="E6066">
        <f>VLOOKUP(C6066,customers!$A$2:$D$1501, 4,FALSE)</f>
        <v>0</v>
      </c>
      <c r="F6066" t="str">
        <f>VLOOKUP(E6066,nation!$A$2:$B$26, 2,FALSE)</f>
        <v>ALGERIA</v>
      </c>
      <c r="G6066">
        <f>VLOOKUP(orders!F6066,nation!$B$2:$C$26,2,FALSE)</f>
        <v>0</v>
      </c>
      <c r="H6066" t="str">
        <f>HLOOKUP(orders!G6066,region_horz!$B$1:$F$2,2,FALSE)</f>
        <v>AFRICA</v>
      </c>
      <c r="I6066" t="s">
        <v>16</v>
      </c>
      <c r="J6066">
        <v>117458.78</v>
      </c>
      <c r="K6066" s="1">
        <v>33826</v>
      </c>
      <c r="L6066" t="s">
        <v>23</v>
      </c>
      <c r="M6066" t="s">
        <v>751</v>
      </c>
      <c r="N6066">
        <v>0</v>
      </c>
      <c r="O6066" t="s">
        <v>7062</v>
      </c>
    </row>
    <row r="6067" spans="1:15" x14ac:dyDescent="0.2">
      <c r="A6067">
        <v>24258</v>
      </c>
      <c r="B6067" t="str">
        <f>VLOOKUP(orders!C6067,customers!$A$2:$B$1501, 2,FALSE)</f>
        <v>Customer#000001384</v>
      </c>
      <c r="C6067">
        <v>1384</v>
      </c>
      <c r="D6067" t="str">
        <f>VLOOKUP(orders!C6067,customers!$A$2:$G$1501,7,FALSE)</f>
        <v>HOUSEHOLD</v>
      </c>
      <c r="E6067">
        <f>VLOOKUP(C6067,customers!$A$2:$D$1501, 4,FALSE)</f>
        <v>8</v>
      </c>
      <c r="F6067" t="str">
        <f>VLOOKUP(E6067,nation!$A$2:$B$26, 2,FALSE)</f>
        <v>INDIA</v>
      </c>
      <c r="G6067">
        <f>VLOOKUP(orders!F6067,nation!$B$2:$C$26,2,FALSE)</f>
        <v>2</v>
      </c>
      <c r="H6067" t="str">
        <f>HLOOKUP(orders!G6067,region_horz!$B$1:$F$2,2,FALSE)</f>
        <v>ASIA</v>
      </c>
      <c r="I6067" t="s">
        <v>9</v>
      </c>
      <c r="J6067">
        <v>346279.77</v>
      </c>
      <c r="K6067" s="1">
        <v>35177</v>
      </c>
      <c r="L6067" t="s">
        <v>23</v>
      </c>
      <c r="M6067" t="s">
        <v>1008</v>
      </c>
      <c r="N6067">
        <v>0</v>
      </c>
      <c r="O6067" t="s">
        <v>7063</v>
      </c>
    </row>
    <row r="6068" spans="1:15" x14ac:dyDescent="0.2">
      <c r="A6068">
        <v>24259</v>
      </c>
      <c r="B6068" t="str">
        <f>VLOOKUP(orders!C6068,customers!$A$2:$B$1501, 2,FALSE)</f>
        <v>Customer#000000727</v>
      </c>
      <c r="C6068">
        <v>727</v>
      </c>
      <c r="D6068" t="str">
        <f>VLOOKUP(orders!C6068,customers!$A$2:$G$1501,7,FALSE)</f>
        <v>FURNITURE</v>
      </c>
      <c r="E6068">
        <f>VLOOKUP(C6068,customers!$A$2:$D$1501, 4,FALSE)</f>
        <v>18</v>
      </c>
      <c r="F6068" t="str">
        <f>VLOOKUP(E6068,nation!$A$2:$B$26, 2,FALSE)</f>
        <v>CHINA</v>
      </c>
      <c r="G6068">
        <f>VLOOKUP(orders!F6068,nation!$B$2:$C$26,2,FALSE)</f>
        <v>2</v>
      </c>
      <c r="H6068" t="str">
        <f>HLOOKUP(orders!G6068,region_horz!$B$1:$F$2,2,FALSE)</f>
        <v>ASIA</v>
      </c>
      <c r="I6068" t="s">
        <v>9</v>
      </c>
      <c r="J6068">
        <v>102861.77</v>
      </c>
      <c r="K6068" s="1">
        <v>35210</v>
      </c>
      <c r="L6068" t="s">
        <v>26</v>
      </c>
      <c r="M6068" t="s">
        <v>1804</v>
      </c>
      <c r="N6068">
        <v>0</v>
      </c>
      <c r="O6068" t="s">
        <v>7064</v>
      </c>
    </row>
    <row r="6069" spans="1:15" x14ac:dyDescent="0.2">
      <c r="A6069">
        <v>24260</v>
      </c>
      <c r="B6069" t="str">
        <f>VLOOKUP(orders!C6069,customers!$A$2:$B$1501, 2,FALSE)</f>
        <v>Customer#000000154</v>
      </c>
      <c r="C6069">
        <v>154</v>
      </c>
      <c r="D6069" t="str">
        <f>VLOOKUP(orders!C6069,customers!$A$2:$G$1501,7,FALSE)</f>
        <v>FURNITURE</v>
      </c>
      <c r="E6069">
        <f>VLOOKUP(C6069,customers!$A$2:$D$1501, 4,FALSE)</f>
        <v>19</v>
      </c>
      <c r="F6069" t="str">
        <f>VLOOKUP(E6069,nation!$A$2:$B$26, 2,FALSE)</f>
        <v>ROMANIA</v>
      </c>
      <c r="G6069">
        <f>VLOOKUP(orders!F6069,nation!$B$2:$C$26,2,FALSE)</f>
        <v>3</v>
      </c>
      <c r="H6069" t="str">
        <f>HLOOKUP(orders!G6069,region_horz!$B$1:$F$2,2,FALSE)</f>
        <v>EUROPE</v>
      </c>
      <c r="I6069" t="s">
        <v>16</v>
      </c>
      <c r="J6069">
        <v>194431.92</v>
      </c>
      <c r="K6069" s="1">
        <v>34246</v>
      </c>
      <c r="L6069" t="s">
        <v>23</v>
      </c>
      <c r="M6069" t="s">
        <v>278</v>
      </c>
      <c r="N6069">
        <v>0</v>
      </c>
      <c r="O6069" t="s">
        <v>7065</v>
      </c>
    </row>
    <row r="6070" spans="1:15" x14ac:dyDescent="0.2">
      <c r="A6070">
        <v>24261</v>
      </c>
      <c r="B6070" t="str">
        <f>VLOOKUP(orders!C6070,customers!$A$2:$B$1501, 2,FALSE)</f>
        <v>Customer#000000181</v>
      </c>
      <c r="C6070">
        <v>181</v>
      </c>
      <c r="D6070" t="str">
        <f>VLOOKUP(orders!C6070,customers!$A$2:$G$1501,7,FALSE)</f>
        <v>FURNITURE</v>
      </c>
      <c r="E6070">
        <f>VLOOKUP(C6070,customers!$A$2:$D$1501, 4,FALSE)</f>
        <v>9</v>
      </c>
      <c r="F6070" t="str">
        <f>VLOOKUP(E6070,nation!$A$2:$B$26, 2,FALSE)</f>
        <v>INDONESIA</v>
      </c>
      <c r="G6070">
        <f>VLOOKUP(orders!F6070,nation!$B$2:$C$26,2,FALSE)</f>
        <v>2</v>
      </c>
      <c r="H6070" t="str">
        <f>HLOOKUP(orders!G6070,region_horz!$B$1:$F$2,2,FALSE)</f>
        <v>ASIA</v>
      </c>
      <c r="I6070" t="s">
        <v>16</v>
      </c>
      <c r="J6070">
        <v>24077.48</v>
      </c>
      <c r="K6070" s="1">
        <v>33865</v>
      </c>
      <c r="L6070" t="s">
        <v>13</v>
      </c>
      <c r="M6070" t="s">
        <v>2313</v>
      </c>
      <c r="N6070">
        <v>0</v>
      </c>
      <c r="O6070" t="s">
        <v>7066</v>
      </c>
    </row>
    <row r="6071" spans="1:15" x14ac:dyDescent="0.2">
      <c r="A6071">
        <v>24262</v>
      </c>
      <c r="B6071" t="str">
        <f>VLOOKUP(orders!C6071,customers!$A$2:$B$1501, 2,FALSE)</f>
        <v>Customer#000001411</v>
      </c>
      <c r="C6071">
        <v>1411</v>
      </c>
      <c r="D6071" t="str">
        <f>VLOOKUP(orders!C6071,customers!$A$2:$G$1501,7,FALSE)</f>
        <v>AUTOMOBILE</v>
      </c>
      <c r="E6071">
        <f>VLOOKUP(C6071,customers!$A$2:$D$1501, 4,FALSE)</f>
        <v>21</v>
      </c>
      <c r="F6071" t="str">
        <f>VLOOKUP(E6071,nation!$A$2:$B$26, 2,FALSE)</f>
        <v>VIETNAM</v>
      </c>
      <c r="G6071">
        <f>VLOOKUP(orders!F6071,nation!$B$2:$C$26,2,FALSE)</f>
        <v>2</v>
      </c>
      <c r="H6071" t="str">
        <f>HLOOKUP(orders!G6071,region_horz!$B$1:$F$2,2,FALSE)</f>
        <v>ASIA</v>
      </c>
      <c r="I6071" t="s">
        <v>16</v>
      </c>
      <c r="J6071">
        <v>149159.84</v>
      </c>
      <c r="K6071" s="1">
        <v>34358</v>
      </c>
      <c r="L6071" t="s">
        <v>26</v>
      </c>
      <c r="M6071" t="s">
        <v>2285</v>
      </c>
      <c r="N6071">
        <v>0</v>
      </c>
      <c r="O6071" t="s">
        <v>7067</v>
      </c>
    </row>
    <row r="6072" spans="1:15" x14ac:dyDescent="0.2">
      <c r="A6072">
        <v>24263</v>
      </c>
      <c r="B6072" t="str">
        <f>VLOOKUP(orders!C6072,customers!$A$2:$B$1501, 2,FALSE)</f>
        <v>Customer#000001457</v>
      </c>
      <c r="C6072">
        <v>1457</v>
      </c>
      <c r="D6072" t="str">
        <f>VLOOKUP(orders!C6072,customers!$A$2:$G$1501,7,FALSE)</f>
        <v>BUILDING</v>
      </c>
      <c r="E6072">
        <f>VLOOKUP(C6072,customers!$A$2:$D$1501, 4,FALSE)</f>
        <v>23</v>
      </c>
      <c r="F6072" t="str">
        <f>VLOOKUP(E6072,nation!$A$2:$B$26, 2,FALSE)</f>
        <v>UNITED KINGDOM</v>
      </c>
      <c r="G6072">
        <f>VLOOKUP(orders!F6072,nation!$B$2:$C$26,2,FALSE)</f>
        <v>3</v>
      </c>
      <c r="H6072" t="str">
        <f>HLOOKUP(orders!G6072,region_horz!$B$1:$F$2,2,FALSE)</f>
        <v>EUROPE</v>
      </c>
      <c r="I6072" t="s">
        <v>16</v>
      </c>
      <c r="J6072">
        <v>32267.01</v>
      </c>
      <c r="K6072" s="1">
        <v>33863</v>
      </c>
      <c r="L6072" t="s">
        <v>10</v>
      </c>
      <c r="M6072" t="s">
        <v>292</v>
      </c>
      <c r="N6072">
        <v>0</v>
      </c>
      <c r="O6072" t="s">
        <v>7068</v>
      </c>
    </row>
    <row r="6073" spans="1:15" x14ac:dyDescent="0.2">
      <c r="A6073">
        <v>24288</v>
      </c>
      <c r="B6073" t="str">
        <f>VLOOKUP(orders!C6073,customers!$A$2:$B$1501, 2,FALSE)</f>
        <v>Customer#000000322</v>
      </c>
      <c r="C6073">
        <v>322</v>
      </c>
      <c r="D6073" t="str">
        <f>VLOOKUP(orders!C6073,customers!$A$2:$G$1501,7,FALSE)</f>
        <v>HOUSEHOLD</v>
      </c>
      <c r="E6073">
        <f>VLOOKUP(C6073,customers!$A$2:$D$1501, 4,FALSE)</f>
        <v>20</v>
      </c>
      <c r="F6073" t="str">
        <f>VLOOKUP(E6073,nation!$A$2:$B$26, 2,FALSE)</f>
        <v>SAUDI ARABIA</v>
      </c>
      <c r="G6073">
        <f>VLOOKUP(orders!F6073,nation!$B$2:$C$26,2,FALSE)</f>
        <v>4</v>
      </c>
      <c r="H6073" t="str">
        <f>HLOOKUP(orders!G6073,region_horz!$B$1:$F$2,2,FALSE)</f>
        <v>MIDDLE EAST</v>
      </c>
      <c r="I6073" t="s">
        <v>16</v>
      </c>
      <c r="J6073">
        <v>146720.64000000001</v>
      </c>
      <c r="K6073" s="1">
        <v>34029</v>
      </c>
      <c r="L6073" t="s">
        <v>13</v>
      </c>
      <c r="M6073" t="s">
        <v>888</v>
      </c>
      <c r="N6073">
        <v>0</v>
      </c>
      <c r="O6073" t="s">
        <v>7069</v>
      </c>
    </row>
    <row r="6074" spans="1:15" x14ac:dyDescent="0.2">
      <c r="A6074">
        <v>24289</v>
      </c>
      <c r="B6074" t="str">
        <f>VLOOKUP(orders!C6074,customers!$A$2:$B$1501, 2,FALSE)</f>
        <v>Customer#000001315</v>
      </c>
      <c r="C6074">
        <v>1315</v>
      </c>
      <c r="D6074" t="str">
        <f>VLOOKUP(orders!C6074,customers!$A$2:$G$1501,7,FALSE)</f>
        <v>AUTOMOBILE</v>
      </c>
      <c r="E6074">
        <f>VLOOKUP(C6074,customers!$A$2:$D$1501, 4,FALSE)</f>
        <v>10</v>
      </c>
      <c r="F6074" t="str">
        <f>VLOOKUP(E6074,nation!$A$2:$B$26, 2,FALSE)</f>
        <v>IRAN</v>
      </c>
      <c r="G6074">
        <f>VLOOKUP(orders!F6074,nation!$B$2:$C$26,2,FALSE)</f>
        <v>4</v>
      </c>
      <c r="H6074" t="str">
        <f>HLOOKUP(orders!G6074,region_horz!$B$1:$F$2,2,FALSE)</f>
        <v>MIDDLE EAST</v>
      </c>
      <c r="I6074" t="s">
        <v>9</v>
      </c>
      <c r="J6074">
        <v>114311.5</v>
      </c>
      <c r="K6074" s="1">
        <v>35613</v>
      </c>
      <c r="L6074" t="s">
        <v>10</v>
      </c>
      <c r="M6074" t="s">
        <v>1134</v>
      </c>
      <c r="N6074">
        <v>0</v>
      </c>
      <c r="O6074" t="s">
        <v>7070</v>
      </c>
    </row>
    <row r="6075" spans="1:15" x14ac:dyDescent="0.2">
      <c r="A6075">
        <v>24290</v>
      </c>
      <c r="B6075" t="str">
        <f>VLOOKUP(orders!C6075,customers!$A$2:$B$1501, 2,FALSE)</f>
        <v>Customer#000001351</v>
      </c>
      <c r="C6075">
        <v>1351</v>
      </c>
      <c r="D6075" t="str">
        <f>VLOOKUP(orders!C6075,customers!$A$2:$G$1501,7,FALSE)</f>
        <v>FURNITURE</v>
      </c>
      <c r="E6075">
        <f>VLOOKUP(C6075,customers!$A$2:$D$1501, 4,FALSE)</f>
        <v>1</v>
      </c>
      <c r="F6075" t="str">
        <f>VLOOKUP(E6075,nation!$A$2:$B$26, 2,FALSE)</f>
        <v>ARGENTINA</v>
      </c>
      <c r="G6075">
        <f>VLOOKUP(orders!F6075,nation!$B$2:$C$26,2,FALSE)</f>
        <v>1</v>
      </c>
      <c r="H6075" t="str">
        <f>HLOOKUP(orders!G6075,region_horz!$B$1:$F$2,2,FALSE)</f>
        <v>AMERICA</v>
      </c>
      <c r="I6075" t="s">
        <v>16</v>
      </c>
      <c r="J6075">
        <v>77074.94</v>
      </c>
      <c r="K6075" s="1">
        <v>33622</v>
      </c>
      <c r="L6075" t="s">
        <v>23</v>
      </c>
      <c r="M6075" t="s">
        <v>2744</v>
      </c>
      <c r="N6075">
        <v>0</v>
      </c>
      <c r="O6075" t="s">
        <v>7071</v>
      </c>
    </row>
    <row r="6076" spans="1:15" x14ac:dyDescent="0.2">
      <c r="A6076">
        <v>24291</v>
      </c>
      <c r="B6076" t="str">
        <f>VLOOKUP(orders!C6076,customers!$A$2:$B$1501, 2,FALSE)</f>
        <v>Customer#000001160</v>
      </c>
      <c r="C6076">
        <v>1160</v>
      </c>
      <c r="D6076" t="str">
        <f>VLOOKUP(orders!C6076,customers!$A$2:$G$1501,7,FALSE)</f>
        <v>AUTOMOBILE</v>
      </c>
      <c r="E6076">
        <f>VLOOKUP(C6076,customers!$A$2:$D$1501, 4,FALSE)</f>
        <v>24</v>
      </c>
      <c r="F6076" t="str">
        <f>VLOOKUP(E6076,nation!$A$2:$B$26, 2,FALSE)</f>
        <v>UNITED STATES</v>
      </c>
      <c r="G6076">
        <f>VLOOKUP(orders!F6076,nation!$B$2:$C$26,2,FALSE)</f>
        <v>1</v>
      </c>
      <c r="H6076" t="str">
        <f>HLOOKUP(orders!G6076,region_horz!$B$1:$F$2,2,FALSE)</f>
        <v>AMERICA</v>
      </c>
      <c r="I6076" t="s">
        <v>16</v>
      </c>
      <c r="J6076">
        <v>186506.22</v>
      </c>
      <c r="K6076" s="1">
        <v>33719</v>
      </c>
      <c r="L6076" t="s">
        <v>23</v>
      </c>
      <c r="M6076" t="s">
        <v>858</v>
      </c>
      <c r="N6076">
        <v>0</v>
      </c>
      <c r="O6076" t="s">
        <v>7072</v>
      </c>
    </row>
    <row r="6077" spans="1:15" x14ac:dyDescent="0.2">
      <c r="A6077">
        <v>24292</v>
      </c>
      <c r="B6077" t="str">
        <f>VLOOKUP(orders!C6077,customers!$A$2:$B$1501, 2,FALSE)</f>
        <v>Customer#000000488</v>
      </c>
      <c r="C6077">
        <v>488</v>
      </c>
      <c r="D6077" t="str">
        <f>VLOOKUP(orders!C6077,customers!$A$2:$G$1501,7,FALSE)</f>
        <v>AUTOMOBILE</v>
      </c>
      <c r="E6077">
        <f>VLOOKUP(C6077,customers!$A$2:$D$1501, 4,FALSE)</f>
        <v>3</v>
      </c>
      <c r="F6077" t="str">
        <f>VLOOKUP(E6077,nation!$A$2:$B$26, 2,FALSE)</f>
        <v>CANADA</v>
      </c>
      <c r="G6077">
        <f>VLOOKUP(orders!F6077,nation!$B$2:$C$26,2,FALSE)</f>
        <v>1</v>
      </c>
      <c r="H6077" t="str">
        <f>HLOOKUP(orders!G6077,region_horz!$B$1:$F$2,2,FALSE)</f>
        <v>AMERICA</v>
      </c>
      <c r="I6077" t="s">
        <v>16</v>
      </c>
      <c r="J6077">
        <v>236293.44</v>
      </c>
      <c r="K6077" s="1">
        <v>34402</v>
      </c>
      <c r="L6077" t="s">
        <v>13</v>
      </c>
      <c r="M6077" t="s">
        <v>2882</v>
      </c>
      <c r="N6077">
        <v>0</v>
      </c>
      <c r="O6077" t="s">
        <v>7073</v>
      </c>
    </row>
    <row r="6078" spans="1:15" x14ac:dyDescent="0.2">
      <c r="A6078">
        <v>24293</v>
      </c>
      <c r="B6078" t="str">
        <f>VLOOKUP(orders!C6078,customers!$A$2:$B$1501, 2,FALSE)</f>
        <v>Customer#000000104</v>
      </c>
      <c r="C6078">
        <v>104</v>
      </c>
      <c r="D6078" t="str">
        <f>VLOOKUP(orders!C6078,customers!$A$2:$G$1501,7,FALSE)</f>
        <v>FURNITURE</v>
      </c>
      <c r="E6078">
        <f>VLOOKUP(C6078,customers!$A$2:$D$1501, 4,FALSE)</f>
        <v>10</v>
      </c>
      <c r="F6078" t="str">
        <f>VLOOKUP(E6078,nation!$A$2:$B$26, 2,FALSE)</f>
        <v>IRAN</v>
      </c>
      <c r="G6078">
        <f>VLOOKUP(orders!F6078,nation!$B$2:$C$26,2,FALSE)</f>
        <v>4</v>
      </c>
      <c r="H6078" t="str">
        <f>HLOOKUP(orders!G6078,region_horz!$B$1:$F$2,2,FALSE)</f>
        <v>MIDDLE EAST</v>
      </c>
      <c r="I6078" t="s">
        <v>9</v>
      </c>
      <c r="J6078">
        <v>4129.76</v>
      </c>
      <c r="K6078" s="1">
        <v>35515</v>
      </c>
      <c r="L6078" t="s">
        <v>23</v>
      </c>
      <c r="M6078" t="s">
        <v>5589</v>
      </c>
      <c r="N6078">
        <v>0</v>
      </c>
      <c r="O6078" t="s">
        <v>7074</v>
      </c>
    </row>
    <row r="6079" spans="1:15" x14ac:dyDescent="0.2">
      <c r="A6079">
        <v>24294</v>
      </c>
      <c r="B6079" t="str">
        <f>VLOOKUP(orders!C6079,customers!$A$2:$B$1501, 2,FALSE)</f>
        <v>Customer#000000925</v>
      </c>
      <c r="C6079">
        <v>925</v>
      </c>
      <c r="D6079" t="str">
        <f>VLOOKUP(orders!C6079,customers!$A$2:$G$1501,7,FALSE)</f>
        <v>AUTOMOBILE</v>
      </c>
      <c r="E6079">
        <f>VLOOKUP(C6079,customers!$A$2:$D$1501, 4,FALSE)</f>
        <v>10</v>
      </c>
      <c r="F6079" t="str">
        <f>VLOOKUP(E6079,nation!$A$2:$B$26, 2,FALSE)</f>
        <v>IRAN</v>
      </c>
      <c r="G6079">
        <f>VLOOKUP(orders!F6079,nation!$B$2:$C$26,2,FALSE)</f>
        <v>4</v>
      </c>
      <c r="H6079" t="str">
        <f>HLOOKUP(orders!G6079,region_horz!$B$1:$F$2,2,FALSE)</f>
        <v>MIDDLE EAST</v>
      </c>
      <c r="I6079" t="s">
        <v>16</v>
      </c>
      <c r="J6079">
        <v>197246.24</v>
      </c>
      <c r="K6079" s="1">
        <v>34549</v>
      </c>
      <c r="L6079" t="s">
        <v>23</v>
      </c>
      <c r="M6079" t="s">
        <v>498</v>
      </c>
      <c r="N6079">
        <v>0</v>
      </c>
      <c r="O6079" t="s">
        <v>7075</v>
      </c>
    </row>
    <row r="6080" spans="1:15" x14ac:dyDescent="0.2">
      <c r="A6080">
        <v>24295</v>
      </c>
      <c r="B6080" t="str">
        <f>VLOOKUP(orders!C6080,customers!$A$2:$B$1501, 2,FALSE)</f>
        <v>Customer#000000466</v>
      </c>
      <c r="C6080">
        <v>466</v>
      </c>
      <c r="D6080" t="str">
        <f>VLOOKUP(orders!C6080,customers!$A$2:$G$1501,7,FALSE)</f>
        <v>MACHINERY</v>
      </c>
      <c r="E6080">
        <f>VLOOKUP(C6080,customers!$A$2:$D$1501, 4,FALSE)</f>
        <v>12</v>
      </c>
      <c r="F6080" t="str">
        <f>VLOOKUP(E6080,nation!$A$2:$B$26, 2,FALSE)</f>
        <v>JAPAN</v>
      </c>
      <c r="G6080">
        <f>VLOOKUP(orders!F6080,nation!$B$2:$C$26,2,FALSE)</f>
        <v>2</v>
      </c>
      <c r="H6080" t="str">
        <f>HLOOKUP(orders!G6080,region_horz!$B$1:$F$2,2,FALSE)</f>
        <v>ASIA</v>
      </c>
      <c r="I6080" t="s">
        <v>9</v>
      </c>
      <c r="J6080">
        <v>25692.07</v>
      </c>
      <c r="K6080" s="1">
        <v>35845</v>
      </c>
      <c r="L6080" t="s">
        <v>13</v>
      </c>
      <c r="M6080" t="s">
        <v>252</v>
      </c>
      <c r="N6080">
        <v>0</v>
      </c>
      <c r="O6080" t="s">
        <v>7076</v>
      </c>
    </row>
    <row r="6081" spans="1:15" x14ac:dyDescent="0.2">
      <c r="A6081">
        <v>24320</v>
      </c>
      <c r="B6081" t="str">
        <f>VLOOKUP(orders!C6081,customers!$A$2:$B$1501, 2,FALSE)</f>
        <v>Customer#000000382</v>
      </c>
      <c r="C6081">
        <v>382</v>
      </c>
      <c r="D6081" t="str">
        <f>VLOOKUP(orders!C6081,customers!$A$2:$G$1501,7,FALSE)</f>
        <v>AUTOMOBILE</v>
      </c>
      <c r="E6081">
        <f>VLOOKUP(C6081,customers!$A$2:$D$1501, 4,FALSE)</f>
        <v>8</v>
      </c>
      <c r="F6081" t="str">
        <f>VLOOKUP(E6081,nation!$A$2:$B$26, 2,FALSE)</f>
        <v>INDIA</v>
      </c>
      <c r="G6081">
        <f>VLOOKUP(orders!F6081,nation!$B$2:$C$26,2,FALSE)</f>
        <v>2</v>
      </c>
      <c r="H6081" t="str">
        <f>HLOOKUP(orders!G6081,region_horz!$B$1:$F$2,2,FALSE)</f>
        <v>ASIA</v>
      </c>
      <c r="I6081" t="s">
        <v>16</v>
      </c>
      <c r="J6081">
        <v>94583.37</v>
      </c>
      <c r="K6081" s="1">
        <v>34334</v>
      </c>
      <c r="L6081" t="s">
        <v>23</v>
      </c>
      <c r="M6081" t="s">
        <v>303</v>
      </c>
      <c r="N6081">
        <v>0</v>
      </c>
      <c r="O6081" t="s">
        <v>7077</v>
      </c>
    </row>
    <row r="6082" spans="1:15" x14ac:dyDescent="0.2">
      <c r="A6082">
        <v>24321</v>
      </c>
      <c r="B6082" t="str">
        <f>VLOOKUP(orders!C6082,customers!$A$2:$B$1501, 2,FALSE)</f>
        <v>Customer#000000068</v>
      </c>
      <c r="C6082">
        <v>68</v>
      </c>
      <c r="D6082" t="str">
        <f>VLOOKUP(orders!C6082,customers!$A$2:$G$1501,7,FALSE)</f>
        <v>HOUSEHOLD</v>
      </c>
      <c r="E6082">
        <f>VLOOKUP(C6082,customers!$A$2:$D$1501, 4,FALSE)</f>
        <v>12</v>
      </c>
      <c r="F6082" t="str">
        <f>VLOOKUP(E6082,nation!$A$2:$B$26, 2,FALSE)</f>
        <v>JAPAN</v>
      </c>
      <c r="G6082">
        <f>VLOOKUP(orders!F6082,nation!$B$2:$C$26,2,FALSE)</f>
        <v>2</v>
      </c>
      <c r="H6082" t="str">
        <f>HLOOKUP(orders!G6082,region_horz!$B$1:$F$2,2,FALSE)</f>
        <v>ASIA</v>
      </c>
      <c r="I6082" t="s">
        <v>16</v>
      </c>
      <c r="J6082">
        <v>188235.82</v>
      </c>
      <c r="K6082" s="1">
        <v>34643</v>
      </c>
      <c r="L6082" t="s">
        <v>26</v>
      </c>
      <c r="M6082" t="s">
        <v>3755</v>
      </c>
      <c r="N6082">
        <v>0</v>
      </c>
      <c r="O6082" t="s">
        <v>7078</v>
      </c>
    </row>
    <row r="6083" spans="1:15" x14ac:dyDescent="0.2">
      <c r="A6083">
        <v>24322</v>
      </c>
      <c r="B6083" t="str">
        <f>VLOOKUP(orders!C6083,customers!$A$2:$B$1501, 2,FALSE)</f>
        <v>Customer#000000001</v>
      </c>
      <c r="C6083">
        <v>1</v>
      </c>
      <c r="D6083" t="str">
        <f>VLOOKUP(orders!C6083,customers!$A$2:$G$1501,7,FALSE)</f>
        <v>BUILDING</v>
      </c>
      <c r="E6083">
        <f>VLOOKUP(C6083,customers!$A$2:$D$1501, 4,FALSE)</f>
        <v>15</v>
      </c>
      <c r="F6083" t="str">
        <f>VLOOKUP(E6083,nation!$A$2:$B$26, 2,FALSE)</f>
        <v>MOROCCO</v>
      </c>
      <c r="G6083">
        <f>VLOOKUP(orders!F6083,nation!$B$2:$C$26,2,FALSE)</f>
        <v>0</v>
      </c>
      <c r="H6083" t="str">
        <f>HLOOKUP(orders!G6083,region_horz!$B$1:$F$2,2,FALSE)</f>
        <v>AFRICA</v>
      </c>
      <c r="I6083" t="s">
        <v>9</v>
      </c>
      <c r="J6083">
        <v>231040.44</v>
      </c>
      <c r="K6083" s="1">
        <v>35459</v>
      </c>
      <c r="L6083" t="s">
        <v>13</v>
      </c>
      <c r="M6083" t="s">
        <v>2154</v>
      </c>
      <c r="N6083">
        <v>0</v>
      </c>
      <c r="O6083" t="s">
        <v>7079</v>
      </c>
    </row>
    <row r="6084" spans="1:15" x14ac:dyDescent="0.2">
      <c r="A6084">
        <v>24323</v>
      </c>
      <c r="B6084" t="str">
        <f>VLOOKUP(orders!C6084,customers!$A$2:$B$1501, 2,FALSE)</f>
        <v>Customer#000000257</v>
      </c>
      <c r="C6084">
        <v>257</v>
      </c>
      <c r="D6084" t="str">
        <f>VLOOKUP(orders!C6084,customers!$A$2:$G$1501,7,FALSE)</f>
        <v>AUTOMOBILE</v>
      </c>
      <c r="E6084">
        <f>VLOOKUP(C6084,customers!$A$2:$D$1501, 4,FALSE)</f>
        <v>7</v>
      </c>
      <c r="F6084" t="str">
        <f>VLOOKUP(E6084,nation!$A$2:$B$26, 2,FALSE)</f>
        <v>GERMANY</v>
      </c>
      <c r="G6084">
        <f>VLOOKUP(orders!F6084,nation!$B$2:$C$26,2,FALSE)</f>
        <v>3</v>
      </c>
      <c r="H6084" t="str">
        <f>HLOOKUP(orders!G6084,region_horz!$B$1:$F$2,2,FALSE)</f>
        <v>EUROPE</v>
      </c>
      <c r="I6084" t="s">
        <v>9</v>
      </c>
      <c r="J6084">
        <v>186595.05</v>
      </c>
      <c r="K6084" s="1">
        <v>35587</v>
      </c>
      <c r="L6084" t="s">
        <v>31</v>
      </c>
      <c r="M6084" t="s">
        <v>2205</v>
      </c>
      <c r="N6084">
        <v>0</v>
      </c>
      <c r="O6084" t="s">
        <v>7080</v>
      </c>
    </row>
    <row r="6085" spans="1:15" x14ac:dyDescent="0.2">
      <c r="A6085">
        <v>24324</v>
      </c>
      <c r="B6085" t="str">
        <f>VLOOKUP(orders!C6085,customers!$A$2:$B$1501, 2,FALSE)</f>
        <v>Customer#000000209</v>
      </c>
      <c r="C6085">
        <v>209</v>
      </c>
      <c r="D6085" t="str">
        <f>VLOOKUP(orders!C6085,customers!$A$2:$G$1501,7,FALSE)</f>
        <v>FURNITURE</v>
      </c>
      <c r="E6085">
        <f>VLOOKUP(C6085,customers!$A$2:$D$1501, 4,FALSE)</f>
        <v>16</v>
      </c>
      <c r="F6085" t="str">
        <f>VLOOKUP(E6085,nation!$A$2:$B$26, 2,FALSE)</f>
        <v>MOZAMBIQUE</v>
      </c>
      <c r="G6085">
        <f>VLOOKUP(orders!F6085,nation!$B$2:$C$26,2,FALSE)</f>
        <v>0</v>
      </c>
      <c r="H6085" t="str">
        <f>HLOOKUP(orders!G6085,region_horz!$B$1:$F$2,2,FALSE)</f>
        <v>AFRICA</v>
      </c>
      <c r="I6085" t="s">
        <v>16</v>
      </c>
      <c r="J6085">
        <v>61059.83</v>
      </c>
      <c r="K6085" s="1">
        <v>34129</v>
      </c>
      <c r="L6085" t="s">
        <v>13</v>
      </c>
      <c r="M6085" t="s">
        <v>144</v>
      </c>
      <c r="N6085">
        <v>0</v>
      </c>
      <c r="O6085" t="s">
        <v>7081</v>
      </c>
    </row>
    <row r="6086" spans="1:15" x14ac:dyDescent="0.2">
      <c r="A6086">
        <v>24325</v>
      </c>
      <c r="B6086" t="str">
        <f>VLOOKUP(orders!C6086,customers!$A$2:$B$1501, 2,FALSE)</f>
        <v>Customer#000001414</v>
      </c>
      <c r="C6086">
        <v>1414</v>
      </c>
      <c r="D6086" t="str">
        <f>VLOOKUP(orders!C6086,customers!$A$2:$G$1501,7,FALSE)</f>
        <v>BUILDING</v>
      </c>
      <c r="E6086">
        <f>VLOOKUP(C6086,customers!$A$2:$D$1501, 4,FALSE)</f>
        <v>20</v>
      </c>
      <c r="F6086" t="str">
        <f>VLOOKUP(E6086,nation!$A$2:$B$26, 2,FALSE)</f>
        <v>SAUDI ARABIA</v>
      </c>
      <c r="G6086">
        <f>VLOOKUP(orders!F6086,nation!$B$2:$C$26,2,FALSE)</f>
        <v>4</v>
      </c>
      <c r="H6086" t="str">
        <f>HLOOKUP(orders!G6086,region_horz!$B$1:$F$2,2,FALSE)</f>
        <v>MIDDLE EAST</v>
      </c>
      <c r="I6086" t="s">
        <v>9</v>
      </c>
      <c r="J6086">
        <v>151992.10999999999</v>
      </c>
      <c r="K6086" s="1">
        <v>35279</v>
      </c>
      <c r="L6086" t="s">
        <v>13</v>
      </c>
      <c r="M6086" t="s">
        <v>205</v>
      </c>
      <c r="N6086">
        <v>0</v>
      </c>
      <c r="O6086" t="s">
        <v>7082</v>
      </c>
    </row>
    <row r="6087" spans="1:15" x14ac:dyDescent="0.2">
      <c r="A6087">
        <v>24326</v>
      </c>
      <c r="B6087" t="str">
        <f>VLOOKUP(orders!C6087,customers!$A$2:$B$1501, 2,FALSE)</f>
        <v>Customer#000000232</v>
      </c>
      <c r="C6087">
        <v>232</v>
      </c>
      <c r="D6087" t="str">
        <f>VLOOKUP(orders!C6087,customers!$A$2:$G$1501,7,FALSE)</f>
        <v>HOUSEHOLD</v>
      </c>
      <c r="E6087">
        <f>VLOOKUP(C6087,customers!$A$2:$D$1501, 4,FALSE)</f>
        <v>22</v>
      </c>
      <c r="F6087" t="str">
        <f>VLOOKUP(E6087,nation!$A$2:$B$26, 2,FALSE)</f>
        <v>RUSSIA</v>
      </c>
      <c r="G6087">
        <f>VLOOKUP(orders!F6087,nation!$B$2:$C$26,2,FALSE)</f>
        <v>3</v>
      </c>
      <c r="H6087" t="str">
        <f>HLOOKUP(orders!G6087,region_horz!$B$1:$F$2,2,FALSE)</f>
        <v>EUROPE</v>
      </c>
      <c r="I6087" t="s">
        <v>9</v>
      </c>
      <c r="J6087">
        <v>255159.23</v>
      </c>
      <c r="K6087" s="1">
        <v>34972</v>
      </c>
      <c r="L6087" t="s">
        <v>13</v>
      </c>
      <c r="M6087" t="s">
        <v>1496</v>
      </c>
      <c r="N6087">
        <v>0</v>
      </c>
      <c r="O6087" t="s">
        <v>7083</v>
      </c>
    </row>
    <row r="6088" spans="1:15" x14ac:dyDescent="0.2">
      <c r="A6088">
        <v>24327</v>
      </c>
      <c r="B6088" t="str">
        <f>VLOOKUP(orders!C6088,customers!$A$2:$B$1501, 2,FALSE)</f>
        <v>Customer#000000440</v>
      </c>
      <c r="C6088">
        <v>440</v>
      </c>
      <c r="D6088" t="str">
        <f>VLOOKUP(orders!C6088,customers!$A$2:$G$1501,7,FALSE)</f>
        <v>MACHINERY</v>
      </c>
      <c r="E6088">
        <f>VLOOKUP(C6088,customers!$A$2:$D$1501, 4,FALSE)</f>
        <v>3</v>
      </c>
      <c r="F6088" t="str">
        <f>VLOOKUP(E6088,nation!$A$2:$B$26, 2,FALSE)</f>
        <v>CANADA</v>
      </c>
      <c r="G6088">
        <f>VLOOKUP(orders!F6088,nation!$B$2:$C$26,2,FALSE)</f>
        <v>1</v>
      </c>
      <c r="H6088" t="str">
        <f>HLOOKUP(orders!G6088,region_horz!$B$1:$F$2,2,FALSE)</f>
        <v>AMERICA</v>
      </c>
      <c r="I6088" t="s">
        <v>9</v>
      </c>
      <c r="J6088">
        <v>55527.39</v>
      </c>
      <c r="K6088" s="1">
        <v>35103</v>
      </c>
      <c r="L6088" t="s">
        <v>31</v>
      </c>
      <c r="M6088" t="s">
        <v>1362</v>
      </c>
      <c r="N6088">
        <v>0</v>
      </c>
      <c r="O6088" t="s">
        <v>7084</v>
      </c>
    </row>
    <row r="6089" spans="1:15" x14ac:dyDescent="0.2">
      <c r="A6089">
        <v>24352</v>
      </c>
      <c r="B6089" t="str">
        <f>VLOOKUP(orders!C6089,customers!$A$2:$B$1501, 2,FALSE)</f>
        <v>Customer#000001468</v>
      </c>
      <c r="C6089">
        <v>1468</v>
      </c>
      <c r="D6089" t="str">
        <f>VLOOKUP(orders!C6089,customers!$A$2:$G$1501,7,FALSE)</f>
        <v>BUILDING</v>
      </c>
      <c r="E6089">
        <f>VLOOKUP(C6089,customers!$A$2:$D$1501, 4,FALSE)</f>
        <v>12</v>
      </c>
      <c r="F6089" t="str">
        <f>VLOOKUP(E6089,nation!$A$2:$B$26, 2,FALSE)</f>
        <v>JAPAN</v>
      </c>
      <c r="G6089">
        <f>VLOOKUP(orders!F6089,nation!$B$2:$C$26,2,FALSE)</f>
        <v>2</v>
      </c>
      <c r="H6089" t="str">
        <f>HLOOKUP(orders!G6089,region_horz!$B$1:$F$2,2,FALSE)</f>
        <v>ASIA</v>
      </c>
      <c r="I6089" t="s">
        <v>16</v>
      </c>
      <c r="J6089">
        <v>183303.39</v>
      </c>
      <c r="K6089" s="1">
        <v>34100</v>
      </c>
      <c r="L6089" t="s">
        <v>13</v>
      </c>
      <c r="M6089" t="s">
        <v>3456</v>
      </c>
      <c r="N6089">
        <v>0</v>
      </c>
      <c r="O6089" t="s">
        <v>7085</v>
      </c>
    </row>
    <row r="6090" spans="1:15" x14ac:dyDescent="0.2">
      <c r="A6090">
        <v>24353</v>
      </c>
      <c r="B6090" t="str">
        <f>VLOOKUP(orders!C6090,customers!$A$2:$B$1501, 2,FALSE)</f>
        <v>Customer#000001160</v>
      </c>
      <c r="C6090">
        <v>1160</v>
      </c>
      <c r="D6090" t="str">
        <f>VLOOKUP(orders!C6090,customers!$A$2:$G$1501,7,FALSE)</f>
        <v>AUTOMOBILE</v>
      </c>
      <c r="E6090">
        <f>VLOOKUP(C6090,customers!$A$2:$D$1501, 4,FALSE)</f>
        <v>24</v>
      </c>
      <c r="F6090" t="str">
        <f>VLOOKUP(E6090,nation!$A$2:$B$26, 2,FALSE)</f>
        <v>UNITED STATES</v>
      </c>
      <c r="G6090">
        <f>VLOOKUP(orders!F6090,nation!$B$2:$C$26,2,FALSE)</f>
        <v>1</v>
      </c>
      <c r="H6090" t="str">
        <f>HLOOKUP(orders!G6090,region_horz!$B$1:$F$2,2,FALSE)</f>
        <v>AMERICA</v>
      </c>
      <c r="I6090" t="s">
        <v>9</v>
      </c>
      <c r="J6090">
        <v>99937.55</v>
      </c>
      <c r="K6090" s="1">
        <v>35209</v>
      </c>
      <c r="L6090" t="s">
        <v>10</v>
      </c>
      <c r="M6090" t="s">
        <v>576</v>
      </c>
      <c r="N6090">
        <v>0</v>
      </c>
      <c r="O6090" t="s">
        <v>7086</v>
      </c>
    </row>
    <row r="6091" spans="1:15" x14ac:dyDescent="0.2">
      <c r="A6091">
        <v>24354</v>
      </c>
      <c r="B6091" t="str">
        <f>VLOOKUP(orders!C6091,customers!$A$2:$B$1501, 2,FALSE)</f>
        <v>Customer#000001201</v>
      </c>
      <c r="C6091">
        <v>1201</v>
      </c>
      <c r="D6091" t="str">
        <f>VLOOKUP(orders!C6091,customers!$A$2:$G$1501,7,FALSE)</f>
        <v>BUILDING</v>
      </c>
      <c r="E6091">
        <f>VLOOKUP(C6091,customers!$A$2:$D$1501, 4,FALSE)</f>
        <v>10</v>
      </c>
      <c r="F6091" t="str">
        <f>VLOOKUP(E6091,nation!$A$2:$B$26, 2,FALSE)</f>
        <v>IRAN</v>
      </c>
      <c r="G6091">
        <f>VLOOKUP(orders!F6091,nation!$B$2:$C$26,2,FALSE)</f>
        <v>4</v>
      </c>
      <c r="H6091" t="str">
        <f>HLOOKUP(orders!G6091,region_horz!$B$1:$F$2,2,FALSE)</f>
        <v>MIDDLE EAST</v>
      </c>
      <c r="I6091" t="s">
        <v>9</v>
      </c>
      <c r="J6091">
        <v>264563.23</v>
      </c>
      <c r="K6091" s="1">
        <v>35803</v>
      </c>
      <c r="L6091" t="s">
        <v>13</v>
      </c>
      <c r="M6091" t="s">
        <v>181</v>
      </c>
      <c r="N6091">
        <v>0</v>
      </c>
      <c r="O6091" t="s">
        <v>7087</v>
      </c>
    </row>
    <row r="6092" spans="1:15" x14ac:dyDescent="0.2">
      <c r="A6092">
        <v>24355</v>
      </c>
      <c r="B6092" t="str">
        <f>VLOOKUP(orders!C6092,customers!$A$2:$B$1501, 2,FALSE)</f>
        <v>Customer#000001072</v>
      </c>
      <c r="C6092">
        <v>1072</v>
      </c>
      <c r="D6092" t="str">
        <f>VLOOKUP(orders!C6092,customers!$A$2:$G$1501,7,FALSE)</f>
        <v>HOUSEHOLD</v>
      </c>
      <c r="E6092">
        <f>VLOOKUP(C6092,customers!$A$2:$D$1501, 4,FALSE)</f>
        <v>4</v>
      </c>
      <c r="F6092" t="str">
        <f>VLOOKUP(E6092,nation!$A$2:$B$26, 2,FALSE)</f>
        <v>EGYPT</v>
      </c>
      <c r="G6092">
        <f>VLOOKUP(orders!F6092,nation!$B$2:$C$26,2,FALSE)</f>
        <v>4</v>
      </c>
      <c r="H6092" t="str">
        <f>HLOOKUP(orders!G6092,region_horz!$B$1:$F$2,2,FALSE)</f>
        <v>MIDDLE EAST</v>
      </c>
      <c r="I6092" t="s">
        <v>9</v>
      </c>
      <c r="J6092">
        <v>190235.85</v>
      </c>
      <c r="K6092" s="1">
        <v>35617</v>
      </c>
      <c r="L6092" t="s">
        <v>10</v>
      </c>
      <c r="M6092" t="s">
        <v>1289</v>
      </c>
      <c r="N6092">
        <v>0</v>
      </c>
      <c r="O6092" t="s">
        <v>7088</v>
      </c>
    </row>
    <row r="6093" spans="1:15" x14ac:dyDescent="0.2">
      <c r="A6093">
        <v>24356</v>
      </c>
      <c r="B6093" t="str">
        <f>VLOOKUP(orders!C6093,customers!$A$2:$B$1501, 2,FALSE)</f>
        <v>Customer#000000812</v>
      </c>
      <c r="C6093">
        <v>812</v>
      </c>
      <c r="D6093" t="str">
        <f>VLOOKUP(orders!C6093,customers!$A$2:$G$1501,7,FALSE)</f>
        <v>BUILDING</v>
      </c>
      <c r="E6093">
        <f>VLOOKUP(C6093,customers!$A$2:$D$1501, 4,FALSE)</f>
        <v>17</v>
      </c>
      <c r="F6093" t="str">
        <f>VLOOKUP(E6093,nation!$A$2:$B$26, 2,FALSE)</f>
        <v>PERU</v>
      </c>
      <c r="G6093">
        <f>VLOOKUP(orders!F6093,nation!$B$2:$C$26,2,FALSE)</f>
        <v>1</v>
      </c>
      <c r="H6093" t="str">
        <f>HLOOKUP(orders!G6093,region_horz!$B$1:$F$2,2,FALSE)</f>
        <v>AMERICA</v>
      </c>
      <c r="I6093" t="s">
        <v>16</v>
      </c>
      <c r="J6093">
        <v>52353.3</v>
      </c>
      <c r="K6093" s="1">
        <v>34101</v>
      </c>
      <c r="L6093" t="s">
        <v>31</v>
      </c>
      <c r="M6093" t="s">
        <v>616</v>
      </c>
      <c r="N6093">
        <v>0</v>
      </c>
      <c r="O6093" t="s">
        <v>7089</v>
      </c>
    </row>
    <row r="6094" spans="1:15" x14ac:dyDescent="0.2">
      <c r="A6094">
        <v>24357</v>
      </c>
      <c r="B6094" t="str">
        <f>VLOOKUP(orders!C6094,customers!$A$2:$B$1501, 2,FALSE)</f>
        <v>Customer#000000434</v>
      </c>
      <c r="C6094">
        <v>434</v>
      </c>
      <c r="D6094" t="str">
        <f>VLOOKUP(orders!C6094,customers!$A$2:$G$1501,7,FALSE)</f>
        <v>MACHINERY</v>
      </c>
      <c r="E6094">
        <f>VLOOKUP(C6094,customers!$A$2:$D$1501, 4,FALSE)</f>
        <v>3</v>
      </c>
      <c r="F6094" t="str">
        <f>VLOOKUP(E6094,nation!$A$2:$B$26, 2,FALSE)</f>
        <v>CANADA</v>
      </c>
      <c r="G6094">
        <f>VLOOKUP(orders!F6094,nation!$B$2:$C$26,2,FALSE)</f>
        <v>1</v>
      </c>
      <c r="H6094" t="str">
        <f>HLOOKUP(orders!G6094,region_horz!$B$1:$F$2,2,FALSE)</f>
        <v>AMERICA</v>
      </c>
      <c r="I6094" t="s">
        <v>9</v>
      </c>
      <c r="J6094">
        <v>151521.74</v>
      </c>
      <c r="K6094" s="1">
        <v>35094</v>
      </c>
      <c r="L6094" t="s">
        <v>13</v>
      </c>
      <c r="M6094" t="s">
        <v>2010</v>
      </c>
      <c r="N6094">
        <v>0</v>
      </c>
      <c r="O6094" t="s">
        <v>7090</v>
      </c>
    </row>
    <row r="6095" spans="1:15" x14ac:dyDescent="0.2">
      <c r="A6095">
        <v>24358</v>
      </c>
      <c r="B6095" t="str">
        <f>VLOOKUP(orders!C6095,customers!$A$2:$B$1501, 2,FALSE)</f>
        <v>Customer#000001085</v>
      </c>
      <c r="C6095">
        <v>1085</v>
      </c>
      <c r="D6095" t="str">
        <f>VLOOKUP(orders!C6095,customers!$A$2:$G$1501,7,FALSE)</f>
        <v>BUILDING</v>
      </c>
      <c r="E6095">
        <f>VLOOKUP(C6095,customers!$A$2:$D$1501, 4,FALSE)</f>
        <v>21</v>
      </c>
      <c r="F6095" t="str">
        <f>VLOOKUP(E6095,nation!$A$2:$B$26, 2,FALSE)</f>
        <v>VIETNAM</v>
      </c>
      <c r="G6095">
        <f>VLOOKUP(orders!F6095,nation!$B$2:$C$26,2,FALSE)</f>
        <v>2</v>
      </c>
      <c r="H6095" t="str">
        <f>HLOOKUP(orders!G6095,region_horz!$B$1:$F$2,2,FALSE)</f>
        <v>ASIA</v>
      </c>
      <c r="I6095" t="s">
        <v>16</v>
      </c>
      <c r="J6095">
        <v>180858.27</v>
      </c>
      <c r="K6095" s="1">
        <v>34471</v>
      </c>
      <c r="L6095" t="s">
        <v>13</v>
      </c>
      <c r="M6095" t="s">
        <v>2790</v>
      </c>
      <c r="N6095">
        <v>0</v>
      </c>
      <c r="O6095" t="s">
        <v>7091</v>
      </c>
    </row>
    <row r="6096" spans="1:15" x14ac:dyDescent="0.2">
      <c r="A6096">
        <v>24359</v>
      </c>
      <c r="B6096" t="str">
        <f>VLOOKUP(orders!C6096,customers!$A$2:$B$1501, 2,FALSE)</f>
        <v>Customer#000001042</v>
      </c>
      <c r="C6096">
        <v>1042</v>
      </c>
      <c r="D6096" t="str">
        <f>VLOOKUP(orders!C6096,customers!$A$2:$G$1501,7,FALSE)</f>
        <v>FURNITURE</v>
      </c>
      <c r="E6096">
        <f>VLOOKUP(C6096,customers!$A$2:$D$1501, 4,FALSE)</f>
        <v>5</v>
      </c>
      <c r="F6096" t="str">
        <f>VLOOKUP(E6096,nation!$A$2:$B$26, 2,FALSE)</f>
        <v>ETHIOPIA</v>
      </c>
      <c r="G6096">
        <f>VLOOKUP(orders!F6096,nation!$B$2:$C$26,2,FALSE)</f>
        <v>0</v>
      </c>
      <c r="H6096" t="str">
        <f>HLOOKUP(orders!G6096,region_horz!$B$1:$F$2,2,FALSE)</f>
        <v>AFRICA</v>
      </c>
      <c r="I6096" t="s">
        <v>9</v>
      </c>
      <c r="J6096">
        <v>211135.84</v>
      </c>
      <c r="K6096" s="1">
        <v>35865</v>
      </c>
      <c r="L6096" t="s">
        <v>31</v>
      </c>
      <c r="M6096" t="s">
        <v>3432</v>
      </c>
      <c r="N6096">
        <v>0</v>
      </c>
      <c r="O6096" t="s">
        <v>7092</v>
      </c>
    </row>
    <row r="6097" spans="1:15" x14ac:dyDescent="0.2">
      <c r="A6097">
        <v>24384</v>
      </c>
      <c r="B6097" t="str">
        <f>VLOOKUP(orders!C6097,customers!$A$2:$B$1501, 2,FALSE)</f>
        <v>Customer#000000151</v>
      </c>
      <c r="C6097">
        <v>151</v>
      </c>
      <c r="D6097" t="str">
        <f>VLOOKUP(orders!C6097,customers!$A$2:$G$1501,7,FALSE)</f>
        <v>HOUSEHOLD</v>
      </c>
      <c r="E6097">
        <f>VLOOKUP(C6097,customers!$A$2:$D$1501, 4,FALSE)</f>
        <v>19</v>
      </c>
      <c r="F6097" t="str">
        <f>VLOOKUP(E6097,nation!$A$2:$B$26, 2,FALSE)</f>
        <v>ROMANIA</v>
      </c>
      <c r="G6097">
        <f>VLOOKUP(orders!F6097,nation!$B$2:$C$26,2,FALSE)</f>
        <v>3</v>
      </c>
      <c r="H6097" t="str">
        <f>HLOOKUP(orders!G6097,region_horz!$B$1:$F$2,2,FALSE)</f>
        <v>EUROPE</v>
      </c>
      <c r="I6097" t="s">
        <v>48</v>
      </c>
      <c r="J6097">
        <v>289851.78000000003</v>
      </c>
      <c r="K6097" s="1">
        <v>34785</v>
      </c>
      <c r="L6097" t="s">
        <v>31</v>
      </c>
      <c r="M6097" t="s">
        <v>950</v>
      </c>
      <c r="N6097">
        <v>0</v>
      </c>
      <c r="O6097" t="s">
        <v>7093</v>
      </c>
    </row>
    <row r="6098" spans="1:15" x14ac:dyDescent="0.2">
      <c r="A6098">
        <v>24385</v>
      </c>
      <c r="B6098" t="str">
        <f>VLOOKUP(orders!C6098,customers!$A$2:$B$1501, 2,FALSE)</f>
        <v>Customer#000001279</v>
      </c>
      <c r="C6098">
        <v>1279</v>
      </c>
      <c r="D6098" t="str">
        <f>VLOOKUP(orders!C6098,customers!$A$2:$G$1501,7,FALSE)</f>
        <v>BUILDING</v>
      </c>
      <c r="E6098">
        <f>VLOOKUP(C6098,customers!$A$2:$D$1501, 4,FALSE)</f>
        <v>14</v>
      </c>
      <c r="F6098" t="str">
        <f>VLOOKUP(E6098,nation!$A$2:$B$26, 2,FALSE)</f>
        <v>KENYA</v>
      </c>
      <c r="G6098">
        <f>VLOOKUP(orders!F6098,nation!$B$2:$C$26,2,FALSE)</f>
        <v>0</v>
      </c>
      <c r="H6098" t="str">
        <f>HLOOKUP(orders!G6098,region_horz!$B$1:$F$2,2,FALSE)</f>
        <v>AFRICA</v>
      </c>
      <c r="I6098" t="s">
        <v>16</v>
      </c>
      <c r="J6098">
        <v>225343.87</v>
      </c>
      <c r="K6098" s="1">
        <v>33992</v>
      </c>
      <c r="L6098" t="s">
        <v>13</v>
      </c>
      <c r="M6098" t="s">
        <v>1826</v>
      </c>
      <c r="N6098">
        <v>0</v>
      </c>
      <c r="O6098" t="s">
        <v>7094</v>
      </c>
    </row>
    <row r="6099" spans="1:15" x14ac:dyDescent="0.2">
      <c r="A6099">
        <v>24386</v>
      </c>
      <c r="B6099" t="str">
        <f>VLOOKUP(orders!C6099,customers!$A$2:$B$1501, 2,FALSE)</f>
        <v>Customer#000000860</v>
      </c>
      <c r="C6099">
        <v>860</v>
      </c>
      <c r="D6099" t="str">
        <f>VLOOKUP(orders!C6099,customers!$A$2:$G$1501,7,FALSE)</f>
        <v>BUILDING</v>
      </c>
      <c r="E6099">
        <f>VLOOKUP(C6099,customers!$A$2:$D$1501, 4,FALSE)</f>
        <v>12</v>
      </c>
      <c r="F6099" t="str">
        <f>VLOOKUP(E6099,nation!$A$2:$B$26, 2,FALSE)</f>
        <v>JAPAN</v>
      </c>
      <c r="G6099">
        <f>VLOOKUP(orders!F6099,nation!$B$2:$C$26,2,FALSE)</f>
        <v>2</v>
      </c>
      <c r="H6099" t="str">
        <f>HLOOKUP(orders!G6099,region_horz!$B$1:$F$2,2,FALSE)</f>
        <v>ASIA</v>
      </c>
      <c r="I6099" t="s">
        <v>16</v>
      </c>
      <c r="J6099">
        <v>209145.61</v>
      </c>
      <c r="K6099" s="1">
        <v>33782</v>
      </c>
      <c r="L6099" t="s">
        <v>26</v>
      </c>
      <c r="M6099" t="s">
        <v>931</v>
      </c>
      <c r="N6099">
        <v>0</v>
      </c>
      <c r="O6099" t="s">
        <v>7095</v>
      </c>
    </row>
    <row r="6100" spans="1:15" x14ac:dyDescent="0.2">
      <c r="A6100">
        <v>24387</v>
      </c>
      <c r="B6100" t="str">
        <f>VLOOKUP(orders!C6100,customers!$A$2:$B$1501, 2,FALSE)</f>
        <v>Customer#000000995</v>
      </c>
      <c r="C6100">
        <v>995</v>
      </c>
      <c r="D6100" t="str">
        <f>VLOOKUP(orders!C6100,customers!$A$2:$G$1501,7,FALSE)</f>
        <v>BUILDING</v>
      </c>
      <c r="E6100">
        <f>VLOOKUP(C6100,customers!$A$2:$D$1501, 4,FALSE)</f>
        <v>13</v>
      </c>
      <c r="F6100" t="str">
        <f>VLOOKUP(E6100,nation!$A$2:$B$26, 2,FALSE)</f>
        <v>JORDAN</v>
      </c>
      <c r="G6100">
        <f>VLOOKUP(orders!F6100,nation!$B$2:$C$26,2,FALSE)</f>
        <v>4</v>
      </c>
      <c r="H6100" t="str">
        <f>HLOOKUP(orders!G6100,region_horz!$B$1:$F$2,2,FALSE)</f>
        <v>MIDDLE EAST</v>
      </c>
      <c r="I6100" t="s">
        <v>9</v>
      </c>
      <c r="J6100">
        <v>172930.2</v>
      </c>
      <c r="K6100" s="1">
        <v>34922</v>
      </c>
      <c r="L6100" t="s">
        <v>13</v>
      </c>
      <c r="M6100" t="s">
        <v>4001</v>
      </c>
      <c r="N6100">
        <v>0</v>
      </c>
      <c r="O6100" t="s">
        <v>7096</v>
      </c>
    </row>
    <row r="6101" spans="1:15" x14ac:dyDescent="0.2">
      <c r="A6101">
        <v>24388</v>
      </c>
      <c r="B6101" t="str">
        <f>VLOOKUP(orders!C6101,customers!$A$2:$B$1501, 2,FALSE)</f>
        <v>Customer#000000286</v>
      </c>
      <c r="C6101">
        <v>286</v>
      </c>
      <c r="D6101" t="str">
        <f>VLOOKUP(orders!C6101,customers!$A$2:$G$1501,7,FALSE)</f>
        <v>HOUSEHOLD</v>
      </c>
      <c r="E6101">
        <f>VLOOKUP(C6101,customers!$A$2:$D$1501, 4,FALSE)</f>
        <v>22</v>
      </c>
      <c r="F6101" t="str">
        <f>VLOOKUP(E6101,nation!$A$2:$B$26, 2,FALSE)</f>
        <v>RUSSIA</v>
      </c>
      <c r="G6101">
        <f>VLOOKUP(orders!F6101,nation!$B$2:$C$26,2,FALSE)</f>
        <v>3</v>
      </c>
      <c r="H6101" t="str">
        <f>HLOOKUP(orders!G6101,region_horz!$B$1:$F$2,2,FALSE)</f>
        <v>EUROPE</v>
      </c>
      <c r="I6101" t="s">
        <v>16</v>
      </c>
      <c r="J6101">
        <v>85970.26</v>
      </c>
      <c r="K6101" s="1">
        <v>34726</v>
      </c>
      <c r="L6101" t="s">
        <v>13</v>
      </c>
      <c r="M6101" t="s">
        <v>7097</v>
      </c>
      <c r="N6101">
        <v>0</v>
      </c>
      <c r="O6101" t="s">
        <v>7098</v>
      </c>
    </row>
    <row r="6102" spans="1:15" x14ac:dyDescent="0.2">
      <c r="A6102">
        <v>24389</v>
      </c>
      <c r="B6102" t="str">
        <f>VLOOKUP(orders!C6102,customers!$A$2:$B$1501, 2,FALSE)</f>
        <v>Customer#000000406</v>
      </c>
      <c r="C6102">
        <v>406</v>
      </c>
      <c r="D6102" t="str">
        <f>VLOOKUP(orders!C6102,customers!$A$2:$G$1501,7,FALSE)</f>
        <v>FURNITURE</v>
      </c>
      <c r="E6102">
        <f>VLOOKUP(C6102,customers!$A$2:$D$1501, 4,FALSE)</f>
        <v>9</v>
      </c>
      <c r="F6102" t="str">
        <f>VLOOKUP(E6102,nation!$A$2:$B$26, 2,FALSE)</f>
        <v>INDONESIA</v>
      </c>
      <c r="G6102">
        <f>VLOOKUP(orders!F6102,nation!$B$2:$C$26,2,FALSE)</f>
        <v>2</v>
      </c>
      <c r="H6102" t="str">
        <f>HLOOKUP(orders!G6102,region_horz!$B$1:$F$2,2,FALSE)</f>
        <v>ASIA</v>
      </c>
      <c r="I6102" t="s">
        <v>9</v>
      </c>
      <c r="J6102">
        <v>51144.38</v>
      </c>
      <c r="K6102" s="1">
        <v>35820</v>
      </c>
      <c r="L6102" t="s">
        <v>31</v>
      </c>
      <c r="M6102" t="s">
        <v>742</v>
      </c>
      <c r="N6102">
        <v>0</v>
      </c>
      <c r="O6102" t="s">
        <v>7099</v>
      </c>
    </row>
    <row r="6103" spans="1:15" x14ac:dyDescent="0.2">
      <c r="A6103">
        <v>24390</v>
      </c>
      <c r="B6103" t="str">
        <f>VLOOKUP(orders!C6103,customers!$A$2:$B$1501, 2,FALSE)</f>
        <v>Customer#000000709</v>
      </c>
      <c r="C6103">
        <v>709</v>
      </c>
      <c r="D6103" t="str">
        <f>VLOOKUP(orders!C6103,customers!$A$2:$G$1501,7,FALSE)</f>
        <v>BUILDING</v>
      </c>
      <c r="E6103">
        <f>VLOOKUP(C6103,customers!$A$2:$D$1501, 4,FALSE)</f>
        <v>18</v>
      </c>
      <c r="F6103" t="str">
        <f>VLOOKUP(E6103,nation!$A$2:$B$26, 2,FALSE)</f>
        <v>CHINA</v>
      </c>
      <c r="G6103">
        <f>VLOOKUP(orders!F6103,nation!$B$2:$C$26,2,FALSE)</f>
        <v>2</v>
      </c>
      <c r="H6103" t="str">
        <f>HLOOKUP(orders!G6103,region_horz!$B$1:$F$2,2,FALSE)</f>
        <v>ASIA</v>
      </c>
      <c r="I6103" t="s">
        <v>16</v>
      </c>
      <c r="J6103">
        <v>195797.79</v>
      </c>
      <c r="K6103" s="1">
        <v>33762</v>
      </c>
      <c r="L6103" t="s">
        <v>10</v>
      </c>
      <c r="M6103" t="s">
        <v>391</v>
      </c>
      <c r="N6103">
        <v>0</v>
      </c>
      <c r="O6103" t="s">
        <v>7100</v>
      </c>
    </row>
    <row r="6104" spans="1:15" x14ac:dyDescent="0.2">
      <c r="A6104">
        <v>24391</v>
      </c>
      <c r="B6104" t="str">
        <f>VLOOKUP(orders!C6104,customers!$A$2:$B$1501, 2,FALSE)</f>
        <v>Customer#000000082</v>
      </c>
      <c r="C6104">
        <v>82</v>
      </c>
      <c r="D6104" t="str">
        <f>VLOOKUP(orders!C6104,customers!$A$2:$G$1501,7,FALSE)</f>
        <v>AUTOMOBILE</v>
      </c>
      <c r="E6104">
        <f>VLOOKUP(C6104,customers!$A$2:$D$1501, 4,FALSE)</f>
        <v>18</v>
      </c>
      <c r="F6104" t="str">
        <f>VLOOKUP(E6104,nation!$A$2:$B$26, 2,FALSE)</f>
        <v>CHINA</v>
      </c>
      <c r="G6104">
        <f>VLOOKUP(orders!F6104,nation!$B$2:$C$26,2,FALSE)</f>
        <v>2</v>
      </c>
      <c r="H6104" t="str">
        <f>HLOOKUP(orders!G6104,region_horz!$B$1:$F$2,2,FALSE)</f>
        <v>ASIA</v>
      </c>
      <c r="I6104" t="s">
        <v>16</v>
      </c>
      <c r="J6104">
        <v>187692.78</v>
      </c>
      <c r="K6104" s="1">
        <v>34400</v>
      </c>
      <c r="L6104" t="s">
        <v>10</v>
      </c>
      <c r="M6104" t="s">
        <v>976</v>
      </c>
      <c r="N6104">
        <v>0</v>
      </c>
      <c r="O6104" t="s">
        <v>7101</v>
      </c>
    </row>
    <row r="6105" spans="1:15" x14ac:dyDescent="0.2">
      <c r="A6105">
        <v>24416</v>
      </c>
      <c r="B6105" t="str">
        <f>VLOOKUP(orders!C6105,customers!$A$2:$B$1501, 2,FALSE)</f>
        <v>Customer#000000004</v>
      </c>
      <c r="C6105">
        <v>4</v>
      </c>
      <c r="D6105" t="str">
        <f>VLOOKUP(orders!C6105,customers!$A$2:$G$1501,7,FALSE)</f>
        <v>MACHINERY</v>
      </c>
      <c r="E6105">
        <f>VLOOKUP(C6105,customers!$A$2:$D$1501, 4,FALSE)</f>
        <v>4</v>
      </c>
      <c r="F6105" t="str">
        <f>VLOOKUP(E6105,nation!$A$2:$B$26, 2,FALSE)</f>
        <v>EGYPT</v>
      </c>
      <c r="G6105">
        <f>VLOOKUP(orders!F6105,nation!$B$2:$C$26,2,FALSE)</f>
        <v>4</v>
      </c>
      <c r="H6105" t="str">
        <f>HLOOKUP(orders!G6105,region_horz!$B$1:$F$2,2,FALSE)</f>
        <v>MIDDLE EAST</v>
      </c>
      <c r="I6105" t="s">
        <v>9</v>
      </c>
      <c r="J6105">
        <v>184512.04</v>
      </c>
      <c r="K6105" s="1">
        <v>35356</v>
      </c>
      <c r="L6105" t="s">
        <v>10</v>
      </c>
      <c r="M6105" t="s">
        <v>4013</v>
      </c>
      <c r="N6105">
        <v>0</v>
      </c>
      <c r="O6105" t="s">
        <v>7102</v>
      </c>
    </row>
    <row r="6106" spans="1:15" x14ac:dyDescent="0.2">
      <c r="A6106">
        <v>24417</v>
      </c>
      <c r="B6106" t="str">
        <f>VLOOKUP(orders!C6106,customers!$A$2:$B$1501, 2,FALSE)</f>
        <v>Customer#000000752</v>
      </c>
      <c r="C6106">
        <v>752</v>
      </c>
      <c r="D6106" t="str">
        <f>VLOOKUP(orders!C6106,customers!$A$2:$G$1501,7,FALSE)</f>
        <v>MACHINERY</v>
      </c>
      <c r="E6106">
        <f>VLOOKUP(C6106,customers!$A$2:$D$1501, 4,FALSE)</f>
        <v>8</v>
      </c>
      <c r="F6106" t="str">
        <f>VLOOKUP(E6106,nation!$A$2:$B$26, 2,FALSE)</f>
        <v>INDIA</v>
      </c>
      <c r="G6106">
        <f>VLOOKUP(orders!F6106,nation!$B$2:$C$26,2,FALSE)</f>
        <v>2</v>
      </c>
      <c r="H6106" t="str">
        <f>HLOOKUP(orders!G6106,region_horz!$B$1:$F$2,2,FALSE)</f>
        <v>ASIA</v>
      </c>
      <c r="I6106" t="s">
        <v>9</v>
      </c>
      <c r="J6106">
        <v>224785.59</v>
      </c>
      <c r="K6106" s="1">
        <v>35972</v>
      </c>
      <c r="L6106" t="s">
        <v>23</v>
      </c>
      <c r="M6106" t="s">
        <v>1049</v>
      </c>
      <c r="N6106">
        <v>0</v>
      </c>
      <c r="O6106" t="s">
        <v>7103</v>
      </c>
    </row>
    <row r="6107" spans="1:15" x14ac:dyDescent="0.2">
      <c r="A6107">
        <v>24418</v>
      </c>
      <c r="B6107" t="str">
        <f>VLOOKUP(orders!C6107,customers!$A$2:$B$1501, 2,FALSE)</f>
        <v>Customer#000001367</v>
      </c>
      <c r="C6107">
        <v>1367</v>
      </c>
      <c r="D6107" t="str">
        <f>VLOOKUP(orders!C6107,customers!$A$2:$G$1501,7,FALSE)</f>
        <v>HOUSEHOLD</v>
      </c>
      <c r="E6107">
        <f>VLOOKUP(C6107,customers!$A$2:$D$1501, 4,FALSE)</f>
        <v>22</v>
      </c>
      <c r="F6107" t="str">
        <f>VLOOKUP(E6107,nation!$A$2:$B$26, 2,FALSE)</f>
        <v>RUSSIA</v>
      </c>
      <c r="G6107">
        <f>VLOOKUP(orders!F6107,nation!$B$2:$C$26,2,FALSE)</f>
        <v>3</v>
      </c>
      <c r="H6107" t="str">
        <f>HLOOKUP(orders!G6107,region_horz!$B$1:$F$2,2,FALSE)</f>
        <v>EUROPE</v>
      </c>
      <c r="I6107" t="s">
        <v>16</v>
      </c>
      <c r="J6107">
        <v>144304.95999999999</v>
      </c>
      <c r="K6107" s="1">
        <v>33839</v>
      </c>
      <c r="L6107" t="s">
        <v>31</v>
      </c>
      <c r="M6107" t="s">
        <v>602</v>
      </c>
      <c r="N6107">
        <v>0</v>
      </c>
      <c r="O6107" t="s">
        <v>7104</v>
      </c>
    </row>
    <row r="6108" spans="1:15" x14ac:dyDescent="0.2">
      <c r="A6108">
        <v>24419</v>
      </c>
      <c r="B6108" t="str">
        <f>VLOOKUP(orders!C6108,customers!$A$2:$B$1501, 2,FALSE)</f>
        <v>Customer#000000199</v>
      </c>
      <c r="C6108">
        <v>199</v>
      </c>
      <c r="D6108" t="str">
        <f>VLOOKUP(orders!C6108,customers!$A$2:$G$1501,7,FALSE)</f>
        <v>FURNITURE</v>
      </c>
      <c r="E6108">
        <f>VLOOKUP(C6108,customers!$A$2:$D$1501, 4,FALSE)</f>
        <v>4</v>
      </c>
      <c r="F6108" t="str">
        <f>VLOOKUP(E6108,nation!$A$2:$B$26, 2,FALSE)</f>
        <v>EGYPT</v>
      </c>
      <c r="G6108">
        <f>VLOOKUP(orders!F6108,nation!$B$2:$C$26,2,FALSE)</f>
        <v>4</v>
      </c>
      <c r="H6108" t="str">
        <f>HLOOKUP(orders!G6108,region_horz!$B$1:$F$2,2,FALSE)</f>
        <v>MIDDLE EAST</v>
      </c>
      <c r="I6108" t="s">
        <v>9</v>
      </c>
      <c r="J6108">
        <v>270127.56</v>
      </c>
      <c r="K6108" s="1">
        <v>35997</v>
      </c>
      <c r="L6108" t="s">
        <v>10</v>
      </c>
      <c r="M6108" t="s">
        <v>891</v>
      </c>
      <c r="N6108">
        <v>0</v>
      </c>
      <c r="O6108" t="s">
        <v>7105</v>
      </c>
    </row>
    <row r="6109" spans="1:15" x14ac:dyDescent="0.2">
      <c r="A6109">
        <v>24420</v>
      </c>
      <c r="B6109" t="str">
        <f>VLOOKUP(orders!C6109,customers!$A$2:$B$1501, 2,FALSE)</f>
        <v>Customer#000000956</v>
      </c>
      <c r="C6109">
        <v>956</v>
      </c>
      <c r="D6109" t="str">
        <f>VLOOKUP(orders!C6109,customers!$A$2:$G$1501,7,FALSE)</f>
        <v>HOUSEHOLD</v>
      </c>
      <c r="E6109">
        <f>VLOOKUP(C6109,customers!$A$2:$D$1501, 4,FALSE)</f>
        <v>20</v>
      </c>
      <c r="F6109" t="str">
        <f>VLOOKUP(E6109,nation!$A$2:$B$26, 2,FALSE)</f>
        <v>SAUDI ARABIA</v>
      </c>
      <c r="G6109">
        <f>VLOOKUP(orders!F6109,nation!$B$2:$C$26,2,FALSE)</f>
        <v>4</v>
      </c>
      <c r="H6109" t="str">
        <f>HLOOKUP(orders!G6109,region_horz!$B$1:$F$2,2,FALSE)</f>
        <v>MIDDLE EAST</v>
      </c>
      <c r="I6109" t="s">
        <v>16</v>
      </c>
      <c r="J6109">
        <v>218975.17</v>
      </c>
      <c r="K6109" s="1">
        <v>33741</v>
      </c>
      <c r="L6109" t="s">
        <v>26</v>
      </c>
      <c r="M6109" t="s">
        <v>441</v>
      </c>
      <c r="N6109">
        <v>0</v>
      </c>
      <c r="O6109" t="s">
        <v>7106</v>
      </c>
    </row>
    <row r="6110" spans="1:15" x14ac:dyDescent="0.2">
      <c r="A6110">
        <v>24421</v>
      </c>
      <c r="B6110" t="str">
        <f>VLOOKUP(orders!C6110,customers!$A$2:$B$1501, 2,FALSE)</f>
        <v>Customer#000001192</v>
      </c>
      <c r="C6110">
        <v>1192</v>
      </c>
      <c r="D6110" t="str">
        <f>VLOOKUP(orders!C6110,customers!$A$2:$G$1501,7,FALSE)</f>
        <v>BUILDING</v>
      </c>
      <c r="E6110">
        <f>VLOOKUP(C6110,customers!$A$2:$D$1501, 4,FALSE)</f>
        <v>20</v>
      </c>
      <c r="F6110" t="str">
        <f>VLOOKUP(E6110,nation!$A$2:$B$26, 2,FALSE)</f>
        <v>SAUDI ARABIA</v>
      </c>
      <c r="G6110">
        <f>VLOOKUP(orders!F6110,nation!$B$2:$C$26,2,FALSE)</f>
        <v>4</v>
      </c>
      <c r="H6110" t="str">
        <f>HLOOKUP(orders!G6110,region_horz!$B$1:$F$2,2,FALSE)</f>
        <v>MIDDLE EAST</v>
      </c>
      <c r="I6110" t="s">
        <v>9</v>
      </c>
      <c r="J6110">
        <v>27457.03</v>
      </c>
      <c r="K6110" s="1">
        <v>35620</v>
      </c>
      <c r="L6110" t="s">
        <v>26</v>
      </c>
      <c r="M6110" t="s">
        <v>1214</v>
      </c>
      <c r="N6110">
        <v>0</v>
      </c>
      <c r="O6110" t="s">
        <v>7107</v>
      </c>
    </row>
    <row r="6111" spans="1:15" x14ac:dyDescent="0.2">
      <c r="A6111">
        <v>24422</v>
      </c>
      <c r="B6111" t="str">
        <f>VLOOKUP(orders!C6111,customers!$A$2:$B$1501, 2,FALSE)</f>
        <v>Customer#000000233</v>
      </c>
      <c r="C6111">
        <v>233</v>
      </c>
      <c r="D6111" t="str">
        <f>VLOOKUP(orders!C6111,customers!$A$2:$G$1501,7,FALSE)</f>
        <v>FURNITURE</v>
      </c>
      <c r="E6111">
        <f>VLOOKUP(C6111,customers!$A$2:$D$1501, 4,FALSE)</f>
        <v>3</v>
      </c>
      <c r="F6111" t="str">
        <f>VLOOKUP(E6111,nation!$A$2:$B$26, 2,FALSE)</f>
        <v>CANADA</v>
      </c>
      <c r="G6111">
        <f>VLOOKUP(orders!F6111,nation!$B$2:$C$26,2,FALSE)</f>
        <v>1</v>
      </c>
      <c r="H6111" t="str">
        <f>HLOOKUP(orders!G6111,region_horz!$B$1:$F$2,2,FALSE)</f>
        <v>AMERICA</v>
      </c>
      <c r="I6111" t="s">
        <v>9</v>
      </c>
      <c r="J6111">
        <v>118415.06</v>
      </c>
      <c r="K6111" s="1">
        <v>35063</v>
      </c>
      <c r="L6111" t="s">
        <v>13</v>
      </c>
      <c r="M6111" t="s">
        <v>662</v>
      </c>
      <c r="N6111">
        <v>0</v>
      </c>
      <c r="O6111" t="s">
        <v>7108</v>
      </c>
    </row>
    <row r="6112" spans="1:15" x14ac:dyDescent="0.2">
      <c r="A6112">
        <v>24423</v>
      </c>
      <c r="B6112" t="str">
        <f>VLOOKUP(orders!C6112,customers!$A$2:$B$1501, 2,FALSE)</f>
        <v>Customer#000001051</v>
      </c>
      <c r="C6112">
        <v>1051</v>
      </c>
      <c r="D6112" t="str">
        <f>VLOOKUP(orders!C6112,customers!$A$2:$G$1501,7,FALSE)</f>
        <v>HOUSEHOLD</v>
      </c>
      <c r="E6112">
        <f>VLOOKUP(C6112,customers!$A$2:$D$1501, 4,FALSE)</f>
        <v>2</v>
      </c>
      <c r="F6112" t="str">
        <f>VLOOKUP(E6112,nation!$A$2:$B$26, 2,FALSE)</f>
        <v>BRAZIL</v>
      </c>
      <c r="G6112">
        <f>VLOOKUP(orders!F6112,nation!$B$2:$C$26,2,FALSE)</f>
        <v>1</v>
      </c>
      <c r="H6112" t="str">
        <f>HLOOKUP(orders!G6112,region_horz!$B$1:$F$2,2,FALSE)</f>
        <v>AMERICA</v>
      </c>
      <c r="I6112" t="s">
        <v>9</v>
      </c>
      <c r="J6112">
        <v>37642.97</v>
      </c>
      <c r="K6112" s="1">
        <v>35816</v>
      </c>
      <c r="L6112" t="s">
        <v>26</v>
      </c>
      <c r="M6112" t="s">
        <v>1557</v>
      </c>
      <c r="N6112">
        <v>0</v>
      </c>
      <c r="O6112" t="s">
        <v>7109</v>
      </c>
    </row>
    <row r="6113" spans="1:15" x14ac:dyDescent="0.2">
      <c r="A6113">
        <v>24448</v>
      </c>
      <c r="B6113" t="str">
        <f>VLOOKUP(orders!C6113,customers!$A$2:$B$1501, 2,FALSE)</f>
        <v>Customer#000001367</v>
      </c>
      <c r="C6113">
        <v>1367</v>
      </c>
      <c r="D6113" t="str">
        <f>VLOOKUP(orders!C6113,customers!$A$2:$G$1501,7,FALSE)</f>
        <v>HOUSEHOLD</v>
      </c>
      <c r="E6113">
        <f>VLOOKUP(C6113,customers!$A$2:$D$1501, 4,FALSE)</f>
        <v>22</v>
      </c>
      <c r="F6113" t="str">
        <f>VLOOKUP(E6113,nation!$A$2:$B$26, 2,FALSE)</f>
        <v>RUSSIA</v>
      </c>
      <c r="G6113">
        <f>VLOOKUP(orders!F6113,nation!$B$2:$C$26,2,FALSE)</f>
        <v>3</v>
      </c>
      <c r="H6113" t="str">
        <f>HLOOKUP(orders!G6113,region_horz!$B$1:$F$2,2,FALSE)</f>
        <v>EUROPE</v>
      </c>
      <c r="I6113" t="s">
        <v>16</v>
      </c>
      <c r="J6113">
        <v>179763.12</v>
      </c>
      <c r="K6113" s="1">
        <v>33641</v>
      </c>
      <c r="L6113" t="s">
        <v>26</v>
      </c>
      <c r="M6113" t="s">
        <v>2079</v>
      </c>
      <c r="N6113">
        <v>0</v>
      </c>
      <c r="O6113" t="s">
        <v>7110</v>
      </c>
    </row>
    <row r="6114" spans="1:15" x14ac:dyDescent="0.2">
      <c r="A6114">
        <v>24449</v>
      </c>
      <c r="B6114" t="str">
        <f>VLOOKUP(orders!C6114,customers!$A$2:$B$1501, 2,FALSE)</f>
        <v>Customer#000000520</v>
      </c>
      <c r="C6114">
        <v>520</v>
      </c>
      <c r="D6114" t="str">
        <f>VLOOKUP(orders!C6114,customers!$A$2:$G$1501,7,FALSE)</f>
        <v>HOUSEHOLD</v>
      </c>
      <c r="E6114">
        <f>VLOOKUP(C6114,customers!$A$2:$D$1501, 4,FALSE)</f>
        <v>3</v>
      </c>
      <c r="F6114" t="str">
        <f>VLOOKUP(E6114,nation!$A$2:$B$26, 2,FALSE)</f>
        <v>CANADA</v>
      </c>
      <c r="G6114">
        <f>VLOOKUP(orders!F6114,nation!$B$2:$C$26,2,FALSE)</f>
        <v>1</v>
      </c>
      <c r="H6114" t="str">
        <f>HLOOKUP(orders!G6114,region_horz!$B$1:$F$2,2,FALSE)</f>
        <v>AMERICA</v>
      </c>
      <c r="I6114" t="s">
        <v>9</v>
      </c>
      <c r="J6114">
        <v>157440.01999999999</v>
      </c>
      <c r="K6114" s="1">
        <v>35601</v>
      </c>
      <c r="L6114" t="s">
        <v>31</v>
      </c>
      <c r="M6114" t="s">
        <v>99</v>
      </c>
      <c r="N6114">
        <v>0</v>
      </c>
      <c r="O6114" t="s">
        <v>7111</v>
      </c>
    </row>
    <row r="6115" spans="1:15" x14ac:dyDescent="0.2">
      <c r="A6115">
        <v>24450</v>
      </c>
      <c r="B6115" t="str">
        <f>VLOOKUP(orders!C6115,customers!$A$2:$B$1501, 2,FALSE)</f>
        <v>Customer#000000320</v>
      </c>
      <c r="C6115">
        <v>320</v>
      </c>
      <c r="D6115" t="str">
        <f>VLOOKUP(orders!C6115,customers!$A$2:$G$1501,7,FALSE)</f>
        <v>MACHINERY</v>
      </c>
      <c r="E6115">
        <f>VLOOKUP(C6115,customers!$A$2:$D$1501, 4,FALSE)</f>
        <v>12</v>
      </c>
      <c r="F6115" t="str">
        <f>VLOOKUP(E6115,nation!$A$2:$B$26, 2,FALSE)</f>
        <v>JAPAN</v>
      </c>
      <c r="G6115">
        <f>VLOOKUP(orders!F6115,nation!$B$2:$C$26,2,FALSE)</f>
        <v>2</v>
      </c>
      <c r="H6115" t="str">
        <f>HLOOKUP(orders!G6115,region_horz!$B$1:$F$2,2,FALSE)</f>
        <v>ASIA</v>
      </c>
      <c r="I6115" t="s">
        <v>16</v>
      </c>
      <c r="J6115">
        <v>298830.92</v>
      </c>
      <c r="K6115" s="1">
        <v>33795</v>
      </c>
      <c r="L6115" t="s">
        <v>13</v>
      </c>
      <c r="M6115" t="s">
        <v>2437</v>
      </c>
      <c r="N6115">
        <v>0</v>
      </c>
      <c r="O6115" t="s">
        <v>7112</v>
      </c>
    </row>
    <row r="6116" spans="1:15" x14ac:dyDescent="0.2">
      <c r="A6116">
        <v>24451</v>
      </c>
      <c r="B6116" t="str">
        <f>VLOOKUP(orders!C6116,customers!$A$2:$B$1501, 2,FALSE)</f>
        <v>Customer#000000025</v>
      </c>
      <c r="C6116">
        <v>25</v>
      </c>
      <c r="D6116" t="str">
        <f>VLOOKUP(orders!C6116,customers!$A$2:$G$1501,7,FALSE)</f>
        <v>FURNITURE</v>
      </c>
      <c r="E6116">
        <f>VLOOKUP(C6116,customers!$A$2:$D$1501, 4,FALSE)</f>
        <v>12</v>
      </c>
      <c r="F6116" t="str">
        <f>VLOOKUP(E6116,nation!$A$2:$B$26, 2,FALSE)</f>
        <v>JAPAN</v>
      </c>
      <c r="G6116">
        <f>VLOOKUP(orders!F6116,nation!$B$2:$C$26,2,FALSE)</f>
        <v>2</v>
      </c>
      <c r="H6116" t="str">
        <f>HLOOKUP(orders!G6116,region_horz!$B$1:$F$2,2,FALSE)</f>
        <v>ASIA</v>
      </c>
      <c r="I6116" t="s">
        <v>16</v>
      </c>
      <c r="J6116">
        <v>70375.62</v>
      </c>
      <c r="K6116" s="1">
        <v>33942</v>
      </c>
      <c r="L6116" t="s">
        <v>13</v>
      </c>
      <c r="M6116" t="s">
        <v>2259</v>
      </c>
      <c r="N6116">
        <v>0</v>
      </c>
      <c r="O6116" t="s">
        <v>7113</v>
      </c>
    </row>
    <row r="6117" spans="1:15" x14ac:dyDescent="0.2">
      <c r="A6117">
        <v>24452</v>
      </c>
      <c r="B6117" t="str">
        <f>VLOOKUP(orders!C6117,customers!$A$2:$B$1501, 2,FALSE)</f>
        <v>Customer#000001364</v>
      </c>
      <c r="C6117">
        <v>1364</v>
      </c>
      <c r="D6117" t="str">
        <f>VLOOKUP(orders!C6117,customers!$A$2:$G$1501,7,FALSE)</f>
        <v>BUILDING</v>
      </c>
      <c r="E6117">
        <f>VLOOKUP(C6117,customers!$A$2:$D$1501, 4,FALSE)</f>
        <v>19</v>
      </c>
      <c r="F6117" t="str">
        <f>VLOOKUP(E6117,nation!$A$2:$B$26, 2,FALSE)</f>
        <v>ROMANIA</v>
      </c>
      <c r="G6117">
        <f>VLOOKUP(orders!F6117,nation!$B$2:$C$26,2,FALSE)</f>
        <v>3</v>
      </c>
      <c r="H6117" t="str">
        <f>HLOOKUP(orders!G6117,region_horz!$B$1:$F$2,2,FALSE)</f>
        <v>EUROPE</v>
      </c>
      <c r="I6117" t="s">
        <v>16</v>
      </c>
      <c r="J6117">
        <v>62266.62</v>
      </c>
      <c r="K6117" s="1">
        <v>34462</v>
      </c>
      <c r="L6117" t="s">
        <v>26</v>
      </c>
      <c r="M6117" t="s">
        <v>2685</v>
      </c>
      <c r="N6117">
        <v>0</v>
      </c>
      <c r="O6117" t="s">
        <v>7114</v>
      </c>
    </row>
    <row r="6118" spans="1:15" x14ac:dyDescent="0.2">
      <c r="A6118">
        <v>24453</v>
      </c>
      <c r="B6118" t="str">
        <f>VLOOKUP(orders!C6118,customers!$A$2:$B$1501, 2,FALSE)</f>
        <v>Customer#000000508</v>
      </c>
      <c r="C6118">
        <v>508</v>
      </c>
      <c r="D6118" t="str">
        <f>VLOOKUP(orders!C6118,customers!$A$2:$G$1501,7,FALSE)</f>
        <v>BUILDING</v>
      </c>
      <c r="E6118">
        <f>VLOOKUP(C6118,customers!$A$2:$D$1501, 4,FALSE)</f>
        <v>18</v>
      </c>
      <c r="F6118" t="str">
        <f>VLOOKUP(E6118,nation!$A$2:$B$26, 2,FALSE)</f>
        <v>CHINA</v>
      </c>
      <c r="G6118">
        <f>VLOOKUP(orders!F6118,nation!$B$2:$C$26,2,FALSE)</f>
        <v>2</v>
      </c>
      <c r="H6118" t="str">
        <f>HLOOKUP(orders!G6118,region_horz!$B$1:$F$2,2,FALSE)</f>
        <v>ASIA</v>
      </c>
      <c r="I6118" t="s">
        <v>16</v>
      </c>
      <c r="J6118">
        <v>47717.72</v>
      </c>
      <c r="K6118" s="1">
        <v>33745</v>
      </c>
      <c r="L6118" t="s">
        <v>26</v>
      </c>
      <c r="M6118" t="s">
        <v>1384</v>
      </c>
      <c r="N6118">
        <v>0</v>
      </c>
      <c r="O6118" t="s">
        <v>7115</v>
      </c>
    </row>
    <row r="6119" spans="1:15" x14ac:dyDescent="0.2">
      <c r="A6119">
        <v>24454</v>
      </c>
      <c r="B6119" t="str">
        <f>VLOOKUP(orders!C6119,customers!$A$2:$B$1501, 2,FALSE)</f>
        <v>Customer#000000878</v>
      </c>
      <c r="C6119">
        <v>878</v>
      </c>
      <c r="D6119" t="str">
        <f>VLOOKUP(orders!C6119,customers!$A$2:$G$1501,7,FALSE)</f>
        <v>FURNITURE</v>
      </c>
      <c r="E6119">
        <f>VLOOKUP(C6119,customers!$A$2:$D$1501, 4,FALSE)</f>
        <v>15</v>
      </c>
      <c r="F6119" t="str">
        <f>VLOOKUP(E6119,nation!$A$2:$B$26, 2,FALSE)</f>
        <v>MOROCCO</v>
      </c>
      <c r="G6119">
        <f>VLOOKUP(orders!F6119,nation!$B$2:$C$26,2,FALSE)</f>
        <v>0</v>
      </c>
      <c r="H6119" t="str">
        <f>HLOOKUP(orders!G6119,region_horz!$B$1:$F$2,2,FALSE)</f>
        <v>AFRICA</v>
      </c>
      <c r="I6119" t="s">
        <v>16</v>
      </c>
      <c r="J6119">
        <v>77284.69</v>
      </c>
      <c r="K6119" s="1">
        <v>34437</v>
      </c>
      <c r="L6119" t="s">
        <v>31</v>
      </c>
      <c r="M6119" t="s">
        <v>1282</v>
      </c>
      <c r="N6119">
        <v>0</v>
      </c>
      <c r="O6119" t="s">
        <v>7116</v>
      </c>
    </row>
    <row r="6120" spans="1:15" x14ac:dyDescent="0.2">
      <c r="A6120">
        <v>24455</v>
      </c>
      <c r="B6120" t="str">
        <f>VLOOKUP(orders!C6120,customers!$A$2:$B$1501, 2,FALSE)</f>
        <v>Customer#000000988</v>
      </c>
      <c r="C6120">
        <v>988</v>
      </c>
      <c r="D6120" t="str">
        <f>VLOOKUP(orders!C6120,customers!$A$2:$G$1501,7,FALSE)</f>
        <v>FURNITURE</v>
      </c>
      <c r="E6120">
        <f>VLOOKUP(C6120,customers!$A$2:$D$1501, 4,FALSE)</f>
        <v>3</v>
      </c>
      <c r="F6120" t="str">
        <f>VLOOKUP(E6120,nation!$A$2:$B$26, 2,FALSE)</f>
        <v>CANADA</v>
      </c>
      <c r="G6120">
        <f>VLOOKUP(orders!F6120,nation!$B$2:$C$26,2,FALSE)</f>
        <v>1</v>
      </c>
      <c r="H6120" t="str">
        <f>HLOOKUP(orders!G6120,region_horz!$B$1:$F$2,2,FALSE)</f>
        <v>AMERICA</v>
      </c>
      <c r="I6120" t="s">
        <v>16</v>
      </c>
      <c r="J6120">
        <v>161934</v>
      </c>
      <c r="K6120" s="1">
        <v>34675</v>
      </c>
      <c r="L6120" t="s">
        <v>23</v>
      </c>
      <c r="M6120" t="s">
        <v>837</v>
      </c>
      <c r="N6120">
        <v>0</v>
      </c>
      <c r="O6120" t="s">
        <v>7117</v>
      </c>
    </row>
    <row r="6121" spans="1:15" x14ac:dyDescent="0.2">
      <c r="A6121">
        <v>24480</v>
      </c>
      <c r="B6121" t="str">
        <f>VLOOKUP(orders!C6121,customers!$A$2:$B$1501, 2,FALSE)</f>
        <v>Customer#000000275</v>
      </c>
      <c r="C6121">
        <v>275</v>
      </c>
      <c r="D6121" t="str">
        <f>VLOOKUP(orders!C6121,customers!$A$2:$G$1501,7,FALSE)</f>
        <v>AUTOMOBILE</v>
      </c>
      <c r="E6121">
        <f>VLOOKUP(C6121,customers!$A$2:$D$1501, 4,FALSE)</f>
        <v>22</v>
      </c>
      <c r="F6121" t="str">
        <f>VLOOKUP(E6121,nation!$A$2:$B$26, 2,FALSE)</f>
        <v>RUSSIA</v>
      </c>
      <c r="G6121">
        <f>VLOOKUP(orders!F6121,nation!$B$2:$C$26,2,FALSE)</f>
        <v>3</v>
      </c>
      <c r="H6121" t="str">
        <f>HLOOKUP(orders!G6121,region_horz!$B$1:$F$2,2,FALSE)</f>
        <v>EUROPE</v>
      </c>
      <c r="I6121" t="s">
        <v>16</v>
      </c>
      <c r="J6121">
        <v>47092.86</v>
      </c>
      <c r="K6121" s="1">
        <v>34398</v>
      </c>
      <c r="L6121" t="s">
        <v>26</v>
      </c>
      <c r="M6121" t="s">
        <v>366</v>
      </c>
      <c r="N6121">
        <v>0</v>
      </c>
      <c r="O6121" t="s">
        <v>7118</v>
      </c>
    </row>
    <row r="6122" spans="1:15" x14ac:dyDescent="0.2">
      <c r="A6122">
        <v>24481</v>
      </c>
      <c r="B6122" t="str">
        <f>VLOOKUP(orders!C6122,customers!$A$2:$B$1501, 2,FALSE)</f>
        <v>Customer#000000725</v>
      </c>
      <c r="C6122">
        <v>725</v>
      </c>
      <c r="D6122" t="str">
        <f>VLOOKUP(orders!C6122,customers!$A$2:$G$1501,7,FALSE)</f>
        <v>FURNITURE</v>
      </c>
      <c r="E6122">
        <f>VLOOKUP(C6122,customers!$A$2:$D$1501, 4,FALSE)</f>
        <v>16</v>
      </c>
      <c r="F6122" t="str">
        <f>VLOOKUP(E6122,nation!$A$2:$B$26, 2,FALSE)</f>
        <v>MOZAMBIQUE</v>
      </c>
      <c r="G6122">
        <f>VLOOKUP(orders!F6122,nation!$B$2:$C$26,2,FALSE)</f>
        <v>0</v>
      </c>
      <c r="H6122" t="str">
        <f>HLOOKUP(orders!G6122,region_horz!$B$1:$F$2,2,FALSE)</f>
        <v>AFRICA</v>
      </c>
      <c r="I6122" t="s">
        <v>9</v>
      </c>
      <c r="J6122">
        <v>81346.28</v>
      </c>
      <c r="K6122" s="1">
        <v>35035</v>
      </c>
      <c r="L6122" t="s">
        <v>31</v>
      </c>
      <c r="M6122" t="s">
        <v>49</v>
      </c>
      <c r="N6122">
        <v>0</v>
      </c>
      <c r="O6122" t="s">
        <v>7119</v>
      </c>
    </row>
    <row r="6123" spans="1:15" x14ac:dyDescent="0.2">
      <c r="A6123">
        <v>24482</v>
      </c>
      <c r="B6123" t="str">
        <f>VLOOKUP(orders!C6123,customers!$A$2:$B$1501, 2,FALSE)</f>
        <v>Customer#000001124</v>
      </c>
      <c r="C6123">
        <v>1124</v>
      </c>
      <c r="D6123" t="str">
        <f>VLOOKUP(orders!C6123,customers!$A$2:$G$1501,7,FALSE)</f>
        <v>BUILDING</v>
      </c>
      <c r="E6123">
        <f>VLOOKUP(C6123,customers!$A$2:$D$1501, 4,FALSE)</f>
        <v>1</v>
      </c>
      <c r="F6123" t="str">
        <f>VLOOKUP(E6123,nation!$A$2:$B$26, 2,FALSE)</f>
        <v>ARGENTINA</v>
      </c>
      <c r="G6123">
        <f>VLOOKUP(orders!F6123,nation!$B$2:$C$26,2,FALSE)</f>
        <v>1</v>
      </c>
      <c r="H6123" t="str">
        <f>HLOOKUP(orders!G6123,region_horz!$B$1:$F$2,2,FALSE)</f>
        <v>AMERICA</v>
      </c>
      <c r="I6123" t="s">
        <v>9</v>
      </c>
      <c r="J6123">
        <v>15789.29</v>
      </c>
      <c r="K6123" s="1">
        <v>35043</v>
      </c>
      <c r="L6123" t="s">
        <v>26</v>
      </c>
      <c r="M6123" t="s">
        <v>625</v>
      </c>
      <c r="N6123">
        <v>0</v>
      </c>
      <c r="O6123" t="s">
        <v>7120</v>
      </c>
    </row>
    <row r="6124" spans="1:15" x14ac:dyDescent="0.2">
      <c r="A6124">
        <v>24483</v>
      </c>
      <c r="B6124" t="str">
        <f>VLOOKUP(orders!C6124,customers!$A$2:$B$1501, 2,FALSE)</f>
        <v>Customer#000000677</v>
      </c>
      <c r="C6124">
        <v>677</v>
      </c>
      <c r="D6124" t="str">
        <f>VLOOKUP(orders!C6124,customers!$A$2:$G$1501,7,FALSE)</f>
        <v>AUTOMOBILE</v>
      </c>
      <c r="E6124">
        <f>VLOOKUP(C6124,customers!$A$2:$D$1501, 4,FALSE)</f>
        <v>3</v>
      </c>
      <c r="F6124" t="str">
        <f>VLOOKUP(E6124,nation!$A$2:$B$26, 2,FALSE)</f>
        <v>CANADA</v>
      </c>
      <c r="G6124">
        <f>VLOOKUP(orders!F6124,nation!$B$2:$C$26,2,FALSE)</f>
        <v>1</v>
      </c>
      <c r="H6124" t="str">
        <f>HLOOKUP(orders!G6124,region_horz!$B$1:$F$2,2,FALSE)</f>
        <v>AMERICA</v>
      </c>
      <c r="I6124" t="s">
        <v>9</v>
      </c>
      <c r="J6124">
        <v>179278.59</v>
      </c>
      <c r="K6124" s="1">
        <v>35155</v>
      </c>
      <c r="L6124" t="s">
        <v>31</v>
      </c>
      <c r="M6124" t="s">
        <v>498</v>
      </c>
      <c r="N6124">
        <v>0</v>
      </c>
      <c r="O6124" t="s">
        <v>1892</v>
      </c>
    </row>
    <row r="6125" spans="1:15" x14ac:dyDescent="0.2">
      <c r="A6125">
        <v>24484</v>
      </c>
      <c r="B6125" t="str">
        <f>VLOOKUP(orders!C6125,customers!$A$2:$B$1501, 2,FALSE)</f>
        <v>Customer#000000958</v>
      </c>
      <c r="C6125">
        <v>958</v>
      </c>
      <c r="D6125" t="str">
        <f>VLOOKUP(orders!C6125,customers!$A$2:$G$1501,7,FALSE)</f>
        <v>FURNITURE</v>
      </c>
      <c r="E6125">
        <f>VLOOKUP(C6125,customers!$A$2:$D$1501, 4,FALSE)</f>
        <v>5</v>
      </c>
      <c r="F6125" t="str">
        <f>VLOOKUP(E6125,nation!$A$2:$B$26, 2,FALSE)</f>
        <v>ETHIOPIA</v>
      </c>
      <c r="G6125">
        <f>VLOOKUP(orders!F6125,nation!$B$2:$C$26,2,FALSE)</f>
        <v>0</v>
      </c>
      <c r="H6125" t="str">
        <f>HLOOKUP(orders!G6125,region_horz!$B$1:$F$2,2,FALSE)</f>
        <v>AFRICA</v>
      </c>
      <c r="I6125" t="s">
        <v>16</v>
      </c>
      <c r="J6125">
        <v>254244.13</v>
      </c>
      <c r="K6125" s="1">
        <v>34711</v>
      </c>
      <c r="L6125" t="s">
        <v>31</v>
      </c>
      <c r="M6125" t="s">
        <v>3023</v>
      </c>
      <c r="N6125">
        <v>0</v>
      </c>
      <c r="O6125" t="s">
        <v>7121</v>
      </c>
    </row>
    <row r="6126" spans="1:15" x14ac:dyDescent="0.2">
      <c r="A6126">
        <v>24485</v>
      </c>
      <c r="B6126" t="str">
        <f>VLOOKUP(orders!C6126,customers!$A$2:$B$1501, 2,FALSE)</f>
        <v>Customer#000000232</v>
      </c>
      <c r="C6126">
        <v>232</v>
      </c>
      <c r="D6126" t="str">
        <f>VLOOKUP(orders!C6126,customers!$A$2:$G$1501,7,FALSE)</f>
        <v>HOUSEHOLD</v>
      </c>
      <c r="E6126">
        <f>VLOOKUP(C6126,customers!$A$2:$D$1501, 4,FALSE)</f>
        <v>22</v>
      </c>
      <c r="F6126" t="str">
        <f>VLOOKUP(E6126,nation!$A$2:$B$26, 2,FALSE)</f>
        <v>RUSSIA</v>
      </c>
      <c r="G6126">
        <f>VLOOKUP(orders!F6126,nation!$B$2:$C$26,2,FALSE)</f>
        <v>3</v>
      </c>
      <c r="H6126" t="str">
        <f>HLOOKUP(orders!G6126,region_horz!$B$1:$F$2,2,FALSE)</f>
        <v>EUROPE</v>
      </c>
      <c r="I6126" t="s">
        <v>16</v>
      </c>
      <c r="J6126">
        <v>7685.97</v>
      </c>
      <c r="K6126" s="1">
        <v>34451</v>
      </c>
      <c r="L6126" t="s">
        <v>10</v>
      </c>
      <c r="M6126" t="s">
        <v>666</v>
      </c>
      <c r="N6126">
        <v>0</v>
      </c>
      <c r="O6126" t="s">
        <v>7122</v>
      </c>
    </row>
    <row r="6127" spans="1:15" x14ac:dyDescent="0.2">
      <c r="A6127">
        <v>24486</v>
      </c>
      <c r="B6127" t="str">
        <f>VLOOKUP(orders!C6127,customers!$A$2:$B$1501, 2,FALSE)</f>
        <v>Customer#000000727</v>
      </c>
      <c r="C6127">
        <v>727</v>
      </c>
      <c r="D6127" t="str">
        <f>VLOOKUP(orders!C6127,customers!$A$2:$G$1501,7,FALSE)</f>
        <v>FURNITURE</v>
      </c>
      <c r="E6127">
        <f>VLOOKUP(C6127,customers!$A$2:$D$1501, 4,FALSE)</f>
        <v>18</v>
      </c>
      <c r="F6127" t="str">
        <f>VLOOKUP(E6127,nation!$A$2:$B$26, 2,FALSE)</f>
        <v>CHINA</v>
      </c>
      <c r="G6127">
        <f>VLOOKUP(orders!F6127,nation!$B$2:$C$26,2,FALSE)</f>
        <v>2</v>
      </c>
      <c r="H6127" t="str">
        <f>HLOOKUP(orders!G6127,region_horz!$B$1:$F$2,2,FALSE)</f>
        <v>ASIA</v>
      </c>
      <c r="I6127" t="s">
        <v>48</v>
      </c>
      <c r="J6127">
        <v>235827.59</v>
      </c>
      <c r="K6127" s="1">
        <v>34812</v>
      </c>
      <c r="L6127" t="s">
        <v>31</v>
      </c>
      <c r="M6127" t="s">
        <v>840</v>
      </c>
      <c r="N6127">
        <v>0</v>
      </c>
      <c r="O6127" t="s">
        <v>7123</v>
      </c>
    </row>
    <row r="6128" spans="1:15" x14ac:dyDescent="0.2">
      <c r="A6128">
        <v>24487</v>
      </c>
      <c r="B6128" t="str">
        <f>VLOOKUP(orders!C6128,customers!$A$2:$B$1501, 2,FALSE)</f>
        <v>Customer#000000832</v>
      </c>
      <c r="C6128">
        <v>832</v>
      </c>
      <c r="D6128" t="str">
        <f>VLOOKUP(orders!C6128,customers!$A$2:$G$1501,7,FALSE)</f>
        <v>HOUSEHOLD</v>
      </c>
      <c r="E6128">
        <f>VLOOKUP(C6128,customers!$A$2:$D$1501, 4,FALSE)</f>
        <v>19</v>
      </c>
      <c r="F6128" t="str">
        <f>VLOOKUP(E6128,nation!$A$2:$B$26, 2,FALSE)</f>
        <v>ROMANIA</v>
      </c>
      <c r="G6128">
        <f>VLOOKUP(orders!F6128,nation!$B$2:$C$26,2,FALSE)</f>
        <v>3</v>
      </c>
      <c r="H6128" t="str">
        <f>HLOOKUP(orders!G6128,region_horz!$B$1:$F$2,2,FALSE)</f>
        <v>EUROPE</v>
      </c>
      <c r="I6128" t="s">
        <v>16</v>
      </c>
      <c r="J6128">
        <v>48808.69</v>
      </c>
      <c r="K6128" s="1">
        <v>33651</v>
      </c>
      <c r="L6128" t="s">
        <v>23</v>
      </c>
      <c r="M6128" t="s">
        <v>1971</v>
      </c>
      <c r="N6128">
        <v>0</v>
      </c>
      <c r="O6128" t="s">
        <v>7124</v>
      </c>
    </row>
    <row r="6129" spans="1:15" x14ac:dyDescent="0.2">
      <c r="A6129">
        <v>24512</v>
      </c>
      <c r="B6129" t="str">
        <f>VLOOKUP(orders!C6129,customers!$A$2:$B$1501, 2,FALSE)</f>
        <v>Customer#000000346</v>
      </c>
      <c r="C6129">
        <v>346</v>
      </c>
      <c r="D6129" t="str">
        <f>VLOOKUP(orders!C6129,customers!$A$2:$G$1501,7,FALSE)</f>
        <v>FURNITURE</v>
      </c>
      <c r="E6129">
        <f>VLOOKUP(C6129,customers!$A$2:$D$1501, 4,FALSE)</f>
        <v>2</v>
      </c>
      <c r="F6129" t="str">
        <f>VLOOKUP(E6129,nation!$A$2:$B$26, 2,FALSE)</f>
        <v>BRAZIL</v>
      </c>
      <c r="G6129">
        <f>VLOOKUP(orders!F6129,nation!$B$2:$C$26,2,FALSE)</f>
        <v>1</v>
      </c>
      <c r="H6129" t="str">
        <f>HLOOKUP(orders!G6129,region_horz!$B$1:$F$2,2,FALSE)</f>
        <v>AMERICA</v>
      </c>
      <c r="I6129" t="s">
        <v>9</v>
      </c>
      <c r="J6129">
        <v>123293.97</v>
      </c>
      <c r="K6129" s="1">
        <v>34937</v>
      </c>
      <c r="L6129" t="s">
        <v>31</v>
      </c>
      <c r="M6129" t="s">
        <v>1358</v>
      </c>
      <c r="N6129">
        <v>0</v>
      </c>
      <c r="O6129" t="s">
        <v>7125</v>
      </c>
    </row>
    <row r="6130" spans="1:15" x14ac:dyDescent="0.2">
      <c r="A6130">
        <v>24513</v>
      </c>
      <c r="B6130" t="str">
        <f>VLOOKUP(orders!C6130,customers!$A$2:$B$1501, 2,FALSE)</f>
        <v>Customer#000001370</v>
      </c>
      <c r="C6130">
        <v>1370</v>
      </c>
      <c r="D6130" t="str">
        <f>VLOOKUP(orders!C6130,customers!$A$2:$G$1501,7,FALSE)</f>
        <v>BUILDING</v>
      </c>
      <c r="E6130">
        <f>VLOOKUP(C6130,customers!$A$2:$D$1501, 4,FALSE)</f>
        <v>18</v>
      </c>
      <c r="F6130" t="str">
        <f>VLOOKUP(E6130,nation!$A$2:$B$26, 2,FALSE)</f>
        <v>CHINA</v>
      </c>
      <c r="G6130">
        <f>VLOOKUP(orders!F6130,nation!$B$2:$C$26,2,FALSE)</f>
        <v>2</v>
      </c>
      <c r="H6130" t="str">
        <f>HLOOKUP(orders!G6130,region_horz!$B$1:$F$2,2,FALSE)</f>
        <v>ASIA</v>
      </c>
      <c r="I6130" t="s">
        <v>9</v>
      </c>
      <c r="J6130">
        <v>36298.21</v>
      </c>
      <c r="K6130" s="1">
        <v>35810</v>
      </c>
      <c r="L6130" t="s">
        <v>13</v>
      </c>
      <c r="M6130" t="s">
        <v>410</v>
      </c>
      <c r="N6130">
        <v>0</v>
      </c>
      <c r="O6130" t="s">
        <v>7126</v>
      </c>
    </row>
    <row r="6131" spans="1:15" x14ac:dyDescent="0.2">
      <c r="A6131">
        <v>24514</v>
      </c>
      <c r="B6131" t="str">
        <f>VLOOKUP(orders!C6131,customers!$A$2:$B$1501, 2,FALSE)</f>
        <v>Customer#000000088</v>
      </c>
      <c r="C6131">
        <v>88</v>
      </c>
      <c r="D6131" t="str">
        <f>VLOOKUP(orders!C6131,customers!$A$2:$G$1501,7,FALSE)</f>
        <v>AUTOMOBILE</v>
      </c>
      <c r="E6131">
        <f>VLOOKUP(C6131,customers!$A$2:$D$1501, 4,FALSE)</f>
        <v>16</v>
      </c>
      <c r="F6131" t="str">
        <f>VLOOKUP(E6131,nation!$A$2:$B$26, 2,FALSE)</f>
        <v>MOZAMBIQUE</v>
      </c>
      <c r="G6131">
        <f>VLOOKUP(orders!F6131,nation!$B$2:$C$26,2,FALSE)</f>
        <v>0</v>
      </c>
      <c r="H6131" t="str">
        <f>HLOOKUP(orders!G6131,region_horz!$B$1:$F$2,2,FALSE)</f>
        <v>AFRICA</v>
      </c>
      <c r="I6131" t="s">
        <v>9</v>
      </c>
      <c r="J6131">
        <v>89336.76</v>
      </c>
      <c r="K6131" s="1">
        <v>35012</v>
      </c>
      <c r="L6131" t="s">
        <v>23</v>
      </c>
      <c r="M6131" t="s">
        <v>370</v>
      </c>
      <c r="N6131">
        <v>0</v>
      </c>
      <c r="O6131" t="s">
        <v>7127</v>
      </c>
    </row>
    <row r="6132" spans="1:15" x14ac:dyDescent="0.2">
      <c r="A6132">
        <v>24515</v>
      </c>
      <c r="B6132" t="str">
        <f>VLOOKUP(orders!C6132,customers!$A$2:$B$1501, 2,FALSE)</f>
        <v>Customer#000001483</v>
      </c>
      <c r="C6132">
        <v>1483</v>
      </c>
      <c r="D6132" t="str">
        <f>VLOOKUP(orders!C6132,customers!$A$2:$G$1501,7,FALSE)</f>
        <v>BUILDING</v>
      </c>
      <c r="E6132">
        <f>VLOOKUP(C6132,customers!$A$2:$D$1501, 4,FALSE)</f>
        <v>7</v>
      </c>
      <c r="F6132" t="str">
        <f>VLOOKUP(E6132,nation!$A$2:$B$26, 2,FALSE)</f>
        <v>GERMANY</v>
      </c>
      <c r="G6132">
        <f>VLOOKUP(orders!F6132,nation!$B$2:$C$26,2,FALSE)</f>
        <v>3</v>
      </c>
      <c r="H6132" t="str">
        <f>HLOOKUP(orders!G6132,region_horz!$B$1:$F$2,2,FALSE)</f>
        <v>EUROPE</v>
      </c>
      <c r="I6132" t="s">
        <v>16</v>
      </c>
      <c r="J6132">
        <v>299861.33</v>
      </c>
      <c r="K6132" s="1">
        <v>34096</v>
      </c>
      <c r="L6132" t="s">
        <v>13</v>
      </c>
      <c r="M6132" t="s">
        <v>2395</v>
      </c>
      <c r="N6132">
        <v>0</v>
      </c>
      <c r="O6132" t="s">
        <v>7128</v>
      </c>
    </row>
    <row r="6133" spans="1:15" x14ac:dyDescent="0.2">
      <c r="A6133">
        <v>24516</v>
      </c>
      <c r="B6133" t="str">
        <f>VLOOKUP(orders!C6133,customers!$A$2:$B$1501, 2,FALSE)</f>
        <v>Customer#000000535</v>
      </c>
      <c r="C6133">
        <v>535</v>
      </c>
      <c r="D6133" t="str">
        <f>VLOOKUP(orders!C6133,customers!$A$2:$G$1501,7,FALSE)</f>
        <v>BUILDING</v>
      </c>
      <c r="E6133">
        <f>VLOOKUP(C6133,customers!$A$2:$D$1501, 4,FALSE)</f>
        <v>2</v>
      </c>
      <c r="F6133" t="str">
        <f>VLOOKUP(E6133,nation!$A$2:$B$26, 2,FALSE)</f>
        <v>BRAZIL</v>
      </c>
      <c r="G6133">
        <f>VLOOKUP(orders!F6133,nation!$B$2:$C$26,2,FALSE)</f>
        <v>1</v>
      </c>
      <c r="H6133" t="str">
        <f>HLOOKUP(orders!G6133,region_horz!$B$1:$F$2,2,FALSE)</f>
        <v>AMERICA</v>
      </c>
      <c r="I6133" t="s">
        <v>16</v>
      </c>
      <c r="J6133">
        <v>78986.47</v>
      </c>
      <c r="K6133" s="1">
        <v>34253</v>
      </c>
      <c r="L6133" t="s">
        <v>26</v>
      </c>
      <c r="M6133" t="s">
        <v>893</v>
      </c>
      <c r="N6133">
        <v>0</v>
      </c>
      <c r="O6133" t="s">
        <v>7129</v>
      </c>
    </row>
    <row r="6134" spans="1:15" x14ac:dyDescent="0.2">
      <c r="A6134">
        <v>24517</v>
      </c>
      <c r="B6134" t="str">
        <f>VLOOKUP(orders!C6134,customers!$A$2:$B$1501, 2,FALSE)</f>
        <v>Customer#000000280</v>
      </c>
      <c r="C6134">
        <v>280</v>
      </c>
      <c r="D6134" t="str">
        <f>VLOOKUP(orders!C6134,customers!$A$2:$G$1501,7,FALSE)</f>
        <v>BUILDING</v>
      </c>
      <c r="E6134">
        <f>VLOOKUP(C6134,customers!$A$2:$D$1501, 4,FALSE)</f>
        <v>11</v>
      </c>
      <c r="F6134" t="str">
        <f>VLOOKUP(E6134,nation!$A$2:$B$26, 2,FALSE)</f>
        <v>IRAQ</v>
      </c>
      <c r="G6134">
        <f>VLOOKUP(orders!F6134,nation!$B$2:$C$26,2,FALSE)</f>
        <v>4</v>
      </c>
      <c r="H6134" t="str">
        <f>HLOOKUP(orders!G6134,region_horz!$B$1:$F$2,2,FALSE)</f>
        <v>MIDDLE EAST</v>
      </c>
      <c r="I6134" t="s">
        <v>16</v>
      </c>
      <c r="J6134">
        <v>39791.86</v>
      </c>
      <c r="K6134" s="1">
        <v>34494</v>
      </c>
      <c r="L6134" t="s">
        <v>23</v>
      </c>
      <c r="M6134" t="s">
        <v>2253</v>
      </c>
      <c r="N6134">
        <v>0</v>
      </c>
      <c r="O6134" t="s">
        <v>7130</v>
      </c>
    </row>
    <row r="6135" spans="1:15" x14ac:dyDescent="0.2">
      <c r="A6135">
        <v>24518</v>
      </c>
      <c r="B6135" t="str">
        <f>VLOOKUP(orders!C6135,customers!$A$2:$B$1501, 2,FALSE)</f>
        <v>Customer#000001118</v>
      </c>
      <c r="C6135">
        <v>1118</v>
      </c>
      <c r="D6135" t="str">
        <f>VLOOKUP(orders!C6135,customers!$A$2:$G$1501,7,FALSE)</f>
        <v>HOUSEHOLD</v>
      </c>
      <c r="E6135">
        <f>VLOOKUP(C6135,customers!$A$2:$D$1501, 4,FALSE)</f>
        <v>11</v>
      </c>
      <c r="F6135" t="str">
        <f>VLOOKUP(E6135,nation!$A$2:$B$26, 2,FALSE)</f>
        <v>IRAQ</v>
      </c>
      <c r="G6135">
        <f>VLOOKUP(orders!F6135,nation!$B$2:$C$26,2,FALSE)</f>
        <v>4</v>
      </c>
      <c r="H6135" t="str">
        <f>HLOOKUP(orders!G6135,region_horz!$B$1:$F$2,2,FALSE)</f>
        <v>MIDDLE EAST</v>
      </c>
      <c r="I6135" t="s">
        <v>9</v>
      </c>
      <c r="J6135">
        <v>117862.04</v>
      </c>
      <c r="K6135" s="1">
        <v>35697</v>
      </c>
      <c r="L6135" t="s">
        <v>10</v>
      </c>
      <c r="M6135" t="s">
        <v>2923</v>
      </c>
      <c r="N6135">
        <v>0</v>
      </c>
      <c r="O6135" t="s">
        <v>7131</v>
      </c>
    </row>
    <row r="6136" spans="1:15" x14ac:dyDescent="0.2">
      <c r="A6136">
        <v>24519</v>
      </c>
      <c r="B6136" t="str">
        <f>VLOOKUP(orders!C6136,customers!$A$2:$B$1501, 2,FALSE)</f>
        <v>Customer#000000952</v>
      </c>
      <c r="C6136">
        <v>952</v>
      </c>
      <c r="D6136" t="str">
        <f>VLOOKUP(orders!C6136,customers!$A$2:$G$1501,7,FALSE)</f>
        <v>AUTOMOBILE</v>
      </c>
      <c r="E6136">
        <f>VLOOKUP(C6136,customers!$A$2:$D$1501, 4,FALSE)</f>
        <v>24</v>
      </c>
      <c r="F6136" t="str">
        <f>VLOOKUP(E6136,nation!$A$2:$B$26, 2,FALSE)</f>
        <v>UNITED STATES</v>
      </c>
      <c r="G6136">
        <f>VLOOKUP(orders!F6136,nation!$B$2:$C$26,2,FALSE)</f>
        <v>1</v>
      </c>
      <c r="H6136" t="str">
        <f>HLOOKUP(orders!G6136,region_horz!$B$1:$F$2,2,FALSE)</f>
        <v>AMERICA</v>
      </c>
      <c r="I6136" t="s">
        <v>9</v>
      </c>
      <c r="J6136">
        <v>266550.90999999997</v>
      </c>
      <c r="K6136" s="1">
        <v>34862</v>
      </c>
      <c r="L6136" t="s">
        <v>13</v>
      </c>
      <c r="M6136" t="s">
        <v>1230</v>
      </c>
      <c r="N6136">
        <v>0</v>
      </c>
      <c r="O6136" t="s">
        <v>7132</v>
      </c>
    </row>
    <row r="6137" spans="1:15" x14ac:dyDescent="0.2">
      <c r="A6137">
        <v>24544</v>
      </c>
      <c r="B6137" t="str">
        <f>VLOOKUP(orders!C6137,customers!$A$2:$B$1501, 2,FALSE)</f>
        <v>Customer#000000193</v>
      </c>
      <c r="C6137">
        <v>193</v>
      </c>
      <c r="D6137" t="str">
        <f>VLOOKUP(orders!C6137,customers!$A$2:$G$1501,7,FALSE)</f>
        <v>MACHINERY</v>
      </c>
      <c r="E6137">
        <f>VLOOKUP(C6137,customers!$A$2:$D$1501, 4,FALSE)</f>
        <v>23</v>
      </c>
      <c r="F6137" t="str">
        <f>VLOOKUP(E6137,nation!$A$2:$B$26, 2,FALSE)</f>
        <v>UNITED KINGDOM</v>
      </c>
      <c r="G6137">
        <f>VLOOKUP(orders!F6137,nation!$B$2:$C$26,2,FALSE)</f>
        <v>3</v>
      </c>
      <c r="H6137" t="str">
        <f>HLOOKUP(orders!G6137,region_horz!$B$1:$F$2,2,FALSE)</f>
        <v>EUROPE</v>
      </c>
      <c r="I6137" t="s">
        <v>16</v>
      </c>
      <c r="J6137">
        <v>189411.48</v>
      </c>
      <c r="K6137" s="1">
        <v>34361</v>
      </c>
      <c r="L6137" t="s">
        <v>26</v>
      </c>
      <c r="M6137" t="s">
        <v>1494</v>
      </c>
      <c r="N6137">
        <v>0</v>
      </c>
      <c r="O6137" t="s">
        <v>7133</v>
      </c>
    </row>
    <row r="6138" spans="1:15" x14ac:dyDescent="0.2">
      <c r="A6138">
        <v>24545</v>
      </c>
      <c r="B6138" t="str">
        <f>VLOOKUP(orders!C6138,customers!$A$2:$B$1501, 2,FALSE)</f>
        <v>Customer#000001171</v>
      </c>
      <c r="C6138">
        <v>1171</v>
      </c>
      <c r="D6138" t="str">
        <f>VLOOKUP(orders!C6138,customers!$A$2:$G$1501,7,FALSE)</f>
        <v>HOUSEHOLD</v>
      </c>
      <c r="E6138">
        <f>VLOOKUP(C6138,customers!$A$2:$D$1501, 4,FALSE)</f>
        <v>8</v>
      </c>
      <c r="F6138" t="str">
        <f>VLOOKUP(E6138,nation!$A$2:$B$26, 2,FALSE)</f>
        <v>INDIA</v>
      </c>
      <c r="G6138">
        <f>VLOOKUP(orders!F6138,nation!$B$2:$C$26,2,FALSE)</f>
        <v>2</v>
      </c>
      <c r="H6138" t="str">
        <f>HLOOKUP(orders!G6138,region_horz!$B$1:$F$2,2,FALSE)</f>
        <v>ASIA</v>
      </c>
      <c r="I6138" t="s">
        <v>9</v>
      </c>
      <c r="J6138">
        <v>249977.68</v>
      </c>
      <c r="K6138" s="1">
        <v>35238</v>
      </c>
      <c r="L6138" t="s">
        <v>10</v>
      </c>
      <c r="M6138" t="s">
        <v>504</v>
      </c>
      <c r="N6138">
        <v>0</v>
      </c>
      <c r="O6138" t="s">
        <v>7134</v>
      </c>
    </row>
    <row r="6139" spans="1:15" x14ac:dyDescent="0.2">
      <c r="A6139">
        <v>24546</v>
      </c>
      <c r="B6139" t="str">
        <f>VLOOKUP(orders!C6139,customers!$A$2:$B$1501, 2,FALSE)</f>
        <v>Customer#000000331</v>
      </c>
      <c r="C6139">
        <v>331</v>
      </c>
      <c r="D6139" t="str">
        <f>VLOOKUP(orders!C6139,customers!$A$2:$G$1501,7,FALSE)</f>
        <v>AUTOMOBILE</v>
      </c>
      <c r="E6139">
        <f>VLOOKUP(C6139,customers!$A$2:$D$1501, 4,FALSE)</f>
        <v>5</v>
      </c>
      <c r="F6139" t="str">
        <f>VLOOKUP(E6139,nation!$A$2:$B$26, 2,FALSE)</f>
        <v>ETHIOPIA</v>
      </c>
      <c r="G6139">
        <f>VLOOKUP(orders!F6139,nation!$B$2:$C$26,2,FALSE)</f>
        <v>0</v>
      </c>
      <c r="H6139" t="str">
        <f>HLOOKUP(orders!G6139,region_horz!$B$1:$F$2,2,FALSE)</f>
        <v>AFRICA</v>
      </c>
      <c r="I6139" t="s">
        <v>16</v>
      </c>
      <c r="J6139">
        <v>275451.23</v>
      </c>
      <c r="K6139" s="1">
        <v>33690</v>
      </c>
      <c r="L6139" t="s">
        <v>13</v>
      </c>
      <c r="M6139" t="s">
        <v>316</v>
      </c>
      <c r="N6139">
        <v>0</v>
      </c>
      <c r="O6139" t="s">
        <v>7135</v>
      </c>
    </row>
    <row r="6140" spans="1:15" x14ac:dyDescent="0.2">
      <c r="A6140">
        <v>24547</v>
      </c>
      <c r="B6140" t="str">
        <f>VLOOKUP(orders!C6140,customers!$A$2:$B$1501, 2,FALSE)</f>
        <v>Customer#000000820</v>
      </c>
      <c r="C6140">
        <v>820</v>
      </c>
      <c r="D6140" t="str">
        <f>VLOOKUP(orders!C6140,customers!$A$2:$G$1501,7,FALSE)</f>
        <v>AUTOMOBILE</v>
      </c>
      <c r="E6140">
        <f>VLOOKUP(C6140,customers!$A$2:$D$1501, 4,FALSE)</f>
        <v>4</v>
      </c>
      <c r="F6140" t="str">
        <f>VLOOKUP(E6140,nation!$A$2:$B$26, 2,FALSE)</f>
        <v>EGYPT</v>
      </c>
      <c r="G6140">
        <f>VLOOKUP(orders!F6140,nation!$B$2:$C$26,2,FALSE)</f>
        <v>4</v>
      </c>
      <c r="H6140" t="str">
        <f>HLOOKUP(orders!G6140,region_horz!$B$1:$F$2,2,FALSE)</f>
        <v>MIDDLE EAST</v>
      </c>
      <c r="I6140" t="s">
        <v>9</v>
      </c>
      <c r="J6140">
        <v>55893.99</v>
      </c>
      <c r="K6140" s="1">
        <v>35630</v>
      </c>
      <c r="L6140" t="s">
        <v>23</v>
      </c>
      <c r="M6140" t="s">
        <v>136</v>
      </c>
      <c r="N6140">
        <v>0</v>
      </c>
      <c r="O6140" t="s">
        <v>7136</v>
      </c>
    </row>
    <row r="6141" spans="1:15" x14ac:dyDescent="0.2">
      <c r="A6141">
        <v>24548</v>
      </c>
      <c r="B6141" t="str">
        <f>VLOOKUP(orders!C6141,customers!$A$2:$B$1501, 2,FALSE)</f>
        <v>Customer#000001294</v>
      </c>
      <c r="C6141">
        <v>1294</v>
      </c>
      <c r="D6141" t="str">
        <f>VLOOKUP(orders!C6141,customers!$A$2:$G$1501,7,FALSE)</f>
        <v>AUTOMOBILE</v>
      </c>
      <c r="E6141">
        <f>VLOOKUP(C6141,customers!$A$2:$D$1501, 4,FALSE)</f>
        <v>23</v>
      </c>
      <c r="F6141" t="str">
        <f>VLOOKUP(E6141,nation!$A$2:$B$26, 2,FALSE)</f>
        <v>UNITED KINGDOM</v>
      </c>
      <c r="G6141">
        <f>VLOOKUP(orders!F6141,nation!$B$2:$C$26,2,FALSE)</f>
        <v>3</v>
      </c>
      <c r="H6141" t="str">
        <f>HLOOKUP(orders!G6141,region_horz!$B$1:$F$2,2,FALSE)</f>
        <v>EUROPE</v>
      </c>
      <c r="I6141" t="s">
        <v>16</v>
      </c>
      <c r="J6141">
        <v>18638.98</v>
      </c>
      <c r="K6141" s="1">
        <v>34773</v>
      </c>
      <c r="L6141" t="s">
        <v>26</v>
      </c>
      <c r="M6141" t="s">
        <v>2029</v>
      </c>
      <c r="N6141">
        <v>0</v>
      </c>
      <c r="O6141" t="s">
        <v>7137</v>
      </c>
    </row>
    <row r="6142" spans="1:15" x14ac:dyDescent="0.2">
      <c r="A6142">
        <v>24549</v>
      </c>
      <c r="B6142" t="str">
        <f>VLOOKUP(orders!C6142,customers!$A$2:$B$1501, 2,FALSE)</f>
        <v>Customer#000000727</v>
      </c>
      <c r="C6142">
        <v>727</v>
      </c>
      <c r="D6142" t="str">
        <f>VLOOKUP(orders!C6142,customers!$A$2:$G$1501,7,FALSE)</f>
        <v>FURNITURE</v>
      </c>
      <c r="E6142">
        <f>VLOOKUP(C6142,customers!$A$2:$D$1501, 4,FALSE)</f>
        <v>18</v>
      </c>
      <c r="F6142" t="str">
        <f>VLOOKUP(E6142,nation!$A$2:$B$26, 2,FALSE)</f>
        <v>CHINA</v>
      </c>
      <c r="G6142">
        <f>VLOOKUP(orders!F6142,nation!$B$2:$C$26,2,FALSE)</f>
        <v>2</v>
      </c>
      <c r="H6142" t="str">
        <f>HLOOKUP(orders!G6142,region_horz!$B$1:$F$2,2,FALSE)</f>
        <v>ASIA</v>
      </c>
      <c r="I6142" t="s">
        <v>9</v>
      </c>
      <c r="J6142">
        <v>83476.460000000006</v>
      </c>
      <c r="K6142" s="1">
        <v>35512</v>
      </c>
      <c r="L6142" t="s">
        <v>23</v>
      </c>
      <c r="M6142" t="s">
        <v>1845</v>
      </c>
      <c r="N6142">
        <v>0</v>
      </c>
      <c r="O6142" t="s">
        <v>7138</v>
      </c>
    </row>
    <row r="6143" spans="1:15" x14ac:dyDescent="0.2">
      <c r="A6143">
        <v>24550</v>
      </c>
      <c r="B6143" t="str">
        <f>VLOOKUP(orders!C6143,customers!$A$2:$B$1501, 2,FALSE)</f>
        <v>Customer#000001136</v>
      </c>
      <c r="C6143">
        <v>1136</v>
      </c>
      <c r="D6143" t="str">
        <f>VLOOKUP(orders!C6143,customers!$A$2:$G$1501,7,FALSE)</f>
        <v>FURNITURE</v>
      </c>
      <c r="E6143">
        <f>VLOOKUP(C6143,customers!$A$2:$D$1501, 4,FALSE)</f>
        <v>24</v>
      </c>
      <c r="F6143" t="str">
        <f>VLOOKUP(E6143,nation!$A$2:$B$26, 2,FALSE)</f>
        <v>UNITED STATES</v>
      </c>
      <c r="G6143">
        <f>VLOOKUP(orders!F6143,nation!$B$2:$C$26,2,FALSE)</f>
        <v>1</v>
      </c>
      <c r="H6143" t="str">
        <f>HLOOKUP(orders!G6143,region_horz!$B$1:$F$2,2,FALSE)</f>
        <v>AMERICA</v>
      </c>
      <c r="I6143" t="s">
        <v>9</v>
      </c>
      <c r="J6143">
        <v>150617.49</v>
      </c>
      <c r="K6143" s="1">
        <v>35362</v>
      </c>
      <c r="L6143" t="s">
        <v>13</v>
      </c>
      <c r="M6143" t="s">
        <v>2425</v>
      </c>
      <c r="N6143">
        <v>0</v>
      </c>
      <c r="O6143" t="s">
        <v>7139</v>
      </c>
    </row>
    <row r="6144" spans="1:15" x14ac:dyDescent="0.2">
      <c r="A6144">
        <v>24551</v>
      </c>
      <c r="B6144" t="str">
        <f>VLOOKUP(orders!C6144,customers!$A$2:$B$1501, 2,FALSE)</f>
        <v>Customer#000001295</v>
      </c>
      <c r="C6144">
        <v>1295</v>
      </c>
      <c r="D6144" t="str">
        <f>VLOOKUP(orders!C6144,customers!$A$2:$G$1501,7,FALSE)</f>
        <v>BUILDING</v>
      </c>
      <c r="E6144">
        <f>VLOOKUP(C6144,customers!$A$2:$D$1501, 4,FALSE)</f>
        <v>24</v>
      </c>
      <c r="F6144" t="str">
        <f>VLOOKUP(E6144,nation!$A$2:$B$26, 2,FALSE)</f>
        <v>UNITED STATES</v>
      </c>
      <c r="G6144">
        <f>VLOOKUP(orders!F6144,nation!$B$2:$C$26,2,FALSE)</f>
        <v>1</v>
      </c>
      <c r="H6144" t="str">
        <f>HLOOKUP(orders!G6144,region_horz!$B$1:$F$2,2,FALSE)</f>
        <v>AMERICA</v>
      </c>
      <c r="I6144" t="s">
        <v>9</v>
      </c>
      <c r="J6144">
        <v>332472.53000000003</v>
      </c>
      <c r="K6144" s="1">
        <v>35437</v>
      </c>
      <c r="L6144" t="s">
        <v>10</v>
      </c>
      <c r="M6144" t="s">
        <v>1625</v>
      </c>
      <c r="N6144">
        <v>0</v>
      </c>
      <c r="O6144" t="s">
        <v>7140</v>
      </c>
    </row>
    <row r="6145" spans="1:15" x14ac:dyDescent="0.2">
      <c r="A6145">
        <v>24576</v>
      </c>
      <c r="B6145" t="str">
        <f>VLOOKUP(orders!C6145,customers!$A$2:$B$1501, 2,FALSE)</f>
        <v>Customer#000000164</v>
      </c>
      <c r="C6145">
        <v>164</v>
      </c>
      <c r="D6145" t="str">
        <f>VLOOKUP(orders!C6145,customers!$A$2:$G$1501,7,FALSE)</f>
        <v>HOUSEHOLD</v>
      </c>
      <c r="E6145">
        <f>VLOOKUP(C6145,customers!$A$2:$D$1501, 4,FALSE)</f>
        <v>4</v>
      </c>
      <c r="F6145" t="str">
        <f>VLOOKUP(E6145,nation!$A$2:$B$26, 2,FALSE)</f>
        <v>EGYPT</v>
      </c>
      <c r="G6145">
        <f>VLOOKUP(orders!F6145,nation!$B$2:$C$26,2,FALSE)</f>
        <v>4</v>
      </c>
      <c r="H6145" t="str">
        <f>HLOOKUP(orders!G6145,region_horz!$B$1:$F$2,2,FALSE)</f>
        <v>MIDDLE EAST</v>
      </c>
      <c r="I6145" t="s">
        <v>16</v>
      </c>
      <c r="J6145">
        <v>128616.15</v>
      </c>
      <c r="K6145" s="1">
        <v>33950</v>
      </c>
      <c r="L6145" t="s">
        <v>23</v>
      </c>
      <c r="M6145" t="s">
        <v>1614</v>
      </c>
      <c r="N6145">
        <v>0</v>
      </c>
      <c r="O6145" t="s">
        <v>7141</v>
      </c>
    </row>
    <row r="6146" spans="1:15" x14ac:dyDescent="0.2">
      <c r="A6146">
        <v>24577</v>
      </c>
      <c r="B6146" t="str">
        <f>VLOOKUP(orders!C6146,customers!$A$2:$B$1501, 2,FALSE)</f>
        <v>Customer#000001139</v>
      </c>
      <c r="C6146">
        <v>1139</v>
      </c>
      <c r="D6146" t="str">
        <f>VLOOKUP(orders!C6146,customers!$A$2:$G$1501,7,FALSE)</f>
        <v>BUILDING</v>
      </c>
      <c r="E6146">
        <f>VLOOKUP(C6146,customers!$A$2:$D$1501, 4,FALSE)</f>
        <v>22</v>
      </c>
      <c r="F6146" t="str">
        <f>VLOOKUP(E6146,nation!$A$2:$B$26, 2,FALSE)</f>
        <v>RUSSIA</v>
      </c>
      <c r="G6146">
        <f>VLOOKUP(orders!F6146,nation!$B$2:$C$26,2,FALSE)</f>
        <v>3</v>
      </c>
      <c r="H6146" t="str">
        <f>HLOOKUP(orders!G6146,region_horz!$B$1:$F$2,2,FALSE)</f>
        <v>EUROPE</v>
      </c>
      <c r="I6146" t="s">
        <v>16</v>
      </c>
      <c r="J6146">
        <v>115629.77</v>
      </c>
      <c r="K6146" s="1">
        <v>34030</v>
      </c>
      <c r="L6146" t="s">
        <v>31</v>
      </c>
      <c r="M6146" t="s">
        <v>1692</v>
      </c>
      <c r="N6146">
        <v>0</v>
      </c>
      <c r="O6146" t="s">
        <v>7142</v>
      </c>
    </row>
    <row r="6147" spans="1:15" x14ac:dyDescent="0.2">
      <c r="A6147">
        <v>24578</v>
      </c>
      <c r="B6147" t="str">
        <f>VLOOKUP(orders!C6147,customers!$A$2:$B$1501, 2,FALSE)</f>
        <v>Customer#000000544</v>
      </c>
      <c r="C6147">
        <v>544</v>
      </c>
      <c r="D6147" t="str">
        <f>VLOOKUP(orders!C6147,customers!$A$2:$G$1501,7,FALSE)</f>
        <v>AUTOMOBILE</v>
      </c>
      <c r="E6147">
        <f>VLOOKUP(C6147,customers!$A$2:$D$1501, 4,FALSE)</f>
        <v>5</v>
      </c>
      <c r="F6147" t="str">
        <f>VLOOKUP(E6147,nation!$A$2:$B$26, 2,FALSE)</f>
        <v>ETHIOPIA</v>
      </c>
      <c r="G6147">
        <f>VLOOKUP(orders!F6147,nation!$B$2:$C$26,2,FALSE)</f>
        <v>0</v>
      </c>
      <c r="H6147" t="str">
        <f>HLOOKUP(orders!G6147,region_horz!$B$1:$F$2,2,FALSE)</f>
        <v>AFRICA</v>
      </c>
      <c r="I6147" t="s">
        <v>9</v>
      </c>
      <c r="J6147">
        <v>68186.91</v>
      </c>
      <c r="K6147" s="1">
        <v>35338</v>
      </c>
      <c r="L6147" t="s">
        <v>26</v>
      </c>
      <c r="M6147" t="s">
        <v>749</v>
      </c>
      <c r="N6147">
        <v>0</v>
      </c>
      <c r="O6147" t="s">
        <v>7143</v>
      </c>
    </row>
    <row r="6148" spans="1:15" x14ac:dyDescent="0.2">
      <c r="A6148">
        <v>24579</v>
      </c>
      <c r="B6148" t="str">
        <f>VLOOKUP(orders!C6148,customers!$A$2:$B$1501, 2,FALSE)</f>
        <v>Customer#000000877</v>
      </c>
      <c r="C6148">
        <v>877</v>
      </c>
      <c r="D6148" t="str">
        <f>VLOOKUP(orders!C6148,customers!$A$2:$G$1501,7,FALSE)</f>
        <v>MACHINERY</v>
      </c>
      <c r="E6148">
        <f>VLOOKUP(C6148,customers!$A$2:$D$1501, 4,FALSE)</f>
        <v>16</v>
      </c>
      <c r="F6148" t="str">
        <f>VLOOKUP(E6148,nation!$A$2:$B$26, 2,FALSE)</f>
        <v>MOZAMBIQUE</v>
      </c>
      <c r="G6148">
        <f>VLOOKUP(orders!F6148,nation!$B$2:$C$26,2,FALSE)</f>
        <v>0</v>
      </c>
      <c r="H6148" t="str">
        <f>HLOOKUP(orders!G6148,region_horz!$B$1:$F$2,2,FALSE)</f>
        <v>AFRICA</v>
      </c>
      <c r="I6148" t="s">
        <v>16</v>
      </c>
      <c r="J6148">
        <v>242138.55</v>
      </c>
      <c r="K6148" s="1">
        <v>33927</v>
      </c>
      <c r="L6148" t="s">
        <v>26</v>
      </c>
      <c r="M6148" t="s">
        <v>3804</v>
      </c>
      <c r="N6148">
        <v>0</v>
      </c>
      <c r="O6148" t="s">
        <v>7144</v>
      </c>
    </row>
    <row r="6149" spans="1:15" x14ac:dyDescent="0.2">
      <c r="A6149">
        <v>24580</v>
      </c>
      <c r="B6149" t="str">
        <f>VLOOKUP(orders!C6149,customers!$A$2:$B$1501, 2,FALSE)</f>
        <v>Customer#000001415</v>
      </c>
      <c r="C6149">
        <v>1415</v>
      </c>
      <c r="D6149" t="str">
        <f>VLOOKUP(orders!C6149,customers!$A$2:$G$1501,7,FALSE)</f>
        <v>BUILDING</v>
      </c>
      <c r="E6149">
        <f>VLOOKUP(C6149,customers!$A$2:$D$1501, 4,FALSE)</f>
        <v>21</v>
      </c>
      <c r="F6149" t="str">
        <f>VLOOKUP(E6149,nation!$A$2:$B$26, 2,FALSE)</f>
        <v>VIETNAM</v>
      </c>
      <c r="G6149">
        <f>VLOOKUP(orders!F6149,nation!$B$2:$C$26,2,FALSE)</f>
        <v>2</v>
      </c>
      <c r="H6149" t="str">
        <f>HLOOKUP(orders!G6149,region_horz!$B$1:$F$2,2,FALSE)</f>
        <v>ASIA</v>
      </c>
      <c r="I6149" t="s">
        <v>16</v>
      </c>
      <c r="J6149">
        <v>65003.05</v>
      </c>
      <c r="K6149" s="1">
        <v>33779</v>
      </c>
      <c r="L6149" t="s">
        <v>26</v>
      </c>
      <c r="M6149" t="s">
        <v>586</v>
      </c>
      <c r="N6149">
        <v>0</v>
      </c>
      <c r="O6149" t="s">
        <v>7145</v>
      </c>
    </row>
    <row r="6150" spans="1:15" x14ac:dyDescent="0.2">
      <c r="A6150">
        <v>24581</v>
      </c>
      <c r="B6150" t="str">
        <f>VLOOKUP(orders!C6150,customers!$A$2:$B$1501, 2,FALSE)</f>
        <v>Customer#000001144</v>
      </c>
      <c r="C6150">
        <v>1144</v>
      </c>
      <c r="D6150" t="str">
        <f>VLOOKUP(orders!C6150,customers!$A$2:$G$1501,7,FALSE)</f>
        <v>BUILDING</v>
      </c>
      <c r="E6150">
        <f>VLOOKUP(C6150,customers!$A$2:$D$1501, 4,FALSE)</f>
        <v>1</v>
      </c>
      <c r="F6150" t="str">
        <f>VLOOKUP(E6150,nation!$A$2:$B$26, 2,FALSE)</f>
        <v>ARGENTINA</v>
      </c>
      <c r="G6150">
        <f>VLOOKUP(orders!F6150,nation!$B$2:$C$26,2,FALSE)</f>
        <v>1</v>
      </c>
      <c r="H6150" t="str">
        <f>HLOOKUP(orders!G6150,region_horz!$B$1:$F$2,2,FALSE)</f>
        <v>AMERICA</v>
      </c>
      <c r="I6150" t="s">
        <v>16</v>
      </c>
      <c r="J6150">
        <v>91452.54</v>
      </c>
      <c r="K6150" s="1">
        <v>34069</v>
      </c>
      <c r="L6150" t="s">
        <v>26</v>
      </c>
      <c r="M6150" t="s">
        <v>261</v>
      </c>
      <c r="N6150">
        <v>0</v>
      </c>
      <c r="O6150" t="s">
        <v>7146</v>
      </c>
    </row>
    <row r="6151" spans="1:15" x14ac:dyDescent="0.2">
      <c r="A6151">
        <v>24582</v>
      </c>
      <c r="B6151" t="str">
        <f>VLOOKUP(orders!C6151,customers!$A$2:$B$1501, 2,FALSE)</f>
        <v>Customer#000000913</v>
      </c>
      <c r="C6151">
        <v>913</v>
      </c>
      <c r="D6151" t="str">
        <f>VLOOKUP(orders!C6151,customers!$A$2:$G$1501,7,FALSE)</f>
        <v>FURNITURE</v>
      </c>
      <c r="E6151">
        <f>VLOOKUP(C6151,customers!$A$2:$D$1501, 4,FALSE)</f>
        <v>14</v>
      </c>
      <c r="F6151" t="str">
        <f>VLOOKUP(E6151,nation!$A$2:$B$26, 2,FALSE)</f>
        <v>KENYA</v>
      </c>
      <c r="G6151">
        <f>VLOOKUP(orders!F6151,nation!$B$2:$C$26,2,FALSE)</f>
        <v>0</v>
      </c>
      <c r="H6151" t="str">
        <f>HLOOKUP(orders!G6151,region_horz!$B$1:$F$2,2,FALSE)</f>
        <v>AFRICA</v>
      </c>
      <c r="I6151" t="s">
        <v>9</v>
      </c>
      <c r="J6151">
        <v>208109.69</v>
      </c>
      <c r="K6151" s="1">
        <v>35247</v>
      </c>
      <c r="L6151" t="s">
        <v>13</v>
      </c>
      <c r="M6151" t="s">
        <v>1266</v>
      </c>
      <c r="N6151">
        <v>0</v>
      </c>
      <c r="O6151" t="s">
        <v>7147</v>
      </c>
    </row>
    <row r="6152" spans="1:15" x14ac:dyDescent="0.2">
      <c r="A6152">
        <v>24583</v>
      </c>
      <c r="B6152" t="str">
        <f>VLOOKUP(orders!C6152,customers!$A$2:$B$1501, 2,FALSE)</f>
        <v>Customer#000001288</v>
      </c>
      <c r="C6152">
        <v>1288</v>
      </c>
      <c r="D6152" t="str">
        <f>VLOOKUP(orders!C6152,customers!$A$2:$G$1501,7,FALSE)</f>
        <v>HOUSEHOLD</v>
      </c>
      <c r="E6152">
        <f>VLOOKUP(C6152,customers!$A$2:$D$1501, 4,FALSE)</f>
        <v>3</v>
      </c>
      <c r="F6152" t="str">
        <f>VLOOKUP(E6152,nation!$A$2:$B$26, 2,FALSE)</f>
        <v>CANADA</v>
      </c>
      <c r="G6152">
        <f>VLOOKUP(orders!F6152,nation!$B$2:$C$26,2,FALSE)</f>
        <v>1</v>
      </c>
      <c r="H6152" t="str">
        <f>HLOOKUP(orders!G6152,region_horz!$B$1:$F$2,2,FALSE)</f>
        <v>AMERICA</v>
      </c>
      <c r="I6152" t="s">
        <v>9</v>
      </c>
      <c r="J6152">
        <v>59281.3</v>
      </c>
      <c r="K6152" s="1">
        <v>34921</v>
      </c>
      <c r="L6152" t="s">
        <v>13</v>
      </c>
      <c r="M6152" t="s">
        <v>1083</v>
      </c>
      <c r="N6152">
        <v>0</v>
      </c>
      <c r="O6152" t="s">
        <v>7148</v>
      </c>
    </row>
    <row r="6153" spans="1:15" x14ac:dyDescent="0.2">
      <c r="A6153">
        <v>24608</v>
      </c>
      <c r="B6153" t="str">
        <f>VLOOKUP(orders!C6153,customers!$A$2:$B$1501, 2,FALSE)</f>
        <v>Customer#000000029</v>
      </c>
      <c r="C6153">
        <v>29</v>
      </c>
      <c r="D6153" t="str">
        <f>VLOOKUP(orders!C6153,customers!$A$2:$G$1501,7,FALSE)</f>
        <v>FURNITURE</v>
      </c>
      <c r="E6153">
        <f>VLOOKUP(C6153,customers!$A$2:$D$1501, 4,FALSE)</f>
        <v>0</v>
      </c>
      <c r="F6153" t="str">
        <f>VLOOKUP(E6153,nation!$A$2:$B$26, 2,FALSE)</f>
        <v>ALGERIA</v>
      </c>
      <c r="G6153">
        <f>VLOOKUP(orders!F6153,nation!$B$2:$C$26,2,FALSE)</f>
        <v>0</v>
      </c>
      <c r="H6153" t="str">
        <f>HLOOKUP(orders!G6153,region_horz!$B$1:$F$2,2,FALSE)</f>
        <v>AFRICA</v>
      </c>
      <c r="I6153" t="s">
        <v>16</v>
      </c>
      <c r="J6153">
        <v>161783.79</v>
      </c>
      <c r="K6153" s="1">
        <v>33831</v>
      </c>
      <c r="L6153" t="s">
        <v>31</v>
      </c>
      <c r="M6153" t="s">
        <v>782</v>
      </c>
      <c r="N6153">
        <v>0</v>
      </c>
      <c r="O6153" t="s">
        <v>7149</v>
      </c>
    </row>
    <row r="6154" spans="1:15" x14ac:dyDescent="0.2">
      <c r="A6154">
        <v>24609</v>
      </c>
      <c r="B6154" t="str">
        <f>VLOOKUP(orders!C6154,customers!$A$2:$B$1501, 2,FALSE)</f>
        <v>Customer#000000007</v>
      </c>
      <c r="C6154">
        <v>7</v>
      </c>
      <c r="D6154" t="str">
        <f>VLOOKUP(orders!C6154,customers!$A$2:$G$1501,7,FALSE)</f>
        <v>AUTOMOBILE</v>
      </c>
      <c r="E6154">
        <f>VLOOKUP(C6154,customers!$A$2:$D$1501, 4,FALSE)</f>
        <v>18</v>
      </c>
      <c r="F6154" t="str">
        <f>VLOOKUP(E6154,nation!$A$2:$B$26, 2,FALSE)</f>
        <v>CHINA</v>
      </c>
      <c r="G6154">
        <f>VLOOKUP(orders!F6154,nation!$B$2:$C$26,2,FALSE)</f>
        <v>2</v>
      </c>
      <c r="H6154" t="str">
        <f>HLOOKUP(orders!G6154,region_horz!$B$1:$F$2,2,FALSE)</f>
        <v>ASIA</v>
      </c>
      <c r="I6154" t="s">
        <v>16</v>
      </c>
      <c r="J6154">
        <v>151012.65</v>
      </c>
      <c r="K6154" s="1">
        <v>34556</v>
      </c>
      <c r="L6154" t="s">
        <v>26</v>
      </c>
      <c r="M6154" t="s">
        <v>2964</v>
      </c>
      <c r="N6154">
        <v>0</v>
      </c>
      <c r="O6154" t="s">
        <v>7150</v>
      </c>
    </row>
    <row r="6155" spans="1:15" x14ac:dyDescent="0.2">
      <c r="A6155">
        <v>24610</v>
      </c>
      <c r="B6155" t="str">
        <f>VLOOKUP(orders!C6155,customers!$A$2:$B$1501, 2,FALSE)</f>
        <v>Customer#000000955</v>
      </c>
      <c r="C6155">
        <v>955</v>
      </c>
      <c r="D6155" t="str">
        <f>VLOOKUP(orders!C6155,customers!$A$2:$G$1501,7,FALSE)</f>
        <v>AUTOMOBILE</v>
      </c>
      <c r="E6155">
        <f>VLOOKUP(C6155,customers!$A$2:$D$1501, 4,FALSE)</f>
        <v>0</v>
      </c>
      <c r="F6155" t="str">
        <f>VLOOKUP(E6155,nation!$A$2:$B$26, 2,FALSE)</f>
        <v>ALGERIA</v>
      </c>
      <c r="G6155">
        <f>VLOOKUP(orders!F6155,nation!$B$2:$C$26,2,FALSE)</f>
        <v>0</v>
      </c>
      <c r="H6155" t="str">
        <f>HLOOKUP(orders!G6155,region_horz!$B$1:$F$2,2,FALSE)</f>
        <v>AFRICA</v>
      </c>
      <c r="I6155" t="s">
        <v>16</v>
      </c>
      <c r="J6155">
        <v>301207.03000000003</v>
      </c>
      <c r="K6155" s="1">
        <v>33988</v>
      </c>
      <c r="L6155" t="s">
        <v>23</v>
      </c>
      <c r="M6155" t="s">
        <v>80</v>
      </c>
      <c r="N6155">
        <v>0</v>
      </c>
      <c r="O6155" t="s">
        <v>7151</v>
      </c>
    </row>
    <row r="6156" spans="1:15" x14ac:dyDescent="0.2">
      <c r="A6156">
        <v>24611</v>
      </c>
      <c r="B6156" t="str">
        <f>VLOOKUP(orders!C6156,customers!$A$2:$B$1501, 2,FALSE)</f>
        <v>Customer#000000584</v>
      </c>
      <c r="C6156">
        <v>584</v>
      </c>
      <c r="D6156" t="str">
        <f>VLOOKUP(orders!C6156,customers!$A$2:$G$1501,7,FALSE)</f>
        <v>MACHINERY</v>
      </c>
      <c r="E6156">
        <f>VLOOKUP(C6156,customers!$A$2:$D$1501, 4,FALSE)</f>
        <v>15</v>
      </c>
      <c r="F6156" t="str">
        <f>VLOOKUP(E6156,nation!$A$2:$B$26, 2,FALSE)</f>
        <v>MOROCCO</v>
      </c>
      <c r="G6156">
        <f>VLOOKUP(orders!F6156,nation!$B$2:$C$26,2,FALSE)</f>
        <v>0</v>
      </c>
      <c r="H6156" t="str">
        <f>HLOOKUP(orders!G6156,region_horz!$B$1:$F$2,2,FALSE)</f>
        <v>AFRICA</v>
      </c>
      <c r="I6156" t="s">
        <v>9</v>
      </c>
      <c r="J6156">
        <v>257766.61</v>
      </c>
      <c r="K6156" s="1">
        <v>35961</v>
      </c>
      <c r="L6156" t="s">
        <v>13</v>
      </c>
      <c r="M6156" t="s">
        <v>1055</v>
      </c>
      <c r="N6156">
        <v>0</v>
      </c>
      <c r="O6156" t="s">
        <v>7152</v>
      </c>
    </row>
    <row r="6157" spans="1:15" x14ac:dyDescent="0.2">
      <c r="A6157">
        <v>24612</v>
      </c>
      <c r="B6157" t="str">
        <f>VLOOKUP(orders!C6157,customers!$A$2:$B$1501, 2,FALSE)</f>
        <v>Customer#000000181</v>
      </c>
      <c r="C6157">
        <v>181</v>
      </c>
      <c r="D6157" t="str">
        <f>VLOOKUP(orders!C6157,customers!$A$2:$G$1501,7,FALSE)</f>
        <v>FURNITURE</v>
      </c>
      <c r="E6157">
        <f>VLOOKUP(C6157,customers!$A$2:$D$1501, 4,FALSE)</f>
        <v>9</v>
      </c>
      <c r="F6157" t="str">
        <f>VLOOKUP(E6157,nation!$A$2:$B$26, 2,FALSE)</f>
        <v>INDONESIA</v>
      </c>
      <c r="G6157">
        <f>VLOOKUP(orders!F6157,nation!$B$2:$C$26,2,FALSE)</f>
        <v>2</v>
      </c>
      <c r="H6157" t="str">
        <f>HLOOKUP(orders!G6157,region_horz!$B$1:$F$2,2,FALSE)</f>
        <v>ASIA</v>
      </c>
      <c r="I6157" t="s">
        <v>16</v>
      </c>
      <c r="J6157">
        <v>58587.39</v>
      </c>
      <c r="K6157" s="1">
        <v>34499</v>
      </c>
      <c r="L6157" t="s">
        <v>10</v>
      </c>
      <c r="M6157" t="s">
        <v>570</v>
      </c>
      <c r="N6157">
        <v>0</v>
      </c>
      <c r="O6157" t="s">
        <v>7153</v>
      </c>
    </row>
    <row r="6158" spans="1:15" x14ac:dyDescent="0.2">
      <c r="A6158">
        <v>24613</v>
      </c>
      <c r="B6158" t="str">
        <f>VLOOKUP(orders!C6158,customers!$A$2:$B$1501, 2,FALSE)</f>
        <v>Customer#000001048</v>
      </c>
      <c r="C6158">
        <v>1048</v>
      </c>
      <c r="D6158" t="str">
        <f>VLOOKUP(orders!C6158,customers!$A$2:$G$1501,7,FALSE)</f>
        <v>BUILDING</v>
      </c>
      <c r="E6158">
        <f>VLOOKUP(C6158,customers!$A$2:$D$1501, 4,FALSE)</f>
        <v>19</v>
      </c>
      <c r="F6158" t="str">
        <f>VLOOKUP(E6158,nation!$A$2:$B$26, 2,FALSE)</f>
        <v>ROMANIA</v>
      </c>
      <c r="G6158">
        <f>VLOOKUP(orders!F6158,nation!$B$2:$C$26,2,FALSE)</f>
        <v>3</v>
      </c>
      <c r="H6158" t="str">
        <f>HLOOKUP(orders!G6158,region_horz!$B$1:$F$2,2,FALSE)</f>
        <v>EUROPE</v>
      </c>
      <c r="I6158" t="s">
        <v>16</v>
      </c>
      <c r="J6158">
        <v>251169.56</v>
      </c>
      <c r="K6158" s="1">
        <v>33802</v>
      </c>
      <c r="L6158" t="s">
        <v>10</v>
      </c>
      <c r="M6158" t="s">
        <v>976</v>
      </c>
      <c r="N6158">
        <v>0</v>
      </c>
      <c r="O6158" t="s">
        <v>7154</v>
      </c>
    </row>
    <row r="6159" spans="1:15" x14ac:dyDescent="0.2">
      <c r="A6159">
        <v>24614</v>
      </c>
      <c r="B6159" t="str">
        <f>VLOOKUP(orders!C6159,customers!$A$2:$B$1501, 2,FALSE)</f>
        <v>Customer#000000724</v>
      </c>
      <c r="C6159">
        <v>724</v>
      </c>
      <c r="D6159" t="str">
        <f>VLOOKUP(orders!C6159,customers!$A$2:$G$1501,7,FALSE)</f>
        <v>AUTOMOBILE</v>
      </c>
      <c r="E6159">
        <f>VLOOKUP(C6159,customers!$A$2:$D$1501, 4,FALSE)</f>
        <v>5</v>
      </c>
      <c r="F6159" t="str">
        <f>VLOOKUP(E6159,nation!$A$2:$B$26, 2,FALSE)</f>
        <v>ETHIOPIA</v>
      </c>
      <c r="G6159">
        <f>VLOOKUP(orders!F6159,nation!$B$2:$C$26,2,FALSE)</f>
        <v>0</v>
      </c>
      <c r="H6159" t="str">
        <f>HLOOKUP(orders!G6159,region_horz!$B$1:$F$2,2,FALSE)</f>
        <v>AFRICA</v>
      </c>
      <c r="I6159" t="s">
        <v>16</v>
      </c>
      <c r="J6159">
        <v>24852.16</v>
      </c>
      <c r="K6159" s="1">
        <v>34660</v>
      </c>
      <c r="L6159" t="s">
        <v>10</v>
      </c>
      <c r="M6159" t="s">
        <v>217</v>
      </c>
      <c r="N6159">
        <v>0</v>
      </c>
      <c r="O6159" t="s">
        <v>7155</v>
      </c>
    </row>
    <row r="6160" spans="1:15" x14ac:dyDescent="0.2">
      <c r="A6160">
        <v>24615</v>
      </c>
      <c r="B6160" t="str">
        <f>VLOOKUP(orders!C6160,customers!$A$2:$B$1501, 2,FALSE)</f>
        <v>Customer#000001444</v>
      </c>
      <c r="C6160">
        <v>1444</v>
      </c>
      <c r="D6160" t="str">
        <f>VLOOKUP(orders!C6160,customers!$A$2:$G$1501,7,FALSE)</f>
        <v>HOUSEHOLD</v>
      </c>
      <c r="E6160">
        <f>VLOOKUP(C6160,customers!$A$2:$D$1501, 4,FALSE)</f>
        <v>7</v>
      </c>
      <c r="F6160" t="str">
        <f>VLOOKUP(E6160,nation!$A$2:$B$26, 2,FALSE)</f>
        <v>GERMANY</v>
      </c>
      <c r="G6160">
        <f>VLOOKUP(orders!F6160,nation!$B$2:$C$26,2,FALSE)</f>
        <v>3</v>
      </c>
      <c r="H6160" t="str">
        <f>HLOOKUP(orders!G6160,region_horz!$B$1:$F$2,2,FALSE)</f>
        <v>EUROPE</v>
      </c>
      <c r="I6160" t="s">
        <v>16</v>
      </c>
      <c r="J6160">
        <v>119010.65</v>
      </c>
      <c r="K6160" s="1">
        <v>34194</v>
      </c>
      <c r="L6160" t="s">
        <v>13</v>
      </c>
      <c r="M6160" t="s">
        <v>1128</v>
      </c>
      <c r="N6160">
        <v>0</v>
      </c>
      <c r="O6160" t="s">
        <v>7156</v>
      </c>
    </row>
    <row r="6161" spans="1:15" x14ac:dyDescent="0.2">
      <c r="A6161">
        <v>24640</v>
      </c>
      <c r="B6161" t="str">
        <f>VLOOKUP(orders!C6161,customers!$A$2:$B$1501, 2,FALSE)</f>
        <v>Customer#000000419</v>
      </c>
      <c r="C6161">
        <v>419</v>
      </c>
      <c r="D6161" t="str">
        <f>VLOOKUP(orders!C6161,customers!$A$2:$G$1501,7,FALSE)</f>
        <v>BUILDING</v>
      </c>
      <c r="E6161">
        <f>VLOOKUP(C6161,customers!$A$2:$D$1501, 4,FALSE)</f>
        <v>16</v>
      </c>
      <c r="F6161" t="str">
        <f>VLOOKUP(E6161,nation!$A$2:$B$26, 2,FALSE)</f>
        <v>MOZAMBIQUE</v>
      </c>
      <c r="G6161">
        <f>VLOOKUP(orders!F6161,nation!$B$2:$C$26,2,FALSE)</f>
        <v>0</v>
      </c>
      <c r="H6161" t="str">
        <f>HLOOKUP(orders!G6161,region_horz!$B$1:$F$2,2,FALSE)</f>
        <v>AFRICA</v>
      </c>
      <c r="I6161" t="s">
        <v>16</v>
      </c>
      <c r="J6161">
        <v>207700.55</v>
      </c>
      <c r="K6161" s="1">
        <v>34729</v>
      </c>
      <c r="L6161" t="s">
        <v>31</v>
      </c>
      <c r="M6161" t="s">
        <v>1284</v>
      </c>
      <c r="N6161">
        <v>0</v>
      </c>
      <c r="O6161" t="s">
        <v>7157</v>
      </c>
    </row>
    <row r="6162" spans="1:15" x14ac:dyDescent="0.2">
      <c r="A6162">
        <v>24641</v>
      </c>
      <c r="B6162" t="str">
        <f>VLOOKUP(orders!C6162,customers!$A$2:$B$1501, 2,FALSE)</f>
        <v>Customer#000000235</v>
      </c>
      <c r="C6162">
        <v>235</v>
      </c>
      <c r="D6162" t="str">
        <f>VLOOKUP(orders!C6162,customers!$A$2:$G$1501,7,FALSE)</f>
        <v>AUTOMOBILE</v>
      </c>
      <c r="E6162">
        <f>VLOOKUP(C6162,customers!$A$2:$D$1501, 4,FALSE)</f>
        <v>3</v>
      </c>
      <c r="F6162" t="str">
        <f>VLOOKUP(E6162,nation!$A$2:$B$26, 2,FALSE)</f>
        <v>CANADA</v>
      </c>
      <c r="G6162">
        <f>VLOOKUP(orders!F6162,nation!$B$2:$C$26,2,FALSE)</f>
        <v>1</v>
      </c>
      <c r="H6162" t="str">
        <f>HLOOKUP(orders!G6162,region_horz!$B$1:$F$2,2,FALSE)</f>
        <v>AMERICA</v>
      </c>
      <c r="I6162" t="s">
        <v>9</v>
      </c>
      <c r="J6162">
        <v>142841.1</v>
      </c>
      <c r="K6162" s="1">
        <v>35138</v>
      </c>
      <c r="L6162" t="s">
        <v>10</v>
      </c>
      <c r="M6162" t="s">
        <v>504</v>
      </c>
      <c r="N6162">
        <v>0</v>
      </c>
      <c r="O6162" t="s">
        <v>7158</v>
      </c>
    </row>
    <row r="6163" spans="1:15" x14ac:dyDescent="0.2">
      <c r="A6163">
        <v>24642</v>
      </c>
      <c r="B6163" t="str">
        <f>VLOOKUP(orders!C6163,customers!$A$2:$B$1501, 2,FALSE)</f>
        <v>Customer#000000494</v>
      </c>
      <c r="C6163">
        <v>494</v>
      </c>
      <c r="D6163" t="str">
        <f>VLOOKUP(orders!C6163,customers!$A$2:$G$1501,7,FALSE)</f>
        <v>FURNITURE</v>
      </c>
      <c r="E6163">
        <f>VLOOKUP(C6163,customers!$A$2:$D$1501, 4,FALSE)</f>
        <v>10</v>
      </c>
      <c r="F6163" t="str">
        <f>VLOOKUP(E6163,nation!$A$2:$B$26, 2,FALSE)</f>
        <v>IRAN</v>
      </c>
      <c r="G6163">
        <f>VLOOKUP(orders!F6163,nation!$B$2:$C$26,2,FALSE)</f>
        <v>4</v>
      </c>
      <c r="H6163" t="str">
        <f>HLOOKUP(orders!G6163,region_horz!$B$1:$F$2,2,FALSE)</f>
        <v>MIDDLE EAST</v>
      </c>
      <c r="I6163" t="s">
        <v>9</v>
      </c>
      <c r="J6163">
        <v>141379.21</v>
      </c>
      <c r="K6163" s="1">
        <v>35357</v>
      </c>
      <c r="L6163" t="s">
        <v>13</v>
      </c>
      <c r="M6163" t="s">
        <v>554</v>
      </c>
      <c r="N6163">
        <v>0</v>
      </c>
      <c r="O6163" t="s">
        <v>7159</v>
      </c>
    </row>
    <row r="6164" spans="1:15" x14ac:dyDescent="0.2">
      <c r="A6164">
        <v>24643</v>
      </c>
      <c r="B6164" t="str">
        <f>VLOOKUP(orders!C6164,customers!$A$2:$B$1501, 2,FALSE)</f>
        <v>Customer#000000230</v>
      </c>
      <c r="C6164">
        <v>230</v>
      </c>
      <c r="D6164" t="str">
        <f>VLOOKUP(orders!C6164,customers!$A$2:$G$1501,7,FALSE)</f>
        <v>MACHINERY</v>
      </c>
      <c r="E6164">
        <f>VLOOKUP(C6164,customers!$A$2:$D$1501, 4,FALSE)</f>
        <v>21</v>
      </c>
      <c r="F6164" t="str">
        <f>VLOOKUP(E6164,nation!$A$2:$B$26, 2,FALSE)</f>
        <v>VIETNAM</v>
      </c>
      <c r="G6164">
        <f>VLOOKUP(orders!F6164,nation!$B$2:$C$26,2,FALSE)</f>
        <v>2</v>
      </c>
      <c r="H6164" t="str">
        <f>HLOOKUP(orders!G6164,region_horz!$B$1:$F$2,2,FALSE)</f>
        <v>ASIA</v>
      </c>
      <c r="I6164" t="s">
        <v>16</v>
      </c>
      <c r="J6164">
        <v>42609.02</v>
      </c>
      <c r="K6164" s="1">
        <v>33724</v>
      </c>
      <c r="L6164" t="s">
        <v>31</v>
      </c>
      <c r="M6164" t="s">
        <v>242</v>
      </c>
      <c r="N6164">
        <v>0</v>
      </c>
      <c r="O6164" t="s">
        <v>7160</v>
      </c>
    </row>
    <row r="6165" spans="1:15" x14ac:dyDescent="0.2">
      <c r="A6165">
        <v>24644</v>
      </c>
      <c r="B6165" t="str">
        <f>VLOOKUP(orders!C6165,customers!$A$2:$B$1501, 2,FALSE)</f>
        <v>Customer#000000256</v>
      </c>
      <c r="C6165">
        <v>256</v>
      </c>
      <c r="D6165" t="str">
        <f>VLOOKUP(orders!C6165,customers!$A$2:$G$1501,7,FALSE)</f>
        <v>HOUSEHOLD</v>
      </c>
      <c r="E6165">
        <f>VLOOKUP(C6165,customers!$A$2:$D$1501, 4,FALSE)</f>
        <v>10</v>
      </c>
      <c r="F6165" t="str">
        <f>VLOOKUP(E6165,nation!$A$2:$B$26, 2,FALSE)</f>
        <v>IRAN</v>
      </c>
      <c r="G6165">
        <f>VLOOKUP(orders!F6165,nation!$B$2:$C$26,2,FALSE)</f>
        <v>4</v>
      </c>
      <c r="H6165" t="str">
        <f>HLOOKUP(orders!G6165,region_horz!$B$1:$F$2,2,FALSE)</f>
        <v>MIDDLE EAST</v>
      </c>
      <c r="I6165" t="s">
        <v>16</v>
      </c>
      <c r="J6165">
        <v>74607.88</v>
      </c>
      <c r="K6165" s="1">
        <v>34544</v>
      </c>
      <c r="L6165" t="s">
        <v>13</v>
      </c>
      <c r="M6165" t="s">
        <v>346</v>
      </c>
      <c r="N6165">
        <v>0</v>
      </c>
      <c r="O6165" t="s">
        <v>7161</v>
      </c>
    </row>
    <row r="6166" spans="1:15" x14ac:dyDescent="0.2">
      <c r="A6166">
        <v>24645</v>
      </c>
      <c r="B6166" t="str">
        <f>VLOOKUP(orders!C6166,customers!$A$2:$B$1501, 2,FALSE)</f>
        <v>Customer#000000532</v>
      </c>
      <c r="C6166">
        <v>532</v>
      </c>
      <c r="D6166" t="str">
        <f>VLOOKUP(orders!C6166,customers!$A$2:$G$1501,7,FALSE)</f>
        <v>MACHINERY</v>
      </c>
      <c r="E6166">
        <f>VLOOKUP(C6166,customers!$A$2:$D$1501, 4,FALSE)</f>
        <v>15</v>
      </c>
      <c r="F6166" t="str">
        <f>VLOOKUP(E6166,nation!$A$2:$B$26, 2,FALSE)</f>
        <v>MOROCCO</v>
      </c>
      <c r="G6166">
        <f>VLOOKUP(orders!F6166,nation!$B$2:$C$26,2,FALSE)</f>
        <v>0</v>
      </c>
      <c r="H6166" t="str">
        <f>HLOOKUP(orders!G6166,region_horz!$B$1:$F$2,2,FALSE)</f>
        <v>AFRICA</v>
      </c>
      <c r="I6166" t="s">
        <v>16</v>
      </c>
      <c r="J6166">
        <v>49774.9</v>
      </c>
      <c r="K6166" s="1">
        <v>34658</v>
      </c>
      <c r="L6166" t="s">
        <v>31</v>
      </c>
      <c r="M6166" t="s">
        <v>1826</v>
      </c>
      <c r="N6166">
        <v>0</v>
      </c>
      <c r="O6166" t="s">
        <v>7162</v>
      </c>
    </row>
    <row r="6167" spans="1:15" x14ac:dyDescent="0.2">
      <c r="A6167">
        <v>24646</v>
      </c>
      <c r="B6167" t="str">
        <f>VLOOKUP(orders!C6167,customers!$A$2:$B$1501, 2,FALSE)</f>
        <v>Customer#000001142</v>
      </c>
      <c r="C6167">
        <v>1142</v>
      </c>
      <c r="D6167" t="str">
        <f>VLOOKUP(orders!C6167,customers!$A$2:$G$1501,7,FALSE)</f>
        <v>AUTOMOBILE</v>
      </c>
      <c r="E6167">
        <f>VLOOKUP(C6167,customers!$A$2:$D$1501, 4,FALSE)</f>
        <v>16</v>
      </c>
      <c r="F6167" t="str">
        <f>VLOOKUP(E6167,nation!$A$2:$B$26, 2,FALSE)</f>
        <v>MOZAMBIQUE</v>
      </c>
      <c r="G6167">
        <f>VLOOKUP(orders!F6167,nation!$B$2:$C$26,2,FALSE)</f>
        <v>0</v>
      </c>
      <c r="H6167" t="str">
        <f>HLOOKUP(orders!G6167,region_horz!$B$1:$F$2,2,FALSE)</f>
        <v>AFRICA</v>
      </c>
      <c r="I6167" t="s">
        <v>48</v>
      </c>
      <c r="J6167">
        <v>158826.92000000001</v>
      </c>
      <c r="K6167" s="1">
        <v>34805</v>
      </c>
      <c r="L6167" t="s">
        <v>23</v>
      </c>
      <c r="M6167" t="s">
        <v>680</v>
      </c>
      <c r="N6167">
        <v>0</v>
      </c>
      <c r="O6167" t="s">
        <v>7163</v>
      </c>
    </row>
    <row r="6168" spans="1:15" x14ac:dyDescent="0.2">
      <c r="A6168">
        <v>24647</v>
      </c>
      <c r="B6168" t="str">
        <f>VLOOKUP(orders!C6168,customers!$A$2:$B$1501, 2,FALSE)</f>
        <v>Customer#000001072</v>
      </c>
      <c r="C6168">
        <v>1072</v>
      </c>
      <c r="D6168" t="str">
        <f>VLOOKUP(orders!C6168,customers!$A$2:$G$1501,7,FALSE)</f>
        <v>HOUSEHOLD</v>
      </c>
      <c r="E6168">
        <f>VLOOKUP(C6168,customers!$A$2:$D$1501, 4,FALSE)</f>
        <v>4</v>
      </c>
      <c r="F6168" t="str">
        <f>VLOOKUP(E6168,nation!$A$2:$B$26, 2,FALSE)</f>
        <v>EGYPT</v>
      </c>
      <c r="G6168">
        <f>VLOOKUP(orders!F6168,nation!$B$2:$C$26,2,FALSE)</f>
        <v>4</v>
      </c>
      <c r="H6168" t="str">
        <f>HLOOKUP(orders!G6168,region_horz!$B$1:$F$2,2,FALSE)</f>
        <v>MIDDLE EAST</v>
      </c>
      <c r="I6168" t="s">
        <v>16</v>
      </c>
      <c r="J6168">
        <v>172558.66</v>
      </c>
      <c r="K6168" s="1">
        <v>34490</v>
      </c>
      <c r="L6168" t="s">
        <v>23</v>
      </c>
      <c r="M6168" t="s">
        <v>164</v>
      </c>
      <c r="N6168">
        <v>0</v>
      </c>
      <c r="O6168" t="s">
        <v>7164</v>
      </c>
    </row>
    <row r="6169" spans="1:15" x14ac:dyDescent="0.2">
      <c r="A6169">
        <v>24672</v>
      </c>
      <c r="B6169" t="str">
        <f>VLOOKUP(orders!C6169,customers!$A$2:$B$1501, 2,FALSE)</f>
        <v>Customer#000000826</v>
      </c>
      <c r="C6169">
        <v>826</v>
      </c>
      <c r="D6169" t="str">
        <f>VLOOKUP(orders!C6169,customers!$A$2:$G$1501,7,FALSE)</f>
        <v>BUILDING</v>
      </c>
      <c r="E6169">
        <f>VLOOKUP(C6169,customers!$A$2:$D$1501, 4,FALSE)</f>
        <v>13</v>
      </c>
      <c r="F6169" t="str">
        <f>VLOOKUP(E6169,nation!$A$2:$B$26, 2,FALSE)</f>
        <v>JORDAN</v>
      </c>
      <c r="G6169">
        <f>VLOOKUP(orders!F6169,nation!$B$2:$C$26,2,FALSE)</f>
        <v>4</v>
      </c>
      <c r="H6169" t="str">
        <f>HLOOKUP(orders!G6169,region_horz!$B$1:$F$2,2,FALSE)</f>
        <v>MIDDLE EAST</v>
      </c>
      <c r="I6169" t="s">
        <v>16</v>
      </c>
      <c r="J6169">
        <v>272325.49</v>
      </c>
      <c r="K6169" s="1">
        <v>33681</v>
      </c>
      <c r="L6169" t="s">
        <v>31</v>
      </c>
      <c r="M6169" t="s">
        <v>799</v>
      </c>
      <c r="N6169">
        <v>0</v>
      </c>
      <c r="O6169" t="s">
        <v>7165</v>
      </c>
    </row>
    <row r="6170" spans="1:15" x14ac:dyDescent="0.2">
      <c r="A6170">
        <v>24673</v>
      </c>
      <c r="B6170" t="str">
        <f>VLOOKUP(orders!C6170,customers!$A$2:$B$1501, 2,FALSE)</f>
        <v>Customer#000000196</v>
      </c>
      <c r="C6170">
        <v>196</v>
      </c>
      <c r="D6170" t="str">
        <f>VLOOKUP(orders!C6170,customers!$A$2:$G$1501,7,FALSE)</f>
        <v>FURNITURE</v>
      </c>
      <c r="E6170">
        <f>VLOOKUP(C6170,customers!$A$2:$D$1501, 4,FALSE)</f>
        <v>18</v>
      </c>
      <c r="F6170" t="str">
        <f>VLOOKUP(E6170,nation!$A$2:$B$26, 2,FALSE)</f>
        <v>CHINA</v>
      </c>
      <c r="G6170">
        <f>VLOOKUP(orders!F6170,nation!$B$2:$C$26,2,FALSE)</f>
        <v>2</v>
      </c>
      <c r="H6170" t="str">
        <f>HLOOKUP(orders!G6170,region_horz!$B$1:$F$2,2,FALSE)</f>
        <v>ASIA</v>
      </c>
      <c r="I6170" t="s">
        <v>9</v>
      </c>
      <c r="J6170">
        <v>83138.61</v>
      </c>
      <c r="K6170" s="1">
        <v>35602</v>
      </c>
      <c r="L6170" t="s">
        <v>31</v>
      </c>
      <c r="M6170" t="s">
        <v>3331</v>
      </c>
      <c r="N6170">
        <v>0</v>
      </c>
      <c r="O6170" t="s">
        <v>7166</v>
      </c>
    </row>
    <row r="6171" spans="1:15" x14ac:dyDescent="0.2">
      <c r="A6171">
        <v>24674</v>
      </c>
      <c r="B6171" t="str">
        <f>VLOOKUP(orders!C6171,customers!$A$2:$B$1501, 2,FALSE)</f>
        <v>Customer#000000091</v>
      </c>
      <c r="C6171">
        <v>91</v>
      </c>
      <c r="D6171" t="str">
        <f>VLOOKUP(orders!C6171,customers!$A$2:$G$1501,7,FALSE)</f>
        <v>AUTOMOBILE</v>
      </c>
      <c r="E6171">
        <f>VLOOKUP(C6171,customers!$A$2:$D$1501, 4,FALSE)</f>
        <v>8</v>
      </c>
      <c r="F6171" t="str">
        <f>VLOOKUP(E6171,nation!$A$2:$B$26, 2,FALSE)</f>
        <v>INDIA</v>
      </c>
      <c r="G6171">
        <f>VLOOKUP(orders!F6171,nation!$B$2:$C$26,2,FALSE)</f>
        <v>2</v>
      </c>
      <c r="H6171" t="str">
        <f>HLOOKUP(orders!G6171,region_horz!$B$1:$F$2,2,FALSE)</f>
        <v>ASIA</v>
      </c>
      <c r="I6171" t="s">
        <v>9</v>
      </c>
      <c r="J6171">
        <v>120739.49</v>
      </c>
      <c r="K6171" s="1">
        <v>35200</v>
      </c>
      <c r="L6171" t="s">
        <v>26</v>
      </c>
      <c r="M6171" t="s">
        <v>189</v>
      </c>
      <c r="N6171">
        <v>0</v>
      </c>
      <c r="O6171" t="s">
        <v>7167</v>
      </c>
    </row>
    <row r="6172" spans="1:15" x14ac:dyDescent="0.2">
      <c r="A6172">
        <v>24675</v>
      </c>
      <c r="B6172" t="str">
        <f>VLOOKUP(orders!C6172,customers!$A$2:$B$1501, 2,FALSE)</f>
        <v>Customer#000000512</v>
      </c>
      <c r="C6172">
        <v>512</v>
      </c>
      <c r="D6172" t="str">
        <f>VLOOKUP(orders!C6172,customers!$A$2:$G$1501,7,FALSE)</f>
        <v>BUILDING</v>
      </c>
      <c r="E6172">
        <f>VLOOKUP(C6172,customers!$A$2:$D$1501, 4,FALSE)</f>
        <v>2</v>
      </c>
      <c r="F6172" t="str">
        <f>VLOOKUP(E6172,nation!$A$2:$B$26, 2,FALSE)</f>
        <v>BRAZIL</v>
      </c>
      <c r="G6172">
        <f>VLOOKUP(orders!F6172,nation!$B$2:$C$26,2,FALSE)</f>
        <v>1</v>
      </c>
      <c r="H6172" t="str">
        <f>HLOOKUP(orders!G6172,region_horz!$B$1:$F$2,2,FALSE)</f>
        <v>AMERICA</v>
      </c>
      <c r="I6172" t="s">
        <v>16</v>
      </c>
      <c r="J6172">
        <v>36515.94</v>
      </c>
      <c r="K6172" s="1">
        <v>34482</v>
      </c>
      <c r="L6172" t="s">
        <v>31</v>
      </c>
      <c r="M6172" t="s">
        <v>3176</v>
      </c>
      <c r="N6172">
        <v>0</v>
      </c>
      <c r="O6172" t="s">
        <v>7168</v>
      </c>
    </row>
    <row r="6173" spans="1:15" x14ac:dyDescent="0.2">
      <c r="A6173">
        <v>24676</v>
      </c>
      <c r="B6173" t="str">
        <f>VLOOKUP(orders!C6173,customers!$A$2:$B$1501, 2,FALSE)</f>
        <v>Customer#000000199</v>
      </c>
      <c r="C6173">
        <v>199</v>
      </c>
      <c r="D6173" t="str">
        <f>VLOOKUP(orders!C6173,customers!$A$2:$G$1501,7,FALSE)</f>
        <v>FURNITURE</v>
      </c>
      <c r="E6173">
        <f>VLOOKUP(C6173,customers!$A$2:$D$1501, 4,FALSE)</f>
        <v>4</v>
      </c>
      <c r="F6173" t="str">
        <f>VLOOKUP(E6173,nation!$A$2:$B$26, 2,FALSE)</f>
        <v>EGYPT</v>
      </c>
      <c r="G6173">
        <f>VLOOKUP(orders!F6173,nation!$B$2:$C$26,2,FALSE)</f>
        <v>4</v>
      </c>
      <c r="H6173" t="str">
        <f>HLOOKUP(orders!G6173,region_horz!$B$1:$F$2,2,FALSE)</f>
        <v>MIDDLE EAST</v>
      </c>
      <c r="I6173" t="s">
        <v>16</v>
      </c>
      <c r="J6173">
        <v>12938.26</v>
      </c>
      <c r="K6173" s="1">
        <v>34425</v>
      </c>
      <c r="L6173" t="s">
        <v>10</v>
      </c>
      <c r="M6173" t="s">
        <v>1108</v>
      </c>
      <c r="N6173">
        <v>0</v>
      </c>
      <c r="O6173" t="s">
        <v>7169</v>
      </c>
    </row>
    <row r="6174" spans="1:15" x14ac:dyDescent="0.2">
      <c r="A6174">
        <v>24677</v>
      </c>
      <c r="B6174" t="str">
        <f>VLOOKUP(orders!C6174,customers!$A$2:$B$1501, 2,FALSE)</f>
        <v>Customer#000000101</v>
      </c>
      <c r="C6174">
        <v>101</v>
      </c>
      <c r="D6174" t="str">
        <f>VLOOKUP(orders!C6174,customers!$A$2:$G$1501,7,FALSE)</f>
        <v>MACHINERY</v>
      </c>
      <c r="E6174">
        <f>VLOOKUP(C6174,customers!$A$2:$D$1501, 4,FALSE)</f>
        <v>2</v>
      </c>
      <c r="F6174" t="str">
        <f>VLOOKUP(E6174,nation!$A$2:$B$26, 2,FALSE)</f>
        <v>BRAZIL</v>
      </c>
      <c r="G6174">
        <f>VLOOKUP(orders!F6174,nation!$B$2:$C$26,2,FALSE)</f>
        <v>1</v>
      </c>
      <c r="H6174" t="str">
        <f>HLOOKUP(orders!G6174,region_horz!$B$1:$F$2,2,FALSE)</f>
        <v>AMERICA</v>
      </c>
      <c r="I6174" t="s">
        <v>16</v>
      </c>
      <c r="J6174">
        <v>45755.28</v>
      </c>
      <c r="K6174" s="1">
        <v>33669</v>
      </c>
      <c r="L6174" t="s">
        <v>10</v>
      </c>
      <c r="M6174" t="s">
        <v>3034</v>
      </c>
      <c r="N6174">
        <v>0</v>
      </c>
      <c r="O6174" t="s">
        <v>7170</v>
      </c>
    </row>
    <row r="6175" spans="1:15" x14ac:dyDescent="0.2">
      <c r="A6175">
        <v>24678</v>
      </c>
      <c r="B6175" t="str">
        <f>VLOOKUP(orders!C6175,customers!$A$2:$B$1501, 2,FALSE)</f>
        <v>Customer#000000017</v>
      </c>
      <c r="C6175">
        <v>17</v>
      </c>
      <c r="D6175" t="str">
        <f>VLOOKUP(orders!C6175,customers!$A$2:$G$1501,7,FALSE)</f>
        <v>AUTOMOBILE</v>
      </c>
      <c r="E6175">
        <f>VLOOKUP(C6175,customers!$A$2:$D$1501, 4,FALSE)</f>
        <v>2</v>
      </c>
      <c r="F6175" t="str">
        <f>VLOOKUP(E6175,nation!$A$2:$B$26, 2,FALSE)</f>
        <v>BRAZIL</v>
      </c>
      <c r="G6175">
        <f>VLOOKUP(orders!F6175,nation!$B$2:$C$26,2,FALSE)</f>
        <v>1</v>
      </c>
      <c r="H6175" t="str">
        <f>HLOOKUP(orders!G6175,region_horz!$B$1:$F$2,2,FALSE)</f>
        <v>AMERICA</v>
      </c>
      <c r="I6175" t="s">
        <v>9</v>
      </c>
      <c r="J6175">
        <v>148704.59</v>
      </c>
      <c r="K6175" s="1">
        <v>35638</v>
      </c>
      <c r="L6175" t="s">
        <v>31</v>
      </c>
      <c r="M6175" t="s">
        <v>230</v>
      </c>
      <c r="N6175">
        <v>0</v>
      </c>
      <c r="O6175" t="s">
        <v>7171</v>
      </c>
    </row>
    <row r="6176" spans="1:15" x14ac:dyDescent="0.2">
      <c r="A6176">
        <v>24679</v>
      </c>
      <c r="B6176" t="str">
        <f>VLOOKUP(orders!C6176,customers!$A$2:$B$1501, 2,FALSE)</f>
        <v>Customer#000000170</v>
      </c>
      <c r="C6176">
        <v>170</v>
      </c>
      <c r="D6176" t="str">
        <f>VLOOKUP(orders!C6176,customers!$A$2:$G$1501,7,FALSE)</f>
        <v>BUILDING</v>
      </c>
      <c r="E6176">
        <f>VLOOKUP(C6176,customers!$A$2:$D$1501, 4,FALSE)</f>
        <v>15</v>
      </c>
      <c r="F6176" t="str">
        <f>VLOOKUP(E6176,nation!$A$2:$B$26, 2,FALSE)</f>
        <v>MOROCCO</v>
      </c>
      <c r="G6176">
        <f>VLOOKUP(orders!F6176,nation!$B$2:$C$26,2,FALSE)</f>
        <v>0</v>
      </c>
      <c r="H6176" t="str">
        <f>HLOOKUP(orders!G6176,region_horz!$B$1:$F$2,2,FALSE)</f>
        <v>AFRICA</v>
      </c>
      <c r="I6176" t="s">
        <v>48</v>
      </c>
      <c r="J6176">
        <v>259867.81</v>
      </c>
      <c r="K6176" s="1">
        <v>34827</v>
      </c>
      <c r="L6176" t="s">
        <v>23</v>
      </c>
      <c r="M6176" t="s">
        <v>3005</v>
      </c>
      <c r="N6176">
        <v>0</v>
      </c>
      <c r="O6176" t="s">
        <v>7172</v>
      </c>
    </row>
    <row r="6177" spans="1:15" x14ac:dyDescent="0.2">
      <c r="A6177">
        <v>24704</v>
      </c>
      <c r="B6177" t="str">
        <f>VLOOKUP(orders!C6177,customers!$A$2:$B$1501, 2,FALSE)</f>
        <v>Customer#000001208</v>
      </c>
      <c r="C6177">
        <v>1208</v>
      </c>
      <c r="D6177" t="str">
        <f>VLOOKUP(orders!C6177,customers!$A$2:$G$1501,7,FALSE)</f>
        <v>BUILDING</v>
      </c>
      <c r="E6177">
        <f>VLOOKUP(C6177,customers!$A$2:$D$1501, 4,FALSE)</f>
        <v>5</v>
      </c>
      <c r="F6177" t="str">
        <f>VLOOKUP(E6177,nation!$A$2:$B$26, 2,FALSE)</f>
        <v>ETHIOPIA</v>
      </c>
      <c r="G6177">
        <f>VLOOKUP(orders!F6177,nation!$B$2:$C$26,2,FALSE)</f>
        <v>0</v>
      </c>
      <c r="H6177" t="str">
        <f>HLOOKUP(orders!G6177,region_horz!$B$1:$F$2,2,FALSE)</f>
        <v>AFRICA</v>
      </c>
      <c r="I6177" t="s">
        <v>16</v>
      </c>
      <c r="J6177">
        <v>37423.39</v>
      </c>
      <c r="K6177" s="1">
        <v>34638</v>
      </c>
      <c r="L6177" t="s">
        <v>23</v>
      </c>
      <c r="M6177" t="s">
        <v>2395</v>
      </c>
      <c r="N6177">
        <v>0</v>
      </c>
      <c r="O6177" t="s">
        <v>7173</v>
      </c>
    </row>
    <row r="6178" spans="1:15" x14ac:dyDescent="0.2">
      <c r="A6178">
        <v>24705</v>
      </c>
      <c r="B6178" t="str">
        <f>VLOOKUP(orders!C6178,customers!$A$2:$B$1501, 2,FALSE)</f>
        <v>Customer#000000536</v>
      </c>
      <c r="C6178">
        <v>536</v>
      </c>
      <c r="D6178" t="str">
        <f>VLOOKUP(orders!C6178,customers!$A$2:$G$1501,7,FALSE)</f>
        <v>MACHINERY</v>
      </c>
      <c r="E6178">
        <f>VLOOKUP(C6178,customers!$A$2:$D$1501, 4,FALSE)</f>
        <v>12</v>
      </c>
      <c r="F6178" t="str">
        <f>VLOOKUP(E6178,nation!$A$2:$B$26, 2,FALSE)</f>
        <v>JAPAN</v>
      </c>
      <c r="G6178">
        <f>VLOOKUP(orders!F6178,nation!$B$2:$C$26,2,FALSE)</f>
        <v>2</v>
      </c>
      <c r="H6178" t="str">
        <f>HLOOKUP(orders!G6178,region_horz!$B$1:$F$2,2,FALSE)</f>
        <v>ASIA</v>
      </c>
      <c r="I6178" t="s">
        <v>9</v>
      </c>
      <c r="J6178">
        <v>136660.5</v>
      </c>
      <c r="K6178" s="1">
        <v>34958</v>
      </c>
      <c r="L6178" t="s">
        <v>13</v>
      </c>
      <c r="M6178" t="s">
        <v>1051</v>
      </c>
      <c r="N6178">
        <v>0</v>
      </c>
      <c r="O6178" t="s">
        <v>7174</v>
      </c>
    </row>
    <row r="6179" spans="1:15" x14ac:dyDescent="0.2">
      <c r="A6179">
        <v>24706</v>
      </c>
      <c r="B6179" t="str">
        <f>VLOOKUP(orders!C6179,customers!$A$2:$B$1501, 2,FALSE)</f>
        <v>Customer#000000058</v>
      </c>
      <c r="C6179">
        <v>58</v>
      </c>
      <c r="D6179" t="str">
        <f>VLOOKUP(orders!C6179,customers!$A$2:$G$1501,7,FALSE)</f>
        <v>HOUSEHOLD</v>
      </c>
      <c r="E6179">
        <f>VLOOKUP(C6179,customers!$A$2:$D$1501, 4,FALSE)</f>
        <v>13</v>
      </c>
      <c r="F6179" t="str">
        <f>VLOOKUP(E6179,nation!$A$2:$B$26, 2,FALSE)</f>
        <v>JORDAN</v>
      </c>
      <c r="G6179">
        <f>VLOOKUP(orders!F6179,nation!$B$2:$C$26,2,FALSE)</f>
        <v>4</v>
      </c>
      <c r="H6179" t="str">
        <f>HLOOKUP(orders!G6179,region_horz!$B$1:$F$2,2,FALSE)</f>
        <v>MIDDLE EAST</v>
      </c>
      <c r="I6179" t="s">
        <v>16</v>
      </c>
      <c r="J6179">
        <v>29716.400000000001</v>
      </c>
      <c r="K6179" s="1">
        <v>33718</v>
      </c>
      <c r="L6179" t="s">
        <v>26</v>
      </c>
      <c r="M6179" t="s">
        <v>1488</v>
      </c>
      <c r="N6179">
        <v>0</v>
      </c>
      <c r="O6179" t="s">
        <v>7175</v>
      </c>
    </row>
    <row r="6180" spans="1:15" x14ac:dyDescent="0.2">
      <c r="A6180">
        <v>24707</v>
      </c>
      <c r="B6180" t="str">
        <f>VLOOKUP(orders!C6180,customers!$A$2:$B$1501, 2,FALSE)</f>
        <v>Customer#000001421</v>
      </c>
      <c r="C6180">
        <v>1421</v>
      </c>
      <c r="D6180" t="str">
        <f>VLOOKUP(orders!C6180,customers!$A$2:$G$1501,7,FALSE)</f>
        <v>MACHINERY</v>
      </c>
      <c r="E6180">
        <f>VLOOKUP(C6180,customers!$A$2:$D$1501, 4,FALSE)</f>
        <v>12</v>
      </c>
      <c r="F6180" t="str">
        <f>VLOOKUP(E6180,nation!$A$2:$B$26, 2,FALSE)</f>
        <v>JAPAN</v>
      </c>
      <c r="G6180">
        <f>VLOOKUP(orders!F6180,nation!$B$2:$C$26,2,FALSE)</f>
        <v>2</v>
      </c>
      <c r="H6180" t="str">
        <f>HLOOKUP(orders!G6180,region_horz!$B$1:$F$2,2,FALSE)</f>
        <v>ASIA</v>
      </c>
      <c r="I6180" t="s">
        <v>16</v>
      </c>
      <c r="J6180">
        <v>121224.43</v>
      </c>
      <c r="K6180" s="1">
        <v>33674</v>
      </c>
      <c r="L6180" t="s">
        <v>31</v>
      </c>
      <c r="M6180" t="s">
        <v>875</v>
      </c>
      <c r="N6180">
        <v>0</v>
      </c>
      <c r="O6180" t="s">
        <v>7176</v>
      </c>
    </row>
    <row r="6181" spans="1:15" x14ac:dyDescent="0.2">
      <c r="A6181">
        <v>24708</v>
      </c>
      <c r="B6181" t="str">
        <f>VLOOKUP(orders!C6181,customers!$A$2:$B$1501, 2,FALSE)</f>
        <v>Customer#000000733</v>
      </c>
      <c r="C6181">
        <v>733</v>
      </c>
      <c r="D6181" t="str">
        <f>VLOOKUP(orders!C6181,customers!$A$2:$G$1501,7,FALSE)</f>
        <v>HOUSEHOLD</v>
      </c>
      <c r="E6181">
        <f>VLOOKUP(C6181,customers!$A$2:$D$1501, 4,FALSE)</f>
        <v>13</v>
      </c>
      <c r="F6181" t="str">
        <f>VLOOKUP(E6181,nation!$A$2:$B$26, 2,FALSE)</f>
        <v>JORDAN</v>
      </c>
      <c r="G6181">
        <f>VLOOKUP(orders!F6181,nation!$B$2:$C$26,2,FALSE)</f>
        <v>4</v>
      </c>
      <c r="H6181" t="str">
        <f>HLOOKUP(orders!G6181,region_horz!$B$1:$F$2,2,FALSE)</f>
        <v>MIDDLE EAST</v>
      </c>
      <c r="I6181" t="s">
        <v>16</v>
      </c>
      <c r="J6181">
        <v>46158.5</v>
      </c>
      <c r="K6181" s="1">
        <v>33943</v>
      </c>
      <c r="L6181" t="s">
        <v>23</v>
      </c>
      <c r="M6181" t="s">
        <v>3766</v>
      </c>
      <c r="N6181">
        <v>0</v>
      </c>
      <c r="O6181" t="s">
        <v>7177</v>
      </c>
    </row>
    <row r="6182" spans="1:15" x14ac:dyDescent="0.2">
      <c r="A6182">
        <v>24709</v>
      </c>
      <c r="B6182" t="str">
        <f>VLOOKUP(orders!C6182,customers!$A$2:$B$1501, 2,FALSE)</f>
        <v>Customer#000000479</v>
      </c>
      <c r="C6182">
        <v>479</v>
      </c>
      <c r="D6182" t="str">
        <f>VLOOKUP(orders!C6182,customers!$A$2:$G$1501,7,FALSE)</f>
        <v>AUTOMOBILE</v>
      </c>
      <c r="E6182">
        <f>VLOOKUP(C6182,customers!$A$2:$D$1501, 4,FALSE)</f>
        <v>18</v>
      </c>
      <c r="F6182" t="str">
        <f>VLOOKUP(E6182,nation!$A$2:$B$26, 2,FALSE)</f>
        <v>CHINA</v>
      </c>
      <c r="G6182">
        <f>VLOOKUP(orders!F6182,nation!$B$2:$C$26,2,FALSE)</f>
        <v>2</v>
      </c>
      <c r="H6182" t="str">
        <f>HLOOKUP(orders!G6182,region_horz!$B$1:$F$2,2,FALSE)</f>
        <v>ASIA</v>
      </c>
      <c r="I6182" t="s">
        <v>16</v>
      </c>
      <c r="J6182">
        <v>14623.67</v>
      </c>
      <c r="K6182" s="1">
        <v>34715</v>
      </c>
      <c r="L6182" t="s">
        <v>26</v>
      </c>
      <c r="M6182" t="s">
        <v>678</v>
      </c>
      <c r="N6182">
        <v>0</v>
      </c>
      <c r="O6182" t="s">
        <v>7178</v>
      </c>
    </row>
    <row r="6183" spans="1:15" x14ac:dyDescent="0.2">
      <c r="A6183">
        <v>24710</v>
      </c>
      <c r="B6183" t="str">
        <f>VLOOKUP(orders!C6183,customers!$A$2:$B$1501, 2,FALSE)</f>
        <v>Customer#000001001</v>
      </c>
      <c r="C6183">
        <v>1001</v>
      </c>
      <c r="D6183" t="str">
        <f>VLOOKUP(orders!C6183,customers!$A$2:$G$1501,7,FALSE)</f>
        <v>MACHINERY</v>
      </c>
      <c r="E6183">
        <f>VLOOKUP(C6183,customers!$A$2:$D$1501, 4,FALSE)</f>
        <v>21</v>
      </c>
      <c r="F6183" t="str">
        <f>VLOOKUP(E6183,nation!$A$2:$B$26, 2,FALSE)</f>
        <v>VIETNAM</v>
      </c>
      <c r="G6183">
        <f>VLOOKUP(orders!F6183,nation!$B$2:$C$26,2,FALSE)</f>
        <v>2</v>
      </c>
      <c r="H6183" t="str">
        <f>HLOOKUP(orders!G6183,region_horz!$B$1:$F$2,2,FALSE)</f>
        <v>ASIA</v>
      </c>
      <c r="I6183" t="s">
        <v>16</v>
      </c>
      <c r="J6183">
        <v>56548.72</v>
      </c>
      <c r="K6183" s="1">
        <v>34243</v>
      </c>
      <c r="L6183" t="s">
        <v>10</v>
      </c>
      <c r="M6183" t="s">
        <v>80</v>
      </c>
      <c r="N6183">
        <v>0</v>
      </c>
      <c r="O6183" t="s">
        <v>7179</v>
      </c>
    </row>
    <row r="6184" spans="1:15" x14ac:dyDescent="0.2">
      <c r="A6184">
        <v>24711</v>
      </c>
      <c r="B6184" t="str">
        <f>VLOOKUP(orders!C6184,customers!$A$2:$B$1501, 2,FALSE)</f>
        <v>Customer#000000769</v>
      </c>
      <c r="C6184">
        <v>769</v>
      </c>
      <c r="D6184" t="str">
        <f>VLOOKUP(orders!C6184,customers!$A$2:$G$1501,7,FALSE)</f>
        <v>HOUSEHOLD</v>
      </c>
      <c r="E6184">
        <f>VLOOKUP(C6184,customers!$A$2:$D$1501, 4,FALSE)</f>
        <v>5</v>
      </c>
      <c r="F6184" t="str">
        <f>VLOOKUP(E6184,nation!$A$2:$B$26, 2,FALSE)</f>
        <v>ETHIOPIA</v>
      </c>
      <c r="G6184">
        <f>VLOOKUP(orders!F6184,nation!$B$2:$C$26,2,FALSE)</f>
        <v>0</v>
      </c>
      <c r="H6184" t="str">
        <f>HLOOKUP(orders!G6184,region_horz!$B$1:$F$2,2,FALSE)</f>
        <v>AFRICA</v>
      </c>
      <c r="I6184" t="s">
        <v>16</v>
      </c>
      <c r="J6184">
        <v>201644.14</v>
      </c>
      <c r="K6184" s="1">
        <v>33905</v>
      </c>
      <c r="L6184" t="s">
        <v>26</v>
      </c>
      <c r="M6184" t="s">
        <v>1663</v>
      </c>
      <c r="N6184">
        <v>0</v>
      </c>
      <c r="O6184" t="s">
        <v>7180</v>
      </c>
    </row>
    <row r="6185" spans="1:15" x14ac:dyDescent="0.2">
      <c r="A6185">
        <v>24736</v>
      </c>
      <c r="B6185" t="str">
        <f>VLOOKUP(orders!C6185,customers!$A$2:$B$1501, 2,FALSE)</f>
        <v>Customer#000000149</v>
      </c>
      <c r="C6185">
        <v>149</v>
      </c>
      <c r="D6185" t="str">
        <f>VLOOKUP(orders!C6185,customers!$A$2:$G$1501,7,FALSE)</f>
        <v>AUTOMOBILE</v>
      </c>
      <c r="E6185">
        <f>VLOOKUP(C6185,customers!$A$2:$D$1501, 4,FALSE)</f>
        <v>19</v>
      </c>
      <c r="F6185" t="str">
        <f>VLOOKUP(E6185,nation!$A$2:$B$26, 2,FALSE)</f>
        <v>ROMANIA</v>
      </c>
      <c r="G6185">
        <f>VLOOKUP(orders!F6185,nation!$B$2:$C$26,2,FALSE)</f>
        <v>3</v>
      </c>
      <c r="H6185" t="str">
        <f>HLOOKUP(orders!G6185,region_horz!$B$1:$F$2,2,FALSE)</f>
        <v>EUROPE</v>
      </c>
      <c r="I6185" t="s">
        <v>9</v>
      </c>
      <c r="J6185">
        <v>297907.56</v>
      </c>
      <c r="K6185" s="1">
        <v>35810</v>
      </c>
      <c r="L6185" t="s">
        <v>26</v>
      </c>
      <c r="M6185" t="s">
        <v>3878</v>
      </c>
      <c r="N6185">
        <v>0</v>
      </c>
      <c r="O6185" t="s">
        <v>7181</v>
      </c>
    </row>
    <row r="6186" spans="1:15" x14ac:dyDescent="0.2">
      <c r="A6186">
        <v>24737</v>
      </c>
      <c r="B6186" t="str">
        <f>VLOOKUP(orders!C6186,customers!$A$2:$B$1501, 2,FALSE)</f>
        <v>Customer#000000218</v>
      </c>
      <c r="C6186">
        <v>218</v>
      </c>
      <c r="D6186" t="str">
        <f>VLOOKUP(orders!C6186,customers!$A$2:$G$1501,7,FALSE)</f>
        <v>MACHINERY</v>
      </c>
      <c r="E6186">
        <f>VLOOKUP(C6186,customers!$A$2:$D$1501, 4,FALSE)</f>
        <v>4</v>
      </c>
      <c r="F6186" t="str">
        <f>VLOOKUP(E6186,nation!$A$2:$B$26, 2,FALSE)</f>
        <v>EGYPT</v>
      </c>
      <c r="G6186">
        <f>VLOOKUP(orders!F6186,nation!$B$2:$C$26,2,FALSE)</f>
        <v>4</v>
      </c>
      <c r="H6186" t="str">
        <f>HLOOKUP(orders!G6186,region_horz!$B$1:$F$2,2,FALSE)</f>
        <v>MIDDLE EAST</v>
      </c>
      <c r="I6186" t="s">
        <v>16</v>
      </c>
      <c r="J6186">
        <v>236347.29</v>
      </c>
      <c r="K6186" s="1">
        <v>34675</v>
      </c>
      <c r="L6186" t="s">
        <v>26</v>
      </c>
      <c r="M6186" t="s">
        <v>2183</v>
      </c>
      <c r="N6186">
        <v>0</v>
      </c>
      <c r="O6186" t="s">
        <v>7182</v>
      </c>
    </row>
    <row r="6187" spans="1:15" x14ac:dyDescent="0.2">
      <c r="A6187">
        <v>24738</v>
      </c>
      <c r="B6187" t="str">
        <f>VLOOKUP(orders!C6187,customers!$A$2:$B$1501, 2,FALSE)</f>
        <v>Customer#000001067</v>
      </c>
      <c r="C6187">
        <v>1067</v>
      </c>
      <c r="D6187" t="str">
        <f>VLOOKUP(orders!C6187,customers!$A$2:$G$1501,7,FALSE)</f>
        <v>FURNITURE</v>
      </c>
      <c r="E6187">
        <f>VLOOKUP(C6187,customers!$A$2:$D$1501, 4,FALSE)</f>
        <v>23</v>
      </c>
      <c r="F6187" t="str">
        <f>VLOOKUP(E6187,nation!$A$2:$B$26, 2,FALSE)</f>
        <v>UNITED KINGDOM</v>
      </c>
      <c r="G6187">
        <f>VLOOKUP(orders!F6187,nation!$B$2:$C$26,2,FALSE)</f>
        <v>3</v>
      </c>
      <c r="H6187" t="str">
        <f>HLOOKUP(orders!G6187,region_horz!$B$1:$F$2,2,FALSE)</f>
        <v>EUROPE</v>
      </c>
      <c r="I6187" t="s">
        <v>16</v>
      </c>
      <c r="J6187">
        <v>58891.519999999997</v>
      </c>
      <c r="K6187" s="1">
        <v>34286</v>
      </c>
      <c r="L6187" t="s">
        <v>31</v>
      </c>
      <c r="M6187" t="s">
        <v>418</v>
      </c>
      <c r="N6187">
        <v>0</v>
      </c>
      <c r="O6187" t="s">
        <v>7183</v>
      </c>
    </row>
    <row r="6188" spans="1:15" x14ac:dyDescent="0.2">
      <c r="A6188">
        <v>24739</v>
      </c>
      <c r="B6188" t="str">
        <f>VLOOKUP(orders!C6188,customers!$A$2:$B$1501, 2,FALSE)</f>
        <v>Customer#000000044</v>
      </c>
      <c r="C6188">
        <v>44</v>
      </c>
      <c r="D6188" t="str">
        <f>VLOOKUP(orders!C6188,customers!$A$2:$G$1501,7,FALSE)</f>
        <v>AUTOMOBILE</v>
      </c>
      <c r="E6188">
        <f>VLOOKUP(C6188,customers!$A$2:$D$1501, 4,FALSE)</f>
        <v>16</v>
      </c>
      <c r="F6188" t="str">
        <f>VLOOKUP(E6188,nation!$A$2:$B$26, 2,FALSE)</f>
        <v>MOZAMBIQUE</v>
      </c>
      <c r="G6188">
        <f>VLOOKUP(orders!F6188,nation!$B$2:$C$26,2,FALSE)</f>
        <v>0</v>
      </c>
      <c r="H6188" t="str">
        <f>HLOOKUP(orders!G6188,region_horz!$B$1:$F$2,2,FALSE)</f>
        <v>AFRICA</v>
      </c>
      <c r="I6188" t="s">
        <v>9</v>
      </c>
      <c r="J6188">
        <v>126749.91</v>
      </c>
      <c r="K6188" s="1">
        <v>35210</v>
      </c>
      <c r="L6188" t="s">
        <v>23</v>
      </c>
      <c r="M6188" t="s">
        <v>1510</v>
      </c>
      <c r="N6188">
        <v>0</v>
      </c>
      <c r="O6188" t="s">
        <v>7184</v>
      </c>
    </row>
    <row r="6189" spans="1:15" x14ac:dyDescent="0.2">
      <c r="A6189">
        <v>24740</v>
      </c>
      <c r="B6189" t="str">
        <f>VLOOKUP(orders!C6189,customers!$A$2:$B$1501, 2,FALSE)</f>
        <v>Customer#000001432</v>
      </c>
      <c r="C6189">
        <v>1432</v>
      </c>
      <c r="D6189" t="str">
        <f>VLOOKUP(orders!C6189,customers!$A$2:$G$1501,7,FALSE)</f>
        <v>MACHINERY</v>
      </c>
      <c r="E6189">
        <f>VLOOKUP(C6189,customers!$A$2:$D$1501, 4,FALSE)</f>
        <v>21</v>
      </c>
      <c r="F6189" t="str">
        <f>VLOOKUP(E6189,nation!$A$2:$B$26, 2,FALSE)</f>
        <v>VIETNAM</v>
      </c>
      <c r="G6189">
        <f>VLOOKUP(orders!F6189,nation!$B$2:$C$26,2,FALSE)</f>
        <v>2</v>
      </c>
      <c r="H6189" t="str">
        <f>HLOOKUP(orders!G6189,region_horz!$B$1:$F$2,2,FALSE)</f>
        <v>ASIA</v>
      </c>
      <c r="I6189" t="s">
        <v>16</v>
      </c>
      <c r="J6189">
        <v>60242.92</v>
      </c>
      <c r="K6189" s="1">
        <v>33980</v>
      </c>
      <c r="L6189" t="s">
        <v>31</v>
      </c>
      <c r="M6189" t="s">
        <v>1302</v>
      </c>
      <c r="N6189">
        <v>0</v>
      </c>
      <c r="O6189" t="s">
        <v>7185</v>
      </c>
    </row>
    <row r="6190" spans="1:15" x14ac:dyDescent="0.2">
      <c r="A6190">
        <v>24741</v>
      </c>
      <c r="B6190" t="str">
        <f>VLOOKUP(orders!C6190,customers!$A$2:$B$1501, 2,FALSE)</f>
        <v>Customer#000001147</v>
      </c>
      <c r="C6190">
        <v>1147</v>
      </c>
      <c r="D6190" t="str">
        <f>VLOOKUP(orders!C6190,customers!$A$2:$G$1501,7,FALSE)</f>
        <v>HOUSEHOLD</v>
      </c>
      <c r="E6190">
        <f>VLOOKUP(C6190,customers!$A$2:$D$1501, 4,FALSE)</f>
        <v>15</v>
      </c>
      <c r="F6190" t="str">
        <f>VLOOKUP(E6190,nation!$A$2:$B$26, 2,FALSE)</f>
        <v>MOROCCO</v>
      </c>
      <c r="G6190">
        <f>VLOOKUP(orders!F6190,nation!$B$2:$C$26,2,FALSE)</f>
        <v>0</v>
      </c>
      <c r="H6190" t="str">
        <f>HLOOKUP(orders!G6190,region_horz!$B$1:$F$2,2,FALSE)</f>
        <v>AFRICA</v>
      </c>
      <c r="I6190" t="s">
        <v>9</v>
      </c>
      <c r="J6190">
        <v>85394.39</v>
      </c>
      <c r="K6190" s="1">
        <v>35380</v>
      </c>
      <c r="L6190" t="s">
        <v>13</v>
      </c>
      <c r="M6190" t="s">
        <v>519</v>
      </c>
      <c r="N6190">
        <v>0</v>
      </c>
      <c r="O6190" t="s">
        <v>7186</v>
      </c>
    </row>
    <row r="6191" spans="1:15" x14ac:dyDescent="0.2">
      <c r="A6191">
        <v>24742</v>
      </c>
      <c r="B6191" t="str">
        <f>VLOOKUP(orders!C6191,customers!$A$2:$B$1501, 2,FALSE)</f>
        <v>Customer#000001330</v>
      </c>
      <c r="C6191">
        <v>1330</v>
      </c>
      <c r="D6191" t="str">
        <f>VLOOKUP(orders!C6191,customers!$A$2:$G$1501,7,FALSE)</f>
        <v>BUILDING</v>
      </c>
      <c r="E6191">
        <f>VLOOKUP(C6191,customers!$A$2:$D$1501, 4,FALSE)</f>
        <v>1</v>
      </c>
      <c r="F6191" t="str">
        <f>VLOOKUP(E6191,nation!$A$2:$B$26, 2,FALSE)</f>
        <v>ARGENTINA</v>
      </c>
      <c r="G6191">
        <f>VLOOKUP(orders!F6191,nation!$B$2:$C$26,2,FALSE)</f>
        <v>1</v>
      </c>
      <c r="H6191" t="str">
        <f>HLOOKUP(orders!G6191,region_horz!$B$1:$F$2,2,FALSE)</f>
        <v>AMERICA</v>
      </c>
      <c r="I6191" t="s">
        <v>16</v>
      </c>
      <c r="J6191">
        <v>67055.37</v>
      </c>
      <c r="K6191" s="1">
        <v>34798</v>
      </c>
      <c r="L6191" t="s">
        <v>13</v>
      </c>
      <c r="M6191" t="s">
        <v>59</v>
      </c>
      <c r="N6191">
        <v>0</v>
      </c>
      <c r="O6191" t="s">
        <v>7187</v>
      </c>
    </row>
    <row r="6192" spans="1:15" x14ac:dyDescent="0.2">
      <c r="A6192">
        <v>24743</v>
      </c>
      <c r="B6192" t="str">
        <f>VLOOKUP(orders!C6192,customers!$A$2:$B$1501, 2,FALSE)</f>
        <v>Customer#000000089</v>
      </c>
      <c r="C6192">
        <v>89</v>
      </c>
      <c r="D6192" t="str">
        <f>VLOOKUP(orders!C6192,customers!$A$2:$G$1501,7,FALSE)</f>
        <v>FURNITURE</v>
      </c>
      <c r="E6192">
        <f>VLOOKUP(C6192,customers!$A$2:$D$1501, 4,FALSE)</f>
        <v>14</v>
      </c>
      <c r="F6192" t="str">
        <f>VLOOKUP(E6192,nation!$A$2:$B$26, 2,FALSE)</f>
        <v>KENYA</v>
      </c>
      <c r="G6192">
        <f>VLOOKUP(orders!F6192,nation!$B$2:$C$26,2,FALSE)</f>
        <v>0</v>
      </c>
      <c r="H6192" t="str">
        <f>HLOOKUP(orders!G6192,region_horz!$B$1:$F$2,2,FALSE)</f>
        <v>AFRICA</v>
      </c>
      <c r="I6192" t="s">
        <v>16</v>
      </c>
      <c r="J6192">
        <v>83971.36</v>
      </c>
      <c r="K6192" s="1">
        <v>33784</v>
      </c>
      <c r="L6192" t="s">
        <v>10</v>
      </c>
      <c r="M6192" t="s">
        <v>1721</v>
      </c>
      <c r="N6192">
        <v>0</v>
      </c>
      <c r="O6192" t="s">
        <v>7188</v>
      </c>
    </row>
    <row r="6193" spans="1:15" x14ac:dyDescent="0.2">
      <c r="A6193">
        <v>24768</v>
      </c>
      <c r="B6193" t="str">
        <f>VLOOKUP(orders!C6193,customers!$A$2:$B$1501, 2,FALSE)</f>
        <v>Customer#000001001</v>
      </c>
      <c r="C6193">
        <v>1001</v>
      </c>
      <c r="D6193" t="str">
        <f>VLOOKUP(orders!C6193,customers!$A$2:$G$1501,7,FALSE)</f>
        <v>MACHINERY</v>
      </c>
      <c r="E6193">
        <f>VLOOKUP(C6193,customers!$A$2:$D$1501, 4,FALSE)</f>
        <v>21</v>
      </c>
      <c r="F6193" t="str">
        <f>VLOOKUP(E6193,nation!$A$2:$B$26, 2,FALSE)</f>
        <v>VIETNAM</v>
      </c>
      <c r="G6193">
        <f>VLOOKUP(orders!F6193,nation!$B$2:$C$26,2,FALSE)</f>
        <v>2</v>
      </c>
      <c r="H6193" t="str">
        <f>HLOOKUP(orders!G6193,region_horz!$B$1:$F$2,2,FALSE)</f>
        <v>ASIA</v>
      </c>
      <c r="I6193" t="s">
        <v>9</v>
      </c>
      <c r="J6193">
        <v>97110.39</v>
      </c>
      <c r="K6193" s="1">
        <v>35924</v>
      </c>
      <c r="L6193" t="s">
        <v>31</v>
      </c>
      <c r="M6193" t="s">
        <v>616</v>
      </c>
      <c r="N6193">
        <v>0</v>
      </c>
      <c r="O6193" t="s">
        <v>7189</v>
      </c>
    </row>
    <row r="6194" spans="1:15" x14ac:dyDescent="0.2">
      <c r="A6194">
        <v>24769</v>
      </c>
      <c r="B6194" t="str">
        <f>VLOOKUP(orders!C6194,customers!$A$2:$B$1501, 2,FALSE)</f>
        <v>Customer#000001276</v>
      </c>
      <c r="C6194">
        <v>1276</v>
      </c>
      <c r="D6194" t="str">
        <f>VLOOKUP(orders!C6194,customers!$A$2:$G$1501,7,FALSE)</f>
        <v>AUTOMOBILE</v>
      </c>
      <c r="E6194">
        <f>VLOOKUP(C6194,customers!$A$2:$D$1501, 4,FALSE)</f>
        <v>16</v>
      </c>
      <c r="F6194" t="str">
        <f>VLOOKUP(E6194,nation!$A$2:$B$26, 2,FALSE)</f>
        <v>MOZAMBIQUE</v>
      </c>
      <c r="G6194">
        <f>VLOOKUP(orders!F6194,nation!$B$2:$C$26,2,FALSE)</f>
        <v>0</v>
      </c>
      <c r="H6194" t="str">
        <f>HLOOKUP(orders!G6194,region_horz!$B$1:$F$2,2,FALSE)</f>
        <v>AFRICA</v>
      </c>
      <c r="I6194" t="s">
        <v>9</v>
      </c>
      <c r="J6194">
        <v>241665.37</v>
      </c>
      <c r="K6194" s="1">
        <v>35028</v>
      </c>
      <c r="L6194" t="s">
        <v>31</v>
      </c>
      <c r="M6194" t="s">
        <v>2593</v>
      </c>
      <c r="N6194">
        <v>0</v>
      </c>
      <c r="O6194" t="s">
        <v>7190</v>
      </c>
    </row>
    <row r="6195" spans="1:15" x14ac:dyDescent="0.2">
      <c r="A6195">
        <v>24770</v>
      </c>
      <c r="B6195" t="str">
        <f>VLOOKUP(orders!C6195,customers!$A$2:$B$1501, 2,FALSE)</f>
        <v>Customer#000001438</v>
      </c>
      <c r="C6195">
        <v>1438</v>
      </c>
      <c r="D6195" t="str">
        <f>VLOOKUP(orders!C6195,customers!$A$2:$G$1501,7,FALSE)</f>
        <v>FURNITURE</v>
      </c>
      <c r="E6195">
        <f>VLOOKUP(C6195,customers!$A$2:$D$1501, 4,FALSE)</f>
        <v>17</v>
      </c>
      <c r="F6195" t="str">
        <f>VLOOKUP(E6195,nation!$A$2:$B$26, 2,FALSE)</f>
        <v>PERU</v>
      </c>
      <c r="G6195">
        <f>VLOOKUP(orders!F6195,nation!$B$2:$C$26,2,FALSE)</f>
        <v>1</v>
      </c>
      <c r="H6195" t="str">
        <f>HLOOKUP(orders!G6195,region_horz!$B$1:$F$2,2,FALSE)</f>
        <v>AMERICA</v>
      </c>
      <c r="I6195" t="s">
        <v>16</v>
      </c>
      <c r="J6195">
        <v>58221.07</v>
      </c>
      <c r="K6195" s="1">
        <v>33688</v>
      </c>
      <c r="L6195" t="s">
        <v>13</v>
      </c>
      <c r="M6195" t="s">
        <v>2944</v>
      </c>
      <c r="N6195">
        <v>0</v>
      </c>
      <c r="O6195" t="s">
        <v>7191</v>
      </c>
    </row>
    <row r="6196" spans="1:15" x14ac:dyDescent="0.2">
      <c r="A6196">
        <v>24771</v>
      </c>
      <c r="B6196" t="str">
        <f>VLOOKUP(orders!C6196,customers!$A$2:$B$1501, 2,FALSE)</f>
        <v>Customer#000000085</v>
      </c>
      <c r="C6196">
        <v>85</v>
      </c>
      <c r="D6196" t="str">
        <f>VLOOKUP(orders!C6196,customers!$A$2:$G$1501,7,FALSE)</f>
        <v>FURNITURE</v>
      </c>
      <c r="E6196">
        <f>VLOOKUP(C6196,customers!$A$2:$D$1501, 4,FALSE)</f>
        <v>5</v>
      </c>
      <c r="F6196" t="str">
        <f>VLOOKUP(E6196,nation!$A$2:$B$26, 2,FALSE)</f>
        <v>ETHIOPIA</v>
      </c>
      <c r="G6196">
        <f>VLOOKUP(orders!F6196,nation!$B$2:$C$26,2,FALSE)</f>
        <v>0</v>
      </c>
      <c r="H6196" t="str">
        <f>HLOOKUP(orders!G6196,region_horz!$B$1:$F$2,2,FALSE)</f>
        <v>AFRICA</v>
      </c>
      <c r="I6196" t="s">
        <v>9</v>
      </c>
      <c r="J6196">
        <v>185952.99</v>
      </c>
      <c r="K6196" s="1">
        <v>35164</v>
      </c>
      <c r="L6196" t="s">
        <v>10</v>
      </c>
      <c r="M6196" t="s">
        <v>477</v>
      </c>
      <c r="N6196">
        <v>0</v>
      </c>
      <c r="O6196" t="s">
        <v>7192</v>
      </c>
    </row>
    <row r="6197" spans="1:15" x14ac:dyDescent="0.2">
      <c r="A6197">
        <v>24772</v>
      </c>
      <c r="B6197" t="str">
        <f>VLOOKUP(orders!C6197,customers!$A$2:$B$1501, 2,FALSE)</f>
        <v>Customer#000000700</v>
      </c>
      <c r="C6197">
        <v>700</v>
      </c>
      <c r="D6197" t="str">
        <f>VLOOKUP(orders!C6197,customers!$A$2:$G$1501,7,FALSE)</f>
        <v>MACHINERY</v>
      </c>
      <c r="E6197">
        <f>VLOOKUP(C6197,customers!$A$2:$D$1501, 4,FALSE)</f>
        <v>0</v>
      </c>
      <c r="F6197" t="str">
        <f>VLOOKUP(E6197,nation!$A$2:$B$26, 2,FALSE)</f>
        <v>ALGERIA</v>
      </c>
      <c r="G6197">
        <f>VLOOKUP(orders!F6197,nation!$B$2:$C$26,2,FALSE)</f>
        <v>0</v>
      </c>
      <c r="H6197" t="str">
        <f>HLOOKUP(orders!G6197,region_horz!$B$1:$F$2,2,FALSE)</f>
        <v>AFRICA</v>
      </c>
      <c r="I6197" t="s">
        <v>9</v>
      </c>
      <c r="J6197">
        <v>14088.57</v>
      </c>
      <c r="K6197" s="1">
        <v>35244</v>
      </c>
      <c r="L6197" t="s">
        <v>10</v>
      </c>
      <c r="M6197" t="s">
        <v>3078</v>
      </c>
      <c r="N6197">
        <v>0</v>
      </c>
      <c r="O6197" t="s">
        <v>7193</v>
      </c>
    </row>
    <row r="6198" spans="1:15" x14ac:dyDescent="0.2">
      <c r="A6198">
        <v>24773</v>
      </c>
      <c r="B6198" t="str">
        <f>VLOOKUP(orders!C6198,customers!$A$2:$B$1501, 2,FALSE)</f>
        <v>Customer#000000841</v>
      </c>
      <c r="C6198">
        <v>841</v>
      </c>
      <c r="D6198" t="str">
        <f>VLOOKUP(orders!C6198,customers!$A$2:$G$1501,7,FALSE)</f>
        <v>FURNITURE</v>
      </c>
      <c r="E6198">
        <f>VLOOKUP(C6198,customers!$A$2:$D$1501, 4,FALSE)</f>
        <v>9</v>
      </c>
      <c r="F6198" t="str">
        <f>VLOOKUP(E6198,nation!$A$2:$B$26, 2,FALSE)</f>
        <v>INDONESIA</v>
      </c>
      <c r="G6198">
        <f>VLOOKUP(orders!F6198,nation!$B$2:$C$26,2,FALSE)</f>
        <v>2</v>
      </c>
      <c r="H6198" t="str">
        <f>HLOOKUP(orders!G6198,region_horz!$B$1:$F$2,2,FALSE)</f>
        <v>ASIA</v>
      </c>
      <c r="I6198" t="s">
        <v>9</v>
      </c>
      <c r="J6198">
        <v>96318.85</v>
      </c>
      <c r="K6198" s="1">
        <v>35909</v>
      </c>
      <c r="L6198" t="s">
        <v>10</v>
      </c>
      <c r="M6198" t="s">
        <v>2017</v>
      </c>
      <c r="N6198">
        <v>0</v>
      </c>
      <c r="O6198" t="s">
        <v>7194</v>
      </c>
    </row>
    <row r="6199" spans="1:15" x14ac:dyDescent="0.2">
      <c r="A6199">
        <v>24774</v>
      </c>
      <c r="B6199" t="str">
        <f>VLOOKUP(orders!C6199,customers!$A$2:$B$1501, 2,FALSE)</f>
        <v>Customer#000001231</v>
      </c>
      <c r="C6199">
        <v>1231</v>
      </c>
      <c r="D6199" t="str">
        <f>VLOOKUP(orders!C6199,customers!$A$2:$G$1501,7,FALSE)</f>
        <v>AUTOMOBILE</v>
      </c>
      <c r="E6199">
        <f>VLOOKUP(C6199,customers!$A$2:$D$1501, 4,FALSE)</f>
        <v>9</v>
      </c>
      <c r="F6199" t="str">
        <f>VLOOKUP(E6199,nation!$A$2:$B$26, 2,FALSE)</f>
        <v>INDONESIA</v>
      </c>
      <c r="G6199">
        <f>VLOOKUP(orders!F6199,nation!$B$2:$C$26,2,FALSE)</f>
        <v>2</v>
      </c>
      <c r="H6199" t="str">
        <f>HLOOKUP(orders!G6199,region_horz!$B$1:$F$2,2,FALSE)</f>
        <v>ASIA</v>
      </c>
      <c r="I6199" t="s">
        <v>9</v>
      </c>
      <c r="J6199">
        <v>77982.710000000006</v>
      </c>
      <c r="K6199" s="1">
        <v>35570</v>
      </c>
      <c r="L6199" t="s">
        <v>26</v>
      </c>
      <c r="M6199" t="s">
        <v>2759</v>
      </c>
      <c r="N6199">
        <v>0</v>
      </c>
      <c r="O6199" t="s">
        <v>7195</v>
      </c>
    </row>
    <row r="6200" spans="1:15" x14ac:dyDescent="0.2">
      <c r="A6200">
        <v>24775</v>
      </c>
      <c r="B6200" t="str">
        <f>VLOOKUP(orders!C6200,customers!$A$2:$B$1501, 2,FALSE)</f>
        <v>Customer#000000607</v>
      </c>
      <c r="C6200">
        <v>607</v>
      </c>
      <c r="D6200" t="str">
        <f>VLOOKUP(orders!C6200,customers!$A$2:$G$1501,7,FALSE)</f>
        <v>FURNITURE</v>
      </c>
      <c r="E6200">
        <f>VLOOKUP(C6200,customers!$A$2:$D$1501, 4,FALSE)</f>
        <v>24</v>
      </c>
      <c r="F6200" t="str">
        <f>VLOOKUP(E6200,nation!$A$2:$B$26, 2,FALSE)</f>
        <v>UNITED STATES</v>
      </c>
      <c r="G6200">
        <f>VLOOKUP(orders!F6200,nation!$B$2:$C$26,2,FALSE)</f>
        <v>1</v>
      </c>
      <c r="H6200" t="str">
        <f>HLOOKUP(orders!G6200,region_horz!$B$1:$F$2,2,FALSE)</f>
        <v>AMERICA</v>
      </c>
      <c r="I6200" t="s">
        <v>16</v>
      </c>
      <c r="J6200">
        <v>50020.13</v>
      </c>
      <c r="K6200" s="1">
        <v>33652</v>
      </c>
      <c r="L6200" t="s">
        <v>13</v>
      </c>
      <c r="M6200" t="s">
        <v>1282</v>
      </c>
      <c r="N6200">
        <v>0</v>
      </c>
      <c r="O6200" t="s">
        <v>7196</v>
      </c>
    </row>
    <row r="6201" spans="1:15" x14ac:dyDescent="0.2">
      <c r="A6201">
        <v>24800</v>
      </c>
      <c r="B6201" t="str">
        <f>VLOOKUP(orders!C6201,customers!$A$2:$B$1501, 2,FALSE)</f>
        <v>Customer#000001084</v>
      </c>
      <c r="C6201">
        <v>1084</v>
      </c>
      <c r="D6201" t="str">
        <f>VLOOKUP(orders!C6201,customers!$A$2:$G$1501,7,FALSE)</f>
        <v>FURNITURE</v>
      </c>
      <c r="E6201">
        <f>VLOOKUP(C6201,customers!$A$2:$D$1501, 4,FALSE)</f>
        <v>2</v>
      </c>
      <c r="F6201" t="str">
        <f>VLOOKUP(E6201,nation!$A$2:$B$26, 2,FALSE)</f>
        <v>BRAZIL</v>
      </c>
      <c r="G6201">
        <f>VLOOKUP(orders!F6201,nation!$B$2:$C$26,2,FALSE)</f>
        <v>1</v>
      </c>
      <c r="H6201" t="str">
        <f>HLOOKUP(orders!G6201,region_horz!$B$1:$F$2,2,FALSE)</f>
        <v>AMERICA</v>
      </c>
      <c r="I6201" t="s">
        <v>9</v>
      </c>
      <c r="J6201">
        <v>244698.14</v>
      </c>
      <c r="K6201" s="1">
        <v>35900</v>
      </c>
      <c r="L6201" t="s">
        <v>31</v>
      </c>
      <c r="M6201" t="s">
        <v>358</v>
      </c>
      <c r="N6201">
        <v>0</v>
      </c>
      <c r="O6201" t="s">
        <v>7197</v>
      </c>
    </row>
    <row r="6202" spans="1:15" x14ac:dyDescent="0.2">
      <c r="A6202">
        <v>24801</v>
      </c>
      <c r="B6202" t="str">
        <f>VLOOKUP(orders!C6202,customers!$A$2:$B$1501, 2,FALSE)</f>
        <v>Customer#000001138</v>
      </c>
      <c r="C6202">
        <v>1138</v>
      </c>
      <c r="D6202" t="str">
        <f>VLOOKUP(orders!C6202,customers!$A$2:$G$1501,7,FALSE)</f>
        <v>BUILDING</v>
      </c>
      <c r="E6202">
        <f>VLOOKUP(C6202,customers!$A$2:$D$1501, 4,FALSE)</f>
        <v>22</v>
      </c>
      <c r="F6202" t="str">
        <f>VLOOKUP(E6202,nation!$A$2:$B$26, 2,FALSE)</f>
        <v>RUSSIA</v>
      </c>
      <c r="G6202">
        <f>VLOOKUP(orders!F6202,nation!$B$2:$C$26,2,FALSE)</f>
        <v>3</v>
      </c>
      <c r="H6202" t="str">
        <f>HLOOKUP(orders!G6202,region_horz!$B$1:$F$2,2,FALSE)</f>
        <v>EUROPE</v>
      </c>
      <c r="I6202" t="s">
        <v>16</v>
      </c>
      <c r="J6202">
        <v>76078.399999999994</v>
      </c>
      <c r="K6202" s="1">
        <v>33924</v>
      </c>
      <c r="L6202" t="s">
        <v>26</v>
      </c>
      <c r="M6202" t="s">
        <v>451</v>
      </c>
      <c r="N6202">
        <v>0</v>
      </c>
      <c r="O6202" t="s">
        <v>7198</v>
      </c>
    </row>
    <row r="6203" spans="1:15" x14ac:dyDescent="0.2">
      <c r="A6203">
        <v>24802</v>
      </c>
      <c r="B6203" t="str">
        <f>VLOOKUP(orders!C6203,customers!$A$2:$B$1501, 2,FALSE)</f>
        <v>Customer#000000256</v>
      </c>
      <c r="C6203">
        <v>256</v>
      </c>
      <c r="D6203" t="str">
        <f>VLOOKUP(orders!C6203,customers!$A$2:$G$1501,7,FALSE)</f>
        <v>HOUSEHOLD</v>
      </c>
      <c r="E6203">
        <f>VLOOKUP(C6203,customers!$A$2:$D$1501, 4,FALSE)</f>
        <v>10</v>
      </c>
      <c r="F6203" t="str">
        <f>VLOOKUP(E6203,nation!$A$2:$B$26, 2,FALSE)</f>
        <v>IRAN</v>
      </c>
      <c r="G6203">
        <f>VLOOKUP(orders!F6203,nation!$B$2:$C$26,2,FALSE)</f>
        <v>4</v>
      </c>
      <c r="H6203" t="str">
        <f>HLOOKUP(orders!G6203,region_horz!$B$1:$F$2,2,FALSE)</f>
        <v>MIDDLE EAST</v>
      </c>
      <c r="I6203" t="s">
        <v>16</v>
      </c>
      <c r="J6203">
        <v>84226.32</v>
      </c>
      <c r="K6203" s="1">
        <v>34358</v>
      </c>
      <c r="L6203" t="s">
        <v>31</v>
      </c>
      <c r="M6203" t="s">
        <v>2002</v>
      </c>
      <c r="N6203">
        <v>0</v>
      </c>
      <c r="O6203" t="s">
        <v>7199</v>
      </c>
    </row>
    <row r="6204" spans="1:15" x14ac:dyDescent="0.2">
      <c r="A6204">
        <v>24803</v>
      </c>
      <c r="B6204" t="str">
        <f>VLOOKUP(orders!C6204,customers!$A$2:$B$1501, 2,FALSE)</f>
        <v>Customer#000001381</v>
      </c>
      <c r="C6204">
        <v>1381</v>
      </c>
      <c r="D6204" t="str">
        <f>VLOOKUP(orders!C6204,customers!$A$2:$G$1501,7,FALSE)</f>
        <v>BUILDING</v>
      </c>
      <c r="E6204">
        <f>VLOOKUP(C6204,customers!$A$2:$D$1501, 4,FALSE)</f>
        <v>22</v>
      </c>
      <c r="F6204" t="str">
        <f>VLOOKUP(E6204,nation!$A$2:$B$26, 2,FALSE)</f>
        <v>RUSSIA</v>
      </c>
      <c r="G6204">
        <f>VLOOKUP(orders!F6204,nation!$B$2:$C$26,2,FALSE)</f>
        <v>3</v>
      </c>
      <c r="H6204" t="str">
        <f>HLOOKUP(orders!G6204,region_horz!$B$1:$F$2,2,FALSE)</f>
        <v>EUROPE</v>
      </c>
      <c r="I6204" t="s">
        <v>9</v>
      </c>
      <c r="J6204">
        <v>102333.43</v>
      </c>
      <c r="K6204" s="1">
        <v>35486</v>
      </c>
      <c r="L6204" t="s">
        <v>23</v>
      </c>
      <c r="M6204" t="s">
        <v>21</v>
      </c>
      <c r="N6204">
        <v>0</v>
      </c>
      <c r="O6204" t="s">
        <v>7200</v>
      </c>
    </row>
    <row r="6205" spans="1:15" x14ac:dyDescent="0.2">
      <c r="A6205">
        <v>24804</v>
      </c>
      <c r="B6205" t="str">
        <f>VLOOKUP(orders!C6205,customers!$A$2:$B$1501, 2,FALSE)</f>
        <v>Customer#000001498</v>
      </c>
      <c r="C6205">
        <v>1498</v>
      </c>
      <c r="D6205" t="str">
        <f>VLOOKUP(orders!C6205,customers!$A$2:$G$1501,7,FALSE)</f>
        <v>AUTOMOBILE</v>
      </c>
      <c r="E6205">
        <f>VLOOKUP(C6205,customers!$A$2:$D$1501, 4,FALSE)</f>
        <v>19</v>
      </c>
      <c r="F6205" t="str">
        <f>VLOOKUP(E6205,nation!$A$2:$B$26, 2,FALSE)</f>
        <v>ROMANIA</v>
      </c>
      <c r="G6205">
        <f>VLOOKUP(orders!F6205,nation!$B$2:$C$26,2,FALSE)</f>
        <v>3</v>
      </c>
      <c r="H6205" t="str">
        <f>HLOOKUP(orders!G6205,region_horz!$B$1:$F$2,2,FALSE)</f>
        <v>EUROPE</v>
      </c>
      <c r="I6205" t="s">
        <v>9</v>
      </c>
      <c r="J6205">
        <v>110276.95</v>
      </c>
      <c r="K6205" s="1">
        <v>34847</v>
      </c>
      <c r="L6205" t="s">
        <v>23</v>
      </c>
      <c r="M6205" t="s">
        <v>207</v>
      </c>
      <c r="N6205">
        <v>0</v>
      </c>
      <c r="O6205" t="s">
        <v>7201</v>
      </c>
    </row>
    <row r="6206" spans="1:15" x14ac:dyDescent="0.2">
      <c r="A6206">
        <v>24805</v>
      </c>
      <c r="B6206" t="str">
        <f>VLOOKUP(orders!C6206,customers!$A$2:$B$1501, 2,FALSE)</f>
        <v>Customer#000000590</v>
      </c>
      <c r="C6206">
        <v>590</v>
      </c>
      <c r="D6206" t="str">
        <f>VLOOKUP(orders!C6206,customers!$A$2:$G$1501,7,FALSE)</f>
        <v>MACHINERY</v>
      </c>
      <c r="E6206">
        <f>VLOOKUP(C6206,customers!$A$2:$D$1501, 4,FALSE)</f>
        <v>8</v>
      </c>
      <c r="F6206" t="str">
        <f>VLOOKUP(E6206,nation!$A$2:$B$26, 2,FALSE)</f>
        <v>INDIA</v>
      </c>
      <c r="G6206">
        <f>VLOOKUP(orders!F6206,nation!$B$2:$C$26,2,FALSE)</f>
        <v>2</v>
      </c>
      <c r="H6206" t="str">
        <f>HLOOKUP(orders!G6206,region_horz!$B$1:$F$2,2,FALSE)</f>
        <v>ASIA</v>
      </c>
      <c r="I6206" t="s">
        <v>16</v>
      </c>
      <c r="J6206">
        <v>105390.57</v>
      </c>
      <c r="K6206" s="1">
        <v>34642</v>
      </c>
      <c r="L6206" t="s">
        <v>31</v>
      </c>
      <c r="M6206" t="s">
        <v>5332</v>
      </c>
      <c r="N6206">
        <v>0</v>
      </c>
      <c r="O6206" t="s">
        <v>7202</v>
      </c>
    </row>
    <row r="6207" spans="1:15" x14ac:dyDescent="0.2">
      <c r="A6207">
        <v>24806</v>
      </c>
      <c r="B6207" t="str">
        <f>VLOOKUP(orders!C6207,customers!$A$2:$B$1501, 2,FALSE)</f>
        <v>Customer#000000625</v>
      </c>
      <c r="C6207">
        <v>625</v>
      </c>
      <c r="D6207" t="str">
        <f>VLOOKUP(orders!C6207,customers!$A$2:$G$1501,7,FALSE)</f>
        <v>FURNITURE</v>
      </c>
      <c r="E6207">
        <f>VLOOKUP(C6207,customers!$A$2:$D$1501, 4,FALSE)</f>
        <v>13</v>
      </c>
      <c r="F6207" t="str">
        <f>VLOOKUP(E6207,nation!$A$2:$B$26, 2,FALSE)</f>
        <v>JORDAN</v>
      </c>
      <c r="G6207">
        <f>VLOOKUP(orders!F6207,nation!$B$2:$C$26,2,FALSE)</f>
        <v>4</v>
      </c>
      <c r="H6207" t="str">
        <f>HLOOKUP(orders!G6207,region_horz!$B$1:$F$2,2,FALSE)</f>
        <v>MIDDLE EAST</v>
      </c>
      <c r="I6207" t="s">
        <v>16</v>
      </c>
      <c r="J6207">
        <v>64511.87</v>
      </c>
      <c r="K6207" s="1">
        <v>34219</v>
      </c>
      <c r="L6207" t="s">
        <v>23</v>
      </c>
      <c r="M6207" t="s">
        <v>2213</v>
      </c>
      <c r="N6207">
        <v>0</v>
      </c>
      <c r="O6207" t="s">
        <v>7203</v>
      </c>
    </row>
    <row r="6208" spans="1:15" x14ac:dyDescent="0.2">
      <c r="A6208">
        <v>24807</v>
      </c>
      <c r="B6208" t="str">
        <f>VLOOKUP(orders!C6208,customers!$A$2:$B$1501, 2,FALSE)</f>
        <v>Customer#000001306</v>
      </c>
      <c r="C6208">
        <v>1306</v>
      </c>
      <c r="D6208" t="str">
        <f>VLOOKUP(orders!C6208,customers!$A$2:$G$1501,7,FALSE)</f>
        <v>MACHINERY</v>
      </c>
      <c r="E6208">
        <f>VLOOKUP(C6208,customers!$A$2:$D$1501, 4,FALSE)</f>
        <v>12</v>
      </c>
      <c r="F6208" t="str">
        <f>VLOOKUP(E6208,nation!$A$2:$B$26, 2,FALSE)</f>
        <v>JAPAN</v>
      </c>
      <c r="G6208">
        <f>VLOOKUP(orders!F6208,nation!$B$2:$C$26,2,FALSE)</f>
        <v>2</v>
      </c>
      <c r="H6208" t="str">
        <f>HLOOKUP(orders!G6208,region_horz!$B$1:$F$2,2,FALSE)</f>
        <v>ASIA</v>
      </c>
      <c r="I6208" t="s">
        <v>9</v>
      </c>
      <c r="J6208">
        <v>13344.82</v>
      </c>
      <c r="K6208" s="1">
        <v>35157</v>
      </c>
      <c r="L6208" t="s">
        <v>10</v>
      </c>
      <c r="M6208" t="s">
        <v>1458</v>
      </c>
      <c r="N6208">
        <v>0</v>
      </c>
      <c r="O6208" t="s">
        <v>7204</v>
      </c>
    </row>
    <row r="6209" spans="1:15" x14ac:dyDescent="0.2">
      <c r="A6209">
        <v>24832</v>
      </c>
      <c r="B6209" t="str">
        <f>VLOOKUP(orders!C6209,customers!$A$2:$B$1501, 2,FALSE)</f>
        <v>Customer#000000379</v>
      </c>
      <c r="C6209">
        <v>379</v>
      </c>
      <c r="D6209" t="str">
        <f>VLOOKUP(orders!C6209,customers!$A$2:$G$1501,7,FALSE)</f>
        <v>AUTOMOBILE</v>
      </c>
      <c r="E6209">
        <f>VLOOKUP(C6209,customers!$A$2:$D$1501, 4,FALSE)</f>
        <v>7</v>
      </c>
      <c r="F6209" t="str">
        <f>VLOOKUP(E6209,nation!$A$2:$B$26, 2,FALSE)</f>
        <v>GERMANY</v>
      </c>
      <c r="G6209">
        <f>VLOOKUP(orders!F6209,nation!$B$2:$C$26,2,FALSE)</f>
        <v>3</v>
      </c>
      <c r="H6209" t="str">
        <f>HLOOKUP(orders!G6209,region_horz!$B$1:$F$2,2,FALSE)</f>
        <v>EUROPE</v>
      </c>
      <c r="I6209" t="s">
        <v>9</v>
      </c>
      <c r="J6209">
        <v>386334.55</v>
      </c>
      <c r="K6209" s="1">
        <v>35508</v>
      </c>
      <c r="L6209" t="s">
        <v>26</v>
      </c>
      <c r="M6209" t="s">
        <v>2744</v>
      </c>
      <c r="N6209">
        <v>0</v>
      </c>
      <c r="O6209" t="s">
        <v>7205</v>
      </c>
    </row>
    <row r="6210" spans="1:15" x14ac:dyDescent="0.2">
      <c r="A6210">
        <v>24833</v>
      </c>
      <c r="B6210" t="str">
        <f>VLOOKUP(orders!C6210,customers!$A$2:$B$1501, 2,FALSE)</f>
        <v>Customer#000001376</v>
      </c>
      <c r="C6210">
        <v>1376</v>
      </c>
      <c r="D6210" t="str">
        <f>VLOOKUP(orders!C6210,customers!$A$2:$G$1501,7,FALSE)</f>
        <v>HOUSEHOLD</v>
      </c>
      <c r="E6210">
        <f>VLOOKUP(C6210,customers!$A$2:$D$1501, 4,FALSE)</f>
        <v>12</v>
      </c>
      <c r="F6210" t="str">
        <f>VLOOKUP(E6210,nation!$A$2:$B$26, 2,FALSE)</f>
        <v>JAPAN</v>
      </c>
      <c r="G6210">
        <f>VLOOKUP(orders!F6210,nation!$B$2:$C$26,2,FALSE)</f>
        <v>2</v>
      </c>
      <c r="H6210" t="str">
        <f>HLOOKUP(orders!G6210,region_horz!$B$1:$F$2,2,FALSE)</f>
        <v>ASIA</v>
      </c>
      <c r="I6210" t="s">
        <v>16</v>
      </c>
      <c r="J6210">
        <v>156838.81</v>
      </c>
      <c r="K6210" s="1">
        <v>34167</v>
      </c>
      <c r="L6210" t="s">
        <v>23</v>
      </c>
      <c r="M6210" t="s">
        <v>1496</v>
      </c>
      <c r="N6210">
        <v>0</v>
      </c>
      <c r="O6210" t="s">
        <v>7206</v>
      </c>
    </row>
    <row r="6211" spans="1:15" x14ac:dyDescent="0.2">
      <c r="A6211">
        <v>24834</v>
      </c>
      <c r="B6211" t="str">
        <f>VLOOKUP(orders!C6211,customers!$A$2:$B$1501, 2,FALSE)</f>
        <v>Customer#000000391</v>
      </c>
      <c r="C6211">
        <v>391</v>
      </c>
      <c r="D6211" t="str">
        <f>VLOOKUP(orders!C6211,customers!$A$2:$G$1501,7,FALSE)</f>
        <v>HOUSEHOLD</v>
      </c>
      <c r="E6211">
        <f>VLOOKUP(C6211,customers!$A$2:$D$1501, 4,FALSE)</f>
        <v>11</v>
      </c>
      <c r="F6211" t="str">
        <f>VLOOKUP(E6211,nation!$A$2:$B$26, 2,FALSE)</f>
        <v>IRAQ</v>
      </c>
      <c r="G6211">
        <f>VLOOKUP(orders!F6211,nation!$B$2:$C$26,2,FALSE)</f>
        <v>4</v>
      </c>
      <c r="H6211" t="str">
        <f>HLOOKUP(orders!G6211,region_horz!$B$1:$F$2,2,FALSE)</f>
        <v>MIDDLE EAST</v>
      </c>
      <c r="I6211" t="s">
        <v>16</v>
      </c>
      <c r="J6211">
        <v>35349.5</v>
      </c>
      <c r="K6211" s="1">
        <v>34504</v>
      </c>
      <c r="L6211" t="s">
        <v>26</v>
      </c>
      <c r="M6211" t="s">
        <v>3432</v>
      </c>
      <c r="N6211">
        <v>0</v>
      </c>
      <c r="O6211" t="s">
        <v>7207</v>
      </c>
    </row>
    <row r="6212" spans="1:15" x14ac:dyDescent="0.2">
      <c r="A6212">
        <v>24835</v>
      </c>
      <c r="B6212" t="str">
        <f>VLOOKUP(orders!C6212,customers!$A$2:$B$1501, 2,FALSE)</f>
        <v>Customer#000000464</v>
      </c>
      <c r="C6212">
        <v>464</v>
      </c>
      <c r="D6212" t="str">
        <f>VLOOKUP(orders!C6212,customers!$A$2:$G$1501,7,FALSE)</f>
        <v>AUTOMOBILE</v>
      </c>
      <c r="E6212">
        <f>VLOOKUP(C6212,customers!$A$2:$D$1501, 4,FALSE)</f>
        <v>9</v>
      </c>
      <c r="F6212" t="str">
        <f>VLOOKUP(E6212,nation!$A$2:$B$26, 2,FALSE)</f>
        <v>INDONESIA</v>
      </c>
      <c r="G6212">
        <f>VLOOKUP(orders!F6212,nation!$B$2:$C$26,2,FALSE)</f>
        <v>2</v>
      </c>
      <c r="H6212" t="str">
        <f>HLOOKUP(orders!G6212,region_horz!$B$1:$F$2,2,FALSE)</f>
        <v>ASIA</v>
      </c>
      <c r="I6212" t="s">
        <v>9</v>
      </c>
      <c r="J6212">
        <v>86231.81</v>
      </c>
      <c r="K6212" s="1">
        <v>35828</v>
      </c>
      <c r="L6212" t="s">
        <v>26</v>
      </c>
      <c r="M6212" t="s">
        <v>2185</v>
      </c>
      <c r="N6212">
        <v>0</v>
      </c>
      <c r="O6212" t="s">
        <v>7208</v>
      </c>
    </row>
    <row r="6213" spans="1:15" x14ac:dyDescent="0.2">
      <c r="A6213">
        <v>24836</v>
      </c>
      <c r="B6213" t="str">
        <f>VLOOKUP(orders!C6213,customers!$A$2:$B$1501, 2,FALSE)</f>
        <v>Customer#000000386</v>
      </c>
      <c r="C6213">
        <v>386</v>
      </c>
      <c r="D6213" t="str">
        <f>VLOOKUP(orders!C6213,customers!$A$2:$G$1501,7,FALSE)</f>
        <v>BUILDING</v>
      </c>
      <c r="E6213">
        <f>VLOOKUP(C6213,customers!$A$2:$D$1501, 4,FALSE)</f>
        <v>24</v>
      </c>
      <c r="F6213" t="str">
        <f>VLOOKUP(E6213,nation!$A$2:$B$26, 2,FALSE)</f>
        <v>UNITED STATES</v>
      </c>
      <c r="G6213">
        <f>VLOOKUP(orders!F6213,nation!$B$2:$C$26,2,FALSE)</f>
        <v>1</v>
      </c>
      <c r="H6213" t="str">
        <f>HLOOKUP(orders!G6213,region_horz!$B$1:$F$2,2,FALSE)</f>
        <v>AMERICA</v>
      </c>
      <c r="I6213" t="s">
        <v>9</v>
      </c>
      <c r="J6213">
        <v>227542.53</v>
      </c>
      <c r="K6213" s="1">
        <v>35941</v>
      </c>
      <c r="L6213" t="s">
        <v>26</v>
      </c>
      <c r="M6213" t="s">
        <v>4519</v>
      </c>
      <c r="N6213">
        <v>0</v>
      </c>
      <c r="O6213" t="s">
        <v>7209</v>
      </c>
    </row>
    <row r="6214" spans="1:15" x14ac:dyDescent="0.2">
      <c r="A6214">
        <v>24837</v>
      </c>
      <c r="B6214" t="str">
        <f>VLOOKUP(orders!C6214,customers!$A$2:$B$1501, 2,FALSE)</f>
        <v>Customer#000000469</v>
      </c>
      <c r="C6214">
        <v>469</v>
      </c>
      <c r="D6214" t="str">
        <f>VLOOKUP(orders!C6214,customers!$A$2:$G$1501,7,FALSE)</f>
        <v>BUILDING</v>
      </c>
      <c r="E6214">
        <f>VLOOKUP(C6214,customers!$A$2:$D$1501, 4,FALSE)</f>
        <v>12</v>
      </c>
      <c r="F6214" t="str">
        <f>VLOOKUP(E6214,nation!$A$2:$B$26, 2,FALSE)</f>
        <v>JAPAN</v>
      </c>
      <c r="G6214">
        <f>VLOOKUP(orders!F6214,nation!$B$2:$C$26,2,FALSE)</f>
        <v>2</v>
      </c>
      <c r="H6214" t="str">
        <f>HLOOKUP(orders!G6214,region_horz!$B$1:$F$2,2,FALSE)</f>
        <v>ASIA</v>
      </c>
      <c r="I6214" t="s">
        <v>9</v>
      </c>
      <c r="J6214">
        <v>196175.57</v>
      </c>
      <c r="K6214" s="1">
        <v>35535</v>
      </c>
      <c r="L6214" t="s">
        <v>10</v>
      </c>
      <c r="M6214" t="s">
        <v>114</v>
      </c>
      <c r="N6214">
        <v>0</v>
      </c>
      <c r="O6214" t="s">
        <v>7210</v>
      </c>
    </row>
    <row r="6215" spans="1:15" x14ac:dyDescent="0.2">
      <c r="A6215">
        <v>24838</v>
      </c>
      <c r="B6215" t="str">
        <f>VLOOKUP(orders!C6215,customers!$A$2:$B$1501, 2,FALSE)</f>
        <v>Customer#000000599</v>
      </c>
      <c r="C6215">
        <v>599</v>
      </c>
      <c r="D6215" t="str">
        <f>VLOOKUP(orders!C6215,customers!$A$2:$G$1501,7,FALSE)</f>
        <v>HOUSEHOLD</v>
      </c>
      <c r="E6215">
        <f>VLOOKUP(C6215,customers!$A$2:$D$1501, 4,FALSE)</f>
        <v>4</v>
      </c>
      <c r="F6215" t="str">
        <f>VLOOKUP(E6215,nation!$A$2:$B$26, 2,FALSE)</f>
        <v>EGYPT</v>
      </c>
      <c r="G6215">
        <f>VLOOKUP(orders!F6215,nation!$B$2:$C$26,2,FALSE)</f>
        <v>4</v>
      </c>
      <c r="H6215" t="str">
        <f>HLOOKUP(orders!G6215,region_horz!$B$1:$F$2,2,FALSE)</f>
        <v>MIDDLE EAST</v>
      </c>
      <c r="I6215" t="s">
        <v>9</v>
      </c>
      <c r="J6215">
        <v>249823.34</v>
      </c>
      <c r="K6215" s="1">
        <v>35601</v>
      </c>
      <c r="L6215" t="s">
        <v>26</v>
      </c>
      <c r="M6215" t="s">
        <v>1311</v>
      </c>
      <c r="N6215">
        <v>0</v>
      </c>
      <c r="O6215" t="s">
        <v>7211</v>
      </c>
    </row>
    <row r="6216" spans="1:15" x14ac:dyDescent="0.2">
      <c r="A6216">
        <v>24839</v>
      </c>
      <c r="B6216" t="str">
        <f>VLOOKUP(orders!C6216,customers!$A$2:$B$1501, 2,FALSE)</f>
        <v>Customer#000000767</v>
      </c>
      <c r="C6216">
        <v>767</v>
      </c>
      <c r="D6216" t="str">
        <f>VLOOKUP(orders!C6216,customers!$A$2:$G$1501,7,FALSE)</f>
        <v>BUILDING</v>
      </c>
      <c r="E6216">
        <f>VLOOKUP(C6216,customers!$A$2:$D$1501, 4,FALSE)</f>
        <v>17</v>
      </c>
      <c r="F6216" t="str">
        <f>VLOOKUP(E6216,nation!$A$2:$B$26, 2,FALSE)</f>
        <v>PERU</v>
      </c>
      <c r="G6216">
        <f>VLOOKUP(orders!F6216,nation!$B$2:$C$26,2,FALSE)</f>
        <v>1</v>
      </c>
      <c r="H6216" t="str">
        <f>HLOOKUP(orders!G6216,region_horz!$B$1:$F$2,2,FALSE)</f>
        <v>AMERICA</v>
      </c>
      <c r="I6216" t="s">
        <v>9</v>
      </c>
      <c r="J6216">
        <v>264550.46000000002</v>
      </c>
      <c r="K6216" s="1">
        <v>35995</v>
      </c>
      <c r="L6216" t="s">
        <v>31</v>
      </c>
      <c r="M6216" t="s">
        <v>288</v>
      </c>
      <c r="N6216">
        <v>0</v>
      </c>
      <c r="O6216" t="s">
        <v>7212</v>
      </c>
    </row>
    <row r="6217" spans="1:15" x14ac:dyDescent="0.2">
      <c r="A6217">
        <v>24864</v>
      </c>
      <c r="B6217" t="str">
        <f>VLOOKUP(orders!C6217,customers!$A$2:$B$1501, 2,FALSE)</f>
        <v>Customer#000000400</v>
      </c>
      <c r="C6217">
        <v>400</v>
      </c>
      <c r="D6217" t="str">
        <f>VLOOKUP(orders!C6217,customers!$A$2:$G$1501,7,FALSE)</f>
        <v>BUILDING</v>
      </c>
      <c r="E6217">
        <f>VLOOKUP(C6217,customers!$A$2:$D$1501, 4,FALSE)</f>
        <v>14</v>
      </c>
      <c r="F6217" t="str">
        <f>VLOOKUP(E6217,nation!$A$2:$B$26, 2,FALSE)</f>
        <v>KENYA</v>
      </c>
      <c r="G6217">
        <f>VLOOKUP(orders!F6217,nation!$B$2:$C$26,2,FALSE)</f>
        <v>0</v>
      </c>
      <c r="H6217" t="str">
        <f>HLOOKUP(orders!G6217,region_horz!$B$1:$F$2,2,FALSE)</f>
        <v>AFRICA</v>
      </c>
      <c r="I6217" t="s">
        <v>16</v>
      </c>
      <c r="J6217">
        <v>154307.14000000001</v>
      </c>
      <c r="K6217" s="1">
        <v>33619</v>
      </c>
      <c r="L6217" t="s">
        <v>13</v>
      </c>
      <c r="M6217" t="s">
        <v>358</v>
      </c>
      <c r="N6217">
        <v>0</v>
      </c>
      <c r="O6217" t="s">
        <v>7213</v>
      </c>
    </row>
    <row r="6218" spans="1:15" x14ac:dyDescent="0.2">
      <c r="A6218">
        <v>24865</v>
      </c>
      <c r="B6218" t="str">
        <f>VLOOKUP(orders!C6218,customers!$A$2:$B$1501, 2,FALSE)</f>
        <v>Customer#000000497</v>
      </c>
      <c r="C6218">
        <v>497</v>
      </c>
      <c r="D6218" t="str">
        <f>VLOOKUP(orders!C6218,customers!$A$2:$G$1501,7,FALSE)</f>
        <v>BUILDING</v>
      </c>
      <c r="E6218">
        <f>VLOOKUP(C6218,customers!$A$2:$D$1501, 4,FALSE)</f>
        <v>23</v>
      </c>
      <c r="F6218" t="str">
        <f>VLOOKUP(E6218,nation!$A$2:$B$26, 2,FALSE)</f>
        <v>UNITED KINGDOM</v>
      </c>
      <c r="G6218">
        <f>VLOOKUP(orders!F6218,nation!$B$2:$C$26,2,FALSE)</f>
        <v>3</v>
      </c>
      <c r="H6218" t="str">
        <f>HLOOKUP(orders!G6218,region_horz!$B$1:$F$2,2,FALSE)</f>
        <v>EUROPE</v>
      </c>
      <c r="I6218" t="s">
        <v>16</v>
      </c>
      <c r="J6218">
        <v>220181.87</v>
      </c>
      <c r="K6218" s="1">
        <v>33683</v>
      </c>
      <c r="L6218" t="s">
        <v>26</v>
      </c>
      <c r="M6218" t="s">
        <v>3358</v>
      </c>
      <c r="N6218">
        <v>0</v>
      </c>
      <c r="O6218" t="s">
        <v>7214</v>
      </c>
    </row>
    <row r="6219" spans="1:15" x14ac:dyDescent="0.2">
      <c r="A6219">
        <v>24866</v>
      </c>
      <c r="B6219" t="str">
        <f>VLOOKUP(orders!C6219,customers!$A$2:$B$1501, 2,FALSE)</f>
        <v>Customer#000000737</v>
      </c>
      <c r="C6219">
        <v>737</v>
      </c>
      <c r="D6219" t="str">
        <f>VLOOKUP(orders!C6219,customers!$A$2:$G$1501,7,FALSE)</f>
        <v>AUTOMOBILE</v>
      </c>
      <c r="E6219">
        <f>VLOOKUP(C6219,customers!$A$2:$D$1501, 4,FALSE)</f>
        <v>18</v>
      </c>
      <c r="F6219" t="str">
        <f>VLOOKUP(E6219,nation!$A$2:$B$26, 2,FALSE)</f>
        <v>CHINA</v>
      </c>
      <c r="G6219">
        <f>VLOOKUP(orders!F6219,nation!$B$2:$C$26,2,FALSE)</f>
        <v>2</v>
      </c>
      <c r="H6219" t="str">
        <f>HLOOKUP(orders!G6219,region_horz!$B$1:$F$2,2,FALSE)</f>
        <v>ASIA</v>
      </c>
      <c r="I6219" t="s">
        <v>16</v>
      </c>
      <c r="J6219">
        <v>162258.66</v>
      </c>
      <c r="K6219" s="1">
        <v>34308</v>
      </c>
      <c r="L6219" t="s">
        <v>23</v>
      </c>
      <c r="M6219" t="s">
        <v>998</v>
      </c>
      <c r="N6219">
        <v>0</v>
      </c>
      <c r="O6219" t="s">
        <v>7215</v>
      </c>
    </row>
    <row r="6220" spans="1:15" x14ac:dyDescent="0.2">
      <c r="A6220">
        <v>24867</v>
      </c>
      <c r="B6220" t="str">
        <f>VLOOKUP(orders!C6220,customers!$A$2:$B$1501, 2,FALSE)</f>
        <v>Customer#000000856</v>
      </c>
      <c r="C6220">
        <v>856</v>
      </c>
      <c r="D6220" t="str">
        <f>VLOOKUP(orders!C6220,customers!$A$2:$G$1501,7,FALSE)</f>
        <v>FURNITURE</v>
      </c>
      <c r="E6220">
        <f>VLOOKUP(C6220,customers!$A$2:$D$1501, 4,FALSE)</f>
        <v>15</v>
      </c>
      <c r="F6220" t="str">
        <f>VLOOKUP(E6220,nation!$A$2:$B$26, 2,FALSE)</f>
        <v>MOROCCO</v>
      </c>
      <c r="G6220">
        <f>VLOOKUP(orders!F6220,nation!$B$2:$C$26,2,FALSE)</f>
        <v>0</v>
      </c>
      <c r="H6220" t="str">
        <f>HLOOKUP(orders!G6220,region_horz!$B$1:$F$2,2,FALSE)</f>
        <v>AFRICA</v>
      </c>
      <c r="I6220" t="s">
        <v>16</v>
      </c>
      <c r="J6220">
        <v>12641.8</v>
      </c>
      <c r="K6220" s="1">
        <v>34366</v>
      </c>
      <c r="L6220" t="s">
        <v>26</v>
      </c>
      <c r="M6220" t="s">
        <v>684</v>
      </c>
      <c r="N6220">
        <v>0</v>
      </c>
      <c r="O6220" t="s">
        <v>7216</v>
      </c>
    </row>
    <row r="6221" spans="1:15" x14ac:dyDescent="0.2">
      <c r="A6221">
        <v>24868</v>
      </c>
      <c r="B6221" t="str">
        <f>VLOOKUP(orders!C6221,customers!$A$2:$B$1501, 2,FALSE)</f>
        <v>Customer#000000241</v>
      </c>
      <c r="C6221">
        <v>241</v>
      </c>
      <c r="D6221" t="str">
        <f>VLOOKUP(orders!C6221,customers!$A$2:$G$1501,7,FALSE)</f>
        <v>AUTOMOBILE</v>
      </c>
      <c r="E6221">
        <f>VLOOKUP(C6221,customers!$A$2:$D$1501, 4,FALSE)</f>
        <v>9</v>
      </c>
      <c r="F6221" t="str">
        <f>VLOOKUP(E6221,nation!$A$2:$B$26, 2,FALSE)</f>
        <v>INDONESIA</v>
      </c>
      <c r="G6221">
        <f>VLOOKUP(orders!F6221,nation!$B$2:$C$26,2,FALSE)</f>
        <v>2</v>
      </c>
      <c r="H6221" t="str">
        <f>HLOOKUP(orders!G6221,region_horz!$B$1:$F$2,2,FALSE)</f>
        <v>ASIA</v>
      </c>
      <c r="I6221" t="s">
        <v>16</v>
      </c>
      <c r="J6221">
        <v>193326.87</v>
      </c>
      <c r="K6221" s="1">
        <v>33751</v>
      </c>
      <c r="L6221" t="s">
        <v>26</v>
      </c>
      <c r="M6221" t="s">
        <v>1916</v>
      </c>
      <c r="N6221">
        <v>0</v>
      </c>
      <c r="O6221" t="s">
        <v>7217</v>
      </c>
    </row>
    <row r="6222" spans="1:15" x14ac:dyDescent="0.2">
      <c r="A6222">
        <v>24869</v>
      </c>
      <c r="B6222" t="str">
        <f>VLOOKUP(orders!C6222,customers!$A$2:$B$1501, 2,FALSE)</f>
        <v>Customer#000000319</v>
      </c>
      <c r="C6222">
        <v>319</v>
      </c>
      <c r="D6222" t="str">
        <f>VLOOKUP(orders!C6222,customers!$A$2:$G$1501,7,FALSE)</f>
        <v>FURNITURE</v>
      </c>
      <c r="E6222">
        <f>VLOOKUP(C6222,customers!$A$2:$D$1501, 4,FALSE)</f>
        <v>6</v>
      </c>
      <c r="F6222" t="str">
        <f>VLOOKUP(E6222,nation!$A$2:$B$26, 2,FALSE)</f>
        <v>FRANCE</v>
      </c>
      <c r="G6222">
        <f>VLOOKUP(orders!F6222,nation!$B$2:$C$26,2,FALSE)</f>
        <v>3</v>
      </c>
      <c r="H6222" t="str">
        <f>HLOOKUP(orders!G6222,region_horz!$B$1:$F$2,2,FALSE)</f>
        <v>EUROPE</v>
      </c>
      <c r="I6222" t="s">
        <v>16</v>
      </c>
      <c r="J6222">
        <v>229144.28</v>
      </c>
      <c r="K6222" s="1">
        <v>34496</v>
      </c>
      <c r="L6222" t="s">
        <v>23</v>
      </c>
      <c r="M6222" t="s">
        <v>849</v>
      </c>
      <c r="N6222">
        <v>0</v>
      </c>
      <c r="O6222" t="s">
        <v>7218</v>
      </c>
    </row>
    <row r="6223" spans="1:15" x14ac:dyDescent="0.2">
      <c r="A6223">
        <v>24870</v>
      </c>
      <c r="B6223" t="str">
        <f>VLOOKUP(orders!C6223,customers!$A$2:$B$1501, 2,FALSE)</f>
        <v>Customer#000000862</v>
      </c>
      <c r="C6223">
        <v>862</v>
      </c>
      <c r="D6223" t="str">
        <f>VLOOKUP(orders!C6223,customers!$A$2:$G$1501,7,FALSE)</f>
        <v>MACHINERY</v>
      </c>
      <c r="E6223">
        <f>VLOOKUP(C6223,customers!$A$2:$D$1501, 4,FALSE)</f>
        <v>2</v>
      </c>
      <c r="F6223" t="str">
        <f>VLOOKUP(E6223,nation!$A$2:$B$26, 2,FALSE)</f>
        <v>BRAZIL</v>
      </c>
      <c r="G6223">
        <f>VLOOKUP(orders!F6223,nation!$B$2:$C$26,2,FALSE)</f>
        <v>1</v>
      </c>
      <c r="H6223" t="str">
        <f>HLOOKUP(orders!G6223,region_horz!$B$1:$F$2,2,FALSE)</f>
        <v>AMERICA</v>
      </c>
      <c r="I6223" t="s">
        <v>16</v>
      </c>
      <c r="J6223">
        <v>86742.06</v>
      </c>
      <c r="K6223" s="1">
        <v>34449</v>
      </c>
      <c r="L6223" t="s">
        <v>10</v>
      </c>
      <c r="M6223" t="s">
        <v>1716</v>
      </c>
      <c r="N6223">
        <v>0</v>
      </c>
      <c r="O6223" t="s">
        <v>7219</v>
      </c>
    </row>
    <row r="6224" spans="1:15" x14ac:dyDescent="0.2">
      <c r="A6224">
        <v>24871</v>
      </c>
      <c r="B6224" t="str">
        <f>VLOOKUP(orders!C6224,customers!$A$2:$B$1501, 2,FALSE)</f>
        <v>Customer#000000236</v>
      </c>
      <c r="C6224">
        <v>236</v>
      </c>
      <c r="D6224" t="str">
        <f>VLOOKUP(orders!C6224,customers!$A$2:$G$1501,7,FALSE)</f>
        <v>AUTOMOBILE</v>
      </c>
      <c r="E6224">
        <f>VLOOKUP(C6224,customers!$A$2:$D$1501, 4,FALSE)</f>
        <v>14</v>
      </c>
      <c r="F6224" t="str">
        <f>VLOOKUP(E6224,nation!$A$2:$B$26, 2,FALSE)</f>
        <v>KENYA</v>
      </c>
      <c r="G6224">
        <f>VLOOKUP(orders!F6224,nation!$B$2:$C$26,2,FALSE)</f>
        <v>0</v>
      </c>
      <c r="H6224" t="str">
        <f>HLOOKUP(orders!G6224,region_horz!$B$1:$F$2,2,FALSE)</f>
        <v>AFRICA</v>
      </c>
      <c r="I6224" t="s">
        <v>48</v>
      </c>
      <c r="J6224">
        <v>326576.48</v>
      </c>
      <c r="K6224" s="1">
        <v>34782</v>
      </c>
      <c r="L6224" t="s">
        <v>31</v>
      </c>
      <c r="M6224" t="s">
        <v>525</v>
      </c>
      <c r="N6224">
        <v>0</v>
      </c>
      <c r="O6224" t="s">
        <v>7220</v>
      </c>
    </row>
    <row r="6225" spans="1:15" x14ac:dyDescent="0.2">
      <c r="A6225">
        <v>24896</v>
      </c>
      <c r="B6225" t="str">
        <f>VLOOKUP(orders!C6225,customers!$A$2:$B$1501, 2,FALSE)</f>
        <v>Customer#000000490</v>
      </c>
      <c r="C6225">
        <v>490</v>
      </c>
      <c r="D6225" t="str">
        <f>VLOOKUP(orders!C6225,customers!$A$2:$G$1501,7,FALSE)</f>
        <v>FURNITURE</v>
      </c>
      <c r="E6225">
        <f>VLOOKUP(C6225,customers!$A$2:$D$1501, 4,FALSE)</f>
        <v>22</v>
      </c>
      <c r="F6225" t="str">
        <f>VLOOKUP(E6225,nation!$A$2:$B$26, 2,FALSE)</f>
        <v>RUSSIA</v>
      </c>
      <c r="G6225">
        <f>VLOOKUP(orders!F6225,nation!$B$2:$C$26,2,FALSE)</f>
        <v>3</v>
      </c>
      <c r="H6225" t="str">
        <f>HLOOKUP(orders!G6225,region_horz!$B$1:$F$2,2,FALSE)</f>
        <v>EUROPE</v>
      </c>
      <c r="I6225" t="s">
        <v>16</v>
      </c>
      <c r="J6225">
        <v>108701.72</v>
      </c>
      <c r="K6225" s="1">
        <v>34019</v>
      </c>
      <c r="L6225" t="s">
        <v>31</v>
      </c>
      <c r="M6225" t="s">
        <v>1610</v>
      </c>
      <c r="N6225">
        <v>0</v>
      </c>
      <c r="O6225" t="s">
        <v>7221</v>
      </c>
    </row>
    <row r="6226" spans="1:15" x14ac:dyDescent="0.2">
      <c r="A6226">
        <v>24897</v>
      </c>
      <c r="B6226" t="str">
        <f>VLOOKUP(orders!C6226,customers!$A$2:$B$1501, 2,FALSE)</f>
        <v>Customer#000000110</v>
      </c>
      <c r="C6226">
        <v>110</v>
      </c>
      <c r="D6226" t="str">
        <f>VLOOKUP(orders!C6226,customers!$A$2:$G$1501,7,FALSE)</f>
        <v>AUTOMOBILE</v>
      </c>
      <c r="E6226">
        <f>VLOOKUP(C6226,customers!$A$2:$D$1501, 4,FALSE)</f>
        <v>10</v>
      </c>
      <c r="F6226" t="str">
        <f>VLOOKUP(E6226,nation!$A$2:$B$26, 2,FALSE)</f>
        <v>IRAN</v>
      </c>
      <c r="G6226">
        <f>VLOOKUP(orders!F6226,nation!$B$2:$C$26,2,FALSE)</f>
        <v>4</v>
      </c>
      <c r="H6226" t="str">
        <f>HLOOKUP(orders!G6226,region_horz!$B$1:$F$2,2,FALSE)</f>
        <v>MIDDLE EAST</v>
      </c>
      <c r="I6226" t="s">
        <v>9</v>
      </c>
      <c r="J6226">
        <v>111959.02</v>
      </c>
      <c r="K6226" s="1">
        <v>35832</v>
      </c>
      <c r="L6226" t="s">
        <v>31</v>
      </c>
      <c r="M6226" t="s">
        <v>884</v>
      </c>
      <c r="N6226">
        <v>0</v>
      </c>
      <c r="O6226" t="s">
        <v>7222</v>
      </c>
    </row>
    <row r="6227" spans="1:15" x14ac:dyDescent="0.2">
      <c r="A6227">
        <v>24898</v>
      </c>
      <c r="B6227" t="str">
        <f>VLOOKUP(orders!C6227,customers!$A$2:$B$1501, 2,FALSE)</f>
        <v>Customer#000001187</v>
      </c>
      <c r="C6227">
        <v>1187</v>
      </c>
      <c r="D6227" t="str">
        <f>VLOOKUP(orders!C6227,customers!$A$2:$G$1501,7,FALSE)</f>
        <v>AUTOMOBILE</v>
      </c>
      <c r="E6227">
        <f>VLOOKUP(C6227,customers!$A$2:$D$1501, 4,FALSE)</f>
        <v>10</v>
      </c>
      <c r="F6227" t="str">
        <f>VLOOKUP(E6227,nation!$A$2:$B$26, 2,FALSE)</f>
        <v>IRAN</v>
      </c>
      <c r="G6227">
        <f>VLOOKUP(orders!F6227,nation!$B$2:$C$26,2,FALSE)</f>
        <v>4</v>
      </c>
      <c r="H6227" t="str">
        <f>HLOOKUP(orders!G6227,region_horz!$B$1:$F$2,2,FALSE)</f>
        <v>MIDDLE EAST</v>
      </c>
      <c r="I6227" t="s">
        <v>9</v>
      </c>
      <c r="J6227">
        <v>220221.83</v>
      </c>
      <c r="K6227" s="1">
        <v>35450</v>
      </c>
      <c r="L6227" t="s">
        <v>10</v>
      </c>
      <c r="M6227" t="s">
        <v>3112</v>
      </c>
      <c r="N6227">
        <v>0</v>
      </c>
      <c r="O6227" t="s">
        <v>7223</v>
      </c>
    </row>
    <row r="6228" spans="1:15" x14ac:dyDescent="0.2">
      <c r="A6228">
        <v>24899</v>
      </c>
      <c r="B6228" t="str">
        <f>VLOOKUP(orders!C6228,customers!$A$2:$B$1501, 2,FALSE)</f>
        <v>Customer#000000715</v>
      </c>
      <c r="C6228">
        <v>715</v>
      </c>
      <c r="D6228" t="str">
        <f>VLOOKUP(orders!C6228,customers!$A$2:$G$1501,7,FALSE)</f>
        <v>AUTOMOBILE</v>
      </c>
      <c r="E6228">
        <f>VLOOKUP(C6228,customers!$A$2:$D$1501, 4,FALSE)</f>
        <v>19</v>
      </c>
      <c r="F6228" t="str">
        <f>VLOOKUP(E6228,nation!$A$2:$B$26, 2,FALSE)</f>
        <v>ROMANIA</v>
      </c>
      <c r="G6228">
        <f>VLOOKUP(orders!F6228,nation!$B$2:$C$26,2,FALSE)</f>
        <v>3</v>
      </c>
      <c r="H6228" t="str">
        <f>HLOOKUP(orders!G6228,region_horz!$B$1:$F$2,2,FALSE)</f>
        <v>EUROPE</v>
      </c>
      <c r="I6228" t="s">
        <v>9</v>
      </c>
      <c r="J6228">
        <v>235398.02</v>
      </c>
      <c r="K6228" s="1">
        <v>34932</v>
      </c>
      <c r="L6228" t="s">
        <v>23</v>
      </c>
      <c r="M6228" t="s">
        <v>1505</v>
      </c>
      <c r="N6228">
        <v>0</v>
      </c>
      <c r="O6228" t="s">
        <v>7224</v>
      </c>
    </row>
    <row r="6229" spans="1:15" x14ac:dyDescent="0.2">
      <c r="A6229">
        <v>24900</v>
      </c>
      <c r="B6229" t="str">
        <f>VLOOKUP(orders!C6229,customers!$A$2:$B$1501, 2,FALSE)</f>
        <v>Customer#000000200</v>
      </c>
      <c r="C6229">
        <v>200</v>
      </c>
      <c r="D6229" t="str">
        <f>VLOOKUP(orders!C6229,customers!$A$2:$G$1501,7,FALSE)</f>
        <v>BUILDING</v>
      </c>
      <c r="E6229">
        <f>VLOOKUP(C6229,customers!$A$2:$D$1501, 4,FALSE)</f>
        <v>16</v>
      </c>
      <c r="F6229" t="str">
        <f>VLOOKUP(E6229,nation!$A$2:$B$26, 2,FALSE)</f>
        <v>MOZAMBIQUE</v>
      </c>
      <c r="G6229">
        <f>VLOOKUP(orders!F6229,nation!$B$2:$C$26,2,FALSE)</f>
        <v>0</v>
      </c>
      <c r="H6229" t="str">
        <f>HLOOKUP(orders!G6229,region_horz!$B$1:$F$2,2,FALSE)</f>
        <v>AFRICA</v>
      </c>
      <c r="I6229" t="s">
        <v>9</v>
      </c>
      <c r="J6229">
        <v>289213.34000000003</v>
      </c>
      <c r="K6229" s="1">
        <v>35282</v>
      </c>
      <c r="L6229" t="s">
        <v>13</v>
      </c>
      <c r="M6229" t="s">
        <v>1091</v>
      </c>
      <c r="N6229">
        <v>0</v>
      </c>
      <c r="O6229" t="s">
        <v>7225</v>
      </c>
    </row>
    <row r="6230" spans="1:15" x14ac:dyDescent="0.2">
      <c r="A6230">
        <v>24901</v>
      </c>
      <c r="B6230" t="str">
        <f>VLOOKUP(orders!C6230,customers!$A$2:$B$1501, 2,FALSE)</f>
        <v>Customer#000000367</v>
      </c>
      <c r="C6230">
        <v>367</v>
      </c>
      <c r="D6230" t="str">
        <f>VLOOKUP(orders!C6230,customers!$A$2:$G$1501,7,FALSE)</f>
        <v>HOUSEHOLD</v>
      </c>
      <c r="E6230">
        <f>VLOOKUP(C6230,customers!$A$2:$D$1501, 4,FALSE)</f>
        <v>13</v>
      </c>
      <c r="F6230" t="str">
        <f>VLOOKUP(E6230,nation!$A$2:$B$26, 2,FALSE)</f>
        <v>JORDAN</v>
      </c>
      <c r="G6230">
        <f>VLOOKUP(orders!F6230,nation!$B$2:$C$26,2,FALSE)</f>
        <v>4</v>
      </c>
      <c r="H6230" t="str">
        <f>HLOOKUP(orders!G6230,region_horz!$B$1:$F$2,2,FALSE)</f>
        <v>MIDDLE EAST</v>
      </c>
      <c r="I6230" t="s">
        <v>9</v>
      </c>
      <c r="J6230">
        <v>135859.62</v>
      </c>
      <c r="K6230" s="1">
        <v>35308</v>
      </c>
      <c r="L6230" t="s">
        <v>10</v>
      </c>
      <c r="M6230" t="s">
        <v>912</v>
      </c>
      <c r="N6230">
        <v>0</v>
      </c>
      <c r="O6230" t="s">
        <v>7226</v>
      </c>
    </row>
    <row r="6231" spans="1:15" x14ac:dyDescent="0.2">
      <c r="A6231">
        <v>24902</v>
      </c>
      <c r="B6231" t="str">
        <f>VLOOKUP(orders!C6231,customers!$A$2:$B$1501, 2,FALSE)</f>
        <v>Customer#000000709</v>
      </c>
      <c r="C6231">
        <v>709</v>
      </c>
      <c r="D6231" t="str">
        <f>VLOOKUP(orders!C6231,customers!$A$2:$G$1501,7,FALSE)</f>
        <v>BUILDING</v>
      </c>
      <c r="E6231">
        <f>VLOOKUP(C6231,customers!$A$2:$D$1501, 4,FALSE)</f>
        <v>18</v>
      </c>
      <c r="F6231" t="str">
        <f>VLOOKUP(E6231,nation!$A$2:$B$26, 2,FALSE)</f>
        <v>CHINA</v>
      </c>
      <c r="G6231">
        <f>VLOOKUP(orders!F6231,nation!$B$2:$C$26,2,FALSE)</f>
        <v>2</v>
      </c>
      <c r="H6231" t="str">
        <f>HLOOKUP(orders!G6231,region_horz!$B$1:$F$2,2,FALSE)</f>
        <v>ASIA</v>
      </c>
      <c r="I6231" t="s">
        <v>16</v>
      </c>
      <c r="J6231">
        <v>220592</v>
      </c>
      <c r="K6231" s="1">
        <v>34116</v>
      </c>
      <c r="L6231" t="s">
        <v>26</v>
      </c>
      <c r="M6231" t="s">
        <v>3238</v>
      </c>
      <c r="N6231">
        <v>0</v>
      </c>
      <c r="O6231" t="s">
        <v>7227</v>
      </c>
    </row>
    <row r="6232" spans="1:15" x14ac:dyDescent="0.2">
      <c r="A6232">
        <v>24903</v>
      </c>
      <c r="B6232" t="str">
        <f>VLOOKUP(orders!C6232,customers!$A$2:$B$1501, 2,FALSE)</f>
        <v>Customer#000001258</v>
      </c>
      <c r="C6232">
        <v>1258</v>
      </c>
      <c r="D6232" t="str">
        <f>VLOOKUP(orders!C6232,customers!$A$2:$G$1501,7,FALSE)</f>
        <v>AUTOMOBILE</v>
      </c>
      <c r="E6232">
        <f>VLOOKUP(C6232,customers!$A$2:$D$1501, 4,FALSE)</f>
        <v>3</v>
      </c>
      <c r="F6232" t="str">
        <f>VLOOKUP(E6232,nation!$A$2:$B$26, 2,FALSE)</f>
        <v>CANADA</v>
      </c>
      <c r="G6232">
        <f>VLOOKUP(orders!F6232,nation!$B$2:$C$26,2,FALSE)</f>
        <v>1</v>
      </c>
      <c r="H6232" t="str">
        <f>HLOOKUP(orders!G6232,region_horz!$B$1:$F$2,2,FALSE)</f>
        <v>AMERICA</v>
      </c>
      <c r="I6232" t="s">
        <v>16</v>
      </c>
      <c r="J6232">
        <v>310652.81</v>
      </c>
      <c r="K6232" s="1">
        <v>34262</v>
      </c>
      <c r="L6232" t="s">
        <v>10</v>
      </c>
      <c r="M6232" t="s">
        <v>471</v>
      </c>
      <c r="N6232">
        <v>0</v>
      </c>
      <c r="O6232" t="s">
        <v>7228</v>
      </c>
    </row>
    <row r="6233" spans="1:15" x14ac:dyDescent="0.2">
      <c r="A6233">
        <v>24928</v>
      </c>
      <c r="B6233" t="str">
        <f>VLOOKUP(orders!C6233,customers!$A$2:$B$1501, 2,FALSE)</f>
        <v>Customer#000001153</v>
      </c>
      <c r="C6233">
        <v>1153</v>
      </c>
      <c r="D6233" t="str">
        <f>VLOOKUP(orders!C6233,customers!$A$2:$G$1501,7,FALSE)</f>
        <v>HOUSEHOLD</v>
      </c>
      <c r="E6233">
        <f>VLOOKUP(C6233,customers!$A$2:$D$1501, 4,FALSE)</f>
        <v>3</v>
      </c>
      <c r="F6233" t="str">
        <f>VLOOKUP(E6233,nation!$A$2:$B$26, 2,FALSE)</f>
        <v>CANADA</v>
      </c>
      <c r="G6233">
        <f>VLOOKUP(orders!F6233,nation!$B$2:$C$26,2,FALSE)</f>
        <v>1</v>
      </c>
      <c r="H6233" t="str">
        <f>HLOOKUP(orders!G6233,region_horz!$B$1:$F$2,2,FALSE)</f>
        <v>AMERICA</v>
      </c>
      <c r="I6233" t="s">
        <v>9</v>
      </c>
      <c r="J6233">
        <v>28273.54</v>
      </c>
      <c r="K6233" s="1">
        <v>35170</v>
      </c>
      <c r="L6233" t="s">
        <v>23</v>
      </c>
      <c r="M6233" t="s">
        <v>2262</v>
      </c>
      <c r="N6233">
        <v>0</v>
      </c>
      <c r="O6233" t="s">
        <v>7229</v>
      </c>
    </row>
    <row r="6234" spans="1:15" x14ac:dyDescent="0.2">
      <c r="A6234">
        <v>24929</v>
      </c>
      <c r="B6234" t="str">
        <f>VLOOKUP(orders!C6234,customers!$A$2:$B$1501, 2,FALSE)</f>
        <v>Customer#000000316</v>
      </c>
      <c r="C6234">
        <v>316</v>
      </c>
      <c r="D6234" t="str">
        <f>VLOOKUP(orders!C6234,customers!$A$2:$G$1501,7,FALSE)</f>
        <v>MACHINERY</v>
      </c>
      <c r="E6234">
        <f>VLOOKUP(C6234,customers!$A$2:$D$1501, 4,FALSE)</f>
        <v>8</v>
      </c>
      <c r="F6234" t="str">
        <f>VLOOKUP(E6234,nation!$A$2:$B$26, 2,FALSE)</f>
        <v>INDIA</v>
      </c>
      <c r="G6234">
        <f>VLOOKUP(orders!F6234,nation!$B$2:$C$26,2,FALSE)</f>
        <v>2</v>
      </c>
      <c r="H6234" t="str">
        <f>HLOOKUP(orders!G6234,region_horz!$B$1:$F$2,2,FALSE)</f>
        <v>ASIA</v>
      </c>
      <c r="I6234" t="s">
        <v>9</v>
      </c>
      <c r="J6234">
        <v>96283.19</v>
      </c>
      <c r="K6234" s="1">
        <v>35339</v>
      </c>
      <c r="L6234" t="s">
        <v>23</v>
      </c>
      <c r="M6234" t="s">
        <v>1583</v>
      </c>
      <c r="N6234">
        <v>0</v>
      </c>
      <c r="O6234" t="s">
        <v>7230</v>
      </c>
    </row>
    <row r="6235" spans="1:15" x14ac:dyDescent="0.2">
      <c r="A6235">
        <v>24930</v>
      </c>
      <c r="B6235" t="str">
        <f>VLOOKUP(orders!C6235,customers!$A$2:$B$1501, 2,FALSE)</f>
        <v>Customer#000000502</v>
      </c>
      <c r="C6235">
        <v>502</v>
      </c>
      <c r="D6235" t="str">
        <f>VLOOKUP(orders!C6235,customers!$A$2:$G$1501,7,FALSE)</f>
        <v>HOUSEHOLD</v>
      </c>
      <c r="E6235">
        <f>VLOOKUP(C6235,customers!$A$2:$D$1501, 4,FALSE)</f>
        <v>11</v>
      </c>
      <c r="F6235" t="str">
        <f>VLOOKUP(E6235,nation!$A$2:$B$26, 2,FALSE)</f>
        <v>IRAQ</v>
      </c>
      <c r="G6235">
        <f>VLOOKUP(orders!F6235,nation!$B$2:$C$26,2,FALSE)</f>
        <v>4</v>
      </c>
      <c r="H6235" t="str">
        <f>HLOOKUP(orders!G6235,region_horz!$B$1:$F$2,2,FALSE)</f>
        <v>MIDDLE EAST</v>
      </c>
      <c r="I6235" t="s">
        <v>9</v>
      </c>
      <c r="J6235">
        <v>148609.19</v>
      </c>
      <c r="K6235" s="1">
        <v>35903</v>
      </c>
      <c r="L6235" t="s">
        <v>26</v>
      </c>
      <c r="M6235" t="s">
        <v>600</v>
      </c>
      <c r="N6235">
        <v>0</v>
      </c>
      <c r="O6235" t="s">
        <v>7231</v>
      </c>
    </row>
    <row r="6236" spans="1:15" x14ac:dyDescent="0.2">
      <c r="A6236">
        <v>24931</v>
      </c>
      <c r="B6236" t="str">
        <f>VLOOKUP(orders!C6236,customers!$A$2:$B$1501, 2,FALSE)</f>
        <v>Customer#000001189</v>
      </c>
      <c r="C6236">
        <v>1189</v>
      </c>
      <c r="D6236" t="str">
        <f>VLOOKUP(orders!C6236,customers!$A$2:$G$1501,7,FALSE)</f>
        <v>HOUSEHOLD</v>
      </c>
      <c r="E6236">
        <f>VLOOKUP(C6236,customers!$A$2:$D$1501, 4,FALSE)</f>
        <v>10</v>
      </c>
      <c r="F6236" t="str">
        <f>VLOOKUP(E6236,nation!$A$2:$B$26, 2,FALSE)</f>
        <v>IRAN</v>
      </c>
      <c r="G6236">
        <f>VLOOKUP(orders!F6236,nation!$B$2:$C$26,2,FALSE)</f>
        <v>4</v>
      </c>
      <c r="H6236" t="str">
        <f>HLOOKUP(orders!G6236,region_horz!$B$1:$F$2,2,FALSE)</f>
        <v>MIDDLE EAST</v>
      </c>
      <c r="I6236" t="s">
        <v>9</v>
      </c>
      <c r="J6236">
        <v>325132.77</v>
      </c>
      <c r="K6236" s="1">
        <v>35011</v>
      </c>
      <c r="L6236" t="s">
        <v>10</v>
      </c>
      <c r="M6236" t="s">
        <v>449</v>
      </c>
      <c r="N6236">
        <v>0</v>
      </c>
      <c r="O6236" t="s">
        <v>7232</v>
      </c>
    </row>
    <row r="6237" spans="1:15" x14ac:dyDescent="0.2">
      <c r="A6237">
        <v>24932</v>
      </c>
      <c r="B6237" t="str">
        <f>VLOOKUP(orders!C6237,customers!$A$2:$B$1501, 2,FALSE)</f>
        <v>Customer#000000932</v>
      </c>
      <c r="C6237">
        <v>932</v>
      </c>
      <c r="D6237" t="str">
        <f>VLOOKUP(orders!C6237,customers!$A$2:$G$1501,7,FALSE)</f>
        <v>BUILDING</v>
      </c>
      <c r="E6237">
        <f>VLOOKUP(C6237,customers!$A$2:$D$1501, 4,FALSE)</f>
        <v>13</v>
      </c>
      <c r="F6237" t="str">
        <f>VLOOKUP(E6237,nation!$A$2:$B$26, 2,FALSE)</f>
        <v>JORDAN</v>
      </c>
      <c r="G6237">
        <f>VLOOKUP(orders!F6237,nation!$B$2:$C$26,2,FALSE)</f>
        <v>4</v>
      </c>
      <c r="H6237" t="str">
        <f>HLOOKUP(orders!G6237,region_horz!$B$1:$F$2,2,FALSE)</f>
        <v>MIDDLE EAST</v>
      </c>
      <c r="I6237" t="s">
        <v>9</v>
      </c>
      <c r="J6237">
        <v>66201.87</v>
      </c>
      <c r="K6237" s="1">
        <v>35120</v>
      </c>
      <c r="L6237" t="s">
        <v>13</v>
      </c>
      <c r="M6237" t="s">
        <v>132</v>
      </c>
      <c r="N6237">
        <v>0</v>
      </c>
      <c r="O6237" t="s">
        <v>7233</v>
      </c>
    </row>
    <row r="6238" spans="1:15" x14ac:dyDescent="0.2">
      <c r="A6238">
        <v>24933</v>
      </c>
      <c r="B6238" t="str">
        <f>VLOOKUP(orders!C6238,customers!$A$2:$B$1501, 2,FALSE)</f>
        <v>Customer#000000269</v>
      </c>
      <c r="C6238">
        <v>269</v>
      </c>
      <c r="D6238" t="str">
        <f>VLOOKUP(orders!C6238,customers!$A$2:$G$1501,7,FALSE)</f>
        <v>MACHINERY</v>
      </c>
      <c r="E6238">
        <f>VLOOKUP(C6238,customers!$A$2:$D$1501, 4,FALSE)</f>
        <v>14</v>
      </c>
      <c r="F6238" t="str">
        <f>VLOOKUP(E6238,nation!$A$2:$B$26, 2,FALSE)</f>
        <v>KENYA</v>
      </c>
      <c r="G6238">
        <f>VLOOKUP(orders!F6238,nation!$B$2:$C$26,2,FALSE)</f>
        <v>0</v>
      </c>
      <c r="H6238" t="str">
        <f>HLOOKUP(orders!G6238,region_horz!$B$1:$F$2,2,FALSE)</f>
        <v>AFRICA</v>
      </c>
      <c r="I6238" t="s">
        <v>16</v>
      </c>
      <c r="J6238">
        <v>165997.32999999999</v>
      </c>
      <c r="K6238" s="1">
        <v>34542</v>
      </c>
      <c r="L6238" t="s">
        <v>10</v>
      </c>
      <c r="M6238" t="s">
        <v>713</v>
      </c>
      <c r="N6238">
        <v>0</v>
      </c>
      <c r="O6238" t="s">
        <v>7234</v>
      </c>
    </row>
    <row r="6239" spans="1:15" x14ac:dyDescent="0.2">
      <c r="A6239">
        <v>24934</v>
      </c>
      <c r="B6239" t="str">
        <f>VLOOKUP(orders!C6239,customers!$A$2:$B$1501, 2,FALSE)</f>
        <v>Customer#000000635</v>
      </c>
      <c r="C6239">
        <v>635</v>
      </c>
      <c r="D6239" t="str">
        <f>VLOOKUP(orders!C6239,customers!$A$2:$G$1501,7,FALSE)</f>
        <v>AUTOMOBILE</v>
      </c>
      <c r="E6239">
        <f>VLOOKUP(C6239,customers!$A$2:$D$1501, 4,FALSE)</f>
        <v>2</v>
      </c>
      <c r="F6239" t="str">
        <f>VLOOKUP(E6239,nation!$A$2:$B$26, 2,FALSE)</f>
        <v>BRAZIL</v>
      </c>
      <c r="G6239">
        <f>VLOOKUP(orders!F6239,nation!$B$2:$C$26,2,FALSE)</f>
        <v>1</v>
      </c>
      <c r="H6239" t="str">
        <f>HLOOKUP(orders!G6239,region_horz!$B$1:$F$2,2,FALSE)</f>
        <v>AMERICA</v>
      </c>
      <c r="I6239" t="s">
        <v>16</v>
      </c>
      <c r="J6239">
        <v>11569.89</v>
      </c>
      <c r="K6239" s="1">
        <v>34730</v>
      </c>
      <c r="L6239" t="s">
        <v>26</v>
      </c>
      <c r="M6239" t="s">
        <v>1429</v>
      </c>
      <c r="N6239">
        <v>0</v>
      </c>
      <c r="O6239" t="s">
        <v>7235</v>
      </c>
    </row>
    <row r="6240" spans="1:15" x14ac:dyDescent="0.2">
      <c r="A6240">
        <v>24935</v>
      </c>
      <c r="B6240" t="str">
        <f>VLOOKUP(orders!C6240,customers!$A$2:$B$1501, 2,FALSE)</f>
        <v>Customer#000001300</v>
      </c>
      <c r="C6240">
        <v>1300</v>
      </c>
      <c r="D6240" t="str">
        <f>VLOOKUP(orders!C6240,customers!$A$2:$G$1501,7,FALSE)</f>
        <v>BUILDING</v>
      </c>
      <c r="E6240">
        <f>VLOOKUP(C6240,customers!$A$2:$D$1501, 4,FALSE)</f>
        <v>23</v>
      </c>
      <c r="F6240" t="str">
        <f>VLOOKUP(E6240,nation!$A$2:$B$26, 2,FALSE)</f>
        <v>UNITED KINGDOM</v>
      </c>
      <c r="G6240">
        <f>VLOOKUP(orders!F6240,nation!$B$2:$C$26,2,FALSE)</f>
        <v>3</v>
      </c>
      <c r="H6240" t="str">
        <f>HLOOKUP(orders!G6240,region_horz!$B$1:$F$2,2,FALSE)</f>
        <v>EUROPE</v>
      </c>
      <c r="I6240" t="s">
        <v>9</v>
      </c>
      <c r="J6240">
        <v>43331.41</v>
      </c>
      <c r="K6240" s="1">
        <v>36000</v>
      </c>
      <c r="L6240" t="s">
        <v>31</v>
      </c>
      <c r="M6240" t="s">
        <v>471</v>
      </c>
      <c r="N6240">
        <v>0</v>
      </c>
      <c r="O6240" t="s">
        <v>7236</v>
      </c>
    </row>
    <row r="6241" spans="1:15" x14ac:dyDescent="0.2">
      <c r="A6241">
        <v>24960</v>
      </c>
      <c r="B6241" t="str">
        <f>VLOOKUP(orders!C6241,customers!$A$2:$B$1501, 2,FALSE)</f>
        <v>Customer#000000371</v>
      </c>
      <c r="C6241">
        <v>371</v>
      </c>
      <c r="D6241" t="str">
        <f>VLOOKUP(orders!C6241,customers!$A$2:$G$1501,7,FALSE)</f>
        <v>AUTOMOBILE</v>
      </c>
      <c r="E6241">
        <f>VLOOKUP(C6241,customers!$A$2:$D$1501, 4,FALSE)</f>
        <v>22</v>
      </c>
      <c r="F6241" t="str">
        <f>VLOOKUP(E6241,nation!$A$2:$B$26, 2,FALSE)</f>
        <v>RUSSIA</v>
      </c>
      <c r="G6241">
        <f>VLOOKUP(orders!F6241,nation!$B$2:$C$26,2,FALSE)</f>
        <v>3</v>
      </c>
      <c r="H6241" t="str">
        <f>HLOOKUP(orders!G6241,region_horz!$B$1:$F$2,2,FALSE)</f>
        <v>EUROPE</v>
      </c>
      <c r="I6241" t="s">
        <v>16</v>
      </c>
      <c r="J6241">
        <v>299406.40000000002</v>
      </c>
      <c r="K6241" s="1">
        <v>34727</v>
      </c>
      <c r="L6241" t="s">
        <v>26</v>
      </c>
      <c r="M6241" t="s">
        <v>1297</v>
      </c>
      <c r="N6241">
        <v>0</v>
      </c>
      <c r="O6241" t="s">
        <v>7237</v>
      </c>
    </row>
    <row r="6242" spans="1:15" x14ac:dyDescent="0.2">
      <c r="A6242">
        <v>24961</v>
      </c>
      <c r="B6242" t="str">
        <f>VLOOKUP(orders!C6242,customers!$A$2:$B$1501, 2,FALSE)</f>
        <v>Customer#000001175</v>
      </c>
      <c r="C6242">
        <v>1175</v>
      </c>
      <c r="D6242" t="str">
        <f>VLOOKUP(orders!C6242,customers!$A$2:$G$1501,7,FALSE)</f>
        <v>FURNITURE</v>
      </c>
      <c r="E6242">
        <f>VLOOKUP(C6242,customers!$A$2:$D$1501, 4,FALSE)</f>
        <v>4</v>
      </c>
      <c r="F6242" t="str">
        <f>VLOOKUP(E6242,nation!$A$2:$B$26, 2,FALSE)</f>
        <v>EGYPT</v>
      </c>
      <c r="G6242">
        <f>VLOOKUP(orders!F6242,nation!$B$2:$C$26,2,FALSE)</f>
        <v>4</v>
      </c>
      <c r="H6242" t="str">
        <f>HLOOKUP(orders!G6242,region_horz!$B$1:$F$2,2,FALSE)</f>
        <v>MIDDLE EAST</v>
      </c>
      <c r="I6242" t="s">
        <v>16</v>
      </c>
      <c r="J6242">
        <v>30499.54</v>
      </c>
      <c r="K6242" s="1">
        <v>33996</v>
      </c>
      <c r="L6242" t="s">
        <v>10</v>
      </c>
      <c r="M6242" t="s">
        <v>1842</v>
      </c>
      <c r="N6242">
        <v>0</v>
      </c>
      <c r="O6242" t="s">
        <v>7238</v>
      </c>
    </row>
    <row r="6243" spans="1:15" x14ac:dyDescent="0.2">
      <c r="A6243">
        <v>24962</v>
      </c>
      <c r="B6243" t="str">
        <f>VLOOKUP(orders!C6243,customers!$A$2:$B$1501, 2,FALSE)</f>
        <v>Customer#000000199</v>
      </c>
      <c r="C6243">
        <v>199</v>
      </c>
      <c r="D6243" t="str">
        <f>VLOOKUP(orders!C6243,customers!$A$2:$G$1501,7,FALSE)</f>
        <v>FURNITURE</v>
      </c>
      <c r="E6243">
        <f>VLOOKUP(C6243,customers!$A$2:$D$1501, 4,FALSE)</f>
        <v>4</v>
      </c>
      <c r="F6243" t="str">
        <f>VLOOKUP(E6243,nation!$A$2:$B$26, 2,FALSE)</f>
        <v>EGYPT</v>
      </c>
      <c r="G6243">
        <f>VLOOKUP(orders!F6243,nation!$B$2:$C$26,2,FALSE)</f>
        <v>4</v>
      </c>
      <c r="H6243" t="str">
        <f>HLOOKUP(orders!G6243,region_horz!$B$1:$F$2,2,FALSE)</f>
        <v>MIDDLE EAST</v>
      </c>
      <c r="I6243" t="s">
        <v>9</v>
      </c>
      <c r="J6243">
        <v>129824.29</v>
      </c>
      <c r="K6243" s="1">
        <v>35835</v>
      </c>
      <c r="L6243" t="s">
        <v>13</v>
      </c>
      <c r="M6243" t="s">
        <v>1960</v>
      </c>
      <c r="N6243">
        <v>0</v>
      </c>
      <c r="O6243" t="s">
        <v>7239</v>
      </c>
    </row>
    <row r="6244" spans="1:15" x14ac:dyDescent="0.2">
      <c r="A6244">
        <v>24963</v>
      </c>
      <c r="B6244" t="str">
        <f>VLOOKUP(orders!C6244,customers!$A$2:$B$1501, 2,FALSE)</f>
        <v>Customer#000001145</v>
      </c>
      <c r="C6244">
        <v>1145</v>
      </c>
      <c r="D6244" t="str">
        <f>VLOOKUP(orders!C6244,customers!$A$2:$G$1501,7,FALSE)</f>
        <v>HOUSEHOLD</v>
      </c>
      <c r="E6244">
        <f>VLOOKUP(C6244,customers!$A$2:$D$1501, 4,FALSE)</f>
        <v>2</v>
      </c>
      <c r="F6244" t="str">
        <f>VLOOKUP(E6244,nation!$A$2:$B$26, 2,FALSE)</f>
        <v>BRAZIL</v>
      </c>
      <c r="G6244">
        <f>VLOOKUP(orders!F6244,nation!$B$2:$C$26,2,FALSE)</f>
        <v>1</v>
      </c>
      <c r="H6244" t="str">
        <f>HLOOKUP(orders!G6244,region_horz!$B$1:$F$2,2,FALSE)</f>
        <v>AMERICA</v>
      </c>
      <c r="I6244" t="s">
        <v>9</v>
      </c>
      <c r="J6244">
        <v>228247.51</v>
      </c>
      <c r="K6244" s="1">
        <v>35057</v>
      </c>
      <c r="L6244" t="s">
        <v>23</v>
      </c>
      <c r="M6244" t="s">
        <v>1102</v>
      </c>
      <c r="N6244">
        <v>0</v>
      </c>
      <c r="O6244" t="s">
        <v>7240</v>
      </c>
    </row>
    <row r="6245" spans="1:15" x14ac:dyDescent="0.2">
      <c r="A6245">
        <v>24964</v>
      </c>
      <c r="B6245" t="str">
        <f>VLOOKUP(orders!C6245,customers!$A$2:$B$1501, 2,FALSE)</f>
        <v>Customer#000000031</v>
      </c>
      <c r="C6245">
        <v>31</v>
      </c>
      <c r="D6245" t="str">
        <f>VLOOKUP(orders!C6245,customers!$A$2:$G$1501,7,FALSE)</f>
        <v>HOUSEHOLD</v>
      </c>
      <c r="E6245">
        <f>VLOOKUP(C6245,customers!$A$2:$D$1501, 4,FALSE)</f>
        <v>23</v>
      </c>
      <c r="F6245" t="str">
        <f>VLOOKUP(E6245,nation!$A$2:$B$26, 2,FALSE)</f>
        <v>UNITED KINGDOM</v>
      </c>
      <c r="G6245">
        <f>VLOOKUP(orders!F6245,nation!$B$2:$C$26,2,FALSE)</f>
        <v>3</v>
      </c>
      <c r="H6245" t="str">
        <f>HLOOKUP(orders!G6245,region_horz!$B$1:$F$2,2,FALSE)</f>
        <v>EUROPE</v>
      </c>
      <c r="I6245" t="s">
        <v>16</v>
      </c>
      <c r="J6245">
        <v>167234.03</v>
      </c>
      <c r="K6245" s="1">
        <v>34698</v>
      </c>
      <c r="L6245" t="s">
        <v>10</v>
      </c>
      <c r="M6245" t="s">
        <v>817</v>
      </c>
      <c r="N6245">
        <v>0</v>
      </c>
      <c r="O6245" t="s">
        <v>7241</v>
      </c>
    </row>
    <row r="6246" spans="1:15" x14ac:dyDescent="0.2">
      <c r="A6246">
        <v>24965</v>
      </c>
      <c r="B6246" t="str">
        <f>VLOOKUP(orders!C6246,customers!$A$2:$B$1501, 2,FALSE)</f>
        <v>Customer#000000394</v>
      </c>
      <c r="C6246">
        <v>394</v>
      </c>
      <c r="D6246" t="str">
        <f>VLOOKUP(orders!C6246,customers!$A$2:$G$1501,7,FALSE)</f>
        <v>MACHINERY</v>
      </c>
      <c r="E6246">
        <f>VLOOKUP(C6246,customers!$A$2:$D$1501, 4,FALSE)</f>
        <v>23</v>
      </c>
      <c r="F6246" t="str">
        <f>VLOOKUP(E6246,nation!$A$2:$B$26, 2,FALSE)</f>
        <v>UNITED KINGDOM</v>
      </c>
      <c r="G6246">
        <f>VLOOKUP(orders!F6246,nation!$B$2:$C$26,2,FALSE)</f>
        <v>3</v>
      </c>
      <c r="H6246" t="str">
        <f>HLOOKUP(orders!G6246,region_horz!$B$1:$F$2,2,FALSE)</f>
        <v>EUROPE</v>
      </c>
      <c r="I6246" t="s">
        <v>48</v>
      </c>
      <c r="J6246">
        <v>206568.65</v>
      </c>
      <c r="K6246" s="1">
        <v>34788</v>
      </c>
      <c r="L6246" t="s">
        <v>10</v>
      </c>
      <c r="M6246" t="s">
        <v>991</v>
      </c>
      <c r="N6246">
        <v>0</v>
      </c>
      <c r="O6246" t="s">
        <v>7242</v>
      </c>
    </row>
    <row r="6247" spans="1:15" x14ac:dyDescent="0.2">
      <c r="A6247">
        <v>24966</v>
      </c>
      <c r="B6247" t="str">
        <f>VLOOKUP(orders!C6247,customers!$A$2:$B$1501, 2,FALSE)</f>
        <v>Customer#000001481</v>
      </c>
      <c r="C6247">
        <v>1481</v>
      </c>
      <c r="D6247" t="str">
        <f>VLOOKUP(orders!C6247,customers!$A$2:$G$1501,7,FALSE)</f>
        <v>AUTOMOBILE</v>
      </c>
      <c r="E6247">
        <f>VLOOKUP(C6247,customers!$A$2:$D$1501, 4,FALSE)</f>
        <v>12</v>
      </c>
      <c r="F6247" t="str">
        <f>VLOOKUP(E6247,nation!$A$2:$B$26, 2,FALSE)</f>
        <v>JAPAN</v>
      </c>
      <c r="G6247">
        <f>VLOOKUP(orders!F6247,nation!$B$2:$C$26,2,FALSE)</f>
        <v>2</v>
      </c>
      <c r="H6247" t="str">
        <f>HLOOKUP(orders!G6247,region_horz!$B$1:$F$2,2,FALSE)</f>
        <v>ASIA</v>
      </c>
      <c r="I6247" t="s">
        <v>9</v>
      </c>
      <c r="J6247">
        <v>198977.51</v>
      </c>
      <c r="K6247" s="1">
        <v>35051</v>
      </c>
      <c r="L6247" t="s">
        <v>31</v>
      </c>
      <c r="M6247" t="s">
        <v>1699</v>
      </c>
      <c r="N6247">
        <v>0</v>
      </c>
      <c r="O6247" t="s">
        <v>7243</v>
      </c>
    </row>
    <row r="6248" spans="1:15" x14ac:dyDescent="0.2">
      <c r="A6248">
        <v>24967</v>
      </c>
      <c r="B6248" t="str">
        <f>VLOOKUP(orders!C6248,customers!$A$2:$B$1501, 2,FALSE)</f>
        <v>Customer#000000298</v>
      </c>
      <c r="C6248">
        <v>298</v>
      </c>
      <c r="D6248" t="str">
        <f>VLOOKUP(orders!C6248,customers!$A$2:$G$1501,7,FALSE)</f>
        <v>BUILDING</v>
      </c>
      <c r="E6248">
        <f>VLOOKUP(C6248,customers!$A$2:$D$1501, 4,FALSE)</f>
        <v>21</v>
      </c>
      <c r="F6248" t="str">
        <f>VLOOKUP(E6248,nation!$A$2:$B$26, 2,FALSE)</f>
        <v>VIETNAM</v>
      </c>
      <c r="G6248">
        <f>VLOOKUP(orders!F6248,nation!$B$2:$C$26,2,FALSE)</f>
        <v>2</v>
      </c>
      <c r="H6248" t="str">
        <f>HLOOKUP(orders!G6248,region_horz!$B$1:$F$2,2,FALSE)</f>
        <v>ASIA</v>
      </c>
      <c r="I6248" t="s">
        <v>9</v>
      </c>
      <c r="J6248">
        <v>129415.47</v>
      </c>
      <c r="K6248" s="1">
        <v>35503</v>
      </c>
      <c r="L6248" t="s">
        <v>23</v>
      </c>
      <c r="M6248" t="s">
        <v>1266</v>
      </c>
      <c r="N6248">
        <v>0</v>
      </c>
      <c r="O6248" t="s">
        <v>7244</v>
      </c>
    </row>
    <row r="6249" spans="1:15" x14ac:dyDescent="0.2">
      <c r="A6249">
        <v>24992</v>
      </c>
      <c r="B6249" t="str">
        <f>VLOOKUP(orders!C6249,customers!$A$2:$B$1501, 2,FALSE)</f>
        <v>Customer#000000866</v>
      </c>
      <c r="C6249">
        <v>866</v>
      </c>
      <c r="D6249" t="str">
        <f>VLOOKUP(orders!C6249,customers!$A$2:$G$1501,7,FALSE)</f>
        <v>FURNITURE</v>
      </c>
      <c r="E6249">
        <f>VLOOKUP(C6249,customers!$A$2:$D$1501, 4,FALSE)</f>
        <v>20</v>
      </c>
      <c r="F6249" t="str">
        <f>VLOOKUP(E6249,nation!$A$2:$B$26, 2,FALSE)</f>
        <v>SAUDI ARABIA</v>
      </c>
      <c r="G6249">
        <f>VLOOKUP(orders!F6249,nation!$B$2:$C$26,2,FALSE)</f>
        <v>4</v>
      </c>
      <c r="H6249" t="str">
        <f>HLOOKUP(orders!G6249,region_horz!$B$1:$F$2,2,FALSE)</f>
        <v>MIDDLE EAST</v>
      </c>
      <c r="I6249" t="s">
        <v>9</v>
      </c>
      <c r="J6249">
        <v>150377.92000000001</v>
      </c>
      <c r="K6249" s="1">
        <v>35878</v>
      </c>
      <c r="L6249" t="s">
        <v>31</v>
      </c>
      <c r="M6249" t="s">
        <v>4526</v>
      </c>
      <c r="N6249">
        <v>0</v>
      </c>
      <c r="O6249" t="s">
        <v>7245</v>
      </c>
    </row>
    <row r="6250" spans="1:15" x14ac:dyDescent="0.2">
      <c r="A6250">
        <v>24993</v>
      </c>
      <c r="B6250" t="str">
        <f>VLOOKUP(orders!C6250,customers!$A$2:$B$1501, 2,FALSE)</f>
        <v>Customer#000000532</v>
      </c>
      <c r="C6250">
        <v>532</v>
      </c>
      <c r="D6250" t="str">
        <f>VLOOKUP(orders!C6250,customers!$A$2:$G$1501,7,FALSE)</f>
        <v>MACHINERY</v>
      </c>
      <c r="E6250">
        <f>VLOOKUP(C6250,customers!$A$2:$D$1501, 4,FALSE)</f>
        <v>15</v>
      </c>
      <c r="F6250" t="str">
        <f>VLOOKUP(E6250,nation!$A$2:$B$26, 2,FALSE)</f>
        <v>MOROCCO</v>
      </c>
      <c r="G6250">
        <f>VLOOKUP(orders!F6250,nation!$B$2:$C$26,2,FALSE)</f>
        <v>0</v>
      </c>
      <c r="H6250" t="str">
        <f>HLOOKUP(orders!G6250,region_horz!$B$1:$F$2,2,FALSE)</f>
        <v>AFRICA</v>
      </c>
      <c r="I6250" t="s">
        <v>16</v>
      </c>
      <c r="J6250">
        <v>136144.20000000001</v>
      </c>
      <c r="K6250" s="1">
        <v>34040</v>
      </c>
      <c r="L6250" t="s">
        <v>26</v>
      </c>
      <c r="M6250" t="s">
        <v>1358</v>
      </c>
      <c r="N6250">
        <v>0</v>
      </c>
      <c r="O6250" t="s">
        <v>7246</v>
      </c>
    </row>
    <row r="6251" spans="1:15" x14ac:dyDescent="0.2">
      <c r="A6251">
        <v>24994</v>
      </c>
      <c r="B6251" t="str">
        <f>VLOOKUP(orders!C6251,customers!$A$2:$B$1501, 2,FALSE)</f>
        <v>Customer#000001189</v>
      </c>
      <c r="C6251">
        <v>1189</v>
      </c>
      <c r="D6251" t="str">
        <f>VLOOKUP(orders!C6251,customers!$A$2:$G$1501,7,FALSE)</f>
        <v>HOUSEHOLD</v>
      </c>
      <c r="E6251">
        <f>VLOOKUP(C6251,customers!$A$2:$D$1501, 4,FALSE)</f>
        <v>10</v>
      </c>
      <c r="F6251" t="str">
        <f>VLOOKUP(E6251,nation!$A$2:$B$26, 2,FALSE)</f>
        <v>IRAN</v>
      </c>
      <c r="G6251">
        <f>VLOOKUP(orders!F6251,nation!$B$2:$C$26,2,FALSE)</f>
        <v>4</v>
      </c>
      <c r="H6251" t="str">
        <f>HLOOKUP(orders!G6251,region_horz!$B$1:$F$2,2,FALSE)</f>
        <v>MIDDLE EAST</v>
      </c>
      <c r="I6251" t="s">
        <v>9</v>
      </c>
      <c r="J6251">
        <v>88503.67</v>
      </c>
      <c r="K6251" s="1">
        <v>35971</v>
      </c>
      <c r="L6251" t="s">
        <v>10</v>
      </c>
      <c r="M6251" t="s">
        <v>835</v>
      </c>
      <c r="N6251">
        <v>0</v>
      </c>
      <c r="O6251" t="s">
        <v>7247</v>
      </c>
    </row>
    <row r="6252" spans="1:15" x14ac:dyDescent="0.2">
      <c r="A6252">
        <v>24995</v>
      </c>
      <c r="B6252" t="str">
        <f>VLOOKUP(orders!C6252,customers!$A$2:$B$1501, 2,FALSE)</f>
        <v>Customer#000000647</v>
      </c>
      <c r="C6252">
        <v>647</v>
      </c>
      <c r="D6252" t="str">
        <f>VLOOKUP(orders!C6252,customers!$A$2:$G$1501,7,FALSE)</f>
        <v>BUILDING</v>
      </c>
      <c r="E6252">
        <f>VLOOKUP(C6252,customers!$A$2:$D$1501, 4,FALSE)</f>
        <v>1</v>
      </c>
      <c r="F6252" t="str">
        <f>VLOOKUP(E6252,nation!$A$2:$B$26, 2,FALSE)</f>
        <v>ARGENTINA</v>
      </c>
      <c r="G6252">
        <f>VLOOKUP(orders!F6252,nation!$B$2:$C$26,2,FALSE)</f>
        <v>1</v>
      </c>
      <c r="H6252" t="str">
        <f>HLOOKUP(orders!G6252,region_horz!$B$1:$F$2,2,FALSE)</f>
        <v>AMERICA</v>
      </c>
      <c r="I6252" t="s">
        <v>9</v>
      </c>
      <c r="J6252">
        <v>67902.95</v>
      </c>
      <c r="K6252" s="1">
        <v>35761</v>
      </c>
      <c r="L6252" t="s">
        <v>10</v>
      </c>
      <c r="M6252" t="s">
        <v>368</v>
      </c>
      <c r="N6252">
        <v>0</v>
      </c>
      <c r="O6252" t="s">
        <v>7248</v>
      </c>
    </row>
    <row r="6253" spans="1:15" x14ac:dyDescent="0.2">
      <c r="A6253">
        <v>24996</v>
      </c>
      <c r="B6253" t="str">
        <f>VLOOKUP(orders!C6253,customers!$A$2:$B$1501, 2,FALSE)</f>
        <v>Customer#000001031</v>
      </c>
      <c r="C6253">
        <v>1031</v>
      </c>
      <c r="D6253" t="str">
        <f>VLOOKUP(orders!C6253,customers!$A$2:$G$1501,7,FALSE)</f>
        <v>AUTOMOBILE</v>
      </c>
      <c r="E6253">
        <f>VLOOKUP(C6253,customers!$A$2:$D$1501, 4,FALSE)</f>
        <v>21</v>
      </c>
      <c r="F6253" t="str">
        <f>VLOOKUP(E6253,nation!$A$2:$B$26, 2,FALSE)</f>
        <v>VIETNAM</v>
      </c>
      <c r="G6253">
        <f>VLOOKUP(orders!F6253,nation!$B$2:$C$26,2,FALSE)</f>
        <v>2</v>
      </c>
      <c r="H6253" t="str">
        <f>HLOOKUP(orders!G6253,region_horz!$B$1:$F$2,2,FALSE)</f>
        <v>ASIA</v>
      </c>
      <c r="I6253" t="s">
        <v>9</v>
      </c>
      <c r="J6253">
        <v>269181.24</v>
      </c>
      <c r="K6253" s="1">
        <v>34968</v>
      </c>
      <c r="L6253" t="s">
        <v>13</v>
      </c>
      <c r="M6253" t="s">
        <v>1332</v>
      </c>
      <c r="N6253">
        <v>0</v>
      </c>
      <c r="O6253" t="s">
        <v>7249</v>
      </c>
    </row>
    <row r="6254" spans="1:15" x14ac:dyDescent="0.2">
      <c r="A6254">
        <v>24997</v>
      </c>
      <c r="B6254" t="str">
        <f>VLOOKUP(orders!C6254,customers!$A$2:$B$1501, 2,FALSE)</f>
        <v>Customer#000000938</v>
      </c>
      <c r="C6254">
        <v>938</v>
      </c>
      <c r="D6254" t="str">
        <f>VLOOKUP(orders!C6254,customers!$A$2:$G$1501,7,FALSE)</f>
        <v>BUILDING</v>
      </c>
      <c r="E6254">
        <f>VLOOKUP(C6254,customers!$A$2:$D$1501, 4,FALSE)</f>
        <v>12</v>
      </c>
      <c r="F6254" t="str">
        <f>VLOOKUP(E6254,nation!$A$2:$B$26, 2,FALSE)</f>
        <v>JAPAN</v>
      </c>
      <c r="G6254">
        <f>VLOOKUP(orders!F6254,nation!$B$2:$C$26,2,FALSE)</f>
        <v>2</v>
      </c>
      <c r="H6254" t="str">
        <f>HLOOKUP(orders!G6254,region_horz!$B$1:$F$2,2,FALSE)</f>
        <v>ASIA</v>
      </c>
      <c r="I6254" t="s">
        <v>9</v>
      </c>
      <c r="J6254">
        <v>174879.52</v>
      </c>
      <c r="K6254" s="1">
        <v>35995</v>
      </c>
      <c r="L6254" t="s">
        <v>23</v>
      </c>
      <c r="M6254" t="s">
        <v>1958</v>
      </c>
      <c r="N6254">
        <v>0</v>
      </c>
      <c r="O6254" t="s">
        <v>7250</v>
      </c>
    </row>
    <row r="6255" spans="1:15" x14ac:dyDescent="0.2">
      <c r="A6255">
        <v>24998</v>
      </c>
      <c r="B6255" t="str">
        <f>VLOOKUP(orders!C6255,customers!$A$2:$B$1501, 2,FALSE)</f>
        <v>Customer#000000653</v>
      </c>
      <c r="C6255">
        <v>653</v>
      </c>
      <c r="D6255" t="str">
        <f>VLOOKUP(orders!C6255,customers!$A$2:$G$1501,7,FALSE)</f>
        <v>BUILDING</v>
      </c>
      <c r="E6255">
        <f>VLOOKUP(C6255,customers!$A$2:$D$1501, 4,FALSE)</f>
        <v>11</v>
      </c>
      <c r="F6255" t="str">
        <f>VLOOKUP(E6255,nation!$A$2:$B$26, 2,FALSE)</f>
        <v>IRAQ</v>
      </c>
      <c r="G6255">
        <f>VLOOKUP(orders!F6255,nation!$B$2:$C$26,2,FALSE)</f>
        <v>4</v>
      </c>
      <c r="H6255" t="str">
        <f>HLOOKUP(orders!G6255,region_horz!$B$1:$F$2,2,FALSE)</f>
        <v>MIDDLE EAST</v>
      </c>
      <c r="I6255" t="s">
        <v>9</v>
      </c>
      <c r="J6255">
        <v>132572.66</v>
      </c>
      <c r="K6255" s="1">
        <v>35265</v>
      </c>
      <c r="L6255" t="s">
        <v>31</v>
      </c>
      <c r="M6255" t="s">
        <v>2139</v>
      </c>
      <c r="N6255">
        <v>0</v>
      </c>
      <c r="O6255" t="s">
        <v>7251</v>
      </c>
    </row>
    <row r="6256" spans="1:15" x14ac:dyDescent="0.2">
      <c r="A6256">
        <v>24999</v>
      </c>
      <c r="B6256" t="str">
        <f>VLOOKUP(orders!C6256,customers!$A$2:$B$1501, 2,FALSE)</f>
        <v>Customer#000000559</v>
      </c>
      <c r="C6256">
        <v>559</v>
      </c>
      <c r="D6256" t="str">
        <f>VLOOKUP(orders!C6256,customers!$A$2:$G$1501,7,FALSE)</f>
        <v>AUTOMOBILE</v>
      </c>
      <c r="E6256">
        <f>VLOOKUP(C6256,customers!$A$2:$D$1501, 4,FALSE)</f>
        <v>7</v>
      </c>
      <c r="F6256" t="str">
        <f>VLOOKUP(E6256,nation!$A$2:$B$26, 2,FALSE)</f>
        <v>GERMANY</v>
      </c>
      <c r="G6256">
        <f>VLOOKUP(orders!F6256,nation!$B$2:$C$26,2,FALSE)</f>
        <v>3</v>
      </c>
      <c r="H6256" t="str">
        <f>HLOOKUP(orders!G6256,region_horz!$B$1:$F$2,2,FALSE)</f>
        <v>EUROPE</v>
      </c>
      <c r="I6256" t="s">
        <v>9</v>
      </c>
      <c r="J6256">
        <v>40039.22</v>
      </c>
      <c r="K6256" s="1">
        <v>35517</v>
      </c>
      <c r="L6256" t="s">
        <v>23</v>
      </c>
      <c r="M6256" t="s">
        <v>2629</v>
      </c>
      <c r="N6256">
        <v>0</v>
      </c>
      <c r="O6256" t="s">
        <v>7252</v>
      </c>
    </row>
    <row r="6257" spans="1:15" x14ac:dyDescent="0.2">
      <c r="A6257">
        <v>25024</v>
      </c>
      <c r="B6257" t="str">
        <f>VLOOKUP(orders!C6257,customers!$A$2:$B$1501, 2,FALSE)</f>
        <v>Customer#000000631</v>
      </c>
      <c r="C6257">
        <v>631</v>
      </c>
      <c r="D6257" t="str">
        <f>VLOOKUP(orders!C6257,customers!$A$2:$G$1501,7,FALSE)</f>
        <v>MACHINERY</v>
      </c>
      <c r="E6257">
        <f>VLOOKUP(C6257,customers!$A$2:$D$1501, 4,FALSE)</f>
        <v>19</v>
      </c>
      <c r="F6257" t="str">
        <f>VLOOKUP(E6257,nation!$A$2:$B$26, 2,FALSE)</f>
        <v>ROMANIA</v>
      </c>
      <c r="G6257">
        <f>VLOOKUP(orders!F6257,nation!$B$2:$C$26,2,FALSE)</f>
        <v>3</v>
      </c>
      <c r="H6257" t="str">
        <f>HLOOKUP(orders!G6257,region_horz!$B$1:$F$2,2,FALSE)</f>
        <v>EUROPE</v>
      </c>
      <c r="I6257" t="s">
        <v>9</v>
      </c>
      <c r="J6257">
        <v>20117.349999999999</v>
      </c>
      <c r="K6257" s="1">
        <v>35616</v>
      </c>
      <c r="L6257" t="s">
        <v>10</v>
      </c>
      <c r="M6257" t="s">
        <v>2977</v>
      </c>
      <c r="N6257">
        <v>0</v>
      </c>
      <c r="O6257" t="s">
        <v>7253</v>
      </c>
    </row>
    <row r="6258" spans="1:15" x14ac:dyDescent="0.2">
      <c r="A6258">
        <v>25025</v>
      </c>
      <c r="B6258" t="str">
        <f>VLOOKUP(orders!C6258,customers!$A$2:$B$1501, 2,FALSE)</f>
        <v>Customer#000001336</v>
      </c>
      <c r="C6258">
        <v>1336</v>
      </c>
      <c r="D6258" t="str">
        <f>VLOOKUP(orders!C6258,customers!$A$2:$G$1501,7,FALSE)</f>
        <v>AUTOMOBILE</v>
      </c>
      <c r="E6258">
        <f>VLOOKUP(C6258,customers!$A$2:$D$1501, 4,FALSE)</f>
        <v>16</v>
      </c>
      <c r="F6258" t="str">
        <f>VLOOKUP(E6258,nation!$A$2:$B$26, 2,FALSE)</f>
        <v>MOZAMBIQUE</v>
      </c>
      <c r="G6258">
        <f>VLOOKUP(orders!F6258,nation!$B$2:$C$26,2,FALSE)</f>
        <v>0</v>
      </c>
      <c r="H6258" t="str">
        <f>HLOOKUP(orders!G6258,region_horz!$B$1:$F$2,2,FALSE)</f>
        <v>AFRICA</v>
      </c>
      <c r="I6258" t="s">
        <v>9</v>
      </c>
      <c r="J6258">
        <v>18285.28</v>
      </c>
      <c r="K6258" s="1">
        <v>35332</v>
      </c>
      <c r="L6258" t="s">
        <v>31</v>
      </c>
      <c r="M6258" t="s">
        <v>851</v>
      </c>
      <c r="N6258">
        <v>0</v>
      </c>
      <c r="O6258" t="s">
        <v>7254</v>
      </c>
    </row>
    <row r="6259" spans="1:15" x14ac:dyDescent="0.2">
      <c r="A6259">
        <v>25026</v>
      </c>
      <c r="B6259" t="str">
        <f>VLOOKUP(orders!C6259,customers!$A$2:$B$1501, 2,FALSE)</f>
        <v>Customer#000001342</v>
      </c>
      <c r="C6259">
        <v>1342</v>
      </c>
      <c r="D6259" t="str">
        <f>VLOOKUP(orders!C6259,customers!$A$2:$G$1501,7,FALSE)</f>
        <v>MACHINERY</v>
      </c>
      <c r="E6259">
        <f>VLOOKUP(C6259,customers!$A$2:$D$1501, 4,FALSE)</f>
        <v>16</v>
      </c>
      <c r="F6259" t="str">
        <f>VLOOKUP(E6259,nation!$A$2:$B$26, 2,FALSE)</f>
        <v>MOZAMBIQUE</v>
      </c>
      <c r="G6259">
        <f>VLOOKUP(orders!F6259,nation!$B$2:$C$26,2,FALSE)</f>
        <v>0</v>
      </c>
      <c r="H6259" t="str">
        <f>HLOOKUP(orders!G6259,region_horz!$B$1:$F$2,2,FALSE)</f>
        <v>AFRICA</v>
      </c>
      <c r="I6259" t="s">
        <v>9</v>
      </c>
      <c r="J6259">
        <v>149345.57</v>
      </c>
      <c r="K6259" s="1">
        <v>35309</v>
      </c>
      <c r="L6259" t="s">
        <v>13</v>
      </c>
      <c r="M6259" t="s">
        <v>1158</v>
      </c>
      <c r="N6259">
        <v>0</v>
      </c>
      <c r="O6259" t="s">
        <v>7255</v>
      </c>
    </row>
    <row r="6260" spans="1:15" x14ac:dyDescent="0.2">
      <c r="A6260">
        <v>25027</v>
      </c>
      <c r="B6260" t="str">
        <f>VLOOKUP(orders!C6260,customers!$A$2:$B$1501, 2,FALSE)</f>
        <v>Customer#000000073</v>
      </c>
      <c r="C6260">
        <v>73</v>
      </c>
      <c r="D6260" t="str">
        <f>VLOOKUP(orders!C6260,customers!$A$2:$G$1501,7,FALSE)</f>
        <v>BUILDING</v>
      </c>
      <c r="E6260">
        <f>VLOOKUP(C6260,customers!$A$2:$D$1501, 4,FALSE)</f>
        <v>0</v>
      </c>
      <c r="F6260" t="str">
        <f>VLOOKUP(E6260,nation!$A$2:$B$26, 2,FALSE)</f>
        <v>ALGERIA</v>
      </c>
      <c r="G6260">
        <f>VLOOKUP(orders!F6260,nation!$B$2:$C$26,2,FALSE)</f>
        <v>0</v>
      </c>
      <c r="H6260" t="str">
        <f>HLOOKUP(orders!G6260,region_horz!$B$1:$F$2,2,FALSE)</f>
        <v>AFRICA</v>
      </c>
      <c r="I6260" t="s">
        <v>16</v>
      </c>
      <c r="J6260">
        <v>166484.32999999999</v>
      </c>
      <c r="K6260" s="1">
        <v>34685</v>
      </c>
      <c r="L6260" t="s">
        <v>31</v>
      </c>
      <c r="M6260" t="s">
        <v>676</v>
      </c>
      <c r="N6260">
        <v>0</v>
      </c>
      <c r="O6260" t="s">
        <v>7256</v>
      </c>
    </row>
    <row r="6261" spans="1:15" x14ac:dyDescent="0.2">
      <c r="A6261">
        <v>25028</v>
      </c>
      <c r="B6261" t="str">
        <f>VLOOKUP(orders!C6261,customers!$A$2:$B$1501, 2,FALSE)</f>
        <v>Customer#000000436</v>
      </c>
      <c r="C6261">
        <v>436</v>
      </c>
      <c r="D6261" t="str">
        <f>VLOOKUP(orders!C6261,customers!$A$2:$G$1501,7,FALSE)</f>
        <v>FURNITURE</v>
      </c>
      <c r="E6261">
        <f>VLOOKUP(C6261,customers!$A$2:$D$1501, 4,FALSE)</f>
        <v>19</v>
      </c>
      <c r="F6261" t="str">
        <f>VLOOKUP(E6261,nation!$A$2:$B$26, 2,FALSE)</f>
        <v>ROMANIA</v>
      </c>
      <c r="G6261">
        <f>VLOOKUP(orders!F6261,nation!$B$2:$C$26,2,FALSE)</f>
        <v>3</v>
      </c>
      <c r="H6261" t="str">
        <f>HLOOKUP(orders!G6261,region_horz!$B$1:$F$2,2,FALSE)</f>
        <v>EUROPE</v>
      </c>
      <c r="I6261" t="s">
        <v>16</v>
      </c>
      <c r="J6261">
        <v>157847.93</v>
      </c>
      <c r="K6261" s="1">
        <v>34705</v>
      </c>
      <c r="L6261" t="s">
        <v>13</v>
      </c>
      <c r="M6261" t="s">
        <v>2946</v>
      </c>
      <c r="N6261">
        <v>0</v>
      </c>
      <c r="O6261" t="s">
        <v>7257</v>
      </c>
    </row>
    <row r="6262" spans="1:15" x14ac:dyDescent="0.2">
      <c r="A6262">
        <v>25029</v>
      </c>
      <c r="B6262" t="str">
        <f>VLOOKUP(orders!C6262,customers!$A$2:$B$1501, 2,FALSE)</f>
        <v>Customer#000001376</v>
      </c>
      <c r="C6262">
        <v>1376</v>
      </c>
      <c r="D6262" t="str">
        <f>VLOOKUP(orders!C6262,customers!$A$2:$G$1501,7,FALSE)</f>
        <v>HOUSEHOLD</v>
      </c>
      <c r="E6262">
        <f>VLOOKUP(C6262,customers!$A$2:$D$1501, 4,FALSE)</f>
        <v>12</v>
      </c>
      <c r="F6262" t="str">
        <f>VLOOKUP(E6262,nation!$A$2:$B$26, 2,FALSE)</f>
        <v>JAPAN</v>
      </c>
      <c r="G6262">
        <f>VLOOKUP(orders!F6262,nation!$B$2:$C$26,2,FALSE)</f>
        <v>2</v>
      </c>
      <c r="H6262" t="str">
        <f>HLOOKUP(orders!G6262,region_horz!$B$1:$F$2,2,FALSE)</f>
        <v>ASIA</v>
      </c>
      <c r="I6262" t="s">
        <v>9</v>
      </c>
      <c r="J6262">
        <v>69416.929999999993</v>
      </c>
      <c r="K6262" s="1">
        <v>35749</v>
      </c>
      <c r="L6262" t="s">
        <v>26</v>
      </c>
      <c r="M6262" t="s">
        <v>1925</v>
      </c>
      <c r="N6262">
        <v>0</v>
      </c>
      <c r="O6262" t="s">
        <v>7258</v>
      </c>
    </row>
    <row r="6263" spans="1:15" x14ac:dyDescent="0.2">
      <c r="A6263">
        <v>25030</v>
      </c>
      <c r="B6263" t="str">
        <f>VLOOKUP(orders!C6263,customers!$A$2:$B$1501, 2,FALSE)</f>
        <v>Customer#000001024</v>
      </c>
      <c r="C6263">
        <v>1024</v>
      </c>
      <c r="D6263" t="str">
        <f>VLOOKUP(orders!C6263,customers!$A$2:$G$1501,7,FALSE)</f>
        <v>FURNITURE</v>
      </c>
      <c r="E6263">
        <f>VLOOKUP(C6263,customers!$A$2:$D$1501, 4,FALSE)</f>
        <v>11</v>
      </c>
      <c r="F6263" t="str">
        <f>VLOOKUP(E6263,nation!$A$2:$B$26, 2,FALSE)</f>
        <v>IRAQ</v>
      </c>
      <c r="G6263">
        <f>VLOOKUP(orders!F6263,nation!$B$2:$C$26,2,FALSE)</f>
        <v>4</v>
      </c>
      <c r="H6263" t="str">
        <f>HLOOKUP(orders!G6263,region_horz!$B$1:$F$2,2,FALSE)</f>
        <v>MIDDLE EAST</v>
      </c>
      <c r="I6263" t="s">
        <v>9</v>
      </c>
      <c r="J6263">
        <v>62230.79</v>
      </c>
      <c r="K6263" s="1">
        <v>35991</v>
      </c>
      <c r="L6263" t="s">
        <v>13</v>
      </c>
      <c r="M6263" t="s">
        <v>320</v>
      </c>
      <c r="N6263">
        <v>0</v>
      </c>
      <c r="O6263" t="s">
        <v>7259</v>
      </c>
    </row>
    <row r="6264" spans="1:15" x14ac:dyDescent="0.2">
      <c r="A6264">
        <v>25031</v>
      </c>
      <c r="B6264" t="str">
        <f>VLOOKUP(orders!C6264,customers!$A$2:$B$1501, 2,FALSE)</f>
        <v>Customer#000001411</v>
      </c>
      <c r="C6264">
        <v>1411</v>
      </c>
      <c r="D6264" t="str">
        <f>VLOOKUP(orders!C6264,customers!$A$2:$G$1501,7,FALSE)</f>
        <v>AUTOMOBILE</v>
      </c>
      <c r="E6264">
        <f>VLOOKUP(C6264,customers!$A$2:$D$1501, 4,FALSE)</f>
        <v>21</v>
      </c>
      <c r="F6264" t="str">
        <f>VLOOKUP(E6264,nation!$A$2:$B$26, 2,FALSE)</f>
        <v>VIETNAM</v>
      </c>
      <c r="G6264">
        <f>VLOOKUP(orders!F6264,nation!$B$2:$C$26,2,FALSE)</f>
        <v>2</v>
      </c>
      <c r="H6264" t="str">
        <f>HLOOKUP(orders!G6264,region_horz!$B$1:$F$2,2,FALSE)</f>
        <v>ASIA</v>
      </c>
      <c r="I6264" t="s">
        <v>16</v>
      </c>
      <c r="J6264">
        <v>174269.18</v>
      </c>
      <c r="K6264" s="1">
        <v>34570</v>
      </c>
      <c r="L6264" t="s">
        <v>26</v>
      </c>
      <c r="M6264" t="s">
        <v>2002</v>
      </c>
      <c r="N6264">
        <v>0</v>
      </c>
      <c r="O6264" t="s">
        <v>7260</v>
      </c>
    </row>
    <row r="6265" spans="1:15" x14ac:dyDescent="0.2">
      <c r="A6265">
        <v>25056</v>
      </c>
      <c r="B6265" t="str">
        <f>VLOOKUP(orders!C6265,customers!$A$2:$B$1501, 2,FALSE)</f>
        <v>Customer#000000367</v>
      </c>
      <c r="C6265">
        <v>367</v>
      </c>
      <c r="D6265" t="str">
        <f>VLOOKUP(orders!C6265,customers!$A$2:$G$1501,7,FALSE)</f>
        <v>HOUSEHOLD</v>
      </c>
      <c r="E6265">
        <f>VLOOKUP(C6265,customers!$A$2:$D$1501, 4,FALSE)</f>
        <v>13</v>
      </c>
      <c r="F6265" t="str">
        <f>VLOOKUP(E6265,nation!$A$2:$B$26, 2,FALSE)</f>
        <v>JORDAN</v>
      </c>
      <c r="G6265">
        <f>VLOOKUP(orders!F6265,nation!$B$2:$C$26,2,FALSE)</f>
        <v>4</v>
      </c>
      <c r="H6265" t="str">
        <f>HLOOKUP(orders!G6265,region_horz!$B$1:$F$2,2,FALSE)</f>
        <v>MIDDLE EAST</v>
      </c>
      <c r="I6265" t="s">
        <v>16</v>
      </c>
      <c r="J6265">
        <v>107345.62</v>
      </c>
      <c r="K6265" s="1">
        <v>34234</v>
      </c>
      <c r="L6265" t="s">
        <v>23</v>
      </c>
      <c r="M6265" t="s">
        <v>1680</v>
      </c>
      <c r="N6265">
        <v>0</v>
      </c>
      <c r="O6265" t="s">
        <v>7261</v>
      </c>
    </row>
    <row r="6266" spans="1:15" x14ac:dyDescent="0.2">
      <c r="A6266">
        <v>25057</v>
      </c>
      <c r="B6266" t="str">
        <f>VLOOKUP(orders!C6266,customers!$A$2:$B$1501, 2,FALSE)</f>
        <v>Customer#000000319</v>
      </c>
      <c r="C6266">
        <v>319</v>
      </c>
      <c r="D6266" t="str">
        <f>VLOOKUP(orders!C6266,customers!$A$2:$G$1501,7,FALSE)</f>
        <v>FURNITURE</v>
      </c>
      <c r="E6266">
        <f>VLOOKUP(C6266,customers!$A$2:$D$1501, 4,FALSE)</f>
        <v>6</v>
      </c>
      <c r="F6266" t="str">
        <f>VLOOKUP(E6266,nation!$A$2:$B$26, 2,FALSE)</f>
        <v>FRANCE</v>
      </c>
      <c r="G6266">
        <f>VLOOKUP(orders!F6266,nation!$B$2:$C$26,2,FALSE)</f>
        <v>3</v>
      </c>
      <c r="H6266" t="str">
        <f>HLOOKUP(orders!G6266,region_horz!$B$1:$F$2,2,FALSE)</f>
        <v>EUROPE</v>
      </c>
      <c r="I6266" t="s">
        <v>9</v>
      </c>
      <c r="J6266">
        <v>17181.32</v>
      </c>
      <c r="K6266" s="1">
        <v>35916</v>
      </c>
      <c r="L6266" t="s">
        <v>13</v>
      </c>
      <c r="M6266" t="s">
        <v>1057</v>
      </c>
      <c r="N6266">
        <v>0</v>
      </c>
      <c r="O6266" t="s">
        <v>7262</v>
      </c>
    </row>
    <row r="6267" spans="1:15" x14ac:dyDescent="0.2">
      <c r="A6267">
        <v>25058</v>
      </c>
      <c r="B6267" t="str">
        <f>VLOOKUP(orders!C6267,customers!$A$2:$B$1501, 2,FALSE)</f>
        <v>Customer#000000739</v>
      </c>
      <c r="C6267">
        <v>739</v>
      </c>
      <c r="D6267" t="str">
        <f>VLOOKUP(orders!C6267,customers!$A$2:$G$1501,7,FALSE)</f>
        <v>HOUSEHOLD</v>
      </c>
      <c r="E6267">
        <f>VLOOKUP(C6267,customers!$A$2:$D$1501, 4,FALSE)</f>
        <v>14</v>
      </c>
      <c r="F6267" t="str">
        <f>VLOOKUP(E6267,nation!$A$2:$B$26, 2,FALSE)</f>
        <v>KENYA</v>
      </c>
      <c r="G6267">
        <f>VLOOKUP(orders!F6267,nation!$B$2:$C$26,2,FALSE)</f>
        <v>0</v>
      </c>
      <c r="H6267" t="str">
        <f>HLOOKUP(orders!G6267,region_horz!$B$1:$F$2,2,FALSE)</f>
        <v>AFRICA</v>
      </c>
      <c r="I6267" t="s">
        <v>48</v>
      </c>
      <c r="J6267">
        <v>63449.96</v>
      </c>
      <c r="K6267" s="1">
        <v>34826</v>
      </c>
      <c r="L6267" t="s">
        <v>10</v>
      </c>
      <c r="M6267" t="s">
        <v>252</v>
      </c>
      <c r="N6267">
        <v>0</v>
      </c>
      <c r="O6267" t="s">
        <v>7263</v>
      </c>
    </row>
    <row r="6268" spans="1:15" x14ac:dyDescent="0.2">
      <c r="A6268">
        <v>25059</v>
      </c>
      <c r="B6268" t="str">
        <f>VLOOKUP(orders!C6268,customers!$A$2:$B$1501, 2,FALSE)</f>
        <v>Customer#000000311</v>
      </c>
      <c r="C6268">
        <v>311</v>
      </c>
      <c r="D6268" t="str">
        <f>VLOOKUP(orders!C6268,customers!$A$2:$G$1501,7,FALSE)</f>
        <v>AUTOMOBILE</v>
      </c>
      <c r="E6268">
        <f>VLOOKUP(C6268,customers!$A$2:$D$1501, 4,FALSE)</f>
        <v>23</v>
      </c>
      <c r="F6268" t="str">
        <f>VLOOKUP(E6268,nation!$A$2:$B$26, 2,FALSE)</f>
        <v>UNITED KINGDOM</v>
      </c>
      <c r="G6268">
        <f>VLOOKUP(orders!F6268,nation!$B$2:$C$26,2,FALSE)</f>
        <v>3</v>
      </c>
      <c r="H6268" t="str">
        <f>HLOOKUP(orders!G6268,region_horz!$B$1:$F$2,2,FALSE)</f>
        <v>EUROPE</v>
      </c>
      <c r="I6268" t="s">
        <v>9</v>
      </c>
      <c r="J6268">
        <v>9272.98</v>
      </c>
      <c r="K6268" s="1">
        <v>35750</v>
      </c>
      <c r="L6268" t="s">
        <v>23</v>
      </c>
      <c r="M6268" t="s">
        <v>1093</v>
      </c>
      <c r="N6268">
        <v>0</v>
      </c>
      <c r="O6268" t="s">
        <v>7264</v>
      </c>
    </row>
    <row r="6269" spans="1:15" x14ac:dyDescent="0.2">
      <c r="A6269">
        <v>25060</v>
      </c>
      <c r="B6269" t="str">
        <f>VLOOKUP(orders!C6269,customers!$A$2:$B$1501, 2,FALSE)</f>
        <v>Customer#000000625</v>
      </c>
      <c r="C6269">
        <v>625</v>
      </c>
      <c r="D6269" t="str">
        <f>VLOOKUP(orders!C6269,customers!$A$2:$G$1501,7,FALSE)</f>
        <v>FURNITURE</v>
      </c>
      <c r="E6269">
        <f>VLOOKUP(C6269,customers!$A$2:$D$1501, 4,FALSE)</f>
        <v>13</v>
      </c>
      <c r="F6269" t="str">
        <f>VLOOKUP(E6269,nation!$A$2:$B$26, 2,FALSE)</f>
        <v>JORDAN</v>
      </c>
      <c r="G6269">
        <f>VLOOKUP(orders!F6269,nation!$B$2:$C$26,2,FALSE)</f>
        <v>4</v>
      </c>
      <c r="H6269" t="str">
        <f>HLOOKUP(orders!G6269,region_horz!$B$1:$F$2,2,FALSE)</f>
        <v>MIDDLE EAST</v>
      </c>
      <c r="I6269" t="s">
        <v>16</v>
      </c>
      <c r="J6269">
        <v>199377.41</v>
      </c>
      <c r="K6269" s="1">
        <v>34536</v>
      </c>
      <c r="L6269" t="s">
        <v>23</v>
      </c>
      <c r="M6269" t="s">
        <v>181</v>
      </c>
      <c r="N6269">
        <v>0</v>
      </c>
      <c r="O6269" t="s">
        <v>7265</v>
      </c>
    </row>
    <row r="6270" spans="1:15" x14ac:dyDescent="0.2">
      <c r="A6270">
        <v>25061</v>
      </c>
      <c r="B6270" t="str">
        <f>VLOOKUP(orders!C6270,customers!$A$2:$B$1501, 2,FALSE)</f>
        <v>Customer#000000952</v>
      </c>
      <c r="C6270">
        <v>952</v>
      </c>
      <c r="D6270" t="str">
        <f>VLOOKUP(orders!C6270,customers!$A$2:$G$1501,7,FALSE)</f>
        <v>AUTOMOBILE</v>
      </c>
      <c r="E6270">
        <f>VLOOKUP(C6270,customers!$A$2:$D$1501, 4,FALSE)</f>
        <v>24</v>
      </c>
      <c r="F6270" t="str">
        <f>VLOOKUP(E6270,nation!$A$2:$B$26, 2,FALSE)</f>
        <v>UNITED STATES</v>
      </c>
      <c r="G6270">
        <f>VLOOKUP(orders!F6270,nation!$B$2:$C$26,2,FALSE)</f>
        <v>1</v>
      </c>
      <c r="H6270" t="str">
        <f>HLOOKUP(orders!G6270,region_horz!$B$1:$F$2,2,FALSE)</f>
        <v>AMERICA</v>
      </c>
      <c r="I6270" t="s">
        <v>9</v>
      </c>
      <c r="J6270">
        <v>187634.96</v>
      </c>
      <c r="K6270" s="1">
        <v>35052</v>
      </c>
      <c r="L6270" t="s">
        <v>31</v>
      </c>
      <c r="M6270" t="s">
        <v>564</v>
      </c>
      <c r="N6270">
        <v>0</v>
      </c>
      <c r="O6270" t="s">
        <v>7266</v>
      </c>
    </row>
    <row r="6271" spans="1:15" x14ac:dyDescent="0.2">
      <c r="A6271">
        <v>25062</v>
      </c>
      <c r="B6271" t="str">
        <f>VLOOKUP(orders!C6271,customers!$A$2:$B$1501, 2,FALSE)</f>
        <v>Customer#000000772</v>
      </c>
      <c r="C6271">
        <v>772</v>
      </c>
      <c r="D6271" t="str">
        <f>VLOOKUP(orders!C6271,customers!$A$2:$G$1501,7,FALSE)</f>
        <v>MACHINERY</v>
      </c>
      <c r="E6271">
        <f>VLOOKUP(C6271,customers!$A$2:$D$1501, 4,FALSE)</f>
        <v>20</v>
      </c>
      <c r="F6271" t="str">
        <f>VLOOKUP(E6271,nation!$A$2:$B$26, 2,FALSE)</f>
        <v>SAUDI ARABIA</v>
      </c>
      <c r="G6271">
        <f>VLOOKUP(orders!F6271,nation!$B$2:$C$26,2,FALSE)</f>
        <v>4</v>
      </c>
      <c r="H6271" t="str">
        <f>HLOOKUP(orders!G6271,region_horz!$B$1:$F$2,2,FALSE)</f>
        <v>MIDDLE EAST</v>
      </c>
      <c r="I6271" t="s">
        <v>16</v>
      </c>
      <c r="J6271">
        <v>101660.52</v>
      </c>
      <c r="K6271" s="1">
        <v>34273</v>
      </c>
      <c r="L6271" t="s">
        <v>13</v>
      </c>
      <c r="M6271" t="s">
        <v>1501</v>
      </c>
      <c r="N6271">
        <v>0</v>
      </c>
      <c r="O6271" t="s">
        <v>7267</v>
      </c>
    </row>
    <row r="6272" spans="1:15" x14ac:dyDescent="0.2">
      <c r="A6272">
        <v>25063</v>
      </c>
      <c r="B6272" t="str">
        <f>VLOOKUP(orders!C6272,customers!$A$2:$B$1501, 2,FALSE)</f>
        <v>Customer#000000209</v>
      </c>
      <c r="C6272">
        <v>209</v>
      </c>
      <c r="D6272" t="str">
        <f>VLOOKUP(orders!C6272,customers!$A$2:$G$1501,7,FALSE)</f>
        <v>FURNITURE</v>
      </c>
      <c r="E6272">
        <f>VLOOKUP(C6272,customers!$A$2:$D$1501, 4,FALSE)</f>
        <v>16</v>
      </c>
      <c r="F6272" t="str">
        <f>VLOOKUP(E6272,nation!$A$2:$B$26, 2,FALSE)</f>
        <v>MOZAMBIQUE</v>
      </c>
      <c r="G6272">
        <f>VLOOKUP(orders!F6272,nation!$B$2:$C$26,2,FALSE)</f>
        <v>0</v>
      </c>
      <c r="H6272" t="str">
        <f>HLOOKUP(orders!G6272,region_horz!$B$1:$F$2,2,FALSE)</f>
        <v>AFRICA</v>
      </c>
      <c r="I6272" t="s">
        <v>16</v>
      </c>
      <c r="J6272">
        <v>37911.97</v>
      </c>
      <c r="K6272" s="1">
        <v>34515</v>
      </c>
      <c r="L6272" t="s">
        <v>23</v>
      </c>
      <c r="M6272" t="s">
        <v>1055</v>
      </c>
      <c r="N6272">
        <v>0</v>
      </c>
      <c r="O6272" t="s">
        <v>7268</v>
      </c>
    </row>
    <row r="6273" spans="1:15" x14ac:dyDescent="0.2">
      <c r="A6273">
        <v>25088</v>
      </c>
      <c r="B6273" t="str">
        <f>VLOOKUP(orders!C6273,customers!$A$2:$B$1501, 2,FALSE)</f>
        <v>Customer#000000739</v>
      </c>
      <c r="C6273">
        <v>739</v>
      </c>
      <c r="D6273" t="str">
        <f>VLOOKUP(orders!C6273,customers!$A$2:$G$1501,7,FALSE)</f>
        <v>HOUSEHOLD</v>
      </c>
      <c r="E6273">
        <f>VLOOKUP(C6273,customers!$A$2:$D$1501, 4,FALSE)</f>
        <v>14</v>
      </c>
      <c r="F6273" t="str">
        <f>VLOOKUP(E6273,nation!$A$2:$B$26, 2,FALSE)</f>
        <v>KENYA</v>
      </c>
      <c r="G6273">
        <f>VLOOKUP(orders!F6273,nation!$B$2:$C$26,2,FALSE)</f>
        <v>0</v>
      </c>
      <c r="H6273" t="str">
        <f>HLOOKUP(orders!G6273,region_horz!$B$1:$F$2,2,FALSE)</f>
        <v>AFRICA</v>
      </c>
      <c r="I6273" t="s">
        <v>9</v>
      </c>
      <c r="J6273">
        <v>160430.44</v>
      </c>
      <c r="K6273" s="1">
        <v>35966</v>
      </c>
      <c r="L6273" t="s">
        <v>26</v>
      </c>
      <c r="M6273" t="s">
        <v>1950</v>
      </c>
      <c r="N6273">
        <v>0</v>
      </c>
      <c r="O6273" t="s">
        <v>7269</v>
      </c>
    </row>
    <row r="6274" spans="1:15" x14ac:dyDescent="0.2">
      <c r="A6274">
        <v>25089</v>
      </c>
      <c r="B6274" t="str">
        <f>VLOOKUP(orders!C6274,customers!$A$2:$B$1501, 2,FALSE)</f>
        <v>Customer#000000640</v>
      </c>
      <c r="C6274">
        <v>640</v>
      </c>
      <c r="D6274" t="str">
        <f>VLOOKUP(orders!C6274,customers!$A$2:$G$1501,7,FALSE)</f>
        <v>HOUSEHOLD</v>
      </c>
      <c r="E6274">
        <f>VLOOKUP(C6274,customers!$A$2:$D$1501, 4,FALSE)</f>
        <v>2</v>
      </c>
      <c r="F6274" t="str">
        <f>VLOOKUP(E6274,nation!$A$2:$B$26, 2,FALSE)</f>
        <v>BRAZIL</v>
      </c>
      <c r="G6274">
        <f>VLOOKUP(orders!F6274,nation!$B$2:$C$26,2,FALSE)</f>
        <v>1</v>
      </c>
      <c r="H6274" t="str">
        <f>HLOOKUP(orders!G6274,region_horz!$B$1:$F$2,2,FALSE)</f>
        <v>AMERICA</v>
      </c>
      <c r="I6274" t="s">
        <v>9</v>
      </c>
      <c r="J6274">
        <v>89653.759999999995</v>
      </c>
      <c r="K6274" s="1">
        <v>36006</v>
      </c>
      <c r="L6274" t="s">
        <v>26</v>
      </c>
      <c r="M6274" t="s">
        <v>2048</v>
      </c>
      <c r="N6274">
        <v>0</v>
      </c>
      <c r="O6274" t="s">
        <v>7270</v>
      </c>
    </row>
    <row r="6275" spans="1:15" x14ac:dyDescent="0.2">
      <c r="A6275">
        <v>25090</v>
      </c>
      <c r="B6275" t="str">
        <f>VLOOKUP(orders!C6275,customers!$A$2:$B$1501, 2,FALSE)</f>
        <v>Customer#000001097</v>
      </c>
      <c r="C6275">
        <v>1097</v>
      </c>
      <c r="D6275" t="str">
        <f>VLOOKUP(orders!C6275,customers!$A$2:$G$1501,7,FALSE)</f>
        <v>MACHINERY</v>
      </c>
      <c r="E6275">
        <f>VLOOKUP(C6275,customers!$A$2:$D$1501, 4,FALSE)</f>
        <v>6</v>
      </c>
      <c r="F6275" t="str">
        <f>VLOOKUP(E6275,nation!$A$2:$B$26, 2,FALSE)</f>
        <v>FRANCE</v>
      </c>
      <c r="G6275">
        <f>VLOOKUP(orders!F6275,nation!$B$2:$C$26,2,FALSE)</f>
        <v>3</v>
      </c>
      <c r="H6275" t="str">
        <f>HLOOKUP(orders!G6275,region_horz!$B$1:$F$2,2,FALSE)</f>
        <v>EUROPE</v>
      </c>
      <c r="I6275" t="s">
        <v>16</v>
      </c>
      <c r="J6275">
        <v>113870.23</v>
      </c>
      <c r="K6275" s="1">
        <v>34105</v>
      </c>
      <c r="L6275" t="s">
        <v>23</v>
      </c>
      <c r="M6275" t="s">
        <v>849</v>
      </c>
      <c r="N6275">
        <v>0</v>
      </c>
      <c r="O6275" t="s">
        <v>7271</v>
      </c>
    </row>
    <row r="6276" spans="1:15" x14ac:dyDescent="0.2">
      <c r="A6276">
        <v>25091</v>
      </c>
      <c r="B6276" t="str">
        <f>VLOOKUP(orders!C6276,customers!$A$2:$B$1501, 2,FALSE)</f>
        <v>Customer#000000806</v>
      </c>
      <c r="C6276">
        <v>806</v>
      </c>
      <c r="D6276" t="str">
        <f>VLOOKUP(orders!C6276,customers!$A$2:$G$1501,7,FALSE)</f>
        <v>FURNITURE</v>
      </c>
      <c r="E6276">
        <f>VLOOKUP(C6276,customers!$A$2:$D$1501, 4,FALSE)</f>
        <v>12</v>
      </c>
      <c r="F6276" t="str">
        <f>VLOOKUP(E6276,nation!$A$2:$B$26, 2,FALSE)</f>
        <v>JAPAN</v>
      </c>
      <c r="G6276">
        <f>VLOOKUP(orders!F6276,nation!$B$2:$C$26,2,FALSE)</f>
        <v>2</v>
      </c>
      <c r="H6276" t="str">
        <f>HLOOKUP(orders!G6276,region_horz!$B$1:$F$2,2,FALSE)</f>
        <v>ASIA</v>
      </c>
      <c r="I6276" t="s">
        <v>16</v>
      </c>
      <c r="J6276">
        <v>67625.86</v>
      </c>
      <c r="K6276" s="1">
        <v>34020</v>
      </c>
      <c r="L6276" t="s">
        <v>31</v>
      </c>
      <c r="M6276" t="s">
        <v>1971</v>
      </c>
      <c r="N6276">
        <v>0</v>
      </c>
      <c r="O6276" t="s">
        <v>7272</v>
      </c>
    </row>
    <row r="6277" spans="1:15" x14ac:dyDescent="0.2">
      <c r="A6277">
        <v>25092</v>
      </c>
      <c r="B6277" t="str">
        <f>VLOOKUP(orders!C6277,customers!$A$2:$B$1501, 2,FALSE)</f>
        <v>Customer#000000976</v>
      </c>
      <c r="C6277">
        <v>976</v>
      </c>
      <c r="D6277" t="str">
        <f>VLOOKUP(orders!C6277,customers!$A$2:$G$1501,7,FALSE)</f>
        <v>BUILDING</v>
      </c>
      <c r="E6277">
        <f>VLOOKUP(C6277,customers!$A$2:$D$1501, 4,FALSE)</f>
        <v>19</v>
      </c>
      <c r="F6277" t="str">
        <f>VLOOKUP(E6277,nation!$A$2:$B$26, 2,FALSE)</f>
        <v>ROMANIA</v>
      </c>
      <c r="G6277">
        <f>VLOOKUP(orders!F6277,nation!$B$2:$C$26,2,FALSE)</f>
        <v>3</v>
      </c>
      <c r="H6277" t="str">
        <f>HLOOKUP(orders!G6277,region_horz!$B$1:$F$2,2,FALSE)</f>
        <v>EUROPE</v>
      </c>
      <c r="I6277" t="s">
        <v>16</v>
      </c>
      <c r="J6277">
        <v>233856.01</v>
      </c>
      <c r="K6277" s="1">
        <v>34305</v>
      </c>
      <c r="L6277" t="s">
        <v>26</v>
      </c>
      <c r="M6277" t="s">
        <v>2198</v>
      </c>
      <c r="N6277">
        <v>0</v>
      </c>
      <c r="O6277" t="s">
        <v>7273</v>
      </c>
    </row>
    <row r="6278" spans="1:15" x14ac:dyDescent="0.2">
      <c r="A6278">
        <v>25093</v>
      </c>
      <c r="B6278" t="str">
        <f>VLOOKUP(orders!C6278,customers!$A$2:$B$1501, 2,FALSE)</f>
        <v>Customer#000000694</v>
      </c>
      <c r="C6278">
        <v>694</v>
      </c>
      <c r="D6278" t="str">
        <f>VLOOKUP(orders!C6278,customers!$A$2:$G$1501,7,FALSE)</f>
        <v>BUILDING</v>
      </c>
      <c r="E6278">
        <f>VLOOKUP(C6278,customers!$A$2:$D$1501, 4,FALSE)</f>
        <v>10</v>
      </c>
      <c r="F6278" t="str">
        <f>VLOOKUP(E6278,nation!$A$2:$B$26, 2,FALSE)</f>
        <v>IRAN</v>
      </c>
      <c r="G6278">
        <f>VLOOKUP(orders!F6278,nation!$B$2:$C$26,2,FALSE)</f>
        <v>4</v>
      </c>
      <c r="H6278" t="str">
        <f>HLOOKUP(orders!G6278,region_horz!$B$1:$F$2,2,FALSE)</f>
        <v>MIDDLE EAST</v>
      </c>
      <c r="I6278" t="s">
        <v>16</v>
      </c>
      <c r="J6278">
        <v>166358.47</v>
      </c>
      <c r="K6278" s="1">
        <v>33906</v>
      </c>
      <c r="L6278" t="s">
        <v>31</v>
      </c>
      <c r="M6278" t="s">
        <v>792</v>
      </c>
      <c r="N6278">
        <v>0</v>
      </c>
      <c r="O6278" t="s">
        <v>7274</v>
      </c>
    </row>
    <row r="6279" spans="1:15" x14ac:dyDescent="0.2">
      <c r="A6279">
        <v>25094</v>
      </c>
      <c r="B6279" t="str">
        <f>VLOOKUP(orders!C6279,customers!$A$2:$B$1501, 2,FALSE)</f>
        <v>Customer#000001099</v>
      </c>
      <c r="C6279">
        <v>1099</v>
      </c>
      <c r="D6279" t="str">
        <f>VLOOKUP(orders!C6279,customers!$A$2:$G$1501,7,FALSE)</f>
        <v>AUTOMOBILE</v>
      </c>
      <c r="E6279">
        <f>VLOOKUP(C6279,customers!$A$2:$D$1501, 4,FALSE)</f>
        <v>1</v>
      </c>
      <c r="F6279" t="str">
        <f>VLOOKUP(E6279,nation!$A$2:$B$26, 2,FALSE)</f>
        <v>ARGENTINA</v>
      </c>
      <c r="G6279">
        <f>VLOOKUP(orders!F6279,nation!$B$2:$C$26,2,FALSE)</f>
        <v>1</v>
      </c>
      <c r="H6279" t="str">
        <f>HLOOKUP(orders!G6279,region_horz!$B$1:$F$2,2,FALSE)</f>
        <v>AMERICA</v>
      </c>
      <c r="I6279" t="s">
        <v>16</v>
      </c>
      <c r="J6279">
        <v>43084.38</v>
      </c>
      <c r="K6279" s="1">
        <v>34447</v>
      </c>
      <c r="L6279" t="s">
        <v>31</v>
      </c>
      <c r="M6279" t="s">
        <v>2685</v>
      </c>
      <c r="N6279">
        <v>0</v>
      </c>
      <c r="O6279" t="s">
        <v>7275</v>
      </c>
    </row>
    <row r="6280" spans="1:15" x14ac:dyDescent="0.2">
      <c r="A6280">
        <v>25095</v>
      </c>
      <c r="B6280" t="str">
        <f>VLOOKUP(orders!C6280,customers!$A$2:$B$1501, 2,FALSE)</f>
        <v>Customer#000001231</v>
      </c>
      <c r="C6280">
        <v>1231</v>
      </c>
      <c r="D6280" t="str">
        <f>VLOOKUP(orders!C6280,customers!$A$2:$G$1501,7,FALSE)</f>
        <v>AUTOMOBILE</v>
      </c>
      <c r="E6280">
        <f>VLOOKUP(C6280,customers!$A$2:$D$1501, 4,FALSE)</f>
        <v>9</v>
      </c>
      <c r="F6280" t="str">
        <f>VLOOKUP(E6280,nation!$A$2:$B$26, 2,FALSE)</f>
        <v>INDONESIA</v>
      </c>
      <c r="G6280">
        <f>VLOOKUP(orders!F6280,nation!$B$2:$C$26,2,FALSE)</f>
        <v>2</v>
      </c>
      <c r="H6280" t="str">
        <f>HLOOKUP(orders!G6280,region_horz!$B$1:$F$2,2,FALSE)</f>
        <v>ASIA</v>
      </c>
      <c r="I6280" t="s">
        <v>16</v>
      </c>
      <c r="J6280">
        <v>276231.12</v>
      </c>
      <c r="K6280" s="1">
        <v>34725</v>
      </c>
      <c r="L6280" t="s">
        <v>10</v>
      </c>
      <c r="M6280" t="s">
        <v>2090</v>
      </c>
      <c r="N6280">
        <v>0</v>
      </c>
      <c r="O6280" t="s">
        <v>7276</v>
      </c>
    </row>
    <row r="6281" spans="1:15" x14ac:dyDescent="0.2">
      <c r="A6281">
        <v>25120</v>
      </c>
      <c r="B6281" t="str">
        <f>VLOOKUP(orders!C6281,customers!$A$2:$B$1501, 2,FALSE)</f>
        <v>Customer#000000346</v>
      </c>
      <c r="C6281">
        <v>346</v>
      </c>
      <c r="D6281" t="str">
        <f>VLOOKUP(orders!C6281,customers!$A$2:$G$1501,7,FALSE)</f>
        <v>FURNITURE</v>
      </c>
      <c r="E6281">
        <f>VLOOKUP(C6281,customers!$A$2:$D$1501, 4,FALSE)</f>
        <v>2</v>
      </c>
      <c r="F6281" t="str">
        <f>VLOOKUP(E6281,nation!$A$2:$B$26, 2,FALSE)</f>
        <v>BRAZIL</v>
      </c>
      <c r="G6281">
        <f>VLOOKUP(orders!F6281,nation!$B$2:$C$26,2,FALSE)</f>
        <v>1</v>
      </c>
      <c r="H6281" t="str">
        <f>HLOOKUP(orders!G6281,region_horz!$B$1:$F$2,2,FALSE)</f>
        <v>AMERICA</v>
      </c>
      <c r="I6281" t="s">
        <v>16</v>
      </c>
      <c r="J6281">
        <v>171182.59</v>
      </c>
      <c r="K6281" s="1">
        <v>34370</v>
      </c>
      <c r="L6281" t="s">
        <v>31</v>
      </c>
      <c r="M6281" t="s">
        <v>829</v>
      </c>
      <c r="N6281">
        <v>0</v>
      </c>
      <c r="O6281" t="s">
        <v>7277</v>
      </c>
    </row>
    <row r="6282" spans="1:15" x14ac:dyDescent="0.2">
      <c r="A6282">
        <v>25121</v>
      </c>
      <c r="B6282" t="str">
        <f>VLOOKUP(orders!C6282,customers!$A$2:$B$1501, 2,FALSE)</f>
        <v>Customer#000000085</v>
      </c>
      <c r="C6282">
        <v>85</v>
      </c>
      <c r="D6282" t="str">
        <f>VLOOKUP(orders!C6282,customers!$A$2:$G$1501,7,FALSE)</f>
        <v>FURNITURE</v>
      </c>
      <c r="E6282">
        <f>VLOOKUP(C6282,customers!$A$2:$D$1501, 4,FALSE)</f>
        <v>5</v>
      </c>
      <c r="F6282" t="str">
        <f>VLOOKUP(E6282,nation!$A$2:$B$26, 2,FALSE)</f>
        <v>ETHIOPIA</v>
      </c>
      <c r="G6282">
        <f>VLOOKUP(orders!F6282,nation!$B$2:$C$26,2,FALSE)</f>
        <v>0</v>
      </c>
      <c r="H6282" t="str">
        <f>HLOOKUP(orders!G6282,region_horz!$B$1:$F$2,2,FALSE)</f>
        <v>AFRICA</v>
      </c>
      <c r="I6282" t="s">
        <v>16</v>
      </c>
      <c r="J6282">
        <v>79831.06</v>
      </c>
      <c r="K6282" s="1">
        <v>34290</v>
      </c>
      <c r="L6282" t="s">
        <v>26</v>
      </c>
      <c r="M6282" t="s">
        <v>1273</v>
      </c>
      <c r="N6282">
        <v>0</v>
      </c>
      <c r="O6282" t="s">
        <v>7278</v>
      </c>
    </row>
    <row r="6283" spans="1:15" x14ac:dyDescent="0.2">
      <c r="A6283">
        <v>25122</v>
      </c>
      <c r="B6283" t="str">
        <f>VLOOKUP(orders!C6283,customers!$A$2:$B$1501, 2,FALSE)</f>
        <v>Customer#000000017</v>
      </c>
      <c r="C6283">
        <v>17</v>
      </c>
      <c r="D6283" t="str">
        <f>VLOOKUP(orders!C6283,customers!$A$2:$G$1501,7,FALSE)</f>
        <v>AUTOMOBILE</v>
      </c>
      <c r="E6283">
        <f>VLOOKUP(C6283,customers!$A$2:$D$1501, 4,FALSE)</f>
        <v>2</v>
      </c>
      <c r="F6283" t="str">
        <f>VLOOKUP(E6283,nation!$A$2:$B$26, 2,FALSE)</f>
        <v>BRAZIL</v>
      </c>
      <c r="G6283">
        <f>VLOOKUP(orders!F6283,nation!$B$2:$C$26,2,FALSE)</f>
        <v>1</v>
      </c>
      <c r="H6283" t="str">
        <f>HLOOKUP(orders!G6283,region_horz!$B$1:$F$2,2,FALSE)</f>
        <v>AMERICA</v>
      </c>
      <c r="I6283" t="s">
        <v>9</v>
      </c>
      <c r="J6283">
        <v>74400.72</v>
      </c>
      <c r="K6283" s="1">
        <v>35979</v>
      </c>
      <c r="L6283" t="s">
        <v>26</v>
      </c>
      <c r="M6283" t="s">
        <v>766</v>
      </c>
      <c r="N6283">
        <v>0</v>
      </c>
      <c r="O6283" t="s">
        <v>7279</v>
      </c>
    </row>
    <row r="6284" spans="1:15" x14ac:dyDescent="0.2">
      <c r="A6284">
        <v>25123</v>
      </c>
      <c r="B6284" t="str">
        <f>VLOOKUP(orders!C6284,customers!$A$2:$B$1501, 2,FALSE)</f>
        <v>Customer#000001097</v>
      </c>
      <c r="C6284">
        <v>1097</v>
      </c>
      <c r="D6284" t="str">
        <f>VLOOKUP(orders!C6284,customers!$A$2:$G$1501,7,FALSE)</f>
        <v>MACHINERY</v>
      </c>
      <c r="E6284">
        <f>VLOOKUP(C6284,customers!$A$2:$D$1501, 4,FALSE)</f>
        <v>6</v>
      </c>
      <c r="F6284" t="str">
        <f>VLOOKUP(E6284,nation!$A$2:$B$26, 2,FALSE)</f>
        <v>FRANCE</v>
      </c>
      <c r="G6284">
        <f>VLOOKUP(orders!F6284,nation!$B$2:$C$26,2,FALSE)</f>
        <v>3</v>
      </c>
      <c r="H6284" t="str">
        <f>HLOOKUP(orders!G6284,region_horz!$B$1:$F$2,2,FALSE)</f>
        <v>EUROPE</v>
      </c>
      <c r="I6284" t="s">
        <v>16</v>
      </c>
      <c r="J6284">
        <v>55784.54</v>
      </c>
      <c r="K6284" s="1">
        <v>33869</v>
      </c>
      <c r="L6284" t="s">
        <v>10</v>
      </c>
      <c r="M6284" t="s">
        <v>1695</v>
      </c>
      <c r="N6284">
        <v>0</v>
      </c>
      <c r="O6284" t="s">
        <v>7280</v>
      </c>
    </row>
    <row r="6285" spans="1:15" x14ac:dyDescent="0.2">
      <c r="A6285">
        <v>25124</v>
      </c>
      <c r="B6285" t="str">
        <f>VLOOKUP(orders!C6285,customers!$A$2:$B$1501, 2,FALSE)</f>
        <v>Customer#000000902</v>
      </c>
      <c r="C6285">
        <v>902</v>
      </c>
      <c r="D6285" t="str">
        <f>VLOOKUP(orders!C6285,customers!$A$2:$G$1501,7,FALSE)</f>
        <v>AUTOMOBILE</v>
      </c>
      <c r="E6285">
        <f>VLOOKUP(C6285,customers!$A$2:$D$1501, 4,FALSE)</f>
        <v>4</v>
      </c>
      <c r="F6285" t="str">
        <f>VLOOKUP(E6285,nation!$A$2:$B$26, 2,FALSE)</f>
        <v>EGYPT</v>
      </c>
      <c r="G6285">
        <f>VLOOKUP(orders!F6285,nation!$B$2:$C$26,2,FALSE)</f>
        <v>4</v>
      </c>
      <c r="H6285" t="str">
        <f>HLOOKUP(orders!G6285,region_horz!$B$1:$F$2,2,FALSE)</f>
        <v>MIDDLE EAST</v>
      </c>
      <c r="I6285" t="s">
        <v>9</v>
      </c>
      <c r="J6285">
        <v>247909.47</v>
      </c>
      <c r="K6285" s="1">
        <v>35766</v>
      </c>
      <c r="L6285" t="s">
        <v>10</v>
      </c>
      <c r="M6285" t="s">
        <v>803</v>
      </c>
      <c r="N6285">
        <v>0</v>
      </c>
      <c r="O6285" t="s">
        <v>7281</v>
      </c>
    </row>
    <row r="6286" spans="1:15" x14ac:dyDescent="0.2">
      <c r="A6286">
        <v>25125</v>
      </c>
      <c r="B6286" t="str">
        <f>VLOOKUP(orders!C6286,customers!$A$2:$B$1501, 2,FALSE)</f>
        <v>Customer#000000824</v>
      </c>
      <c r="C6286">
        <v>824</v>
      </c>
      <c r="D6286" t="str">
        <f>VLOOKUP(orders!C6286,customers!$A$2:$G$1501,7,FALSE)</f>
        <v>AUTOMOBILE</v>
      </c>
      <c r="E6286">
        <f>VLOOKUP(C6286,customers!$A$2:$D$1501, 4,FALSE)</f>
        <v>18</v>
      </c>
      <c r="F6286" t="str">
        <f>VLOOKUP(E6286,nation!$A$2:$B$26, 2,FALSE)</f>
        <v>CHINA</v>
      </c>
      <c r="G6286">
        <f>VLOOKUP(orders!F6286,nation!$B$2:$C$26,2,FALSE)</f>
        <v>2</v>
      </c>
      <c r="H6286" t="str">
        <f>HLOOKUP(orders!G6286,region_horz!$B$1:$F$2,2,FALSE)</f>
        <v>ASIA</v>
      </c>
      <c r="I6286" t="s">
        <v>9</v>
      </c>
      <c r="J6286">
        <v>113540.22</v>
      </c>
      <c r="K6286" s="1">
        <v>35672</v>
      </c>
      <c r="L6286" t="s">
        <v>31</v>
      </c>
      <c r="M6286" t="s">
        <v>2087</v>
      </c>
      <c r="N6286">
        <v>0</v>
      </c>
      <c r="O6286" t="s">
        <v>7282</v>
      </c>
    </row>
    <row r="6287" spans="1:15" x14ac:dyDescent="0.2">
      <c r="A6287">
        <v>25126</v>
      </c>
      <c r="B6287" t="str">
        <f>VLOOKUP(orders!C6287,customers!$A$2:$B$1501, 2,FALSE)</f>
        <v>Customer#000000904</v>
      </c>
      <c r="C6287">
        <v>904</v>
      </c>
      <c r="D6287" t="str">
        <f>VLOOKUP(orders!C6287,customers!$A$2:$G$1501,7,FALSE)</f>
        <v>BUILDING</v>
      </c>
      <c r="E6287">
        <f>VLOOKUP(C6287,customers!$A$2:$D$1501, 4,FALSE)</f>
        <v>5</v>
      </c>
      <c r="F6287" t="str">
        <f>VLOOKUP(E6287,nation!$A$2:$B$26, 2,FALSE)</f>
        <v>ETHIOPIA</v>
      </c>
      <c r="G6287">
        <f>VLOOKUP(orders!F6287,nation!$B$2:$C$26,2,FALSE)</f>
        <v>0</v>
      </c>
      <c r="H6287" t="str">
        <f>HLOOKUP(orders!G6287,region_horz!$B$1:$F$2,2,FALSE)</f>
        <v>AFRICA</v>
      </c>
      <c r="I6287" t="s">
        <v>16</v>
      </c>
      <c r="J6287">
        <v>295370.03000000003</v>
      </c>
      <c r="K6287" s="1">
        <v>33962</v>
      </c>
      <c r="L6287" t="s">
        <v>13</v>
      </c>
      <c r="M6287" t="s">
        <v>445</v>
      </c>
      <c r="N6287">
        <v>0</v>
      </c>
      <c r="O6287" t="s">
        <v>7283</v>
      </c>
    </row>
    <row r="6288" spans="1:15" x14ac:dyDescent="0.2">
      <c r="A6288">
        <v>25127</v>
      </c>
      <c r="B6288" t="str">
        <f>VLOOKUP(orders!C6288,customers!$A$2:$B$1501, 2,FALSE)</f>
        <v>Customer#000001051</v>
      </c>
      <c r="C6288">
        <v>1051</v>
      </c>
      <c r="D6288" t="str">
        <f>VLOOKUP(orders!C6288,customers!$A$2:$G$1501,7,FALSE)</f>
        <v>HOUSEHOLD</v>
      </c>
      <c r="E6288">
        <f>VLOOKUP(C6288,customers!$A$2:$D$1501, 4,FALSE)</f>
        <v>2</v>
      </c>
      <c r="F6288" t="str">
        <f>VLOOKUP(E6288,nation!$A$2:$B$26, 2,FALSE)</f>
        <v>BRAZIL</v>
      </c>
      <c r="G6288">
        <f>VLOOKUP(orders!F6288,nation!$B$2:$C$26,2,FALSE)</f>
        <v>1</v>
      </c>
      <c r="H6288" t="str">
        <f>HLOOKUP(orders!G6288,region_horz!$B$1:$F$2,2,FALSE)</f>
        <v>AMERICA</v>
      </c>
      <c r="I6288" t="s">
        <v>9</v>
      </c>
      <c r="J6288">
        <v>167208.88</v>
      </c>
      <c r="K6288" s="1">
        <v>35259</v>
      </c>
      <c r="L6288" t="s">
        <v>23</v>
      </c>
      <c r="M6288" t="s">
        <v>1721</v>
      </c>
      <c r="N6288">
        <v>0</v>
      </c>
      <c r="O6288" t="s">
        <v>7284</v>
      </c>
    </row>
    <row r="6289" spans="1:15" x14ac:dyDescent="0.2">
      <c r="A6289">
        <v>25152</v>
      </c>
      <c r="B6289" t="str">
        <f>VLOOKUP(orders!C6289,customers!$A$2:$B$1501, 2,FALSE)</f>
        <v>Customer#000000880</v>
      </c>
      <c r="C6289">
        <v>880</v>
      </c>
      <c r="D6289" t="str">
        <f>VLOOKUP(orders!C6289,customers!$A$2:$G$1501,7,FALSE)</f>
        <v>FURNITURE</v>
      </c>
      <c r="E6289">
        <f>VLOOKUP(C6289,customers!$A$2:$D$1501, 4,FALSE)</f>
        <v>8</v>
      </c>
      <c r="F6289" t="str">
        <f>VLOOKUP(E6289,nation!$A$2:$B$26, 2,FALSE)</f>
        <v>INDIA</v>
      </c>
      <c r="G6289">
        <f>VLOOKUP(orders!F6289,nation!$B$2:$C$26,2,FALSE)</f>
        <v>2</v>
      </c>
      <c r="H6289" t="str">
        <f>HLOOKUP(orders!G6289,region_horz!$B$1:$F$2,2,FALSE)</f>
        <v>ASIA</v>
      </c>
      <c r="I6289" t="s">
        <v>16</v>
      </c>
      <c r="J6289">
        <v>146218.07</v>
      </c>
      <c r="K6289" s="1">
        <v>33893</v>
      </c>
      <c r="L6289" t="s">
        <v>13</v>
      </c>
      <c r="M6289" t="s">
        <v>2137</v>
      </c>
      <c r="N6289">
        <v>0</v>
      </c>
      <c r="O6289" t="s">
        <v>7285</v>
      </c>
    </row>
    <row r="6290" spans="1:15" x14ac:dyDescent="0.2">
      <c r="A6290">
        <v>25153</v>
      </c>
      <c r="B6290" t="str">
        <f>VLOOKUP(orders!C6290,customers!$A$2:$B$1501, 2,FALSE)</f>
        <v>Customer#000001274</v>
      </c>
      <c r="C6290">
        <v>1274</v>
      </c>
      <c r="D6290" t="str">
        <f>VLOOKUP(orders!C6290,customers!$A$2:$G$1501,7,FALSE)</f>
        <v>AUTOMOBILE</v>
      </c>
      <c r="E6290">
        <f>VLOOKUP(C6290,customers!$A$2:$D$1501, 4,FALSE)</f>
        <v>24</v>
      </c>
      <c r="F6290" t="str">
        <f>VLOOKUP(E6290,nation!$A$2:$B$26, 2,FALSE)</f>
        <v>UNITED STATES</v>
      </c>
      <c r="G6290">
        <f>VLOOKUP(orders!F6290,nation!$B$2:$C$26,2,FALSE)</f>
        <v>1</v>
      </c>
      <c r="H6290" t="str">
        <f>HLOOKUP(orders!G6290,region_horz!$B$1:$F$2,2,FALSE)</f>
        <v>AMERICA</v>
      </c>
      <c r="I6290" t="s">
        <v>9</v>
      </c>
      <c r="J6290">
        <v>31526.7</v>
      </c>
      <c r="K6290" s="1">
        <v>35786</v>
      </c>
      <c r="L6290" t="s">
        <v>23</v>
      </c>
      <c r="M6290" t="s">
        <v>2958</v>
      </c>
      <c r="N6290">
        <v>0</v>
      </c>
      <c r="O6290" t="s">
        <v>7286</v>
      </c>
    </row>
    <row r="6291" spans="1:15" x14ac:dyDescent="0.2">
      <c r="A6291">
        <v>25154</v>
      </c>
      <c r="B6291" t="str">
        <f>VLOOKUP(orders!C6291,customers!$A$2:$B$1501, 2,FALSE)</f>
        <v>Customer#000000316</v>
      </c>
      <c r="C6291">
        <v>316</v>
      </c>
      <c r="D6291" t="str">
        <f>VLOOKUP(orders!C6291,customers!$A$2:$G$1501,7,FALSE)</f>
        <v>MACHINERY</v>
      </c>
      <c r="E6291">
        <f>VLOOKUP(C6291,customers!$A$2:$D$1501, 4,FALSE)</f>
        <v>8</v>
      </c>
      <c r="F6291" t="str">
        <f>VLOOKUP(E6291,nation!$A$2:$B$26, 2,FALSE)</f>
        <v>INDIA</v>
      </c>
      <c r="G6291">
        <f>VLOOKUP(orders!F6291,nation!$B$2:$C$26,2,FALSE)</f>
        <v>2</v>
      </c>
      <c r="H6291" t="str">
        <f>HLOOKUP(orders!G6291,region_horz!$B$1:$F$2,2,FALSE)</f>
        <v>ASIA</v>
      </c>
      <c r="I6291" t="s">
        <v>16</v>
      </c>
      <c r="J6291">
        <v>127197.35</v>
      </c>
      <c r="K6291" s="1">
        <v>34202</v>
      </c>
      <c r="L6291" t="s">
        <v>26</v>
      </c>
      <c r="M6291" t="s">
        <v>5245</v>
      </c>
      <c r="N6291">
        <v>0</v>
      </c>
      <c r="O6291" t="s">
        <v>7287</v>
      </c>
    </row>
    <row r="6292" spans="1:15" x14ac:dyDescent="0.2">
      <c r="A6292">
        <v>25155</v>
      </c>
      <c r="B6292" t="str">
        <f>VLOOKUP(orders!C6292,customers!$A$2:$B$1501, 2,FALSE)</f>
        <v>Customer#000001315</v>
      </c>
      <c r="C6292">
        <v>1315</v>
      </c>
      <c r="D6292" t="str">
        <f>VLOOKUP(orders!C6292,customers!$A$2:$G$1501,7,FALSE)</f>
        <v>AUTOMOBILE</v>
      </c>
      <c r="E6292">
        <f>VLOOKUP(C6292,customers!$A$2:$D$1501, 4,FALSE)</f>
        <v>10</v>
      </c>
      <c r="F6292" t="str">
        <f>VLOOKUP(E6292,nation!$A$2:$B$26, 2,FALSE)</f>
        <v>IRAN</v>
      </c>
      <c r="G6292">
        <f>VLOOKUP(orders!F6292,nation!$B$2:$C$26,2,FALSE)</f>
        <v>4</v>
      </c>
      <c r="H6292" t="str">
        <f>HLOOKUP(orders!G6292,region_horz!$B$1:$F$2,2,FALSE)</f>
        <v>MIDDLE EAST</v>
      </c>
      <c r="I6292" t="s">
        <v>16</v>
      </c>
      <c r="J6292">
        <v>324896.39</v>
      </c>
      <c r="K6292" s="1">
        <v>33990</v>
      </c>
      <c r="L6292" t="s">
        <v>10</v>
      </c>
      <c r="M6292" t="s">
        <v>1588</v>
      </c>
      <c r="N6292">
        <v>0</v>
      </c>
      <c r="O6292" t="s">
        <v>7288</v>
      </c>
    </row>
    <row r="6293" spans="1:15" x14ac:dyDescent="0.2">
      <c r="A6293">
        <v>25156</v>
      </c>
      <c r="B6293" t="str">
        <f>VLOOKUP(orders!C6293,customers!$A$2:$B$1501, 2,FALSE)</f>
        <v>Customer#000000197</v>
      </c>
      <c r="C6293">
        <v>197</v>
      </c>
      <c r="D6293" t="str">
        <f>VLOOKUP(orders!C6293,customers!$A$2:$G$1501,7,FALSE)</f>
        <v>AUTOMOBILE</v>
      </c>
      <c r="E6293">
        <f>VLOOKUP(C6293,customers!$A$2:$D$1501, 4,FALSE)</f>
        <v>1</v>
      </c>
      <c r="F6293" t="str">
        <f>VLOOKUP(E6293,nation!$A$2:$B$26, 2,FALSE)</f>
        <v>ARGENTINA</v>
      </c>
      <c r="G6293">
        <f>VLOOKUP(orders!F6293,nation!$B$2:$C$26,2,FALSE)</f>
        <v>1</v>
      </c>
      <c r="H6293" t="str">
        <f>HLOOKUP(orders!G6293,region_horz!$B$1:$F$2,2,FALSE)</f>
        <v>AMERICA</v>
      </c>
      <c r="I6293" t="s">
        <v>9</v>
      </c>
      <c r="J6293">
        <v>254306.44</v>
      </c>
      <c r="K6293" s="1">
        <v>35116</v>
      </c>
      <c r="L6293" t="s">
        <v>31</v>
      </c>
      <c r="M6293" t="s">
        <v>851</v>
      </c>
      <c r="N6293">
        <v>0</v>
      </c>
      <c r="O6293" t="s">
        <v>7289</v>
      </c>
    </row>
    <row r="6294" spans="1:15" x14ac:dyDescent="0.2">
      <c r="A6294">
        <v>25157</v>
      </c>
      <c r="B6294" t="str">
        <f>VLOOKUP(orders!C6294,customers!$A$2:$B$1501, 2,FALSE)</f>
        <v>Customer#000001399</v>
      </c>
      <c r="C6294">
        <v>1399</v>
      </c>
      <c r="D6294" t="str">
        <f>VLOOKUP(orders!C6294,customers!$A$2:$G$1501,7,FALSE)</f>
        <v>AUTOMOBILE</v>
      </c>
      <c r="E6294">
        <f>VLOOKUP(C6294,customers!$A$2:$D$1501, 4,FALSE)</f>
        <v>0</v>
      </c>
      <c r="F6294" t="str">
        <f>VLOOKUP(E6294,nation!$A$2:$B$26, 2,FALSE)</f>
        <v>ALGERIA</v>
      </c>
      <c r="G6294">
        <f>VLOOKUP(orders!F6294,nation!$B$2:$C$26,2,FALSE)</f>
        <v>0</v>
      </c>
      <c r="H6294" t="str">
        <f>HLOOKUP(orders!G6294,region_horz!$B$1:$F$2,2,FALSE)</f>
        <v>AFRICA</v>
      </c>
      <c r="I6294" t="s">
        <v>16</v>
      </c>
      <c r="J6294">
        <v>166140.20000000001</v>
      </c>
      <c r="K6294" s="1">
        <v>34115</v>
      </c>
      <c r="L6294" t="s">
        <v>23</v>
      </c>
      <c r="M6294" t="s">
        <v>2498</v>
      </c>
      <c r="N6294">
        <v>0</v>
      </c>
      <c r="O6294" t="s">
        <v>7290</v>
      </c>
    </row>
    <row r="6295" spans="1:15" x14ac:dyDescent="0.2">
      <c r="A6295">
        <v>25158</v>
      </c>
      <c r="B6295" t="str">
        <f>VLOOKUP(orders!C6295,customers!$A$2:$B$1501, 2,FALSE)</f>
        <v>Customer#000000422</v>
      </c>
      <c r="C6295">
        <v>422</v>
      </c>
      <c r="D6295" t="str">
        <f>VLOOKUP(orders!C6295,customers!$A$2:$G$1501,7,FALSE)</f>
        <v>HOUSEHOLD</v>
      </c>
      <c r="E6295">
        <f>VLOOKUP(C6295,customers!$A$2:$D$1501, 4,FALSE)</f>
        <v>9</v>
      </c>
      <c r="F6295" t="str">
        <f>VLOOKUP(E6295,nation!$A$2:$B$26, 2,FALSE)</f>
        <v>INDONESIA</v>
      </c>
      <c r="G6295">
        <f>VLOOKUP(orders!F6295,nation!$B$2:$C$26,2,FALSE)</f>
        <v>2</v>
      </c>
      <c r="H6295" t="str">
        <f>HLOOKUP(orders!G6295,region_horz!$B$1:$F$2,2,FALSE)</f>
        <v>ASIA</v>
      </c>
      <c r="I6295" t="s">
        <v>9</v>
      </c>
      <c r="J6295">
        <v>147542.76999999999</v>
      </c>
      <c r="K6295" s="1">
        <v>35303</v>
      </c>
      <c r="L6295" t="s">
        <v>13</v>
      </c>
      <c r="M6295" t="s">
        <v>1008</v>
      </c>
      <c r="N6295">
        <v>0</v>
      </c>
      <c r="O6295" t="s">
        <v>7291</v>
      </c>
    </row>
    <row r="6296" spans="1:15" x14ac:dyDescent="0.2">
      <c r="A6296">
        <v>25159</v>
      </c>
      <c r="B6296" t="str">
        <f>VLOOKUP(orders!C6296,customers!$A$2:$B$1501, 2,FALSE)</f>
        <v>Customer#000000097</v>
      </c>
      <c r="C6296">
        <v>97</v>
      </c>
      <c r="D6296" t="str">
        <f>VLOOKUP(orders!C6296,customers!$A$2:$G$1501,7,FALSE)</f>
        <v>AUTOMOBILE</v>
      </c>
      <c r="E6296">
        <f>VLOOKUP(C6296,customers!$A$2:$D$1501, 4,FALSE)</f>
        <v>17</v>
      </c>
      <c r="F6296" t="str">
        <f>VLOOKUP(E6296,nation!$A$2:$B$26, 2,FALSE)</f>
        <v>PERU</v>
      </c>
      <c r="G6296">
        <f>VLOOKUP(orders!F6296,nation!$B$2:$C$26,2,FALSE)</f>
        <v>1</v>
      </c>
      <c r="H6296" t="str">
        <f>HLOOKUP(orders!G6296,region_horz!$B$1:$F$2,2,FALSE)</f>
        <v>AMERICA</v>
      </c>
      <c r="I6296" t="s">
        <v>9</v>
      </c>
      <c r="J6296">
        <v>129727.49</v>
      </c>
      <c r="K6296" s="1">
        <v>35151</v>
      </c>
      <c r="L6296" t="s">
        <v>31</v>
      </c>
      <c r="M6296" t="s">
        <v>2123</v>
      </c>
      <c r="N6296">
        <v>0</v>
      </c>
      <c r="O6296" t="s">
        <v>7292</v>
      </c>
    </row>
    <row r="6297" spans="1:15" x14ac:dyDescent="0.2">
      <c r="A6297">
        <v>25184</v>
      </c>
      <c r="B6297" t="str">
        <f>VLOOKUP(orders!C6297,customers!$A$2:$B$1501, 2,FALSE)</f>
        <v>Customer#000001222</v>
      </c>
      <c r="C6297">
        <v>1222</v>
      </c>
      <c r="D6297" t="str">
        <f>VLOOKUP(orders!C6297,customers!$A$2:$G$1501,7,FALSE)</f>
        <v>AUTOMOBILE</v>
      </c>
      <c r="E6297">
        <f>VLOOKUP(C6297,customers!$A$2:$D$1501, 4,FALSE)</f>
        <v>11</v>
      </c>
      <c r="F6297" t="str">
        <f>VLOOKUP(E6297,nation!$A$2:$B$26, 2,FALSE)</f>
        <v>IRAQ</v>
      </c>
      <c r="G6297">
        <f>VLOOKUP(orders!F6297,nation!$B$2:$C$26,2,FALSE)</f>
        <v>4</v>
      </c>
      <c r="H6297" t="str">
        <f>HLOOKUP(orders!G6297,region_horz!$B$1:$F$2,2,FALSE)</f>
        <v>MIDDLE EAST</v>
      </c>
      <c r="I6297" t="s">
        <v>16</v>
      </c>
      <c r="J6297">
        <v>83850.59</v>
      </c>
      <c r="K6297" s="1">
        <v>34758</v>
      </c>
      <c r="L6297" t="s">
        <v>23</v>
      </c>
      <c r="M6297" t="s">
        <v>471</v>
      </c>
      <c r="N6297">
        <v>0</v>
      </c>
      <c r="O6297" t="s">
        <v>7293</v>
      </c>
    </row>
    <row r="6298" spans="1:15" x14ac:dyDescent="0.2">
      <c r="A6298">
        <v>25185</v>
      </c>
      <c r="B6298" t="str">
        <f>VLOOKUP(orders!C6298,customers!$A$2:$B$1501, 2,FALSE)</f>
        <v>Customer#000000943</v>
      </c>
      <c r="C6298">
        <v>943</v>
      </c>
      <c r="D6298" t="str">
        <f>VLOOKUP(orders!C6298,customers!$A$2:$G$1501,7,FALSE)</f>
        <v>FURNITURE</v>
      </c>
      <c r="E6298">
        <f>VLOOKUP(C6298,customers!$A$2:$D$1501, 4,FALSE)</f>
        <v>5</v>
      </c>
      <c r="F6298" t="str">
        <f>VLOOKUP(E6298,nation!$A$2:$B$26, 2,FALSE)</f>
        <v>ETHIOPIA</v>
      </c>
      <c r="G6298">
        <f>VLOOKUP(orders!F6298,nation!$B$2:$C$26,2,FALSE)</f>
        <v>0</v>
      </c>
      <c r="H6298" t="str">
        <f>HLOOKUP(orders!G6298,region_horz!$B$1:$F$2,2,FALSE)</f>
        <v>AFRICA</v>
      </c>
      <c r="I6298" t="s">
        <v>16</v>
      </c>
      <c r="J6298">
        <v>29207.11</v>
      </c>
      <c r="K6298" s="1">
        <v>34115</v>
      </c>
      <c r="L6298" t="s">
        <v>31</v>
      </c>
      <c r="M6298" t="s">
        <v>1490</v>
      </c>
      <c r="N6298">
        <v>0</v>
      </c>
      <c r="O6298" t="s">
        <v>7294</v>
      </c>
    </row>
    <row r="6299" spans="1:15" x14ac:dyDescent="0.2">
      <c r="A6299">
        <v>25186</v>
      </c>
      <c r="B6299" t="str">
        <f>VLOOKUP(orders!C6299,customers!$A$2:$B$1501, 2,FALSE)</f>
        <v>Customer#000000811</v>
      </c>
      <c r="C6299">
        <v>811</v>
      </c>
      <c r="D6299" t="str">
        <f>VLOOKUP(orders!C6299,customers!$A$2:$G$1501,7,FALSE)</f>
        <v>BUILDING</v>
      </c>
      <c r="E6299">
        <f>VLOOKUP(C6299,customers!$A$2:$D$1501, 4,FALSE)</f>
        <v>15</v>
      </c>
      <c r="F6299" t="str">
        <f>VLOOKUP(E6299,nation!$A$2:$B$26, 2,FALSE)</f>
        <v>MOROCCO</v>
      </c>
      <c r="G6299">
        <f>VLOOKUP(orders!F6299,nation!$B$2:$C$26,2,FALSE)</f>
        <v>0</v>
      </c>
      <c r="H6299" t="str">
        <f>HLOOKUP(orders!G6299,region_horz!$B$1:$F$2,2,FALSE)</f>
        <v>AFRICA</v>
      </c>
      <c r="I6299" t="s">
        <v>9</v>
      </c>
      <c r="J6299">
        <v>132409.03</v>
      </c>
      <c r="K6299" s="1">
        <v>35362</v>
      </c>
      <c r="L6299" t="s">
        <v>10</v>
      </c>
      <c r="M6299" t="s">
        <v>2201</v>
      </c>
      <c r="N6299">
        <v>0</v>
      </c>
      <c r="O6299" t="s">
        <v>7295</v>
      </c>
    </row>
    <row r="6300" spans="1:15" x14ac:dyDescent="0.2">
      <c r="A6300">
        <v>25187</v>
      </c>
      <c r="B6300" t="str">
        <f>VLOOKUP(orders!C6300,customers!$A$2:$B$1501, 2,FALSE)</f>
        <v>Customer#000001300</v>
      </c>
      <c r="C6300">
        <v>1300</v>
      </c>
      <c r="D6300" t="str">
        <f>VLOOKUP(orders!C6300,customers!$A$2:$G$1501,7,FALSE)</f>
        <v>BUILDING</v>
      </c>
      <c r="E6300">
        <f>VLOOKUP(C6300,customers!$A$2:$D$1501, 4,FALSE)</f>
        <v>23</v>
      </c>
      <c r="F6300" t="str">
        <f>VLOOKUP(E6300,nation!$A$2:$B$26, 2,FALSE)</f>
        <v>UNITED KINGDOM</v>
      </c>
      <c r="G6300">
        <f>VLOOKUP(orders!F6300,nation!$B$2:$C$26,2,FALSE)</f>
        <v>3</v>
      </c>
      <c r="H6300" t="str">
        <f>HLOOKUP(orders!G6300,region_horz!$B$1:$F$2,2,FALSE)</f>
        <v>EUROPE</v>
      </c>
      <c r="I6300" t="s">
        <v>9</v>
      </c>
      <c r="J6300">
        <v>38654.980000000003</v>
      </c>
      <c r="K6300" s="1">
        <v>35476</v>
      </c>
      <c r="L6300" t="s">
        <v>23</v>
      </c>
      <c r="M6300" t="s">
        <v>358</v>
      </c>
      <c r="N6300">
        <v>0</v>
      </c>
      <c r="O6300" t="s">
        <v>7296</v>
      </c>
    </row>
    <row r="6301" spans="1:15" x14ac:dyDescent="0.2">
      <c r="A6301">
        <v>25188</v>
      </c>
      <c r="B6301" t="str">
        <f>VLOOKUP(orders!C6301,customers!$A$2:$B$1501, 2,FALSE)</f>
        <v>Customer#000000865</v>
      </c>
      <c r="C6301">
        <v>865</v>
      </c>
      <c r="D6301" t="str">
        <f>VLOOKUP(orders!C6301,customers!$A$2:$G$1501,7,FALSE)</f>
        <v>BUILDING</v>
      </c>
      <c r="E6301">
        <f>VLOOKUP(C6301,customers!$A$2:$D$1501, 4,FALSE)</f>
        <v>9</v>
      </c>
      <c r="F6301" t="str">
        <f>VLOOKUP(E6301,nation!$A$2:$B$26, 2,FALSE)</f>
        <v>INDONESIA</v>
      </c>
      <c r="G6301">
        <f>VLOOKUP(orders!F6301,nation!$B$2:$C$26,2,FALSE)</f>
        <v>2</v>
      </c>
      <c r="H6301" t="str">
        <f>HLOOKUP(orders!G6301,region_horz!$B$1:$F$2,2,FALSE)</f>
        <v>ASIA</v>
      </c>
      <c r="I6301" t="s">
        <v>16</v>
      </c>
      <c r="J6301">
        <v>151038.18</v>
      </c>
      <c r="K6301" s="1">
        <v>34703</v>
      </c>
      <c r="L6301" t="s">
        <v>31</v>
      </c>
      <c r="M6301" t="s">
        <v>238</v>
      </c>
      <c r="N6301">
        <v>0</v>
      </c>
      <c r="O6301" t="s">
        <v>7297</v>
      </c>
    </row>
    <row r="6302" spans="1:15" x14ac:dyDescent="0.2">
      <c r="A6302">
        <v>25189</v>
      </c>
      <c r="B6302" t="str">
        <f>VLOOKUP(orders!C6302,customers!$A$2:$B$1501, 2,FALSE)</f>
        <v>Customer#000000235</v>
      </c>
      <c r="C6302">
        <v>235</v>
      </c>
      <c r="D6302" t="str">
        <f>VLOOKUP(orders!C6302,customers!$A$2:$G$1501,7,FALSE)</f>
        <v>AUTOMOBILE</v>
      </c>
      <c r="E6302">
        <f>VLOOKUP(C6302,customers!$A$2:$D$1501, 4,FALSE)</f>
        <v>3</v>
      </c>
      <c r="F6302" t="str">
        <f>VLOOKUP(E6302,nation!$A$2:$B$26, 2,FALSE)</f>
        <v>CANADA</v>
      </c>
      <c r="G6302">
        <f>VLOOKUP(orders!F6302,nation!$B$2:$C$26,2,FALSE)</f>
        <v>1</v>
      </c>
      <c r="H6302" t="str">
        <f>HLOOKUP(orders!G6302,region_horz!$B$1:$F$2,2,FALSE)</f>
        <v>AMERICA</v>
      </c>
      <c r="I6302" t="s">
        <v>16</v>
      </c>
      <c r="J6302">
        <v>161440.03</v>
      </c>
      <c r="K6302" s="1">
        <v>34286</v>
      </c>
      <c r="L6302" t="s">
        <v>31</v>
      </c>
      <c r="M6302" t="s">
        <v>1013</v>
      </c>
      <c r="N6302">
        <v>0</v>
      </c>
      <c r="O6302" t="s">
        <v>7298</v>
      </c>
    </row>
    <row r="6303" spans="1:15" x14ac:dyDescent="0.2">
      <c r="A6303">
        <v>25190</v>
      </c>
      <c r="B6303" t="str">
        <f>VLOOKUP(orders!C6303,customers!$A$2:$B$1501, 2,FALSE)</f>
        <v>Customer#000001435</v>
      </c>
      <c r="C6303">
        <v>1435</v>
      </c>
      <c r="D6303" t="str">
        <f>VLOOKUP(orders!C6303,customers!$A$2:$G$1501,7,FALSE)</f>
        <v>AUTOMOBILE</v>
      </c>
      <c r="E6303">
        <f>VLOOKUP(C6303,customers!$A$2:$D$1501, 4,FALSE)</f>
        <v>20</v>
      </c>
      <c r="F6303" t="str">
        <f>VLOOKUP(E6303,nation!$A$2:$B$26, 2,FALSE)</f>
        <v>SAUDI ARABIA</v>
      </c>
      <c r="G6303">
        <f>VLOOKUP(orders!F6303,nation!$B$2:$C$26,2,FALSE)</f>
        <v>4</v>
      </c>
      <c r="H6303" t="str">
        <f>HLOOKUP(orders!G6303,region_horz!$B$1:$F$2,2,FALSE)</f>
        <v>MIDDLE EAST</v>
      </c>
      <c r="I6303" t="s">
        <v>9</v>
      </c>
      <c r="J6303">
        <v>124264.96000000001</v>
      </c>
      <c r="K6303" s="1">
        <v>35767</v>
      </c>
      <c r="L6303" t="s">
        <v>31</v>
      </c>
      <c r="M6303" t="s">
        <v>2201</v>
      </c>
      <c r="N6303">
        <v>0</v>
      </c>
      <c r="O6303" t="s">
        <v>7299</v>
      </c>
    </row>
    <row r="6304" spans="1:15" x14ac:dyDescent="0.2">
      <c r="A6304">
        <v>25191</v>
      </c>
      <c r="B6304" t="str">
        <f>VLOOKUP(orders!C6304,customers!$A$2:$B$1501, 2,FALSE)</f>
        <v>Customer#000000778</v>
      </c>
      <c r="C6304">
        <v>778</v>
      </c>
      <c r="D6304" t="str">
        <f>VLOOKUP(orders!C6304,customers!$A$2:$G$1501,7,FALSE)</f>
        <v>MACHINERY</v>
      </c>
      <c r="E6304">
        <f>VLOOKUP(C6304,customers!$A$2:$D$1501, 4,FALSE)</f>
        <v>23</v>
      </c>
      <c r="F6304" t="str">
        <f>VLOOKUP(E6304,nation!$A$2:$B$26, 2,FALSE)</f>
        <v>UNITED KINGDOM</v>
      </c>
      <c r="G6304">
        <f>VLOOKUP(orders!F6304,nation!$B$2:$C$26,2,FALSE)</f>
        <v>3</v>
      </c>
      <c r="H6304" t="str">
        <f>HLOOKUP(orders!G6304,region_horz!$B$1:$F$2,2,FALSE)</f>
        <v>EUROPE</v>
      </c>
      <c r="I6304" t="s">
        <v>48</v>
      </c>
      <c r="J6304">
        <v>241779.84</v>
      </c>
      <c r="K6304" s="1">
        <v>34789</v>
      </c>
      <c r="L6304" t="s">
        <v>31</v>
      </c>
      <c r="M6304" t="s">
        <v>59</v>
      </c>
      <c r="N6304">
        <v>0</v>
      </c>
      <c r="O6304" t="s">
        <v>7300</v>
      </c>
    </row>
    <row r="6305" spans="1:15" x14ac:dyDescent="0.2">
      <c r="A6305">
        <v>25216</v>
      </c>
      <c r="B6305" t="str">
        <f>VLOOKUP(orders!C6305,customers!$A$2:$B$1501, 2,FALSE)</f>
        <v>Customer#000000034</v>
      </c>
      <c r="C6305">
        <v>34</v>
      </c>
      <c r="D6305" t="str">
        <f>VLOOKUP(orders!C6305,customers!$A$2:$G$1501,7,FALSE)</f>
        <v>HOUSEHOLD</v>
      </c>
      <c r="E6305">
        <f>VLOOKUP(C6305,customers!$A$2:$D$1501, 4,FALSE)</f>
        <v>15</v>
      </c>
      <c r="F6305" t="str">
        <f>VLOOKUP(E6305,nation!$A$2:$B$26, 2,FALSE)</f>
        <v>MOROCCO</v>
      </c>
      <c r="G6305">
        <f>VLOOKUP(orders!F6305,nation!$B$2:$C$26,2,FALSE)</f>
        <v>0</v>
      </c>
      <c r="H6305" t="str">
        <f>HLOOKUP(orders!G6305,region_horz!$B$1:$F$2,2,FALSE)</f>
        <v>AFRICA</v>
      </c>
      <c r="I6305" t="s">
        <v>16</v>
      </c>
      <c r="J6305">
        <v>83299.94</v>
      </c>
      <c r="K6305" s="1">
        <v>33946</v>
      </c>
      <c r="L6305" t="s">
        <v>13</v>
      </c>
      <c r="M6305" t="s">
        <v>2126</v>
      </c>
      <c r="N6305">
        <v>0</v>
      </c>
      <c r="O6305" t="s">
        <v>7301</v>
      </c>
    </row>
    <row r="6306" spans="1:15" x14ac:dyDescent="0.2">
      <c r="A6306">
        <v>25217</v>
      </c>
      <c r="B6306" t="str">
        <f>VLOOKUP(orders!C6306,customers!$A$2:$B$1501, 2,FALSE)</f>
        <v>Customer#000000634</v>
      </c>
      <c r="C6306">
        <v>634</v>
      </c>
      <c r="D6306" t="str">
        <f>VLOOKUP(orders!C6306,customers!$A$2:$G$1501,7,FALSE)</f>
        <v>FURNITURE</v>
      </c>
      <c r="E6306">
        <f>VLOOKUP(C6306,customers!$A$2:$D$1501, 4,FALSE)</f>
        <v>20</v>
      </c>
      <c r="F6306" t="str">
        <f>VLOOKUP(E6306,nation!$A$2:$B$26, 2,FALSE)</f>
        <v>SAUDI ARABIA</v>
      </c>
      <c r="G6306">
        <f>VLOOKUP(orders!F6306,nation!$B$2:$C$26,2,FALSE)</f>
        <v>4</v>
      </c>
      <c r="H6306" t="str">
        <f>HLOOKUP(orders!G6306,region_horz!$B$1:$F$2,2,FALSE)</f>
        <v>MIDDLE EAST</v>
      </c>
      <c r="I6306" t="s">
        <v>9</v>
      </c>
      <c r="J6306">
        <v>107424.06</v>
      </c>
      <c r="K6306" s="1">
        <v>35971</v>
      </c>
      <c r="L6306" t="s">
        <v>31</v>
      </c>
      <c r="M6306" t="s">
        <v>207</v>
      </c>
      <c r="N6306">
        <v>0</v>
      </c>
      <c r="O6306" t="s">
        <v>7302</v>
      </c>
    </row>
    <row r="6307" spans="1:15" x14ac:dyDescent="0.2">
      <c r="A6307">
        <v>25218</v>
      </c>
      <c r="B6307" t="str">
        <f>VLOOKUP(orders!C6307,customers!$A$2:$B$1501, 2,FALSE)</f>
        <v>Customer#000000871</v>
      </c>
      <c r="C6307">
        <v>871</v>
      </c>
      <c r="D6307" t="str">
        <f>VLOOKUP(orders!C6307,customers!$A$2:$G$1501,7,FALSE)</f>
        <v>HOUSEHOLD</v>
      </c>
      <c r="E6307">
        <f>VLOOKUP(C6307,customers!$A$2:$D$1501, 4,FALSE)</f>
        <v>20</v>
      </c>
      <c r="F6307" t="str">
        <f>VLOOKUP(E6307,nation!$A$2:$B$26, 2,FALSE)</f>
        <v>SAUDI ARABIA</v>
      </c>
      <c r="G6307">
        <f>VLOOKUP(orders!F6307,nation!$B$2:$C$26,2,FALSE)</f>
        <v>4</v>
      </c>
      <c r="H6307" t="str">
        <f>HLOOKUP(orders!G6307,region_horz!$B$1:$F$2,2,FALSE)</f>
        <v>MIDDLE EAST</v>
      </c>
      <c r="I6307" t="s">
        <v>9</v>
      </c>
      <c r="J6307">
        <v>290711.63</v>
      </c>
      <c r="K6307" s="1">
        <v>35878</v>
      </c>
      <c r="L6307" t="s">
        <v>31</v>
      </c>
      <c r="M6307" t="s">
        <v>112</v>
      </c>
      <c r="N6307">
        <v>0</v>
      </c>
      <c r="O6307" t="s">
        <v>7303</v>
      </c>
    </row>
    <row r="6308" spans="1:15" x14ac:dyDescent="0.2">
      <c r="A6308">
        <v>25219</v>
      </c>
      <c r="B6308" t="str">
        <f>VLOOKUP(orders!C6308,customers!$A$2:$B$1501, 2,FALSE)</f>
        <v>Customer#000000035</v>
      </c>
      <c r="C6308">
        <v>35</v>
      </c>
      <c r="D6308" t="str">
        <f>VLOOKUP(orders!C6308,customers!$A$2:$G$1501,7,FALSE)</f>
        <v>HOUSEHOLD</v>
      </c>
      <c r="E6308">
        <f>VLOOKUP(C6308,customers!$A$2:$D$1501, 4,FALSE)</f>
        <v>17</v>
      </c>
      <c r="F6308" t="str">
        <f>VLOOKUP(E6308,nation!$A$2:$B$26, 2,FALSE)</f>
        <v>PERU</v>
      </c>
      <c r="G6308">
        <f>VLOOKUP(orders!F6308,nation!$B$2:$C$26,2,FALSE)</f>
        <v>1</v>
      </c>
      <c r="H6308" t="str">
        <f>HLOOKUP(orders!G6308,region_horz!$B$1:$F$2,2,FALSE)</f>
        <v>AMERICA</v>
      </c>
      <c r="I6308" t="s">
        <v>9</v>
      </c>
      <c r="J6308">
        <v>168971.02</v>
      </c>
      <c r="K6308" s="1">
        <v>35686</v>
      </c>
      <c r="L6308" t="s">
        <v>23</v>
      </c>
      <c r="M6308" t="s">
        <v>1481</v>
      </c>
      <c r="N6308">
        <v>0</v>
      </c>
      <c r="O6308" t="s">
        <v>7304</v>
      </c>
    </row>
    <row r="6309" spans="1:15" x14ac:dyDescent="0.2">
      <c r="A6309">
        <v>25220</v>
      </c>
      <c r="B6309" t="str">
        <f>VLOOKUP(orders!C6309,customers!$A$2:$B$1501, 2,FALSE)</f>
        <v>Customer#000000652</v>
      </c>
      <c r="C6309">
        <v>652</v>
      </c>
      <c r="D6309" t="str">
        <f>VLOOKUP(orders!C6309,customers!$A$2:$G$1501,7,FALSE)</f>
        <v>AUTOMOBILE</v>
      </c>
      <c r="E6309">
        <f>VLOOKUP(C6309,customers!$A$2:$D$1501, 4,FALSE)</f>
        <v>20</v>
      </c>
      <c r="F6309" t="str">
        <f>VLOOKUP(E6309,nation!$A$2:$B$26, 2,FALSE)</f>
        <v>SAUDI ARABIA</v>
      </c>
      <c r="G6309">
        <f>VLOOKUP(orders!F6309,nation!$B$2:$C$26,2,FALSE)</f>
        <v>4</v>
      </c>
      <c r="H6309" t="str">
        <f>HLOOKUP(orders!G6309,region_horz!$B$1:$F$2,2,FALSE)</f>
        <v>MIDDLE EAST</v>
      </c>
      <c r="I6309" t="s">
        <v>9</v>
      </c>
      <c r="J6309">
        <v>73387.960000000006</v>
      </c>
      <c r="K6309" s="1">
        <v>35773</v>
      </c>
      <c r="L6309" t="s">
        <v>26</v>
      </c>
      <c r="M6309" t="s">
        <v>1198</v>
      </c>
      <c r="N6309">
        <v>0</v>
      </c>
      <c r="O6309" t="s">
        <v>7305</v>
      </c>
    </row>
    <row r="6310" spans="1:15" x14ac:dyDescent="0.2">
      <c r="A6310">
        <v>25221</v>
      </c>
      <c r="B6310" t="str">
        <f>VLOOKUP(orders!C6310,customers!$A$2:$B$1501, 2,FALSE)</f>
        <v>Customer#000000814</v>
      </c>
      <c r="C6310">
        <v>814</v>
      </c>
      <c r="D6310" t="str">
        <f>VLOOKUP(orders!C6310,customers!$A$2:$G$1501,7,FALSE)</f>
        <v>BUILDING</v>
      </c>
      <c r="E6310">
        <f>VLOOKUP(C6310,customers!$A$2:$D$1501, 4,FALSE)</f>
        <v>15</v>
      </c>
      <c r="F6310" t="str">
        <f>VLOOKUP(E6310,nation!$A$2:$B$26, 2,FALSE)</f>
        <v>MOROCCO</v>
      </c>
      <c r="G6310">
        <f>VLOOKUP(orders!F6310,nation!$B$2:$C$26,2,FALSE)</f>
        <v>0</v>
      </c>
      <c r="H6310" t="str">
        <f>HLOOKUP(orders!G6310,region_horz!$B$1:$F$2,2,FALSE)</f>
        <v>AFRICA</v>
      </c>
      <c r="I6310" t="s">
        <v>9</v>
      </c>
      <c r="J6310">
        <v>266235.53000000003</v>
      </c>
      <c r="K6310" s="1">
        <v>34865</v>
      </c>
      <c r="L6310" t="s">
        <v>10</v>
      </c>
      <c r="M6310" t="s">
        <v>1032</v>
      </c>
      <c r="N6310">
        <v>0</v>
      </c>
      <c r="O6310" t="s">
        <v>7306</v>
      </c>
    </row>
    <row r="6311" spans="1:15" x14ac:dyDescent="0.2">
      <c r="A6311">
        <v>25222</v>
      </c>
      <c r="B6311" t="str">
        <f>VLOOKUP(orders!C6311,customers!$A$2:$B$1501, 2,FALSE)</f>
        <v>Customer#000000109</v>
      </c>
      <c r="C6311">
        <v>109</v>
      </c>
      <c r="D6311" t="str">
        <f>VLOOKUP(orders!C6311,customers!$A$2:$G$1501,7,FALSE)</f>
        <v>BUILDING</v>
      </c>
      <c r="E6311">
        <f>VLOOKUP(C6311,customers!$A$2:$D$1501, 4,FALSE)</f>
        <v>16</v>
      </c>
      <c r="F6311" t="str">
        <f>VLOOKUP(E6311,nation!$A$2:$B$26, 2,FALSE)</f>
        <v>MOZAMBIQUE</v>
      </c>
      <c r="G6311">
        <f>VLOOKUP(orders!F6311,nation!$B$2:$C$26,2,FALSE)</f>
        <v>0</v>
      </c>
      <c r="H6311" t="str">
        <f>HLOOKUP(orders!G6311,region_horz!$B$1:$F$2,2,FALSE)</f>
        <v>AFRICA</v>
      </c>
      <c r="I6311" t="s">
        <v>9</v>
      </c>
      <c r="J6311">
        <v>169405.48</v>
      </c>
      <c r="K6311" s="1">
        <v>35757</v>
      </c>
      <c r="L6311" t="s">
        <v>13</v>
      </c>
      <c r="M6311" t="s">
        <v>2058</v>
      </c>
      <c r="N6311">
        <v>0</v>
      </c>
      <c r="O6311" t="s">
        <v>7307</v>
      </c>
    </row>
    <row r="6312" spans="1:15" x14ac:dyDescent="0.2">
      <c r="A6312">
        <v>25223</v>
      </c>
      <c r="B6312" t="str">
        <f>VLOOKUP(orders!C6312,customers!$A$2:$B$1501, 2,FALSE)</f>
        <v>Customer#000000886</v>
      </c>
      <c r="C6312">
        <v>886</v>
      </c>
      <c r="D6312" t="str">
        <f>VLOOKUP(orders!C6312,customers!$A$2:$G$1501,7,FALSE)</f>
        <v>AUTOMOBILE</v>
      </c>
      <c r="E6312">
        <f>VLOOKUP(C6312,customers!$A$2:$D$1501, 4,FALSE)</f>
        <v>12</v>
      </c>
      <c r="F6312" t="str">
        <f>VLOOKUP(E6312,nation!$A$2:$B$26, 2,FALSE)</f>
        <v>JAPAN</v>
      </c>
      <c r="G6312">
        <f>VLOOKUP(orders!F6312,nation!$B$2:$C$26,2,FALSE)</f>
        <v>2</v>
      </c>
      <c r="H6312" t="str">
        <f>HLOOKUP(orders!G6312,region_horz!$B$1:$F$2,2,FALSE)</f>
        <v>ASIA</v>
      </c>
      <c r="I6312" t="s">
        <v>9</v>
      </c>
      <c r="J6312">
        <v>179001.86</v>
      </c>
      <c r="K6312" s="1">
        <v>35194</v>
      </c>
      <c r="L6312" t="s">
        <v>10</v>
      </c>
      <c r="M6312" t="s">
        <v>833</v>
      </c>
      <c r="N6312">
        <v>0</v>
      </c>
      <c r="O6312" t="s">
        <v>7308</v>
      </c>
    </row>
    <row r="6313" spans="1:15" x14ac:dyDescent="0.2">
      <c r="A6313">
        <v>25248</v>
      </c>
      <c r="B6313" t="str">
        <f>VLOOKUP(orders!C6313,customers!$A$2:$B$1501, 2,FALSE)</f>
        <v>Customer#000000458</v>
      </c>
      <c r="C6313">
        <v>458</v>
      </c>
      <c r="D6313" t="str">
        <f>VLOOKUP(orders!C6313,customers!$A$2:$G$1501,7,FALSE)</f>
        <v>BUILDING</v>
      </c>
      <c r="E6313">
        <f>VLOOKUP(C6313,customers!$A$2:$D$1501, 4,FALSE)</f>
        <v>4</v>
      </c>
      <c r="F6313" t="str">
        <f>VLOOKUP(E6313,nation!$A$2:$B$26, 2,FALSE)</f>
        <v>EGYPT</v>
      </c>
      <c r="G6313">
        <f>VLOOKUP(orders!F6313,nation!$B$2:$C$26,2,FALSE)</f>
        <v>4</v>
      </c>
      <c r="H6313" t="str">
        <f>HLOOKUP(orders!G6313,region_horz!$B$1:$F$2,2,FALSE)</f>
        <v>MIDDLE EAST</v>
      </c>
      <c r="I6313" t="s">
        <v>9</v>
      </c>
      <c r="J6313">
        <v>69770.75</v>
      </c>
      <c r="K6313" s="1">
        <v>35035</v>
      </c>
      <c r="L6313" t="s">
        <v>31</v>
      </c>
      <c r="M6313" t="s">
        <v>3497</v>
      </c>
      <c r="N6313">
        <v>0</v>
      </c>
      <c r="O6313" t="s">
        <v>7309</v>
      </c>
    </row>
    <row r="6314" spans="1:15" x14ac:dyDescent="0.2">
      <c r="A6314">
        <v>25249</v>
      </c>
      <c r="B6314" t="str">
        <f>VLOOKUP(orders!C6314,customers!$A$2:$B$1501, 2,FALSE)</f>
        <v>Customer#000001004</v>
      </c>
      <c r="C6314">
        <v>1004</v>
      </c>
      <c r="D6314" t="str">
        <f>VLOOKUP(orders!C6314,customers!$A$2:$G$1501,7,FALSE)</f>
        <v>MACHINERY</v>
      </c>
      <c r="E6314">
        <f>VLOOKUP(C6314,customers!$A$2:$D$1501, 4,FALSE)</f>
        <v>8</v>
      </c>
      <c r="F6314" t="str">
        <f>VLOOKUP(E6314,nation!$A$2:$B$26, 2,FALSE)</f>
        <v>INDIA</v>
      </c>
      <c r="G6314">
        <f>VLOOKUP(orders!F6314,nation!$B$2:$C$26,2,FALSE)</f>
        <v>2</v>
      </c>
      <c r="H6314" t="str">
        <f>HLOOKUP(orders!G6314,region_horz!$B$1:$F$2,2,FALSE)</f>
        <v>ASIA</v>
      </c>
      <c r="I6314" t="s">
        <v>16</v>
      </c>
      <c r="J6314">
        <v>123807.39</v>
      </c>
      <c r="K6314" s="1">
        <v>33915</v>
      </c>
      <c r="L6314" t="s">
        <v>31</v>
      </c>
      <c r="M6314" t="s">
        <v>1938</v>
      </c>
      <c r="N6314">
        <v>0</v>
      </c>
      <c r="O6314" t="s">
        <v>7310</v>
      </c>
    </row>
    <row r="6315" spans="1:15" x14ac:dyDescent="0.2">
      <c r="A6315">
        <v>25250</v>
      </c>
      <c r="B6315" t="str">
        <f>VLOOKUP(orders!C6315,customers!$A$2:$B$1501, 2,FALSE)</f>
        <v>Customer#000000329</v>
      </c>
      <c r="C6315">
        <v>329</v>
      </c>
      <c r="D6315" t="str">
        <f>VLOOKUP(orders!C6315,customers!$A$2:$G$1501,7,FALSE)</f>
        <v>BUILDING</v>
      </c>
      <c r="E6315">
        <f>VLOOKUP(C6315,customers!$A$2:$D$1501, 4,FALSE)</f>
        <v>11</v>
      </c>
      <c r="F6315" t="str">
        <f>VLOOKUP(E6315,nation!$A$2:$B$26, 2,FALSE)</f>
        <v>IRAQ</v>
      </c>
      <c r="G6315">
        <f>VLOOKUP(orders!F6315,nation!$B$2:$C$26,2,FALSE)</f>
        <v>4</v>
      </c>
      <c r="H6315" t="str">
        <f>HLOOKUP(orders!G6315,region_horz!$B$1:$F$2,2,FALSE)</f>
        <v>MIDDLE EAST</v>
      </c>
      <c r="I6315" t="s">
        <v>9</v>
      </c>
      <c r="J6315">
        <v>56670.879999999997</v>
      </c>
      <c r="K6315" s="1">
        <v>34900</v>
      </c>
      <c r="L6315" t="s">
        <v>10</v>
      </c>
      <c r="M6315" t="s">
        <v>2192</v>
      </c>
      <c r="N6315">
        <v>0</v>
      </c>
      <c r="O6315" t="s">
        <v>7311</v>
      </c>
    </row>
    <row r="6316" spans="1:15" x14ac:dyDescent="0.2">
      <c r="A6316">
        <v>25251</v>
      </c>
      <c r="B6316" t="str">
        <f>VLOOKUP(orders!C6316,customers!$A$2:$B$1501, 2,FALSE)</f>
        <v>Customer#000001043</v>
      </c>
      <c r="C6316">
        <v>1043</v>
      </c>
      <c r="D6316" t="str">
        <f>VLOOKUP(orders!C6316,customers!$A$2:$G$1501,7,FALSE)</f>
        <v>HOUSEHOLD</v>
      </c>
      <c r="E6316">
        <f>VLOOKUP(C6316,customers!$A$2:$D$1501, 4,FALSE)</f>
        <v>7</v>
      </c>
      <c r="F6316" t="str">
        <f>VLOOKUP(E6316,nation!$A$2:$B$26, 2,FALSE)</f>
        <v>GERMANY</v>
      </c>
      <c r="G6316">
        <f>VLOOKUP(orders!F6316,nation!$B$2:$C$26,2,FALSE)</f>
        <v>3</v>
      </c>
      <c r="H6316" t="str">
        <f>HLOOKUP(orders!G6316,region_horz!$B$1:$F$2,2,FALSE)</f>
        <v>EUROPE</v>
      </c>
      <c r="I6316" t="s">
        <v>9</v>
      </c>
      <c r="J6316">
        <v>211731.77</v>
      </c>
      <c r="K6316" s="1">
        <v>35201</v>
      </c>
      <c r="L6316" t="s">
        <v>23</v>
      </c>
      <c r="M6316" t="s">
        <v>3500</v>
      </c>
      <c r="N6316">
        <v>0</v>
      </c>
      <c r="O6316" t="s">
        <v>7312</v>
      </c>
    </row>
    <row r="6317" spans="1:15" x14ac:dyDescent="0.2">
      <c r="A6317">
        <v>25252</v>
      </c>
      <c r="B6317" t="str">
        <f>VLOOKUP(orders!C6317,customers!$A$2:$B$1501, 2,FALSE)</f>
        <v>Customer#000001090</v>
      </c>
      <c r="C6317">
        <v>1090</v>
      </c>
      <c r="D6317" t="str">
        <f>VLOOKUP(orders!C6317,customers!$A$2:$G$1501,7,FALSE)</f>
        <v>AUTOMOBILE</v>
      </c>
      <c r="E6317">
        <f>VLOOKUP(C6317,customers!$A$2:$D$1501, 4,FALSE)</f>
        <v>15</v>
      </c>
      <c r="F6317" t="str">
        <f>VLOOKUP(E6317,nation!$A$2:$B$26, 2,FALSE)</f>
        <v>MOROCCO</v>
      </c>
      <c r="G6317">
        <f>VLOOKUP(orders!F6317,nation!$B$2:$C$26,2,FALSE)</f>
        <v>0</v>
      </c>
      <c r="H6317" t="str">
        <f>HLOOKUP(orders!G6317,region_horz!$B$1:$F$2,2,FALSE)</f>
        <v>AFRICA</v>
      </c>
      <c r="I6317" t="s">
        <v>16</v>
      </c>
      <c r="J6317">
        <v>41633.01</v>
      </c>
      <c r="K6317" s="1">
        <v>33808</v>
      </c>
      <c r="L6317" t="s">
        <v>23</v>
      </c>
      <c r="M6317" t="s">
        <v>118</v>
      </c>
      <c r="N6317">
        <v>0</v>
      </c>
      <c r="O6317" t="s">
        <v>7313</v>
      </c>
    </row>
    <row r="6318" spans="1:15" x14ac:dyDescent="0.2">
      <c r="A6318">
        <v>25253</v>
      </c>
      <c r="B6318" t="str">
        <f>VLOOKUP(orders!C6318,customers!$A$2:$B$1501, 2,FALSE)</f>
        <v>Customer#000000040</v>
      </c>
      <c r="C6318">
        <v>40</v>
      </c>
      <c r="D6318" t="str">
        <f>VLOOKUP(orders!C6318,customers!$A$2:$G$1501,7,FALSE)</f>
        <v>BUILDING</v>
      </c>
      <c r="E6318">
        <f>VLOOKUP(C6318,customers!$A$2:$D$1501, 4,FALSE)</f>
        <v>3</v>
      </c>
      <c r="F6318" t="str">
        <f>VLOOKUP(E6318,nation!$A$2:$B$26, 2,FALSE)</f>
        <v>CANADA</v>
      </c>
      <c r="G6318">
        <f>VLOOKUP(orders!F6318,nation!$B$2:$C$26,2,FALSE)</f>
        <v>1</v>
      </c>
      <c r="H6318" t="str">
        <f>HLOOKUP(orders!G6318,region_horz!$B$1:$F$2,2,FALSE)</f>
        <v>AMERICA</v>
      </c>
      <c r="I6318" t="s">
        <v>9</v>
      </c>
      <c r="J6318">
        <v>353894.29</v>
      </c>
      <c r="K6318" s="1">
        <v>34911</v>
      </c>
      <c r="L6318" t="s">
        <v>10</v>
      </c>
      <c r="M6318" t="s">
        <v>1817</v>
      </c>
      <c r="N6318">
        <v>0</v>
      </c>
      <c r="O6318" t="s">
        <v>7314</v>
      </c>
    </row>
    <row r="6319" spans="1:15" x14ac:dyDescent="0.2">
      <c r="A6319">
        <v>25254</v>
      </c>
      <c r="B6319" t="str">
        <f>VLOOKUP(orders!C6319,customers!$A$2:$B$1501, 2,FALSE)</f>
        <v>Customer#000001267</v>
      </c>
      <c r="C6319">
        <v>1267</v>
      </c>
      <c r="D6319" t="str">
        <f>VLOOKUP(orders!C6319,customers!$A$2:$G$1501,7,FALSE)</f>
        <v>BUILDING</v>
      </c>
      <c r="E6319">
        <f>VLOOKUP(C6319,customers!$A$2:$D$1501, 4,FALSE)</f>
        <v>24</v>
      </c>
      <c r="F6319" t="str">
        <f>VLOOKUP(E6319,nation!$A$2:$B$26, 2,FALSE)</f>
        <v>UNITED STATES</v>
      </c>
      <c r="G6319">
        <f>VLOOKUP(orders!F6319,nation!$B$2:$C$26,2,FALSE)</f>
        <v>1</v>
      </c>
      <c r="H6319" t="str">
        <f>HLOOKUP(orders!G6319,region_horz!$B$1:$F$2,2,FALSE)</f>
        <v>AMERICA</v>
      </c>
      <c r="I6319" t="s">
        <v>16</v>
      </c>
      <c r="J6319">
        <v>251661.61</v>
      </c>
      <c r="K6319" s="1">
        <v>34230</v>
      </c>
      <c r="L6319" t="s">
        <v>13</v>
      </c>
      <c r="M6319" t="s">
        <v>1279</v>
      </c>
      <c r="N6319">
        <v>0</v>
      </c>
      <c r="O6319" t="s">
        <v>7315</v>
      </c>
    </row>
    <row r="6320" spans="1:15" x14ac:dyDescent="0.2">
      <c r="A6320">
        <v>25255</v>
      </c>
      <c r="B6320" t="str">
        <f>VLOOKUP(orders!C6320,customers!$A$2:$B$1501, 2,FALSE)</f>
        <v>Customer#000000490</v>
      </c>
      <c r="C6320">
        <v>490</v>
      </c>
      <c r="D6320" t="str">
        <f>VLOOKUP(orders!C6320,customers!$A$2:$G$1501,7,FALSE)</f>
        <v>FURNITURE</v>
      </c>
      <c r="E6320">
        <f>VLOOKUP(C6320,customers!$A$2:$D$1501, 4,FALSE)</f>
        <v>22</v>
      </c>
      <c r="F6320" t="str">
        <f>VLOOKUP(E6320,nation!$A$2:$B$26, 2,FALSE)</f>
        <v>RUSSIA</v>
      </c>
      <c r="G6320">
        <f>VLOOKUP(orders!F6320,nation!$B$2:$C$26,2,FALSE)</f>
        <v>3</v>
      </c>
      <c r="H6320" t="str">
        <f>HLOOKUP(orders!G6320,region_horz!$B$1:$F$2,2,FALSE)</f>
        <v>EUROPE</v>
      </c>
      <c r="I6320" t="s">
        <v>16</v>
      </c>
      <c r="J6320">
        <v>142137.24</v>
      </c>
      <c r="K6320" s="1">
        <v>33655</v>
      </c>
      <c r="L6320" t="s">
        <v>13</v>
      </c>
      <c r="M6320" t="s">
        <v>211</v>
      </c>
      <c r="N6320">
        <v>0</v>
      </c>
      <c r="O6320" t="s">
        <v>7316</v>
      </c>
    </row>
    <row r="6321" spans="1:15" x14ac:dyDescent="0.2">
      <c r="A6321">
        <v>25280</v>
      </c>
      <c r="B6321" t="str">
        <f>VLOOKUP(orders!C6321,customers!$A$2:$B$1501, 2,FALSE)</f>
        <v>Customer#000000004</v>
      </c>
      <c r="C6321">
        <v>4</v>
      </c>
      <c r="D6321" t="str">
        <f>VLOOKUP(orders!C6321,customers!$A$2:$G$1501,7,FALSE)</f>
        <v>MACHINERY</v>
      </c>
      <c r="E6321">
        <f>VLOOKUP(C6321,customers!$A$2:$D$1501, 4,FALSE)</f>
        <v>4</v>
      </c>
      <c r="F6321" t="str">
        <f>VLOOKUP(E6321,nation!$A$2:$B$26, 2,FALSE)</f>
        <v>EGYPT</v>
      </c>
      <c r="G6321">
        <f>VLOOKUP(orders!F6321,nation!$B$2:$C$26,2,FALSE)</f>
        <v>4</v>
      </c>
      <c r="H6321" t="str">
        <f>HLOOKUP(orders!G6321,region_horz!$B$1:$F$2,2,FALSE)</f>
        <v>MIDDLE EAST</v>
      </c>
      <c r="I6321" t="s">
        <v>9</v>
      </c>
      <c r="J6321">
        <v>115422.02</v>
      </c>
      <c r="K6321" s="1">
        <v>34841</v>
      </c>
      <c r="L6321" t="s">
        <v>23</v>
      </c>
      <c r="M6321" t="s">
        <v>3497</v>
      </c>
      <c r="N6321">
        <v>0</v>
      </c>
      <c r="O6321" t="s">
        <v>7317</v>
      </c>
    </row>
    <row r="6322" spans="1:15" x14ac:dyDescent="0.2">
      <c r="A6322">
        <v>25281</v>
      </c>
      <c r="B6322" t="str">
        <f>VLOOKUP(orders!C6322,customers!$A$2:$B$1501, 2,FALSE)</f>
        <v>Customer#000000058</v>
      </c>
      <c r="C6322">
        <v>58</v>
      </c>
      <c r="D6322" t="str">
        <f>VLOOKUP(orders!C6322,customers!$A$2:$G$1501,7,FALSE)</f>
        <v>HOUSEHOLD</v>
      </c>
      <c r="E6322">
        <f>VLOOKUP(C6322,customers!$A$2:$D$1501, 4,FALSE)</f>
        <v>13</v>
      </c>
      <c r="F6322" t="str">
        <f>VLOOKUP(E6322,nation!$A$2:$B$26, 2,FALSE)</f>
        <v>JORDAN</v>
      </c>
      <c r="G6322">
        <f>VLOOKUP(orders!F6322,nation!$B$2:$C$26,2,FALSE)</f>
        <v>4</v>
      </c>
      <c r="H6322" t="str">
        <f>HLOOKUP(orders!G6322,region_horz!$B$1:$F$2,2,FALSE)</f>
        <v>MIDDLE EAST</v>
      </c>
      <c r="I6322" t="s">
        <v>9</v>
      </c>
      <c r="J6322">
        <v>149842.32</v>
      </c>
      <c r="K6322" s="1">
        <v>35154</v>
      </c>
      <c r="L6322" t="s">
        <v>13</v>
      </c>
      <c r="M6322" t="s">
        <v>2014</v>
      </c>
      <c r="N6322">
        <v>0</v>
      </c>
      <c r="O6322" t="s">
        <v>7318</v>
      </c>
    </row>
    <row r="6323" spans="1:15" x14ac:dyDescent="0.2">
      <c r="A6323">
        <v>25282</v>
      </c>
      <c r="B6323" t="str">
        <f>VLOOKUP(orders!C6323,customers!$A$2:$B$1501, 2,FALSE)</f>
        <v>Customer#000000439</v>
      </c>
      <c r="C6323">
        <v>439</v>
      </c>
      <c r="D6323" t="str">
        <f>VLOOKUP(orders!C6323,customers!$A$2:$G$1501,7,FALSE)</f>
        <v>BUILDING</v>
      </c>
      <c r="E6323">
        <f>VLOOKUP(C6323,customers!$A$2:$D$1501, 4,FALSE)</f>
        <v>14</v>
      </c>
      <c r="F6323" t="str">
        <f>VLOOKUP(E6323,nation!$A$2:$B$26, 2,FALSE)</f>
        <v>KENYA</v>
      </c>
      <c r="G6323">
        <f>VLOOKUP(orders!F6323,nation!$B$2:$C$26,2,FALSE)</f>
        <v>0</v>
      </c>
      <c r="H6323" t="str">
        <f>HLOOKUP(orders!G6323,region_horz!$B$1:$F$2,2,FALSE)</f>
        <v>AFRICA</v>
      </c>
      <c r="I6323" t="s">
        <v>9</v>
      </c>
      <c r="J6323">
        <v>298603.28999999998</v>
      </c>
      <c r="K6323" s="1">
        <v>35068</v>
      </c>
      <c r="L6323" t="s">
        <v>31</v>
      </c>
      <c r="M6323" t="s">
        <v>1178</v>
      </c>
      <c r="N6323">
        <v>0</v>
      </c>
      <c r="O6323" t="s">
        <v>7319</v>
      </c>
    </row>
    <row r="6324" spans="1:15" x14ac:dyDescent="0.2">
      <c r="A6324">
        <v>25283</v>
      </c>
      <c r="B6324" t="str">
        <f>VLOOKUP(orders!C6324,customers!$A$2:$B$1501, 2,FALSE)</f>
        <v>Customer#000000370</v>
      </c>
      <c r="C6324">
        <v>370</v>
      </c>
      <c r="D6324" t="str">
        <f>VLOOKUP(orders!C6324,customers!$A$2:$G$1501,7,FALSE)</f>
        <v>FURNITURE</v>
      </c>
      <c r="E6324">
        <f>VLOOKUP(C6324,customers!$A$2:$D$1501, 4,FALSE)</f>
        <v>12</v>
      </c>
      <c r="F6324" t="str">
        <f>VLOOKUP(E6324,nation!$A$2:$B$26, 2,FALSE)</f>
        <v>JAPAN</v>
      </c>
      <c r="G6324">
        <f>VLOOKUP(orders!F6324,nation!$B$2:$C$26,2,FALSE)</f>
        <v>2</v>
      </c>
      <c r="H6324" t="str">
        <f>HLOOKUP(orders!G6324,region_horz!$B$1:$F$2,2,FALSE)</f>
        <v>ASIA</v>
      </c>
      <c r="I6324" t="s">
        <v>9</v>
      </c>
      <c r="J6324">
        <v>206530.94</v>
      </c>
      <c r="K6324" s="1">
        <v>35974</v>
      </c>
      <c r="L6324" t="s">
        <v>23</v>
      </c>
      <c r="M6324" t="s">
        <v>439</v>
      </c>
      <c r="N6324">
        <v>0</v>
      </c>
      <c r="O6324" t="s">
        <v>7320</v>
      </c>
    </row>
    <row r="6325" spans="1:15" x14ac:dyDescent="0.2">
      <c r="A6325">
        <v>25284</v>
      </c>
      <c r="B6325" t="str">
        <f>VLOOKUP(orders!C6325,customers!$A$2:$B$1501, 2,FALSE)</f>
        <v>Customer#000000304</v>
      </c>
      <c r="C6325">
        <v>304</v>
      </c>
      <c r="D6325" t="str">
        <f>VLOOKUP(orders!C6325,customers!$A$2:$G$1501,7,FALSE)</f>
        <v>MACHINERY</v>
      </c>
      <c r="E6325">
        <f>VLOOKUP(C6325,customers!$A$2:$D$1501, 4,FALSE)</f>
        <v>0</v>
      </c>
      <c r="F6325" t="str">
        <f>VLOOKUP(E6325,nation!$A$2:$B$26, 2,FALSE)</f>
        <v>ALGERIA</v>
      </c>
      <c r="G6325">
        <f>VLOOKUP(orders!F6325,nation!$B$2:$C$26,2,FALSE)</f>
        <v>0</v>
      </c>
      <c r="H6325" t="str">
        <f>HLOOKUP(orders!G6325,region_horz!$B$1:$F$2,2,FALSE)</f>
        <v>AFRICA</v>
      </c>
      <c r="I6325" t="s">
        <v>16</v>
      </c>
      <c r="J6325">
        <v>161440.76</v>
      </c>
      <c r="K6325" s="1">
        <v>34231</v>
      </c>
      <c r="L6325" t="s">
        <v>13</v>
      </c>
      <c r="M6325" t="s">
        <v>3302</v>
      </c>
      <c r="N6325">
        <v>0</v>
      </c>
      <c r="O6325" t="s">
        <v>7321</v>
      </c>
    </row>
    <row r="6326" spans="1:15" x14ac:dyDescent="0.2">
      <c r="A6326">
        <v>25285</v>
      </c>
      <c r="B6326" t="str">
        <f>VLOOKUP(orders!C6326,customers!$A$2:$B$1501, 2,FALSE)</f>
        <v>Customer#000001298</v>
      </c>
      <c r="C6326">
        <v>1298</v>
      </c>
      <c r="D6326" t="str">
        <f>VLOOKUP(orders!C6326,customers!$A$2:$G$1501,7,FALSE)</f>
        <v>AUTOMOBILE</v>
      </c>
      <c r="E6326">
        <f>VLOOKUP(C6326,customers!$A$2:$D$1501, 4,FALSE)</f>
        <v>15</v>
      </c>
      <c r="F6326" t="str">
        <f>VLOOKUP(E6326,nation!$A$2:$B$26, 2,FALSE)</f>
        <v>MOROCCO</v>
      </c>
      <c r="G6326">
        <f>VLOOKUP(orders!F6326,nation!$B$2:$C$26,2,FALSE)</f>
        <v>0</v>
      </c>
      <c r="H6326" t="str">
        <f>HLOOKUP(orders!G6326,region_horz!$B$1:$F$2,2,FALSE)</f>
        <v>AFRICA</v>
      </c>
      <c r="I6326" t="s">
        <v>9</v>
      </c>
      <c r="J6326">
        <v>25944.77</v>
      </c>
      <c r="K6326" s="1">
        <v>34960</v>
      </c>
      <c r="L6326" t="s">
        <v>31</v>
      </c>
      <c r="M6326" t="s">
        <v>1510</v>
      </c>
      <c r="N6326">
        <v>0</v>
      </c>
      <c r="O6326" t="s">
        <v>7322</v>
      </c>
    </row>
    <row r="6327" spans="1:15" x14ac:dyDescent="0.2">
      <c r="A6327">
        <v>25286</v>
      </c>
      <c r="B6327" t="str">
        <f>VLOOKUP(orders!C6327,customers!$A$2:$B$1501, 2,FALSE)</f>
        <v>Customer#000000671</v>
      </c>
      <c r="C6327">
        <v>671</v>
      </c>
      <c r="D6327" t="str">
        <f>VLOOKUP(orders!C6327,customers!$A$2:$G$1501,7,FALSE)</f>
        <v>FURNITURE</v>
      </c>
      <c r="E6327">
        <f>VLOOKUP(C6327,customers!$A$2:$D$1501, 4,FALSE)</f>
        <v>21</v>
      </c>
      <c r="F6327" t="str">
        <f>VLOOKUP(E6327,nation!$A$2:$B$26, 2,FALSE)</f>
        <v>VIETNAM</v>
      </c>
      <c r="G6327">
        <f>VLOOKUP(orders!F6327,nation!$B$2:$C$26,2,FALSE)</f>
        <v>2</v>
      </c>
      <c r="H6327" t="str">
        <f>HLOOKUP(orders!G6327,region_horz!$B$1:$F$2,2,FALSE)</f>
        <v>ASIA</v>
      </c>
      <c r="I6327" t="s">
        <v>9</v>
      </c>
      <c r="J6327">
        <v>115642.43</v>
      </c>
      <c r="K6327" s="1">
        <v>35275</v>
      </c>
      <c r="L6327" t="s">
        <v>13</v>
      </c>
      <c r="M6327" t="s">
        <v>496</v>
      </c>
      <c r="N6327">
        <v>0</v>
      </c>
      <c r="O6327" t="s">
        <v>7323</v>
      </c>
    </row>
    <row r="6328" spans="1:15" x14ac:dyDescent="0.2">
      <c r="A6328">
        <v>25287</v>
      </c>
      <c r="B6328" t="str">
        <f>VLOOKUP(orders!C6328,customers!$A$2:$B$1501, 2,FALSE)</f>
        <v>Customer#000000853</v>
      </c>
      <c r="C6328">
        <v>853</v>
      </c>
      <c r="D6328" t="str">
        <f>VLOOKUP(orders!C6328,customers!$A$2:$G$1501,7,FALSE)</f>
        <v>MACHINERY</v>
      </c>
      <c r="E6328">
        <f>VLOOKUP(C6328,customers!$A$2:$D$1501, 4,FALSE)</f>
        <v>2</v>
      </c>
      <c r="F6328" t="str">
        <f>VLOOKUP(E6328,nation!$A$2:$B$26, 2,FALSE)</f>
        <v>BRAZIL</v>
      </c>
      <c r="G6328">
        <f>VLOOKUP(orders!F6328,nation!$B$2:$C$26,2,FALSE)</f>
        <v>1</v>
      </c>
      <c r="H6328" t="str">
        <f>HLOOKUP(orders!G6328,region_horz!$B$1:$F$2,2,FALSE)</f>
        <v>AMERICA</v>
      </c>
      <c r="I6328" t="s">
        <v>16</v>
      </c>
      <c r="J6328">
        <v>95117.66</v>
      </c>
      <c r="K6328" s="1">
        <v>34320</v>
      </c>
      <c r="L6328" t="s">
        <v>13</v>
      </c>
      <c r="M6328" t="s">
        <v>368</v>
      </c>
      <c r="N6328">
        <v>0</v>
      </c>
      <c r="O6328" t="s">
        <v>7324</v>
      </c>
    </row>
    <row r="6329" spans="1:15" x14ac:dyDescent="0.2">
      <c r="A6329">
        <v>25312</v>
      </c>
      <c r="B6329" t="str">
        <f>VLOOKUP(orders!C6329,customers!$A$2:$B$1501, 2,FALSE)</f>
        <v>Customer#000000464</v>
      </c>
      <c r="C6329">
        <v>464</v>
      </c>
      <c r="D6329" t="str">
        <f>VLOOKUP(orders!C6329,customers!$A$2:$G$1501,7,FALSE)</f>
        <v>AUTOMOBILE</v>
      </c>
      <c r="E6329">
        <f>VLOOKUP(C6329,customers!$A$2:$D$1501, 4,FALSE)</f>
        <v>9</v>
      </c>
      <c r="F6329" t="str">
        <f>VLOOKUP(E6329,nation!$A$2:$B$26, 2,FALSE)</f>
        <v>INDONESIA</v>
      </c>
      <c r="G6329">
        <f>VLOOKUP(orders!F6329,nation!$B$2:$C$26,2,FALSE)</f>
        <v>2</v>
      </c>
      <c r="H6329" t="str">
        <f>HLOOKUP(orders!G6329,region_horz!$B$1:$F$2,2,FALSE)</f>
        <v>ASIA</v>
      </c>
      <c r="I6329" t="s">
        <v>9</v>
      </c>
      <c r="J6329">
        <v>89045.13</v>
      </c>
      <c r="K6329" s="1">
        <v>35146</v>
      </c>
      <c r="L6329" t="s">
        <v>26</v>
      </c>
      <c r="M6329" t="s">
        <v>1373</v>
      </c>
      <c r="N6329">
        <v>0</v>
      </c>
      <c r="O6329" t="s">
        <v>7325</v>
      </c>
    </row>
    <row r="6330" spans="1:15" x14ac:dyDescent="0.2">
      <c r="A6330">
        <v>25313</v>
      </c>
      <c r="B6330" t="str">
        <f>VLOOKUP(orders!C6330,customers!$A$2:$B$1501, 2,FALSE)</f>
        <v>Customer#000000124</v>
      </c>
      <c r="C6330">
        <v>124</v>
      </c>
      <c r="D6330" t="str">
        <f>VLOOKUP(orders!C6330,customers!$A$2:$G$1501,7,FALSE)</f>
        <v>AUTOMOBILE</v>
      </c>
      <c r="E6330">
        <f>VLOOKUP(C6330,customers!$A$2:$D$1501, 4,FALSE)</f>
        <v>18</v>
      </c>
      <c r="F6330" t="str">
        <f>VLOOKUP(E6330,nation!$A$2:$B$26, 2,FALSE)</f>
        <v>CHINA</v>
      </c>
      <c r="G6330">
        <f>VLOOKUP(orders!F6330,nation!$B$2:$C$26,2,FALSE)</f>
        <v>2</v>
      </c>
      <c r="H6330" t="str">
        <f>HLOOKUP(orders!G6330,region_horz!$B$1:$F$2,2,FALSE)</f>
        <v>ASIA</v>
      </c>
      <c r="I6330" t="s">
        <v>16</v>
      </c>
      <c r="J6330">
        <v>102736.72</v>
      </c>
      <c r="K6330" s="1">
        <v>33838</v>
      </c>
      <c r="L6330" t="s">
        <v>13</v>
      </c>
      <c r="M6330" t="s">
        <v>1817</v>
      </c>
      <c r="N6330">
        <v>0</v>
      </c>
      <c r="O6330" t="s">
        <v>7326</v>
      </c>
    </row>
    <row r="6331" spans="1:15" x14ac:dyDescent="0.2">
      <c r="A6331">
        <v>25314</v>
      </c>
      <c r="B6331" t="str">
        <f>VLOOKUP(orders!C6331,customers!$A$2:$B$1501, 2,FALSE)</f>
        <v>Customer#000000347</v>
      </c>
      <c r="C6331">
        <v>347</v>
      </c>
      <c r="D6331" t="str">
        <f>VLOOKUP(orders!C6331,customers!$A$2:$G$1501,7,FALSE)</f>
        <v>BUILDING</v>
      </c>
      <c r="E6331">
        <f>VLOOKUP(C6331,customers!$A$2:$D$1501, 4,FALSE)</f>
        <v>1</v>
      </c>
      <c r="F6331" t="str">
        <f>VLOOKUP(E6331,nation!$A$2:$B$26, 2,FALSE)</f>
        <v>ARGENTINA</v>
      </c>
      <c r="G6331">
        <f>VLOOKUP(orders!F6331,nation!$B$2:$C$26,2,FALSE)</f>
        <v>1</v>
      </c>
      <c r="H6331" t="str">
        <f>HLOOKUP(orders!G6331,region_horz!$B$1:$F$2,2,FALSE)</f>
        <v>AMERICA</v>
      </c>
      <c r="I6331" t="s">
        <v>16</v>
      </c>
      <c r="J6331">
        <v>282388.67</v>
      </c>
      <c r="K6331" s="1">
        <v>33659</v>
      </c>
      <c r="L6331" t="s">
        <v>26</v>
      </c>
      <c r="M6331" t="s">
        <v>325</v>
      </c>
      <c r="N6331">
        <v>0</v>
      </c>
      <c r="O6331" t="s">
        <v>7327</v>
      </c>
    </row>
    <row r="6332" spans="1:15" x14ac:dyDescent="0.2">
      <c r="A6332">
        <v>25315</v>
      </c>
      <c r="B6332" t="str">
        <f>VLOOKUP(orders!C6332,customers!$A$2:$B$1501, 2,FALSE)</f>
        <v>Customer#000000586</v>
      </c>
      <c r="C6332">
        <v>586</v>
      </c>
      <c r="D6332" t="str">
        <f>VLOOKUP(orders!C6332,customers!$A$2:$G$1501,7,FALSE)</f>
        <v>AUTOMOBILE</v>
      </c>
      <c r="E6332">
        <f>VLOOKUP(C6332,customers!$A$2:$D$1501, 4,FALSE)</f>
        <v>11</v>
      </c>
      <c r="F6332" t="str">
        <f>VLOOKUP(E6332,nation!$A$2:$B$26, 2,FALSE)</f>
        <v>IRAQ</v>
      </c>
      <c r="G6332">
        <f>VLOOKUP(orders!F6332,nation!$B$2:$C$26,2,FALSE)</f>
        <v>4</v>
      </c>
      <c r="H6332" t="str">
        <f>HLOOKUP(orders!G6332,region_horz!$B$1:$F$2,2,FALSE)</f>
        <v>MIDDLE EAST</v>
      </c>
      <c r="I6332" t="s">
        <v>16</v>
      </c>
      <c r="J6332">
        <v>210178.05</v>
      </c>
      <c r="K6332" s="1">
        <v>34306</v>
      </c>
      <c r="L6332" t="s">
        <v>10</v>
      </c>
      <c r="M6332" t="s">
        <v>1804</v>
      </c>
      <c r="N6332">
        <v>0</v>
      </c>
      <c r="O6332" t="s">
        <v>7328</v>
      </c>
    </row>
    <row r="6333" spans="1:15" x14ac:dyDescent="0.2">
      <c r="A6333">
        <v>25316</v>
      </c>
      <c r="B6333" t="str">
        <f>VLOOKUP(orders!C6333,customers!$A$2:$B$1501, 2,FALSE)</f>
        <v>Customer#000001385</v>
      </c>
      <c r="C6333">
        <v>1385</v>
      </c>
      <c r="D6333" t="str">
        <f>VLOOKUP(orders!C6333,customers!$A$2:$G$1501,7,FALSE)</f>
        <v>BUILDING</v>
      </c>
      <c r="E6333">
        <f>VLOOKUP(C6333,customers!$A$2:$D$1501, 4,FALSE)</f>
        <v>3</v>
      </c>
      <c r="F6333" t="str">
        <f>VLOOKUP(E6333,nation!$A$2:$B$26, 2,FALSE)</f>
        <v>CANADA</v>
      </c>
      <c r="G6333">
        <f>VLOOKUP(orders!F6333,nation!$B$2:$C$26,2,FALSE)</f>
        <v>1</v>
      </c>
      <c r="H6333" t="str">
        <f>HLOOKUP(orders!G6333,region_horz!$B$1:$F$2,2,FALSE)</f>
        <v>AMERICA</v>
      </c>
      <c r="I6333" t="s">
        <v>9</v>
      </c>
      <c r="J6333">
        <v>158437.9</v>
      </c>
      <c r="K6333" s="1">
        <v>35395</v>
      </c>
      <c r="L6333" t="s">
        <v>31</v>
      </c>
      <c r="M6333" t="s">
        <v>827</v>
      </c>
      <c r="N6333">
        <v>0</v>
      </c>
      <c r="O6333" t="s">
        <v>7329</v>
      </c>
    </row>
    <row r="6334" spans="1:15" x14ac:dyDescent="0.2">
      <c r="A6334">
        <v>25317</v>
      </c>
      <c r="B6334" t="str">
        <f>VLOOKUP(orders!C6334,customers!$A$2:$B$1501, 2,FALSE)</f>
        <v>Customer#000000154</v>
      </c>
      <c r="C6334">
        <v>154</v>
      </c>
      <c r="D6334" t="str">
        <f>VLOOKUP(orders!C6334,customers!$A$2:$G$1501,7,FALSE)</f>
        <v>FURNITURE</v>
      </c>
      <c r="E6334">
        <f>VLOOKUP(C6334,customers!$A$2:$D$1501, 4,FALSE)</f>
        <v>19</v>
      </c>
      <c r="F6334" t="str">
        <f>VLOOKUP(E6334,nation!$A$2:$B$26, 2,FALSE)</f>
        <v>ROMANIA</v>
      </c>
      <c r="G6334">
        <f>VLOOKUP(orders!F6334,nation!$B$2:$C$26,2,FALSE)</f>
        <v>3</v>
      </c>
      <c r="H6334" t="str">
        <f>HLOOKUP(orders!G6334,region_horz!$B$1:$F$2,2,FALSE)</f>
        <v>EUROPE</v>
      </c>
      <c r="I6334" t="s">
        <v>9</v>
      </c>
      <c r="J6334">
        <v>50001.33</v>
      </c>
      <c r="K6334" s="1">
        <v>34883</v>
      </c>
      <c r="L6334" t="s">
        <v>23</v>
      </c>
      <c r="M6334" t="s">
        <v>1149</v>
      </c>
      <c r="N6334">
        <v>0</v>
      </c>
      <c r="O6334" t="s">
        <v>7330</v>
      </c>
    </row>
    <row r="6335" spans="1:15" x14ac:dyDescent="0.2">
      <c r="A6335">
        <v>25318</v>
      </c>
      <c r="B6335" t="str">
        <f>VLOOKUP(orders!C6335,customers!$A$2:$B$1501, 2,FALSE)</f>
        <v>Customer#000000238</v>
      </c>
      <c r="C6335">
        <v>238</v>
      </c>
      <c r="D6335" t="str">
        <f>VLOOKUP(orders!C6335,customers!$A$2:$G$1501,7,FALSE)</f>
        <v>HOUSEHOLD</v>
      </c>
      <c r="E6335">
        <f>VLOOKUP(C6335,customers!$A$2:$D$1501, 4,FALSE)</f>
        <v>16</v>
      </c>
      <c r="F6335" t="str">
        <f>VLOOKUP(E6335,nation!$A$2:$B$26, 2,FALSE)</f>
        <v>MOZAMBIQUE</v>
      </c>
      <c r="G6335">
        <f>VLOOKUP(orders!F6335,nation!$B$2:$C$26,2,FALSE)</f>
        <v>0</v>
      </c>
      <c r="H6335" t="str">
        <f>HLOOKUP(orders!G6335,region_horz!$B$1:$F$2,2,FALSE)</f>
        <v>AFRICA</v>
      </c>
      <c r="I6335" t="s">
        <v>9</v>
      </c>
      <c r="J6335">
        <v>225013.81</v>
      </c>
      <c r="K6335" s="1">
        <v>35023</v>
      </c>
      <c r="L6335" t="s">
        <v>13</v>
      </c>
      <c r="M6335" t="s">
        <v>768</v>
      </c>
      <c r="N6335">
        <v>0</v>
      </c>
      <c r="O6335" t="s">
        <v>7331</v>
      </c>
    </row>
    <row r="6336" spans="1:15" x14ac:dyDescent="0.2">
      <c r="A6336">
        <v>25319</v>
      </c>
      <c r="B6336" t="str">
        <f>VLOOKUP(orders!C6336,customers!$A$2:$B$1501, 2,FALSE)</f>
        <v>Customer#000000955</v>
      </c>
      <c r="C6336">
        <v>955</v>
      </c>
      <c r="D6336" t="str">
        <f>VLOOKUP(orders!C6336,customers!$A$2:$G$1501,7,FALSE)</f>
        <v>AUTOMOBILE</v>
      </c>
      <c r="E6336">
        <f>VLOOKUP(C6336,customers!$A$2:$D$1501, 4,FALSE)</f>
        <v>0</v>
      </c>
      <c r="F6336" t="str">
        <f>VLOOKUP(E6336,nation!$A$2:$B$26, 2,FALSE)</f>
        <v>ALGERIA</v>
      </c>
      <c r="G6336">
        <f>VLOOKUP(orders!F6336,nation!$B$2:$C$26,2,FALSE)</f>
        <v>0</v>
      </c>
      <c r="H6336" t="str">
        <f>HLOOKUP(orders!G6336,region_horz!$B$1:$F$2,2,FALSE)</f>
        <v>AFRICA</v>
      </c>
      <c r="I6336" t="s">
        <v>9</v>
      </c>
      <c r="J6336">
        <v>170904.73</v>
      </c>
      <c r="K6336" s="1">
        <v>35480</v>
      </c>
      <c r="L6336" t="s">
        <v>31</v>
      </c>
      <c r="M6336" t="s">
        <v>2201</v>
      </c>
      <c r="N6336">
        <v>0</v>
      </c>
      <c r="O6336" t="s">
        <v>7332</v>
      </c>
    </row>
    <row r="6337" spans="1:15" x14ac:dyDescent="0.2">
      <c r="A6337">
        <v>25344</v>
      </c>
      <c r="B6337" t="str">
        <f>VLOOKUP(orders!C6337,customers!$A$2:$B$1501, 2,FALSE)</f>
        <v>Customer#000000343</v>
      </c>
      <c r="C6337">
        <v>343</v>
      </c>
      <c r="D6337" t="str">
        <f>VLOOKUP(orders!C6337,customers!$A$2:$G$1501,7,FALSE)</f>
        <v>HOUSEHOLD</v>
      </c>
      <c r="E6337">
        <f>VLOOKUP(C6337,customers!$A$2:$D$1501, 4,FALSE)</f>
        <v>3</v>
      </c>
      <c r="F6337" t="str">
        <f>VLOOKUP(E6337,nation!$A$2:$B$26, 2,FALSE)</f>
        <v>CANADA</v>
      </c>
      <c r="G6337">
        <f>VLOOKUP(orders!F6337,nation!$B$2:$C$26,2,FALSE)</f>
        <v>1</v>
      </c>
      <c r="H6337" t="str">
        <f>HLOOKUP(orders!G6337,region_horz!$B$1:$F$2,2,FALSE)</f>
        <v>AMERICA</v>
      </c>
      <c r="I6337" t="s">
        <v>9</v>
      </c>
      <c r="J6337">
        <v>53666.41</v>
      </c>
      <c r="K6337" s="1">
        <v>35526</v>
      </c>
      <c r="L6337" t="s">
        <v>13</v>
      </c>
      <c r="M6337" t="s">
        <v>1823</v>
      </c>
      <c r="N6337">
        <v>0</v>
      </c>
      <c r="O6337" t="s">
        <v>7333</v>
      </c>
    </row>
    <row r="6338" spans="1:15" x14ac:dyDescent="0.2">
      <c r="A6338">
        <v>25345</v>
      </c>
      <c r="B6338" t="str">
        <f>VLOOKUP(orders!C6338,customers!$A$2:$B$1501, 2,FALSE)</f>
        <v>Customer#000001457</v>
      </c>
      <c r="C6338">
        <v>1457</v>
      </c>
      <c r="D6338" t="str">
        <f>VLOOKUP(orders!C6338,customers!$A$2:$G$1501,7,FALSE)</f>
        <v>BUILDING</v>
      </c>
      <c r="E6338">
        <f>VLOOKUP(C6338,customers!$A$2:$D$1501, 4,FALSE)</f>
        <v>23</v>
      </c>
      <c r="F6338" t="str">
        <f>VLOOKUP(E6338,nation!$A$2:$B$26, 2,FALSE)</f>
        <v>UNITED KINGDOM</v>
      </c>
      <c r="G6338">
        <f>VLOOKUP(orders!F6338,nation!$B$2:$C$26,2,FALSE)</f>
        <v>3</v>
      </c>
      <c r="H6338" t="str">
        <f>HLOOKUP(orders!G6338,region_horz!$B$1:$F$2,2,FALSE)</f>
        <v>EUROPE</v>
      </c>
      <c r="I6338" t="s">
        <v>9</v>
      </c>
      <c r="J6338">
        <v>55797.33</v>
      </c>
      <c r="K6338" s="1">
        <v>35186</v>
      </c>
      <c r="L6338" t="s">
        <v>23</v>
      </c>
      <c r="M6338" t="s">
        <v>515</v>
      </c>
      <c r="N6338">
        <v>0</v>
      </c>
      <c r="O6338" t="s">
        <v>7334</v>
      </c>
    </row>
    <row r="6339" spans="1:15" x14ac:dyDescent="0.2">
      <c r="A6339">
        <v>25346</v>
      </c>
      <c r="B6339" t="str">
        <f>VLOOKUP(orders!C6339,customers!$A$2:$B$1501, 2,FALSE)</f>
        <v>Customer#000000577</v>
      </c>
      <c r="C6339">
        <v>577</v>
      </c>
      <c r="D6339" t="str">
        <f>VLOOKUP(orders!C6339,customers!$A$2:$G$1501,7,FALSE)</f>
        <v>FURNITURE</v>
      </c>
      <c r="E6339">
        <f>VLOOKUP(C6339,customers!$A$2:$D$1501, 4,FALSE)</f>
        <v>14</v>
      </c>
      <c r="F6339" t="str">
        <f>VLOOKUP(E6339,nation!$A$2:$B$26, 2,FALSE)</f>
        <v>KENYA</v>
      </c>
      <c r="G6339">
        <f>VLOOKUP(orders!F6339,nation!$B$2:$C$26,2,FALSE)</f>
        <v>0</v>
      </c>
      <c r="H6339" t="str">
        <f>HLOOKUP(orders!G6339,region_horz!$B$1:$F$2,2,FALSE)</f>
        <v>AFRICA</v>
      </c>
      <c r="I6339" t="s">
        <v>9</v>
      </c>
      <c r="J6339">
        <v>151720.59</v>
      </c>
      <c r="K6339" s="1">
        <v>35666</v>
      </c>
      <c r="L6339" t="s">
        <v>10</v>
      </c>
      <c r="M6339" t="s">
        <v>1753</v>
      </c>
      <c r="N6339">
        <v>0</v>
      </c>
      <c r="O6339" t="s">
        <v>7335</v>
      </c>
    </row>
    <row r="6340" spans="1:15" x14ac:dyDescent="0.2">
      <c r="A6340">
        <v>25347</v>
      </c>
      <c r="B6340" t="str">
        <f>VLOOKUP(orders!C6340,customers!$A$2:$B$1501, 2,FALSE)</f>
        <v>Customer#000000640</v>
      </c>
      <c r="C6340">
        <v>640</v>
      </c>
      <c r="D6340" t="str">
        <f>VLOOKUP(orders!C6340,customers!$A$2:$G$1501,7,FALSE)</f>
        <v>HOUSEHOLD</v>
      </c>
      <c r="E6340">
        <f>VLOOKUP(C6340,customers!$A$2:$D$1501, 4,FALSE)</f>
        <v>2</v>
      </c>
      <c r="F6340" t="str">
        <f>VLOOKUP(E6340,nation!$A$2:$B$26, 2,FALSE)</f>
        <v>BRAZIL</v>
      </c>
      <c r="G6340">
        <f>VLOOKUP(orders!F6340,nation!$B$2:$C$26,2,FALSE)</f>
        <v>1</v>
      </c>
      <c r="H6340" t="str">
        <f>HLOOKUP(orders!G6340,region_horz!$B$1:$F$2,2,FALSE)</f>
        <v>AMERICA</v>
      </c>
      <c r="I6340" t="s">
        <v>16</v>
      </c>
      <c r="J6340">
        <v>141369.62</v>
      </c>
      <c r="K6340" s="1">
        <v>34498</v>
      </c>
      <c r="L6340" t="s">
        <v>10</v>
      </c>
      <c r="M6340" t="s">
        <v>2617</v>
      </c>
      <c r="N6340">
        <v>0</v>
      </c>
      <c r="O6340" t="s">
        <v>7336</v>
      </c>
    </row>
    <row r="6341" spans="1:15" x14ac:dyDescent="0.2">
      <c r="A6341">
        <v>25348</v>
      </c>
      <c r="B6341" t="str">
        <f>VLOOKUP(orders!C6341,customers!$A$2:$B$1501, 2,FALSE)</f>
        <v>Customer#000000763</v>
      </c>
      <c r="C6341">
        <v>763</v>
      </c>
      <c r="D6341" t="str">
        <f>VLOOKUP(orders!C6341,customers!$A$2:$G$1501,7,FALSE)</f>
        <v>BUILDING</v>
      </c>
      <c r="E6341">
        <f>VLOOKUP(C6341,customers!$A$2:$D$1501, 4,FALSE)</f>
        <v>1</v>
      </c>
      <c r="F6341" t="str">
        <f>VLOOKUP(E6341,nation!$A$2:$B$26, 2,FALSE)</f>
        <v>ARGENTINA</v>
      </c>
      <c r="G6341">
        <f>VLOOKUP(orders!F6341,nation!$B$2:$C$26,2,FALSE)</f>
        <v>1</v>
      </c>
      <c r="H6341" t="str">
        <f>HLOOKUP(orders!G6341,region_horz!$B$1:$F$2,2,FALSE)</f>
        <v>AMERICA</v>
      </c>
      <c r="I6341" t="s">
        <v>16</v>
      </c>
      <c r="J6341">
        <v>169474.56</v>
      </c>
      <c r="K6341" s="1">
        <v>33734</v>
      </c>
      <c r="L6341" t="s">
        <v>13</v>
      </c>
      <c r="M6341" t="s">
        <v>517</v>
      </c>
      <c r="N6341">
        <v>0</v>
      </c>
      <c r="O6341" t="s">
        <v>7337</v>
      </c>
    </row>
    <row r="6342" spans="1:15" x14ac:dyDescent="0.2">
      <c r="A6342">
        <v>25349</v>
      </c>
      <c r="B6342" t="str">
        <f>VLOOKUP(orders!C6342,customers!$A$2:$B$1501, 2,FALSE)</f>
        <v>Customer#000000053</v>
      </c>
      <c r="C6342">
        <v>53</v>
      </c>
      <c r="D6342" t="str">
        <f>VLOOKUP(orders!C6342,customers!$A$2:$G$1501,7,FALSE)</f>
        <v>HOUSEHOLD</v>
      </c>
      <c r="E6342">
        <f>VLOOKUP(C6342,customers!$A$2:$D$1501, 4,FALSE)</f>
        <v>15</v>
      </c>
      <c r="F6342" t="str">
        <f>VLOOKUP(E6342,nation!$A$2:$B$26, 2,FALSE)</f>
        <v>MOROCCO</v>
      </c>
      <c r="G6342">
        <f>VLOOKUP(orders!F6342,nation!$B$2:$C$26,2,FALSE)</f>
        <v>0</v>
      </c>
      <c r="H6342" t="str">
        <f>HLOOKUP(orders!G6342,region_horz!$B$1:$F$2,2,FALSE)</f>
        <v>AFRICA</v>
      </c>
      <c r="I6342" t="s">
        <v>9</v>
      </c>
      <c r="J6342">
        <v>63363.97</v>
      </c>
      <c r="K6342" s="1">
        <v>35098</v>
      </c>
      <c r="L6342" t="s">
        <v>31</v>
      </c>
      <c r="M6342" t="s">
        <v>1801</v>
      </c>
      <c r="N6342">
        <v>0</v>
      </c>
      <c r="O6342" t="s">
        <v>7338</v>
      </c>
    </row>
    <row r="6343" spans="1:15" x14ac:dyDescent="0.2">
      <c r="A6343">
        <v>25350</v>
      </c>
      <c r="B6343" t="str">
        <f>VLOOKUP(orders!C6343,customers!$A$2:$B$1501, 2,FALSE)</f>
        <v>Customer#000001184</v>
      </c>
      <c r="C6343">
        <v>1184</v>
      </c>
      <c r="D6343" t="str">
        <f>VLOOKUP(orders!C6343,customers!$A$2:$G$1501,7,FALSE)</f>
        <v>BUILDING</v>
      </c>
      <c r="E6343">
        <f>VLOOKUP(C6343,customers!$A$2:$D$1501, 4,FALSE)</f>
        <v>11</v>
      </c>
      <c r="F6343" t="str">
        <f>VLOOKUP(E6343,nation!$A$2:$B$26, 2,FALSE)</f>
        <v>IRAQ</v>
      </c>
      <c r="G6343">
        <f>VLOOKUP(orders!F6343,nation!$B$2:$C$26,2,FALSE)</f>
        <v>4</v>
      </c>
      <c r="H6343" t="str">
        <f>HLOOKUP(orders!G6343,region_horz!$B$1:$F$2,2,FALSE)</f>
        <v>MIDDLE EAST</v>
      </c>
      <c r="I6343" t="s">
        <v>16</v>
      </c>
      <c r="J6343">
        <v>280721.15999999997</v>
      </c>
      <c r="K6343" s="1">
        <v>34307</v>
      </c>
      <c r="L6343" t="s">
        <v>23</v>
      </c>
      <c r="M6343" t="s">
        <v>782</v>
      </c>
      <c r="N6343">
        <v>0</v>
      </c>
      <c r="O6343" t="s">
        <v>7339</v>
      </c>
    </row>
    <row r="6344" spans="1:15" x14ac:dyDescent="0.2">
      <c r="A6344">
        <v>25351</v>
      </c>
      <c r="B6344" t="str">
        <f>VLOOKUP(orders!C6344,customers!$A$2:$B$1501, 2,FALSE)</f>
        <v>Customer#000001498</v>
      </c>
      <c r="C6344">
        <v>1498</v>
      </c>
      <c r="D6344" t="str">
        <f>VLOOKUP(orders!C6344,customers!$A$2:$G$1501,7,FALSE)</f>
        <v>AUTOMOBILE</v>
      </c>
      <c r="E6344">
        <f>VLOOKUP(C6344,customers!$A$2:$D$1501, 4,FALSE)</f>
        <v>19</v>
      </c>
      <c r="F6344" t="str">
        <f>VLOOKUP(E6344,nation!$A$2:$B$26, 2,FALSE)</f>
        <v>ROMANIA</v>
      </c>
      <c r="G6344">
        <f>VLOOKUP(orders!F6344,nation!$B$2:$C$26,2,FALSE)</f>
        <v>3</v>
      </c>
      <c r="H6344" t="str">
        <f>HLOOKUP(orders!G6344,region_horz!$B$1:$F$2,2,FALSE)</f>
        <v>EUROPE</v>
      </c>
      <c r="I6344" t="s">
        <v>16</v>
      </c>
      <c r="J6344">
        <v>38200.42</v>
      </c>
      <c r="K6344" s="1">
        <v>33619</v>
      </c>
      <c r="L6344" t="s">
        <v>31</v>
      </c>
      <c r="M6344" t="s">
        <v>27</v>
      </c>
      <c r="N6344">
        <v>0</v>
      </c>
      <c r="O6344" t="s">
        <v>7340</v>
      </c>
    </row>
    <row r="6345" spans="1:15" x14ac:dyDescent="0.2">
      <c r="A6345">
        <v>25376</v>
      </c>
      <c r="B6345" t="str">
        <f>VLOOKUP(orders!C6345,customers!$A$2:$B$1501, 2,FALSE)</f>
        <v>Customer#000000049</v>
      </c>
      <c r="C6345">
        <v>49</v>
      </c>
      <c r="D6345" t="str">
        <f>VLOOKUP(orders!C6345,customers!$A$2:$G$1501,7,FALSE)</f>
        <v>FURNITURE</v>
      </c>
      <c r="E6345">
        <f>VLOOKUP(C6345,customers!$A$2:$D$1501, 4,FALSE)</f>
        <v>10</v>
      </c>
      <c r="F6345" t="str">
        <f>VLOOKUP(E6345,nation!$A$2:$B$26, 2,FALSE)</f>
        <v>IRAN</v>
      </c>
      <c r="G6345">
        <f>VLOOKUP(orders!F6345,nation!$B$2:$C$26,2,FALSE)</f>
        <v>4</v>
      </c>
      <c r="H6345" t="str">
        <f>HLOOKUP(orders!G6345,region_horz!$B$1:$F$2,2,FALSE)</f>
        <v>MIDDLE EAST</v>
      </c>
      <c r="I6345" t="s">
        <v>16</v>
      </c>
      <c r="J6345">
        <v>91216.639999999999</v>
      </c>
      <c r="K6345" s="1">
        <v>34785</v>
      </c>
      <c r="L6345" t="s">
        <v>13</v>
      </c>
      <c r="M6345" t="s">
        <v>2878</v>
      </c>
      <c r="N6345">
        <v>0</v>
      </c>
      <c r="O6345" t="s">
        <v>7341</v>
      </c>
    </row>
    <row r="6346" spans="1:15" x14ac:dyDescent="0.2">
      <c r="A6346">
        <v>25377</v>
      </c>
      <c r="B6346" t="str">
        <f>VLOOKUP(orders!C6346,customers!$A$2:$B$1501, 2,FALSE)</f>
        <v>Customer#000001136</v>
      </c>
      <c r="C6346">
        <v>1136</v>
      </c>
      <c r="D6346" t="str">
        <f>VLOOKUP(orders!C6346,customers!$A$2:$G$1501,7,FALSE)</f>
        <v>FURNITURE</v>
      </c>
      <c r="E6346">
        <f>VLOOKUP(C6346,customers!$A$2:$D$1501, 4,FALSE)</f>
        <v>24</v>
      </c>
      <c r="F6346" t="str">
        <f>VLOOKUP(E6346,nation!$A$2:$B$26, 2,FALSE)</f>
        <v>UNITED STATES</v>
      </c>
      <c r="G6346">
        <f>VLOOKUP(orders!F6346,nation!$B$2:$C$26,2,FALSE)</f>
        <v>1</v>
      </c>
      <c r="H6346" t="str">
        <f>HLOOKUP(orders!G6346,region_horz!$B$1:$F$2,2,FALSE)</f>
        <v>AMERICA</v>
      </c>
      <c r="I6346" t="s">
        <v>16</v>
      </c>
      <c r="J6346">
        <v>16879.330000000002</v>
      </c>
      <c r="K6346" s="1">
        <v>33935</v>
      </c>
      <c r="L6346" t="s">
        <v>10</v>
      </c>
      <c r="M6346" t="s">
        <v>2232</v>
      </c>
      <c r="N6346">
        <v>0</v>
      </c>
      <c r="O6346" t="s">
        <v>7342</v>
      </c>
    </row>
    <row r="6347" spans="1:15" x14ac:dyDescent="0.2">
      <c r="A6347">
        <v>25378</v>
      </c>
      <c r="B6347" t="str">
        <f>VLOOKUP(orders!C6347,customers!$A$2:$B$1501, 2,FALSE)</f>
        <v>Customer#000001282</v>
      </c>
      <c r="C6347">
        <v>1282</v>
      </c>
      <c r="D6347" t="str">
        <f>VLOOKUP(orders!C6347,customers!$A$2:$G$1501,7,FALSE)</f>
        <v>FURNITURE</v>
      </c>
      <c r="E6347">
        <f>VLOOKUP(C6347,customers!$A$2:$D$1501, 4,FALSE)</f>
        <v>14</v>
      </c>
      <c r="F6347" t="str">
        <f>VLOOKUP(E6347,nation!$A$2:$B$26, 2,FALSE)</f>
        <v>KENYA</v>
      </c>
      <c r="G6347">
        <f>VLOOKUP(orders!F6347,nation!$B$2:$C$26,2,FALSE)</f>
        <v>0</v>
      </c>
      <c r="H6347" t="str">
        <f>HLOOKUP(orders!G6347,region_horz!$B$1:$F$2,2,FALSE)</f>
        <v>AFRICA</v>
      </c>
      <c r="I6347" t="s">
        <v>9</v>
      </c>
      <c r="J6347">
        <v>90107.46</v>
      </c>
      <c r="K6347" s="1">
        <v>35052</v>
      </c>
      <c r="L6347" t="s">
        <v>23</v>
      </c>
      <c r="M6347" t="s">
        <v>669</v>
      </c>
      <c r="N6347">
        <v>0</v>
      </c>
      <c r="O6347" t="s">
        <v>7343</v>
      </c>
    </row>
    <row r="6348" spans="1:15" x14ac:dyDescent="0.2">
      <c r="A6348">
        <v>25379</v>
      </c>
      <c r="B6348" t="str">
        <f>VLOOKUP(orders!C6348,customers!$A$2:$B$1501, 2,FALSE)</f>
        <v>Customer#000000460</v>
      </c>
      <c r="C6348">
        <v>460</v>
      </c>
      <c r="D6348" t="str">
        <f>VLOOKUP(orders!C6348,customers!$A$2:$G$1501,7,FALSE)</f>
        <v>FURNITURE</v>
      </c>
      <c r="E6348">
        <f>VLOOKUP(C6348,customers!$A$2:$D$1501, 4,FALSE)</f>
        <v>11</v>
      </c>
      <c r="F6348" t="str">
        <f>VLOOKUP(E6348,nation!$A$2:$B$26, 2,FALSE)</f>
        <v>IRAQ</v>
      </c>
      <c r="G6348">
        <f>VLOOKUP(orders!F6348,nation!$B$2:$C$26,2,FALSE)</f>
        <v>4</v>
      </c>
      <c r="H6348" t="str">
        <f>HLOOKUP(orders!G6348,region_horz!$B$1:$F$2,2,FALSE)</f>
        <v>MIDDLE EAST</v>
      </c>
      <c r="I6348" t="s">
        <v>9</v>
      </c>
      <c r="J6348">
        <v>9896.9</v>
      </c>
      <c r="K6348" s="1">
        <v>35377</v>
      </c>
      <c r="L6348" t="s">
        <v>13</v>
      </c>
      <c r="M6348" t="s">
        <v>609</v>
      </c>
      <c r="N6348">
        <v>0</v>
      </c>
      <c r="O6348" t="s">
        <v>7344</v>
      </c>
    </row>
    <row r="6349" spans="1:15" x14ac:dyDescent="0.2">
      <c r="A6349">
        <v>25380</v>
      </c>
      <c r="B6349" t="str">
        <f>VLOOKUP(orders!C6349,customers!$A$2:$B$1501, 2,FALSE)</f>
        <v>Customer#000000097</v>
      </c>
      <c r="C6349">
        <v>97</v>
      </c>
      <c r="D6349" t="str">
        <f>VLOOKUP(orders!C6349,customers!$A$2:$G$1501,7,FALSE)</f>
        <v>AUTOMOBILE</v>
      </c>
      <c r="E6349">
        <f>VLOOKUP(C6349,customers!$A$2:$D$1501, 4,FALSE)</f>
        <v>17</v>
      </c>
      <c r="F6349" t="str">
        <f>VLOOKUP(E6349,nation!$A$2:$B$26, 2,FALSE)</f>
        <v>PERU</v>
      </c>
      <c r="G6349">
        <f>VLOOKUP(orders!F6349,nation!$B$2:$C$26,2,FALSE)</f>
        <v>1</v>
      </c>
      <c r="H6349" t="str">
        <f>HLOOKUP(orders!G6349,region_horz!$B$1:$F$2,2,FALSE)</f>
        <v>AMERICA</v>
      </c>
      <c r="I6349" t="s">
        <v>16</v>
      </c>
      <c r="J6349">
        <v>10764.04</v>
      </c>
      <c r="K6349" s="1">
        <v>34619</v>
      </c>
      <c r="L6349" t="s">
        <v>13</v>
      </c>
      <c r="M6349" t="s">
        <v>42</v>
      </c>
      <c r="N6349">
        <v>0</v>
      </c>
      <c r="O6349" t="s">
        <v>5042</v>
      </c>
    </row>
    <row r="6350" spans="1:15" x14ac:dyDescent="0.2">
      <c r="A6350">
        <v>25381</v>
      </c>
      <c r="B6350" t="str">
        <f>VLOOKUP(orders!C6350,customers!$A$2:$B$1501, 2,FALSE)</f>
        <v>Customer#000001042</v>
      </c>
      <c r="C6350">
        <v>1042</v>
      </c>
      <c r="D6350" t="str">
        <f>VLOOKUP(orders!C6350,customers!$A$2:$G$1501,7,FALSE)</f>
        <v>FURNITURE</v>
      </c>
      <c r="E6350">
        <f>VLOOKUP(C6350,customers!$A$2:$D$1501, 4,FALSE)</f>
        <v>5</v>
      </c>
      <c r="F6350" t="str">
        <f>VLOOKUP(E6350,nation!$A$2:$B$26, 2,FALSE)</f>
        <v>ETHIOPIA</v>
      </c>
      <c r="G6350">
        <f>VLOOKUP(orders!F6350,nation!$B$2:$C$26,2,FALSE)</f>
        <v>0</v>
      </c>
      <c r="H6350" t="str">
        <f>HLOOKUP(orders!G6350,region_horz!$B$1:$F$2,2,FALSE)</f>
        <v>AFRICA</v>
      </c>
      <c r="I6350" t="s">
        <v>9</v>
      </c>
      <c r="J6350">
        <v>75709.53</v>
      </c>
      <c r="K6350" s="1">
        <v>35301</v>
      </c>
      <c r="L6350" t="s">
        <v>10</v>
      </c>
      <c r="M6350" t="s">
        <v>1049</v>
      </c>
      <c r="N6350">
        <v>0</v>
      </c>
      <c r="O6350" t="s">
        <v>7345</v>
      </c>
    </row>
    <row r="6351" spans="1:15" x14ac:dyDescent="0.2">
      <c r="A6351">
        <v>25382</v>
      </c>
      <c r="B6351" t="str">
        <f>VLOOKUP(orders!C6351,customers!$A$2:$B$1501, 2,FALSE)</f>
        <v>Customer#000001441</v>
      </c>
      <c r="C6351">
        <v>1441</v>
      </c>
      <c r="D6351" t="str">
        <f>VLOOKUP(orders!C6351,customers!$A$2:$G$1501,7,FALSE)</f>
        <v>BUILDING</v>
      </c>
      <c r="E6351">
        <f>VLOOKUP(C6351,customers!$A$2:$D$1501, 4,FALSE)</f>
        <v>23</v>
      </c>
      <c r="F6351" t="str">
        <f>VLOOKUP(E6351,nation!$A$2:$B$26, 2,FALSE)</f>
        <v>UNITED KINGDOM</v>
      </c>
      <c r="G6351">
        <f>VLOOKUP(orders!F6351,nation!$B$2:$C$26,2,FALSE)</f>
        <v>3</v>
      </c>
      <c r="H6351" t="str">
        <f>HLOOKUP(orders!G6351,region_horz!$B$1:$F$2,2,FALSE)</f>
        <v>EUROPE</v>
      </c>
      <c r="I6351" t="s">
        <v>9</v>
      </c>
      <c r="J6351">
        <v>59281.47</v>
      </c>
      <c r="K6351" s="1">
        <v>35968</v>
      </c>
      <c r="L6351" t="s">
        <v>23</v>
      </c>
      <c r="M6351" t="s">
        <v>1845</v>
      </c>
      <c r="N6351">
        <v>0</v>
      </c>
      <c r="O6351" t="s">
        <v>7346</v>
      </c>
    </row>
    <row r="6352" spans="1:15" x14ac:dyDescent="0.2">
      <c r="A6352">
        <v>25383</v>
      </c>
      <c r="B6352" t="str">
        <f>VLOOKUP(orders!C6352,customers!$A$2:$B$1501, 2,FALSE)</f>
        <v>Customer#000000929</v>
      </c>
      <c r="C6352">
        <v>929</v>
      </c>
      <c r="D6352" t="str">
        <f>VLOOKUP(orders!C6352,customers!$A$2:$G$1501,7,FALSE)</f>
        <v>MACHINERY</v>
      </c>
      <c r="E6352">
        <f>VLOOKUP(C6352,customers!$A$2:$D$1501, 4,FALSE)</f>
        <v>23</v>
      </c>
      <c r="F6352" t="str">
        <f>VLOOKUP(E6352,nation!$A$2:$B$26, 2,FALSE)</f>
        <v>UNITED KINGDOM</v>
      </c>
      <c r="G6352">
        <f>VLOOKUP(orders!F6352,nation!$B$2:$C$26,2,FALSE)</f>
        <v>3</v>
      </c>
      <c r="H6352" t="str">
        <f>HLOOKUP(orders!G6352,region_horz!$B$1:$F$2,2,FALSE)</f>
        <v>EUROPE</v>
      </c>
      <c r="I6352" t="s">
        <v>9</v>
      </c>
      <c r="J6352">
        <v>68099.06</v>
      </c>
      <c r="K6352" s="1">
        <v>35761</v>
      </c>
      <c r="L6352" t="s">
        <v>23</v>
      </c>
      <c r="M6352" t="s">
        <v>1162</v>
      </c>
      <c r="N6352">
        <v>0</v>
      </c>
      <c r="O6352" t="s">
        <v>7347</v>
      </c>
    </row>
    <row r="6353" spans="1:15" x14ac:dyDescent="0.2">
      <c r="A6353">
        <v>25408</v>
      </c>
      <c r="B6353" t="str">
        <f>VLOOKUP(orders!C6353,customers!$A$2:$B$1501, 2,FALSE)</f>
        <v>Customer#000000517</v>
      </c>
      <c r="C6353">
        <v>517</v>
      </c>
      <c r="D6353" t="str">
        <f>VLOOKUP(orders!C6353,customers!$A$2:$G$1501,7,FALSE)</f>
        <v>FURNITURE</v>
      </c>
      <c r="E6353">
        <f>VLOOKUP(C6353,customers!$A$2:$D$1501, 4,FALSE)</f>
        <v>10</v>
      </c>
      <c r="F6353" t="str">
        <f>VLOOKUP(E6353,nation!$A$2:$B$26, 2,FALSE)</f>
        <v>IRAN</v>
      </c>
      <c r="G6353">
        <f>VLOOKUP(orders!F6353,nation!$B$2:$C$26,2,FALSE)</f>
        <v>4</v>
      </c>
      <c r="H6353" t="str">
        <f>HLOOKUP(orders!G6353,region_horz!$B$1:$F$2,2,FALSE)</f>
        <v>MIDDLE EAST</v>
      </c>
      <c r="I6353" t="s">
        <v>9</v>
      </c>
      <c r="J6353">
        <v>49214.81</v>
      </c>
      <c r="K6353" s="1">
        <v>35072</v>
      </c>
      <c r="L6353" t="s">
        <v>26</v>
      </c>
      <c r="M6353" t="s">
        <v>837</v>
      </c>
      <c r="N6353">
        <v>0</v>
      </c>
      <c r="O6353" t="s">
        <v>7348</v>
      </c>
    </row>
    <row r="6354" spans="1:15" x14ac:dyDescent="0.2">
      <c r="A6354">
        <v>25409</v>
      </c>
      <c r="B6354" t="str">
        <f>VLOOKUP(orders!C6354,customers!$A$2:$B$1501, 2,FALSE)</f>
        <v>Customer#000001223</v>
      </c>
      <c r="C6354">
        <v>1223</v>
      </c>
      <c r="D6354" t="str">
        <f>VLOOKUP(orders!C6354,customers!$A$2:$G$1501,7,FALSE)</f>
        <v>BUILDING</v>
      </c>
      <c r="E6354">
        <f>VLOOKUP(C6354,customers!$A$2:$D$1501, 4,FALSE)</f>
        <v>11</v>
      </c>
      <c r="F6354" t="str">
        <f>VLOOKUP(E6354,nation!$A$2:$B$26, 2,FALSE)</f>
        <v>IRAQ</v>
      </c>
      <c r="G6354">
        <f>VLOOKUP(orders!F6354,nation!$B$2:$C$26,2,FALSE)</f>
        <v>4</v>
      </c>
      <c r="H6354" t="str">
        <f>HLOOKUP(orders!G6354,region_horz!$B$1:$F$2,2,FALSE)</f>
        <v>MIDDLE EAST</v>
      </c>
      <c r="I6354" t="s">
        <v>9</v>
      </c>
      <c r="J6354">
        <v>94967.44</v>
      </c>
      <c r="K6354" s="1">
        <v>35709</v>
      </c>
      <c r="L6354" t="s">
        <v>13</v>
      </c>
      <c r="M6354" t="s">
        <v>263</v>
      </c>
      <c r="N6354">
        <v>0</v>
      </c>
      <c r="O6354" t="s">
        <v>7349</v>
      </c>
    </row>
    <row r="6355" spans="1:15" x14ac:dyDescent="0.2">
      <c r="A6355">
        <v>25410</v>
      </c>
      <c r="B6355" t="str">
        <f>VLOOKUP(orders!C6355,customers!$A$2:$B$1501, 2,FALSE)</f>
        <v>Customer#000000070</v>
      </c>
      <c r="C6355">
        <v>70</v>
      </c>
      <c r="D6355" t="str">
        <f>VLOOKUP(orders!C6355,customers!$A$2:$G$1501,7,FALSE)</f>
        <v>FURNITURE</v>
      </c>
      <c r="E6355">
        <f>VLOOKUP(C6355,customers!$A$2:$D$1501, 4,FALSE)</f>
        <v>22</v>
      </c>
      <c r="F6355" t="str">
        <f>VLOOKUP(E6355,nation!$A$2:$B$26, 2,FALSE)</f>
        <v>RUSSIA</v>
      </c>
      <c r="G6355">
        <f>VLOOKUP(orders!F6355,nation!$B$2:$C$26,2,FALSE)</f>
        <v>3</v>
      </c>
      <c r="H6355" t="str">
        <f>HLOOKUP(orders!G6355,region_horz!$B$1:$F$2,2,FALSE)</f>
        <v>EUROPE</v>
      </c>
      <c r="I6355" t="s">
        <v>9</v>
      </c>
      <c r="J6355">
        <v>193381.82</v>
      </c>
      <c r="K6355" s="1">
        <v>35874</v>
      </c>
      <c r="L6355" t="s">
        <v>31</v>
      </c>
      <c r="M6355" t="s">
        <v>3893</v>
      </c>
      <c r="N6355">
        <v>0</v>
      </c>
      <c r="O6355" t="s">
        <v>7350</v>
      </c>
    </row>
    <row r="6356" spans="1:15" x14ac:dyDescent="0.2">
      <c r="A6356">
        <v>25411</v>
      </c>
      <c r="B6356" t="str">
        <f>VLOOKUP(orders!C6356,customers!$A$2:$B$1501, 2,FALSE)</f>
        <v>Customer#000001238</v>
      </c>
      <c r="C6356">
        <v>1238</v>
      </c>
      <c r="D6356" t="str">
        <f>VLOOKUP(orders!C6356,customers!$A$2:$G$1501,7,FALSE)</f>
        <v>BUILDING</v>
      </c>
      <c r="E6356">
        <f>VLOOKUP(C6356,customers!$A$2:$D$1501, 4,FALSE)</f>
        <v>6</v>
      </c>
      <c r="F6356" t="str">
        <f>VLOOKUP(E6356,nation!$A$2:$B$26, 2,FALSE)</f>
        <v>FRANCE</v>
      </c>
      <c r="G6356">
        <f>VLOOKUP(orders!F6356,nation!$B$2:$C$26,2,FALSE)</f>
        <v>3</v>
      </c>
      <c r="H6356" t="str">
        <f>HLOOKUP(orders!G6356,region_horz!$B$1:$F$2,2,FALSE)</f>
        <v>EUROPE</v>
      </c>
      <c r="I6356" t="s">
        <v>9</v>
      </c>
      <c r="J6356">
        <v>168491.56</v>
      </c>
      <c r="K6356" s="1">
        <v>35502</v>
      </c>
      <c r="L6356" t="s">
        <v>23</v>
      </c>
      <c r="M6356" t="s">
        <v>213</v>
      </c>
      <c r="N6356">
        <v>0</v>
      </c>
      <c r="O6356" t="s">
        <v>7351</v>
      </c>
    </row>
    <row r="6357" spans="1:15" x14ac:dyDescent="0.2">
      <c r="A6357">
        <v>25412</v>
      </c>
      <c r="B6357" t="str">
        <f>VLOOKUP(orders!C6357,customers!$A$2:$B$1501, 2,FALSE)</f>
        <v>Customer#000001163</v>
      </c>
      <c r="C6357">
        <v>1163</v>
      </c>
      <c r="D6357" t="str">
        <f>VLOOKUP(orders!C6357,customers!$A$2:$G$1501,7,FALSE)</f>
        <v>BUILDING</v>
      </c>
      <c r="E6357">
        <f>VLOOKUP(C6357,customers!$A$2:$D$1501, 4,FALSE)</f>
        <v>2</v>
      </c>
      <c r="F6357" t="str">
        <f>VLOOKUP(E6357,nation!$A$2:$B$26, 2,FALSE)</f>
        <v>BRAZIL</v>
      </c>
      <c r="G6357">
        <f>VLOOKUP(orders!F6357,nation!$B$2:$C$26,2,FALSE)</f>
        <v>1</v>
      </c>
      <c r="H6357" t="str">
        <f>HLOOKUP(orders!G6357,region_horz!$B$1:$F$2,2,FALSE)</f>
        <v>AMERICA</v>
      </c>
      <c r="I6357" t="s">
        <v>9</v>
      </c>
      <c r="J6357">
        <v>288171.42</v>
      </c>
      <c r="K6357" s="1">
        <v>34857</v>
      </c>
      <c r="L6357" t="s">
        <v>23</v>
      </c>
      <c r="M6357" t="s">
        <v>669</v>
      </c>
      <c r="N6357">
        <v>0</v>
      </c>
      <c r="O6357" t="s">
        <v>7352</v>
      </c>
    </row>
    <row r="6358" spans="1:15" x14ac:dyDescent="0.2">
      <c r="A6358">
        <v>25413</v>
      </c>
      <c r="B6358" t="str">
        <f>VLOOKUP(orders!C6358,customers!$A$2:$B$1501, 2,FALSE)</f>
        <v>Customer#000000733</v>
      </c>
      <c r="C6358">
        <v>733</v>
      </c>
      <c r="D6358" t="str">
        <f>VLOOKUP(orders!C6358,customers!$A$2:$G$1501,7,FALSE)</f>
        <v>HOUSEHOLD</v>
      </c>
      <c r="E6358">
        <f>VLOOKUP(C6358,customers!$A$2:$D$1501, 4,FALSE)</f>
        <v>13</v>
      </c>
      <c r="F6358" t="str">
        <f>VLOOKUP(E6358,nation!$A$2:$B$26, 2,FALSE)</f>
        <v>JORDAN</v>
      </c>
      <c r="G6358">
        <f>VLOOKUP(orders!F6358,nation!$B$2:$C$26,2,FALSE)</f>
        <v>4</v>
      </c>
      <c r="H6358" t="str">
        <f>HLOOKUP(orders!G6358,region_horz!$B$1:$F$2,2,FALSE)</f>
        <v>MIDDLE EAST</v>
      </c>
      <c r="I6358" t="s">
        <v>9</v>
      </c>
      <c r="J6358">
        <v>148672</v>
      </c>
      <c r="K6358" s="1">
        <v>35323</v>
      </c>
      <c r="L6358" t="s">
        <v>13</v>
      </c>
      <c r="M6358" t="s">
        <v>271</v>
      </c>
      <c r="N6358">
        <v>0</v>
      </c>
      <c r="O6358" t="s">
        <v>7353</v>
      </c>
    </row>
    <row r="6359" spans="1:15" x14ac:dyDescent="0.2">
      <c r="A6359">
        <v>25414</v>
      </c>
      <c r="B6359" t="str">
        <f>VLOOKUP(orders!C6359,customers!$A$2:$B$1501, 2,FALSE)</f>
        <v>Customer#000001105</v>
      </c>
      <c r="C6359">
        <v>1105</v>
      </c>
      <c r="D6359" t="str">
        <f>VLOOKUP(orders!C6359,customers!$A$2:$G$1501,7,FALSE)</f>
        <v>FURNITURE</v>
      </c>
      <c r="E6359">
        <f>VLOOKUP(C6359,customers!$A$2:$D$1501, 4,FALSE)</f>
        <v>22</v>
      </c>
      <c r="F6359" t="str">
        <f>VLOOKUP(E6359,nation!$A$2:$B$26, 2,FALSE)</f>
        <v>RUSSIA</v>
      </c>
      <c r="G6359">
        <f>VLOOKUP(orders!F6359,nation!$B$2:$C$26,2,FALSE)</f>
        <v>3</v>
      </c>
      <c r="H6359" t="str">
        <f>HLOOKUP(orders!G6359,region_horz!$B$1:$F$2,2,FALSE)</f>
        <v>EUROPE</v>
      </c>
      <c r="I6359" t="s">
        <v>9</v>
      </c>
      <c r="J6359">
        <v>220955.1</v>
      </c>
      <c r="K6359" s="1">
        <v>35173</v>
      </c>
      <c r="L6359" t="s">
        <v>31</v>
      </c>
      <c r="M6359" t="s">
        <v>118</v>
      </c>
      <c r="N6359">
        <v>0</v>
      </c>
      <c r="O6359" t="s">
        <v>7354</v>
      </c>
    </row>
    <row r="6360" spans="1:15" x14ac:dyDescent="0.2">
      <c r="A6360">
        <v>25415</v>
      </c>
      <c r="B6360" t="str">
        <f>VLOOKUP(orders!C6360,customers!$A$2:$B$1501, 2,FALSE)</f>
        <v>Customer#000000568</v>
      </c>
      <c r="C6360">
        <v>568</v>
      </c>
      <c r="D6360" t="str">
        <f>VLOOKUP(orders!C6360,customers!$A$2:$G$1501,7,FALSE)</f>
        <v>BUILDING</v>
      </c>
      <c r="E6360">
        <f>VLOOKUP(C6360,customers!$A$2:$D$1501, 4,FALSE)</f>
        <v>13</v>
      </c>
      <c r="F6360" t="str">
        <f>VLOOKUP(E6360,nation!$A$2:$B$26, 2,FALSE)</f>
        <v>JORDAN</v>
      </c>
      <c r="G6360">
        <f>VLOOKUP(orders!F6360,nation!$B$2:$C$26,2,FALSE)</f>
        <v>4</v>
      </c>
      <c r="H6360" t="str">
        <f>HLOOKUP(orders!G6360,region_horz!$B$1:$F$2,2,FALSE)</f>
        <v>MIDDLE EAST</v>
      </c>
      <c r="I6360" t="s">
        <v>9</v>
      </c>
      <c r="J6360">
        <v>293909.88</v>
      </c>
      <c r="K6360" s="1">
        <v>35748</v>
      </c>
      <c r="L6360" t="s">
        <v>26</v>
      </c>
      <c r="M6360" t="s">
        <v>195</v>
      </c>
      <c r="N6360">
        <v>0</v>
      </c>
      <c r="O6360" t="s">
        <v>7355</v>
      </c>
    </row>
    <row r="6361" spans="1:15" x14ac:dyDescent="0.2">
      <c r="A6361">
        <v>25440</v>
      </c>
      <c r="B6361" t="str">
        <f>VLOOKUP(orders!C6361,customers!$A$2:$B$1501, 2,FALSE)</f>
        <v>Customer#000000634</v>
      </c>
      <c r="C6361">
        <v>634</v>
      </c>
      <c r="D6361" t="str">
        <f>VLOOKUP(orders!C6361,customers!$A$2:$G$1501,7,FALSE)</f>
        <v>FURNITURE</v>
      </c>
      <c r="E6361">
        <f>VLOOKUP(C6361,customers!$A$2:$D$1501, 4,FALSE)</f>
        <v>20</v>
      </c>
      <c r="F6361" t="str">
        <f>VLOOKUP(E6361,nation!$A$2:$B$26, 2,FALSE)</f>
        <v>SAUDI ARABIA</v>
      </c>
      <c r="G6361">
        <f>VLOOKUP(orders!F6361,nation!$B$2:$C$26,2,FALSE)</f>
        <v>4</v>
      </c>
      <c r="H6361" t="str">
        <f>HLOOKUP(orders!G6361,region_horz!$B$1:$F$2,2,FALSE)</f>
        <v>MIDDLE EAST</v>
      </c>
      <c r="I6361" t="s">
        <v>16</v>
      </c>
      <c r="J6361">
        <v>230038.5</v>
      </c>
      <c r="K6361" s="1">
        <v>34372</v>
      </c>
      <c r="L6361" t="s">
        <v>26</v>
      </c>
      <c r="M6361" t="s">
        <v>38</v>
      </c>
      <c r="N6361">
        <v>0</v>
      </c>
      <c r="O6361" t="s">
        <v>7356</v>
      </c>
    </row>
    <row r="6362" spans="1:15" x14ac:dyDescent="0.2">
      <c r="A6362">
        <v>25441</v>
      </c>
      <c r="B6362" t="str">
        <f>VLOOKUP(orders!C6362,customers!$A$2:$B$1501, 2,FALSE)</f>
        <v>Customer#000000572</v>
      </c>
      <c r="C6362">
        <v>572</v>
      </c>
      <c r="D6362" t="str">
        <f>VLOOKUP(orders!C6362,customers!$A$2:$G$1501,7,FALSE)</f>
        <v>AUTOMOBILE</v>
      </c>
      <c r="E6362">
        <f>VLOOKUP(C6362,customers!$A$2:$D$1501, 4,FALSE)</f>
        <v>11</v>
      </c>
      <c r="F6362" t="str">
        <f>VLOOKUP(E6362,nation!$A$2:$B$26, 2,FALSE)</f>
        <v>IRAQ</v>
      </c>
      <c r="G6362">
        <f>VLOOKUP(orders!F6362,nation!$B$2:$C$26,2,FALSE)</f>
        <v>4</v>
      </c>
      <c r="H6362" t="str">
        <f>HLOOKUP(orders!G6362,region_horz!$B$1:$F$2,2,FALSE)</f>
        <v>MIDDLE EAST</v>
      </c>
      <c r="I6362" t="s">
        <v>16</v>
      </c>
      <c r="J6362">
        <v>30402.99</v>
      </c>
      <c r="K6362" s="1">
        <v>34709</v>
      </c>
      <c r="L6362" t="s">
        <v>10</v>
      </c>
      <c r="M6362" t="s">
        <v>124</v>
      </c>
      <c r="N6362">
        <v>0</v>
      </c>
      <c r="O6362" t="s">
        <v>7357</v>
      </c>
    </row>
    <row r="6363" spans="1:15" x14ac:dyDescent="0.2">
      <c r="A6363">
        <v>25442</v>
      </c>
      <c r="B6363" t="str">
        <f>VLOOKUP(orders!C6363,customers!$A$2:$B$1501, 2,FALSE)</f>
        <v>Customer#000000499</v>
      </c>
      <c r="C6363">
        <v>499</v>
      </c>
      <c r="D6363" t="str">
        <f>VLOOKUP(orders!C6363,customers!$A$2:$G$1501,7,FALSE)</f>
        <v>HOUSEHOLD</v>
      </c>
      <c r="E6363">
        <f>VLOOKUP(C6363,customers!$A$2:$D$1501, 4,FALSE)</f>
        <v>14</v>
      </c>
      <c r="F6363" t="str">
        <f>VLOOKUP(E6363,nation!$A$2:$B$26, 2,FALSE)</f>
        <v>KENYA</v>
      </c>
      <c r="G6363">
        <f>VLOOKUP(orders!F6363,nation!$B$2:$C$26,2,FALSE)</f>
        <v>0</v>
      </c>
      <c r="H6363" t="str">
        <f>HLOOKUP(orders!G6363,region_horz!$B$1:$F$2,2,FALSE)</f>
        <v>AFRICA</v>
      </c>
      <c r="I6363" t="s">
        <v>16</v>
      </c>
      <c r="J6363">
        <v>145349.54</v>
      </c>
      <c r="K6363" s="1">
        <v>33609</v>
      </c>
      <c r="L6363" t="s">
        <v>26</v>
      </c>
      <c r="M6363" t="s">
        <v>644</v>
      </c>
      <c r="N6363">
        <v>0</v>
      </c>
      <c r="O6363" t="s">
        <v>7358</v>
      </c>
    </row>
    <row r="6364" spans="1:15" x14ac:dyDescent="0.2">
      <c r="A6364">
        <v>25443</v>
      </c>
      <c r="B6364" t="str">
        <f>VLOOKUP(orders!C6364,customers!$A$2:$B$1501, 2,FALSE)</f>
        <v>Customer#000001066</v>
      </c>
      <c r="C6364">
        <v>1066</v>
      </c>
      <c r="D6364" t="str">
        <f>VLOOKUP(orders!C6364,customers!$A$2:$G$1501,7,FALSE)</f>
        <v>MACHINERY</v>
      </c>
      <c r="E6364">
        <f>VLOOKUP(C6364,customers!$A$2:$D$1501, 4,FALSE)</f>
        <v>0</v>
      </c>
      <c r="F6364" t="str">
        <f>VLOOKUP(E6364,nation!$A$2:$B$26, 2,FALSE)</f>
        <v>ALGERIA</v>
      </c>
      <c r="G6364">
        <f>VLOOKUP(orders!F6364,nation!$B$2:$C$26,2,FALSE)</f>
        <v>0</v>
      </c>
      <c r="H6364" t="str">
        <f>HLOOKUP(orders!G6364,region_horz!$B$1:$F$2,2,FALSE)</f>
        <v>AFRICA</v>
      </c>
      <c r="I6364" t="s">
        <v>16</v>
      </c>
      <c r="J6364">
        <v>96258.85</v>
      </c>
      <c r="K6364" s="1">
        <v>33870</v>
      </c>
      <c r="L6364" t="s">
        <v>31</v>
      </c>
      <c r="M6364" t="s">
        <v>27</v>
      </c>
      <c r="N6364">
        <v>0</v>
      </c>
      <c r="O6364" t="s">
        <v>7359</v>
      </c>
    </row>
    <row r="6365" spans="1:15" x14ac:dyDescent="0.2">
      <c r="A6365">
        <v>25444</v>
      </c>
      <c r="B6365" t="str">
        <f>VLOOKUP(orders!C6365,customers!$A$2:$B$1501, 2,FALSE)</f>
        <v>Customer#000000250</v>
      </c>
      <c r="C6365">
        <v>250</v>
      </c>
      <c r="D6365" t="str">
        <f>VLOOKUP(orders!C6365,customers!$A$2:$G$1501,7,FALSE)</f>
        <v>FURNITURE</v>
      </c>
      <c r="E6365">
        <f>VLOOKUP(C6365,customers!$A$2:$D$1501, 4,FALSE)</f>
        <v>16</v>
      </c>
      <c r="F6365" t="str">
        <f>VLOOKUP(E6365,nation!$A$2:$B$26, 2,FALSE)</f>
        <v>MOZAMBIQUE</v>
      </c>
      <c r="G6365">
        <f>VLOOKUP(orders!F6365,nation!$B$2:$C$26,2,FALSE)</f>
        <v>0</v>
      </c>
      <c r="H6365" t="str">
        <f>HLOOKUP(orders!G6365,region_horz!$B$1:$F$2,2,FALSE)</f>
        <v>AFRICA</v>
      </c>
      <c r="I6365" t="s">
        <v>16</v>
      </c>
      <c r="J6365">
        <v>48366.35</v>
      </c>
      <c r="K6365" s="1">
        <v>33983</v>
      </c>
      <c r="L6365" t="s">
        <v>10</v>
      </c>
      <c r="M6365" t="s">
        <v>1284</v>
      </c>
      <c r="N6365">
        <v>0</v>
      </c>
      <c r="O6365" t="s">
        <v>7360</v>
      </c>
    </row>
    <row r="6366" spans="1:15" x14ac:dyDescent="0.2">
      <c r="A6366">
        <v>25445</v>
      </c>
      <c r="B6366" t="str">
        <f>VLOOKUP(orders!C6366,customers!$A$2:$B$1501, 2,FALSE)</f>
        <v>Customer#000000214</v>
      </c>
      <c r="C6366">
        <v>214</v>
      </c>
      <c r="D6366" t="str">
        <f>VLOOKUP(orders!C6366,customers!$A$2:$G$1501,7,FALSE)</f>
        <v>MACHINERY</v>
      </c>
      <c r="E6366">
        <f>VLOOKUP(C6366,customers!$A$2:$D$1501, 4,FALSE)</f>
        <v>8</v>
      </c>
      <c r="F6366" t="str">
        <f>VLOOKUP(E6366,nation!$A$2:$B$26, 2,FALSE)</f>
        <v>INDIA</v>
      </c>
      <c r="G6366">
        <f>VLOOKUP(orders!F6366,nation!$B$2:$C$26,2,FALSE)</f>
        <v>2</v>
      </c>
      <c r="H6366" t="str">
        <f>HLOOKUP(orders!G6366,region_horz!$B$1:$F$2,2,FALSE)</f>
        <v>ASIA</v>
      </c>
      <c r="I6366" t="s">
        <v>16</v>
      </c>
      <c r="J6366">
        <v>271914.90000000002</v>
      </c>
      <c r="K6366" s="1">
        <v>34480</v>
      </c>
      <c r="L6366" t="s">
        <v>10</v>
      </c>
      <c r="M6366" t="s">
        <v>517</v>
      </c>
      <c r="N6366">
        <v>0</v>
      </c>
      <c r="O6366" t="s">
        <v>7361</v>
      </c>
    </row>
    <row r="6367" spans="1:15" x14ac:dyDescent="0.2">
      <c r="A6367">
        <v>25446</v>
      </c>
      <c r="B6367" t="str">
        <f>VLOOKUP(orders!C6367,customers!$A$2:$B$1501, 2,FALSE)</f>
        <v>Customer#000000596</v>
      </c>
      <c r="C6367">
        <v>596</v>
      </c>
      <c r="D6367" t="str">
        <f>VLOOKUP(orders!C6367,customers!$A$2:$G$1501,7,FALSE)</f>
        <v>MACHINERY</v>
      </c>
      <c r="E6367">
        <f>VLOOKUP(C6367,customers!$A$2:$D$1501, 4,FALSE)</f>
        <v>5</v>
      </c>
      <c r="F6367" t="str">
        <f>VLOOKUP(E6367,nation!$A$2:$B$26, 2,FALSE)</f>
        <v>ETHIOPIA</v>
      </c>
      <c r="G6367">
        <f>VLOOKUP(orders!F6367,nation!$B$2:$C$26,2,FALSE)</f>
        <v>0</v>
      </c>
      <c r="H6367" t="str">
        <f>HLOOKUP(orders!G6367,region_horz!$B$1:$F$2,2,FALSE)</f>
        <v>AFRICA</v>
      </c>
      <c r="I6367" t="s">
        <v>16</v>
      </c>
      <c r="J6367">
        <v>102592.1</v>
      </c>
      <c r="K6367" s="1">
        <v>33919</v>
      </c>
      <c r="L6367" t="s">
        <v>31</v>
      </c>
      <c r="M6367" t="s">
        <v>2802</v>
      </c>
      <c r="N6367">
        <v>0</v>
      </c>
      <c r="O6367" t="s">
        <v>7362</v>
      </c>
    </row>
    <row r="6368" spans="1:15" x14ac:dyDescent="0.2">
      <c r="A6368">
        <v>25447</v>
      </c>
      <c r="B6368" t="str">
        <f>VLOOKUP(orders!C6368,customers!$A$2:$B$1501, 2,FALSE)</f>
        <v>Customer#000000181</v>
      </c>
      <c r="C6368">
        <v>181</v>
      </c>
      <c r="D6368" t="str">
        <f>VLOOKUP(orders!C6368,customers!$A$2:$G$1501,7,FALSE)</f>
        <v>FURNITURE</v>
      </c>
      <c r="E6368">
        <f>VLOOKUP(C6368,customers!$A$2:$D$1501, 4,FALSE)</f>
        <v>9</v>
      </c>
      <c r="F6368" t="str">
        <f>VLOOKUP(E6368,nation!$A$2:$B$26, 2,FALSE)</f>
        <v>INDONESIA</v>
      </c>
      <c r="G6368">
        <f>VLOOKUP(orders!F6368,nation!$B$2:$C$26,2,FALSE)</f>
        <v>2</v>
      </c>
      <c r="H6368" t="str">
        <f>HLOOKUP(orders!G6368,region_horz!$B$1:$F$2,2,FALSE)</f>
        <v>ASIA</v>
      </c>
      <c r="I6368" t="s">
        <v>16</v>
      </c>
      <c r="J6368">
        <v>181574.7</v>
      </c>
      <c r="K6368" s="1">
        <v>33748</v>
      </c>
      <c r="L6368" t="s">
        <v>23</v>
      </c>
      <c r="M6368" t="s">
        <v>1273</v>
      </c>
      <c r="N6368">
        <v>0</v>
      </c>
      <c r="O6368" t="s">
        <v>7363</v>
      </c>
    </row>
    <row r="6369" spans="1:15" x14ac:dyDescent="0.2">
      <c r="A6369">
        <v>25472</v>
      </c>
      <c r="B6369" t="str">
        <f>VLOOKUP(orders!C6369,customers!$A$2:$B$1501, 2,FALSE)</f>
        <v>Customer#000001076</v>
      </c>
      <c r="C6369">
        <v>1076</v>
      </c>
      <c r="D6369" t="str">
        <f>VLOOKUP(orders!C6369,customers!$A$2:$G$1501,7,FALSE)</f>
        <v>AUTOMOBILE</v>
      </c>
      <c r="E6369">
        <f>VLOOKUP(C6369,customers!$A$2:$D$1501, 4,FALSE)</f>
        <v>10</v>
      </c>
      <c r="F6369" t="str">
        <f>VLOOKUP(E6369,nation!$A$2:$B$26, 2,FALSE)</f>
        <v>IRAN</v>
      </c>
      <c r="G6369">
        <f>VLOOKUP(orders!F6369,nation!$B$2:$C$26,2,FALSE)</f>
        <v>4</v>
      </c>
      <c r="H6369" t="str">
        <f>HLOOKUP(orders!G6369,region_horz!$B$1:$F$2,2,FALSE)</f>
        <v>MIDDLE EAST</v>
      </c>
      <c r="I6369" t="s">
        <v>16</v>
      </c>
      <c r="J6369">
        <v>88384.26</v>
      </c>
      <c r="K6369" s="1">
        <v>34476</v>
      </c>
      <c r="L6369" t="s">
        <v>26</v>
      </c>
      <c r="M6369" t="s">
        <v>3755</v>
      </c>
      <c r="N6369">
        <v>0</v>
      </c>
      <c r="O6369" t="s">
        <v>7364</v>
      </c>
    </row>
    <row r="6370" spans="1:15" x14ac:dyDescent="0.2">
      <c r="A6370">
        <v>25473</v>
      </c>
      <c r="B6370" t="str">
        <f>VLOOKUP(orders!C6370,customers!$A$2:$B$1501, 2,FALSE)</f>
        <v>Customer#000000742</v>
      </c>
      <c r="C6370">
        <v>742</v>
      </c>
      <c r="D6370" t="str">
        <f>VLOOKUP(orders!C6370,customers!$A$2:$G$1501,7,FALSE)</f>
        <v>HOUSEHOLD</v>
      </c>
      <c r="E6370">
        <f>VLOOKUP(C6370,customers!$A$2:$D$1501, 4,FALSE)</f>
        <v>12</v>
      </c>
      <c r="F6370" t="str">
        <f>VLOOKUP(E6370,nation!$A$2:$B$26, 2,FALSE)</f>
        <v>JAPAN</v>
      </c>
      <c r="G6370">
        <f>VLOOKUP(orders!F6370,nation!$B$2:$C$26,2,FALSE)</f>
        <v>2</v>
      </c>
      <c r="H6370" t="str">
        <f>HLOOKUP(orders!G6370,region_horz!$B$1:$F$2,2,FALSE)</f>
        <v>ASIA</v>
      </c>
      <c r="I6370" t="s">
        <v>16</v>
      </c>
      <c r="J6370">
        <v>67835.179999999993</v>
      </c>
      <c r="K6370" s="1">
        <v>33892</v>
      </c>
      <c r="L6370" t="s">
        <v>26</v>
      </c>
      <c r="M6370" t="s">
        <v>925</v>
      </c>
      <c r="N6370">
        <v>0</v>
      </c>
      <c r="O6370" t="s">
        <v>7365</v>
      </c>
    </row>
    <row r="6371" spans="1:15" x14ac:dyDescent="0.2">
      <c r="A6371">
        <v>25474</v>
      </c>
      <c r="B6371" t="str">
        <f>VLOOKUP(orders!C6371,customers!$A$2:$B$1501, 2,FALSE)</f>
        <v>Customer#000001277</v>
      </c>
      <c r="C6371">
        <v>1277</v>
      </c>
      <c r="D6371" t="str">
        <f>VLOOKUP(orders!C6371,customers!$A$2:$G$1501,7,FALSE)</f>
        <v>BUILDING</v>
      </c>
      <c r="E6371">
        <f>VLOOKUP(C6371,customers!$A$2:$D$1501, 4,FALSE)</f>
        <v>14</v>
      </c>
      <c r="F6371" t="str">
        <f>VLOOKUP(E6371,nation!$A$2:$B$26, 2,FALSE)</f>
        <v>KENYA</v>
      </c>
      <c r="G6371">
        <f>VLOOKUP(orders!F6371,nation!$B$2:$C$26,2,FALSE)</f>
        <v>0</v>
      </c>
      <c r="H6371" t="str">
        <f>HLOOKUP(orders!G6371,region_horz!$B$1:$F$2,2,FALSE)</f>
        <v>AFRICA</v>
      </c>
      <c r="I6371" t="s">
        <v>16</v>
      </c>
      <c r="J6371">
        <v>275344.5</v>
      </c>
      <c r="K6371" s="1">
        <v>33777</v>
      </c>
      <c r="L6371" t="s">
        <v>26</v>
      </c>
      <c r="M6371" t="s">
        <v>3395</v>
      </c>
      <c r="N6371">
        <v>0</v>
      </c>
      <c r="O6371" t="s">
        <v>7366</v>
      </c>
    </row>
    <row r="6372" spans="1:15" x14ac:dyDescent="0.2">
      <c r="A6372">
        <v>25475</v>
      </c>
      <c r="B6372" t="str">
        <f>VLOOKUP(orders!C6372,customers!$A$2:$B$1501, 2,FALSE)</f>
        <v>Customer#000000421</v>
      </c>
      <c r="C6372">
        <v>421</v>
      </c>
      <c r="D6372" t="str">
        <f>VLOOKUP(orders!C6372,customers!$A$2:$G$1501,7,FALSE)</f>
        <v>FURNITURE</v>
      </c>
      <c r="E6372">
        <f>VLOOKUP(C6372,customers!$A$2:$D$1501, 4,FALSE)</f>
        <v>13</v>
      </c>
      <c r="F6372" t="str">
        <f>VLOOKUP(E6372,nation!$A$2:$B$26, 2,FALSE)</f>
        <v>JORDAN</v>
      </c>
      <c r="G6372">
        <f>VLOOKUP(orders!F6372,nation!$B$2:$C$26,2,FALSE)</f>
        <v>4</v>
      </c>
      <c r="H6372" t="str">
        <f>HLOOKUP(orders!G6372,region_horz!$B$1:$F$2,2,FALSE)</f>
        <v>MIDDLE EAST</v>
      </c>
      <c r="I6372" t="s">
        <v>16</v>
      </c>
      <c r="J6372">
        <v>59505.85</v>
      </c>
      <c r="K6372" s="1">
        <v>34429</v>
      </c>
      <c r="L6372" t="s">
        <v>13</v>
      </c>
      <c r="M6372" t="s">
        <v>1826</v>
      </c>
      <c r="N6372">
        <v>0</v>
      </c>
      <c r="O6372" t="s">
        <v>7367</v>
      </c>
    </row>
    <row r="6373" spans="1:15" x14ac:dyDescent="0.2">
      <c r="A6373">
        <v>25476</v>
      </c>
      <c r="B6373" t="str">
        <f>VLOOKUP(orders!C6373,customers!$A$2:$B$1501, 2,FALSE)</f>
        <v>Customer#000000409</v>
      </c>
      <c r="C6373">
        <v>409</v>
      </c>
      <c r="D6373" t="str">
        <f>VLOOKUP(orders!C6373,customers!$A$2:$G$1501,7,FALSE)</f>
        <v>FURNITURE</v>
      </c>
      <c r="E6373">
        <f>VLOOKUP(C6373,customers!$A$2:$D$1501, 4,FALSE)</f>
        <v>11</v>
      </c>
      <c r="F6373" t="str">
        <f>VLOOKUP(E6373,nation!$A$2:$B$26, 2,FALSE)</f>
        <v>IRAQ</v>
      </c>
      <c r="G6373">
        <f>VLOOKUP(orders!F6373,nation!$B$2:$C$26,2,FALSE)</f>
        <v>4</v>
      </c>
      <c r="H6373" t="str">
        <f>HLOOKUP(orders!G6373,region_horz!$B$1:$F$2,2,FALSE)</f>
        <v>MIDDLE EAST</v>
      </c>
      <c r="I6373" t="s">
        <v>16</v>
      </c>
      <c r="J6373">
        <v>75932.78</v>
      </c>
      <c r="K6373" s="1">
        <v>33880</v>
      </c>
      <c r="L6373" t="s">
        <v>23</v>
      </c>
      <c r="M6373" t="s">
        <v>1452</v>
      </c>
      <c r="N6373">
        <v>0</v>
      </c>
      <c r="O6373" t="s">
        <v>7368</v>
      </c>
    </row>
    <row r="6374" spans="1:15" x14ac:dyDescent="0.2">
      <c r="A6374">
        <v>25477</v>
      </c>
      <c r="B6374" t="str">
        <f>VLOOKUP(orders!C6374,customers!$A$2:$B$1501, 2,FALSE)</f>
        <v>Customer#000001360</v>
      </c>
      <c r="C6374">
        <v>1360</v>
      </c>
      <c r="D6374" t="str">
        <f>VLOOKUP(orders!C6374,customers!$A$2:$G$1501,7,FALSE)</f>
        <v>MACHINERY</v>
      </c>
      <c r="E6374">
        <f>VLOOKUP(C6374,customers!$A$2:$D$1501, 4,FALSE)</f>
        <v>19</v>
      </c>
      <c r="F6374" t="str">
        <f>VLOOKUP(E6374,nation!$A$2:$B$26, 2,FALSE)</f>
        <v>ROMANIA</v>
      </c>
      <c r="G6374">
        <f>VLOOKUP(orders!F6374,nation!$B$2:$C$26,2,FALSE)</f>
        <v>3</v>
      </c>
      <c r="H6374" t="str">
        <f>HLOOKUP(orders!G6374,region_horz!$B$1:$F$2,2,FALSE)</f>
        <v>EUROPE</v>
      </c>
      <c r="I6374" t="s">
        <v>16</v>
      </c>
      <c r="J6374">
        <v>118709.46</v>
      </c>
      <c r="K6374" s="1">
        <v>34233</v>
      </c>
      <c r="L6374" t="s">
        <v>26</v>
      </c>
      <c r="M6374" t="s">
        <v>1608</v>
      </c>
      <c r="N6374">
        <v>0</v>
      </c>
      <c r="O6374" t="s">
        <v>7369</v>
      </c>
    </row>
    <row r="6375" spans="1:15" x14ac:dyDescent="0.2">
      <c r="A6375">
        <v>25478</v>
      </c>
      <c r="B6375" t="str">
        <f>VLOOKUP(orders!C6375,customers!$A$2:$B$1501, 2,FALSE)</f>
        <v>Customer#000000463</v>
      </c>
      <c r="C6375">
        <v>463</v>
      </c>
      <c r="D6375" t="str">
        <f>VLOOKUP(orders!C6375,customers!$A$2:$G$1501,7,FALSE)</f>
        <v>HOUSEHOLD</v>
      </c>
      <c r="E6375">
        <f>VLOOKUP(C6375,customers!$A$2:$D$1501, 4,FALSE)</f>
        <v>8</v>
      </c>
      <c r="F6375" t="str">
        <f>VLOOKUP(E6375,nation!$A$2:$B$26, 2,FALSE)</f>
        <v>INDIA</v>
      </c>
      <c r="G6375">
        <f>VLOOKUP(orders!F6375,nation!$B$2:$C$26,2,FALSE)</f>
        <v>2</v>
      </c>
      <c r="H6375" t="str">
        <f>HLOOKUP(orders!G6375,region_horz!$B$1:$F$2,2,FALSE)</f>
        <v>ASIA</v>
      </c>
      <c r="I6375" t="s">
        <v>16</v>
      </c>
      <c r="J6375">
        <v>101938.9</v>
      </c>
      <c r="K6375" s="1">
        <v>33719</v>
      </c>
      <c r="L6375" t="s">
        <v>13</v>
      </c>
      <c r="M6375" t="s">
        <v>215</v>
      </c>
      <c r="N6375">
        <v>0</v>
      </c>
      <c r="O6375" t="s">
        <v>7370</v>
      </c>
    </row>
    <row r="6376" spans="1:15" x14ac:dyDescent="0.2">
      <c r="A6376">
        <v>25479</v>
      </c>
      <c r="B6376" t="str">
        <f>VLOOKUP(orders!C6376,customers!$A$2:$B$1501, 2,FALSE)</f>
        <v>Customer#000000382</v>
      </c>
      <c r="C6376">
        <v>382</v>
      </c>
      <c r="D6376" t="str">
        <f>VLOOKUP(orders!C6376,customers!$A$2:$G$1501,7,FALSE)</f>
        <v>AUTOMOBILE</v>
      </c>
      <c r="E6376">
        <f>VLOOKUP(C6376,customers!$A$2:$D$1501, 4,FALSE)</f>
        <v>8</v>
      </c>
      <c r="F6376" t="str">
        <f>VLOOKUP(E6376,nation!$A$2:$B$26, 2,FALSE)</f>
        <v>INDIA</v>
      </c>
      <c r="G6376">
        <f>VLOOKUP(orders!F6376,nation!$B$2:$C$26,2,FALSE)</f>
        <v>2</v>
      </c>
      <c r="H6376" t="str">
        <f>HLOOKUP(orders!G6376,region_horz!$B$1:$F$2,2,FALSE)</f>
        <v>ASIA</v>
      </c>
      <c r="I6376" t="s">
        <v>16</v>
      </c>
      <c r="J6376">
        <v>96118.77</v>
      </c>
      <c r="K6376" s="1">
        <v>34818</v>
      </c>
      <c r="L6376" t="s">
        <v>13</v>
      </c>
      <c r="M6376" t="s">
        <v>1045</v>
      </c>
      <c r="N6376">
        <v>0</v>
      </c>
      <c r="O6376" t="s">
        <v>7371</v>
      </c>
    </row>
    <row r="6377" spans="1:15" x14ac:dyDescent="0.2">
      <c r="A6377">
        <v>25504</v>
      </c>
      <c r="B6377" t="str">
        <f>VLOOKUP(orders!C6377,customers!$A$2:$B$1501, 2,FALSE)</f>
        <v>Customer#000001324</v>
      </c>
      <c r="C6377">
        <v>1324</v>
      </c>
      <c r="D6377" t="str">
        <f>VLOOKUP(orders!C6377,customers!$A$2:$G$1501,7,FALSE)</f>
        <v>AUTOMOBILE</v>
      </c>
      <c r="E6377">
        <f>VLOOKUP(C6377,customers!$A$2:$D$1501, 4,FALSE)</f>
        <v>7</v>
      </c>
      <c r="F6377" t="str">
        <f>VLOOKUP(E6377,nation!$A$2:$B$26, 2,FALSE)</f>
        <v>GERMANY</v>
      </c>
      <c r="G6377">
        <f>VLOOKUP(orders!F6377,nation!$B$2:$C$26,2,FALSE)</f>
        <v>3</v>
      </c>
      <c r="H6377" t="str">
        <f>HLOOKUP(orders!G6377,region_horz!$B$1:$F$2,2,FALSE)</f>
        <v>EUROPE</v>
      </c>
      <c r="I6377" t="s">
        <v>9</v>
      </c>
      <c r="J6377">
        <v>79401.59</v>
      </c>
      <c r="K6377" s="1">
        <v>34846</v>
      </c>
      <c r="L6377" t="s">
        <v>13</v>
      </c>
      <c r="M6377" t="s">
        <v>2005</v>
      </c>
      <c r="N6377">
        <v>0</v>
      </c>
      <c r="O6377" t="s">
        <v>7372</v>
      </c>
    </row>
    <row r="6378" spans="1:15" x14ac:dyDescent="0.2">
      <c r="A6378">
        <v>25505</v>
      </c>
      <c r="B6378" t="str">
        <f>VLOOKUP(orders!C6378,customers!$A$2:$B$1501, 2,FALSE)</f>
        <v>Customer#000001334</v>
      </c>
      <c r="C6378">
        <v>1334</v>
      </c>
      <c r="D6378" t="str">
        <f>VLOOKUP(orders!C6378,customers!$A$2:$G$1501,7,FALSE)</f>
        <v>BUILDING</v>
      </c>
      <c r="E6378">
        <f>VLOOKUP(C6378,customers!$A$2:$D$1501, 4,FALSE)</f>
        <v>5</v>
      </c>
      <c r="F6378" t="str">
        <f>VLOOKUP(E6378,nation!$A$2:$B$26, 2,FALSE)</f>
        <v>ETHIOPIA</v>
      </c>
      <c r="G6378">
        <f>VLOOKUP(orders!F6378,nation!$B$2:$C$26,2,FALSE)</f>
        <v>0</v>
      </c>
      <c r="H6378" t="str">
        <f>HLOOKUP(orders!G6378,region_horz!$B$1:$F$2,2,FALSE)</f>
        <v>AFRICA</v>
      </c>
      <c r="I6378" t="s">
        <v>9</v>
      </c>
      <c r="J6378">
        <v>195998.7</v>
      </c>
      <c r="K6378" s="1">
        <v>35431</v>
      </c>
      <c r="L6378" t="s">
        <v>13</v>
      </c>
      <c r="M6378" t="s">
        <v>713</v>
      </c>
      <c r="N6378">
        <v>0</v>
      </c>
      <c r="O6378" t="s">
        <v>7373</v>
      </c>
    </row>
    <row r="6379" spans="1:15" x14ac:dyDescent="0.2">
      <c r="A6379">
        <v>25506</v>
      </c>
      <c r="B6379" t="str">
        <f>VLOOKUP(orders!C6379,customers!$A$2:$B$1501, 2,FALSE)</f>
        <v>Customer#000001412</v>
      </c>
      <c r="C6379">
        <v>1412</v>
      </c>
      <c r="D6379" t="str">
        <f>VLOOKUP(orders!C6379,customers!$A$2:$G$1501,7,FALSE)</f>
        <v>BUILDING</v>
      </c>
      <c r="E6379">
        <f>VLOOKUP(C6379,customers!$A$2:$D$1501, 4,FALSE)</f>
        <v>10</v>
      </c>
      <c r="F6379" t="str">
        <f>VLOOKUP(E6379,nation!$A$2:$B$26, 2,FALSE)</f>
        <v>IRAN</v>
      </c>
      <c r="G6379">
        <f>VLOOKUP(orders!F6379,nation!$B$2:$C$26,2,FALSE)</f>
        <v>4</v>
      </c>
      <c r="H6379" t="str">
        <f>HLOOKUP(orders!G6379,region_horz!$B$1:$F$2,2,FALSE)</f>
        <v>MIDDLE EAST</v>
      </c>
      <c r="I6379" t="s">
        <v>16</v>
      </c>
      <c r="J6379">
        <v>51957.120000000003</v>
      </c>
      <c r="K6379" s="1">
        <v>34042</v>
      </c>
      <c r="L6379" t="s">
        <v>26</v>
      </c>
      <c r="M6379" t="s">
        <v>1792</v>
      </c>
      <c r="N6379">
        <v>0</v>
      </c>
      <c r="O6379" t="s">
        <v>7374</v>
      </c>
    </row>
    <row r="6380" spans="1:15" x14ac:dyDescent="0.2">
      <c r="A6380">
        <v>25507</v>
      </c>
      <c r="B6380" t="str">
        <f>VLOOKUP(orders!C6380,customers!$A$2:$B$1501, 2,FALSE)</f>
        <v>Customer#000001354</v>
      </c>
      <c r="C6380">
        <v>1354</v>
      </c>
      <c r="D6380" t="str">
        <f>VLOOKUP(orders!C6380,customers!$A$2:$G$1501,7,FALSE)</f>
        <v>MACHINERY</v>
      </c>
      <c r="E6380">
        <f>VLOOKUP(C6380,customers!$A$2:$D$1501, 4,FALSE)</f>
        <v>13</v>
      </c>
      <c r="F6380" t="str">
        <f>VLOOKUP(E6380,nation!$A$2:$B$26, 2,FALSE)</f>
        <v>JORDAN</v>
      </c>
      <c r="G6380">
        <f>VLOOKUP(orders!F6380,nation!$B$2:$C$26,2,FALSE)</f>
        <v>4</v>
      </c>
      <c r="H6380" t="str">
        <f>HLOOKUP(orders!G6380,region_horz!$B$1:$F$2,2,FALSE)</f>
        <v>MIDDLE EAST</v>
      </c>
      <c r="I6380" t="s">
        <v>16</v>
      </c>
      <c r="J6380">
        <v>304500.68</v>
      </c>
      <c r="K6380" s="1">
        <v>34552</v>
      </c>
      <c r="L6380" t="s">
        <v>23</v>
      </c>
      <c r="M6380" t="s">
        <v>1185</v>
      </c>
      <c r="N6380">
        <v>0</v>
      </c>
      <c r="O6380" t="s">
        <v>7375</v>
      </c>
    </row>
    <row r="6381" spans="1:15" x14ac:dyDescent="0.2">
      <c r="A6381">
        <v>25508</v>
      </c>
      <c r="B6381" t="str">
        <f>VLOOKUP(orders!C6381,customers!$A$2:$B$1501, 2,FALSE)</f>
        <v>Customer#000001480</v>
      </c>
      <c r="C6381">
        <v>1480</v>
      </c>
      <c r="D6381" t="str">
        <f>VLOOKUP(orders!C6381,customers!$A$2:$G$1501,7,FALSE)</f>
        <v>HOUSEHOLD</v>
      </c>
      <c r="E6381">
        <f>VLOOKUP(C6381,customers!$A$2:$D$1501, 4,FALSE)</f>
        <v>7</v>
      </c>
      <c r="F6381" t="str">
        <f>VLOOKUP(E6381,nation!$A$2:$B$26, 2,FALSE)</f>
        <v>GERMANY</v>
      </c>
      <c r="G6381">
        <f>VLOOKUP(orders!F6381,nation!$B$2:$C$26,2,FALSE)</f>
        <v>3</v>
      </c>
      <c r="H6381" t="str">
        <f>HLOOKUP(orders!G6381,region_horz!$B$1:$F$2,2,FALSE)</f>
        <v>EUROPE</v>
      </c>
      <c r="I6381" t="s">
        <v>9</v>
      </c>
      <c r="J6381">
        <v>67642.86</v>
      </c>
      <c r="K6381" s="1">
        <v>35990</v>
      </c>
      <c r="L6381" t="s">
        <v>23</v>
      </c>
      <c r="M6381" t="s">
        <v>2187</v>
      </c>
      <c r="N6381">
        <v>0</v>
      </c>
      <c r="O6381" t="s">
        <v>7376</v>
      </c>
    </row>
    <row r="6382" spans="1:15" x14ac:dyDescent="0.2">
      <c r="A6382">
        <v>25509</v>
      </c>
      <c r="B6382" t="str">
        <f>VLOOKUP(orders!C6382,customers!$A$2:$B$1501, 2,FALSE)</f>
        <v>Customer#000001081</v>
      </c>
      <c r="C6382">
        <v>1081</v>
      </c>
      <c r="D6382" t="str">
        <f>VLOOKUP(orders!C6382,customers!$A$2:$G$1501,7,FALSE)</f>
        <v>MACHINERY</v>
      </c>
      <c r="E6382">
        <f>VLOOKUP(C6382,customers!$A$2:$D$1501, 4,FALSE)</f>
        <v>12</v>
      </c>
      <c r="F6382" t="str">
        <f>VLOOKUP(E6382,nation!$A$2:$B$26, 2,FALSE)</f>
        <v>JAPAN</v>
      </c>
      <c r="G6382">
        <f>VLOOKUP(orders!F6382,nation!$B$2:$C$26,2,FALSE)</f>
        <v>2</v>
      </c>
      <c r="H6382" t="str">
        <f>HLOOKUP(orders!G6382,region_horz!$B$1:$F$2,2,FALSE)</f>
        <v>ASIA</v>
      </c>
      <c r="I6382" t="s">
        <v>16</v>
      </c>
      <c r="J6382">
        <v>94293.49</v>
      </c>
      <c r="K6382" s="1">
        <v>34477</v>
      </c>
      <c r="L6382" t="s">
        <v>13</v>
      </c>
      <c r="M6382" t="s">
        <v>686</v>
      </c>
      <c r="N6382">
        <v>0</v>
      </c>
      <c r="O6382" t="s">
        <v>7377</v>
      </c>
    </row>
    <row r="6383" spans="1:15" x14ac:dyDescent="0.2">
      <c r="A6383">
        <v>25510</v>
      </c>
      <c r="B6383" t="str">
        <f>VLOOKUP(orders!C6383,customers!$A$2:$B$1501, 2,FALSE)</f>
        <v>Customer#000001210</v>
      </c>
      <c r="C6383">
        <v>1210</v>
      </c>
      <c r="D6383" t="str">
        <f>VLOOKUP(orders!C6383,customers!$A$2:$G$1501,7,FALSE)</f>
        <v>AUTOMOBILE</v>
      </c>
      <c r="E6383">
        <f>VLOOKUP(C6383,customers!$A$2:$D$1501, 4,FALSE)</f>
        <v>16</v>
      </c>
      <c r="F6383" t="str">
        <f>VLOOKUP(E6383,nation!$A$2:$B$26, 2,FALSE)</f>
        <v>MOZAMBIQUE</v>
      </c>
      <c r="G6383">
        <f>VLOOKUP(orders!F6383,nation!$B$2:$C$26,2,FALSE)</f>
        <v>0</v>
      </c>
      <c r="H6383" t="str">
        <f>HLOOKUP(orders!G6383,region_horz!$B$1:$F$2,2,FALSE)</f>
        <v>AFRICA</v>
      </c>
      <c r="I6383" t="s">
        <v>16</v>
      </c>
      <c r="J6383">
        <v>93982.14</v>
      </c>
      <c r="K6383" s="1">
        <v>34510</v>
      </c>
      <c r="L6383" t="s">
        <v>13</v>
      </c>
      <c r="M6383" t="s">
        <v>1579</v>
      </c>
      <c r="N6383">
        <v>0</v>
      </c>
      <c r="O6383" t="s">
        <v>7378</v>
      </c>
    </row>
    <row r="6384" spans="1:15" x14ac:dyDescent="0.2">
      <c r="A6384">
        <v>25511</v>
      </c>
      <c r="B6384" t="str">
        <f>VLOOKUP(orders!C6384,customers!$A$2:$B$1501, 2,FALSE)</f>
        <v>Customer#000000217</v>
      </c>
      <c r="C6384">
        <v>217</v>
      </c>
      <c r="D6384" t="str">
        <f>VLOOKUP(orders!C6384,customers!$A$2:$G$1501,7,FALSE)</f>
        <v>AUTOMOBILE</v>
      </c>
      <c r="E6384">
        <f>VLOOKUP(C6384,customers!$A$2:$D$1501, 4,FALSE)</f>
        <v>23</v>
      </c>
      <c r="F6384" t="str">
        <f>VLOOKUP(E6384,nation!$A$2:$B$26, 2,FALSE)</f>
        <v>UNITED KINGDOM</v>
      </c>
      <c r="G6384">
        <f>VLOOKUP(orders!F6384,nation!$B$2:$C$26,2,FALSE)</f>
        <v>3</v>
      </c>
      <c r="H6384" t="str">
        <f>HLOOKUP(orders!G6384,region_horz!$B$1:$F$2,2,FALSE)</f>
        <v>EUROPE</v>
      </c>
      <c r="I6384" t="s">
        <v>16</v>
      </c>
      <c r="J6384">
        <v>111782.14</v>
      </c>
      <c r="K6384" s="1">
        <v>34350</v>
      </c>
      <c r="L6384" t="s">
        <v>26</v>
      </c>
      <c r="M6384" t="s">
        <v>397</v>
      </c>
      <c r="N6384">
        <v>0</v>
      </c>
      <c r="O6384" t="s">
        <v>7379</v>
      </c>
    </row>
    <row r="6385" spans="1:15" x14ac:dyDescent="0.2">
      <c r="A6385">
        <v>25536</v>
      </c>
      <c r="B6385" t="str">
        <f>VLOOKUP(orders!C6385,customers!$A$2:$B$1501, 2,FALSE)</f>
        <v>Customer#000000242</v>
      </c>
      <c r="C6385">
        <v>242</v>
      </c>
      <c r="D6385" t="str">
        <f>VLOOKUP(orders!C6385,customers!$A$2:$G$1501,7,FALSE)</f>
        <v>MACHINERY</v>
      </c>
      <c r="E6385">
        <f>VLOOKUP(C6385,customers!$A$2:$D$1501, 4,FALSE)</f>
        <v>3</v>
      </c>
      <c r="F6385" t="str">
        <f>VLOOKUP(E6385,nation!$A$2:$B$26, 2,FALSE)</f>
        <v>CANADA</v>
      </c>
      <c r="G6385">
        <f>VLOOKUP(orders!F6385,nation!$B$2:$C$26,2,FALSE)</f>
        <v>1</v>
      </c>
      <c r="H6385" t="str">
        <f>HLOOKUP(orders!G6385,region_horz!$B$1:$F$2,2,FALSE)</f>
        <v>AMERICA</v>
      </c>
      <c r="I6385" t="s">
        <v>9</v>
      </c>
      <c r="J6385">
        <v>13351.59</v>
      </c>
      <c r="K6385" s="1">
        <v>34903</v>
      </c>
      <c r="L6385" t="s">
        <v>10</v>
      </c>
      <c r="M6385" t="s">
        <v>27</v>
      </c>
      <c r="N6385">
        <v>0</v>
      </c>
      <c r="O6385" t="s">
        <v>7380</v>
      </c>
    </row>
    <row r="6386" spans="1:15" x14ac:dyDescent="0.2">
      <c r="A6386">
        <v>25537</v>
      </c>
      <c r="B6386" t="str">
        <f>VLOOKUP(orders!C6386,customers!$A$2:$B$1501, 2,FALSE)</f>
        <v>Customer#000001082</v>
      </c>
      <c r="C6386">
        <v>1082</v>
      </c>
      <c r="D6386" t="str">
        <f>VLOOKUP(orders!C6386,customers!$A$2:$G$1501,7,FALSE)</f>
        <v>BUILDING</v>
      </c>
      <c r="E6386">
        <f>VLOOKUP(C6386,customers!$A$2:$D$1501, 4,FALSE)</f>
        <v>5</v>
      </c>
      <c r="F6386" t="str">
        <f>VLOOKUP(E6386,nation!$A$2:$B$26, 2,FALSE)</f>
        <v>ETHIOPIA</v>
      </c>
      <c r="G6386">
        <f>VLOOKUP(orders!F6386,nation!$B$2:$C$26,2,FALSE)</f>
        <v>0</v>
      </c>
      <c r="H6386" t="str">
        <f>HLOOKUP(orders!G6386,region_horz!$B$1:$F$2,2,FALSE)</f>
        <v>AFRICA</v>
      </c>
      <c r="I6386" t="s">
        <v>16</v>
      </c>
      <c r="J6386">
        <v>85102.399999999994</v>
      </c>
      <c r="K6386" s="1">
        <v>34079</v>
      </c>
      <c r="L6386" t="s">
        <v>26</v>
      </c>
      <c r="M6386" t="s">
        <v>2123</v>
      </c>
      <c r="N6386">
        <v>0</v>
      </c>
      <c r="O6386" t="s">
        <v>7381</v>
      </c>
    </row>
    <row r="6387" spans="1:15" x14ac:dyDescent="0.2">
      <c r="A6387">
        <v>25538</v>
      </c>
      <c r="B6387" t="str">
        <f>VLOOKUP(orders!C6387,customers!$A$2:$B$1501, 2,FALSE)</f>
        <v>Customer#000000446</v>
      </c>
      <c r="C6387">
        <v>446</v>
      </c>
      <c r="D6387" t="str">
        <f>VLOOKUP(orders!C6387,customers!$A$2:$G$1501,7,FALSE)</f>
        <v>FURNITURE</v>
      </c>
      <c r="E6387">
        <f>VLOOKUP(C6387,customers!$A$2:$D$1501, 4,FALSE)</f>
        <v>24</v>
      </c>
      <c r="F6387" t="str">
        <f>VLOOKUP(E6387,nation!$A$2:$B$26, 2,FALSE)</f>
        <v>UNITED STATES</v>
      </c>
      <c r="G6387">
        <f>VLOOKUP(orders!F6387,nation!$B$2:$C$26,2,FALSE)</f>
        <v>1</v>
      </c>
      <c r="H6387" t="str">
        <f>HLOOKUP(orders!G6387,region_horz!$B$1:$F$2,2,FALSE)</f>
        <v>AMERICA</v>
      </c>
      <c r="I6387" t="s">
        <v>9</v>
      </c>
      <c r="J6387">
        <v>38428.559999999998</v>
      </c>
      <c r="K6387" s="1">
        <v>35255</v>
      </c>
      <c r="L6387" t="s">
        <v>31</v>
      </c>
      <c r="M6387" t="s">
        <v>199</v>
      </c>
      <c r="N6387">
        <v>0</v>
      </c>
      <c r="O6387" t="s">
        <v>7382</v>
      </c>
    </row>
    <row r="6388" spans="1:15" x14ac:dyDescent="0.2">
      <c r="A6388">
        <v>25539</v>
      </c>
      <c r="B6388" t="str">
        <f>VLOOKUP(orders!C6388,customers!$A$2:$B$1501, 2,FALSE)</f>
        <v>Customer#000001366</v>
      </c>
      <c r="C6388">
        <v>1366</v>
      </c>
      <c r="D6388" t="str">
        <f>VLOOKUP(orders!C6388,customers!$A$2:$G$1501,7,FALSE)</f>
        <v>HOUSEHOLD</v>
      </c>
      <c r="E6388">
        <f>VLOOKUP(C6388,customers!$A$2:$D$1501, 4,FALSE)</f>
        <v>20</v>
      </c>
      <c r="F6388" t="str">
        <f>VLOOKUP(E6388,nation!$A$2:$B$26, 2,FALSE)</f>
        <v>SAUDI ARABIA</v>
      </c>
      <c r="G6388">
        <f>VLOOKUP(orders!F6388,nation!$B$2:$C$26,2,FALSE)</f>
        <v>4</v>
      </c>
      <c r="H6388" t="str">
        <f>HLOOKUP(orders!G6388,region_horz!$B$1:$F$2,2,FALSE)</f>
        <v>MIDDLE EAST</v>
      </c>
      <c r="I6388" t="s">
        <v>9</v>
      </c>
      <c r="J6388">
        <v>109239.99</v>
      </c>
      <c r="K6388" s="1">
        <v>35717</v>
      </c>
      <c r="L6388" t="s">
        <v>23</v>
      </c>
      <c r="M6388" t="s">
        <v>4238</v>
      </c>
      <c r="N6388">
        <v>0</v>
      </c>
      <c r="O6388" t="s">
        <v>7383</v>
      </c>
    </row>
    <row r="6389" spans="1:15" x14ac:dyDescent="0.2">
      <c r="A6389">
        <v>25540</v>
      </c>
      <c r="B6389" t="str">
        <f>VLOOKUP(orders!C6389,customers!$A$2:$B$1501, 2,FALSE)</f>
        <v>Customer#000000613</v>
      </c>
      <c r="C6389">
        <v>613</v>
      </c>
      <c r="D6389" t="str">
        <f>VLOOKUP(orders!C6389,customers!$A$2:$G$1501,7,FALSE)</f>
        <v>AUTOMOBILE</v>
      </c>
      <c r="E6389">
        <f>VLOOKUP(C6389,customers!$A$2:$D$1501, 4,FALSE)</f>
        <v>4</v>
      </c>
      <c r="F6389" t="str">
        <f>VLOOKUP(E6389,nation!$A$2:$B$26, 2,FALSE)</f>
        <v>EGYPT</v>
      </c>
      <c r="G6389">
        <f>VLOOKUP(orders!F6389,nation!$B$2:$C$26,2,FALSE)</f>
        <v>4</v>
      </c>
      <c r="H6389" t="str">
        <f>HLOOKUP(orders!G6389,region_horz!$B$1:$F$2,2,FALSE)</f>
        <v>MIDDLE EAST</v>
      </c>
      <c r="I6389" t="s">
        <v>9</v>
      </c>
      <c r="J6389">
        <v>60937.62</v>
      </c>
      <c r="K6389" s="1">
        <v>35147</v>
      </c>
      <c r="L6389" t="s">
        <v>31</v>
      </c>
      <c r="M6389" t="s">
        <v>891</v>
      </c>
      <c r="N6389">
        <v>0</v>
      </c>
      <c r="O6389" t="s">
        <v>7384</v>
      </c>
    </row>
    <row r="6390" spans="1:15" x14ac:dyDescent="0.2">
      <c r="A6390">
        <v>25541</v>
      </c>
      <c r="B6390" t="str">
        <f>VLOOKUP(orders!C6390,customers!$A$2:$B$1501, 2,FALSE)</f>
        <v>Customer#000000187</v>
      </c>
      <c r="C6390">
        <v>187</v>
      </c>
      <c r="D6390" t="str">
        <f>VLOOKUP(orders!C6390,customers!$A$2:$G$1501,7,FALSE)</f>
        <v>FURNITURE</v>
      </c>
      <c r="E6390">
        <f>VLOOKUP(C6390,customers!$A$2:$D$1501, 4,FALSE)</f>
        <v>4</v>
      </c>
      <c r="F6390" t="str">
        <f>VLOOKUP(E6390,nation!$A$2:$B$26, 2,FALSE)</f>
        <v>EGYPT</v>
      </c>
      <c r="G6390">
        <f>VLOOKUP(orders!F6390,nation!$B$2:$C$26,2,FALSE)</f>
        <v>4</v>
      </c>
      <c r="H6390" t="str">
        <f>HLOOKUP(orders!G6390,region_horz!$B$1:$F$2,2,FALSE)</f>
        <v>MIDDLE EAST</v>
      </c>
      <c r="I6390" t="s">
        <v>16</v>
      </c>
      <c r="J6390">
        <v>162381.68</v>
      </c>
      <c r="K6390" s="1">
        <v>34348</v>
      </c>
      <c r="L6390" t="s">
        <v>10</v>
      </c>
      <c r="M6390" t="s">
        <v>2370</v>
      </c>
      <c r="N6390">
        <v>0</v>
      </c>
      <c r="O6390" t="s">
        <v>7385</v>
      </c>
    </row>
    <row r="6391" spans="1:15" x14ac:dyDescent="0.2">
      <c r="A6391">
        <v>25542</v>
      </c>
      <c r="B6391" t="str">
        <f>VLOOKUP(orders!C6391,customers!$A$2:$B$1501, 2,FALSE)</f>
        <v>Customer#000000025</v>
      </c>
      <c r="C6391">
        <v>25</v>
      </c>
      <c r="D6391" t="str">
        <f>VLOOKUP(orders!C6391,customers!$A$2:$G$1501,7,FALSE)</f>
        <v>FURNITURE</v>
      </c>
      <c r="E6391">
        <f>VLOOKUP(C6391,customers!$A$2:$D$1501, 4,FALSE)</f>
        <v>12</v>
      </c>
      <c r="F6391" t="str">
        <f>VLOOKUP(E6391,nation!$A$2:$B$26, 2,FALSE)</f>
        <v>JAPAN</v>
      </c>
      <c r="G6391">
        <f>VLOOKUP(orders!F6391,nation!$B$2:$C$26,2,FALSE)</f>
        <v>2</v>
      </c>
      <c r="H6391" t="str">
        <f>HLOOKUP(orders!G6391,region_horz!$B$1:$F$2,2,FALSE)</f>
        <v>ASIA</v>
      </c>
      <c r="I6391" t="s">
        <v>16</v>
      </c>
      <c r="J6391">
        <v>110060.1</v>
      </c>
      <c r="K6391" s="1">
        <v>33969</v>
      </c>
      <c r="L6391" t="s">
        <v>10</v>
      </c>
      <c r="M6391" t="s">
        <v>3628</v>
      </c>
      <c r="N6391">
        <v>0</v>
      </c>
      <c r="O6391" t="s">
        <v>7386</v>
      </c>
    </row>
    <row r="6392" spans="1:15" x14ac:dyDescent="0.2">
      <c r="A6392">
        <v>25543</v>
      </c>
      <c r="B6392" t="str">
        <f>VLOOKUP(orders!C6392,customers!$A$2:$B$1501, 2,FALSE)</f>
        <v>Customer#000000628</v>
      </c>
      <c r="C6392">
        <v>628</v>
      </c>
      <c r="D6392" t="str">
        <f>VLOOKUP(orders!C6392,customers!$A$2:$G$1501,7,FALSE)</f>
        <v>FURNITURE</v>
      </c>
      <c r="E6392">
        <f>VLOOKUP(C6392,customers!$A$2:$D$1501, 4,FALSE)</f>
        <v>17</v>
      </c>
      <c r="F6392" t="str">
        <f>VLOOKUP(E6392,nation!$A$2:$B$26, 2,FALSE)</f>
        <v>PERU</v>
      </c>
      <c r="G6392">
        <f>VLOOKUP(orders!F6392,nation!$B$2:$C$26,2,FALSE)</f>
        <v>1</v>
      </c>
      <c r="H6392" t="str">
        <f>HLOOKUP(orders!G6392,region_horz!$B$1:$F$2,2,FALSE)</f>
        <v>AMERICA</v>
      </c>
      <c r="I6392" t="s">
        <v>16</v>
      </c>
      <c r="J6392">
        <v>57076.58</v>
      </c>
      <c r="K6392" s="1">
        <v>34244</v>
      </c>
      <c r="L6392" t="s">
        <v>23</v>
      </c>
      <c r="M6392" t="s">
        <v>1448</v>
      </c>
      <c r="N6392">
        <v>0</v>
      </c>
      <c r="O6392" t="s">
        <v>7387</v>
      </c>
    </row>
    <row r="6393" spans="1:15" x14ac:dyDescent="0.2">
      <c r="A6393">
        <v>25568</v>
      </c>
      <c r="B6393" t="str">
        <f>VLOOKUP(orders!C6393,customers!$A$2:$B$1501, 2,FALSE)</f>
        <v>Customer#000001027</v>
      </c>
      <c r="C6393">
        <v>1027</v>
      </c>
      <c r="D6393" t="str">
        <f>VLOOKUP(orders!C6393,customers!$A$2:$G$1501,7,FALSE)</f>
        <v>BUILDING</v>
      </c>
      <c r="E6393">
        <f>VLOOKUP(C6393,customers!$A$2:$D$1501, 4,FALSE)</f>
        <v>2</v>
      </c>
      <c r="F6393" t="str">
        <f>VLOOKUP(E6393,nation!$A$2:$B$26, 2,FALSE)</f>
        <v>BRAZIL</v>
      </c>
      <c r="G6393">
        <f>VLOOKUP(orders!F6393,nation!$B$2:$C$26,2,FALSE)</f>
        <v>1</v>
      </c>
      <c r="H6393" t="str">
        <f>HLOOKUP(orders!G6393,region_horz!$B$1:$F$2,2,FALSE)</f>
        <v>AMERICA</v>
      </c>
      <c r="I6393" t="s">
        <v>9</v>
      </c>
      <c r="J6393">
        <v>162514.32</v>
      </c>
      <c r="K6393" s="1">
        <v>35369</v>
      </c>
      <c r="L6393" t="s">
        <v>13</v>
      </c>
      <c r="M6393" t="s">
        <v>275</v>
      </c>
      <c r="N6393">
        <v>0</v>
      </c>
      <c r="O6393" t="s">
        <v>7388</v>
      </c>
    </row>
    <row r="6394" spans="1:15" x14ac:dyDescent="0.2">
      <c r="A6394">
        <v>25569</v>
      </c>
      <c r="B6394" t="str">
        <f>VLOOKUP(orders!C6394,customers!$A$2:$B$1501, 2,FALSE)</f>
        <v>Customer#000000328</v>
      </c>
      <c r="C6394">
        <v>328</v>
      </c>
      <c r="D6394" t="str">
        <f>VLOOKUP(orders!C6394,customers!$A$2:$G$1501,7,FALSE)</f>
        <v>BUILDING</v>
      </c>
      <c r="E6394">
        <f>VLOOKUP(C6394,customers!$A$2:$D$1501, 4,FALSE)</f>
        <v>5</v>
      </c>
      <c r="F6394" t="str">
        <f>VLOOKUP(E6394,nation!$A$2:$B$26, 2,FALSE)</f>
        <v>ETHIOPIA</v>
      </c>
      <c r="G6394">
        <f>VLOOKUP(orders!F6394,nation!$B$2:$C$26,2,FALSE)</f>
        <v>0</v>
      </c>
      <c r="H6394" t="str">
        <f>HLOOKUP(orders!G6394,region_horz!$B$1:$F$2,2,FALSE)</f>
        <v>AFRICA</v>
      </c>
      <c r="I6394" t="s">
        <v>16</v>
      </c>
      <c r="J6394">
        <v>129075.8</v>
      </c>
      <c r="K6394" s="1">
        <v>33795</v>
      </c>
      <c r="L6394" t="s">
        <v>26</v>
      </c>
      <c r="M6394" t="s">
        <v>2111</v>
      </c>
      <c r="N6394">
        <v>0</v>
      </c>
      <c r="O6394" t="s">
        <v>7389</v>
      </c>
    </row>
    <row r="6395" spans="1:15" x14ac:dyDescent="0.2">
      <c r="A6395">
        <v>25570</v>
      </c>
      <c r="B6395" t="str">
        <f>VLOOKUP(orders!C6395,customers!$A$2:$B$1501, 2,FALSE)</f>
        <v>Customer#000000391</v>
      </c>
      <c r="C6395">
        <v>391</v>
      </c>
      <c r="D6395" t="str">
        <f>VLOOKUP(orders!C6395,customers!$A$2:$G$1501,7,FALSE)</f>
        <v>HOUSEHOLD</v>
      </c>
      <c r="E6395">
        <f>VLOOKUP(C6395,customers!$A$2:$D$1501, 4,FALSE)</f>
        <v>11</v>
      </c>
      <c r="F6395" t="str">
        <f>VLOOKUP(E6395,nation!$A$2:$B$26, 2,FALSE)</f>
        <v>IRAQ</v>
      </c>
      <c r="G6395">
        <f>VLOOKUP(orders!F6395,nation!$B$2:$C$26,2,FALSE)</f>
        <v>4</v>
      </c>
      <c r="H6395" t="str">
        <f>HLOOKUP(orders!G6395,region_horz!$B$1:$F$2,2,FALSE)</f>
        <v>MIDDLE EAST</v>
      </c>
      <c r="I6395" t="s">
        <v>16</v>
      </c>
      <c r="J6395">
        <v>109330.98</v>
      </c>
      <c r="K6395" s="1">
        <v>33651</v>
      </c>
      <c r="L6395" t="s">
        <v>13</v>
      </c>
      <c r="M6395" t="s">
        <v>1060</v>
      </c>
      <c r="N6395">
        <v>0</v>
      </c>
      <c r="O6395" t="s">
        <v>7390</v>
      </c>
    </row>
    <row r="6396" spans="1:15" x14ac:dyDescent="0.2">
      <c r="A6396">
        <v>25571</v>
      </c>
      <c r="B6396" t="str">
        <f>VLOOKUP(orders!C6396,customers!$A$2:$B$1501, 2,FALSE)</f>
        <v>Customer#000000853</v>
      </c>
      <c r="C6396">
        <v>853</v>
      </c>
      <c r="D6396" t="str">
        <f>VLOOKUP(orders!C6396,customers!$A$2:$G$1501,7,FALSE)</f>
        <v>MACHINERY</v>
      </c>
      <c r="E6396">
        <f>VLOOKUP(C6396,customers!$A$2:$D$1501, 4,FALSE)</f>
        <v>2</v>
      </c>
      <c r="F6396" t="str">
        <f>VLOOKUP(E6396,nation!$A$2:$B$26, 2,FALSE)</f>
        <v>BRAZIL</v>
      </c>
      <c r="G6396">
        <f>VLOOKUP(orders!F6396,nation!$B$2:$C$26,2,FALSE)</f>
        <v>1</v>
      </c>
      <c r="H6396" t="str">
        <f>HLOOKUP(orders!G6396,region_horz!$B$1:$F$2,2,FALSE)</f>
        <v>AMERICA</v>
      </c>
      <c r="I6396" t="s">
        <v>16</v>
      </c>
      <c r="J6396">
        <v>63882.62</v>
      </c>
      <c r="K6396" s="1">
        <v>33835</v>
      </c>
      <c r="L6396" t="s">
        <v>13</v>
      </c>
      <c r="M6396" t="s">
        <v>2612</v>
      </c>
      <c r="N6396">
        <v>0</v>
      </c>
      <c r="O6396" t="s">
        <v>7391</v>
      </c>
    </row>
    <row r="6397" spans="1:15" x14ac:dyDescent="0.2">
      <c r="A6397">
        <v>25572</v>
      </c>
      <c r="B6397" t="str">
        <f>VLOOKUP(orders!C6397,customers!$A$2:$B$1501, 2,FALSE)</f>
        <v>Customer#000000433</v>
      </c>
      <c r="C6397">
        <v>433</v>
      </c>
      <c r="D6397" t="str">
        <f>VLOOKUP(orders!C6397,customers!$A$2:$G$1501,7,FALSE)</f>
        <v>FURNITURE</v>
      </c>
      <c r="E6397">
        <f>VLOOKUP(C6397,customers!$A$2:$D$1501, 4,FALSE)</f>
        <v>20</v>
      </c>
      <c r="F6397" t="str">
        <f>VLOOKUP(E6397,nation!$A$2:$B$26, 2,FALSE)</f>
        <v>SAUDI ARABIA</v>
      </c>
      <c r="G6397">
        <f>VLOOKUP(orders!F6397,nation!$B$2:$C$26,2,FALSE)</f>
        <v>4</v>
      </c>
      <c r="H6397" t="str">
        <f>HLOOKUP(orders!G6397,region_horz!$B$1:$F$2,2,FALSE)</f>
        <v>MIDDLE EAST</v>
      </c>
      <c r="I6397" t="s">
        <v>16</v>
      </c>
      <c r="J6397">
        <v>96808.07</v>
      </c>
      <c r="K6397" s="1">
        <v>34722</v>
      </c>
      <c r="L6397" t="s">
        <v>13</v>
      </c>
      <c r="M6397" t="s">
        <v>1559</v>
      </c>
      <c r="N6397">
        <v>0</v>
      </c>
      <c r="O6397" t="s">
        <v>7392</v>
      </c>
    </row>
    <row r="6398" spans="1:15" x14ac:dyDescent="0.2">
      <c r="A6398">
        <v>25573</v>
      </c>
      <c r="B6398" t="str">
        <f>VLOOKUP(orders!C6398,customers!$A$2:$B$1501, 2,FALSE)</f>
        <v>Customer#000001315</v>
      </c>
      <c r="C6398">
        <v>1315</v>
      </c>
      <c r="D6398" t="str">
        <f>VLOOKUP(orders!C6398,customers!$A$2:$G$1501,7,FALSE)</f>
        <v>AUTOMOBILE</v>
      </c>
      <c r="E6398">
        <f>VLOOKUP(C6398,customers!$A$2:$D$1501, 4,FALSE)</f>
        <v>10</v>
      </c>
      <c r="F6398" t="str">
        <f>VLOOKUP(E6398,nation!$A$2:$B$26, 2,FALSE)</f>
        <v>IRAN</v>
      </c>
      <c r="G6398">
        <f>VLOOKUP(orders!F6398,nation!$B$2:$C$26,2,FALSE)</f>
        <v>4</v>
      </c>
      <c r="H6398" t="str">
        <f>HLOOKUP(orders!G6398,region_horz!$B$1:$F$2,2,FALSE)</f>
        <v>MIDDLE EAST</v>
      </c>
      <c r="I6398" t="s">
        <v>16</v>
      </c>
      <c r="J6398">
        <v>247571</v>
      </c>
      <c r="K6398" s="1">
        <v>34278</v>
      </c>
      <c r="L6398" t="s">
        <v>23</v>
      </c>
      <c r="M6398" t="s">
        <v>572</v>
      </c>
      <c r="N6398">
        <v>0</v>
      </c>
      <c r="O6398" t="s">
        <v>7393</v>
      </c>
    </row>
    <row r="6399" spans="1:15" x14ac:dyDescent="0.2">
      <c r="A6399">
        <v>25574</v>
      </c>
      <c r="B6399" t="str">
        <f>VLOOKUP(orders!C6399,customers!$A$2:$B$1501, 2,FALSE)</f>
        <v>Customer#000001148</v>
      </c>
      <c r="C6399">
        <v>1148</v>
      </c>
      <c r="D6399" t="str">
        <f>VLOOKUP(orders!C6399,customers!$A$2:$G$1501,7,FALSE)</f>
        <v>AUTOMOBILE</v>
      </c>
      <c r="E6399">
        <f>VLOOKUP(C6399,customers!$A$2:$D$1501, 4,FALSE)</f>
        <v>19</v>
      </c>
      <c r="F6399" t="str">
        <f>VLOOKUP(E6399,nation!$A$2:$B$26, 2,FALSE)</f>
        <v>ROMANIA</v>
      </c>
      <c r="G6399">
        <f>VLOOKUP(orders!F6399,nation!$B$2:$C$26,2,FALSE)</f>
        <v>3</v>
      </c>
      <c r="H6399" t="str">
        <f>HLOOKUP(orders!G6399,region_horz!$B$1:$F$2,2,FALSE)</f>
        <v>EUROPE</v>
      </c>
      <c r="I6399" t="s">
        <v>16</v>
      </c>
      <c r="J6399">
        <v>238229.54</v>
      </c>
      <c r="K6399" s="1">
        <v>34406</v>
      </c>
      <c r="L6399" t="s">
        <v>23</v>
      </c>
      <c r="M6399" t="s">
        <v>2882</v>
      </c>
      <c r="N6399">
        <v>0</v>
      </c>
      <c r="O6399" t="s">
        <v>7394</v>
      </c>
    </row>
    <row r="6400" spans="1:15" x14ac:dyDescent="0.2">
      <c r="A6400">
        <v>25575</v>
      </c>
      <c r="B6400" t="str">
        <f>VLOOKUP(orders!C6400,customers!$A$2:$B$1501, 2,FALSE)</f>
        <v>Customer#000001192</v>
      </c>
      <c r="C6400">
        <v>1192</v>
      </c>
      <c r="D6400" t="str">
        <f>VLOOKUP(orders!C6400,customers!$A$2:$G$1501,7,FALSE)</f>
        <v>BUILDING</v>
      </c>
      <c r="E6400">
        <f>VLOOKUP(C6400,customers!$A$2:$D$1501, 4,FALSE)</f>
        <v>20</v>
      </c>
      <c r="F6400" t="str">
        <f>VLOOKUP(E6400,nation!$A$2:$B$26, 2,FALSE)</f>
        <v>SAUDI ARABIA</v>
      </c>
      <c r="G6400">
        <f>VLOOKUP(orders!F6400,nation!$B$2:$C$26,2,FALSE)</f>
        <v>4</v>
      </c>
      <c r="H6400" t="str">
        <f>HLOOKUP(orders!G6400,region_horz!$B$1:$F$2,2,FALSE)</f>
        <v>MIDDLE EAST</v>
      </c>
      <c r="I6400" t="s">
        <v>16</v>
      </c>
      <c r="J6400">
        <v>177294.17</v>
      </c>
      <c r="K6400" s="1">
        <v>33754</v>
      </c>
      <c r="L6400" t="s">
        <v>23</v>
      </c>
      <c r="M6400" t="s">
        <v>1579</v>
      </c>
      <c r="N6400">
        <v>0</v>
      </c>
      <c r="O6400" t="s">
        <v>7395</v>
      </c>
    </row>
    <row r="6401" spans="1:15" x14ac:dyDescent="0.2">
      <c r="A6401">
        <v>25600</v>
      </c>
      <c r="B6401" t="str">
        <f>VLOOKUP(orders!C6401,customers!$A$2:$B$1501, 2,FALSE)</f>
        <v>Customer#000000652</v>
      </c>
      <c r="C6401">
        <v>652</v>
      </c>
      <c r="D6401" t="str">
        <f>VLOOKUP(orders!C6401,customers!$A$2:$G$1501,7,FALSE)</f>
        <v>AUTOMOBILE</v>
      </c>
      <c r="E6401">
        <f>VLOOKUP(C6401,customers!$A$2:$D$1501, 4,FALSE)</f>
        <v>20</v>
      </c>
      <c r="F6401" t="str">
        <f>VLOOKUP(E6401,nation!$A$2:$B$26, 2,FALSE)</f>
        <v>SAUDI ARABIA</v>
      </c>
      <c r="G6401">
        <f>VLOOKUP(orders!F6401,nation!$B$2:$C$26,2,FALSE)</f>
        <v>4</v>
      </c>
      <c r="H6401" t="str">
        <f>HLOOKUP(orders!G6401,region_horz!$B$1:$F$2,2,FALSE)</f>
        <v>MIDDLE EAST</v>
      </c>
      <c r="I6401" t="s">
        <v>9</v>
      </c>
      <c r="J6401">
        <v>148984.44</v>
      </c>
      <c r="K6401" s="1">
        <v>35993</v>
      </c>
      <c r="L6401" t="s">
        <v>26</v>
      </c>
      <c r="M6401" t="s">
        <v>1599</v>
      </c>
      <c r="N6401">
        <v>0</v>
      </c>
      <c r="O6401" t="s">
        <v>7396</v>
      </c>
    </row>
    <row r="6402" spans="1:15" x14ac:dyDescent="0.2">
      <c r="A6402">
        <v>25601</v>
      </c>
      <c r="B6402" t="str">
        <f>VLOOKUP(orders!C6402,customers!$A$2:$B$1501, 2,FALSE)</f>
        <v>Customer#000000722</v>
      </c>
      <c r="C6402">
        <v>722</v>
      </c>
      <c r="D6402" t="str">
        <f>VLOOKUP(orders!C6402,customers!$A$2:$G$1501,7,FALSE)</f>
        <v>BUILDING</v>
      </c>
      <c r="E6402">
        <f>VLOOKUP(C6402,customers!$A$2:$D$1501, 4,FALSE)</f>
        <v>20</v>
      </c>
      <c r="F6402" t="str">
        <f>VLOOKUP(E6402,nation!$A$2:$B$26, 2,FALSE)</f>
        <v>SAUDI ARABIA</v>
      </c>
      <c r="G6402">
        <f>VLOOKUP(orders!F6402,nation!$B$2:$C$26,2,FALSE)</f>
        <v>4</v>
      </c>
      <c r="H6402" t="str">
        <f>HLOOKUP(orders!G6402,region_horz!$B$1:$F$2,2,FALSE)</f>
        <v>MIDDLE EAST</v>
      </c>
      <c r="I6402" t="s">
        <v>16</v>
      </c>
      <c r="J6402">
        <v>151224.94</v>
      </c>
      <c r="K6402" s="1">
        <v>34340</v>
      </c>
      <c r="L6402" t="s">
        <v>31</v>
      </c>
      <c r="M6402" t="s">
        <v>2048</v>
      </c>
      <c r="N6402">
        <v>0</v>
      </c>
      <c r="O6402" t="s">
        <v>7397</v>
      </c>
    </row>
    <row r="6403" spans="1:15" x14ac:dyDescent="0.2">
      <c r="A6403">
        <v>25602</v>
      </c>
      <c r="B6403" t="str">
        <f>VLOOKUP(orders!C6403,customers!$A$2:$B$1501, 2,FALSE)</f>
        <v>Customer#000000823</v>
      </c>
      <c r="C6403">
        <v>823</v>
      </c>
      <c r="D6403" t="str">
        <f>VLOOKUP(orders!C6403,customers!$A$2:$G$1501,7,FALSE)</f>
        <v>AUTOMOBILE</v>
      </c>
      <c r="E6403">
        <f>VLOOKUP(C6403,customers!$A$2:$D$1501, 4,FALSE)</f>
        <v>0</v>
      </c>
      <c r="F6403" t="str">
        <f>VLOOKUP(E6403,nation!$A$2:$B$26, 2,FALSE)</f>
        <v>ALGERIA</v>
      </c>
      <c r="G6403">
        <f>VLOOKUP(orders!F6403,nation!$B$2:$C$26,2,FALSE)</f>
        <v>0</v>
      </c>
      <c r="H6403" t="str">
        <f>HLOOKUP(orders!G6403,region_horz!$B$1:$F$2,2,FALSE)</f>
        <v>AFRICA</v>
      </c>
      <c r="I6403" t="s">
        <v>9</v>
      </c>
      <c r="J6403">
        <v>128606.14</v>
      </c>
      <c r="K6403" s="1">
        <v>35125</v>
      </c>
      <c r="L6403" t="s">
        <v>31</v>
      </c>
      <c r="M6403" t="s">
        <v>2156</v>
      </c>
      <c r="N6403">
        <v>0</v>
      </c>
      <c r="O6403" t="s">
        <v>7398</v>
      </c>
    </row>
    <row r="6404" spans="1:15" x14ac:dyDescent="0.2">
      <c r="A6404">
        <v>25603</v>
      </c>
      <c r="B6404" t="str">
        <f>VLOOKUP(orders!C6404,customers!$A$2:$B$1501, 2,FALSE)</f>
        <v>Customer#000000103</v>
      </c>
      <c r="C6404">
        <v>103</v>
      </c>
      <c r="D6404" t="str">
        <f>VLOOKUP(orders!C6404,customers!$A$2:$G$1501,7,FALSE)</f>
        <v>BUILDING</v>
      </c>
      <c r="E6404">
        <f>VLOOKUP(C6404,customers!$A$2:$D$1501, 4,FALSE)</f>
        <v>9</v>
      </c>
      <c r="F6404" t="str">
        <f>VLOOKUP(E6404,nation!$A$2:$B$26, 2,FALSE)</f>
        <v>INDONESIA</v>
      </c>
      <c r="G6404">
        <f>VLOOKUP(orders!F6404,nation!$B$2:$C$26,2,FALSE)</f>
        <v>2</v>
      </c>
      <c r="H6404" t="str">
        <f>HLOOKUP(orders!G6404,region_horz!$B$1:$F$2,2,FALSE)</f>
        <v>ASIA</v>
      </c>
      <c r="I6404" t="s">
        <v>16</v>
      </c>
      <c r="J6404">
        <v>150121.54999999999</v>
      </c>
      <c r="K6404" s="1">
        <v>34764</v>
      </c>
      <c r="L6404" t="s">
        <v>10</v>
      </c>
      <c r="M6404" t="s">
        <v>811</v>
      </c>
      <c r="N6404">
        <v>0</v>
      </c>
      <c r="O6404" t="s">
        <v>7399</v>
      </c>
    </row>
    <row r="6405" spans="1:15" x14ac:dyDescent="0.2">
      <c r="A6405">
        <v>25604</v>
      </c>
      <c r="B6405" t="str">
        <f>VLOOKUP(orders!C6405,customers!$A$2:$B$1501, 2,FALSE)</f>
        <v>Customer#000000760</v>
      </c>
      <c r="C6405">
        <v>760</v>
      </c>
      <c r="D6405" t="str">
        <f>VLOOKUP(orders!C6405,customers!$A$2:$G$1501,7,FALSE)</f>
        <v>BUILDING</v>
      </c>
      <c r="E6405">
        <f>VLOOKUP(C6405,customers!$A$2:$D$1501, 4,FALSE)</f>
        <v>2</v>
      </c>
      <c r="F6405" t="str">
        <f>VLOOKUP(E6405,nation!$A$2:$B$26, 2,FALSE)</f>
        <v>BRAZIL</v>
      </c>
      <c r="G6405">
        <f>VLOOKUP(orders!F6405,nation!$B$2:$C$26,2,FALSE)</f>
        <v>1</v>
      </c>
      <c r="H6405" t="str">
        <f>HLOOKUP(orders!G6405,region_horz!$B$1:$F$2,2,FALSE)</f>
        <v>AMERICA</v>
      </c>
      <c r="I6405" t="s">
        <v>9</v>
      </c>
      <c r="J6405">
        <v>270228.05</v>
      </c>
      <c r="K6405" s="1">
        <v>35755</v>
      </c>
      <c r="L6405" t="s">
        <v>13</v>
      </c>
      <c r="M6405" t="s">
        <v>2787</v>
      </c>
      <c r="N6405">
        <v>0</v>
      </c>
      <c r="O6405" t="s">
        <v>7400</v>
      </c>
    </row>
    <row r="6406" spans="1:15" x14ac:dyDescent="0.2">
      <c r="A6406">
        <v>25605</v>
      </c>
      <c r="B6406" t="str">
        <f>VLOOKUP(orders!C6406,customers!$A$2:$B$1501, 2,FALSE)</f>
        <v>Customer#000000512</v>
      </c>
      <c r="C6406">
        <v>512</v>
      </c>
      <c r="D6406" t="str">
        <f>VLOOKUP(orders!C6406,customers!$A$2:$G$1501,7,FALSE)</f>
        <v>BUILDING</v>
      </c>
      <c r="E6406">
        <f>VLOOKUP(C6406,customers!$A$2:$D$1501, 4,FALSE)</f>
        <v>2</v>
      </c>
      <c r="F6406" t="str">
        <f>VLOOKUP(E6406,nation!$A$2:$B$26, 2,FALSE)</f>
        <v>BRAZIL</v>
      </c>
      <c r="G6406">
        <f>VLOOKUP(orders!F6406,nation!$B$2:$C$26,2,FALSE)</f>
        <v>1</v>
      </c>
      <c r="H6406" t="str">
        <f>HLOOKUP(orders!G6406,region_horz!$B$1:$F$2,2,FALSE)</f>
        <v>AMERICA</v>
      </c>
      <c r="I6406" t="s">
        <v>16</v>
      </c>
      <c r="J6406">
        <v>10962.56</v>
      </c>
      <c r="K6406" s="1">
        <v>34488</v>
      </c>
      <c r="L6406" t="s">
        <v>26</v>
      </c>
      <c r="M6406" t="s">
        <v>780</v>
      </c>
      <c r="N6406">
        <v>0</v>
      </c>
      <c r="O6406" t="s">
        <v>7401</v>
      </c>
    </row>
    <row r="6407" spans="1:15" x14ac:dyDescent="0.2">
      <c r="A6407">
        <v>25606</v>
      </c>
      <c r="B6407" t="str">
        <f>VLOOKUP(orders!C6407,customers!$A$2:$B$1501, 2,FALSE)</f>
        <v>Customer#000000650</v>
      </c>
      <c r="C6407">
        <v>650</v>
      </c>
      <c r="D6407" t="str">
        <f>VLOOKUP(orders!C6407,customers!$A$2:$G$1501,7,FALSE)</f>
        <v>AUTOMOBILE</v>
      </c>
      <c r="E6407">
        <f>VLOOKUP(C6407,customers!$A$2:$D$1501, 4,FALSE)</f>
        <v>5</v>
      </c>
      <c r="F6407" t="str">
        <f>VLOOKUP(E6407,nation!$A$2:$B$26, 2,FALSE)</f>
        <v>ETHIOPIA</v>
      </c>
      <c r="G6407">
        <f>VLOOKUP(orders!F6407,nation!$B$2:$C$26,2,FALSE)</f>
        <v>0</v>
      </c>
      <c r="H6407" t="str">
        <f>HLOOKUP(orders!G6407,region_horz!$B$1:$F$2,2,FALSE)</f>
        <v>AFRICA</v>
      </c>
      <c r="I6407" t="s">
        <v>16</v>
      </c>
      <c r="J6407">
        <v>23877.79</v>
      </c>
      <c r="K6407" s="1">
        <v>33717</v>
      </c>
      <c r="L6407" t="s">
        <v>26</v>
      </c>
      <c r="M6407" t="s">
        <v>4329</v>
      </c>
      <c r="N6407">
        <v>0</v>
      </c>
      <c r="O6407" t="s">
        <v>7402</v>
      </c>
    </row>
    <row r="6408" spans="1:15" x14ac:dyDescent="0.2">
      <c r="A6408">
        <v>25607</v>
      </c>
      <c r="B6408" t="str">
        <f>VLOOKUP(orders!C6408,customers!$A$2:$B$1501, 2,FALSE)</f>
        <v>Customer#000000877</v>
      </c>
      <c r="C6408">
        <v>877</v>
      </c>
      <c r="D6408" t="str">
        <f>VLOOKUP(orders!C6408,customers!$A$2:$G$1501,7,FALSE)</f>
        <v>MACHINERY</v>
      </c>
      <c r="E6408">
        <f>VLOOKUP(C6408,customers!$A$2:$D$1501, 4,FALSE)</f>
        <v>16</v>
      </c>
      <c r="F6408" t="str">
        <f>VLOOKUP(E6408,nation!$A$2:$B$26, 2,FALSE)</f>
        <v>MOZAMBIQUE</v>
      </c>
      <c r="G6408">
        <f>VLOOKUP(orders!F6408,nation!$B$2:$C$26,2,FALSE)</f>
        <v>0</v>
      </c>
      <c r="H6408" t="str">
        <f>HLOOKUP(orders!G6408,region_horz!$B$1:$F$2,2,FALSE)</f>
        <v>AFRICA</v>
      </c>
      <c r="I6408" t="s">
        <v>9</v>
      </c>
      <c r="J6408">
        <v>86439.74</v>
      </c>
      <c r="K6408" s="1">
        <v>35392</v>
      </c>
      <c r="L6408" t="s">
        <v>26</v>
      </c>
      <c r="M6408" t="s">
        <v>1254</v>
      </c>
      <c r="N6408">
        <v>0</v>
      </c>
      <c r="O6408" t="s">
        <v>7403</v>
      </c>
    </row>
    <row r="6409" spans="1:15" x14ac:dyDescent="0.2">
      <c r="A6409">
        <v>25632</v>
      </c>
      <c r="B6409" t="str">
        <f>VLOOKUP(orders!C6409,customers!$A$2:$B$1501, 2,FALSE)</f>
        <v>Customer#000001246</v>
      </c>
      <c r="C6409">
        <v>1246</v>
      </c>
      <c r="D6409" t="str">
        <f>VLOOKUP(orders!C6409,customers!$A$2:$G$1501,7,FALSE)</f>
        <v>BUILDING</v>
      </c>
      <c r="E6409">
        <f>VLOOKUP(C6409,customers!$A$2:$D$1501, 4,FALSE)</f>
        <v>4</v>
      </c>
      <c r="F6409" t="str">
        <f>VLOOKUP(E6409,nation!$A$2:$B$26, 2,FALSE)</f>
        <v>EGYPT</v>
      </c>
      <c r="G6409">
        <f>VLOOKUP(orders!F6409,nation!$B$2:$C$26,2,FALSE)</f>
        <v>4</v>
      </c>
      <c r="H6409" t="str">
        <f>HLOOKUP(orders!G6409,region_horz!$B$1:$F$2,2,FALSE)</f>
        <v>MIDDLE EAST</v>
      </c>
      <c r="I6409" t="s">
        <v>9</v>
      </c>
      <c r="J6409">
        <v>281215.12</v>
      </c>
      <c r="K6409" s="1">
        <v>35310</v>
      </c>
      <c r="L6409" t="s">
        <v>10</v>
      </c>
      <c r="M6409" t="s">
        <v>97</v>
      </c>
      <c r="N6409">
        <v>0</v>
      </c>
      <c r="O6409" t="s">
        <v>7404</v>
      </c>
    </row>
    <row r="6410" spans="1:15" x14ac:dyDescent="0.2">
      <c r="A6410">
        <v>25633</v>
      </c>
      <c r="B6410" t="str">
        <f>VLOOKUP(orders!C6410,customers!$A$2:$B$1501, 2,FALSE)</f>
        <v>Customer#000001093</v>
      </c>
      <c r="C6410">
        <v>1093</v>
      </c>
      <c r="D6410" t="str">
        <f>VLOOKUP(orders!C6410,customers!$A$2:$G$1501,7,FALSE)</f>
        <v>HOUSEHOLD</v>
      </c>
      <c r="E6410">
        <f>VLOOKUP(C6410,customers!$A$2:$D$1501, 4,FALSE)</f>
        <v>24</v>
      </c>
      <c r="F6410" t="str">
        <f>VLOOKUP(E6410,nation!$A$2:$B$26, 2,FALSE)</f>
        <v>UNITED STATES</v>
      </c>
      <c r="G6410">
        <f>VLOOKUP(orders!F6410,nation!$B$2:$C$26,2,FALSE)</f>
        <v>1</v>
      </c>
      <c r="H6410" t="str">
        <f>HLOOKUP(orders!G6410,region_horz!$B$1:$F$2,2,FALSE)</f>
        <v>AMERICA</v>
      </c>
      <c r="I6410" t="s">
        <v>9</v>
      </c>
      <c r="J6410">
        <v>231274.63</v>
      </c>
      <c r="K6410" s="1">
        <v>34913</v>
      </c>
      <c r="L6410" t="s">
        <v>10</v>
      </c>
      <c r="M6410" t="s">
        <v>1597</v>
      </c>
      <c r="N6410">
        <v>0</v>
      </c>
      <c r="O6410" t="s">
        <v>7405</v>
      </c>
    </row>
    <row r="6411" spans="1:15" x14ac:dyDescent="0.2">
      <c r="A6411">
        <v>25634</v>
      </c>
      <c r="B6411" t="str">
        <f>VLOOKUP(orders!C6411,customers!$A$2:$B$1501, 2,FALSE)</f>
        <v>Customer#000000070</v>
      </c>
      <c r="C6411">
        <v>70</v>
      </c>
      <c r="D6411" t="str">
        <f>VLOOKUP(orders!C6411,customers!$A$2:$G$1501,7,FALSE)</f>
        <v>FURNITURE</v>
      </c>
      <c r="E6411">
        <f>VLOOKUP(C6411,customers!$A$2:$D$1501, 4,FALSE)</f>
        <v>22</v>
      </c>
      <c r="F6411" t="str">
        <f>VLOOKUP(E6411,nation!$A$2:$B$26, 2,FALSE)</f>
        <v>RUSSIA</v>
      </c>
      <c r="G6411">
        <f>VLOOKUP(orders!F6411,nation!$B$2:$C$26,2,FALSE)</f>
        <v>3</v>
      </c>
      <c r="H6411" t="str">
        <f>HLOOKUP(orders!G6411,region_horz!$B$1:$F$2,2,FALSE)</f>
        <v>EUROPE</v>
      </c>
      <c r="I6411" t="s">
        <v>16</v>
      </c>
      <c r="J6411">
        <v>299230.95</v>
      </c>
      <c r="K6411" s="1">
        <v>34180</v>
      </c>
      <c r="L6411" t="s">
        <v>23</v>
      </c>
      <c r="M6411" t="s">
        <v>1772</v>
      </c>
      <c r="N6411">
        <v>0</v>
      </c>
      <c r="O6411" t="s">
        <v>7406</v>
      </c>
    </row>
    <row r="6412" spans="1:15" x14ac:dyDescent="0.2">
      <c r="A6412">
        <v>25635</v>
      </c>
      <c r="B6412" t="str">
        <f>VLOOKUP(orders!C6412,customers!$A$2:$B$1501, 2,FALSE)</f>
        <v>Customer#000001048</v>
      </c>
      <c r="C6412">
        <v>1048</v>
      </c>
      <c r="D6412" t="str">
        <f>VLOOKUP(orders!C6412,customers!$A$2:$G$1501,7,FALSE)</f>
        <v>BUILDING</v>
      </c>
      <c r="E6412">
        <f>VLOOKUP(C6412,customers!$A$2:$D$1501, 4,FALSE)</f>
        <v>19</v>
      </c>
      <c r="F6412" t="str">
        <f>VLOOKUP(E6412,nation!$A$2:$B$26, 2,FALSE)</f>
        <v>ROMANIA</v>
      </c>
      <c r="G6412">
        <f>VLOOKUP(orders!F6412,nation!$B$2:$C$26,2,FALSE)</f>
        <v>3</v>
      </c>
      <c r="H6412" t="str">
        <f>HLOOKUP(orders!G6412,region_horz!$B$1:$F$2,2,FALSE)</f>
        <v>EUROPE</v>
      </c>
      <c r="I6412" t="s">
        <v>16</v>
      </c>
      <c r="J6412">
        <v>123853.8</v>
      </c>
      <c r="K6412" s="1">
        <v>33754</v>
      </c>
      <c r="L6412" t="s">
        <v>13</v>
      </c>
      <c r="M6412" t="s">
        <v>2676</v>
      </c>
      <c r="N6412">
        <v>0</v>
      </c>
      <c r="O6412" t="s">
        <v>7407</v>
      </c>
    </row>
    <row r="6413" spans="1:15" x14ac:dyDescent="0.2">
      <c r="A6413">
        <v>25636</v>
      </c>
      <c r="B6413" t="str">
        <f>VLOOKUP(orders!C6413,customers!$A$2:$B$1501, 2,FALSE)</f>
        <v>Customer#000000094</v>
      </c>
      <c r="C6413">
        <v>94</v>
      </c>
      <c r="D6413" t="str">
        <f>VLOOKUP(orders!C6413,customers!$A$2:$G$1501,7,FALSE)</f>
        <v>HOUSEHOLD</v>
      </c>
      <c r="E6413">
        <f>VLOOKUP(C6413,customers!$A$2:$D$1501, 4,FALSE)</f>
        <v>9</v>
      </c>
      <c r="F6413" t="str">
        <f>VLOOKUP(E6413,nation!$A$2:$B$26, 2,FALSE)</f>
        <v>INDONESIA</v>
      </c>
      <c r="G6413">
        <f>VLOOKUP(orders!F6413,nation!$B$2:$C$26,2,FALSE)</f>
        <v>2</v>
      </c>
      <c r="H6413" t="str">
        <f>HLOOKUP(orders!G6413,region_horz!$B$1:$F$2,2,FALSE)</f>
        <v>ASIA</v>
      </c>
      <c r="I6413" t="s">
        <v>9</v>
      </c>
      <c r="J6413">
        <v>128211.6</v>
      </c>
      <c r="K6413" s="1">
        <v>35984</v>
      </c>
      <c r="L6413" t="s">
        <v>26</v>
      </c>
      <c r="M6413" t="s">
        <v>2201</v>
      </c>
      <c r="N6413">
        <v>0</v>
      </c>
      <c r="O6413" t="s">
        <v>7408</v>
      </c>
    </row>
    <row r="6414" spans="1:15" x14ac:dyDescent="0.2">
      <c r="A6414">
        <v>25637</v>
      </c>
      <c r="B6414" t="str">
        <f>VLOOKUP(orders!C6414,customers!$A$2:$B$1501, 2,FALSE)</f>
        <v>Customer#000000305</v>
      </c>
      <c r="C6414">
        <v>305</v>
      </c>
      <c r="D6414" t="str">
        <f>VLOOKUP(orders!C6414,customers!$A$2:$G$1501,7,FALSE)</f>
        <v>FURNITURE</v>
      </c>
      <c r="E6414">
        <f>VLOOKUP(C6414,customers!$A$2:$D$1501, 4,FALSE)</f>
        <v>11</v>
      </c>
      <c r="F6414" t="str">
        <f>VLOOKUP(E6414,nation!$A$2:$B$26, 2,FALSE)</f>
        <v>IRAQ</v>
      </c>
      <c r="G6414">
        <f>VLOOKUP(orders!F6414,nation!$B$2:$C$26,2,FALSE)</f>
        <v>4</v>
      </c>
      <c r="H6414" t="str">
        <f>HLOOKUP(orders!G6414,region_horz!$B$1:$F$2,2,FALSE)</f>
        <v>MIDDLE EAST</v>
      </c>
      <c r="I6414" t="s">
        <v>16</v>
      </c>
      <c r="J6414">
        <v>151092.01</v>
      </c>
      <c r="K6414" s="1">
        <v>33660</v>
      </c>
      <c r="L6414" t="s">
        <v>23</v>
      </c>
      <c r="M6414" t="s">
        <v>236</v>
      </c>
      <c r="N6414">
        <v>0</v>
      </c>
      <c r="O6414" t="s">
        <v>7409</v>
      </c>
    </row>
    <row r="6415" spans="1:15" x14ac:dyDescent="0.2">
      <c r="A6415">
        <v>25638</v>
      </c>
      <c r="B6415" t="str">
        <f>VLOOKUP(orders!C6415,customers!$A$2:$B$1501, 2,FALSE)</f>
        <v>Customer#000000202</v>
      </c>
      <c r="C6415">
        <v>202</v>
      </c>
      <c r="D6415" t="str">
        <f>VLOOKUP(orders!C6415,customers!$A$2:$G$1501,7,FALSE)</f>
        <v>AUTOMOBILE</v>
      </c>
      <c r="E6415">
        <f>VLOOKUP(C6415,customers!$A$2:$D$1501, 4,FALSE)</f>
        <v>7</v>
      </c>
      <c r="F6415" t="str">
        <f>VLOOKUP(E6415,nation!$A$2:$B$26, 2,FALSE)</f>
        <v>GERMANY</v>
      </c>
      <c r="G6415">
        <f>VLOOKUP(orders!F6415,nation!$B$2:$C$26,2,FALSE)</f>
        <v>3</v>
      </c>
      <c r="H6415" t="str">
        <f>HLOOKUP(orders!G6415,region_horz!$B$1:$F$2,2,FALSE)</f>
        <v>EUROPE</v>
      </c>
      <c r="I6415" t="s">
        <v>16</v>
      </c>
      <c r="J6415">
        <v>161345.81</v>
      </c>
      <c r="K6415" s="1">
        <v>34553</v>
      </c>
      <c r="L6415" t="s">
        <v>26</v>
      </c>
      <c r="M6415" t="s">
        <v>1960</v>
      </c>
      <c r="N6415">
        <v>0</v>
      </c>
      <c r="O6415" t="s">
        <v>7410</v>
      </c>
    </row>
    <row r="6416" spans="1:15" x14ac:dyDescent="0.2">
      <c r="A6416">
        <v>25639</v>
      </c>
      <c r="B6416" t="str">
        <f>VLOOKUP(orders!C6416,customers!$A$2:$B$1501, 2,FALSE)</f>
        <v>Customer#000001258</v>
      </c>
      <c r="C6416">
        <v>1258</v>
      </c>
      <c r="D6416" t="str">
        <f>VLOOKUP(orders!C6416,customers!$A$2:$G$1501,7,FALSE)</f>
        <v>AUTOMOBILE</v>
      </c>
      <c r="E6416">
        <f>VLOOKUP(C6416,customers!$A$2:$D$1501, 4,FALSE)</f>
        <v>3</v>
      </c>
      <c r="F6416" t="str">
        <f>VLOOKUP(E6416,nation!$A$2:$B$26, 2,FALSE)</f>
        <v>CANADA</v>
      </c>
      <c r="G6416">
        <f>VLOOKUP(orders!F6416,nation!$B$2:$C$26,2,FALSE)</f>
        <v>1</v>
      </c>
      <c r="H6416" t="str">
        <f>HLOOKUP(orders!G6416,region_horz!$B$1:$F$2,2,FALSE)</f>
        <v>AMERICA</v>
      </c>
      <c r="I6416" t="s">
        <v>16</v>
      </c>
      <c r="J6416">
        <v>109350.02</v>
      </c>
      <c r="K6416" s="1">
        <v>34619</v>
      </c>
      <c r="L6416" t="s">
        <v>31</v>
      </c>
      <c r="M6416" t="s">
        <v>11</v>
      </c>
      <c r="N6416">
        <v>0</v>
      </c>
      <c r="O6416" t="s">
        <v>7411</v>
      </c>
    </row>
    <row r="6417" spans="1:15" x14ac:dyDescent="0.2">
      <c r="A6417">
        <v>25664</v>
      </c>
      <c r="B6417" t="str">
        <f>VLOOKUP(orders!C6417,customers!$A$2:$B$1501, 2,FALSE)</f>
        <v>Customer#000000566</v>
      </c>
      <c r="C6417">
        <v>566</v>
      </c>
      <c r="D6417" t="str">
        <f>VLOOKUP(orders!C6417,customers!$A$2:$G$1501,7,FALSE)</f>
        <v>FURNITURE</v>
      </c>
      <c r="E6417">
        <f>VLOOKUP(C6417,customers!$A$2:$D$1501, 4,FALSE)</f>
        <v>24</v>
      </c>
      <c r="F6417" t="str">
        <f>VLOOKUP(E6417,nation!$A$2:$B$26, 2,FALSE)</f>
        <v>UNITED STATES</v>
      </c>
      <c r="G6417">
        <f>VLOOKUP(orders!F6417,nation!$B$2:$C$26,2,FALSE)</f>
        <v>1</v>
      </c>
      <c r="H6417" t="str">
        <f>HLOOKUP(orders!G6417,region_horz!$B$1:$F$2,2,FALSE)</f>
        <v>AMERICA</v>
      </c>
      <c r="I6417" t="s">
        <v>16</v>
      </c>
      <c r="J6417">
        <v>156476.82</v>
      </c>
      <c r="K6417" s="1">
        <v>34698</v>
      </c>
      <c r="L6417" t="s">
        <v>13</v>
      </c>
      <c r="M6417" t="s">
        <v>2839</v>
      </c>
      <c r="N6417">
        <v>0</v>
      </c>
      <c r="O6417" t="s">
        <v>7412</v>
      </c>
    </row>
    <row r="6418" spans="1:15" x14ac:dyDescent="0.2">
      <c r="A6418">
        <v>25665</v>
      </c>
      <c r="B6418" t="str">
        <f>VLOOKUP(orders!C6418,customers!$A$2:$B$1501, 2,FALSE)</f>
        <v>Customer#000000019</v>
      </c>
      <c r="C6418">
        <v>19</v>
      </c>
      <c r="D6418" t="str">
        <f>VLOOKUP(orders!C6418,customers!$A$2:$G$1501,7,FALSE)</f>
        <v>HOUSEHOLD</v>
      </c>
      <c r="E6418">
        <f>VLOOKUP(C6418,customers!$A$2:$D$1501, 4,FALSE)</f>
        <v>18</v>
      </c>
      <c r="F6418" t="str">
        <f>VLOOKUP(E6418,nation!$A$2:$B$26, 2,FALSE)</f>
        <v>CHINA</v>
      </c>
      <c r="G6418">
        <f>VLOOKUP(orders!F6418,nation!$B$2:$C$26,2,FALSE)</f>
        <v>2</v>
      </c>
      <c r="H6418" t="str">
        <f>HLOOKUP(orders!G6418,region_horz!$B$1:$F$2,2,FALSE)</f>
        <v>ASIA</v>
      </c>
      <c r="I6418" t="s">
        <v>9</v>
      </c>
      <c r="J6418">
        <v>53951.9</v>
      </c>
      <c r="K6418" s="1">
        <v>35278</v>
      </c>
      <c r="L6418" t="s">
        <v>13</v>
      </c>
      <c r="M6418" t="s">
        <v>715</v>
      </c>
      <c r="N6418">
        <v>0</v>
      </c>
      <c r="O6418" t="s">
        <v>7413</v>
      </c>
    </row>
    <row r="6419" spans="1:15" x14ac:dyDescent="0.2">
      <c r="A6419">
        <v>25666</v>
      </c>
      <c r="B6419" t="str">
        <f>VLOOKUP(orders!C6419,customers!$A$2:$B$1501, 2,FALSE)</f>
        <v>Customer#000000589</v>
      </c>
      <c r="C6419">
        <v>589</v>
      </c>
      <c r="D6419" t="str">
        <f>VLOOKUP(orders!C6419,customers!$A$2:$G$1501,7,FALSE)</f>
        <v>FURNITURE</v>
      </c>
      <c r="E6419">
        <f>VLOOKUP(C6419,customers!$A$2:$D$1501, 4,FALSE)</f>
        <v>19</v>
      </c>
      <c r="F6419" t="str">
        <f>VLOOKUP(E6419,nation!$A$2:$B$26, 2,FALSE)</f>
        <v>ROMANIA</v>
      </c>
      <c r="G6419">
        <f>VLOOKUP(orders!F6419,nation!$B$2:$C$26,2,FALSE)</f>
        <v>3</v>
      </c>
      <c r="H6419" t="str">
        <f>HLOOKUP(orders!G6419,region_horz!$B$1:$F$2,2,FALSE)</f>
        <v>EUROPE</v>
      </c>
      <c r="I6419" t="s">
        <v>16</v>
      </c>
      <c r="J6419">
        <v>84169.63</v>
      </c>
      <c r="K6419" s="1">
        <v>33850</v>
      </c>
      <c r="L6419" t="s">
        <v>13</v>
      </c>
      <c r="M6419" t="s">
        <v>1979</v>
      </c>
      <c r="N6419">
        <v>0</v>
      </c>
      <c r="O6419" t="s">
        <v>7414</v>
      </c>
    </row>
    <row r="6420" spans="1:15" x14ac:dyDescent="0.2">
      <c r="A6420">
        <v>25667</v>
      </c>
      <c r="B6420" t="str">
        <f>VLOOKUP(orders!C6420,customers!$A$2:$B$1501, 2,FALSE)</f>
        <v>Customer#000000532</v>
      </c>
      <c r="C6420">
        <v>532</v>
      </c>
      <c r="D6420" t="str">
        <f>VLOOKUP(orders!C6420,customers!$A$2:$G$1501,7,FALSE)</f>
        <v>MACHINERY</v>
      </c>
      <c r="E6420">
        <f>VLOOKUP(C6420,customers!$A$2:$D$1501, 4,FALSE)</f>
        <v>15</v>
      </c>
      <c r="F6420" t="str">
        <f>VLOOKUP(E6420,nation!$A$2:$B$26, 2,FALSE)</f>
        <v>MOROCCO</v>
      </c>
      <c r="G6420">
        <f>VLOOKUP(orders!F6420,nation!$B$2:$C$26,2,FALSE)</f>
        <v>0</v>
      </c>
      <c r="H6420" t="str">
        <f>HLOOKUP(orders!G6420,region_horz!$B$1:$F$2,2,FALSE)</f>
        <v>AFRICA</v>
      </c>
      <c r="I6420" t="s">
        <v>9</v>
      </c>
      <c r="J6420">
        <v>42593.51</v>
      </c>
      <c r="K6420" s="1">
        <v>35018</v>
      </c>
      <c r="L6420" t="s">
        <v>31</v>
      </c>
      <c r="M6420" t="s">
        <v>2167</v>
      </c>
      <c r="N6420">
        <v>0</v>
      </c>
      <c r="O6420" t="s">
        <v>7415</v>
      </c>
    </row>
    <row r="6421" spans="1:15" x14ac:dyDescent="0.2">
      <c r="A6421">
        <v>25668</v>
      </c>
      <c r="B6421" t="str">
        <f>VLOOKUP(orders!C6421,customers!$A$2:$B$1501, 2,FALSE)</f>
        <v>Customer#000000118</v>
      </c>
      <c r="C6421">
        <v>118</v>
      </c>
      <c r="D6421" t="str">
        <f>VLOOKUP(orders!C6421,customers!$A$2:$G$1501,7,FALSE)</f>
        <v>AUTOMOBILE</v>
      </c>
      <c r="E6421">
        <f>VLOOKUP(C6421,customers!$A$2:$D$1501, 4,FALSE)</f>
        <v>18</v>
      </c>
      <c r="F6421" t="str">
        <f>VLOOKUP(E6421,nation!$A$2:$B$26, 2,FALSE)</f>
        <v>CHINA</v>
      </c>
      <c r="G6421">
        <f>VLOOKUP(orders!F6421,nation!$B$2:$C$26,2,FALSE)</f>
        <v>2</v>
      </c>
      <c r="H6421" t="str">
        <f>HLOOKUP(orders!G6421,region_horz!$B$1:$F$2,2,FALSE)</f>
        <v>ASIA</v>
      </c>
      <c r="I6421" t="s">
        <v>9</v>
      </c>
      <c r="J6421">
        <v>2149.5300000000002</v>
      </c>
      <c r="K6421" s="1">
        <v>35547</v>
      </c>
      <c r="L6421" t="s">
        <v>23</v>
      </c>
      <c r="M6421" t="s">
        <v>2612</v>
      </c>
      <c r="N6421">
        <v>0</v>
      </c>
      <c r="O6421" t="s">
        <v>7416</v>
      </c>
    </row>
    <row r="6422" spans="1:15" x14ac:dyDescent="0.2">
      <c r="A6422">
        <v>25669</v>
      </c>
      <c r="B6422" t="str">
        <f>VLOOKUP(orders!C6422,customers!$A$2:$B$1501, 2,FALSE)</f>
        <v>Customer#000001375</v>
      </c>
      <c r="C6422">
        <v>1375</v>
      </c>
      <c r="D6422" t="str">
        <f>VLOOKUP(orders!C6422,customers!$A$2:$G$1501,7,FALSE)</f>
        <v>BUILDING</v>
      </c>
      <c r="E6422">
        <f>VLOOKUP(C6422,customers!$A$2:$D$1501, 4,FALSE)</f>
        <v>14</v>
      </c>
      <c r="F6422" t="str">
        <f>VLOOKUP(E6422,nation!$A$2:$B$26, 2,FALSE)</f>
        <v>KENYA</v>
      </c>
      <c r="G6422">
        <f>VLOOKUP(orders!F6422,nation!$B$2:$C$26,2,FALSE)</f>
        <v>0</v>
      </c>
      <c r="H6422" t="str">
        <f>HLOOKUP(orders!G6422,region_horz!$B$1:$F$2,2,FALSE)</f>
        <v>AFRICA</v>
      </c>
      <c r="I6422" t="s">
        <v>16</v>
      </c>
      <c r="J6422">
        <v>198950.16</v>
      </c>
      <c r="K6422" s="1">
        <v>34716</v>
      </c>
      <c r="L6422" t="s">
        <v>13</v>
      </c>
      <c r="M6422" t="s">
        <v>1236</v>
      </c>
      <c r="N6422">
        <v>0</v>
      </c>
      <c r="O6422" t="s">
        <v>7417</v>
      </c>
    </row>
    <row r="6423" spans="1:15" x14ac:dyDescent="0.2">
      <c r="A6423">
        <v>25670</v>
      </c>
      <c r="B6423" t="str">
        <f>VLOOKUP(orders!C6423,customers!$A$2:$B$1501, 2,FALSE)</f>
        <v>Customer#000000751</v>
      </c>
      <c r="C6423">
        <v>751</v>
      </c>
      <c r="D6423" t="str">
        <f>VLOOKUP(orders!C6423,customers!$A$2:$G$1501,7,FALSE)</f>
        <v>FURNITURE</v>
      </c>
      <c r="E6423">
        <f>VLOOKUP(C6423,customers!$A$2:$D$1501, 4,FALSE)</f>
        <v>0</v>
      </c>
      <c r="F6423" t="str">
        <f>VLOOKUP(E6423,nation!$A$2:$B$26, 2,FALSE)</f>
        <v>ALGERIA</v>
      </c>
      <c r="G6423">
        <f>VLOOKUP(orders!F6423,nation!$B$2:$C$26,2,FALSE)</f>
        <v>0</v>
      </c>
      <c r="H6423" t="str">
        <f>HLOOKUP(orders!G6423,region_horz!$B$1:$F$2,2,FALSE)</f>
        <v>AFRICA</v>
      </c>
      <c r="I6423" t="s">
        <v>9</v>
      </c>
      <c r="J6423">
        <v>210045.49</v>
      </c>
      <c r="K6423" s="1">
        <v>35776</v>
      </c>
      <c r="L6423" t="s">
        <v>26</v>
      </c>
      <c r="M6423" t="s">
        <v>1358</v>
      </c>
      <c r="N6423">
        <v>0</v>
      </c>
      <c r="O6423" t="s">
        <v>7418</v>
      </c>
    </row>
    <row r="6424" spans="1:15" x14ac:dyDescent="0.2">
      <c r="A6424">
        <v>25671</v>
      </c>
      <c r="B6424" t="str">
        <f>VLOOKUP(orders!C6424,customers!$A$2:$B$1501, 2,FALSE)</f>
        <v>Customer#000001294</v>
      </c>
      <c r="C6424">
        <v>1294</v>
      </c>
      <c r="D6424" t="str">
        <f>VLOOKUP(orders!C6424,customers!$A$2:$G$1501,7,FALSE)</f>
        <v>AUTOMOBILE</v>
      </c>
      <c r="E6424">
        <f>VLOOKUP(C6424,customers!$A$2:$D$1501, 4,FALSE)</f>
        <v>23</v>
      </c>
      <c r="F6424" t="str">
        <f>VLOOKUP(E6424,nation!$A$2:$B$26, 2,FALSE)</f>
        <v>UNITED KINGDOM</v>
      </c>
      <c r="G6424">
        <f>VLOOKUP(orders!F6424,nation!$B$2:$C$26,2,FALSE)</f>
        <v>3</v>
      </c>
      <c r="H6424" t="str">
        <f>HLOOKUP(orders!G6424,region_horz!$B$1:$F$2,2,FALSE)</f>
        <v>EUROPE</v>
      </c>
      <c r="I6424" t="s">
        <v>9</v>
      </c>
      <c r="J6424">
        <v>109909.99</v>
      </c>
      <c r="K6424" s="1">
        <v>35541</v>
      </c>
      <c r="L6424" t="s">
        <v>23</v>
      </c>
      <c r="M6424" t="s">
        <v>465</v>
      </c>
      <c r="N6424">
        <v>0</v>
      </c>
      <c r="O6424" t="s">
        <v>7419</v>
      </c>
    </row>
    <row r="6425" spans="1:15" x14ac:dyDescent="0.2">
      <c r="A6425">
        <v>25696</v>
      </c>
      <c r="B6425" t="str">
        <f>VLOOKUP(orders!C6425,customers!$A$2:$B$1501, 2,FALSE)</f>
        <v>Customer#000000086</v>
      </c>
      <c r="C6425">
        <v>86</v>
      </c>
      <c r="D6425" t="str">
        <f>VLOOKUP(orders!C6425,customers!$A$2:$G$1501,7,FALSE)</f>
        <v>HOUSEHOLD</v>
      </c>
      <c r="E6425">
        <f>VLOOKUP(C6425,customers!$A$2:$D$1501, 4,FALSE)</f>
        <v>0</v>
      </c>
      <c r="F6425" t="str">
        <f>VLOOKUP(E6425,nation!$A$2:$B$26, 2,FALSE)</f>
        <v>ALGERIA</v>
      </c>
      <c r="G6425">
        <f>VLOOKUP(orders!F6425,nation!$B$2:$C$26,2,FALSE)</f>
        <v>0</v>
      </c>
      <c r="H6425" t="str">
        <f>HLOOKUP(orders!G6425,region_horz!$B$1:$F$2,2,FALSE)</f>
        <v>AFRICA</v>
      </c>
      <c r="I6425" t="s">
        <v>16</v>
      </c>
      <c r="J6425">
        <v>127424.26</v>
      </c>
      <c r="K6425" s="1">
        <v>34016</v>
      </c>
      <c r="L6425" t="s">
        <v>31</v>
      </c>
      <c r="M6425" t="s">
        <v>625</v>
      </c>
      <c r="N6425">
        <v>0</v>
      </c>
      <c r="O6425" t="s">
        <v>7420</v>
      </c>
    </row>
    <row r="6426" spans="1:15" x14ac:dyDescent="0.2">
      <c r="A6426">
        <v>25697</v>
      </c>
      <c r="B6426" t="str">
        <f>VLOOKUP(orders!C6426,customers!$A$2:$B$1501, 2,FALSE)</f>
        <v>Customer#000000464</v>
      </c>
      <c r="C6426">
        <v>464</v>
      </c>
      <c r="D6426" t="str">
        <f>VLOOKUP(orders!C6426,customers!$A$2:$G$1501,7,FALSE)</f>
        <v>AUTOMOBILE</v>
      </c>
      <c r="E6426">
        <f>VLOOKUP(C6426,customers!$A$2:$D$1501, 4,FALSE)</f>
        <v>9</v>
      </c>
      <c r="F6426" t="str">
        <f>VLOOKUP(E6426,nation!$A$2:$B$26, 2,FALSE)</f>
        <v>INDONESIA</v>
      </c>
      <c r="G6426">
        <f>VLOOKUP(orders!F6426,nation!$B$2:$C$26,2,FALSE)</f>
        <v>2</v>
      </c>
      <c r="H6426" t="str">
        <f>HLOOKUP(orders!G6426,region_horz!$B$1:$F$2,2,FALSE)</f>
        <v>ASIA</v>
      </c>
      <c r="I6426" t="s">
        <v>48</v>
      </c>
      <c r="J6426">
        <v>43576.71</v>
      </c>
      <c r="K6426" s="1">
        <v>34816</v>
      </c>
      <c r="L6426" t="s">
        <v>10</v>
      </c>
      <c r="M6426" t="s">
        <v>4586</v>
      </c>
      <c r="N6426">
        <v>0</v>
      </c>
      <c r="O6426" t="s">
        <v>7421</v>
      </c>
    </row>
    <row r="6427" spans="1:15" x14ac:dyDescent="0.2">
      <c r="A6427">
        <v>25698</v>
      </c>
      <c r="B6427" t="str">
        <f>VLOOKUP(orders!C6427,customers!$A$2:$B$1501, 2,FALSE)</f>
        <v>Customer#000000271</v>
      </c>
      <c r="C6427">
        <v>271</v>
      </c>
      <c r="D6427" t="str">
        <f>VLOOKUP(orders!C6427,customers!$A$2:$G$1501,7,FALSE)</f>
        <v>MACHINERY</v>
      </c>
      <c r="E6427">
        <f>VLOOKUP(C6427,customers!$A$2:$D$1501, 4,FALSE)</f>
        <v>6</v>
      </c>
      <c r="F6427" t="str">
        <f>VLOOKUP(E6427,nation!$A$2:$B$26, 2,FALSE)</f>
        <v>FRANCE</v>
      </c>
      <c r="G6427">
        <f>VLOOKUP(orders!F6427,nation!$B$2:$C$26,2,FALSE)</f>
        <v>3</v>
      </c>
      <c r="H6427" t="str">
        <f>HLOOKUP(orders!G6427,region_horz!$B$1:$F$2,2,FALSE)</f>
        <v>EUROPE</v>
      </c>
      <c r="I6427" t="s">
        <v>9</v>
      </c>
      <c r="J6427">
        <v>111342.37</v>
      </c>
      <c r="K6427" s="1">
        <v>35856</v>
      </c>
      <c r="L6427" t="s">
        <v>26</v>
      </c>
      <c r="M6427" t="s">
        <v>1379</v>
      </c>
      <c r="N6427">
        <v>0</v>
      </c>
      <c r="O6427" t="s">
        <v>7422</v>
      </c>
    </row>
    <row r="6428" spans="1:15" x14ac:dyDescent="0.2">
      <c r="A6428">
        <v>25699</v>
      </c>
      <c r="B6428" t="str">
        <f>VLOOKUP(orders!C6428,customers!$A$2:$B$1501, 2,FALSE)</f>
        <v>Customer#000000464</v>
      </c>
      <c r="C6428">
        <v>464</v>
      </c>
      <c r="D6428" t="str">
        <f>VLOOKUP(orders!C6428,customers!$A$2:$G$1501,7,FALSE)</f>
        <v>AUTOMOBILE</v>
      </c>
      <c r="E6428">
        <f>VLOOKUP(C6428,customers!$A$2:$D$1501, 4,FALSE)</f>
        <v>9</v>
      </c>
      <c r="F6428" t="str">
        <f>VLOOKUP(E6428,nation!$A$2:$B$26, 2,FALSE)</f>
        <v>INDONESIA</v>
      </c>
      <c r="G6428">
        <f>VLOOKUP(orders!F6428,nation!$B$2:$C$26,2,FALSE)</f>
        <v>2</v>
      </c>
      <c r="H6428" t="str">
        <f>HLOOKUP(orders!G6428,region_horz!$B$1:$F$2,2,FALSE)</f>
        <v>ASIA</v>
      </c>
      <c r="I6428" t="s">
        <v>9</v>
      </c>
      <c r="J6428">
        <v>248247.94</v>
      </c>
      <c r="K6428" s="1">
        <v>35753</v>
      </c>
      <c r="L6428" t="s">
        <v>23</v>
      </c>
      <c r="M6428" t="s">
        <v>4222</v>
      </c>
      <c r="N6428">
        <v>0</v>
      </c>
      <c r="O6428" t="s">
        <v>7423</v>
      </c>
    </row>
    <row r="6429" spans="1:15" x14ac:dyDescent="0.2">
      <c r="A6429">
        <v>25700</v>
      </c>
      <c r="B6429" t="str">
        <f>VLOOKUP(orders!C6429,customers!$A$2:$B$1501, 2,FALSE)</f>
        <v>Customer#000001009</v>
      </c>
      <c r="C6429">
        <v>1009</v>
      </c>
      <c r="D6429" t="str">
        <f>VLOOKUP(orders!C6429,customers!$A$2:$G$1501,7,FALSE)</f>
        <v>BUILDING</v>
      </c>
      <c r="E6429">
        <f>VLOOKUP(C6429,customers!$A$2:$D$1501, 4,FALSE)</f>
        <v>12</v>
      </c>
      <c r="F6429" t="str">
        <f>VLOOKUP(E6429,nation!$A$2:$B$26, 2,FALSE)</f>
        <v>JAPAN</v>
      </c>
      <c r="G6429">
        <f>VLOOKUP(orders!F6429,nation!$B$2:$C$26,2,FALSE)</f>
        <v>2</v>
      </c>
      <c r="H6429" t="str">
        <f>HLOOKUP(orders!G6429,region_horz!$B$1:$F$2,2,FALSE)</f>
        <v>ASIA</v>
      </c>
      <c r="I6429" t="s">
        <v>9</v>
      </c>
      <c r="J6429">
        <v>19708.7</v>
      </c>
      <c r="K6429" s="1">
        <v>35548</v>
      </c>
      <c r="L6429" t="s">
        <v>13</v>
      </c>
      <c r="M6429" t="s">
        <v>294</v>
      </c>
      <c r="N6429">
        <v>0</v>
      </c>
      <c r="O6429" t="s">
        <v>7424</v>
      </c>
    </row>
    <row r="6430" spans="1:15" x14ac:dyDescent="0.2">
      <c r="A6430">
        <v>25701</v>
      </c>
      <c r="B6430" t="str">
        <f>VLOOKUP(orders!C6430,customers!$A$2:$B$1501, 2,FALSE)</f>
        <v>Customer#000000977</v>
      </c>
      <c r="C6430">
        <v>977</v>
      </c>
      <c r="D6430" t="str">
        <f>VLOOKUP(orders!C6430,customers!$A$2:$G$1501,7,FALSE)</f>
        <v>FURNITURE</v>
      </c>
      <c r="E6430">
        <f>VLOOKUP(C6430,customers!$A$2:$D$1501, 4,FALSE)</f>
        <v>2</v>
      </c>
      <c r="F6430" t="str">
        <f>VLOOKUP(E6430,nation!$A$2:$B$26, 2,FALSE)</f>
        <v>BRAZIL</v>
      </c>
      <c r="G6430">
        <f>VLOOKUP(orders!F6430,nation!$B$2:$C$26,2,FALSE)</f>
        <v>1</v>
      </c>
      <c r="H6430" t="str">
        <f>HLOOKUP(orders!G6430,region_horz!$B$1:$F$2,2,FALSE)</f>
        <v>AMERICA</v>
      </c>
      <c r="I6430" t="s">
        <v>9</v>
      </c>
      <c r="J6430">
        <v>222527.62</v>
      </c>
      <c r="K6430" s="1">
        <v>35103</v>
      </c>
      <c r="L6430" t="s">
        <v>13</v>
      </c>
      <c r="M6430" t="s">
        <v>3242</v>
      </c>
      <c r="N6430">
        <v>0</v>
      </c>
      <c r="O6430" t="s">
        <v>7425</v>
      </c>
    </row>
    <row r="6431" spans="1:15" x14ac:dyDescent="0.2">
      <c r="A6431">
        <v>25702</v>
      </c>
      <c r="B6431" t="str">
        <f>VLOOKUP(orders!C6431,customers!$A$2:$B$1501, 2,FALSE)</f>
        <v>Customer#000001492</v>
      </c>
      <c r="C6431">
        <v>1492</v>
      </c>
      <c r="D6431" t="str">
        <f>VLOOKUP(orders!C6431,customers!$A$2:$G$1501,7,FALSE)</f>
        <v>HOUSEHOLD</v>
      </c>
      <c r="E6431">
        <f>VLOOKUP(C6431,customers!$A$2:$D$1501, 4,FALSE)</f>
        <v>1</v>
      </c>
      <c r="F6431" t="str">
        <f>VLOOKUP(E6431,nation!$A$2:$B$26, 2,FALSE)</f>
        <v>ARGENTINA</v>
      </c>
      <c r="G6431">
        <f>VLOOKUP(orders!F6431,nation!$B$2:$C$26,2,FALSE)</f>
        <v>1</v>
      </c>
      <c r="H6431" t="str">
        <f>HLOOKUP(orders!G6431,region_horz!$B$1:$F$2,2,FALSE)</f>
        <v>AMERICA</v>
      </c>
      <c r="I6431" t="s">
        <v>9</v>
      </c>
      <c r="J6431">
        <v>217721.68</v>
      </c>
      <c r="K6431" s="1">
        <v>35242</v>
      </c>
      <c r="L6431" t="s">
        <v>26</v>
      </c>
      <c r="M6431" t="s">
        <v>1721</v>
      </c>
      <c r="N6431">
        <v>0</v>
      </c>
      <c r="O6431" t="s">
        <v>7426</v>
      </c>
    </row>
    <row r="6432" spans="1:15" x14ac:dyDescent="0.2">
      <c r="A6432">
        <v>25703</v>
      </c>
      <c r="B6432" t="str">
        <f>VLOOKUP(orders!C6432,customers!$A$2:$B$1501, 2,FALSE)</f>
        <v>Customer#000000488</v>
      </c>
      <c r="C6432">
        <v>488</v>
      </c>
      <c r="D6432" t="str">
        <f>VLOOKUP(orders!C6432,customers!$A$2:$G$1501,7,FALSE)</f>
        <v>AUTOMOBILE</v>
      </c>
      <c r="E6432">
        <f>VLOOKUP(C6432,customers!$A$2:$D$1501, 4,FALSE)</f>
        <v>3</v>
      </c>
      <c r="F6432" t="str">
        <f>VLOOKUP(E6432,nation!$A$2:$B$26, 2,FALSE)</f>
        <v>CANADA</v>
      </c>
      <c r="G6432">
        <f>VLOOKUP(orders!F6432,nation!$B$2:$C$26,2,FALSE)</f>
        <v>1</v>
      </c>
      <c r="H6432" t="str">
        <f>HLOOKUP(orders!G6432,region_horz!$B$1:$F$2,2,FALSE)</f>
        <v>AMERICA</v>
      </c>
      <c r="I6432" t="s">
        <v>16</v>
      </c>
      <c r="J6432">
        <v>76138.47</v>
      </c>
      <c r="K6432" s="1">
        <v>34400</v>
      </c>
      <c r="L6432" t="s">
        <v>31</v>
      </c>
      <c r="M6432" t="s">
        <v>1182</v>
      </c>
      <c r="N6432">
        <v>0</v>
      </c>
      <c r="O6432" t="s">
        <v>7427</v>
      </c>
    </row>
    <row r="6433" spans="1:15" x14ac:dyDescent="0.2">
      <c r="A6433">
        <v>25728</v>
      </c>
      <c r="B6433" t="str">
        <f>VLOOKUP(orders!C6433,customers!$A$2:$B$1501, 2,FALSE)</f>
        <v>Customer#000000031</v>
      </c>
      <c r="C6433">
        <v>31</v>
      </c>
      <c r="D6433" t="str">
        <f>VLOOKUP(orders!C6433,customers!$A$2:$G$1501,7,FALSE)</f>
        <v>HOUSEHOLD</v>
      </c>
      <c r="E6433">
        <f>VLOOKUP(C6433,customers!$A$2:$D$1501, 4,FALSE)</f>
        <v>23</v>
      </c>
      <c r="F6433" t="str">
        <f>VLOOKUP(E6433,nation!$A$2:$B$26, 2,FALSE)</f>
        <v>UNITED KINGDOM</v>
      </c>
      <c r="G6433">
        <f>VLOOKUP(orders!F6433,nation!$B$2:$C$26,2,FALSE)</f>
        <v>3</v>
      </c>
      <c r="H6433" t="str">
        <f>HLOOKUP(orders!G6433,region_horz!$B$1:$F$2,2,FALSE)</f>
        <v>EUROPE</v>
      </c>
      <c r="I6433" t="s">
        <v>9</v>
      </c>
      <c r="J6433">
        <v>188315.29</v>
      </c>
      <c r="K6433" s="1">
        <v>35477</v>
      </c>
      <c r="L6433" t="s">
        <v>23</v>
      </c>
      <c r="M6433" t="s">
        <v>4809</v>
      </c>
      <c r="N6433">
        <v>0</v>
      </c>
      <c r="O6433" t="s">
        <v>7428</v>
      </c>
    </row>
    <row r="6434" spans="1:15" x14ac:dyDescent="0.2">
      <c r="A6434">
        <v>25729</v>
      </c>
      <c r="B6434" t="str">
        <f>VLOOKUP(orders!C6434,customers!$A$2:$B$1501, 2,FALSE)</f>
        <v>Customer#000000790</v>
      </c>
      <c r="C6434">
        <v>790</v>
      </c>
      <c r="D6434" t="str">
        <f>VLOOKUP(orders!C6434,customers!$A$2:$G$1501,7,FALSE)</f>
        <v>BUILDING</v>
      </c>
      <c r="E6434">
        <f>VLOOKUP(C6434,customers!$A$2:$D$1501, 4,FALSE)</f>
        <v>0</v>
      </c>
      <c r="F6434" t="str">
        <f>VLOOKUP(E6434,nation!$A$2:$B$26, 2,FALSE)</f>
        <v>ALGERIA</v>
      </c>
      <c r="G6434">
        <f>VLOOKUP(orders!F6434,nation!$B$2:$C$26,2,FALSE)</f>
        <v>0</v>
      </c>
      <c r="H6434" t="str">
        <f>HLOOKUP(orders!G6434,region_horz!$B$1:$F$2,2,FALSE)</f>
        <v>AFRICA</v>
      </c>
      <c r="I6434" t="s">
        <v>9</v>
      </c>
      <c r="J6434">
        <v>12509.08</v>
      </c>
      <c r="K6434" s="1">
        <v>34928</v>
      </c>
      <c r="L6434" t="s">
        <v>31</v>
      </c>
      <c r="M6434" t="s">
        <v>1919</v>
      </c>
      <c r="N6434">
        <v>0</v>
      </c>
      <c r="O6434" t="s">
        <v>7429</v>
      </c>
    </row>
    <row r="6435" spans="1:15" x14ac:dyDescent="0.2">
      <c r="A6435">
        <v>25730</v>
      </c>
      <c r="B6435" t="str">
        <f>VLOOKUP(orders!C6435,customers!$A$2:$B$1501, 2,FALSE)</f>
        <v>Customer#000000491</v>
      </c>
      <c r="C6435">
        <v>491</v>
      </c>
      <c r="D6435" t="str">
        <f>VLOOKUP(orders!C6435,customers!$A$2:$G$1501,7,FALSE)</f>
        <v>AUTOMOBILE</v>
      </c>
      <c r="E6435">
        <f>VLOOKUP(C6435,customers!$A$2:$D$1501, 4,FALSE)</f>
        <v>0</v>
      </c>
      <c r="F6435" t="str">
        <f>VLOOKUP(E6435,nation!$A$2:$B$26, 2,FALSE)</f>
        <v>ALGERIA</v>
      </c>
      <c r="G6435">
        <f>VLOOKUP(orders!F6435,nation!$B$2:$C$26,2,FALSE)</f>
        <v>0</v>
      </c>
      <c r="H6435" t="str">
        <f>HLOOKUP(orders!G6435,region_horz!$B$1:$F$2,2,FALSE)</f>
        <v>AFRICA</v>
      </c>
      <c r="I6435" t="s">
        <v>9</v>
      </c>
      <c r="J6435">
        <v>42288.07</v>
      </c>
      <c r="K6435" s="1">
        <v>35705</v>
      </c>
      <c r="L6435" t="s">
        <v>10</v>
      </c>
      <c r="M6435" t="s">
        <v>2345</v>
      </c>
      <c r="N6435">
        <v>0</v>
      </c>
      <c r="O6435" t="s">
        <v>7430</v>
      </c>
    </row>
    <row r="6436" spans="1:15" x14ac:dyDescent="0.2">
      <c r="A6436">
        <v>25731</v>
      </c>
      <c r="B6436" t="str">
        <f>VLOOKUP(orders!C6436,customers!$A$2:$B$1501, 2,FALSE)</f>
        <v>Customer#000001000</v>
      </c>
      <c r="C6436">
        <v>1000</v>
      </c>
      <c r="D6436" t="str">
        <f>VLOOKUP(orders!C6436,customers!$A$2:$G$1501,7,FALSE)</f>
        <v>BUILDING</v>
      </c>
      <c r="E6436">
        <f>VLOOKUP(C6436,customers!$A$2:$D$1501, 4,FALSE)</f>
        <v>22</v>
      </c>
      <c r="F6436" t="str">
        <f>VLOOKUP(E6436,nation!$A$2:$B$26, 2,FALSE)</f>
        <v>RUSSIA</v>
      </c>
      <c r="G6436">
        <f>VLOOKUP(orders!F6436,nation!$B$2:$C$26,2,FALSE)</f>
        <v>3</v>
      </c>
      <c r="H6436" t="str">
        <f>HLOOKUP(orders!G6436,region_horz!$B$1:$F$2,2,FALSE)</f>
        <v>EUROPE</v>
      </c>
      <c r="I6436" t="s">
        <v>16</v>
      </c>
      <c r="J6436">
        <v>197028.42</v>
      </c>
      <c r="K6436" s="1">
        <v>34419</v>
      </c>
      <c r="L6436" t="s">
        <v>13</v>
      </c>
      <c r="M6436" t="s">
        <v>2944</v>
      </c>
      <c r="N6436">
        <v>0</v>
      </c>
      <c r="O6436" t="s">
        <v>7431</v>
      </c>
    </row>
    <row r="6437" spans="1:15" x14ac:dyDescent="0.2">
      <c r="A6437">
        <v>25732</v>
      </c>
      <c r="B6437" t="str">
        <f>VLOOKUP(orders!C6437,customers!$A$2:$B$1501, 2,FALSE)</f>
        <v>Customer#000000187</v>
      </c>
      <c r="C6437">
        <v>187</v>
      </c>
      <c r="D6437" t="str">
        <f>VLOOKUP(orders!C6437,customers!$A$2:$G$1501,7,FALSE)</f>
        <v>FURNITURE</v>
      </c>
      <c r="E6437">
        <f>VLOOKUP(C6437,customers!$A$2:$D$1501, 4,FALSE)</f>
        <v>4</v>
      </c>
      <c r="F6437" t="str">
        <f>VLOOKUP(E6437,nation!$A$2:$B$26, 2,FALSE)</f>
        <v>EGYPT</v>
      </c>
      <c r="G6437">
        <f>VLOOKUP(orders!F6437,nation!$B$2:$C$26,2,FALSE)</f>
        <v>4</v>
      </c>
      <c r="H6437" t="str">
        <f>HLOOKUP(orders!G6437,region_horz!$B$1:$F$2,2,FALSE)</f>
        <v>MIDDLE EAST</v>
      </c>
      <c r="I6437" t="s">
        <v>9</v>
      </c>
      <c r="J6437">
        <v>236878.83</v>
      </c>
      <c r="K6437" s="1">
        <v>35111</v>
      </c>
      <c r="L6437" t="s">
        <v>23</v>
      </c>
      <c r="M6437" t="s">
        <v>399</v>
      </c>
      <c r="N6437">
        <v>0</v>
      </c>
      <c r="O6437" t="s">
        <v>7432</v>
      </c>
    </row>
    <row r="6438" spans="1:15" x14ac:dyDescent="0.2">
      <c r="A6438">
        <v>25733</v>
      </c>
      <c r="B6438" t="str">
        <f>VLOOKUP(orders!C6438,customers!$A$2:$B$1501, 2,FALSE)</f>
        <v>Customer#000000128</v>
      </c>
      <c r="C6438">
        <v>128</v>
      </c>
      <c r="D6438" t="str">
        <f>VLOOKUP(orders!C6438,customers!$A$2:$G$1501,7,FALSE)</f>
        <v>HOUSEHOLD</v>
      </c>
      <c r="E6438">
        <f>VLOOKUP(C6438,customers!$A$2:$D$1501, 4,FALSE)</f>
        <v>4</v>
      </c>
      <c r="F6438" t="str">
        <f>VLOOKUP(E6438,nation!$A$2:$B$26, 2,FALSE)</f>
        <v>EGYPT</v>
      </c>
      <c r="G6438">
        <f>VLOOKUP(orders!F6438,nation!$B$2:$C$26,2,FALSE)</f>
        <v>4</v>
      </c>
      <c r="H6438" t="str">
        <f>HLOOKUP(orders!G6438,region_horz!$B$1:$F$2,2,FALSE)</f>
        <v>MIDDLE EAST</v>
      </c>
      <c r="I6438" t="s">
        <v>16</v>
      </c>
      <c r="J6438">
        <v>217327.37</v>
      </c>
      <c r="K6438" s="1">
        <v>33737</v>
      </c>
      <c r="L6438" t="s">
        <v>10</v>
      </c>
      <c r="M6438" t="s">
        <v>101</v>
      </c>
      <c r="N6438">
        <v>0</v>
      </c>
      <c r="O6438" t="s">
        <v>7433</v>
      </c>
    </row>
    <row r="6439" spans="1:15" x14ac:dyDescent="0.2">
      <c r="A6439">
        <v>25734</v>
      </c>
      <c r="B6439" t="str">
        <f>VLOOKUP(orders!C6439,customers!$A$2:$B$1501, 2,FALSE)</f>
        <v>Customer#000000523</v>
      </c>
      <c r="C6439">
        <v>523</v>
      </c>
      <c r="D6439" t="str">
        <f>VLOOKUP(orders!C6439,customers!$A$2:$G$1501,7,FALSE)</f>
        <v>BUILDING</v>
      </c>
      <c r="E6439">
        <f>VLOOKUP(C6439,customers!$A$2:$D$1501, 4,FALSE)</f>
        <v>10</v>
      </c>
      <c r="F6439" t="str">
        <f>VLOOKUP(E6439,nation!$A$2:$B$26, 2,FALSE)</f>
        <v>IRAN</v>
      </c>
      <c r="G6439">
        <f>VLOOKUP(orders!F6439,nation!$B$2:$C$26,2,FALSE)</f>
        <v>4</v>
      </c>
      <c r="H6439" t="str">
        <f>HLOOKUP(orders!G6439,region_horz!$B$1:$F$2,2,FALSE)</f>
        <v>MIDDLE EAST</v>
      </c>
      <c r="I6439" t="s">
        <v>9</v>
      </c>
      <c r="J6439">
        <v>162947.17000000001</v>
      </c>
      <c r="K6439" s="1">
        <v>35606</v>
      </c>
      <c r="L6439" t="s">
        <v>23</v>
      </c>
      <c r="M6439" t="s">
        <v>809</v>
      </c>
      <c r="N6439">
        <v>0</v>
      </c>
      <c r="O6439" t="s">
        <v>7434</v>
      </c>
    </row>
    <row r="6440" spans="1:15" x14ac:dyDescent="0.2">
      <c r="A6440">
        <v>25735</v>
      </c>
      <c r="B6440" t="str">
        <f>VLOOKUP(orders!C6440,customers!$A$2:$B$1501, 2,FALSE)</f>
        <v>Customer#000001231</v>
      </c>
      <c r="C6440">
        <v>1231</v>
      </c>
      <c r="D6440" t="str">
        <f>VLOOKUP(orders!C6440,customers!$A$2:$G$1501,7,FALSE)</f>
        <v>AUTOMOBILE</v>
      </c>
      <c r="E6440">
        <f>VLOOKUP(C6440,customers!$A$2:$D$1501, 4,FALSE)</f>
        <v>9</v>
      </c>
      <c r="F6440" t="str">
        <f>VLOOKUP(E6440,nation!$A$2:$B$26, 2,FALSE)</f>
        <v>INDONESIA</v>
      </c>
      <c r="G6440">
        <f>VLOOKUP(orders!F6440,nation!$B$2:$C$26,2,FALSE)</f>
        <v>2</v>
      </c>
      <c r="H6440" t="str">
        <f>HLOOKUP(orders!G6440,region_horz!$B$1:$F$2,2,FALSE)</f>
        <v>ASIA</v>
      </c>
      <c r="I6440" t="s">
        <v>16</v>
      </c>
      <c r="J6440">
        <v>163151.70000000001</v>
      </c>
      <c r="K6440" s="1">
        <v>34334</v>
      </c>
      <c r="L6440" t="s">
        <v>23</v>
      </c>
      <c r="M6440" t="s">
        <v>1481</v>
      </c>
      <c r="N6440">
        <v>0</v>
      </c>
      <c r="O6440" t="s">
        <v>7435</v>
      </c>
    </row>
    <row r="6441" spans="1:15" x14ac:dyDescent="0.2">
      <c r="A6441">
        <v>25760</v>
      </c>
      <c r="B6441" t="str">
        <f>VLOOKUP(orders!C6441,customers!$A$2:$B$1501, 2,FALSE)</f>
        <v>Customer#000001078</v>
      </c>
      <c r="C6441">
        <v>1078</v>
      </c>
      <c r="D6441" t="str">
        <f>VLOOKUP(orders!C6441,customers!$A$2:$G$1501,7,FALSE)</f>
        <v>MACHINERY</v>
      </c>
      <c r="E6441">
        <f>VLOOKUP(C6441,customers!$A$2:$D$1501, 4,FALSE)</f>
        <v>19</v>
      </c>
      <c r="F6441" t="str">
        <f>VLOOKUP(E6441,nation!$A$2:$B$26, 2,FALSE)</f>
        <v>ROMANIA</v>
      </c>
      <c r="G6441">
        <f>VLOOKUP(orders!F6441,nation!$B$2:$C$26,2,FALSE)</f>
        <v>3</v>
      </c>
      <c r="H6441" t="str">
        <f>HLOOKUP(orders!G6441,region_horz!$B$1:$F$2,2,FALSE)</f>
        <v>EUROPE</v>
      </c>
      <c r="I6441" t="s">
        <v>9</v>
      </c>
      <c r="J6441">
        <v>178315.9</v>
      </c>
      <c r="K6441" s="1">
        <v>35264</v>
      </c>
      <c r="L6441" t="s">
        <v>26</v>
      </c>
      <c r="M6441" t="s">
        <v>2123</v>
      </c>
      <c r="N6441">
        <v>0</v>
      </c>
      <c r="O6441" t="s">
        <v>7436</v>
      </c>
    </row>
    <row r="6442" spans="1:15" x14ac:dyDescent="0.2">
      <c r="A6442">
        <v>25761</v>
      </c>
      <c r="B6442" t="str">
        <f>VLOOKUP(orders!C6442,customers!$A$2:$B$1501, 2,FALSE)</f>
        <v>Customer#000001253</v>
      </c>
      <c r="C6442">
        <v>1253</v>
      </c>
      <c r="D6442" t="str">
        <f>VLOOKUP(orders!C6442,customers!$A$2:$G$1501,7,FALSE)</f>
        <v>BUILDING</v>
      </c>
      <c r="E6442">
        <f>VLOOKUP(C6442,customers!$A$2:$D$1501, 4,FALSE)</f>
        <v>1</v>
      </c>
      <c r="F6442" t="str">
        <f>VLOOKUP(E6442,nation!$A$2:$B$26, 2,FALSE)</f>
        <v>ARGENTINA</v>
      </c>
      <c r="G6442">
        <f>VLOOKUP(orders!F6442,nation!$B$2:$C$26,2,FALSE)</f>
        <v>1</v>
      </c>
      <c r="H6442" t="str">
        <f>HLOOKUP(orders!G6442,region_horz!$B$1:$F$2,2,FALSE)</f>
        <v>AMERICA</v>
      </c>
      <c r="I6442" t="s">
        <v>9</v>
      </c>
      <c r="J6442">
        <v>8050.24</v>
      </c>
      <c r="K6442" s="1">
        <v>35991</v>
      </c>
      <c r="L6442" t="s">
        <v>23</v>
      </c>
      <c r="M6442" t="s">
        <v>3490</v>
      </c>
      <c r="N6442">
        <v>0</v>
      </c>
      <c r="O6442" t="s">
        <v>7437</v>
      </c>
    </row>
    <row r="6443" spans="1:15" x14ac:dyDescent="0.2">
      <c r="A6443">
        <v>25762</v>
      </c>
      <c r="B6443" t="str">
        <f>VLOOKUP(orders!C6443,customers!$A$2:$B$1501, 2,FALSE)</f>
        <v>Customer#000001267</v>
      </c>
      <c r="C6443">
        <v>1267</v>
      </c>
      <c r="D6443" t="str">
        <f>VLOOKUP(orders!C6443,customers!$A$2:$G$1501,7,FALSE)</f>
        <v>BUILDING</v>
      </c>
      <c r="E6443">
        <f>VLOOKUP(C6443,customers!$A$2:$D$1501, 4,FALSE)</f>
        <v>24</v>
      </c>
      <c r="F6443" t="str">
        <f>VLOOKUP(E6443,nation!$A$2:$B$26, 2,FALSE)</f>
        <v>UNITED STATES</v>
      </c>
      <c r="G6443">
        <f>VLOOKUP(orders!F6443,nation!$B$2:$C$26,2,FALSE)</f>
        <v>1</v>
      </c>
      <c r="H6443" t="str">
        <f>HLOOKUP(orders!G6443,region_horz!$B$1:$F$2,2,FALSE)</f>
        <v>AMERICA</v>
      </c>
      <c r="I6443" t="s">
        <v>9</v>
      </c>
      <c r="J6443">
        <v>104987.45</v>
      </c>
      <c r="K6443" s="1">
        <v>35474</v>
      </c>
      <c r="L6443" t="s">
        <v>10</v>
      </c>
      <c r="M6443" t="s">
        <v>2427</v>
      </c>
      <c r="N6443">
        <v>0</v>
      </c>
      <c r="O6443" t="s">
        <v>7438</v>
      </c>
    </row>
    <row r="6444" spans="1:15" x14ac:dyDescent="0.2">
      <c r="A6444">
        <v>25763</v>
      </c>
      <c r="B6444" t="str">
        <f>VLOOKUP(orders!C6444,customers!$A$2:$B$1501, 2,FALSE)</f>
        <v>Customer#000000130</v>
      </c>
      <c r="C6444">
        <v>130</v>
      </c>
      <c r="D6444" t="str">
        <f>VLOOKUP(orders!C6444,customers!$A$2:$G$1501,7,FALSE)</f>
        <v>HOUSEHOLD</v>
      </c>
      <c r="E6444">
        <f>VLOOKUP(C6444,customers!$A$2:$D$1501, 4,FALSE)</f>
        <v>9</v>
      </c>
      <c r="F6444" t="str">
        <f>VLOOKUP(E6444,nation!$A$2:$B$26, 2,FALSE)</f>
        <v>INDONESIA</v>
      </c>
      <c r="G6444">
        <f>VLOOKUP(orders!F6444,nation!$B$2:$C$26,2,FALSE)</f>
        <v>2</v>
      </c>
      <c r="H6444" t="str">
        <f>HLOOKUP(orders!G6444,region_horz!$B$1:$F$2,2,FALSE)</f>
        <v>ASIA</v>
      </c>
      <c r="I6444" t="s">
        <v>9</v>
      </c>
      <c r="J6444">
        <v>32330.46</v>
      </c>
      <c r="K6444" s="1">
        <v>35620</v>
      </c>
      <c r="L6444" t="s">
        <v>10</v>
      </c>
      <c r="M6444" t="s">
        <v>933</v>
      </c>
      <c r="N6444">
        <v>0</v>
      </c>
      <c r="O6444" t="s">
        <v>7439</v>
      </c>
    </row>
    <row r="6445" spans="1:15" x14ac:dyDescent="0.2">
      <c r="A6445">
        <v>25764</v>
      </c>
      <c r="B6445" t="str">
        <f>VLOOKUP(orders!C6445,customers!$A$2:$B$1501, 2,FALSE)</f>
        <v>Customer#000001120</v>
      </c>
      <c r="C6445">
        <v>1120</v>
      </c>
      <c r="D6445" t="str">
        <f>VLOOKUP(orders!C6445,customers!$A$2:$G$1501,7,FALSE)</f>
        <v>AUTOMOBILE</v>
      </c>
      <c r="E6445">
        <f>VLOOKUP(C6445,customers!$A$2:$D$1501, 4,FALSE)</f>
        <v>2</v>
      </c>
      <c r="F6445" t="str">
        <f>VLOOKUP(E6445,nation!$A$2:$B$26, 2,FALSE)</f>
        <v>BRAZIL</v>
      </c>
      <c r="G6445">
        <f>VLOOKUP(orders!F6445,nation!$B$2:$C$26,2,FALSE)</f>
        <v>1</v>
      </c>
      <c r="H6445" t="str">
        <f>HLOOKUP(orders!G6445,region_horz!$B$1:$F$2,2,FALSE)</f>
        <v>AMERICA</v>
      </c>
      <c r="I6445" t="s">
        <v>9</v>
      </c>
      <c r="J6445">
        <v>6447.97</v>
      </c>
      <c r="K6445" s="1">
        <v>35731</v>
      </c>
      <c r="L6445" t="s">
        <v>13</v>
      </c>
      <c r="M6445" t="s">
        <v>545</v>
      </c>
      <c r="N6445">
        <v>0</v>
      </c>
      <c r="O6445" t="s">
        <v>7440</v>
      </c>
    </row>
    <row r="6446" spans="1:15" x14ac:dyDescent="0.2">
      <c r="A6446">
        <v>25765</v>
      </c>
      <c r="B6446" t="str">
        <f>VLOOKUP(orders!C6446,customers!$A$2:$B$1501, 2,FALSE)</f>
        <v>Customer#000001006</v>
      </c>
      <c r="C6446">
        <v>1006</v>
      </c>
      <c r="D6446" t="str">
        <f>VLOOKUP(orders!C6446,customers!$A$2:$G$1501,7,FALSE)</f>
        <v>BUILDING</v>
      </c>
      <c r="E6446">
        <f>VLOOKUP(C6446,customers!$A$2:$D$1501, 4,FALSE)</f>
        <v>12</v>
      </c>
      <c r="F6446" t="str">
        <f>VLOOKUP(E6446,nation!$A$2:$B$26, 2,FALSE)</f>
        <v>JAPAN</v>
      </c>
      <c r="G6446">
        <f>VLOOKUP(orders!F6446,nation!$B$2:$C$26,2,FALSE)</f>
        <v>2</v>
      </c>
      <c r="H6446" t="str">
        <f>HLOOKUP(orders!G6446,region_horz!$B$1:$F$2,2,FALSE)</f>
        <v>ASIA</v>
      </c>
      <c r="I6446" t="s">
        <v>16</v>
      </c>
      <c r="J6446">
        <v>35490.57</v>
      </c>
      <c r="K6446" s="1">
        <v>34437</v>
      </c>
      <c r="L6446" t="s">
        <v>10</v>
      </c>
      <c r="M6446" t="s">
        <v>170</v>
      </c>
      <c r="N6446">
        <v>0</v>
      </c>
      <c r="O6446" t="s">
        <v>7441</v>
      </c>
    </row>
    <row r="6447" spans="1:15" x14ac:dyDescent="0.2">
      <c r="A6447">
        <v>25766</v>
      </c>
      <c r="B6447" t="str">
        <f>VLOOKUP(orders!C6447,customers!$A$2:$B$1501, 2,FALSE)</f>
        <v>Customer#000000601</v>
      </c>
      <c r="C6447">
        <v>601</v>
      </c>
      <c r="D6447" t="str">
        <f>VLOOKUP(orders!C6447,customers!$A$2:$G$1501,7,FALSE)</f>
        <v>BUILDING</v>
      </c>
      <c r="E6447">
        <f>VLOOKUP(C6447,customers!$A$2:$D$1501, 4,FALSE)</f>
        <v>1</v>
      </c>
      <c r="F6447" t="str">
        <f>VLOOKUP(E6447,nation!$A$2:$B$26, 2,FALSE)</f>
        <v>ARGENTINA</v>
      </c>
      <c r="G6447">
        <f>VLOOKUP(orders!F6447,nation!$B$2:$C$26,2,FALSE)</f>
        <v>1</v>
      </c>
      <c r="H6447" t="str">
        <f>HLOOKUP(orders!G6447,region_horz!$B$1:$F$2,2,FALSE)</f>
        <v>AMERICA</v>
      </c>
      <c r="I6447" t="s">
        <v>9</v>
      </c>
      <c r="J6447">
        <v>6842.11</v>
      </c>
      <c r="K6447" s="1">
        <v>35787</v>
      </c>
      <c r="L6447" t="s">
        <v>23</v>
      </c>
      <c r="M6447" t="s">
        <v>556</v>
      </c>
      <c r="N6447">
        <v>0</v>
      </c>
      <c r="O6447" t="s">
        <v>7442</v>
      </c>
    </row>
    <row r="6448" spans="1:15" x14ac:dyDescent="0.2">
      <c r="A6448">
        <v>25767</v>
      </c>
      <c r="B6448" t="str">
        <f>VLOOKUP(orders!C6448,customers!$A$2:$B$1501, 2,FALSE)</f>
        <v>Customer#000000538</v>
      </c>
      <c r="C6448">
        <v>538</v>
      </c>
      <c r="D6448" t="str">
        <f>VLOOKUP(orders!C6448,customers!$A$2:$G$1501,7,FALSE)</f>
        <v>MACHINERY</v>
      </c>
      <c r="E6448">
        <f>VLOOKUP(C6448,customers!$A$2:$D$1501, 4,FALSE)</f>
        <v>19</v>
      </c>
      <c r="F6448" t="str">
        <f>VLOOKUP(E6448,nation!$A$2:$B$26, 2,FALSE)</f>
        <v>ROMANIA</v>
      </c>
      <c r="G6448">
        <f>VLOOKUP(orders!F6448,nation!$B$2:$C$26,2,FALSE)</f>
        <v>3</v>
      </c>
      <c r="H6448" t="str">
        <f>HLOOKUP(orders!G6448,region_horz!$B$1:$F$2,2,FALSE)</f>
        <v>EUROPE</v>
      </c>
      <c r="I6448" t="s">
        <v>16</v>
      </c>
      <c r="J6448">
        <v>230089.61</v>
      </c>
      <c r="K6448" s="1">
        <v>33667</v>
      </c>
      <c r="L6448" t="s">
        <v>26</v>
      </c>
      <c r="M6448" t="s">
        <v>2361</v>
      </c>
      <c r="N6448">
        <v>0</v>
      </c>
      <c r="O6448" t="s">
        <v>7443</v>
      </c>
    </row>
    <row r="6449" spans="1:15" x14ac:dyDescent="0.2">
      <c r="A6449">
        <v>25792</v>
      </c>
      <c r="B6449" t="str">
        <f>VLOOKUP(orders!C6449,customers!$A$2:$B$1501, 2,FALSE)</f>
        <v>Customer#000000193</v>
      </c>
      <c r="C6449">
        <v>193</v>
      </c>
      <c r="D6449" t="str">
        <f>VLOOKUP(orders!C6449,customers!$A$2:$G$1501,7,FALSE)</f>
        <v>MACHINERY</v>
      </c>
      <c r="E6449">
        <f>VLOOKUP(C6449,customers!$A$2:$D$1501, 4,FALSE)</f>
        <v>23</v>
      </c>
      <c r="F6449" t="str">
        <f>VLOOKUP(E6449,nation!$A$2:$B$26, 2,FALSE)</f>
        <v>UNITED KINGDOM</v>
      </c>
      <c r="G6449">
        <f>VLOOKUP(orders!F6449,nation!$B$2:$C$26,2,FALSE)</f>
        <v>3</v>
      </c>
      <c r="H6449" t="str">
        <f>HLOOKUP(orders!G6449,region_horz!$B$1:$F$2,2,FALSE)</f>
        <v>EUROPE</v>
      </c>
      <c r="I6449" t="s">
        <v>9</v>
      </c>
      <c r="J6449">
        <v>75216.789999999994</v>
      </c>
      <c r="K6449" s="1">
        <v>35363</v>
      </c>
      <c r="L6449" t="s">
        <v>26</v>
      </c>
      <c r="M6449" t="s">
        <v>2698</v>
      </c>
      <c r="N6449">
        <v>0</v>
      </c>
      <c r="O6449" t="s">
        <v>7444</v>
      </c>
    </row>
    <row r="6450" spans="1:15" x14ac:dyDescent="0.2">
      <c r="A6450">
        <v>25793</v>
      </c>
      <c r="B6450" t="str">
        <f>VLOOKUP(orders!C6450,customers!$A$2:$B$1501, 2,FALSE)</f>
        <v>Customer#000001078</v>
      </c>
      <c r="C6450">
        <v>1078</v>
      </c>
      <c r="D6450" t="str">
        <f>VLOOKUP(orders!C6450,customers!$A$2:$G$1501,7,FALSE)</f>
        <v>MACHINERY</v>
      </c>
      <c r="E6450">
        <f>VLOOKUP(C6450,customers!$A$2:$D$1501, 4,FALSE)</f>
        <v>19</v>
      </c>
      <c r="F6450" t="str">
        <f>VLOOKUP(E6450,nation!$A$2:$B$26, 2,FALSE)</f>
        <v>ROMANIA</v>
      </c>
      <c r="G6450">
        <f>VLOOKUP(orders!F6450,nation!$B$2:$C$26,2,FALSE)</f>
        <v>3</v>
      </c>
      <c r="H6450" t="str">
        <f>HLOOKUP(orders!G6450,region_horz!$B$1:$F$2,2,FALSE)</f>
        <v>EUROPE</v>
      </c>
      <c r="I6450" t="s">
        <v>16</v>
      </c>
      <c r="J6450">
        <v>93224.8</v>
      </c>
      <c r="K6450" s="1">
        <v>33702</v>
      </c>
      <c r="L6450" t="s">
        <v>10</v>
      </c>
      <c r="M6450" t="s">
        <v>207</v>
      </c>
      <c r="N6450">
        <v>0</v>
      </c>
      <c r="O6450" t="s">
        <v>7445</v>
      </c>
    </row>
    <row r="6451" spans="1:15" x14ac:dyDescent="0.2">
      <c r="A6451">
        <v>25794</v>
      </c>
      <c r="B6451" t="str">
        <f>VLOOKUP(orders!C6451,customers!$A$2:$B$1501, 2,FALSE)</f>
        <v>Customer#000000854</v>
      </c>
      <c r="C6451">
        <v>854</v>
      </c>
      <c r="D6451" t="str">
        <f>VLOOKUP(orders!C6451,customers!$A$2:$G$1501,7,FALSE)</f>
        <v>AUTOMOBILE</v>
      </c>
      <c r="E6451">
        <f>VLOOKUP(C6451,customers!$A$2:$D$1501, 4,FALSE)</f>
        <v>0</v>
      </c>
      <c r="F6451" t="str">
        <f>VLOOKUP(E6451,nation!$A$2:$B$26, 2,FALSE)</f>
        <v>ALGERIA</v>
      </c>
      <c r="G6451">
        <f>VLOOKUP(orders!F6451,nation!$B$2:$C$26,2,FALSE)</f>
        <v>0</v>
      </c>
      <c r="H6451" t="str">
        <f>HLOOKUP(orders!G6451,region_horz!$B$1:$F$2,2,FALSE)</f>
        <v>AFRICA</v>
      </c>
      <c r="I6451" t="s">
        <v>9</v>
      </c>
      <c r="J6451">
        <v>205090.49</v>
      </c>
      <c r="K6451" s="1">
        <v>35701</v>
      </c>
      <c r="L6451" t="s">
        <v>23</v>
      </c>
      <c r="M6451" t="s">
        <v>160</v>
      </c>
      <c r="N6451">
        <v>0</v>
      </c>
      <c r="O6451" t="s">
        <v>7446</v>
      </c>
    </row>
    <row r="6452" spans="1:15" x14ac:dyDescent="0.2">
      <c r="A6452">
        <v>25795</v>
      </c>
      <c r="B6452" t="str">
        <f>VLOOKUP(orders!C6452,customers!$A$2:$B$1501, 2,FALSE)</f>
        <v>Customer#000000856</v>
      </c>
      <c r="C6452">
        <v>856</v>
      </c>
      <c r="D6452" t="str">
        <f>VLOOKUP(orders!C6452,customers!$A$2:$G$1501,7,FALSE)</f>
        <v>FURNITURE</v>
      </c>
      <c r="E6452">
        <f>VLOOKUP(C6452,customers!$A$2:$D$1501, 4,FALSE)</f>
        <v>15</v>
      </c>
      <c r="F6452" t="str">
        <f>VLOOKUP(E6452,nation!$A$2:$B$26, 2,FALSE)</f>
        <v>MOROCCO</v>
      </c>
      <c r="G6452">
        <f>VLOOKUP(orders!F6452,nation!$B$2:$C$26,2,FALSE)</f>
        <v>0</v>
      </c>
      <c r="H6452" t="str">
        <f>HLOOKUP(orders!G6452,region_horz!$B$1:$F$2,2,FALSE)</f>
        <v>AFRICA</v>
      </c>
      <c r="I6452" t="s">
        <v>9</v>
      </c>
      <c r="J6452">
        <v>59098.28</v>
      </c>
      <c r="K6452" s="1">
        <v>35696</v>
      </c>
      <c r="L6452" t="s">
        <v>23</v>
      </c>
      <c r="M6452" t="s">
        <v>112</v>
      </c>
      <c r="N6452">
        <v>0</v>
      </c>
      <c r="O6452" t="s">
        <v>7447</v>
      </c>
    </row>
    <row r="6453" spans="1:15" x14ac:dyDescent="0.2">
      <c r="A6453">
        <v>25796</v>
      </c>
      <c r="B6453" t="str">
        <f>VLOOKUP(orders!C6453,customers!$A$2:$B$1501, 2,FALSE)</f>
        <v>Customer#000000241</v>
      </c>
      <c r="C6453">
        <v>241</v>
      </c>
      <c r="D6453" t="str">
        <f>VLOOKUP(orders!C6453,customers!$A$2:$G$1501,7,FALSE)</f>
        <v>AUTOMOBILE</v>
      </c>
      <c r="E6453">
        <f>VLOOKUP(C6453,customers!$A$2:$D$1501, 4,FALSE)</f>
        <v>9</v>
      </c>
      <c r="F6453" t="str">
        <f>VLOOKUP(E6453,nation!$A$2:$B$26, 2,FALSE)</f>
        <v>INDONESIA</v>
      </c>
      <c r="G6453">
        <f>VLOOKUP(orders!F6453,nation!$B$2:$C$26,2,FALSE)</f>
        <v>2</v>
      </c>
      <c r="H6453" t="str">
        <f>HLOOKUP(orders!G6453,region_horz!$B$1:$F$2,2,FALSE)</f>
        <v>ASIA</v>
      </c>
      <c r="I6453" t="s">
        <v>16</v>
      </c>
      <c r="J6453">
        <v>150030.96</v>
      </c>
      <c r="K6453" s="1">
        <v>33969</v>
      </c>
      <c r="L6453" t="s">
        <v>31</v>
      </c>
      <c r="M6453" t="s">
        <v>1699</v>
      </c>
      <c r="N6453">
        <v>0</v>
      </c>
      <c r="O6453" t="s">
        <v>7448</v>
      </c>
    </row>
    <row r="6454" spans="1:15" x14ac:dyDescent="0.2">
      <c r="A6454">
        <v>25797</v>
      </c>
      <c r="B6454" t="str">
        <f>VLOOKUP(orders!C6454,customers!$A$2:$B$1501, 2,FALSE)</f>
        <v>Customer#000001469</v>
      </c>
      <c r="C6454">
        <v>1469</v>
      </c>
      <c r="D6454" t="str">
        <f>VLOOKUP(orders!C6454,customers!$A$2:$G$1501,7,FALSE)</f>
        <v>FURNITURE</v>
      </c>
      <c r="E6454">
        <f>VLOOKUP(C6454,customers!$A$2:$D$1501, 4,FALSE)</f>
        <v>7</v>
      </c>
      <c r="F6454" t="str">
        <f>VLOOKUP(E6454,nation!$A$2:$B$26, 2,FALSE)</f>
        <v>GERMANY</v>
      </c>
      <c r="G6454">
        <f>VLOOKUP(orders!F6454,nation!$B$2:$C$26,2,FALSE)</f>
        <v>3</v>
      </c>
      <c r="H6454" t="str">
        <f>HLOOKUP(orders!G6454,region_horz!$B$1:$F$2,2,FALSE)</f>
        <v>EUROPE</v>
      </c>
      <c r="I6454" t="s">
        <v>16</v>
      </c>
      <c r="J6454">
        <v>154498.95000000001</v>
      </c>
      <c r="K6454" s="1">
        <v>33849</v>
      </c>
      <c r="L6454" t="s">
        <v>23</v>
      </c>
      <c r="M6454" t="s">
        <v>3755</v>
      </c>
      <c r="N6454">
        <v>0</v>
      </c>
      <c r="O6454" t="s">
        <v>7449</v>
      </c>
    </row>
    <row r="6455" spans="1:15" x14ac:dyDescent="0.2">
      <c r="A6455">
        <v>25798</v>
      </c>
      <c r="B6455" t="str">
        <f>VLOOKUP(orders!C6455,customers!$A$2:$B$1501, 2,FALSE)</f>
        <v>Customer#000001067</v>
      </c>
      <c r="C6455">
        <v>1067</v>
      </c>
      <c r="D6455" t="str">
        <f>VLOOKUP(orders!C6455,customers!$A$2:$G$1501,7,FALSE)</f>
        <v>FURNITURE</v>
      </c>
      <c r="E6455">
        <f>VLOOKUP(C6455,customers!$A$2:$D$1501, 4,FALSE)</f>
        <v>23</v>
      </c>
      <c r="F6455" t="str">
        <f>VLOOKUP(E6455,nation!$A$2:$B$26, 2,FALSE)</f>
        <v>UNITED KINGDOM</v>
      </c>
      <c r="G6455">
        <f>VLOOKUP(orders!F6455,nation!$B$2:$C$26,2,FALSE)</f>
        <v>3</v>
      </c>
      <c r="H6455" t="str">
        <f>HLOOKUP(orders!G6455,region_horz!$B$1:$F$2,2,FALSE)</f>
        <v>EUROPE</v>
      </c>
      <c r="I6455" t="s">
        <v>9</v>
      </c>
      <c r="J6455">
        <v>34220.620000000003</v>
      </c>
      <c r="K6455" s="1">
        <v>35914</v>
      </c>
      <c r="L6455" t="s">
        <v>23</v>
      </c>
      <c r="M6455" t="s">
        <v>3325</v>
      </c>
      <c r="N6455">
        <v>0</v>
      </c>
      <c r="O6455" t="s">
        <v>7450</v>
      </c>
    </row>
    <row r="6456" spans="1:15" x14ac:dyDescent="0.2">
      <c r="A6456">
        <v>25799</v>
      </c>
      <c r="B6456" t="str">
        <f>VLOOKUP(orders!C6456,customers!$A$2:$B$1501, 2,FALSE)</f>
        <v>Customer#000000305</v>
      </c>
      <c r="C6456">
        <v>305</v>
      </c>
      <c r="D6456" t="str">
        <f>VLOOKUP(orders!C6456,customers!$A$2:$G$1501,7,FALSE)</f>
        <v>FURNITURE</v>
      </c>
      <c r="E6456">
        <f>VLOOKUP(C6456,customers!$A$2:$D$1501, 4,FALSE)</f>
        <v>11</v>
      </c>
      <c r="F6456" t="str">
        <f>VLOOKUP(E6456,nation!$A$2:$B$26, 2,FALSE)</f>
        <v>IRAQ</v>
      </c>
      <c r="G6456">
        <f>VLOOKUP(orders!F6456,nation!$B$2:$C$26,2,FALSE)</f>
        <v>4</v>
      </c>
      <c r="H6456" t="str">
        <f>HLOOKUP(orders!G6456,region_horz!$B$1:$F$2,2,FALSE)</f>
        <v>MIDDLE EAST</v>
      </c>
      <c r="I6456" t="s">
        <v>16</v>
      </c>
      <c r="J6456">
        <v>138136.19</v>
      </c>
      <c r="K6456" s="1">
        <v>34755</v>
      </c>
      <c r="L6456" t="s">
        <v>10</v>
      </c>
      <c r="M6456" t="s">
        <v>742</v>
      </c>
      <c r="N6456">
        <v>0</v>
      </c>
      <c r="O6456" t="s">
        <v>7451</v>
      </c>
    </row>
    <row r="6457" spans="1:15" x14ac:dyDescent="0.2">
      <c r="A6457">
        <v>25824</v>
      </c>
      <c r="B6457" t="str">
        <f>VLOOKUP(orders!C6457,customers!$A$2:$B$1501, 2,FALSE)</f>
        <v>Customer#000001477</v>
      </c>
      <c r="C6457">
        <v>1477</v>
      </c>
      <c r="D6457" t="str">
        <f>VLOOKUP(orders!C6457,customers!$A$2:$G$1501,7,FALSE)</f>
        <v>MACHINERY</v>
      </c>
      <c r="E6457">
        <f>VLOOKUP(C6457,customers!$A$2:$D$1501, 4,FALSE)</f>
        <v>6</v>
      </c>
      <c r="F6457" t="str">
        <f>VLOOKUP(E6457,nation!$A$2:$B$26, 2,FALSE)</f>
        <v>FRANCE</v>
      </c>
      <c r="G6457">
        <f>VLOOKUP(orders!F6457,nation!$B$2:$C$26,2,FALSE)</f>
        <v>3</v>
      </c>
      <c r="H6457" t="str">
        <f>HLOOKUP(orders!G6457,region_horz!$B$1:$F$2,2,FALSE)</f>
        <v>EUROPE</v>
      </c>
      <c r="I6457" t="s">
        <v>16</v>
      </c>
      <c r="J6457">
        <v>299457.59999999998</v>
      </c>
      <c r="K6457" s="1">
        <v>34582</v>
      </c>
      <c r="L6457" t="s">
        <v>31</v>
      </c>
      <c r="M6457" t="s">
        <v>1483</v>
      </c>
      <c r="N6457">
        <v>0</v>
      </c>
      <c r="O6457" t="s">
        <v>7452</v>
      </c>
    </row>
    <row r="6458" spans="1:15" x14ac:dyDescent="0.2">
      <c r="A6458">
        <v>25825</v>
      </c>
      <c r="B6458" t="str">
        <f>VLOOKUP(orders!C6458,customers!$A$2:$B$1501, 2,FALSE)</f>
        <v>Customer#000000073</v>
      </c>
      <c r="C6458">
        <v>73</v>
      </c>
      <c r="D6458" t="str">
        <f>VLOOKUP(orders!C6458,customers!$A$2:$G$1501,7,FALSE)</f>
        <v>BUILDING</v>
      </c>
      <c r="E6458">
        <f>VLOOKUP(C6458,customers!$A$2:$D$1501, 4,FALSE)</f>
        <v>0</v>
      </c>
      <c r="F6458" t="str">
        <f>VLOOKUP(E6458,nation!$A$2:$B$26, 2,FALSE)</f>
        <v>ALGERIA</v>
      </c>
      <c r="G6458">
        <f>VLOOKUP(orders!F6458,nation!$B$2:$C$26,2,FALSE)</f>
        <v>0</v>
      </c>
      <c r="H6458" t="str">
        <f>HLOOKUP(orders!G6458,region_horz!$B$1:$F$2,2,FALSE)</f>
        <v>AFRICA</v>
      </c>
      <c r="I6458" t="s">
        <v>16</v>
      </c>
      <c r="J6458">
        <v>156705.26</v>
      </c>
      <c r="K6458" s="1">
        <v>33805</v>
      </c>
      <c r="L6458" t="s">
        <v>23</v>
      </c>
      <c r="M6458" t="s">
        <v>521</v>
      </c>
      <c r="N6458">
        <v>0</v>
      </c>
      <c r="O6458" t="s">
        <v>7453</v>
      </c>
    </row>
    <row r="6459" spans="1:15" x14ac:dyDescent="0.2">
      <c r="A6459">
        <v>25826</v>
      </c>
      <c r="B6459" t="str">
        <f>VLOOKUP(orders!C6459,customers!$A$2:$B$1501, 2,FALSE)</f>
        <v>Customer#000000775</v>
      </c>
      <c r="C6459">
        <v>775</v>
      </c>
      <c r="D6459" t="str">
        <f>VLOOKUP(orders!C6459,customers!$A$2:$G$1501,7,FALSE)</f>
        <v>BUILDING</v>
      </c>
      <c r="E6459">
        <f>VLOOKUP(C6459,customers!$A$2:$D$1501, 4,FALSE)</f>
        <v>17</v>
      </c>
      <c r="F6459" t="str">
        <f>VLOOKUP(E6459,nation!$A$2:$B$26, 2,FALSE)</f>
        <v>PERU</v>
      </c>
      <c r="G6459">
        <f>VLOOKUP(orders!F6459,nation!$B$2:$C$26,2,FALSE)</f>
        <v>1</v>
      </c>
      <c r="H6459" t="str">
        <f>HLOOKUP(orders!G6459,region_horz!$B$1:$F$2,2,FALSE)</f>
        <v>AMERICA</v>
      </c>
      <c r="I6459" t="s">
        <v>9</v>
      </c>
      <c r="J6459">
        <v>130467.14</v>
      </c>
      <c r="K6459" s="1">
        <v>35362</v>
      </c>
      <c r="L6459" t="s">
        <v>10</v>
      </c>
      <c r="M6459" t="s">
        <v>4860</v>
      </c>
      <c r="N6459">
        <v>0</v>
      </c>
      <c r="O6459" t="s">
        <v>7454</v>
      </c>
    </row>
    <row r="6460" spans="1:15" x14ac:dyDescent="0.2">
      <c r="A6460">
        <v>25827</v>
      </c>
      <c r="B6460" t="str">
        <f>VLOOKUP(orders!C6460,customers!$A$2:$B$1501, 2,FALSE)</f>
        <v>Customer#000000901</v>
      </c>
      <c r="C6460">
        <v>901</v>
      </c>
      <c r="D6460" t="str">
        <f>VLOOKUP(orders!C6460,customers!$A$2:$G$1501,7,FALSE)</f>
        <v>HOUSEHOLD</v>
      </c>
      <c r="E6460">
        <f>VLOOKUP(C6460,customers!$A$2:$D$1501, 4,FALSE)</f>
        <v>12</v>
      </c>
      <c r="F6460" t="str">
        <f>VLOOKUP(E6460,nation!$A$2:$B$26, 2,FALSE)</f>
        <v>JAPAN</v>
      </c>
      <c r="G6460">
        <f>VLOOKUP(orders!F6460,nation!$B$2:$C$26,2,FALSE)</f>
        <v>2</v>
      </c>
      <c r="H6460" t="str">
        <f>HLOOKUP(orders!G6460,region_horz!$B$1:$F$2,2,FALSE)</f>
        <v>ASIA</v>
      </c>
      <c r="I6460" t="s">
        <v>9</v>
      </c>
      <c r="J6460">
        <v>7453.15</v>
      </c>
      <c r="K6460" s="1">
        <v>35993</v>
      </c>
      <c r="L6460" t="s">
        <v>13</v>
      </c>
      <c r="M6460" t="s">
        <v>429</v>
      </c>
      <c r="N6460">
        <v>0</v>
      </c>
      <c r="O6460" t="s">
        <v>7455</v>
      </c>
    </row>
    <row r="6461" spans="1:15" x14ac:dyDescent="0.2">
      <c r="A6461">
        <v>25828</v>
      </c>
      <c r="B6461" t="str">
        <f>VLOOKUP(orders!C6461,customers!$A$2:$B$1501, 2,FALSE)</f>
        <v>Customer#000000526</v>
      </c>
      <c r="C6461">
        <v>526</v>
      </c>
      <c r="D6461" t="str">
        <f>VLOOKUP(orders!C6461,customers!$A$2:$G$1501,7,FALSE)</f>
        <v>HOUSEHOLD</v>
      </c>
      <c r="E6461">
        <f>VLOOKUP(C6461,customers!$A$2:$D$1501, 4,FALSE)</f>
        <v>1</v>
      </c>
      <c r="F6461" t="str">
        <f>VLOOKUP(E6461,nation!$A$2:$B$26, 2,FALSE)</f>
        <v>ARGENTINA</v>
      </c>
      <c r="G6461">
        <f>VLOOKUP(orders!F6461,nation!$B$2:$C$26,2,FALSE)</f>
        <v>1</v>
      </c>
      <c r="H6461" t="str">
        <f>HLOOKUP(orders!G6461,region_horz!$B$1:$F$2,2,FALSE)</f>
        <v>AMERICA</v>
      </c>
      <c r="I6461" t="s">
        <v>16</v>
      </c>
      <c r="J6461">
        <v>203152.91</v>
      </c>
      <c r="K6461" s="1">
        <v>34297</v>
      </c>
      <c r="L6461" t="s">
        <v>23</v>
      </c>
      <c r="M6461" t="s">
        <v>3242</v>
      </c>
      <c r="N6461">
        <v>0</v>
      </c>
      <c r="O6461" t="s">
        <v>7456</v>
      </c>
    </row>
    <row r="6462" spans="1:15" x14ac:dyDescent="0.2">
      <c r="A6462">
        <v>25829</v>
      </c>
      <c r="B6462" t="str">
        <f>VLOOKUP(orders!C6462,customers!$A$2:$B$1501, 2,FALSE)</f>
        <v>Customer#000000451</v>
      </c>
      <c r="C6462">
        <v>451</v>
      </c>
      <c r="D6462" t="str">
        <f>VLOOKUP(orders!C6462,customers!$A$2:$G$1501,7,FALSE)</f>
        <v>HOUSEHOLD</v>
      </c>
      <c r="E6462">
        <f>VLOOKUP(C6462,customers!$A$2:$D$1501, 4,FALSE)</f>
        <v>20</v>
      </c>
      <c r="F6462" t="str">
        <f>VLOOKUP(E6462,nation!$A$2:$B$26, 2,FALSE)</f>
        <v>SAUDI ARABIA</v>
      </c>
      <c r="G6462">
        <f>VLOOKUP(orders!F6462,nation!$B$2:$C$26,2,FALSE)</f>
        <v>4</v>
      </c>
      <c r="H6462" t="str">
        <f>HLOOKUP(orders!G6462,region_horz!$B$1:$F$2,2,FALSE)</f>
        <v>MIDDLE EAST</v>
      </c>
      <c r="I6462" t="s">
        <v>9</v>
      </c>
      <c r="J6462">
        <v>87984.73</v>
      </c>
      <c r="K6462" s="1">
        <v>35572</v>
      </c>
      <c r="L6462" t="s">
        <v>26</v>
      </c>
      <c r="M6462" t="s">
        <v>273</v>
      </c>
      <c r="N6462">
        <v>0</v>
      </c>
      <c r="O6462" t="s">
        <v>7457</v>
      </c>
    </row>
    <row r="6463" spans="1:15" x14ac:dyDescent="0.2">
      <c r="A6463">
        <v>25830</v>
      </c>
      <c r="B6463" t="str">
        <f>VLOOKUP(orders!C6463,customers!$A$2:$B$1501, 2,FALSE)</f>
        <v>Customer#000000982</v>
      </c>
      <c r="C6463">
        <v>982</v>
      </c>
      <c r="D6463" t="str">
        <f>VLOOKUP(orders!C6463,customers!$A$2:$G$1501,7,FALSE)</f>
        <v>FURNITURE</v>
      </c>
      <c r="E6463">
        <f>VLOOKUP(C6463,customers!$A$2:$D$1501, 4,FALSE)</f>
        <v>23</v>
      </c>
      <c r="F6463" t="str">
        <f>VLOOKUP(E6463,nation!$A$2:$B$26, 2,FALSE)</f>
        <v>UNITED KINGDOM</v>
      </c>
      <c r="G6463">
        <f>VLOOKUP(orders!F6463,nation!$B$2:$C$26,2,FALSE)</f>
        <v>3</v>
      </c>
      <c r="H6463" t="str">
        <f>HLOOKUP(orders!G6463,region_horz!$B$1:$F$2,2,FALSE)</f>
        <v>EUROPE</v>
      </c>
      <c r="I6463" t="s">
        <v>16</v>
      </c>
      <c r="J6463">
        <v>101779.83</v>
      </c>
      <c r="K6463" s="1">
        <v>34096</v>
      </c>
      <c r="L6463" t="s">
        <v>10</v>
      </c>
      <c r="M6463" t="s">
        <v>7097</v>
      </c>
      <c r="N6463">
        <v>0</v>
      </c>
      <c r="O6463" t="s">
        <v>7458</v>
      </c>
    </row>
    <row r="6464" spans="1:15" x14ac:dyDescent="0.2">
      <c r="A6464">
        <v>25831</v>
      </c>
      <c r="B6464" t="str">
        <f>VLOOKUP(orders!C6464,customers!$A$2:$B$1501, 2,FALSE)</f>
        <v>Customer#000000469</v>
      </c>
      <c r="C6464">
        <v>469</v>
      </c>
      <c r="D6464" t="str">
        <f>VLOOKUP(orders!C6464,customers!$A$2:$G$1501,7,FALSE)</f>
        <v>BUILDING</v>
      </c>
      <c r="E6464">
        <f>VLOOKUP(C6464,customers!$A$2:$D$1501, 4,FALSE)</f>
        <v>12</v>
      </c>
      <c r="F6464" t="str">
        <f>VLOOKUP(E6464,nation!$A$2:$B$26, 2,FALSE)</f>
        <v>JAPAN</v>
      </c>
      <c r="G6464">
        <f>VLOOKUP(orders!F6464,nation!$B$2:$C$26,2,FALSE)</f>
        <v>2</v>
      </c>
      <c r="H6464" t="str">
        <f>HLOOKUP(orders!G6464,region_horz!$B$1:$F$2,2,FALSE)</f>
        <v>ASIA</v>
      </c>
      <c r="I6464" t="s">
        <v>16</v>
      </c>
      <c r="J6464">
        <v>183511.25</v>
      </c>
      <c r="K6464" s="1">
        <v>34592</v>
      </c>
      <c r="L6464" t="s">
        <v>31</v>
      </c>
      <c r="M6464" t="s">
        <v>2964</v>
      </c>
      <c r="N6464">
        <v>0</v>
      </c>
      <c r="O6464" t="s">
        <v>7459</v>
      </c>
    </row>
    <row r="6465" spans="1:15" x14ac:dyDescent="0.2">
      <c r="A6465">
        <v>25856</v>
      </c>
      <c r="B6465" t="str">
        <f>VLOOKUP(orders!C6465,customers!$A$2:$B$1501, 2,FALSE)</f>
        <v>Customer#000001136</v>
      </c>
      <c r="C6465">
        <v>1136</v>
      </c>
      <c r="D6465" t="str">
        <f>VLOOKUP(orders!C6465,customers!$A$2:$G$1501,7,FALSE)</f>
        <v>FURNITURE</v>
      </c>
      <c r="E6465">
        <f>VLOOKUP(C6465,customers!$A$2:$D$1501, 4,FALSE)</f>
        <v>24</v>
      </c>
      <c r="F6465" t="str">
        <f>VLOOKUP(E6465,nation!$A$2:$B$26, 2,FALSE)</f>
        <v>UNITED STATES</v>
      </c>
      <c r="G6465">
        <f>VLOOKUP(orders!F6465,nation!$B$2:$C$26,2,FALSE)</f>
        <v>1</v>
      </c>
      <c r="H6465" t="str">
        <f>HLOOKUP(orders!G6465,region_horz!$B$1:$F$2,2,FALSE)</f>
        <v>AMERICA</v>
      </c>
      <c r="I6465" t="s">
        <v>16</v>
      </c>
      <c r="J6465">
        <v>244825.21</v>
      </c>
      <c r="K6465" s="1">
        <v>33862</v>
      </c>
      <c r="L6465" t="s">
        <v>13</v>
      </c>
      <c r="M6465" t="s">
        <v>3152</v>
      </c>
      <c r="N6465">
        <v>0</v>
      </c>
      <c r="O6465" t="s">
        <v>7460</v>
      </c>
    </row>
    <row r="6466" spans="1:15" x14ac:dyDescent="0.2">
      <c r="A6466">
        <v>25857</v>
      </c>
      <c r="B6466" t="str">
        <f>VLOOKUP(orders!C6466,customers!$A$2:$B$1501, 2,FALSE)</f>
        <v>Customer#000001450</v>
      </c>
      <c r="C6466">
        <v>1450</v>
      </c>
      <c r="D6466" t="str">
        <f>VLOOKUP(orders!C6466,customers!$A$2:$G$1501,7,FALSE)</f>
        <v>MACHINERY</v>
      </c>
      <c r="E6466">
        <f>VLOOKUP(C6466,customers!$A$2:$D$1501, 4,FALSE)</f>
        <v>3</v>
      </c>
      <c r="F6466" t="str">
        <f>VLOOKUP(E6466,nation!$A$2:$B$26, 2,FALSE)</f>
        <v>CANADA</v>
      </c>
      <c r="G6466">
        <f>VLOOKUP(orders!F6466,nation!$B$2:$C$26,2,FALSE)</f>
        <v>1</v>
      </c>
      <c r="H6466" t="str">
        <f>HLOOKUP(orders!G6466,region_horz!$B$1:$F$2,2,FALSE)</f>
        <v>AMERICA</v>
      </c>
      <c r="I6466" t="s">
        <v>9</v>
      </c>
      <c r="J6466">
        <v>76343.06</v>
      </c>
      <c r="K6466" s="1">
        <v>35143</v>
      </c>
      <c r="L6466" t="s">
        <v>26</v>
      </c>
      <c r="M6466" t="s">
        <v>2287</v>
      </c>
      <c r="N6466">
        <v>0</v>
      </c>
      <c r="O6466" t="s">
        <v>7461</v>
      </c>
    </row>
    <row r="6467" spans="1:15" x14ac:dyDescent="0.2">
      <c r="A6467">
        <v>25858</v>
      </c>
      <c r="B6467" t="str">
        <f>VLOOKUP(orders!C6467,customers!$A$2:$B$1501, 2,FALSE)</f>
        <v>Customer#000001316</v>
      </c>
      <c r="C6467">
        <v>1316</v>
      </c>
      <c r="D6467" t="str">
        <f>VLOOKUP(orders!C6467,customers!$A$2:$G$1501,7,FALSE)</f>
        <v>BUILDING</v>
      </c>
      <c r="E6467">
        <f>VLOOKUP(C6467,customers!$A$2:$D$1501, 4,FALSE)</f>
        <v>5</v>
      </c>
      <c r="F6467" t="str">
        <f>VLOOKUP(E6467,nation!$A$2:$B$26, 2,FALSE)</f>
        <v>ETHIOPIA</v>
      </c>
      <c r="G6467">
        <f>VLOOKUP(orders!F6467,nation!$B$2:$C$26,2,FALSE)</f>
        <v>0</v>
      </c>
      <c r="H6467" t="str">
        <f>HLOOKUP(orders!G6467,region_horz!$B$1:$F$2,2,FALSE)</f>
        <v>AFRICA</v>
      </c>
      <c r="I6467" t="s">
        <v>16</v>
      </c>
      <c r="J6467">
        <v>137357.79999999999</v>
      </c>
      <c r="K6467" s="1">
        <v>34730</v>
      </c>
      <c r="L6467" t="s">
        <v>13</v>
      </c>
      <c r="M6467" t="s">
        <v>3721</v>
      </c>
      <c r="N6467">
        <v>0</v>
      </c>
      <c r="O6467" t="s">
        <v>7462</v>
      </c>
    </row>
    <row r="6468" spans="1:15" x14ac:dyDescent="0.2">
      <c r="A6468">
        <v>25859</v>
      </c>
      <c r="B6468" t="str">
        <f>VLOOKUP(orders!C6468,customers!$A$2:$B$1501, 2,FALSE)</f>
        <v>Customer#000000202</v>
      </c>
      <c r="C6468">
        <v>202</v>
      </c>
      <c r="D6468" t="str">
        <f>VLOOKUP(orders!C6468,customers!$A$2:$G$1501,7,FALSE)</f>
        <v>AUTOMOBILE</v>
      </c>
      <c r="E6468">
        <f>VLOOKUP(C6468,customers!$A$2:$D$1501, 4,FALSE)</f>
        <v>7</v>
      </c>
      <c r="F6468" t="str">
        <f>VLOOKUP(E6468,nation!$A$2:$B$26, 2,FALSE)</f>
        <v>GERMANY</v>
      </c>
      <c r="G6468">
        <f>VLOOKUP(orders!F6468,nation!$B$2:$C$26,2,FALSE)</f>
        <v>3</v>
      </c>
      <c r="H6468" t="str">
        <f>HLOOKUP(orders!G6468,region_horz!$B$1:$F$2,2,FALSE)</f>
        <v>EUROPE</v>
      </c>
      <c r="I6468" t="s">
        <v>9</v>
      </c>
      <c r="J6468">
        <v>173697.64</v>
      </c>
      <c r="K6468" s="1">
        <v>35449</v>
      </c>
      <c r="L6468" t="s">
        <v>10</v>
      </c>
      <c r="M6468" t="s">
        <v>2293</v>
      </c>
      <c r="N6468">
        <v>0</v>
      </c>
      <c r="O6468" t="s">
        <v>7463</v>
      </c>
    </row>
    <row r="6469" spans="1:15" x14ac:dyDescent="0.2">
      <c r="A6469">
        <v>25860</v>
      </c>
      <c r="B6469" t="str">
        <f>VLOOKUP(orders!C6469,customers!$A$2:$B$1501, 2,FALSE)</f>
        <v>Customer#000000940</v>
      </c>
      <c r="C6469">
        <v>940</v>
      </c>
      <c r="D6469" t="str">
        <f>VLOOKUP(orders!C6469,customers!$A$2:$G$1501,7,FALSE)</f>
        <v>AUTOMOBILE</v>
      </c>
      <c r="E6469">
        <f>VLOOKUP(C6469,customers!$A$2:$D$1501, 4,FALSE)</f>
        <v>19</v>
      </c>
      <c r="F6469" t="str">
        <f>VLOOKUP(E6469,nation!$A$2:$B$26, 2,FALSE)</f>
        <v>ROMANIA</v>
      </c>
      <c r="G6469">
        <f>VLOOKUP(orders!F6469,nation!$B$2:$C$26,2,FALSE)</f>
        <v>3</v>
      </c>
      <c r="H6469" t="str">
        <f>HLOOKUP(orders!G6469,region_horz!$B$1:$F$2,2,FALSE)</f>
        <v>EUROPE</v>
      </c>
      <c r="I6469" t="s">
        <v>16</v>
      </c>
      <c r="J6469">
        <v>100443.69</v>
      </c>
      <c r="K6469" s="1">
        <v>33972</v>
      </c>
      <c r="L6469" t="s">
        <v>10</v>
      </c>
      <c r="M6469" t="s">
        <v>5332</v>
      </c>
      <c r="N6469">
        <v>0</v>
      </c>
      <c r="O6469" t="s">
        <v>7464</v>
      </c>
    </row>
    <row r="6470" spans="1:15" x14ac:dyDescent="0.2">
      <c r="A6470">
        <v>25861</v>
      </c>
      <c r="B6470" t="str">
        <f>VLOOKUP(orders!C6470,customers!$A$2:$B$1501, 2,FALSE)</f>
        <v>Customer#000000884</v>
      </c>
      <c r="C6470">
        <v>884</v>
      </c>
      <c r="D6470" t="str">
        <f>VLOOKUP(orders!C6470,customers!$A$2:$G$1501,7,FALSE)</f>
        <v>FURNITURE</v>
      </c>
      <c r="E6470">
        <f>VLOOKUP(C6470,customers!$A$2:$D$1501, 4,FALSE)</f>
        <v>21</v>
      </c>
      <c r="F6470" t="str">
        <f>VLOOKUP(E6470,nation!$A$2:$B$26, 2,FALSE)</f>
        <v>VIETNAM</v>
      </c>
      <c r="G6470">
        <f>VLOOKUP(orders!F6470,nation!$B$2:$C$26,2,FALSE)</f>
        <v>2</v>
      </c>
      <c r="H6470" t="str">
        <f>HLOOKUP(orders!G6470,region_horz!$B$1:$F$2,2,FALSE)</f>
        <v>ASIA</v>
      </c>
      <c r="I6470" t="s">
        <v>16</v>
      </c>
      <c r="J6470">
        <v>220666.38</v>
      </c>
      <c r="K6470" s="1">
        <v>33824</v>
      </c>
      <c r="L6470" t="s">
        <v>26</v>
      </c>
      <c r="M6470" t="s">
        <v>3616</v>
      </c>
      <c r="N6470">
        <v>0</v>
      </c>
      <c r="O6470" t="s">
        <v>7465</v>
      </c>
    </row>
    <row r="6471" spans="1:15" x14ac:dyDescent="0.2">
      <c r="A6471">
        <v>25862</v>
      </c>
      <c r="B6471" t="str">
        <f>VLOOKUP(orders!C6471,customers!$A$2:$B$1501, 2,FALSE)</f>
        <v>Customer#000000185</v>
      </c>
      <c r="C6471">
        <v>185</v>
      </c>
      <c r="D6471" t="str">
        <f>VLOOKUP(orders!C6471,customers!$A$2:$G$1501,7,FALSE)</f>
        <v>BUILDING</v>
      </c>
      <c r="E6471">
        <f>VLOOKUP(C6471,customers!$A$2:$D$1501, 4,FALSE)</f>
        <v>5</v>
      </c>
      <c r="F6471" t="str">
        <f>VLOOKUP(E6471,nation!$A$2:$B$26, 2,FALSE)</f>
        <v>ETHIOPIA</v>
      </c>
      <c r="G6471">
        <f>VLOOKUP(orders!F6471,nation!$B$2:$C$26,2,FALSE)</f>
        <v>0</v>
      </c>
      <c r="H6471" t="str">
        <f>HLOOKUP(orders!G6471,region_horz!$B$1:$F$2,2,FALSE)</f>
        <v>AFRICA</v>
      </c>
      <c r="I6471" t="s">
        <v>9</v>
      </c>
      <c r="J6471">
        <v>57425.93</v>
      </c>
      <c r="K6471" s="1">
        <v>35686</v>
      </c>
      <c r="L6471" t="s">
        <v>10</v>
      </c>
      <c r="M6471" t="s">
        <v>219</v>
      </c>
      <c r="N6471">
        <v>0</v>
      </c>
      <c r="O6471" t="s">
        <v>7466</v>
      </c>
    </row>
    <row r="6472" spans="1:15" x14ac:dyDescent="0.2">
      <c r="A6472">
        <v>25863</v>
      </c>
      <c r="B6472" t="str">
        <f>VLOOKUP(orders!C6472,customers!$A$2:$B$1501, 2,FALSE)</f>
        <v>Customer#000001498</v>
      </c>
      <c r="C6472">
        <v>1498</v>
      </c>
      <c r="D6472" t="str">
        <f>VLOOKUP(orders!C6472,customers!$A$2:$G$1501,7,FALSE)</f>
        <v>AUTOMOBILE</v>
      </c>
      <c r="E6472">
        <f>VLOOKUP(C6472,customers!$A$2:$D$1501, 4,FALSE)</f>
        <v>19</v>
      </c>
      <c r="F6472" t="str">
        <f>VLOOKUP(E6472,nation!$A$2:$B$26, 2,FALSE)</f>
        <v>ROMANIA</v>
      </c>
      <c r="G6472">
        <f>VLOOKUP(orders!F6472,nation!$B$2:$C$26,2,FALSE)</f>
        <v>3</v>
      </c>
      <c r="H6472" t="str">
        <f>HLOOKUP(orders!G6472,region_horz!$B$1:$F$2,2,FALSE)</f>
        <v>EUROPE</v>
      </c>
      <c r="I6472" t="s">
        <v>48</v>
      </c>
      <c r="J6472">
        <v>271195.78000000003</v>
      </c>
      <c r="K6472" s="1">
        <v>34812</v>
      </c>
      <c r="L6472" t="s">
        <v>23</v>
      </c>
      <c r="M6472" t="s">
        <v>57</v>
      </c>
      <c r="N6472">
        <v>0</v>
      </c>
      <c r="O6472" t="s">
        <v>7467</v>
      </c>
    </row>
    <row r="6473" spans="1:15" x14ac:dyDescent="0.2">
      <c r="A6473">
        <v>25888</v>
      </c>
      <c r="B6473" t="str">
        <f>VLOOKUP(orders!C6473,customers!$A$2:$B$1501, 2,FALSE)</f>
        <v>Customer#000000136</v>
      </c>
      <c r="C6473">
        <v>136</v>
      </c>
      <c r="D6473" t="str">
        <f>VLOOKUP(orders!C6473,customers!$A$2:$G$1501,7,FALSE)</f>
        <v>FURNITURE</v>
      </c>
      <c r="E6473">
        <f>VLOOKUP(C6473,customers!$A$2:$D$1501, 4,FALSE)</f>
        <v>7</v>
      </c>
      <c r="F6473" t="str">
        <f>VLOOKUP(E6473,nation!$A$2:$B$26, 2,FALSE)</f>
        <v>GERMANY</v>
      </c>
      <c r="G6473">
        <f>VLOOKUP(orders!F6473,nation!$B$2:$C$26,2,FALSE)</f>
        <v>3</v>
      </c>
      <c r="H6473" t="str">
        <f>HLOOKUP(orders!G6473,region_horz!$B$1:$F$2,2,FALSE)</f>
        <v>EUROPE</v>
      </c>
      <c r="I6473" t="s">
        <v>9</v>
      </c>
      <c r="J6473">
        <v>129460.36</v>
      </c>
      <c r="K6473" s="1">
        <v>35358</v>
      </c>
      <c r="L6473" t="s">
        <v>13</v>
      </c>
      <c r="M6473" t="s">
        <v>201</v>
      </c>
      <c r="N6473">
        <v>0</v>
      </c>
      <c r="O6473" t="s">
        <v>7468</v>
      </c>
    </row>
    <row r="6474" spans="1:15" x14ac:dyDescent="0.2">
      <c r="A6474">
        <v>25889</v>
      </c>
      <c r="B6474" t="str">
        <f>VLOOKUP(orders!C6474,customers!$A$2:$B$1501, 2,FALSE)</f>
        <v>Customer#000000926</v>
      </c>
      <c r="C6474">
        <v>926</v>
      </c>
      <c r="D6474" t="str">
        <f>VLOOKUP(orders!C6474,customers!$A$2:$G$1501,7,FALSE)</f>
        <v>AUTOMOBILE</v>
      </c>
      <c r="E6474">
        <f>VLOOKUP(C6474,customers!$A$2:$D$1501, 4,FALSE)</f>
        <v>16</v>
      </c>
      <c r="F6474" t="str">
        <f>VLOOKUP(E6474,nation!$A$2:$B$26, 2,FALSE)</f>
        <v>MOZAMBIQUE</v>
      </c>
      <c r="G6474">
        <f>VLOOKUP(orders!F6474,nation!$B$2:$C$26,2,FALSE)</f>
        <v>0</v>
      </c>
      <c r="H6474" t="str">
        <f>HLOOKUP(orders!G6474,region_horz!$B$1:$F$2,2,FALSE)</f>
        <v>AFRICA</v>
      </c>
      <c r="I6474" t="s">
        <v>16</v>
      </c>
      <c r="J6474">
        <v>99118.55</v>
      </c>
      <c r="K6474" s="1">
        <v>34129</v>
      </c>
      <c r="L6474" t="s">
        <v>10</v>
      </c>
      <c r="M6474" t="s">
        <v>1095</v>
      </c>
      <c r="N6474">
        <v>0</v>
      </c>
      <c r="O6474" t="s">
        <v>7469</v>
      </c>
    </row>
    <row r="6475" spans="1:15" x14ac:dyDescent="0.2">
      <c r="A6475">
        <v>25890</v>
      </c>
      <c r="B6475" t="str">
        <f>VLOOKUP(orders!C6475,customers!$A$2:$B$1501, 2,FALSE)</f>
        <v>Customer#000000286</v>
      </c>
      <c r="C6475">
        <v>286</v>
      </c>
      <c r="D6475" t="str">
        <f>VLOOKUP(orders!C6475,customers!$A$2:$G$1501,7,FALSE)</f>
        <v>HOUSEHOLD</v>
      </c>
      <c r="E6475">
        <f>VLOOKUP(C6475,customers!$A$2:$D$1501, 4,FALSE)</f>
        <v>22</v>
      </c>
      <c r="F6475" t="str">
        <f>VLOOKUP(E6475,nation!$A$2:$B$26, 2,FALSE)</f>
        <v>RUSSIA</v>
      </c>
      <c r="G6475">
        <f>VLOOKUP(orders!F6475,nation!$B$2:$C$26,2,FALSE)</f>
        <v>3</v>
      </c>
      <c r="H6475" t="str">
        <f>HLOOKUP(orders!G6475,region_horz!$B$1:$F$2,2,FALSE)</f>
        <v>EUROPE</v>
      </c>
      <c r="I6475" t="s">
        <v>9</v>
      </c>
      <c r="J6475">
        <v>83124.789999999994</v>
      </c>
      <c r="K6475" s="1">
        <v>35765</v>
      </c>
      <c r="L6475" t="s">
        <v>26</v>
      </c>
      <c r="M6475" t="s">
        <v>893</v>
      </c>
      <c r="N6475">
        <v>0</v>
      </c>
      <c r="O6475" t="s">
        <v>7470</v>
      </c>
    </row>
    <row r="6476" spans="1:15" x14ac:dyDescent="0.2">
      <c r="A6476">
        <v>25891</v>
      </c>
      <c r="B6476" t="str">
        <f>VLOOKUP(orders!C6476,customers!$A$2:$B$1501, 2,FALSE)</f>
        <v>Customer#000000208</v>
      </c>
      <c r="C6476">
        <v>208</v>
      </c>
      <c r="D6476" t="str">
        <f>VLOOKUP(orders!C6476,customers!$A$2:$G$1501,7,FALSE)</f>
        <v>MACHINERY</v>
      </c>
      <c r="E6476">
        <f>VLOOKUP(C6476,customers!$A$2:$D$1501, 4,FALSE)</f>
        <v>19</v>
      </c>
      <c r="F6476" t="str">
        <f>VLOOKUP(E6476,nation!$A$2:$B$26, 2,FALSE)</f>
        <v>ROMANIA</v>
      </c>
      <c r="G6476">
        <f>VLOOKUP(orders!F6476,nation!$B$2:$C$26,2,FALSE)</f>
        <v>3</v>
      </c>
      <c r="H6476" t="str">
        <f>HLOOKUP(orders!G6476,region_horz!$B$1:$F$2,2,FALSE)</f>
        <v>EUROPE</v>
      </c>
      <c r="I6476" t="s">
        <v>9</v>
      </c>
      <c r="J6476">
        <v>211559.21</v>
      </c>
      <c r="K6476" s="1">
        <v>35464</v>
      </c>
      <c r="L6476" t="s">
        <v>13</v>
      </c>
      <c r="M6476" t="s">
        <v>1452</v>
      </c>
      <c r="N6476">
        <v>0</v>
      </c>
      <c r="O6476" t="s">
        <v>7471</v>
      </c>
    </row>
    <row r="6477" spans="1:15" x14ac:dyDescent="0.2">
      <c r="A6477">
        <v>25892</v>
      </c>
      <c r="B6477" t="str">
        <f>VLOOKUP(orders!C6477,customers!$A$2:$B$1501, 2,FALSE)</f>
        <v>Customer#000000838</v>
      </c>
      <c r="C6477">
        <v>838</v>
      </c>
      <c r="D6477" t="str">
        <f>VLOOKUP(orders!C6477,customers!$A$2:$G$1501,7,FALSE)</f>
        <v>AUTOMOBILE</v>
      </c>
      <c r="E6477">
        <f>VLOOKUP(C6477,customers!$A$2:$D$1501, 4,FALSE)</f>
        <v>5</v>
      </c>
      <c r="F6477" t="str">
        <f>VLOOKUP(E6477,nation!$A$2:$B$26, 2,FALSE)</f>
        <v>ETHIOPIA</v>
      </c>
      <c r="G6477">
        <f>VLOOKUP(orders!F6477,nation!$B$2:$C$26,2,FALSE)</f>
        <v>0</v>
      </c>
      <c r="H6477" t="str">
        <f>HLOOKUP(orders!G6477,region_horz!$B$1:$F$2,2,FALSE)</f>
        <v>AFRICA</v>
      </c>
      <c r="I6477" t="s">
        <v>9</v>
      </c>
      <c r="J6477">
        <v>13695</v>
      </c>
      <c r="K6477" s="1">
        <v>35049</v>
      </c>
      <c r="L6477" t="s">
        <v>31</v>
      </c>
      <c r="M6477" t="s">
        <v>3240</v>
      </c>
      <c r="N6477">
        <v>0</v>
      </c>
      <c r="O6477" t="s">
        <v>7472</v>
      </c>
    </row>
    <row r="6478" spans="1:15" x14ac:dyDescent="0.2">
      <c r="A6478">
        <v>25893</v>
      </c>
      <c r="B6478" t="str">
        <f>VLOOKUP(orders!C6478,customers!$A$2:$B$1501, 2,FALSE)</f>
        <v>Customer#000000004</v>
      </c>
      <c r="C6478">
        <v>4</v>
      </c>
      <c r="D6478" t="str">
        <f>VLOOKUP(orders!C6478,customers!$A$2:$G$1501,7,FALSE)</f>
        <v>MACHINERY</v>
      </c>
      <c r="E6478">
        <f>VLOOKUP(C6478,customers!$A$2:$D$1501, 4,FALSE)</f>
        <v>4</v>
      </c>
      <c r="F6478" t="str">
        <f>VLOOKUP(E6478,nation!$A$2:$B$26, 2,FALSE)</f>
        <v>EGYPT</v>
      </c>
      <c r="G6478">
        <f>VLOOKUP(orders!F6478,nation!$B$2:$C$26,2,FALSE)</f>
        <v>4</v>
      </c>
      <c r="H6478" t="str">
        <f>HLOOKUP(orders!G6478,region_horz!$B$1:$F$2,2,FALSE)</f>
        <v>MIDDLE EAST</v>
      </c>
      <c r="I6478" t="s">
        <v>9</v>
      </c>
      <c r="J6478">
        <v>150695.21</v>
      </c>
      <c r="K6478" s="1">
        <v>35689</v>
      </c>
      <c r="L6478" t="s">
        <v>13</v>
      </c>
      <c r="M6478" t="s">
        <v>1646</v>
      </c>
      <c r="N6478">
        <v>0</v>
      </c>
      <c r="O6478" t="s">
        <v>7473</v>
      </c>
    </row>
    <row r="6479" spans="1:15" x14ac:dyDescent="0.2">
      <c r="A6479">
        <v>25894</v>
      </c>
      <c r="B6479" t="str">
        <f>VLOOKUP(orders!C6479,customers!$A$2:$B$1501, 2,FALSE)</f>
        <v>Customer#000001021</v>
      </c>
      <c r="C6479">
        <v>1021</v>
      </c>
      <c r="D6479" t="str">
        <f>VLOOKUP(orders!C6479,customers!$A$2:$G$1501,7,FALSE)</f>
        <v>MACHINERY</v>
      </c>
      <c r="E6479">
        <f>VLOOKUP(C6479,customers!$A$2:$D$1501, 4,FALSE)</f>
        <v>6</v>
      </c>
      <c r="F6479" t="str">
        <f>VLOOKUP(E6479,nation!$A$2:$B$26, 2,FALSE)</f>
        <v>FRANCE</v>
      </c>
      <c r="G6479">
        <f>VLOOKUP(orders!F6479,nation!$B$2:$C$26,2,FALSE)</f>
        <v>3</v>
      </c>
      <c r="H6479" t="str">
        <f>HLOOKUP(orders!G6479,region_horz!$B$1:$F$2,2,FALSE)</f>
        <v>EUROPE</v>
      </c>
      <c r="I6479" t="s">
        <v>9</v>
      </c>
      <c r="J6479">
        <v>46740.39</v>
      </c>
      <c r="K6479" s="1">
        <v>35323</v>
      </c>
      <c r="L6479" t="s">
        <v>31</v>
      </c>
      <c r="M6479" t="s">
        <v>99</v>
      </c>
      <c r="N6479">
        <v>0</v>
      </c>
      <c r="O6479" t="s">
        <v>7474</v>
      </c>
    </row>
    <row r="6480" spans="1:15" x14ac:dyDescent="0.2">
      <c r="A6480">
        <v>25895</v>
      </c>
      <c r="B6480" t="str">
        <f>VLOOKUP(orders!C6480,customers!$A$2:$B$1501, 2,FALSE)</f>
        <v>Customer#000000784</v>
      </c>
      <c r="C6480">
        <v>784</v>
      </c>
      <c r="D6480" t="str">
        <f>VLOOKUP(orders!C6480,customers!$A$2:$G$1501,7,FALSE)</f>
        <v>BUILDING</v>
      </c>
      <c r="E6480">
        <f>VLOOKUP(C6480,customers!$A$2:$D$1501, 4,FALSE)</f>
        <v>14</v>
      </c>
      <c r="F6480" t="str">
        <f>VLOOKUP(E6480,nation!$A$2:$B$26, 2,FALSE)</f>
        <v>KENYA</v>
      </c>
      <c r="G6480">
        <f>VLOOKUP(orders!F6480,nation!$B$2:$C$26,2,FALSE)</f>
        <v>0</v>
      </c>
      <c r="H6480" t="str">
        <f>HLOOKUP(orders!G6480,region_horz!$B$1:$F$2,2,FALSE)</f>
        <v>AFRICA</v>
      </c>
      <c r="I6480" t="s">
        <v>16</v>
      </c>
      <c r="J6480">
        <v>146948.04</v>
      </c>
      <c r="K6480" s="1">
        <v>33712</v>
      </c>
      <c r="L6480" t="s">
        <v>31</v>
      </c>
      <c r="M6480" t="s">
        <v>4577</v>
      </c>
      <c r="N6480">
        <v>0</v>
      </c>
      <c r="O6480" t="s">
        <v>7475</v>
      </c>
    </row>
    <row r="6481" spans="1:15" x14ac:dyDescent="0.2">
      <c r="A6481">
        <v>25920</v>
      </c>
      <c r="B6481" t="str">
        <f>VLOOKUP(orders!C6481,customers!$A$2:$B$1501, 2,FALSE)</f>
        <v>Customer#000001265</v>
      </c>
      <c r="C6481">
        <v>1265</v>
      </c>
      <c r="D6481" t="str">
        <f>VLOOKUP(orders!C6481,customers!$A$2:$G$1501,7,FALSE)</f>
        <v>MACHINERY</v>
      </c>
      <c r="E6481">
        <f>VLOOKUP(C6481,customers!$A$2:$D$1501, 4,FALSE)</f>
        <v>24</v>
      </c>
      <c r="F6481" t="str">
        <f>VLOOKUP(E6481,nation!$A$2:$B$26, 2,FALSE)</f>
        <v>UNITED STATES</v>
      </c>
      <c r="G6481">
        <f>VLOOKUP(orders!F6481,nation!$B$2:$C$26,2,FALSE)</f>
        <v>1</v>
      </c>
      <c r="H6481" t="str">
        <f>HLOOKUP(orders!G6481,region_horz!$B$1:$F$2,2,FALSE)</f>
        <v>AMERICA</v>
      </c>
      <c r="I6481" t="s">
        <v>9</v>
      </c>
      <c r="J6481">
        <v>280812.31</v>
      </c>
      <c r="K6481" s="1">
        <v>35745</v>
      </c>
      <c r="L6481" t="s">
        <v>13</v>
      </c>
      <c r="M6481" t="s">
        <v>5589</v>
      </c>
      <c r="N6481">
        <v>0</v>
      </c>
      <c r="O6481" t="s">
        <v>7476</v>
      </c>
    </row>
    <row r="6482" spans="1:15" x14ac:dyDescent="0.2">
      <c r="A6482">
        <v>25921</v>
      </c>
      <c r="B6482" t="str">
        <f>VLOOKUP(orders!C6482,customers!$A$2:$B$1501, 2,FALSE)</f>
        <v>Customer#000000484</v>
      </c>
      <c r="C6482">
        <v>484</v>
      </c>
      <c r="D6482" t="str">
        <f>VLOOKUP(orders!C6482,customers!$A$2:$G$1501,7,FALSE)</f>
        <v>BUILDING</v>
      </c>
      <c r="E6482">
        <f>VLOOKUP(C6482,customers!$A$2:$D$1501, 4,FALSE)</f>
        <v>20</v>
      </c>
      <c r="F6482" t="str">
        <f>VLOOKUP(E6482,nation!$A$2:$B$26, 2,FALSE)</f>
        <v>SAUDI ARABIA</v>
      </c>
      <c r="G6482">
        <f>VLOOKUP(orders!F6482,nation!$B$2:$C$26,2,FALSE)</f>
        <v>4</v>
      </c>
      <c r="H6482" t="str">
        <f>HLOOKUP(orders!G6482,region_horz!$B$1:$F$2,2,FALSE)</f>
        <v>MIDDLE EAST</v>
      </c>
      <c r="I6482" t="s">
        <v>9</v>
      </c>
      <c r="J6482">
        <v>237395.11</v>
      </c>
      <c r="K6482" s="1">
        <v>35594</v>
      </c>
      <c r="L6482" t="s">
        <v>31</v>
      </c>
      <c r="M6482" t="s">
        <v>751</v>
      </c>
      <c r="N6482">
        <v>0</v>
      </c>
      <c r="O6482" t="s">
        <v>7477</v>
      </c>
    </row>
    <row r="6483" spans="1:15" x14ac:dyDescent="0.2">
      <c r="A6483">
        <v>25922</v>
      </c>
      <c r="B6483" t="str">
        <f>VLOOKUP(orders!C6483,customers!$A$2:$B$1501, 2,FALSE)</f>
        <v>Customer#000000622</v>
      </c>
      <c r="C6483">
        <v>622</v>
      </c>
      <c r="D6483" t="str">
        <f>VLOOKUP(orders!C6483,customers!$A$2:$G$1501,7,FALSE)</f>
        <v>FURNITURE</v>
      </c>
      <c r="E6483">
        <f>VLOOKUP(C6483,customers!$A$2:$D$1501, 4,FALSE)</f>
        <v>13</v>
      </c>
      <c r="F6483" t="str">
        <f>VLOOKUP(E6483,nation!$A$2:$B$26, 2,FALSE)</f>
        <v>JORDAN</v>
      </c>
      <c r="G6483">
        <f>VLOOKUP(orders!F6483,nation!$B$2:$C$26,2,FALSE)</f>
        <v>4</v>
      </c>
      <c r="H6483" t="str">
        <f>HLOOKUP(orders!G6483,region_horz!$B$1:$F$2,2,FALSE)</f>
        <v>MIDDLE EAST</v>
      </c>
      <c r="I6483" t="s">
        <v>9</v>
      </c>
      <c r="J6483">
        <v>11004.95</v>
      </c>
      <c r="K6483" s="1">
        <v>34920</v>
      </c>
      <c r="L6483" t="s">
        <v>31</v>
      </c>
      <c r="M6483" t="s">
        <v>2025</v>
      </c>
      <c r="N6483">
        <v>0</v>
      </c>
      <c r="O6483" t="s">
        <v>7478</v>
      </c>
    </row>
    <row r="6484" spans="1:15" x14ac:dyDescent="0.2">
      <c r="A6484">
        <v>25923</v>
      </c>
      <c r="B6484" t="str">
        <f>VLOOKUP(orders!C6484,customers!$A$2:$B$1501, 2,FALSE)</f>
        <v>Customer#000001483</v>
      </c>
      <c r="C6484">
        <v>1483</v>
      </c>
      <c r="D6484" t="str">
        <f>VLOOKUP(orders!C6484,customers!$A$2:$G$1501,7,FALSE)</f>
        <v>BUILDING</v>
      </c>
      <c r="E6484">
        <f>VLOOKUP(C6484,customers!$A$2:$D$1501, 4,FALSE)</f>
        <v>7</v>
      </c>
      <c r="F6484" t="str">
        <f>VLOOKUP(E6484,nation!$A$2:$B$26, 2,FALSE)</f>
        <v>GERMANY</v>
      </c>
      <c r="G6484">
        <f>VLOOKUP(orders!F6484,nation!$B$2:$C$26,2,FALSE)</f>
        <v>3</v>
      </c>
      <c r="H6484" t="str">
        <f>HLOOKUP(orders!G6484,region_horz!$B$1:$F$2,2,FALSE)</f>
        <v>EUROPE</v>
      </c>
      <c r="I6484" t="s">
        <v>16</v>
      </c>
      <c r="J6484">
        <v>112973.99</v>
      </c>
      <c r="K6484" s="1">
        <v>34060</v>
      </c>
      <c r="L6484" t="s">
        <v>13</v>
      </c>
      <c r="M6484" t="s">
        <v>1368</v>
      </c>
      <c r="N6484">
        <v>0</v>
      </c>
      <c r="O6484" t="s">
        <v>7479</v>
      </c>
    </row>
    <row r="6485" spans="1:15" x14ac:dyDescent="0.2">
      <c r="A6485">
        <v>25924</v>
      </c>
      <c r="B6485" t="str">
        <f>VLOOKUP(orders!C6485,customers!$A$2:$B$1501, 2,FALSE)</f>
        <v>Customer#000001237</v>
      </c>
      <c r="C6485">
        <v>1237</v>
      </c>
      <c r="D6485" t="str">
        <f>VLOOKUP(orders!C6485,customers!$A$2:$G$1501,7,FALSE)</f>
        <v>BUILDING</v>
      </c>
      <c r="E6485">
        <f>VLOOKUP(C6485,customers!$A$2:$D$1501, 4,FALSE)</f>
        <v>20</v>
      </c>
      <c r="F6485" t="str">
        <f>VLOOKUP(E6485,nation!$A$2:$B$26, 2,FALSE)</f>
        <v>SAUDI ARABIA</v>
      </c>
      <c r="G6485">
        <f>VLOOKUP(orders!F6485,nation!$B$2:$C$26,2,FALSE)</f>
        <v>4</v>
      </c>
      <c r="H6485" t="str">
        <f>HLOOKUP(orders!G6485,region_horz!$B$1:$F$2,2,FALSE)</f>
        <v>MIDDLE EAST</v>
      </c>
      <c r="I6485" t="s">
        <v>9</v>
      </c>
      <c r="J6485">
        <v>347357.18</v>
      </c>
      <c r="K6485" s="1">
        <v>35670</v>
      </c>
      <c r="L6485" t="s">
        <v>10</v>
      </c>
      <c r="M6485" t="s">
        <v>2624</v>
      </c>
      <c r="N6485">
        <v>0</v>
      </c>
      <c r="O6485" t="s">
        <v>7480</v>
      </c>
    </row>
    <row r="6486" spans="1:15" x14ac:dyDescent="0.2">
      <c r="A6486">
        <v>25925</v>
      </c>
      <c r="B6486" t="str">
        <f>VLOOKUP(orders!C6486,customers!$A$2:$B$1501, 2,FALSE)</f>
        <v>Customer#000000787</v>
      </c>
      <c r="C6486">
        <v>787</v>
      </c>
      <c r="D6486" t="str">
        <f>VLOOKUP(orders!C6486,customers!$A$2:$G$1501,7,FALSE)</f>
        <v>AUTOMOBILE</v>
      </c>
      <c r="E6486">
        <f>VLOOKUP(C6486,customers!$A$2:$D$1501, 4,FALSE)</f>
        <v>10</v>
      </c>
      <c r="F6486" t="str">
        <f>VLOOKUP(E6486,nation!$A$2:$B$26, 2,FALSE)</f>
        <v>IRAN</v>
      </c>
      <c r="G6486">
        <f>VLOOKUP(orders!F6486,nation!$B$2:$C$26,2,FALSE)</f>
        <v>4</v>
      </c>
      <c r="H6486" t="str">
        <f>HLOOKUP(orders!G6486,region_horz!$B$1:$F$2,2,FALSE)</f>
        <v>MIDDLE EAST</v>
      </c>
      <c r="I6486" t="s">
        <v>9</v>
      </c>
      <c r="J6486">
        <v>147323.74</v>
      </c>
      <c r="K6486" s="1">
        <v>35639</v>
      </c>
      <c r="L6486" t="s">
        <v>13</v>
      </c>
      <c r="M6486" t="s">
        <v>24</v>
      </c>
      <c r="N6486">
        <v>0</v>
      </c>
      <c r="O6486" t="s">
        <v>7481</v>
      </c>
    </row>
    <row r="6487" spans="1:15" x14ac:dyDescent="0.2">
      <c r="A6487">
        <v>25926</v>
      </c>
      <c r="B6487" t="str">
        <f>VLOOKUP(orders!C6487,customers!$A$2:$B$1501, 2,FALSE)</f>
        <v>Customer#000001144</v>
      </c>
      <c r="C6487">
        <v>1144</v>
      </c>
      <c r="D6487" t="str">
        <f>VLOOKUP(orders!C6487,customers!$A$2:$G$1501,7,FALSE)</f>
        <v>BUILDING</v>
      </c>
      <c r="E6487">
        <f>VLOOKUP(C6487,customers!$A$2:$D$1501, 4,FALSE)</f>
        <v>1</v>
      </c>
      <c r="F6487" t="str">
        <f>VLOOKUP(E6487,nation!$A$2:$B$26, 2,FALSE)</f>
        <v>ARGENTINA</v>
      </c>
      <c r="G6487">
        <f>VLOOKUP(orders!F6487,nation!$B$2:$C$26,2,FALSE)</f>
        <v>1</v>
      </c>
      <c r="H6487" t="str">
        <f>HLOOKUP(orders!G6487,region_horz!$B$1:$F$2,2,FALSE)</f>
        <v>AMERICA</v>
      </c>
      <c r="I6487" t="s">
        <v>16</v>
      </c>
      <c r="J6487">
        <v>329606.34000000003</v>
      </c>
      <c r="K6487" s="1">
        <v>34659</v>
      </c>
      <c r="L6487" t="s">
        <v>26</v>
      </c>
      <c r="M6487" t="s">
        <v>195</v>
      </c>
      <c r="N6487">
        <v>0</v>
      </c>
      <c r="O6487" t="s">
        <v>7482</v>
      </c>
    </row>
    <row r="6488" spans="1:15" x14ac:dyDescent="0.2">
      <c r="A6488">
        <v>25927</v>
      </c>
      <c r="B6488" t="str">
        <f>VLOOKUP(orders!C6488,customers!$A$2:$B$1501, 2,FALSE)</f>
        <v>Customer#000000712</v>
      </c>
      <c r="C6488">
        <v>712</v>
      </c>
      <c r="D6488" t="str">
        <f>VLOOKUP(orders!C6488,customers!$A$2:$G$1501,7,FALSE)</f>
        <v>BUILDING</v>
      </c>
      <c r="E6488">
        <f>VLOOKUP(C6488,customers!$A$2:$D$1501, 4,FALSE)</f>
        <v>6</v>
      </c>
      <c r="F6488" t="str">
        <f>VLOOKUP(E6488,nation!$A$2:$B$26, 2,FALSE)</f>
        <v>FRANCE</v>
      </c>
      <c r="G6488">
        <f>VLOOKUP(orders!F6488,nation!$B$2:$C$26,2,FALSE)</f>
        <v>3</v>
      </c>
      <c r="H6488" t="str">
        <f>HLOOKUP(orders!G6488,region_horz!$B$1:$F$2,2,FALSE)</f>
        <v>EUROPE</v>
      </c>
      <c r="I6488" t="s">
        <v>16</v>
      </c>
      <c r="J6488">
        <v>212995.52</v>
      </c>
      <c r="K6488" s="1">
        <v>34447</v>
      </c>
      <c r="L6488" t="s">
        <v>31</v>
      </c>
      <c r="M6488" t="s">
        <v>1045</v>
      </c>
      <c r="N6488">
        <v>0</v>
      </c>
      <c r="O6488" t="s">
        <v>7483</v>
      </c>
    </row>
    <row r="6489" spans="1:15" x14ac:dyDescent="0.2">
      <c r="A6489">
        <v>25952</v>
      </c>
      <c r="B6489" t="str">
        <f>VLOOKUP(orders!C6489,customers!$A$2:$B$1501, 2,FALSE)</f>
        <v>Customer#000001303</v>
      </c>
      <c r="C6489">
        <v>1303</v>
      </c>
      <c r="D6489" t="str">
        <f>VLOOKUP(orders!C6489,customers!$A$2:$G$1501,7,FALSE)</f>
        <v>MACHINERY</v>
      </c>
      <c r="E6489">
        <f>VLOOKUP(C6489,customers!$A$2:$D$1501, 4,FALSE)</f>
        <v>5</v>
      </c>
      <c r="F6489" t="str">
        <f>VLOOKUP(E6489,nation!$A$2:$B$26, 2,FALSE)</f>
        <v>ETHIOPIA</v>
      </c>
      <c r="G6489">
        <f>VLOOKUP(orders!F6489,nation!$B$2:$C$26,2,FALSE)</f>
        <v>0</v>
      </c>
      <c r="H6489" t="str">
        <f>HLOOKUP(orders!G6489,region_horz!$B$1:$F$2,2,FALSE)</f>
        <v>AFRICA</v>
      </c>
      <c r="I6489" t="s">
        <v>16</v>
      </c>
      <c r="J6489">
        <v>160886.99</v>
      </c>
      <c r="K6489" s="1">
        <v>34217</v>
      </c>
      <c r="L6489" t="s">
        <v>26</v>
      </c>
      <c r="M6489" t="s">
        <v>1460</v>
      </c>
      <c r="N6489">
        <v>0</v>
      </c>
      <c r="O6489" t="s">
        <v>7484</v>
      </c>
    </row>
    <row r="6490" spans="1:15" x14ac:dyDescent="0.2">
      <c r="A6490">
        <v>25953</v>
      </c>
      <c r="B6490" t="str">
        <f>VLOOKUP(orders!C6490,customers!$A$2:$B$1501, 2,FALSE)</f>
        <v>Customer#000000712</v>
      </c>
      <c r="C6490">
        <v>712</v>
      </c>
      <c r="D6490" t="str">
        <f>VLOOKUP(orders!C6490,customers!$A$2:$G$1501,7,FALSE)</f>
        <v>BUILDING</v>
      </c>
      <c r="E6490">
        <f>VLOOKUP(C6490,customers!$A$2:$D$1501, 4,FALSE)</f>
        <v>6</v>
      </c>
      <c r="F6490" t="str">
        <f>VLOOKUP(E6490,nation!$A$2:$B$26, 2,FALSE)</f>
        <v>FRANCE</v>
      </c>
      <c r="G6490">
        <f>VLOOKUP(orders!F6490,nation!$B$2:$C$26,2,FALSE)</f>
        <v>3</v>
      </c>
      <c r="H6490" t="str">
        <f>HLOOKUP(orders!G6490,region_horz!$B$1:$F$2,2,FALSE)</f>
        <v>EUROPE</v>
      </c>
      <c r="I6490" t="s">
        <v>16</v>
      </c>
      <c r="J6490">
        <v>139775.62</v>
      </c>
      <c r="K6490" s="1">
        <v>34605</v>
      </c>
      <c r="L6490" t="s">
        <v>13</v>
      </c>
      <c r="M6490" t="s">
        <v>1151</v>
      </c>
      <c r="N6490">
        <v>0</v>
      </c>
      <c r="O6490" t="s">
        <v>7485</v>
      </c>
    </row>
    <row r="6491" spans="1:15" x14ac:dyDescent="0.2">
      <c r="A6491">
        <v>25954</v>
      </c>
      <c r="B6491" t="str">
        <f>VLOOKUP(orders!C6491,customers!$A$2:$B$1501, 2,FALSE)</f>
        <v>Customer#000000340</v>
      </c>
      <c r="C6491">
        <v>340</v>
      </c>
      <c r="D6491" t="str">
        <f>VLOOKUP(orders!C6491,customers!$A$2:$G$1501,7,FALSE)</f>
        <v>BUILDING</v>
      </c>
      <c r="E6491">
        <f>VLOOKUP(C6491,customers!$A$2:$D$1501, 4,FALSE)</f>
        <v>2</v>
      </c>
      <c r="F6491" t="str">
        <f>VLOOKUP(E6491,nation!$A$2:$B$26, 2,FALSE)</f>
        <v>BRAZIL</v>
      </c>
      <c r="G6491">
        <f>VLOOKUP(orders!F6491,nation!$B$2:$C$26,2,FALSE)</f>
        <v>1</v>
      </c>
      <c r="H6491" t="str">
        <f>HLOOKUP(orders!G6491,region_horz!$B$1:$F$2,2,FALSE)</f>
        <v>AMERICA</v>
      </c>
      <c r="I6491" t="s">
        <v>16</v>
      </c>
      <c r="J6491">
        <v>47607.41</v>
      </c>
      <c r="K6491" s="1">
        <v>34726</v>
      </c>
      <c r="L6491" t="s">
        <v>31</v>
      </c>
      <c r="M6491" t="s">
        <v>1225</v>
      </c>
      <c r="N6491">
        <v>0</v>
      </c>
      <c r="O6491" t="s">
        <v>7486</v>
      </c>
    </row>
    <row r="6492" spans="1:15" x14ac:dyDescent="0.2">
      <c r="A6492">
        <v>25955</v>
      </c>
      <c r="B6492" t="str">
        <f>VLOOKUP(orders!C6492,customers!$A$2:$B$1501, 2,FALSE)</f>
        <v>Customer#000000137</v>
      </c>
      <c r="C6492">
        <v>137</v>
      </c>
      <c r="D6492" t="str">
        <f>VLOOKUP(orders!C6492,customers!$A$2:$G$1501,7,FALSE)</f>
        <v>HOUSEHOLD</v>
      </c>
      <c r="E6492">
        <f>VLOOKUP(C6492,customers!$A$2:$D$1501, 4,FALSE)</f>
        <v>16</v>
      </c>
      <c r="F6492" t="str">
        <f>VLOOKUP(E6492,nation!$A$2:$B$26, 2,FALSE)</f>
        <v>MOZAMBIQUE</v>
      </c>
      <c r="G6492">
        <f>VLOOKUP(orders!F6492,nation!$B$2:$C$26,2,FALSE)</f>
        <v>0</v>
      </c>
      <c r="H6492" t="str">
        <f>HLOOKUP(orders!G6492,region_horz!$B$1:$F$2,2,FALSE)</f>
        <v>AFRICA</v>
      </c>
      <c r="I6492" t="s">
        <v>48</v>
      </c>
      <c r="J6492">
        <v>83224.84</v>
      </c>
      <c r="K6492" s="1">
        <v>34824</v>
      </c>
      <c r="L6492" t="s">
        <v>23</v>
      </c>
      <c r="M6492" t="s">
        <v>4586</v>
      </c>
      <c r="N6492">
        <v>0</v>
      </c>
      <c r="O6492" t="s">
        <v>7487</v>
      </c>
    </row>
    <row r="6493" spans="1:15" x14ac:dyDescent="0.2">
      <c r="A6493">
        <v>25956</v>
      </c>
      <c r="B6493" t="str">
        <f>VLOOKUP(orders!C6493,customers!$A$2:$B$1501, 2,FALSE)</f>
        <v>Customer#000001202</v>
      </c>
      <c r="C6493">
        <v>1202</v>
      </c>
      <c r="D6493" t="str">
        <f>VLOOKUP(orders!C6493,customers!$A$2:$G$1501,7,FALSE)</f>
        <v>BUILDING</v>
      </c>
      <c r="E6493">
        <f>VLOOKUP(C6493,customers!$A$2:$D$1501, 4,FALSE)</f>
        <v>0</v>
      </c>
      <c r="F6493" t="str">
        <f>VLOOKUP(E6493,nation!$A$2:$B$26, 2,FALSE)</f>
        <v>ALGERIA</v>
      </c>
      <c r="G6493">
        <f>VLOOKUP(orders!F6493,nation!$B$2:$C$26,2,FALSE)</f>
        <v>0</v>
      </c>
      <c r="H6493" t="str">
        <f>HLOOKUP(orders!G6493,region_horz!$B$1:$F$2,2,FALSE)</f>
        <v>AFRICA</v>
      </c>
      <c r="I6493" t="s">
        <v>9</v>
      </c>
      <c r="J6493">
        <v>159552.82</v>
      </c>
      <c r="K6493" s="1">
        <v>35950</v>
      </c>
      <c r="L6493" t="s">
        <v>10</v>
      </c>
      <c r="M6493" t="s">
        <v>219</v>
      </c>
      <c r="N6493">
        <v>0</v>
      </c>
      <c r="O6493" t="s">
        <v>7488</v>
      </c>
    </row>
    <row r="6494" spans="1:15" x14ac:dyDescent="0.2">
      <c r="A6494">
        <v>25957</v>
      </c>
      <c r="B6494" t="str">
        <f>VLOOKUP(orders!C6494,customers!$A$2:$B$1501, 2,FALSE)</f>
        <v>Customer#000000715</v>
      </c>
      <c r="C6494">
        <v>715</v>
      </c>
      <c r="D6494" t="str">
        <f>VLOOKUP(orders!C6494,customers!$A$2:$G$1501,7,FALSE)</f>
        <v>AUTOMOBILE</v>
      </c>
      <c r="E6494">
        <f>VLOOKUP(C6494,customers!$A$2:$D$1501, 4,FALSE)</f>
        <v>19</v>
      </c>
      <c r="F6494" t="str">
        <f>VLOOKUP(E6494,nation!$A$2:$B$26, 2,FALSE)</f>
        <v>ROMANIA</v>
      </c>
      <c r="G6494">
        <f>VLOOKUP(orders!F6494,nation!$B$2:$C$26,2,FALSE)</f>
        <v>3</v>
      </c>
      <c r="H6494" t="str">
        <f>HLOOKUP(orders!G6494,region_horz!$B$1:$F$2,2,FALSE)</f>
        <v>EUROPE</v>
      </c>
      <c r="I6494" t="s">
        <v>9</v>
      </c>
      <c r="J6494">
        <v>149481.20000000001</v>
      </c>
      <c r="K6494" s="1">
        <v>35278</v>
      </c>
      <c r="L6494" t="s">
        <v>26</v>
      </c>
      <c r="M6494" t="s">
        <v>3356</v>
      </c>
      <c r="N6494">
        <v>0</v>
      </c>
      <c r="O6494" t="s">
        <v>7489</v>
      </c>
    </row>
    <row r="6495" spans="1:15" x14ac:dyDescent="0.2">
      <c r="A6495">
        <v>25958</v>
      </c>
      <c r="B6495" t="str">
        <f>VLOOKUP(orders!C6495,customers!$A$2:$B$1501, 2,FALSE)</f>
        <v>Customer#000000155</v>
      </c>
      <c r="C6495">
        <v>155</v>
      </c>
      <c r="D6495" t="str">
        <f>VLOOKUP(orders!C6495,customers!$A$2:$G$1501,7,FALSE)</f>
        <v>AUTOMOBILE</v>
      </c>
      <c r="E6495">
        <f>VLOOKUP(C6495,customers!$A$2:$D$1501, 4,FALSE)</f>
        <v>0</v>
      </c>
      <c r="F6495" t="str">
        <f>VLOOKUP(E6495,nation!$A$2:$B$26, 2,FALSE)</f>
        <v>ALGERIA</v>
      </c>
      <c r="G6495">
        <f>VLOOKUP(orders!F6495,nation!$B$2:$C$26,2,FALSE)</f>
        <v>0</v>
      </c>
      <c r="H6495" t="str">
        <f>HLOOKUP(orders!G6495,region_horz!$B$1:$F$2,2,FALSE)</f>
        <v>AFRICA</v>
      </c>
      <c r="I6495" t="s">
        <v>9</v>
      </c>
      <c r="J6495">
        <v>192179.05</v>
      </c>
      <c r="K6495" s="1">
        <v>35601</v>
      </c>
      <c r="L6495" t="s">
        <v>23</v>
      </c>
      <c r="M6495" t="s">
        <v>234</v>
      </c>
      <c r="N6495">
        <v>0</v>
      </c>
      <c r="O6495" t="s">
        <v>7490</v>
      </c>
    </row>
    <row r="6496" spans="1:15" x14ac:dyDescent="0.2">
      <c r="A6496">
        <v>25959</v>
      </c>
      <c r="B6496" t="str">
        <f>VLOOKUP(orders!C6496,customers!$A$2:$B$1501, 2,FALSE)</f>
        <v>Customer#000000310</v>
      </c>
      <c r="C6496">
        <v>310</v>
      </c>
      <c r="D6496" t="str">
        <f>VLOOKUP(orders!C6496,customers!$A$2:$G$1501,7,FALSE)</f>
        <v>FURNITURE</v>
      </c>
      <c r="E6496">
        <f>VLOOKUP(C6496,customers!$A$2:$D$1501, 4,FALSE)</f>
        <v>1</v>
      </c>
      <c r="F6496" t="str">
        <f>VLOOKUP(E6496,nation!$A$2:$B$26, 2,FALSE)</f>
        <v>ARGENTINA</v>
      </c>
      <c r="G6496">
        <f>VLOOKUP(orders!F6496,nation!$B$2:$C$26,2,FALSE)</f>
        <v>1</v>
      </c>
      <c r="H6496" t="str">
        <f>HLOOKUP(orders!G6496,region_horz!$B$1:$F$2,2,FALSE)</f>
        <v>AMERICA</v>
      </c>
      <c r="I6496" t="s">
        <v>16</v>
      </c>
      <c r="J6496">
        <v>131373.92000000001</v>
      </c>
      <c r="K6496" s="1">
        <v>34533</v>
      </c>
      <c r="L6496" t="s">
        <v>26</v>
      </c>
      <c r="M6496" t="s">
        <v>3541</v>
      </c>
      <c r="N6496">
        <v>0</v>
      </c>
      <c r="O6496" t="s">
        <v>7491</v>
      </c>
    </row>
    <row r="6497" spans="1:15" x14ac:dyDescent="0.2">
      <c r="A6497">
        <v>25984</v>
      </c>
      <c r="B6497" t="str">
        <f>VLOOKUP(orders!C6497,customers!$A$2:$B$1501, 2,FALSE)</f>
        <v>Customer#000000107</v>
      </c>
      <c r="C6497">
        <v>107</v>
      </c>
      <c r="D6497" t="str">
        <f>VLOOKUP(orders!C6497,customers!$A$2:$G$1501,7,FALSE)</f>
        <v>AUTOMOBILE</v>
      </c>
      <c r="E6497">
        <f>VLOOKUP(C6497,customers!$A$2:$D$1501, 4,FALSE)</f>
        <v>15</v>
      </c>
      <c r="F6497" t="str">
        <f>VLOOKUP(E6497,nation!$A$2:$B$26, 2,FALSE)</f>
        <v>MOROCCO</v>
      </c>
      <c r="G6497">
        <f>VLOOKUP(orders!F6497,nation!$B$2:$C$26,2,FALSE)</f>
        <v>0</v>
      </c>
      <c r="H6497" t="str">
        <f>HLOOKUP(orders!G6497,region_horz!$B$1:$F$2,2,FALSE)</f>
        <v>AFRICA</v>
      </c>
      <c r="I6497" t="s">
        <v>9</v>
      </c>
      <c r="J6497">
        <v>26063.83</v>
      </c>
      <c r="K6497" s="1">
        <v>35545</v>
      </c>
      <c r="L6497" t="s">
        <v>10</v>
      </c>
      <c r="M6497" t="s">
        <v>2054</v>
      </c>
      <c r="N6497">
        <v>0</v>
      </c>
      <c r="O6497" t="s">
        <v>7492</v>
      </c>
    </row>
    <row r="6498" spans="1:15" x14ac:dyDescent="0.2">
      <c r="A6498">
        <v>25985</v>
      </c>
      <c r="B6498" t="str">
        <f>VLOOKUP(orders!C6498,customers!$A$2:$B$1501, 2,FALSE)</f>
        <v>Customer#000000469</v>
      </c>
      <c r="C6498">
        <v>469</v>
      </c>
      <c r="D6498" t="str">
        <f>VLOOKUP(orders!C6498,customers!$A$2:$G$1501,7,FALSE)</f>
        <v>BUILDING</v>
      </c>
      <c r="E6498">
        <f>VLOOKUP(C6498,customers!$A$2:$D$1501, 4,FALSE)</f>
        <v>12</v>
      </c>
      <c r="F6498" t="str">
        <f>VLOOKUP(E6498,nation!$A$2:$B$26, 2,FALSE)</f>
        <v>JAPAN</v>
      </c>
      <c r="G6498">
        <f>VLOOKUP(orders!F6498,nation!$B$2:$C$26,2,FALSE)</f>
        <v>2</v>
      </c>
      <c r="H6498" t="str">
        <f>HLOOKUP(orders!G6498,region_horz!$B$1:$F$2,2,FALSE)</f>
        <v>ASIA</v>
      </c>
      <c r="I6498" t="s">
        <v>16</v>
      </c>
      <c r="J6498">
        <v>169716.48000000001</v>
      </c>
      <c r="K6498" s="1">
        <v>33850</v>
      </c>
      <c r="L6498" t="s">
        <v>10</v>
      </c>
      <c r="M6498" t="s">
        <v>32</v>
      </c>
      <c r="N6498">
        <v>0</v>
      </c>
      <c r="O6498" t="s">
        <v>7493</v>
      </c>
    </row>
    <row r="6499" spans="1:15" x14ac:dyDescent="0.2">
      <c r="A6499">
        <v>25986</v>
      </c>
      <c r="B6499" t="str">
        <f>VLOOKUP(orders!C6499,customers!$A$2:$B$1501, 2,FALSE)</f>
        <v>Customer#000000206</v>
      </c>
      <c r="C6499">
        <v>206</v>
      </c>
      <c r="D6499" t="str">
        <f>VLOOKUP(orders!C6499,customers!$A$2:$G$1501,7,FALSE)</f>
        <v>AUTOMOBILE</v>
      </c>
      <c r="E6499">
        <f>VLOOKUP(C6499,customers!$A$2:$D$1501, 4,FALSE)</f>
        <v>9</v>
      </c>
      <c r="F6499" t="str">
        <f>VLOOKUP(E6499,nation!$A$2:$B$26, 2,FALSE)</f>
        <v>INDONESIA</v>
      </c>
      <c r="G6499">
        <f>VLOOKUP(orders!F6499,nation!$B$2:$C$26,2,FALSE)</f>
        <v>2</v>
      </c>
      <c r="H6499" t="str">
        <f>HLOOKUP(orders!G6499,region_horz!$B$1:$F$2,2,FALSE)</f>
        <v>ASIA</v>
      </c>
      <c r="I6499" t="s">
        <v>16</v>
      </c>
      <c r="J6499">
        <v>232381.51</v>
      </c>
      <c r="K6499" s="1">
        <v>33778</v>
      </c>
      <c r="L6499" t="s">
        <v>31</v>
      </c>
      <c r="M6499" t="s">
        <v>1418</v>
      </c>
      <c r="N6499">
        <v>0</v>
      </c>
      <c r="O6499" t="s">
        <v>7494</v>
      </c>
    </row>
    <row r="6500" spans="1:15" x14ac:dyDescent="0.2">
      <c r="A6500">
        <v>25987</v>
      </c>
      <c r="B6500" t="str">
        <f>VLOOKUP(orders!C6500,customers!$A$2:$B$1501, 2,FALSE)</f>
        <v>Customer#000000286</v>
      </c>
      <c r="C6500">
        <v>286</v>
      </c>
      <c r="D6500" t="str">
        <f>VLOOKUP(orders!C6500,customers!$A$2:$G$1501,7,FALSE)</f>
        <v>HOUSEHOLD</v>
      </c>
      <c r="E6500">
        <f>VLOOKUP(C6500,customers!$A$2:$D$1501, 4,FALSE)</f>
        <v>22</v>
      </c>
      <c r="F6500" t="str">
        <f>VLOOKUP(E6500,nation!$A$2:$B$26, 2,FALSE)</f>
        <v>RUSSIA</v>
      </c>
      <c r="G6500">
        <f>VLOOKUP(orders!F6500,nation!$B$2:$C$26,2,FALSE)</f>
        <v>3</v>
      </c>
      <c r="H6500" t="str">
        <f>HLOOKUP(orders!G6500,region_horz!$B$1:$F$2,2,FALSE)</f>
        <v>EUROPE</v>
      </c>
      <c r="I6500" t="s">
        <v>9</v>
      </c>
      <c r="J6500">
        <v>89411.76</v>
      </c>
      <c r="K6500" s="1">
        <v>35689</v>
      </c>
      <c r="L6500" t="s">
        <v>23</v>
      </c>
      <c r="M6500" t="s">
        <v>1806</v>
      </c>
      <c r="N6500">
        <v>0</v>
      </c>
      <c r="O6500" t="s">
        <v>7495</v>
      </c>
    </row>
    <row r="6501" spans="1:15" x14ac:dyDescent="0.2">
      <c r="A6501">
        <v>25988</v>
      </c>
      <c r="B6501" t="str">
        <f>VLOOKUP(orders!C6501,customers!$A$2:$B$1501, 2,FALSE)</f>
        <v>Customer#000000883</v>
      </c>
      <c r="C6501">
        <v>883</v>
      </c>
      <c r="D6501" t="str">
        <f>VLOOKUP(orders!C6501,customers!$A$2:$G$1501,7,FALSE)</f>
        <v>FURNITURE</v>
      </c>
      <c r="E6501">
        <f>VLOOKUP(C6501,customers!$A$2:$D$1501, 4,FALSE)</f>
        <v>3</v>
      </c>
      <c r="F6501" t="str">
        <f>VLOOKUP(E6501,nation!$A$2:$B$26, 2,FALSE)</f>
        <v>CANADA</v>
      </c>
      <c r="G6501">
        <f>VLOOKUP(orders!F6501,nation!$B$2:$C$26,2,FALSE)</f>
        <v>1</v>
      </c>
      <c r="H6501" t="str">
        <f>HLOOKUP(orders!G6501,region_horz!$B$1:$F$2,2,FALSE)</f>
        <v>AMERICA</v>
      </c>
      <c r="I6501" t="s">
        <v>9</v>
      </c>
      <c r="J6501">
        <v>52647.51</v>
      </c>
      <c r="K6501" s="1">
        <v>35352</v>
      </c>
      <c r="L6501" t="s">
        <v>13</v>
      </c>
      <c r="M6501" t="s">
        <v>789</v>
      </c>
      <c r="N6501">
        <v>0</v>
      </c>
      <c r="O6501" t="s">
        <v>7496</v>
      </c>
    </row>
    <row r="6502" spans="1:15" x14ac:dyDescent="0.2">
      <c r="A6502">
        <v>25989</v>
      </c>
      <c r="B6502" t="str">
        <f>VLOOKUP(orders!C6502,customers!$A$2:$B$1501, 2,FALSE)</f>
        <v>Customer#000000311</v>
      </c>
      <c r="C6502">
        <v>311</v>
      </c>
      <c r="D6502" t="str">
        <f>VLOOKUP(orders!C6502,customers!$A$2:$G$1501,7,FALSE)</f>
        <v>AUTOMOBILE</v>
      </c>
      <c r="E6502">
        <f>VLOOKUP(C6502,customers!$A$2:$D$1501, 4,FALSE)</f>
        <v>23</v>
      </c>
      <c r="F6502" t="str">
        <f>VLOOKUP(E6502,nation!$A$2:$B$26, 2,FALSE)</f>
        <v>UNITED KINGDOM</v>
      </c>
      <c r="G6502">
        <f>VLOOKUP(orders!F6502,nation!$B$2:$C$26,2,FALSE)</f>
        <v>3</v>
      </c>
      <c r="H6502" t="str">
        <f>HLOOKUP(orders!G6502,region_horz!$B$1:$F$2,2,FALSE)</f>
        <v>EUROPE</v>
      </c>
      <c r="I6502" t="s">
        <v>9</v>
      </c>
      <c r="J6502">
        <v>319209.65999999997</v>
      </c>
      <c r="K6502" s="1">
        <v>35933</v>
      </c>
      <c r="L6502" t="s">
        <v>13</v>
      </c>
      <c r="M6502" t="s">
        <v>3073</v>
      </c>
      <c r="N6502">
        <v>0</v>
      </c>
      <c r="O6502" t="s">
        <v>7497</v>
      </c>
    </row>
    <row r="6503" spans="1:15" x14ac:dyDescent="0.2">
      <c r="A6503">
        <v>25990</v>
      </c>
      <c r="B6503" t="str">
        <f>VLOOKUP(orders!C6503,customers!$A$2:$B$1501, 2,FALSE)</f>
        <v>Customer#000001357</v>
      </c>
      <c r="C6503">
        <v>1357</v>
      </c>
      <c r="D6503" t="str">
        <f>VLOOKUP(orders!C6503,customers!$A$2:$G$1501,7,FALSE)</f>
        <v>BUILDING</v>
      </c>
      <c r="E6503">
        <f>VLOOKUP(C6503,customers!$A$2:$D$1501, 4,FALSE)</f>
        <v>15</v>
      </c>
      <c r="F6503" t="str">
        <f>VLOOKUP(E6503,nation!$A$2:$B$26, 2,FALSE)</f>
        <v>MOROCCO</v>
      </c>
      <c r="G6503">
        <f>VLOOKUP(orders!F6503,nation!$B$2:$C$26,2,FALSE)</f>
        <v>0</v>
      </c>
      <c r="H6503" t="str">
        <f>HLOOKUP(orders!G6503,region_horz!$B$1:$F$2,2,FALSE)</f>
        <v>AFRICA</v>
      </c>
      <c r="I6503" t="s">
        <v>16</v>
      </c>
      <c r="J6503">
        <v>263432.53000000003</v>
      </c>
      <c r="K6503" s="1">
        <v>34401</v>
      </c>
      <c r="L6503" t="s">
        <v>23</v>
      </c>
      <c r="M6503" t="s">
        <v>2287</v>
      </c>
      <c r="N6503">
        <v>0</v>
      </c>
      <c r="O6503" t="s">
        <v>7498</v>
      </c>
    </row>
    <row r="6504" spans="1:15" x14ac:dyDescent="0.2">
      <c r="A6504">
        <v>25991</v>
      </c>
      <c r="B6504" t="str">
        <f>VLOOKUP(orders!C6504,customers!$A$2:$B$1501, 2,FALSE)</f>
        <v>Customer#000000619</v>
      </c>
      <c r="C6504">
        <v>619</v>
      </c>
      <c r="D6504" t="str">
        <f>VLOOKUP(orders!C6504,customers!$A$2:$G$1501,7,FALSE)</f>
        <v>FURNITURE</v>
      </c>
      <c r="E6504">
        <f>VLOOKUP(C6504,customers!$A$2:$D$1501, 4,FALSE)</f>
        <v>24</v>
      </c>
      <c r="F6504" t="str">
        <f>VLOOKUP(E6504,nation!$A$2:$B$26, 2,FALSE)</f>
        <v>UNITED STATES</v>
      </c>
      <c r="G6504">
        <f>VLOOKUP(orders!F6504,nation!$B$2:$C$26,2,FALSE)</f>
        <v>1</v>
      </c>
      <c r="H6504" t="str">
        <f>HLOOKUP(orders!G6504,region_horz!$B$1:$F$2,2,FALSE)</f>
        <v>AMERICA</v>
      </c>
      <c r="I6504" t="s">
        <v>9</v>
      </c>
      <c r="J6504">
        <v>241392.91</v>
      </c>
      <c r="K6504" s="1">
        <v>35901</v>
      </c>
      <c r="L6504" t="s">
        <v>13</v>
      </c>
      <c r="M6504" t="s">
        <v>362</v>
      </c>
      <c r="N6504">
        <v>0</v>
      </c>
      <c r="O6504" t="s">
        <v>7499</v>
      </c>
    </row>
    <row r="6505" spans="1:15" x14ac:dyDescent="0.2">
      <c r="A6505">
        <v>26016</v>
      </c>
      <c r="B6505" t="str">
        <f>VLOOKUP(orders!C6505,customers!$A$2:$B$1501, 2,FALSE)</f>
        <v>Customer#000000214</v>
      </c>
      <c r="C6505">
        <v>214</v>
      </c>
      <c r="D6505" t="str">
        <f>VLOOKUP(orders!C6505,customers!$A$2:$G$1501,7,FALSE)</f>
        <v>MACHINERY</v>
      </c>
      <c r="E6505">
        <f>VLOOKUP(C6505,customers!$A$2:$D$1501, 4,FALSE)</f>
        <v>8</v>
      </c>
      <c r="F6505" t="str">
        <f>VLOOKUP(E6505,nation!$A$2:$B$26, 2,FALSE)</f>
        <v>INDIA</v>
      </c>
      <c r="G6505">
        <f>VLOOKUP(orders!F6505,nation!$B$2:$C$26,2,FALSE)</f>
        <v>2</v>
      </c>
      <c r="H6505" t="str">
        <f>HLOOKUP(orders!G6505,region_horz!$B$1:$F$2,2,FALSE)</f>
        <v>ASIA</v>
      </c>
      <c r="I6505" t="s">
        <v>16</v>
      </c>
      <c r="J6505">
        <v>179880.05</v>
      </c>
      <c r="K6505" s="1">
        <v>34615</v>
      </c>
      <c r="L6505" t="s">
        <v>26</v>
      </c>
      <c r="M6505" t="s">
        <v>94</v>
      </c>
      <c r="N6505">
        <v>0</v>
      </c>
      <c r="O6505" t="s">
        <v>7500</v>
      </c>
    </row>
    <row r="6506" spans="1:15" x14ac:dyDescent="0.2">
      <c r="A6506">
        <v>26017</v>
      </c>
      <c r="B6506" t="str">
        <f>VLOOKUP(orders!C6506,customers!$A$2:$B$1501, 2,FALSE)</f>
        <v>Customer#000000215</v>
      </c>
      <c r="C6506">
        <v>215</v>
      </c>
      <c r="D6506" t="str">
        <f>VLOOKUP(orders!C6506,customers!$A$2:$G$1501,7,FALSE)</f>
        <v>FURNITURE</v>
      </c>
      <c r="E6506">
        <f>VLOOKUP(C6506,customers!$A$2:$D$1501, 4,FALSE)</f>
        <v>9</v>
      </c>
      <c r="F6506" t="str">
        <f>VLOOKUP(E6506,nation!$A$2:$B$26, 2,FALSE)</f>
        <v>INDONESIA</v>
      </c>
      <c r="G6506">
        <f>VLOOKUP(orders!F6506,nation!$B$2:$C$26,2,FALSE)</f>
        <v>2</v>
      </c>
      <c r="H6506" t="str">
        <f>HLOOKUP(orders!G6506,region_horz!$B$1:$F$2,2,FALSE)</f>
        <v>ASIA</v>
      </c>
      <c r="I6506" t="s">
        <v>9</v>
      </c>
      <c r="J6506">
        <v>149895.69</v>
      </c>
      <c r="K6506" s="1">
        <v>35951</v>
      </c>
      <c r="L6506" t="s">
        <v>26</v>
      </c>
      <c r="M6506" t="s">
        <v>689</v>
      </c>
      <c r="N6506">
        <v>0</v>
      </c>
      <c r="O6506" t="s">
        <v>7501</v>
      </c>
    </row>
    <row r="6507" spans="1:15" x14ac:dyDescent="0.2">
      <c r="A6507">
        <v>26018</v>
      </c>
      <c r="B6507" t="str">
        <f>VLOOKUP(orders!C6507,customers!$A$2:$B$1501, 2,FALSE)</f>
        <v>Customer#000000803</v>
      </c>
      <c r="C6507">
        <v>803</v>
      </c>
      <c r="D6507" t="str">
        <f>VLOOKUP(orders!C6507,customers!$A$2:$G$1501,7,FALSE)</f>
        <v>BUILDING</v>
      </c>
      <c r="E6507">
        <f>VLOOKUP(C6507,customers!$A$2:$D$1501, 4,FALSE)</f>
        <v>18</v>
      </c>
      <c r="F6507" t="str">
        <f>VLOOKUP(E6507,nation!$A$2:$B$26, 2,FALSE)</f>
        <v>CHINA</v>
      </c>
      <c r="G6507">
        <f>VLOOKUP(orders!F6507,nation!$B$2:$C$26,2,FALSE)</f>
        <v>2</v>
      </c>
      <c r="H6507" t="str">
        <f>HLOOKUP(orders!G6507,region_horz!$B$1:$F$2,2,FALSE)</f>
        <v>ASIA</v>
      </c>
      <c r="I6507" t="s">
        <v>9</v>
      </c>
      <c r="J6507">
        <v>186262.65</v>
      </c>
      <c r="K6507" s="1">
        <v>35621</v>
      </c>
      <c r="L6507" t="s">
        <v>31</v>
      </c>
      <c r="M6507" t="s">
        <v>401</v>
      </c>
      <c r="N6507">
        <v>0</v>
      </c>
      <c r="O6507" t="s">
        <v>7502</v>
      </c>
    </row>
    <row r="6508" spans="1:15" x14ac:dyDescent="0.2">
      <c r="A6508">
        <v>26019</v>
      </c>
      <c r="B6508" t="str">
        <f>VLOOKUP(orders!C6508,customers!$A$2:$B$1501, 2,FALSE)</f>
        <v>Customer#000001319</v>
      </c>
      <c r="C6508">
        <v>1319</v>
      </c>
      <c r="D6508" t="str">
        <f>VLOOKUP(orders!C6508,customers!$A$2:$G$1501,7,FALSE)</f>
        <v>MACHINERY</v>
      </c>
      <c r="E6508">
        <f>VLOOKUP(C6508,customers!$A$2:$D$1501, 4,FALSE)</f>
        <v>9</v>
      </c>
      <c r="F6508" t="str">
        <f>VLOOKUP(E6508,nation!$A$2:$B$26, 2,FALSE)</f>
        <v>INDONESIA</v>
      </c>
      <c r="G6508">
        <f>VLOOKUP(orders!F6508,nation!$B$2:$C$26,2,FALSE)</f>
        <v>2</v>
      </c>
      <c r="H6508" t="str">
        <f>HLOOKUP(orders!G6508,region_horz!$B$1:$F$2,2,FALSE)</f>
        <v>ASIA</v>
      </c>
      <c r="I6508" t="s">
        <v>9</v>
      </c>
      <c r="J6508">
        <v>103462.85</v>
      </c>
      <c r="K6508" s="1">
        <v>35758</v>
      </c>
      <c r="L6508" t="s">
        <v>13</v>
      </c>
      <c r="M6508" t="s">
        <v>833</v>
      </c>
      <c r="N6508">
        <v>0</v>
      </c>
      <c r="O6508" t="s">
        <v>7503</v>
      </c>
    </row>
    <row r="6509" spans="1:15" x14ac:dyDescent="0.2">
      <c r="A6509">
        <v>26020</v>
      </c>
      <c r="B6509" t="str">
        <f>VLOOKUP(orders!C6509,customers!$A$2:$B$1501, 2,FALSE)</f>
        <v>Customer#000001469</v>
      </c>
      <c r="C6509">
        <v>1469</v>
      </c>
      <c r="D6509" t="str">
        <f>VLOOKUP(orders!C6509,customers!$A$2:$G$1501,7,FALSE)</f>
        <v>FURNITURE</v>
      </c>
      <c r="E6509">
        <f>VLOOKUP(C6509,customers!$A$2:$D$1501, 4,FALSE)</f>
        <v>7</v>
      </c>
      <c r="F6509" t="str">
        <f>VLOOKUP(E6509,nation!$A$2:$B$26, 2,FALSE)</f>
        <v>GERMANY</v>
      </c>
      <c r="G6509">
        <f>VLOOKUP(orders!F6509,nation!$B$2:$C$26,2,FALSE)</f>
        <v>3</v>
      </c>
      <c r="H6509" t="str">
        <f>HLOOKUP(orders!G6509,region_horz!$B$1:$F$2,2,FALSE)</f>
        <v>EUROPE</v>
      </c>
      <c r="I6509" t="s">
        <v>9</v>
      </c>
      <c r="J6509">
        <v>128116.1</v>
      </c>
      <c r="K6509" s="1">
        <v>35102</v>
      </c>
      <c r="L6509" t="s">
        <v>10</v>
      </c>
      <c r="M6509" t="s">
        <v>1785</v>
      </c>
      <c r="N6509">
        <v>0</v>
      </c>
      <c r="O6509" t="s">
        <v>7504</v>
      </c>
    </row>
    <row r="6510" spans="1:15" x14ac:dyDescent="0.2">
      <c r="A6510">
        <v>26021</v>
      </c>
      <c r="B6510" t="str">
        <f>VLOOKUP(orders!C6510,customers!$A$2:$B$1501, 2,FALSE)</f>
        <v>Customer#000000850</v>
      </c>
      <c r="C6510">
        <v>850</v>
      </c>
      <c r="D6510" t="str">
        <f>VLOOKUP(orders!C6510,customers!$A$2:$G$1501,7,FALSE)</f>
        <v>FURNITURE</v>
      </c>
      <c r="E6510">
        <f>VLOOKUP(C6510,customers!$A$2:$D$1501, 4,FALSE)</f>
        <v>22</v>
      </c>
      <c r="F6510" t="str">
        <f>VLOOKUP(E6510,nation!$A$2:$B$26, 2,FALSE)</f>
        <v>RUSSIA</v>
      </c>
      <c r="G6510">
        <f>VLOOKUP(orders!F6510,nation!$B$2:$C$26,2,FALSE)</f>
        <v>3</v>
      </c>
      <c r="H6510" t="str">
        <f>HLOOKUP(orders!G6510,region_horz!$B$1:$F$2,2,FALSE)</f>
        <v>EUROPE</v>
      </c>
      <c r="I6510" t="s">
        <v>16</v>
      </c>
      <c r="J6510">
        <v>89984.89</v>
      </c>
      <c r="K6510" s="1">
        <v>33862</v>
      </c>
      <c r="L6510" t="s">
        <v>13</v>
      </c>
      <c r="M6510" t="s">
        <v>1991</v>
      </c>
      <c r="N6510">
        <v>0</v>
      </c>
      <c r="O6510" t="s">
        <v>7505</v>
      </c>
    </row>
    <row r="6511" spans="1:15" x14ac:dyDescent="0.2">
      <c r="A6511">
        <v>26022</v>
      </c>
      <c r="B6511" t="str">
        <f>VLOOKUP(orders!C6511,customers!$A$2:$B$1501, 2,FALSE)</f>
        <v>Customer#000000745</v>
      </c>
      <c r="C6511">
        <v>745</v>
      </c>
      <c r="D6511" t="str">
        <f>VLOOKUP(orders!C6511,customers!$A$2:$G$1501,7,FALSE)</f>
        <v>FURNITURE</v>
      </c>
      <c r="E6511">
        <f>VLOOKUP(C6511,customers!$A$2:$D$1501, 4,FALSE)</f>
        <v>18</v>
      </c>
      <c r="F6511" t="str">
        <f>VLOOKUP(E6511,nation!$A$2:$B$26, 2,FALSE)</f>
        <v>CHINA</v>
      </c>
      <c r="G6511">
        <f>VLOOKUP(orders!F6511,nation!$B$2:$C$26,2,FALSE)</f>
        <v>2</v>
      </c>
      <c r="H6511" t="str">
        <f>HLOOKUP(orders!G6511,region_horz!$B$1:$F$2,2,FALSE)</f>
        <v>ASIA</v>
      </c>
      <c r="I6511" t="s">
        <v>9</v>
      </c>
      <c r="J6511">
        <v>188816.32</v>
      </c>
      <c r="K6511" s="1">
        <v>35719</v>
      </c>
      <c r="L6511" t="s">
        <v>31</v>
      </c>
      <c r="M6511" t="s">
        <v>1230</v>
      </c>
      <c r="N6511">
        <v>0</v>
      </c>
      <c r="O6511" t="s">
        <v>7506</v>
      </c>
    </row>
    <row r="6512" spans="1:15" x14ac:dyDescent="0.2">
      <c r="A6512">
        <v>26023</v>
      </c>
      <c r="B6512" t="str">
        <f>VLOOKUP(orders!C6512,customers!$A$2:$B$1501, 2,FALSE)</f>
        <v>Customer#000001261</v>
      </c>
      <c r="C6512">
        <v>1261</v>
      </c>
      <c r="D6512" t="str">
        <f>VLOOKUP(orders!C6512,customers!$A$2:$G$1501,7,FALSE)</f>
        <v>BUILDING</v>
      </c>
      <c r="E6512">
        <f>VLOOKUP(C6512,customers!$A$2:$D$1501, 4,FALSE)</f>
        <v>20</v>
      </c>
      <c r="F6512" t="str">
        <f>VLOOKUP(E6512,nation!$A$2:$B$26, 2,FALSE)</f>
        <v>SAUDI ARABIA</v>
      </c>
      <c r="G6512">
        <f>VLOOKUP(orders!F6512,nation!$B$2:$C$26,2,FALSE)</f>
        <v>4</v>
      </c>
      <c r="H6512" t="str">
        <f>HLOOKUP(orders!G6512,region_horz!$B$1:$F$2,2,FALSE)</f>
        <v>MIDDLE EAST</v>
      </c>
      <c r="I6512" t="s">
        <v>16</v>
      </c>
      <c r="J6512">
        <v>201881.67</v>
      </c>
      <c r="K6512" s="1">
        <v>34202</v>
      </c>
      <c r="L6512" t="s">
        <v>26</v>
      </c>
      <c r="M6512" t="s">
        <v>29</v>
      </c>
      <c r="N6512">
        <v>0</v>
      </c>
      <c r="O6512" t="s">
        <v>7507</v>
      </c>
    </row>
    <row r="6513" spans="1:15" x14ac:dyDescent="0.2">
      <c r="A6513">
        <v>26048</v>
      </c>
      <c r="B6513" t="str">
        <f>VLOOKUP(orders!C6513,customers!$A$2:$B$1501, 2,FALSE)</f>
        <v>Customer#000000251</v>
      </c>
      <c r="C6513">
        <v>251</v>
      </c>
      <c r="D6513" t="str">
        <f>VLOOKUP(orders!C6513,customers!$A$2:$G$1501,7,FALSE)</f>
        <v>HOUSEHOLD</v>
      </c>
      <c r="E6513">
        <f>VLOOKUP(C6513,customers!$A$2:$D$1501, 4,FALSE)</f>
        <v>13</v>
      </c>
      <c r="F6513" t="str">
        <f>VLOOKUP(E6513,nation!$A$2:$B$26, 2,FALSE)</f>
        <v>JORDAN</v>
      </c>
      <c r="G6513">
        <f>VLOOKUP(orders!F6513,nation!$B$2:$C$26,2,FALSE)</f>
        <v>4</v>
      </c>
      <c r="H6513" t="str">
        <f>HLOOKUP(orders!G6513,region_horz!$B$1:$F$2,2,FALSE)</f>
        <v>MIDDLE EAST</v>
      </c>
      <c r="I6513" t="s">
        <v>9</v>
      </c>
      <c r="J6513">
        <v>73821.73</v>
      </c>
      <c r="K6513" s="1">
        <v>35978</v>
      </c>
      <c r="L6513" t="s">
        <v>10</v>
      </c>
      <c r="M6513" t="s">
        <v>362</v>
      </c>
      <c r="N6513">
        <v>0</v>
      </c>
      <c r="O6513" t="s">
        <v>7508</v>
      </c>
    </row>
    <row r="6514" spans="1:15" x14ac:dyDescent="0.2">
      <c r="A6514">
        <v>26049</v>
      </c>
      <c r="B6514" t="str">
        <f>VLOOKUP(orders!C6514,customers!$A$2:$B$1501, 2,FALSE)</f>
        <v>Customer#000000937</v>
      </c>
      <c r="C6514">
        <v>937</v>
      </c>
      <c r="D6514" t="str">
        <f>VLOOKUP(orders!C6514,customers!$A$2:$G$1501,7,FALSE)</f>
        <v>AUTOMOBILE</v>
      </c>
      <c r="E6514">
        <f>VLOOKUP(C6514,customers!$A$2:$D$1501, 4,FALSE)</f>
        <v>23</v>
      </c>
      <c r="F6514" t="str">
        <f>VLOOKUP(E6514,nation!$A$2:$B$26, 2,FALSE)</f>
        <v>UNITED KINGDOM</v>
      </c>
      <c r="G6514">
        <f>VLOOKUP(orders!F6514,nation!$B$2:$C$26,2,FALSE)</f>
        <v>3</v>
      </c>
      <c r="H6514" t="str">
        <f>HLOOKUP(orders!G6514,region_horz!$B$1:$F$2,2,FALSE)</f>
        <v>EUROPE</v>
      </c>
      <c r="I6514" t="s">
        <v>16</v>
      </c>
      <c r="J6514">
        <v>51331.76</v>
      </c>
      <c r="K6514" s="1">
        <v>34759</v>
      </c>
      <c r="L6514" t="s">
        <v>26</v>
      </c>
      <c r="M6514" t="s">
        <v>5465</v>
      </c>
      <c r="N6514">
        <v>0</v>
      </c>
      <c r="O6514" t="s">
        <v>7509</v>
      </c>
    </row>
    <row r="6515" spans="1:15" x14ac:dyDescent="0.2">
      <c r="A6515">
        <v>26050</v>
      </c>
      <c r="B6515" t="str">
        <f>VLOOKUP(orders!C6515,customers!$A$2:$B$1501, 2,FALSE)</f>
        <v>Customer#000000187</v>
      </c>
      <c r="C6515">
        <v>187</v>
      </c>
      <c r="D6515" t="str">
        <f>VLOOKUP(orders!C6515,customers!$A$2:$G$1501,7,FALSE)</f>
        <v>FURNITURE</v>
      </c>
      <c r="E6515">
        <f>VLOOKUP(C6515,customers!$A$2:$D$1501, 4,FALSE)</f>
        <v>4</v>
      </c>
      <c r="F6515" t="str">
        <f>VLOOKUP(E6515,nation!$A$2:$B$26, 2,FALSE)</f>
        <v>EGYPT</v>
      </c>
      <c r="G6515">
        <f>VLOOKUP(orders!F6515,nation!$B$2:$C$26,2,FALSE)</f>
        <v>4</v>
      </c>
      <c r="H6515" t="str">
        <f>HLOOKUP(orders!G6515,region_horz!$B$1:$F$2,2,FALSE)</f>
        <v>MIDDLE EAST</v>
      </c>
      <c r="I6515" t="s">
        <v>9</v>
      </c>
      <c r="J6515">
        <v>130542.47</v>
      </c>
      <c r="K6515" s="1">
        <v>34867</v>
      </c>
      <c r="L6515" t="s">
        <v>26</v>
      </c>
      <c r="M6515" t="s">
        <v>768</v>
      </c>
      <c r="N6515">
        <v>0</v>
      </c>
      <c r="O6515" t="s">
        <v>7510</v>
      </c>
    </row>
    <row r="6516" spans="1:15" x14ac:dyDescent="0.2">
      <c r="A6516">
        <v>26051</v>
      </c>
      <c r="B6516" t="str">
        <f>VLOOKUP(orders!C6516,customers!$A$2:$B$1501, 2,FALSE)</f>
        <v>Customer#000000178</v>
      </c>
      <c r="C6516">
        <v>178</v>
      </c>
      <c r="D6516" t="str">
        <f>VLOOKUP(orders!C6516,customers!$A$2:$G$1501,7,FALSE)</f>
        <v>FURNITURE</v>
      </c>
      <c r="E6516">
        <f>VLOOKUP(C6516,customers!$A$2:$D$1501, 4,FALSE)</f>
        <v>21</v>
      </c>
      <c r="F6516" t="str">
        <f>VLOOKUP(E6516,nation!$A$2:$B$26, 2,FALSE)</f>
        <v>VIETNAM</v>
      </c>
      <c r="G6516">
        <f>VLOOKUP(orders!F6516,nation!$B$2:$C$26,2,FALSE)</f>
        <v>2</v>
      </c>
      <c r="H6516" t="str">
        <f>HLOOKUP(orders!G6516,region_horz!$B$1:$F$2,2,FALSE)</f>
        <v>ASIA</v>
      </c>
      <c r="I6516" t="s">
        <v>16</v>
      </c>
      <c r="J6516">
        <v>113473.4</v>
      </c>
      <c r="K6516" s="1">
        <v>34148</v>
      </c>
      <c r="L6516" t="s">
        <v>23</v>
      </c>
      <c r="M6516" t="s">
        <v>1424</v>
      </c>
      <c r="N6516">
        <v>0</v>
      </c>
      <c r="O6516" t="s">
        <v>7511</v>
      </c>
    </row>
    <row r="6517" spans="1:15" x14ac:dyDescent="0.2">
      <c r="A6517">
        <v>26052</v>
      </c>
      <c r="B6517" t="str">
        <f>VLOOKUP(orders!C6517,customers!$A$2:$B$1501, 2,FALSE)</f>
        <v>Customer#000000277</v>
      </c>
      <c r="C6517">
        <v>277</v>
      </c>
      <c r="D6517" t="str">
        <f>VLOOKUP(orders!C6517,customers!$A$2:$G$1501,7,FALSE)</f>
        <v>BUILDING</v>
      </c>
      <c r="E6517">
        <f>VLOOKUP(C6517,customers!$A$2:$D$1501, 4,FALSE)</f>
        <v>23</v>
      </c>
      <c r="F6517" t="str">
        <f>VLOOKUP(E6517,nation!$A$2:$B$26, 2,FALSE)</f>
        <v>UNITED KINGDOM</v>
      </c>
      <c r="G6517">
        <f>VLOOKUP(orders!F6517,nation!$B$2:$C$26,2,FALSE)</f>
        <v>3</v>
      </c>
      <c r="H6517" t="str">
        <f>HLOOKUP(orders!G6517,region_horz!$B$1:$F$2,2,FALSE)</f>
        <v>EUROPE</v>
      </c>
      <c r="I6517" t="s">
        <v>9</v>
      </c>
      <c r="J6517">
        <v>158777.45000000001</v>
      </c>
      <c r="K6517" s="1">
        <v>35185</v>
      </c>
      <c r="L6517" t="s">
        <v>31</v>
      </c>
      <c r="M6517" t="s">
        <v>112</v>
      </c>
      <c r="N6517">
        <v>0</v>
      </c>
      <c r="O6517" t="s">
        <v>7512</v>
      </c>
    </row>
    <row r="6518" spans="1:15" x14ac:dyDescent="0.2">
      <c r="A6518">
        <v>26053</v>
      </c>
      <c r="B6518" t="str">
        <f>VLOOKUP(orders!C6518,customers!$A$2:$B$1501, 2,FALSE)</f>
        <v>Customer#000000853</v>
      </c>
      <c r="C6518">
        <v>853</v>
      </c>
      <c r="D6518" t="str">
        <f>VLOOKUP(orders!C6518,customers!$A$2:$G$1501,7,FALSE)</f>
        <v>MACHINERY</v>
      </c>
      <c r="E6518">
        <f>VLOOKUP(C6518,customers!$A$2:$D$1501, 4,FALSE)</f>
        <v>2</v>
      </c>
      <c r="F6518" t="str">
        <f>VLOOKUP(E6518,nation!$A$2:$B$26, 2,FALSE)</f>
        <v>BRAZIL</v>
      </c>
      <c r="G6518">
        <f>VLOOKUP(orders!F6518,nation!$B$2:$C$26,2,FALSE)</f>
        <v>1</v>
      </c>
      <c r="H6518" t="str">
        <f>HLOOKUP(orders!G6518,region_horz!$B$1:$F$2,2,FALSE)</f>
        <v>AMERICA</v>
      </c>
      <c r="I6518" t="s">
        <v>16</v>
      </c>
      <c r="J6518">
        <v>176600.98</v>
      </c>
      <c r="K6518" s="1">
        <v>33628</v>
      </c>
      <c r="L6518" t="s">
        <v>10</v>
      </c>
      <c r="M6518" t="s">
        <v>1682</v>
      </c>
      <c r="N6518">
        <v>0</v>
      </c>
      <c r="O6518" t="s">
        <v>7513</v>
      </c>
    </row>
    <row r="6519" spans="1:15" x14ac:dyDescent="0.2">
      <c r="A6519">
        <v>26054</v>
      </c>
      <c r="B6519" t="str">
        <f>VLOOKUP(orders!C6519,customers!$A$2:$B$1501, 2,FALSE)</f>
        <v>Customer#000000841</v>
      </c>
      <c r="C6519">
        <v>841</v>
      </c>
      <c r="D6519" t="str">
        <f>VLOOKUP(orders!C6519,customers!$A$2:$G$1501,7,FALSE)</f>
        <v>FURNITURE</v>
      </c>
      <c r="E6519">
        <f>VLOOKUP(C6519,customers!$A$2:$D$1501, 4,FALSE)</f>
        <v>9</v>
      </c>
      <c r="F6519" t="str">
        <f>VLOOKUP(E6519,nation!$A$2:$B$26, 2,FALSE)</f>
        <v>INDONESIA</v>
      </c>
      <c r="G6519">
        <f>VLOOKUP(orders!F6519,nation!$B$2:$C$26,2,FALSE)</f>
        <v>2</v>
      </c>
      <c r="H6519" t="str">
        <f>HLOOKUP(orders!G6519,region_horz!$B$1:$F$2,2,FALSE)</f>
        <v>ASIA</v>
      </c>
      <c r="I6519" t="s">
        <v>16</v>
      </c>
      <c r="J6519">
        <v>269902.52</v>
      </c>
      <c r="K6519" s="1">
        <v>34013</v>
      </c>
      <c r="L6519" t="s">
        <v>13</v>
      </c>
      <c r="M6519" t="s">
        <v>2629</v>
      </c>
      <c r="N6519">
        <v>0</v>
      </c>
      <c r="O6519" t="s">
        <v>7514</v>
      </c>
    </row>
    <row r="6520" spans="1:15" x14ac:dyDescent="0.2">
      <c r="A6520">
        <v>26055</v>
      </c>
      <c r="B6520" t="str">
        <f>VLOOKUP(orders!C6520,customers!$A$2:$B$1501, 2,FALSE)</f>
        <v>Customer#000000610</v>
      </c>
      <c r="C6520">
        <v>610</v>
      </c>
      <c r="D6520" t="str">
        <f>VLOOKUP(orders!C6520,customers!$A$2:$G$1501,7,FALSE)</f>
        <v>BUILDING</v>
      </c>
      <c r="E6520">
        <f>VLOOKUP(C6520,customers!$A$2:$D$1501, 4,FALSE)</f>
        <v>11</v>
      </c>
      <c r="F6520" t="str">
        <f>VLOOKUP(E6520,nation!$A$2:$B$26, 2,FALSE)</f>
        <v>IRAQ</v>
      </c>
      <c r="G6520">
        <f>VLOOKUP(orders!F6520,nation!$B$2:$C$26,2,FALSE)</f>
        <v>4</v>
      </c>
      <c r="H6520" t="str">
        <f>HLOOKUP(orders!G6520,region_horz!$B$1:$F$2,2,FALSE)</f>
        <v>MIDDLE EAST</v>
      </c>
      <c r="I6520" t="s">
        <v>16</v>
      </c>
      <c r="J6520">
        <v>162873.56</v>
      </c>
      <c r="K6520" s="1">
        <v>33934</v>
      </c>
      <c r="L6520" t="s">
        <v>23</v>
      </c>
      <c r="M6520" t="s">
        <v>451</v>
      </c>
      <c r="N6520">
        <v>0</v>
      </c>
      <c r="O6520" t="s">
        <v>7515</v>
      </c>
    </row>
    <row r="6521" spans="1:15" x14ac:dyDescent="0.2">
      <c r="A6521">
        <v>26080</v>
      </c>
      <c r="B6521" t="str">
        <f>VLOOKUP(orders!C6521,customers!$A$2:$B$1501, 2,FALSE)</f>
        <v>Customer#000000601</v>
      </c>
      <c r="C6521">
        <v>601</v>
      </c>
      <c r="D6521" t="str">
        <f>VLOOKUP(orders!C6521,customers!$A$2:$G$1501,7,FALSE)</f>
        <v>BUILDING</v>
      </c>
      <c r="E6521">
        <f>VLOOKUP(C6521,customers!$A$2:$D$1501, 4,FALSE)</f>
        <v>1</v>
      </c>
      <c r="F6521" t="str">
        <f>VLOOKUP(E6521,nation!$A$2:$B$26, 2,FALSE)</f>
        <v>ARGENTINA</v>
      </c>
      <c r="G6521">
        <f>VLOOKUP(orders!F6521,nation!$B$2:$C$26,2,FALSE)</f>
        <v>1</v>
      </c>
      <c r="H6521" t="str">
        <f>HLOOKUP(orders!G6521,region_horz!$B$1:$F$2,2,FALSE)</f>
        <v>AMERICA</v>
      </c>
      <c r="I6521" t="s">
        <v>16</v>
      </c>
      <c r="J6521">
        <v>178627.8</v>
      </c>
      <c r="K6521" s="1">
        <v>34319</v>
      </c>
      <c r="L6521" t="s">
        <v>13</v>
      </c>
      <c r="M6521" t="s">
        <v>869</v>
      </c>
      <c r="N6521">
        <v>0</v>
      </c>
      <c r="O6521" t="s">
        <v>7516</v>
      </c>
    </row>
    <row r="6522" spans="1:15" x14ac:dyDescent="0.2">
      <c r="A6522">
        <v>26081</v>
      </c>
      <c r="B6522" t="str">
        <f>VLOOKUP(orders!C6522,customers!$A$2:$B$1501, 2,FALSE)</f>
        <v>Customer#000001142</v>
      </c>
      <c r="C6522">
        <v>1142</v>
      </c>
      <c r="D6522" t="str">
        <f>VLOOKUP(orders!C6522,customers!$A$2:$G$1501,7,FALSE)</f>
        <v>AUTOMOBILE</v>
      </c>
      <c r="E6522">
        <f>VLOOKUP(C6522,customers!$A$2:$D$1501, 4,FALSE)</f>
        <v>16</v>
      </c>
      <c r="F6522" t="str">
        <f>VLOOKUP(E6522,nation!$A$2:$B$26, 2,FALSE)</f>
        <v>MOZAMBIQUE</v>
      </c>
      <c r="G6522">
        <f>VLOOKUP(orders!F6522,nation!$B$2:$C$26,2,FALSE)</f>
        <v>0</v>
      </c>
      <c r="H6522" t="str">
        <f>HLOOKUP(orders!G6522,region_horz!$B$1:$F$2,2,FALSE)</f>
        <v>AFRICA</v>
      </c>
      <c r="I6522" t="s">
        <v>16</v>
      </c>
      <c r="J6522">
        <v>45716.94</v>
      </c>
      <c r="K6522" s="1">
        <v>34289</v>
      </c>
      <c r="L6522" t="s">
        <v>26</v>
      </c>
      <c r="M6522" t="s">
        <v>1258</v>
      </c>
      <c r="N6522">
        <v>0</v>
      </c>
      <c r="O6522" t="s">
        <v>7517</v>
      </c>
    </row>
    <row r="6523" spans="1:15" x14ac:dyDescent="0.2">
      <c r="A6523">
        <v>26082</v>
      </c>
      <c r="B6523" t="str">
        <f>VLOOKUP(orders!C6523,customers!$A$2:$B$1501, 2,FALSE)</f>
        <v>Customer#000000788</v>
      </c>
      <c r="C6523">
        <v>788</v>
      </c>
      <c r="D6523" t="str">
        <f>VLOOKUP(orders!C6523,customers!$A$2:$G$1501,7,FALSE)</f>
        <v>FURNITURE</v>
      </c>
      <c r="E6523">
        <f>VLOOKUP(C6523,customers!$A$2:$D$1501, 4,FALSE)</f>
        <v>16</v>
      </c>
      <c r="F6523" t="str">
        <f>VLOOKUP(E6523,nation!$A$2:$B$26, 2,FALSE)</f>
        <v>MOZAMBIQUE</v>
      </c>
      <c r="G6523">
        <f>VLOOKUP(orders!F6523,nation!$B$2:$C$26,2,FALSE)</f>
        <v>0</v>
      </c>
      <c r="H6523" t="str">
        <f>HLOOKUP(orders!G6523,region_horz!$B$1:$F$2,2,FALSE)</f>
        <v>AFRICA</v>
      </c>
      <c r="I6523" t="s">
        <v>9</v>
      </c>
      <c r="J6523">
        <v>127860.34</v>
      </c>
      <c r="K6523" s="1">
        <v>35097</v>
      </c>
      <c r="L6523" t="s">
        <v>10</v>
      </c>
      <c r="M6523" t="s">
        <v>40</v>
      </c>
      <c r="N6523">
        <v>0</v>
      </c>
      <c r="O6523" t="s">
        <v>7518</v>
      </c>
    </row>
    <row r="6524" spans="1:15" x14ac:dyDescent="0.2">
      <c r="A6524">
        <v>26083</v>
      </c>
      <c r="B6524" t="str">
        <f>VLOOKUP(orders!C6524,customers!$A$2:$B$1501, 2,FALSE)</f>
        <v>Customer#000000962</v>
      </c>
      <c r="C6524">
        <v>962</v>
      </c>
      <c r="D6524" t="str">
        <f>VLOOKUP(orders!C6524,customers!$A$2:$G$1501,7,FALSE)</f>
        <v>BUILDING</v>
      </c>
      <c r="E6524">
        <f>VLOOKUP(C6524,customers!$A$2:$D$1501, 4,FALSE)</f>
        <v>4</v>
      </c>
      <c r="F6524" t="str">
        <f>VLOOKUP(E6524,nation!$A$2:$B$26, 2,FALSE)</f>
        <v>EGYPT</v>
      </c>
      <c r="G6524">
        <f>VLOOKUP(orders!F6524,nation!$B$2:$C$26,2,FALSE)</f>
        <v>4</v>
      </c>
      <c r="H6524" t="str">
        <f>HLOOKUP(orders!G6524,region_horz!$B$1:$F$2,2,FALSE)</f>
        <v>MIDDLE EAST</v>
      </c>
      <c r="I6524" t="s">
        <v>9</v>
      </c>
      <c r="J6524">
        <v>243303.9</v>
      </c>
      <c r="K6524" s="1">
        <v>35196</v>
      </c>
      <c r="L6524" t="s">
        <v>13</v>
      </c>
      <c r="M6524" t="s">
        <v>1750</v>
      </c>
      <c r="N6524">
        <v>0</v>
      </c>
      <c r="O6524" t="s">
        <v>7519</v>
      </c>
    </row>
    <row r="6525" spans="1:15" x14ac:dyDescent="0.2">
      <c r="A6525">
        <v>26084</v>
      </c>
      <c r="B6525" t="str">
        <f>VLOOKUP(orders!C6525,customers!$A$2:$B$1501, 2,FALSE)</f>
        <v>Customer#000001489</v>
      </c>
      <c r="C6525">
        <v>1489</v>
      </c>
      <c r="D6525" t="str">
        <f>VLOOKUP(orders!C6525,customers!$A$2:$G$1501,7,FALSE)</f>
        <v>MACHINERY</v>
      </c>
      <c r="E6525">
        <f>VLOOKUP(C6525,customers!$A$2:$D$1501, 4,FALSE)</f>
        <v>9</v>
      </c>
      <c r="F6525" t="str">
        <f>VLOOKUP(E6525,nation!$A$2:$B$26, 2,FALSE)</f>
        <v>INDONESIA</v>
      </c>
      <c r="G6525">
        <f>VLOOKUP(orders!F6525,nation!$B$2:$C$26,2,FALSE)</f>
        <v>2</v>
      </c>
      <c r="H6525" t="str">
        <f>HLOOKUP(orders!G6525,region_horz!$B$1:$F$2,2,FALSE)</f>
        <v>ASIA</v>
      </c>
      <c r="I6525" t="s">
        <v>16</v>
      </c>
      <c r="J6525">
        <v>96192.46</v>
      </c>
      <c r="K6525" s="1">
        <v>33894</v>
      </c>
      <c r="L6525" t="s">
        <v>10</v>
      </c>
      <c r="M6525" t="s">
        <v>3023</v>
      </c>
      <c r="N6525">
        <v>0</v>
      </c>
      <c r="O6525" t="s">
        <v>7520</v>
      </c>
    </row>
    <row r="6526" spans="1:15" x14ac:dyDescent="0.2">
      <c r="A6526">
        <v>26085</v>
      </c>
      <c r="B6526" t="str">
        <f>VLOOKUP(orders!C6526,customers!$A$2:$B$1501, 2,FALSE)</f>
        <v>Customer#000000326</v>
      </c>
      <c r="C6526">
        <v>326</v>
      </c>
      <c r="D6526" t="str">
        <f>VLOOKUP(orders!C6526,customers!$A$2:$G$1501,7,FALSE)</f>
        <v>HOUSEHOLD</v>
      </c>
      <c r="E6526">
        <f>VLOOKUP(C6526,customers!$A$2:$D$1501, 4,FALSE)</f>
        <v>2</v>
      </c>
      <c r="F6526" t="str">
        <f>VLOOKUP(E6526,nation!$A$2:$B$26, 2,FALSE)</f>
        <v>BRAZIL</v>
      </c>
      <c r="G6526">
        <f>VLOOKUP(orders!F6526,nation!$B$2:$C$26,2,FALSE)</f>
        <v>1</v>
      </c>
      <c r="H6526" t="str">
        <f>HLOOKUP(orders!G6526,region_horz!$B$1:$F$2,2,FALSE)</f>
        <v>AMERICA</v>
      </c>
      <c r="I6526" t="s">
        <v>9</v>
      </c>
      <c r="J6526">
        <v>74883.25</v>
      </c>
      <c r="K6526" s="1">
        <v>35803</v>
      </c>
      <c r="L6526" t="s">
        <v>31</v>
      </c>
      <c r="M6526" t="s">
        <v>1536</v>
      </c>
      <c r="N6526">
        <v>0</v>
      </c>
      <c r="O6526" t="s">
        <v>7521</v>
      </c>
    </row>
    <row r="6527" spans="1:15" x14ac:dyDescent="0.2">
      <c r="A6527">
        <v>26086</v>
      </c>
      <c r="B6527" t="str">
        <f>VLOOKUP(orders!C6527,customers!$A$2:$B$1501, 2,FALSE)</f>
        <v>Customer#000000377</v>
      </c>
      <c r="C6527">
        <v>377</v>
      </c>
      <c r="D6527" t="str">
        <f>VLOOKUP(orders!C6527,customers!$A$2:$G$1501,7,FALSE)</f>
        <v>MACHINERY</v>
      </c>
      <c r="E6527">
        <f>VLOOKUP(C6527,customers!$A$2:$D$1501, 4,FALSE)</f>
        <v>23</v>
      </c>
      <c r="F6527" t="str">
        <f>VLOOKUP(E6527,nation!$A$2:$B$26, 2,FALSE)</f>
        <v>UNITED KINGDOM</v>
      </c>
      <c r="G6527">
        <f>VLOOKUP(orders!F6527,nation!$B$2:$C$26,2,FALSE)</f>
        <v>3</v>
      </c>
      <c r="H6527" t="str">
        <f>HLOOKUP(orders!G6527,region_horz!$B$1:$F$2,2,FALSE)</f>
        <v>EUROPE</v>
      </c>
      <c r="I6527" t="s">
        <v>9</v>
      </c>
      <c r="J6527">
        <v>73298.490000000005</v>
      </c>
      <c r="K6527" s="1">
        <v>35607</v>
      </c>
      <c r="L6527" t="s">
        <v>10</v>
      </c>
      <c r="M6527" t="s">
        <v>17</v>
      </c>
      <c r="N6527">
        <v>0</v>
      </c>
      <c r="O6527" t="s">
        <v>7522</v>
      </c>
    </row>
    <row r="6528" spans="1:15" x14ac:dyDescent="0.2">
      <c r="A6528">
        <v>26087</v>
      </c>
      <c r="B6528" t="str">
        <f>VLOOKUP(orders!C6528,customers!$A$2:$B$1501, 2,FALSE)</f>
        <v>Customer#000000905</v>
      </c>
      <c r="C6528">
        <v>905</v>
      </c>
      <c r="D6528" t="str">
        <f>VLOOKUP(orders!C6528,customers!$A$2:$G$1501,7,FALSE)</f>
        <v>BUILDING</v>
      </c>
      <c r="E6528">
        <f>VLOOKUP(C6528,customers!$A$2:$D$1501, 4,FALSE)</f>
        <v>3</v>
      </c>
      <c r="F6528" t="str">
        <f>VLOOKUP(E6528,nation!$A$2:$B$26, 2,FALSE)</f>
        <v>CANADA</v>
      </c>
      <c r="G6528">
        <f>VLOOKUP(orders!F6528,nation!$B$2:$C$26,2,FALSE)</f>
        <v>1</v>
      </c>
      <c r="H6528" t="str">
        <f>HLOOKUP(orders!G6528,region_horz!$B$1:$F$2,2,FALSE)</f>
        <v>AMERICA</v>
      </c>
      <c r="I6528" t="s">
        <v>9</v>
      </c>
      <c r="J6528">
        <v>78601.83</v>
      </c>
      <c r="K6528" s="1">
        <v>35351</v>
      </c>
      <c r="L6528" t="s">
        <v>23</v>
      </c>
      <c r="M6528" t="s">
        <v>4134</v>
      </c>
      <c r="N6528">
        <v>0</v>
      </c>
      <c r="O6528" t="s">
        <v>7523</v>
      </c>
    </row>
    <row r="6529" spans="1:15" x14ac:dyDescent="0.2">
      <c r="A6529">
        <v>26112</v>
      </c>
      <c r="B6529" t="str">
        <f>VLOOKUP(orders!C6529,customers!$A$2:$B$1501, 2,FALSE)</f>
        <v>Customer#000001435</v>
      </c>
      <c r="C6529">
        <v>1435</v>
      </c>
      <c r="D6529" t="str">
        <f>VLOOKUP(orders!C6529,customers!$A$2:$G$1501,7,FALSE)</f>
        <v>AUTOMOBILE</v>
      </c>
      <c r="E6529">
        <f>VLOOKUP(C6529,customers!$A$2:$D$1501, 4,FALSE)</f>
        <v>20</v>
      </c>
      <c r="F6529" t="str">
        <f>VLOOKUP(E6529,nation!$A$2:$B$26, 2,FALSE)</f>
        <v>SAUDI ARABIA</v>
      </c>
      <c r="G6529">
        <f>VLOOKUP(orders!F6529,nation!$B$2:$C$26,2,FALSE)</f>
        <v>4</v>
      </c>
      <c r="H6529" t="str">
        <f>HLOOKUP(orders!G6529,region_horz!$B$1:$F$2,2,FALSE)</f>
        <v>MIDDLE EAST</v>
      </c>
      <c r="I6529" t="s">
        <v>9</v>
      </c>
      <c r="J6529">
        <v>67955.94</v>
      </c>
      <c r="K6529" s="1">
        <v>35872</v>
      </c>
      <c r="L6529" t="s">
        <v>23</v>
      </c>
      <c r="M6529" t="s">
        <v>325</v>
      </c>
      <c r="N6529">
        <v>0</v>
      </c>
      <c r="O6529" t="s">
        <v>7524</v>
      </c>
    </row>
    <row r="6530" spans="1:15" x14ac:dyDescent="0.2">
      <c r="A6530">
        <v>26113</v>
      </c>
      <c r="B6530" t="str">
        <f>VLOOKUP(orders!C6530,customers!$A$2:$B$1501, 2,FALSE)</f>
        <v>Customer#000000160</v>
      </c>
      <c r="C6530">
        <v>160</v>
      </c>
      <c r="D6530" t="str">
        <f>VLOOKUP(orders!C6530,customers!$A$2:$G$1501,7,FALSE)</f>
        <v>MACHINERY</v>
      </c>
      <c r="E6530">
        <f>VLOOKUP(C6530,customers!$A$2:$D$1501, 4,FALSE)</f>
        <v>13</v>
      </c>
      <c r="F6530" t="str">
        <f>VLOOKUP(E6530,nation!$A$2:$B$26, 2,FALSE)</f>
        <v>JORDAN</v>
      </c>
      <c r="G6530">
        <f>VLOOKUP(orders!F6530,nation!$B$2:$C$26,2,FALSE)</f>
        <v>4</v>
      </c>
      <c r="H6530" t="str">
        <f>HLOOKUP(orders!G6530,region_horz!$B$1:$F$2,2,FALSE)</f>
        <v>MIDDLE EAST</v>
      </c>
      <c r="I6530" t="s">
        <v>9</v>
      </c>
      <c r="J6530">
        <v>239608.66</v>
      </c>
      <c r="K6530" s="1">
        <v>35991</v>
      </c>
      <c r="L6530" t="s">
        <v>10</v>
      </c>
      <c r="M6530" t="s">
        <v>1769</v>
      </c>
      <c r="N6530">
        <v>0</v>
      </c>
      <c r="O6530" t="s">
        <v>7525</v>
      </c>
    </row>
    <row r="6531" spans="1:15" x14ac:dyDescent="0.2">
      <c r="A6531">
        <v>26114</v>
      </c>
      <c r="B6531" t="str">
        <f>VLOOKUP(orders!C6531,customers!$A$2:$B$1501, 2,FALSE)</f>
        <v>Customer#000000794</v>
      </c>
      <c r="C6531">
        <v>794</v>
      </c>
      <c r="D6531" t="str">
        <f>VLOOKUP(orders!C6531,customers!$A$2:$G$1501,7,FALSE)</f>
        <v>FURNITURE</v>
      </c>
      <c r="E6531">
        <f>VLOOKUP(C6531,customers!$A$2:$D$1501, 4,FALSE)</f>
        <v>23</v>
      </c>
      <c r="F6531" t="str">
        <f>VLOOKUP(E6531,nation!$A$2:$B$26, 2,FALSE)</f>
        <v>UNITED KINGDOM</v>
      </c>
      <c r="G6531">
        <f>VLOOKUP(orders!F6531,nation!$B$2:$C$26,2,FALSE)</f>
        <v>3</v>
      </c>
      <c r="H6531" t="str">
        <f>HLOOKUP(orders!G6531,region_horz!$B$1:$F$2,2,FALSE)</f>
        <v>EUROPE</v>
      </c>
      <c r="I6531" t="s">
        <v>9</v>
      </c>
      <c r="J6531">
        <v>127650.12</v>
      </c>
      <c r="K6531" s="1">
        <v>35681</v>
      </c>
      <c r="L6531" t="s">
        <v>10</v>
      </c>
      <c r="M6531" t="s">
        <v>576</v>
      </c>
      <c r="N6531">
        <v>0</v>
      </c>
      <c r="O6531" t="s">
        <v>7526</v>
      </c>
    </row>
    <row r="6532" spans="1:15" x14ac:dyDescent="0.2">
      <c r="A6532">
        <v>26115</v>
      </c>
      <c r="B6532" t="str">
        <f>VLOOKUP(orders!C6532,customers!$A$2:$B$1501, 2,FALSE)</f>
        <v>Customer#000000128</v>
      </c>
      <c r="C6532">
        <v>128</v>
      </c>
      <c r="D6532" t="str">
        <f>VLOOKUP(orders!C6532,customers!$A$2:$G$1501,7,FALSE)</f>
        <v>HOUSEHOLD</v>
      </c>
      <c r="E6532">
        <f>VLOOKUP(C6532,customers!$A$2:$D$1501, 4,FALSE)</f>
        <v>4</v>
      </c>
      <c r="F6532" t="str">
        <f>VLOOKUP(E6532,nation!$A$2:$B$26, 2,FALSE)</f>
        <v>EGYPT</v>
      </c>
      <c r="G6532">
        <f>VLOOKUP(orders!F6532,nation!$B$2:$C$26,2,FALSE)</f>
        <v>4</v>
      </c>
      <c r="H6532" t="str">
        <f>HLOOKUP(orders!G6532,region_horz!$B$1:$F$2,2,FALSE)</f>
        <v>MIDDLE EAST</v>
      </c>
      <c r="I6532" t="s">
        <v>9</v>
      </c>
      <c r="J6532">
        <v>293689.09999999998</v>
      </c>
      <c r="K6532" s="1">
        <v>35375</v>
      </c>
      <c r="L6532" t="s">
        <v>23</v>
      </c>
      <c r="M6532" t="s">
        <v>1271</v>
      </c>
      <c r="N6532">
        <v>0</v>
      </c>
      <c r="O6532" t="s">
        <v>7527</v>
      </c>
    </row>
    <row r="6533" spans="1:15" x14ac:dyDescent="0.2">
      <c r="A6533">
        <v>26116</v>
      </c>
      <c r="B6533" t="str">
        <f>VLOOKUP(orders!C6533,customers!$A$2:$B$1501, 2,FALSE)</f>
        <v>Customer#000000674</v>
      </c>
      <c r="C6533">
        <v>674</v>
      </c>
      <c r="D6533" t="str">
        <f>VLOOKUP(orders!C6533,customers!$A$2:$G$1501,7,FALSE)</f>
        <v>BUILDING</v>
      </c>
      <c r="E6533">
        <f>VLOOKUP(C6533,customers!$A$2:$D$1501, 4,FALSE)</f>
        <v>5</v>
      </c>
      <c r="F6533" t="str">
        <f>VLOOKUP(E6533,nation!$A$2:$B$26, 2,FALSE)</f>
        <v>ETHIOPIA</v>
      </c>
      <c r="G6533">
        <f>VLOOKUP(orders!F6533,nation!$B$2:$C$26,2,FALSE)</f>
        <v>0</v>
      </c>
      <c r="H6533" t="str">
        <f>HLOOKUP(orders!G6533,region_horz!$B$1:$F$2,2,FALSE)</f>
        <v>AFRICA</v>
      </c>
      <c r="I6533" t="s">
        <v>16</v>
      </c>
      <c r="J6533">
        <v>222954.48</v>
      </c>
      <c r="K6533" s="1">
        <v>33907</v>
      </c>
      <c r="L6533" t="s">
        <v>13</v>
      </c>
      <c r="M6533" t="s">
        <v>1510</v>
      </c>
      <c r="N6533">
        <v>0</v>
      </c>
      <c r="O6533" t="s">
        <v>7528</v>
      </c>
    </row>
    <row r="6534" spans="1:15" x14ac:dyDescent="0.2">
      <c r="A6534">
        <v>26117</v>
      </c>
      <c r="B6534" t="str">
        <f>VLOOKUP(orders!C6534,customers!$A$2:$B$1501, 2,FALSE)</f>
        <v>Customer#000000079</v>
      </c>
      <c r="C6534">
        <v>79</v>
      </c>
      <c r="D6534" t="str">
        <f>VLOOKUP(orders!C6534,customers!$A$2:$G$1501,7,FALSE)</f>
        <v>MACHINERY</v>
      </c>
      <c r="E6534">
        <f>VLOOKUP(C6534,customers!$A$2:$D$1501, 4,FALSE)</f>
        <v>15</v>
      </c>
      <c r="F6534" t="str">
        <f>VLOOKUP(E6534,nation!$A$2:$B$26, 2,FALSE)</f>
        <v>MOROCCO</v>
      </c>
      <c r="G6534">
        <f>VLOOKUP(orders!F6534,nation!$B$2:$C$26,2,FALSE)</f>
        <v>0</v>
      </c>
      <c r="H6534" t="str">
        <f>HLOOKUP(orders!G6534,region_horz!$B$1:$F$2,2,FALSE)</f>
        <v>AFRICA</v>
      </c>
      <c r="I6534" t="s">
        <v>9</v>
      </c>
      <c r="J6534">
        <v>80639.86</v>
      </c>
      <c r="K6534" s="1">
        <v>35587</v>
      </c>
      <c r="L6534" t="s">
        <v>23</v>
      </c>
      <c r="M6534" t="s">
        <v>1426</v>
      </c>
      <c r="N6534">
        <v>0</v>
      </c>
      <c r="O6534" t="s">
        <v>7529</v>
      </c>
    </row>
    <row r="6535" spans="1:15" x14ac:dyDescent="0.2">
      <c r="A6535">
        <v>26118</v>
      </c>
      <c r="B6535" t="str">
        <f>VLOOKUP(orders!C6535,customers!$A$2:$B$1501, 2,FALSE)</f>
        <v>Customer#000000133</v>
      </c>
      <c r="C6535">
        <v>133</v>
      </c>
      <c r="D6535" t="str">
        <f>VLOOKUP(orders!C6535,customers!$A$2:$G$1501,7,FALSE)</f>
        <v>AUTOMOBILE</v>
      </c>
      <c r="E6535">
        <f>VLOOKUP(C6535,customers!$A$2:$D$1501, 4,FALSE)</f>
        <v>17</v>
      </c>
      <c r="F6535" t="str">
        <f>VLOOKUP(E6535,nation!$A$2:$B$26, 2,FALSE)</f>
        <v>PERU</v>
      </c>
      <c r="G6535">
        <f>VLOOKUP(orders!F6535,nation!$B$2:$C$26,2,FALSE)</f>
        <v>1</v>
      </c>
      <c r="H6535" t="str">
        <f>HLOOKUP(orders!G6535,region_horz!$B$1:$F$2,2,FALSE)</f>
        <v>AMERICA</v>
      </c>
      <c r="I6535" t="s">
        <v>9</v>
      </c>
      <c r="J6535">
        <v>100186.71</v>
      </c>
      <c r="K6535" s="1">
        <v>35750</v>
      </c>
      <c r="L6535" t="s">
        <v>23</v>
      </c>
      <c r="M6535" t="s">
        <v>422</v>
      </c>
      <c r="N6535">
        <v>0</v>
      </c>
      <c r="O6535" t="s">
        <v>7530</v>
      </c>
    </row>
    <row r="6536" spans="1:15" x14ac:dyDescent="0.2">
      <c r="A6536">
        <v>26119</v>
      </c>
      <c r="B6536" t="str">
        <f>VLOOKUP(orders!C6536,customers!$A$2:$B$1501, 2,FALSE)</f>
        <v>Customer#000000671</v>
      </c>
      <c r="C6536">
        <v>671</v>
      </c>
      <c r="D6536" t="str">
        <f>VLOOKUP(orders!C6536,customers!$A$2:$G$1501,7,FALSE)</f>
        <v>FURNITURE</v>
      </c>
      <c r="E6536">
        <f>VLOOKUP(C6536,customers!$A$2:$D$1501, 4,FALSE)</f>
        <v>21</v>
      </c>
      <c r="F6536" t="str">
        <f>VLOOKUP(E6536,nation!$A$2:$B$26, 2,FALSE)</f>
        <v>VIETNAM</v>
      </c>
      <c r="G6536">
        <f>VLOOKUP(orders!F6536,nation!$B$2:$C$26,2,FALSE)</f>
        <v>2</v>
      </c>
      <c r="H6536" t="str">
        <f>HLOOKUP(orders!G6536,region_horz!$B$1:$F$2,2,FALSE)</f>
        <v>ASIA</v>
      </c>
      <c r="I6536" t="s">
        <v>16</v>
      </c>
      <c r="J6536">
        <v>17815.25</v>
      </c>
      <c r="K6536" s="1">
        <v>34656</v>
      </c>
      <c r="L6536" t="s">
        <v>31</v>
      </c>
      <c r="M6536" t="s">
        <v>393</v>
      </c>
      <c r="N6536">
        <v>0</v>
      </c>
      <c r="O6536" t="s">
        <v>7531</v>
      </c>
    </row>
    <row r="6537" spans="1:15" x14ac:dyDescent="0.2">
      <c r="A6537">
        <v>26144</v>
      </c>
      <c r="B6537" t="str">
        <f>VLOOKUP(orders!C6537,customers!$A$2:$B$1501, 2,FALSE)</f>
        <v>Customer#000000055</v>
      </c>
      <c r="C6537">
        <v>55</v>
      </c>
      <c r="D6537" t="str">
        <f>VLOOKUP(orders!C6537,customers!$A$2:$G$1501,7,FALSE)</f>
        <v>MACHINERY</v>
      </c>
      <c r="E6537">
        <f>VLOOKUP(C6537,customers!$A$2:$D$1501, 4,FALSE)</f>
        <v>10</v>
      </c>
      <c r="F6537" t="str">
        <f>VLOOKUP(E6537,nation!$A$2:$B$26, 2,FALSE)</f>
        <v>IRAN</v>
      </c>
      <c r="G6537">
        <f>VLOOKUP(orders!F6537,nation!$B$2:$C$26,2,FALSE)</f>
        <v>4</v>
      </c>
      <c r="H6537" t="str">
        <f>HLOOKUP(orders!G6537,region_horz!$B$1:$F$2,2,FALSE)</f>
        <v>MIDDLE EAST</v>
      </c>
      <c r="I6537" t="s">
        <v>9</v>
      </c>
      <c r="J6537">
        <v>143939.95000000001</v>
      </c>
      <c r="K6537" s="1">
        <v>34999</v>
      </c>
      <c r="L6537" t="s">
        <v>26</v>
      </c>
      <c r="M6537" t="s">
        <v>7532</v>
      </c>
      <c r="N6537">
        <v>0</v>
      </c>
      <c r="O6537" t="s">
        <v>7533</v>
      </c>
    </row>
    <row r="6538" spans="1:15" x14ac:dyDescent="0.2">
      <c r="A6538">
        <v>26145</v>
      </c>
      <c r="B6538" t="str">
        <f>VLOOKUP(orders!C6538,customers!$A$2:$B$1501, 2,FALSE)</f>
        <v>Customer#000000971</v>
      </c>
      <c r="C6538">
        <v>971</v>
      </c>
      <c r="D6538" t="str">
        <f>VLOOKUP(orders!C6538,customers!$A$2:$G$1501,7,FALSE)</f>
        <v>AUTOMOBILE</v>
      </c>
      <c r="E6538">
        <f>VLOOKUP(C6538,customers!$A$2:$D$1501, 4,FALSE)</f>
        <v>1</v>
      </c>
      <c r="F6538" t="str">
        <f>VLOOKUP(E6538,nation!$A$2:$B$26, 2,FALSE)</f>
        <v>ARGENTINA</v>
      </c>
      <c r="G6538">
        <f>VLOOKUP(orders!F6538,nation!$B$2:$C$26,2,FALSE)</f>
        <v>1</v>
      </c>
      <c r="H6538" t="str">
        <f>HLOOKUP(orders!G6538,region_horz!$B$1:$F$2,2,FALSE)</f>
        <v>AMERICA</v>
      </c>
      <c r="I6538" t="s">
        <v>9</v>
      </c>
      <c r="J6538">
        <v>120562.08</v>
      </c>
      <c r="K6538" s="1">
        <v>34885</v>
      </c>
      <c r="L6538" t="s">
        <v>10</v>
      </c>
      <c r="M6538" t="s">
        <v>2025</v>
      </c>
      <c r="N6538">
        <v>0</v>
      </c>
      <c r="O6538" t="s">
        <v>7534</v>
      </c>
    </row>
    <row r="6539" spans="1:15" x14ac:dyDescent="0.2">
      <c r="A6539">
        <v>26146</v>
      </c>
      <c r="B6539" t="str">
        <f>VLOOKUP(orders!C6539,customers!$A$2:$B$1501, 2,FALSE)</f>
        <v>Customer#000000320</v>
      </c>
      <c r="C6539">
        <v>320</v>
      </c>
      <c r="D6539" t="str">
        <f>VLOOKUP(orders!C6539,customers!$A$2:$G$1501,7,FALSE)</f>
        <v>MACHINERY</v>
      </c>
      <c r="E6539">
        <f>VLOOKUP(C6539,customers!$A$2:$D$1501, 4,FALSE)</f>
        <v>12</v>
      </c>
      <c r="F6539" t="str">
        <f>VLOOKUP(E6539,nation!$A$2:$B$26, 2,FALSE)</f>
        <v>JAPAN</v>
      </c>
      <c r="G6539">
        <f>VLOOKUP(orders!F6539,nation!$B$2:$C$26,2,FALSE)</f>
        <v>2</v>
      </c>
      <c r="H6539" t="str">
        <f>HLOOKUP(orders!G6539,region_horz!$B$1:$F$2,2,FALSE)</f>
        <v>ASIA</v>
      </c>
      <c r="I6539" t="s">
        <v>16</v>
      </c>
      <c r="J6539">
        <v>246092.44</v>
      </c>
      <c r="K6539" s="1">
        <v>34619</v>
      </c>
      <c r="L6539" t="s">
        <v>10</v>
      </c>
      <c r="M6539" t="s">
        <v>2205</v>
      </c>
      <c r="N6539">
        <v>0</v>
      </c>
      <c r="O6539" t="s">
        <v>7535</v>
      </c>
    </row>
    <row r="6540" spans="1:15" x14ac:dyDescent="0.2">
      <c r="A6540">
        <v>26147</v>
      </c>
      <c r="B6540" t="str">
        <f>VLOOKUP(orders!C6540,customers!$A$2:$B$1501, 2,FALSE)</f>
        <v>Customer#000000650</v>
      </c>
      <c r="C6540">
        <v>650</v>
      </c>
      <c r="D6540" t="str">
        <f>VLOOKUP(orders!C6540,customers!$A$2:$G$1501,7,FALSE)</f>
        <v>AUTOMOBILE</v>
      </c>
      <c r="E6540">
        <f>VLOOKUP(C6540,customers!$A$2:$D$1501, 4,FALSE)</f>
        <v>5</v>
      </c>
      <c r="F6540" t="str">
        <f>VLOOKUP(E6540,nation!$A$2:$B$26, 2,FALSE)</f>
        <v>ETHIOPIA</v>
      </c>
      <c r="G6540">
        <f>VLOOKUP(orders!F6540,nation!$B$2:$C$26,2,FALSE)</f>
        <v>0</v>
      </c>
      <c r="H6540" t="str">
        <f>HLOOKUP(orders!G6540,region_horz!$B$1:$F$2,2,FALSE)</f>
        <v>AFRICA</v>
      </c>
      <c r="I6540" t="s">
        <v>48</v>
      </c>
      <c r="J6540">
        <v>155967.15</v>
      </c>
      <c r="K6540" s="1">
        <v>34811</v>
      </c>
      <c r="L6540" t="s">
        <v>26</v>
      </c>
      <c r="M6540" t="s">
        <v>1057</v>
      </c>
      <c r="N6540">
        <v>0</v>
      </c>
      <c r="O6540" t="s">
        <v>7536</v>
      </c>
    </row>
    <row r="6541" spans="1:15" x14ac:dyDescent="0.2">
      <c r="A6541">
        <v>26148</v>
      </c>
      <c r="B6541" t="str">
        <f>VLOOKUP(orders!C6541,customers!$A$2:$B$1501, 2,FALSE)</f>
        <v>Customer#000001000</v>
      </c>
      <c r="C6541">
        <v>1000</v>
      </c>
      <c r="D6541" t="str">
        <f>VLOOKUP(orders!C6541,customers!$A$2:$G$1501,7,FALSE)</f>
        <v>BUILDING</v>
      </c>
      <c r="E6541">
        <f>VLOOKUP(C6541,customers!$A$2:$D$1501, 4,FALSE)</f>
        <v>22</v>
      </c>
      <c r="F6541" t="str">
        <f>VLOOKUP(E6541,nation!$A$2:$B$26, 2,FALSE)</f>
        <v>RUSSIA</v>
      </c>
      <c r="G6541">
        <f>VLOOKUP(orders!F6541,nation!$B$2:$C$26,2,FALSE)</f>
        <v>3</v>
      </c>
      <c r="H6541" t="str">
        <f>HLOOKUP(orders!G6541,region_horz!$B$1:$F$2,2,FALSE)</f>
        <v>EUROPE</v>
      </c>
      <c r="I6541" t="s">
        <v>16</v>
      </c>
      <c r="J6541">
        <v>106746.9</v>
      </c>
      <c r="K6541" s="1">
        <v>34431</v>
      </c>
      <c r="L6541" t="s">
        <v>26</v>
      </c>
      <c r="M6541" t="s">
        <v>1260</v>
      </c>
      <c r="N6541">
        <v>0</v>
      </c>
      <c r="O6541" t="s">
        <v>7537</v>
      </c>
    </row>
    <row r="6542" spans="1:15" x14ac:dyDescent="0.2">
      <c r="A6542">
        <v>26149</v>
      </c>
      <c r="B6542" t="str">
        <f>VLOOKUP(orders!C6542,customers!$A$2:$B$1501, 2,FALSE)</f>
        <v>Customer#000000316</v>
      </c>
      <c r="C6542">
        <v>316</v>
      </c>
      <c r="D6542" t="str">
        <f>VLOOKUP(orders!C6542,customers!$A$2:$G$1501,7,FALSE)</f>
        <v>MACHINERY</v>
      </c>
      <c r="E6542">
        <f>VLOOKUP(C6542,customers!$A$2:$D$1501, 4,FALSE)</f>
        <v>8</v>
      </c>
      <c r="F6542" t="str">
        <f>VLOOKUP(E6542,nation!$A$2:$B$26, 2,FALSE)</f>
        <v>INDIA</v>
      </c>
      <c r="G6542">
        <f>VLOOKUP(orders!F6542,nation!$B$2:$C$26,2,FALSE)</f>
        <v>2</v>
      </c>
      <c r="H6542" t="str">
        <f>HLOOKUP(orders!G6542,region_horz!$B$1:$F$2,2,FALSE)</f>
        <v>ASIA</v>
      </c>
      <c r="I6542" t="s">
        <v>9</v>
      </c>
      <c r="J6542">
        <v>129750.51</v>
      </c>
      <c r="K6542" s="1">
        <v>35209</v>
      </c>
      <c r="L6542" t="s">
        <v>23</v>
      </c>
      <c r="M6542" t="s">
        <v>2183</v>
      </c>
      <c r="N6542">
        <v>0</v>
      </c>
      <c r="O6542" t="s">
        <v>7538</v>
      </c>
    </row>
    <row r="6543" spans="1:15" x14ac:dyDescent="0.2">
      <c r="A6543">
        <v>26150</v>
      </c>
      <c r="B6543" t="str">
        <f>VLOOKUP(orders!C6543,customers!$A$2:$B$1501, 2,FALSE)</f>
        <v>Customer#000000799</v>
      </c>
      <c r="C6543">
        <v>799</v>
      </c>
      <c r="D6543" t="str">
        <f>VLOOKUP(orders!C6543,customers!$A$2:$G$1501,7,FALSE)</f>
        <v>MACHINERY</v>
      </c>
      <c r="E6543">
        <f>VLOOKUP(C6543,customers!$A$2:$D$1501, 4,FALSE)</f>
        <v>12</v>
      </c>
      <c r="F6543" t="str">
        <f>VLOOKUP(E6543,nation!$A$2:$B$26, 2,FALSE)</f>
        <v>JAPAN</v>
      </c>
      <c r="G6543">
        <f>VLOOKUP(orders!F6543,nation!$B$2:$C$26,2,FALSE)</f>
        <v>2</v>
      </c>
      <c r="H6543" t="str">
        <f>HLOOKUP(orders!G6543,region_horz!$B$1:$F$2,2,FALSE)</f>
        <v>ASIA</v>
      </c>
      <c r="I6543" t="s">
        <v>9</v>
      </c>
      <c r="J6543">
        <v>152019.51999999999</v>
      </c>
      <c r="K6543" s="1">
        <v>35973</v>
      </c>
      <c r="L6543" t="s">
        <v>26</v>
      </c>
      <c r="M6543" t="s">
        <v>3238</v>
      </c>
      <c r="N6543">
        <v>0</v>
      </c>
      <c r="O6543" t="s">
        <v>7539</v>
      </c>
    </row>
    <row r="6544" spans="1:15" x14ac:dyDescent="0.2">
      <c r="A6544">
        <v>26151</v>
      </c>
      <c r="B6544" t="str">
        <f>VLOOKUP(orders!C6544,customers!$A$2:$B$1501, 2,FALSE)</f>
        <v>Customer#000001288</v>
      </c>
      <c r="C6544">
        <v>1288</v>
      </c>
      <c r="D6544" t="str">
        <f>VLOOKUP(orders!C6544,customers!$A$2:$G$1501,7,FALSE)</f>
        <v>HOUSEHOLD</v>
      </c>
      <c r="E6544">
        <f>VLOOKUP(C6544,customers!$A$2:$D$1501, 4,FALSE)</f>
        <v>3</v>
      </c>
      <c r="F6544" t="str">
        <f>VLOOKUP(E6544,nation!$A$2:$B$26, 2,FALSE)</f>
        <v>CANADA</v>
      </c>
      <c r="G6544">
        <f>VLOOKUP(orders!F6544,nation!$B$2:$C$26,2,FALSE)</f>
        <v>1</v>
      </c>
      <c r="H6544" t="str">
        <f>HLOOKUP(orders!G6544,region_horz!$B$1:$F$2,2,FALSE)</f>
        <v>AMERICA</v>
      </c>
      <c r="I6544" t="s">
        <v>16</v>
      </c>
      <c r="J6544">
        <v>184543.86</v>
      </c>
      <c r="K6544" s="1">
        <v>33647</v>
      </c>
      <c r="L6544" t="s">
        <v>23</v>
      </c>
      <c r="M6544" t="s">
        <v>1362</v>
      </c>
      <c r="N6544">
        <v>0</v>
      </c>
      <c r="O6544" t="s">
        <v>7540</v>
      </c>
    </row>
    <row r="6545" spans="1:15" x14ac:dyDescent="0.2">
      <c r="A6545">
        <v>26176</v>
      </c>
      <c r="B6545" t="str">
        <f>VLOOKUP(orders!C6545,customers!$A$2:$B$1501, 2,FALSE)</f>
        <v>Customer#000000571</v>
      </c>
      <c r="C6545">
        <v>571</v>
      </c>
      <c r="D6545" t="str">
        <f>VLOOKUP(orders!C6545,customers!$A$2:$G$1501,7,FALSE)</f>
        <v>HOUSEHOLD</v>
      </c>
      <c r="E6545">
        <f>VLOOKUP(C6545,customers!$A$2:$D$1501, 4,FALSE)</f>
        <v>2</v>
      </c>
      <c r="F6545" t="str">
        <f>VLOOKUP(E6545,nation!$A$2:$B$26, 2,FALSE)</f>
        <v>BRAZIL</v>
      </c>
      <c r="G6545">
        <f>VLOOKUP(orders!F6545,nation!$B$2:$C$26,2,FALSE)</f>
        <v>1</v>
      </c>
      <c r="H6545" t="str">
        <f>HLOOKUP(orders!G6545,region_horz!$B$1:$F$2,2,FALSE)</f>
        <v>AMERICA</v>
      </c>
      <c r="I6545" t="s">
        <v>9</v>
      </c>
      <c r="J6545">
        <v>100295.25</v>
      </c>
      <c r="K6545" s="1">
        <v>35023</v>
      </c>
      <c r="L6545" t="s">
        <v>26</v>
      </c>
      <c r="M6545" t="s">
        <v>535</v>
      </c>
      <c r="N6545">
        <v>0</v>
      </c>
      <c r="O6545" t="s">
        <v>7541</v>
      </c>
    </row>
    <row r="6546" spans="1:15" x14ac:dyDescent="0.2">
      <c r="A6546">
        <v>26177</v>
      </c>
      <c r="B6546" t="str">
        <f>VLOOKUP(orders!C6546,customers!$A$2:$B$1501, 2,FALSE)</f>
        <v>Customer#000001003</v>
      </c>
      <c r="C6546">
        <v>1003</v>
      </c>
      <c r="D6546" t="str">
        <f>VLOOKUP(orders!C6546,customers!$A$2:$G$1501,7,FALSE)</f>
        <v>AUTOMOBILE</v>
      </c>
      <c r="E6546">
        <f>VLOOKUP(C6546,customers!$A$2:$D$1501, 4,FALSE)</f>
        <v>21</v>
      </c>
      <c r="F6546" t="str">
        <f>VLOOKUP(E6546,nation!$A$2:$B$26, 2,FALSE)</f>
        <v>VIETNAM</v>
      </c>
      <c r="G6546">
        <f>VLOOKUP(orders!F6546,nation!$B$2:$C$26,2,FALSE)</f>
        <v>2</v>
      </c>
      <c r="H6546" t="str">
        <f>HLOOKUP(orders!G6546,region_horz!$B$1:$F$2,2,FALSE)</f>
        <v>ASIA</v>
      </c>
      <c r="I6546" t="s">
        <v>9</v>
      </c>
      <c r="J6546">
        <v>104483.35</v>
      </c>
      <c r="K6546" s="1">
        <v>35061</v>
      </c>
      <c r="L6546" t="s">
        <v>23</v>
      </c>
      <c r="M6546" t="s">
        <v>3112</v>
      </c>
      <c r="N6546">
        <v>0</v>
      </c>
      <c r="O6546" t="s">
        <v>7542</v>
      </c>
    </row>
    <row r="6547" spans="1:15" x14ac:dyDescent="0.2">
      <c r="A6547">
        <v>26178</v>
      </c>
      <c r="B6547" t="str">
        <f>VLOOKUP(orders!C6547,customers!$A$2:$B$1501, 2,FALSE)</f>
        <v>Customer#000001078</v>
      </c>
      <c r="C6547">
        <v>1078</v>
      </c>
      <c r="D6547" t="str">
        <f>VLOOKUP(orders!C6547,customers!$A$2:$G$1501,7,FALSE)</f>
        <v>MACHINERY</v>
      </c>
      <c r="E6547">
        <f>VLOOKUP(C6547,customers!$A$2:$D$1501, 4,FALSE)</f>
        <v>19</v>
      </c>
      <c r="F6547" t="str">
        <f>VLOOKUP(E6547,nation!$A$2:$B$26, 2,FALSE)</f>
        <v>ROMANIA</v>
      </c>
      <c r="G6547">
        <f>VLOOKUP(orders!F6547,nation!$B$2:$C$26,2,FALSE)</f>
        <v>3</v>
      </c>
      <c r="H6547" t="str">
        <f>HLOOKUP(orders!G6547,region_horz!$B$1:$F$2,2,FALSE)</f>
        <v>EUROPE</v>
      </c>
      <c r="I6547" t="s">
        <v>9</v>
      </c>
      <c r="J6547">
        <v>67253.509999999995</v>
      </c>
      <c r="K6547" s="1">
        <v>35642</v>
      </c>
      <c r="L6547" t="s">
        <v>31</v>
      </c>
      <c r="M6547" t="s">
        <v>543</v>
      </c>
      <c r="N6547">
        <v>0</v>
      </c>
      <c r="O6547" t="s">
        <v>7543</v>
      </c>
    </row>
    <row r="6548" spans="1:15" x14ac:dyDescent="0.2">
      <c r="A6548">
        <v>26179</v>
      </c>
      <c r="B6548" t="str">
        <f>VLOOKUP(orders!C6548,customers!$A$2:$B$1501, 2,FALSE)</f>
        <v>Customer#000000598</v>
      </c>
      <c r="C6548">
        <v>598</v>
      </c>
      <c r="D6548" t="str">
        <f>VLOOKUP(orders!C6548,customers!$A$2:$G$1501,7,FALSE)</f>
        <v>FURNITURE</v>
      </c>
      <c r="E6548">
        <f>VLOOKUP(C6548,customers!$A$2:$D$1501, 4,FALSE)</f>
        <v>9</v>
      </c>
      <c r="F6548" t="str">
        <f>VLOOKUP(E6548,nation!$A$2:$B$26, 2,FALSE)</f>
        <v>INDONESIA</v>
      </c>
      <c r="G6548">
        <f>VLOOKUP(orders!F6548,nation!$B$2:$C$26,2,FALSE)</f>
        <v>2</v>
      </c>
      <c r="H6548" t="str">
        <f>HLOOKUP(orders!G6548,region_horz!$B$1:$F$2,2,FALSE)</f>
        <v>ASIA</v>
      </c>
      <c r="I6548" t="s">
        <v>9</v>
      </c>
      <c r="J6548">
        <v>244472.74</v>
      </c>
      <c r="K6548" s="1">
        <v>35524</v>
      </c>
      <c r="L6548" t="s">
        <v>13</v>
      </c>
      <c r="M6548" t="s">
        <v>749</v>
      </c>
      <c r="N6548">
        <v>0</v>
      </c>
      <c r="O6548" t="s">
        <v>7544</v>
      </c>
    </row>
    <row r="6549" spans="1:15" x14ac:dyDescent="0.2">
      <c r="A6549">
        <v>26180</v>
      </c>
      <c r="B6549" t="str">
        <f>VLOOKUP(orders!C6549,customers!$A$2:$B$1501, 2,FALSE)</f>
        <v>Customer#000000511</v>
      </c>
      <c r="C6549">
        <v>511</v>
      </c>
      <c r="D6549" t="str">
        <f>VLOOKUP(orders!C6549,customers!$A$2:$G$1501,7,FALSE)</f>
        <v>FURNITURE</v>
      </c>
      <c r="E6549">
        <f>VLOOKUP(C6549,customers!$A$2:$D$1501, 4,FALSE)</f>
        <v>13</v>
      </c>
      <c r="F6549" t="str">
        <f>VLOOKUP(E6549,nation!$A$2:$B$26, 2,FALSE)</f>
        <v>JORDAN</v>
      </c>
      <c r="G6549">
        <f>VLOOKUP(orders!F6549,nation!$B$2:$C$26,2,FALSE)</f>
        <v>4</v>
      </c>
      <c r="H6549" t="str">
        <f>HLOOKUP(orders!G6549,region_horz!$B$1:$F$2,2,FALSE)</f>
        <v>MIDDLE EAST</v>
      </c>
      <c r="I6549" t="s">
        <v>16</v>
      </c>
      <c r="J6549">
        <v>177144.84</v>
      </c>
      <c r="K6549" s="1">
        <v>34674</v>
      </c>
      <c r="L6549" t="s">
        <v>31</v>
      </c>
      <c r="M6549" t="s">
        <v>399</v>
      </c>
      <c r="N6549">
        <v>0</v>
      </c>
      <c r="O6549" t="s">
        <v>7545</v>
      </c>
    </row>
    <row r="6550" spans="1:15" x14ac:dyDescent="0.2">
      <c r="A6550">
        <v>26181</v>
      </c>
      <c r="B6550" t="str">
        <f>VLOOKUP(orders!C6550,customers!$A$2:$B$1501, 2,FALSE)</f>
        <v>Customer#000001456</v>
      </c>
      <c r="C6550">
        <v>1456</v>
      </c>
      <c r="D6550" t="str">
        <f>VLOOKUP(orders!C6550,customers!$A$2:$G$1501,7,FALSE)</f>
        <v>AUTOMOBILE</v>
      </c>
      <c r="E6550">
        <f>VLOOKUP(C6550,customers!$A$2:$D$1501, 4,FALSE)</f>
        <v>13</v>
      </c>
      <c r="F6550" t="str">
        <f>VLOOKUP(E6550,nation!$A$2:$B$26, 2,FALSE)</f>
        <v>JORDAN</v>
      </c>
      <c r="G6550">
        <f>VLOOKUP(orders!F6550,nation!$B$2:$C$26,2,FALSE)</f>
        <v>4</v>
      </c>
      <c r="H6550" t="str">
        <f>HLOOKUP(orders!G6550,region_horz!$B$1:$F$2,2,FALSE)</f>
        <v>MIDDLE EAST</v>
      </c>
      <c r="I6550" t="s">
        <v>16</v>
      </c>
      <c r="J6550">
        <v>32732.05</v>
      </c>
      <c r="K6550" s="1">
        <v>34438</v>
      </c>
      <c r="L6550" t="s">
        <v>23</v>
      </c>
      <c r="M6550" t="s">
        <v>2451</v>
      </c>
      <c r="N6550">
        <v>0</v>
      </c>
      <c r="O6550" t="s">
        <v>7546</v>
      </c>
    </row>
    <row r="6551" spans="1:15" x14ac:dyDescent="0.2">
      <c r="A6551">
        <v>26182</v>
      </c>
      <c r="B6551" t="str">
        <f>VLOOKUP(orders!C6551,customers!$A$2:$B$1501, 2,FALSE)</f>
        <v>Customer#000000028</v>
      </c>
      <c r="C6551">
        <v>28</v>
      </c>
      <c r="D6551" t="str">
        <f>VLOOKUP(orders!C6551,customers!$A$2:$G$1501,7,FALSE)</f>
        <v>FURNITURE</v>
      </c>
      <c r="E6551">
        <f>VLOOKUP(C6551,customers!$A$2:$D$1501, 4,FALSE)</f>
        <v>8</v>
      </c>
      <c r="F6551" t="str">
        <f>VLOOKUP(E6551,nation!$A$2:$B$26, 2,FALSE)</f>
        <v>INDIA</v>
      </c>
      <c r="G6551">
        <f>VLOOKUP(orders!F6551,nation!$B$2:$C$26,2,FALSE)</f>
        <v>2</v>
      </c>
      <c r="H6551" t="str">
        <f>HLOOKUP(orders!G6551,region_horz!$B$1:$F$2,2,FALSE)</f>
        <v>ASIA</v>
      </c>
      <c r="I6551" t="s">
        <v>16</v>
      </c>
      <c r="J6551">
        <v>193983.45</v>
      </c>
      <c r="K6551" s="1">
        <v>33986</v>
      </c>
      <c r="L6551" t="s">
        <v>23</v>
      </c>
      <c r="M6551" t="s">
        <v>1236</v>
      </c>
      <c r="N6551">
        <v>0</v>
      </c>
      <c r="O6551" t="s">
        <v>7547</v>
      </c>
    </row>
    <row r="6552" spans="1:15" x14ac:dyDescent="0.2">
      <c r="A6552">
        <v>26183</v>
      </c>
      <c r="B6552" t="str">
        <f>VLOOKUP(orders!C6552,customers!$A$2:$B$1501, 2,FALSE)</f>
        <v>Customer#000001259</v>
      </c>
      <c r="C6552">
        <v>1259</v>
      </c>
      <c r="D6552" t="str">
        <f>VLOOKUP(orders!C6552,customers!$A$2:$G$1501,7,FALSE)</f>
        <v>HOUSEHOLD</v>
      </c>
      <c r="E6552">
        <f>VLOOKUP(C6552,customers!$A$2:$D$1501, 4,FALSE)</f>
        <v>20</v>
      </c>
      <c r="F6552" t="str">
        <f>VLOOKUP(E6552,nation!$A$2:$B$26, 2,FALSE)</f>
        <v>SAUDI ARABIA</v>
      </c>
      <c r="G6552">
        <f>VLOOKUP(orders!F6552,nation!$B$2:$C$26,2,FALSE)</f>
        <v>4</v>
      </c>
      <c r="H6552" t="str">
        <f>HLOOKUP(orders!G6552,region_horz!$B$1:$F$2,2,FALSE)</f>
        <v>MIDDLE EAST</v>
      </c>
      <c r="I6552" t="s">
        <v>9</v>
      </c>
      <c r="J6552">
        <v>41083.769999999997</v>
      </c>
      <c r="K6552" s="1">
        <v>35116</v>
      </c>
      <c r="L6552" t="s">
        <v>26</v>
      </c>
      <c r="M6552" t="s">
        <v>329</v>
      </c>
      <c r="N6552">
        <v>0</v>
      </c>
      <c r="O6552" t="s">
        <v>7548</v>
      </c>
    </row>
    <row r="6553" spans="1:15" x14ac:dyDescent="0.2">
      <c r="A6553">
        <v>26208</v>
      </c>
      <c r="B6553" t="str">
        <f>VLOOKUP(orders!C6553,customers!$A$2:$B$1501, 2,FALSE)</f>
        <v>Customer#000000755</v>
      </c>
      <c r="C6553">
        <v>755</v>
      </c>
      <c r="D6553" t="str">
        <f>VLOOKUP(orders!C6553,customers!$A$2:$G$1501,7,FALSE)</f>
        <v>HOUSEHOLD</v>
      </c>
      <c r="E6553">
        <f>VLOOKUP(C6553,customers!$A$2:$D$1501, 4,FALSE)</f>
        <v>16</v>
      </c>
      <c r="F6553" t="str">
        <f>VLOOKUP(E6553,nation!$A$2:$B$26, 2,FALSE)</f>
        <v>MOZAMBIQUE</v>
      </c>
      <c r="G6553">
        <f>VLOOKUP(orders!F6553,nation!$B$2:$C$26,2,FALSE)</f>
        <v>0</v>
      </c>
      <c r="H6553" t="str">
        <f>HLOOKUP(orders!G6553,region_horz!$B$1:$F$2,2,FALSE)</f>
        <v>AFRICA</v>
      </c>
      <c r="I6553" t="s">
        <v>9</v>
      </c>
      <c r="J6553">
        <v>161392.92000000001</v>
      </c>
      <c r="K6553" s="1">
        <v>35145</v>
      </c>
      <c r="L6553" t="s">
        <v>23</v>
      </c>
      <c r="M6553" t="s">
        <v>1429</v>
      </c>
      <c r="N6553">
        <v>0</v>
      </c>
      <c r="O6553" t="s">
        <v>7549</v>
      </c>
    </row>
    <row r="6554" spans="1:15" x14ac:dyDescent="0.2">
      <c r="A6554">
        <v>26209</v>
      </c>
      <c r="B6554" t="str">
        <f>VLOOKUP(orders!C6554,customers!$A$2:$B$1501, 2,FALSE)</f>
        <v>Customer#000001015</v>
      </c>
      <c r="C6554">
        <v>1015</v>
      </c>
      <c r="D6554" t="str">
        <f>VLOOKUP(orders!C6554,customers!$A$2:$G$1501,7,FALSE)</f>
        <v>HOUSEHOLD</v>
      </c>
      <c r="E6554">
        <f>VLOOKUP(C6554,customers!$A$2:$D$1501, 4,FALSE)</f>
        <v>10</v>
      </c>
      <c r="F6554" t="str">
        <f>VLOOKUP(E6554,nation!$A$2:$B$26, 2,FALSE)</f>
        <v>IRAN</v>
      </c>
      <c r="G6554">
        <f>VLOOKUP(orders!F6554,nation!$B$2:$C$26,2,FALSE)</f>
        <v>4</v>
      </c>
      <c r="H6554" t="str">
        <f>HLOOKUP(orders!G6554,region_horz!$B$1:$F$2,2,FALSE)</f>
        <v>MIDDLE EAST</v>
      </c>
      <c r="I6554" t="s">
        <v>9</v>
      </c>
      <c r="J6554">
        <v>85655.99</v>
      </c>
      <c r="K6554" s="1">
        <v>35550</v>
      </c>
      <c r="L6554" t="s">
        <v>13</v>
      </c>
      <c r="M6554" t="s">
        <v>527</v>
      </c>
      <c r="N6554">
        <v>0</v>
      </c>
      <c r="O6554" t="s">
        <v>7550</v>
      </c>
    </row>
    <row r="6555" spans="1:15" x14ac:dyDescent="0.2">
      <c r="A6555">
        <v>26210</v>
      </c>
      <c r="B6555" t="str">
        <f>VLOOKUP(orders!C6555,customers!$A$2:$B$1501, 2,FALSE)</f>
        <v>Customer#000001499</v>
      </c>
      <c r="C6555">
        <v>1499</v>
      </c>
      <c r="D6555" t="str">
        <f>VLOOKUP(orders!C6555,customers!$A$2:$G$1501,7,FALSE)</f>
        <v>AUTOMOBILE</v>
      </c>
      <c r="E6555">
        <f>VLOOKUP(C6555,customers!$A$2:$D$1501, 4,FALSE)</f>
        <v>3</v>
      </c>
      <c r="F6555" t="str">
        <f>VLOOKUP(E6555,nation!$A$2:$B$26, 2,FALSE)</f>
        <v>CANADA</v>
      </c>
      <c r="G6555">
        <f>VLOOKUP(orders!F6555,nation!$B$2:$C$26,2,FALSE)</f>
        <v>1</v>
      </c>
      <c r="H6555" t="str">
        <f>HLOOKUP(orders!G6555,region_horz!$B$1:$F$2,2,FALSE)</f>
        <v>AMERICA</v>
      </c>
      <c r="I6555" t="s">
        <v>16</v>
      </c>
      <c r="J6555">
        <v>203425.25</v>
      </c>
      <c r="K6555" s="1">
        <v>34026</v>
      </c>
      <c r="L6555" t="s">
        <v>23</v>
      </c>
      <c r="M6555" t="s">
        <v>572</v>
      </c>
      <c r="N6555">
        <v>0</v>
      </c>
      <c r="O6555" t="s">
        <v>7551</v>
      </c>
    </row>
    <row r="6556" spans="1:15" x14ac:dyDescent="0.2">
      <c r="A6556">
        <v>26211</v>
      </c>
      <c r="B6556" t="str">
        <f>VLOOKUP(orders!C6556,customers!$A$2:$B$1501, 2,FALSE)</f>
        <v>Customer#000000406</v>
      </c>
      <c r="C6556">
        <v>406</v>
      </c>
      <c r="D6556" t="str">
        <f>VLOOKUP(orders!C6556,customers!$A$2:$G$1501,7,FALSE)</f>
        <v>FURNITURE</v>
      </c>
      <c r="E6556">
        <f>VLOOKUP(C6556,customers!$A$2:$D$1501, 4,FALSE)</f>
        <v>9</v>
      </c>
      <c r="F6556" t="str">
        <f>VLOOKUP(E6556,nation!$A$2:$B$26, 2,FALSE)</f>
        <v>INDONESIA</v>
      </c>
      <c r="G6556">
        <f>VLOOKUP(orders!F6556,nation!$B$2:$C$26,2,FALSE)</f>
        <v>2</v>
      </c>
      <c r="H6556" t="str">
        <f>HLOOKUP(orders!G6556,region_horz!$B$1:$F$2,2,FALSE)</f>
        <v>ASIA</v>
      </c>
      <c r="I6556" t="s">
        <v>9</v>
      </c>
      <c r="J6556">
        <v>28962.959999999999</v>
      </c>
      <c r="K6556" s="1">
        <v>35098</v>
      </c>
      <c r="L6556" t="s">
        <v>31</v>
      </c>
      <c r="M6556" t="s">
        <v>2187</v>
      </c>
      <c r="N6556">
        <v>0</v>
      </c>
      <c r="O6556" t="s">
        <v>7552</v>
      </c>
    </row>
    <row r="6557" spans="1:15" x14ac:dyDescent="0.2">
      <c r="A6557">
        <v>26212</v>
      </c>
      <c r="B6557" t="str">
        <f>VLOOKUP(orders!C6557,customers!$A$2:$B$1501, 2,FALSE)</f>
        <v>Customer#000000196</v>
      </c>
      <c r="C6557">
        <v>196</v>
      </c>
      <c r="D6557" t="str">
        <f>VLOOKUP(orders!C6557,customers!$A$2:$G$1501,7,FALSE)</f>
        <v>FURNITURE</v>
      </c>
      <c r="E6557">
        <f>VLOOKUP(C6557,customers!$A$2:$D$1501, 4,FALSE)</f>
        <v>18</v>
      </c>
      <c r="F6557" t="str">
        <f>VLOOKUP(E6557,nation!$A$2:$B$26, 2,FALSE)</f>
        <v>CHINA</v>
      </c>
      <c r="G6557">
        <f>VLOOKUP(orders!F6557,nation!$B$2:$C$26,2,FALSE)</f>
        <v>2</v>
      </c>
      <c r="H6557" t="str">
        <f>HLOOKUP(orders!G6557,region_horz!$B$1:$F$2,2,FALSE)</f>
        <v>ASIA</v>
      </c>
      <c r="I6557" t="s">
        <v>9</v>
      </c>
      <c r="J6557">
        <v>267215.93</v>
      </c>
      <c r="K6557" s="1">
        <v>35161</v>
      </c>
      <c r="L6557" t="s">
        <v>10</v>
      </c>
      <c r="M6557" t="s">
        <v>2165</v>
      </c>
      <c r="N6557">
        <v>0</v>
      </c>
      <c r="O6557" t="s">
        <v>7553</v>
      </c>
    </row>
    <row r="6558" spans="1:15" x14ac:dyDescent="0.2">
      <c r="A6558">
        <v>26213</v>
      </c>
      <c r="B6558" t="str">
        <f>VLOOKUP(orders!C6558,customers!$A$2:$B$1501, 2,FALSE)</f>
        <v>Customer#000000604</v>
      </c>
      <c r="C6558">
        <v>604</v>
      </c>
      <c r="D6558" t="str">
        <f>VLOOKUP(orders!C6558,customers!$A$2:$G$1501,7,FALSE)</f>
        <v>HOUSEHOLD</v>
      </c>
      <c r="E6558">
        <f>VLOOKUP(C6558,customers!$A$2:$D$1501, 4,FALSE)</f>
        <v>21</v>
      </c>
      <c r="F6558" t="str">
        <f>VLOOKUP(E6558,nation!$A$2:$B$26, 2,FALSE)</f>
        <v>VIETNAM</v>
      </c>
      <c r="G6558">
        <f>VLOOKUP(orders!F6558,nation!$B$2:$C$26,2,FALSE)</f>
        <v>2</v>
      </c>
      <c r="H6558" t="str">
        <f>HLOOKUP(orders!G6558,region_horz!$B$1:$F$2,2,FALSE)</f>
        <v>ASIA</v>
      </c>
      <c r="I6558" t="s">
        <v>9</v>
      </c>
      <c r="J6558">
        <v>67958.62</v>
      </c>
      <c r="K6558" s="1">
        <v>35447</v>
      </c>
      <c r="L6558" t="s">
        <v>26</v>
      </c>
      <c r="M6558" t="s">
        <v>1032</v>
      </c>
      <c r="N6558">
        <v>0</v>
      </c>
      <c r="O6558" t="s">
        <v>7554</v>
      </c>
    </row>
    <row r="6559" spans="1:15" x14ac:dyDescent="0.2">
      <c r="A6559">
        <v>26214</v>
      </c>
      <c r="B6559" t="str">
        <f>VLOOKUP(orders!C6559,customers!$A$2:$B$1501, 2,FALSE)</f>
        <v>Customer#000001138</v>
      </c>
      <c r="C6559">
        <v>1138</v>
      </c>
      <c r="D6559" t="str">
        <f>VLOOKUP(orders!C6559,customers!$A$2:$G$1501,7,FALSE)</f>
        <v>BUILDING</v>
      </c>
      <c r="E6559">
        <f>VLOOKUP(C6559,customers!$A$2:$D$1501, 4,FALSE)</f>
        <v>22</v>
      </c>
      <c r="F6559" t="str">
        <f>VLOOKUP(E6559,nation!$A$2:$B$26, 2,FALSE)</f>
        <v>RUSSIA</v>
      </c>
      <c r="G6559">
        <f>VLOOKUP(orders!F6559,nation!$B$2:$C$26,2,FALSE)</f>
        <v>3</v>
      </c>
      <c r="H6559" t="str">
        <f>HLOOKUP(orders!G6559,region_horz!$B$1:$F$2,2,FALSE)</f>
        <v>EUROPE</v>
      </c>
      <c r="I6559" t="s">
        <v>9</v>
      </c>
      <c r="J6559">
        <v>137884.01</v>
      </c>
      <c r="K6559" s="1">
        <v>35024</v>
      </c>
      <c r="L6559" t="s">
        <v>31</v>
      </c>
      <c r="M6559" t="s">
        <v>4001</v>
      </c>
      <c r="N6559">
        <v>0</v>
      </c>
      <c r="O6559" t="s">
        <v>7555</v>
      </c>
    </row>
    <row r="6560" spans="1:15" x14ac:dyDescent="0.2">
      <c r="A6560">
        <v>26215</v>
      </c>
      <c r="B6560" t="str">
        <f>VLOOKUP(orders!C6560,customers!$A$2:$B$1501, 2,FALSE)</f>
        <v>Customer#000000619</v>
      </c>
      <c r="C6560">
        <v>619</v>
      </c>
      <c r="D6560" t="str">
        <f>VLOOKUP(orders!C6560,customers!$A$2:$G$1501,7,FALSE)</f>
        <v>FURNITURE</v>
      </c>
      <c r="E6560">
        <f>VLOOKUP(C6560,customers!$A$2:$D$1501, 4,FALSE)</f>
        <v>24</v>
      </c>
      <c r="F6560" t="str">
        <f>VLOOKUP(E6560,nation!$A$2:$B$26, 2,FALSE)</f>
        <v>UNITED STATES</v>
      </c>
      <c r="G6560">
        <f>VLOOKUP(orders!F6560,nation!$B$2:$C$26,2,FALSE)</f>
        <v>1</v>
      </c>
      <c r="H6560" t="str">
        <f>HLOOKUP(orders!G6560,region_horz!$B$1:$F$2,2,FALSE)</f>
        <v>AMERICA</v>
      </c>
      <c r="I6560" t="s">
        <v>9</v>
      </c>
      <c r="J6560">
        <v>213144.02</v>
      </c>
      <c r="K6560" s="1">
        <v>34885</v>
      </c>
      <c r="L6560" t="s">
        <v>23</v>
      </c>
      <c r="M6560" t="s">
        <v>678</v>
      </c>
      <c r="N6560">
        <v>0</v>
      </c>
      <c r="O6560" t="s">
        <v>7556</v>
      </c>
    </row>
    <row r="6561" spans="1:15" x14ac:dyDescent="0.2">
      <c r="A6561">
        <v>26240</v>
      </c>
      <c r="B6561" t="str">
        <f>VLOOKUP(orders!C6561,customers!$A$2:$B$1501, 2,FALSE)</f>
        <v>Customer#000000061</v>
      </c>
      <c r="C6561">
        <v>61</v>
      </c>
      <c r="D6561" t="str">
        <f>VLOOKUP(orders!C6561,customers!$A$2:$G$1501,7,FALSE)</f>
        <v>FURNITURE</v>
      </c>
      <c r="E6561">
        <f>VLOOKUP(C6561,customers!$A$2:$D$1501, 4,FALSE)</f>
        <v>17</v>
      </c>
      <c r="F6561" t="str">
        <f>VLOOKUP(E6561,nation!$A$2:$B$26, 2,FALSE)</f>
        <v>PERU</v>
      </c>
      <c r="G6561">
        <f>VLOOKUP(orders!F6561,nation!$B$2:$C$26,2,FALSE)</f>
        <v>1</v>
      </c>
      <c r="H6561" t="str">
        <f>HLOOKUP(orders!G6561,region_horz!$B$1:$F$2,2,FALSE)</f>
        <v>AMERICA</v>
      </c>
      <c r="I6561" t="s">
        <v>16</v>
      </c>
      <c r="J6561">
        <v>257648.32</v>
      </c>
      <c r="K6561" s="1">
        <v>34688</v>
      </c>
      <c r="L6561" t="s">
        <v>13</v>
      </c>
      <c r="M6561" t="s">
        <v>1572</v>
      </c>
      <c r="N6561">
        <v>0</v>
      </c>
      <c r="O6561" t="s">
        <v>7557</v>
      </c>
    </row>
    <row r="6562" spans="1:15" x14ac:dyDescent="0.2">
      <c r="A6562">
        <v>26241</v>
      </c>
      <c r="B6562" t="str">
        <f>VLOOKUP(orders!C6562,customers!$A$2:$B$1501, 2,FALSE)</f>
        <v>Customer#000000013</v>
      </c>
      <c r="C6562">
        <v>13</v>
      </c>
      <c r="D6562" t="str">
        <f>VLOOKUP(orders!C6562,customers!$A$2:$G$1501,7,FALSE)</f>
        <v>BUILDING</v>
      </c>
      <c r="E6562">
        <f>VLOOKUP(C6562,customers!$A$2:$D$1501, 4,FALSE)</f>
        <v>3</v>
      </c>
      <c r="F6562" t="str">
        <f>VLOOKUP(E6562,nation!$A$2:$B$26, 2,FALSE)</f>
        <v>CANADA</v>
      </c>
      <c r="G6562">
        <f>VLOOKUP(orders!F6562,nation!$B$2:$C$26,2,FALSE)</f>
        <v>1</v>
      </c>
      <c r="H6562" t="str">
        <f>HLOOKUP(orders!G6562,region_horz!$B$1:$F$2,2,FALSE)</f>
        <v>AMERICA</v>
      </c>
      <c r="I6562" t="s">
        <v>9</v>
      </c>
      <c r="J6562">
        <v>268342.5</v>
      </c>
      <c r="K6562" s="1">
        <v>35105</v>
      </c>
      <c r="L6562" t="s">
        <v>23</v>
      </c>
      <c r="M6562" t="s">
        <v>579</v>
      </c>
      <c r="N6562">
        <v>0</v>
      </c>
      <c r="O6562" t="s">
        <v>2789</v>
      </c>
    </row>
    <row r="6563" spans="1:15" x14ac:dyDescent="0.2">
      <c r="A6563">
        <v>26242</v>
      </c>
      <c r="B6563" t="str">
        <f>VLOOKUP(orders!C6563,customers!$A$2:$B$1501, 2,FALSE)</f>
        <v>Customer#000000532</v>
      </c>
      <c r="C6563">
        <v>532</v>
      </c>
      <c r="D6563" t="str">
        <f>VLOOKUP(orders!C6563,customers!$A$2:$G$1501,7,FALSE)</f>
        <v>MACHINERY</v>
      </c>
      <c r="E6563">
        <f>VLOOKUP(C6563,customers!$A$2:$D$1501, 4,FALSE)</f>
        <v>15</v>
      </c>
      <c r="F6563" t="str">
        <f>VLOOKUP(E6563,nation!$A$2:$B$26, 2,FALSE)</f>
        <v>MOROCCO</v>
      </c>
      <c r="G6563">
        <f>VLOOKUP(orders!F6563,nation!$B$2:$C$26,2,FALSE)</f>
        <v>0</v>
      </c>
      <c r="H6563" t="str">
        <f>HLOOKUP(orders!G6563,region_horz!$B$1:$F$2,2,FALSE)</f>
        <v>AFRICA</v>
      </c>
      <c r="I6563" t="s">
        <v>9</v>
      </c>
      <c r="J6563">
        <v>290901.93</v>
      </c>
      <c r="K6563" s="1">
        <v>35426</v>
      </c>
      <c r="L6563" t="s">
        <v>31</v>
      </c>
      <c r="M6563" t="s">
        <v>1991</v>
      </c>
      <c r="N6563">
        <v>0</v>
      </c>
      <c r="O6563" t="s">
        <v>7558</v>
      </c>
    </row>
    <row r="6564" spans="1:15" x14ac:dyDescent="0.2">
      <c r="A6564">
        <v>26243</v>
      </c>
      <c r="B6564" t="str">
        <f>VLOOKUP(orders!C6564,customers!$A$2:$B$1501, 2,FALSE)</f>
        <v>Customer#000000016</v>
      </c>
      <c r="C6564">
        <v>16</v>
      </c>
      <c r="D6564" t="str">
        <f>VLOOKUP(orders!C6564,customers!$A$2:$G$1501,7,FALSE)</f>
        <v>FURNITURE</v>
      </c>
      <c r="E6564">
        <f>VLOOKUP(C6564,customers!$A$2:$D$1501, 4,FALSE)</f>
        <v>10</v>
      </c>
      <c r="F6564" t="str">
        <f>VLOOKUP(E6564,nation!$A$2:$B$26, 2,FALSE)</f>
        <v>IRAN</v>
      </c>
      <c r="G6564">
        <f>VLOOKUP(orders!F6564,nation!$B$2:$C$26,2,FALSE)</f>
        <v>4</v>
      </c>
      <c r="H6564" t="str">
        <f>HLOOKUP(orders!G6564,region_horz!$B$1:$F$2,2,FALSE)</f>
        <v>MIDDLE EAST</v>
      </c>
      <c r="I6564" t="s">
        <v>9</v>
      </c>
      <c r="J6564">
        <v>153793.57</v>
      </c>
      <c r="K6564" s="1">
        <v>34897</v>
      </c>
      <c r="L6564" t="s">
        <v>10</v>
      </c>
      <c r="M6564" t="s">
        <v>2989</v>
      </c>
      <c r="N6564">
        <v>0</v>
      </c>
      <c r="O6564" t="s">
        <v>7559</v>
      </c>
    </row>
    <row r="6565" spans="1:15" x14ac:dyDescent="0.2">
      <c r="A6565">
        <v>26244</v>
      </c>
      <c r="B6565" t="str">
        <f>VLOOKUP(orders!C6565,customers!$A$2:$B$1501, 2,FALSE)</f>
        <v>Customer#000000422</v>
      </c>
      <c r="C6565">
        <v>422</v>
      </c>
      <c r="D6565" t="str">
        <f>VLOOKUP(orders!C6565,customers!$A$2:$G$1501,7,FALSE)</f>
        <v>HOUSEHOLD</v>
      </c>
      <c r="E6565">
        <f>VLOOKUP(C6565,customers!$A$2:$D$1501, 4,FALSE)</f>
        <v>9</v>
      </c>
      <c r="F6565" t="str">
        <f>VLOOKUP(E6565,nation!$A$2:$B$26, 2,FALSE)</f>
        <v>INDONESIA</v>
      </c>
      <c r="G6565">
        <f>VLOOKUP(orders!F6565,nation!$B$2:$C$26,2,FALSE)</f>
        <v>2</v>
      </c>
      <c r="H6565" t="str">
        <f>HLOOKUP(orders!G6565,region_horz!$B$1:$F$2,2,FALSE)</f>
        <v>ASIA</v>
      </c>
      <c r="I6565" t="s">
        <v>16</v>
      </c>
      <c r="J6565">
        <v>169151.42</v>
      </c>
      <c r="K6565" s="1">
        <v>34185</v>
      </c>
      <c r="L6565" t="s">
        <v>26</v>
      </c>
      <c r="M6565" t="s">
        <v>562</v>
      </c>
      <c r="N6565">
        <v>0</v>
      </c>
      <c r="O6565" t="s">
        <v>7560</v>
      </c>
    </row>
    <row r="6566" spans="1:15" x14ac:dyDescent="0.2">
      <c r="A6566">
        <v>26245</v>
      </c>
      <c r="B6566" t="str">
        <f>VLOOKUP(orders!C6566,customers!$A$2:$B$1501, 2,FALSE)</f>
        <v>Customer#000001165</v>
      </c>
      <c r="C6566">
        <v>1165</v>
      </c>
      <c r="D6566" t="str">
        <f>VLOOKUP(orders!C6566,customers!$A$2:$G$1501,7,FALSE)</f>
        <v>MACHINERY</v>
      </c>
      <c r="E6566">
        <f>VLOOKUP(C6566,customers!$A$2:$D$1501, 4,FALSE)</f>
        <v>9</v>
      </c>
      <c r="F6566" t="str">
        <f>VLOOKUP(E6566,nation!$A$2:$B$26, 2,FALSE)</f>
        <v>INDONESIA</v>
      </c>
      <c r="G6566">
        <f>VLOOKUP(orders!F6566,nation!$B$2:$C$26,2,FALSE)</f>
        <v>2</v>
      </c>
      <c r="H6566" t="str">
        <f>HLOOKUP(orders!G6566,region_horz!$B$1:$F$2,2,FALSE)</f>
        <v>ASIA</v>
      </c>
      <c r="I6566" t="s">
        <v>16</v>
      </c>
      <c r="J6566">
        <v>27720.11</v>
      </c>
      <c r="K6566" s="1">
        <v>34718</v>
      </c>
      <c r="L6566" t="s">
        <v>31</v>
      </c>
      <c r="M6566" t="s">
        <v>515</v>
      </c>
      <c r="N6566">
        <v>0</v>
      </c>
      <c r="O6566" t="s">
        <v>7561</v>
      </c>
    </row>
    <row r="6567" spans="1:15" x14ac:dyDescent="0.2">
      <c r="A6567">
        <v>26246</v>
      </c>
      <c r="B6567" t="str">
        <f>VLOOKUP(orders!C6567,customers!$A$2:$B$1501, 2,FALSE)</f>
        <v>Customer#000001297</v>
      </c>
      <c r="C6567">
        <v>1297</v>
      </c>
      <c r="D6567" t="str">
        <f>VLOOKUP(orders!C6567,customers!$A$2:$G$1501,7,FALSE)</f>
        <v>HOUSEHOLD</v>
      </c>
      <c r="E6567">
        <f>VLOOKUP(C6567,customers!$A$2:$D$1501, 4,FALSE)</f>
        <v>21</v>
      </c>
      <c r="F6567" t="str">
        <f>VLOOKUP(E6567,nation!$A$2:$B$26, 2,FALSE)</f>
        <v>VIETNAM</v>
      </c>
      <c r="G6567">
        <f>VLOOKUP(orders!F6567,nation!$B$2:$C$26,2,FALSE)</f>
        <v>2</v>
      </c>
      <c r="H6567" t="str">
        <f>HLOOKUP(orders!G6567,region_horz!$B$1:$F$2,2,FALSE)</f>
        <v>ASIA</v>
      </c>
      <c r="I6567" t="s">
        <v>9</v>
      </c>
      <c r="J6567">
        <v>92590.83</v>
      </c>
      <c r="K6567" s="1">
        <v>34818</v>
      </c>
      <c r="L6567" t="s">
        <v>26</v>
      </c>
      <c r="M6567" t="s">
        <v>2349</v>
      </c>
      <c r="N6567">
        <v>0</v>
      </c>
      <c r="O6567" t="s">
        <v>7562</v>
      </c>
    </row>
    <row r="6568" spans="1:15" x14ac:dyDescent="0.2">
      <c r="A6568">
        <v>26247</v>
      </c>
      <c r="B6568" t="str">
        <f>VLOOKUP(orders!C6568,customers!$A$2:$B$1501, 2,FALSE)</f>
        <v>Customer#000000764</v>
      </c>
      <c r="C6568">
        <v>764</v>
      </c>
      <c r="D6568" t="str">
        <f>VLOOKUP(orders!C6568,customers!$A$2:$G$1501,7,FALSE)</f>
        <v>MACHINERY</v>
      </c>
      <c r="E6568">
        <f>VLOOKUP(C6568,customers!$A$2:$D$1501, 4,FALSE)</f>
        <v>16</v>
      </c>
      <c r="F6568" t="str">
        <f>VLOOKUP(E6568,nation!$A$2:$B$26, 2,FALSE)</f>
        <v>MOZAMBIQUE</v>
      </c>
      <c r="G6568">
        <f>VLOOKUP(orders!F6568,nation!$B$2:$C$26,2,FALSE)</f>
        <v>0</v>
      </c>
      <c r="H6568" t="str">
        <f>HLOOKUP(orders!G6568,region_horz!$B$1:$F$2,2,FALSE)</f>
        <v>AFRICA</v>
      </c>
      <c r="I6568" t="s">
        <v>9</v>
      </c>
      <c r="J6568">
        <v>52662.07</v>
      </c>
      <c r="K6568" s="1">
        <v>35741</v>
      </c>
      <c r="L6568" t="s">
        <v>13</v>
      </c>
      <c r="M6568" t="s">
        <v>2579</v>
      </c>
      <c r="N6568">
        <v>0</v>
      </c>
      <c r="O6568" t="s">
        <v>7563</v>
      </c>
    </row>
    <row r="6569" spans="1:15" x14ac:dyDescent="0.2">
      <c r="A6569">
        <v>26272</v>
      </c>
      <c r="B6569" t="str">
        <f>VLOOKUP(orders!C6569,customers!$A$2:$B$1501, 2,FALSE)</f>
        <v>Customer#000000727</v>
      </c>
      <c r="C6569">
        <v>727</v>
      </c>
      <c r="D6569" t="str">
        <f>VLOOKUP(orders!C6569,customers!$A$2:$G$1501,7,FALSE)</f>
        <v>FURNITURE</v>
      </c>
      <c r="E6569">
        <f>VLOOKUP(C6569,customers!$A$2:$D$1501, 4,FALSE)</f>
        <v>18</v>
      </c>
      <c r="F6569" t="str">
        <f>VLOOKUP(E6569,nation!$A$2:$B$26, 2,FALSE)</f>
        <v>CHINA</v>
      </c>
      <c r="G6569">
        <f>VLOOKUP(orders!F6569,nation!$B$2:$C$26,2,FALSE)</f>
        <v>2</v>
      </c>
      <c r="H6569" t="str">
        <f>HLOOKUP(orders!G6569,region_horz!$B$1:$F$2,2,FALSE)</f>
        <v>ASIA</v>
      </c>
      <c r="I6569" t="s">
        <v>16</v>
      </c>
      <c r="J6569">
        <v>175382.02</v>
      </c>
      <c r="K6569" s="1">
        <v>33785</v>
      </c>
      <c r="L6569" t="s">
        <v>10</v>
      </c>
      <c r="M6569" t="s">
        <v>4809</v>
      </c>
      <c r="N6569">
        <v>0</v>
      </c>
      <c r="O6569" t="s">
        <v>7564</v>
      </c>
    </row>
    <row r="6570" spans="1:15" x14ac:dyDescent="0.2">
      <c r="A6570">
        <v>26273</v>
      </c>
      <c r="B6570" t="str">
        <f>VLOOKUP(orders!C6570,customers!$A$2:$B$1501, 2,FALSE)</f>
        <v>Customer#000000206</v>
      </c>
      <c r="C6570">
        <v>206</v>
      </c>
      <c r="D6570" t="str">
        <f>VLOOKUP(orders!C6570,customers!$A$2:$G$1501,7,FALSE)</f>
        <v>AUTOMOBILE</v>
      </c>
      <c r="E6570">
        <f>VLOOKUP(C6570,customers!$A$2:$D$1501, 4,FALSE)</f>
        <v>9</v>
      </c>
      <c r="F6570" t="str">
        <f>VLOOKUP(E6570,nation!$A$2:$B$26, 2,FALSE)</f>
        <v>INDONESIA</v>
      </c>
      <c r="G6570">
        <f>VLOOKUP(orders!F6570,nation!$B$2:$C$26,2,FALSE)</f>
        <v>2</v>
      </c>
      <c r="H6570" t="str">
        <f>HLOOKUP(orders!G6570,region_horz!$B$1:$F$2,2,FALSE)</f>
        <v>ASIA</v>
      </c>
      <c r="I6570" t="s">
        <v>9</v>
      </c>
      <c r="J6570">
        <v>263678.7</v>
      </c>
      <c r="K6570" s="1">
        <v>35790</v>
      </c>
      <c r="L6570" t="s">
        <v>26</v>
      </c>
      <c r="M6570" t="s">
        <v>597</v>
      </c>
      <c r="N6570">
        <v>0</v>
      </c>
      <c r="O6570" t="s">
        <v>7565</v>
      </c>
    </row>
    <row r="6571" spans="1:15" x14ac:dyDescent="0.2">
      <c r="A6571">
        <v>26274</v>
      </c>
      <c r="B6571" t="str">
        <f>VLOOKUP(orders!C6571,customers!$A$2:$B$1501, 2,FALSE)</f>
        <v>Customer#000000247</v>
      </c>
      <c r="C6571">
        <v>247</v>
      </c>
      <c r="D6571" t="str">
        <f>VLOOKUP(orders!C6571,customers!$A$2:$G$1501,7,FALSE)</f>
        <v>HOUSEHOLD</v>
      </c>
      <c r="E6571">
        <f>VLOOKUP(C6571,customers!$A$2:$D$1501, 4,FALSE)</f>
        <v>20</v>
      </c>
      <c r="F6571" t="str">
        <f>VLOOKUP(E6571,nation!$A$2:$B$26, 2,FALSE)</f>
        <v>SAUDI ARABIA</v>
      </c>
      <c r="G6571">
        <f>VLOOKUP(orders!F6571,nation!$B$2:$C$26,2,FALSE)</f>
        <v>4</v>
      </c>
      <c r="H6571" t="str">
        <f>HLOOKUP(orders!G6571,region_horz!$B$1:$F$2,2,FALSE)</f>
        <v>MIDDLE EAST</v>
      </c>
      <c r="I6571" t="s">
        <v>16</v>
      </c>
      <c r="J6571">
        <v>243472.89</v>
      </c>
      <c r="K6571" s="1">
        <v>33768</v>
      </c>
      <c r="L6571" t="s">
        <v>23</v>
      </c>
      <c r="M6571" t="s">
        <v>6756</v>
      </c>
      <c r="N6571">
        <v>0</v>
      </c>
      <c r="O6571" t="s">
        <v>7566</v>
      </c>
    </row>
    <row r="6572" spans="1:15" x14ac:dyDescent="0.2">
      <c r="A6572">
        <v>26275</v>
      </c>
      <c r="B6572" t="str">
        <f>VLOOKUP(orders!C6572,customers!$A$2:$B$1501, 2,FALSE)</f>
        <v>Customer#000001436</v>
      </c>
      <c r="C6572">
        <v>1436</v>
      </c>
      <c r="D6572" t="str">
        <f>VLOOKUP(orders!C6572,customers!$A$2:$G$1501,7,FALSE)</f>
        <v>MACHINERY</v>
      </c>
      <c r="E6572">
        <f>VLOOKUP(C6572,customers!$A$2:$D$1501, 4,FALSE)</f>
        <v>10</v>
      </c>
      <c r="F6572" t="str">
        <f>VLOOKUP(E6572,nation!$A$2:$B$26, 2,FALSE)</f>
        <v>IRAN</v>
      </c>
      <c r="G6572">
        <f>VLOOKUP(orders!F6572,nation!$B$2:$C$26,2,FALSE)</f>
        <v>4</v>
      </c>
      <c r="H6572" t="str">
        <f>HLOOKUP(orders!G6572,region_horz!$B$1:$F$2,2,FALSE)</f>
        <v>MIDDLE EAST</v>
      </c>
      <c r="I6572" t="s">
        <v>16</v>
      </c>
      <c r="J6572">
        <v>1258.33</v>
      </c>
      <c r="K6572" s="1">
        <v>34325</v>
      </c>
      <c r="L6572" t="s">
        <v>31</v>
      </c>
      <c r="M6572" t="s">
        <v>2617</v>
      </c>
      <c r="N6572">
        <v>0</v>
      </c>
      <c r="O6572" t="s">
        <v>7567</v>
      </c>
    </row>
    <row r="6573" spans="1:15" x14ac:dyDescent="0.2">
      <c r="A6573">
        <v>26276</v>
      </c>
      <c r="B6573" t="str">
        <f>VLOOKUP(orders!C6573,customers!$A$2:$B$1501, 2,FALSE)</f>
        <v>Customer#000000719</v>
      </c>
      <c r="C6573">
        <v>719</v>
      </c>
      <c r="D6573" t="str">
        <f>VLOOKUP(orders!C6573,customers!$A$2:$G$1501,7,FALSE)</f>
        <v>HOUSEHOLD</v>
      </c>
      <c r="E6573">
        <f>VLOOKUP(C6573,customers!$A$2:$D$1501, 4,FALSE)</f>
        <v>15</v>
      </c>
      <c r="F6573" t="str">
        <f>VLOOKUP(E6573,nation!$A$2:$B$26, 2,FALSE)</f>
        <v>MOROCCO</v>
      </c>
      <c r="G6573">
        <f>VLOOKUP(orders!F6573,nation!$B$2:$C$26,2,FALSE)</f>
        <v>0</v>
      </c>
      <c r="H6573" t="str">
        <f>HLOOKUP(orders!G6573,region_horz!$B$1:$F$2,2,FALSE)</f>
        <v>AFRICA</v>
      </c>
      <c r="I6573" t="s">
        <v>16</v>
      </c>
      <c r="J6573">
        <v>113992.56</v>
      </c>
      <c r="K6573" s="1">
        <v>34225</v>
      </c>
      <c r="L6573" t="s">
        <v>10</v>
      </c>
      <c r="M6573" t="s">
        <v>1905</v>
      </c>
      <c r="N6573">
        <v>0</v>
      </c>
      <c r="O6573" t="s">
        <v>7568</v>
      </c>
    </row>
    <row r="6574" spans="1:15" x14ac:dyDescent="0.2">
      <c r="A6574">
        <v>26277</v>
      </c>
      <c r="B6574" t="str">
        <f>VLOOKUP(orders!C6574,customers!$A$2:$B$1501, 2,FALSE)</f>
        <v>Customer#000000602</v>
      </c>
      <c r="C6574">
        <v>602</v>
      </c>
      <c r="D6574" t="str">
        <f>VLOOKUP(orders!C6574,customers!$A$2:$G$1501,7,FALSE)</f>
        <v>BUILDING</v>
      </c>
      <c r="E6574">
        <f>VLOOKUP(C6574,customers!$A$2:$D$1501, 4,FALSE)</f>
        <v>13</v>
      </c>
      <c r="F6574" t="str">
        <f>VLOOKUP(E6574,nation!$A$2:$B$26, 2,FALSE)</f>
        <v>JORDAN</v>
      </c>
      <c r="G6574">
        <f>VLOOKUP(orders!F6574,nation!$B$2:$C$26,2,FALSE)</f>
        <v>4</v>
      </c>
      <c r="H6574" t="str">
        <f>HLOOKUP(orders!G6574,region_horz!$B$1:$F$2,2,FALSE)</f>
        <v>MIDDLE EAST</v>
      </c>
      <c r="I6574" t="s">
        <v>9</v>
      </c>
      <c r="J6574">
        <v>89797.37</v>
      </c>
      <c r="K6574" s="1">
        <v>34878</v>
      </c>
      <c r="L6574" t="s">
        <v>31</v>
      </c>
      <c r="M6574" t="s">
        <v>696</v>
      </c>
      <c r="N6574">
        <v>0</v>
      </c>
      <c r="O6574" t="s">
        <v>7569</v>
      </c>
    </row>
    <row r="6575" spans="1:15" x14ac:dyDescent="0.2">
      <c r="A6575">
        <v>26278</v>
      </c>
      <c r="B6575" t="str">
        <f>VLOOKUP(orders!C6575,customers!$A$2:$B$1501, 2,FALSE)</f>
        <v>Customer#000000775</v>
      </c>
      <c r="C6575">
        <v>775</v>
      </c>
      <c r="D6575" t="str">
        <f>VLOOKUP(orders!C6575,customers!$A$2:$G$1501,7,FALSE)</f>
        <v>BUILDING</v>
      </c>
      <c r="E6575">
        <f>VLOOKUP(C6575,customers!$A$2:$D$1501, 4,FALSE)</f>
        <v>17</v>
      </c>
      <c r="F6575" t="str">
        <f>VLOOKUP(E6575,nation!$A$2:$B$26, 2,FALSE)</f>
        <v>PERU</v>
      </c>
      <c r="G6575">
        <f>VLOOKUP(orders!F6575,nation!$B$2:$C$26,2,FALSE)</f>
        <v>1</v>
      </c>
      <c r="H6575" t="str">
        <f>HLOOKUP(orders!G6575,region_horz!$B$1:$F$2,2,FALSE)</f>
        <v>AMERICA</v>
      </c>
      <c r="I6575" t="s">
        <v>16</v>
      </c>
      <c r="J6575">
        <v>109235.47</v>
      </c>
      <c r="K6575" s="1">
        <v>34412</v>
      </c>
      <c r="L6575" t="s">
        <v>26</v>
      </c>
      <c r="M6575" t="s">
        <v>7532</v>
      </c>
      <c r="N6575">
        <v>0</v>
      </c>
      <c r="O6575" t="s">
        <v>7570</v>
      </c>
    </row>
    <row r="6576" spans="1:15" x14ac:dyDescent="0.2">
      <c r="A6576">
        <v>26279</v>
      </c>
      <c r="B6576" t="str">
        <f>VLOOKUP(orders!C6576,customers!$A$2:$B$1501, 2,FALSE)</f>
        <v>Customer#000000313</v>
      </c>
      <c r="C6576">
        <v>313</v>
      </c>
      <c r="D6576" t="str">
        <f>VLOOKUP(orders!C6576,customers!$A$2:$G$1501,7,FALSE)</f>
        <v>HOUSEHOLD</v>
      </c>
      <c r="E6576">
        <f>VLOOKUP(C6576,customers!$A$2:$D$1501, 4,FALSE)</f>
        <v>0</v>
      </c>
      <c r="F6576" t="str">
        <f>VLOOKUP(E6576,nation!$A$2:$B$26, 2,FALSE)</f>
        <v>ALGERIA</v>
      </c>
      <c r="G6576">
        <f>VLOOKUP(orders!F6576,nation!$B$2:$C$26,2,FALSE)</f>
        <v>0</v>
      </c>
      <c r="H6576" t="str">
        <f>HLOOKUP(orders!G6576,region_horz!$B$1:$F$2,2,FALSE)</f>
        <v>AFRICA</v>
      </c>
      <c r="I6576" t="s">
        <v>16</v>
      </c>
      <c r="J6576">
        <v>275148.17</v>
      </c>
      <c r="K6576" s="1">
        <v>34546</v>
      </c>
      <c r="L6576" t="s">
        <v>23</v>
      </c>
      <c r="M6576" t="s">
        <v>1081</v>
      </c>
      <c r="N6576">
        <v>0</v>
      </c>
      <c r="O6576" t="s">
        <v>7571</v>
      </c>
    </row>
    <row r="6577" spans="1:15" x14ac:dyDescent="0.2">
      <c r="A6577">
        <v>26304</v>
      </c>
      <c r="B6577" t="str">
        <f>VLOOKUP(orders!C6577,customers!$A$2:$B$1501, 2,FALSE)</f>
        <v>Customer#000001124</v>
      </c>
      <c r="C6577">
        <v>1124</v>
      </c>
      <c r="D6577" t="str">
        <f>VLOOKUP(orders!C6577,customers!$A$2:$G$1501,7,FALSE)</f>
        <v>BUILDING</v>
      </c>
      <c r="E6577">
        <f>VLOOKUP(C6577,customers!$A$2:$D$1501, 4,FALSE)</f>
        <v>1</v>
      </c>
      <c r="F6577" t="str">
        <f>VLOOKUP(E6577,nation!$A$2:$B$26, 2,FALSE)</f>
        <v>ARGENTINA</v>
      </c>
      <c r="G6577">
        <f>VLOOKUP(orders!F6577,nation!$B$2:$C$26,2,FALSE)</f>
        <v>1</v>
      </c>
      <c r="H6577" t="str">
        <f>HLOOKUP(orders!G6577,region_horz!$B$1:$F$2,2,FALSE)</f>
        <v>AMERICA</v>
      </c>
      <c r="I6577" t="s">
        <v>48</v>
      </c>
      <c r="J6577">
        <v>322194.40000000002</v>
      </c>
      <c r="K6577" s="1">
        <v>34778</v>
      </c>
      <c r="L6577" t="s">
        <v>31</v>
      </c>
      <c r="M6577" t="s">
        <v>346</v>
      </c>
      <c r="N6577">
        <v>0</v>
      </c>
      <c r="O6577" t="s">
        <v>7572</v>
      </c>
    </row>
    <row r="6578" spans="1:15" x14ac:dyDescent="0.2">
      <c r="A6578">
        <v>26305</v>
      </c>
      <c r="B6578" t="str">
        <f>VLOOKUP(orders!C6578,customers!$A$2:$B$1501, 2,FALSE)</f>
        <v>Customer#000001387</v>
      </c>
      <c r="C6578">
        <v>1387</v>
      </c>
      <c r="D6578" t="str">
        <f>VLOOKUP(orders!C6578,customers!$A$2:$G$1501,7,FALSE)</f>
        <v>BUILDING</v>
      </c>
      <c r="E6578">
        <f>VLOOKUP(C6578,customers!$A$2:$D$1501, 4,FALSE)</f>
        <v>19</v>
      </c>
      <c r="F6578" t="str">
        <f>VLOOKUP(E6578,nation!$A$2:$B$26, 2,FALSE)</f>
        <v>ROMANIA</v>
      </c>
      <c r="G6578">
        <f>VLOOKUP(orders!F6578,nation!$B$2:$C$26,2,FALSE)</f>
        <v>3</v>
      </c>
      <c r="H6578" t="str">
        <f>HLOOKUP(orders!G6578,region_horz!$B$1:$F$2,2,FALSE)</f>
        <v>EUROPE</v>
      </c>
      <c r="I6578" t="s">
        <v>16</v>
      </c>
      <c r="J6578">
        <v>174029.25</v>
      </c>
      <c r="K6578" s="1">
        <v>34306</v>
      </c>
      <c r="L6578" t="s">
        <v>31</v>
      </c>
      <c r="M6578" t="s">
        <v>443</v>
      </c>
      <c r="N6578">
        <v>0</v>
      </c>
      <c r="O6578" t="s">
        <v>7573</v>
      </c>
    </row>
    <row r="6579" spans="1:15" x14ac:dyDescent="0.2">
      <c r="A6579">
        <v>26306</v>
      </c>
      <c r="B6579" t="str">
        <f>VLOOKUP(orders!C6579,customers!$A$2:$B$1501, 2,FALSE)</f>
        <v>Customer#000000922</v>
      </c>
      <c r="C6579">
        <v>922</v>
      </c>
      <c r="D6579" t="str">
        <f>VLOOKUP(orders!C6579,customers!$A$2:$G$1501,7,FALSE)</f>
        <v>BUILDING</v>
      </c>
      <c r="E6579">
        <f>VLOOKUP(C6579,customers!$A$2:$D$1501, 4,FALSE)</f>
        <v>7</v>
      </c>
      <c r="F6579" t="str">
        <f>VLOOKUP(E6579,nation!$A$2:$B$26, 2,FALSE)</f>
        <v>GERMANY</v>
      </c>
      <c r="G6579">
        <f>VLOOKUP(orders!F6579,nation!$B$2:$C$26,2,FALSE)</f>
        <v>3</v>
      </c>
      <c r="H6579" t="str">
        <f>HLOOKUP(orders!G6579,region_horz!$B$1:$F$2,2,FALSE)</f>
        <v>EUROPE</v>
      </c>
      <c r="I6579" t="s">
        <v>16</v>
      </c>
      <c r="J6579">
        <v>242020.26</v>
      </c>
      <c r="K6579" s="1">
        <v>33908</v>
      </c>
      <c r="L6579" t="s">
        <v>10</v>
      </c>
      <c r="M6579" t="s">
        <v>475</v>
      </c>
      <c r="N6579">
        <v>0</v>
      </c>
      <c r="O6579" t="s">
        <v>7574</v>
      </c>
    </row>
    <row r="6580" spans="1:15" x14ac:dyDescent="0.2">
      <c r="A6580">
        <v>26307</v>
      </c>
      <c r="B6580" t="str">
        <f>VLOOKUP(orders!C6580,customers!$A$2:$B$1501, 2,FALSE)</f>
        <v>Customer#000000404</v>
      </c>
      <c r="C6580">
        <v>404</v>
      </c>
      <c r="D6580" t="str">
        <f>VLOOKUP(orders!C6580,customers!$A$2:$G$1501,7,FALSE)</f>
        <v>BUILDING</v>
      </c>
      <c r="E6580">
        <f>VLOOKUP(C6580,customers!$A$2:$D$1501, 4,FALSE)</f>
        <v>22</v>
      </c>
      <c r="F6580" t="str">
        <f>VLOOKUP(E6580,nation!$A$2:$B$26, 2,FALSE)</f>
        <v>RUSSIA</v>
      </c>
      <c r="G6580">
        <f>VLOOKUP(orders!F6580,nation!$B$2:$C$26,2,FALSE)</f>
        <v>3</v>
      </c>
      <c r="H6580" t="str">
        <f>HLOOKUP(orders!G6580,region_horz!$B$1:$F$2,2,FALSE)</f>
        <v>EUROPE</v>
      </c>
      <c r="I6580" t="s">
        <v>9</v>
      </c>
      <c r="J6580">
        <v>194780.04</v>
      </c>
      <c r="K6580" s="1">
        <v>35229</v>
      </c>
      <c r="L6580" t="s">
        <v>26</v>
      </c>
      <c r="M6580" t="s">
        <v>2268</v>
      </c>
      <c r="N6580">
        <v>0</v>
      </c>
      <c r="O6580" t="s">
        <v>7575</v>
      </c>
    </row>
    <row r="6581" spans="1:15" x14ac:dyDescent="0.2">
      <c r="A6581">
        <v>26308</v>
      </c>
      <c r="B6581" t="str">
        <f>VLOOKUP(orders!C6581,customers!$A$2:$B$1501, 2,FALSE)</f>
        <v>Customer#000000409</v>
      </c>
      <c r="C6581">
        <v>409</v>
      </c>
      <c r="D6581" t="str">
        <f>VLOOKUP(orders!C6581,customers!$A$2:$G$1501,7,FALSE)</f>
        <v>FURNITURE</v>
      </c>
      <c r="E6581">
        <f>VLOOKUP(C6581,customers!$A$2:$D$1501, 4,FALSE)</f>
        <v>11</v>
      </c>
      <c r="F6581" t="str">
        <f>VLOOKUP(E6581,nation!$A$2:$B$26, 2,FALSE)</f>
        <v>IRAQ</v>
      </c>
      <c r="G6581">
        <f>VLOOKUP(orders!F6581,nation!$B$2:$C$26,2,FALSE)</f>
        <v>4</v>
      </c>
      <c r="H6581" t="str">
        <f>HLOOKUP(orders!G6581,region_horz!$B$1:$F$2,2,FALSE)</f>
        <v>MIDDLE EAST</v>
      </c>
      <c r="I6581" t="s">
        <v>9</v>
      </c>
      <c r="J6581">
        <v>135993.57</v>
      </c>
      <c r="K6581" s="1">
        <v>35035</v>
      </c>
      <c r="L6581" t="s">
        <v>23</v>
      </c>
      <c r="M6581" t="s">
        <v>740</v>
      </c>
      <c r="N6581">
        <v>0</v>
      </c>
      <c r="O6581" t="s">
        <v>7576</v>
      </c>
    </row>
    <row r="6582" spans="1:15" x14ac:dyDescent="0.2">
      <c r="A6582">
        <v>26309</v>
      </c>
      <c r="B6582" t="str">
        <f>VLOOKUP(orders!C6582,customers!$A$2:$B$1501, 2,FALSE)</f>
        <v>Customer#000001367</v>
      </c>
      <c r="C6582">
        <v>1367</v>
      </c>
      <c r="D6582" t="str">
        <f>VLOOKUP(orders!C6582,customers!$A$2:$G$1501,7,FALSE)</f>
        <v>HOUSEHOLD</v>
      </c>
      <c r="E6582">
        <f>VLOOKUP(C6582,customers!$A$2:$D$1501, 4,FALSE)</f>
        <v>22</v>
      </c>
      <c r="F6582" t="str">
        <f>VLOOKUP(E6582,nation!$A$2:$B$26, 2,FALSE)</f>
        <v>RUSSIA</v>
      </c>
      <c r="G6582">
        <f>VLOOKUP(orders!F6582,nation!$B$2:$C$26,2,FALSE)</f>
        <v>3</v>
      </c>
      <c r="H6582" t="str">
        <f>HLOOKUP(orders!G6582,region_horz!$B$1:$F$2,2,FALSE)</f>
        <v>EUROPE</v>
      </c>
      <c r="I6582" t="s">
        <v>16</v>
      </c>
      <c r="J6582">
        <v>271421.11</v>
      </c>
      <c r="K6582" s="1">
        <v>33654</v>
      </c>
      <c r="L6582" t="s">
        <v>10</v>
      </c>
      <c r="M6582" t="s">
        <v>1565</v>
      </c>
      <c r="N6582">
        <v>0</v>
      </c>
      <c r="O6582" t="s">
        <v>7577</v>
      </c>
    </row>
    <row r="6583" spans="1:15" x14ac:dyDescent="0.2">
      <c r="A6583">
        <v>26310</v>
      </c>
      <c r="B6583" t="str">
        <f>VLOOKUP(orders!C6583,customers!$A$2:$B$1501, 2,FALSE)</f>
        <v>Customer#000000920</v>
      </c>
      <c r="C6583">
        <v>920</v>
      </c>
      <c r="D6583" t="str">
        <f>VLOOKUP(orders!C6583,customers!$A$2:$G$1501,7,FALSE)</f>
        <v>HOUSEHOLD</v>
      </c>
      <c r="E6583">
        <f>VLOOKUP(C6583,customers!$A$2:$D$1501, 4,FALSE)</f>
        <v>2</v>
      </c>
      <c r="F6583" t="str">
        <f>VLOOKUP(E6583,nation!$A$2:$B$26, 2,FALSE)</f>
        <v>BRAZIL</v>
      </c>
      <c r="G6583">
        <f>VLOOKUP(orders!F6583,nation!$B$2:$C$26,2,FALSE)</f>
        <v>1</v>
      </c>
      <c r="H6583" t="str">
        <f>HLOOKUP(orders!G6583,region_horz!$B$1:$F$2,2,FALSE)</f>
        <v>AMERICA</v>
      </c>
      <c r="I6583" t="s">
        <v>16</v>
      </c>
      <c r="J6583">
        <v>130194.46</v>
      </c>
      <c r="K6583" s="1">
        <v>33815</v>
      </c>
      <c r="L6583" t="s">
        <v>23</v>
      </c>
      <c r="M6583" t="s">
        <v>1845</v>
      </c>
      <c r="N6583">
        <v>0</v>
      </c>
      <c r="O6583" t="s">
        <v>7578</v>
      </c>
    </row>
    <row r="6584" spans="1:15" x14ac:dyDescent="0.2">
      <c r="A6584">
        <v>26311</v>
      </c>
      <c r="B6584" t="str">
        <f>VLOOKUP(orders!C6584,customers!$A$2:$B$1501, 2,FALSE)</f>
        <v>Customer#000000445</v>
      </c>
      <c r="C6584">
        <v>445</v>
      </c>
      <c r="D6584" t="str">
        <f>VLOOKUP(orders!C6584,customers!$A$2:$G$1501,7,FALSE)</f>
        <v>FURNITURE</v>
      </c>
      <c r="E6584">
        <f>VLOOKUP(C6584,customers!$A$2:$D$1501, 4,FALSE)</f>
        <v>20</v>
      </c>
      <c r="F6584" t="str">
        <f>VLOOKUP(E6584,nation!$A$2:$B$26, 2,FALSE)</f>
        <v>SAUDI ARABIA</v>
      </c>
      <c r="G6584">
        <f>VLOOKUP(orders!F6584,nation!$B$2:$C$26,2,FALSE)</f>
        <v>4</v>
      </c>
      <c r="H6584" t="str">
        <f>HLOOKUP(orders!G6584,region_horz!$B$1:$F$2,2,FALSE)</f>
        <v>MIDDLE EAST</v>
      </c>
      <c r="I6584" t="s">
        <v>9</v>
      </c>
      <c r="J6584">
        <v>163019.79999999999</v>
      </c>
      <c r="K6584" s="1">
        <v>35003</v>
      </c>
      <c r="L6584" t="s">
        <v>31</v>
      </c>
      <c r="M6584" t="s">
        <v>807</v>
      </c>
      <c r="N6584">
        <v>0</v>
      </c>
      <c r="O6584" t="s">
        <v>7579</v>
      </c>
    </row>
    <row r="6585" spans="1:15" x14ac:dyDescent="0.2">
      <c r="A6585">
        <v>26336</v>
      </c>
      <c r="B6585" t="str">
        <f>VLOOKUP(orders!C6585,customers!$A$2:$B$1501, 2,FALSE)</f>
        <v>Customer#000000523</v>
      </c>
      <c r="C6585">
        <v>523</v>
      </c>
      <c r="D6585" t="str">
        <f>VLOOKUP(orders!C6585,customers!$A$2:$G$1501,7,FALSE)</f>
        <v>BUILDING</v>
      </c>
      <c r="E6585">
        <f>VLOOKUP(C6585,customers!$A$2:$D$1501, 4,FALSE)</f>
        <v>10</v>
      </c>
      <c r="F6585" t="str">
        <f>VLOOKUP(E6585,nation!$A$2:$B$26, 2,FALSE)</f>
        <v>IRAN</v>
      </c>
      <c r="G6585">
        <f>VLOOKUP(orders!F6585,nation!$B$2:$C$26,2,FALSE)</f>
        <v>4</v>
      </c>
      <c r="H6585" t="str">
        <f>HLOOKUP(orders!G6585,region_horz!$B$1:$F$2,2,FALSE)</f>
        <v>MIDDLE EAST</v>
      </c>
      <c r="I6585" t="s">
        <v>16</v>
      </c>
      <c r="J6585">
        <v>112425.92</v>
      </c>
      <c r="K6585" s="1">
        <v>33751</v>
      </c>
      <c r="L6585" t="s">
        <v>26</v>
      </c>
      <c r="M6585" t="s">
        <v>1938</v>
      </c>
      <c r="N6585">
        <v>0</v>
      </c>
      <c r="O6585" t="s">
        <v>7580</v>
      </c>
    </row>
    <row r="6586" spans="1:15" x14ac:dyDescent="0.2">
      <c r="A6586">
        <v>26337</v>
      </c>
      <c r="B6586" t="str">
        <f>VLOOKUP(orders!C6586,customers!$A$2:$B$1501, 2,FALSE)</f>
        <v>Customer#000000109</v>
      </c>
      <c r="C6586">
        <v>109</v>
      </c>
      <c r="D6586" t="str">
        <f>VLOOKUP(orders!C6586,customers!$A$2:$G$1501,7,FALSE)</f>
        <v>BUILDING</v>
      </c>
      <c r="E6586">
        <f>VLOOKUP(C6586,customers!$A$2:$D$1501, 4,FALSE)</f>
        <v>16</v>
      </c>
      <c r="F6586" t="str">
        <f>VLOOKUP(E6586,nation!$A$2:$B$26, 2,FALSE)</f>
        <v>MOZAMBIQUE</v>
      </c>
      <c r="G6586">
        <f>VLOOKUP(orders!F6586,nation!$B$2:$C$26,2,FALSE)</f>
        <v>0</v>
      </c>
      <c r="H6586" t="str">
        <f>HLOOKUP(orders!G6586,region_horz!$B$1:$F$2,2,FALSE)</f>
        <v>AFRICA</v>
      </c>
      <c r="I6586" t="s">
        <v>16</v>
      </c>
      <c r="J6586">
        <v>104392.99</v>
      </c>
      <c r="K6586" s="1">
        <v>34646</v>
      </c>
      <c r="L6586" t="s">
        <v>13</v>
      </c>
      <c r="M6586" t="s">
        <v>3442</v>
      </c>
      <c r="N6586">
        <v>0</v>
      </c>
      <c r="O6586" t="s">
        <v>7581</v>
      </c>
    </row>
    <row r="6587" spans="1:15" x14ac:dyDescent="0.2">
      <c r="A6587">
        <v>26338</v>
      </c>
      <c r="B6587" t="str">
        <f>VLOOKUP(orders!C6587,customers!$A$2:$B$1501, 2,FALSE)</f>
        <v>Customer#000000436</v>
      </c>
      <c r="C6587">
        <v>436</v>
      </c>
      <c r="D6587" t="str">
        <f>VLOOKUP(orders!C6587,customers!$A$2:$G$1501,7,FALSE)</f>
        <v>FURNITURE</v>
      </c>
      <c r="E6587">
        <f>VLOOKUP(C6587,customers!$A$2:$D$1501, 4,FALSE)</f>
        <v>19</v>
      </c>
      <c r="F6587" t="str">
        <f>VLOOKUP(E6587,nation!$A$2:$B$26, 2,FALSE)</f>
        <v>ROMANIA</v>
      </c>
      <c r="G6587">
        <f>VLOOKUP(orders!F6587,nation!$B$2:$C$26,2,FALSE)</f>
        <v>3</v>
      </c>
      <c r="H6587" t="str">
        <f>HLOOKUP(orders!G6587,region_horz!$B$1:$F$2,2,FALSE)</f>
        <v>EUROPE</v>
      </c>
      <c r="I6587" t="s">
        <v>16</v>
      </c>
      <c r="J6587">
        <v>157933</v>
      </c>
      <c r="K6587" s="1">
        <v>33693</v>
      </c>
      <c r="L6587" t="s">
        <v>26</v>
      </c>
      <c r="M6587" t="s">
        <v>737</v>
      </c>
      <c r="N6587">
        <v>0</v>
      </c>
      <c r="O6587" t="s">
        <v>7582</v>
      </c>
    </row>
    <row r="6588" spans="1:15" x14ac:dyDescent="0.2">
      <c r="A6588">
        <v>26339</v>
      </c>
      <c r="B6588" t="str">
        <f>VLOOKUP(orders!C6588,customers!$A$2:$B$1501, 2,FALSE)</f>
        <v>Customer#000000757</v>
      </c>
      <c r="C6588">
        <v>757</v>
      </c>
      <c r="D6588" t="str">
        <f>VLOOKUP(orders!C6588,customers!$A$2:$G$1501,7,FALSE)</f>
        <v>AUTOMOBILE</v>
      </c>
      <c r="E6588">
        <f>VLOOKUP(C6588,customers!$A$2:$D$1501, 4,FALSE)</f>
        <v>3</v>
      </c>
      <c r="F6588" t="str">
        <f>VLOOKUP(E6588,nation!$A$2:$B$26, 2,FALSE)</f>
        <v>CANADA</v>
      </c>
      <c r="G6588">
        <f>VLOOKUP(orders!F6588,nation!$B$2:$C$26,2,FALSE)</f>
        <v>1</v>
      </c>
      <c r="H6588" t="str">
        <f>HLOOKUP(orders!G6588,region_horz!$B$1:$F$2,2,FALSE)</f>
        <v>AMERICA</v>
      </c>
      <c r="I6588" t="s">
        <v>16</v>
      </c>
      <c r="J6588">
        <v>100366.04</v>
      </c>
      <c r="K6588" s="1">
        <v>33831</v>
      </c>
      <c r="L6588" t="s">
        <v>10</v>
      </c>
      <c r="M6588" t="s">
        <v>784</v>
      </c>
      <c r="N6588">
        <v>0</v>
      </c>
      <c r="O6588" t="s">
        <v>7583</v>
      </c>
    </row>
    <row r="6589" spans="1:15" x14ac:dyDescent="0.2">
      <c r="A6589">
        <v>26340</v>
      </c>
      <c r="B6589" t="str">
        <f>VLOOKUP(orders!C6589,customers!$A$2:$B$1501, 2,FALSE)</f>
        <v>Customer#000000524</v>
      </c>
      <c r="C6589">
        <v>524</v>
      </c>
      <c r="D6589" t="str">
        <f>VLOOKUP(orders!C6589,customers!$A$2:$G$1501,7,FALSE)</f>
        <v>HOUSEHOLD</v>
      </c>
      <c r="E6589">
        <f>VLOOKUP(C6589,customers!$A$2:$D$1501, 4,FALSE)</f>
        <v>9</v>
      </c>
      <c r="F6589" t="str">
        <f>VLOOKUP(E6589,nation!$A$2:$B$26, 2,FALSE)</f>
        <v>INDONESIA</v>
      </c>
      <c r="G6589">
        <f>VLOOKUP(orders!F6589,nation!$B$2:$C$26,2,FALSE)</f>
        <v>2</v>
      </c>
      <c r="H6589" t="str">
        <f>HLOOKUP(orders!G6589,region_horz!$B$1:$F$2,2,FALSE)</f>
        <v>ASIA</v>
      </c>
      <c r="I6589" t="s">
        <v>9</v>
      </c>
      <c r="J6589">
        <v>119382.75</v>
      </c>
      <c r="K6589" s="1">
        <v>35700</v>
      </c>
      <c r="L6589" t="s">
        <v>31</v>
      </c>
      <c r="M6589" t="s">
        <v>1153</v>
      </c>
      <c r="N6589">
        <v>0</v>
      </c>
      <c r="O6589" t="s">
        <v>7584</v>
      </c>
    </row>
    <row r="6590" spans="1:15" x14ac:dyDescent="0.2">
      <c r="A6590">
        <v>26341</v>
      </c>
      <c r="B6590" t="str">
        <f>VLOOKUP(orders!C6590,customers!$A$2:$B$1501, 2,FALSE)</f>
        <v>Customer#000001309</v>
      </c>
      <c r="C6590">
        <v>1309</v>
      </c>
      <c r="D6590" t="str">
        <f>VLOOKUP(orders!C6590,customers!$A$2:$G$1501,7,FALSE)</f>
        <v>AUTOMOBILE</v>
      </c>
      <c r="E6590">
        <f>VLOOKUP(C6590,customers!$A$2:$D$1501, 4,FALSE)</f>
        <v>10</v>
      </c>
      <c r="F6590" t="str">
        <f>VLOOKUP(E6590,nation!$A$2:$B$26, 2,FALSE)</f>
        <v>IRAN</v>
      </c>
      <c r="G6590">
        <f>VLOOKUP(orders!F6590,nation!$B$2:$C$26,2,FALSE)</f>
        <v>4</v>
      </c>
      <c r="H6590" t="str">
        <f>HLOOKUP(orders!G6590,region_horz!$B$1:$F$2,2,FALSE)</f>
        <v>MIDDLE EAST</v>
      </c>
      <c r="I6590" t="s">
        <v>16</v>
      </c>
      <c r="J6590">
        <v>104438.99</v>
      </c>
      <c r="K6590" s="1">
        <v>34179</v>
      </c>
      <c r="L6590" t="s">
        <v>13</v>
      </c>
      <c r="M6590" t="s">
        <v>983</v>
      </c>
      <c r="N6590">
        <v>0</v>
      </c>
      <c r="O6590" t="s">
        <v>7585</v>
      </c>
    </row>
    <row r="6591" spans="1:15" x14ac:dyDescent="0.2">
      <c r="A6591">
        <v>26342</v>
      </c>
      <c r="B6591" t="str">
        <f>VLOOKUP(orders!C6591,customers!$A$2:$B$1501, 2,FALSE)</f>
        <v>Customer#000000635</v>
      </c>
      <c r="C6591">
        <v>635</v>
      </c>
      <c r="D6591" t="str">
        <f>VLOOKUP(orders!C6591,customers!$A$2:$G$1501,7,FALSE)</f>
        <v>AUTOMOBILE</v>
      </c>
      <c r="E6591">
        <f>VLOOKUP(C6591,customers!$A$2:$D$1501, 4,FALSE)</f>
        <v>2</v>
      </c>
      <c r="F6591" t="str">
        <f>VLOOKUP(E6591,nation!$A$2:$B$26, 2,FALSE)</f>
        <v>BRAZIL</v>
      </c>
      <c r="G6591">
        <f>VLOOKUP(orders!F6591,nation!$B$2:$C$26,2,FALSE)</f>
        <v>1</v>
      </c>
      <c r="H6591" t="str">
        <f>HLOOKUP(orders!G6591,region_horz!$B$1:$F$2,2,FALSE)</f>
        <v>AMERICA</v>
      </c>
      <c r="I6591" t="s">
        <v>16</v>
      </c>
      <c r="J6591">
        <v>197026.08</v>
      </c>
      <c r="K6591" s="1">
        <v>34626</v>
      </c>
      <c r="L6591" t="s">
        <v>10</v>
      </c>
      <c r="M6591" t="s">
        <v>1581</v>
      </c>
      <c r="N6591">
        <v>0</v>
      </c>
      <c r="O6591" t="s">
        <v>7586</v>
      </c>
    </row>
    <row r="6592" spans="1:15" x14ac:dyDescent="0.2">
      <c r="A6592">
        <v>26343</v>
      </c>
      <c r="B6592" t="str">
        <f>VLOOKUP(orders!C6592,customers!$A$2:$B$1501, 2,FALSE)</f>
        <v>Customer#000000671</v>
      </c>
      <c r="C6592">
        <v>671</v>
      </c>
      <c r="D6592" t="str">
        <f>VLOOKUP(orders!C6592,customers!$A$2:$G$1501,7,FALSE)</f>
        <v>FURNITURE</v>
      </c>
      <c r="E6592">
        <f>VLOOKUP(C6592,customers!$A$2:$D$1501, 4,FALSE)</f>
        <v>21</v>
      </c>
      <c r="F6592" t="str">
        <f>VLOOKUP(E6592,nation!$A$2:$B$26, 2,FALSE)</f>
        <v>VIETNAM</v>
      </c>
      <c r="G6592">
        <f>VLOOKUP(orders!F6592,nation!$B$2:$C$26,2,FALSE)</f>
        <v>2</v>
      </c>
      <c r="H6592" t="str">
        <f>HLOOKUP(orders!G6592,region_horz!$B$1:$F$2,2,FALSE)</f>
        <v>ASIA</v>
      </c>
      <c r="I6592" t="s">
        <v>9</v>
      </c>
      <c r="J6592">
        <v>65849.03</v>
      </c>
      <c r="K6592" s="1">
        <v>35881</v>
      </c>
      <c r="L6592" t="s">
        <v>31</v>
      </c>
      <c r="M6592" t="s">
        <v>46</v>
      </c>
      <c r="N6592">
        <v>0</v>
      </c>
      <c r="O6592" t="s">
        <v>7587</v>
      </c>
    </row>
    <row r="6593" spans="1:15" x14ac:dyDescent="0.2">
      <c r="A6593">
        <v>26368</v>
      </c>
      <c r="B6593" t="str">
        <f>VLOOKUP(orders!C6593,customers!$A$2:$B$1501, 2,FALSE)</f>
        <v>Customer#000001262</v>
      </c>
      <c r="C6593">
        <v>1262</v>
      </c>
      <c r="D6593" t="str">
        <f>VLOOKUP(orders!C6593,customers!$A$2:$G$1501,7,FALSE)</f>
        <v>MACHINERY</v>
      </c>
      <c r="E6593">
        <f>VLOOKUP(C6593,customers!$A$2:$D$1501, 4,FALSE)</f>
        <v>3</v>
      </c>
      <c r="F6593" t="str">
        <f>VLOOKUP(E6593,nation!$A$2:$B$26, 2,FALSE)</f>
        <v>CANADA</v>
      </c>
      <c r="G6593">
        <f>VLOOKUP(orders!F6593,nation!$B$2:$C$26,2,FALSE)</f>
        <v>1</v>
      </c>
      <c r="H6593" t="str">
        <f>HLOOKUP(orders!G6593,region_horz!$B$1:$F$2,2,FALSE)</f>
        <v>AMERICA</v>
      </c>
      <c r="I6593" t="s">
        <v>16</v>
      </c>
      <c r="J6593">
        <v>98681.05</v>
      </c>
      <c r="K6593" s="1">
        <v>34166</v>
      </c>
      <c r="L6593" t="s">
        <v>31</v>
      </c>
      <c r="M6593" t="s">
        <v>880</v>
      </c>
      <c r="N6593">
        <v>0</v>
      </c>
      <c r="O6593" t="s">
        <v>7588</v>
      </c>
    </row>
    <row r="6594" spans="1:15" x14ac:dyDescent="0.2">
      <c r="A6594">
        <v>26369</v>
      </c>
      <c r="B6594" t="str">
        <f>VLOOKUP(orders!C6594,customers!$A$2:$B$1501, 2,FALSE)</f>
        <v>Customer#000001208</v>
      </c>
      <c r="C6594">
        <v>1208</v>
      </c>
      <c r="D6594" t="str">
        <f>VLOOKUP(orders!C6594,customers!$A$2:$G$1501,7,FALSE)</f>
        <v>BUILDING</v>
      </c>
      <c r="E6594">
        <f>VLOOKUP(C6594,customers!$A$2:$D$1501, 4,FALSE)</f>
        <v>5</v>
      </c>
      <c r="F6594" t="str">
        <f>VLOOKUP(E6594,nation!$A$2:$B$26, 2,FALSE)</f>
        <v>ETHIOPIA</v>
      </c>
      <c r="G6594">
        <f>VLOOKUP(orders!F6594,nation!$B$2:$C$26,2,FALSE)</f>
        <v>0</v>
      </c>
      <c r="H6594" t="str">
        <f>HLOOKUP(orders!G6594,region_horz!$B$1:$F$2,2,FALSE)</f>
        <v>AFRICA</v>
      </c>
      <c r="I6594" t="s">
        <v>16</v>
      </c>
      <c r="J6594">
        <v>26239.31</v>
      </c>
      <c r="K6594" s="1">
        <v>33951</v>
      </c>
      <c r="L6594" t="s">
        <v>13</v>
      </c>
      <c r="M6594" t="s">
        <v>3613</v>
      </c>
      <c r="N6594">
        <v>0</v>
      </c>
      <c r="O6594" t="s">
        <v>7589</v>
      </c>
    </row>
    <row r="6595" spans="1:15" x14ac:dyDescent="0.2">
      <c r="A6595">
        <v>26370</v>
      </c>
      <c r="B6595" t="str">
        <f>VLOOKUP(orders!C6595,customers!$A$2:$B$1501, 2,FALSE)</f>
        <v>Customer#000000359</v>
      </c>
      <c r="C6595">
        <v>359</v>
      </c>
      <c r="D6595" t="str">
        <f>VLOOKUP(orders!C6595,customers!$A$2:$G$1501,7,FALSE)</f>
        <v>FURNITURE</v>
      </c>
      <c r="E6595">
        <f>VLOOKUP(C6595,customers!$A$2:$D$1501, 4,FALSE)</f>
        <v>14</v>
      </c>
      <c r="F6595" t="str">
        <f>VLOOKUP(E6595,nation!$A$2:$B$26, 2,FALSE)</f>
        <v>KENYA</v>
      </c>
      <c r="G6595">
        <f>VLOOKUP(orders!F6595,nation!$B$2:$C$26,2,FALSE)</f>
        <v>0</v>
      </c>
      <c r="H6595" t="str">
        <f>HLOOKUP(orders!G6595,region_horz!$B$1:$F$2,2,FALSE)</f>
        <v>AFRICA</v>
      </c>
      <c r="I6595" t="s">
        <v>9</v>
      </c>
      <c r="J6595">
        <v>173238.5</v>
      </c>
      <c r="K6595" s="1">
        <v>34920</v>
      </c>
      <c r="L6595" t="s">
        <v>23</v>
      </c>
      <c r="M6595" t="s">
        <v>2617</v>
      </c>
      <c r="N6595">
        <v>0</v>
      </c>
      <c r="O6595" t="s">
        <v>7590</v>
      </c>
    </row>
    <row r="6596" spans="1:15" x14ac:dyDescent="0.2">
      <c r="A6596">
        <v>26371</v>
      </c>
      <c r="B6596" t="str">
        <f>VLOOKUP(orders!C6596,customers!$A$2:$B$1501, 2,FALSE)</f>
        <v>Customer#000000992</v>
      </c>
      <c r="C6596">
        <v>992</v>
      </c>
      <c r="D6596" t="str">
        <f>VLOOKUP(orders!C6596,customers!$A$2:$G$1501,7,FALSE)</f>
        <v>MACHINERY</v>
      </c>
      <c r="E6596">
        <f>VLOOKUP(C6596,customers!$A$2:$D$1501, 4,FALSE)</f>
        <v>5</v>
      </c>
      <c r="F6596" t="str">
        <f>VLOOKUP(E6596,nation!$A$2:$B$26, 2,FALSE)</f>
        <v>ETHIOPIA</v>
      </c>
      <c r="G6596">
        <f>VLOOKUP(orders!F6596,nation!$B$2:$C$26,2,FALSE)</f>
        <v>0</v>
      </c>
      <c r="H6596" t="str">
        <f>HLOOKUP(orders!G6596,region_horz!$B$1:$F$2,2,FALSE)</f>
        <v>AFRICA</v>
      </c>
      <c r="I6596" t="s">
        <v>9</v>
      </c>
      <c r="J6596">
        <v>236327.85</v>
      </c>
      <c r="K6596" s="1">
        <v>35998</v>
      </c>
      <c r="L6596" t="s">
        <v>26</v>
      </c>
      <c r="M6596" t="s">
        <v>1382</v>
      </c>
      <c r="N6596">
        <v>0</v>
      </c>
      <c r="O6596" t="s">
        <v>7591</v>
      </c>
    </row>
    <row r="6597" spans="1:15" x14ac:dyDescent="0.2">
      <c r="A6597">
        <v>26372</v>
      </c>
      <c r="B6597" t="str">
        <f>VLOOKUP(orders!C6597,customers!$A$2:$B$1501, 2,FALSE)</f>
        <v>Customer#000000565</v>
      </c>
      <c r="C6597">
        <v>565</v>
      </c>
      <c r="D6597" t="str">
        <f>VLOOKUP(orders!C6597,customers!$A$2:$G$1501,7,FALSE)</f>
        <v>FURNITURE</v>
      </c>
      <c r="E6597">
        <f>VLOOKUP(C6597,customers!$A$2:$D$1501, 4,FALSE)</f>
        <v>4</v>
      </c>
      <c r="F6597" t="str">
        <f>VLOOKUP(E6597,nation!$A$2:$B$26, 2,FALSE)</f>
        <v>EGYPT</v>
      </c>
      <c r="G6597">
        <f>VLOOKUP(orders!F6597,nation!$B$2:$C$26,2,FALSE)</f>
        <v>4</v>
      </c>
      <c r="H6597" t="str">
        <f>HLOOKUP(orders!G6597,region_horz!$B$1:$F$2,2,FALSE)</f>
        <v>MIDDLE EAST</v>
      </c>
      <c r="I6597" t="s">
        <v>16</v>
      </c>
      <c r="J6597">
        <v>160189.37</v>
      </c>
      <c r="K6597" s="1">
        <v>34528</v>
      </c>
      <c r="L6597" t="s">
        <v>10</v>
      </c>
      <c r="M6597" t="s">
        <v>2522</v>
      </c>
      <c r="N6597">
        <v>0</v>
      </c>
      <c r="O6597" t="s">
        <v>7592</v>
      </c>
    </row>
    <row r="6598" spans="1:15" x14ac:dyDescent="0.2">
      <c r="A6598">
        <v>26373</v>
      </c>
      <c r="B6598" t="str">
        <f>VLOOKUP(orders!C6598,customers!$A$2:$B$1501, 2,FALSE)</f>
        <v>Customer#000000322</v>
      </c>
      <c r="C6598">
        <v>322</v>
      </c>
      <c r="D6598" t="str">
        <f>VLOOKUP(orders!C6598,customers!$A$2:$G$1501,7,FALSE)</f>
        <v>HOUSEHOLD</v>
      </c>
      <c r="E6598">
        <f>VLOOKUP(C6598,customers!$A$2:$D$1501, 4,FALSE)</f>
        <v>20</v>
      </c>
      <c r="F6598" t="str">
        <f>VLOOKUP(E6598,nation!$A$2:$B$26, 2,FALSE)</f>
        <v>SAUDI ARABIA</v>
      </c>
      <c r="G6598">
        <f>VLOOKUP(orders!F6598,nation!$B$2:$C$26,2,FALSE)</f>
        <v>4</v>
      </c>
      <c r="H6598" t="str">
        <f>HLOOKUP(orders!G6598,region_horz!$B$1:$F$2,2,FALSE)</f>
        <v>MIDDLE EAST</v>
      </c>
      <c r="I6598" t="s">
        <v>16</v>
      </c>
      <c r="J6598">
        <v>134531.74</v>
      </c>
      <c r="K6598" s="1">
        <v>34173</v>
      </c>
      <c r="L6598" t="s">
        <v>31</v>
      </c>
      <c r="M6598" t="s">
        <v>1041</v>
      </c>
      <c r="N6598">
        <v>0</v>
      </c>
      <c r="O6598" t="s">
        <v>7593</v>
      </c>
    </row>
    <row r="6599" spans="1:15" x14ac:dyDescent="0.2">
      <c r="A6599">
        <v>26374</v>
      </c>
      <c r="B6599" t="str">
        <f>VLOOKUP(orders!C6599,customers!$A$2:$B$1501, 2,FALSE)</f>
        <v>Customer#000001276</v>
      </c>
      <c r="C6599">
        <v>1276</v>
      </c>
      <c r="D6599" t="str">
        <f>VLOOKUP(orders!C6599,customers!$A$2:$G$1501,7,FALSE)</f>
        <v>AUTOMOBILE</v>
      </c>
      <c r="E6599">
        <f>VLOOKUP(C6599,customers!$A$2:$D$1501, 4,FALSE)</f>
        <v>16</v>
      </c>
      <c r="F6599" t="str">
        <f>VLOOKUP(E6599,nation!$A$2:$B$26, 2,FALSE)</f>
        <v>MOZAMBIQUE</v>
      </c>
      <c r="G6599">
        <f>VLOOKUP(orders!F6599,nation!$B$2:$C$26,2,FALSE)</f>
        <v>0</v>
      </c>
      <c r="H6599" t="str">
        <f>HLOOKUP(orders!G6599,region_horz!$B$1:$F$2,2,FALSE)</f>
        <v>AFRICA</v>
      </c>
      <c r="I6599" t="s">
        <v>16</v>
      </c>
      <c r="J6599">
        <v>224022.24</v>
      </c>
      <c r="K6599" s="1">
        <v>34644</v>
      </c>
      <c r="L6599" t="s">
        <v>23</v>
      </c>
      <c r="M6599" t="s">
        <v>63</v>
      </c>
      <c r="N6599">
        <v>0</v>
      </c>
      <c r="O6599" t="s">
        <v>7594</v>
      </c>
    </row>
    <row r="6600" spans="1:15" x14ac:dyDescent="0.2">
      <c r="A6600">
        <v>26375</v>
      </c>
      <c r="B6600" t="str">
        <f>VLOOKUP(orders!C6600,customers!$A$2:$B$1501, 2,FALSE)</f>
        <v>Customer#000001198</v>
      </c>
      <c r="C6600">
        <v>1198</v>
      </c>
      <c r="D6600" t="str">
        <f>VLOOKUP(orders!C6600,customers!$A$2:$G$1501,7,FALSE)</f>
        <v>AUTOMOBILE</v>
      </c>
      <c r="E6600">
        <f>VLOOKUP(C6600,customers!$A$2:$D$1501, 4,FALSE)</f>
        <v>18</v>
      </c>
      <c r="F6600" t="str">
        <f>VLOOKUP(E6600,nation!$A$2:$B$26, 2,FALSE)</f>
        <v>CHINA</v>
      </c>
      <c r="G6600">
        <f>VLOOKUP(orders!F6600,nation!$B$2:$C$26,2,FALSE)</f>
        <v>2</v>
      </c>
      <c r="H6600" t="str">
        <f>HLOOKUP(orders!G6600,region_horz!$B$1:$F$2,2,FALSE)</f>
        <v>ASIA</v>
      </c>
      <c r="I6600" t="s">
        <v>9</v>
      </c>
      <c r="J6600">
        <v>148371.04999999999</v>
      </c>
      <c r="K6600" s="1">
        <v>35200</v>
      </c>
      <c r="L6600" t="s">
        <v>13</v>
      </c>
      <c r="M6600" t="s">
        <v>399</v>
      </c>
      <c r="N6600">
        <v>0</v>
      </c>
      <c r="O6600" t="s">
        <v>7595</v>
      </c>
    </row>
    <row r="6601" spans="1:15" x14ac:dyDescent="0.2">
      <c r="A6601">
        <v>26400</v>
      </c>
      <c r="B6601" t="str">
        <f>VLOOKUP(orders!C6601,customers!$A$2:$B$1501, 2,FALSE)</f>
        <v>Customer#000000839</v>
      </c>
      <c r="C6601">
        <v>839</v>
      </c>
      <c r="D6601" t="str">
        <f>VLOOKUP(orders!C6601,customers!$A$2:$G$1501,7,FALSE)</f>
        <v>HOUSEHOLD</v>
      </c>
      <c r="E6601">
        <f>VLOOKUP(C6601,customers!$A$2:$D$1501, 4,FALSE)</f>
        <v>22</v>
      </c>
      <c r="F6601" t="str">
        <f>VLOOKUP(E6601,nation!$A$2:$B$26, 2,FALSE)</f>
        <v>RUSSIA</v>
      </c>
      <c r="G6601">
        <f>VLOOKUP(orders!F6601,nation!$B$2:$C$26,2,FALSE)</f>
        <v>3</v>
      </c>
      <c r="H6601" t="str">
        <f>HLOOKUP(orders!G6601,region_horz!$B$1:$F$2,2,FALSE)</f>
        <v>EUROPE</v>
      </c>
      <c r="I6601" t="s">
        <v>9</v>
      </c>
      <c r="J6601">
        <v>182106.31</v>
      </c>
      <c r="K6601" s="1">
        <v>35889</v>
      </c>
      <c r="L6601" t="s">
        <v>31</v>
      </c>
      <c r="M6601" t="s">
        <v>843</v>
      </c>
      <c r="N6601">
        <v>0</v>
      </c>
      <c r="O6601" t="s">
        <v>7596</v>
      </c>
    </row>
    <row r="6602" spans="1:15" x14ac:dyDescent="0.2">
      <c r="A6602">
        <v>26401</v>
      </c>
      <c r="B6602" t="str">
        <f>VLOOKUP(orders!C6602,customers!$A$2:$B$1501, 2,FALSE)</f>
        <v>Customer#000000868</v>
      </c>
      <c r="C6602">
        <v>868</v>
      </c>
      <c r="D6602" t="str">
        <f>VLOOKUP(orders!C6602,customers!$A$2:$G$1501,7,FALSE)</f>
        <v>FURNITURE</v>
      </c>
      <c r="E6602">
        <f>VLOOKUP(C6602,customers!$A$2:$D$1501, 4,FALSE)</f>
        <v>22</v>
      </c>
      <c r="F6602" t="str">
        <f>VLOOKUP(E6602,nation!$A$2:$B$26, 2,FALSE)</f>
        <v>RUSSIA</v>
      </c>
      <c r="G6602">
        <f>VLOOKUP(orders!F6602,nation!$B$2:$C$26,2,FALSE)</f>
        <v>3</v>
      </c>
      <c r="H6602" t="str">
        <f>HLOOKUP(orders!G6602,region_horz!$B$1:$F$2,2,FALSE)</f>
        <v>EUROPE</v>
      </c>
      <c r="I6602" t="s">
        <v>16</v>
      </c>
      <c r="J6602">
        <v>102277.75</v>
      </c>
      <c r="K6602" s="1">
        <v>34256</v>
      </c>
      <c r="L6602" t="s">
        <v>31</v>
      </c>
      <c r="M6602" t="s">
        <v>4809</v>
      </c>
      <c r="N6602">
        <v>0</v>
      </c>
      <c r="O6602" t="s">
        <v>7597</v>
      </c>
    </row>
    <row r="6603" spans="1:15" x14ac:dyDescent="0.2">
      <c r="A6603">
        <v>26402</v>
      </c>
      <c r="B6603" t="str">
        <f>VLOOKUP(orders!C6603,customers!$A$2:$B$1501, 2,FALSE)</f>
        <v>Customer#000000244</v>
      </c>
      <c r="C6603">
        <v>244</v>
      </c>
      <c r="D6603" t="str">
        <f>VLOOKUP(orders!C6603,customers!$A$2:$G$1501,7,FALSE)</f>
        <v>HOUSEHOLD</v>
      </c>
      <c r="E6603">
        <f>VLOOKUP(C6603,customers!$A$2:$D$1501, 4,FALSE)</f>
        <v>15</v>
      </c>
      <c r="F6603" t="str">
        <f>VLOOKUP(E6603,nation!$A$2:$B$26, 2,FALSE)</f>
        <v>MOROCCO</v>
      </c>
      <c r="G6603">
        <f>VLOOKUP(orders!F6603,nation!$B$2:$C$26,2,FALSE)</f>
        <v>0</v>
      </c>
      <c r="H6603" t="str">
        <f>HLOOKUP(orders!G6603,region_horz!$B$1:$F$2,2,FALSE)</f>
        <v>AFRICA</v>
      </c>
      <c r="I6603" t="s">
        <v>16</v>
      </c>
      <c r="J6603">
        <v>174846.99</v>
      </c>
      <c r="K6603" s="1">
        <v>34600</v>
      </c>
      <c r="L6603" t="s">
        <v>31</v>
      </c>
      <c r="M6603" t="s">
        <v>3481</v>
      </c>
      <c r="N6603">
        <v>0</v>
      </c>
      <c r="O6603" t="s">
        <v>7598</v>
      </c>
    </row>
    <row r="6604" spans="1:15" x14ac:dyDescent="0.2">
      <c r="A6604">
        <v>26403</v>
      </c>
      <c r="B6604" t="str">
        <f>VLOOKUP(orders!C6604,customers!$A$2:$B$1501, 2,FALSE)</f>
        <v>Customer#000001360</v>
      </c>
      <c r="C6604">
        <v>1360</v>
      </c>
      <c r="D6604" t="str">
        <f>VLOOKUP(orders!C6604,customers!$A$2:$G$1501,7,FALSE)</f>
        <v>MACHINERY</v>
      </c>
      <c r="E6604">
        <f>VLOOKUP(C6604,customers!$A$2:$D$1501, 4,FALSE)</f>
        <v>19</v>
      </c>
      <c r="F6604" t="str">
        <f>VLOOKUP(E6604,nation!$A$2:$B$26, 2,FALSE)</f>
        <v>ROMANIA</v>
      </c>
      <c r="G6604">
        <f>VLOOKUP(orders!F6604,nation!$B$2:$C$26,2,FALSE)</f>
        <v>3</v>
      </c>
      <c r="H6604" t="str">
        <f>HLOOKUP(orders!G6604,region_horz!$B$1:$F$2,2,FALSE)</f>
        <v>EUROPE</v>
      </c>
      <c r="I6604" t="s">
        <v>9</v>
      </c>
      <c r="J6604">
        <v>43776.88</v>
      </c>
      <c r="K6604" s="1">
        <v>35776</v>
      </c>
      <c r="L6604" t="s">
        <v>10</v>
      </c>
      <c r="M6604" t="s">
        <v>1666</v>
      </c>
      <c r="N6604">
        <v>0</v>
      </c>
      <c r="O6604" t="s">
        <v>7599</v>
      </c>
    </row>
    <row r="6605" spans="1:15" x14ac:dyDescent="0.2">
      <c r="A6605">
        <v>26404</v>
      </c>
      <c r="B6605" t="str">
        <f>VLOOKUP(orders!C6605,customers!$A$2:$B$1501, 2,FALSE)</f>
        <v>Customer#000001303</v>
      </c>
      <c r="C6605">
        <v>1303</v>
      </c>
      <c r="D6605" t="str">
        <f>VLOOKUP(orders!C6605,customers!$A$2:$G$1501,7,FALSE)</f>
        <v>MACHINERY</v>
      </c>
      <c r="E6605">
        <f>VLOOKUP(C6605,customers!$A$2:$D$1501, 4,FALSE)</f>
        <v>5</v>
      </c>
      <c r="F6605" t="str">
        <f>VLOOKUP(E6605,nation!$A$2:$B$26, 2,FALSE)</f>
        <v>ETHIOPIA</v>
      </c>
      <c r="G6605">
        <f>VLOOKUP(orders!F6605,nation!$B$2:$C$26,2,FALSE)</f>
        <v>0</v>
      </c>
      <c r="H6605" t="str">
        <f>HLOOKUP(orders!G6605,region_horz!$B$1:$F$2,2,FALSE)</f>
        <v>AFRICA</v>
      </c>
      <c r="I6605" t="s">
        <v>9</v>
      </c>
      <c r="J6605">
        <v>263163.53999999998</v>
      </c>
      <c r="K6605" s="1">
        <v>35432</v>
      </c>
      <c r="L6605" t="s">
        <v>31</v>
      </c>
      <c r="M6605" t="s">
        <v>1602</v>
      </c>
      <c r="N6605">
        <v>0</v>
      </c>
      <c r="O6605" t="s">
        <v>7600</v>
      </c>
    </row>
    <row r="6606" spans="1:15" x14ac:dyDescent="0.2">
      <c r="A6606">
        <v>26405</v>
      </c>
      <c r="B6606" t="str">
        <f>VLOOKUP(orders!C6606,customers!$A$2:$B$1501, 2,FALSE)</f>
        <v>Customer#000000287</v>
      </c>
      <c r="C6606">
        <v>287</v>
      </c>
      <c r="D6606" t="str">
        <f>VLOOKUP(orders!C6606,customers!$A$2:$G$1501,7,FALSE)</f>
        <v>MACHINERY</v>
      </c>
      <c r="E6606">
        <f>VLOOKUP(C6606,customers!$A$2:$D$1501, 4,FALSE)</f>
        <v>4</v>
      </c>
      <c r="F6606" t="str">
        <f>VLOOKUP(E6606,nation!$A$2:$B$26, 2,FALSE)</f>
        <v>EGYPT</v>
      </c>
      <c r="G6606">
        <f>VLOOKUP(orders!F6606,nation!$B$2:$C$26,2,FALSE)</f>
        <v>4</v>
      </c>
      <c r="H6606" t="str">
        <f>HLOOKUP(orders!G6606,region_horz!$B$1:$F$2,2,FALSE)</f>
        <v>MIDDLE EAST</v>
      </c>
      <c r="I6606" t="s">
        <v>16</v>
      </c>
      <c r="J6606">
        <v>145769.79999999999</v>
      </c>
      <c r="K6606" s="1">
        <v>34134</v>
      </c>
      <c r="L6606" t="s">
        <v>26</v>
      </c>
      <c r="M6606" t="s">
        <v>479</v>
      </c>
      <c r="N6606">
        <v>0</v>
      </c>
      <c r="O6606" t="s">
        <v>7601</v>
      </c>
    </row>
    <row r="6607" spans="1:15" x14ac:dyDescent="0.2">
      <c r="A6607">
        <v>26406</v>
      </c>
      <c r="B6607" t="str">
        <f>VLOOKUP(orders!C6607,customers!$A$2:$B$1501, 2,FALSE)</f>
        <v>Customer#000000569</v>
      </c>
      <c r="C6607">
        <v>569</v>
      </c>
      <c r="D6607" t="str">
        <f>VLOOKUP(orders!C6607,customers!$A$2:$G$1501,7,FALSE)</f>
        <v>MACHINERY</v>
      </c>
      <c r="E6607">
        <f>VLOOKUP(C6607,customers!$A$2:$D$1501, 4,FALSE)</f>
        <v>2</v>
      </c>
      <c r="F6607" t="str">
        <f>VLOOKUP(E6607,nation!$A$2:$B$26, 2,FALSE)</f>
        <v>BRAZIL</v>
      </c>
      <c r="G6607">
        <f>VLOOKUP(orders!F6607,nation!$B$2:$C$26,2,FALSE)</f>
        <v>1</v>
      </c>
      <c r="H6607" t="str">
        <f>HLOOKUP(orders!G6607,region_horz!$B$1:$F$2,2,FALSE)</f>
        <v>AMERICA</v>
      </c>
      <c r="I6607" t="s">
        <v>48</v>
      </c>
      <c r="J6607">
        <v>135108.85999999999</v>
      </c>
      <c r="K6607" s="1">
        <v>34802</v>
      </c>
      <c r="L6607" t="s">
        <v>23</v>
      </c>
      <c r="M6607" t="s">
        <v>217</v>
      </c>
      <c r="N6607">
        <v>0</v>
      </c>
      <c r="O6607" t="s">
        <v>7602</v>
      </c>
    </row>
    <row r="6608" spans="1:15" x14ac:dyDescent="0.2">
      <c r="A6608">
        <v>26407</v>
      </c>
      <c r="B6608" t="str">
        <f>VLOOKUP(orders!C6608,customers!$A$2:$B$1501, 2,FALSE)</f>
        <v>Customer#000000004</v>
      </c>
      <c r="C6608">
        <v>4</v>
      </c>
      <c r="D6608" t="str">
        <f>VLOOKUP(orders!C6608,customers!$A$2:$G$1501,7,FALSE)</f>
        <v>MACHINERY</v>
      </c>
      <c r="E6608">
        <f>VLOOKUP(C6608,customers!$A$2:$D$1501, 4,FALSE)</f>
        <v>4</v>
      </c>
      <c r="F6608" t="str">
        <f>VLOOKUP(E6608,nation!$A$2:$B$26, 2,FALSE)</f>
        <v>EGYPT</v>
      </c>
      <c r="G6608">
        <f>VLOOKUP(orders!F6608,nation!$B$2:$C$26,2,FALSE)</f>
        <v>4</v>
      </c>
      <c r="H6608" t="str">
        <f>HLOOKUP(orders!G6608,region_horz!$B$1:$F$2,2,FALSE)</f>
        <v>MIDDLE EAST</v>
      </c>
      <c r="I6608" t="s">
        <v>16</v>
      </c>
      <c r="J6608">
        <v>275581.07</v>
      </c>
      <c r="K6608" s="1">
        <v>33775</v>
      </c>
      <c r="L6608" t="s">
        <v>13</v>
      </c>
      <c r="M6608" t="s">
        <v>1145</v>
      </c>
      <c r="N6608">
        <v>0</v>
      </c>
      <c r="O6608" t="s">
        <v>7603</v>
      </c>
    </row>
    <row r="6609" spans="1:15" x14ac:dyDescent="0.2">
      <c r="A6609">
        <v>26432</v>
      </c>
      <c r="B6609" t="str">
        <f>VLOOKUP(orders!C6609,customers!$A$2:$B$1501, 2,FALSE)</f>
        <v>Customer#000001144</v>
      </c>
      <c r="C6609">
        <v>1144</v>
      </c>
      <c r="D6609" t="str">
        <f>VLOOKUP(orders!C6609,customers!$A$2:$G$1501,7,FALSE)</f>
        <v>BUILDING</v>
      </c>
      <c r="E6609">
        <f>VLOOKUP(C6609,customers!$A$2:$D$1501, 4,FALSE)</f>
        <v>1</v>
      </c>
      <c r="F6609" t="str">
        <f>VLOOKUP(E6609,nation!$A$2:$B$26, 2,FALSE)</f>
        <v>ARGENTINA</v>
      </c>
      <c r="G6609">
        <f>VLOOKUP(orders!F6609,nation!$B$2:$C$26,2,FALSE)</f>
        <v>1</v>
      </c>
      <c r="H6609" t="str">
        <f>HLOOKUP(orders!G6609,region_horz!$B$1:$F$2,2,FALSE)</f>
        <v>AMERICA</v>
      </c>
      <c r="I6609" t="s">
        <v>16</v>
      </c>
      <c r="J6609">
        <v>143355.06</v>
      </c>
      <c r="K6609" s="1">
        <v>34699</v>
      </c>
      <c r="L6609" t="s">
        <v>10</v>
      </c>
      <c r="M6609" t="s">
        <v>539</v>
      </c>
      <c r="N6609">
        <v>0</v>
      </c>
      <c r="O6609" t="s">
        <v>7604</v>
      </c>
    </row>
    <row r="6610" spans="1:15" x14ac:dyDescent="0.2">
      <c r="A6610">
        <v>26433</v>
      </c>
      <c r="B6610" t="str">
        <f>VLOOKUP(orders!C6610,customers!$A$2:$B$1501, 2,FALSE)</f>
        <v>Customer#000001177</v>
      </c>
      <c r="C6610">
        <v>1177</v>
      </c>
      <c r="D6610" t="str">
        <f>VLOOKUP(orders!C6610,customers!$A$2:$G$1501,7,FALSE)</f>
        <v>FURNITURE</v>
      </c>
      <c r="E6610">
        <f>VLOOKUP(C6610,customers!$A$2:$D$1501, 4,FALSE)</f>
        <v>14</v>
      </c>
      <c r="F6610" t="str">
        <f>VLOOKUP(E6610,nation!$A$2:$B$26, 2,FALSE)</f>
        <v>KENYA</v>
      </c>
      <c r="G6610">
        <f>VLOOKUP(orders!F6610,nation!$B$2:$C$26,2,FALSE)</f>
        <v>0</v>
      </c>
      <c r="H6610" t="str">
        <f>HLOOKUP(orders!G6610,region_horz!$B$1:$F$2,2,FALSE)</f>
        <v>AFRICA</v>
      </c>
      <c r="I6610" t="s">
        <v>9</v>
      </c>
      <c r="J6610">
        <v>135686.46</v>
      </c>
      <c r="K6610" s="1">
        <v>35223</v>
      </c>
      <c r="L6610" t="s">
        <v>31</v>
      </c>
      <c r="M6610" t="s">
        <v>1051</v>
      </c>
      <c r="N6610">
        <v>0</v>
      </c>
      <c r="O6610" t="s">
        <v>7605</v>
      </c>
    </row>
    <row r="6611" spans="1:15" x14ac:dyDescent="0.2">
      <c r="A6611">
        <v>26434</v>
      </c>
      <c r="B6611" t="str">
        <f>VLOOKUP(orders!C6611,customers!$A$2:$B$1501, 2,FALSE)</f>
        <v>Customer#000000896</v>
      </c>
      <c r="C6611">
        <v>896</v>
      </c>
      <c r="D6611" t="str">
        <f>VLOOKUP(orders!C6611,customers!$A$2:$G$1501,7,FALSE)</f>
        <v>AUTOMOBILE</v>
      </c>
      <c r="E6611">
        <f>VLOOKUP(C6611,customers!$A$2:$D$1501, 4,FALSE)</f>
        <v>0</v>
      </c>
      <c r="F6611" t="str">
        <f>VLOOKUP(E6611,nation!$A$2:$B$26, 2,FALSE)</f>
        <v>ALGERIA</v>
      </c>
      <c r="G6611">
        <f>VLOOKUP(orders!F6611,nation!$B$2:$C$26,2,FALSE)</f>
        <v>0</v>
      </c>
      <c r="H6611" t="str">
        <f>HLOOKUP(orders!G6611,region_horz!$B$1:$F$2,2,FALSE)</f>
        <v>AFRICA</v>
      </c>
      <c r="I6611" t="s">
        <v>9</v>
      </c>
      <c r="J6611">
        <v>127887.21</v>
      </c>
      <c r="K6611" s="1">
        <v>35032</v>
      </c>
      <c r="L6611" t="s">
        <v>26</v>
      </c>
      <c r="M6611" t="s">
        <v>475</v>
      </c>
      <c r="N6611">
        <v>0</v>
      </c>
      <c r="O6611" t="s">
        <v>7606</v>
      </c>
    </row>
    <row r="6612" spans="1:15" x14ac:dyDescent="0.2">
      <c r="A6612">
        <v>26435</v>
      </c>
      <c r="B6612" t="str">
        <f>VLOOKUP(orders!C6612,customers!$A$2:$B$1501, 2,FALSE)</f>
        <v>Customer#000000140</v>
      </c>
      <c r="C6612">
        <v>140</v>
      </c>
      <c r="D6612" t="str">
        <f>VLOOKUP(orders!C6612,customers!$A$2:$G$1501,7,FALSE)</f>
        <v>MACHINERY</v>
      </c>
      <c r="E6612">
        <f>VLOOKUP(C6612,customers!$A$2:$D$1501, 4,FALSE)</f>
        <v>4</v>
      </c>
      <c r="F6612" t="str">
        <f>VLOOKUP(E6612,nation!$A$2:$B$26, 2,FALSE)</f>
        <v>EGYPT</v>
      </c>
      <c r="G6612">
        <f>VLOOKUP(orders!F6612,nation!$B$2:$C$26,2,FALSE)</f>
        <v>4</v>
      </c>
      <c r="H6612" t="str">
        <f>HLOOKUP(orders!G6612,region_horz!$B$1:$F$2,2,FALSE)</f>
        <v>MIDDLE EAST</v>
      </c>
      <c r="I6612" t="s">
        <v>16</v>
      </c>
      <c r="J6612">
        <v>37293.01</v>
      </c>
      <c r="K6612" s="1">
        <v>34616</v>
      </c>
      <c r="L6612" t="s">
        <v>13</v>
      </c>
      <c r="M6612" t="s">
        <v>223</v>
      </c>
      <c r="N6612">
        <v>0</v>
      </c>
      <c r="O6612" t="s">
        <v>7607</v>
      </c>
    </row>
    <row r="6613" spans="1:15" x14ac:dyDescent="0.2">
      <c r="A6613">
        <v>26436</v>
      </c>
      <c r="B6613" t="str">
        <f>VLOOKUP(orders!C6613,customers!$A$2:$B$1501, 2,FALSE)</f>
        <v>Customer#000000686</v>
      </c>
      <c r="C6613">
        <v>686</v>
      </c>
      <c r="D6613" t="str">
        <f>VLOOKUP(orders!C6613,customers!$A$2:$G$1501,7,FALSE)</f>
        <v>HOUSEHOLD</v>
      </c>
      <c r="E6613">
        <f>VLOOKUP(C6613,customers!$A$2:$D$1501, 4,FALSE)</f>
        <v>6</v>
      </c>
      <c r="F6613" t="str">
        <f>VLOOKUP(E6613,nation!$A$2:$B$26, 2,FALSE)</f>
        <v>FRANCE</v>
      </c>
      <c r="G6613">
        <f>VLOOKUP(orders!F6613,nation!$B$2:$C$26,2,FALSE)</f>
        <v>3</v>
      </c>
      <c r="H6613" t="str">
        <f>HLOOKUP(orders!G6613,region_horz!$B$1:$F$2,2,FALSE)</f>
        <v>EUROPE</v>
      </c>
      <c r="I6613" t="s">
        <v>16</v>
      </c>
      <c r="J6613">
        <v>242150.01</v>
      </c>
      <c r="K6613" s="1">
        <v>34458</v>
      </c>
      <c r="L6613" t="s">
        <v>13</v>
      </c>
      <c r="M6613" t="s">
        <v>166</v>
      </c>
      <c r="N6613">
        <v>0</v>
      </c>
      <c r="O6613" t="s">
        <v>7608</v>
      </c>
    </row>
    <row r="6614" spans="1:15" x14ac:dyDescent="0.2">
      <c r="A6614">
        <v>26437</v>
      </c>
      <c r="B6614" t="str">
        <f>VLOOKUP(orders!C6614,customers!$A$2:$B$1501, 2,FALSE)</f>
        <v>Customer#000000328</v>
      </c>
      <c r="C6614">
        <v>328</v>
      </c>
      <c r="D6614" t="str">
        <f>VLOOKUP(orders!C6614,customers!$A$2:$G$1501,7,FALSE)</f>
        <v>BUILDING</v>
      </c>
      <c r="E6614">
        <f>VLOOKUP(C6614,customers!$A$2:$D$1501, 4,FALSE)</f>
        <v>5</v>
      </c>
      <c r="F6614" t="str">
        <f>VLOOKUP(E6614,nation!$A$2:$B$26, 2,FALSE)</f>
        <v>ETHIOPIA</v>
      </c>
      <c r="G6614">
        <f>VLOOKUP(orders!F6614,nation!$B$2:$C$26,2,FALSE)</f>
        <v>0</v>
      </c>
      <c r="H6614" t="str">
        <f>HLOOKUP(orders!G6614,region_horz!$B$1:$F$2,2,FALSE)</f>
        <v>AFRICA</v>
      </c>
      <c r="I6614" t="s">
        <v>9</v>
      </c>
      <c r="J6614">
        <v>158719.20000000001</v>
      </c>
      <c r="K6614" s="1">
        <v>35032</v>
      </c>
      <c r="L6614" t="s">
        <v>13</v>
      </c>
      <c r="M6614" t="s">
        <v>1930</v>
      </c>
      <c r="N6614">
        <v>0</v>
      </c>
      <c r="O6614" t="s">
        <v>7609</v>
      </c>
    </row>
    <row r="6615" spans="1:15" x14ac:dyDescent="0.2">
      <c r="A6615">
        <v>26438</v>
      </c>
      <c r="B6615" t="str">
        <f>VLOOKUP(orders!C6615,customers!$A$2:$B$1501, 2,FALSE)</f>
        <v>Customer#000000506</v>
      </c>
      <c r="C6615">
        <v>506</v>
      </c>
      <c r="D6615" t="str">
        <f>VLOOKUP(orders!C6615,customers!$A$2:$G$1501,7,FALSE)</f>
        <v>HOUSEHOLD</v>
      </c>
      <c r="E6615">
        <f>VLOOKUP(C6615,customers!$A$2:$D$1501, 4,FALSE)</f>
        <v>13</v>
      </c>
      <c r="F6615" t="str">
        <f>VLOOKUP(E6615,nation!$A$2:$B$26, 2,FALSE)</f>
        <v>JORDAN</v>
      </c>
      <c r="G6615">
        <f>VLOOKUP(orders!F6615,nation!$B$2:$C$26,2,FALSE)</f>
        <v>4</v>
      </c>
      <c r="H6615" t="str">
        <f>HLOOKUP(orders!G6615,region_horz!$B$1:$F$2,2,FALSE)</f>
        <v>MIDDLE EAST</v>
      </c>
      <c r="I6615" t="s">
        <v>9</v>
      </c>
      <c r="J6615">
        <v>5002.26</v>
      </c>
      <c r="K6615" s="1">
        <v>35068</v>
      </c>
      <c r="L6615" t="s">
        <v>13</v>
      </c>
      <c r="M6615" t="s">
        <v>1729</v>
      </c>
      <c r="N6615">
        <v>0</v>
      </c>
      <c r="O6615" t="s">
        <v>7610</v>
      </c>
    </row>
    <row r="6616" spans="1:15" x14ac:dyDescent="0.2">
      <c r="A6616">
        <v>26439</v>
      </c>
      <c r="B6616" t="str">
        <f>VLOOKUP(orders!C6616,customers!$A$2:$B$1501, 2,FALSE)</f>
        <v>Customer#000000634</v>
      </c>
      <c r="C6616">
        <v>634</v>
      </c>
      <c r="D6616" t="str">
        <f>VLOOKUP(orders!C6616,customers!$A$2:$G$1501,7,FALSE)</f>
        <v>FURNITURE</v>
      </c>
      <c r="E6616">
        <f>VLOOKUP(C6616,customers!$A$2:$D$1501, 4,FALSE)</f>
        <v>20</v>
      </c>
      <c r="F6616" t="str">
        <f>VLOOKUP(E6616,nation!$A$2:$B$26, 2,FALSE)</f>
        <v>SAUDI ARABIA</v>
      </c>
      <c r="G6616">
        <f>VLOOKUP(orders!F6616,nation!$B$2:$C$26,2,FALSE)</f>
        <v>4</v>
      </c>
      <c r="H6616" t="str">
        <f>HLOOKUP(orders!G6616,region_horz!$B$1:$F$2,2,FALSE)</f>
        <v>MIDDLE EAST</v>
      </c>
      <c r="I6616" t="s">
        <v>9</v>
      </c>
      <c r="J6616">
        <v>253479.49</v>
      </c>
      <c r="K6616" s="1">
        <v>34958</v>
      </c>
      <c r="L6616" t="s">
        <v>31</v>
      </c>
      <c r="M6616" t="s">
        <v>3384</v>
      </c>
      <c r="N6616">
        <v>0</v>
      </c>
      <c r="O6616" t="s">
        <v>7611</v>
      </c>
    </row>
    <row r="6617" spans="1:15" x14ac:dyDescent="0.2">
      <c r="A6617">
        <v>26464</v>
      </c>
      <c r="B6617" t="str">
        <f>VLOOKUP(orders!C6617,customers!$A$2:$B$1501, 2,FALSE)</f>
        <v>Customer#000000958</v>
      </c>
      <c r="C6617">
        <v>958</v>
      </c>
      <c r="D6617" t="str">
        <f>VLOOKUP(orders!C6617,customers!$A$2:$G$1501,7,FALSE)</f>
        <v>FURNITURE</v>
      </c>
      <c r="E6617">
        <f>VLOOKUP(C6617,customers!$A$2:$D$1501, 4,FALSE)</f>
        <v>5</v>
      </c>
      <c r="F6617" t="str">
        <f>VLOOKUP(E6617,nation!$A$2:$B$26, 2,FALSE)</f>
        <v>ETHIOPIA</v>
      </c>
      <c r="G6617">
        <f>VLOOKUP(orders!F6617,nation!$B$2:$C$26,2,FALSE)</f>
        <v>0</v>
      </c>
      <c r="H6617" t="str">
        <f>HLOOKUP(orders!G6617,region_horz!$B$1:$F$2,2,FALSE)</f>
        <v>AFRICA</v>
      </c>
      <c r="I6617" t="s">
        <v>9</v>
      </c>
      <c r="J6617">
        <v>234154.12</v>
      </c>
      <c r="K6617" s="1">
        <v>35045</v>
      </c>
      <c r="L6617" t="s">
        <v>26</v>
      </c>
      <c r="M6617" t="s">
        <v>2339</v>
      </c>
      <c r="N6617">
        <v>0</v>
      </c>
      <c r="O6617" t="s">
        <v>7612</v>
      </c>
    </row>
    <row r="6618" spans="1:15" x14ac:dyDescent="0.2">
      <c r="A6618">
        <v>26465</v>
      </c>
      <c r="B6618" t="str">
        <f>VLOOKUP(orders!C6618,customers!$A$2:$B$1501, 2,FALSE)</f>
        <v>Customer#000000382</v>
      </c>
      <c r="C6618">
        <v>382</v>
      </c>
      <c r="D6618" t="str">
        <f>VLOOKUP(orders!C6618,customers!$A$2:$G$1501,7,FALSE)</f>
        <v>AUTOMOBILE</v>
      </c>
      <c r="E6618">
        <f>VLOOKUP(C6618,customers!$A$2:$D$1501, 4,FALSE)</f>
        <v>8</v>
      </c>
      <c r="F6618" t="str">
        <f>VLOOKUP(E6618,nation!$A$2:$B$26, 2,FALSE)</f>
        <v>INDIA</v>
      </c>
      <c r="G6618">
        <f>VLOOKUP(orders!F6618,nation!$B$2:$C$26,2,FALSE)</f>
        <v>2</v>
      </c>
      <c r="H6618" t="str">
        <f>HLOOKUP(orders!G6618,region_horz!$B$1:$F$2,2,FALSE)</f>
        <v>ASIA</v>
      </c>
      <c r="I6618" t="s">
        <v>9</v>
      </c>
      <c r="J6618">
        <v>171749.91</v>
      </c>
      <c r="K6618" s="1">
        <v>35474</v>
      </c>
      <c r="L6618" t="s">
        <v>26</v>
      </c>
      <c r="M6618" t="s">
        <v>2896</v>
      </c>
      <c r="N6618">
        <v>0</v>
      </c>
      <c r="O6618" t="s">
        <v>7613</v>
      </c>
    </row>
    <row r="6619" spans="1:15" x14ac:dyDescent="0.2">
      <c r="A6619">
        <v>26466</v>
      </c>
      <c r="B6619" t="str">
        <f>VLOOKUP(orders!C6619,customers!$A$2:$B$1501, 2,FALSE)</f>
        <v>Customer#000001420</v>
      </c>
      <c r="C6619">
        <v>1420</v>
      </c>
      <c r="D6619" t="str">
        <f>VLOOKUP(orders!C6619,customers!$A$2:$G$1501,7,FALSE)</f>
        <v>AUTOMOBILE</v>
      </c>
      <c r="E6619">
        <f>VLOOKUP(C6619,customers!$A$2:$D$1501, 4,FALSE)</f>
        <v>9</v>
      </c>
      <c r="F6619" t="str">
        <f>VLOOKUP(E6619,nation!$A$2:$B$26, 2,FALSE)</f>
        <v>INDONESIA</v>
      </c>
      <c r="G6619">
        <f>VLOOKUP(orders!F6619,nation!$B$2:$C$26,2,FALSE)</f>
        <v>2</v>
      </c>
      <c r="H6619" t="str">
        <f>HLOOKUP(orders!G6619,region_horz!$B$1:$F$2,2,FALSE)</f>
        <v>ASIA</v>
      </c>
      <c r="I6619" t="s">
        <v>16</v>
      </c>
      <c r="J6619">
        <v>57654.96</v>
      </c>
      <c r="K6619" s="1">
        <v>34497</v>
      </c>
      <c r="L6619" t="s">
        <v>13</v>
      </c>
      <c r="M6619" t="s">
        <v>325</v>
      </c>
      <c r="N6619">
        <v>0</v>
      </c>
      <c r="O6619" t="s">
        <v>7614</v>
      </c>
    </row>
    <row r="6620" spans="1:15" x14ac:dyDescent="0.2">
      <c r="A6620">
        <v>26467</v>
      </c>
      <c r="B6620" t="str">
        <f>VLOOKUP(orders!C6620,customers!$A$2:$B$1501, 2,FALSE)</f>
        <v>Customer#000001159</v>
      </c>
      <c r="C6620">
        <v>1159</v>
      </c>
      <c r="D6620" t="str">
        <f>VLOOKUP(orders!C6620,customers!$A$2:$G$1501,7,FALSE)</f>
        <v>HOUSEHOLD</v>
      </c>
      <c r="E6620">
        <f>VLOOKUP(C6620,customers!$A$2:$D$1501, 4,FALSE)</f>
        <v>2</v>
      </c>
      <c r="F6620" t="str">
        <f>VLOOKUP(E6620,nation!$A$2:$B$26, 2,FALSE)</f>
        <v>BRAZIL</v>
      </c>
      <c r="G6620">
        <f>VLOOKUP(orders!F6620,nation!$B$2:$C$26,2,FALSE)</f>
        <v>1</v>
      </c>
      <c r="H6620" t="str">
        <f>HLOOKUP(orders!G6620,region_horz!$B$1:$F$2,2,FALSE)</f>
        <v>AMERICA</v>
      </c>
      <c r="I6620" t="s">
        <v>9</v>
      </c>
      <c r="J6620">
        <v>3327.7</v>
      </c>
      <c r="K6620" s="1">
        <v>35473</v>
      </c>
      <c r="L6620" t="s">
        <v>13</v>
      </c>
      <c r="M6620" t="s">
        <v>1845</v>
      </c>
      <c r="N6620">
        <v>0</v>
      </c>
      <c r="O6620" t="s">
        <v>7615</v>
      </c>
    </row>
    <row r="6621" spans="1:15" x14ac:dyDescent="0.2">
      <c r="A6621">
        <v>26468</v>
      </c>
      <c r="B6621" t="str">
        <f>VLOOKUP(orders!C6621,customers!$A$2:$B$1501, 2,FALSE)</f>
        <v>Customer#000000998</v>
      </c>
      <c r="C6621">
        <v>998</v>
      </c>
      <c r="D6621" t="str">
        <f>VLOOKUP(orders!C6621,customers!$A$2:$G$1501,7,FALSE)</f>
        <v>MACHINERY</v>
      </c>
      <c r="E6621">
        <f>VLOOKUP(C6621,customers!$A$2:$D$1501, 4,FALSE)</f>
        <v>17</v>
      </c>
      <c r="F6621" t="str">
        <f>VLOOKUP(E6621,nation!$A$2:$B$26, 2,FALSE)</f>
        <v>PERU</v>
      </c>
      <c r="G6621">
        <f>VLOOKUP(orders!F6621,nation!$B$2:$C$26,2,FALSE)</f>
        <v>1</v>
      </c>
      <c r="H6621" t="str">
        <f>HLOOKUP(orders!G6621,region_horz!$B$1:$F$2,2,FALSE)</f>
        <v>AMERICA</v>
      </c>
      <c r="I6621" t="s">
        <v>9</v>
      </c>
      <c r="J6621">
        <v>189082.16</v>
      </c>
      <c r="K6621" s="1">
        <v>35505</v>
      </c>
      <c r="L6621" t="s">
        <v>10</v>
      </c>
      <c r="M6621" t="s">
        <v>376</v>
      </c>
      <c r="N6621">
        <v>0</v>
      </c>
      <c r="O6621" t="s">
        <v>7616</v>
      </c>
    </row>
    <row r="6622" spans="1:15" x14ac:dyDescent="0.2">
      <c r="A6622">
        <v>26469</v>
      </c>
      <c r="B6622" t="str">
        <f>VLOOKUP(orders!C6622,customers!$A$2:$B$1501, 2,FALSE)</f>
        <v>Customer#000000298</v>
      </c>
      <c r="C6622">
        <v>298</v>
      </c>
      <c r="D6622" t="str">
        <f>VLOOKUP(orders!C6622,customers!$A$2:$G$1501,7,FALSE)</f>
        <v>BUILDING</v>
      </c>
      <c r="E6622">
        <f>VLOOKUP(C6622,customers!$A$2:$D$1501, 4,FALSE)</f>
        <v>21</v>
      </c>
      <c r="F6622" t="str">
        <f>VLOOKUP(E6622,nation!$A$2:$B$26, 2,FALSE)</f>
        <v>VIETNAM</v>
      </c>
      <c r="G6622">
        <f>VLOOKUP(orders!F6622,nation!$B$2:$C$26,2,FALSE)</f>
        <v>2</v>
      </c>
      <c r="H6622" t="str">
        <f>HLOOKUP(orders!G6622,region_horz!$B$1:$F$2,2,FALSE)</f>
        <v>ASIA</v>
      </c>
      <c r="I6622" t="s">
        <v>16</v>
      </c>
      <c r="J6622">
        <v>136647.31</v>
      </c>
      <c r="K6622" s="1">
        <v>33816</v>
      </c>
      <c r="L6622" t="s">
        <v>31</v>
      </c>
      <c r="M6622" t="s">
        <v>1360</v>
      </c>
      <c r="N6622">
        <v>0</v>
      </c>
      <c r="O6622" t="s">
        <v>7617</v>
      </c>
    </row>
    <row r="6623" spans="1:15" x14ac:dyDescent="0.2">
      <c r="A6623">
        <v>26470</v>
      </c>
      <c r="B6623" t="str">
        <f>VLOOKUP(orders!C6623,customers!$A$2:$B$1501, 2,FALSE)</f>
        <v>Customer#000000445</v>
      </c>
      <c r="C6623">
        <v>445</v>
      </c>
      <c r="D6623" t="str">
        <f>VLOOKUP(orders!C6623,customers!$A$2:$G$1501,7,FALSE)</f>
        <v>FURNITURE</v>
      </c>
      <c r="E6623">
        <f>VLOOKUP(C6623,customers!$A$2:$D$1501, 4,FALSE)</f>
        <v>20</v>
      </c>
      <c r="F6623" t="str">
        <f>VLOOKUP(E6623,nation!$A$2:$B$26, 2,FALSE)</f>
        <v>SAUDI ARABIA</v>
      </c>
      <c r="G6623">
        <f>VLOOKUP(orders!F6623,nation!$B$2:$C$26,2,FALSE)</f>
        <v>4</v>
      </c>
      <c r="H6623" t="str">
        <f>HLOOKUP(orders!G6623,region_horz!$B$1:$F$2,2,FALSE)</f>
        <v>MIDDLE EAST</v>
      </c>
      <c r="I6623" t="s">
        <v>16</v>
      </c>
      <c r="J6623">
        <v>179811.35</v>
      </c>
      <c r="K6623" s="1">
        <v>34415</v>
      </c>
      <c r="L6623" t="s">
        <v>26</v>
      </c>
      <c r="M6623" t="s">
        <v>2279</v>
      </c>
      <c r="N6623">
        <v>0</v>
      </c>
      <c r="O6623" t="s">
        <v>7618</v>
      </c>
    </row>
    <row r="6624" spans="1:15" x14ac:dyDescent="0.2">
      <c r="A6624">
        <v>26471</v>
      </c>
      <c r="B6624" t="str">
        <f>VLOOKUP(orders!C6624,customers!$A$2:$B$1501, 2,FALSE)</f>
        <v>Customer#000000298</v>
      </c>
      <c r="C6624">
        <v>298</v>
      </c>
      <c r="D6624" t="str">
        <f>VLOOKUP(orders!C6624,customers!$A$2:$G$1501,7,FALSE)</f>
        <v>BUILDING</v>
      </c>
      <c r="E6624">
        <f>VLOOKUP(C6624,customers!$A$2:$D$1501, 4,FALSE)</f>
        <v>21</v>
      </c>
      <c r="F6624" t="str">
        <f>VLOOKUP(E6624,nation!$A$2:$B$26, 2,FALSE)</f>
        <v>VIETNAM</v>
      </c>
      <c r="G6624">
        <f>VLOOKUP(orders!F6624,nation!$B$2:$C$26,2,FALSE)</f>
        <v>2</v>
      </c>
      <c r="H6624" t="str">
        <f>HLOOKUP(orders!G6624,region_horz!$B$1:$F$2,2,FALSE)</f>
        <v>ASIA</v>
      </c>
      <c r="I6624" t="s">
        <v>9</v>
      </c>
      <c r="J6624">
        <v>119046.86</v>
      </c>
      <c r="K6624" s="1">
        <v>35506</v>
      </c>
      <c r="L6624" t="s">
        <v>26</v>
      </c>
      <c r="M6624" t="s">
        <v>678</v>
      </c>
      <c r="N6624">
        <v>0</v>
      </c>
      <c r="O6624" t="s">
        <v>7619</v>
      </c>
    </row>
    <row r="6625" spans="1:15" x14ac:dyDescent="0.2">
      <c r="A6625">
        <v>26496</v>
      </c>
      <c r="B6625" t="str">
        <f>VLOOKUP(orders!C6625,customers!$A$2:$B$1501, 2,FALSE)</f>
        <v>Customer#000000479</v>
      </c>
      <c r="C6625">
        <v>479</v>
      </c>
      <c r="D6625" t="str">
        <f>VLOOKUP(orders!C6625,customers!$A$2:$G$1501,7,FALSE)</f>
        <v>AUTOMOBILE</v>
      </c>
      <c r="E6625">
        <f>VLOOKUP(C6625,customers!$A$2:$D$1501, 4,FALSE)</f>
        <v>18</v>
      </c>
      <c r="F6625" t="str">
        <f>VLOOKUP(E6625,nation!$A$2:$B$26, 2,FALSE)</f>
        <v>CHINA</v>
      </c>
      <c r="G6625">
        <f>VLOOKUP(orders!F6625,nation!$B$2:$C$26,2,FALSE)</f>
        <v>2</v>
      </c>
      <c r="H6625" t="str">
        <f>HLOOKUP(orders!G6625,region_horz!$B$1:$F$2,2,FALSE)</f>
        <v>ASIA</v>
      </c>
      <c r="I6625" t="s">
        <v>9</v>
      </c>
      <c r="J6625">
        <v>163445.59</v>
      </c>
      <c r="K6625" s="1">
        <v>35226</v>
      </c>
      <c r="L6625" t="s">
        <v>10</v>
      </c>
      <c r="M6625" t="s">
        <v>597</v>
      </c>
      <c r="N6625">
        <v>0</v>
      </c>
      <c r="O6625" t="s">
        <v>7620</v>
      </c>
    </row>
    <row r="6626" spans="1:15" x14ac:dyDescent="0.2">
      <c r="A6626">
        <v>26497</v>
      </c>
      <c r="B6626" t="str">
        <f>VLOOKUP(orders!C6626,customers!$A$2:$B$1501, 2,FALSE)</f>
        <v>Customer#000001484</v>
      </c>
      <c r="C6626">
        <v>1484</v>
      </c>
      <c r="D6626" t="str">
        <f>VLOOKUP(orders!C6626,customers!$A$2:$G$1501,7,FALSE)</f>
        <v>FURNITURE</v>
      </c>
      <c r="E6626">
        <f>VLOOKUP(C6626,customers!$A$2:$D$1501, 4,FALSE)</f>
        <v>18</v>
      </c>
      <c r="F6626" t="str">
        <f>VLOOKUP(E6626,nation!$A$2:$B$26, 2,FALSE)</f>
        <v>CHINA</v>
      </c>
      <c r="G6626">
        <f>VLOOKUP(orders!F6626,nation!$B$2:$C$26,2,FALSE)</f>
        <v>2</v>
      </c>
      <c r="H6626" t="str">
        <f>HLOOKUP(orders!G6626,region_horz!$B$1:$F$2,2,FALSE)</f>
        <v>ASIA</v>
      </c>
      <c r="I6626" t="s">
        <v>9</v>
      </c>
      <c r="J6626">
        <v>93056.43</v>
      </c>
      <c r="K6626" s="1">
        <v>35634</v>
      </c>
      <c r="L6626" t="s">
        <v>31</v>
      </c>
      <c r="M6626" t="s">
        <v>1182</v>
      </c>
      <c r="N6626">
        <v>0</v>
      </c>
      <c r="O6626" t="s">
        <v>7621</v>
      </c>
    </row>
    <row r="6627" spans="1:15" x14ac:dyDescent="0.2">
      <c r="A6627">
        <v>26498</v>
      </c>
      <c r="B6627" t="str">
        <f>VLOOKUP(orders!C6627,customers!$A$2:$B$1501, 2,FALSE)</f>
        <v>Customer#000001277</v>
      </c>
      <c r="C6627">
        <v>1277</v>
      </c>
      <c r="D6627" t="str">
        <f>VLOOKUP(orders!C6627,customers!$A$2:$G$1501,7,FALSE)</f>
        <v>BUILDING</v>
      </c>
      <c r="E6627">
        <f>VLOOKUP(C6627,customers!$A$2:$D$1501, 4,FALSE)</f>
        <v>14</v>
      </c>
      <c r="F6627" t="str">
        <f>VLOOKUP(E6627,nation!$A$2:$B$26, 2,FALSE)</f>
        <v>KENYA</v>
      </c>
      <c r="G6627">
        <f>VLOOKUP(orders!F6627,nation!$B$2:$C$26,2,FALSE)</f>
        <v>0</v>
      </c>
      <c r="H6627" t="str">
        <f>HLOOKUP(orders!G6627,region_horz!$B$1:$F$2,2,FALSE)</f>
        <v>AFRICA</v>
      </c>
      <c r="I6627" t="s">
        <v>9</v>
      </c>
      <c r="J6627">
        <v>110248.19</v>
      </c>
      <c r="K6627" s="1">
        <v>35340</v>
      </c>
      <c r="L6627" t="s">
        <v>10</v>
      </c>
      <c r="M6627" t="s">
        <v>2187</v>
      </c>
      <c r="N6627">
        <v>0</v>
      </c>
      <c r="O6627" t="s">
        <v>7622</v>
      </c>
    </row>
    <row r="6628" spans="1:15" x14ac:dyDescent="0.2">
      <c r="A6628">
        <v>26499</v>
      </c>
      <c r="B6628" t="str">
        <f>VLOOKUP(orders!C6628,customers!$A$2:$B$1501, 2,FALSE)</f>
        <v>Customer#000000094</v>
      </c>
      <c r="C6628">
        <v>94</v>
      </c>
      <c r="D6628" t="str">
        <f>VLOOKUP(orders!C6628,customers!$A$2:$G$1501,7,FALSE)</f>
        <v>HOUSEHOLD</v>
      </c>
      <c r="E6628">
        <f>VLOOKUP(C6628,customers!$A$2:$D$1501, 4,FALSE)</f>
        <v>9</v>
      </c>
      <c r="F6628" t="str">
        <f>VLOOKUP(E6628,nation!$A$2:$B$26, 2,FALSE)</f>
        <v>INDONESIA</v>
      </c>
      <c r="G6628">
        <f>VLOOKUP(orders!F6628,nation!$B$2:$C$26,2,FALSE)</f>
        <v>2</v>
      </c>
      <c r="H6628" t="str">
        <f>HLOOKUP(orders!G6628,region_horz!$B$1:$F$2,2,FALSE)</f>
        <v>ASIA</v>
      </c>
      <c r="I6628" t="s">
        <v>16</v>
      </c>
      <c r="J6628">
        <v>271849.68</v>
      </c>
      <c r="K6628" s="1">
        <v>34022</v>
      </c>
      <c r="L6628" t="s">
        <v>31</v>
      </c>
      <c r="M6628" t="s">
        <v>7532</v>
      </c>
      <c r="N6628">
        <v>0</v>
      </c>
      <c r="O6628" t="s">
        <v>7623</v>
      </c>
    </row>
    <row r="6629" spans="1:15" x14ac:dyDescent="0.2">
      <c r="A6629">
        <v>26500</v>
      </c>
      <c r="B6629" t="str">
        <f>VLOOKUP(orders!C6629,customers!$A$2:$B$1501, 2,FALSE)</f>
        <v>Customer#000001048</v>
      </c>
      <c r="C6629">
        <v>1048</v>
      </c>
      <c r="D6629" t="str">
        <f>VLOOKUP(orders!C6629,customers!$A$2:$G$1501,7,FALSE)</f>
        <v>BUILDING</v>
      </c>
      <c r="E6629">
        <f>VLOOKUP(C6629,customers!$A$2:$D$1501, 4,FALSE)</f>
        <v>19</v>
      </c>
      <c r="F6629" t="str">
        <f>VLOOKUP(E6629,nation!$A$2:$B$26, 2,FALSE)</f>
        <v>ROMANIA</v>
      </c>
      <c r="G6629">
        <f>VLOOKUP(orders!F6629,nation!$B$2:$C$26,2,FALSE)</f>
        <v>3</v>
      </c>
      <c r="H6629" t="str">
        <f>HLOOKUP(orders!G6629,region_horz!$B$1:$F$2,2,FALSE)</f>
        <v>EUROPE</v>
      </c>
      <c r="I6629" t="s">
        <v>9</v>
      </c>
      <c r="J6629">
        <v>128933.81</v>
      </c>
      <c r="K6629" s="1">
        <v>35398</v>
      </c>
      <c r="L6629" t="s">
        <v>23</v>
      </c>
      <c r="M6629" t="s">
        <v>6196</v>
      </c>
      <c r="N6629">
        <v>0</v>
      </c>
      <c r="O6629" t="s">
        <v>7624</v>
      </c>
    </row>
    <row r="6630" spans="1:15" x14ac:dyDescent="0.2">
      <c r="A6630">
        <v>26501</v>
      </c>
      <c r="B6630" t="str">
        <f>VLOOKUP(orders!C6630,customers!$A$2:$B$1501, 2,FALSE)</f>
        <v>Customer#000000536</v>
      </c>
      <c r="C6630">
        <v>536</v>
      </c>
      <c r="D6630" t="str">
        <f>VLOOKUP(orders!C6630,customers!$A$2:$G$1501,7,FALSE)</f>
        <v>MACHINERY</v>
      </c>
      <c r="E6630">
        <f>VLOOKUP(C6630,customers!$A$2:$D$1501, 4,FALSE)</f>
        <v>12</v>
      </c>
      <c r="F6630" t="str">
        <f>VLOOKUP(E6630,nation!$A$2:$B$26, 2,FALSE)</f>
        <v>JAPAN</v>
      </c>
      <c r="G6630">
        <f>VLOOKUP(orders!F6630,nation!$B$2:$C$26,2,FALSE)</f>
        <v>2</v>
      </c>
      <c r="H6630" t="str">
        <f>HLOOKUP(orders!G6630,region_horz!$B$1:$F$2,2,FALSE)</f>
        <v>ASIA</v>
      </c>
      <c r="I6630" t="s">
        <v>16</v>
      </c>
      <c r="J6630">
        <v>89900.14</v>
      </c>
      <c r="K6630" s="1">
        <v>34107</v>
      </c>
      <c r="L6630" t="s">
        <v>10</v>
      </c>
      <c r="M6630" t="s">
        <v>835</v>
      </c>
      <c r="N6630">
        <v>0</v>
      </c>
      <c r="O6630" t="s">
        <v>7625</v>
      </c>
    </row>
    <row r="6631" spans="1:15" x14ac:dyDescent="0.2">
      <c r="A6631">
        <v>26502</v>
      </c>
      <c r="B6631" t="str">
        <f>VLOOKUP(orders!C6631,customers!$A$2:$B$1501, 2,FALSE)</f>
        <v>Customer#000001391</v>
      </c>
      <c r="C6631">
        <v>1391</v>
      </c>
      <c r="D6631" t="str">
        <f>VLOOKUP(orders!C6631,customers!$A$2:$G$1501,7,FALSE)</f>
        <v>FURNITURE</v>
      </c>
      <c r="E6631">
        <f>VLOOKUP(C6631,customers!$A$2:$D$1501, 4,FALSE)</f>
        <v>23</v>
      </c>
      <c r="F6631" t="str">
        <f>VLOOKUP(E6631,nation!$A$2:$B$26, 2,FALSE)</f>
        <v>UNITED KINGDOM</v>
      </c>
      <c r="G6631">
        <f>VLOOKUP(orders!F6631,nation!$B$2:$C$26,2,FALSE)</f>
        <v>3</v>
      </c>
      <c r="H6631" t="str">
        <f>HLOOKUP(orders!G6631,region_horz!$B$1:$F$2,2,FALSE)</f>
        <v>EUROPE</v>
      </c>
      <c r="I6631" t="s">
        <v>16</v>
      </c>
      <c r="J6631">
        <v>53610.18</v>
      </c>
      <c r="K6631" s="1">
        <v>33966</v>
      </c>
      <c r="L6631" t="s">
        <v>31</v>
      </c>
      <c r="M6631" t="s">
        <v>110</v>
      </c>
      <c r="N6631">
        <v>0</v>
      </c>
      <c r="O6631" t="s">
        <v>7626</v>
      </c>
    </row>
    <row r="6632" spans="1:15" x14ac:dyDescent="0.2">
      <c r="A6632">
        <v>26503</v>
      </c>
      <c r="B6632" t="str">
        <f>VLOOKUP(orders!C6632,customers!$A$2:$B$1501, 2,FALSE)</f>
        <v>Customer#000000619</v>
      </c>
      <c r="C6632">
        <v>619</v>
      </c>
      <c r="D6632" t="str">
        <f>VLOOKUP(orders!C6632,customers!$A$2:$G$1501,7,FALSE)</f>
        <v>FURNITURE</v>
      </c>
      <c r="E6632">
        <f>VLOOKUP(C6632,customers!$A$2:$D$1501, 4,FALSE)</f>
        <v>24</v>
      </c>
      <c r="F6632" t="str">
        <f>VLOOKUP(E6632,nation!$A$2:$B$26, 2,FALSE)</f>
        <v>UNITED STATES</v>
      </c>
      <c r="G6632">
        <f>VLOOKUP(orders!F6632,nation!$B$2:$C$26,2,FALSE)</f>
        <v>1</v>
      </c>
      <c r="H6632" t="str">
        <f>HLOOKUP(orders!G6632,region_horz!$B$1:$F$2,2,FALSE)</f>
        <v>AMERICA</v>
      </c>
      <c r="I6632" t="s">
        <v>48</v>
      </c>
      <c r="J6632">
        <v>228373.02</v>
      </c>
      <c r="K6632" s="1">
        <v>34811</v>
      </c>
      <c r="L6632" t="s">
        <v>31</v>
      </c>
      <c r="M6632" t="s">
        <v>320</v>
      </c>
      <c r="N6632">
        <v>0</v>
      </c>
      <c r="O6632" t="s">
        <v>7627</v>
      </c>
    </row>
    <row r="6633" spans="1:15" x14ac:dyDescent="0.2">
      <c r="A6633">
        <v>26528</v>
      </c>
      <c r="B6633" t="str">
        <f>VLOOKUP(orders!C6633,customers!$A$2:$B$1501, 2,FALSE)</f>
        <v>Customer#000001217</v>
      </c>
      <c r="C6633">
        <v>1217</v>
      </c>
      <c r="D6633" t="str">
        <f>VLOOKUP(orders!C6633,customers!$A$2:$G$1501,7,FALSE)</f>
        <v>FURNITURE</v>
      </c>
      <c r="E6633">
        <f>VLOOKUP(C6633,customers!$A$2:$D$1501, 4,FALSE)</f>
        <v>12</v>
      </c>
      <c r="F6633" t="str">
        <f>VLOOKUP(E6633,nation!$A$2:$B$26, 2,FALSE)</f>
        <v>JAPAN</v>
      </c>
      <c r="G6633">
        <f>VLOOKUP(orders!F6633,nation!$B$2:$C$26,2,FALSE)</f>
        <v>2</v>
      </c>
      <c r="H6633" t="str">
        <f>HLOOKUP(orders!G6633,region_horz!$B$1:$F$2,2,FALSE)</f>
        <v>ASIA</v>
      </c>
      <c r="I6633" t="s">
        <v>9</v>
      </c>
      <c r="J6633">
        <v>58343.44</v>
      </c>
      <c r="K6633" s="1">
        <v>35024</v>
      </c>
      <c r="L6633" t="s">
        <v>23</v>
      </c>
      <c r="M6633" t="s">
        <v>2307</v>
      </c>
      <c r="N6633">
        <v>0</v>
      </c>
      <c r="O6633" t="s">
        <v>7628</v>
      </c>
    </row>
    <row r="6634" spans="1:15" x14ac:dyDescent="0.2">
      <c r="A6634">
        <v>26529</v>
      </c>
      <c r="B6634" t="str">
        <f>VLOOKUP(orders!C6634,customers!$A$2:$B$1501, 2,FALSE)</f>
        <v>Customer#000001340</v>
      </c>
      <c r="C6634">
        <v>1340</v>
      </c>
      <c r="D6634" t="str">
        <f>VLOOKUP(orders!C6634,customers!$A$2:$G$1501,7,FALSE)</f>
        <v>HOUSEHOLD</v>
      </c>
      <c r="E6634">
        <f>VLOOKUP(C6634,customers!$A$2:$D$1501, 4,FALSE)</f>
        <v>21</v>
      </c>
      <c r="F6634" t="str">
        <f>VLOOKUP(E6634,nation!$A$2:$B$26, 2,FALSE)</f>
        <v>VIETNAM</v>
      </c>
      <c r="G6634">
        <f>VLOOKUP(orders!F6634,nation!$B$2:$C$26,2,FALSE)</f>
        <v>2</v>
      </c>
      <c r="H6634" t="str">
        <f>HLOOKUP(orders!G6634,region_horz!$B$1:$F$2,2,FALSE)</f>
        <v>ASIA</v>
      </c>
      <c r="I6634" t="s">
        <v>16</v>
      </c>
      <c r="J6634">
        <v>247268.62</v>
      </c>
      <c r="K6634" s="1">
        <v>34728</v>
      </c>
      <c r="L6634" t="s">
        <v>10</v>
      </c>
      <c r="M6634" t="s">
        <v>3719</v>
      </c>
      <c r="N6634">
        <v>0</v>
      </c>
      <c r="O6634" t="s">
        <v>7629</v>
      </c>
    </row>
    <row r="6635" spans="1:15" x14ac:dyDescent="0.2">
      <c r="A6635">
        <v>26530</v>
      </c>
      <c r="B6635" t="str">
        <f>VLOOKUP(orders!C6635,customers!$A$2:$B$1501, 2,FALSE)</f>
        <v>Customer#000001288</v>
      </c>
      <c r="C6635">
        <v>1288</v>
      </c>
      <c r="D6635" t="str">
        <f>VLOOKUP(orders!C6635,customers!$A$2:$G$1501,7,FALSE)</f>
        <v>HOUSEHOLD</v>
      </c>
      <c r="E6635">
        <f>VLOOKUP(C6635,customers!$A$2:$D$1501, 4,FALSE)</f>
        <v>3</v>
      </c>
      <c r="F6635" t="str">
        <f>VLOOKUP(E6635,nation!$A$2:$B$26, 2,FALSE)</f>
        <v>CANADA</v>
      </c>
      <c r="G6635">
        <f>VLOOKUP(orders!F6635,nation!$B$2:$C$26,2,FALSE)</f>
        <v>1</v>
      </c>
      <c r="H6635" t="str">
        <f>HLOOKUP(orders!G6635,region_horz!$B$1:$F$2,2,FALSE)</f>
        <v>AMERICA</v>
      </c>
      <c r="I6635" t="s">
        <v>9</v>
      </c>
      <c r="J6635">
        <v>25678.59</v>
      </c>
      <c r="K6635" s="1">
        <v>35977</v>
      </c>
      <c r="L6635" t="s">
        <v>23</v>
      </c>
      <c r="M6635" t="s">
        <v>2198</v>
      </c>
      <c r="N6635">
        <v>0</v>
      </c>
      <c r="O6635" t="s">
        <v>7630</v>
      </c>
    </row>
    <row r="6636" spans="1:15" x14ac:dyDescent="0.2">
      <c r="A6636">
        <v>26531</v>
      </c>
      <c r="B6636" t="str">
        <f>VLOOKUP(orders!C6636,customers!$A$2:$B$1501, 2,FALSE)</f>
        <v>Customer#000000553</v>
      </c>
      <c r="C6636">
        <v>553</v>
      </c>
      <c r="D6636" t="str">
        <f>VLOOKUP(orders!C6636,customers!$A$2:$G$1501,7,FALSE)</f>
        <v>BUILDING</v>
      </c>
      <c r="E6636">
        <f>VLOOKUP(C6636,customers!$A$2:$D$1501, 4,FALSE)</f>
        <v>4</v>
      </c>
      <c r="F6636" t="str">
        <f>VLOOKUP(E6636,nation!$A$2:$B$26, 2,FALSE)</f>
        <v>EGYPT</v>
      </c>
      <c r="G6636">
        <f>VLOOKUP(orders!F6636,nation!$B$2:$C$26,2,FALSE)</f>
        <v>4</v>
      </c>
      <c r="H6636" t="str">
        <f>HLOOKUP(orders!G6636,region_horz!$B$1:$F$2,2,FALSE)</f>
        <v>MIDDLE EAST</v>
      </c>
      <c r="I6636" t="s">
        <v>9</v>
      </c>
      <c r="J6636">
        <v>262874.86</v>
      </c>
      <c r="K6636" s="1">
        <v>34871</v>
      </c>
      <c r="L6636" t="s">
        <v>31</v>
      </c>
      <c r="M6636" t="s">
        <v>4134</v>
      </c>
      <c r="N6636">
        <v>0</v>
      </c>
      <c r="O6636" t="s">
        <v>7631</v>
      </c>
    </row>
    <row r="6637" spans="1:15" x14ac:dyDescent="0.2">
      <c r="A6637">
        <v>26532</v>
      </c>
      <c r="B6637" t="str">
        <f>VLOOKUP(orders!C6637,customers!$A$2:$B$1501, 2,FALSE)</f>
        <v>Customer#000001303</v>
      </c>
      <c r="C6637">
        <v>1303</v>
      </c>
      <c r="D6637" t="str">
        <f>VLOOKUP(orders!C6637,customers!$A$2:$G$1501,7,FALSE)</f>
        <v>MACHINERY</v>
      </c>
      <c r="E6637">
        <f>VLOOKUP(C6637,customers!$A$2:$D$1501, 4,FALSE)</f>
        <v>5</v>
      </c>
      <c r="F6637" t="str">
        <f>VLOOKUP(E6637,nation!$A$2:$B$26, 2,FALSE)</f>
        <v>ETHIOPIA</v>
      </c>
      <c r="G6637">
        <f>VLOOKUP(orders!F6637,nation!$B$2:$C$26,2,FALSE)</f>
        <v>0</v>
      </c>
      <c r="H6637" t="str">
        <f>HLOOKUP(orders!G6637,region_horz!$B$1:$F$2,2,FALSE)</f>
        <v>AFRICA</v>
      </c>
      <c r="I6637" t="s">
        <v>16</v>
      </c>
      <c r="J6637">
        <v>107588.94</v>
      </c>
      <c r="K6637" s="1">
        <v>34676</v>
      </c>
      <c r="L6637" t="s">
        <v>26</v>
      </c>
      <c r="M6637" t="s">
        <v>1418</v>
      </c>
      <c r="N6637">
        <v>0</v>
      </c>
      <c r="O6637" t="s">
        <v>7632</v>
      </c>
    </row>
    <row r="6638" spans="1:15" x14ac:dyDescent="0.2">
      <c r="A6638">
        <v>26533</v>
      </c>
      <c r="B6638" t="str">
        <f>VLOOKUP(orders!C6638,customers!$A$2:$B$1501, 2,FALSE)</f>
        <v>Customer#000000106</v>
      </c>
      <c r="C6638">
        <v>106</v>
      </c>
      <c r="D6638" t="str">
        <f>VLOOKUP(orders!C6638,customers!$A$2:$G$1501,7,FALSE)</f>
        <v>MACHINERY</v>
      </c>
      <c r="E6638">
        <f>VLOOKUP(C6638,customers!$A$2:$D$1501, 4,FALSE)</f>
        <v>1</v>
      </c>
      <c r="F6638" t="str">
        <f>VLOOKUP(E6638,nation!$A$2:$B$26, 2,FALSE)</f>
        <v>ARGENTINA</v>
      </c>
      <c r="G6638">
        <f>VLOOKUP(orders!F6638,nation!$B$2:$C$26,2,FALSE)</f>
        <v>1</v>
      </c>
      <c r="H6638" t="str">
        <f>HLOOKUP(orders!G6638,region_horz!$B$1:$F$2,2,FALSE)</f>
        <v>AMERICA</v>
      </c>
      <c r="I6638" t="s">
        <v>16</v>
      </c>
      <c r="J6638">
        <v>61314.97</v>
      </c>
      <c r="K6638" s="1">
        <v>34077</v>
      </c>
      <c r="L6638" t="s">
        <v>10</v>
      </c>
      <c r="M6638" t="s">
        <v>1950</v>
      </c>
      <c r="N6638">
        <v>0</v>
      </c>
      <c r="O6638" t="s">
        <v>7633</v>
      </c>
    </row>
    <row r="6639" spans="1:15" x14ac:dyDescent="0.2">
      <c r="A6639">
        <v>26534</v>
      </c>
      <c r="B6639" t="str">
        <f>VLOOKUP(orders!C6639,customers!$A$2:$B$1501, 2,FALSE)</f>
        <v>Customer#000001282</v>
      </c>
      <c r="C6639">
        <v>1282</v>
      </c>
      <c r="D6639" t="str">
        <f>VLOOKUP(orders!C6639,customers!$A$2:$G$1501,7,FALSE)</f>
        <v>FURNITURE</v>
      </c>
      <c r="E6639">
        <f>VLOOKUP(C6639,customers!$A$2:$D$1501, 4,FALSE)</f>
        <v>14</v>
      </c>
      <c r="F6639" t="str">
        <f>VLOOKUP(E6639,nation!$A$2:$B$26, 2,FALSE)</f>
        <v>KENYA</v>
      </c>
      <c r="G6639">
        <f>VLOOKUP(orders!F6639,nation!$B$2:$C$26,2,FALSE)</f>
        <v>0</v>
      </c>
      <c r="H6639" t="str">
        <f>HLOOKUP(orders!G6639,region_horz!$B$1:$F$2,2,FALSE)</f>
        <v>AFRICA</v>
      </c>
      <c r="I6639" t="s">
        <v>9</v>
      </c>
      <c r="J6639">
        <v>102637.21</v>
      </c>
      <c r="K6639" s="1">
        <v>35070</v>
      </c>
      <c r="L6639" t="s">
        <v>13</v>
      </c>
      <c r="M6639" t="s">
        <v>1808</v>
      </c>
      <c r="N6639">
        <v>0</v>
      </c>
      <c r="O6639" t="s">
        <v>7634</v>
      </c>
    </row>
    <row r="6640" spans="1:15" x14ac:dyDescent="0.2">
      <c r="A6640">
        <v>26535</v>
      </c>
      <c r="B6640" t="str">
        <f>VLOOKUP(orders!C6640,customers!$A$2:$B$1501, 2,FALSE)</f>
        <v>Customer#000000304</v>
      </c>
      <c r="C6640">
        <v>304</v>
      </c>
      <c r="D6640" t="str">
        <f>VLOOKUP(orders!C6640,customers!$A$2:$G$1501,7,FALSE)</f>
        <v>MACHINERY</v>
      </c>
      <c r="E6640">
        <f>VLOOKUP(C6640,customers!$A$2:$D$1501, 4,FALSE)</f>
        <v>0</v>
      </c>
      <c r="F6640" t="str">
        <f>VLOOKUP(E6640,nation!$A$2:$B$26, 2,FALSE)</f>
        <v>ALGERIA</v>
      </c>
      <c r="G6640">
        <f>VLOOKUP(orders!F6640,nation!$B$2:$C$26,2,FALSE)</f>
        <v>0</v>
      </c>
      <c r="H6640" t="str">
        <f>HLOOKUP(orders!G6640,region_horz!$B$1:$F$2,2,FALSE)</f>
        <v>AFRICA</v>
      </c>
      <c r="I6640" t="s">
        <v>16</v>
      </c>
      <c r="J6640">
        <v>153352.99</v>
      </c>
      <c r="K6640" s="1">
        <v>33684</v>
      </c>
      <c r="L6640" t="s">
        <v>23</v>
      </c>
      <c r="M6640" t="s">
        <v>1234</v>
      </c>
      <c r="N6640">
        <v>0</v>
      </c>
      <c r="O6640" t="s">
        <v>7635</v>
      </c>
    </row>
    <row r="6641" spans="1:15" x14ac:dyDescent="0.2">
      <c r="A6641">
        <v>26560</v>
      </c>
      <c r="B6641" t="str">
        <f>VLOOKUP(orders!C6641,customers!$A$2:$B$1501, 2,FALSE)</f>
        <v>Customer#000000761</v>
      </c>
      <c r="C6641">
        <v>761</v>
      </c>
      <c r="D6641" t="str">
        <f>VLOOKUP(orders!C6641,customers!$A$2:$G$1501,7,FALSE)</f>
        <v>BUILDING</v>
      </c>
      <c r="E6641">
        <f>VLOOKUP(C6641,customers!$A$2:$D$1501, 4,FALSE)</f>
        <v>19</v>
      </c>
      <c r="F6641" t="str">
        <f>VLOOKUP(E6641,nation!$A$2:$B$26, 2,FALSE)</f>
        <v>ROMANIA</v>
      </c>
      <c r="G6641">
        <f>VLOOKUP(orders!F6641,nation!$B$2:$C$26,2,FALSE)</f>
        <v>3</v>
      </c>
      <c r="H6641" t="str">
        <f>HLOOKUP(orders!G6641,region_horz!$B$1:$F$2,2,FALSE)</f>
        <v>EUROPE</v>
      </c>
      <c r="I6641" t="s">
        <v>9</v>
      </c>
      <c r="J6641">
        <v>100381.64</v>
      </c>
      <c r="K6641" s="1">
        <v>35768</v>
      </c>
      <c r="L6641" t="s">
        <v>26</v>
      </c>
      <c r="M6641" t="s">
        <v>2090</v>
      </c>
      <c r="N6641">
        <v>0</v>
      </c>
      <c r="O6641" t="s">
        <v>7636</v>
      </c>
    </row>
    <row r="6642" spans="1:15" x14ac:dyDescent="0.2">
      <c r="A6642">
        <v>26561</v>
      </c>
      <c r="B6642" t="str">
        <f>VLOOKUP(orders!C6642,customers!$A$2:$B$1501, 2,FALSE)</f>
        <v>Customer#000000968</v>
      </c>
      <c r="C6642">
        <v>968</v>
      </c>
      <c r="D6642" t="str">
        <f>VLOOKUP(orders!C6642,customers!$A$2:$G$1501,7,FALSE)</f>
        <v>BUILDING</v>
      </c>
      <c r="E6642">
        <f>VLOOKUP(C6642,customers!$A$2:$D$1501, 4,FALSE)</f>
        <v>0</v>
      </c>
      <c r="F6642" t="str">
        <f>VLOOKUP(E6642,nation!$A$2:$B$26, 2,FALSE)</f>
        <v>ALGERIA</v>
      </c>
      <c r="G6642">
        <f>VLOOKUP(orders!F6642,nation!$B$2:$C$26,2,FALSE)</f>
        <v>0</v>
      </c>
      <c r="H6642" t="str">
        <f>HLOOKUP(orders!G6642,region_horz!$B$1:$F$2,2,FALSE)</f>
        <v>AFRICA</v>
      </c>
      <c r="I6642" t="s">
        <v>9</v>
      </c>
      <c r="J6642">
        <v>118055.84</v>
      </c>
      <c r="K6642" s="1">
        <v>36004</v>
      </c>
      <c r="L6642" t="s">
        <v>23</v>
      </c>
      <c r="M6642" t="s">
        <v>715</v>
      </c>
      <c r="N6642">
        <v>0</v>
      </c>
      <c r="O6642" t="s">
        <v>7637</v>
      </c>
    </row>
    <row r="6643" spans="1:15" x14ac:dyDescent="0.2">
      <c r="A6643">
        <v>26562</v>
      </c>
      <c r="B6643" t="str">
        <f>VLOOKUP(orders!C6643,customers!$A$2:$B$1501, 2,FALSE)</f>
        <v>Customer#000001312</v>
      </c>
      <c r="C6643">
        <v>1312</v>
      </c>
      <c r="D6643" t="str">
        <f>VLOOKUP(orders!C6643,customers!$A$2:$G$1501,7,FALSE)</f>
        <v>BUILDING</v>
      </c>
      <c r="E6643">
        <f>VLOOKUP(C6643,customers!$A$2:$D$1501, 4,FALSE)</f>
        <v>3</v>
      </c>
      <c r="F6643" t="str">
        <f>VLOOKUP(E6643,nation!$A$2:$B$26, 2,FALSE)</f>
        <v>CANADA</v>
      </c>
      <c r="G6643">
        <f>VLOOKUP(orders!F6643,nation!$B$2:$C$26,2,FALSE)</f>
        <v>1</v>
      </c>
      <c r="H6643" t="str">
        <f>HLOOKUP(orders!G6643,region_horz!$B$1:$F$2,2,FALSE)</f>
        <v>AMERICA</v>
      </c>
      <c r="I6643" t="s">
        <v>9</v>
      </c>
      <c r="J6643">
        <v>21542.68</v>
      </c>
      <c r="K6643" s="1">
        <v>35922</v>
      </c>
      <c r="L6643" t="s">
        <v>13</v>
      </c>
      <c r="M6643" t="s">
        <v>459</v>
      </c>
      <c r="N6643">
        <v>0</v>
      </c>
      <c r="O6643" t="s">
        <v>7638</v>
      </c>
    </row>
    <row r="6644" spans="1:15" x14ac:dyDescent="0.2">
      <c r="A6644">
        <v>26563</v>
      </c>
      <c r="B6644" t="str">
        <f>VLOOKUP(orders!C6644,customers!$A$2:$B$1501, 2,FALSE)</f>
        <v>Customer#000000127</v>
      </c>
      <c r="C6644">
        <v>127</v>
      </c>
      <c r="D6644" t="str">
        <f>VLOOKUP(orders!C6644,customers!$A$2:$G$1501,7,FALSE)</f>
        <v>MACHINERY</v>
      </c>
      <c r="E6644">
        <f>VLOOKUP(C6644,customers!$A$2:$D$1501, 4,FALSE)</f>
        <v>21</v>
      </c>
      <c r="F6644" t="str">
        <f>VLOOKUP(E6644,nation!$A$2:$B$26, 2,FALSE)</f>
        <v>VIETNAM</v>
      </c>
      <c r="G6644">
        <f>VLOOKUP(orders!F6644,nation!$B$2:$C$26,2,FALSE)</f>
        <v>2</v>
      </c>
      <c r="H6644" t="str">
        <f>HLOOKUP(orders!G6644,region_horz!$B$1:$F$2,2,FALSE)</f>
        <v>ASIA</v>
      </c>
      <c r="I6644" t="s">
        <v>9</v>
      </c>
      <c r="J6644">
        <v>236222.45</v>
      </c>
      <c r="K6644" s="1">
        <v>35463</v>
      </c>
      <c r="L6644" t="s">
        <v>13</v>
      </c>
      <c r="M6644" t="s">
        <v>1418</v>
      </c>
      <c r="N6644">
        <v>0</v>
      </c>
      <c r="O6644" t="s">
        <v>7639</v>
      </c>
    </row>
    <row r="6645" spans="1:15" x14ac:dyDescent="0.2">
      <c r="A6645">
        <v>26564</v>
      </c>
      <c r="B6645" t="str">
        <f>VLOOKUP(orders!C6645,customers!$A$2:$B$1501, 2,FALSE)</f>
        <v>Customer#000000520</v>
      </c>
      <c r="C6645">
        <v>520</v>
      </c>
      <c r="D6645" t="str">
        <f>VLOOKUP(orders!C6645,customers!$A$2:$G$1501,7,FALSE)</f>
        <v>HOUSEHOLD</v>
      </c>
      <c r="E6645">
        <f>VLOOKUP(C6645,customers!$A$2:$D$1501, 4,FALSE)</f>
        <v>3</v>
      </c>
      <c r="F6645" t="str">
        <f>VLOOKUP(E6645,nation!$A$2:$B$26, 2,FALSE)</f>
        <v>CANADA</v>
      </c>
      <c r="G6645">
        <f>VLOOKUP(orders!F6645,nation!$B$2:$C$26,2,FALSE)</f>
        <v>1</v>
      </c>
      <c r="H6645" t="str">
        <f>HLOOKUP(orders!G6645,region_horz!$B$1:$F$2,2,FALSE)</f>
        <v>AMERICA</v>
      </c>
      <c r="I6645" t="s">
        <v>16</v>
      </c>
      <c r="J6645">
        <v>158860.25</v>
      </c>
      <c r="K6645" s="1">
        <v>34455</v>
      </c>
      <c r="L6645" t="s">
        <v>10</v>
      </c>
      <c r="M6645" t="s">
        <v>1392</v>
      </c>
      <c r="N6645">
        <v>0</v>
      </c>
      <c r="O6645" t="s">
        <v>7640</v>
      </c>
    </row>
    <row r="6646" spans="1:15" x14ac:dyDescent="0.2">
      <c r="A6646">
        <v>26565</v>
      </c>
      <c r="B6646" t="str">
        <f>VLOOKUP(orders!C6646,customers!$A$2:$B$1501, 2,FALSE)</f>
        <v>Customer#000000404</v>
      </c>
      <c r="C6646">
        <v>404</v>
      </c>
      <c r="D6646" t="str">
        <f>VLOOKUP(orders!C6646,customers!$A$2:$G$1501,7,FALSE)</f>
        <v>BUILDING</v>
      </c>
      <c r="E6646">
        <f>VLOOKUP(C6646,customers!$A$2:$D$1501, 4,FALSE)</f>
        <v>22</v>
      </c>
      <c r="F6646" t="str">
        <f>VLOOKUP(E6646,nation!$A$2:$B$26, 2,FALSE)</f>
        <v>RUSSIA</v>
      </c>
      <c r="G6646">
        <f>VLOOKUP(orders!F6646,nation!$B$2:$C$26,2,FALSE)</f>
        <v>3</v>
      </c>
      <c r="H6646" t="str">
        <f>HLOOKUP(orders!G6646,region_horz!$B$1:$F$2,2,FALSE)</f>
        <v>EUROPE</v>
      </c>
      <c r="I6646" t="s">
        <v>16</v>
      </c>
      <c r="J6646">
        <v>263685.03999999998</v>
      </c>
      <c r="K6646" s="1">
        <v>34629</v>
      </c>
      <c r="L6646" t="s">
        <v>31</v>
      </c>
      <c r="M6646" t="s">
        <v>4607</v>
      </c>
      <c r="N6646">
        <v>0</v>
      </c>
      <c r="O6646" t="s">
        <v>7641</v>
      </c>
    </row>
    <row r="6647" spans="1:15" x14ac:dyDescent="0.2">
      <c r="A6647">
        <v>26566</v>
      </c>
      <c r="B6647" t="str">
        <f>VLOOKUP(orders!C6647,customers!$A$2:$B$1501, 2,FALSE)</f>
        <v>Customer#000000038</v>
      </c>
      <c r="C6647">
        <v>38</v>
      </c>
      <c r="D6647" t="str">
        <f>VLOOKUP(orders!C6647,customers!$A$2:$G$1501,7,FALSE)</f>
        <v>HOUSEHOLD</v>
      </c>
      <c r="E6647">
        <f>VLOOKUP(C6647,customers!$A$2:$D$1501, 4,FALSE)</f>
        <v>12</v>
      </c>
      <c r="F6647" t="str">
        <f>VLOOKUP(E6647,nation!$A$2:$B$26, 2,FALSE)</f>
        <v>JAPAN</v>
      </c>
      <c r="G6647">
        <f>VLOOKUP(orders!F6647,nation!$B$2:$C$26,2,FALSE)</f>
        <v>2</v>
      </c>
      <c r="H6647" t="str">
        <f>HLOOKUP(orders!G6647,region_horz!$B$1:$F$2,2,FALSE)</f>
        <v>ASIA</v>
      </c>
      <c r="I6647" t="s">
        <v>9</v>
      </c>
      <c r="J6647">
        <v>110899.86</v>
      </c>
      <c r="K6647" s="1">
        <v>35018</v>
      </c>
      <c r="L6647" t="s">
        <v>31</v>
      </c>
      <c r="M6647" t="s">
        <v>970</v>
      </c>
      <c r="N6647">
        <v>0</v>
      </c>
      <c r="O6647" t="s">
        <v>7642</v>
      </c>
    </row>
    <row r="6648" spans="1:15" x14ac:dyDescent="0.2">
      <c r="A6648">
        <v>26567</v>
      </c>
      <c r="B6648" t="str">
        <f>VLOOKUP(orders!C6648,customers!$A$2:$B$1501, 2,FALSE)</f>
        <v>Customer#000001384</v>
      </c>
      <c r="C6648">
        <v>1384</v>
      </c>
      <c r="D6648" t="str">
        <f>VLOOKUP(orders!C6648,customers!$A$2:$G$1501,7,FALSE)</f>
        <v>HOUSEHOLD</v>
      </c>
      <c r="E6648">
        <f>VLOOKUP(C6648,customers!$A$2:$D$1501, 4,FALSE)</f>
        <v>8</v>
      </c>
      <c r="F6648" t="str">
        <f>VLOOKUP(E6648,nation!$A$2:$B$26, 2,FALSE)</f>
        <v>INDIA</v>
      </c>
      <c r="G6648">
        <f>VLOOKUP(orders!F6648,nation!$B$2:$C$26,2,FALSE)</f>
        <v>2</v>
      </c>
      <c r="H6648" t="str">
        <f>HLOOKUP(orders!G6648,region_horz!$B$1:$F$2,2,FALSE)</f>
        <v>ASIA</v>
      </c>
      <c r="I6648" t="s">
        <v>16</v>
      </c>
      <c r="J6648">
        <v>204616.63</v>
      </c>
      <c r="K6648" s="1">
        <v>34582</v>
      </c>
      <c r="L6648" t="s">
        <v>13</v>
      </c>
      <c r="M6648" t="s">
        <v>625</v>
      </c>
      <c r="N6648">
        <v>0</v>
      </c>
      <c r="O6648" t="s">
        <v>7643</v>
      </c>
    </row>
    <row r="6649" spans="1:15" x14ac:dyDescent="0.2">
      <c r="A6649">
        <v>26592</v>
      </c>
      <c r="B6649" t="str">
        <f>VLOOKUP(orders!C6649,customers!$A$2:$B$1501, 2,FALSE)</f>
        <v>Customer#000000634</v>
      </c>
      <c r="C6649">
        <v>634</v>
      </c>
      <c r="D6649" t="str">
        <f>VLOOKUP(orders!C6649,customers!$A$2:$G$1501,7,FALSE)</f>
        <v>FURNITURE</v>
      </c>
      <c r="E6649">
        <f>VLOOKUP(C6649,customers!$A$2:$D$1501, 4,FALSE)</f>
        <v>20</v>
      </c>
      <c r="F6649" t="str">
        <f>VLOOKUP(E6649,nation!$A$2:$B$26, 2,FALSE)</f>
        <v>SAUDI ARABIA</v>
      </c>
      <c r="G6649">
        <f>VLOOKUP(orders!F6649,nation!$B$2:$C$26,2,FALSE)</f>
        <v>4</v>
      </c>
      <c r="H6649" t="str">
        <f>HLOOKUP(orders!G6649,region_horz!$B$1:$F$2,2,FALSE)</f>
        <v>MIDDLE EAST</v>
      </c>
      <c r="I6649" t="s">
        <v>9</v>
      </c>
      <c r="J6649">
        <v>75639.820000000007</v>
      </c>
      <c r="K6649" s="1">
        <v>35559</v>
      </c>
      <c r="L6649" t="s">
        <v>10</v>
      </c>
      <c r="M6649" t="s">
        <v>1155</v>
      </c>
      <c r="N6649">
        <v>0</v>
      </c>
      <c r="O6649" t="s">
        <v>7644</v>
      </c>
    </row>
    <row r="6650" spans="1:15" x14ac:dyDescent="0.2">
      <c r="A6650">
        <v>26593</v>
      </c>
      <c r="B6650" t="str">
        <f>VLOOKUP(orders!C6650,customers!$A$2:$B$1501, 2,FALSE)</f>
        <v>Customer#000001390</v>
      </c>
      <c r="C6650">
        <v>1390</v>
      </c>
      <c r="D6650" t="str">
        <f>VLOOKUP(orders!C6650,customers!$A$2:$G$1501,7,FALSE)</f>
        <v>HOUSEHOLD</v>
      </c>
      <c r="E6650">
        <f>VLOOKUP(C6650,customers!$A$2:$D$1501, 4,FALSE)</f>
        <v>11</v>
      </c>
      <c r="F6650" t="str">
        <f>VLOOKUP(E6650,nation!$A$2:$B$26, 2,FALSE)</f>
        <v>IRAQ</v>
      </c>
      <c r="G6650">
        <f>VLOOKUP(orders!F6650,nation!$B$2:$C$26,2,FALSE)</f>
        <v>4</v>
      </c>
      <c r="H6650" t="str">
        <f>HLOOKUP(orders!G6650,region_horz!$B$1:$F$2,2,FALSE)</f>
        <v>MIDDLE EAST</v>
      </c>
      <c r="I6650" t="s">
        <v>9</v>
      </c>
      <c r="J6650">
        <v>15054.11</v>
      </c>
      <c r="K6650" s="1">
        <v>34885</v>
      </c>
      <c r="L6650" t="s">
        <v>10</v>
      </c>
      <c r="M6650" t="s">
        <v>1565</v>
      </c>
      <c r="N6650">
        <v>0</v>
      </c>
      <c r="O6650" t="s">
        <v>7645</v>
      </c>
    </row>
    <row r="6651" spans="1:15" x14ac:dyDescent="0.2">
      <c r="A6651">
        <v>26594</v>
      </c>
      <c r="B6651" t="str">
        <f>VLOOKUP(orders!C6651,customers!$A$2:$B$1501, 2,FALSE)</f>
        <v>Customer#000000613</v>
      </c>
      <c r="C6651">
        <v>613</v>
      </c>
      <c r="D6651" t="str">
        <f>VLOOKUP(orders!C6651,customers!$A$2:$G$1501,7,FALSE)</f>
        <v>AUTOMOBILE</v>
      </c>
      <c r="E6651">
        <f>VLOOKUP(C6651,customers!$A$2:$D$1501, 4,FALSE)</f>
        <v>4</v>
      </c>
      <c r="F6651" t="str">
        <f>VLOOKUP(E6651,nation!$A$2:$B$26, 2,FALSE)</f>
        <v>EGYPT</v>
      </c>
      <c r="G6651">
        <f>VLOOKUP(orders!F6651,nation!$B$2:$C$26,2,FALSE)</f>
        <v>4</v>
      </c>
      <c r="H6651" t="str">
        <f>HLOOKUP(orders!G6651,region_horz!$B$1:$F$2,2,FALSE)</f>
        <v>MIDDLE EAST</v>
      </c>
      <c r="I6651" t="s">
        <v>48</v>
      </c>
      <c r="J6651">
        <v>124260.33</v>
      </c>
      <c r="K6651" s="1">
        <v>34813</v>
      </c>
      <c r="L6651" t="s">
        <v>23</v>
      </c>
      <c r="M6651" t="s">
        <v>3384</v>
      </c>
      <c r="N6651">
        <v>0</v>
      </c>
      <c r="O6651" t="s">
        <v>7646</v>
      </c>
    </row>
    <row r="6652" spans="1:15" x14ac:dyDescent="0.2">
      <c r="A6652">
        <v>26595</v>
      </c>
      <c r="B6652" t="str">
        <f>VLOOKUP(orders!C6652,customers!$A$2:$B$1501, 2,FALSE)</f>
        <v>Customer#000001462</v>
      </c>
      <c r="C6652">
        <v>1462</v>
      </c>
      <c r="D6652" t="str">
        <f>VLOOKUP(orders!C6652,customers!$A$2:$G$1501,7,FALSE)</f>
        <v>FURNITURE</v>
      </c>
      <c r="E6652">
        <f>VLOOKUP(C6652,customers!$A$2:$D$1501, 4,FALSE)</f>
        <v>17</v>
      </c>
      <c r="F6652" t="str">
        <f>VLOOKUP(E6652,nation!$A$2:$B$26, 2,FALSE)</f>
        <v>PERU</v>
      </c>
      <c r="G6652">
        <f>VLOOKUP(orders!F6652,nation!$B$2:$C$26,2,FALSE)</f>
        <v>1</v>
      </c>
      <c r="H6652" t="str">
        <f>HLOOKUP(orders!G6652,region_horz!$B$1:$F$2,2,FALSE)</f>
        <v>AMERICA</v>
      </c>
      <c r="I6652" t="s">
        <v>9</v>
      </c>
      <c r="J6652">
        <v>68078.25</v>
      </c>
      <c r="K6652" s="1">
        <v>35507</v>
      </c>
      <c r="L6652" t="s">
        <v>13</v>
      </c>
      <c r="M6652" t="s">
        <v>1753</v>
      </c>
      <c r="N6652">
        <v>0</v>
      </c>
      <c r="O6652" t="s">
        <v>7647</v>
      </c>
    </row>
    <row r="6653" spans="1:15" x14ac:dyDescent="0.2">
      <c r="A6653">
        <v>26596</v>
      </c>
      <c r="B6653" t="str">
        <f>VLOOKUP(orders!C6653,customers!$A$2:$B$1501, 2,FALSE)</f>
        <v>Customer#000000134</v>
      </c>
      <c r="C6653">
        <v>134</v>
      </c>
      <c r="D6653" t="str">
        <f>VLOOKUP(orders!C6653,customers!$A$2:$G$1501,7,FALSE)</f>
        <v>BUILDING</v>
      </c>
      <c r="E6653">
        <f>VLOOKUP(C6653,customers!$A$2:$D$1501, 4,FALSE)</f>
        <v>11</v>
      </c>
      <c r="F6653" t="str">
        <f>VLOOKUP(E6653,nation!$A$2:$B$26, 2,FALSE)</f>
        <v>IRAQ</v>
      </c>
      <c r="G6653">
        <f>VLOOKUP(orders!F6653,nation!$B$2:$C$26,2,FALSE)</f>
        <v>4</v>
      </c>
      <c r="H6653" t="str">
        <f>HLOOKUP(orders!G6653,region_horz!$B$1:$F$2,2,FALSE)</f>
        <v>MIDDLE EAST</v>
      </c>
      <c r="I6653" t="s">
        <v>9</v>
      </c>
      <c r="J6653">
        <v>158179.64000000001</v>
      </c>
      <c r="K6653" s="1">
        <v>35356</v>
      </c>
      <c r="L6653" t="s">
        <v>10</v>
      </c>
      <c r="M6653" t="s">
        <v>1099</v>
      </c>
      <c r="N6653">
        <v>0</v>
      </c>
      <c r="O6653" t="s">
        <v>7648</v>
      </c>
    </row>
    <row r="6654" spans="1:15" x14ac:dyDescent="0.2">
      <c r="A6654">
        <v>26597</v>
      </c>
      <c r="B6654" t="str">
        <f>VLOOKUP(orders!C6654,customers!$A$2:$B$1501, 2,FALSE)</f>
        <v>Customer#000001459</v>
      </c>
      <c r="C6654">
        <v>1459</v>
      </c>
      <c r="D6654" t="str">
        <f>VLOOKUP(orders!C6654,customers!$A$2:$G$1501,7,FALSE)</f>
        <v>AUTOMOBILE</v>
      </c>
      <c r="E6654">
        <f>VLOOKUP(C6654,customers!$A$2:$D$1501, 4,FALSE)</f>
        <v>11</v>
      </c>
      <c r="F6654" t="str">
        <f>VLOOKUP(E6654,nation!$A$2:$B$26, 2,FALSE)</f>
        <v>IRAQ</v>
      </c>
      <c r="G6654">
        <f>VLOOKUP(orders!F6654,nation!$B$2:$C$26,2,FALSE)</f>
        <v>4</v>
      </c>
      <c r="H6654" t="str">
        <f>HLOOKUP(orders!G6654,region_horz!$B$1:$F$2,2,FALSE)</f>
        <v>MIDDLE EAST</v>
      </c>
      <c r="I6654" t="s">
        <v>16</v>
      </c>
      <c r="J6654">
        <v>158793.57999999999</v>
      </c>
      <c r="K6654" s="1">
        <v>34713</v>
      </c>
      <c r="L6654" t="s">
        <v>26</v>
      </c>
      <c r="M6654" t="s">
        <v>2187</v>
      </c>
      <c r="N6654">
        <v>0</v>
      </c>
      <c r="O6654" t="s">
        <v>7649</v>
      </c>
    </row>
    <row r="6655" spans="1:15" x14ac:dyDescent="0.2">
      <c r="A6655">
        <v>26598</v>
      </c>
      <c r="B6655" t="str">
        <f>VLOOKUP(orders!C6655,customers!$A$2:$B$1501, 2,FALSE)</f>
        <v>Customer#000000361</v>
      </c>
      <c r="C6655">
        <v>361</v>
      </c>
      <c r="D6655" t="str">
        <f>VLOOKUP(orders!C6655,customers!$A$2:$G$1501,7,FALSE)</f>
        <v>BUILDING</v>
      </c>
      <c r="E6655">
        <f>VLOOKUP(C6655,customers!$A$2:$D$1501, 4,FALSE)</f>
        <v>20</v>
      </c>
      <c r="F6655" t="str">
        <f>VLOOKUP(E6655,nation!$A$2:$B$26, 2,FALSE)</f>
        <v>SAUDI ARABIA</v>
      </c>
      <c r="G6655">
        <f>VLOOKUP(orders!F6655,nation!$B$2:$C$26,2,FALSE)</f>
        <v>4</v>
      </c>
      <c r="H6655" t="str">
        <f>HLOOKUP(orders!G6655,region_horz!$B$1:$F$2,2,FALSE)</f>
        <v>MIDDLE EAST</v>
      </c>
      <c r="I6655" t="s">
        <v>9</v>
      </c>
      <c r="J6655">
        <v>80383.31</v>
      </c>
      <c r="K6655" s="1">
        <v>35696</v>
      </c>
      <c r="L6655" t="s">
        <v>10</v>
      </c>
      <c r="M6655" t="s">
        <v>1610</v>
      </c>
      <c r="N6655">
        <v>0</v>
      </c>
      <c r="O6655" t="s">
        <v>7650</v>
      </c>
    </row>
    <row r="6656" spans="1:15" x14ac:dyDescent="0.2">
      <c r="A6656">
        <v>26599</v>
      </c>
      <c r="B6656" t="str">
        <f>VLOOKUP(orders!C6656,customers!$A$2:$B$1501, 2,FALSE)</f>
        <v>Customer#000000395</v>
      </c>
      <c r="C6656">
        <v>395</v>
      </c>
      <c r="D6656" t="str">
        <f>VLOOKUP(orders!C6656,customers!$A$2:$G$1501,7,FALSE)</f>
        <v>HOUSEHOLD</v>
      </c>
      <c r="E6656">
        <f>VLOOKUP(C6656,customers!$A$2:$D$1501, 4,FALSE)</f>
        <v>15</v>
      </c>
      <c r="F6656" t="str">
        <f>VLOOKUP(E6656,nation!$A$2:$B$26, 2,FALSE)</f>
        <v>MOROCCO</v>
      </c>
      <c r="G6656">
        <f>VLOOKUP(orders!F6656,nation!$B$2:$C$26,2,FALSE)</f>
        <v>0</v>
      </c>
      <c r="H6656" t="str">
        <f>HLOOKUP(orders!G6656,region_horz!$B$1:$F$2,2,FALSE)</f>
        <v>AFRICA</v>
      </c>
      <c r="I6656" t="s">
        <v>9</v>
      </c>
      <c r="J6656">
        <v>11507.89</v>
      </c>
      <c r="K6656" s="1">
        <v>35563</v>
      </c>
      <c r="L6656" t="s">
        <v>26</v>
      </c>
      <c r="M6656" t="s">
        <v>929</v>
      </c>
      <c r="N6656">
        <v>0</v>
      </c>
      <c r="O6656" t="s">
        <v>7651</v>
      </c>
    </row>
    <row r="6657" spans="1:15" x14ac:dyDescent="0.2">
      <c r="A6657">
        <v>26624</v>
      </c>
      <c r="B6657" t="str">
        <f>VLOOKUP(orders!C6657,customers!$A$2:$B$1501, 2,FALSE)</f>
        <v>Customer#000000797</v>
      </c>
      <c r="C6657">
        <v>797</v>
      </c>
      <c r="D6657" t="str">
        <f>VLOOKUP(orders!C6657,customers!$A$2:$G$1501,7,FALSE)</f>
        <v>HOUSEHOLD</v>
      </c>
      <c r="E6657">
        <f>VLOOKUP(C6657,customers!$A$2:$D$1501, 4,FALSE)</f>
        <v>0</v>
      </c>
      <c r="F6657" t="str">
        <f>VLOOKUP(E6657,nation!$A$2:$B$26, 2,FALSE)</f>
        <v>ALGERIA</v>
      </c>
      <c r="G6657">
        <f>VLOOKUP(orders!F6657,nation!$B$2:$C$26,2,FALSE)</f>
        <v>0</v>
      </c>
      <c r="H6657" t="str">
        <f>HLOOKUP(orders!G6657,region_horz!$B$1:$F$2,2,FALSE)</f>
        <v>AFRICA</v>
      </c>
      <c r="I6657" t="s">
        <v>9</v>
      </c>
      <c r="J6657">
        <v>197320.15</v>
      </c>
      <c r="K6657" s="1">
        <v>35482</v>
      </c>
      <c r="L6657" t="s">
        <v>26</v>
      </c>
      <c r="M6657" t="s">
        <v>1158</v>
      </c>
      <c r="N6657">
        <v>0</v>
      </c>
      <c r="O6657" t="s">
        <v>7652</v>
      </c>
    </row>
    <row r="6658" spans="1:15" x14ac:dyDescent="0.2">
      <c r="A6658">
        <v>26625</v>
      </c>
      <c r="B6658" t="str">
        <f>VLOOKUP(orders!C6658,customers!$A$2:$B$1501, 2,FALSE)</f>
        <v>Customer#000000334</v>
      </c>
      <c r="C6658">
        <v>334</v>
      </c>
      <c r="D6658" t="str">
        <f>VLOOKUP(orders!C6658,customers!$A$2:$G$1501,7,FALSE)</f>
        <v>BUILDING</v>
      </c>
      <c r="E6658">
        <f>VLOOKUP(C6658,customers!$A$2:$D$1501, 4,FALSE)</f>
        <v>4</v>
      </c>
      <c r="F6658" t="str">
        <f>VLOOKUP(E6658,nation!$A$2:$B$26, 2,FALSE)</f>
        <v>EGYPT</v>
      </c>
      <c r="G6658">
        <f>VLOOKUP(orders!F6658,nation!$B$2:$C$26,2,FALSE)</f>
        <v>4</v>
      </c>
      <c r="H6658" t="str">
        <f>HLOOKUP(orders!G6658,region_horz!$B$1:$F$2,2,FALSE)</f>
        <v>MIDDLE EAST</v>
      </c>
      <c r="I6658" t="s">
        <v>9</v>
      </c>
      <c r="J6658">
        <v>32570.35</v>
      </c>
      <c r="K6658" s="1">
        <v>34988</v>
      </c>
      <c r="L6658" t="s">
        <v>23</v>
      </c>
      <c r="M6658" t="s">
        <v>364</v>
      </c>
      <c r="N6658">
        <v>0</v>
      </c>
      <c r="O6658" t="s">
        <v>7653</v>
      </c>
    </row>
    <row r="6659" spans="1:15" x14ac:dyDescent="0.2">
      <c r="A6659">
        <v>26626</v>
      </c>
      <c r="B6659" t="str">
        <f>VLOOKUP(orders!C6659,customers!$A$2:$B$1501, 2,FALSE)</f>
        <v>Customer#000001468</v>
      </c>
      <c r="C6659">
        <v>1468</v>
      </c>
      <c r="D6659" t="str">
        <f>VLOOKUP(orders!C6659,customers!$A$2:$G$1501,7,FALSE)</f>
        <v>BUILDING</v>
      </c>
      <c r="E6659">
        <f>VLOOKUP(C6659,customers!$A$2:$D$1501, 4,FALSE)</f>
        <v>12</v>
      </c>
      <c r="F6659" t="str">
        <f>VLOOKUP(E6659,nation!$A$2:$B$26, 2,FALSE)</f>
        <v>JAPAN</v>
      </c>
      <c r="G6659">
        <f>VLOOKUP(orders!F6659,nation!$B$2:$C$26,2,FALSE)</f>
        <v>2</v>
      </c>
      <c r="H6659" t="str">
        <f>HLOOKUP(orders!G6659,region_horz!$B$1:$F$2,2,FALSE)</f>
        <v>ASIA</v>
      </c>
      <c r="I6659" t="s">
        <v>16</v>
      </c>
      <c r="J6659">
        <v>81389.990000000005</v>
      </c>
      <c r="K6659" s="1">
        <v>34652</v>
      </c>
      <c r="L6659" t="s">
        <v>31</v>
      </c>
      <c r="M6659" t="s">
        <v>1153</v>
      </c>
      <c r="N6659">
        <v>0</v>
      </c>
      <c r="O6659" t="s">
        <v>7654</v>
      </c>
    </row>
    <row r="6660" spans="1:15" x14ac:dyDescent="0.2">
      <c r="A6660">
        <v>26627</v>
      </c>
      <c r="B6660" t="str">
        <f>VLOOKUP(orders!C6660,customers!$A$2:$B$1501, 2,FALSE)</f>
        <v>Customer#000000313</v>
      </c>
      <c r="C6660">
        <v>313</v>
      </c>
      <c r="D6660" t="str">
        <f>VLOOKUP(orders!C6660,customers!$A$2:$G$1501,7,FALSE)</f>
        <v>HOUSEHOLD</v>
      </c>
      <c r="E6660">
        <f>VLOOKUP(C6660,customers!$A$2:$D$1501, 4,FALSE)</f>
        <v>0</v>
      </c>
      <c r="F6660" t="str">
        <f>VLOOKUP(E6660,nation!$A$2:$B$26, 2,FALSE)</f>
        <v>ALGERIA</v>
      </c>
      <c r="G6660">
        <f>VLOOKUP(orders!F6660,nation!$B$2:$C$26,2,FALSE)</f>
        <v>0</v>
      </c>
      <c r="H6660" t="str">
        <f>HLOOKUP(orders!G6660,region_horz!$B$1:$F$2,2,FALSE)</f>
        <v>AFRICA</v>
      </c>
      <c r="I6660" t="s">
        <v>16</v>
      </c>
      <c r="J6660">
        <v>148183.43</v>
      </c>
      <c r="K6660" s="1">
        <v>34638</v>
      </c>
      <c r="L6660" t="s">
        <v>31</v>
      </c>
      <c r="M6660" t="s">
        <v>2759</v>
      </c>
      <c r="N6660">
        <v>0</v>
      </c>
      <c r="O6660" t="s">
        <v>7655</v>
      </c>
    </row>
    <row r="6661" spans="1:15" x14ac:dyDescent="0.2">
      <c r="A6661">
        <v>26628</v>
      </c>
      <c r="B6661" t="str">
        <f>VLOOKUP(orders!C6661,customers!$A$2:$B$1501, 2,FALSE)</f>
        <v>Customer#000001423</v>
      </c>
      <c r="C6661">
        <v>1423</v>
      </c>
      <c r="D6661" t="str">
        <f>VLOOKUP(orders!C6661,customers!$A$2:$G$1501,7,FALSE)</f>
        <v>FURNITURE</v>
      </c>
      <c r="E6661">
        <f>VLOOKUP(C6661,customers!$A$2:$D$1501, 4,FALSE)</f>
        <v>21</v>
      </c>
      <c r="F6661" t="str">
        <f>VLOOKUP(E6661,nation!$A$2:$B$26, 2,FALSE)</f>
        <v>VIETNAM</v>
      </c>
      <c r="G6661">
        <f>VLOOKUP(orders!F6661,nation!$B$2:$C$26,2,FALSE)</f>
        <v>2</v>
      </c>
      <c r="H6661" t="str">
        <f>HLOOKUP(orders!G6661,region_horz!$B$1:$F$2,2,FALSE)</f>
        <v>ASIA</v>
      </c>
      <c r="I6661" t="s">
        <v>9</v>
      </c>
      <c r="J6661">
        <v>267389.02</v>
      </c>
      <c r="K6661" s="1">
        <v>35448</v>
      </c>
      <c r="L6661" t="s">
        <v>10</v>
      </c>
      <c r="M6661" t="s">
        <v>2123</v>
      </c>
      <c r="N6661">
        <v>0</v>
      </c>
      <c r="O6661" t="s">
        <v>7656</v>
      </c>
    </row>
    <row r="6662" spans="1:15" x14ac:dyDescent="0.2">
      <c r="A6662">
        <v>26629</v>
      </c>
      <c r="B6662" t="str">
        <f>VLOOKUP(orders!C6662,customers!$A$2:$B$1501, 2,FALSE)</f>
        <v>Customer#000001273</v>
      </c>
      <c r="C6662">
        <v>1273</v>
      </c>
      <c r="D6662" t="str">
        <f>VLOOKUP(orders!C6662,customers!$A$2:$G$1501,7,FALSE)</f>
        <v>AUTOMOBILE</v>
      </c>
      <c r="E6662">
        <f>VLOOKUP(C6662,customers!$A$2:$D$1501, 4,FALSE)</f>
        <v>12</v>
      </c>
      <c r="F6662" t="str">
        <f>VLOOKUP(E6662,nation!$A$2:$B$26, 2,FALSE)</f>
        <v>JAPAN</v>
      </c>
      <c r="G6662">
        <f>VLOOKUP(orders!F6662,nation!$B$2:$C$26,2,FALSE)</f>
        <v>2</v>
      </c>
      <c r="H6662" t="str">
        <f>HLOOKUP(orders!G6662,region_horz!$B$1:$F$2,2,FALSE)</f>
        <v>ASIA</v>
      </c>
      <c r="I6662" t="s">
        <v>16</v>
      </c>
      <c r="J6662">
        <v>200170.79</v>
      </c>
      <c r="K6662" s="1">
        <v>34526</v>
      </c>
      <c r="L6662" t="s">
        <v>26</v>
      </c>
      <c r="M6662" t="s">
        <v>1561</v>
      </c>
      <c r="N6662">
        <v>0</v>
      </c>
      <c r="O6662" t="s">
        <v>7657</v>
      </c>
    </row>
    <row r="6663" spans="1:15" x14ac:dyDescent="0.2">
      <c r="A6663">
        <v>26630</v>
      </c>
      <c r="B6663" t="str">
        <f>VLOOKUP(orders!C6663,customers!$A$2:$B$1501, 2,FALSE)</f>
        <v>Customer#000000382</v>
      </c>
      <c r="C6663">
        <v>382</v>
      </c>
      <c r="D6663" t="str">
        <f>VLOOKUP(orders!C6663,customers!$A$2:$G$1501,7,FALSE)</f>
        <v>AUTOMOBILE</v>
      </c>
      <c r="E6663">
        <f>VLOOKUP(C6663,customers!$A$2:$D$1501, 4,FALSE)</f>
        <v>8</v>
      </c>
      <c r="F6663" t="str">
        <f>VLOOKUP(E6663,nation!$A$2:$B$26, 2,FALSE)</f>
        <v>INDIA</v>
      </c>
      <c r="G6663">
        <f>VLOOKUP(orders!F6663,nation!$B$2:$C$26,2,FALSE)</f>
        <v>2</v>
      </c>
      <c r="H6663" t="str">
        <f>HLOOKUP(orders!G6663,region_horz!$B$1:$F$2,2,FALSE)</f>
        <v>ASIA</v>
      </c>
      <c r="I6663" t="s">
        <v>16</v>
      </c>
      <c r="J6663">
        <v>133244.71</v>
      </c>
      <c r="K6663" s="1">
        <v>34301</v>
      </c>
      <c r="L6663" t="s">
        <v>26</v>
      </c>
      <c r="M6663" t="s">
        <v>676</v>
      </c>
      <c r="N6663">
        <v>0</v>
      </c>
      <c r="O6663" t="s">
        <v>7658</v>
      </c>
    </row>
    <row r="6664" spans="1:15" x14ac:dyDescent="0.2">
      <c r="A6664">
        <v>26631</v>
      </c>
      <c r="B6664" t="str">
        <f>VLOOKUP(orders!C6664,customers!$A$2:$B$1501, 2,FALSE)</f>
        <v>Customer#000000737</v>
      </c>
      <c r="C6664">
        <v>737</v>
      </c>
      <c r="D6664" t="str">
        <f>VLOOKUP(orders!C6664,customers!$A$2:$G$1501,7,FALSE)</f>
        <v>AUTOMOBILE</v>
      </c>
      <c r="E6664">
        <f>VLOOKUP(C6664,customers!$A$2:$D$1501, 4,FALSE)</f>
        <v>18</v>
      </c>
      <c r="F6664" t="str">
        <f>VLOOKUP(E6664,nation!$A$2:$B$26, 2,FALSE)</f>
        <v>CHINA</v>
      </c>
      <c r="G6664">
        <f>VLOOKUP(orders!F6664,nation!$B$2:$C$26,2,FALSE)</f>
        <v>2</v>
      </c>
      <c r="H6664" t="str">
        <f>HLOOKUP(orders!G6664,region_horz!$B$1:$F$2,2,FALSE)</f>
        <v>ASIA</v>
      </c>
      <c r="I6664" t="s">
        <v>16</v>
      </c>
      <c r="J6664">
        <v>362967.77</v>
      </c>
      <c r="K6664" s="1">
        <v>34275</v>
      </c>
      <c r="L6664" t="s">
        <v>13</v>
      </c>
      <c r="M6664" t="s">
        <v>805</v>
      </c>
      <c r="N6664">
        <v>0</v>
      </c>
      <c r="O6664" t="s">
        <v>7659</v>
      </c>
    </row>
    <row r="6665" spans="1:15" x14ac:dyDescent="0.2">
      <c r="A6665">
        <v>26656</v>
      </c>
      <c r="B6665" t="str">
        <f>VLOOKUP(orders!C6665,customers!$A$2:$B$1501, 2,FALSE)</f>
        <v>Customer#000001417</v>
      </c>
      <c r="C6665">
        <v>1417</v>
      </c>
      <c r="D6665" t="str">
        <f>VLOOKUP(orders!C6665,customers!$A$2:$G$1501,7,FALSE)</f>
        <v>FURNITURE</v>
      </c>
      <c r="E6665">
        <f>VLOOKUP(C6665,customers!$A$2:$D$1501, 4,FALSE)</f>
        <v>1</v>
      </c>
      <c r="F6665" t="str">
        <f>VLOOKUP(E6665,nation!$A$2:$B$26, 2,FALSE)</f>
        <v>ARGENTINA</v>
      </c>
      <c r="G6665">
        <f>VLOOKUP(orders!F6665,nation!$B$2:$C$26,2,FALSE)</f>
        <v>1</v>
      </c>
      <c r="H6665" t="str">
        <f>HLOOKUP(orders!G6665,region_horz!$B$1:$F$2,2,FALSE)</f>
        <v>AMERICA</v>
      </c>
      <c r="I6665" t="s">
        <v>16</v>
      </c>
      <c r="J6665">
        <v>86982.71</v>
      </c>
      <c r="K6665" s="1">
        <v>33764</v>
      </c>
      <c r="L6665" t="s">
        <v>26</v>
      </c>
      <c r="M6665" t="s">
        <v>1498</v>
      </c>
      <c r="N6665">
        <v>0</v>
      </c>
      <c r="O6665" t="s">
        <v>7660</v>
      </c>
    </row>
    <row r="6666" spans="1:15" x14ac:dyDescent="0.2">
      <c r="A6666">
        <v>26657</v>
      </c>
      <c r="B6666" t="str">
        <f>VLOOKUP(orders!C6666,customers!$A$2:$B$1501, 2,FALSE)</f>
        <v>Customer#000000085</v>
      </c>
      <c r="C6666">
        <v>85</v>
      </c>
      <c r="D6666" t="str">
        <f>VLOOKUP(orders!C6666,customers!$A$2:$G$1501,7,FALSE)</f>
        <v>FURNITURE</v>
      </c>
      <c r="E6666">
        <f>VLOOKUP(C6666,customers!$A$2:$D$1501, 4,FALSE)</f>
        <v>5</v>
      </c>
      <c r="F6666" t="str">
        <f>VLOOKUP(E6666,nation!$A$2:$B$26, 2,FALSE)</f>
        <v>ETHIOPIA</v>
      </c>
      <c r="G6666">
        <f>VLOOKUP(orders!F6666,nation!$B$2:$C$26,2,FALSE)</f>
        <v>0</v>
      </c>
      <c r="H6666" t="str">
        <f>HLOOKUP(orders!G6666,region_horz!$B$1:$F$2,2,FALSE)</f>
        <v>AFRICA</v>
      </c>
      <c r="I6666" t="s">
        <v>16</v>
      </c>
      <c r="J6666">
        <v>116592.9</v>
      </c>
      <c r="K6666" s="1">
        <v>33877</v>
      </c>
      <c r="L6666" t="s">
        <v>31</v>
      </c>
      <c r="M6666" t="s">
        <v>1554</v>
      </c>
      <c r="N6666">
        <v>0</v>
      </c>
      <c r="O6666" t="s">
        <v>7661</v>
      </c>
    </row>
    <row r="6667" spans="1:15" x14ac:dyDescent="0.2">
      <c r="A6667">
        <v>26658</v>
      </c>
      <c r="B6667" t="str">
        <f>VLOOKUP(orders!C6667,customers!$A$2:$B$1501, 2,FALSE)</f>
        <v>Customer#000000877</v>
      </c>
      <c r="C6667">
        <v>877</v>
      </c>
      <c r="D6667" t="str">
        <f>VLOOKUP(orders!C6667,customers!$A$2:$G$1501,7,FALSE)</f>
        <v>MACHINERY</v>
      </c>
      <c r="E6667">
        <f>VLOOKUP(C6667,customers!$A$2:$D$1501, 4,FALSE)</f>
        <v>16</v>
      </c>
      <c r="F6667" t="str">
        <f>VLOOKUP(E6667,nation!$A$2:$B$26, 2,FALSE)</f>
        <v>MOZAMBIQUE</v>
      </c>
      <c r="G6667">
        <f>VLOOKUP(orders!F6667,nation!$B$2:$C$26,2,FALSE)</f>
        <v>0</v>
      </c>
      <c r="H6667" t="str">
        <f>HLOOKUP(orders!G6667,region_horz!$B$1:$F$2,2,FALSE)</f>
        <v>AFRICA</v>
      </c>
      <c r="I6667" t="s">
        <v>9</v>
      </c>
      <c r="J6667">
        <v>88739.78</v>
      </c>
      <c r="K6667" s="1">
        <v>35056</v>
      </c>
      <c r="L6667" t="s">
        <v>26</v>
      </c>
      <c r="M6667" t="s">
        <v>2180</v>
      </c>
      <c r="N6667">
        <v>0</v>
      </c>
      <c r="O6667" t="s">
        <v>7662</v>
      </c>
    </row>
    <row r="6668" spans="1:15" x14ac:dyDescent="0.2">
      <c r="A6668">
        <v>26659</v>
      </c>
      <c r="B6668" t="str">
        <f>VLOOKUP(orders!C6668,customers!$A$2:$B$1501, 2,FALSE)</f>
        <v>Customer#000001279</v>
      </c>
      <c r="C6668">
        <v>1279</v>
      </c>
      <c r="D6668" t="str">
        <f>VLOOKUP(orders!C6668,customers!$A$2:$G$1501,7,FALSE)</f>
        <v>BUILDING</v>
      </c>
      <c r="E6668">
        <f>VLOOKUP(C6668,customers!$A$2:$D$1501, 4,FALSE)</f>
        <v>14</v>
      </c>
      <c r="F6668" t="str">
        <f>VLOOKUP(E6668,nation!$A$2:$B$26, 2,FALSE)</f>
        <v>KENYA</v>
      </c>
      <c r="G6668">
        <f>VLOOKUP(orders!F6668,nation!$B$2:$C$26,2,FALSE)</f>
        <v>0</v>
      </c>
      <c r="H6668" t="str">
        <f>HLOOKUP(orders!G6668,region_horz!$B$1:$F$2,2,FALSE)</f>
        <v>AFRICA</v>
      </c>
      <c r="I6668" t="s">
        <v>9</v>
      </c>
      <c r="J6668">
        <v>299204.61</v>
      </c>
      <c r="K6668" s="1">
        <v>35515</v>
      </c>
      <c r="L6668" t="s">
        <v>31</v>
      </c>
      <c r="M6668" t="s">
        <v>700</v>
      </c>
      <c r="N6668">
        <v>0</v>
      </c>
      <c r="O6668" t="s">
        <v>7663</v>
      </c>
    </row>
    <row r="6669" spans="1:15" x14ac:dyDescent="0.2">
      <c r="A6669">
        <v>26660</v>
      </c>
      <c r="B6669" t="str">
        <f>VLOOKUP(orders!C6669,customers!$A$2:$B$1501, 2,FALSE)</f>
        <v>Customer#000000976</v>
      </c>
      <c r="C6669">
        <v>976</v>
      </c>
      <c r="D6669" t="str">
        <f>VLOOKUP(orders!C6669,customers!$A$2:$G$1501,7,FALSE)</f>
        <v>BUILDING</v>
      </c>
      <c r="E6669">
        <f>VLOOKUP(C6669,customers!$A$2:$D$1501, 4,FALSE)</f>
        <v>19</v>
      </c>
      <c r="F6669" t="str">
        <f>VLOOKUP(E6669,nation!$A$2:$B$26, 2,FALSE)</f>
        <v>ROMANIA</v>
      </c>
      <c r="G6669">
        <f>VLOOKUP(orders!F6669,nation!$B$2:$C$26,2,FALSE)</f>
        <v>3</v>
      </c>
      <c r="H6669" t="str">
        <f>HLOOKUP(orders!G6669,region_horz!$B$1:$F$2,2,FALSE)</f>
        <v>EUROPE</v>
      </c>
      <c r="I6669" t="s">
        <v>16</v>
      </c>
      <c r="J6669">
        <v>119904.72</v>
      </c>
      <c r="K6669" s="1">
        <v>33682</v>
      </c>
      <c r="L6669" t="s">
        <v>31</v>
      </c>
      <c r="M6669" t="s">
        <v>1640</v>
      </c>
      <c r="N6669">
        <v>0</v>
      </c>
      <c r="O6669" t="s">
        <v>7664</v>
      </c>
    </row>
    <row r="6670" spans="1:15" x14ac:dyDescent="0.2">
      <c r="A6670">
        <v>26661</v>
      </c>
      <c r="B6670" t="str">
        <f>VLOOKUP(orders!C6670,customers!$A$2:$B$1501, 2,FALSE)</f>
        <v>Customer#000001163</v>
      </c>
      <c r="C6670">
        <v>1163</v>
      </c>
      <c r="D6670" t="str">
        <f>VLOOKUP(orders!C6670,customers!$A$2:$G$1501,7,FALSE)</f>
        <v>BUILDING</v>
      </c>
      <c r="E6670">
        <f>VLOOKUP(C6670,customers!$A$2:$D$1501, 4,FALSE)</f>
        <v>2</v>
      </c>
      <c r="F6670" t="str">
        <f>VLOOKUP(E6670,nation!$A$2:$B$26, 2,FALSE)</f>
        <v>BRAZIL</v>
      </c>
      <c r="G6670">
        <f>VLOOKUP(orders!F6670,nation!$B$2:$C$26,2,FALSE)</f>
        <v>1</v>
      </c>
      <c r="H6670" t="str">
        <f>HLOOKUP(orders!G6670,region_horz!$B$1:$F$2,2,FALSE)</f>
        <v>AMERICA</v>
      </c>
      <c r="I6670" t="s">
        <v>16</v>
      </c>
      <c r="J6670">
        <v>138515.1</v>
      </c>
      <c r="K6670" s="1">
        <v>33958</v>
      </c>
      <c r="L6670" t="s">
        <v>31</v>
      </c>
      <c r="M6670" t="s">
        <v>819</v>
      </c>
      <c r="N6670">
        <v>0</v>
      </c>
      <c r="O6670" t="s">
        <v>7665</v>
      </c>
    </row>
    <row r="6671" spans="1:15" x14ac:dyDescent="0.2">
      <c r="A6671">
        <v>26662</v>
      </c>
      <c r="B6671" t="str">
        <f>VLOOKUP(orders!C6671,customers!$A$2:$B$1501, 2,FALSE)</f>
        <v>Customer#000000107</v>
      </c>
      <c r="C6671">
        <v>107</v>
      </c>
      <c r="D6671" t="str">
        <f>VLOOKUP(orders!C6671,customers!$A$2:$G$1501,7,FALSE)</f>
        <v>AUTOMOBILE</v>
      </c>
      <c r="E6671">
        <f>VLOOKUP(C6671,customers!$A$2:$D$1501, 4,FALSE)</f>
        <v>15</v>
      </c>
      <c r="F6671" t="str">
        <f>VLOOKUP(E6671,nation!$A$2:$B$26, 2,FALSE)</f>
        <v>MOROCCO</v>
      </c>
      <c r="G6671">
        <f>VLOOKUP(orders!F6671,nation!$B$2:$C$26,2,FALSE)</f>
        <v>0</v>
      </c>
      <c r="H6671" t="str">
        <f>HLOOKUP(orders!G6671,region_horz!$B$1:$F$2,2,FALSE)</f>
        <v>AFRICA</v>
      </c>
      <c r="I6671" t="s">
        <v>16</v>
      </c>
      <c r="J6671">
        <v>114228.65</v>
      </c>
      <c r="K6671" s="1">
        <v>34387</v>
      </c>
      <c r="L6671" t="s">
        <v>26</v>
      </c>
      <c r="M6671" t="s">
        <v>399</v>
      </c>
      <c r="N6671">
        <v>0</v>
      </c>
      <c r="O6671" t="s">
        <v>7666</v>
      </c>
    </row>
    <row r="6672" spans="1:15" x14ac:dyDescent="0.2">
      <c r="A6672">
        <v>26663</v>
      </c>
      <c r="B6672" t="str">
        <f>VLOOKUP(orders!C6672,customers!$A$2:$B$1501, 2,FALSE)</f>
        <v>Customer#000000800</v>
      </c>
      <c r="C6672">
        <v>800</v>
      </c>
      <c r="D6672" t="str">
        <f>VLOOKUP(orders!C6672,customers!$A$2:$G$1501,7,FALSE)</f>
        <v>AUTOMOBILE</v>
      </c>
      <c r="E6672">
        <f>VLOOKUP(C6672,customers!$A$2:$D$1501, 4,FALSE)</f>
        <v>14</v>
      </c>
      <c r="F6672" t="str">
        <f>VLOOKUP(E6672,nation!$A$2:$B$26, 2,FALSE)</f>
        <v>KENYA</v>
      </c>
      <c r="G6672">
        <f>VLOOKUP(orders!F6672,nation!$B$2:$C$26,2,FALSE)</f>
        <v>0</v>
      </c>
      <c r="H6672" t="str">
        <f>HLOOKUP(orders!G6672,region_horz!$B$1:$F$2,2,FALSE)</f>
        <v>AFRICA</v>
      </c>
      <c r="I6672" t="s">
        <v>9</v>
      </c>
      <c r="J6672">
        <v>253842.55</v>
      </c>
      <c r="K6672" s="1">
        <v>35171</v>
      </c>
      <c r="L6672" t="s">
        <v>13</v>
      </c>
      <c r="M6672" t="s">
        <v>4134</v>
      </c>
      <c r="N6672">
        <v>0</v>
      </c>
      <c r="O6672" t="s">
        <v>7667</v>
      </c>
    </row>
    <row r="6673" spans="1:15" x14ac:dyDescent="0.2">
      <c r="A6673">
        <v>26688</v>
      </c>
      <c r="B6673" t="str">
        <f>VLOOKUP(orders!C6673,customers!$A$2:$B$1501, 2,FALSE)</f>
        <v>Customer#000000955</v>
      </c>
      <c r="C6673">
        <v>955</v>
      </c>
      <c r="D6673" t="str">
        <f>VLOOKUP(orders!C6673,customers!$A$2:$G$1501,7,FALSE)</f>
        <v>AUTOMOBILE</v>
      </c>
      <c r="E6673">
        <f>VLOOKUP(C6673,customers!$A$2:$D$1501, 4,FALSE)</f>
        <v>0</v>
      </c>
      <c r="F6673" t="str">
        <f>VLOOKUP(E6673,nation!$A$2:$B$26, 2,FALSE)</f>
        <v>ALGERIA</v>
      </c>
      <c r="G6673">
        <f>VLOOKUP(orders!F6673,nation!$B$2:$C$26,2,FALSE)</f>
        <v>0</v>
      </c>
      <c r="H6673" t="str">
        <f>HLOOKUP(orders!G6673,region_horz!$B$1:$F$2,2,FALSE)</f>
        <v>AFRICA</v>
      </c>
      <c r="I6673" t="s">
        <v>16</v>
      </c>
      <c r="J6673">
        <v>163741.4</v>
      </c>
      <c r="K6673" s="1">
        <v>34200</v>
      </c>
      <c r="L6673" t="s">
        <v>31</v>
      </c>
      <c r="M6673" t="s">
        <v>959</v>
      </c>
      <c r="N6673">
        <v>0</v>
      </c>
      <c r="O6673" t="s">
        <v>7668</v>
      </c>
    </row>
    <row r="6674" spans="1:15" x14ac:dyDescent="0.2">
      <c r="A6674">
        <v>26689</v>
      </c>
      <c r="B6674" t="str">
        <f>VLOOKUP(orders!C6674,customers!$A$2:$B$1501, 2,FALSE)</f>
        <v>Customer#000000407</v>
      </c>
      <c r="C6674">
        <v>407</v>
      </c>
      <c r="D6674" t="str">
        <f>VLOOKUP(orders!C6674,customers!$A$2:$G$1501,7,FALSE)</f>
        <v>MACHINERY</v>
      </c>
      <c r="E6674">
        <f>VLOOKUP(C6674,customers!$A$2:$D$1501, 4,FALSE)</f>
        <v>1</v>
      </c>
      <c r="F6674" t="str">
        <f>VLOOKUP(E6674,nation!$A$2:$B$26, 2,FALSE)</f>
        <v>ARGENTINA</v>
      </c>
      <c r="G6674">
        <f>VLOOKUP(orders!F6674,nation!$B$2:$C$26,2,FALSE)</f>
        <v>1</v>
      </c>
      <c r="H6674" t="str">
        <f>HLOOKUP(orders!G6674,region_horz!$B$1:$F$2,2,FALSE)</f>
        <v>AMERICA</v>
      </c>
      <c r="I6674" t="s">
        <v>16</v>
      </c>
      <c r="J6674">
        <v>111236.61</v>
      </c>
      <c r="K6674" s="1">
        <v>34607</v>
      </c>
      <c r="L6674" t="s">
        <v>26</v>
      </c>
      <c r="M6674" t="s">
        <v>391</v>
      </c>
      <c r="N6674">
        <v>0</v>
      </c>
      <c r="O6674" t="s">
        <v>7669</v>
      </c>
    </row>
    <row r="6675" spans="1:15" x14ac:dyDescent="0.2">
      <c r="A6675">
        <v>26690</v>
      </c>
      <c r="B6675" t="str">
        <f>VLOOKUP(orders!C6675,customers!$A$2:$B$1501, 2,FALSE)</f>
        <v>Customer#000000619</v>
      </c>
      <c r="C6675">
        <v>619</v>
      </c>
      <c r="D6675" t="str">
        <f>VLOOKUP(orders!C6675,customers!$A$2:$G$1501,7,FALSE)</f>
        <v>FURNITURE</v>
      </c>
      <c r="E6675">
        <f>VLOOKUP(C6675,customers!$A$2:$D$1501, 4,FALSE)</f>
        <v>24</v>
      </c>
      <c r="F6675" t="str">
        <f>VLOOKUP(E6675,nation!$A$2:$B$26, 2,FALSE)</f>
        <v>UNITED STATES</v>
      </c>
      <c r="G6675">
        <f>VLOOKUP(orders!F6675,nation!$B$2:$C$26,2,FALSE)</f>
        <v>1</v>
      </c>
      <c r="H6675" t="str">
        <f>HLOOKUP(orders!G6675,region_horz!$B$1:$F$2,2,FALSE)</f>
        <v>AMERICA</v>
      </c>
      <c r="I6675" t="s">
        <v>16</v>
      </c>
      <c r="J6675">
        <v>168905.18</v>
      </c>
      <c r="K6675" s="1">
        <v>34393</v>
      </c>
      <c r="L6675" t="s">
        <v>23</v>
      </c>
      <c r="M6675" t="s">
        <v>1753</v>
      </c>
      <c r="N6675">
        <v>0</v>
      </c>
      <c r="O6675" t="s">
        <v>7670</v>
      </c>
    </row>
    <row r="6676" spans="1:15" x14ac:dyDescent="0.2">
      <c r="A6676">
        <v>26691</v>
      </c>
      <c r="B6676" t="str">
        <f>VLOOKUP(orders!C6676,customers!$A$2:$B$1501, 2,FALSE)</f>
        <v>Customer#000000970</v>
      </c>
      <c r="C6676">
        <v>970</v>
      </c>
      <c r="D6676" t="str">
        <f>VLOOKUP(orders!C6676,customers!$A$2:$G$1501,7,FALSE)</f>
        <v>MACHINERY</v>
      </c>
      <c r="E6676">
        <f>VLOOKUP(C6676,customers!$A$2:$D$1501, 4,FALSE)</f>
        <v>14</v>
      </c>
      <c r="F6676" t="str">
        <f>VLOOKUP(E6676,nation!$A$2:$B$26, 2,FALSE)</f>
        <v>KENYA</v>
      </c>
      <c r="G6676">
        <f>VLOOKUP(orders!F6676,nation!$B$2:$C$26,2,FALSE)</f>
        <v>0</v>
      </c>
      <c r="H6676" t="str">
        <f>HLOOKUP(orders!G6676,region_horz!$B$1:$F$2,2,FALSE)</f>
        <v>AFRICA</v>
      </c>
      <c r="I6676" t="s">
        <v>16</v>
      </c>
      <c r="J6676">
        <v>165298.34</v>
      </c>
      <c r="K6676" s="1">
        <v>33820</v>
      </c>
      <c r="L6676" t="s">
        <v>23</v>
      </c>
      <c r="M6676" t="s">
        <v>1258</v>
      </c>
      <c r="N6676">
        <v>0</v>
      </c>
      <c r="O6676" t="s">
        <v>7671</v>
      </c>
    </row>
    <row r="6677" spans="1:15" x14ac:dyDescent="0.2">
      <c r="A6677">
        <v>26692</v>
      </c>
      <c r="B6677" t="str">
        <f>VLOOKUP(orders!C6677,customers!$A$2:$B$1501, 2,FALSE)</f>
        <v>Customer#000001304</v>
      </c>
      <c r="C6677">
        <v>1304</v>
      </c>
      <c r="D6677" t="str">
        <f>VLOOKUP(orders!C6677,customers!$A$2:$G$1501,7,FALSE)</f>
        <v>AUTOMOBILE</v>
      </c>
      <c r="E6677">
        <f>VLOOKUP(C6677,customers!$A$2:$D$1501, 4,FALSE)</f>
        <v>11</v>
      </c>
      <c r="F6677" t="str">
        <f>VLOOKUP(E6677,nation!$A$2:$B$26, 2,FALSE)</f>
        <v>IRAQ</v>
      </c>
      <c r="G6677">
        <f>VLOOKUP(orders!F6677,nation!$B$2:$C$26,2,FALSE)</f>
        <v>4</v>
      </c>
      <c r="H6677" t="str">
        <f>HLOOKUP(orders!G6677,region_horz!$B$1:$F$2,2,FALSE)</f>
        <v>MIDDLE EAST</v>
      </c>
      <c r="I6677" t="s">
        <v>16</v>
      </c>
      <c r="J6677">
        <v>20547.89</v>
      </c>
      <c r="K6677" s="1">
        <v>34173</v>
      </c>
      <c r="L6677" t="s">
        <v>23</v>
      </c>
      <c r="M6677" t="s">
        <v>2936</v>
      </c>
      <c r="N6677">
        <v>0</v>
      </c>
      <c r="O6677" t="s">
        <v>7672</v>
      </c>
    </row>
    <row r="6678" spans="1:15" x14ac:dyDescent="0.2">
      <c r="A6678">
        <v>26693</v>
      </c>
      <c r="B6678" t="str">
        <f>VLOOKUP(orders!C6678,customers!$A$2:$B$1501, 2,FALSE)</f>
        <v>Customer#000000854</v>
      </c>
      <c r="C6678">
        <v>854</v>
      </c>
      <c r="D6678" t="str">
        <f>VLOOKUP(orders!C6678,customers!$A$2:$G$1501,7,FALSE)</f>
        <v>AUTOMOBILE</v>
      </c>
      <c r="E6678">
        <f>VLOOKUP(C6678,customers!$A$2:$D$1501, 4,FALSE)</f>
        <v>0</v>
      </c>
      <c r="F6678" t="str">
        <f>VLOOKUP(E6678,nation!$A$2:$B$26, 2,FALSE)</f>
        <v>ALGERIA</v>
      </c>
      <c r="G6678">
        <f>VLOOKUP(orders!F6678,nation!$B$2:$C$26,2,FALSE)</f>
        <v>0</v>
      </c>
      <c r="H6678" t="str">
        <f>HLOOKUP(orders!G6678,region_horz!$B$1:$F$2,2,FALSE)</f>
        <v>AFRICA</v>
      </c>
      <c r="I6678" t="s">
        <v>16</v>
      </c>
      <c r="J6678">
        <v>110952.34</v>
      </c>
      <c r="K6678" s="1">
        <v>34203</v>
      </c>
      <c r="L6678" t="s">
        <v>31</v>
      </c>
      <c r="M6678" t="s">
        <v>320</v>
      </c>
      <c r="N6678">
        <v>0</v>
      </c>
      <c r="O6678" t="s">
        <v>7673</v>
      </c>
    </row>
    <row r="6679" spans="1:15" x14ac:dyDescent="0.2">
      <c r="A6679">
        <v>26694</v>
      </c>
      <c r="B6679" t="str">
        <f>VLOOKUP(orders!C6679,customers!$A$2:$B$1501, 2,FALSE)</f>
        <v>Customer#000000643</v>
      </c>
      <c r="C6679">
        <v>643</v>
      </c>
      <c r="D6679" t="str">
        <f>VLOOKUP(orders!C6679,customers!$A$2:$G$1501,7,FALSE)</f>
        <v>FURNITURE</v>
      </c>
      <c r="E6679">
        <f>VLOOKUP(C6679,customers!$A$2:$D$1501, 4,FALSE)</f>
        <v>0</v>
      </c>
      <c r="F6679" t="str">
        <f>VLOOKUP(E6679,nation!$A$2:$B$26, 2,FALSE)</f>
        <v>ALGERIA</v>
      </c>
      <c r="G6679">
        <f>VLOOKUP(orders!F6679,nation!$B$2:$C$26,2,FALSE)</f>
        <v>0</v>
      </c>
      <c r="H6679" t="str">
        <f>HLOOKUP(orders!G6679,region_horz!$B$1:$F$2,2,FALSE)</f>
        <v>AFRICA</v>
      </c>
      <c r="I6679" t="s">
        <v>9</v>
      </c>
      <c r="J6679">
        <v>153627.09</v>
      </c>
      <c r="K6679" s="1">
        <v>35837</v>
      </c>
      <c r="L6679" t="s">
        <v>31</v>
      </c>
      <c r="M6679" t="s">
        <v>271</v>
      </c>
      <c r="N6679">
        <v>0</v>
      </c>
      <c r="O6679" t="s">
        <v>7674</v>
      </c>
    </row>
    <row r="6680" spans="1:15" x14ac:dyDescent="0.2">
      <c r="A6680">
        <v>26695</v>
      </c>
      <c r="B6680" t="str">
        <f>VLOOKUP(orders!C6680,customers!$A$2:$B$1501, 2,FALSE)</f>
        <v>Customer#000001282</v>
      </c>
      <c r="C6680">
        <v>1282</v>
      </c>
      <c r="D6680" t="str">
        <f>VLOOKUP(orders!C6680,customers!$A$2:$G$1501,7,FALSE)</f>
        <v>FURNITURE</v>
      </c>
      <c r="E6680">
        <f>VLOOKUP(C6680,customers!$A$2:$D$1501, 4,FALSE)</f>
        <v>14</v>
      </c>
      <c r="F6680" t="str">
        <f>VLOOKUP(E6680,nation!$A$2:$B$26, 2,FALSE)</f>
        <v>KENYA</v>
      </c>
      <c r="G6680">
        <f>VLOOKUP(orders!F6680,nation!$B$2:$C$26,2,FALSE)</f>
        <v>0</v>
      </c>
      <c r="H6680" t="str">
        <f>HLOOKUP(orders!G6680,region_horz!$B$1:$F$2,2,FALSE)</f>
        <v>AFRICA</v>
      </c>
      <c r="I6680" t="s">
        <v>16</v>
      </c>
      <c r="J6680">
        <v>90888.320000000007</v>
      </c>
      <c r="K6680" s="1">
        <v>34127</v>
      </c>
      <c r="L6680" t="s">
        <v>23</v>
      </c>
      <c r="M6680" t="s">
        <v>3755</v>
      </c>
      <c r="N6680">
        <v>0</v>
      </c>
      <c r="O6680" t="s">
        <v>7675</v>
      </c>
    </row>
    <row r="6681" spans="1:15" x14ac:dyDescent="0.2">
      <c r="A6681">
        <v>26720</v>
      </c>
      <c r="B6681" t="str">
        <f>VLOOKUP(orders!C6681,customers!$A$2:$B$1501, 2,FALSE)</f>
        <v>Customer#000001249</v>
      </c>
      <c r="C6681">
        <v>1249</v>
      </c>
      <c r="D6681" t="str">
        <f>VLOOKUP(orders!C6681,customers!$A$2:$G$1501,7,FALSE)</f>
        <v>BUILDING</v>
      </c>
      <c r="E6681">
        <f>VLOOKUP(C6681,customers!$A$2:$D$1501, 4,FALSE)</f>
        <v>7</v>
      </c>
      <c r="F6681" t="str">
        <f>VLOOKUP(E6681,nation!$A$2:$B$26, 2,FALSE)</f>
        <v>GERMANY</v>
      </c>
      <c r="G6681">
        <f>VLOOKUP(orders!F6681,nation!$B$2:$C$26,2,FALSE)</f>
        <v>3</v>
      </c>
      <c r="H6681" t="str">
        <f>HLOOKUP(orders!G6681,region_horz!$B$1:$F$2,2,FALSE)</f>
        <v>EUROPE</v>
      </c>
      <c r="I6681" t="s">
        <v>9</v>
      </c>
      <c r="J6681">
        <v>37960.379999999997</v>
      </c>
      <c r="K6681" s="1">
        <v>35419</v>
      </c>
      <c r="L6681" t="s">
        <v>13</v>
      </c>
      <c r="M6681" t="s">
        <v>3292</v>
      </c>
      <c r="N6681">
        <v>0</v>
      </c>
      <c r="O6681" t="s">
        <v>7676</v>
      </c>
    </row>
    <row r="6682" spans="1:15" x14ac:dyDescent="0.2">
      <c r="A6682">
        <v>26721</v>
      </c>
      <c r="B6682" t="str">
        <f>VLOOKUP(orders!C6682,customers!$A$2:$B$1501, 2,FALSE)</f>
        <v>Customer#000000826</v>
      </c>
      <c r="C6682">
        <v>826</v>
      </c>
      <c r="D6682" t="str">
        <f>VLOOKUP(orders!C6682,customers!$A$2:$G$1501,7,FALSE)</f>
        <v>BUILDING</v>
      </c>
      <c r="E6682">
        <f>VLOOKUP(C6682,customers!$A$2:$D$1501, 4,FALSE)</f>
        <v>13</v>
      </c>
      <c r="F6682" t="str">
        <f>VLOOKUP(E6682,nation!$A$2:$B$26, 2,FALSE)</f>
        <v>JORDAN</v>
      </c>
      <c r="G6682">
        <f>VLOOKUP(orders!F6682,nation!$B$2:$C$26,2,FALSE)</f>
        <v>4</v>
      </c>
      <c r="H6682" t="str">
        <f>HLOOKUP(orders!G6682,region_horz!$B$1:$F$2,2,FALSE)</f>
        <v>MIDDLE EAST</v>
      </c>
      <c r="I6682" t="s">
        <v>9</v>
      </c>
      <c r="J6682">
        <v>331740.14</v>
      </c>
      <c r="K6682" s="1">
        <v>35512</v>
      </c>
      <c r="L6682" t="s">
        <v>31</v>
      </c>
      <c r="M6682" t="s">
        <v>696</v>
      </c>
      <c r="N6682">
        <v>0</v>
      </c>
      <c r="O6682" t="s">
        <v>7677</v>
      </c>
    </row>
    <row r="6683" spans="1:15" x14ac:dyDescent="0.2">
      <c r="A6683">
        <v>26722</v>
      </c>
      <c r="B6683" t="str">
        <f>VLOOKUP(orders!C6683,customers!$A$2:$B$1501, 2,FALSE)</f>
        <v>Customer#000000004</v>
      </c>
      <c r="C6683">
        <v>4</v>
      </c>
      <c r="D6683" t="str">
        <f>VLOOKUP(orders!C6683,customers!$A$2:$G$1501,7,FALSE)</f>
        <v>MACHINERY</v>
      </c>
      <c r="E6683">
        <f>VLOOKUP(C6683,customers!$A$2:$D$1501, 4,FALSE)</f>
        <v>4</v>
      </c>
      <c r="F6683" t="str">
        <f>VLOOKUP(E6683,nation!$A$2:$B$26, 2,FALSE)</f>
        <v>EGYPT</v>
      </c>
      <c r="G6683">
        <f>VLOOKUP(orders!F6683,nation!$B$2:$C$26,2,FALSE)</f>
        <v>4</v>
      </c>
      <c r="H6683" t="str">
        <f>HLOOKUP(orders!G6683,region_horz!$B$1:$F$2,2,FALSE)</f>
        <v>MIDDLE EAST</v>
      </c>
      <c r="I6683" t="s">
        <v>9</v>
      </c>
      <c r="J6683">
        <v>173562.06</v>
      </c>
      <c r="K6683" s="1">
        <v>35201</v>
      </c>
      <c r="L6683" t="s">
        <v>31</v>
      </c>
      <c r="M6683" t="s">
        <v>721</v>
      </c>
      <c r="N6683">
        <v>0</v>
      </c>
      <c r="O6683" t="s">
        <v>7678</v>
      </c>
    </row>
    <row r="6684" spans="1:15" x14ac:dyDescent="0.2">
      <c r="A6684">
        <v>26723</v>
      </c>
      <c r="B6684" t="str">
        <f>VLOOKUP(orders!C6684,customers!$A$2:$B$1501, 2,FALSE)</f>
        <v>Customer#000000568</v>
      </c>
      <c r="C6684">
        <v>568</v>
      </c>
      <c r="D6684" t="str">
        <f>VLOOKUP(orders!C6684,customers!$A$2:$G$1501,7,FALSE)</f>
        <v>BUILDING</v>
      </c>
      <c r="E6684">
        <f>VLOOKUP(C6684,customers!$A$2:$D$1501, 4,FALSE)</f>
        <v>13</v>
      </c>
      <c r="F6684" t="str">
        <f>VLOOKUP(E6684,nation!$A$2:$B$26, 2,FALSE)</f>
        <v>JORDAN</v>
      </c>
      <c r="G6684">
        <f>VLOOKUP(orders!F6684,nation!$B$2:$C$26,2,FALSE)</f>
        <v>4</v>
      </c>
      <c r="H6684" t="str">
        <f>HLOOKUP(orders!G6684,region_horz!$B$1:$F$2,2,FALSE)</f>
        <v>MIDDLE EAST</v>
      </c>
      <c r="I6684" t="s">
        <v>16</v>
      </c>
      <c r="J6684">
        <v>122730.4</v>
      </c>
      <c r="K6684" s="1">
        <v>34762</v>
      </c>
      <c r="L6684" t="s">
        <v>10</v>
      </c>
      <c r="M6684" t="s">
        <v>61</v>
      </c>
      <c r="N6684">
        <v>0</v>
      </c>
      <c r="O6684" t="s">
        <v>7679</v>
      </c>
    </row>
    <row r="6685" spans="1:15" x14ac:dyDescent="0.2">
      <c r="A6685">
        <v>26724</v>
      </c>
      <c r="B6685" t="str">
        <f>VLOOKUP(orders!C6685,customers!$A$2:$B$1501, 2,FALSE)</f>
        <v>Customer#000001411</v>
      </c>
      <c r="C6685">
        <v>1411</v>
      </c>
      <c r="D6685" t="str">
        <f>VLOOKUP(orders!C6685,customers!$A$2:$G$1501,7,FALSE)</f>
        <v>AUTOMOBILE</v>
      </c>
      <c r="E6685">
        <f>VLOOKUP(C6685,customers!$A$2:$D$1501, 4,FALSE)</f>
        <v>21</v>
      </c>
      <c r="F6685" t="str">
        <f>VLOOKUP(E6685,nation!$A$2:$B$26, 2,FALSE)</f>
        <v>VIETNAM</v>
      </c>
      <c r="G6685">
        <f>VLOOKUP(orders!F6685,nation!$B$2:$C$26,2,FALSE)</f>
        <v>2</v>
      </c>
      <c r="H6685" t="str">
        <f>HLOOKUP(orders!G6685,region_horz!$B$1:$F$2,2,FALSE)</f>
        <v>ASIA</v>
      </c>
      <c r="I6685" t="s">
        <v>16</v>
      </c>
      <c r="J6685">
        <v>162762.01999999999</v>
      </c>
      <c r="K6685" s="1">
        <v>34372</v>
      </c>
      <c r="L6685" t="s">
        <v>13</v>
      </c>
      <c r="M6685" t="s">
        <v>592</v>
      </c>
      <c r="N6685">
        <v>0</v>
      </c>
      <c r="O6685" t="s">
        <v>7680</v>
      </c>
    </row>
    <row r="6686" spans="1:15" x14ac:dyDescent="0.2">
      <c r="A6686">
        <v>26725</v>
      </c>
      <c r="B6686" t="str">
        <f>VLOOKUP(orders!C6686,customers!$A$2:$B$1501, 2,FALSE)</f>
        <v>Customer#000001475</v>
      </c>
      <c r="C6686">
        <v>1475</v>
      </c>
      <c r="D6686" t="str">
        <f>VLOOKUP(orders!C6686,customers!$A$2:$G$1501,7,FALSE)</f>
        <v>BUILDING</v>
      </c>
      <c r="E6686">
        <f>VLOOKUP(C6686,customers!$A$2:$D$1501, 4,FALSE)</f>
        <v>0</v>
      </c>
      <c r="F6686" t="str">
        <f>VLOOKUP(E6686,nation!$A$2:$B$26, 2,FALSE)</f>
        <v>ALGERIA</v>
      </c>
      <c r="G6686">
        <f>VLOOKUP(orders!F6686,nation!$B$2:$C$26,2,FALSE)</f>
        <v>0</v>
      </c>
      <c r="H6686" t="str">
        <f>HLOOKUP(orders!G6686,region_horz!$B$1:$F$2,2,FALSE)</f>
        <v>AFRICA</v>
      </c>
      <c r="I6686" t="s">
        <v>9</v>
      </c>
      <c r="J6686">
        <v>37357.760000000002</v>
      </c>
      <c r="K6686" s="1">
        <v>35947</v>
      </c>
      <c r="L6686" t="s">
        <v>31</v>
      </c>
      <c r="M6686" t="s">
        <v>3358</v>
      </c>
      <c r="N6686">
        <v>0</v>
      </c>
      <c r="O6686" t="s">
        <v>7681</v>
      </c>
    </row>
    <row r="6687" spans="1:15" x14ac:dyDescent="0.2">
      <c r="A6687">
        <v>26726</v>
      </c>
      <c r="B6687" t="str">
        <f>VLOOKUP(orders!C6687,customers!$A$2:$B$1501, 2,FALSE)</f>
        <v>Customer#000000359</v>
      </c>
      <c r="C6687">
        <v>359</v>
      </c>
      <c r="D6687" t="str">
        <f>VLOOKUP(orders!C6687,customers!$A$2:$G$1501,7,FALSE)</f>
        <v>FURNITURE</v>
      </c>
      <c r="E6687">
        <f>VLOOKUP(C6687,customers!$A$2:$D$1501, 4,FALSE)</f>
        <v>14</v>
      </c>
      <c r="F6687" t="str">
        <f>VLOOKUP(E6687,nation!$A$2:$B$26, 2,FALSE)</f>
        <v>KENYA</v>
      </c>
      <c r="G6687">
        <f>VLOOKUP(orders!F6687,nation!$B$2:$C$26,2,FALSE)</f>
        <v>0</v>
      </c>
      <c r="H6687" t="str">
        <f>HLOOKUP(orders!G6687,region_horz!$B$1:$F$2,2,FALSE)</f>
        <v>AFRICA</v>
      </c>
      <c r="I6687" t="s">
        <v>16</v>
      </c>
      <c r="J6687">
        <v>154804.49</v>
      </c>
      <c r="K6687" s="1">
        <v>33966</v>
      </c>
      <c r="L6687" t="s">
        <v>26</v>
      </c>
      <c r="M6687" t="s">
        <v>2247</v>
      </c>
      <c r="N6687">
        <v>0</v>
      </c>
      <c r="O6687" t="s">
        <v>7682</v>
      </c>
    </row>
    <row r="6688" spans="1:15" x14ac:dyDescent="0.2">
      <c r="A6688">
        <v>26727</v>
      </c>
      <c r="B6688" t="str">
        <f>VLOOKUP(orders!C6688,customers!$A$2:$B$1501, 2,FALSE)</f>
        <v>Customer#000000944</v>
      </c>
      <c r="C6688">
        <v>944</v>
      </c>
      <c r="D6688" t="str">
        <f>VLOOKUP(orders!C6688,customers!$A$2:$G$1501,7,FALSE)</f>
        <v>BUILDING</v>
      </c>
      <c r="E6688">
        <f>VLOOKUP(C6688,customers!$A$2:$D$1501, 4,FALSE)</f>
        <v>4</v>
      </c>
      <c r="F6688" t="str">
        <f>VLOOKUP(E6688,nation!$A$2:$B$26, 2,FALSE)</f>
        <v>EGYPT</v>
      </c>
      <c r="G6688">
        <f>VLOOKUP(orders!F6688,nation!$B$2:$C$26,2,FALSE)</f>
        <v>4</v>
      </c>
      <c r="H6688" t="str">
        <f>HLOOKUP(orders!G6688,region_horz!$B$1:$F$2,2,FALSE)</f>
        <v>MIDDLE EAST</v>
      </c>
      <c r="I6688" t="s">
        <v>9</v>
      </c>
      <c r="J6688">
        <v>206403.49</v>
      </c>
      <c r="K6688" s="1">
        <v>35948</v>
      </c>
      <c r="L6688" t="s">
        <v>23</v>
      </c>
      <c r="M6688" t="s">
        <v>1139</v>
      </c>
      <c r="N6688">
        <v>0</v>
      </c>
      <c r="O6688" t="s">
        <v>7683</v>
      </c>
    </row>
    <row r="6689" spans="1:15" x14ac:dyDescent="0.2">
      <c r="A6689">
        <v>26752</v>
      </c>
      <c r="B6689" t="str">
        <f>VLOOKUP(orders!C6689,customers!$A$2:$B$1501, 2,FALSE)</f>
        <v>Customer#000001312</v>
      </c>
      <c r="C6689">
        <v>1312</v>
      </c>
      <c r="D6689" t="str">
        <f>VLOOKUP(orders!C6689,customers!$A$2:$G$1501,7,FALSE)</f>
        <v>BUILDING</v>
      </c>
      <c r="E6689">
        <f>VLOOKUP(C6689,customers!$A$2:$D$1501, 4,FALSE)</f>
        <v>3</v>
      </c>
      <c r="F6689" t="str">
        <f>VLOOKUP(E6689,nation!$A$2:$B$26, 2,FALSE)</f>
        <v>CANADA</v>
      </c>
      <c r="G6689">
        <f>VLOOKUP(orders!F6689,nation!$B$2:$C$26,2,FALSE)</f>
        <v>1</v>
      </c>
      <c r="H6689" t="str">
        <f>HLOOKUP(orders!G6689,region_horz!$B$1:$F$2,2,FALSE)</f>
        <v>AMERICA</v>
      </c>
      <c r="I6689" t="s">
        <v>9</v>
      </c>
      <c r="J6689">
        <v>88745.61</v>
      </c>
      <c r="K6689" s="1">
        <v>35260</v>
      </c>
      <c r="L6689" t="s">
        <v>31</v>
      </c>
      <c r="M6689" t="s">
        <v>622</v>
      </c>
      <c r="N6689">
        <v>0</v>
      </c>
      <c r="O6689" t="s">
        <v>7684</v>
      </c>
    </row>
    <row r="6690" spans="1:15" x14ac:dyDescent="0.2">
      <c r="A6690">
        <v>26753</v>
      </c>
      <c r="B6690" t="str">
        <f>VLOOKUP(orders!C6690,customers!$A$2:$B$1501, 2,FALSE)</f>
        <v>Customer#000000838</v>
      </c>
      <c r="C6690">
        <v>838</v>
      </c>
      <c r="D6690" t="str">
        <f>VLOOKUP(orders!C6690,customers!$A$2:$G$1501,7,FALSE)</f>
        <v>AUTOMOBILE</v>
      </c>
      <c r="E6690">
        <f>VLOOKUP(C6690,customers!$A$2:$D$1501, 4,FALSE)</f>
        <v>5</v>
      </c>
      <c r="F6690" t="str">
        <f>VLOOKUP(E6690,nation!$A$2:$B$26, 2,FALSE)</f>
        <v>ETHIOPIA</v>
      </c>
      <c r="G6690">
        <f>VLOOKUP(orders!F6690,nation!$B$2:$C$26,2,FALSE)</f>
        <v>0</v>
      </c>
      <c r="H6690" t="str">
        <f>HLOOKUP(orders!G6690,region_horz!$B$1:$F$2,2,FALSE)</f>
        <v>AFRICA</v>
      </c>
      <c r="I6690" t="s">
        <v>16</v>
      </c>
      <c r="J6690">
        <v>63821.32</v>
      </c>
      <c r="K6690" s="1">
        <v>33892</v>
      </c>
      <c r="L6690" t="s">
        <v>23</v>
      </c>
      <c r="M6690" t="s">
        <v>713</v>
      </c>
      <c r="N6690">
        <v>0</v>
      </c>
      <c r="O6690" t="s">
        <v>7685</v>
      </c>
    </row>
    <row r="6691" spans="1:15" x14ac:dyDescent="0.2">
      <c r="A6691">
        <v>26754</v>
      </c>
      <c r="B6691" t="str">
        <f>VLOOKUP(orders!C6691,customers!$A$2:$B$1501, 2,FALSE)</f>
        <v>Customer#000000880</v>
      </c>
      <c r="C6691">
        <v>880</v>
      </c>
      <c r="D6691" t="str">
        <f>VLOOKUP(orders!C6691,customers!$A$2:$G$1501,7,FALSE)</f>
        <v>FURNITURE</v>
      </c>
      <c r="E6691">
        <f>VLOOKUP(C6691,customers!$A$2:$D$1501, 4,FALSE)</f>
        <v>8</v>
      </c>
      <c r="F6691" t="str">
        <f>VLOOKUP(E6691,nation!$A$2:$B$26, 2,FALSE)</f>
        <v>INDIA</v>
      </c>
      <c r="G6691">
        <f>VLOOKUP(orders!F6691,nation!$B$2:$C$26,2,FALSE)</f>
        <v>2</v>
      </c>
      <c r="H6691" t="str">
        <f>HLOOKUP(orders!G6691,region_horz!$B$1:$F$2,2,FALSE)</f>
        <v>ASIA</v>
      </c>
      <c r="I6691" t="s">
        <v>9</v>
      </c>
      <c r="J6691">
        <v>153757.64000000001</v>
      </c>
      <c r="K6691" s="1">
        <v>35832</v>
      </c>
      <c r="L6691" t="s">
        <v>31</v>
      </c>
      <c r="M6691" t="s">
        <v>2257</v>
      </c>
      <c r="N6691">
        <v>0</v>
      </c>
      <c r="O6691" t="s">
        <v>7686</v>
      </c>
    </row>
    <row r="6692" spans="1:15" x14ac:dyDescent="0.2">
      <c r="A6692">
        <v>26755</v>
      </c>
      <c r="B6692" t="str">
        <f>VLOOKUP(orders!C6692,customers!$A$2:$B$1501, 2,FALSE)</f>
        <v>Customer#000001240</v>
      </c>
      <c r="C6692">
        <v>1240</v>
      </c>
      <c r="D6692" t="str">
        <f>VLOOKUP(orders!C6692,customers!$A$2:$G$1501,7,FALSE)</f>
        <v>FURNITURE</v>
      </c>
      <c r="E6692">
        <f>VLOOKUP(C6692,customers!$A$2:$D$1501, 4,FALSE)</f>
        <v>4</v>
      </c>
      <c r="F6692" t="str">
        <f>VLOOKUP(E6692,nation!$A$2:$B$26, 2,FALSE)</f>
        <v>EGYPT</v>
      </c>
      <c r="G6692">
        <f>VLOOKUP(orders!F6692,nation!$B$2:$C$26,2,FALSE)</f>
        <v>4</v>
      </c>
      <c r="H6692" t="str">
        <f>HLOOKUP(orders!G6692,region_horz!$B$1:$F$2,2,FALSE)</f>
        <v>MIDDLE EAST</v>
      </c>
      <c r="I6692" t="s">
        <v>9</v>
      </c>
      <c r="J6692">
        <v>235638.15</v>
      </c>
      <c r="K6692" s="1">
        <v>35403</v>
      </c>
      <c r="L6692" t="s">
        <v>13</v>
      </c>
      <c r="M6692" t="s">
        <v>1077</v>
      </c>
      <c r="N6692">
        <v>0</v>
      </c>
      <c r="O6692" t="s">
        <v>7687</v>
      </c>
    </row>
    <row r="6693" spans="1:15" x14ac:dyDescent="0.2">
      <c r="A6693">
        <v>26756</v>
      </c>
      <c r="B6693" t="str">
        <f>VLOOKUP(orders!C6693,customers!$A$2:$B$1501, 2,FALSE)</f>
        <v>Customer#000000739</v>
      </c>
      <c r="C6693">
        <v>739</v>
      </c>
      <c r="D6693" t="str">
        <f>VLOOKUP(orders!C6693,customers!$A$2:$G$1501,7,FALSE)</f>
        <v>HOUSEHOLD</v>
      </c>
      <c r="E6693">
        <f>VLOOKUP(C6693,customers!$A$2:$D$1501, 4,FALSE)</f>
        <v>14</v>
      </c>
      <c r="F6693" t="str">
        <f>VLOOKUP(E6693,nation!$A$2:$B$26, 2,FALSE)</f>
        <v>KENYA</v>
      </c>
      <c r="G6693">
        <f>VLOOKUP(orders!F6693,nation!$B$2:$C$26,2,FALSE)</f>
        <v>0</v>
      </c>
      <c r="H6693" t="str">
        <f>HLOOKUP(orders!G6693,region_horz!$B$1:$F$2,2,FALSE)</f>
        <v>AFRICA</v>
      </c>
      <c r="I6693" t="s">
        <v>16</v>
      </c>
      <c r="J6693">
        <v>149986.51</v>
      </c>
      <c r="K6693" s="1">
        <v>33735</v>
      </c>
      <c r="L6693" t="s">
        <v>31</v>
      </c>
      <c r="M6693" t="s">
        <v>1488</v>
      </c>
      <c r="N6693">
        <v>0</v>
      </c>
      <c r="O6693" t="s">
        <v>7688</v>
      </c>
    </row>
    <row r="6694" spans="1:15" x14ac:dyDescent="0.2">
      <c r="A6694">
        <v>26757</v>
      </c>
      <c r="B6694" t="str">
        <f>VLOOKUP(orders!C6694,customers!$A$2:$B$1501, 2,FALSE)</f>
        <v>Customer#000000442</v>
      </c>
      <c r="C6694">
        <v>442</v>
      </c>
      <c r="D6694" t="str">
        <f>VLOOKUP(orders!C6694,customers!$A$2:$G$1501,7,FALSE)</f>
        <v>FURNITURE</v>
      </c>
      <c r="E6694">
        <f>VLOOKUP(C6694,customers!$A$2:$D$1501, 4,FALSE)</f>
        <v>1</v>
      </c>
      <c r="F6694" t="str">
        <f>VLOOKUP(E6694,nation!$A$2:$B$26, 2,FALSE)</f>
        <v>ARGENTINA</v>
      </c>
      <c r="G6694">
        <f>VLOOKUP(orders!F6694,nation!$B$2:$C$26,2,FALSE)</f>
        <v>1</v>
      </c>
      <c r="H6694" t="str">
        <f>HLOOKUP(orders!G6694,region_horz!$B$1:$F$2,2,FALSE)</f>
        <v>AMERICA</v>
      </c>
      <c r="I6694" t="s">
        <v>9</v>
      </c>
      <c r="J6694">
        <v>46974.18</v>
      </c>
      <c r="K6694" s="1">
        <v>35373</v>
      </c>
      <c r="L6694" t="s">
        <v>26</v>
      </c>
      <c r="M6694" t="s">
        <v>230</v>
      </c>
      <c r="N6694">
        <v>0</v>
      </c>
      <c r="O6694" t="s">
        <v>7689</v>
      </c>
    </row>
    <row r="6695" spans="1:15" x14ac:dyDescent="0.2">
      <c r="A6695">
        <v>26758</v>
      </c>
      <c r="B6695" t="str">
        <f>VLOOKUP(orders!C6695,customers!$A$2:$B$1501, 2,FALSE)</f>
        <v>Customer#000000767</v>
      </c>
      <c r="C6695">
        <v>767</v>
      </c>
      <c r="D6695" t="str">
        <f>VLOOKUP(orders!C6695,customers!$A$2:$G$1501,7,FALSE)</f>
        <v>BUILDING</v>
      </c>
      <c r="E6695">
        <f>VLOOKUP(C6695,customers!$A$2:$D$1501, 4,FALSE)</f>
        <v>17</v>
      </c>
      <c r="F6695" t="str">
        <f>VLOOKUP(E6695,nation!$A$2:$B$26, 2,FALSE)</f>
        <v>PERU</v>
      </c>
      <c r="G6695">
        <f>VLOOKUP(orders!F6695,nation!$B$2:$C$26,2,FALSE)</f>
        <v>1</v>
      </c>
      <c r="H6695" t="str">
        <f>HLOOKUP(orders!G6695,region_horz!$B$1:$F$2,2,FALSE)</f>
        <v>AMERICA</v>
      </c>
      <c r="I6695" t="s">
        <v>16</v>
      </c>
      <c r="J6695">
        <v>211605.23</v>
      </c>
      <c r="K6695" s="1">
        <v>34478</v>
      </c>
      <c r="L6695" t="s">
        <v>23</v>
      </c>
      <c r="M6695" t="s">
        <v>2183</v>
      </c>
      <c r="N6695">
        <v>0</v>
      </c>
      <c r="O6695" t="s">
        <v>7690</v>
      </c>
    </row>
    <row r="6696" spans="1:15" x14ac:dyDescent="0.2">
      <c r="A6696">
        <v>26759</v>
      </c>
      <c r="B6696" t="str">
        <f>VLOOKUP(orders!C6696,customers!$A$2:$B$1501, 2,FALSE)</f>
        <v>Customer#000000041</v>
      </c>
      <c r="C6696">
        <v>41</v>
      </c>
      <c r="D6696" t="str">
        <f>VLOOKUP(orders!C6696,customers!$A$2:$G$1501,7,FALSE)</f>
        <v>HOUSEHOLD</v>
      </c>
      <c r="E6696">
        <f>VLOOKUP(C6696,customers!$A$2:$D$1501, 4,FALSE)</f>
        <v>10</v>
      </c>
      <c r="F6696" t="str">
        <f>VLOOKUP(E6696,nation!$A$2:$B$26, 2,FALSE)</f>
        <v>IRAN</v>
      </c>
      <c r="G6696">
        <f>VLOOKUP(orders!F6696,nation!$B$2:$C$26,2,FALSE)</f>
        <v>4</v>
      </c>
      <c r="H6696" t="str">
        <f>HLOOKUP(orders!G6696,region_horz!$B$1:$F$2,2,FALSE)</f>
        <v>MIDDLE EAST</v>
      </c>
      <c r="I6696" t="s">
        <v>16</v>
      </c>
      <c r="J6696">
        <v>206729.48</v>
      </c>
      <c r="K6696" s="1">
        <v>33629</v>
      </c>
      <c r="L6696" t="s">
        <v>23</v>
      </c>
      <c r="M6696" t="s">
        <v>564</v>
      </c>
      <c r="N6696">
        <v>0</v>
      </c>
      <c r="O6696" t="s">
        <v>7691</v>
      </c>
    </row>
    <row r="6697" spans="1:15" x14ac:dyDescent="0.2">
      <c r="A6697">
        <v>26784</v>
      </c>
      <c r="B6697" t="str">
        <f>VLOOKUP(orders!C6697,customers!$A$2:$B$1501, 2,FALSE)</f>
        <v>Customer#000001094</v>
      </c>
      <c r="C6697">
        <v>1094</v>
      </c>
      <c r="D6697" t="str">
        <f>VLOOKUP(orders!C6697,customers!$A$2:$G$1501,7,FALSE)</f>
        <v>MACHINERY</v>
      </c>
      <c r="E6697">
        <f>VLOOKUP(C6697,customers!$A$2:$D$1501, 4,FALSE)</f>
        <v>2</v>
      </c>
      <c r="F6697" t="str">
        <f>VLOOKUP(E6697,nation!$A$2:$B$26, 2,FALSE)</f>
        <v>BRAZIL</v>
      </c>
      <c r="G6697">
        <f>VLOOKUP(orders!F6697,nation!$B$2:$C$26,2,FALSE)</f>
        <v>1</v>
      </c>
      <c r="H6697" t="str">
        <f>HLOOKUP(orders!G6697,region_horz!$B$1:$F$2,2,FALSE)</f>
        <v>AMERICA</v>
      </c>
      <c r="I6697" t="s">
        <v>16</v>
      </c>
      <c r="J6697">
        <v>132125.96</v>
      </c>
      <c r="K6697" s="1">
        <v>34174</v>
      </c>
      <c r="L6697" t="s">
        <v>13</v>
      </c>
      <c r="M6697" t="s">
        <v>236</v>
      </c>
      <c r="N6697">
        <v>0</v>
      </c>
      <c r="O6697" t="s">
        <v>7692</v>
      </c>
    </row>
    <row r="6698" spans="1:15" x14ac:dyDescent="0.2">
      <c r="A6698">
        <v>26785</v>
      </c>
      <c r="B6698" t="str">
        <f>VLOOKUP(orders!C6698,customers!$A$2:$B$1501, 2,FALSE)</f>
        <v>Customer#000000010</v>
      </c>
      <c r="C6698">
        <v>10</v>
      </c>
      <c r="D6698" t="str">
        <f>VLOOKUP(orders!C6698,customers!$A$2:$G$1501,7,FALSE)</f>
        <v>HOUSEHOLD</v>
      </c>
      <c r="E6698">
        <f>VLOOKUP(C6698,customers!$A$2:$D$1501, 4,FALSE)</f>
        <v>5</v>
      </c>
      <c r="F6698" t="str">
        <f>VLOOKUP(E6698,nation!$A$2:$B$26, 2,FALSE)</f>
        <v>ETHIOPIA</v>
      </c>
      <c r="G6698">
        <f>VLOOKUP(orders!F6698,nation!$B$2:$C$26,2,FALSE)</f>
        <v>0</v>
      </c>
      <c r="H6698" t="str">
        <f>HLOOKUP(orders!G6698,region_horz!$B$1:$F$2,2,FALSE)</f>
        <v>AFRICA</v>
      </c>
      <c r="I6698" t="s">
        <v>9</v>
      </c>
      <c r="J6698">
        <v>148499.07</v>
      </c>
      <c r="K6698" s="1">
        <v>35241</v>
      </c>
      <c r="L6698" t="s">
        <v>10</v>
      </c>
      <c r="M6698" t="s">
        <v>225</v>
      </c>
      <c r="N6698">
        <v>0</v>
      </c>
      <c r="O6698" t="s">
        <v>7693</v>
      </c>
    </row>
    <row r="6699" spans="1:15" x14ac:dyDescent="0.2">
      <c r="A6699">
        <v>26786</v>
      </c>
      <c r="B6699" t="str">
        <f>VLOOKUP(orders!C6699,customers!$A$2:$B$1501, 2,FALSE)</f>
        <v>Customer#000000461</v>
      </c>
      <c r="C6699">
        <v>461</v>
      </c>
      <c r="D6699" t="str">
        <f>VLOOKUP(orders!C6699,customers!$A$2:$G$1501,7,FALSE)</f>
        <v>AUTOMOBILE</v>
      </c>
      <c r="E6699">
        <f>VLOOKUP(C6699,customers!$A$2:$D$1501, 4,FALSE)</f>
        <v>21</v>
      </c>
      <c r="F6699" t="str">
        <f>VLOOKUP(E6699,nation!$A$2:$B$26, 2,FALSE)</f>
        <v>VIETNAM</v>
      </c>
      <c r="G6699">
        <f>VLOOKUP(orders!F6699,nation!$B$2:$C$26,2,FALSE)</f>
        <v>2</v>
      </c>
      <c r="H6699" t="str">
        <f>HLOOKUP(orders!G6699,region_horz!$B$1:$F$2,2,FALSE)</f>
        <v>ASIA</v>
      </c>
      <c r="I6699" t="s">
        <v>16</v>
      </c>
      <c r="J6699">
        <v>147906.46</v>
      </c>
      <c r="K6699" s="1">
        <v>34067</v>
      </c>
      <c r="L6699" t="s">
        <v>31</v>
      </c>
      <c r="M6699" t="s">
        <v>1448</v>
      </c>
      <c r="N6699">
        <v>0</v>
      </c>
      <c r="O6699" t="s">
        <v>7694</v>
      </c>
    </row>
    <row r="6700" spans="1:15" x14ac:dyDescent="0.2">
      <c r="A6700">
        <v>26787</v>
      </c>
      <c r="B6700" t="str">
        <f>VLOOKUP(orders!C6700,customers!$A$2:$B$1501, 2,FALSE)</f>
        <v>Customer#000000232</v>
      </c>
      <c r="C6700">
        <v>232</v>
      </c>
      <c r="D6700" t="str">
        <f>VLOOKUP(orders!C6700,customers!$A$2:$G$1501,7,FALSE)</f>
        <v>HOUSEHOLD</v>
      </c>
      <c r="E6700">
        <f>VLOOKUP(C6700,customers!$A$2:$D$1501, 4,FALSE)</f>
        <v>22</v>
      </c>
      <c r="F6700" t="str">
        <f>VLOOKUP(E6700,nation!$A$2:$B$26, 2,FALSE)</f>
        <v>RUSSIA</v>
      </c>
      <c r="G6700">
        <f>VLOOKUP(orders!F6700,nation!$B$2:$C$26,2,FALSE)</f>
        <v>3</v>
      </c>
      <c r="H6700" t="str">
        <f>HLOOKUP(orders!G6700,region_horz!$B$1:$F$2,2,FALSE)</f>
        <v>EUROPE</v>
      </c>
      <c r="I6700" t="s">
        <v>9</v>
      </c>
      <c r="J6700">
        <v>119541.27</v>
      </c>
      <c r="K6700" s="1">
        <v>34962</v>
      </c>
      <c r="L6700" t="s">
        <v>26</v>
      </c>
      <c r="M6700" t="s">
        <v>38</v>
      </c>
      <c r="N6700">
        <v>0</v>
      </c>
      <c r="O6700" t="s">
        <v>7695</v>
      </c>
    </row>
    <row r="6701" spans="1:15" x14ac:dyDescent="0.2">
      <c r="A6701">
        <v>26788</v>
      </c>
      <c r="B6701" t="str">
        <f>VLOOKUP(orders!C6701,customers!$A$2:$B$1501, 2,FALSE)</f>
        <v>Customer#000000172</v>
      </c>
      <c r="C6701">
        <v>172</v>
      </c>
      <c r="D6701" t="str">
        <f>VLOOKUP(orders!C6701,customers!$A$2:$G$1501,7,FALSE)</f>
        <v>MACHINERY</v>
      </c>
      <c r="E6701">
        <f>VLOOKUP(C6701,customers!$A$2:$D$1501, 4,FALSE)</f>
        <v>22</v>
      </c>
      <c r="F6701" t="str">
        <f>VLOOKUP(E6701,nation!$A$2:$B$26, 2,FALSE)</f>
        <v>RUSSIA</v>
      </c>
      <c r="G6701">
        <f>VLOOKUP(orders!F6701,nation!$B$2:$C$26,2,FALSE)</f>
        <v>3</v>
      </c>
      <c r="H6701" t="str">
        <f>HLOOKUP(orders!G6701,region_horz!$B$1:$F$2,2,FALSE)</f>
        <v>EUROPE</v>
      </c>
      <c r="I6701" t="s">
        <v>16</v>
      </c>
      <c r="J6701">
        <v>200616.11</v>
      </c>
      <c r="K6701" s="1">
        <v>34002</v>
      </c>
      <c r="L6701" t="s">
        <v>26</v>
      </c>
      <c r="M6701" t="s">
        <v>1162</v>
      </c>
      <c r="N6701">
        <v>0</v>
      </c>
      <c r="O6701" t="s">
        <v>7696</v>
      </c>
    </row>
    <row r="6702" spans="1:15" x14ac:dyDescent="0.2">
      <c r="A6702">
        <v>26789</v>
      </c>
      <c r="B6702" t="str">
        <f>VLOOKUP(orders!C6702,customers!$A$2:$B$1501, 2,FALSE)</f>
        <v>Customer#000000983</v>
      </c>
      <c r="C6702">
        <v>983</v>
      </c>
      <c r="D6702" t="str">
        <f>VLOOKUP(orders!C6702,customers!$A$2:$G$1501,7,FALSE)</f>
        <v>BUILDING</v>
      </c>
      <c r="E6702">
        <f>VLOOKUP(C6702,customers!$A$2:$D$1501, 4,FALSE)</f>
        <v>7</v>
      </c>
      <c r="F6702" t="str">
        <f>VLOOKUP(E6702,nation!$A$2:$B$26, 2,FALSE)</f>
        <v>GERMANY</v>
      </c>
      <c r="G6702">
        <f>VLOOKUP(orders!F6702,nation!$B$2:$C$26,2,FALSE)</f>
        <v>3</v>
      </c>
      <c r="H6702" t="str">
        <f>HLOOKUP(orders!G6702,region_horz!$B$1:$F$2,2,FALSE)</f>
        <v>EUROPE</v>
      </c>
      <c r="I6702" t="s">
        <v>16</v>
      </c>
      <c r="J6702">
        <v>35498</v>
      </c>
      <c r="K6702" s="1">
        <v>34421</v>
      </c>
      <c r="L6702" t="s">
        <v>31</v>
      </c>
      <c r="M6702" t="s">
        <v>3995</v>
      </c>
      <c r="N6702">
        <v>0</v>
      </c>
      <c r="O6702" t="s">
        <v>7697</v>
      </c>
    </row>
    <row r="6703" spans="1:15" x14ac:dyDescent="0.2">
      <c r="A6703">
        <v>26790</v>
      </c>
      <c r="B6703" t="str">
        <f>VLOOKUP(orders!C6703,customers!$A$2:$B$1501, 2,FALSE)</f>
        <v>Customer#000001121</v>
      </c>
      <c r="C6703">
        <v>1121</v>
      </c>
      <c r="D6703" t="str">
        <f>VLOOKUP(orders!C6703,customers!$A$2:$G$1501,7,FALSE)</f>
        <v>MACHINERY</v>
      </c>
      <c r="E6703">
        <f>VLOOKUP(C6703,customers!$A$2:$D$1501, 4,FALSE)</f>
        <v>20</v>
      </c>
      <c r="F6703" t="str">
        <f>VLOOKUP(E6703,nation!$A$2:$B$26, 2,FALSE)</f>
        <v>SAUDI ARABIA</v>
      </c>
      <c r="G6703">
        <f>VLOOKUP(orders!F6703,nation!$B$2:$C$26,2,FALSE)</f>
        <v>4</v>
      </c>
      <c r="H6703" t="str">
        <f>HLOOKUP(orders!G6703,region_horz!$B$1:$F$2,2,FALSE)</f>
        <v>MIDDLE EAST</v>
      </c>
      <c r="I6703" t="s">
        <v>9</v>
      </c>
      <c r="J6703">
        <v>104510.23</v>
      </c>
      <c r="K6703" s="1">
        <v>35381</v>
      </c>
      <c r="L6703" t="s">
        <v>26</v>
      </c>
      <c r="M6703" t="s">
        <v>72</v>
      </c>
      <c r="N6703">
        <v>0</v>
      </c>
      <c r="O6703" t="s">
        <v>7698</v>
      </c>
    </row>
    <row r="6704" spans="1:15" x14ac:dyDescent="0.2">
      <c r="A6704">
        <v>26791</v>
      </c>
      <c r="B6704" t="str">
        <f>VLOOKUP(orders!C6704,customers!$A$2:$B$1501, 2,FALSE)</f>
        <v>Customer#000000347</v>
      </c>
      <c r="C6704">
        <v>347</v>
      </c>
      <c r="D6704" t="str">
        <f>VLOOKUP(orders!C6704,customers!$A$2:$G$1501,7,FALSE)</f>
        <v>BUILDING</v>
      </c>
      <c r="E6704">
        <f>VLOOKUP(C6704,customers!$A$2:$D$1501, 4,FALSE)</f>
        <v>1</v>
      </c>
      <c r="F6704" t="str">
        <f>VLOOKUP(E6704,nation!$A$2:$B$26, 2,FALSE)</f>
        <v>ARGENTINA</v>
      </c>
      <c r="G6704">
        <f>VLOOKUP(orders!F6704,nation!$B$2:$C$26,2,FALSE)</f>
        <v>1</v>
      </c>
      <c r="H6704" t="str">
        <f>HLOOKUP(orders!G6704,region_horz!$B$1:$F$2,2,FALSE)</f>
        <v>AMERICA</v>
      </c>
      <c r="I6704" t="s">
        <v>48</v>
      </c>
      <c r="J6704">
        <v>223779.95</v>
      </c>
      <c r="K6704" s="1">
        <v>34819</v>
      </c>
      <c r="L6704" t="s">
        <v>10</v>
      </c>
      <c r="M6704" t="s">
        <v>1176</v>
      </c>
      <c r="N6704">
        <v>0</v>
      </c>
      <c r="O6704" t="s">
        <v>7699</v>
      </c>
    </row>
    <row r="6705" spans="1:15" x14ac:dyDescent="0.2">
      <c r="A6705">
        <v>26816</v>
      </c>
      <c r="B6705" t="str">
        <f>VLOOKUP(orders!C6705,customers!$A$2:$B$1501, 2,FALSE)</f>
        <v>Customer#000000466</v>
      </c>
      <c r="C6705">
        <v>466</v>
      </c>
      <c r="D6705" t="str">
        <f>VLOOKUP(orders!C6705,customers!$A$2:$G$1501,7,FALSE)</f>
        <v>MACHINERY</v>
      </c>
      <c r="E6705">
        <f>VLOOKUP(C6705,customers!$A$2:$D$1501, 4,FALSE)</f>
        <v>12</v>
      </c>
      <c r="F6705" t="str">
        <f>VLOOKUP(E6705,nation!$A$2:$B$26, 2,FALSE)</f>
        <v>JAPAN</v>
      </c>
      <c r="G6705">
        <f>VLOOKUP(orders!F6705,nation!$B$2:$C$26,2,FALSE)</f>
        <v>2</v>
      </c>
      <c r="H6705" t="str">
        <f>HLOOKUP(orders!G6705,region_horz!$B$1:$F$2,2,FALSE)</f>
        <v>ASIA</v>
      </c>
      <c r="I6705" t="s">
        <v>16</v>
      </c>
      <c r="J6705">
        <v>129849.23</v>
      </c>
      <c r="K6705" s="1">
        <v>34186</v>
      </c>
      <c r="L6705" t="s">
        <v>26</v>
      </c>
      <c r="M6705" t="s">
        <v>1356</v>
      </c>
      <c r="N6705">
        <v>0</v>
      </c>
      <c r="O6705" t="s">
        <v>7700</v>
      </c>
    </row>
    <row r="6706" spans="1:15" x14ac:dyDescent="0.2">
      <c r="A6706">
        <v>26817</v>
      </c>
      <c r="B6706" t="str">
        <f>VLOOKUP(orders!C6706,customers!$A$2:$B$1501, 2,FALSE)</f>
        <v>Customer#000000770</v>
      </c>
      <c r="C6706">
        <v>770</v>
      </c>
      <c r="D6706" t="str">
        <f>VLOOKUP(orders!C6706,customers!$A$2:$G$1501,7,FALSE)</f>
        <v>AUTOMOBILE</v>
      </c>
      <c r="E6706">
        <f>VLOOKUP(C6706,customers!$A$2:$D$1501, 4,FALSE)</f>
        <v>8</v>
      </c>
      <c r="F6706" t="str">
        <f>VLOOKUP(E6706,nation!$A$2:$B$26, 2,FALSE)</f>
        <v>INDIA</v>
      </c>
      <c r="G6706">
        <f>VLOOKUP(orders!F6706,nation!$B$2:$C$26,2,FALSE)</f>
        <v>2</v>
      </c>
      <c r="H6706" t="str">
        <f>HLOOKUP(orders!G6706,region_horz!$B$1:$F$2,2,FALSE)</f>
        <v>ASIA</v>
      </c>
      <c r="I6706" t="s">
        <v>9</v>
      </c>
      <c r="J6706">
        <v>149767.42000000001</v>
      </c>
      <c r="K6706" s="1">
        <v>35900</v>
      </c>
      <c r="L6706" t="s">
        <v>26</v>
      </c>
      <c r="M6706" t="s">
        <v>1830</v>
      </c>
      <c r="N6706">
        <v>0</v>
      </c>
      <c r="O6706" t="s">
        <v>7701</v>
      </c>
    </row>
    <row r="6707" spans="1:15" x14ac:dyDescent="0.2">
      <c r="A6707">
        <v>26818</v>
      </c>
      <c r="B6707" t="str">
        <f>VLOOKUP(orders!C6707,customers!$A$2:$B$1501, 2,FALSE)</f>
        <v>Customer#000001186</v>
      </c>
      <c r="C6707">
        <v>1186</v>
      </c>
      <c r="D6707" t="str">
        <f>VLOOKUP(orders!C6707,customers!$A$2:$G$1501,7,FALSE)</f>
        <v>BUILDING</v>
      </c>
      <c r="E6707">
        <f>VLOOKUP(C6707,customers!$A$2:$D$1501, 4,FALSE)</f>
        <v>23</v>
      </c>
      <c r="F6707" t="str">
        <f>VLOOKUP(E6707,nation!$A$2:$B$26, 2,FALSE)</f>
        <v>UNITED KINGDOM</v>
      </c>
      <c r="G6707">
        <f>VLOOKUP(orders!F6707,nation!$B$2:$C$26,2,FALSE)</f>
        <v>3</v>
      </c>
      <c r="H6707" t="str">
        <f>HLOOKUP(orders!G6707,region_horz!$B$1:$F$2,2,FALSE)</f>
        <v>EUROPE</v>
      </c>
      <c r="I6707" t="s">
        <v>16</v>
      </c>
      <c r="J6707">
        <v>310219.64</v>
      </c>
      <c r="K6707" s="1">
        <v>33612</v>
      </c>
      <c r="L6707" t="s">
        <v>23</v>
      </c>
      <c r="M6707" t="s">
        <v>316</v>
      </c>
      <c r="N6707">
        <v>0</v>
      </c>
      <c r="O6707" t="s">
        <v>7702</v>
      </c>
    </row>
    <row r="6708" spans="1:15" x14ac:dyDescent="0.2">
      <c r="A6708">
        <v>26819</v>
      </c>
      <c r="B6708" t="str">
        <f>VLOOKUP(orders!C6708,customers!$A$2:$B$1501, 2,FALSE)</f>
        <v>Customer#000000679</v>
      </c>
      <c r="C6708">
        <v>679</v>
      </c>
      <c r="D6708" t="str">
        <f>VLOOKUP(orders!C6708,customers!$A$2:$G$1501,7,FALSE)</f>
        <v>AUTOMOBILE</v>
      </c>
      <c r="E6708">
        <f>VLOOKUP(C6708,customers!$A$2:$D$1501, 4,FALSE)</f>
        <v>10</v>
      </c>
      <c r="F6708" t="str">
        <f>VLOOKUP(E6708,nation!$A$2:$B$26, 2,FALSE)</f>
        <v>IRAN</v>
      </c>
      <c r="G6708">
        <f>VLOOKUP(orders!F6708,nation!$B$2:$C$26,2,FALSE)</f>
        <v>4</v>
      </c>
      <c r="H6708" t="str">
        <f>HLOOKUP(orders!G6708,region_horz!$B$1:$F$2,2,FALSE)</f>
        <v>MIDDLE EAST</v>
      </c>
      <c r="I6708" t="s">
        <v>9</v>
      </c>
      <c r="J6708">
        <v>3759.92</v>
      </c>
      <c r="K6708" s="1">
        <v>35076</v>
      </c>
      <c r="L6708" t="s">
        <v>31</v>
      </c>
      <c r="M6708" t="s">
        <v>1950</v>
      </c>
      <c r="N6708">
        <v>0</v>
      </c>
      <c r="O6708" t="s">
        <v>7703</v>
      </c>
    </row>
    <row r="6709" spans="1:15" x14ac:dyDescent="0.2">
      <c r="A6709">
        <v>26820</v>
      </c>
      <c r="B6709" t="str">
        <f>VLOOKUP(orders!C6709,customers!$A$2:$B$1501, 2,FALSE)</f>
        <v>Customer#000000847</v>
      </c>
      <c r="C6709">
        <v>847</v>
      </c>
      <c r="D6709" t="str">
        <f>VLOOKUP(orders!C6709,customers!$A$2:$G$1501,7,FALSE)</f>
        <v>HOUSEHOLD</v>
      </c>
      <c r="E6709">
        <f>VLOOKUP(C6709,customers!$A$2:$D$1501, 4,FALSE)</f>
        <v>23</v>
      </c>
      <c r="F6709" t="str">
        <f>VLOOKUP(E6709,nation!$A$2:$B$26, 2,FALSE)</f>
        <v>UNITED KINGDOM</v>
      </c>
      <c r="G6709">
        <f>VLOOKUP(orders!F6709,nation!$B$2:$C$26,2,FALSE)</f>
        <v>3</v>
      </c>
      <c r="H6709" t="str">
        <f>HLOOKUP(orders!G6709,region_horz!$B$1:$F$2,2,FALSE)</f>
        <v>EUROPE</v>
      </c>
      <c r="I6709" t="s">
        <v>16</v>
      </c>
      <c r="J6709">
        <v>10786.56</v>
      </c>
      <c r="K6709" s="1">
        <v>34536</v>
      </c>
      <c r="L6709" t="s">
        <v>13</v>
      </c>
      <c r="M6709" t="s">
        <v>447</v>
      </c>
      <c r="N6709">
        <v>0</v>
      </c>
      <c r="O6709" t="s">
        <v>7704</v>
      </c>
    </row>
    <row r="6710" spans="1:15" x14ac:dyDescent="0.2">
      <c r="A6710">
        <v>26821</v>
      </c>
      <c r="B6710" t="str">
        <f>VLOOKUP(orders!C6710,customers!$A$2:$B$1501, 2,FALSE)</f>
        <v>Customer#000001073</v>
      </c>
      <c r="C6710">
        <v>1073</v>
      </c>
      <c r="D6710" t="str">
        <f>VLOOKUP(orders!C6710,customers!$A$2:$G$1501,7,FALSE)</f>
        <v>BUILDING</v>
      </c>
      <c r="E6710">
        <f>VLOOKUP(C6710,customers!$A$2:$D$1501, 4,FALSE)</f>
        <v>10</v>
      </c>
      <c r="F6710" t="str">
        <f>VLOOKUP(E6710,nation!$A$2:$B$26, 2,FALSE)</f>
        <v>IRAN</v>
      </c>
      <c r="G6710">
        <f>VLOOKUP(orders!F6710,nation!$B$2:$C$26,2,FALSE)</f>
        <v>4</v>
      </c>
      <c r="H6710" t="str">
        <f>HLOOKUP(orders!G6710,region_horz!$B$1:$F$2,2,FALSE)</f>
        <v>MIDDLE EAST</v>
      </c>
      <c r="I6710" t="s">
        <v>9</v>
      </c>
      <c r="J6710">
        <v>147846.28</v>
      </c>
      <c r="K6710" s="1">
        <v>35033</v>
      </c>
      <c r="L6710" t="s">
        <v>23</v>
      </c>
      <c r="M6710" t="s">
        <v>1241</v>
      </c>
      <c r="N6710">
        <v>0</v>
      </c>
      <c r="O6710" t="s">
        <v>7705</v>
      </c>
    </row>
    <row r="6711" spans="1:15" x14ac:dyDescent="0.2">
      <c r="A6711">
        <v>26822</v>
      </c>
      <c r="B6711" t="str">
        <f>VLOOKUP(orders!C6711,customers!$A$2:$B$1501, 2,FALSE)</f>
        <v>Customer#000000998</v>
      </c>
      <c r="C6711">
        <v>998</v>
      </c>
      <c r="D6711" t="str">
        <f>VLOOKUP(orders!C6711,customers!$A$2:$G$1501,7,FALSE)</f>
        <v>MACHINERY</v>
      </c>
      <c r="E6711">
        <f>VLOOKUP(C6711,customers!$A$2:$D$1501, 4,FALSE)</f>
        <v>17</v>
      </c>
      <c r="F6711" t="str">
        <f>VLOOKUP(E6711,nation!$A$2:$B$26, 2,FALSE)</f>
        <v>PERU</v>
      </c>
      <c r="G6711">
        <f>VLOOKUP(orders!F6711,nation!$B$2:$C$26,2,FALSE)</f>
        <v>1</v>
      </c>
      <c r="H6711" t="str">
        <f>HLOOKUP(orders!G6711,region_horz!$B$1:$F$2,2,FALSE)</f>
        <v>AMERICA</v>
      </c>
      <c r="I6711" t="s">
        <v>16</v>
      </c>
      <c r="J6711">
        <v>116222.11</v>
      </c>
      <c r="K6711" s="1">
        <v>34462</v>
      </c>
      <c r="L6711" t="s">
        <v>13</v>
      </c>
      <c r="M6711" t="s">
        <v>1019</v>
      </c>
      <c r="N6711">
        <v>0</v>
      </c>
      <c r="O6711" t="s">
        <v>7706</v>
      </c>
    </row>
    <row r="6712" spans="1:15" x14ac:dyDescent="0.2">
      <c r="A6712">
        <v>26823</v>
      </c>
      <c r="B6712" t="str">
        <f>VLOOKUP(orders!C6712,customers!$A$2:$B$1501, 2,FALSE)</f>
        <v>Customer#000000155</v>
      </c>
      <c r="C6712">
        <v>155</v>
      </c>
      <c r="D6712" t="str">
        <f>VLOOKUP(orders!C6712,customers!$A$2:$G$1501,7,FALSE)</f>
        <v>AUTOMOBILE</v>
      </c>
      <c r="E6712">
        <f>VLOOKUP(C6712,customers!$A$2:$D$1501, 4,FALSE)</f>
        <v>0</v>
      </c>
      <c r="F6712" t="str">
        <f>VLOOKUP(E6712,nation!$A$2:$B$26, 2,FALSE)</f>
        <v>ALGERIA</v>
      </c>
      <c r="G6712">
        <f>VLOOKUP(orders!F6712,nation!$B$2:$C$26,2,FALSE)</f>
        <v>0</v>
      </c>
      <c r="H6712" t="str">
        <f>HLOOKUP(orders!G6712,region_horz!$B$1:$F$2,2,FALSE)</f>
        <v>AFRICA</v>
      </c>
      <c r="I6712" t="s">
        <v>9</v>
      </c>
      <c r="J6712">
        <v>45231.28</v>
      </c>
      <c r="K6712" s="1">
        <v>35545</v>
      </c>
      <c r="L6712" t="s">
        <v>10</v>
      </c>
      <c r="M6712" t="s">
        <v>2187</v>
      </c>
      <c r="N6712">
        <v>0</v>
      </c>
      <c r="O6712" t="s">
        <v>7707</v>
      </c>
    </row>
    <row r="6713" spans="1:15" x14ac:dyDescent="0.2">
      <c r="A6713">
        <v>26848</v>
      </c>
      <c r="B6713" t="str">
        <f>VLOOKUP(orders!C6713,customers!$A$2:$B$1501, 2,FALSE)</f>
        <v>Customer#000000623</v>
      </c>
      <c r="C6713">
        <v>623</v>
      </c>
      <c r="D6713" t="str">
        <f>VLOOKUP(orders!C6713,customers!$A$2:$G$1501,7,FALSE)</f>
        <v>BUILDING</v>
      </c>
      <c r="E6713">
        <f>VLOOKUP(C6713,customers!$A$2:$D$1501, 4,FALSE)</f>
        <v>9</v>
      </c>
      <c r="F6713" t="str">
        <f>VLOOKUP(E6713,nation!$A$2:$B$26, 2,FALSE)</f>
        <v>INDONESIA</v>
      </c>
      <c r="G6713">
        <f>VLOOKUP(orders!F6713,nation!$B$2:$C$26,2,FALSE)</f>
        <v>2</v>
      </c>
      <c r="H6713" t="str">
        <f>HLOOKUP(orders!G6713,region_horz!$B$1:$F$2,2,FALSE)</f>
        <v>ASIA</v>
      </c>
      <c r="I6713" t="s">
        <v>48</v>
      </c>
      <c r="J6713">
        <v>155027.98000000001</v>
      </c>
      <c r="K6713" s="1">
        <v>34768</v>
      </c>
      <c r="L6713" t="s">
        <v>10</v>
      </c>
      <c r="M6713" t="s">
        <v>592</v>
      </c>
      <c r="N6713">
        <v>0</v>
      </c>
      <c r="O6713" t="s">
        <v>7708</v>
      </c>
    </row>
    <row r="6714" spans="1:15" x14ac:dyDescent="0.2">
      <c r="A6714">
        <v>26849</v>
      </c>
      <c r="B6714" t="str">
        <f>VLOOKUP(orders!C6714,customers!$A$2:$B$1501, 2,FALSE)</f>
        <v>Customer#000000844</v>
      </c>
      <c r="C6714">
        <v>844</v>
      </c>
      <c r="D6714" t="str">
        <f>VLOOKUP(orders!C6714,customers!$A$2:$G$1501,7,FALSE)</f>
        <v>BUILDING</v>
      </c>
      <c r="E6714">
        <f>VLOOKUP(C6714,customers!$A$2:$D$1501, 4,FALSE)</f>
        <v>11</v>
      </c>
      <c r="F6714" t="str">
        <f>VLOOKUP(E6714,nation!$A$2:$B$26, 2,FALSE)</f>
        <v>IRAQ</v>
      </c>
      <c r="G6714">
        <f>VLOOKUP(orders!F6714,nation!$B$2:$C$26,2,FALSE)</f>
        <v>4</v>
      </c>
      <c r="H6714" t="str">
        <f>HLOOKUP(orders!G6714,region_horz!$B$1:$F$2,2,FALSE)</f>
        <v>MIDDLE EAST</v>
      </c>
      <c r="I6714" t="s">
        <v>9</v>
      </c>
      <c r="J6714">
        <v>113335.31</v>
      </c>
      <c r="K6714" s="1">
        <v>35898</v>
      </c>
      <c r="L6714" t="s">
        <v>26</v>
      </c>
      <c r="M6714" t="s">
        <v>1247</v>
      </c>
      <c r="N6714">
        <v>0</v>
      </c>
      <c r="O6714" t="s">
        <v>7709</v>
      </c>
    </row>
    <row r="6715" spans="1:15" x14ac:dyDescent="0.2">
      <c r="A6715">
        <v>26850</v>
      </c>
      <c r="B6715" t="str">
        <f>VLOOKUP(orders!C6715,customers!$A$2:$B$1501, 2,FALSE)</f>
        <v>Customer#000000311</v>
      </c>
      <c r="C6715">
        <v>311</v>
      </c>
      <c r="D6715" t="str">
        <f>VLOOKUP(orders!C6715,customers!$A$2:$G$1501,7,FALSE)</f>
        <v>AUTOMOBILE</v>
      </c>
      <c r="E6715">
        <f>VLOOKUP(C6715,customers!$A$2:$D$1501, 4,FALSE)</f>
        <v>23</v>
      </c>
      <c r="F6715" t="str">
        <f>VLOOKUP(E6715,nation!$A$2:$B$26, 2,FALSE)</f>
        <v>UNITED KINGDOM</v>
      </c>
      <c r="G6715">
        <f>VLOOKUP(orders!F6715,nation!$B$2:$C$26,2,FALSE)</f>
        <v>3</v>
      </c>
      <c r="H6715" t="str">
        <f>HLOOKUP(orders!G6715,region_horz!$B$1:$F$2,2,FALSE)</f>
        <v>EUROPE</v>
      </c>
      <c r="I6715" t="s">
        <v>9</v>
      </c>
      <c r="J6715">
        <v>136271.43</v>
      </c>
      <c r="K6715" s="1">
        <v>35039</v>
      </c>
      <c r="L6715" t="s">
        <v>10</v>
      </c>
      <c r="M6715" t="s">
        <v>2201</v>
      </c>
      <c r="N6715">
        <v>0</v>
      </c>
      <c r="O6715" t="s">
        <v>7710</v>
      </c>
    </row>
    <row r="6716" spans="1:15" x14ac:dyDescent="0.2">
      <c r="A6716">
        <v>26851</v>
      </c>
      <c r="B6716" t="str">
        <f>VLOOKUP(orders!C6716,customers!$A$2:$B$1501, 2,FALSE)</f>
        <v>Customer#000000181</v>
      </c>
      <c r="C6716">
        <v>181</v>
      </c>
      <c r="D6716" t="str">
        <f>VLOOKUP(orders!C6716,customers!$A$2:$G$1501,7,FALSE)</f>
        <v>FURNITURE</v>
      </c>
      <c r="E6716">
        <f>VLOOKUP(C6716,customers!$A$2:$D$1501, 4,FALSE)</f>
        <v>9</v>
      </c>
      <c r="F6716" t="str">
        <f>VLOOKUP(E6716,nation!$A$2:$B$26, 2,FALSE)</f>
        <v>INDONESIA</v>
      </c>
      <c r="G6716">
        <f>VLOOKUP(orders!F6716,nation!$B$2:$C$26,2,FALSE)</f>
        <v>2</v>
      </c>
      <c r="H6716" t="str">
        <f>HLOOKUP(orders!G6716,region_horz!$B$1:$F$2,2,FALSE)</f>
        <v>ASIA</v>
      </c>
      <c r="I6716" t="s">
        <v>9</v>
      </c>
      <c r="J6716">
        <v>23622.14</v>
      </c>
      <c r="K6716" s="1">
        <v>34905</v>
      </c>
      <c r="L6716" t="s">
        <v>26</v>
      </c>
      <c r="M6716" t="s">
        <v>76</v>
      </c>
      <c r="N6716">
        <v>0</v>
      </c>
      <c r="O6716" t="s">
        <v>7711</v>
      </c>
    </row>
    <row r="6717" spans="1:15" x14ac:dyDescent="0.2">
      <c r="A6717">
        <v>26852</v>
      </c>
      <c r="B6717" t="str">
        <f>VLOOKUP(orders!C6717,customers!$A$2:$B$1501, 2,FALSE)</f>
        <v>Customer#000000004</v>
      </c>
      <c r="C6717">
        <v>4</v>
      </c>
      <c r="D6717" t="str">
        <f>VLOOKUP(orders!C6717,customers!$A$2:$G$1501,7,FALSE)</f>
        <v>MACHINERY</v>
      </c>
      <c r="E6717">
        <f>VLOOKUP(C6717,customers!$A$2:$D$1501, 4,FALSE)</f>
        <v>4</v>
      </c>
      <c r="F6717" t="str">
        <f>VLOOKUP(E6717,nation!$A$2:$B$26, 2,FALSE)</f>
        <v>EGYPT</v>
      </c>
      <c r="G6717">
        <f>VLOOKUP(orders!F6717,nation!$B$2:$C$26,2,FALSE)</f>
        <v>4</v>
      </c>
      <c r="H6717" t="str">
        <f>HLOOKUP(orders!G6717,region_horz!$B$1:$F$2,2,FALSE)</f>
        <v>MIDDLE EAST</v>
      </c>
      <c r="I6717" t="s">
        <v>16</v>
      </c>
      <c r="J6717">
        <v>77869.289999999994</v>
      </c>
      <c r="K6717" s="1">
        <v>34035</v>
      </c>
      <c r="L6717" t="s">
        <v>13</v>
      </c>
      <c r="M6717" t="s">
        <v>1971</v>
      </c>
      <c r="N6717">
        <v>0</v>
      </c>
      <c r="O6717" t="s">
        <v>7712</v>
      </c>
    </row>
    <row r="6718" spans="1:15" x14ac:dyDescent="0.2">
      <c r="A6718">
        <v>26853</v>
      </c>
      <c r="B6718" t="str">
        <f>VLOOKUP(orders!C6718,customers!$A$2:$B$1501, 2,FALSE)</f>
        <v>Customer#000000263</v>
      </c>
      <c r="C6718">
        <v>263</v>
      </c>
      <c r="D6718" t="str">
        <f>VLOOKUP(orders!C6718,customers!$A$2:$G$1501,7,FALSE)</f>
        <v>FURNITURE</v>
      </c>
      <c r="E6718">
        <f>VLOOKUP(C6718,customers!$A$2:$D$1501, 4,FALSE)</f>
        <v>1</v>
      </c>
      <c r="F6718" t="str">
        <f>VLOOKUP(E6718,nation!$A$2:$B$26, 2,FALSE)</f>
        <v>ARGENTINA</v>
      </c>
      <c r="G6718">
        <f>VLOOKUP(orders!F6718,nation!$B$2:$C$26,2,FALSE)</f>
        <v>1</v>
      </c>
      <c r="H6718" t="str">
        <f>HLOOKUP(orders!G6718,region_horz!$B$1:$F$2,2,FALSE)</f>
        <v>AMERICA</v>
      </c>
      <c r="I6718" t="s">
        <v>16</v>
      </c>
      <c r="J6718">
        <v>157655.82</v>
      </c>
      <c r="K6718" s="1">
        <v>33768</v>
      </c>
      <c r="L6718" t="s">
        <v>10</v>
      </c>
      <c r="M6718" t="s">
        <v>4172</v>
      </c>
      <c r="N6718">
        <v>0</v>
      </c>
      <c r="O6718" t="s">
        <v>7713</v>
      </c>
    </row>
    <row r="6719" spans="1:15" x14ac:dyDescent="0.2">
      <c r="A6719">
        <v>26854</v>
      </c>
      <c r="B6719" t="str">
        <f>VLOOKUP(orders!C6719,customers!$A$2:$B$1501, 2,FALSE)</f>
        <v>Customer#000000433</v>
      </c>
      <c r="C6719">
        <v>433</v>
      </c>
      <c r="D6719" t="str">
        <f>VLOOKUP(orders!C6719,customers!$A$2:$G$1501,7,FALSE)</f>
        <v>FURNITURE</v>
      </c>
      <c r="E6719">
        <f>VLOOKUP(C6719,customers!$A$2:$D$1501, 4,FALSE)</f>
        <v>20</v>
      </c>
      <c r="F6719" t="str">
        <f>VLOOKUP(E6719,nation!$A$2:$B$26, 2,FALSE)</f>
        <v>SAUDI ARABIA</v>
      </c>
      <c r="G6719">
        <f>VLOOKUP(orders!F6719,nation!$B$2:$C$26,2,FALSE)</f>
        <v>4</v>
      </c>
      <c r="H6719" t="str">
        <f>HLOOKUP(orders!G6719,region_horz!$B$1:$F$2,2,FALSE)</f>
        <v>MIDDLE EAST</v>
      </c>
      <c r="I6719" t="s">
        <v>16</v>
      </c>
      <c r="J6719">
        <v>240068.75</v>
      </c>
      <c r="K6719" s="1">
        <v>34507</v>
      </c>
      <c r="L6719" t="s">
        <v>23</v>
      </c>
      <c r="M6719" t="s">
        <v>1608</v>
      </c>
      <c r="N6719">
        <v>0</v>
      </c>
      <c r="O6719" t="s">
        <v>7714</v>
      </c>
    </row>
    <row r="6720" spans="1:15" x14ac:dyDescent="0.2">
      <c r="A6720">
        <v>26855</v>
      </c>
      <c r="B6720" t="str">
        <f>VLOOKUP(orders!C6720,customers!$A$2:$B$1501, 2,FALSE)</f>
        <v>Customer#000000352</v>
      </c>
      <c r="C6720">
        <v>352</v>
      </c>
      <c r="D6720" t="str">
        <f>VLOOKUP(orders!C6720,customers!$A$2:$G$1501,7,FALSE)</f>
        <v>HOUSEHOLD</v>
      </c>
      <c r="E6720">
        <f>VLOOKUP(C6720,customers!$A$2:$D$1501, 4,FALSE)</f>
        <v>9</v>
      </c>
      <c r="F6720" t="str">
        <f>VLOOKUP(E6720,nation!$A$2:$B$26, 2,FALSE)</f>
        <v>INDONESIA</v>
      </c>
      <c r="G6720">
        <f>VLOOKUP(orders!F6720,nation!$B$2:$C$26,2,FALSE)</f>
        <v>2</v>
      </c>
      <c r="H6720" t="str">
        <f>HLOOKUP(orders!G6720,region_horz!$B$1:$F$2,2,FALSE)</f>
        <v>ASIA</v>
      </c>
      <c r="I6720" t="s">
        <v>16</v>
      </c>
      <c r="J6720">
        <v>35920.089999999997</v>
      </c>
      <c r="K6720" s="1">
        <v>34409</v>
      </c>
      <c r="L6720" t="s">
        <v>26</v>
      </c>
      <c r="M6720" t="s">
        <v>4270</v>
      </c>
      <c r="N6720">
        <v>0</v>
      </c>
      <c r="O6720" t="s">
        <v>7715</v>
      </c>
    </row>
    <row r="6721" spans="1:15" x14ac:dyDescent="0.2">
      <c r="A6721">
        <v>26880</v>
      </c>
      <c r="B6721" t="str">
        <f>VLOOKUP(orders!C6721,customers!$A$2:$B$1501, 2,FALSE)</f>
        <v>Customer#000001129</v>
      </c>
      <c r="C6721">
        <v>1129</v>
      </c>
      <c r="D6721" t="str">
        <f>VLOOKUP(orders!C6721,customers!$A$2:$G$1501,7,FALSE)</f>
        <v>HOUSEHOLD</v>
      </c>
      <c r="E6721">
        <f>VLOOKUP(C6721,customers!$A$2:$D$1501, 4,FALSE)</f>
        <v>8</v>
      </c>
      <c r="F6721" t="str">
        <f>VLOOKUP(E6721,nation!$A$2:$B$26, 2,FALSE)</f>
        <v>INDIA</v>
      </c>
      <c r="G6721">
        <f>VLOOKUP(orders!F6721,nation!$B$2:$C$26,2,FALSE)</f>
        <v>2</v>
      </c>
      <c r="H6721" t="str">
        <f>HLOOKUP(orders!G6721,region_horz!$B$1:$F$2,2,FALSE)</f>
        <v>ASIA</v>
      </c>
      <c r="I6721" t="s">
        <v>9</v>
      </c>
      <c r="J6721">
        <v>71662.77</v>
      </c>
      <c r="K6721" s="1">
        <v>35071</v>
      </c>
      <c r="L6721" t="s">
        <v>31</v>
      </c>
      <c r="M6721" t="s">
        <v>840</v>
      </c>
      <c r="N6721">
        <v>0</v>
      </c>
      <c r="O6721" t="s">
        <v>7716</v>
      </c>
    </row>
    <row r="6722" spans="1:15" x14ac:dyDescent="0.2">
      <c r="A6722">
        <v>26881</v>
      </c>
      <c r="B6722" t="str">
        <f>VLOOKUP(orders!C6722,customers!$A$2:$B$1501, 2,FALSE)</f>
        <v>Customer#000001123</v>
      </c>
      <c r="C6722">
        <v>1123</v>
      </c>
      <c r="D6722" t="str">
        <f>VLOOKUP(orders!C6722,customers!$A$2:$G$1501,7,FALSE)</f>
        <v>MACHINERY</v>
      </c>
      <c r="E6722">
        <f>VLOOKUP(C6722,customers!$A$2:$D$1501, 4,FALSE)</f>
        <v>16</v>
      </c>
      <c r="F6722" t="str">
        <f>VLOOKUP(E6722,nation!$A$2:$B$26, 2,FALSE)</f>
        <v>MOZAMBIQUE</v>
      </c>
      <c r="G6722">
        <f>VLOOKUP(orders!F6722,nation!$B$2:$C$26,2,FALSE)</f>
        <v>0</v>
      </c>
      <c r="H6722" t="str">
        <f>HLOOKUP(orders!G6722,region_horz!$B$1:$F$2,2,FALSE)</f>
        <v>AFRICA</v>
      </c>
      <c r="I6722" t="s">
        <v>16</v>
      </c>
      <c r="J6722">
        <v>69050.17</v>
      </c>
      <c r="K6722" s="1">
        <v>34548</v>
      </c>
      <c r="L6722" t="s">
        <v>10</v>
      </c>
      <c r="M6722" t="s">
        <v>297</v>
      </c>
      <c r="N6722">
        <v>0</v>
      </c>
      <c r="O6722" t="s">
        <v>7717</v>
      </c>
    </row>
    <row r="6723" spans="1:15" x14ac:dyDescent="0.2">
      <c r="A6723">
        <v>26882</v>
      </c>
      <c r="B6723" t="str">
        <f>VLOOKUP(orders!C6723,customers!$A$2:$B$1501, 2,FALSE)</f>
        <v>Customer#000000853</v>
      </c>
      <c r="C6723">
        <v>853</v>
      </c>
      <c r="D6723" t="str">
        <f>VLOOKUP(orders!C6723,customers!$A$2:$G$1501,7,FALSE)</f>
        <v>MACHINERY</v>
      </c>
      <c r="E6723">
        <f>VLOOKUP(C6723,customers!$A$2:$D$1501, 4,FALSE)</f>
        <v>2</v>
      </c>
      <c r="F6723" t="str">
        <f>VLOOKUP(E6723,nation!$A$2:$B$26, 2,FALSE)</f>
        <v>BRAZIL</v>
      </c>
      <c r="G6723">
        <f>VLOOKUP(orders!F6723,nation!$B$2:$C$26,2,FALSE)</f>
        <v>1</v>
      </c>
      <c r="H6723" t="str">
        <f>HLOOKUP(orders!G6723,region_horz!$B$1:$F$2,2,FALSE)</f>
        <v>AMERICA</v>
      </c>
      <c r="I6723" t="s">
        <v>9</v>
      </c>
      <c r="J6723">
        <v>166074.15</v>
      </c>
      <c r="K6723" s="1">
        <v>34878</v>
      </c>
      <c r="L6723" t="s">
        <v>23</v>
      </c>
      <c r="M6723" t="s">
        <v>4238</v>
      </c>
      <c r="N6723">
        <v>0</v>
      </c>
      <c r="O6723" t="s">
        <v>7718</v>
      </c>
    </row>
    <row r="6724" spans="1:15" x14ac:dyDescent="0.2">
      <c r="A6724">
        <v>26883</v>
      </c>
      <c r="B6724" t="str">
        <f>VLOOKUP(orders!C6724,customers!$A$2:$B$1501, 2,FALSE)</f>
        <v>Customer#000001478</v>
      </c>
      <c r="C6724">
        <v>1478</v>
      </c>
      <c r="D6724" t="str">
        <f>VLOOKUP(orders!C6724,customers!$A$2:$G$1501,7,FALSE)</f>
        <v>AUTOMOBILE</v>
      </c>
      <c r="E6724">
        <f>VLOOKUP(C6724,customers!$A$2:$D$1501, 4,FALSE)</f>
        <v>7</v>
      </c>
      <c r="F6724" t="str">
        <f>VLOOKUP(E6724,nation!$A$2:$B$26, 2,FALSE)</f>
        <v>GERMANY</v>
      </c>
      <c r="G6724">
        <f>VLOOKUP(orders!F6724,nation!$B$2:$C$26,2,FALSE)</f>
        <v>3</v>
      </c>
      <c r="H6724" t="str">
        <f>HLOOKUP(orders!G6724,region_horz!$B$1:$F$2,2,FALSE)</f>
        <v>EUROPE</v>
      </c>
      <c r="I6724" t="s">
        <v>16</v>
      </c>
      <c r="J6724">
        <v>45943.93</v>
      </c>
      <c r="K6724" s="1">
        <v>33619</v>
      </c>
      <c r="L6724" t="s">
        <v>10</v>
      </c>
      <c r="M6724" t="s">
        <v>1721</v>
      </c>
      <c r="N6724">
        <v>0</v>
      </c>
      <c r="O6724" t="s">
        <v>7719</v>
      </c>
    </row>
    <row r="6725" spans="1:15" x14ac:dyDescent="0.2">
      <c r="A6725">
        <v>26884</v>
      </c>
      <c r="B6725" t="str">
        <f>VLOOKUP(orders!C6725,customers!$A$2:$B$1501, 2,FALSE)</f>
        <v>Customer#000000373</v>
      </c>
      <c r="C6725">
        <v>373</v>
      </c>
      <c r="D6725" t="str">
        <f>VLOOKUP(orders!C6725,customers!$A$2:$G$1501,7,FALSE)</f>
        <v>MACHINERY</v>
      </c>
      <c r="E6725">
        <f>VLOOKUP(C6725,customers!$A$2:$D$1501, 4,FALSE)</f>
        <v>20</v>
      </c>
      <c r="F6725" t="str">
        <f>VLOOKUP(E6725,nation!$A$2:$B$26, 2,FALSE)</f>
        <v>SAUDI ARABIA</v>
      </c>
      <c r="G6725">
        <f>VLOOKUP(orders!F6725,nation!$B$2:$C$26,2,FALSE)</f>
        <v>4</v>
      </c>
      <c r="H6725" t="str">
        <f>HLOOKUP(orders!G6725,region_horz!$B$1:$F$2,2,FALSE)</f>
        <v>MIDDLE EAST</v>
      </c>
      <c r="I6725" t="s">
        <v>16</v>
      </c>
      <c r="J6725">
        <v>183078.48</v>
      </c>
      <c r="K6725" s="1">
        <v>34033</v>
      </c>
      <c r="L6725" t="s">
        <v>26</v>
      </c>
      <c r="M6725" t="s">
        <v>835</v>
      </c>
      <c r="N6725">
        <v>0</v>
      </c>
      <c r="O6725" t="s">
        <v>7720</v>
      </c>
    </row>
    <row r="6726" spans="1:15" x14ac:dyDescent="0.2">
      <c r="A6726">
        <v>26885</v>
      </c>
      <c r="B6726" t="str">
        <f>VLOOKUP(orders!C6726,customers!$A$2:$B$1501, 2,FALSE)</f>
        <v>Customer#000001288</v>
      </c>
      <c r="C6726">
        <v>1288</v>
      </c>
      <c r="D6726" t="str">
        <f>VLOOKUP(orders!C6726,customers!$A$2:$G$1501,7,FALSE)</f>
        <v>HOUSEHOLD</v>
      </c>
      <c r="E6726">
        <f>VLOOKUP(C6726,customers!$A$2:$D$1501, 4,FALSE)</f>
        <v>3</v>
      </c>
      <c r="F6726" t="str">
        <f>VLOOKUP(E6726,nation!$A$2:$B$26, 2,FALSE)</f>
        <v>CANADA</v>
      </c>
      <c r="G6726">
        <f>VLOOKUP(orders!F6726,nation!$B$2:$C$26,2,FALSE)</f>
        <v>1</v>
      </c>
      <c r="H6726" t="str">
        <f>HLOOKUP(orders!G6726,region_horz!$B$1:$F$2,2,FALSE)</f>
        <v>AMERICA</v>
      </c>
      <c r="I6726" t="s">
        <v>9</v>
      </c>
      <c r="J6726">
        <v>224392.38</v>
      </c>
      <c r="K6726" s="1">
        <v>35561</v>
      </c>
      <c r="L6726" t="s">
        <v>31</v>
      </c>
      <c r="M6726" t="s">
        <v>11</v>
      </c>
      <c r="N6726">
        <v>0</v>
      </c>
      <c r="O6726" t="s">
        <v>7721</v>
      </c>
    </row>
    <row r="6727" spans="1:15" x14ac:dyDescent="0.2">
      <c r="A6727">
        <v>26886</v>
      </c>
      <c r="B6727" t="str">
        <f>VLOOKUP(orders!C6727,customers!$A$2:$B$1501, 2,FALSE)</f>
        <v>Customer#000001303</v>
      </c>
      <c r="C6727">
        <v>1303</v>
      </c>
      <c r="D6727" t="str">
        <f>VLOOKUP(orders!C6727,customers!$A$2:$G$1501,7,FALSE)</f>
        <v>MACHINERY</v>
      </c>
      <c r="E6727">
        <f>VLOOKUP(C6727,customers!$A$2:$D$1501, 4,FALSE)</f>
        <v>5</v>
      </c>
      <c r="F6727" t="str">
        <f>VLOOKUP(E6727,nation!$A$2:$B$26, 2,FALSE)</f>
        <v>ETHIOPIA</v>
      </c>
      <c r="G6727">
        <f>VLOOKUP(orders!F6727,nation!$B$2:$C$26,2,FALSE)</f>
        <v>0</v>
      </c>
      <c r="H6727" t="str">
        <f>HLOOKUP(orders!G6727,region_horz!$B$1:$F$2,2,FALSE)</f>
        <v>AFRICA</v>
      </c>
      <c r="I6727" t="s">
        <v>9</v>
      </c>
      <c r="J6727">
        <v>57406.34</v>
      </c>
      <c r="K6727" s="1">
        <v>34872</v>
      </c>
      <c r="L6727" t="s">
        <v>10</v>
      </c>
      <c r="M6727" t="s">
        <v>537</v>
      </c>
      <c r="N6727">
        <v>0</v>
      </c>
      <c r="O6727" t="s">
        <v>7722</v>
      </c>
    </row>
    <row r="6728" spans="1:15" x14ac:dyDescent="0.2">
      <c r="A6728">
        <v>26887</v>
      </c>
      <c r="B6728" t="str">
        <f>VLOOKUP(orders!C6728,customers!$A$2:$B$1501, 2,FALSE)</f>
        <v>Customer#000001057</v>
      </c>
      <c r="C6728">
        <v>1057</v>
      </c>
      <c r="D6728" t="str">
        <f>VLOOKUP(orders!C6728,customers!$A$2:$G$1501,7,FALSE)</f>
        <v>AUTOMOBILE</v>
      </c>
      <c r="E6728">
        <f>VLOOKUP(C6728,customers!$A$2:$D$1501, 4,FALSE)</f>
        <v>24</v>
      </c>
      <c r="F6728" t="str">
        <f>VLOOKUP(E6728,nation!$A$2:$B$26, 2,FALSE)</f>
        <v>UNITED STATES</v>
      </c>
      <c r="G6728">
        <f>VLOOKUP(orders!F6728,nation!$B$2:$C$26,2,FALSE)</f>
        <v>1</v>
      </c>
      <c r="H6728" t="str">
        <f>HLOOKUP(orders!G6728,region_horz!$B$1:$F$2,2,FALSE)</f>
        <v>AMERICA</v>
      </c>
      <c r="I6728" t="s">
        <v>48</v>
      </c>
      <c r="J6728">
        <v>132704.35999999999</v>
      </c>
      <c r="K6728" s="1">
        <v>34835</v>
      </c>
      <c r="L6728" t="s">
        <v>13</v>
      </c>
      <c r="M6728" t="s">
        <v>3034</v>
      </c>
      <c r="N6728">
        <v>0</v>
      </c>
      <c r="O6728" t="s">
        <v>7723</v>
      </c>
    </row>
    <row r="6729" spans="1:15" x14ac:dyDescent="0.2">
      <c r="A6729">
        <v>26912</v>
      </c>
      <c r="B6729" t="str">
        <f>VLOOKUP(orders!C6729,customers!$A$2:$B$1501, 2,FALSE)</f>
        <v>Customer#000000887</v>
      </c>
      <c r="C6729">
        <v>887</v>
      </c>
      <c r="D6729" t="str">
        <f>VLOOKUP(orders!C6729,customers!$A$2:$G$1501,7,FALSE)</f>
        <v>MACHINERY</v>
      </c>
      <c r="E6729">
        <f>VLOOKUP(C6729,customers!$A$2:$D$1501, 4,FALSE)</f>
        <v>1</v>
      </c>
      <c r="F6729" t="str">
        <f>VLOOKUP(E6729,nation!$A$2:$B$26, 2,FALSE)</f>
        <v>ARGENTINA</v>
      </c>
      <c r="G6729">
        <f>VLOOKUP(orders!F6729,nation!$B$2:$C$26,2,FALSE)</f>
        <v>1</v>
      </c>
      <c r="H6729" t="str">
        <f>HLOOKUP(orders!G6729,region_horz!$B$1:$F$2,2,FALSE)</f>
        <v>AMERICA</v>
      </c>
      <c r="I6729" t="s">
        <v>16</v>
      </c>
      <c r="J6729">
        <v>12825.19</v>
      </c>
      <c r="K6729" s="1">
        <v>33722</v>
      </c>
      <c r="L6729" t="s">
        <v>10</v>
      </c>
      <c r="M6729" t="s">
        <v>2187</v>
      </c>
      <c r="N6729">
        <v>0</v>
      </c>
      <c r="O6729" t="s">
        <v>7724</v>
      </c>
    </row>
    <row r="6730" spans="1:15" x14ac:dyDescent="0.2">
      <c r="A6730">
        <v>26913</v>
      </c>
      <c r="B6730" t="str">
        <f>VLOOKUP(orders!C6730,customers!$A$2:$B$1501, 2,FALSE)</f>
        <v>Customer#000001075</v>
      </c>
      <c r="C6730">
        <v>1075</v>
      </c>
      <c r="D6730" t="str">
        <f>VLOOKUP(orders!C6730,customers!$A$2:$G$1501,7,FALSE)</f>
        <v>BUILDING</v>
      </c>
      <c r="E6730">
        <f>VLOOKUP(C6730,customers!$A$2:$D$1501, 4,FALSE)</f>
        <v>21</v>
      </c>
      <c r="F6730" t="str">
        <f>VLOOKUP(E6730,nation!$A$2:$B$26, 2,FALSE)</f>
        <v>VIETNAM</v>
      </c>
      <c r="G6730">
        <f>VLOOKUP(orders!F6730,nation!$B$2:$C$26,2,FALSE)</f>
        <v>2</v>
      </c>
      <c r="H6730" t="str">
        <f>HLOOKUP(orders!G6730,region_horz!$B$1:$F$2,2,FALSE)</f>
        <v>ASIA</v>
      </c>
      <c r="I6730" t="s">
        <v>16</v>
      </c>
      <c r="J6730">
        <v>205196.7</v>
      </c>
      <c r="K6730" s="1">
        <v>34607</v>
      </c>
      <c r="L6730" t="s">
        <v>26</v>
      </c>
      <c r="M6730" t="s">
        <v>4001</v>
      </c>
      <c r="N6730">
        <v>0</v>
      </c>
      <c r="O6730" t="s">
        <v>7725</v>
      </c>
    </row>
    <row r="6731" spans="1:15" x14ac:dyDescent="0.2">
      <c r="A6731">
        <v>26914</v>
      </c>
      <c r="B6731" t="str">
        <f>VLOOKUP(orders!C6731,customers!$A$2:$B$1501, 2,FALSE)</f>
        <v>Customer#000000916</v>
      </c>
      <c r="C6731">
        <v>916</v>
      </c>
      <c r="D6731" t="str">
        <f>VLOOKUP(orders!C6731,customers!$A$2:$G$1501,7,FALSE)</f>
        <v>MACHINERY</v>
      </c>
      <c r="E6731">
        <f>VLOOKUP(C6731,customers!$A$2:$D$1501, 4,FALSE)</f>
        <v>23</v>
      </c>
      <c r="F6731" t="str">
        <f>VLOOKUP(E6731,nation!$A$2:$B$26, 2,FALSE)</f>
        <v>UNITED KINGDOM</v>
      </c>
      <c r="G6731">
        <f>VLOOKUP(orders!F6731,nation!$B$2:$C$26,2,FALSE)</f>
        <v>3</v>
      </c>
      <c r="H6731" t="str">
        <f>HLOOKUP(orders!G6731,region_horz!$B$1:$F$2,2,FALSE)</f>
        <v>EUROPE</v>
      </c>
      <c r="I6731" t="s">
        <v>9</v>
      </c>
      <c r="J6731">
        <v>129399.46</v>
      </c>
      <c r="K6731" s="1">
        <v>35372</v>
      </c>
      <c r="L6731" t="s">
        <v>23</v>
      </c>
      <c r="M6731" t="s">
        <v>42</v>
      </c>
      <c r="N6731">
        <v>0</v>
      </c>
      <c r="O6731" t="s">
        <v>7726</v>
      </c>
    </row>
    <row r="6732" spans="1:15" x14ac:dyDescent="0.2">
      <c r="A6732">
        <v>26915</v>
      </c>
      <c r="B6732" t="str">
        <f>VLOOKUP(orders!C6732,customers!$A$2:$B$1501, 2,FALSE)</f>
        <v>Customer#000001474</v>
      </c>
      <c r="C6732">
        <v>1474</v>
      </c>
      <c r="D6732" t="str">
        <f>VLOOKUP(orders!C6732,customers!$A$2:$G$1501,7,FALSE)</f>
        <v>HOUSEHOLD</v>
      </c>
      <c r="E6732">
        <f>VLOOKUP(C6732,customers!$A$2:$D$1501, 4,FALSE)</f>
        <v>16</v>
      </c>
      <c r="F6732" t="str">
        <f>VLOOKUP(E6732,nation!$A$2:$B$26, 2,FALSE)</f>
        <v>MOZAMBIQUE</v>
      </c>
      <c r="G6732">
        <f>VLOOKUP(orders!F6732,nation!$B$2:$C$26,2,FALSE)</f>
        <v>0</v>
      </c>
      <c r="H6732" t="str">
        <f>HLOOKUP(orders!G6732,region_horz!$B$1:$F$2,2,FALSE)</f>
        <v>AFRICA</v>
      </c>
      <c r="I6732" t="s">
        <v>9</v>
      </c>
      <c r="J6732">
        <v>294362.96999999997</v>
      </c>
      <c r="K6732" s="1">
        <v>35078</v>
      </c>
      <c r="L6732" t="s">
        <v>26</v>
      </c>
      <c r="M6732" t="s">
        <v>2568</v>
      </c>
      <c r="N6732">
        <v>0</v>
      </c>
      <c r="O6732" t="s">
        <v>7727</v>
      </c>
    </row>
    <row r="6733" spans="1:15" x14ac:dyDescent="0.2">
      <c r="A6733">
        <v>26916</v>
      </c>
      <c r="B6733" t="str">
        <f>VLOOKUP(orders!C6733,customers!$A$2:$B$1501, 2,FALSE)</f>
        <v>Customer#000000349</v>
      </c>
      <c r="C6733">
        <v>349</v>
      </c>
      <c r="D6733" t="str">
        <f>VLOOKUP(orders!C6733,customers!$A$2:$G$1501,7,FALSE)</f>
        <v>BUILDING</v>
      </c>
      <c r="E6733">
        <f>VLOOKUP(C6733,customers!$A$2:$D$1501, 4,FALSE)</f>
        <v>23</v>
      </c>
      <c r="F6733" t="str">
        <f>VLOOKUP(E6733,nation!$A$2:$B$26, 2,FALSE)</f>
        <v>UNITED KINGDOM</v>
      </c>
      <c r="G6733">
        <f>VLOOKUP(orders!F6733,nation!$B$2:$C$26,2,FALSE)</f>
        <v>3</v>
      </c>
      <c r="H6733" t="str">
        <f>HLOOKUP(orders!G6733,region_horz!$B$1:$F$2,2,FALSE)</f>
        <v>EUROPE</v>
      </c>
      <c r="I6733" t="s">
        <v>16</v>
      </c>
      <c r="J6733">
        <v>121993.76</v>
      </c>
      <c r="K6733" s="1">
        <v>34159</v>
      </c>
      <c r="L6733" t="s">
        <v>13</v>
      </c>
      <c r="M6733" t="s">
        <v>2816</v>
      </c>
      <c r="N6733">
        <v>0</v>
      </c>
      <c r="O6733" t="s">
        <v>7728</v>
      </c>
    </row>
    <row r="6734" spans="1:15" x14ac:dyDescent="0.2">
      <c r="A6734">
        <v>26917</v>
      </c>
      <c r="B6734" t="str">
        <f>VLOOKUP(orders!C6734,customers!$A$2:$B$1501, 2,FALSE)</f>
        <v>Customer#000000140</v>
      </c>
      <c r="C6734">
        <v>140</v>
      </c>
      <c r="D6734" t="str">
        <f>VLOOKUP(orders!C6734,customers!$A$2:$G$1501,7,FALSE)</f>
        <v>MACHINERY</v>
      </c>
      <c r="E6734">
        <f>VLOOKUP(C6734,customers!$A$2:$D$1501, 4,FALSE)</f>
        <v>4</v>
      </c>
      <c r="F6734" t="str">
        <f>VLOOKUP(E6734,nation!$A$2:$B$26, 2,FALSE)</f>
        <v>EGYPT</v>
      </c>
      <c r="G6734">
        <f>VLOOKUP(orders!F6734,nation!$B$2:$C$26,2,FALSE)</f>
        <v>4</v>
      </c>
      <c r="H6734" t="str">
        <f>HLOOKUP(orders!G6734,region_horz!$B$1:$F$2,2,FALSE)</f>
        <v>MIDDLE EAST</v>
      </c>
      <c r="I6734" t="s">
        <v>9</v>
      </c>
      <c r="J6734">
        <v>9825.32</v>
      </c>
      <c r="K6734" s="1">
        <v>35010</v>
      </c>
      <c r="L6734" t="s">
        <v>13</v>
      </c>
      <c r="M6734" t="s">
        <v>640</v>
      </c>
      <c r="N6734">
        <v>0</v>
      </c>
      <c r="O6734" t="s">
        <v>7729</v>
      </c>
    </row>
    <row r="6735" spans="1:15" x14ac:dyDescent="0.2">
      <c r="A6735">
        <v>26918</v>
      </c>
      <c r="B6735" t="str">
        <f>VLOOKUP(orders!C6735,customers!$A$2:$B$1501, 2,FALSE)</f>
        <v>Customer#000000560</v>
      </c>
      <c r="C6735">
        <v>560</v>
      </c>
      <c r="D6735" t="str">
        <f>VLOOKUP(orders!C6735,customers!$A$2:$G$1501,7,FALSE)</f>
        <v>BUILDING</v>
      </c>
      <c r="E6735">
        <f>VLOOKUP(C6735,customers!$A$2:$D$1501, 4,FALSE)</f>
        <v>19</v>
      </c>
      <c r="F6735" t="str">
        <f>VLOOKUP(E6735,nation!$A$2:$B$26, 2,FALSE)</f>
        <v>ROMANIA</v>
      </c>
      <c r="G6735">
        <f>VLOOKUP(orders!F6735,nation!$B$2:$C$26,2,FALSE)</f>
        <v>3</v>
      </c>
      <c r="H6735" t="str">
        <f>HLOOKUP(orders!G6735,region_horz!$B$1:$F$2,2,FALSE)</f>
        <v>EUROPE</v>
      </c>
      <c r="I6735" t="s">
        <v>16</v>
      </c>
      <c r="J6735">
        <v>223218.76</v>
      </c>
      <c r="K6735" s="1">
        <v>34431</v>
      </c>
      <c r="L6735" t="s">
        <v>10</v>
      </c>
      <c r="M6735" t="s">
        <v>397</v>
      </c>
      <c r="N6735">
        <v>0</v>
      </c>
      <c r="O6735" t="s">
        <v>7730</v>
      </c>
    </row>
    <row r="6736" spans="1:15" x14ac:dyDescent="0.2">
      <c r="A6736">
        <v>26919</v>
      </c>
      <c r="B6736" t="str">
        <f>VLOOKUP(orders!C6736,customers!$A$2:$B$1501, 2,FALSE)</f>
        <v>Customer#000001321</v>
      </c>
      <c r="C6736">
        <v>1321</v>
      </c>
      <c r="D6736" t="str">
        <f>VLOOKUP(orders!C6736,customers!$A$2:$G$1501,7,FALSE)</f>
        <v>FURNITURE</v>
      </c>
      <c r="E6736">
        <f>VLOOKUP(C6736,customers!$A$2:$D$1501, 4,FALSE)</f>
        <v>10</v>
      </c>
      <c r="F6736" t="str">
        <f>VLOOKUP(E6736,nation!$A$2:$B$26, 2,FALSE)</f>
        <v>IRAN</v>
      </c>
      <c r="G6736">
        <f>VLOOKUP(orders!F6736,nation!$B$2:$C$26,2,FALSE)</f>
        <v>4</v>
      </c>
      <c r="H6736" t="str">
        <f>HLOOKUP(orders!G6736,region_horz!$B$1:$F$2,2,FALSE)</f>
        <v>MIDDLE EAST</v>
      </c>
      <c r="I6736" t="s">
        <v>16</v>
      </c>
      <c r="J6736">
        <v>274376.96000000002</v>
      </c>
      <c r="K6736" s="1">
        <v>33949</v>
      </c>
      <c r="L6736" t="s">
        <v>10</v>
      </c>
      <c r="M6736" t="s">
        <v>2374</v>
      </c>
      <c r="N6736">
        <v>0</v>
      </c>
      <c r="O6736" t="s">
        <v>7731</v>
      </c>
    </row>
    <row r="6737" spans="1:15" x14ac:dyDescent="0.2">
      <c r="A6737">
        <v>26944</v>
      </c>
      <c r="B6737" t="str">
        <f>VLOOKUP(orders!C6737,customers!$A$2:$B$1501, 2,FALSE)</f>
        <v>Customer#000001480</v>
      </c>
      <c r="C6737">
        <v>1480</v>
      </c>
      <c r="D6737" t="str">
        <f>VLOOKUP(orders!C6737,customers!$A$2:$G$1501,7,FALSE)</f>
        <v>HOUSEHOLD</v>
      </c>
      <c r="E6737">
        <f>VLOOKUP(C6737,customers!$A$2:$D$1501, 4,FALSE)</f>
        <v>7</v>
      </c>
      <c r="F6737" t="str">
        <f>VLOOKUP(E6737,nation!$A$2:$B$26, 2,FALSE)</f>
        <v>GERMANY</v>
      </c>
      <c r="G6737">
        <f>VLOOKUP(orders!F6737,nation!$B$2:$C$26,2,FALSE)</f>
        <v>3</v>
      </c>
      <c r="H6737" t="str">
        <f>HLOOKUP(orders!G6737,region_horz!$B$1:$F$2,2,FALSE)</f>
        <v>EUROPE</v>
      </c>
      <c r="I6737" t="s">
        <v>16</v>
      </c>
      <c r="J6737">
        <v>13965.81</v>
      </c>
      <c r="K6737" s="1">
        <v>34646</v>
      </c>
      <c r="L6737" t="s">
        <v>13</v>
      </c>
      <c r="M6737" t="s">
        <v>94</v>
      </c>
      <c r="N6737">
        <v>0</v>
      </c>
      <c r="O6737" t="s">
        <v>7732</v>
      </c>
    </row>
    <row r="6738" spans="1:15" x14ac:dyDescent="0.2">
      <c r="A6738">
        <v>26945</v>
      </c>
      <c r="B6738" t="str">
        <f>VLOOKUP(orders!C6738,customers!$A$2:$B$1501, 2,FALSE)</f>
        <v>Customer#000000334</v>
      </c>
      <c r="C6738">
        <v>334</v>
      </c>
      <c r="D6738" t="str">
        <f>VLOOKUP(orders!C6738,customers!$A$2:$G$1501,7,FALSE)</f>
        <v>BUILDING</v>
      </c>
      <c r="E6738">
        <f>VLOOKUP(C6738,customers!$A$2:$D$1501, 4,FALSE)</f>
        <v>4</v>
      </c>
      <c r="F6738" t="str">
        <f>VLOOKUP(E6738,nation!$A$2:$B$26, 2,FALSE)</f>
        <v>EGYPT</v>
      </c>
      <c r="G6738">
        <f>VLOOKUP(orders!F6738,nation!$B$2:$C$26,2,FALSE)</f>
        <v>4</v>
      </c>
      <c r="H6738" t="str">
        <f>HLOOKUP(orders!G6738,region_horz!$B$1:$F$2,2,FALSE)</f>
        <v>MIDDLE EAST</v>
      </c>
      <c r="I6738" t="s">
        <v>16</v>
      </c>
      <c r="J6738">
        <v>170523.9</v>
      </c>
      <c r="K6738" s="1">
        <v>34371</v>
      </c>
      <c r="L6738" t="s">
        <v>13</v>
      </c>
      <c r="M6738" t="s">
        <v>1501</v>
      </c>
      <c r="N6738">
        <v>0</v>
      </c>
      <c r="O6738" t="s">
        <v>7733</v>
      </c>
    </row>
    <row r="6739" spans="1:15" x14ac:dyDescent="0.2">
      <c r="A6739">
        <v>26946</v>
      </c>
      <c r="B6739" t="str">
        <f>VLOOKUP(orders!C6739,customers!$A$2:$B$1501, 2,FALSE)</f>
        <v>Customer#000001291</v>
      </c>
      <c r="C6739">
        <v>1291</v>
      </c>
      <c r="D6739" t="str">
        <f>VLOOKUP(orders!C6739,customers!$A$2:$G$1501,7,FALSE)</f>
        <v>BUILDING</v>
      </c>
      <c r="E6739">
        <f>VLOOKUP(C6739,customers!$A$2:$D$1501, 4,FALSE)</f>
        <v>7</v>
      </c>
      <c r="F6739" t="str">
        <f>VLOOKUP(E6739,nation!$A$2:$B$26, 2,FALSE)</f>
        <v>GERMANY</v>
      </c>
      <c r="G6739">
        <f>VLOOKUP(orders!F6739,nation!$B$2:$C$26,2,FALSE)</f>
        <v>3</v>
      </c>
      <c r="H6739" t="str">
        <f>HLOOKUP(orders!G6739,region_horz!$B$1:$F$2,2,FALSE)</f>
        <v>EUROPE</v>
      </c>
      <c r="I6739" t="s">
        <v>9</v>
      </c>
      <c r="J6739">
        <v>48540.11</v>
      </c>
      <c r="K6739" s="1">
        <v>35651</v>
      </c>
      <c r="L6739" t="s">
        <v>23</v>
      </c>
      <c r="M6739" t="s">
        <v>1266</v>
      </c>
      <c r="N6739">
        <v>0</v>
      </c>
      <c r="O6739" t="s">
        <v>7734</v>
      </c>
    </row>
    <row r="6740" spans="1:15" x14ac:dyDescent="0.2">
      <c r="A6740">
        <v>26947</v>
      </c>
      <c r="B6740" t="str">
        <f>VLOOKUP(orders!C6740,customers!$A$2:$B$1501, 2,FALSE)</f>
        <v>Customer#000000224</v>
      </c>
      <c r="C6740">
        <v>224</v>
      </c>
      <c r="D6740" t="str">
        <f>VLOOKUP(orders!C6740,customers!$A$2:$G$1501,7,FALSE)</f>
        <v>BUILDING</v>
      </c>
      <c r="E6740">
        <f>VLOOKUP(C6740,customers!$A$2:$D$1501, 4,FALSE)</f>
        <v>15</v>
      </c>
      <c r="F6740" t="str">
        <f>VLOOKUP(E6740,nation!$A$2:$B$26, 2,FALSE)</f>
        <v>MOROCCO</v>
      </c>
      <c r="G6740">
        <f>VLOOKUP(orders!F6740,nation!$B$2:$C$26,2,FALSE)</f>
        <v>0</v>
      </c>
      <c r="H6740" t="str">
        <f>HLOOKUP(orders!G6740,region_horz!$B$1:$F$2,2,FALSE)</f>
        <v>AFRICA</v>
      </c>
      <c r="I6740" t="s">
        <v>16</v>
      </c>
      <c r="J6740">
        <v>214651.69</v>
      </c>
      <c r="K6740" s="1">
        <v>34125</v>
      </c>
      <c r="L6740" t="s">
        <v>26</v>
      </c>
      <c r="M6740" t="s">
        <v>3292</v>
      </c>
      <c r="N6740">
        <v>0</v>
      </c>
      <c r="O6740" t="s">
        <v>7735</v>
      </c>
    </row>
    <row r="6741" spans="1:15" x14ac:dyDescent="0.2">
      <c r="A6741">
        <v>26948</v>
      </c>
      <c r="B6741" t="str">
        <f>VLOOKUP(orders!C6741,customers!$A$2:$B$1501, 2,FALSE)</f>
        <v>Customer#000000280</v>
      </c>
      <c r="C6741">
        <v>280</v>
      </c>
      <c r="D6741" t="str">
        <f>VLOOKUP(orders!C6741,customers!$A$2:$G$1501,7,FALSE)</f>
        <v>BUILDING</v>
      </c>
      <c r="E6741">
        <f>VLOOKUP(C6741,customers!$A$2:$D$1501, 4,FALSE)</f>
        <v>11</v>
      </c>
      <c r="F6741" t="str">
        <f>VLOOKUP(E6741,nation!$A$2:$B$26, 2,FALSE)</f>
        <v>IRAQ</v>
      </c>
      <c r="G6741">
        <f>VLOOKUP(orders!F6741,nation!$B$2:$C$26,2,FALSE)</f>
        <v>4</v>
      </c>
      <c r="H6741" t="str">
        <f>HLOOKUP(orders!G6741,region_horz!$B$1:$F$2,2,FALSE)</f>
        <v>MIDDLE EAST</v>
      </c>
      <c r="I6741" t="s">
        <v>9</v>
      </c>
      <c r="J6741">
        <v>144902.10999999999</v>
      </c>
      <c r="K6741" s="1">
        <v>35026</v>
      </c>
      <c r="L6741" t="s">
        <v>26</v>
      </c>
      <c r="M6741" t="s">
        <v>1646</v>
      </c>
      <c r="N6741">
        <v>0</v>
      </c>
      <c r="O6741" t="s">
        <v>7736</v>
      </c>
    </row>
    <row r="6742" spans="1:15" x14ac:dyDescent="0.2">
      <c r="A6742">
        <v>26949</v>
      </c>
      <c r="B6742" t="str">
        <f>VLOOKUP(orders!C6742,customers!$A$2:$B$1501, 2,FALSE)</f>
        <v>Customer#000001172</v>
      </c>
      <c r="C6742">
        <v>1172</v>
      </c>
      <c r="D6742" t="str">
        <f>VLOOKUP(orders!C6742,customers!$A$2:$G$1501,7,FALSE)</f>
        <v>FURNITURE</v>
      </c>
      <c r="E6742">
        <f>VLOOKUP(C6742,customers!$A$2:$D$1501, 4,FALSE)</f>
        <v>14</v>
      </c>
      <c r="F6742" t="str">
        <f>VLOOKUP(E6742,nation!$A$2:$B$26, 2,FALSE)</f>
        <v>KENYA</v>
      </c>
      <c r="G6742">
        <f>VLOOKUP(orders!F6742,nation!$B$2:$C$26,2,FALSE)</f>
        <v>0</v>
      </c>
      <c r="H6742" t="str">
        <f>HLOOKUP(orders!G6742,region_horz!$B$1:$F$2,2,FALSE)</f>
        <v>AFRICA</v>
      </c>
      <c r="I6742" t="s">
        <v>16</v>
      </c>
      <c r="J6742">
        <v>184923.96</v>
      </c>
      <c r="K6742" s="1">
        <v>34562</v>
      </c>
      <c r="L6742" t="s">
        <v>13</v>
      </c>
      <c r="M6742" t="s">
        <v>2800</v>
      </c>
      <c r="N6742">
        <v>0</v>
      </c>
      <c r="O6742" t="s">
        <v>7737</v>
      </c>
    </row>
    <row r="6743" spans="1:15" x14ac:dyDescent="0.2">
      <c r="A6743">
        <v>26950</v>
      </c>
      <c r="B6743" t="str">
        <f>VLOOKUP(orders!C6743,customers!$A$2:$B$1501, 2,FALSE)</f>
        <v>Customer#000000526</v>
      </c>
      <c r="C6743">
        <v>526</v>
      </c>
      <c r="D6743" t="str">
        <f>VLOOKUP(orders!C6743,customers!$A$2:$G$1501,7,FALSE)</f>
        <v>HOUSEHOLD</v>
      </c>
      <c r="E6743">
        <f>VLOOKUP(C6743,customers!$A$2:$D$1501, 4,FALSE)</f>
        <v>1</v>
      </c>
      <c r="F6743" t="str">
        <f>VLOOKUP(E6743,nation!$A$2:$B$26, 2,FALSE)</f>
        <v>ARGENTINA</v>
      </c>
      <c r="G6743">
        <f>VLOOKUP(orders!F6743,nation!$B$2:$C$26,2,FALSE)</f>
        <v>1</v>
      </c>
      <c r="H6743" t="str">
        <f>HLOOKUP(orders!G6743,region_horz!$B$1:$F$2,2,FALSE)</f>
        <v>AMERICA</v>
      </c>
      <c r="I6743" t="s">
        <v>9</v>
      </c>
      <c r="J6743">
        <v>171991.03</v>
      </c>
      <c r="K6743" s="1">
        <v>35561</v>
      </c>
      <c r="L6743" t="s">
        <v>26</v>
      </c>
      <c r="M6743" t="s">
        <v>1426</v>
      </c>
      <c r="N6743">
        <v>0</v>
      </c>
      <c r="O6743" t="s">
        <v>7738</v>
      </c>
    </row>
    <row r="6744" spans="1:15" x14ac:dyDescent="0.2">
      <c r="A6744">
        <v>26951</v>
      </c>
      <c r="B6744" t="str">
        <f>VLOOKUP(orders!C6744,customers!$A$2:$B$1501, 2,FALSE)</f>
        <v>Customer#000000616</v>
      </c>
      <c r="C6744">
        <v>616</v>
      </c>
      <c r="D6744" t="str">
        <f>VLOOKUP(orders!C6744,customers!$A$2:$G$1501,7,FALSE)</f>
        <v>FURNITURE</v>
      </c>
      <c r="E6744">
        <f>VLOOKUP(C6744,customers!$A$2:$D$1501, 4,FALSE)</f>
        <v>1</v>
      </c>
      <c r="F6744" t="str">
        <f>VLOOKUP(E6744,nation!$A$2:$B$26, 2,FALSE)</f>
        <v>ARGENTINA</v>
      </c>
      <c r="G6744">
        <f>VLOOKUP(orders!F6744,nation!$B$2:$C$26,2,FALSE)</f>
        <v>1</v>
      </c>
      <c r="H6744" t="str">
        <f>HLOOKUP(orders!G6744,region_horz!$B$1:$F$2,2,FALSE)</f>
        <v>AMERICA</v>
      </c>
      <c r="I6744" t="s">
        <v>16</v>
      </c>
      <c r="J6744">
        <v>95282.72</v>
      </c>
      <c r="K6744" s="1">
        <v>34068</v>
      </c>
      <c r="L6744" t="s">
        <v>23</v>
      </c>
      <c r="M6744" t="s">
        <v>2180</v>
      </c>
      <c r="N6744">
        <v>0</v>
      </c>
      <c r="O6744" t="s">
        <v>7739</v>
      </c>
    </row>
    <row r="6745" spans="1:15" x14ac:dyDescent="0.2">
      <c r="A6745">
        <v>26976</v>
      </c>
      <c r="B6745" t="str">
        <f>VLOOKUP(orders!C6745,customers!$A$2:$B$1501, 2,FALSE)</f>
        <v>Customer#000000457</v>
      </c>
      <c r="C6745">
        <v>457</v>
      </c>
      <c r="D6745" t="str">
        <f>VLOOKUP(orders!C6745,customers!$A$2:$G$1501,7,FALSE)</f>
        <v>FURNITURE</v>
      </c>
      <c r="E6745">
        <f>VLOOKUP(C6745,customers!$A$2:$D$1501, 4,FALSE)</f>
        <v>20</v>
      </c>
      <c r="F6745" t="str">
        <f>VLOOKUP(E6745,nation!$A$2:$B$26, 2,FALSE)</f>
        <v>SAUDI ARABIA</v>
      </c>
      <c r="G6745">
        <f>VLOOKUP(orders!F6745,nation!$B$2:$C$26,2,FALSE)</f>
        <v>4</v>
      </c>
      <c r="H6745" t="str">
        <f>HLOOKUP(orders!G6745,region_horz!$B$1:$F$2,2,FALSE)</f>
        <v>MIDDLE EAST</v>
      </c>
      <c r="I6745" t="s">
        <v>48</v>
      </c>
      <c r="J6745">
        <v>368982.6</v>
      </c>
      <c r="K6745" s="1">
        <v>34840</v>
      </c>
      <c r="L6745" t="s">
        <v>23</v>
      </c>
      <c r="M6745" t="s">
        <v>259</v>
      </c>
      <c r="N6745">
        <v>0</v>
      </c>
      <c r="O6745" t="s">
        <v>7740</v>
      </c>
    </row>
    <row r="6746" spans="1:15" x14ac:dyDescent="0.2">
      <c r="A6746">
        <v>26977</v>
      </c>
      <c r="B6746" t="str">
        <f>VLOOKUP(orders!C6746,customers!$A$2:$B$1501, 2,FALSE)</f>
        <v>Customer#000000316</v>
      </c>
      <c r="C6746">
        <v>316</v>
      </c>
      <c r="D6746" t="str">
        <f>VLOOKUP(orders!C6746,customers!$A$2:$G$1501,7,FALSE)</f>
        <v>MACHINERY</v>
      </c>
      <c r="E6746">
        <f>VLOOKUP(C6746,customers!$A$2:$D$1501, 4,FALSE)</f>
        <v>8</v>
      </c>
      <c r="F6746" t="str">
        <f>VLOOKUP(E6746,nation!$A$2:$B$26, 2,FALSE)</f>
        <v>INDIA</v>
      </c>
      <c r="G6746">
        <f>VLOOKUP(orders!F6746,nation!$B$2:$C$26,2,FALSE)</f>
        <v>2</v>
      </c>
      <c r="H6746" t="str">
        <f>HLOOKUP(orders!G6746,region_horz!$B$1:$F$2,2,FALSE)</f>
        <v>ASIA</v>
      </c>
      <c r="I6746" t="s">
        <v>16</v>
      </c>
      <c r="J6746">
        <v>102051.31</v>
      </c>
      <c r="K6746" s="1">
        <v>34668</v>
      </c>
      <c r="L6746" t="s">
        <v>26</v>
      </c>
      <c r="M6746" t="s">
        <v>2882</v>
      </c>
      <c r="N6746">
        <v>0</v>
      </c>
      <c r="O6746" t="s">
        <v>7741</v>
      </c>
    </row>
    <row r="6747" spans="1:15" x14ac:dyDescent="0.2">
      <c r="A6747">
        <v>26978</v>
      </c>
      <c r="B6747" t="str">
        <f>VLOOKUP(orders!C6747,customers!$A$2:$B$1501, 2,FALSE)</f>
        <v>Customer#000000976</v>
      </c>
      <c r="C6747">
        <v>976</v>
      </c>
      <c r="D6747" t="str">
        <f>VLOOKUP(orders!C6747,customers!$A$2:$G$1501,7,FALSE)</f>
        <v>BUILDING</v>
      </c>
      <c r="E6747">
        <f>VLOOKUP(C6747,customers!$A$2:$D$1501, 4,FALSE)</f>
        <v>19</v>
      </c>
      <c r="F6747" t="str">
        <f>VLOOKUP(E6747,nation!$A$2:$B$26, 2,FALSE)</f>
        <v>ROMANIA</v>
      </c>
      <c r="G6747">
        <f>VLOOKUP(orders!F6747,nation!$B$2:$C$26,2,FALSE)</f>
        <v>3</v>
      </c>
      <c r="H6747" t="str">
        <f>HLOOKUP(orders!G6747,region_horz!$B$1:$F$2,2,FALSE)</f>
        <v>EUROPE</v>
      </c>
      <c r="I6747" t="s">
        <v>16</v>
      </c>
      <c r="J6747">
        <v>271718.53999999998</v>
      </c>
      <c r="K6747" s="1">
        <v>34146</v>
      </c>
      <c r="L6747" t="s">
        <v>31</v>
      </c>
      <c r="M6747" t="s">
        <v>21</v>
      </c>
      <c r="N6747">
        <v>0</v>
      </c>
      <c r="O6747" t="s">
        <v>7742</v>
      </c>
    </row>
    <row r="6748" spans="1:15" x14ac:dyDescent="0.2">
      <c r="A6748">
        <v>26979</v>
      </c>
      <c r="B6748" t="str">
        <f>VLOOKUP(orders!C6748,customers!$A$2:$B$1501, 2,FALSE)</f>
        <v>Customer#000000052</v>
      </c>
      <c r="C6748">
        <v>52</v>
      </c>
      <c r="D6748" t="str">
        <f>VLOOKUP(orders!C6748,customers!$A$2:$G$1501,7,FALSE)</f>
        <v>HOUSEHOLD</v>
      </c>
      <c r="E6748">
        <f>VLOOKUP(C6748,customers!$A$2:$D$1501, 4,FALSE)</f>
        <v>11</v>
      </c>
      <c r="F6748" t="str">
        <f>VLOOKUP(E6748,nation!$A$2:$B$26, 2,FALSE)</f>
        <v>IRAQ</v>
      </c>
      <c r="G6748">
        <f>VLOOKUP(orders!F6748,nation!$B$2:$C$26,2,FALSE)</f>
        <v>4</v>
      </c>
      <c r="H6748" t="str">
        <f>HLOOKUP(orders!G6748,region_horz!$B$1:$F$2,2,FALSE)</f>
        <v>MIDDLE EAST</v>
      </c>
      <c r="I6748" t="s">
        <v>16</v>
      </c>
      <c r="J6748">
        <v>198948.24</v>
      </c>
      <c r="K6748" s="1">
        <v>33692</v>
      </c>
      <c r="L6748" t="s">
        <v>31</v>
      </c>
      <c r="M6748" t="s">
        <v>2593</v>
      </c>
      <c r="N6748">
        <v>0</v>
      </c>
      <c r="O6748" t="s">
        <v>7743</v>
      </c>
    </row>
    <row r="6749" spans="1:15" x14ac:dyDescent="0.2">
      <c r="A6749">
        <v>26980</v>
      </c>
      <c r="B6749" t="str">
        <f>VLOOKUP(orders!C6749,customers!$A$2:$B$1501, 2,FALSE)</f>
        <v>Customer#000001408</v>
      </c>
      <c r="C6749">
        <v>1408</v>
      </c>
      <c r="D6749" t="str">
        <f>VLOOKUP(orders!C6749,customers!$A$2:$G$1501,7,FALSE)</f>
        <v>HOUSEHOLD</v>
      </c>
      <c r="E6749">
        <f>VLOOKUP(C6749,customers!$A$2:$D$1501, 4,FALSE)</f>
        <v>11</v>
      </c>
      <c r="F6749" t="str">
        <f>VLOOKUP(E6749,nation!$A$2:$B$26, 2,FALSE)</f>
        <v>IRAQ</v>
      </c>
      <c r="G6749">
        <f>VLOOKUP(orders!F6749,nation!$B$2:$C$26,2,FALSE)</f>
        <v>4</v>
      </c>
      <c r="H6749" t="str">
        <f>HLOOKUP(orders!G6749,region_horz!$B$1:$F$2,2,FALSE)</f>
        <v>MIDDLE EAST</v>
      </c>
      <c r="I6749" t="s">
        <v>16</v>
      </c>
      <c r="J6749">
        <v>121843.53</v>
      </c>
      <c r="K6749" s="1">
        <v>33715</v>
      </c>
      <c r="L6749" t="s">
        <v>13</v>
      </c>
      <c r="M6749" t="s">
        <v>931</v>
      </c>
      <c r="N6749">
        <v>0</v>
      </c>
      <c r="O6749" t="s">
        <v>7744</v>
      </c>
    </row>
    <row r="6750" spans="1:15" x14ac:dyDescent="0.2">
      <c r="A6750">
        <v>26981</v>
      </c>
      <c r="B6750" t="str">
        <f>VLOOKUP(orders!C6750,customers!$A$2:$B$1501, 2,FALSE)</f>
        <v>Customer#000000739</v>
      </c>
      <c r="C6750">
        <v>739</v>
      </c>
      <c r="D6750" t="str">
        <f>VLOOKUP(orders!C6750,customers!$A$2:$G$1501,7,FALSE)</f>
        <v>HOUSEHOLD</v>
      </c>
      <c r="E6750">
        <f>VLOOKUP(C6750,customers!$A$2:$D$1501, 4,FALSE)</f>
        <v>14</v>
      </c>
      <c r="F6750" t="str">
        <f>VLOOKUP(E6750,nation!$A$2:$B$26, 2,FALSE)</f>
        <v>KENYA</v>
      </c>
      <c r="G6750">
        <f>VLOOKUP(orders!F6750,nation!$B$2:$C$26,2,FALSE)</f>
        <v>0</v>
      </c>
      <c r="H6750" t="str">
        <f>HLOOKUP(orders!G6750,region_horz!$B$1:$F$2,2,FALSE)</f>
        <v>AFRICA</v>
      </c>
      <c r="I6750" t="s">
        <v>16</v>
      </c>
      <c r="J6750">
        <v>196887.34</v>
      </c>
      <c r="K6750" s="1">
        <v>33847</v>
      </c>
      <c r="L6750" t="s">
        <v>31</v>
      </c>
      <c r="M6750" t="s">
        <v>3490</v>
      </c>
      <c r="N6750">
        <v>0</v>
      </c>
      <c r="O6750" t="s">
        <v>7745</v>
      </c>
    </row>
    <row r="6751" spans="1:15" x14ac:dyDescent="0.2">
      <c r="A6751">
        <v>26982</v>
      </c>
      <c r="B6751" t="str">
        <f>VLOOKUP(orders!C6751,customers!$A$2:$B$1501, 2,FALSE)</f>
        <v>Customer#000000061</v>
      </c>
      <c r="C6751">
        <v>61</v>
      </c>
      <c r="D6751" t="str">
        <f>VLOOKUP(orders!C6751,customers!$A$2:$G$1501,7,FALSE)</f>
        <v>FURNITURE</v>
      </c>
      <c r="E6751">
        <f>VLOOKUP(C6751,customers!$A$2:$D$1501, 4,FALSE)</f>
        <v>17</v>
      </c>
      <c r="F6751" t="str">
        <f>VLOOKUP(E6751,nation!$A$2:$B$26, 2,FALSE)</f>
        <v>PERU</v>
      </c>
      <c r="G6751">
        <f>VLOOKUP(orders!F6751,nation!$B$2:$C$26,2,FALSE)</f>
        <v>1</v>
      </c>
      <c r="H6751" t="str">
        <f>HLOOKUP(orders!G6751,region_horz!$B$1:$F$2,2,FALSE)</f>
        <v>AMERICA</v>
      </c>
      <c r="I6751" t="s">
        <v>16</v>
      </c>
      <c r="J6751">
        <v>300975.93</v>
      </c>
      <c r="K6751" s="1">
        <v>33723</v>
      </c>
      <c r="L6751" t="s">
        <v>23</v>
      </c>
      <c r="M6751" t="s">
        <v>570</v>
      </c>
      <c r="N6751">
        <v>0</v>
      </c>
      <c r="O6751" t="s">
        <v>7746</v>
      </c>
    </row>
    <row r="6752" spans="1:15" x14ac:dyDescent="0.2">
      <c r="A6752">
        <v>26983</v>
      </c>
      <c r="B6752" t="str">
        <f>VLOOKUP(orders!C6752,customers!$A$2:$B$1501, 2,FALSE)</f>
        <v>Customer#000001240</v>
      </c>
      <c r="C6752">
        <v>1240</v>
      </c>
      <c r="D6752" t="str">
        <f>VLOOKUP(orders!C6752,customers!$A$2:$G$1501,7,FALSE)</f>
        <v>FURNITURE</v>
      </c>
      <c r="E6752">
        <f>VLOOKUP(C6752,customers!$A$2:$D$1501, 4,FALSE)</f>
        <v>4</v>
      </c>
      <c r="F6752" t="str">
        <f>VLOOKUP(E6752,nation!$A$2:$B$26, 2,FALSE)</f>
        <v>EGYPT</v>
      </c>
      <c r="G6752">
        <f>VLOOKUP(orders!F6752,nation!$B$2:$C$26,2,FALSE)</f>
        <v>4</v>
      </c>
      <c r="H6752" t="str">
        <f>HLOOKUP(orders!G6752,region_horz!$B$1:$F$2,2,FALSE)</f>
        <v>MIDDLE EAST</v>
      </c>
      <c r="I6752" t="s">
        <v>9</v>
      </c>
      <c r="J6752">
        <v>79483.520000000004</v>
      </c>
      <c r="K6752" s="1">
        <v>35282</v>
      </c>
      <c r="L6752" t="s">
        <v>10</v>
      </c>
      <c r="M6752" t="s">
        <v>1045</v>
      </c>
      <c r="N6752">
        <v>0</v>
      </c>
      <c r="O6752" t="s">
        <v>7747</v>
      </c>
    </row>
    <row r="6753" spans="1:15" x14ac:dyDescent="0.2">
      <c r="A6753">
        <v>27008</v>
      </c>
      <c r="B6753" t="str">
        <f>VLOOKUP(orders!C6753,customers!$A$2:$B$1501, 2,FALSE)</f>
        <v>Customer#000001168</v>
      </c>
      <c r="C6753">
        <v>1168</v>
      </c>
      <c r="D6753" t="str">
        <f>VLOOKUP(orders!C6753,customers!$A$2:$G$1501,7,FALSE)</f>
        <v>FURNITURE</v>
      </c>
      <c r="E6753">
        <f>VLOOKUP(C6753,customers!$A$2:$D$1501, 4,FALSE)</f>
        <v>17</v>
      </c>
      <c r="F6753" t="str">
        <f>VLOOKUP(E6753,nation!$A$2:$B$26, 2,FALSE)</f>
        <v>PERU</v>
      </c>
      <c r="G6753">
        <f>VLOOKUP(orders!F6753,nation!$B$2:$C$26,2,FALSE)</f>
        <v>1</v>
      </c>
      <c r="H6753" t="str">
        <f>HLOOKUP(orders!G6753,region_horz!$B$1:$F$2,2,FALSE)</f>
        <v>AMERICA</v>
      </c>
      <c r="I6753" t="s">
        <v>9</v>
      </c>
      <c r="J6753">
        <v>68400.75</v>
      </c>
      <c r="K6753" s="1">
        <v>35862</v>
      </c>
      <c r="L6753" t="s">
        <v>13</v>
      </c>
      <c r="M6753" t="s">
        <v>2607</v>
      </c>
      <c r="N6753">
        <v>0</v>
      </c>
      <c r="O6753" t="s">
        <v>7748</v>
      </c>
    </row>
    <row r="6754" spans="1:15" x14ac:dyDescent="0.2">
      <c r="A6754">
        <v>27009</v>
      </c>
      <c r="B6754" t="str">
        <f>VLOOKUP(orders!C6754,customers!$A$2:$B$1501, 2,FALSE)</f>
        <v>Customer#000001486</v>
      </c>
      <c r="C6754">
        <v>1486</v>
      </c>
      <c r="D6754" t="str">
        <f>VLOOKUP(orders!C6754,customers!$A$2:$G$1501,7,FALSE)</f>
        <v>BUILDING</v>
      </c>
      <c r="E6754">
        <f>VLOOKUP(C6754,customers!$A$2:$D$1501, 4,FALSE)</f>
        <v>24</v>
      </c>
      <c r="F6754" t="str">
        <f>VLOOKUP(E6754,nation!$A$2:$B$26, 2,FALSE)</f>
        <v>UNITED STATES</v>
      </c>
      <c r="G6754">
        <f>VLOOKUP(orders!F6754,nation!$B$2:$C$26,2,FALSE)</f>
        <v>1</v>
      </c>
      <c r="H6754" t="str">
        <f>HLOOKUP(orders!G6754,region_horz!$B$1:$F$2,2,FALSE)</f>
        <v>AMERICA</v>
      </c>
      <c r="I6754" t="s">
        <v>16</v>
      </c>
      <c r="J6754">
        <v>110328.58</v>
      </c>
      <c r="K6754" s="1">
        <v>34330</v>
      </c>
      <c r="L6754" t="s">
        <v>31</v>
      </c>
      <c r="M6754" t="s">
        <v>1336</v>
      </c>
      <c r="N6754">
        <v>0</v>
      </c>
      <c r="O6754" t="s">
        <v>7749</v>
      </c>
    </row>
    <row r="6755" spans="1:15" x14ac:dyDescent="0.2">
      <c r="A6755">
        <v>27010</v>
      </c>
      <c r="B6755" t="str">
        <f>VLOOKUP(orders!C6755,customers!$A$2:$B$1501, 2,FALSE)</f>
        <v>Customer#000001309</v>
      </c>
      <c r="C6755">
        <v>1309</v>
      </c>
      <c r="D6755" t="str">
        <f>VLOOKUP(orders!C6755,customers!$A$2:$G$1501,7,FALSE)</f>
        <v>AUTOMOBILE</v>
      </c>
      <c r="E6755">
        <f>VLOOKUP(C6755,customers!$A$2:$D$1501, 4,FALSE)</f>
        <v>10</v>
      </c>
      <c r="F6755" t="str">
        <f>VLOOKUP(E6755,nation!$A$2:$B$26, 2,FALSE)</f>
        <v>IRAN</v>
      </c>
      <c r="G6755">
        <f>VLOOKUP(orders!F6755,nation!$B$2:$C$26,2,FALSE)</f>
        <v>4</v>
      </c>
      <c r="H6755" t="str">
        <f>HLOOKUP(orders!G6755,region_horz!$B$1:$F$2,2,FALSE)</f>
        <v>MIDDLE EAST</v>
      </c>
      <c r="I6755" t="s">
        <v>9</v>
      </c>
      <c r="J6755">
        <v>161350.37</v>
      </c>
      <c r="K6755" s="1">
        <v>35452</v>
      </c>
      <c r="L6755" t="s">
        <v>31</v>
      </c>
      <c r="M6755" t="s">
        <v>2936</v>
      </c>
      <c r="N6755">
        <v>0</v>
      </c>
      <c r="O6755" t="s">
        <v>7750</v>
      </c>
    </row>
    <row r="6756" spans="1:15" x14ac:dyDescent="0.2">
      <c r="A6756">
        <v>27011</v>
      </c>
      <c r="B6756" t="str">
        <f>VLOOKUP(orders!C6756,customers!$A$2:$B$1501, 2,FALSE)</f>
        <v>Customer#000001099</v>
      </c>
      <c r="C6756">
        <v>1099</v>
      </c>
      <c r="D6756" t="str">
        <f>VLOOKUP(orders!C6756,customers!$A$2:$G$1501,7,FALSE)</f>
        <v>AUTOMOBILE</v>
      </c>
      <c r="E6756">
        <f>VLOOKUP(C6756,customers!$A$2:$D$1501, 4,FALSE)</f>
        <v>1</v>
      </c>
      <c r="F6756" t="str">
        <f>VLOOKUP(E6756,nation!$A$2:$B$26, 2,FALSE)</f>
        <v>ARGENTINA</v>
      </c>
      <c r="G6756">
        <f>VLOOKUP(orders!F6756,nation!$B$2:$C$26,2,FALSE)</f>
        <v>1</v>
      </c>
      <c r="H6756" t="str">
        <f>HLOOKUP(orders!G6756,region_horz!$B$1:$F$2,2,FALSE)</f>
        <v>AMERICA</v>
      </c>
      <c r="I6756" t="s">
        <v>16</v>
      </c>
      <c r="J6756">
        <v>190965.18</v>
      </c>
      <c r="K6756" s="1">
        <v>34334</v>
      </c>
      <c r="L6756" t="s">
        <v>31</v>
      </c>
      <c r="M6756" t="s">
        <v>2425</v>
      </c>
      <c r="N6756">
        <v>0</v>
      </c>
      <c r="O6756" t="s">
        <v>7751</v>
      </c>
    </row>
    <row r="6757" spans="1:15" x14ac:dyDescent="0.2">
      <c r="A6757">
        <v>27012</v>
      </c>
      <c r="B6757" t="str">
        <f>VLOOKUP(orders!C6757,customers!$A$2:$B$1501, 2,FALSE)</f>
        <v>Customer#000001210</v>
      </c>
      <c r="C6757">
        <v>1210</v>
      </c>
      <c r="D6757" t="str">
        <f>VLOOKUP(orders!C6757,customers!$A$2:$G$1501,7,FALSE)</f>
        <v>AUTOMOBILE</v>
      </c>
      <c r="E6757">
        <f>VLOOKUP(C6757,customers!$A$2:$D$1501, 4,FALSE)</f>
        <v>16</v>
      </c>
      <c r="F6757" t="str">
        <f>VLOOKUP(E6757,nation!$A$2:$B$26, 2,FALSE)</f>
        <v>MOZAMBIQUE</v>
      </c>
      <c r="G6757">
        <f>VLOOKUP(orders!F6757,nation!$B$2:$C$26,2,FALSE)</f>
        <v>0</v>
      </c>
      <c r="H6757" t="str">
        <f>HLOOKUP(orders!G6757,region_horz!$B$1:$F$2,2,FALSE)</f>
        <v>AFRICA</v>
      </c>
      <c r="I6757" t="s">
        <v>16</v>
      </c>
      <c r="J6757">
        <v>53205.67</v>
      </c>
      <c r="K6757" s="1">
        <v>34089</v>
      </c>
      <c r="L6757" t="s">
        <v>13</v>
      </c>
      <c r="M6757" t="s">
        <v>366</v>
      </c>
      <c r="N6757">
        <v>0</v>
      </c>
      <c r="O6757" t="s">
        <v>7752</v>
      </c>
    </row>
    <row r="6758" spans="1:15" x14ac:dyDescent="0.2">
      <c r="A6758">
        <v>27013</v>
      </c>
      <c r="B6758" t="str">
        <f>VLOOKUP(orders!C6758,customers!$A$2:$B$1501, 2,FALSE)</f>
        <v>Customer#000000961</v>
      </c>
      <c r="C6758">
        <v>961</v>
      </c>
      <c r="D6758" t="str">
        <f>VLOOKUP(orders!C6758,customers!$A$2:$G$1501,7,FALSE)</f>
        <v>MACHINERY</v>
      </c>
      <c r="E6758">
        <f>VLOOKUP(C6758,customers!$A$2:$D$1501, 4,FALSE)</f>
        <v>12</v>
      </c>
      <c r="F6758" t="str">
        <f>VLOOKUP(E6758,nation!$A$2:$B$26, 2,FALSE)</f>
        <v>JAPAN</v>
      </c>
      <c r="G6758">
        <f>VLOOKUP(orders!F6758,nation!$B$2:$C$26,2,FALSE)</f>
        <v>2</v>
      </c>
      <c r="H6758" t="str">
        <f>HLOOKUP(orders!G6758,region_horz!$B$1:$F$2,2,FALSE)</f>
        <v>ASIA</v>
      </c>
      <c r="I6758" t="s">
        <v>16</v>
      </c>
      <c r="J6758">
        <v>242230.28</v>
      </c>
      <c r="K6758" s="1">
        <v>34521</v>
      </c>
      <c r="L6758" t="s">
        <v>10</v>
      </c>
      <c r="M6758" t="s">
        <v>88</v>
      </c>
      <c r="N6758">
        <v>0</v>
      </c>
      <c r="O6758" t="s">
        <v>7753</v>
      </c>
    </row>
    <row r="6759" spans="1:15" x14ac:dyDescent="0.2">
      <c r="A6759">
        <v>27014</v>
      </c>
      <c r="B6759" t="str">
        <f>VLOOKUP(orders!C6759,customers!$A$2:$B$1501, 2,FALSE)</f>
        <v>Customer#000000670</v>
      </c>
      <c r="C6759">
        <v>670</v>
      </c>
      <c r="D6759" t="str">
        <f>VLOOKUP(orders!C6759,customers!$A$2:$G$1501,7,FALSE)</f>
        <v>BUILDING</v>
      </c>
      <c r="E6759">
        <f>VLOOKUP(C6759,customers!$A$2:$D$1501, 4,FALSE)</f>
        <v>2</v>
      </c>
      <c r="F6759" t="str">
        <f>VLOOKUP(E6759,nation!$A$2:$B$26, 2,FALSE)</f>
        <v>BRAZIL</v>
      </c>
      <c r="G6759">
        <f>VLOOKUP(orders!F6759,nation!$B$2:$C$26,2,FALSE)</f>
        <v>1</v>
      </c>
      <c r="H6759" t="str">
        <f>HLOOKUP(orders!G6759,region_horz!$B$1:$F$2,2,FALSE)</f>
        <v>AMERICA</v>
      </c>
      <c r="I6759" t="s">
        <v>9</v>
      </c>
      <c r="J6759">
        <v>139346.85</v>
      </c>
      <c r="K6759" s="1">
        <v>35653</v>
      </c>
      <c r="L6759" t="s">
        <v>10</v>
      </c>
      <c r="M6759" t="s">
        <v>275</v>
      </c>
      <c r="N6759">
        <v>0</v>
      </c>
      <c r="O6759" t="s">
        <v>7754</v>
      </c>
    </row>
    <row r="6760" spans="1:15" x14ac:dyDescent="0.2">
      <c r="A6760">
        <v>27015</v>
      </c>
      <c r="B6760" t="str">
        <f>VLOOKUP(orders!C6760,customers!$A$2:$B$1501, 2,FALSE)</f>
        <v>Customer#000000110</v>
      </c>
      <c r="C6760">
        <v>110</v>
      </c>
      <c r="D6760" t="str">
        <f>VLOOKUP(orders!C6760,customers!$A$2:$G$1501,7,FALSE)</f>
        <v>AUTOMOBILE</v>
      </c>
      <c r="E6760">
        <f>VLOOKUP(C6760,customers!$A$2:$D$1501, 4,FALSE)</f>
        <v>10</v>
      </c>
      <c r="F6760" t="str">
        <f>VLOOKUP(E6760,nation!$A$2:$B$26, 2,FALSE)</f>
        <v>IRAN</v>
      </c>
      <c r="G6760">
        <f>VLOOKUP(orders!F6760,nation!$B$2:$C$26,2,FALSE)</f>
        <v>4</v>
      </c>
      <c r="H6760" t="str">
        <f>HLOOKUP(orders!G6760,region_horz!$B$1:$F$2,2,FALSE)</f>
        <v>MIDDLE EAST</v>
      </c>
      <c r="I6760" t="s">
        <v>16</v>
      </c>
      <c r="J6760">
        <v>31144.44</v>
      </c>
      <c r="K6760" s="1">
        <v>33604</v>
      </c>
      <c r="L6760" t="s">
        <v>10</v>
      </c>
      <c r="M6760" t="s">
        <v>152</v>
      </c>
      <c r="N6760">
        <v>0</v>
      </c>
      <c r="O6760" t="s">
        <v>7755</v>
      </c>
    </row>
    <row r="6761" spans="1:15" x14ac:dyDescent="0.2">
      <c r="A6761">
        <v>27040</v>
      </c>
      <c r="B6761" t="str">
        <f>VLOOKUP(orders!C6761,customers!$A$2:$B$1501, 2,FALSE)</f>
        <v>Customer#000000463</v>
      </c>
      <c r="C6761">
        <v>463</v>
      </c>
      <c r="D6761" t="str">
        <f>VLOOKUP(orders!C6761,customers!$A$2:$G$1501,7,FALSE)</f>
        <v>HOUSEHOLD</v>
      </c>
      <c r="E6761">
        <f>VLOOKUP(C6761,customers!$A$2:$D$1501, 4,FALSE)</f>
        <v>8</v>
      </c>
      <c r="F6761" t="str">
        <f>VLOOKUP(E6761,nation!$A$2:$B$26, 2,FALSE)</f>
        <v>INDIA</v>
      </c>
      <c r="G6761">
        <f>VLOOKUP(orders!F6761,nation!$B$2:$C$26,2,FALSE)</f>
        <v>2</v>
      </c>
      <c r="H6761" t="str">
        <f>HLOOKUP(orders!G6761,region_horz!$B$1:$F$2,2,FALSE)</f>
        <v>ASIA</v>
      </c>
      <c r="I6761" t="s">
        <v>9</v>
      </c>
      <c r="J6761">
        <v>103635.61</v>
      </c>
      <c r="K6761" s="1">
        <v>35580</v>
      </c>
      <c r="L6761" t="s">
        <v>10</v>
      </c>
      <c r="M6761" t="s">
        <v>5264</v>
      </c>
      <c r="N6761">
        <v>0</v>
      </c>
      <c r="O6761" t="s">
        <v>7756</v>
      </c>
    </row>
    <row r="6762" spans="1:15" x14ac:dyDescent="0.2">
      <c r="A6762">
        <v>27041</v>
      </c>
      <c r="B6762" t="str">
        <f>VLOOKUP(orders!C6762,customers!$A$2:$B$1501, 2,FALSE)</f>
        <v>Customer#000000961</v>
      </c>
      <c r="C6762">
        <v>961</v>
      </c>
      <c r="D6762" t="str">
        <f>VLOOKUP(orders!C6762,customers!$A$2:$G$1501,7,FALSE)</f>
        <v>MACHINERY</v>
      </c>
      <c r="E6762">
        <f>VLOOKUP(C6762,customers!$A$2:$D$1501, 4,FALSE)</f>
        <v>12</v>
      </c>
      <c r="F6762" t="str">
        <f>VLOOKUP(E6762,nation!$A$2:$B$26, 2,FALSE)</f>
        <v>JAPAN</v>
      </c>
      <c r="G6762">
        <f>VLOOKUP(orders!F6762,nation!$B$2:$C$26,2,FALSE)</f>
        <v>2</v>
      </c>
      <c r="H6762" t="str">
        <f>HLOOKUP(orders!G6762,region_horz!$B$1:$F$2,2,FALSE)</f>
        <v>ASIA</v>
      </c>
      <c r="I6762" t="s">
        <v>9</v>
      </c>
      <c r="J6762">
        <v>25569.31</v>
      </c>
      <c r="K6762" s="1">
        <v>35976</v>
      </c>
      <c r="L6762" t="s">
        <v>13</v>
      </c>
      <c r="M6762" t="s">
        <v>203</v>
      </c>
      <c r="N6762">
        <v>0</v>
      </c>
      <c r="O6762" t="s">
        <v>7757</v>
      </c>
    </row>
    <row r="6763" spans="1:15" x14ac:dyDescent="0.2">
      <c r="A6763">
        <v>27042</v>
      </c>
      <c r="B6763" t="str">
        <f>VLOOKUP(orders!C6763,customers!$A$2:$B$1501, 2,FALSE)</f>
        <v>Customer#000000982</v>
      </c>
      <c r="C6763">
        <v>982</v>
      </c>
      <c r="D6763" t="str">
        <f>VLOOKUP(orders!C6763,customers!$A$2:$G$1501,7,FALSE)</f>
        <v>FURNITURE</v>
      </c>
      <c r="E6763">
        <f>VLOOKUP(C6763,customers!$A$2:$D$1501, 4,FALSE)</f>
        <v>23</v>
      </c>
      <c r="F6763" t="str">
        <f>VLOOKUP(E6763,nation!$A$2:$B$26, 2,FALSE)</f>
        <v>UNITED KINGDOM</v>
      </c>
      <c r="G6763">
        <f>VLOOKUP(orders!F6763,nation!$B$2:$C$26,2,FALSE)</f>
        <v>3</v>
      </c>
      <c r="H6763" t="str">
        <f>HLOOKUP(orders!G6763,region_horz!$B$1:$F$2,2,FALSE)</f>
        <v>EUROPE</v>
      </c>
      <c r="I6763" t="s">
        <v>16</v>
      </c>
      <c r="J6763">
        <v>206044.12</v>
      </c>
      <c r="K6763" s="1">
        <v>34600</v>
      </c>
      <c r="L6763" t="s">
        <v>31</v>
      </c>
      <c r="M6763" t="s">
        <v>554</v>
      </c>
      <c r="N6763">
        <v>0</v>
      </c>
      <c r="O6763" t="s">
        <v>7758</v>
      </c>
    </row>
    <row r="6764" spans="1:15" x14ac:dyDescent="0.2">
      <c r="A6764">
        <v>27043</v>
      </c>
      <c r="B6764" t="str">
        <f>VLOOKUP(orders!C6764,customers!$A$2:$B$1501, 2,FALSE)</f>
        <v>Customer#000001345</v>
      </c>
      <c r="C6764">
        <v>1345</v>
      </c>
      <c r="D6764" t="str">
        <f>VLOOKUP(orders!C6764,customers!$A$2:$G$1501,7,FALSE)</f>
        <v>BUILDING</v>
      </c>
      <c r="E6764">
        <f>VLOOKUP(C6764,customers!$A$2:$D$1501, 4,FALSE)</f>
        <v>9</v>
      </c>
      <c r="F6764" t="str">
        <f>VLOOKUP(E6764,nation!$A$2:$B$26, 2,FALSE)</f>
        <v>INDONESIA</v>
      </c>
      <c r="G6764">
        <f>VLOOKUP(orders!F6764,nation!$B$2:$C$26,2,FALSE)</f>
        <v>2</v>
      </c>
      <c r="H6764" t="str">
        <f>HLOOKUP(orders!G6764,region_horz!$B$1:$F$2,2,FALSE)</f>
        <v>ASIA</v>
      </c>
      <c r="I6764" t="s">
        <v>9</v>
      </c>
      <c r="J6764">
        <v>189740.59</v>
      </c>
      <c r="K6764" s="1">
        <v>35703</v>
      </c>
      <c r="L6764" t="s">
        <v>13</v>
      </c>
      <c r="M6764" t="s">
        <v>484</v>
      </c>
      <c r="N6764">
        <v>0</v>
      </c>
      <c r="O6764" t="s">
        <v>7759</v>
      </c>
    </row>
    <row r="6765" spans="1:15" x14ac:dyDescent="0.2">
      <c r="A6765">
        <v>27044</v>
      </c>
      <c r="B6765" t="str">
        <f>VLOOKUP(orders!C6765,customers!$A$2:$B$1501, 2,FALSE)</f>
        <v>Customer#000001429</v>
      </c>
      <c r="C6765">
        <v>1429</v>
      </c>
      <c r="D6765" t="str">
        <f>VLOOKUP(orders!C6765,customers!$A$2:$G$1501,7,FALSE)</f>
        <v>AUTOMOBILE</v>
      </c>
      <c r="E6765">
        <f>VLOOKUP(C6765,customers!$A$2:$D$1501, 4,FALSE)</f>
        <v>3</v>
      </c>
      <c r="F6765" t="str">
        <f>VLOOKUP(E6765,nation!$A$2:$B$26, 2,FALSE)</f>
        <v>CANADA</v>
      </c>
      <c r="G6765">
        <f>VLOOKUP(orders!F6765,nation!$B$2:$C$26,2,FALSE)</f>
        <v>1</v>
      </c>
      <c r="H6765" t="str">
        <f>HLOOKUP(orders!G6765,region_horz!$B$1:$F$2,2,FALSE)</f>
        <v>AMERICA</v>
      </c>
      <c r="I6765" t="s">
        <v>9</v>
      </c>
      <c r="J6765">
        <v>204604.1</v>
      </c>
      <c r="K6765" s="1">
        <v>35503</v>
      </c>
      <c r="L6765" t="s">
        <v>31</v>
      </c>
      <c r="M6765" t="s">
        <v>1141</v>
      </c>
      <c r="N6765">
        <v>0</v>
      </c>
      <c r="O6765" t="s">
        <v>7760</v>
      </c>
    </row>
    <row r="6766" spans="1:15" x14ac:dyDescent="0.2">
      <c r="A6766">
        <v>27045</v>
      </c>
      <c r="B6766" t="str">
        <f>VLOOKUP(orders!C6766,customers!$A$2:$B$1501, 2,FALSE)</f>
        <v>Customer#000000889</v>
      </c>
      <c r="C6766">
        <v>889</v>
      </c>
      <c r="D6766" t="str">
        <f>VLOOKUP(orders!C6766,customers!$A$2:$G$1501,7,FALSE)</f>
        <v>FURNITURE</v>
      </c>
      <c r="E6766">
        <f>VLOOKUP(C6766,customers!$A$2:$D$1501, 4,FALSE)</f>
        <v>13</v>
      </c>
      <c r="F6766" t="str">
        <f>VLOOKUP(E6766,nation!$A$2:$B$26, 2,FALSE)</f>
        <v>JORDAN</v>
      </c>
      <c r="G6766">
        <f>VLOOKUP(orders!F6766,nation!$B$2:$C$26,2,FALSE)</f>
        <v>4</v>
      </c>
      <c r="H6766" t="str">
        <f>HLOOKUP(orders!G6766,region_horz!$B$1:$F$2,2,FALSE)</f>
        <v>MIDDLE EAST</v>
      </c>
      <c r="I6766" t="s">
        <v>16</v>
      </c>
      <c r="J6766">
        <v>197421.96</v>
      </c>
      <c r="K6766" s="1">
        <v>33665</v>
      </c>
      <c r="L6766" t="s">
        <v>23</v>
      </c>
      <c r="M6766" t="s">
        <v>1176</v>
      </c>
      <c r="N6766">
        <v>0</v>
      </c>
      <c r="O6766" t="s">
        <v>7761</v>
      </c>
    </row>
    <row r="6767" spans="1:15" x14ac:dyDescent="0.2">
      <c r="A6767">
        <v>27046</v>
      </c>
      <c r="B6767" t="str">
        <f>VLOOKUP(orders!C6767,customers!$A$2:$B$1501, 2,FALSE)</f>
        <v>Customer#000000397</v>
      </c>
      <c r="C6767">
        <v>397</v>
      </c>
      <c r="D6767" t="str">
        <f>VLOOKUP(orders!C6767,customers!$A$2:$G$1501,7,FALSE)</f>
        <v>FURNITURE</v>
      </c>
      <c r="E6767">
        <f>VLOOKUP(C6767,customers!$A$2:$D$1501, 4,FALSE)</f>
        <v>7</v>
      </c>
      <c r="F6767" t="str">
        <f>VLOOKUP(E6767,nation!$A$2:$B$26, 2,FALSE)</f>
        <v>GERMANY</v>
      </c>
      <c r="G6767">
        <f>VLOOKUP(orders!F6767,nation!$B$2:$C$26,2,FALSE)</f>
        <v>3</v>
      </c>
      <c r="H6767" t="str">
        <f>HLOOKUP(orders!G6767,region_horz!$B$1:$F$2,2,FALSE)</f>
        <v>EUROPE</v>
      </c>
      <c r="I6767" t="s">
        <v>9</v>
      </c>
      <c r="J6767">
        <v>69442.720000000001</v>
      </c>
      <c r="K6767" s="1">
        <v>35728</v>
      </c>
      <c r="L6767" t="s">
        <v>10</v>
      </c>
      <c r="M6767" t="s">
        <v>1400</v>
      </c>
      <c r="N6767">
        <v>0</v>
      </c>
      <c r="O6767" t="s">
        <v>7762</v>
      </c>
    </row>
    <row r="6768" spans="1:15" x14ac:dyDescent="0.2">
      <c r="A6768">
        <v>27047</v>
      </c>
      <c r="B6768" t="str">
        <f>VLOOKUP(orders!C6768,customers!$A$2:$B$1501, 2,FALSE)</f>
        <v>Customer#000000446</v>
      </c>
      <c r="C6768">
        <v>446</v>
      </c>
      <c r="D6768" t="str">
        <f>VLOOKUP(orders!C6768,customers!$A$2:$G$1501,7,FALSE)</f>
        <v>FURNITURE</v>
      </c>
      <c r="E6768">
        <f>VLOOKUP(C6768,customers!$A$2:$D$1501, 4,FALSE)</f>
        <v>24</v>
      </c>
      <c r="F6768" t="str">
        <f>VLOOKUP(E6768,nation!$A$2:$B$26, 2,FALSE)</f>
        <v>UNITED STATES</v>
      </c>
      <c r="G6768">
        <f>VLOOKUP(orders!F6768,nation!$B$2:$C$26,2,FALSE)</f>
        <v>1</v>
      </c>
      <c r="H6768" t="str">
        <f>HLOOKUP(orders!G6768,region_horz!$B$1:$F$2,2,FALSE)</f>
        <v>AMERICA</v>
      </c>
      <c r="I6768" t="s">
        <v>16</v>
      </c>
      <c r="J6768">
        <v>175833.44</v>
      </c>
      <c r="K6768" s="1">
        <v>34296</v>
      </c>
      <c r="L6768" t="s">
        <v>26</v>
      </c>
      <c r="M6768" t="s">
        <v>2504</v>
      </c>
      <c r="N6768">
        <v>0</v>
      </c>
      <c r="O6768" t="s">
        <v>7763</v>
      </c>
    </row>
    <row r="6769" spans="1:15" x14ac:dyDescent="0.2">
      <c r="A6769">
        <v>27072</v>
      </c>
      <c r="B6769" t="str">
        <f>VLOOKUP(orders!C6769,customers!$A$2:$B$1501, 2,FALSE)</f>
        <v>Customer#000000682</v>
      </c>
      <c r="C6769">
        <v>682</v>
      </c>
      <c r="D6769" t="str">
        <f>VLOOKUP(orders!C6769,customers!$A$2:$G$1501,7,FALSE)</f>
        <v>AUTOMOBILE</v>
      </c>
      <c r="E6769">
        <f>VLOOKUP(C6769,customers!$A$2:$D$1501, 4,FALSE)</f>
        <v>15</v>
      </c>
      <c r="F6769" t="str">
        <f>VLOOKUP(E6769,nation!$A$2:$B$26, 2,FALSE)</f>
        <v>MOROCCO</v>
      </c>
      <c r="G6769">
        <f>VLOOKUP(orders!F6769,nation!$B$2:$C$26,2,FALSE)</f>
        <v>0</v>
      </c>
      <c r="H6769" t="str">
        <f>HLOOKUP(orders!G6769,region_horz!$B$1:$F$2,2,FALSE)</f>
        <v>AFRICA</v>
      </c>
      <c r="I6769" t="s">
        <v>16</v>
      </c>
      <c r="J6769">
        <v>33127.449999999997</v>
      </c>
      <c r="K6769" s="1">
        <v>34157</v>
      </c>
      <c r="L6769" t="s">
        <v>31</v>
      </c>
      <c r="M6769" t="s">
        <v>521</v>
      </c>
      <c r="N6769">
        <v>0</v>
      </c>
      <c r="O6769" t="s">
        <v>7764</v>
      </c>
    </row>
    <row r="6770" spans="1:15" x14ac:dyDescent="0.2">
      <c r="A6770">
        <v>27073</v>
      </c>
      <c r="B6770" t="str">
        <f>VLOOKUP(orders!C6770,customers!$A$2:$B$1501, 2,FALSE)</f>
        <v>Customer#000001039</v>
      </c>
      <c r="C6770">
        <v>1039</v>
      </c>
      <c r="D6770" t="str">
        <f>VLOOKUP(orders!C6770,customers!$A$2:$G$1501,7,FALSE)</f>
        <v>FURNITURE</v>
      </c>
      <c r="E6770">
        <f>VLOOKUP(C6770,customers!$A$2:$D$1501, 4,FALSE)</f>
        <v>10</v>
      </c>
      <c r="F6770" t="str">
        <f>VLOOKUP(E6770,nation!$A$2:$B$26, 2,FALSE)</f>
        <v>IRAN</v>
      </c>
      <c r="G6770">
        <f>VLOOKUP(orders!F6770,nation!$B$2:$C$26,2,FALSE)</f>
        <v>4</v>
      </c>
      <c r="H6770" t="str">
        <f>HLOOKUP(orders!G6770,region_horz!$B$1:$F$2,2,FALSE)</f>
        <v>MIDDLE EAST</v>
      </c>
      <c r="I6770" t="s">
        <v>9</v>
      </c>
      <c r="J6770">
        <v>40469.49</v>
      </c>
      <c r="K6770" s="1">
        <v>34790</v>
      </c>
      <c r="L6770" t="s">
        <v>10</v>
      </c>
      <c r="M6770" t="s">
        <v>562</v>
      </c>
      <c r="N6770">
        <v>0</v>
      </c>
      <c r="O6770" t="s">
        <v>7765</v>
      </c>
    </row>
    <row r="6771" spans="1:15" x14ac:dyDescent="0.2">
      <c r="A6771">
        <v>27074</v>
      </c>
      <c r="B6771" t="str">
        <f>VLOOKUP(orders!C6771,customers!$A$2:$B$1501, 2,FALSE)</f>
        <v>Customer#000000823</v>
      </c>
      <c r="C6771">
        <v>823</v>
      </c>
      <c r="D6771" t="str">
        <f>VLOOKUP(orders!C6771,customers!$A$2:$G$1501,7,FALSE)</f>
        <v>AUTOMOBILE</v>
      </c>
      <c r="E6771">
        <f>VLOOKUP(C6771,customers!$A$2:$D$1501, 4,FALSE)</f>
        <v>0</v>
      </c>
      <c r="F6771" t="str">
        <f>VLOOKUP(E6771,nation!$A$2:$B$26, 2,FALSE)</f>
        <v>ALGERIA</v>
      </c>
      <c r="G6771">
        <f>VLOOKUP(orders!F6771,nation!$B$2:$C$26,2,FALSE)</f>
        <v>0</v>
      </c>
      <c r="H6771" t="str">
        <f>HLOOKUP(orders!G6771,region_horz!$B$1:$F$2,2,FALSE)</f>
        <v>AFRICA</v>
      </c>
      <c r="I6771" t="s">
        <v>9</v>
      </c>
      <c r="J6771">
        <v>135632.29</v>
      </c>
      <c r="K6771" s="1">
        <v>35621</v>
      </c>
      <c r="L6771" t="s">
        <v>23</v>
      </c>
      <c r="M6771" t="s">
        <v>981</v>
      </c>
      <c r="N6771">
        <v>0</v>
      </c>
      <c r="O6771" t="s">
        <v>7766</v>
      </c>
    </row>
    <row r="6772" spans="1:15" x14ac:dyDescent="0.2">
      <c r="A6772">
        <v>27075</v>
      </c>
      <c r="B6772" t="str">
        <f>VLOOKUP(orders!C6772,customers!$A$2:$B$1501, 2,FALSE)</f>
        <v>Customer#000001013</v>
      </c>
      <c r="C6772">
        <v>1013</v>
      </c>
      <c r="D6772" t="str">
        <f>VLOOKUP(orders!C6772,customers!$A$2:$G$1501,7,FALSE)</f>
        <v>BUILDING</v>
      </c>
      <c r="E6772">
        <f>VLOOKUP(C6772,customers!$A$2:$D$1501, 4,FALSE)</f>
        <v>15</v>
      </c>
      <c r="F6772" t="str">
        <f>VLOOKUP(E6772,nation!$A$2:$B$26, 2,FALSE)</f>
        <v>MOROCCO</v>
      </c>
      <c r="G6772">
        <f>VLOOKUP(orders!F6772,nation!$B$2:$C$26,2,FALSE)</f>
        <v>0</v>
      </c>
      <c r="H6772" t="str">
        <f>HLOOKUP(orders!G6772,region_horz!$B$1:$F$2,2,FALSE)</f>
        <v>AFRICA</v>
      </c>
      <c r="I6772" t="s">
        <v>9</v>
      </c>
      <c r="J6772">
        <v>120552.99</v>
      </c>
      <c r="K6772" s="1">
        <v>35950</v>
      </c>
      <c r="L6772" t="s">
        <v>31</v>
      </c>
      <c r="M6772" t="s">
        <v>1445</v>
      </c>
      <c r="N6772">
        <v>0</v>
      </c>
      <c r="O6772" t="s">
        <v>7767</v>
      </c>
    </row>
    <row r="6773" spans="1:15" x14ac:dyDescent="0.2">
      <c r="A6773">
        <v>27076</v>
      </c>
      <c r="B6773" t="str">
        <f>VLOOKUP(orders!C6773,customers!$A$2:$B$1501, 2,FALSE)</f>
        <v>Customer#000000622</v>
      </c>
      <c r="C6773">
        <v>622</v>
      </c>
      <c r="D6773" t="str">
        <f>VLOOKUP(orders!C6773,customers!$A$2:$G$1501,7,FALSE)</f>
        <v>FURNITURE</v>
      </c>
      <c r="E6773">
        <f>VLOOKUP(C6773,customers!$A$2:$D$1501, 4,FALSE)</f>
        <v>13</v>
      </c>
      <c r="F6773" t="str">
        <f>VLOOKUP(E6773,nation!$A$2:$B$26, 2,FALSE)</f>
        <v>JORDAN</v>
      </c>
      <c r="G6773">
        <f>VLOOKUP(orders!F6773,nation!$B$2:$C$26,2,FALSE)</f>
        <v>4</v>
      </c>
      <c r="H6773" t="str">
        <f>HLOOKUP(orders!G6773,region_horz!$B$1:$F$2,2,FALSE)</f>
        <v>MIDDLE EAST</v>
      </c>
      <c r="I6773" t="s">
        <v>16</v>
      </c>
      <c r="J6773">
        <v>140292.26999999999</v>
      </c>
      <c r="K6773" s="1">
        <v>33682</v>
      </c>
      <c r="L6773" t="s">
        <v>31</v>
      </c>
      <c r="M6773" t="s">
        <v>2593</v>
      </c>
      <c r="N6773">
        <v>0</v>
      </c>
      <c r="O6773" t="s">
        <v>7768</v>
      </c>
    </row>
    <row r="6774" spans="1:15" x14ac:dyDescent="0.2">
      <c r="A6774">
        <v>27077</v>
      </c>
      <c r="B6774" t="str">
        <f>VLOOKUP(orders!C6774,customers!$A$2:$B$1501, 2,FALSE)</f>
        <v>Customer#000001033</v>
      </c>
      <c r="C6774">
        <v>1033</v>
      </c>
      <c r="D6774" t="str">
        <f>VLOOKUP(orders!C6774,customers!$A$2:$G$1501,7,FALSE)</f>
        <v>BUILDING</v>
      </c>
      <c r="E6774">
        <f>VLOOKUP(C6774,customers!$A$2:$D$1501, 4,FALSE)</f>
        <v>8</v>
      </c>
      <c r="F6774" t="str">
        <f>VLOOKUP(E6774,nation!$A$2:$B$26, 2,FALSE)</f>
        <v>INDIA</v>
      </c>
      <c r="G6774">
        <f>VLOOKUP(orders!F6774,nation!$B$2:$C$26,2,FALSE)</f>
        <v>2</v>
      </c>
      <c r="H6774" t="str">
        <f>HLOOKUP(orders!G6774,region_horz!$B$1:$F$2,2,FALSE)</f>
        <v>ASIA</v>
      </c>
      <c r="I6774" t="s">
        <v>16</v>
      </c>
      <c r="J6774">
        <v>189249.12</v>
      </c>
      <c r="K6774" s="1">
        <v>34044</v>
      </c>
      <c r="L6774" t="s">
        <v>13</v>
      </c>
      <c r="M6774" t="s">
        <v>1490</v>
      </c>
      <c r="N6774">
        <v>0</v>
      </c>
      <c r="O6774" t="s">
        <v>7769</v>
      </c>
    </row>
    <row r="6775" spans="1:15" x14ac:dyDescent="0.2">
      <c r="A6775">
        <v>27078</v>
      </c>
      <c r="B6775" t="str">
        <f>VLOOKUP(orders!C6775,customers!$A$2:$B$1501, 2,FALSE)</f>
        <v>Customer#000001090</v>
      </c>
      <c r="C6775">
        <v>1090</v>
      </c>
      <c r="D6775" t="str">
        <f>VLOOKUP(orders!C6775,customers!$A$2:$G$1501,7,FALSE)</f>
        <v>AUTOMOBILE</v>
      </c>
      <c r="E6775">
        <f>VLOOKUP(C6775,customers!$A$2:$D$1501, 4,FALSE)</f>
        <v>15</v>
      </c>
      <c r="F6775" t="str">
        <f>VLOOKUP(E6775,nation!$A$2:$B$26, 2,FALSE)</f>
        <v>MOROCCO</v>
      </c>
      <c r="G6775">
        <f>VLOOKUP(orders!F6775,nation!$B$2:$C$26,2,FALSE)</f>
        <v>0</v>
      </c>
      <c r="H6775" t="str">
        <f>HLOOKUP(orders!G6775,region_horz!$B$1:$F$2,2,FALSE)</f>
        <v>AFRICA</v>
      </c>
      <c r="I6775" t="s">
        <v>16</v>
      </c>
      <c r="J6775">
        <v>48253.17</v>
      </c>
      <c r="K6775" s="1">
        <v>33829</v>
      </c>
      <c r="L6775" t="s">
        <v>23</v>
      </c>
      <c r="M6775" t="s">
        <v>1139</v>
      </c>
      <c r="N6775">
        <v>0</v>
      </c>
      <c r="O6775" t="s">
        <v>7770</v>
      </c>
    </row>
    <row r="6776" spans="1:15" x14ac:dyDescent="0.2">
      <c r="A6776">
        <v>27079</v>
      </c>
      <c r="B6776" t="str">
        <f>VLOOKUP(orders!C6776,customers!$A$2:$B$1501, 2,FALSE)</f>
        <v>Customer#000000580</v>
      </c>
      <c r="C6776">
        <v>580</v>
      </c>
      <c r="D6776" t="str">
        <f>VLOOKUP(orders!C6776,customers!$A$2:$G$1501,7,FALSE)</f>
        <v>BUILDING</v>
      </c>
      <c r="E6776">
        <f>VLOOKUP(C6776,customers!$A$2:$D$1501, 4,FALSE)</f>
        <v>11</v>
      </c>
      <c r="F6776" t="str">
        <f>VLOOKUP(E6776,nation!$A$2:$B$26, 2,FALSE)</f>
        <v>IRAQ</v>
      </c>
      <c r="G6776">
        <f>VLOOKUP(orders!F6776,nation!$B$2:$C$26,2,FALSE)</f>
        <v>4</v>
      </c>
      <c r="H6776" t="str">
        <f>HLOOKUP(orders!G6776,region_horz!$B$1:$F$2,2,FALSE)</f>
        <v>MIDDLE EAST</v>
      </c>
      <c r="I6776" t="s">
        <v>16</v>
      </c>
      <c r="J6776">
        <v>41215.410000000003</v>
      </c>
      <c r="K6776" s="1">
        <v>34407</v>
      </c>
      <c r="L6776" t="s">
        <v>26</v>
      </c>
      <c r="M6776" t="s">
        <v>4795</v>
      </c>
      <c r="N6776">
        <v>0</v>
      </c>
      <c r="O6776" t="s">
        <v>7771</v>
      </c>
    </row>
    <row r="6777" spans="1:15" x14ac:dyDescent="0.2">
      <c r="A6777">
        <v>27104</v>
      </c>
      <c r="B6777" t="str">
        <f>VLOOKUP(orders!C6777,customers!$A$2:$B$1501, 2,FALSE)</f>
        <v>Customer#000000256</v>
      </c>
      <c r="C6777">
        <v>256</v>
      </c>
      <c r="D6777" t="str">
        <f>VLOOKUP(orders!C6777,customers!$A$2:$G$1501,7,FALSE)</f>
        <v>HOUSEHOLD</v>
      </c>
      <c r="E6777">
        <f>VLOOKUP(C6777,customers!$A$2:$D$1501, 4,FALSE)</f>
        <v>10</v>
      </c>
      <c r="F6777" t="str">
        <f>VLOOKUP(E6777,nation!$A$2:$B$26, 2,FALSE)</f>
        <v>IRAN</v>
      </c>
      <c r="G6777">
        <f>VLOOKUP(orders!F6777,nation!$B$2:$C$26,2,FALSE)</f>
        <v>4</v>
      </c>
      <c r="H6777" t="str">
        <f>HLOOKUP(orders!G6777,region_horz!$B$1:$F$2,2,FALSE)</f>
        <v>MIDDLE EAST</v>
      </c>
      <c r="I6777" t="s">
        <v>16</v>
      </c>
      <c r="J6777">
        <v>157888.67000000001</v>
      </c>
      <c r="K6777" s="1">
        <v>34203</v>
      </c>
      <c r="L6777" t="s">
        <v>31</v>
      </c>
      <c r="M6777" t="s">
        <v>898</v>
      </c>
      <c r="N6777">
        <v>0</v>
      </c>
      <c r="O6777" t="s">
        <v>7772</v>
      </c>
    </row>
    <row r="6778" spans="1:15" x14ac:dyDescent="0.2">
      <c r="A6778">
        <v>27105</v>
      </c>
      <c r="B6778" t="str">
        <f>VLOOKUP(orders!C6778,customers!$A$2:$B$1501, 2,FALSE)</f>
        <v>Customer#000000379</v>
      </c>
      <c r="C6778">
        <v>379</v>
      </c>
      <c r="D6778" t="str">
        <f>VLOOKUP(orders!C6778,customers!$A$2:$G$1501,7,FALSE)</f>
        <v>AUTOMOBILE</v>
      </c>
      <c r="E6778">
        <f>VLOOKUP(C6778,customers!$A$2:$D$1501, 4,FALSE)</f>
        <v>7</v>
      </c>
      <c r="F6778" t="str">
        <f>VLOOKUP(E6778,nation!$A$2:$B$26, 2,FALSE)</f>
        <v>GERMANY</v>
      </c>
      <c r="G6778">
        <f>VLOOKUP(orders!F6778,nation!$B$2:$C$26,2,FALSE)</f>
        <v>3</v>
      </c>
      <c r="H6778" t="str">
        <f>HLOOKUP(orders!G6778,region_horz!$B$1:$F$2,2,FALSE)</f>
        <v>EUROPE</v>
      </c>
      <c r="I6778" t="s">
        <v>16</v>
      </c>
      <c r="J6778">
        <v>110309.78</v>
      </c>
      <c r="K6778" s="1">
        <v>34747</v>
      </c>
      <c r="L6778" t="s">
        <v>23</v>
      </c>
      <c r="M6778" t="s">
        <v>2156</v>
      </c>
      <c r="N6778">
        <v>0</v>
      </c>
      <c r="O6778" t="s">
        <v>7773</v>
      </c>
    </row>
    <row r="6779" spans="1:15" x14ac:dyDescent="0.2">
      <c r="A6779">
        <v>27106</v>
      </c>
      <c r="B6779" t="str">
        <f>VLOOKUP(orders!C6779,customers!$A$2:$B$1501, 2,FALSE)</f>
        <v>Customer#000000554</v>
      </c>
      <c r="C6779">
        <v>554</v>
      </c>
      <c r="D6779" t="str">
        <f>VLOOKUP(orders!C6779,customers!$A$2:$G$1501,7,FALSE)</f>
        <v>HOUSEHOLD</v>
      </c>
      <c r="E6779">
        <f>VLOOKUP(C6779,customers!$A$2:$D$1501, 4,FALSE)</f>
        <v>2</v>
      </c>
      <c r="F6779" t="str">
        <f>VLOOKUP(E6779,nation!$A$2:$B$26, 2,FALSE)</f>
        <v>BRAZIL</v>
      </c>
      <c r="G6779">
        <f>VLOOKUP(orders!F6779,nation!$B$2:$C$26,2,FALSE)</f>
        <v>1</v>
      </c>
      <c r="H6779" t="str">
        <f>HLOOKUP(orders!G6779,region_horz!$B$1:$F$2,2,FALSE)</f>
        <v>AMERICA</v>
      </c>
      <c r="I6779" t="s">
        <v>9</v>
      </c>
      <c r="J6779">
        <v>146680.18</v>
      </c>
      <c r="K6779" s="1">
        <v>35035</v>
      </c>
      <c r="L6779" t="s">
        <v>26</v>
      </c>
      <c r="M6779" t="s">
        <v>3474</v>
      </c>
      <c r="N6779">
        <v>0</v>
      </c>
      <c r="O6779" t="s">
        <v>7774</v>
      </c>
    </row>
    <row r="6780" spans="1:15" x14ac:dyDescent="0.2">
      <c r="A6780">
        <v>27107</v>
      </c>
      <c r="B6780" t="str">
        <f>VLOOKUP(orders!C6780,customers!$A$2:$B$1501, 2,FALSE)</f>
        <v>Customer#000000436</v>
      </c>
      <c r="C6780">
        <v>436</v>
      </c>
      <c r="D6780" t="str">
        <f>VLOOKUP(orders!C6780,customers!$A$2:$G$1501,7,FALSE)</f>
        <v>FURNITURE</v>
      </c>
      <c r="E6780">
        <f>VLOOKUP(C6780,customers!$A$2:$D$1501, 4,FALSE)</f>
        <v>19</v>
      </c>
      <c r="F6780" t="str">
        <f>VLOOKUP(E6780,nation!$A$2:$B$26, 2,FALSE)</f>
        <v>ROMANIA</v>
      </c>
      <c r="G6780">
        <f>VLOOKUP(orders!F6780,nation!$B$2:$C$26,2,FALSE)</f>
        <v>3</v>
      </c>
      <c r="H6780" t="str">
        <f>HLOOKUP(orders!G6780,region_horz!$B$1:$F$2,2,FALSE)</f>
        <v>EUROPE</v>
      </c>
      <c r="I6780" t="s">
        <v>16</v>
      </c>
      <c r="J6780">
        <v>141834.91</v>
      </c>
      <c r="K6780" s="1">
        <v>34150</v>
      </c>
      <c r="L6780" t="s">
        <v>31</v>
      </c>
      <c r="M6780" t="s">
        <v>856</v>
      </c>
      <c r="N6780">
        <v>0</v>
      </c>
      <c r="O6780" t="s">
        <v>7775</v>
      </c>
    </row>
    <row r="6781" spans="1:15" x14ac:dyDescent="0.2">
      <c r="A6781">
        <v>27108</v>
      </c>
      <c r="B6781" t="str">
        <f>VLOOKUP(orders!C6781,customers!$A$2:$B$1501, 2,FALSE)</f>
        <v>Customer#000000551</v>
      </c>
      <c r="C6781">
        <v>551</v>
      </c>
      <c r="D6781" t="str">
        <f>VLOOKUP(orders!C6781,customers!$A$2:$G$1501,7,FALSE)</f>
        <v>MACHINERY</v>
      </c>
      <c r="E6781">
        <f>VLOOKUP(C6781,customers!$A$2:$D$1501, 4,FALSE)</f>
        <v>15</v>
      </c>
      <c r="F6781" t="str">
        <f>VLOOKUP(E6781,nation!$A$2:$B$26, 2,FALSE)</f>
        <v>MOROCCO</v>
      </c>
      <c r="G6781">
        <f>VLOOKUP(orders!F6781,nation!$B$2:$C$26,2,FALSE)</f>
        <v>0</v>
      </c>
      <c r="H6781" t="str">
        <f>HLOOKUP(orders!G6781,region_horz!$B$1:$F$2,2,FALSE)</f>
        <v>AFRICA</v>
      </c>
      <c r="I6781" t="s">
        <v>9</v>
      </c>
      <c r="J6781">
        <v>197262.94</v>
      </c>
      <c r="K6781" s="1">
        <v>35172</v>
      </c>
      <c r="L6781" t="s">
        <v>31</v>
      </c>
      <c r="M6781" t="s">
        <v>2032</v>
      </c>
      <c r="N6781">
        <v>0</v>
      </c>
      <c r="O6781" t="s">
        <v>7776</v>
      </c>
    </row>
    <row r="6782" spans="1:15" x14ac:dyDescent="0.2">
      <c r="A6782">
        <v>27109</v>
      </c>
      <c r="B6782" t="str">
        <f>VLOOKUP(orders!C6782,customers!$A$2:$B$1501, 2,FALSE)</f>
        <v>Customer#000000307</v>
      </c>
      <c r="C6782">
        <v>307</v>
      </c>
      <c r="D6782" t="str">
        <f>VLOOKUP(orders!C6782,customers!$A$2:$G$1501,7,FALSE)</f>
        <v>FURNITURE</v>
      </c>
      <c r="E6782">
        <f>VLOOKUP(C6782,customers!$A$2:$D$1501, 4,FALSE)</f>
        <v>13</v>
      </c>
      <c r="F6782" t="str">
        <f>VLOOKUP(E6782,nation!$A$2:$B$26, 2,FALSE)</f>
        <v>JORDAN</v>
      </c>
      <c r="G6782">
        <f>VLOOKUP(orders!F6782,nation!$B$2:$C$26,2,FALSE)</f>
        <v>4</v>
      </c>
      <c r="H6782" t="str">
        <f>HLOOKUP(orders!G6782,region_horz!$B$1:$F$2,2,FALSE)</f>
        <v>MIDDLE EAST</v>
      </c>
      <c r="I6782" t="s">
        <v>16</v>
      </c>
      <c r="J6782">
        <v>82257.98</v>
      </c>
      <c r="K6782" s="1">
        <v>33643</v>
      </c>
      <c r="L6782" t="s">
        <v>13</v>
      </c>
      <c r="M6782" t="s">
        <v>5264</v>
      </c>
      <c r="N6782">
        <v>0</v>
      </c>
      <c r="O6782" t="s">
        <v>7777</v>
      </c>
    </row>
    <row r="6783" spans="1:15" x14ac:dyDescent="0.2">
      <c r="A6783">
        <v>27110</v>
      </c>
      <c r="B6783" t="str">
        <f>VLOOKUP(orders!C6783,customers!$A$2:$B$1501, 2,FALSE)</f>
        <v>Customer#000001069</v>
      </c>
      <c r="C6783">
        <v>1069</v>
      </c>
      <c r="D6783" t="str">
        <f>VLOOKUP(orders!C6783,customers!$A$2:$G$1501,7,FALSE)</f>
        <v>BUILDING</v>
      </c>
      <c r="E6783">
        <f>VLOOKUP(C6783,customers!$A$2:$D$1501, 4,FALSE)</f>
        <v>21</v>
      </c>
      <c r="F6783" t="str">
        <f>VLOOKUP(E6783,nation!$A$2:$B$26, 2,FALSE)</f>
        <v>VIETNAM</v>
      </c>
      <c r="G6783">
        <f>VLOOKUP(orders!F6783,nation!$B$2:$C$26,2,FALSE)</f>
        <v>2</v>
      </c>
      <c r="H6783" t="str">
        <f>HLOOKUP(orders!G6783,region_horz!$B$1:$F$2,2,FALSE)</f>
        <v>ASIA</v>
      </c>
      <c r="I6783" t="s">
        <v>9</v>
      </c>
      <c r="J6783">
        <v>124692.24</v>
      </c>
      <c r="K6783" s="1">
        <v>35167</v>
      </c>
      <c r="L6783" t="s">
        <v>10</v>
      </c>
      <c r="M6783" t="s">
        <v>1351</v>
      </c>
      <c r="N6783">
        <v>0</v>
      </c>
      <c r="O6783" t="s">
        <v>7778</v>
      </c>
    </row>
    <row r="6784" spans="1:15" x14ac:dyDescent="0.2">
      <c r="A6784">
        <v>27111</v>
      </c>
      <c r="B6784" t="str">
        <f>VLOOKUP(orders!C6784,customers!$A$2:$B$1501, 2,FALSE)</f>
        <v>Customer#000001114</v>
      </c>
      <c r="C6784">
        <v>1114</v>
      </c>
      <c r="D6784" t="str">
        <f>VLOOKUP(orders!C6784,customers!$A$2:$G$1501,7,FALSE)</f>
        <v>BUILDING</v>
      </c>
      <c r="E6784">
        <f>VLOOKUP(C6784,customers!$A$2:$D$1501, 4,FALSE)</f>
        <v>14</v>
      </c>
      <c r="F6784" t="str">
        <f>VLOOKUP(E6784,nation!$A$2:$B$26, 2,FALSE)</f>
        <v>KENYA</v>
      </c>
      <c r="G6784">
        <f>VLOOKUP(orders!F6784,nation!$B$2:$C$26,2,FALSE)</f>
        <v>0</v>
      </c>
      <c r="H6784" t="str">
        <f>HLOOKUP(orders!G6784,region_horz!$B$1:$F$2,2,FALSE)</f>
        <v>AFRICA</v>
      </c>
      <c r="I6784" t="s">
        <v>16</v>
      </c>
      <c r="J6784">
        <v>162279.12</v>
      </c>
      <c r="K6784" s="1">
        <v>34405</v>
      </c>
      <c r="L6784" t="s">
        <v>26</v>
      </c>
      <c r="M6784" t="s">
        <v>715</v>
      </c>
      <c r="N6784">
        <v>0</v>
      </c>
      <c r="O6784" t="s">
        <v>7779</v>
      </c>
    </row>
    <row r="6785" spans="1:15" x14ac:dyDescent="0.2">
      <c r="A6785">
        <v>27136</v>
      </c>
      <c r="B6785" t="str">
        <f>VLOOKUP(orders!C6785,customers!$A$2:$B$1501, 2,FALSE)</f>
        <v>Customer#000000865</v>
      </c>
      <c r="C6785">
        <v>865</v>
      </c>
      <c r="D6785" t="str">
        <f>VLOOKUP(orders!C6785,customers!$A$2:$G$1501,7,FALSE)</f>
        <v>BUILDING</v>
      </c>
      <c r="E6785">
        <f>VLOOKUP(C6785,customers!$A$2:$D$1501, 4,FALSE)</f>
        <v>9</v>
      </c>
      <c r="F6785" t="str">
        <f>VLOOKUP(E6785,nation!$A$2:$B$26, 2,FALSE)</f>
        <v>INDONESIA</v>
      </c>
      <c r="G6785">
        <f>VLOOKUP(orders!F6785,nation!$B$2:$C$26,2,FALSE)</f>
        <v>2</v>
      </c>
      <c r="H6785" t="str">
        <f>HLOOKUP(orders!G6785,region_horz!$B$1:$F$2,2,FALSE)</f>
        <v>ASIA</v>
      </c>
      <c r="I6785" t="s">
        <v>9</v>
      </c>
      <c r="J6785">
        <v>226895.25</v>
      </c>
      <c r="K6785" s="1">
        <v>35911</v>
      </c>
      <c r="L6785" t="s">
        <v>31</v>
      </c>
      <c r="M6785" t="s">
        <v>144</v>
      </c>
      <c r="N6785">
        <v>0</v>
      </c>
      <c r="O6785" t="s">
        <v>7780</v>
      </c>
    </row>
    <row r="6786" spans="1:15" x14ac:dyDescent="0.2">
      <c r="A6786">
        <v>27137</v>
      </c>
      <c r="B6786" t="str">
        <f>VLOOKUP(orders!C6786,customers!$A$2:$B$1501, 2,FALSE)</f>
        <v>Customer#000000542</v>
      </c>
      <c r="C6786">
        <v>542</v>
      </c>
      <c r="D6786" t="str">
        <f>VLOOKUP(orders!C6786,customers!$A$2:$G$1501,7,FALSE)</f>
        <v>BUILDING</v>
      </c>
      <c r="E6786">
        <f>VLOOKUP(C6786,customers!$A$2:$D$1501, 4,FALSE)</f>
        <v>16</v>
      </c>
      <c r="F6786" t="str">
        <f>VLOOKUP(E6786,nation!$A$2:$B$26, 2,FALSE)</f>
        <v>MOZAMBIQUE</v>
      </c>
      <c r="G6786">
        <f>VLOOKUP(orders!F6786,nation!$B$2:$C$26,2,FALSE)</f>
        <v>0</v>
      </c>
      <c r="H6786" t="str">
        <f>HLOOKUP(orders!G6786,region_horz!$B$1:$F$2,2,FALSE)</f>
        <v>AFRICA</v>
      </c>
      <c r="I6786" t="s">
        <v>16</v>
      </c>
      <c r="J6786">
        <v>258661.28</v>
      </c>
      <c r="K6786" s="1">
        <v>33604</v>
      </c>
      <c r="L6786" t="s">
        <v>26</v>
      </c>
      <c r="M6786" t="s">
        <v>368</v>
      </c>
      <c r="N6786">
        <v>0</v>
      </c>
      <c r="O6786" t="s">
        <v>7781</v>
      </c>
    </row>
    <row r="6787" spans="1:15" x14ac:dyDescent="0.2">
      <c r="A6787">
        <v>27138</v>
      </c>
      <c r="B6787" t="str">
        <f>VLOOKUP(orders!C6787,customers!$A$2:$B$1501, 2,FALSE)</f>
        <v>Customer#000001049</v>
      </c>
      <c r="C6787">
        <v>1049</v>
      </c>
      <c r="D6787" t="str">
        <f>VLOOKUP(orders!C6787,customers!$A$2:$G$1501,7,FALSE)</f>
        <v>MACHINERY</v>
      </c>
      <c r="E6787">
        <f>VLOOKUP(C6787,customers!$A$2:$D$1501, 4,FALSE)</f>
        <v>9</v>
      </c>
      <c r="F6787" t="str">
        <f>VLOOKUP(E6787,nation!$A$2:$B$26, 2,FALSE)</f>
        <v>INDONESIA</v>
      </c>
      <c r="G6787">
        <f>VLOOKUP(orders!F6787,nation!$B$2:$C$26,2,FALSE)</f>
        <v>2</v>
      </c>
      <c r="H6787" t="str">
        <f>HLOOKUP(orders!G6787,region_horz!$B$1:$F$2,2,FALSE)</f>
        <v>ASIA</v>
      </c>
      <c r="I6787" t="s">
        <v>16</v>
      </c>
      <c r="J6787">
        <v>183385.71</v>
      </c>
      <c r="K6787" s="1">
        <v>33755</v>
      </c>
      <c r="L6787" t="s">
        <v>26</v>
      </c>
      <c r="M6787" t="s">
        <v>376</v>
      </c>
      <c r="N6787">
        <v>0</v>
      </c>
      <c r="O6787" t="s">
        <v>7782</v>
      </c>
    </row>
    <row r="6788" spans="1:15" x14ac:dyDescent="0.2">
      <c r="A6788">
        <v>27139</v>
      </c>
      <c r="B6788" t="str">
        <f>VLOOKUP(orders!C6788,customers!$A$2:$B$1501, 2,FALSE)</f>
        <v>Customer#000000902</v>
      </c>
      <c r="C6788">
        <v>902</v>
      </c>
      <c r="D6788" t="str">
        <f>VLOOKUP(orders!C6788,customers!$A$2:$G$1501,7,FALSE)</f>
        <v>AUTOMOBILE</v>
      </c>
      <c r="E6788">
        <f>VLOOKUP(C6788,customers!$A$2:$D$1501, 4,FALSE)</f>
        <v>4</v>
      </c>
      <c r="F6788" t="str">
        <f>VLOOKUP(E6788,nation!$A$2:$B$26, 2,FALSE)</f>
        <v>EGYPT</v>
      </c>
      <c r="G6788">
        <f>VLOOKUP(orders!F6788,nation!$B$2:$C$26,2,FALSE)</f>
        <v>4</v>
      </c>
      <c r="H6788" t="str">
        <f>HLOOKUP(orders!G6788,region_horz!$B$1:$F$2,2,FALSE)</f>
        <v>MIDDLE EAST</v>
      </c>
      <c r="I6788" t="s">
        <v>16</v>
      </c>
      <c r="J6788">
        <v>98470.57</v>
      </c>
      <c r="K6788" s="1">
        <v>34640</v>
      </c>
      <c r="L6788" t="s">
        <v>10</v>
      </c>
      <c r="M6788" t="s">
        <v>368</v>
      </c>
      <c r="N6788">
        <v>0</v>
      </c>
      <c r="O6788" t="s">
        <v>7783</v>
      </c>
    </row>
    <row r="6789" spans="1:15" x14ac:dyDescent="0.2">
      <c r="A6789">
        <v>27140</v>
      </c>
      <c r="B6789" t="str">
        <f>VLOOKUP(orders!C6789,customers!$A$2:$B$1501, 2,FALSE)</f>
        <v>Customer#000000743</v>
      </c>
      <c r="C6789">
        <v>743</v>
      </c>
      <c r="D6789" t="str">
        <f>VLOOKUP(orders!C6789,customers!$A$2:$G$1501,7,FALSE)</f>
        <v>HOUSEHOLD</v>
      </c>
      <c r="E6789">
        <f>VLOOKUP(C6789,customers!$A$2:$D$1501, 4,FALSE)</f>
        <v>20</v>
      </c>
      <c r="F6789" t="str">
        <f>VLOOKUP(E6789,nation!$A$2:$B$26, 2,FALSE)</f>
        <v>SAUDI ARABIA</v>
      </c>
      <c r="G6789">
        <f>VLOOKUP(orders!F6789,nation!$B$2:$C$26,2,FALSE)</f>
        <v>4</v>
      </c>
      <c r="H6789" t="str">
        <f>HLOOKUP(orders!G6789,region_horz!$B$1:$F$2,2,FALSE)</f>
        <v>MIDDLE EAST</v>
      </c>
      <c r="I6789" t="s">
        <v>9</v>
      </c>
      <c r="J6789">
        <v>122092.05</v>
      </c>
      <c r="K6789" s="1">
        <v>35576</v>
      </c>
      <c r="L6789" t="s">
        <v>26</v>
      </c>
      <c r="M6789" t="s">
        <v>1640</v>
      </c>
      <c r="N6789">
        <v>0</v>
      </c>
      <c r="O6789" t="s">
        <v>7784</v>
      </c>
    </row>
    <row r="6790" spans="1:15" x14ac:dyDescent="0.2">
      <c r="A6790">
        <v>27141</v>
      </c>
      <c r="B6790" t="str">
        <f>VLOOKUP(orders!C6790,customers!$A$2:$B$1501, 2,FALSE)</f>
        <v>Customer#000001225</v>
      </c>
      <c r="C6790">
        <v>1225</v>
      </c>
      <c r="D6790" t="str">
        <f>VLOOKUP(orders!C6790,customers!$A$2:$G$1501,7,FALSE)</f>
        <v>MACHINERY</v>
      </c>
      <c r="E6790">
        <f>VLOOKUP(C6790,customers!$A$2:$D$1501, 4,FALSE)</f>
        <v>11</v>
      </c>
      <c r="F6790" t="str">
        <f>VLOOKUP(E6790,nation!$A$2:$B$26, 2,FALSE)</f>
        <v>IRAQ</v>
      </c>
      <c r="G6790">
        <f>VLOOKUP(orders!F6790,nation!$B$2:$C$26,2,FALSE)</f>
        <v>4</v>
      </c>
      <c r="H6790" t="str">
        <f>HLOOKUP(orders!G6790,region_horz!$B$1:$F$2,2,FALSE)</f>
        <v>MIDDLE EAST</v>
      </c>
      <c r="I6790" t="s">
        <v>16</v>
      </c>
      <c r="J6790">
        <v>123975.97</v>
      </c>
      <c r="K6790" s="1">
        <v>34005</v>
      </c>
      <c r="L6790" t="s">
        <v>23</v>
      </c>
      <c r="M6790" t="s">
        <v>1636</v>
      </c>
      <c r="N6790">
        <v>0</v>
      </c>
      <c r="O6790" t="s">
        <v>7785</v>
      </c>
    </row>
    <row r="6791" spans="1:15" x14ac:dyDescent="0.2">
      <c r="A6791">
        <v>27142</v>
      </c>
      <c r="B6791" t="str">
        <f>VLOOKUP(orders!C6791,customers!$A$2:$B$1501, 2,FALSE)</f>
        <v>Customer#000000280</v>
      </c>
      <c r="C6791">
        <v>280</v>
      </c>
      <c r="D6791" t="str">
        <f>VLOOKUP(orders!C6791,customers!$A$2:$G$1501,7,FALSE)</f>
        <v>BUILDING</v>
      </c>
      <c r="E6791">
        <f>VLOOKUP(C6791,customers!$A$2:$D$1501, 4,FALSE)</f>
        <v>11</v>
      </c>
      <c r="F6791" t="str">
        <f>VLOOKUP(E6791,nation!$A$2:$B$26, 2,FALSE)</f>
        <v>IRAQ</v>
      </c>
      <c r="G6791">
        <f>VLOOKUP(orders!F6791,nation!$B$2:$C$26,2,FALSE)</f>
        <v>4</v>
      </c>
      <c r="H6791" t="str">
        <f>HLOOKUP(orders!G6791,region_horz!$B$1:$F$2,2,FALSE)</f>
        <v>MIDDLE EAST</v>
      </c>
      <c r="I6791" t="s">
        <v>16</v>
      </c>
      <c r="J6791">
        <v>137441.37</v>
      </c>
      <c r="K6791" s="1">
        <v>33743</v>
      </c>
      <c r="L6791" t="s">
        <v>13</v>
      </c>
      <c r="M6791" t="s">
        <v>2219</v>
      </c>
      <c r="N6791">
        <v>0</v>
      </c>
      <c r="O6791" t="s">
        <v>7786</v>
      </c>
    </row>
    <row r="6792" spans="1:15" x14ac:dyDescent="0.2">
      <c r="A6792">
        <v>27143</v>
      </c>
      <c r="B6792" t="str">
        <f>VLOOKUP(orders!C6792,customers!$A$2:$B$1501, 2,FALSE)</f>
        <v>Customer#000000973</v>
      </c>
      <c r="C6792">
        <v>973</v>
      </c>
      <c r="D6792" t="str">
        <f>VLOOKUP(orders!C6792,customers!$A$2:$G$1501,7,FALSE)</f>
        <v>FURNITURE</v>
      </c>
      <c r="E6792">
        <f>VLOOKUP(C6792,customers!$A$2:$D$1501, 4,FALSE)</f>
        <v>0</v>
      </c>
      <c r="F6792" t="str">
        <f>VLOOKUP(E6792,nation!$A$2:$B$26, 2,FALSE)</f>
        <v>ALGERIA</v>
      </c>
      <c r="G6792">
        <f>VLOOKUP(orders!F6792,nation!$B$2:$C$26,2,FALSE)</f>
        <v>0</v>
      </c>
      <c r="H6792" t="str">
        <f>HLOOKUP(orders!G6792,region_horz!$B$1:$F$2,2,FALSE)</f>
        <v>AFRICA</v>
      </c>
      <c r="I6792" t="s">
        <v>9</v>
      </c>
      <c r="J6792">
        <v>173750.19</v>
      </c>
      <c r="K6792" s="1">
        <v>35684</v>
      </c>
      <c r="L6792" t="s">
        <v>13</v>
      </c>
      <c r="M6792" t="s">
        <v>484</v>
      </c>
      <c r="N6792">
        <v>0</v>
      </c>
      <c r="O6792" t="s">
        <v>7787</v>
      </c>
    </row>
    <row r="6793" spans="1:15" x14ac:dyDescent="0.2">
      <c r="A6793">
        <v>27168</v>
      </c>
      <c r="B6793" t="str">
        <f>VLOOKUP(orders!C6793,customers!$A$2:$B$1501, 2,FALSE)</f>
        <v>Customer#000001139</v>
      </c>
      <c r="C6793">
        <v>1139</v>
      </c>
      <c r="D6793" t="str">
        <f>VLOOKUP(orders!C6793,customers!$A$2:$G$1501,7,FALSE)</f>
        <v>BUILDING</v>
      </c>
      <c r="E6793">
        <f>VLOOKUP(C6793,customers!$A$2:$D$1501, 4,FALSE)</f>
        <v>22</v>
      </c>
      <c r="F6793" t="str">
        <f>VLOOKUP(E6793,nation!$A$2:$B$26, 2,FALSE)</f>
        <v>RUSSIA</v>
      </c>
      <c r="G6793">
        <f>VLOOKUP(orders!F6793,nation!$B$2:$C$26,2,FALSE)</f>
        <v>3</v>
      </c>
      <c r="H6793" t="str">
        <f>HLOOKUP(orders!G6793,region_horz!$B$1:$F$2,2,FALSE)</f>
        <v>EUROPE</v>
      </c>
      <c r="I6793" t="s">
        <v>16</v>
      </c>
      <c r="J6793">
        <v>139398.74</v>
      </c>
      <c r="K6793" s="1">
        <v>34636</v>
      </c>
      <c r="L6793" t="s">
        <v>31</v>
      </c>
      <c r="M6793" t="s">
        <v>1561</v>
      </c>
      <c r="N6793">
        <v>0</v>
      </c>
      <c r="O6793" t="s">
        <v>7788</v>
      </c>
    </row>
    <row r="6794" spans="1:15" x14ac:dyDescent="0.2">
      <c r="A6794">
        <v>27169</v>
      </c>
      <c r="B6794" t="str">
        <f>VLOOKUP(orders!C6794,customers!$A$2:$B$1501, 2,FALSE)</f>
        <v>Customer#000000476</v>
      </c>
      <c r="C6794">
        <v>476</v>
      </c>
      <c r="D6794" t="str">
        <f>VLOOKUP(orders!C6794,customers!$A$2:$G$1501,7,FALSE)</f>
        <v>BUILDING</v>
      </c>
      <c r="E6794">
        <f>VLOOKUP(C6794,customers!$A$2:$D$1501, 4,FALSE)</f>
        <v>2</v>
      </c>
      <c r="F6794" t="str">
        <f>VLOOKUP(E6794,nation!$A$2:$B$26, 2,FALSE)</f>
        <v>BRAZIL</v>
      </c>
      <c r="G6794">
        <f>VLOOKUP(orders!F6794,nation!$B$2:$C$26,2,FALSE)</f>
        <v>1</v>
      </c>
      <c r="H6794" t="str">
        <f>HLOOKUP(orders!G6794,region_horz!$B$1:$F$2,2,FALSE)</f>
        <v>AMERICA</v>
      </c>
      <c r="I6794" t="s">
        <v>9</v>
      </c>
      <c r="J6794">
        <v>109891.5</v>
      </c>
      <c r="K6794" s="1">
        <v>34954</v>
      </c>
      <c r="L6794" t="s">
        <v>23</v>
      </c>
      <c r="M6794" t="s">
        <v>604</v>
      </c>
      <c r="N6794">
        <v>0</v>
      </c>
      <c r="O6794" t="s">
        <v>7789</v>
      </c>
    </row>
    <row r="6795" spans="1:15" x14ac:dyDescent="0.2">
      <c r="A6795">
        <v>27170</v>
      </c>
      <c r="B6795" t="str">
        <f>VLOOKUP(orders!C6795,customers!$A$2:$B$1501, 2,FALSE)</f>
        <v>Customer#000000428</v>
      </c>
      <c r="C6795">
        <v>428</v>
      </c>
      <c r="D6795" t="str">
        <f>VLOOKUP(orders!C6795,customers!$A$2:$G$1501,7,FALSE)</f>
        <v>BUILDING</v>
      </c>
      <c r="E6795">
        <f>VLOOKUP(C6795,customers!$A$2:$D$1501, 4,FALSE)</f>
        <v>21</v>
      </c>
      <c r="F6795" t="str">
        <f>VLOOKUP(E6795,nation!$A$2:$B$26, 2,FALSE)</f>
        <v>VIETNAM</v>
      </c>
      <c r="G6795">
        <f>VLOOKUP(orders!F6795,nation!$B$2:$C$26,2,FALSE)</f>
        <v>2</v>
      </c>
      <c r="H6795" t="str">
        <f>HLOOKUP(orders!G6795,region_horz!$B$1:$F$2,2,FALSE)</f>
        <v>ASIA</v>
      </c>
      <c r="I6795" t="s">
        <v>9</v>
      </c>
      <c r="J6795">
        <v>166346.9</v>
      </c>
      <c r="K6795" s="1">
        <v>35964</v>
      </c>
      <c r="L6795" t="s">
        <v>13</v>
      </c>
      <c r="M6795" t="s">
        <v>1032</v>
      </c>
      <c r="N6795">
        <v>0</v>
      </c>
      <c r="O6795" t="s">
        <v>7790</v>
      </c>
    </row>
    <row r="6796" spans="1:15" x14ac:dyDescent="0.2">
      <c r="A6796">
        <v>27171</v>
      </c>
      <c r="B6796" t="str">
        <f>VLOOKUP(orders!C6796,customers!$A$2:$B$1501, 2,FALSE)</f>
        <v>Customer#000000673</v>
      </c>
      <c r="C6796">
        <v>673</v>
      </c>
      <c r="D6796" t="str">
        <f>VLOOKUP(orders!C6796,customers!$A$2:$G$1501,7,FALSE)</f>
        <v>MACHINERY</v>
      </c>
      <c r="E6796">
        <f>VLOOKUP(C6796,customers!$A$2:$D$1501, 4,FALSE)</f>
        <v>4</v>
      </c>
      <c r="F6796" t="str">
        <f>VLOOKUP(E6796,nation!$A$2:$B$26, 2,FALSE)</f>
        <v>EGYPT</v>
      </c>
      <c r="G6796">
        <f>VLOOKUP(orders!F6796,nation!$B$2:$C$26,2,FALSE)</f>
        <v>4</v>
      </c>
      <c r="H6796" t="str">
        <f>HLOOKUP(orders!G6796,region_horz!$B$1:$F$2,2,FALSE)</f>
        <v>MIDDLE EAST</v>
      </c>
      <c r="I6796" t="s">
        <v>16</v>
      </c>
      <c r="J6796">
        <v>191627.38</v>
      </c>
      <c r="K6796" s="1">
        <v>33659</v>
      </c>
      <c r="L6796" t="s">
        <v>26</v>
      </c>
      <c r="M6796" t="s">
        <v>395</v>
      </c>
      <c r="N6796">
        <v>0</v>
      </c>
      <c r="O6796" t="s">
        <v>7791</v>
      </c>
    </row>
    <row r="6797" spans="1:15" x14ac:dyDescent="0.2">
      <c r="A6797">
        <v>27172</v>
      </c>
      <c r="B6797" t="str">
        <f>VLOOKUP(orders!C6797,customers!$A$2:$B$1501, 2,FALSE)</f>
        <v>Customer#000000880</v>
      </c>
      <c r="C6797">
        <v>880</v>
      </c>
      <c r="D6797" t="str">
        <f>VLOOKUP(orders!C6797,customers!$A$2:$G$1501,7,FALSE)</f>
        <v>FURNITURE</v>
      </c>
      <c r="E6797">
        <f>VLOOKUP(C6797,customers!$A$2:$D$1501, 4,FALSE)</f>
        <v>8</v>
      </c>
      <c r="F6797" t="str">
        <f>VLOOKUP(E6797,nation!$A$2:$B$26, 2,FALSE)</f>
        <v>INDIA</v>
      </c>
      <c r="G6797">
        <f>VLOOKUP(orders!F6797,nation!$B$2:$C$26,2,FALSE)</f>
        <v>2</v>
      </c>
      <c r="H6797" t="str">
        <f>HLOOKUP(orders!G6797,region_horz!$B$1:$F$2,2,FALSE)</f>
        <v>ASIA</v>
      </c>
      <c r="I6797" t="s">
        <v>9</v>
      </c>
      <c r="J6797">
        <v>47165.43</v>
      </c>
      <c r="K6797" s="1">
        <v>35101</v>
      </c>
      <c r="L6797" t="s">
        <v>10</v>
      </c>
      <c r="M6797" t="s">
        <v>1561</v>
      </c>
      <c r="N6797">
        <v>0</v>
      </c>
      <c r="O6797" t="s">
        <v>7792</v>
      </c>
    </row>
    <row r="6798" spans="1:15" x14ac:dyDescent="0.2">
      <c r="A6798">
        <v>27173</v>
      </c>
      <c r="B6798" t="str">
        <f>VLOOKUP(orders!C6798,customers!$A$2:$B$1501, 2,FALSE)</f>
        <v>Customer#000001495</v>
      </c>
      <c r="C6798">
        <v>1495</v>
      </c>
      <c r="D6798" t="str">
        <f>VLOOKUP(orders!C6798,customers!$A$2:$G$1501,7,FALSE)</f>
        <v>FURNITURE</v>
      </c>
      <c r="E6798">
        <f>VLOOKUP(C6798,customers!$A$2:$D$1501, 4,FALSE)</f>
        <v>10</v>
      </c>
      <c r="F6798" t="str">
        <f>VLOOKUP(E6798,nation!$A$2:$B$26, 2,FALSE)</f>
        <v>IRAN</v>
      </c>
      <c r="G6798">
        <f>VLOOKUP(orders!F6798,nation!$B$2:$C$26,2,FALSE)</f>
        <v>4</v>
      </c>
      <c r="H6798" t="str">
        <f>HLOOKUP(orders!G6798,region_horz!$B$1:$F$2,2,FALSE)</f>
        <v>MIDDLE EAST</v>
      </c>
      <c r="I6798" t="s">
        <v>16</v>
      </c>
      <c r="J6798">
        <v>6756.95</v>
      </c>
      <c r="K6798" s="1">
        <v>34653</v>
      </c>
      <c r="L6798" t="s">
        <v>10</v>
      </c>
      <c r="M6798" t="s">
        <v>3292</v>
      </c>
      <c r="N6798">
        <v>0</v>
      </c>
      <c r="O6798" t="s">
        <v>7793</v>
      </c>
    </row>
    <row r="6799" spans="1:15" x14ac:dyDescent="0.2">
      <c r="A6799">
        <v>27174</v>
      </c>
      <c r="B6799" t="str">
        <f>VLOOKUP(orders!C6799,customers!$A$2:$B$1501, 2,FALSE)</f>
        <v>Customer#000001408</v>
      </c>
      <c r="C6799">
        <v>1408</v>
      </c>
      <c r="D6799" t="str">
        <f>VLOOKUP(orders!C6799,customers!$A$2:$G$1501,7,FALSE)</f>
        <v>HOUSEHOLD</v>
      </c>
      <c r="E6799">
        <f>VLOOKUP(C6799,customers!$A$2:$D$1501, 4,FALSE)</f>
        <v>11</v>
      </c>
      <c r="F6799" t="str">
        <f>VLOOKUP(E6799,nation!$A$2:$B$26, 2,FALSE)</f>
        <v>IRAQ</v>
      </c>
      <c r="G6799">
        <f>VLOOKUP(orders!F6799,nation!$B$2:$C$26,2,FALSE)</f>
        <v>4</v>
      </c>
      <c r="H6799" t="str">
        <f>HLOOKUP(orders!G6799,region_horz!$B$1:$F$2,2,FALSE)</f>
        <v>MIDDLE EAST</v>
      </c>
      <c r="I6799" t="s">
        <v>9</v>
      </c>
      <c r="J6799">
        <v>135547.51999999999</v>
      </c>
      <c r="K6799" s="1">
        <v>34981</v>
      </c>
      <c r="L6799" t="s">
        <v>13</v>
      </c>
      <c r="M6799" t="s">
        <v>124</v>
      </c>
      <c r="N6799">
        <v>0</v>
      </c>
      <c r="O6799" t="s">
        <v>7794</v>
      </c>
    </row>
    <row r="6800" spans="1:15" x14ac:dyDescent="0.2">
      <c r="A6800">
        <v>27175</v>
      </c>
      <c r="B6800" t="str">
        <f>VLOOKUP(orders!C6800,customers!$A$2:$B$1501, 2,FALSE)</f>
        <v>Customer#000000148</v>
      </c>
      <c r="C6800">
        <v>148</v>
      </c>
      <c r="D6800" t="str">
        <f>VLOOKUP(orders!C6800,customers!$A$2:$G$1501,7,FALSE)</f>
        <v>HOUSEHOLD</v>
      </c>
      <c r="E6800">
        <f>VLOOKUP(C6800,customers!$A$2:$D$1501, 4,FALSE)</f>
        <v>11</v>
      </c>
      <c r="F6800" t="str">
        <f>VLOOKUP(E6800,nation!$A$2:$B$26, 2,FALSE)</f>
        <v>IRAQ</v>
      </c>
      <c r="G6800">
        <f>VLOOKUP(orders!F6800,nation!$B$2:$C$26,2,FALSE)</f>
        <v>4</v>
      </c>
      <c r="H6800" t="str">
        <f>HLOOKUP(orders!G6800,region_horz!$B$1:$F$2,2,FALSE)</f>
        <v>MIDDLE EAST</v>
      </c>
      <c r="I6800" t="s">
        <v>16</v>
      </c>
      <c r="J6800">
        <v>73780.23</v>
      </c>
      <c r="K6800" s="1">
        <v>34213</v>
      </c>
      <c r="L6800" t="s">
        <v>31</v>
      </c>
      <c r="M6800" t="s">
        <v>4795</v>
      </c>
      <c r="N6800">
        <v>0</v>
      </c>
      <c r="O6800" t="s">
        <v>7795</v>
      </c>
    </row>
    <row r="6801" spans="1:15" x14ac:dyDescent="0.2">
      <c r="A6801">
        <v>27200</v>
      </c>
      <c r="B6801" t="str">
        <f>VLOOKUP(orders!C6801,customers!$A$2:$B$1501, 2,FALSE)</f>
        <v>Customer#000000010</v>
      </c>
      <c r="C6801">
        <v>10</v>
      </c>
      <c r="D6801" t="str">
        <f>VLOOKUP(orders!C6801,customers!$A$2:$G$1501,7,FALSE)</f>
        <v>HOUSEHOLD</v>
      </c>
      <c r="E6801">
        <f>VLOOKUP(C6801,customers!$A$2:$D$1501, 4,FALSE)</f>
        <v>5</v>
      </c>
      <c r="F6801" t="str">
        <f>VLOOKUP(E6801,nation!$A$2:$B$26, 2,FALSE)</f>
        <v>ETHIOPIA</v>
      </c>
      <c r="G6801">
        <f>VLOOKUP(orders!F6801,nation!$B$2:$C$26,2,FALSE)</f>
        <v>0</v>
      </c>
      <c r="H6801" t="str">
        <f>HLOOKUP(orders!G6801,region_horz!$B$1:$F$2,2,FALSE)</f>
        <v>AFRICA</v>
      </c>
      <c r="I6801" t="s">
        <v>9</v>
      </c>
      <c r="J6801">
        <v>173191.03</v>
      </c>
      <c r="K6801" s="1">
        <v>34933</v>
      </c>
      <c r="L6801" t="s">
        <v>31</v>
      </c>
      <c r="M6801" t="s">
        <v>970</v>
      </c>
      <c r="N6801">
        <v>0</v>
      </c>
      <c r="O6801" t="s">
        <v>7796</v>
      </c>
    </row>
    <row r="6802" spans="1:15" x14ac:dyDescent="0.2">
      <c r="A6802">
        <v>27201</v>
      </c>
      <c r="B6802" t="str">
        <f>VLOOKUP(orders!C6802,customers!$A$2:$B$1501, 2,FALSE)</f>
        <v>Customer#000001084</v>
      </c>
      <c r="C6802">
        <v>1084</v>
      </c>
      <c r="D6802" t="str">
        <f>VLOOKUP(orders!C6802,customers!$A$2:$G$1501,7,FALSE)</f>
        <v>FURNITURE</v>
      </c>
      <c r="E6802">
        <f>VLOOKUP(C6802,customers!$A$2:$D$1501, 4,FALSE)</f>
        <v>2</v>
      </c>
      <c r="F6802" t="str">
        <f>VLOOKUP(E6802,nation!$A$2:$B$26, 2,FALSE)</f>
        <v>BRAZIL</v>
      </c>
      <c r="G6802">
        <f>VLOOKUP(orders!F6802,nation!$B$2:$C$26,2,FALSE)</f>
        <v>1</v>
      </c>
      <c r="H6802" t="str">
        <f>HLOOKUP(orders!G6802,region_horz!$B$1:$F$2,2,FALSE)</f>
        <v>AMERICA</v>
      </c>
      <c r="I6802" t="s">
        <v>16</v>
      </c>
      <c r="J6802">
        <v>193031.8</v>
      </c>
      <c r="K6802" s="1">
        <v>33811</v>
      </c>
      <c r="L6802" t="s">
        <v>26</v>
      </c>
      <c r="M6802" t="s">
        <v>1977</v>
      </c>
      <c r="N6802">
        <v>0</v>
      </c>
      <c r="O6802" t="s">
        <v>7797</v>
      </c>
    </row>
    <row r="6803" spans="1:15" x14ac:dyDescent="0.2">
      <c r="A6803">
        <v>27202</v>
      </c>
      <c r="B6803" t="str">
        <f>VLOOKUP(orders!C6803,customers!$A$2:$B$1501, 2,FALSE)</f>
        <v>Customer#000001252</v>
      </c>
      <c r="C6803">
        <v>1252</v>
      </c>
      <c r="D6803" t="str">
        <f>VLOOKUP(orders!C6803,customers!$A$2:$G$1501,7,FALSE)</f>
        <v>MACHINERY</v>
      </c>
      <c r="E6803">
        <f>VLOOKUP(C6803,customers!$A$2:$D$1501, 4,FALSE)</f>
        <v>12</v>
      </c>
      <c r="F6803" t="str">
        <f>VLOOKUP(E6803,nation!$A$2:$B$26, 2,FALSE)</f>
        <v>JAPAN</v>
      </c>
      <c r="G6803">
        <f>VLOOKUP(orders!F6803,nation!$B$2:$C$26,2,FALSE)</f>
        <v>2</v>
      </c>
      <c r="H6803" t="str">
        <f>HLOOKUP(orders!G6803,region_horz!$B$1:$F$2,2,FALSE)</f>
        <v>ASIA</v>
      </c>
      <c r="I6803" t="s">
        <v>9</v>
      </c>
      <c r="J6803">
        <v>31786.82</v>
      </c>
      <c r="K6803" s="1">
        <v>35198</v>
      </c>
      <c r="L6803" t="s">
        <v>23</v>
      </c>
      <c r="M6803" t="s">
        <v>327</v>
      </c>
      <c r="N6803">
        <v>0</v>
      </c>
      <c r="O6803" t="s">
        <v>7798</v>
      </c>
    </row>
    <row r="6804" spans="1:15" x14ac:dyDescent="0.2">
      <c r="A6804">
        <v>27203</v>
      </c>
      <c r="B6804" t="str">
        <f>VLOOKUP(orders!C6804,customers!$A$2:$B$1501, 2,FALSE)</f>
        <v>Customer#000001322</v>
      </c>
      <c r="C6804">
        <v>1322</v>
      </c>
      <c r="D6804" t="str">
        <f>VLOOKUP(orders!C6804,customers!$A$2:$G$1501,7,FALSE)</f>
        <v>FURNITURE</v>
      </c>
      <c r="E6804">
        <f>VLOOKUP(C6804,customers!$A$2:$D$1501, 4,FALSE)</f>
        <v>13</v>
      </c>
      <c r="F6804" t="str">
        <f>VLOOKUP(E6804,nation!$A$2:$B$26, 2,FALSE)</f>
        <v>JORDAN</v>
      </c>
      <c r="G6804">
        <f>VLOOKUP(orders!F6804,nation!$B$2:$C$26,2,FALSE)</f>
        <v>4</v>
      </c>
      <c r="H6804" t="str">
        <f>HLOOKUP(orders!G6804,region_horz!$B$1:$F$2,2,FALSE)</f>
        <v>MIDDLE EAST</v>
      </c>
      <c r="I6804" t="s">
        <v>9</v>
      </c>
      <c r="J6804">
        <v>318536.77</v>
      </c>
      <c r="K6804" s="1">
        <v>35084</v>
      </c>
      <c r="L6804" t="s">
        <v>31</v>
      </c>
      <c r="M6804" t="s">
        <v>2692</v>
      </c>
      <c r="N6804">
        <v>0</v>
      </c>
      <c r="O6804" t="s">
        <v>7799</v>
      </c>
    </row>
    <row r="6805" spans="1:15" x14ac:dyDescent="0.2">
      <c r="A6805">
        <v>27204</v>
      </c>
      <c r="B6805" t="str">
        <f>VLOOKUP(orders!C6805,customers!$A$2:$B$1501, 2,FALSE)</f>
        <v>Customer#000000142</v>
      </c>
      <c r="C6805">
        <v>142</v>
      </c>
      <c r="D6805" t="str">
        <f>VLOOKUP(orders!C6805,customers!$A$2:$G$1501,7,FALSE)</f>
        <v>AUTOMOBILE</v>
      </c>
      <c r="E6805">
        <f>VLOOKUP(C6805,customers!$A$2:$D$1501, 4,FALSE)</f>
        <v>9</v>
      </c>
      <c r="F6805" t="str">
        <f>VLOOKUP(E6805,nation!$A$2:$B$26, 2,FALSE)</f>
        <v>INDONESIA</v>
      </c>
      <c r="G6805">
        <f>VLOOKUP(orders!F6805,nation!$B$2:$C$26,2,FALSE)</f>
        <v>2</v>
      </c>
      <c r="H6805" t="str">
        <f>HLOOKUP(orders!G6805,region_horz!$B$1:$F$2,2,FALSE)</f>
        <v>ASIA</v>
      </c>
      <c r="I6805" t="s">
        <v>9</v>
      </c>
      <c r="J6805">
        <v>121621.08</v>
      </c>
      <c r="K6805" s="1">
        <v>35214</v>
      </c>
      <c r="L6805" t="s">
        <v>26</v>
      </c>
      <c r="M6805" t="s">
        <v>735</v>
      </c>
      <c r="N6805">
        <v>0</v>
      </c>
      <c r="O6805" t="s">
        <v>7800</v>
      </c>
    </row>
    <row r="6806" spans="1:15" x14ac:dyDescent="0.2">
      <c r="A6806">
        <v>27205</v>
      </c>
      <c r="B6806" t="str">
        <f>VLOOKUP(orders!C6806,customers!$A$2:$B$1501, 2,FALSE)</f>
        <v>Customer#000000107</v>
      </c>
      <c r="C6806">
        <v>107</v>
      </c>
      <c r="D6806" t="str">
        <f>VLOOKUP(orders!C6806,customers!$A$2:$G$1501,7,FALSE)</f>
        <v>AUTOMOBILE</v>
      </c>
      <c r="E6806">
        <f>VLOOKUP(C6806,customers!$A$2:$D$1501, 4,FALSE)</f>
        <v>15</v>
      </c>
      <c r="F6806" t="str">
        <f>VLOOKUP(E6806,nation!$A$2:$B$26, 2,FALSE)</f>
        <v>MOROCCO</v>
      </c>
      <c r="G6806">
        <f>VLOOKUP(orders!F6806,nation!$B$2:$C$26,2,FALSE)</f>
        <v>0</v>
      </c>
      <c r="H6806" t="str">
        <f>HLOOKUP(orders!G6806,region_horz!$B$1:$F$2,2,FALSE)</f>
        <v>AFRICA</v>
      </c>
      <c r="I6806" t="s">
        <v>16</v>
      </c>
      <c r="J6806">
        <v>150659.54</v>
      </c>
      <c r="K6806" s="1">
        <v>34111</v>
      </c>
      <c r="L6806" t="s">
        <v>23</v>
      </c>
      <c r="M6806" t="s">
        <v>1001</v>
      </c>
      <c r="N6806">
        <v>0</v>
      </c>
      <c r="O6806" t="s">
        <v>7801</v>
      </c>
    </row>
    <row r="6807" spans="1:15" x14ac:dyDescent="0.2">
      <c r="A6807">
        <v>27206</v>
      </c>
      <c r="B6807" t="str">
        <f>VLOOKUP(orders!C6807,customers!$A$2:$B$1501, 2,FALSE)</f>
        <v>Customer#000001355</v>
      </c>
      <c r="C6807">
        <v>1355</v>
      </c>
      <c r="D6807" t="str">
        <f>VLOOKUP(orders!C6807,customers!$A$2:$G$1501,7,FALSE)</f>
        <v>AUTOMOBILE</v>
      </c>
      <c r="E6807">
        <f>VLOOKUP(C6807,customers!$A$2:$D$1501, 4,FALSE)</f>
        <v>20</v>
      </c>
      <c r="F6807" t="str">
        <f>VLOOKUP(E6807,nation!$A$2:$B$26, 2,FALSE)</f>
        <v>SAUDI ARABIA</v>
      </c>
      <c r="G6807">
        <f>VLOOKUP(orders!F6807,nation!$B$2:$C$26,2,FALSE)</f>
        <v>4</v>
      </c>
      <c r="H6807" t="str">
        <f>HLOOKUP(orders!G6807,region_horz!$B$1:$F$2,2,FALSE)</f>
        <v>MIDDLE EAST</v>
      </c>
      <c r="I6807" t="s">
        <v>16</v>
      </c>
      <c r="J6807">
        <v>114491.28</v>
      </c>
      <c r="K6807" s="1">
        <v>34084</v>
      </c>
      <c r="L6807" t="s">
        <v>31</v>
      </c>
      <c r="M6807" t="s">
        <v>1368</v>
      </c>
      <c r="N6807">
        <v>0</v>
      </c>
      <c r="O6807" t="s">
        <v>7802</v>
      </c>
    </row>
    <row r="6808" spans="1:15" x14ac:dyDescent="0.2">
      <c r="A6808">
        <v>27207</v>
      </c>
      <c r="B6808" t="str">
        <f>VLOOKUP(orders!C6808,customers!$A$2:$B$1501, 2,FALSE)</f>
        <v>Customer#000000016</v>
      </c>
      <c r="C6808">
        <v>16</v>
      </c>
      <c r="D6808" t="str">
        <f>VLOOKUP(orders!C6808,customers!$A$2:$G$1501,7,FALSE)</f>
        <v>FURNITURE</v>
      </c>
      <c r="E6808">
        <f>VLOOKUP(C6808,customers!$A$2:$D$1501, 4,FALSE)</f>
        <v>10</v>
      </c>
      <c r="F6808" t="str">
        <f>VLOOKUP(E6808,nation!$A$2:$B$26, 2,FALSE)</f>
        <v>IRAN</v>
      </c>
      <c r="G6808">
        <f>VLOOKUP(orders!F6808,nation!$B$2:$C$26,2,FALSE)</f>
        <v>4</v>
      </c>
      <c r="H6808" t="str">
        <f>HLOOKUP(orders!G6808,region_horz!$B$1:$F$2,2,FALSE)</f>
        <v>MIDDLE EAST</v>
      </c>
      <c r="I6808" t="s">
        <v>9</v>
      </c>
      <c r="J6808">
        <v>42285.59</v>
      </c>
      <c r="K6808" s="1">
        <v>35315</v>
      </c>
      <c r="L6808" t="s">
        <v>13</v>
      </c>
      <c r="M6808" t="s">
        <v>745</v>
      </c>
      <c r="N6808">
        <v>0</v>
      </c>
      <c r="O6808" t="s">
        <v>7803</v>
      </c>
    </row>
    <row r="6809" spans="1:15" x14ac:dyDescent="0.2">
      <c r="A6809">
        <v>27232</v>
      </c>
      <c r="B6809" t="str">
        <f>VLOOKUP(orders!C6809,customers!$A$2:$B$1501, 2,FALSE)</f>
        <v>Customer#000000334</v>
      </c>
      <c r="C6809">
        <v>334</v>
      </c>
      <c r="D6809" t="str">
        <f>VLOOKUP(orders!C6809,customers!$A$2:$G$1501,7,FALSE)</f>
        <v>BUILDING</v>
      </c>
      <c r="E6809">
        <f>VLOOKUP(C6809,customers!$A$2:$D$1501, 4,FALSE)</f>
        <v>4</v>
      </c>
      <c r="F6809" t="str">
        <f>VLOOKUP(E6809,nation!$A$2:$B$26, 2,FALSE)</f>
        <v>EGYPT</v>
      </c>
      <c r="G6809">
        <f>VLOOKUP(orders!F6809,nation!$B$2:$C$26,2,FALSE)</f>
        <v>4</v>
      </c>
      <c r="H6809" t="str">
        <f>HLOOKUP(orders!G6809,region_horz!$B$1:$F$2,2,FALSE)</f>
        <v>MIDDLE EAST</v>
      </c>
      <c r="I6809" t="s">
        <v>16</v>
      </c>
      <c r="J6809">
        <v>98045.47</v>
      </c>
      <c r="K6809" s="1">
        <v>34200</v>
      </c>
      <c r="L6809" t="s">
        <v>23</v>
      </c>
      <c r="M6809" t="s">
        <v>2816</v>
      </c>
      <c r="N6809">
        <v>0</v>
      </c>
      <c r="O6809" t="s">
        <v>7804</v>
      </c>
    </row>
    <row r="6810" spans="1:15" x14ac:dyDescent="0.2">
      <c r="A6810">
        <v>27233</v>
      </c>
      <c r="B6810" t="str">
        <f>VLOOKUP(orders!C6810,customers!$A$2:$B$1501, 2,FALSE)</f>
        <v>Customer#000000271</v>
      </c>
      <c r="C6810">
        <v>271</v>
      </c>
      <c r="D6810" t="str">
        <f>VLOOKUP(orders!C6810,customers!$A$2:$G$1501,7,FALSE)</f>
        <v>MACHINERY</v>
      </c>
      <c r="E6810">
        <f>VLOOKUP(C6810,customers!$A$2:$D$1501, 4,FALSE)</f>
        <v>6</v>
      </c>
      <c r="F6810" t="str">
        <f>VLOOKUP(E6810,nation!$A$2:$B$26, 2,FALSE)</f>
        <v>FRANCE</v>
      </c>
      <c r="G6810">
        <f>VLOOKUP(orders!F6810,nation!$B$2:$C$26,2,FALSE)</f>
        <v>3</v>
      </c>
      <c r="H6810" t="str">
        <f>HLOOKUP(orders!G6810,region_horz!$B$1:$F$2,2,FALSE)</f>
        <v>EUROPE</v>
      </c>
      <c r="I6810" t="s">
        <v>9</v>
      </c>
      <c r="J6810">
        <v>232505.65</v>
      </c>
      <c r="K6810" s="1">
        <v>35246</v>
      </c>
      <c r="L6810" t="s">
        <v>10</v>
      </c>
      <c r="M6810" t="s">
        <v>191</v>
      </c>
      <c r="N6810">
        <v>0</v>
      </c>
      <c r="O6810" t="s">
        <v>7805</v>
      </c>
    </row>
    <row r="6811" spans="1:15" x14ac:dyDescent="0.2">
      <c r="A6811">
        <v>27234</v>
      </c>
      <c r="B6811" t="str">
        <f>VLOOKUP(orders!C6811,customers!$A$2:$B$1501, 2,FALSE)</f>
        <v>Customer#000000181</v>
      </c>
      <c r="C6811">
        <v>181</v>
      </c>
      <c r="D6811" t="str">
        <f>VLOOKUP(orders!C6811,customers!$A$2:$G$1501,7,FALSE)</f>
        <v>FURNITURE</v>
      </c>
      <c r="E6811">
        <f>VLOOKUP(C6811,customers!$A$2:$D$1501, 4,FALSE)</f>
        <v>9</v>
      </c>
      <c r="F6811" t="str">
        <f>VLOOKUP(E6811,nation!$A$2:$B$26, 2,FALSE)</f>
        <v>INDONESIA</v>
      </c>
      <c r="G6811">
        <f>VLOOKUP(orders!F6811,nation!$B$2:$C$26,2,FALSE)</f>
        <v>2</v>
      </c>
      <c r="H6811" t="str">
        <f>HLOOKUP(orders!G6811,region_horz!$B$1:$F$2,2,FALSE)</f>
        <v>ASIA</v>
      </c>
      <c r="I6811" t="s">
        <v>9</v>
      </c>
      <c r="J6811">
        <v>176519.17</v>
      </c>
      <c r="K6811" s="1">
        <v>35707</v>
      </c>
      <c r="L6811" t="s">
        <v>13</v>
      </c>
      <c r="M6811" t="s">
        <v>2032</v>
      </c>
      <c r="N6811">
        <v>0</v>
      </c>
      <c r="O6811" t="s">
        <v>7806</v>
      </c>
    </row>
    <row r="6812" spans="1:15" x14ac:dyDescent="0.2">
      <c r="A6812">
        <v>27235</v>
      </c>
      <c r="B6812" t="str">
        <f>VLOOKUP(orders!C6812,customers!$A$2:$B$1501, 2,FALSE)</f>
        <v>Customer#000001225</v>
      </c>
      <c r="C6812">
        <v>1225</v>
      </c>
      <c r="D6812" t="str">
        <f>VLOOKUP(orders!C6812,customers!$A$2:$G$1501,7,FALSE)</f>
        <v>MACHINERY</v>
      </c>
      <c r="E6812">
        <f>VLOOKUP(C6812,customers!$A$2:$D$1501, 4,FALSE)</f>
        <v>11</v>
      </c>
      <c r="F6812" t="str">
        <f>VLOOKUP(E6812,nation!$A$2:$B$26, 2,FALSE)</f>
        <v>IRAQ</v>
      </c>
      <c r="G6812">
        <f>VLOOKUP(orders!F6812,nation!$B$2:$C$26,2,FALSE)</f>
        <v>4</v>
      </c>
      <c r="H6812" t="str">
        <f>HLOOKUP(orders!G6812,region_horz!$B$1:$F$2,2,FALSE)</f>
        <v>MIDDLE EAST</v>
      </c>
      <c r="I6812" t="s">
        <v>16</v>
      </c>
      <c r="J6812">
        <v>131159.57999999999</v>
      </c>
      <c r="K6812" s="1">
        <v>33920</v>
      </c>
      <c r="L6812" t="s">
        <v>23</v>
      </c>
      <c r="M6812" t="s">
        <v>4860</v>
      </c>
      <c r="N6812">
        <v>0</v>
      </c>
      <c r="O6812" t="s">
        <v>7807</v>
      </c>
    </row>
    <row r="6813" spans="1:15" x14ac:dyDescent="0.2">
      <c r="A6813">
        <v>27236</v>
      </c>
      <c r="B6813" t="str">
        <f>VLOOKUP(orders!C6813,customers!$A$2:$B$1501, 2,FALSE)</f>
        <v>Customer#000001063</v>
      </c>
      <c r="C6813">
        <v>1063</v>
      </c>
      <c r="D6813" t="str">
        <f>VLOOKUP(orders!C6813,customers!$A$2:$G$1501,7,FALSE)</f>
        <v>MACHINERY</v>
      </c>
      <c r="E6813">
        <f>VLOOKUP(C6813,customers!$A$2:$D$1501, 4,FALSE)</f>
        <v>21</v>
      </c>
      <c r="F6813" t="str">
        <f>VLOOKUP(E6813,nation!$A$2:$B$26, 2,FALSE)</f>
        <v>VIETNAM</v>
      </c>
      <c r="G6813">
        <f>VLOOKUP(orders!F6813,nation!$B$2:$C$26,2,FALSE)</f>
        <v>2</v>
      </c>
      <c r="H6813" t="str">
        <f>HLOOKUP(orders!G6813,region_horz!$B$1:$F$2,2,FALSE)</f>
        <v>ASIA</v>
      </c>
      <c r="I6813" t="s">
        <v>16</v>
      </c>
      <c r="J6813">
        <v>343707.16</v>
      </c>
      <c r="K6813" s="1">
        <v>34031</v>
      </c>
      <c r="L6813" t="s">
        <v>26</v>
      </c>
      <c r="M6813" t="s">
        <v>301</v>
      </c>
      <c r="N6813">
        <v>0</v>
      </c>
      <c r="O6813" t="s">
        <v>7808</v>
      </c>
    </row>
    <row r="6814" spans="1:15" x14ac:dyDescent="0.2">
      <c r="A6814">
        <v>27237</v>
      </c>
      <c r="B6814" t="str">
        <f>VLOOKUP(orders!C6814,customers!$A$2:$B$1501, 2,FALSE)</f>
        <v>Customer#000000418</v>
      </c>
      <c r="C6814">
        <v>418</v>
      </c>
      <c r="D6814" t="str">
        <f>VLOOKUP(orders!C6814,customers!$A$2:$G$1501,7,FALSE)</f>
        <v>FURNITURE</v>
      </c>
      <c r="E6814">
        <f>VLOOKUP(C6814,customers!$A$2:$D$1501, 4,FALSE)</f>
        <v>5</v>
      </c>
      <c r="F6814" t="str">
        <f>VLOOKUP(E6814,nation!$A$2:$B$26, 2,FALSE)</f>
        <v>ETHIOPIA</v>
      </c>
      <c r="G6814">
        <f>VLOOKUP(orders!F6814,nation!$B$2:$C$26,2,FALSE)</f>
        <v>0</v>
      </c>
      <c r="H6814" t="str">
        <f>HLOOKUP(orders!G6814,region_horz!$B$1:$F$2,2,FALSE)</f>
        <v>AFRICA</v>
      </c>
      <c r="I6814" t="s">
        <v>9</v>
      </c>
      <c r="J6814">
        <v>58261.87</v>
      </c>
      <c r="K6814" s="1">
        <v>35129</v>
      </c>
      <c r="L6814" t="s">
        <v>23</v>
      </c>
      <c r="M6814" t="s">
        <v>724</v>
      </c>
      <c r="N6814">
        <v>0</v>
      </c>
      <c r="O6814" t="s">
        <v>7809</v>
      </c>
    </row>
    <row r="6815" spans="1:15" x14ac:dyDescent="0.2">
      <c r="A6815">
        <v>27238</v>
      </c>
      <c r="B6815" t="str">
        <f>VLOOKUP(orders!C6815,customers!$A$2:$B$1501, 2,FALSE)</f>
        <v>Customer#000000301</v>
      </c>
      <c r="C6815">
        <v>301</v>
      </c>
      <c r="D6815" t="str">
        <f>VLOOKUP(orders!C6815,customers!$A$2:$G$1501,7,FALSE)</f>
        <v>HOUSEHOLD</v>
      </c>
      <c r="E6815">
        <f>VLOOKUP(C6815,customers!$A$2:$D$1501, 4,FALSE)</f>
        <v>7</v>
      </c>
      <c r="F6815" t="str">
        <f>VLOOKUP(E6815,nation!$A$2:$B$26, 2,FALSE)</f>
        <v>GERMANY</v>
      </c>
      <c r="G6815">
        <f>VLOOKUP(orders!F6815,nation!$B$2:$C$26,2,FALSE)</f>
        <v>3</v>
      </c>
      <c r="H6815" t="str">
        <f>HLOOKUP(orders!G6815,region_horz!$B$1:$F$2,2,FALSE)</f>
        <v>EUROPE</v>
      </c>
      <c r="I6815" t="s">
        <v>9</v>
      </c>
      <c r="J6815">
        <v>189627.89</v>
      </c>
      <c r="K6815" s="1">
        <v>34926</v>
      </c>
      <c r="L6815" t="s">
        <v>10</v>
      </c>
      <c r="M6815" t="s">
        <v>1126</v>
      </c>
      <c r="N6815">
        <v>0</v>
      </c>
      <c r="O6815" t="s">
        <v>7810</v>
      </c>
    </row>
    <row r="6816" spans="1:15" x14ac:dyDescent="0.2">
      <c r="A6816">
        <v>27239</v>
      </c>
      <c r="B6816" t="str">
        <f>VLOOKUP(orders!C6816,customers!$A$2:$B$1501, 2,FALSE)</f>
        <v>Customer#000001480</v>
      </c>
      <c r="C6816">
        <v>1480</v>
      </c>
      <c r="D6816" t="str">
        <f>VLOOKUP(orders!C6816,customers!$A$2:$G$1501,7,FALSE)</f>
        <v>HOUSEHOLD</v>
      </c>
      <c r="E6816">
        <f>VLOOKUP(C6816,customers!$A$2:$D$1501, 4,FALSE)</f>
        <v>7</v>
      </c>
      <c r="F6816" t="str">
        <f>VLOOKUP(E6816,nation!$A$2:$B$26, 2,FALSE)</f>
        <v>GERMANY</v>
      </c>
      <c r="G6816">
        <f>VLOOKUP(orders!F6816,nation!$B$2:$C$26,2,FALSE)</f>
        <v>3</v>
      </c>
      <c r="H6816" t="str">
        <f>HLOOKUP(orders!G6816,region_horz!$B$1:$F$2,2,FALSE)</f>
        <v>EUROPE</v>
      </c>
      <c r="I6816" t="s">
        <v>9</v>
      </c>
      <c r="J6816">
        <v>87723.520000000004</v>
      </c>
      <c r="K6816" s="1">
        <v>35835</v>
      </c>
      <c r="L6816" t="s">
        <v>26</v>
      </c>
      <c r="M6816" t="s">
        <v>1019</v>
      </c>
      <c r="N6816">
        <v>0</v>
      </c>
      <c r="O6816" t="s">
        <v>7811</v>
      </c>
    </row>
    <row r="6817" spans="1:15" x14ac:dyDescent="0.2">
      <c r="A6817">
        <v>27264</v>
      </c>
      <c r="B6817" t="str">
        <f>VLOOKUP(orders!C6817,customers!$A$2:$B$1501, 2,FALSE)</f>
        <v>Customer#000001246</v>
      </c>
      <c r="C6817">
        <v>1246</v>
      </c>
      <c r="D6817" t="str">
        <f>VLOOKUP(orders!C6817,customers!$A$2:$G$1501,7,FALSE)</f>
        <v>BUILDING</v>
      </c>
      <c r="E6817">
        <f>VLOOKUP(C6817,customers!$A$2:$D$1501, 4,FALSE)</f>
        <v>4</v>
      </c>
      <c r="F6817" t="str">
        <f>VLOOKUP(E6817,nation!$A$2:$B$26, 2,FALSE)</f>
        <v>EGYPT</v>
      </c>
      <c r="G6817">
        <f>VLOOKUP(orders!F6817,nation!$B$2:$C$26,2,FALSE)</f>
        <v>4</v>
      </c>
      <c r="H6817" t="str">
        <f>HLOOKUP(orders!G6817,region_horz!$B$1:$F$2,2,FALSE)</f>
        <v>MIDDLE EAST</v>
      </c>
      <c r="I6817" t="s">
        <v>48</v>
      </c>
      <c r="J6817">
        <v>153280.48000000001</v>
      </c>
      <c r="K6817" s="1">
        <v>34855</v>
      </c>
      <c r="L6817" t="s">
        <v>10</v>
      </c>
      <c r="M6817" t="s">
        <v>4238</v>
      </c>
      <c r="N6817">
        <v>0</v>
      </c>
      <c r="O6817" t="s">
        <v>7812</v>
      </c>
    </row>
    <row r="6818" spans="1:15" x14ac:dyDescent="0.2">
      <c r="A6818">
        <v>27265</v>
      </c>
      <c r="B6818" t="str">
        <f>VLOOKUP(orders!C6818,customers!$A$2:$B$1501, 2,FALSE)</f>
        <v>Customer#000001132</v>
      </c>
      <c r="C6818">
        <v>1132</v>
      </c>
      <c r="D6818" t="str">
        <f>VLOOKUP(orders!C6818,customers!$A$2:$G$1501,7,FALSE)</f>
        <v>AUTOMOBILE</v>
      </c>
      <c r="E6818">
        <f>VLOOKUP(C6818,customers!$A$2:$D$1501, 4,FALSE)</f>
        <v>22</v>
      </c>
      <c r="F6818" t="str">
        <f>VLOOKUP(E6818,nation!$A$2:$B$26, 2,FALSE)</f>
        <v>RUSSIA</v>
      </c>
      <c r="G6818">
        <f>VLOOKUP(orders!F6818,nation!$B$2:$C$26,2,FALSE)</f>
        <v>3</v>
      </c>
      <c r="H6818" t="str">
        <f>HLOOKUP(orders!G6818,region_horz!$B$1:$F$2,2,FALSE)</f>
        <v>EUROPE</v>
      </c>
      <c r="I6818" t="s">
        <v>16</v>
      </c>
      <c r="J6818">
        <v>93280.93</v>
      </c>
      <c r="K6818" s="1">
        <v>33731</v>
      </c>
      <c r="L6818" t="s">
        <v>13</v>
      </c>
      <c r="M6818" t="s">
        <v>333</v>
      </c>
      <c r="N6818">
        <v>0</v>
      </c>
      <c r="O6818" t="s">
        <v>7813</v>
      </c>
    </row>
    <row r="6819" spans="1:15" x14ac:dyDescent="0.2">
      <c r="A6819">
        <v>27266</v>
      </c>
      <c r="B6819" t="str">
        <f>VLOOKUP(orders!C6819,customers!$A$2:$B$1501, 2,FALSE)</f>
        <v>Customer#000000628</v>
      </c>
      <c r="C6819">
        <v>628</v>
      </c>
      <c r="D6819" t="str">
        <f>VLOOKUP(orders!C6819,customers!$A$2:$G$1501,7,FALSE)</f>
        <v>FURNITURE</v>
      </c>
      <c r="E6819">
        <f>VLOOKUP(C6819,customers!$A$2:$D$1501, 4,FALSE)</f>
        <v>17</v>
      </c>
      <c r="F6819" t="str">
        <f>VLOOKUP(E6819,nation!$A$2:$B$26, 2,FALSE)</f>
        <v>PERU</v>
      </c>
      <c r="G6819">
        <f>VLOOKUP(orders!F6819,nation!$B$2:$C$26,2,FALSE)</f>
        <v>1</v>
      </c>
      <c r="H6819" t="str">
        <f>HLOOKUP(orders!G6819,region_horz!$B$1:$F$2,2,FALSE)</f>
        <v>AMERICA</v>
      </c>
      <c r="I6819" t="s">
        <v>9</v>
      </c>
      <c r="J6819">
        <v>218993.09</v>
      </c>
      <c r="K6819" s="1">
        <v>34951</v>
      </c>
      <c r="L6819" t="s">
        <v>13</v>
      </c>
      <c r="M6819" t="s">
        <v>2230</v>
      </c>
      <c r="N6819">
        <v>0</v>
      </c>
      <c r="O6819" t="s">
        <v>7814</v>
      </c>
    </row>
    <row r="6820" spans="1:15" x14ac:dyDescent="0.2">
      <c r="A6820">
        <v>27267</v>
      </c>
      <c r="B6820" t="str">
        <f>VLOOKUP(orders!C6820,customers!$A$2:$B$1501, 2,FALSE)</f>
        <v>Customer#000000686</v>
      </c>
      <c r="C6820">
        <v>686</v>
      </c>
      <c r="D6820" t="str">
        <f>VLOOKUP(orders!C6820,customers!$A$2:$G$1501,7,FALSE)</f>
        <v>HOUSEHOLD</v>
      </c>
      <c r="E6820">
        <f>VLOOKUP(C6820,customers!$A$2:$D$1501, 4,FALSE)</f>
        <v>6</v>
      </c>
      <c r="F6820" t="str">
        <f>VLOOKUP(E6820,nation!$A$2:$B$26, 2,FALSE)</f>
        <v>FRANCE</v>
      </c>
      <c r="G6820">
        <f>VLOOKUP(orders!F6820,nation!$B$2:$C$26,2,FALSE)</f>
        <v>3</v>
      </c>
      <c r="H6820" t="str">
        <f>HLOOKUP(orders!G6820,region_horz!$B$1:$F$2,2,FALSE)</f>
        <v>EUROPE</v>
      </c>
      <c r="I6820" t="s">
        <v>9</v>
      </c>
      <c r="J6820">
        <v>207975.11</v>
      </c>
      <c r="K6820" s="1">
        <v>35323</v>
      </c>
      <c r="L6820" t="s">
        <v>10</v>
      </c>
      <c r="M6820" t="s">
        <v>666</v>
      </c>
      <c r="N6820">
        <v>0</v>
      </c>
      <c r="O6820" t="s">
        <v>7815</v>
      </c>
    </row>
    <row r="6821" spans="1:15" x14ac:dyDescent="0.2">
      <c r="A6821">
        <v>27268</v>
      </c>
      <c r="B6821" t="str">
        <f>VLOOKUP(orders!C6821,customers!$A$2:$B$1501, 2,FALSE)</f>
        <v>Customer#000000976</v>
      </c>
      <c r="C6821">
        <v>976</v>
      </c>
      <c r="D6821" t="str">
        <f>VLOOKUP(orders!C6821,customers!$A$2:$G$1501,7,FALSE)</f>
        <v>BUILDING</v>
      </c>
      <c r="E6821">
        <f>VLOOKUP(C6821,customers!$A$2:$D$1501, 4,FALSE)</f>
        <v>19</v>
      </c>
      <c r="F6821" t="str">
        <f>VLOOKUP(E6821,nation!$A$2:$B$26, 2,FALSE)</f>
        <v>ROMANIA</v>
      </c>
      <c r="G6821">
        <f>VLOOKUP(orders!F6821,nation!$B$2:$C$26,2,FALSE)</f>
        <v>3</v>
      </c>
      <c r="H6821" t="str">
        <f>HLOOKUP(orders!G6821,region_horz!$B$1:$F$2,2,FALSE)</f>
        <v>EUROPE</v>
      </c>
      <c r="I6821" t="s">
        <v>16</v>
      </c>
      <c r="J6821">
        <v>67350.22</v>
      </c>
      <c r="K6821" s="1">
        <v>34667</v>
      </c>
      <c r="L6821" t="s">
        <v>23</v>
      </c>
      <c r="M6821" t="s">
        <v>435</v>
      </c>
      <c r="N6821">
        <v>0</v>
      </c>
      <c r="O6821" t="s">
        <v>7816</v>
      </c>
    </row>
    <row r="6822" spans="1:15" x14ac:dyDescent="0.2">
      <c r="A6822">
        <v>27269</v>
      </c>
      <c r="B6822" t="str">
        <f>VLOOKUP(orders!C6822,customers!$A$2:$B$1501, 2,FALSE)</f>
        <v>Customer#000000988</v>
      </c>
      <c r="C6822">
        <v>988</v>
      </c>
      <c r="D6822" t="str">
        <f>VLOOKUP(orders!C6822,customers!$A$2:$G$1501,7,FALSE)</f>
        <v>FURNITURE</v>
      </c>
      <c r="E6822">
        <f>VLOOKUP(C6822,customers!$A$2:$D$1501, 4,FALSE)</f>
        <v>3</v>
      </c>
      <c r="F6822" t="str">
        <f>VLOOKUP(E6822,nation!$A$2:$B$26, 2,FALSE)</f>
        <v>CANADA</v>
      </c>
      <c r="G6822">
        <f>VLOOKUP(orders!F6822,nation!$B$2:$C$26,2,FALSE)</f>
        <v>1</v>
      </c>
      <c r="H6822" t="str">
        <f>HLOOKUP(orders!G6822,region_horz!$B$1:$F$2,2,FALSE)</f>
        <v>AMERICA</v>
      </c>
      <c r="I6822" t="s">
        <v>9</v>
      </c>
      <c r="J6822">
        <v>192100.72</v>
      </c>
      <c r="K6822" s="1">
        <v>35610</v>
      </c>
      <c r="L6822" t="s">
        <v>31</v>
      </c>
      <c r="M6822" t="s">
        <v>758</v>
      </c>
      <c r="N6822">
        <v>0</v>
      </c>
      <c r="O6822" t="s">
        <v>7817</v>
      </c>
    </row>
    <row r="6823" spans="1:15" x14ac:dyDescent="0.2">
      <c r="A6823">
        <v>27270</v>
      </c>
      <c r="B6823" t="str">
        <f>VLOOKUP(orders!C6823,customers!$A$2:$B$1501, 2,FALSE)</f>
        <v>Customer#000000610</v>
      </c>
      <c r="C6823">
        <v>610</v>
      </c>
      <c r="D6823" t="str">
        <f>VLOOKUP(orders!C6823,customers!$A$2:$G$1501,7,FALSE)</f>
        <v>BUILDING</v>
      </c>
      <c r="E6823">
        <f>VLOOKUP(C6823,customers!$A$2:$D$1501, 4,FALSE)</f>
        <v>11</v>
      </c>
      <c r="F6823" t="str">
        <f>VLOOKUP(E6823,nation!$A$2:$B$26, 2,FALSE)</f>
        <v>IRAQ</v>
      </c>
      <c r="G6823">
        <f>VLOOKUP(orders!F6823,nation!$B$2:$C$26,2,FALSE)</f>
        <v>4</v>
      </c>
      <c r="H6823" t="str">
        <f>HLOOKUP(orders!G6823,region_horz!$B$1:$F$2,2,FALSE)</f>
        <v>MIDDLE EAST</v>
      </c>
      <c r="I6823" t="s">
        <v>16</v>
      </c>
      <c r="J6823">
        <v>103050.55</v>
      </c>
      <c r="K6823" s="1">
        <v>34038</v>
      </c>
      <c r="L6823" t="s">
        <v>10</v>
      </c>
      <c r="M6823" t="s">
        <v>327</v>
      </c>
      <c r="N6823">
        <v>0</v>
      </c>
      <c r="O6823" t="s">
        <v>7818</v>
      </c>
    </row>
    <row r="6824" spans="1:15" x14ac:dyDescent="0.2">
      <c r="A6824">
        <v>27271</v>
      </c>
      <c r="B6824" t="str">
        <f>VLOOKUP(orders!C6824,customers!$A$2:$B$1501, 2,FALSE)</f>
        <v>Customer#000001202</v>
      </c>
      <c r="C6824">
        <v>1202</v>
      </c>
      <c r="D6824" t="str">
        <f>VLOOKUP(orders!C6824,customers!$A$2:$G$1501,7,FALSE)</f>
        <v>BUILDING</v>
      </c>
      <c r="E6824">
        <f>VLOOKUP(C6824,customers!$A$2:$D$1501, 4,FALSE)</f>
        <v>0</v>
      </c>
      <c r="F6824" t="str">
        <f>VLOOKUP(E6824,nation!$A$2:$B$26, 2,FALSE)</f>
        <v>ALGERIA</v>
      </c>
      <c r="G6824">
        <f>VLOOKUP(orders!F6824,nation!$B$2:$C$26,2,FALSE)</f>
        <v>0</v>
      </c>
      <c r="H6824" t="str">
        <f>HLOOKUP(orders!G6824,region_horz!$B$1:$F$2,2,FALSE)</f>
        <v>AFRICA</v>
      </c>
      <c r="I6824" t="s">
        <v>9</v>
      </c>
      <c r="J6824">
        <v>207967.4</v>
      </c>
      <c r="K6824" s="1">
        <v>34957</v>
      </c>
      <c r="L6824" t="s">
        <v>23</v>
      </c>
      <c r="M6824" t="s">
        <v>1162</v>
      </c>
      <c r="N6824">
        <v>0</v>
      </c>
      <c r="O6824" t="s">
        <v>7819</v>
      </c>
    </row>
    <row r="6825" spans="1:15" x14ac:dyDescent="0.2">
      <c r="A6825">
        <v>27296</v>
      </c>
      <c r="B6825" t="str">
        <f>VLOOKUP(orders!C6825,customers!$A$2:$B$1501, 2,FALSE)</f>
        <v>Customer#000000682</v>
      </c>
      <c r="C6825">
        <v>682</v>
      </c>
      <c r="D6825" t="str">
        <f>VLOOKUP(orders!C6825,customers!$A$2:$G$1501,7,FALSE)</f>
        <v>AUTOMOBILE</v>
      </c>
      <c r="E6825">
        <f>VLOOKUP(C6825,customers!$A$2:$D$1501, 4,FALSE)</f>
        <v>15</v>
      </c>
      <c r="F6825" t="str">
        <f>VLOOKUP(E6825,nation!$A$2:$B$26, 2,FALSE)</f>
        <v>MOROCCO</v>
      </c>
      <c r="G6825">
        <f>VLOOKUP(orders!F6825,nation!$B$2:$C$26,2,FALSE)</f>
        <v>0</v>
      </c>
      <c r="H6825" t="str">
        <f>HLOOKUP(orders!G6825,region_horz!$B$1:$F$2,2,FALSE)</f>
        <v>AFRICA</v>
      </c>
      <c r="I6825" t="s">
        <v>9</v>
      </c>
      <c r="J6825">
        <v>238619.69</v>
      </c>
      <c r="K6825" s="1">
        <v>35672</v>
      </c>
      <c r="L6825" t="s">
        <v>23</v>
      </c>
      <c r="M6825" t="s">
        <v>1888</v>
      </c>
      <c r="N6825">
        <v>0</v>
      </c>
      <c r="O6825" t="s">
        <v>7820</v>
      </c>
    </row>
    <row r="6826" spans="1:15" x14ac:dyDescent="0.2">
      <c r="A6826">
        <v>27297</v>
      </c>
      <c r="B6826" t="str">
        <f>VLOOKUP(orders!C6826,customers!$A$2:$B$1501, 2,FALSE)</f>
        <v>Customer#000001468</v>
      </c>
      <c r="C6826">
        <v>1468</v>
      </c>
      <c r="D6826" t="str">
        <f>VLOOKUP(orders!C6826,customers!$A$2:$G$1501,7,FALSE)</f>
        <v>BUILDING</v>
      </c>
      <c r="E6826">
        <f>VLOOKUP(C6826,customers!$A$2:$D$1501, 4,FALSE)</f>
        <v>12</v>
      </c>
      <c r="F6826" t="str">
        <f>VLOOKUP(E6826,nation!$A$2:$B$26, 2,FALSE)</f>
        <v>JAPAN</v>
      </c>
      <c r="G6826">
        <f>VLOOKUP(orders!F6826,nation!$B$2:$C$26,2,FALSE)</f>
        <v>2</v>
      </c>
      <c r="H6826" t="str">
        <f>HLOOKUP(orders!G6826,region_horz!$B$1:$F$2,2,FALSE)</f>
        <v>ASIA</v>
      </c>
      <c r="I6826" t="s">
        <v>9</v>
      </c>
      <c r="J6826">
        <v>60918.93</v>
      </c>
      <c r="K6826" s="1">
        <v>35602</v>
      </c>
      <c r="L6826" t="s">
        <v>23</v>
      </c>
      <c r="M6826" t="s">
        <v>265</v>
      </c>
      <c r="N6826">
        <v>0</v>
      </c>
      <c r="O6826" t="s">
        <v>7821</v>
      </c>
    </row>
    <row r="6827" spans="1:15" x14ac:dyDescent="0.2">
      <c r="A6827">
        <v>27298</v>
      </c>
      <c r="B6827" t="str">
        <f>VLOOKUP(orders!C6827,customers!$A$2:$B$1501, 2,FALSE)</f>
        <v>Customer#000001106</v>
      </c>
      <c r="C6827">
        <v>1106</v>
      </c>
      <c r="D6827" t="str">
        <f>VLOOKUP(orders!C6827,customers!$A$2:$G$1501,7,FALSE)</f>
        <v>HOUSEHOLD</v>
      </c>
      <c r="E6827">
        <f>VLOOKUP(C6827,customers!$A$2:$D$1501, 4,FALSE)</f>
        <v>21</v>
      </c>
      <c r="F6827" t="str">
        <f>VLOOKUP(E6827,nation!$A$2:$B$26, 2,FALSE)</f>
        <v>VIETNAM</v>
      </c>
      <c r="G6827">
        <f>VLOOKUP(orders!F6827,nation!$B$2:$C$26,2,FALSE)</f>
        <v>2</v>
      </c>
      <c r="H6827" t="str">
        <f>HLOOKUP(orders!G6827,region_horz!$B$1:$F$2,2,FALSE)</f>
        <v>ASIA</v>
      </c>
      <c r="I6827" t="s">
        <v>9</v>
      </c>
      <c r="J6827">
        <v>88791.1</v>
      </c>
      <c r="K6827" s="1">
        <v>35023</v>
      </c>
      <c r="L6827" t="s">
        <v>10</v>
      </c>
      <c r="M6827" t="s">
        <v>34</v>
      </c>
      <c r="N6827">
        <v>0</v>
      </c>
      <c r="O6827" t="s">
        <v>7822</v>
      </c>
    </row>
    <row r="6828" spans="1:15" x14ac:dyDescent="0.2">
      <c r="A6828">
        <v>27299</v>
      </c>
      <c r="B6828" t="str">
        <f>VLOOKUP(orders!C6828,customers!$A$2:$B$1501, 2,FALSE)</f>
        <v>Customer#000001255</v>
      </c>
      <c r="C6828">
        <v>1255</v>
      </c>
      <c r="D6828" t="str">
        <f>VLOOKUP(orders!C6828,customers!$A$2:$G$1501,7,FALSE)</f>
        <v>FURNITURE</v>
      </c>
      <c r="E6828">
        <f>VLOOKUP(C6828,customers!$A$2:$D$1501, 4,FALSE)</f>
        <v>14</v>
      </c>
      <c r="F6828" t="str">
        <f>VLOOKUP(E6828,nation!$A$2:$B$26, 2,FALSE)</f>
        <v>KENYA</v>
      </c>
      <c r="G6828">
        <f>VLOOKUP(orders!F6828,nation!$B$2:$C$26,2,FALSE)</f>
        <v>0</v>
      </c>
      <c r="H6828" t="str">
        <f>HLOOKUP(orders!G6828,region_horz!$B$1:$F$2,2,FALSE)</f>
        <v>AFRICA</v>
      </c>
      <c r="I6828" t="s">
        <v>16</v>
      </c>
      <c r="J6828">
        <v>165881.93</v>
      </c>
      <c r="K6828" s="1">
        <v>33822</v>
      </c>
      <c r="L6828" t="s">
        <v>13</v>
      </c>
      <c r="M6828" t="s">
        <v>2019</v>
      </c>
      <c r="N6828">
        <v>0</v>
      </c>
      <c r="O6828" t="s">
        <v>7823</v>
      </c>
    </row>
    <row r="6829" spans="1:15" x14ac:dyDescent="0.2">
      <c r="A6829">
        <v>27300</v>
      </c>
      <c r="B6829" t="str">
        <f>VLOOKUP(orders!C6829,customers!$A$2:$B$1501, 2,FALSE)</f>
        <v>Customer#000001273</v>
      </c>
      <c r="C6829">
        <v>1273</v>
      </c>
      <c r="D6829" t="str">
        <f>VLOOKUP(orders!C6829,customers!$A$2:$G$1501,7,FALSE)</f>
        <v>AUTOMOBILE</v>
      </c>
      <c r="E6829">
        <f>VLOOKUP(C6829,customers!$A$2:$D$1501, 4,FALSE)</f>
        <v>12</v>
      </c>
      <c r="F6829" t="str">
        <f>VLOOKUP(E6829,nation!$A$2:$B$26, 2,FALSE)</f>
        <v>JAPAN</v>
      </c>
      <c r="G6829">
        <f>VLOOKUP(orders!F6829,nation!$B$2:$C$26,2,FALSE)</f>
        <v>2</v>
      </c>
      <c r="H6829" t="str">
        <f>HLOOKUP(orders!G6829,region_horz!$B$1:$F$2,2,FALSE)</f>
        <v>ASIA</v>
      </c>
      <c r="I6829" t="s">
        <v>16</v>
      </c>
      <c r="J6829">
        <v>213227.59</v>
      </c>
      <c r="K6829" s="1">
        <v>33878</v>
      </c>
      <c r="L6829" t="s">
        <v>23</v>
      </c>
      <c r="M6829" t="s">
        <v>221</v>
      </c>
      <c r="N6829">
        <v>0</v>
      </c>
      <c r="O6829" t="s">
        <v>7824</v>
      </c>
    </row>
    <row r="6830" spans="1:15" x14ac:dyDescent="0.2">
      <c r="A6830">
        <v>27301</v>
      </c>
      <c r="B6830" t="str">
        <f>VLOOKUP(orders!C6830,customers!$A$2:$B$1501, 2,FALSE)</f>
        <v>Customer#000000994</v>
      </c>
      <c r="C6830">
        <v>994</v>
      </c>
      <c r="D6830" t="str">
        <f>VLOOKUP(orders!C6830,customers!$A$2:$G$1501,7,FALSE)</f>
        <v>HOUSEHOLD</v>
      </c>
      <c r="E6830">
        <f>VLOOKUP(C6830,customers!$A$2:$D$1501, 4,FALSE)</f>
        <v>16</v>
      </c>
      <c r="F6830" t="str">
        <f>VLOOKUP(E6830,nation!$A$2:$B$26, 2,FALSE)</f>
        <v>MOZAMBIQUE</v>
      </c>
      <c r="G6830">
        <f>VLOOKUP(orders!F6830,nation!$B$2:$C$26,2,FALSE)</f>
        <v>0</v>
      </c>
      <c r="H6830" t="str">
        <f>HLOOKUP(orders!G6830,region_horz!$B$1:$F$2,2,FALSE)</f>
        <v>AFRICA</v>
      </c>
      <c r="I6830" t="s">
        <v>16</v>
      </c>
      <c r="J6830">
        <v>96559.67</v>
      </c>
      <c r="K6830" s="1">
        <v>34064</v>
      </c>
      <c r="L6830" t="s">
        <v>13</v>
      </c>
      <c r="M6830" t="s">
        <v>27</v>
      </c>
      <c r="N6830">
        <v>0</v>
      </c>
      <c r="O6830" t="s">
        <v>7825</v>
      </c>
    </row>
    <row r="6831" spans="1:15" x14ac:dyDescent="0.2">
      <c r="A6831">
        <v>27302</v>
      </c>
      <c r="B6831" t="str">
        <f>VLOOKUP(orders!C6831,customers!$A$2:$B$1501, 2,FALSE)</f>
        <v>Customer#000000697</v>
      </c>
      <c r="C6831">
        <v>697</v>
      </c>
      <c r="D6831" t="str">
        <f>VLOOKUP(orders!C6831,customers!$A$2:$G$1501,7,FALSE)</f>
        <v>AUTOMOBILE</v>
      </c>
      <c r="E6831">
        <f>VLOOKUP(C6831,customers!$A$2:$D$1501, 4,FALSE)</f>
        <v>4</v>
      </c>
      <c r="F6831" t="str">
        <f>VLOOKUP(E6831,nation!$A$2:$B$26, 2,FALSE)</f>
        <v>EGYPT</v>
      </c>
      <c r="G6831">
        <f>VLOOKUP(orders!F6831,nation!$B$2:$C$26,2,FALSE)</f>
        <v>4</v>
      </c>
      <c r="H6831" t="str">
        <f>HLOOKUP(orders!G6831,region_horz!$B$1:$F$2,2,FALSE)</f>
        <v>MIDDLE EAST</v>
      </c>
      <c r="I6831" t="s">
        <v>16</v>
      </c>
      <c r="J6831">
        <v>141031.51</v>
      </c>
      <c r="K6831" s="1">
        <v>33860</v>
      </c>
      <c r="L6831" t="s">
        <v>10</v>
      </c>
      <c r="M6831" t="s">
        <v>2370</v>
      </c>
      <c r="N6831">
        <v>0</v>
      </c>
      <c r="O6831" t="s">
        <v>7826</v>
      </c>
    </row>
    <row r="6832" spans="1:15" x14ac:dyDescent="0.2">
      <c r="A6832">
        <v>27303</v>
      </c>
      <c r="B6832" t="str">
        <f>VLOOKUP(orders!C6832,customers!$A$2:$B$1501, 2,FALSE)</f>
        <v>Customer#000000706</v>
      </c>
      <c r="C6832">
        <v>706</v>
      </c>
      <c r="D6832" t="str">
        <f>VLOOKUP(orders!C6832,customers!$A$2:$G$1501,7,FALSE)</f>
        <v>AUTOMOBILE</v>
      </c>
      <c r="E6832">
        <f>VLOOKUP(C6832,customers!$A$2:$D$1501, 4,FALSE)</f>
        <v>19</v>
      </c>
      <c r="F6832" t="str">
        <f>VLOOKUP(E6832,nation!$A$2:$B$26, 2,FALSE)</f>
        <v>ROMANIA</v>
      </c>
      <c r="G6832">
        <f>VLOOKUP(orders!F6832,nation!$B$2:$C$26,2,FALSE)</f>
        <v>3</v>
      </c>
      <c r="H6832" t="str">
        <f>HLOOKUP(orders!G6832,region_horz!$B$1:$F$2,2,FALSE)</f>
        <v>EUROPE</v>
      </c>
      <c r="I6832" t="s">
        <v>16</v>
      </c>
      <c r="J6832">
        <v>163430.81</v>
      </c>
      <c r="K6832" s="1">
        <v>33975</v>
      </c>
      <c r="L6832" t="s">
        <v>31</v>
      </c>
      <c r="M6832" t="s">
        <v>694</v>
      </c>
      <c r="N6832">
        <v>0</v>
      </c>
      <c r="O6832" t="s">
        <v>7827</v>
      </c>
    </row>
    <row r="6833" spans="1:15" x14ac:dyDescent="0.2">
      <c r="A6833">
        <v>27328</v>
      </c>
      <c r="B6833" t="str">
        <f>VLOOKUP(orders!C6833,customers!$A$2:$B$1501, 2,FALSE)</f>
        <v>Customer#000001378</v>
      </c>
      <c r="C6833">
        <v>1378</v>
      </c>
      <c r="D6833" t="str">
        <f>VLOOKUP(orders!C6833,customers!$A$2:$G$1501,7,FALSE)</f>
        <v>HOUSEHOLD</v>
      </c>
      <c r="E6833">
        <f>VLOOKUP(C6833,customers!$A$2:$D$1501, 4,FALSE)</f>
        <v>17</v>
      </c>
      <c r="F6833" t="str">
        <f>VLOOKUP(E6833,nation!$A$2:$B$26, 2,FALSE)</f>
        <v>PERU</v>
      </c>
      <c r="G6833">
        <f>VLOOKUP(orders!F6833,nation!$B$2:$C$26,2,FALSE)</f>
        <v>1</v>
      </c>
      <c r="H6833" t="str">
        <f>HLOOKUP(orders!G6833,region_horz!$B$1:$F$2,2,FALSE)</f>
        <v>AMERICA</v>
      </c>
      <c r="I6833" t="s">
        <v>9</v>
      </c>
      <c r="J6833">
        <v>193171</v>
      </c>
      <c r="K6833" s="1">
        <v>34855</v>
      </c>
      <c r="L6833" t="s">
        <v>23</v>
      </c>
      <c r="M6833" t="s">
        <v>312</v>
      </c>
      <c r="N6833">
        <v>0</v>
      </c>
      <c r="O6833" t="s">
        <v>7828</v>
      </c>
    </row>
    <row r="6834" spans="1:15" x14ac:dyDescent="0.2">
      <c r="A6834">
        <v>27329</v>
      </c>
      <c r="B6834" t="str">
        <f>VLOOKUP(orders!C6834,customers!$A$2:$B$1501, 2,FALSE)</f>
        <v>Customer#000000319</v>
      </c>
      <c r="C6834">
        <v>319</v>
      </c>
      <c r="D6834" t="str">
        <f>VLOOKUP(orders!C6834,customers!$A$2:$G$1501,7,FALSE)</f>
        <v>FURNITURE</v>
      </c>
      <c r="E6834">
        <f>VLOOKUP(C6834,customers!$A$2:$D$1501, 4,FALSE)</f>
        <v>6</v>
      </c>
      <c r="F6834" t="str">
        <f>VLOOKUP(E6834,nation!$A$2:$B$26, 2,FALSE)</f>
        <v>FRANCE</v>
      </c>
      <c r="G6834">
        <f>VLOOKUP(orders!F6834,nation!$B$2:$C$26,2,FALSE)</f>
        <v>3</v>
      </c>
      <c r="H6834" t="str">
        <f>HLOOKUP(orders!G6834,region_horz!$B$1:$F$2,2,FALSE)</f>
        <v>EUROPE</v>
      </c>
      <c r="I6834" t="s">
        <v>16</v>
      </c>
      <c r="J6834">
        <v>132507.03</v>
      </c>
      <c r="K6834" s="1">
        <v>33962</v>
      </c>
      <c r="L6834" t="s">
        <v>31</v>
      </c>
      <c r="M6834" t="s">
        <v>1195</v>
      </c>
      <c r="N6834">
        <v>0</v>
      </c>
      <c r="O6834" t="s">
        <v>7829</v>
      </c>
    </row>
    <row r="6835" spans="1:15" x14ac:dyDescent="0.2">
      <c r="A6835">
        <v>27330</v>
      </c>
      <c r="B6835" t="str">
        <f>VLOOKUP(orders!C6835,customers!$A$2:$B$1501, 2,FALSE)</f>
        <v>Customer#000000307</v>
      </c>
      <c r="C6835">
        <v>307</v>
      </c>
      <c r="D6835" t="str">
        <f>VLOOKUP(orders!C6835,customers!$A$2:$G$1501,7,FALSE)</f>
        <v>FURNITURE</v>
      </c>
      <c r="E6835">
        <f>VLOOKUP(C6835,customers!$A$2:$D$1501, 4,FALSE)</f>
        <v>13</v>
      </c>
      <c r="F6835" t="str">
        <f>VLOOKUP(E6835,nation!$A$2:$B$26, 2,FALSE)</f>
        <v>JORDAN</v>
      </c>
      <c r="G6835">
        <f>VLOOKUP(orders!F6835,nation!$B$2:$C$26,2,FALSE)</f>
        <v>4</v>
      </c>
      <c r="H6835" t="str">
        <f>HLOOKUP(orders!G6835,region_horz!$B$1:$F$2,2,FALSE)</f>
        <v>MIDDLE EAST</v>
      </c>
      <c r="I6835" t="s">
        <v>16</v>
      </c>
      <c r="J6835">
        <v>348742.53</v>
      </c>
      <c r="K6835" s="1">
        <v>34594</v>
      </c>
      <c r="L6835" t="s">
        <v>10</v>
      </c>
      <c r="M6835" t="s">
        <v>2644</v>
      </c>
      <c r="N6835">
        <v>0</v>
      </c>
      <c r="O6835" t="s">
        <v>5001</v>
      </c>
    </row>
    <row r="6836" spans="1:15" x14ac:dyDescent="0.2">
      <c r="A6836">
        <v>27331</v>
      </c>
      <c r="B6836" t="str">
        <f>VLOOKUP(orders!C6836,customers!$A$2:$B$1501, 2,FALSE)</f>
        <v>Customer#000001391</v>
      </c>
      <c r="C6836">
        <v>1391</v>
      </c>
      <c r="D6836" t="str">
        <f>VLOOKUP(orders!C6836,customers!$A$2:$G$1501,7,FALSE)</f>
        <v>FURNITURE</v>
      </c>
      <c r="E6836">
        <f>VLOOKUP(C6836,customers!$A$2:$D$1501, 4,FALSE)</f>
        <v>23</v>
      </c>
      <c r="F6836" t="str">
        <f>VLOOKUP(E6836,nation!$A$2:$B$26, 2,FALSE)</f>
        <v>UNITED KINGDOM</v>
      </c>
      <c r="G6836">
        <f>VLOOKUP(orders!F6836,nation!$B$2:$C$26,2,FALSE)</f>
        <v>3</v>
      </c>
      <c r="H6836" t="str">
        <f>HLOOKUP(orders!G6836,region_horz!$B$1:$F$2,2,FALSE)</f>
        <v>EUROPE</v>
      </c>
      <c r="I6836" t="s">
        <v>16</v>
      </c>
      <c r="J6836">
        <v>188837.44</v>
      </c>
      <c r="K6836" s="1">
        <v>34361</v>
      </c>
      <c r="L6836" t="s">
        <v>13</v>
      </c>
      <c r="M6836" t="s">
        <v>2413</v>
      </c>
      <c r="N6836">
        <v>0</v>
      </c>
      <c r="O6836" t="s">
        <v>7830</v>
      </c>
    </row>
    <row r="6837" spans="1:15" x14ac:dyDescent="0.2">
      <c r="A6837">
        <v>27332</v>
      </c>
      <c r="B6837" t="str">
        <f>VLOOKUP(orders!C6837,customers!$A$2:$B$1501, 2,FALSE)</f>
        <v>Customer#000000109</v>
      </c>
      <c r="C6837">
        <v>109</v>
      </c>
      <c r="D6837" t="str">
        <f>VLOOKUP(orders!C6837,customers!$A$2:$G$1501,7,FALSE)</f>
        <v>BUILDING</v>
      </c>
      <c r="E6837">
        <f>VLOOKUP(C6837,customers!$A$2:$D$1501, 4,FALSE)</f>
        <v>16</v>
      </c>
      <c r="F6837" t="str">
        <f>VLOOKUP(E6837,nation!$A$2:$B$26, 2,FALSE)</f>
        <v>MOZAMBIQUE</v>
      </c>
      <c r="G6837">
        <f>VLOOKUP(orders!F6837,nation!$B$2:$C$26,2,FALSE)</f>
        <v>0</v>
      </c>
      <c r="H6837" t="str">
        <f>HLOOKUP(orders!G6837,region_horz!$B$1:$F$2,2,FALSE)</f>
        <v>AFRICA</v>
      </c>
      <c r="I6837" t="s">
        <v>9</v>
      </c>
      <c r="J6837">
        <v>24953.51</v>
      </c>
      <c r="K6837" s="1">
        <v>35147</v>
      </c>
      <c r="L6837" t="s">
        <v>13</v>
      </c>
      <c r="M6837" t="s">
        <v>416</v>
      </c>
      <c r="N6837">
        <v>0</v>
      </c>
      <c r="O6837" t="s">
        <v>7831</v>
      </c>
    </row>
    <row r="6838" spans="1:15" x14ac:dyDescent="0.2">
      <c r="A6838">
        <v>27333</v>
      </c>
      <c r="B6838" t="str">
        <f>VLOOKUP(orders!C6838,customers!$A$2:$B$1501, 2,FALSE)</f>
        <v>Customer#000001009</v>
      </c>
      <c r="C6838">
        <v>1009</v>
      </c>
      <c r="D6838" t="str">
        <f>VLOOKUP(orders!C6838,customers!$A$2:$G$1501,7,FALSE)</f>
        <v>BUILDING</v>
      </c>
      <c r="E6838">
        <f>VLOOKUP(C6838,customers!$A$2:$D$1501, 4,FALSE)</f>
        <v>12</v>
      </c>
      <c r="F6838" t="str">
        <f>VLOOKUP(E6838,nation!$A$2:$B$26, 2,FALSE)</f>
        <v>JAPAN</v>
      </c>
      <c r="G6838">
        <f>VLOOKUP(orders!F6838,nation!$B$2:$C$26,2,FALSE)</f>
        <v>2</v>
      </c>
      <c r="H6838" t="str">
        <f>HLOOKUP(orders!G6838,region_horz!$B$1:$F$2,2,FALSE)</f>
        <v>ASIA</v>
      </c>
      <c r="I6838" t="s">
        <v>16</v>
      </c>
      <c r="J6838">
        <v>214001.25</v>
      </c>
      <c r="K6838" s="1">
        <v>34297</v>
      </c>
      <c r="L6838" t="s">
        <v>31</v>
      </c>
      <c r="M6838" t="s">
        <v>1572</v>
      </c>
      <c r="N6838">
        <v>0</v>
      </c>
      <c r="O6838" t="s">
        <v>7832</v>
      </c>
    </row>
    <row r="6839" spans="1:15" x14ac:dyDescent="0.2">
      <c r="A6839">
        <v>27334</v>
      </c>
      <c r="B6839" t="str">
        <f>VLOOKUP(orders!C6839,customers!$A$2:$B$1501, 2,FALSE)</f>
        <v>Customer#000001097</v>
      </c>
      <c r="C6839">
        <v>1097</v>
      </c>
      <c r="D6839" t="str">
        <f>VLOOKUP(orders!C6839,customers!$A$2:$G$1501,7,FALSE)</f>
        <v>MACHINERY</v>
      </c>
      <c r="E6839">
        <f>VLOOKUP(C6839,customers!$A$2:$D$1501, 4,FALSE)</f>
        <v>6</v>
      </c>
      <c r="F6839" t="str">
        <f>VLOOKUP(E6839,nation!$A$2:$B$26, 2,FALSE)</f>
        <v>FRANCE</v>
      </c>
      <c r="G6839">
        <f>VLOOKUP(orders!F6839,nation!$B$2:$C$26,2,FALSE)</f>
        <v>3</v>
      </c>
      <c r="H6839" t="str">
        <f>HLOOKUP(orders!G6839,region_horz!$B$1:$F$2,2,FALSE)</f>
        <v>EUROPE</v>
      </c>
      <c r="I6839" t="s">
        <v>9</v>
      </c>
      <c r="J6839">
        <v>158961.22</v>
      </c>
      <c r="K6839" s="1">
        <v>35102</v>
      </c>
      <c r="L6839" t="s">
        <v>13</v>
      </c>
      <c r="M6839" t="s">
        <v>1460</v>
      </c>
      <c r="N6839">
        <v>0</v>
      </c>
      <c r="O6839" t="s">
        <v>7833</v>
      </c>
    </row>
    <row r="6840" spans="1:15" x14ac:dyDescent="0.2">
      <c r="A6840">
        <v>27335</v>
      </c>
      <c r="B6840" t="str">
        <f>VLOOKUP(orders!C6840,customers!$A$2:$B$1501, 2,FALSE)</f>
        <v>Customer#000001264</v>
      </c>
      <c r="C6840">
        <v>1264</v>
      </c>
      <c r="D6840" t="str">
        <f>VLOOKUP(orders!C6840,customers!$A$2:$G$1501,7,FALSE)</f>
        <v>MACHINERY</v>
      </c>
      <c r="E6840">
        <f>VLOOKUP(C6840,customers!$A$2:$D$1501, 4,FALSE)</f>
        <v>16</v>
      </c>
      <c r="F6840" t="str">
        <f>VLOOKUP(E6840,nation!$A$2:$B$26, 2,FALSE)</f>
        <v>MOZAMBIQUE</v>
      </c>
      <c r="G6840">
        <f>VLOOKUP(orders!F6840,nation!$B$2:$C$26,2,FALSE)</f>
        <v>0</v>
      </c>
      <c r="H6840" t="str">
        <f>HLOOKUP(orders!G6840,region_horz!$B$1:$F$2,2,FALSE)</f>
        <v>AFRICA</v>
      </c>
      <c r="I6840" t="s">
        <v>16</v>
      </c>
      <c r="J6840">
        <v>54252.480000000003</v>
      </c>
      <c r="K6840" s="1">
        <v>34280</v>
      </c>
      <c r="L6840" t="s">
        <v>10</v>
      </c>
      <c r="M6840" t="s">
        <v>974</v>
      </c>
      <c r="N6840">
        <v>0</v>
      </c>
      <c r="O6840" t="s">
        <v>7834</v>
      </c>
    </row>
    <row r="6841" spans="1:15" x14ac:dyDescent="0.2">
      <c r="A6841">
        <v>27360</v>
      </c>
      <c r="B6841" t="str">
        <f>VLOOKUP(orders!C6841,customers!$A$2:$B$1501, 2,FALSE)</f>
        <v>Customer#000000593</v>
      </c>
      <c r="C6841">
        <v>593</v>
      </c>
      <c r="D6841" t="str">
        <f>VLOOKUP(orders!C6841,customers!$A$2:$G$1501,7,FALSE)</f>
        <v>AUTOMOBILE</v>
      </c>
      <c r="E6841">
        <f>VLOOKUP(C6841,customers!$A$2:$D$1501, 4,FALSE)</f>
        <v>9</v>
      </c>
      <c r="F6841" t="str">
        <f>VLOOKUP(E6841,nation!$A$2:$B$26, 2,FALSE)</f>
        <v>INDONESIA</v>
      </c>
      <c r="G6841">
        <f>VLOOKUP(orders!F6841,nation!$B$2:$C$26,2,FALSE)</f>
        <v>2</v>
      </c>
      <c r="H6841" t="str">
        <f>HLOOKUP(orders!G6841,region_horz!$B$1:$F$2,2,FALSE)</f>
        <v>ASIA</v>
      </c>
      <c r="I6841" t="s">
        <v>9</v>
      </c>
      <c r="J6841">
        <v>87904.69</v>
      </c>
      <c r="K6841" s="1">
        <v>35229</v>
      </c>
      <c r="L6841" t="s">
        <v>13</v>
      </c>
      <c r="M6841" t="s">
        <v>217</v>
      </c>
      <c r="N6841">
        <v>0</v>
      </c>
      <c r="O6841" t="s">
        <v>7835</v>
      </c>
    </row>
    <row r="6842" spans="1:15" x14ac:dyDescent="0.2">
      <c r="A6842">
        <v>27361</v>
      </c>
      <c r="B6842" t="str">
        <f>VLOOKUP(orders!C6842,customers!$A$2:$B$1501, 2,FALSE)</f>
        <v>Customer#000000893</v>
      </c>
      <c r="C6842">
        <v>893</v>
      </c>
      <c r="D6842" t="str">
        <f>VLOOKUP(orders!C6842,customers!$A$2:$G$1501,7,FALSE)</f>
        <v>BUILDING</v>
      </c>
      <c r="E6842">
        <f>VLOOKUP(C6842,customers!$A$2:$D$1501, 4,FALSE)</f>
        <v>13</v>
      </c>
      <c r="F6842" t="str">
        <f>VLOOKUP(E6842,nation!$A$2:$B$26, 2,FALSE)</f>
        <v>JORDAN</v>
      </c>
      <c r="G6842">
        <f>VLOOKUP(orders!F6842,nation!$B$2:$C$26,2,FALSE)</f>
        <v>4</v>
      </c>
      <c r="H6842" t="str">
        <f>HLOOKUP(orders!G6842,region_horz!$B$1:$F$2,2,FALSE)</f>
        <v>MIDDLE EAST</v>
      </c>
      <c r="I6842" t="s">
        <v>16</v>
      </c>
      <c r="J6842">
        <v>32873.32</v>
      </c>
      <c r="K6842" s="1">
        <v>34722</v>
      </c>
      <c r="L6842" t="s">
        <v>31</v>
      </c>
      <c r="M6842" t="s">
        <v>964</v>
      </c>
      <c r="N6842">
        <v>0</v>
      </c>
      <c r="O6842" t="s">
        <v>7836</v>
      </c>
    </row>
    <row r="6843" spans="1:15" x14ac:dyDescent="0.2">
      <c r="A6843">
        <v>27362</v>
      </c>
      <c r="B6843" t="str">
        <f>VLOOKUP(orders!C6843,customers!$A$2:$B$1501, 2,FALSE)</f>
        <v>Customer#000001300</v>
      </c>
      <c r="C6843">
        <v>1300</v>
      </c>
      <c r="D6843" t="str">
        <f>VLOOKUP(orders!C6843,customers!$A$2:$G$1501,7,FALSE)</f>
        <v>BUILDING</v>
      </c>
      <c r="E6843">
        <f>VLOOKUP(C6843,customers!$A$2:$D$1501, 4,FALSE)</f>
        <v>23</v>
      </c>
      <c r="F6843" t="str">
        <f>VLOOKUP(E6843,nation!$A$2:$B$26, 2,FALSE)</f>
        <v>UNITED KINGDOM</v>
      </c>
      <c r="G6843">
        <f>VLOOKUP(orders!F6843,nation!$B$2:$C$26,2,FALSE)</f>
        <v>3</v>
      </c>
      <c r="H6843" t="str">
        <f>HLOOKUP(orders!G6843,region_horz!$B$1:$F$2,2,FALSE)</f>
        <v>EUROPE</v>
      </c>
      <c r="I6843" t="s">
        <v>16</v>
      </c>
      <c r="J6843">
        <v>51375.71</v>
      </c>
      <c r="K6843" s="1">
        <v>34357</v>
      </c>
      <c r="L6843" t="s">
        <v>26</v>
      </c>
      <c r="M6843" t="s">
        <v>1049</v>
      </c>
      <c r="N6843">
        <v>0</v>
      </c>
      <c r="O6843" t="s">
        <v>7837</v>
      </c>
    </row>
    <row r="6844" spans="1:15" x14ac:dyDescent="0.2">
      <c r="A6844">
        <v>27363</v>
      </c>
      <c r="B6844" t="str">
        <f>VLOOKUP(orders!C6844,customers!$A$2:$B$1501, 2,FALSE)</f>
        <v>Customer#000001036</v>
      </c>
      <c r="C6844">
        <v>1036</v>
      </c>
      <c r="D6844" t="str">
        <f>VLOOKUP(orders!C6844,customers!$A$2:$G$1501,7,FALSE)</f>
        <v>BUILDING</v>
      </c>
      <c r="E6844">
        <f>VLOOKUP(C6844,customers!$A$2:$D$1501, 4,FALSE)</f>
        <v>8</v>
      </c>
      <c r="F6844" t="str">
        <f>VLOOKUP(E6844,nation!$A$2:$B$26, 2,FALSE)</f>
        <v>INDIA</v>
      </c>
      <c r="G6844">
        <f>VLOOKUP(orders!F6844,nation!$B$2:$C$26,2,FALSE)</f>
        <v>2</v>
      </c>
      <c r="H6844" t="str">
        <f>HLOOKUP(orders!G6844,region_horz!$B$1:$F$2,2,FALSE)</f>
        <v>ASIA</v>
      </c>
      <c r="I6844" t="s">
        <v>9</v>
      </c>
      <c r="J6844">
        <v>91848.98</v>
      </c>
      <c r="K6844" s="1">
        <v>34991</v>
      </c>
      <c r="L6844" t="s">
        <v>31</v>
      </c>
      <c r="M6844" t="s">
        <v>88</v>
      </c>
      <c r="N6844">
        <v>0</v>
      </c>
      <c r="O6844" t="s">
        <v>7838</v>
      </c>
    </row>
    <row r="6845" spans="1:15" x14ac:dyDescent="0.2">
      <c r="A6845">
        <v>27364</v>
      </c>
      <c r="B6845" t="str">
        <f>VLOOKUP(orders!C6845,customers!$A$2:$B$1501, 2,FALSE)</f>
        <v>Customer#000000226</v>
      </c>
      <c r="C6845">
        <v>226</v>
      </c>
      <c r="D6845" t="str">
        <f>VLOOKUP(orders!C6845,customers!$A$2:$G$1501,7,FALSE)</f>
        <v>AUTOMOBILE</v>
      </c>
      <c r="E6845">
        <f>VLOOKUP(C6845,customers!$A$2:$D$1501, 4,FALSE)</f>
        <v>3</v>
      </c>
      <c r="F6845" t="str">
        <f>VLOOKUP(E6845,nation!$A$2:$B$26, 2,FALSE)</f>
        <v>CANADA</v>
      </c>
      <c r="G6845">
        <f>VLOOKUP(orders!F6845,nation!$B$2:$C$26,2,FALSE)</f>
        <v>1</v>
      </c>
      <c r="H6845" t="str">
        <f>HLOOKUP(orders!G6845,region_horz!$B$1:$F$2,2,FALSE)</f>
        <v>AMERICA</v>
      </c>
      <c r="I6845" t="s">
        <v>48</v>
      </c>
      <c r="J6845">
        <v>296508.21000000002</v>
      </c>
      <c r="K6845" s="1">
        <v>34840</v>
      </c>
      <c r="L6845" t="s">
        <v>31</v>
      </c>
      <c r="M6845" t="s">
        <v>11</v>
      </c>
      <c r="N6845">
        <v>0</v>
      </c>
      <c r="O6845" t="s">
        <v>7839</v>
      </c>
    </row>
    <row r="6846" spans="1:15" x14ac:dyDescent="0.2">
      <c r="A6846">
        <v>27365</v>
      </c>
      <c r="B6846" t="str">
        <f>VLOOKUP(orders!C6846,customers!$A$2:$B$1501, 2,FALSE)</f>
        <v>Customer#000000805</v>
      </c>
      <c r="C6846">
        <v>805</v>
      </c>
      <c r="D6846" t="str">
        <f>VLOOKUP(orders!C6846,customers!$A$2:$G$1501,7,FALSE)</f>
        <v>BUILDING</v>
      </c>
      <c r="E6846">
        <f>VLOOKUP(C6846,customers!$A$2:$D$1501, 4,FALSE)</f>
        <v>10</v>
      </c>
      <c r="F6846" t="str">
        <f>VLOOKUP(E6846,nation!$A$2:$B$26, 2,FALSE)</f>
        <v>IRAN</v>
      </c>
      <c r="G6846">
        <f>VLOOKUP(orders!F6846,nation!$B$2:$C$26,2,FALSE)</f>
        <v>4</v>
      </c>
      <c r="H6846" t="str">
        <f>HLOOKUP(orders!G6846,region_horz!$B$1:$F$2,2,FALSE)</f>
        <v>MIDDLE EAST</v>
      </c>
      <c r="I6846" t="s">
        <v>9</v>
      </c>
      <c r="J6846">
        <v>67745.39</v>
      </c>
      <c r="K6846" s="1">
        <v>35654</v>
      </c>
      <c r="L6846" t="s">
        <v>26</v>
      </c>
      <c r="M6846" t="s">
        <v>1368</v>
      </c>
      <c r="N6846">
        <v>0</v>
      </c>
      <c r="O6846" t="s">
        <v>7840</v>
      </c>
    </row>
    <row r="6847" spans="1:15" x14ac:dyDescent="0.2">
      <c r="A6847">
        <v>27366</v>
      </c>
      <c r="B6847" t="str">
        <f>VLOOKUP(orders!C6847,customers!$A$2:$B$1501, 2,FALSE)</f>
        <v>Customer#000000070</v>
      </c>
      <c r="C6847">
        <v>70</v>
      </c>
      <c r="D6847" t="str">
        <f>VLOOKUP(orders!C6847,customers!$A$2:$G$1501,7,FALSE)</f>
        <v>FURNITURE</v>
      </c>
      <c r="E6847">
        <f>VLOOKUP(C6847,customers!$A$2:$D$1501, 4,FALSE)</f>
        <v>22</v>
      </c>
      <c r="F6847" t="str">
        <f>VLOOKUP(E6847,nation!$A$2:$B$26, 2,FALSE)</f>
        <v>RUSSIA</v>
      </c>
      <c r="G6847">
        <f>VLOOKUP(orders!F6847,nation!$B$2:$C$26,2,FALSE)</f>
        <v>3</v>
      </c>
      <c r="H6847" t="str">
        <f>HLOOKUP(orders!G6847,region_horz!$B$1:$F$2,2,FALSE)</f>
        <v>EUROPE</v>
      </c>
      <c r="I6847" t="s">
        <v>9</v>
      </c>
      <c r="J6847">
        <v>201199.06</v>
      </c>
      <c r="K6847" s="1">
        <v>35644</v>
      </c>
      <c r="L6847" t="s">
        <v>26</v>
      </c>
      <c r="M6847" t="s">
        <v>271</v>
      </c>
      <c r="N6847">
        <v>0</v>
      </c>
      <c r="O6847" t="s">
        <v>7841</v>
      </c>
    </row>
    <row r="6848" spans="1:15" x14ac:dyDescent="0.2">
      <c r="A6848">
        <v>27367</v>
      </c>
      <c r="B6848" t="str">
        <f>VLOOKUP(orders!C6848,customers!$A$2:$B$1501, 2,FALSE)</f>
        <v>Customer#000000074</v>
      </c>
      <c r="C6848">
        <v>74</v>
      </c>
      <c r="D6848" t="str">
        <f>VLOOKUP(orders!C6848,customers!$A$2:$G$1501,7,FALSE)</f>
        <v>MACHINERY</v>
      </c>
      <c r="E6848">
        <f>VLOOKUP(C6848,customers!$A$2:$D$1501, 4,FALSE)</f>
        <v>4</v>
      </c>
      <c r="F6848" t="str">
        <f>VLOOKUP(E6848,nation!$A$2:$B$26, 2,FALSE)</f>
        <v>EGYPT</v>
      </c>
      <c r="G6848">
        <f>VLOOKUP(orders!F6848,nation!$B$2:$C$26,2,FALSE)</f>
        <v>4</v>
      </c>
      <c r="H6848" t="str">
        <f>HLOOKUP(orders!G6848,region_horz!$B$1:$F$2,2,FALSE)</f>
        <v>MIDDLE EAST</v>
      </c>
      <c r="I6848" t="s">
        <v>9</v>
      </c>
      <c r="J6848">
        <v>236979.53</v>
      </c>
      <c r="K6848" s="1">
        <v>35497</v>
      </c>
      <c r="L6848" t="s">
        <v>26</v>
      </c>
      <c r="M6848" t="s">
        <v>1695</v>
      </c>
      <c r="N6848">
        <v>0</v>
      </c>
      <c r="O6848" t="s">
        <v>7842</v>
      </c>
    </row>
    <row r="6849" spans="1:15" x14ac:dyDescent="0.2">
      <c r="A6849">
        <v>27392</v>
      </c>
      <c r="B6849" t="str">
        <f>VLOOKUP(orders!C6849,customers!$A$2:$B$1501, 2,FALSE)</f>
        <v>Customer#000000338</v>
      </c>
      <c r="C6849">
        <v>338</v>
      </c>
      <c r="D6849" t="str">
        <f>VLOOKUP(orders!C6849,customers!$A$2:$G$1501,7,FALSE)</f>
        <v>FURNITURE</v>
      </c>
      <c r="E6849">
        <f>VLOOKUP(C6849,customers!$A$2:$D$1501, 4,FALSE)</f>
        <v>23</v>
      </c>
      <c r="F6849" t="str">
        <f>VLOOKUP(E6849,nation!$A$2:$B$26, 2,FALSE)</f>
        <v>UNITED KINGDOM</v>
      </c>
      <c r="G6849">
        <f>VLOOKUP(orders!F6849,nation!$B$2:$C$26,2,FALSE)</f>
        <v>3</v>
      </c>
      <c r="H6849" t="str">
        <f>HLOOKUP(orders!G6849,region_horz!$B$1:$F$2,2,FALSE)</f>
        <v>EUROPE</v>
      </c>
      <c r="I6849" t="s">
        <v>16</v>
      </c>
      <c r="J6849">
        <v>238902.36</v>
      </c>
      <c r="K6849" s="1">
        <v>33666</v>
      </c>
      <c r="L6849" t="s">
        <v>10</v>
      </c>
      <c r="M6849" t="s">
        <v>4860</v>
      </c>
      <c r="N6849">
        <v>0</v>
      </c>
      <c r="O6849" t="s">
        <v>7843</v>
      </c>
    </row>
    <row r="6850" spans="1:15" x14ac:dyDescent="0.2">
      <c r="A6850">
        <v>27393</v>
      </c>
      <c r="B6850" t="str">
        <f>VLOOKUP(orders!C6850,customers!$A$2:$B$1501, 2,FALSE)</f>
        <v>Customer#000001423</v>
      </c>
      <c r="C6850">
        <v>1423</v>
      </c>
      <c r="D6850" t="str">
        <f>VLOOKUP(orders!C6850,customers!$A$2:$G$1501,7,FALSE)</f>
        <v>FURNITURE</v>
      </c>
      <c r="E6850">
        <f>VLOOKUP(C6850,customers!$A$2:$D$1501, 4,FALSE)</f>
        <v>21</v>
      </c>
      <c r="F6850" t="str">
        <f>VLOOKUP(E6850,nation!$A$2:$B$26, 2,FALSE)</f>
        <v>VIETNAM</v>
      </c>
      <c r="G6850">
        <f>VLOOKUP(orders!F6850,nation!$B$2:$C$26,2,FALSE)</f>
        <v>2</v>
      </c>
      <c r="H6850" t="str">
        <f>HLOOKUP(orders!G6850,region_horz!$B$1:$F$2,2,FALSE)</f>
        <v>ASIA</v>
      </c>
      <c r="I6850" t="s">
        <v>9</v>
      </c>
      <c r="J6850">
        <v>26242.47</v>
      </c>
      <c r="K6850" s="1">
        <v>35530</v>
      </c>
      <c r="L6850" t="s">
        <v>26</v>
      </c>
      <c r="M6850" t="s">
        <v>948</v>
      </c>
      <c r="N6850">
        <v>0</v>
      </c>
      <c r="O6850" t="s">
        <v>7844</v>
      </c>
    </row>
    <row r="6851" spans="1:15" x14ac:dyDescent="0.2">
      <c r="A6851">
        <v>27394</v>
      </c>
      <c r="B6851" t="str">
        <f>VLOOKUP(orders!C6851,customers!$A$2:$B$1501, 2,FALSE)</f>
        <v>Customer#000001084</v>
      </c>
      <c r="C6851">
        <v>1084</v>
      </c>
      <c r="D6851" t="str">
        <f>VLOOKUP(orders!C6851,customers!$A$2:$G$1501,7,FALSE)</f>
        <v>FURNITURE</v>
      </c>
      <c r="E6851">
        <f>VLOOKUP(C6851,customers!$A$2:$D$1501, 4,FALSE)</f>
        <v>2</v>
      </c>
      <c r="F6851" t="str">
        <f>VLOOKUP(E6851,nation!$A$2:$B$26, 2,FALSE)</f>
        <v>BRAZIL</v>
      </c>
      <c r="G6851">
        <f>VLOOKUP(orders!F6851,nation!$B$2:$C$26,2,FALSE)</f>
        <v>1</v>
      </c>
      <c r="H6851" t="str">
        <f>HLOOKUP(orders!G6851,region_horz!$B$1:$F$2,2,FALSE)</f>
        <v>AMERICA</v>
      </c>
      <c r="I6851" t="s">
        <v>9</v>
      </c>
      <c r="J6851">
        <v>250861.54</v>
      </c>
      <c r="K6851" s="1">
        <v>35860</v>
      </c>
      <c r="L6851" t="s">
        <v>10</v>
      </c>
      <c r="M6851" t="s">
        <v>1429</v>
      </c>
      <c r="N6851">
        <v>0</v>
      </c>
      <c r="O6851" t="s">
        <v>7845</v>
      </c>
    </row>
    <row r="6852" spans="1:15" x14ac:dyDescent="0.2">
      <c r="A6852">
        <v>27395</v>
      </c>
      <c r="B6852" t="str">
        <f>VLOOKUP(orders!C6852,customers!$A$2:$B$1501, 2,FALSE)</f>
        <v>Customer#000000016</v>
      </c>
      <c r="C6852">
        <v>16</v>
      </c>
      <c r="D6852" t="str">
        <f>VLOOKUP(orders!C6852,customers!$A$2:$G$1501,7,FALSE)</f>
        <v>FURNITURE</v>
      </c>
      <c r="E6852">
        <f>VLOOKUP(C6852,customers!$A$2:$D$1501, 4,FALSE)</f>
        <v>10</v>
      </c>
      <c r="F6852" t="str">
        <f>VLOOKUP(E6852,nation!$A$2:$B$26, 2,FALSE)</f>
        <v>IRAN</v>
      </c>
      <c r="G6852">
        <f>VLOOKUP(orders!F6852,nation!$B$2:$C$26,2,FALSE)</f>
        <v>4</v>
      </c>
      <c r="H6852" t="str">
        <f>HLOOKUP(orders!G6852,region_horz!$B$1:$F$2,2,FALSE)</f>
        <v>MIDDLE EAST</v>
      </c>
      <c r="I6852" t="s">
        <v>9</v>
      </c>
      <c r="J6852">
        <v>29345.27</v>
      </c>
      <c r="K6852" s="1">
        <v>35698</v>
      </c>
      <c r="L6852" t="s">
        <v>23</v>
      </c>
      <c r="M6852" t="s">
        <v>1205</v>
      </c>
      <c r="N6852">
        <v>0</v>
      </c>
      <c r="O6852" t="s">
        <v>7846</v>
      </c>
    </row>
    <row r="6853" spans="1:15" x14ac:dyDescent="0.2">
      <c r="A6853">
        <v>27396</v>
      </c>
      <c r="B6853" t="str">
        <f>VLOOKUP(orders!C6853,customers!$A$2:$B$1501, 2,FALSE)</f>
        <v>Customer#000000484</v>
      </c>
      <c r="C6853">
        <v>484</v>
      </c>
      <c r="D6853" t="str">
        <f>VLOOKUP(orders!C6853,customers!$A$2:$G$1501,7,FALSE)</f>
        <v>BUILDING</v>
      </c>
      <c r="E6853">
        <f>VLOOKUP(C6853,customers!$A$2:$D$1501, 4,FALSE)</f>
        <v>20</v>
      </c>
      <c r="F6853" t="str">
        <f>VLOOKUP(E6853,nation!$A$2:$B$26, 2,FALSE)</f>
        <v>SAUDI ARABIA</v>
      </c>
      <c r="G6853">
        <f>VLOOKUP(orders!F6853,nation!$B$2:$C$26,2,FALSE)</f>
        <v>4</v>
      </c>
      <c r="H6853" t="str">
        <f>HLOOKUP(orders!G6853,region_horz!$B$1:$F$2,2,FALSE)</f>
        <v>MIDDLE EAST</v>
      </c>
      <c r="I6853" t="s">
        <v>16</v>
      </c>
      <c r="J6853">
        <v>152320.23000000001</v>
      </c>
      <c r="K6853" s="1">
        <v>34312</v>
      </c>
      <c r="L6853" t="s">
        <v>13</v>
      </c>
      <c r="M6853" t="s">
        <v>1452</v>
      </c>
      <c r="N6853">
        <v>0</v>
      </c>
      <c r="O6853" t="s">
        <v>7847</v>
      </c>
    </row>
    <row r="6854" spans="1:15" x14ac:dyDescent="0.2">
      <c r="A6854">
        <v>27397</v>
      </c>
      <c r="B6854" t="str">
        <f>VLOOKUP(orders!C6854,customers!$A$2:$B$1501, 2,FALSE)</f>
        <v>Customer#000001190</v>
      </c>
      <c r="C6854">
        <v>1190</v>
      </c>
      <c r="D6854" t="str">
        <f>VLOOKUP(orders!C6854,customers!$A$2:$G$1501,7,FALSE)</f>
        <v>MACHINERY</v>
      </c>
      <c r="E6854">
        <f>VLOOKUP(C6854,customers!$A$2:$D$1501, 4,FALSE)</f>
        <v>15</v>
      </c>
      <c r="F6854" t="str">
        <f>VLOOKUP(E6854,nation!$A$2:$B$26, 2,FALSE)</f>
        <v>MOROCCO</v>
      </c>
      <c r="G6854">
        <f>VLOOKUP(orders!F6854,nation!$B$2:$C$26,2,FALSE)</f>
        <v>0</v>
      </c>
      <c r="H6854" t="str">
        <f>HLOOKUP(orders!G6854,region_horz!$B$1:$F$2,2,FALSE)</f>
        <v>AFRICA</v>
      </c>
      <c r="I6854" t="s">
        <v>9</v>
      </c>
      <c r="J6854">
        <v>7975.74</v>
      </c>
      <c r="K6854" s="1">
        <v>35474</v>
      </c>
      <c r="L6854" t="s">
        <v>23</v>
      </c>
      <c r="M6854" t="s">
        <v>63</v>
      </c>
      <c r="N6854">
        <v>0</v>
      </c>
      <c r="O6854" t="s">
        <v>7848</v>
      </c>
    </row>
    <row r="6855" spans="1:15" x14ac:dyDescent="0.2">
      <c r="A6855">
        <v>27398</v>
      </c>
      <c r="B6855" t="str">
        <f>VLOOKUP(orders!C6855,customers!$A$2:$B$1501, 2,FALSE)</f>
        <v>Customer#000000181</v>
      </c>
      <c r="C6855">
        <v>181</v>
      </c>
      <c r="D6855" t="str">
        <f>VLOOKUP(orders!C6855,customers!$A$2:$G$1501,7,FALSE)</f>
        <v>FURNITURE</v>
      </c>
      <c r="E6855">
        <f>VLOOKUP(C6855,customers!$A$2:$D$1501, 4,FALSE)</f>
        <v>9</v>
      </c>
      <c r="F6855" t="str">
        <f>VLOOKUP(E6855,nation!$A$2:$B$26, 2,FALSE)</f>
        <v>INDONESIA</v>
      </c>
      <c r="G6855">
        <f>VLOOKUP(orders!F6855,nation!$B$2:$C$26,2,FALSE)</f>
        <v>2</v>
      </c>
      <c r="H6855" t="str">
        <f>HLOOKUP(orders!G6855,region_horz!$B$1:$F$2,2,FALSE)</f>
        <v>ASIA</v>
      </c>
      <c r="I6855" t="s">
        <v>16</v>
      </c>
      <c r="J6855">
        <v>164641.92000000001</v>
      </c>
      <c r="K6855" s="1">
        <v>33877</v>
      </c>
      <c r="L6855" t="s">
        <v>10</v>
      </c>
      <c r="M6855" t="s">
        <v>1692</v>
      </c>
      <c r="N6855">
        <v>0</v>
      </c>
      <c r="O6855" t="s">
        <v>7849</v>
      </c>
    </row>
    <row r="6856" spans="1:15" x14ac:dyDescent="0.2">
      <c r="A6856">
        <v>27399</v>
      </c>
      <c r="B6856" t="str">
        <f>VLOOKUP(orders!C6856,customers!$A$2:$B$1501, 2,FALSE)</f>
        <v>Customer#000000937</v>
      </c>
      <c r="C6856">
        <v>937</v>
      </c>
      <c r="D6856" t="str">
        <f>VLOOKUP(orders!C6856,customers!$A$2:$G$1501,7,FALSE)</f>
        <v>AUTOMOBILE</v>
      </c>
      <c r="E6856">
        <f>VLOOKUP(C6856,customers!$A$2:$D$1501, 4,FALSE)</f>
        <v>23</v>
      </c>
      <c r="F6856" t="str">
        <f>VLOOKUP(E6856,nation!$A$2:$B$26, 2,FALSE)</f>
        <v>UNITED KINGDOM</v>
      </c>
      <c r="G6856">
        <f>VLOOKUP(orders!F6856,nation!$B$2:$C$26,2,FALSE)</f>
        <v>3</v>
      </c>
      <c r="H6856" t="str">
        <f>HLOOKUP(orders!G6856,region_horz!$B$1:$F$2,2,FALSE)</f>
        <v>EUROPE</v>
      </c>
      <c r="I6856" t="s">
        <v>9</v>
      </c>
      <c r="J6856">
        <v>260073.11</v>
      </c>
      <c r="K6856" s="1">
        <v>35495</v>
      </c>
      <c r="L6856" t="s">
        <v>23</v>
      </c>
      <c r="M6856" t="s">
        <v>429</v>
      </c>
      <c r="N6856">
        <v>0</v>
      </c>
      <c r="O6856" t="s">
        <v>7850</v>
      </c>
    </row>
    <row r="6857" spans="1:15" x14ac:dyDescent="0.2">
      <c r="A6857">
        <v>27424</v>
      </c>
      <c r="B6857" t="str">
        <f>VLOOKUP(orders!C6857,customers!$A$2:$B$1501, 2,FALSE)</f>
        <v>Customer#000000986</v>
      </c>
      <c r="C6857">
        <v>986</v>
      </c>
      <c r="D6857" t="str">
        <f>VLOOKUP(orders!C6857,customers!$A$2:$G$1501,7,FALSE)</f>
        <v>BUILDING</v>
      </c>
      <c r="E6857">
        <f>VLOOKUP(C6857,customers!$A$2:$D$1501, 4,FALSE)</f>
        <v>1</v>
      </c>
      <c r="F6857" t="str">
        <f>VLOOKUP(E6857,nation!$A$2:$B$26, 2,FALSE)</f>
        <v>ARGENTINA</v>
      </c>
      <c r="G6857">
        <f>VLOOKUP(orders!F6857,nation!$B$2:$C$26,2,FALSE)</f>
        <v>1</v>
      </c>
      <c r="H6857" t="str">
        <f>HLOOKUP(orders!G6857,region_horz!$B$1:$F$2,2,FALSE)</f>
        <v>AMERICA</v>
      </c>
      <c r="I6857" t="s">
        <v>9</v>
      </c>
      <c r="J6857">
        <v>206210.44</v>
      </c>
      <c r="K6857" s="1">
        <v>35458</v>
      </c>
      <c r="L6857" t="s">
        <v>26</v>
      </c>
      <c r="M6857" t="s">
        <v>49</v>
      </c>
      <c r="N6857">
        <v>0</v>
      </c>
      <c r="O6857" t="s">
        <v>7851</v>
      </c>
    </row>
    <row r="6858" spans="1:15" x14ac:dyDescent="0.2">
      <c r="A6858">
        <v>27425</v>
      </c>
      <c r="B6858" t="str">
        <f>VLOOKUP(orders!C6858,customers!$A$2:$B$1501, 2,FALSE)</f>
        <v>Customer#000000578</v>
      </c>
      <c r="C6858">
        <v>578</v>
      </c>
      <c r="D6858" t="str">
        <f>VLOOKUP(orders!C6858,customers!$A$2:$G$1501,7,FALSE)</f>
        <v>FURNITURE</v>
      </c>
      <c r="E6858">
        <f>VLOOKUP(C6858,customers!$A$2:$D$1501, 4,FALSE)</f>
        <v>14</v>
      </c>
      <c r="F6858" t="str">
        <f>VLOOKUP(E6858,nation!$A$2:$B$26, 2,FALSE)</f>
        <v>KENYA</v>
      </c>
      <c r="G6858">
        <f>VLOOKUP(orders!F6858,nation!$B$2:$C$26,2,FALSE)</f>
        <v>0</v>
      </c>
      <c r="H6858" t="str">
        <f>HLOOKUP(orders!G6858,region_horz!$B$1:$F$2,2,FALSE)</f>
        <v>AFRICA</v>
      </c>
      <c r="I6858" t="s">
        <v>16</v>
      </c>
      <c r="J6858">
        <v>38229.43</v>
      </c>
      <c r="K6858" s="1">
        <v>34737</v>
      </c>
      <c r="L6858" t="s">
        <v>10</v>
      </c>
      <c r="M6858" t="s">
        <v>602</v>
      </c>
      <c r="N6858">
        <v>0</v>
      </c>
      <c r="O6858" t="s">
        <v>7852</v>
      </c>
    </row>
    <row r="6859" spans="1:15" x14ac:dyDescent="0.2">
      <c r="A6859">
        <v>27426</v>
      </c>
      <c r="B6859" t="str">
        <f>VLOOKUP(orders!C6859,customers!$A$2:$B$1501, 2,FALSE)</f>
        <v>Customer#000000212</v>
      </c>
      <c r="C6859">
        <v>212</v>
      </c>
      <c r="D6859" t="str">
        <f>VLOOKUP(orders!C6859,customers!$A$2:$G$1501,7,FALSE)</f>
        <v>BUILDING</v>
      </c>
      <c r="E6859">
        <f>VLOOKUP(C6859,customers!$A$2:$D$1501, 4,FALSE)</f>
        <v>7</v>
      </c>
      <c r="F6859" t="str">
        <f>VLOOKUP(E6859,nation!$A$2:$B$26, 2,FALSE)</f>
        <v>GERMANY</v>
      </c>
      <c r="G6859">
        <f>VLOOKUP(orders!F6859,nation!$B$2:$C$26,2,FALSE)</f>
        <v>3</v>
      </c>
      <c r="H6859" t="str">
        <f>HLOOKUP(orders!G6859,region_horz!$B$1:$F$2,2,FALSE)</f>
        <v>EUROPE</v>
      </c>
      <c r="I6859" t="s">
        <v>16</v>
      </c>
      <c r="J6859">
        <v>114502.91</v>
      </c>
      <c r="K6859" s="1">
        <v>34024</v>
      </c>
      <c r="L6859" t="s">
        <v>10</v>
      </c>
      <c r="M6859" t="s">
        <v>3456</v>
      </c>
      <c r="N6859">
        <v>0</v>
      </c>
      <c r="O6859" t="s">
        <v>7853</v>
      </c>
    </row>
    <row r="6860" spans="1:15" x14ac:dyDescent="0.2">
      <c r="A6860">
        <v>27427</v>
      </c>
      <c r="B6860" t="str">
        <f>VLOOKUP(orders!C6860,customers!$A$2:$B$1501, 2,FALSE)</f>
        <v>Customer#000001201</v>
      </c>
      <c r="C6860">
        <v>1201</v>
      </c>
      <c r="D6860" t="str">
        <f>VLOOKUP(orders!C6860,customers!$A$2:$G$1501,7,FALSE)</f>
        <v>BUILDING</v>
      </c>
      <c r="E6860">
        <f>VLOOKUP(C6860,customers!$A$2:$D$1501, 4,FALSE)</f>
        <v>10</v>
      </c>
      <c r="F6860" t="str">
        <f>VLOOKUP(E6860,nation!$A$2:$B$26, 2,FALSE)</f>
        <v>IRAN</v>
      </c>
      <c r="G6860">
        <f>VLOOKUP(orders!F6860,nation!$B$2:$C$26,2,FALSE)</f>
        <v>4</v>
      </c>
      <c r="H6860" t="str">
        <f>HLOOKUP(orders!G6860,region_horz!$B$1:$F$2,2,FALSE)</f>
        <v>MIDDLE EAST</v>
      </c>
      <c r="I6860" t="s">
        <v>16</v>
      </c>
      <c r="J6860">
        <v>153861.9</v>
      </c>
      <c r="K6860" s="1">
        <v>34249</v>
      </c>
      <c r="L6860" t="s">
        <v>26</v>
      </c>
      <c r="M6860" t="s">
        <v>548</v>
      </c>
      <c r="N6860">
        <v>0</v>
      </c>
      <c r="O6860" t="s">
        <v>7854</v>
      </c>
    </row>
    <row r="6861" spans="1:15" x14ac:dyDescent="0.2">
      <c r="A6861">
        <v>27428</v>
      </c>
      <c r="B6861" t="str">
        <f>VLOOKUP(orders!C6861,customers!$A$2:$B$1501, 2,FALSE)</f>
        <v>Customer#000000739</v>
      </c>
      <c r="C6861">
        <v>739</v>
      </c>
      <c r="D6861" t="str">
        <f>VLOOKUP(orders!C6861,customers!$A$2:$G$1501,7,FALSE)</f>
        <v>HOUSEHOLD</v>
      </c>
      <c r="E6861">
        <f>VLOOKUP(C6861,customers!$A$2:$D$1501, 4,FALSE)</f>
        <v>14</v>
      </c>
      <c r="F6861" t="str">
        <f>VLOOKUP(E6861,nation!$A$2:$B$26, 2,FALSE)</f>
        <v>KENYA</v>
      </c>
      <c r="G6861">
        <f>VLOOKUP(orders!F6861,nation!$B$2:$C$26,2,FALSE)</f>
        <v>0</v>
      </c>
      <c r="H6861" t="str">
        <f>HLOOKUP(orders!G6861,region_horz!$B$1:$F$2,2,FALSE)</f>
        <v>AFRICA</v>
      </c>
      <c r="I6861" t="s">
        <v>9</v>
      </c>
      <c r="J6861">
        <v>34189.71</v>
      </c>
      <c r="K6861" s="1">
        <v>35171</v>
      </c>
      <c r="L6861" t="s">
        <v>23</v>
      </c>
      <c r="M6861" t="s">
        <v>2637</v>
      </c>
      <c r="N6861">
        <v>0</v>
      </c>
      <c r="O6861" t="s">
        <v>7855</v>
      </c>
    </row>
    <row r="6862" spans="1:15" x14ac:dyDescent="0.2">
      <c r="A6862">
        <v>27429</v>
      </c>
      <c r="B6862" t="str">
        <f>VLOOKUP(orders!C6862,customers!$A$2:$B$1501, 2,FALSE)</f>
        <v>Customer#000001312</v>
      </c>
      <c r="C6862">
        <v>1312</v>
      </c>
      <c r="D6862" t="str">
        <f>VLOOKUP(orders!C6862,customers!$A$2:$G$1501,7,FALSE)</f>
        <v>BUILDING</v>
      </c>
      <c r="E6862">
        <f>VLOOKUP(C6862,customers!$A$2:$D$1501, 4,FALSE)</f>
        <v>3</v>
      </c>
      <c r="F6862" t="str">
        <f>VLOOKUP(E6862,nation!$A$2:$B$26, 2,FALSE)</f>
        <v>CANADA</v>
      </c>
      <c r="G6862">
        <f>VLOOKUP(orders!F6862,nation!$B$2:$C$26,2,FALSE)</f>
        <v>1</v>
      </c>
      <c r="H6862" t="str">
        <f>HLOOKUP(orders!G6862,region_horz!$B$1:$F$2,2,FALSE)</f>
        <v>AMERICA</v>
      </c>
      <c r="I6862" t="s">
        <v>9</v>
      </c>
      <c r="J6862">
        <v>20255.79</v>
      </c>
      <c r="K6862" s="1">
        <v>35920</v>
      </c>
      <c r="L6862" t="s">
        <v>31</v>
      </c>
      <c r="M6862" t="s">
        <v>1077</v>
      </c>
      <c r="N6862">
        <v>0</v>
      </c>
      <c r="O6862" t="s">
        <v>7856</v>
      </c>
    </row>
    <row r="6863" spans="1:15" x14ac:dyDescent="0.2">
      <c r="A6863">
        <v>27430</v>
      </c>
      <c r="B6863" t="str">
        <f>VLOOKUP(orders!C6863,customers!$A$2:$B$1501, 2,FALSE)</f>
        <v>Customer#000000629</v>
      </c>
      <c r="C6863">
        <v>629</v>
      </c>
      <c r="D6863" t="str">
        <f>VLOOKUP(orders!C6863,customers!$A$2:$G$1501,7,FALSE)</f>
        <v>AUTOMOBILE</v>
      </c>
      <c r="E6863">
        <f>VLOOKUP(C6863,customers!$A$2:$D$1501, 4,FALSE)</f>
        <v>12</v>
      </c>
      <c r="F6863" t="str">
        <f>VLOOKUP(E6863,nation!$A$2:$B$26, 2,FALSE)</f>
        <v>JAPAN</v>
      </c>
      <c r="G6863">
        <f>VLOOKUP(orders!F6863,nation!$B$2:$C$26,2,FALSE)</f>
        <v>2</v>
      </c>
      <c r="H6863" t="str">
        <f>HLOOKUP(orders!G6863,region_horz!$B$1:$F$2,2,FALSE)</f>
        <v>ASIA</v>
      </c>
      <c r="I6863" t="s">
        <v>16</v>
      </c>
      <c r="J6863">
        <v>92684</v>
      </c>
      <c r="K6863" s="1">
        <v>34731</v>
      </c>
      <c r="L6863" t="s">
        <v>26</v>
      </c>
      <c r="M6863" t="s">
        <v>1168</v>
      </c>
      <c r="N6863">
        <v>0</v>
      </c>
      <c r="O6863" t="s">
        <v>7857</v>
      </c>
    </row>
    <row r="6864" spans="1:15" x14ac:dyDescent="0.2">
      <c r="A6864">
        <v>27431</v>
      </c>
      <c r="B6864" t="str">
        <f>VLOOKUP(orders!C6864,customers!$A$2:$B$1501, 2,FALSE)</f>
        <v>Customer#000000832</v>
      </c>
      <c r="C6864">
        <v>832</v>
      </c>
      <c r="D6864" t="str">
        <f>VLOOKUP(orders!C6864,customers!$A$2:$G$1501,7,FALSE)</f>
        <v>HOUSEHOLD</v>
      </c>
      <c r="E6864">
        <f>VLOOKUP(C6864,customers!$A$2:$D$1501, 4,FALSE)</f>
        <v>19</v>
      </c>
      <c r="F6864" t="str">
        <f>VLOOKUP(E6864,nation!$A$2:$B$26, 2,FALSE)</f>
        <v>ROMANIA</v>
      </c>
      <c r="G6864">
        <f>VLOOKUP(orders!F6864,nation!$B$2:$C$26,2,FALSE)</f>
        <v>3</v>
      </c>
      <c r="H6864" t="str">
        <f>HLOOKUP(orders!G6864,region_horz!$B$1:$F$2,2,FALSE)</f>
        <v>EUROPE</v>
      </c>
      <c r="I6864" t="s">
        <v>9</v>
      </c>
      <c r="J6864">
        <v>71116.179999999993</v>
      </c>
      <c r="K6864" s="1">
        <v>35914</v>
      </c>
      <c r="L6864" t="s">
        <v>31</v>
      </c>
      <c r="M6864" t="s">
        <v>2816</v>
      </c>
      <c r="N6864">
        <v>0</v>
      </c>
      <c r="O6864" t="s">
        <v>7858</v>
      </c>
    </row>
    <row r="6865" spans="1:15" x14ac:dyDescent="0.2">
      <c r="A6865">
        <v>27456</v>
      </c>
      <c r="B6865" t="str">
        <f>VLOOKUP(orders!C6865,customers!$A$2:$B$1501, 2,FALSE)</f>
        <v>Customer#000000514</v>
      </c>
      <c r="C6865">
        <v>514</v>
      </c>
      <c r="D6865" t="str">
        <f>VLOOKUP(orders!C6865,customers!$A$2:$G$1501,7,FALSE)</f>
        <v>BUILDING</v>
      </c>
      <c r="E6865">
        <f>VLOOKUP(C6865,customers!$A$2:$D$1501, 4,FALSE)</f>
        <v>23</v>
      </c>
      <c r="F6865" t="str">
        <f>VLOOKUP(E6865,nation!$A$2:$B$26, 2,FALSE)</f>
        <v>UNITED KINGDOM</v>
      </c>
      <c r="G6865">
        <f>VLOOKUP(orders!F6865,nation!$B$2:$C$26,2,FALSE)</f>
        <v>3</v>
      </c>
      <c r="H6865" t="str">
        <f>HLOOKUP(orders!G6865,region_horz!$B$1:$F$2,2,FALSE)</f>
        <v>EUROPE</v>
      </c>
      <c r="I6865" t="s">
        <v>16</v>
      </c>
      <c r="J6865">
        <v>172781.45</v>
      </c>
      <c r="K6865" s="1">
        <v>34435</v>
      </c>
      <c r="L6865" t="s">
        <v>23</v>
      </c>
      <c r="M6865" t="s">
        <v>1930</v>
      </c>
      <c r="N6865">
        <v>0</v>
      </c>
      <c r="O6865" t="s">
        <v>7859</v>
      </c>
    </row>
    <row r="6866" spans="1:15" x14ac:dyDescent="0.2">
      <c r="A6866">
        <v>27457</v>
      </c>
      <c r="B6866" t="str">
        <f>VLOOKUP(orders!C6866,customers!$A$2:$B$1501, 2,FALSE)</f>
        <v>Customer#000000697</v>
      </c>
      <c r="C6866">
        <v>697</v>
      </c>
      <c r="D6866" t="str">
        <f>VLOOKUP(orders!C6866,customers!$A$2:$G$1501,7,FALSE)</f>
        <v>AUTOMOBILE</v>
      </c>
      <c r="E6866">
        <f>VLOOKUP(C6866,customers!$A$2:$D$1501, 4,FALSE)</f>
        <v>4</v>
      </c>
      <c r="F6866" t="str">
        <f>VLOOKUP(E6866,nation!$A$2:$B$26, 2,FALSE)</f>
        <v>EGYPT</v>
      </c>
      <c r="G6866">
        <f>VLOOKUP(orders!F6866,nation!$B$2:$C$26,2,FALSE)</f>
        <v>4</v>
      </c>
      <c r="H6866" t="str">
        <f>HLOOKUP(orders!G6866,region_horz!$B$1:$F$2,2,FALSE)</f>
        <v>MIDDLE EAST</v>
      </c>
      <c r="I6866" t="s">
        <v>48</v>
      </c>
      <c r="J6866">
        <v>202960.26</v>
      </c>
      <c r="K6866" s="1">
        <v>34849</v>
      </c>
      <c r="L6866" t="s">
        <v>13</v>
      </c>
      <c r="M6866" t="s">
        <v>336</v>
      </c>
      <c r="N6866">
        <v>0</v>
      </c>
      <c r="O6866" t="s">
        <v>7860</v>
      </c>
    </row>
    <row r="6867" spans="1:15" x14ac:dyDescent="0.2">
      <c r="A6867">
        <v>27458</v>
      </c>
      <c r="B6867" t="str">
        <f>VLOOKUP(orders!C6867,customers!$A$2:$B$1501, 2,FALSE)</f>
        <v>Customer#000000637</v>
      </c>
      <c r="C6867">
        <v>637</v>
      </c>
      <c r="D6867" t="str">
        <f>VLOOKUP(orders!C6867,customers!$A$2:$G$1501,7,FALSE)</f>
        <v>HOUSEHOLD</v>
      </c>
      <c r="E6867">
        <f>VLOOKUP(C6867,customers!$A$2:$D$1501, 4,FALSE)</f>
        <v>7</v>
      </c>
      <c r="F6867" t="str">
        <f>VLOOKUP(E6867,nation!$A$2:$B$26, 2,FALSE)</f>
        <v>GERMANY</v>
      </c>
      <c r="G6867">
        <f>VLOOKUP(orders!F6867,nation!$B$2:$C$26,2,FALSE)</f>
        <v>3</v>
      </c>
      <c r="H6867" t="str">
        <f>HLOOKUP(orders!G6867,region_horz!$B$1:$F$2,2,FALSE)</f>
        <v>EUROPE</v>
      </c>
      <c r="I6867" t="s">
        <v>9</v>
      </c>
      <c r="J6867">
        <v>130857.03</v>
      </c>
      <c r="K6867" s="1">
        <v>35650</v>
      </c>
      <c r="L6867" t="s">
        <v>31</v>
      </c>
      <c r="M6867" t="s">
        <v>242</v>
      </c>
      <c r="N6867">
        <v>0</v>
      </c>
      <c r="O6867" t="s">
        <v>7861</v>
      </c>
    </row>
    <row r="6868" spans="1:15" x14ac:dyDescent="0.2">
      <c r="A6868">
        <v>27459</v>
      </c>
      <c r="B6868" t="str">
        <f>VLOOKUP(orders!C6868,customers!$A$2:$B$1501, 2,FALSE)</f>
        <v>Customer#000001013</v>
      </c>
      <c r="C6868">
        <v>1013</v>
      </c>
      <c r="D6868" t="str">
        <f>VLOOKUP(orders!C6868,customers!$A$2:$G$1501,7,FALSE)</f>
        <v>BUILDING</v>
      </c>
      <c r="E6868">
        <f>VLOOKUP(C6868,customers!$A$2:$D$1501, 4,FALSE)</f>
        <v>15</v>
      </c>
      <c r="F6868" t="str">
        <f>VLOOKUP(E6868,nation!$A$2:$B$26, 2,FALSE)</f>
        <v>MOROCCO</v>
      </c>
      <c r="G6868">
        <f>VLOOKUP(orders!F6868,nation!$B$2:$C$26,2,FALSE)</f>
        <v>0</v>
      </c>
      <c r="H6868" t="str">
        <f>HLOOKUP(orders!G6868,region_horz!$B$1:$F$2,2,FALSE)</f>
        <v>AFRICA</v>
      </c>
      <c r="I6868" t="s">
        <v>9</v>
      </c>
      <c r="J6868">
        <v>288593.44</v>
      </c>
      <c r="K6868" s="1">
        <v>35525</v>
      </c>
      <c r="L6868" t="s">
        <v>23</v>
      </c>
      <c r="M6868" t="s">
        <v>1516</v>
      </c>
      <c r="N6868">
        <v>0</v>
      </c>
      <c r="O6868" t="s">
        <v>7862</v>
      </c>
    </row>
    <row r="6869" spans="1:15" x14ac:dyDescent="0.2">
      <c r="A6869">
        <v>27460</v>
      </c>
      <c r="B6869" t="str">
        <f>VLOOKUP(orders!C6869,customers!$A$2:$B$1501, 2,FALSE)</f>
        <v>Customer#000001162</v>
      </c>
      <c r="C6869">
        <v>1162</v>
      </c>
      <c r="D6869" t="str">
        <f>VLOOKUP(orders!C6869,customers!$A$2:$G$1501,7,FALSE)</f>
        <v>AUTOMOBILE</v>
      </c>
      <c r="E6869">
        <f>VLOOKUP(C6869,customers!$A$2:$D$1501, 4,FALSE)</f>
        <v>2</v>
      </c>
      <c r="F6869" t="str">
        <f>VLOOKUP(E6869,nation!$A$2:$B$26, 2,FALSE)</f>
        <v>BRAZIL</v>
      </c>
      <c r="G6869">
        <f>VLOOKUP(orders!F6869,nation!$B$2:$C$26,2,FALSE)</f>
        <v>1</v>
      </c>
      <c r="H6869" t="str">
        <f>HLOOKUP(orders!G6869,region_horz!$B$1:$F$2,2,FALSE)</f>
        <v>AMERICA</v>
      </c>
      <c r="I6869" t="s">
        <v>16</v>
      </c>
      <c r="J6869">
        <v>241124.43</v>
      </c>
      <c r="K6869" s="1">
        <v>34467</v>
      </c>
      <c r="L6869" t="s">
        <v>23</v>
      </c>
      <c r="M6869" t="s">
        <v>211</v>
      </c>
      <c r="N6869">
        <v>0</v>
      </c>
      <c r="O6869" t="s">
        <v>7863</v>
      </c>
    </row>
    <row r="6870" spans="1:15" x14ac:dyDescent="0.2">
      <c r="A6870">
        <v>27461</v>
      </c>
      <c r="B6870" t="str">
        <f>VLOOKUP(orders!C6870,customers!$A$2:$B$1501, 2,FALSE)</f>
        <v>Customer#000001306</v>
      </c>
      <c r="C6870">
        <v>1306</v>
      </c>
      <c r="D6870" t="str">
        <f>VLOOKUP(orders!C6870,customers!$A$2:$G$1501,7,FALSE)</f>
        <v>MACHINERY</v>
      </c>
      <c r="E6870">
        <f>VLOOKUP(C6870,customers!$A$2:$D$1501, 4,FALSE)</f>
        <v>12</v>
      </c>
      <c r="F6870" t="str">
        <f>VLOOKUP(E6870,nation!$A$2:$B$26, 2,FALSE)</f>
        <v>JAPAN</v>
      </c>
      <c r="G6870">
        <f>VLOOKUP(orders!F6870,nation!$B$2:$C$26,2,FALSE)</f>
        <v>2</v>
      </c>
      <c r="H6870" t="str">
        <f>HLOOKUP(orders!G6870,region_horz!$B$1:$F$2,2,FALSE)</f>
        <v>ASIA</v>
      </c>
      <c r="I6870" t="s">
        <v>16</v>
      </c>
      <c r="J6870">
        <v>246405.94</v>
      </c>
      <c r="K6870" s="1">
        <v>34027</v>
      </c>
      <c r="L6870" t="s">
        <v>13</v>
      </c>
      <c r="M6870" t="s">
        <v>333</v>
      </c>
      <c r="N6870">
        <v>0</v>
      </c>
      <c r="O6870" t="s">
        <v>7864</v>
      </c>
    </row>
    <row r="6871" spans="1:15" x14ac:dyDescent="0.2">
      <c r="A6871">
        <v>27462</v>
      </c>
      <c r="B6871" t="str">
        <f>VLOOKUP(orders!C6871,customers!$A$2:$B$1501, 2,FALSE)</f>
        <v>Customer#000000817</v>
      </c>
      <c r="C6871">
        <v>817</v>
      </c>
      <c r="D6871" t="str">
        <f>VLOOKUP(orders!C6871,customers!$A$2:$G$1501,7,FALSE)</f>
        <v>MACHINERY</v>
      </c>
      <c r="E6871">
        <f>VLOOKUP(C6871,customers!$A$2:$D$1501, 4,FALSE)</f>
        <v>0</v>
      </c>
      <c r="F6871" t="str">
        <f>VLOOKUP(E6871,nation!$A$2:$B$26, 2,FALSE)</f>
        <v>ALGERIA</v>
      </c>
      <c r="G6871">
        <f>VLOOKUP(orders!F6871,nation!$B$2:$C$26,2,FALSE)</f>
        <v>0</v>
      </c>
      <c r="H6871" t="str">
        <f>HLOOKUP(orders!G6871,region_horz!$B$1:$F$2,2,FALSE)</f>
        <v>AFRICA</v>
      </c>
      <c r="I6871" t="s">
        <v>9</v>
      </c>
      <c r="J6871">
        <v>170651.6</v>
      </c>
      <c r="K6871" s="1">
        <v>35893</v>
      </c>
      <c r="L6871" t="s">
        <v>31</v>
      </c>
      <c r="M6871" t="s">
        <v>4577</v>
      </c>
      <c r="N6871">
        <v>0</v>
      </c>
      <c r="O6871" t="s">
        <v>7865</v>
      </c>
    </row>
    <row r="6872" spans="1:15" x14ac:dyDescent="0.2">
      <c r="A6872">
        <v>27463</v>
      </c>
      <c r="B6872" t="str">
        <f>VLOOKUP(orders!C6872,customers!$A$2:$B$1501, 2,FALSE)</f>
        <v>Customer#000001030</v>
      </c>
      <c r="C6872">
        <v>1030</v>
      </c>
      <c r="D6872" t="str">
        <f>VLOOKUP(orders!C6872,customers!$A$2:$G$1501,7,FALSE)</f>
        <v>HOUSEHOLD</v>
      </c>
      <c r="E6872">
        <f>VLOOKUP(C6872,customers!$A$2:$D$1501, 4,FALSE)</f>
        <v>8</v>
      </c>
      <c r="F6872" t="str">
        <f>VLOOKUP(E6872,nation!$A$2:$B$26, 2,FALSE)</f>
        <v>INDIA</v>
      </c>
      <c r="G6872">
        <f>VLOOKUP(orders!F6872,nation!$B$2:$C$26,2,FALSE)</f>
        <v>2</v>
      </c>
      <c r="H6872" t="str">
        <f>HLOOKUP(orders!G6872,region_horz!$B$1:$F$2,2,FALSE)</f>
        <v>ASIA</v>
      </c>
      <c r="I6872" t="s">
        <v>16</v>
      </c>
      <c r="J6872">
        <v>147779.22</v>
      </c>
      <c r="K6872" s="1">
        <v>34652</v>
      </c>
      <c r="L6872" t="s">
        <v>31</v>
      </c>
      <c r="M6872" t="s">
        <v>2579</v>
      </c>
      <c r="N6872">
        <v>0</v>
      </c>
      <c r="O6872" t="s">
        <v>7866</v>
      </c>
    </row>
    <row r="6873" spans="1:15" x14ac:dyDescent="0.2">
      <c r="A6873">
        <v>27488</v>
      </c>
      <c r="B6873" t="str">
        <f>VLOOKUP(orders!C6873,customers!$A$2:$B$1501, 2,FALSE)</f>
        <v>Customer#000001204</v>
      </c>
      <c r="C6873">
        <v>1204</v>
      </c>
      <c r="D6873" t="str">
        <f>VLOOKUP(orders!C6873,customers!$A$2:$G$1501,7,FALSE)</f>
        <v>HOUSEHOLD</v>
      </c>
      <c r="E6873">
        <f>VLOOKUP(C6873,customers!$A$2:$D$1501, 4,FALSE)</f>
        <v>20</v>
      </c>
      <c r="F6873" t="str">
        <f>VLOOKUP(E6873,nation!$A$2:$B$26, 2,FALSE)</f>
        <v>SAUDI ARABIA</v>
      </c>
      <c r="G6873">
        <f>VLOOKUP(orders!F6873,nation!$B$2:$C$26,2,FALSE)</f>
        <v>4</v>
      </c>
      <c r="H6873" t="str">
        <f>HLOOKUP(orders!G6873,region_horz!$B$1:$F$2,2,FALSE)</f>
        <v>MIDDLE EAST</v>
      </c>
      <c r="I6873" t="s">
        <v>9</v>
      </c>
      <c r="J6873">
        <v>59042</v>
      </c>
      <c r="K6873" s="1">
        <v>35851</v>
      </c>
      <c r="L6873" t="s">
        <v>23</v>
      </c>
      <c r="M6873" t="s">
        <v>2077</v>
      </c>
      <c r="N6873">
        <v>0</v>
      </c>
      <c r="O6873" t="s">
        <v>7867</v>
      </c>
    </row>
    <row r="6874" spans="1:15" x14ac:dyDescent="0.2">
      <c r="A6874">
        <v>27489</v>
      </c>
      <c r="B6874" t="str">
        <f>VLOOKUP(orders!C6874,customers!$A$2:$B$1501, 2,FALSE)</f>
        <v>Customer#000001012</v>
      </c>
      <c r="C6874">
        <v>1012</v>
      </c>
      <c r="D6874" t="str">
        <f>VLOOKUP(orders!C6874,customers!$A$2:$G$1501,7,FALSE)</f>
        <v>AUTOMOBILE</v>
      </c>
      <c r="E6874">
        <f>VLOOKUP(C6874,customers!$A$2:$D$1501, 4,FALSE)</f>
        <v>4</v>
      </c>
      <c r="F6874" t="str">
        <f>VLOOKUP(E6874,nation!$A$2:$B$26, 2,FALSE)</f>
        <v>EGYPT</v>
      </c>
      <c r="G6874">
        <f>VLOOKUP(orders!F6874,nation!$B$2:$C$26,2,FALSE)</f>
        <v>4</v>
      </c>
      <c r="H6874" t="str">
        <f>HLOOKUP(orders!G6874,region_horz!$B$1:$F$2,2,FALSE)</f>
        <v>MIDDLE EAST</v>
      </c>
      <c r="I6874" t="s">
        <v>9</v>
      </c>
      <c r="J6874">
        <v>26555.48</v>
      </c>
      <c r="K6874" s="1">
        <v>35327</v>
      </c>
      <c r="L6874" t="s">
        <v>31</v>
      </c>
      <c r="M6874" t="s">
        <v>3078</v>
      </c>
      <c r="N6874">
        <v>0</v>
      </c>
      <c r="O6874" t="s">
        <v>7868</v>
      </c>
    </row>
    <row r="6875" spans="1:15" x14ac:dyDescent="0.2">
      <c r="A6875">
        <v>27490</v>
      </c>
      <c r="B6875" t="str">
        <f>VLOOKUP(orders!C6875,customers!$A$2:$B$1501, 2,FALSE)</f>
        <v>Customer#000001238</v>
      </c>
      <c r="C6875">
        <v>1238</v>
      </c>
      <c r="D6875" t="str">
        <f>VLOOKUP(orders!C6875,customers!$A$2:$G$1501,7,FALSE)</f>
        <v>BUILDING</v>
      </c>
      <c r="E6875">
        <f>VLOOKUP(C6875,customers!$A$2:$D$1501, 4,FALSE)</f>
        <v>6</v>
      </c>
      <c r="F6875" t="str">
        <f>VLOOKUP(E6875,nation!$A$2:$B$26, 2,FALSE)</f>
        <v>FRANCE</v>
      </c>
      <c r="G6875">
        <f>VLOOKUP(orders!F6875,nation!$B$2:$C$26,2,FALSE)</f>
        <v>3</v>
      </c>
      <c r="H6875" t="str">
        <f>HLOOKUP(orders!G6875,region_horz!$B$1:$F$2,2,FALSE)</f>
        <v>EUROPE</v>
      </c>
      <c r="I6875" t="s">
        <v>16</v>
      </c>
      <c r="J6875">
        <v>186313.08</v>
      </c>
      <c r="K6875" s="1">
        <v>33678</v>
      </c>
      <c r="L6875" t="s">
        <v>23</v>
      </c>
      <c r="M6875" t="s">
        <v>882</v>
      </c>
      <c r="N6875">
        <v>0</v>
      </c>
      <c r="O6875" t="s">
        <v>7869</v>
      </c>
    </row>
    <row r="6876" spans="1:15" x14ac:dyDescent="0.2">
      <c r="A6876">
        <v>27491</v>
      </c>
      <c r="B6876" t="str">
        <f>VLOOKUP(orders!C6876,customers!$A$2:$B$1501, 2,FALSE)</f>
        <v>Customer#000000508</v>
      </c>
      <c r="C6876">
        <v>508</v>
      </c>
      <c r="D6876" t="str">
        <f>VLOOKUP(orders!C6876,customers!$A$2:$G$1501,7,FALSE)</f>
        <v>BUILDING</v>
      </c>
      <c r="E6876">
        <f>VLOOKUP(C6876,customers!$A$2:$D$1501, 4,FALSE)</f>
        <v>18</v>
      </c>
      <c r="F6876" t="str">
        <f>VLOOKUP(E6876,nation!$A$2:$B$26, 2,FALSE)</f>
        <v>CHINA</v>
      </c>
      <c r="G6876">
        <f>VLOOKUP(orders!F6876,nation!$B$2:$C$26,2,FALSE)</f>
        <v>2</v>
      </c>
      <c r="H6876" t="str">
        <f>HLOOKUP(orders!G6876,region_horz!$B$1:$F$2,2,FALSE)</f>
        <v>ASIA</v>
      </c>
      <c r="I6876" t="s">
        <v>16</v>
      </c>
      <c r="J6876">
        <v>253347.27</v>
      </c>
      <c r="K6876" s="1">
        <v>34434</v>
      </c>
      <c r="L6876" t="s">
        <v>23</v>
      </c>
      <c r="M6876" t="s">
        <v>246</v>
      </c>
      <c r="N6876">
        <v>0</v>
      </c>
      <c r="O6876" t="s">
        <v>7870</v>
      </c>
    </row>
    <row r="6877" spans="1:15" x14ac:dyDescent="0.2">
      <c r="A6877">
        <v>27492</v>
      </c>
      <c r="B6877" t="str">
        <f>VLOOKUP(orders!C6877,customers!$A$2:$B$1501, 2,FALSE)</f>
        <v>Customer#000000166</v>
      </c>
      <c r="C6877">
        <v>166</v>
      </c>
      <c r="D6877" t="str">
        <f>VLOOKUP(orders!C6877,customers!$A$2:$G$1501,7,FALSE)</f>
        <v>FURNITURE</v>
      </c>
      <c r="E6877">
        <f>VLOOKUP(C6877,customers!$A$2:$D$1501, 4,FALSE)</f>
        <v>10</v>
      </c>
      <c r="F6877" t="str">
        <f>VLOOKUP(E6877,nation!$A$2:$B$26, 2,FALSE)</f>
        <v>IRAN</v>
      </c>
      <c r="G6877">
        <f>VLOOKUP(orders!F6877,nation!$B$2:$C$26,2,FALSE)</f>
        <v>4</v>
      </c>
      <c r="H6877" t="str">
        <f>HLOOKUP(orders!G6877,region_horz!$B$1:$F$2,2,FALSE)</f>
        <v>MIDDLE EAST</v>
      </c>
      <c r="I6877" t="s">
        <v>9</v>
      </c>
      <c r="J6877">
        <v>166512.26999999999</v>
      </c>
      <c r="K6877" s="1">
        <v>35870</v>
      </c>
      <c r="L6877" t="s">
        <v>13</v>
      </c>
      <c r="M6877" t="s">
        <v>597</v>
      </c>
      <c r="N6877">
        <v>0</v>
      </c>
      <c r="O6877" t="s">
        <v>7871</v>
      </c>
    </row>
    <row r="6878" spans="1:15" x14ac:dyDescent="0.2">
      <c r="A6878">
        <v>27493</v>
      </c>
      <c r="B6878" t="str">
        <f>VLOOKUP(orders!C6878,customers!$A$2:$B$1501, 2,FALSE)</f>
        <v>Customer#000000520</v>
      </c>
      <c r="C6878">
        <v>520</v>
      </c>
      <c r="D6878" t="str">
        <f>VLOOKUP(orders!C6878,customers!$A$2:$G$1501,7,FALSE)</f>
        <v>HOUSEHOLD</v>
      </c>
      <c r="E6878">
        <f>VLOOKUP(C6878,customers!$A$2:$D$1501, 4,FALSE)</f>
        <v>3</v>
      </c>
      <c r="F6878" t="str">
        <f>VLOOKUP(E6878,nation!$A$2:$B$26, 2,FALSE)</f>
        <v>CANADA</v>
      </c>
      <c r="G6878">
        <f>VLOOKUP(orders!F6878,nation!$B$2:$C$26,2,FALSE)</f>
        <v>1</v>
      </c>
      <c r="H6878" t="str">
        <f>HLOOKUP(orders!G6878,region_horz!$B$1:$F$2,2,FALSE)</f>
        <v>AMERICA</v>
      </c>
      <c r="I6878" t="s">
        <v>9</v>
      </c>
      <c r="J6878">
        <v>80755.679999999993</v>
      </c>
      <c r="K6878" s="1">
        <v>35489</v>
      </c>
      <c r="L6878" t="s">
        <v>10</v>
      </c>
      <c r="M6878" t="s">
        <v>1426</v>
      </c>
      <c r="N6878">
        <v>0</v>
      </c>
      <c r="O6878" t="s">
        <v>7872</v>
      </c>
    </row>
    <row r="6879" spans="1:15" x14ac:dyDescent="0.2">
      <c r="A6879">
        <v>27494</v>
      </c>
      <c r="B6879" t="str">
        <f>VLOOKUP(orders!C6879,customers!$A$2:$B$1501, 2,FALSE)</f>
        <v>Customer#000001492</v>
      </c>
      <c r="C6879">
        <v>1492</v>
      </c>
      <c r="D6879" t="str">
        <f>VLOOKUP(orders!C6879,customers!$A$2:$G$1501,7,FALSE)</f>
        <v>HOUSEHOLD</v>
      </c>
      <c r="E6879">
        <f>VLOOKUP(C6879,customers!$A$2:$D$1501, 4,FALSE)</f>
        <v>1</v>
      </c>
      <c r="F6879" t="str">
        <f>VLOOKUP(E6879,nation!$A$2:$B$26, 2,FALSE)</f>
        <v>ARGENTINA</v>
      </c>
      <c r="G6879">
        <f>VLOOKUP(orders!F6879,nation!$B$2:$C$26,2,FALSE)</f>
        <v>1</v>
      </c>
      <c r="H6879" t="str">
        <f>HLOOKUP(orders!G6879,region_horz!$B$1:$F$2,2,FALSE)</f>
        <v>AMERICA</v>
      </c>
      <c r="I6879" t="s">
        <v>9</v>
      </c>
      <c r="J6879">
        <v>225457.05</v>
      </c>
      <c r="K6879" s="1">
        <v>35505</v>
      </c>
      <c r="L6879" t="s">
        <v>13</v>
      </c>
      <c r="M6879" t="s">
        <v>570</v>
      </c>
      <c r="N6879">
        <v>0</v>
      </c>
      <c r="O6879" t="s">
        <v>7873</v>
      </c>
    </row>
    <row r="6880" spans="1:15" x14ac:dyDescent="0.2">
      <c r="A6880">
        <v>27495</v>
      </c>
      <c r="B6880" t="str">
        <f>VLOOKUP(orders!C6880,customers!$A$2:$B$1501, 2,FALSE)</f>
        <v>Customer#000000412</v>
      </c>
      <c r="C6880">
        <v>412</v>
      </c>
      <c r="D6880" t="str">
        <f>VLOOKUP(orders!C6880,customers!$A$2:$G$1501,7,FALSE)</f>
        <v>BUILDING</v>
      </c>
      <c r="E6880">
        <f>VLOOKUP(C6880,customers!$A$2:$D$1501, 4,FALSE)</f>
        <v>22</v>
      </c>
      <c r="F6880" t="str">
        <f>VLOOKUP(E6880,nation!$A$2:$B$26, 2,FALSE)</f>
        <v>RUSSIA</v>
      </c>
      <c r="G6880">
        <f>VLOOKUP(orders!F6880,nation!$B$2:$C$26,2,FALSE)</f>
        <v>3</v>
      </c>
      <c r="H6880" t="str">
        <f>HLOOKUP(orders!G6880,region_horz!$B$1:$F$2,2,FALSE)</f>
        <v>EUROPE</v>
      </c>
      <c r="I6880" t="s">
        <v>9</v>
      </c>
      <c r="J6880">
        <v>174118.01</v>
      </c>
      <c r="K6880" s="1">
        <v>35637</v>
      </c>
      <c r="L6880" t="s">
        <v>31</v>
      </c>
      <c r="M6880" t="s">
        <v>764</v>
      </c>
      <c r="N6880">
        <v>0</v>
      </c>
      <c r="O6880" t="s">
        <v>7874</v>
      </c>
    </row>
    <row r="6881" spans="1:15" x14ac:dyDescent="0.2">
      <c r="A6881">
        <v>27520</v>
      </c>
      <c r="B6881" t="str">
        <f>VLOOKUP(orders!C6881,customers!$A$2:$B$1501, 2,FALSE)</f>
        <v>Customer#000000115</v>
      </c>
      <c r="C6881">
        <v>115</v>
      </c>
      <c r="D6881" t="str">
        <f>VLOOKUP(orders!C6881,customers!$A$2:$G$1501,7,FALSE)</f>
        <v>HOUSEHOLD</v>
      </c>
      <c r="E6881">
        <f>VLOOKUP(C6881,customers!$A$2:$D$1501, 4,FALSE)</f>
        <v>8</v>
      </c>
      <c r="F6881" t="str">
        <f>VLOOKUP(E6881,nation!$A$2:$B$26, 2,FALSE)</f>
        <v>INDIA</v>
      </c>
      <c r="G6881">
        <f>VLOOKUP(orders!F6881,nation!$B$2:$C$26,2,FALSE)</f>
        <v>2</v>
      </c>
      <c r="H6881" t="str">
        <f>HLOOKUP(orders!G6881,region_horz!$B$1:$F$2,2,FALSE)</f>
        <v>ASIA</v>
      </c>
      <c r="I6881" t="s">
        <v>9</v>
      </c>
      <c r="J6881">
        <v>246568.95</v>
      </c>
      <c r="K6881" s="1">
        <v>35259</v>
      </c>
      <c r="L6881" t="s">
        <v>31</v>
      </c>
      <c r="M6881" t="s">
        <v>2454</v>
      </c>
      <c r="N6881">
        <v>0</v>
      </c>
      <c r="O6881" t="s">
        <v>7875</v>
      </c>
    </row>
    <row r="6882" spans="1:15" x14ac:dyDescent="0.2">
      <c r="A6882">
        <v>27521</v>
      </c>
      <c r="B6882" t="str">
        <f>VLOOKUP(orders!C6882,customers!$A$2:$B$1501, 2,FALSE)</f>
        <v>Customer#000001321</v>
      </c>
      <c r="C6882">
        <v>1321</v>
      </c>
      <c r="D6882" t="str">
        <f>VLOOKUP(orders!C6882,customers!$A$2:$G$1501,7,FALSE)</f>
        <v>FURNITURE</v>
      </c>
      <c r="E6882">
        <f>VLOOKUP(C6882,customers!$A$2:$D$1501, 4,FALSE)</f>
        <v>10</v>
      </c>
      <c r="F6882" t="str">
        <f>VLOOKUP(E6882,nation!$A$2:$B$26, 2,FALSE)</f>
        <v>IRAN</v>
      </c>
      <c r="G6882">
        <f>VLOOKUP(orders!F6882,nation!$B$2:$C$26,2,FALSE)</f>
        <v>4</v>
      </c>
      <c r="H6882" t="str">
        <f>HLOOKUP(orders!G6882,region_horz!$B$1:$F$2,2,FALSE)</f>
        <v>MIDDLE EAST</v>
      </c>
      <c r="I6882" t="s">
        <v>16</v>
      </c>
      <c r="J6882">
        <v>28647.78</v>
      </c>
      <c r="K6882" s="1">
        <v>34333</v>
      </c>
      <c r="L6882" t="s">
        <v>10</v>
      </c>
      <c r="M6882" t="s">
        <v>789</v>
      </c>
      <c r="N6882">
        <v>0</v>
      </c>
      <c r="O6882" t="s">
        <v>7876</v>
      </c>
    </row>
    <row r="6883" spans="1:15" x14ac:dyDescent="0.2">
      <c r="A6883">
        <v>27522</v>
      </c>
      <c r="B6883" t="str">
        <f>VLOOKUP(orders!C6883,customers!$A$2:$B$1501, 2,FALSE)</f>
        <v>Customer#000000509</v>
      </c>
      <c r="C6883">
        <v>509</v>
      </c>
      <c r="D6883" t="str">
        <f>VLOOKUP(orders!C6883,customers!$A$2:$G$1501,7,FALSE)</f>
        <v>FURNITURE</v>
      </c>
      <c r="E6883">
        <f>VLOOKUP(C6883,customers!$A$2:$D$1501, 4,FALSE)</f>
        <v>4</v>
      </c>
      <c r="F6883" t="str">
        <f>VLOOKUP(E6883,nation!$A$2:$B$26, 2,FALSE)</f>
        <v>EGYPT</v>
      </c>
      <c r="G6883">
        <f>VLOOKUP(orders!F6883,nation!$B$2:$C$26,2,FALSE)</f>
        <v>4</v>
      </c>
      <c r="H6883" t="str">
        <f>HLOOKUP(orders!G6883,region_horz!$B$1:$F$2,2,FALSE)</f>
        <v>MIDDLE EAST</v>
      </c>
      <c r="I6883" t="s">
        <v>9</v>
      </c>
      <c r="J6883">
        <v>220570.26</v>
      </c>
      <c r="K6883" s="1">
        <v>35786</v>
      </c>
      <c r="L6883" t="s">
        <v>26</v>
      </c>
      <c r="M6883" t="s">
        <v>114</v>
      </c>
      <c r="N6883">
        <v>0</v>
      </c>
      <c r="O6883" t="s">
        <v>7877</v>
      </c>
    </row>
    <row r="6884" spans="1:15" x14ac:dyDescent="0.2">
      <c r="A6884">
        <v>27523</v>
      </c>
      <c r="B6884" t="str">
        <f>VLOOKUP(orders!C6884,customers!$A$2:$B$1501, 2,FALSE)</f>
        <v>Customer#000000107</v>
      </c>
      <c r="C6884">
        <v>107</v>
      </c>
      <c r="D6884" t="str">
        <f>VLOOKUP(orders!C6884,customers!$A$2:$G$1501,7,FALSE)</f>
        <v>AUTOMOBILE</v>
      </c>
      <c r="E6884">
        <f>VLOOKUP(C6884,customers!$A$2:$D$1501, 4,FALSE)</f>
        <v>15</v>
      </c>
      <c r="F6884" t="str">
        <f>VLOOKUP(E6884,nation!$A$2:$B$26, 2,FALSE)</f>
        <v>MOROCCO</v>
      </c>
      <c r="G6884">
        <f>VLOOKUP(orders!F6884,nation!$B$2:$C$26,2,FALSE)</f>
        <v>0</v>
      </c>
      <c r="H6884" t="str">
        <f>HLOOKUP(orders!G6884,region_horz!$B$1:$F$2,2,FALSE)</f>
        <v>AFRICA</v>
      </c>
      <c r="I6884" t="s">
        <v>9</v>
      </c>
      <c r="J6884">
        <v>30213.94</v>
      </c>
      <c r="K6884" s="1">
        <v>35478</v>
      </c>
      <c r="L6884" t="s">
        <v>23</v>
      </c>
      <c r="M6884" t="s">
        <v>1467</v>
      </c>
      <c r="N6884">
        <v>0</v>
      </c>
      <c r="O6884" t="s">
        <v>7878</v>
      </c>
    </row>
    <row r="6885" spans="1:15" x14ac:dyDescent="0.2">
      <c r="A6885">
        <v>27524</v>
      </c>
      <c r="B6885" t="str">
        <f>VLOOKUP(orders!C6885,customers!$A$2:$B$1501, 2,FALSE)</f>
        <v>Customer#000000815</v>
      </c>
      <c r="C6885">
        <v>815</v>
      </c>
      <c r="D6885" t="str">
        <f>VLOOKUP(orders!C6885,customers!$A$2:$G$1501,7,FALSE)</f>
        <v>HOUSEHOLD</v>
      </c>
      <c r="E6885">
        <f>VLOOKUP(C6885,customers!$A$2:$D$1501, 4,FALSE)</f>
        <v>12</v>
      </c>
      <c r="F6885" t="str">
        <f>VLOOKUP(E6885,nation!$A$2:$B$26, 2,FALSE)</f>
        <v>JAPAN</v>
      </c>
      <c r="G6885">
        <f>VLOOKUP(orders!F6885,nation!$B$2:$C$26,2,FALSE)</f>
        <v>2</v>
      </c>
      <c r="H6885" t="str">
        <f>HLOOKUP(orders!G6885,region_horz!$B$1:$F$2,2,FALSE)</f>
        <v>ASIA</v>
      </c>
      <c r="I6885" t="s">
        <v>16</v>
      </c>
      <c r="J6885">
        <v>130397.85</v>
      </c>
      <c r="K6885" s="1">
        <v>34002</v>
      </c>
      <c r="L6885" t="s">
        <v>23</v>
      </c>
      <c r="M6885" t="s">
        <v>2129</v>
      </c>
      <c r="N6885">
        <v>0</v>
      </c>
      <c r="O6885" t="s">
        <v>7879</v>
      </c>
    </row>
    <row r="6886" spans="1:15" x14ac:dyDescent="0.2">
      <c r="A6886">
        <v>27525</v>
      </c>
      <c r="B6886" t="str">
        <f>VLOOKUP(orders!C6886,customers!$A$2:$B$1501, 2,FALSE)</f>
        <v>Customer#000000331</v>
      </c>
      <c r="C6886">
        <v>331</v>
      </c>
      <c r="D6886" t="str">
        <f>VLOOKUP(orders!C6886,customers!$A$2:$G$1501,7,FALSE)</f>
        <v>AUTOMOBILE</v>
      </c>
      <c r="E6886">
        <f>VLOOKUP(C6886,customers!$A$2:$D$1501, 4,FALSE)</f>
        <v>5</v>
      </c>
      <c r="F6886" t="str">
        <f>VLOOKUP(E6886,nation!$A$2:$B$26, 2,FALSE)</f>
        <v>ETHIOPIA</v>
      </c>
      <c r="G6886">
        <f>VLOOKUP(orders!F6886,nation!$B$2:$C$26,2,FALSE)</f>
        <v>0</v>
      </c>
      <c r="H6886" t="str">
        <f>HLOOKUP(orders!G6886,region_horz!$B$1:$F$2,2,FALSE)</f>
        <v>AFRICA</v>
      </c>
      <c r="I6886" t="s">
        <v>16</v>
      </c>
      <c r="J6886">
        <v>110218.21</v>
      </c>
      <c r="K6886" s="1">
        <v>33772</v>
      </c>
      <c r="L6886" t="s">
        <v>23</v>
      </c>
      <c r="M6886" t="s">
        <v>4586</v>
      </c>
      <c r="N6886">
        <v>0</v>
      </c>
      <c r="O6886" t="s">
        <v>7880</v>
      </c>
    </row>
    <row r="6887" spans="1:15" x14ac:dyDescent="0.2">
      <c r="A6887">
        <v>27526</v>
      </c>
      <c r="B6887" t="str">
        <f>VLOOKUP(orders!C6887,customers!$A$2:$B$1501, 2,FALSE)</f>
        <v>Customer#000000806</v>
      </c>
      <c r="C6887">
        <v>806</v>
      </c>
      <c r="D6887" t="str">
        <f>VLOOKUP(orders!C6887,customers!$A$2:$G$1501,7,FALSE)</f>
        <v>FURNITURE</v>
      </c>
      <c r="E6887">
        <f>VLOOKUP(C6887,customers!$A$2:$D$1501, 4,FALSE)</f>
        <v>12</v>
      </c>
      <c r="F6887" t="str">
        <f>VLOOKUP(E6887,nation!$A$2:$B$26, 2,FALSE)</f>
        <v>JAPAN</v>
      </c>
      <c r="G6887">
        <f>VLOOKUP(orders!F6887,nation!$B$2:$C$26,2,FALSE)</f>
        <v>2</v>
      </c>
      <c r="H6887" t="str">
        <f>HLOOKUP(orders!G6887,region_horz!$B$1:$F$2,2,FALSE)</f>
        <v>ASIA</v>
      </c>
      <c r="I6887" t="s">
        <v>9</v>
      </c>
      <c r="J6887">
        <v>265458.02</v>
      </c>
      <c r="K6887" s="1">
        <v>34973</v>
      </c>
      <c r="L6887" t="s">
        <v>13</v>
      </c>
      <c r="M6887" t="s">
        <v>1158</v>
      </c>
      <c r="N6887">
        <v>0</v>
      </c>
      <c r="O6887" t="s">
        <v>7881</v>
      </c>
    </row>
    <row r="6888" spans="1:15" x14ac:dyDescent="0.2">
      <c r="A6888">
        <v>27527</v>
      </c>
      <c r="B6888" t="str">
        <f>VLOOKUP(orders!C6888,customers!$A$2:$B$1501, 2,FALSE)</f>
        <v>Customer#000001435</v>
      </c>
      <c r="C6888">
        <v>1435</v>
      </c>
      <c r="D6888" t="str">
        <f>VLOOKUP(orders!C6888,customers!$A$2:$G$1501,7,FALSE)</f>
        <v>AUTOMOBILE</v>
      </c>
      <c r="E6888">
        <f>VLOOKUP(C6888,customers!$A$2:$D$1501, 4,FALSE)</f>
        <v>20</v>
      </c>
      <c r="F6888" t="str">
        <f>VLOOKUP(E6888,nation!$A$2:$B$26, 2,FALSE)</f>
        <v>SAUDI ARABIA</v>
      </c>
      <c r="G6888">
        <f>VLOOKUP(orders!F6888,nation!$B$2:$C$26,2,FALSE)</f>
        <v>4</v>
      </c>
      <c r="H6888" t="str">
        <f>HLOOKUP(orders!G6888,region_horz!$B$1:$F$2,2,FALSE)</f>
        <v>MIDDLE EAST</v>
      </c>
      <c r="I6888" t="s">
        <v>16</v>
      </c>
      <c r="J6888">
        <v>99223.66</v>
      </c>
      <c r="K6888" s="1">
        <v>34304</v>
      </c>
      <c r="L6888" t="s">
        <v>31</v>
      </c>
      <c r="M6888" t="s">
        <v>1266</v>
      </c>
      <c r="N6888">
        <v>0</v>
      </c>
      <c r="O6888" t="s">
        <v>7882</v>
      </c>
    </row>
    <row r="6889" spans="1:15" x14ac:dyDescent="0.2">
      <c r="A6889">
        <v>27552</v>
      </c>
      <c r="B6889" t="str">
        <f>VLOOKUP(orders!C6889,customers!$A$2:$B$1501, 2,FALSE)</f>
        <v>Customer#000001003</v>
      </c>
      <c r="C6889">
        <v>1003</v>
      </c>
      <c r="D6889" t="str">
        <f>VLOOKUP(orders!C6889,customers!$A$2:$G$1501,7,FALSE)</f>
        <v>AUTOMOBILE</v>
      </c>
      <c r="E6889">
        <f>VLOOKUP(C6889,customers!$A$2:$D$1501, 4,FALSE)</f>
        <v>21</v>
      </c>
      <c r="F6889" t="str">
        <f>VLOOKUP(E6889,nation!$A$2:$B$26, 2,FALSE)</f>
        <v>VIETNAM</v>
      </c>
      <c r="G6889">
        <f>VLOOKUP(orders!F6889,nation!$B$2:$C$26,2,FALSE)</f>
        <v>2</v>
      </c>
      <c r="H6889" t="str">
        <f>HLOOKUP(orders!G6889,region_horz!$B$1:$F$2,2,FALSE)</f>
        <v>ASIA</v>
      </c>
      <c r="I6889" t="s">
        <v>16</v>
      </c>
      <c r="J6889">
        <v>85345.05</v>
      </c>
      <c r="K6889" s="1">
        <v>33857</v>
      </c>
      <c r="L6889" t="s">
        <v>13</v>
      </c>
      <c r="M6889" t="s">
        <v>6094</v>
      </c>
      <c r="N6889">
        <v>0</v>
      </c>
      <c r="O6889" t="s">
        <v>7883</v>
      </c>
    </row>
    <row r="6890" spans="1:15" x14ac:dyDescent="0.2">
      <c r="A6890">
        <v>27553</v>
      </c>
      <c r="B6890" t="str">
        <f>VLOOKUP(orders!C6890,customers!$A$2:$B$1501, 2,FALSE)</f>
        <v>Customer#000000917</v>
      </c>
      <c r="C6890">
        <v>917</v>
      </c>
      <c r="D6890" t="str">
        <f>VLOOKUP(orders!C6890,customers!$A$2:$G$1501,7,FALSE)</f>
        <v>HOUSEHOLD</v>
      </c>
      <c r="E6890">
        <f>VLOOKUP(C6890,customers!$A$2:$D$1501, 4,FALSE)</f>
        <v>1</v>
      </c>
      <c r="F6890" t="str">
        <f>VLOOKUP(E6890,nation!$A$2:$B$26, 2,FALSE)</f>
        <v>ARGENTINA</v>
      </c>
      <c r="G6890">
        <f>VLOOKUP(orders!F6890,nation!$B$2:$C$26,2,FALSE)</f>
        <v>1</v>
      </c>
      <c r="H6890" t="str">
        <f>HLOOKUP(orders!G6890,region_horz!$B$1:$F$2,2,FALSE)</f>
        <v>AMERICA</v>
      </c>
      <c r="I6890" t="s">
        <v>9</v>
      </c>
      <c r="J6890">
        <v>140386.75</v>
      </c>
      <c r="K6890" s="1">
        <v>34924</v>
      </c>
      <c r="L6890" t="s">
        <v>31</v>
      </c>
      <c r="M6890" t="s">
        <v>782</v>
      </c>
      <c r="N6890">
        <v>0</v>
      </c>
      <c r="O6890" t="s">
        <v>7884</v>
      </c>
    </row>
    <row r="6891" spans="1:15" x14ac:dyDescent="0.2">
      <c r="A6891">
        <v>27554</v>
      </c>
      <c r="B6891" t="str">
        <f>VLOOKUP(orders!C6891,customers!$A$2:$B$1501, 2,FALSE)</f>
        <v>Customer#000001246</v>
      </c>
      <c r="C6891">
        <v>1246</v>
      </c>
      <c r="D6891" t="str">
        <f>VLOOKUP(orders!C6891,customers!$A$2:$G$1501,7,FALSE)</f>
        <v>BUILDING</v>
      </c>
      <c r="E6891">
        <f>VLOOKUP(C6891,customers!$A$2:$D$1501, 4,FALSE)</f>
        <v>4</v>
      </c>
      <c r="F6891" t="str">
        <f>VLOOKUP(E6891,nation!$A$2:$B$26, 2,FALSE)</f>
        <v>EGYPT</v>
      </c>
      <c r="G6891">
        <f>VLOOKUP(orders!F6891,nation!$B$2:$C$26,2,FALSE)</f>
        <v>4</v>
      </c>
      <c r="H6891" t="str">
        <f>HLOOKUP(orders!G6891,region_horz!$B$1:$F$2,2,FALSE)</f>
        <v>MIDDLE EAST</v>
      </c>
      <c r="I6891" t="s">
        <v>16</v>
      </c>
      <c r="J6891">
        <v>120368.85</v>
      </c>
      <c r="K6891" s="1">
        <v>34769</v>
      </c>
      <c r="L6891" t="s">
        <v>13</v>
      </c>
      <c r="M6891" t="s">
        <v>2600</v>
      </c>
      <c r="N6891">
        <v>0</v>
      </c>
      <c r="O6891" t="s">
        <v>7885</v>
      </c>
    </row>
    <row r="6892" spans="1:15" x14ac:dyDescent="0.2">
      <c r="A6892">
        <v>27555</v>
      </c>
      <c r="B6892" t="str">
        <f>VLOOKUP(orders!C6892,customers!$A$2:$B$1501, 2,FALSE)</f>
        <v>Customer#000001051</v>
      </c>
      <c r="C6892">
        <v>1051</v>
      </c>
      <c r="D6892" t="str">
        <f>VLOOKUP(orders!C6892,customers!$A$2:$G$1501,7,FALSE)</f>
        <v>HOUSEHOLD</v>
      </c>
      <c r="E6892">
        <f>VLOOKUP(C6892,customers!$A$2:$D$1501, 4,FALSE)</f>
        <v>2</v>
      </c>
      <c r="F6892" t="str">
        <f>VLOOKUP(E6892,nation!$A$2:$B$26, 2,FALSE)</f>
        <v>BRAZIL</v>
      </c>
      <c r="G6892">
        <f>VLOOKUP(orders!F6892,nation!$B$2:$C$26,2,FALSE)</f>
        <v>1</v>
      </c>
      <c r="H6892" t="str">
        <f>HLOOKUP(orders!G6892,region_horz!$B$1:$F$2,2,FALSE)</f>
        <v>AMERICA</v>
      </c>
      <c r="I6892" t="s">
        <v>16</v>
      </c>
      <c r="J6892">
        <v>121902.23</v>
      </c>
      <c r="K6892" s="1">
        <v>34579</v>
      </c>
      <c r="L6892" t="s">
        <v>13</v>
      </c>
      <c r="M6892" t="s">
        <v>2208</v>
      </c>
      <c r="N6892">
        <v>0</v>
      </c>
      <c r="O6892" t="s">
        <v>7886</v>
      </c>
    </row>
    <row r="6893" spans="1:15" x14ac:dyDescent="0.2">
      <c r="A6893">
        <v>27556</v>
      </c>
      <c r="B6893" t="str">
        <f>VLOOKUP(orders!C6893,customers!$A$2:$B$1501, 2,FALSE)</f>
        <v>Customer#000001243</v>
      </c>
      <c r="C6893">
        <v>1243</v>
      </c>
      <c r="D6893" t="str">
        <f>VLOOKUP(orders!C6893,customers!$A$2:$G$1501,7,FALSE)</f>
        <v>MACHINERY</v>
      </c>
      <c r="E6893">
        <f>VLOOKUP(C6893,customers!$A$2:$D$1501, 4,FALSE)</f>
        <v>14</v>
      </c>
      <c r="F6893" t="str">
        <f>VLOOKUP(E6893,nation!$A$2:$B$26, 2,FALSE)</f>
        <v>KENYA</v>
      </c>
      <c r="G6893">
        <f>VLOOKUP(orders!F6893,nation!$B$2:$C$26,2,FALSE)</f>
        <v>0</v>
      </c>
      <c r="H6893" t="str">
        <f>HLOOKUP(orders!G6893,region_horz!$B$1:$F$2,2,FALSE)</f>
        <v>AFRICA</v>
      </c>
      <c r="I6893" t="s">
        <v>16</v>
      </c>
      <c r="J6893">
        <v>96469.57</v>
      </c>
      <c r="K6893" s="1">
        <v>33757</v>
      </c>
      <c r="L6893" t="s">
        <v>10</v>
      </c>
      <c r="M6893" t="s">
        <v>1661</v>
      </c>
      <c r="N6893">
        <v>0</v>
      </c>
      <c r="O6893" t="s">
        <v>7887</v>
      </c>
    </row>
    <row r="6894" spans="1:15" x14ac:dyDescent="0.2">
      <c r="A6894">
        <v>27557</v>
      </c>
      <c r="B6894" t="str">
        <f>VLOOKUP(orders!C6894,customers!$A$2:$B$1501, 2,FALSE)</f>
        <v>Customer#000000190</v>
      </c>
      <c r="C6894">
        <v>190</v>
      </c>
      <c r="D6894" t="str">
        <f>VLOOKUP(orders!C6894,customers!$A$2:$G$1501,7,FALSE)</f>
        <v>AUTOMOBILE</v>
      </c>
      <c r="E6894">
        <f>VLOOKUP(C6894,customers!$A$2:$D$1501, 4,FALSE)</f>
        <v>11</v>
      </c>
      <c r="F6894" t="str">
        <f>VLOOKUP(E6894,nation!$A$2:$B$26, 2,FALSE)</f>
        <v>IRAQ</v>
      </c>
      <c r="G6894">
        <f>VLOOKUP(orders!F6894,nation!$B$2:$C$26,2,FALSE)</f>
        <v>4</v>
      </c>
      <c r="H6894" t="str">
        <f>HLOOKUP(orders!G6894,region_horz!$B$1:$F$2,2,FALSE)</f>
        <v>MIDDLE EAST</v>
      </c>
      <c r="I6894" t="s">
        <v>16</v>
      </c>
      <c r="J6894">
        <v>243141.86</v>
      </c>
      <c r="K6894" s="1">
        <v>33643</v>
      </c>
      <c r="L6894" t="s">
        <v>10</v>
      </c>
      <c r="M6894" t="s">
        <v>1488</v>
      </c>
      <c r="N6894">
        <v>0</v>
      </c>
      <c r="O6894" t="s">
        <v>7888</v>
      </c>
    </row>
    <row r="6895" spans="1:15" x14ac:dyDescent="0.2">
      <c r="A6895">
        <v>27558</v>
      </c>
      <c r="B6895" t="str">
        <f>VLOOKUP(orders!C6895,customers!$A$2:$B$1501, 2,FALSE)</f>
        <v>Customer#000000886</v>
      </c>
      <c r="C6895">
        <v>886</v>
      </c>
      <c r="D6895" t="str">
        <f>VLOOKUP(orders!C6895,customers!$A$2:$G$1501,7,FALSE)</f>
        <v>AUTOMOBILE</v>
      </c>
      <c r="E6895">
        <f>VLOOKUP(C6895,customers!$A$2:$D$1501, 4,FALSE)</f>
        <v>12</v>
      </c>
      <c r="F6895" t="str">
        <f>VLOOKUP(E6895,nation!$A$2:$B$26, 2,FALSE)</f>
        <v>JAPAN</v>
      </c>
      <c r="G6895">
        <f>VLOOKUP(orders!F6895,nation!$B$2:$C$26,2,FALSE)</f>
        <v>2</v>
      </c>
      <c r="H6895" t="str">
        <f>HLOOKUP(orders!G6895,region_horz!$B$1:$F$2,2,FALSE)</f>
        <v>ASIA</v>
      </c>
      <c r="I6895" t="s">
        <v>9</v>
      </c>
      <c r="J6895">
        <v>9447.8799999999992</v>
      </c>
      <c r="K6895" s="1">
        <v>34888</v>
      </c>
      <c r="L6895" t="s">
        <v>23</v>
      </c>
      <c r="M6895" t="s">
        <v>2337</v>
      </c>
      <c r="N6895">
        <v>0</v>
      </c>
      <c r="O6895" t="s">
        <v>7889</v>
      </c>
    </row>
    <row r="6896" spans="1:15" x14ac:dyDescent="0.2">
      <c r="A6896">
        <v>27559</v>
      </c>
      <c r="B6896" t="str">
        <f>VLOOKUP(orders!C6896,customers!$A$2:$B$1501, 2,FALSE)</f>
        <v>Customer#000000505</v>
      </c>
      <c r="C6896">
        <v>505</v>
      </c>
      <c r="D6896" t="str">
        <f>VLOOKUP(orders!C6896,customers!$A$2:$G$1501,7,FALSE)</f>
        <v>HOUSEHOLD</v>
      </c>
      <c r="E6896">
        <f>VLOOKUP(C6896,customers!$A$2:$D$1501, 4,FALSE)</f>
        <v>2</v>
      </c>
      <c r="F6896" t="str">
        <f>VLOOKUP(E6896,nation!$A$2:$B$26, 2,FALSE)</f>
        <v>BRAZIL</v>
      </c>
      <c r="G6896">
        <f>VLOOKUP(orders!F6896,nation!$B$2:$C$26,2,FALSE)</f>
        <v>1</v>
      </c>
      <c r="H6896" t="str">
        <f>HLOOKUP(orders!G6896,region_horz!$B$1:$F$2,2,FALSE)</f>
        <v>AMERICA</v>
      </c>
      <c r="I6896" t="s">
        <v>9</v>
      </c>
      <c r="J6896">
        <v>155638.37</v>
      </c>
      <c r="K6896" s="1">
        <v>35003</v>
      </c>
      <c r="L6896" t="s">
        <v>26</v>
      </c>
      <c r="M6896" t="s">
        <v>1470</v>
      </c>
      <c r="N6896">
        <v>0</v>
      </c>
      <c r="O6896" t="s">
        <v>7890</v>
      </c>
    </row>
    <row r="6897" spans="1:15" x14ac:dyDescent="0.2">
      <c r="A6897">
        <v>27584</v>
      </c>
      <c r="B6897" t="str">
        <f>VLOOKUP(orders!C6897,customers!$A$2:$B$1501, 2,FALSE)</f>
        <v>Customer#000000749</v>
      </c>
      <c r="C6897">
        <v>749</v>
      </c>
      <c r="D6897" t="str">
        <f>VLOOKUP(orders!C6897,customers!$A$2:$G$1501,7,FALSE)</f>
        <v>MACHINERY</v>
      </c>
      <c r="E6897">
        <f>VLOOKUP(C6897,customers!$A$2:$D$1501, 4,FALSE)</f>
        <v>24</v>
      </c>
      <c r="F6897" t="str">
        <f>VLOOKUP(E6897,nation!$A$2:$B$26, 2,FALSE)</f>
        <v>UNITED STATES</v>
      </c>
      <c r="G6897">
        <f>VLOOKUP(orders!F6897,nation!$B$2:$C$26,2,FALSE)</f>
        <v>1</v>
      </c>
      <c r="H6897" t="str">
        <f>HLOOKUP(orders!G6897,region_horz!$B$1:$F$2,2,FALSE)</f>
        <v>AMERICA</v>
      </c>
      <c r="I6897" t="s">
        <v>9</v>
      </c>
      <c r="J6897">
        <v>330134.23</v>
      </c>
      <c r="K6897" s="1">
        <v>35920</v>
      </c>
      <c r="L6897" t="s">
        <v>10</v>
      </c>
      <c r="M6897" t="s">
        <v>2058</v>
      </c>
      <c r="N6897">
        <v>0</v>
      </c>
      <c r="O6897" t="s">
        <v>7891</v>
      </c>
    </row>
    <row r="6898" spans="1:15" x14ac:dyDescent="0.2">
      <c r="A6898">
        <v>27585</v>
      </c>
      <c r="B6898" t="str">
        <f>VLOOKUP(orders!C6898,customers!$A$2:$B$1501, 2,FALSE)</f>
        <v>Customer#000001274</v>
      </c>
      <c r="C6898">
        <v>1274</v>
      </c>
      <c r="D6898" t="str">
        <f>VLOOKUP(orders!C6898,customers!$A$2:$G$1501,7,FALSE)</f>
        <v>AUTOMOBILE</v>
      </c>
      <c r="E6898">
        <f>VLOOKUP(C6898,customers!$A$2:$D$1501, 4,FALSE)</f>
        <v>24</v>
      </c>
      <c r="F6898" t="str">
        <f>VLOOKUP(E6898,nation!$A$2:$B$26, 2,FALSE)</f>
        <v>UNITED STATES</v>
      </c>
      <c r="G6898">
        <f>VLOOKUP(orders!F6898,nation!$B$2:$C$26,2,FALSE)</f>
        <v>1</v>
      </c>
      <c r="H6898" t="str">
        <f>HLOOKUP(orders!G6898,region_horz!$B$1:$F$2,2,FALSE)</f>
        <v>AMERICA</v>
      </c>
      <c r="I6898" t="s">
        <v>9</v>
      </c>
      <c r="J6898">
        <v>306798.37</v>
      </c>
      <c r="K6898" s="1">
        <v>35659</v>
      </c>
      <c r="L6898" t="s">
        <v>26</v>
      </c>
      <c r="M6898" t="s">
        <v>5465</v>
      </c>
      <c r="N6898">
        <v>0</v>
      </c>
      <c r="O6898" t="s">
        <v>7892</v>
      </c>
    </row>
    <row r="6899" spans="1:15" x14ac:dyDescent="0.2">
      <c r="A6899">
        <v>27586</v>
      </c>
      <c r="B6899" t="str">
        <f>VLOOKUP(orders!C6899,customers!$A$2:$B$1501, 2,FALSE)</f>
        <v>Customer#000000368</v>
      </c>
      <c r="C6899">
        <v>368</v>
      </c>
      <c r="D6899" t="str">
        <f>VLOOKUP(orders!C6899,customers!$A$2:$G$1501,7,FALSE)</f>
        <v>MACHINERY</v>
      </c>
      <c r="E6899">
        <f>VLOOKUP(C6899,customers!$A$2:$D$1501, 4,FALSE)</f>
        <v>22</v>
      </c>
      <c r="F6899" t="str">
        <f>VLOOKUP(E6899,nation!$A$2:$B$26, 2,FALSE)</f>
        <v>RUSSIA</v>
      </c>
      <c r="G6899">
        <f>VLOOKUP(orders!F6899,nation!$B$2:$C$26,2,FALSE)</f>
        <v>3</v>
      </c>
      <c r="H6899" t="str">
        <f>HLOOKUP(orders!G6899,region_horz!$B$1:$F$2,2,FALSE)</f>
        <v>EUROPE</v>
      </c>
      <c r="I6899" t="s">
        <v>9</v>
      </c>
      <c r="J6899">
        <v>251021.88</v>
      </c>
      <c r="K6899" s="1">
        <v>35784</v>
      </c>
      <c r="L6899" t="s">
        <v>31</v>
      </c>
      <c r="M6899" t="s">
        <v>2944</v>
      </c>
      <c r="N6899">
        <v>0</v>
      </c>
      <c r="O6899" t="s">
        <v>7893</v>
      </c>
    </row>
    <row r="6900" spans="1:15" x14ac:dyDescent="0.2">
      <c r="A6900">
        <v>27587</v>
      </c>
      <c r="B6900" t="str">
        <f>VLOOKUP(orders!C6900,customers!$A$2:$B$1501, 2,FALSE)</f>
        <v>Customer#000000772</v>
      </c>
      <c r="C6900">
        <v>772</v>
      </c>
      <c r="D6900" t="str">
        <f>VLOOKUP(orders!C6900,customers!$A$2:$G$1501,7,FALSE)</f>
        <v>MACHINERY</v>
      </c>
      <c r="E6900">
        <f>VLOOKUP(C6900,customers!$A$2:$D$1501, 4,FALSE)</f>
        <v>20</v>
      </c>
      <c r="F6900" t="str">
        <f>VLOOKUP(E6900,nation!$A$2:$B$26, 2,FALSE)</f>
        <v>SAUDI ARABIA</v>
      </c>
      <c r="G6900">
        <f>VLOOKUP(orders!F6900,nation!$B$2:$C$26,2,FALSE)</f>
        <v>4</v>
      </c>
      <c r="H6900" t="str">
        <f>HLOOKUP(orders!G6900,region_horz!$B$1:$F$2,2,FALSE)</f>
        <v>MIDDLE EAST</v>
      </c>
      <c r="I6900" t="s">
        <v>9</v>
      </c>
      <c r="J6900">
        <v>113469.64</v>
      </c>
      <c r="K6900" s="1">
        <v>35361</v>
      </c>
      <c r="L6900" t="s">
        <v>23</v>
      </c>
      <c r="M6900" t="s">
        <v>773</v>
      </c>
      <c r="N6900">
        <v>0</v>
      </c>
      <c r="O6900" t="s">
        <v>7894</v>
      </c>
    </row>
    <row r="6901" spans="1:15" x14ac:dyDescent="0.2">
      <c r="A6901">
        <v>27588</v>
      </c>
      <c r="B6901" t="str">
        <f>VLOOKUP(orders!C6901,customers!$A$2:$B$1501, 2,FALSE)</f>
        <v>Customer#000000565</v>
      </c>
      <c r="C6901">
        <v>565</v>
      </c>
      <c r="D6901" t="str">
        <f>VLOOKUP(orders!C6901,customers!$A$2:$G$1501,7,FALSE)</f>
        <v>FURNITURE</v>
      </c>
      <c r="E6901">
        <f>VLOOKUP(C6901,customers!$A$2:$D$1501, 4,FALSE)</f>
        <v>4</v>
      </c>
      <c r="F6901" t="str">
        <f>VLOOKUP(E6901,nation!$A$2:$B$26, 2,FALSE)</f>
        <v>EGYPT</v>
      </c>
      <c r="G6901">
        <f>VLOOKUP(orders!F6901,nation!$B$2:$C$26,2,FALSE)</f>
        <v>4</v>
      </c>
      <c r="H6901" t="str">
        <f>HLOOKUP(orders!G6901,region_horz!$B$1:$F$2,2,FALSE)</f>
        <v>MIDDLE EAST</v>
      </c>
      <c r="I6901" t="s">
        <v>9</v>
      </c>
      <c r="J6901">
        <v>34259.43</v>
      </c>
      <c r="K6901" s="1">
        <v>36008</v>
      </c>
      <c r="L6901" t="s">
        <v>31</v>
      </c>
      <c r="M6901" t="s">
        <v>1579</v>
      </c>
      <c r="N6901">
        <v>0</v>
      </c>
      <c r="O6901" t="s">
        <v>7895</v>
      </c>
    </row>
    <row r="6902" spans="1:15" x14ac:dyDescent="0.2">
      <c r="A6902">
        <v>27589</v>
      </c>
      <c r="B6902" t="str">
        <f>VLOOKUP(orders!C6902,customers!$A$2:$B$1501, 2,FALSE)</f>
        <v>Customer#000000280</v>
      </c>
      <c r="C6902">
        <v>280</v>
      </c>
      <c r="D6902" t="str">
        <f>VLOOKUP(orders!C6902,customers!$A$2:$G$1501,7,FALSE)</f>
        <v>BUILDING</v>
      </c>
      <c r="E6902">
        <f>VLOOKUP(C6902,customers!$A$2:$D$1501, 4,FALSE)</f>
        <v>11</v>
      </c>
      <c r="F6902" t="str">
        <f>VLOOKUP(E6902,nation!$A$2:$B$26, 2,FALSE)</f>
        <v>IRAQ</v>
      </c>
      <c r="G6902">
        <f>VLOOKUP(orders!F6902,nation!$B$2:$C$26,2,FALSE)</f>
        <v>4</v>
      </c>
      <c r="H6902" t="str">
        <f>HLOOKUP(orders!G6902,region_horz!$B$1:$F$2,2,FALSE)</f>
        <v>MIDDLE EAST</v>
      </c>
      <c r="I6902" t="s">
        <v>9</v>
      </c>
      <c r="J6902">
        <v>132287.71</v>
      </c>
      <c r="K6902" s="1">
        <v>34958</v>
      </c>
      <c r="L6902" t="s">
        <v>31</v>
      </c>
      <c r="M6902" t="s">
        <v>2163</v>
      </c>
      <c r="N6902">
        <v>0</v>
      </c>
      <c r="O6902" t="s">
        <v>7896</v>
      </c>
    </row>
    <row r="6903" spans="1:15" x14ac:dyDescent="0.2">
      <c r="A6903">
        <v>27590</v>
      </c>
      <c r="B6903" t="str">
        <f>VLOOKUP(orders!C6903,customers!$A$2:$B$1501, 2,FALSE)</f>
        <v>Customer#000000670</v>
      </c>
      <c r="C6903">
        <v>670</v>
      </c>
      <c r="D6903" t="str">
        <f>VLOOKUP(orders!C6903,customers!$A$2:$G$1501,7,FALSE)</f>
        <v>BUILDING</v>
      </c>
      <c r="E6903">
        <f>VLOOKUP(C6903,customers!$A$2:$D$1501, 4,FALSE)</f>
        <v>2</v>
      </c>
      <c r="F6903" t="str">
        <f>VLOOKUP(E6903,nation!$A$2:$B$26, 2,FALSE)</f>
        <v>BRAZIL</v>
      </c>
      <c r="G6903">
        <f>VLOOKUP(orders!F6903,nation!$B$2:$C$26,2,FALSE)</f>
        <v>1</v>
      </c>
      <c r="H6903" t="str">
        <f>HLOOKUP(orders!G6903,region_horz!$B$1:$F$2,2,FALSE)</f>
        <v>AMERICA</v>
      </c>
      <c r="I6903" t="s">
        <v>16</v>
      </c>
      <c r="J6903">
        <v>146047.04999999999</v>
      </c>
      <c r="K6903" s="1">
        <v>34529</v>
      </c>
      <c r="L6903" t="s">
        <v>23</v>
      </c>
      <c r="M6903" t="s">
        <v>1868</v>
      </c>
      <c r="N6903">
        <v>0</v>
      </c>
      <c r="O6903" t="s">
        <v>7897</v>
      </c>
    </row>
    <row r="6904" spans="1:15" x14ac:dyDescent="0.2">
      <c r="A6904">
        <v>27591</v>
      </c>
      <c r="B6904" t="str">
        <f>VLOOKUP(orders!C6904,customers!$A$2:$B$1501, 2,FALSE)</f>
        <v>Customer#000000562</v>
      </c>
      <c r="C6904">
        <v>562</v>
      </c>
      <c r="D6904" t="str">
        <f>VLOOKUP(orders!C6904,customers!$A$2:$G$1501,7,FALSE)</f>
        <v>BUILDING</v>
      </c>
      <c r="E6904">
        <f>VLOOKUP(C6904,customers!$A$2:$D$1501, 4,FALSE)</f>
        <v>15</v>
      </c>
      <c r="F6904" t="str">
        <f>VLOOKUP(E6904,nation!$A$2:$B$26, 2,FALSE)</f>
        <v>MOROCCO</v>
      </c>
      <c r="G6904">
        <f>VLOOKUP(orders!F6904,nation!$B$2:$C$26,2,FALSE)</f>
        <v>0</v>
      </c>
      <c r="H6904" t="str">
        <f>HLOOKUP(orders!G6904,region_horz!$B$1:$F$2,2,FALSE)</f>
        <v>AFRICA</v>
      </c>
      <c r="I6904" t="s">
        <v>9</v>
      </c>
      <c r="J6904">
        <v>273500.62</v>
      </c>
      <c r="K6904" s="1">
        <v>35812</v>
      </c>
      <c r="L6904" t="s">
        <v>23</v>
      </c>
      <c r="M6904" t="s">
        <v>453</v>
      </c>
      <c r="N6904">
        <v>0</v>
      </c>
      <c r="O6904" t="s">
        <v>7898</v>
      </c>
    </row>
    <row r="6905" spans="1:15" x14ac:dyDescent="0.2">
      <c r="A6905">
        <v>27616</v>
      </c>
      <c r="B6905" t="str">
        <f>VLOOKUP(orders!C6905,customers!$A$2:$B$1501, 2,FALSE)</f>
        <v>Customer#000001316</v>
      </c>
      <c r="C6905">
        <v>1316</v>
      </c>
      <c r="D6905" t="str">
        <f>VLOOKUP(orders!C6905,customers!$A$2:$G$1501,7,FALSE)</f>
        <v>BUILDING</v>
      </c>
      <c r="E6905">
        <f>VLOOKUP(C6905,customers!$A$2:$D$1501, 4,FALSE)</f>
        <v>5</v>
      </c>
      <c r="F6905" t="str">
        <f>VLOOKUP(E6905,nation!$A$2:$B$26, 2,FALSE)</f>
        <v>ETHIOPIA</v>
      </c>
      <c r="G6905">
        <f>VLOOKUP(orders!F6905,nation!$B$2:$C$26,2,FALSE)</f>
        <v>0</v>
      </c>
      <c r="H6905" t="str">
        <f>HLOOKUP(orders!G6905,region_horz!$B$1:$F$2,2,FALSE)</f>
        <v>AFRICA</v>
      </c>
      <c r="I6905" t="s">
        <v>16</v>
      </c>
      <c r="J6905">
        <v>202614.14</v>
      </c>
      <c r="K6905" s="1">
        <v>33816</v>
      </c>
      <c r="L6905" t="s">
        <v>10</v>
      </c>
      <c r="M6905" t="s">
        <v>1412</v>
      </c>
      <c r="N6905">
        <v>0</v>
      </c>
      <c r="O6905" t="s">
        <v>7899</v>
      </c>
    </row>
    <row r="6906" spans="1:15" x14ac:dyDescent="0.2">
      <c r="A6906">
        <v>27617</v>
      </c>
      <c r="B6906" t="str">
        <f>VLOOKUP(orders!C6906,customers!$A$2:$B$1501, 2,FALSE)</f>
        <v>Customer#000000224</v>
      </c>
      <c r="C6906">
        <v>224</v>
      </c>
      <c r="D6906" t="str">
        <f>VLOOKUP(orders!C6906,customers!$A$2:$G$1501,7,FALSE)</f>
        <v>BUILDING</v>
      </c>
      <c r="E6906">
        <f>VLOOKUP(C6906,customers!$A$2:$D$1501, 4,FALSE)</f>
        <v>15</v>
      </c>
      <c r="F6906" t="str">
        <f>VLOOKUP(E6906,nation!$A$2:$B$26, 2,FALSE)</f>
        <v>MOROCCO</v>
      </c>
      <c r="G6906">
        <f>VLOOKUP(orders!F6906,nation!$B$2:$C$26,2,FALSE)</f>
        <v>0</v>
      </c>
      <c r="H6906" t="str">
        <f>HLOOKUP(orders!G6906,region_horz!$B$1:$F$2,2,FALSE)</f>
        <v>AFRICA</v>
      </c>
      <c r="I6906" t="s">
        <v>16</v>
      </c>
      <c r="J6906">
        <v>88055.85</v>
      </c>
      <c r="K6906" s="1">
        <v>33917</v>
      </c>
      <c r="L6906" t="s">
        <v>31</v>
      </c>
      <c r="M6906" t="s">
        <v>4586</v>
      </c>
      <c r="N6906">
        <v>0</v>
      </c>
      <c r="O6906" t="s">
        <v>7900</v>
      </c>
    </row>
    <row r="6907" spans="1:15" x14ac:dyDescent="0.2">
      <c r="A6907">
        <v>27618</v>
      </c>
      <c r="B6907" t="str">
        <f>VLOOKUP(orders!C6907,customers!$A$2:$B$1501, 2,FALSE)</f>
        <v>Customer#000000193</v>
      </c>
      <c r="C6907">
        <v>193</v>
      </c>
      <c r="D6907" t="str">
        <f>VLOOKUP(orders!C6907,customers!$A$2:$G$1501,7,FALSE)</f>
        <v>MACHINERY</v>
      </c>
      <c r="E6907">
        <f>VLOOKUP(C6907,customers!$A$2:$D$1501, 4,FALSE)</f>
        <v>23</v>
      </c>
      <c r="F6907" t="str">
        <f>VLOOKUP(E6907,nation!$A$2:$B$26, 2,FALSE)</f>
        <v>UNITED KINGDOM</v>
      </c>
      <c r="G6907">
        <f>VLOOKUP(orders!F6907,nation!$B$2:$C$26,2,FALSE)</f>
        <v>3</v>
      </c>
      <c r="H6907" t="str">
        <f>HLOOKUP(orders!G6907,region_horz!$B$1:$F$2,2,FALSE)</f>
        <v>EUROPE</v>
      </c>
      <c r="I6907" t="s">
        <v>16</v>
      </c>
      <c r="J6907">
        <v>112513.61</v>
      </c>
      <c r="K6907" s="1">
        <v>34114</v>
      </c>
      <c r="L6907" t="s">
        <v>26</v>
      </c>
      <c r="M6907" t="s">
        <v>376</v>
      </c>
      <c r="N6907">
        <v>0</v>
      </c>
      <c r="O6907" t="s">
        <v>7901</v>
      </c>
    </row>
    <row r="6908" spans="1:15" x14ac:dyDescent="0.2">
      <c r="A6908">
        <v>27619</v>
      </c>
      <c r="B6908" t="str">
        <f>VLOOKUP(orders!C6908,customers!$A$2:$B$1501, 2,FALSE)</f>
        <v>Customer#000000890</v>
      </c>
      <c r="C6908">
        <v>890</v>
      </c>
      <c r="D6908" t="str">
        <f>VLOOKUP(orders!C6908,customers!$A$2:$G$1501,7,FALSE)</f>
        <v>BUILDING</v>
      </c>
      <c r="E6908">
        <f>VLOOKUP(C6908,customers!$A$2:$D$1501, 4,FALSE)</f>
        <v>4</v>
      </c>
      <c r="F6908" t="str">
        <f>VLOOKUP(E6908,nation!$A$2:$B$26, 2,FALSE)</f>
        <v>EGYPT</v>
      </c>
      <c r="G6908">
        <f>VLOOKUP(orders!F6908,nation!$B$2:$C$26,2,FALSE)</f>
        <v>4</v>
      </c>
      <c r="H6908" t="str">
        <f>HLOOKUP(orders!G6908,region_horz!$B$1:$F$2,2,FALSE)</f>
        <v>MIDDLE EAST</v>
      </c>
      <c r="I6908" t="s">
        <v>16</v>
      </c>
      <c r="J6908">
        <v>89929.7</v>
      </c>
      <c r="K6908" s="1">
        <v>34559</v>
      </c>
      <c r="L6908" t="s">
        <v>23</v>
      </c>
      <c r="M6908" t="s">
        <v>2554</v>
      </c>
      <c r="N6908">
        <v>0</v>
      </c>
      <c r="O6908" t="s">
        <v>7902</v>
      </c>
    </row>
    <row r="6909" spans="1:15" x14ac:dyDescent="0.2">
      <c r="A6909">
        <v>27620</v>
      </c>
      <c r="B6909" t="str">
        <f>VLOOKUP(orders!C6909,customers!$A$2:$B$1501, 2,FALSE)</f>
        <v>Customer#000000950</v>
      </c>
      <c r="C6909">
        <v>950</v>
      </c>
      <c r="D6909" t="str">
        <f>VLOOKUP(orders!C6909,customers!$A$2:$G$1501,7,FALSE)</f>
        <v>FURNITURE</v>
      </c>
      <c r="E6909">
        <f>VLOOKUP(C6909,customers!$A$2:$D$1501, 4,FALSE)</f>
        <v>15</v>
      </c>
      <c r="F6909" t="str">
        <f>VLOOKUP(E6909,nation!$A$2:$B$26, 2,FALSE)</f>
        <v>MOROCCO</v>
      </c>
      <c r="G6909">
        <f>VLOOKUP(orders!F6909,nation!$B$2:$C$26,2,FALSE)</f>
        <v>0</v>
      </c>
      <c r="H6909" t="str">
        <f>HLOOKUP(orders!G6909,region_horz!$B$1:$F$2,2,FALSE)</f>
        <v>AFRICA</v>
      </c>
      <c r="I6909" t="s">
        <v>9</v>
      </c>
      <c r="J6909">
        <v>22028.16</v>
      </c>
      <c r="K6909" s="1">
        <v>35348</v>
      </c>
      <c r="L6909" t="s">
        <v>31</v>
      </c>
      <c r="M6909" t="s">
        <v>379</v>
      </c>
      <c r="N6909">
        <v>0</v>
      </c>
      <c r="O6909" t="s">
        <v>7903</v>
      </c>
    </row>
    <row r="6910" spans="1:15" x14ac:dyDescent="0.2">
      <c r="A6910">
        <v>27621</v>
      </c>
      <c r="B6910" t="str">
        <f>VLOOKUP(orders!C6910,customers!$A$2:$B$1501, 2,FALSE)</f>
        <v>Customer#000000605</v>
      </c>
      <c r="C6910">
        <v>605</v>
      </c>
      <c r="D6910" t="str">
        <f>VLOOKUP(orders!C6910,customers!$A$2:$G$1501,7,FALSE)</f>
        <v>HOUSEHOLD</v>
      </c>
      <c r="E6910">
        <f>VLOOKUP(C6910,customers!$A$2:$D$1501, 4,FALSE)</f>
        <v>23</v>
      </c>
      <c r="F6910" t="str">
        <f>VLOOKUP(E6910,nation!$A$2:$B$26, 2,FALSE)</f>
        <v>UNITED KINGDOM</v>
      </c>
      <c r="G6910">
        <f>VLOOKUP(orders!F6910,nation!$B$2:$C$26,2,FALSE)</f>
        <v>3</v>
      </c>
      <c r="H6910" t="str">
        <f>HLOOKUP(orders!G6910,region_horz!$B$1:$F$2,2,FALSE)</f>
        <v>EUROPE</v>
      </c>
      <c r="I6910" t="s">
        <v>9</v>
      </c>
      <c r="J6910">
        <v>55393.84</v>
      </c>
      <c r="K6910" s="1">
        <v>35713</v>
      </c>
      <c r="L6910" t="s">
        <v>23</v>
      </c>
      <c r="M6910" t="s">
        <v>1358</v>
      </c>
      <c r="N6910">
        <v>0</v>
      </c>
      <c r="O6910" t="s">
        <v>7904</v>
      </c>
    </row>
    <row r="6911" spans="1:15" x14ac:dyDescent="0.2">
      <c r="A6911">
        <v>27622</v>
      </c>
      <c r="B6911" t="str">
        <f>VLOOKUP(orders!C6911,customers!$A$2:$B$1501, 2,FALSE)</f>
        <v>Customer#000000631</v>
      </c>
      <c r="C6911">
        <v>631</v>
      </c>
      <c r="D6911" t="str">
        <f>VLOOKUP(orders!C6911,customers!$A$2:$G$1501,7,FALSE)</f>
        <v>MACHINERY</v>
      </c>
      <c r="E6911">
        <f>VLOOKUP(C6911,customers!$A$2:$D$1501, 4,FALSE)</f>
        <v>19</v>
      </c>
      <c r="F6911" t="str">
        <f>VLOOKUP(E6911,nation!$A$2:$B$26, 2,FALSE)</f>
        <v>ROMANIA</v>
      </c>
      <c r="G6911">
        <f>VLOOKUP(orders!F6911,nation!$B$2:$C$26,2,FALSE)</f>
        <v>3</v>
      </c>
      <c r="H6911" t="str">
        <f>HLOOKUP(orders!G6911,region_horz!$B$1:$F$2,2,FALSE)</f>
        <v>EUROPE</v>
      </c>
      <c r="I6911" t="s">
        <v>16</v>
      </c>
      <c r="J6911">
        <v>76857.16</v>
      </c>
      <c r="K6911" s="1">
        <v>34737</v>
      </c>
      <c r="L6911" t="s">
        <v>31</v>
      </c>
      <c r="M6911" t="s">
        <v>2156</v>
      </c>
      <c r="N6911">
        <v>0</v>
      </c>
      <c r="O6911" t="s">
        <v>7905</v>
      </c>
    </row>
    <row r="6912" spans="1:15" x14ac:dyDescent="0.2">
      <c r="A6912">
        <v>27623</v>
      </c>
      <c r="B6912" t="str">
        <f>VLOOKUP(orders!C6912,customers!$A$2:$B$1501, 2,FALSE)</f>
        <v>Customer#000001168</v>
      </c>
      <c r="C6912">
        <v>1168</v>
      </c>
      <c r="D6912" t="str">
        <f>VLOOKUP(orders!C6912,customers!$A$2:$G$1501,7,FALSE)</f>
        <v>FURNITURE</v>
      </c>
      <c r="E6912">
        <f>VLOOKUP(C6912,customers!$A$2:$D$1501, 4,FALSE)</f>
        <v>17</v>
      </c>
      <c r="F6912" t="str">
        <f>VLOOKUP(E6912,nation!$A$2:$B$26, 2,FALSE)</f>
        <v>PERU</v>
      </c>
      <c r="G6912">
        <f>VLOOKUP(orders!F6912,nation!$B$2:$C$26,2,FALSE)</f>
        <v>1</v>
      </c>
      <c r="H6912" t="str">
        <f>HLOOKUP(orders!G6912,region_horz!$B$1:$F$2,2,FALSE)</f>
        <v>AMERICA</v>
      </c>
      <c r="I6912" t="s">
        <v>9</v>
      </c>
      <c r="J6912">
        <v>223579.92</v>
      </c>
      <c r="K6912" s="1">
        <v>35101</v>
      </c>
      <c r="L6912" t="s">
        <v>26</v>
      </c>
      <c r="M6912" t="s">
        <v>956</v>
      </c>
      <c r="N6912">
        <v>0</v>
      </c>
      <c r="O6912" t="s">
        <v>7906</v>
      </c>
    </row>
    <row r="6913" spans="1:15" x14ac:dyDescent="0.2">
      <c r="A6913">
        <v>27648</v>
      </c>
      <c r="B6913" t="str">
        <f>VLOOKUP(orders!C6913,customers!$A$2:$B$1501, 2,FALSE)</f>
        <v>Customer#000000575</v>
      </c>
      <c r="C6913">
        <v>575</v>
      </c>
      <c r="D6913" t="str">
        <f>VLOOKUP(orders!C6913,customers!$A$2:$G$1501,7,FALSE)</f>
        <v>BUILDING</v>
      </c>
      <c r="E6913">
        <f>VLOOKUP(C6913,customers!$A$2:$D$1501, 4,FALSE)</f>
        <v>1</v>
      </c>
      <c r="F6913" t="str">
        <f>VLOOKUP(E6913,nation!$A$2:$B$26, 2,FALSE)</f>
        <v>ARGENTINA</v>
      </c>
      <c r="G6913">
        <f>VLOOKUP(orders!F6913,nation!$B$2:$C$26,2,FALSE)</f>
        <v>1</v>
      </c>
      <c r="H6913" t="str">
        <f>HLOOKUP(orders!G6913,region_horz!$B$1:$F$2,2,FALSE)</f>
        <v>AMERICA</v>
      </c>
      <c r="I6913" t="s">
        <v>16</v>
      </c>
      <c r="J6913">
        <v>57052.82</v>
      </c>
      <c r="K6913" s="1">
        <v>34576</v>
      </c>
      <c r="L6913" t="s">
        <v>23</v>
      </c>
      <c r="M6913" t="s">
        <v>17</v>
      </c>
      <c r="N6913">
        <v>0</v>
      </c>
      <c r="O6913" t="s">
        <v>7907</v>
      </c>
    </row>
    <row r="6914" spans="1:15" x14ac:dyDescent="0.2">
      <c r="A6914">
        <v>27649</v>
      </c>
      <c r="B6914" t="str">
        <f>VLOOKUP(orders!C6914,customers!$A$2:$B$1501, 2,FALSE)</f>
        <v>Customer#000000209</v>
      </c>
      <c r="C6914">
        <v>209</v>
      </c>
      <c r="D6914" t="str">
        <f>VLOOKUP(orders!C6914,customers!$A$2:$G$1501,7,FALSE)</f>
        <v>FURNITURE</v>
      </c>
      <c r="E6914">
        <f>VLOOKUP(C6914,customers!$A$2:$D$1501, 4,FALSE)</f>
        <v>16</v>
      </c>
      <c r="F6914" t="str">
        <f>VLOOKUP(E6914,nation!$A$2:$B$26, 2,FALSE)</f>
        <v>MOZAMBIQUE</v>
      </c>
      <c r="G6914">
        <f>VLOOKUP(orders!F6914,nation!$B$2:$C$26,2,FALSE)</f>
        <v>0</v>
      </c>
      <c r="H6914" t="str">
        <f>HLOOKUP(orders!G6914,region_horz!$B$1:$F$2,2,FALSE)</f>
        <v>AFRICA</v>
      </c>
      <c r="I6914" t="s">
        <v>9</v>
      </c>
      <c r="J6914">
        <v>40747.120000000003</v>
      </c>
      <c r="K6914" s="1">
        <v>35101</v>
      </c>
      <c r="L6914" t="s">
        <v>10</v>
      </c>
      <c r="M6914" t="s">
        <v>749</v>
      </c>
      <c r="N6914">
        <v>0</v>
      </c>
      <c r="O6914" t="s">
        <v>7908</v>
      </c>
    </row>
    <row r="6915" spans="1:15" x14ac:dyDescent="0.2">
      <c r="A6915">
        <v>27650</v>
      </c>
      <c r="B6915" t="str">
        <f>VLOOKUP(orders!C6915,customers!$A$2:$B$1501, 2,FALSE)</f>
        <v>Customer#000000259</v>
      </c>
      <c r="C6915">
        <v>259</v>
      </c>
      <c r="D6915" t="str">
        <f>VLOOKUP(orders!C6915,customers!$A$2:$G$1501,7,FALSE)</f>
        <v>HOUSEHOLD</v>
      </c>
      <c r="E6915">
        <f>VLOOKUP(C6915,customers!$A$2:$D$1501, 4,FALSE)</f>
        <v>5</v>
      </c>
      <c r="F6915" t="str">
        <f>VLOOKUP(E6915,nation!$A$2:$B$26, 2,FALSE)</f>
        <v>ETHIOPIA</v>
      </c>
      <c r="G6915">
        <f>VLOOKUP(orders!F6915,nation!$B$2:$C$26,2,FALSE)</f>
        <v>0</v>
      </c>
      <c r="H6915" t="str">
        <f>HLOOKUP(orders!G6915,region_horz!$B$1:$F$2,2,FALSE)</f>
        <v>AFRICA</v>
      </c>
      <c r="I6915" t="s">
        <v>16</v>
      </c>
      <c r="J6915">
        <v>1771.25</v>
      </c>
      <c r="K6915" s="1">
        <v>33798</v>
      </c>
      <c r="L6915" t="s">
        <v>13</v>
      </c>
      <c r="M6915" t="s">
        <v>4586</v>
      </c>
      <c r="N6915">
        <v>0</v>
      </c>
      <c r="O6915" t="s">
        <v>7909</v>
      </c>
    </row>
    <row r="6916" spans="1:15" x14ac:dyDescent="0.2">
      <c r="A6916">
        <v>27651</v>
      </c>
      <c r="B6916" t="str">
        <f>VLOOKUP(orders!C6916,customers!$A$2:$B$1501, 2,FALSE)</f>
        <v>Customer#000001028</v>
      </c>
      <c r="C6916">
        <v>1028</v>
      </c>
      <c r="D6916" t="str">
        <f>VLOOKUP(orders!C6916,customers!$A$2:$G$1501,7,FALSE)</f>
        <v>AUTOMOBILE</v>
      </c>
      <c r="E6916">
        <f>VLOOKUP(C6916,customers!$A$2:$D$1501, 4,FALSE)</f>
        <v>10</v>
      </c>
      <c r="F6916" t="str">
        <f>VLOOKUP(E6916,nation!$A$2:$B$26, 2,FALSE)</f>
        <v>IRAN</v>
      </c>
      <c r="G6916">
        <f>VLOOKUP(orders!F6916,nation!$B$2:$C$26,2,FALSE)</f>
        <v>4</v>
      </c>
      <c r="H6916" t="str">
        <f>HLOOKUP(orders!G6916,region_horz!$B$1:$F$2,2,FALSE)</f>
        <v>MIDDLE EAST</v>
      </c>
      <c r="I6916" t="s">
        <v>9</v>
      </c>
      <c r="J6916">
        <v>211810.57</v>
      </c>
      <c r="K6916" s="1">
        <v>35752</v>
      </c>
      <c r="L6916" t="s">
        <v>31</v>
      </c>
      <c r="M6916" t="s">
        <v>2353</v>
      </c>
      <c r="N6916">
        <v>0</v>
      </c>
      <c r="O6916" t="s">
        <v>7910</v>
      </c>
    </row>
    <row r="6917" spans="1:15" x14ac:dyDescent="0.2">
      <c r="A6917">
        <v>27652</v>
      </c>
      <c r="B6917" t="str">
        <f>VLOOKUP(orders!C6917,customers!$A$2:$B$1501, 2,FALSE)</f>
        <v>Customer#000000100</v>
      </c>
      <c r="C6917">
        <v>100</v>
      </c>
      <c r="D6917" t="str">
        <f>VLOOKUP(orders!C6917,customers!$A$2:$G$1501,7,FALSE)</f>
        <v>FURNITURE</v>
      </c>
      <c r="E6917">
        <f>VLOOKUP(C6917,customers!$A$2:$D$1501, 4,FALSE)</f>
        <v>20</v>
      </c>
      <c r="F6917" t="str">
        <f>VLOOKUP(E6917,nation!$A$2:$B$26, 2,FALSE)</f>
        <v>SAUDI ARABIA</v>
      </c>
      <c r="G6917">
        <f>VLOOKUP(orders!F6917,nation!$B$2:$C$26,2,FALSE)</f>
        <v>4</v>
      </c>
      <c r="H6917" t="str">
        <f>HLOOKUP(orders!G6917,region_horz!$B$1:$F$2,2,FALSE)</f>
        <v>MIDDLE EAST</v>
      </c>
      <c r="I6917" t="s">
        <v>16</v>
      </c>
      <c r="J6917">
        <v>314923.3</v>
      </c>
      <c r="K6917" s="1">
        <v>33970</v>
      </c>
      <c r="L6917" t="s">
        <v>31</v>
      </c>
      <c r="M6917" t="s">
        <v>2882</v>
      </c>
      <c r="N6917">
        <v>0</v>
      </c>
      <c r="O6917" t="s">
        <v>7911</v>
      </c>
    </row>
    <row r="6918" spans="1:15" x14ac:dyDescent="0.2">
      <c r="A6918">
        <v>27653</v>
      </c>
      <c r="B6918" t="str">
        <f>VLOOKUP(orders!C6918,customers!$A$2:$B$1501, 2,FALSE)</f>
        <v>Customer#000001129</v>
      </c>
      <c r="C6918">
        <v>1129</v>
      </c>
      <c r="D6918" t="str">
        <f>VLOOKUP(orders!C6918,customers!$A$2:$G$1501,7,FALSE)</f>
        <v>HOUSEHOLD</v>
      </c>
      <c r="E6918">
        <f>VLOOKUP(C6918,customers!$A$2:$D$1501, 4,FALSE)</f>
        <v>8</v>
      </c>
      <c r="F6918" t="str">
        <f>VLOOKUP(E6918,nation!$A$2:$B$26, 2,FALSE)</f>
        <v>INDIA</v>
      </c>
      <c r="G6918">
        <f>VLOOKUP(orders!F6918,nation!$B$2:$C$26,2,FALSE)</f>
        <v>2</v>
      </c>
      <c r="H6918" t="str">
        <f>HLOOKUP(orders!G6918,region_horz!$B$1:$F$2,2,FALSE)</f>
        <v>ASIA</v>
      </c>
      <c r="I6918" t="s">
        <v>9</v>
      </c>
      <c r="J6918">
        <v>31789.34</v>
      </c>
      <c r="K6918" s="1">
        <v>34852</v>
      </c>
      <c r="L6918" t="s">
        <v>31</v>
      </c>
      <c r="M6918" t="s">
        <v>61</v>
      </c>
      <c r="N6918">
        <v>0</v>
      </c>
      <c r="O6918" t="s">
        <v>7912</v>
      </c>
    </row>
    <row r="6919" spans="1:15" x14ac:dyDescent="0.2">
      <c r="A6919">
        <v>27654</v>
      </c>
      <c r="B6919" t="str">
        <f>VLOOKUP(orders!C6919,customers!$A$2:$B$1501, 2,FALSE)</f>
        <v>Customer#000000947</v>
      </c>
      <c r="C6919">
        <v>947</v>
      </c>
      <c r="D6919" t="str">
        <f>VLOOKUP(orders!C6919,customers!$A$2:$G$1501,7,FALSE)</f>
        <v>BUILDING</v>
      </c>
      <c r="E6919">
        <f>VLOOKUP(C6919,customers!$A$2:$D$1501, 4,FALSE)</f>
        <v>22</v>
      </c>
      <c r="F6919" t="str">
        <f>VLOOKUP(E6919,nation!$A$2:$B$26, 2,FALSE)</f>
        <v>RUSSIA</v>
      </c>
      <c r="G6919">
        <f>VLOOKUP(orders!F6919,nation!$B$2:$C$26,2,FALSE)</f>
        <v>3</v>
      </c>
      <c r="H6919" t="str">
        <f>HLOOKUP(orders!G6919,region_horz!$B$1:$F$2,2,FALSE)</f>
        <v>EUROPE</v>
      </c>
      <c r="I6919" t="s">
        <v>16</v>
      </c>
      <c r="J6919">
        <v>72480.740000000005</v>
      </c>
      <c r="K6919" s="1">
        <v>34237</v>
      </c>
      <c r="L6919" t="s">
        <v>26</v>
      </c>
      <c r="M6919" t="s">
        <v>267</v>
      </c>
      <c r="N6919">
        <v>0</v>
      </c>
      <c r="O6919" t="s">
        <v>7913</v>
      </c>
    </row>
    <row r="6920" spans="1:15" x14ac:dyDescent="0.2">
      <c r="A6920">
        <v>27655</v>
      </c>
      <c r="B6920" t="str">
        <f>VLOOKUP(orders!C6920,customers!$A$2:$B$1501, 2,FALSE)</f>
        <v>Customer#000000764</v>
      </c>
      <c r="C6920">
        <v>764</v>
      </c>
      <c r="D6920" t="str">
        <f>VLOOKUP(orders!C6920,customers!$A$2:$G$1501,7,FALSE)</f>
        <v>MACHINERY</v>
      </c>
      <c r="E6920">
        <f>VLOOKUP(C6920,customers!$A$2:$D$1501, 4,FALSE)</f>
        <v>16</v>
      </c>
      <c r="F6920" t="str">
        <f>VLOOKUP(E6920,nation!$A$2:$B$26, 2,FALSE)</f>
        <v>MOZAMBIQUE</v>
      </c>
      <c r="G6920">
        <f>VLOOKUP(orders!F6920,nation!$B$2:$C$26,2,FALSE)</f>
        <v>0</v>
      </c>
      <c r="H6920" t="str">
        <f>HLOOKUP(orders!G6920,region_horz!$B$1:$F$2,2,FALSE)</f>
        <v>AFRICA</v>
      </c>
      <c r="I6920" t="s">
        <v>9</v>
      </c>
      <c r="J6920">
        <v>48001.42</v>
      </c>
      <c r="K6920" s="1">
        <v>35822</v>
      </c>
      <c r="L6920" t="s">
        <v>26</v>
      </c>
      <c r="M6920" t="s">
        <v>1695</v>
      </c>
      <c r="N6920">
        <v>0</v>
      </c>
      <c r="O6920" t="s">
        <v>7914</v>
      </c>
    </row>
    <row r="6921" spans="1:15" x14ac:dyDescent="0.2">
      <c r="A6921">
        <v>27680</v>
      </c>
      <c r="B6921" t="str">
        <f>VLOOKUP(orders!C6921,customers!$A$2:$B$1501, 2,FALSE)</f>
        <v>Customer#000000109</v>
      </c>
      <c r="C6921">
        <v>109</v>
      </c>
      <c r="D6921" t="str">
        <f>VLOOKUP(orders!C6921,customers!$A$2:$G$1501,7,FALSE)</f>
        <v>BUILDING</v>
      </c>
      <c r="E6921">
        <f>VLOOKUP(C6921,customers!$A$2:$D$1501, 4,FALSE)</f>
        <v>16</v>
      </c>
      <c r="F6921" t="str">
        <f>VLOOKUP(E6921,nation!$A$2:$B$26, 2,FALSE)</f>
        <v>MOZAMBIQUE</v>
      </c>
      <c r="G6921">
        <f>VLOOKUP(orders!F6921,nation!$B$2:$C$26,2,FALSE)</f>
        <v>0</v>
      </c>
      <c r="H6921" t="str">
        <f>HLOOKUP(orders!G6921,region_horz!$B$1:$F$2,2,FALSE)</f>
        <v>AFRICA</v>
      </c>
      <c r="I6921" t="s">
        <v>16</v>
      </c>
      <c r="J6921">
        <v>321405.21000000002</v>
      </c>
      <c r="K6921" s="1">
        <v>33996</v>
      </c>
      <c r="L6921" t="s">
        <v>13</v>
      </c>
      <c r="M6921" t="s">
        <v>1394</v>
      </c>
      <c r="N6921">
        <v>0</v>
      </c>
      <c r="O6921" t="s">
        <v>7915</v>
      </c>
    </row>
    <row r="6922" spans="1:15" x14ac:dyDescent="0.2">
      <c r="A6922">
        <v>27681</v>
      </c>
      <c r="B6922" t="str">
        <f>VLOOKUP(orders!C6922,customers!$A$2:$B$1501, 2,FALSE)</f>
        <v>Customer#000001084</v>
      </c>
      <c r="C6922">
        <v>1084</v>
      </c>
      <c r="D6922" t="str">
        <f>VLOOKUP(orders!C6922,customers!$A$2:$G$1501,7,FALSE)</f>
        <v>FURNITURE</v>
      </c>
      <c r="E6922">
        <f>VLOOKUP(C6922,customers!$A$2:$D$1501, 4,FALSE)</f>
        <v>2</v>
      </c>
      <c r="F6922" t="str">
        <f>VLOOKUP(E6922,nation!$A$2:$B$26, 2,FALSE)</f>
        <v>BRAZIL</v>
      </c>
      <c r="G6922">
        <f>VLOOKUP(orders!F6922,nation!$B$2:$C$26,2,FALSE)</f>
        <v>1</v>
      </c>
      <c r="H6922" t="str">
        <f>HLOOKUP(orders!G6922,region_horz!$B$1:$F$2,2,FALSE)</f>
        <v>AMERICA</v>
      </c>
      <c r="I6922" t="s">
        <v>16</v>
      </c>
      <c r="J6922">
        <v>118730.3</v>
      </c>
      <c r="K6922" s="1">
        <v>34298</v>
      </c>
      <c r="L6922" t="s">
        <v>31</v>
      </c>
      <c r="M6922" t="s">
        <v>1110</v>
      </c>
      <c r="N6922">
        <v>0</v>
      </c>
      <c r="O6922" t="s">
        <v>7916</v>
      </c>
    </row>
    <row r="6923" spans="1:15" x14ac:dyDescent="0.2">
      <c r="A6923">
        <v>27682</v>
      </c>
      <c r="B6923" t="str">
        <f>VLOOKUP(orders!C6923,customers!$A$2:$B$1501, 2,FALSE)</f>
        <v>Customer#000000377</v>
      </c>
      <c r="C6923">
        <v>377</v>
      </c>
      <c r="D6923" t="str">
        <f>VLOOKUP(orders!C6923,customers!$A$2:$G$1501,7,FALSE)</f>
        <v>MACHINERY</v>
      </c>
      <c r="E6923">
        <f>VLOOKUP(C6923,customers!$A$2:$D$1501, 4,FALSE)</f>
        <v>23</v>
      </c>
      <c r="F6923" t="str">
        <f>VLOOKUP(E6923,nation!$A$2:$B$26, 2,FALSE)</f>
        <v>UNITED KINGDOM</v>
      </c>
      <c r="G6923">
        <f>VLOOKUP(orders!F6923,nation!$B$2:$C$26,2,FALSE)</f>
        <v>3</v>
      </c>
      <c r="H6923" t="str">
        <f>HLOOKUP(orders!G6923,region_horz!$B$1:$F$2,2,FALSE)</f>
        <v>EUROPE</v>
      </c>
      <c r="I6923" t="s">
        <v>16</v>
      </c>
      <c r="J6923">
        <v>54433.88</v>
      </c>
      <c r="K6923" s="1">
        <v>34526</v>
      </c>
      <c r="L6923" t="s">
        <v>13</v>
      </c>
      <c r="M6923" t="s">
        <v>354</v>
      </c>
      <c r="N6923">
        <v>0</v>
      </c>
      <c r="O6923" t="s">
        <v>7917</v>
      </c>
    </row>
    <row r="6924" spans="1:15" x14ac:dyDescent="0.2">
      <c r="A6924">
        <v>27683</v>
      </c>
      <c r="B6924" t="str">
        <f>VLOOKUP(orders!C6924,customers!$A$2:$B$1501, 2,FALSE)</f>
        <v>Customer#000000067</v>
      </c>
      <c r="C6924">
        <v>67</v>
      </c>
      <c r="D6924" t="str">
        <f>VLOOKUP(orders!C6924,customers!$A$2:$G$1501,7,FALSE)</f>
        <v>MACHINERY</v>
      </c>
      <c r="E6924">
        <f>VLOOKUP(C6924,customers!$A$2:$D$1501, 4,FALSE)</f>
        <v>9</v>
      </c>
      <c r="F6924" t="str">
        <f>VLOOKUP(E6924,nation!$A$2:$B$26, 2,FALSE)</f>
        <v>INDONESIA</v>
      </c>
      <c r="G6924">
        <f>VLOOKUP(orders!F6924,nation!$B$2:$C$26,2,FALSE)</f>
        <v>2</v>
      </c>
      <c r="H6924" t="str">
        <f>HLOOKUP(orders!G6924,region_horz!$B$1:$F$2,2,FALSE)</f>
        <v>ASIA</v>
      </c>
      <c r="I6924" t="s">
        <v>9</v>
      </c>
      <c r="J6924">
        <v>64175.839999999997</v>
      </c>
      <c r="K6924" s="1">
        <v>34980</v>
      </c>
      <c r="L6924" t="s">
        <v>26</v>
      </c>
      <c r="M6924" t="s">
        <v>280</v>
      </c>
      <c r="N6924">
        <v>0</v>
      </c>
      <c r="O6924" t="s">
        <v>7918</v>
      </c>
    </row>
    <row r="6925" spans="1:15" x14ac:dyDescent="0.2">
      <c r="A6925">
        <v>27684</v>
      </c>
      <c r="B6925" t="str">
        <f>VLOOKUP(orders!C6925,customers!$A$2:$B$1501, 2,FALSE)</f>
        <v>Customer#000000037</v>
      </c>
      <c r="C6925">
        <v>37</v>
      </c>
      <c r="D6925" t="str">
        <f>VLOOKUP(orders!C6925,customers!$A$2:$G$1501,7,FALSE)</f>
        <v>FURNITURE</v>
      </c>
      <c r="E6925">
        <f>VLOOKUP(C6925,customers!$A$2:$D$1501, 4,FALSE)</f>
        <v>8</v>
      </c>
      <c r="F6925" t="str">
        <f>VLOOKUP(E6925,nation!$A$2:$B$26, 2,FALSE)</f>
        <v>INDIA</v>
      </c>
      <c r="G6925">
        <f>VLOOKUP(orders!F6925,nation!$B$2:$C$26,2,FALSE)</f>
        <v>2</v>
      </c>
      <c r="H6925" t="str">
        <f>HLOOKUP(orders!G6925,region_horz!$B$1:$F$2,2,FALSE)</f>
        <v>ASIA</v>
      </c>
      <c r="I6925" t="s">
        <v>9</v>
      </c>
      <c r="J6925">
        <v>164532.85999999999</v>
      </c>
      <c r="K6925" s="1">
        <v>34948</v>
      </c>
      <c r="L6925" t="s">
        <v>10</v>
      </c>
      <c r="M6925" t="s">
        <v>2315</v>
      </c>
      <c r="N6925">
        <v>0</v>
      </c>
      <c r="O6925" t="s">
        <v>7919</v>
      </c>
    </row>
    <row r="6926" spans="1:15" x14ac:dyDescent="0.2">
      <c r="A6926">
        <v>27685</v>
      </c>
      <c r="B6926" t="str">
        <f>VLOOKUP(orders!C6926,customers!$A$2:$B$1501, 2,FALSE)</f>
        <v>Customer#000001265</v>
      </c>
      <c r="C6926">
        <v>1265</v>
      </c>
      <c r="D6926" t="str">
        <f>VLOOKUP(orders!C6926,customers!$A$2:$G$1501,7,FALSE)</f>
        <v>MACHINERY</v>
      </c>
      <c r="E6926">
        <f>VLOOKUP(C6926,customers!$A$2:$D$1501, 4,FALSE)</f>
        <v>24</v>
      </c>
      <c r="F6926" t="str">
        <f>VLOOKUP(E6926,nation!$A$2:$B$26, 2,FALSE)</f>
        <v>UNITED STATES</v>
      </c>
      <c r="G6926">
        <f>VLOOKUP(orders!F6926,nation!$B$2:$C$26,2,FALSE)</f>
        <v>1</v>
      </c>
      <c r="H6926" t="str">
        <f>HLOOKUP(orders!G6926,region_horz!$B$1:$F$2,2,FALSE)</f>
        <v>AMERICA</v>
      </c>
      <c r="I6926" t="s">
        <v>9</v>
      </c>
      <c r="J6926">
        <v>48416.42</v>
      </c>
      <c r="K6926" s="1">
        <v>35674</v>
      </c>
      <c r="L6926" t="s">
        <v>13</v>
      </c>
      <c r="M6926" t="s">
        <v>1178</v>
      </c>
      <c r="N6926">
        <v>0</v>
      </c>
      <c r="O6926" t="s">
        <v>7920</v>
      </c>
    </row>
    <row r="6927" spans="1:15" x14ac:dyDescent="0.2">
      <c r="A6927">
        <v>27686</v>
      </c>
      <c r="B6927" t="str">
        <f>VLOOKUP(orders!C6927,customers!$A$2:$B$1501, 2,FALSE)</f>
        <v>Customer#000001321</v>
      </c>
      <c r="C6927">
        <v>1321</v>
      </c>
      <c r="D6927" t="str">
        <f>VLOOKUP(orders!C6927,customers!$A$2:$G$1501,7,FALSE)</f>
        <v>FURNITURE</v>
      </c>
      <c r="E6927">
        <f>VLOOKUP(C6927,customers!$A$2:$D$1501, 4,FALSE)</f>
        <v>10</v>
      </c>
      <c r="F6927" t="str">
        <f>VLOOKUP(E6927,nation!$A$2:$B$26, 2,FALSE)</f>
        <v>IRAN</v>
      </c>
      <c r="G6927">
        <f>VLOOKUP(orders!F6927,nation!$B$2:$C$26,2,FALSE)</f>
        <v>4</v>
      </c>
      <c r="H6927" t="str">
        <f>HLOOKUP(orders!G6927,region_horz!$B$1:$F$2,2,FALSE)</f>
        <v>MIDDLE EAST</v>
      </c>
      <c r="I6927" t="s">
        <v>16</v>
      </c>
      <c r="J6927">
        <v>37469.72</v>
      </c>
      <c r="K6927" s="1">
        <v>33983</v>
      </c>
      <c r="L6927" t="s">
        <v>23</v>
      </c>
      <c r="M6927" t="s">
        <v>1269</v>
      </c>
      <c r="N6927">
        <v>0</v>
      </c>
      <c r="O6927" t="s">
        <v>7921</v>
      </c>
    </row>
    <row r="6928" spans="1:15" x14ac:dyDescent="0.2">
      <c r="A6928">
        <v>27687</v>
      </c>
      <c r="B6928" t="str">
        <f>VLOOKUP(orders!C6928,customers!$A$2:$B$1501, 2,FALSE)</f>
        <v>Customer#000000326</v>
      </c>
      <c r="C6928">
        <v>326</v>
      </c>
      <c r="D6928" t="str">
        <f>VLOOKUP(orders!C6928,customers!$A$2:$G$1501,7,FALSE)</f>
        <v>HOUSEHOLD</v>
      </c>
      <c r="E6928">
        <f>VLOOKUP(C6928,customers!$A$2:$D$1501, 4,FALSE)</f>
        <v>2</v>
      </c>
      <c r="F6928" t="str">
        <f>VLOOKUP(E6928,nation!$A$2:$B$26, 2,FALSE)</f>
        <v>BRAZIL</v>
      </c>
      <c r="G6928">
        <f>VLOOKUP(orders!F6928,nation!$B$2:$C$26,2,FALSE)</f>
        <v>1</v>
      </c>
      <c r="H6928" t="str">
        <f>HLOOKUP(orders!G6928,region_horz!$B$1:$F$2,2,FALSE)</f>
        <v>AMERICA</v>
      </c>
      <c r="I6928" t="s">
        <v>16</v>
      </c>
      <c r="J6928">
        <v>151316.92000000001</v>
      </c>
      <c r="K6928" s="1">
        <v>34082</v>
      </c>
      <c r="L6928" t="s">
        <v>31</v>
      </c>
      <c r="M6928" t="s">
        <v>178</v>
      </c>
      <c r="N6928">
        <v>0</v>
      </c>
      <c r="O6928" t="s">
        <v>7922</v>
      </c>
    </row>
    <row r="6929" spans="1:15" x14ac:dyDescent="0.2">
      <c r="A6929">
        <v>27712</v>
      </c>
      <c r="B6929" t="str">
        <f>VLOOKUP(orders!C6929,customers!$A$2:$B$1501, 2,FALSE)</f>
        <v>Customer#000001297</v>
      </c>
      <c r="C6929">
        <v>1297</v>
      </c>
      <c r="D6929" t="str">
        <f>VLOOKUP(orders!C6929,customers!$A$2:$G$1501,7,FALSE)</f>
        <v>HOUSEHOLD</v>
      </c>
      <c r="E6929">
        <f>VLOOKUP(C6929,customers!$A$2:$D$1501, 4,FALSE)</f>
        <v>21</v>
      </c>
      <c r="F6929" t="str">
        <f>VLOOKUP(E6929,nation!$A$2:$B$26, 2,FALSE)</f>
        <v>VIETNAM</v>
      </c>
      <c r="G6929">
        <f>VLOOKUP(orders!F6929,nation!$B$2:$C$26,2,FALSE)</f>
        <v>2</v>
      </c>
      <c r="H6929" t="str">
        <f>HLOOKUP(orders!G6929,region_horz!$B$1:$F$2,2,FALSE)</f>
        <v>ASIA</v>
      </c>
      <c r="I6929" t="s">
        <v>16</v>
      </c>
      <c r="J6929">
        <v>128247.63</v>
      </c>
      <c r="K6929" s="1">
        <v>34033</v>
      </c>
      <c r="L6929" t="s">
        <v>10</v>
      </c>
      <c r="M6929" t="s">
        <v>1074</v>
      </c>
      <c r="N6929">
        <v>0</v>
      </c>
      <c r="O6929" t="s">
        <v>7923</v>
      </c>
    </row>
    <row r="6930" spans="1:15" x14ac:dyDescent="0.2">
      <c r="A6930">
        <v>27713</v>
      </c>
      <c r="B6930" t="str">
        <f>VLOOKUP(orders!C6930,customers!$A$2:$B$1501, 2,FALSE)</f>
        <v>Customer#000001213</v>
      </c>
      <c r="C6930">
        <v>1213</v>
      </c>
      <c r="D6930" t="str">
        <f>VLOOKUP(orders!C6930,customers!$A$2:$G$1501,7,FALSE)</f>
        <v>HOUSEHOLD</v>
      </c>
      <c r="E6930">
        <f>VLOOKUP(C6930,customers!$A$2:$D$1501, 4,FALSE)</f>
        <v>7</v>
      </c>
      <c r="F6930" t="str">
        <f>VLOOKUP(E6930,nation!$A$2:$B$26, 2,FALSE)</f>
        <v>GERMANY</v>
      </c>
      <c r="G6930">
        <f>VLOOKUP(orders!F6930,nation!$B$2:$C$26,2,FALSE)</f>
        <v>3</v>
      </c>
      <c r="H6930" t="str">
        <f>HLOOKUP(orders!G6930,region_horz!$B$1:$F$2,2,FALSE)</f>
        <v>EUROPE</v>
      </c>
      <c r="I6930" t="s">
        <v>9</v>
      </c>
      <c r="J6930">
        <v>67223.98</v>
      </c>
      <c r="K6930" s="1">
        <v>35422</v>
      </c>
      <c r="L6930" t="s">
        <v>23</v>
      </c>
      <c r="M6930" t="s">
        <v>863</v>
      </c>
      <c r="N6930">
        <v>0</v>
      </c>
      <c r="O6930" t="s">
        <v>7924</v>
      </c>
    </row>
    <row r="6931" spans="1:15" x14ac:dyDescent="0.2">
      <c r="A6931">
        <v>27714</v>
      </c>
      <c r="B6931" t="str">
        <f>VLOOKUP(orders!C6931,customers!$A$2:$B$1501, 2,FALSE)</f>
        <v>Customer#000000400</v>
      </c>
      <c r="C6931">
        <v>400</v>
      </c>
      <c r="D6931" t="str">
        <f>VLOOKUP(orders!C6931,customers!$A$2:$G$1501,7,FALSE)</f>
        <v>BUILDING</v>
      </c>
      <c r="E6931">
        <f>VLOOKUP(C6931,customers!$A$2:$D$1501, 4,FALSE)</f>
        <v>14</v>
      </c>
      <c r="F6931" t="str">
        <f>VLOOKUP(E6931,nation!$A$2:$B$26, 2,FALSE)</f>
        <v>KENYA</v>
      </c>
      <c r="G6931">
        <f>VLOOKUP(orders!F6931,nation!$B$2:$C$26,2,FALSE)</f>
        <v>0</v>
      </c>
      <c r="H6931" t="str">
        <f>HLOOKUP(orders!G6931,region_horz!$B$1:$F$2,2,FALSE)</f>
        <v>AFRICA</v>
      </c>
      <c r="I6931" t="s">
        <v>9</v>
      </c>
      <c r="J6931">
        <v>71167.100000000006</v>
      </c>
      <c r="K6931" s="1">
        <v>35591</v>
      </c>
      <c r="L6931" t="s">
        <v>26</v>
      </c>
      <c r="M6931" t="s">
        <v>1358</v>
      </c>
      <c r="N6931">
        <v>0</v>
      </c>
      <c r="O6931" t="s">
        <v>7925</v>
      </c>
    </row>
    <row r="6932" spans="1:15" x14ac:dyDescent="0.2">
      <c r="A6932">
        <v>27715</v>
      </c>
      <c r="B6932" t="str">
        <f>VLOOKUP(orders!C6932,customers!$A$2:$B$1501, 2,FALSE)</f>
        <v>Customer#000001228</v>
      </c>
      <c r="C6932">
        <v>1228</v>
      </c>
      <c r="D6932" t="str">
        <f>VLOOKUP(orders!C6932,customers!$A$2:$G$1501,7,FALSE)</f>
        <v>AUTOMOBILE</v>
      </c>
      <c r="E6932">
        <f>VLOOKUP(C6932,customers!$A$2:$D$1501, 4,FALSE)</f>
        <v>12</v>
      </c>
      <c r="F6932" t="str">
        <f>VLOOKUP(E6932,nation!$A$2:$B$26, 2,FALSE)</f>
        <v>JAPAN</v>
      </c>
      <c r="G6932">
        <f>VLOOKUP(orders!F6932,nation!$B$2:$C$26,2,FALSE)</f>
        <v>2</v>
      </c>
      <c r="H6932" t="str">
        <f>HLOOKUP(orders!G6932,region_horz!$B$1:$F$2,2,FALSE)</f>
        <v>ASIA</v>
      </c>
      <c r="I6932" t="s">
        <v>9</v>
      </c>
      <c r="J6932">
        <v>269447.24</v>
      </c>
      <c r="K6932" s="1">
        <v>34962</v>
      </c>
      <c r="L6932" t="s">
        <v>26</v>
      </c>
      <c r="M6932" t="s">
        <v>3984</v>
      </c>
      <c r="N6932">
        <v>0</v>
      </c>
      <c r="O6932" t="s">
        <v>7926</v>
      </c>
    </row>
    <row r="6933" spans="1:15" x14ac:dyDescent="0.2">
      <c r="A6933">
        <v>27716</v>
      </c>
      <c r="B6933" t="str">
        <f>VLOOKUP(orders!C6933,customers!$A$2:$B$1501, 2,FALSE)</f>
        <v>Customer#000000821</v>
      </c>
      <c r="C6933">
        <v>821</v>
      </c>
      <c r="D6933" t="str">
        <f>VLOOKUP(orders!C6933,customers!$A$2:$G$1501,7,FALSE)</f>
        <v>FURNITURE</v>
      </c>
      <c r="E6933">
        <f>VLOOKUP(C6933,customers!$A$2:$D$1501, 4,FALSE)</f>
        <v>5</v>
      </c>
      <c r="F6933" t="str">
        <f>VLOOKUP(E6933,nation!$A$2:$B$26, 2,FALSE)</f>
        <v>ETHIOPIA</v>
      </c>
      <c r="G6933">
        <f>VLOOKUP(orders!F6933,nation!$B$2:$C$26,2,FALSE)</f>
        <v>0</v>
      </c>
      <c r="H6933" t="str">
        <f>HLOOKUP(orders!G6933,region_horz!$B$1:$F$2,2,FALSE)</f>
        <v>AFRICA</v>
      </c>
      <c r="I6933" t="s">
        <v>9</v>
      </c>
      <c r="J6933">
        <v>118440.93</v>
      </c>
      <c r="K6933" s="1">
        <v>35184</v>
      </c>
      <c r="L6933" t="s">
        <v>13</v>
      </c>
      <c r="M6933" t="s">
        <v>2504</v>
      </c>
      <c r="N6933">
        <v>0</v>
      </c>
      <c r="O6933" t="s">
        <v>7927</v>
      </c>
    </row>
    <row r="6934" spans="1:15" x14ac:dyDescent="0.2">
      <c r="A6934">
        <v>27717</v>
      </c>
      <c r="B6934" t="str">
        <f>VLOOKUP(orders!C6934,customers!$A$2:$B$1501, 2,FALSE)</f>
        <v>Customer#000001183</v>
      </c>
      <c r="C6934">
        <v>1183</v>
      </c>
      <c r="D6934" t="str">
        <f>VLOOKUP(orders!C6934,customers!$A$2:$G$1501,7,FALSE)</f>
        <v>BUILDING</v>
      </c>
      <c r="E6934">
        <f>VLOOKUP(C6934,customers!$A$2:$D$1501, 4,FALSE)</f>
        <v>1</v>
      </c>
      <c r="F6934" t="str">
        <f>VLOOKUP(E6934,nation!$A$2:$B$26, 2,FALSE)</f>
        <v>ARGENTINA</v>
      </c>
      <c r="G6934">
        <f>VLOOKUP(orders!F6934,nation!$B$2:$C$26,2,FALSE)</f>
        <v>1</v>
      </c>
      <c r="H6934" t="str">
        <f>HLOOKUP(orders!G6934,region_horz!$B$1:$F$2,2,FALSE)</f>
        <v>AMERICA</v>
      </c>
      <c r="I6934" t="s">
        <v>9</v>
      </c>
      <c r="J6934">
        <v>71086.179999999993</v>
      </c>
      <c r="K6934" s="1">
        <v>34999</v>
      </c>
      <c r="L6934" t="s">
        <v>13</v>
      </c>
      <c r="M6934" t="s">
        <v>966</v>
      </c>
      <c r="N6934">
        <v>0</v>
      </c>
      <c r="O6934" t="s">
        <v>7928</v>
      </c>
    </row>
    <row r="6935" spans="1:15" x14ac:dyDescent="0.2">
      <c r="A6935">
        <v>27718</v>
      </c>
      <c r="B6935" t="str">
        <f>VLOOKUP(orders!C6935,customers!$A$2:$B$1501, 2,FALSE)</f>
        <v>Customer#000000154</v>
      </c>
      <c r="C6935">
        <v>154</v>
      </c>
      <c r="D6935" t="str">
        <f>VLOOKUP(orders!C6935,customers!$A$2:$G$1501,7,FALSE)</f>
        <v>FURNITURE</v>
      </c>
      <c r="E6935">
        <f>VLOOKUP(C6935,customers!$A$2:$D$1501, 4,FALSE)</f>
        <v>19</v>
      </c>
      <c r="F6935" t="str">
        <f>VLOOKUP(E6935,nation!$A$2:$B$26, 2,FALSE)</f>
        <v>ROMANIA</v>
      </c>
      <c r="G6935">
        <f>VLOOKUP(orders!F6935,nation!$B$2:$C$26,2,FALSE)</f>
        <v>3</v>
      </c>
      <c r="H6935" t="str">
        <f>HLOOKUP(orders!G6935,region_horz!$B$1:$F$2,2,FALSE)</f>
        <v>EUROPE</v>
      </c>
      <c r="I6935" t="s">
        <v>9</v>
      </c>
      <c r="J6935">
        <v>55920.89</v>
      </c>
      <c r="K6935" s="1">
        <v>35481</v>
      </c>
      <c r="L6935" t="s">
        <v>31</v>
      </c>
      <c r="M6935" t="s">
        <v>1585</v>
      </c>
      <c r="N6935">
        <v>0</v>
      </c>
      <c r="O6935" t="s">
        <v>7929</v>
      </c>
    </row>
    <row r="6936" spans="1:15" x14ac:dyDescent="0.2">
      <c r="A6936">
        <v>27719</v>
      </c>
      <c r="B6936" t="str">
        <f>VLOOKUP(orders!C6936,customers!$A$2:$B$1501, 2,FALSE)</f>
        <v>Customer#000000380</v>
      </c>
      <c r="C6936">
        <v>380</v>
      </c>
      <c r="D6936" t="str">
        <f>VLOOKUP(orders!C6936,customers!$A$2:$G$1501,7,FALSE)</f>
        <v>BUILDING</v>
      </c>
      <c r="E6936">
        <f>VLOOKUP(C6936,customers!$A$2:$D$1501, 4,FALSE)</f>
        <v>21</v>
      </c>
      <c r="F6936" t="str">
        <f>VLOOKUP(E6936,nation!$A$2:$B$26, 2,FALSE)</f>
        <v>VIETNAM</v>
      </c>
      <c r="G6936">
        <f>VLOOKUP(orders!F6936,nation!$B$2:$C$26,2,FALSE)</f>
        <v>2</v>
      </c>
      <c r="H6936" t="str">
        <f>HLOOKUP(orders!G6936,region_horz!$B$1:$F$2,2,FALSE)</f>
        <v>ASIA</v>
      </c>
      <c r="I6936" t="s">
        <v>16</v>
      </c>
      <c r="J6936">
        <v>209016.45</v>
      </c>
      <c r="K6936" s="1">
        <v>34744</v>
      </c>
      <c r="L6936" t="s">
        <v>23</v>
      </c>
      <c r="M6936" t="s">
        <v>609</v>
      </c>
      <c r="N6936">
        <v>0</v>
      </c>
      <c r="O6936" t="s">
        <v>7930</v>
      </c>
    </row>
    <row r="6937" spans="1:15" x14ac:dyDescent="0.2">
      <c r="A6937">
        <v>27744</v>
      </c>
      <c r="B6937" t="str">
        <f>VLOOKUP(orders!C6937,customers!$A$2:$B$1501, 2,FALSE)</f>
        <v>Customer#000000745</v>
      </c>
      <c r="C6937">
        <v>745</v>
      </c>
      <c r="D6937" t="str">
        <f>VLOOKUP(orders!C6937,customers!$A$2:$G$1501,7,FALSE)</f>
        <v>FURNITURE</v>
      </c>
      <c r="E6937">
        <f>VLOOKUP(C6937,customers!$A$2:$D$1501, 4,FALSE)</f>
        <v>18</v>
      </c>
      <c r="F6937" t="str">
        <f>VLOOKUP(E6937,nation!$A$2:$B$26, 2,FALSE)</f>
        <v>CHINA</v>
      </c>
      <c r="G6937">
        <f>VLOOKUP(orders!F6937,nation!$B$2:$C$26,2,FALSE)</f>
        <v>2</v>
      </c>
      <c r="H6937" t="str">
        <f>HLOOKUP(orders!G6937,region_horz!$B$1:$F$2,2,FALSE)</f>
        <v>ASIA</v>
      </c>
      <c r="I6937" t="s">
        <v>16</v>
      </c>
      <c r="J6937">
        <v>35409.47</v>
      </c>
      <c r="K6937" s="1">
        <v>34185</v>
      </c>
      <c r="L6937" t="s">
        <v>13</v>
      </c>
      <c r="M6937" t="s">
        <v>435</v>
      </c>
      <c r="N6937">
        <v>0</v>
      </c>
      <c r="O6937" t="s">
        <v>7931</v>
      </c>
    </row>
    <row r="6938" spans="1:15" x14ac:dyDescent="0.2">
      <c r="A6938">
        <v>27745</v>
      </c>
      <c r="B6938" t="str">
        <f>VLOOKUP(orders!C6938,customers!$A$2:$B$1501, 2,FALSE)</f>
        <v>Customer#000000041</v>
      </c>
      <c r="C6938">
        <v>41</v>
      </c>
      <c r="D6938" t="str">
        <f>VLOOKUP(orders!C6938,customers!$A$2:$G$1501,7,FALSE)</f>
        <v>HOUSEHOLD</v>
      </c>
      <c r="E6938">
        <f>VLOOKUP(C6938,customers!$A$2:$D$1501, 4,FALSE)</f>
        <v>10</v>
      </c>
      <c r="F6938" t="str">
        <f>VLOOKUP(E6938,nation!$A$2:$B$26, 2,FALSE)</f>
        <v>IRAN</v>
      </c>
      <c r="G6938">
        <f>VLOOKUP(orders!F6938,nation!$B$2:$C$26,2,FALSE)</f>
        <v>4</v>
      </c>
      <c r="H6938" t="str">
        <f>HLOOKUP(orders!G6938,region_horz!$B$1:$F$2,2,FALSE)</f>
        <v>MIDDLE EAST</v>
      </c>
      <c r="I6938" t="s">
        <v>16</v>
      </c>
      <c r="J6938">
        <v>213720.02</v>
      </c>
      <c r="K6938" s="1">
        <v>34233</v>
      </c>
      <c r="L6938" t="s">
        <v>10</v>
      </c>
      <c r="M6938" t="s">
        <v>764</v>
      </c>
      <c r="N6938">
        <v>0</v>
      </c>
      <c r="O6938" t="s">
        <v>7932</v>
      </c>
    </row>
    <row r="6939" spans="1:15" x14ac:dyDescent="0.2">
      <c r="A6939">
        <v>27746</v>
      </c>
      <c r="B6939" t="str">
        <f>VLOOKUP(orders!C6939,customers!$A$2:$B$1501, 2,FALSE)</f>
        <v>Customer#000000805</v>
      </c>
      <c r="C6939">
        <v>805</v>
      </c>
      <c r="D6939" t="str">
        <f>VLOOKUP(orders!C6939,customers!$A$2:$G$1501,7,FALSE)</f>
        <v>BUILDING</v>
      </c>
      <c r="E6939">
        <f>VLOOKUP(C6939,customers!$A$2:$D$1501, 4,FALSE)</f>
        <v>10</v>
      </c>
      <c r="F6939" t="str">
        <f>VLOOKUP(E6939,nation!$A$2:$B$26, 2,FALSE)</f>
        <v>IRAN</v>
      </c>
      <c r="G6939">
        <f>VLOOKUP(orders!F6939,nation!$B$2:$C$26,2,FALSE)</f>
        <v>4</v>
      </c>
      <c r="H6939" t="str">
        <f>HLOOKUP(orders!G6939,region_horz!$B$1:$F$2,2,FALSE)</f>
        <v>MIDDLE EAST</v>
      </c>
      <c r="I6939" t="s">
        <v>16</v>
      </c>
      <c r="J6939">
        <v>381170.13</v>
      </c>
      <c r="K6939" s="1">
        <v>34308</v>
      </c>
      <c r="L6939" t="s">
        <v>13</v>
      </c>
      <c r="M6939" t="s">
        <v>92</v>
      </c>
      <c r="N6939">
        <v>0</v>
      </c>
      <c r="O6939" t="s">
        <v>7933</v>
      </c>
    </row>
    <row r="6940" spans="1:15" x14ac:dyDescent="0.2">
      <c r="A6940">
        <v>27747</v>
      </c>
      <c r="B6940" t="str">
        <f>VLOOKUP(orders!C6940,customers!$A$2:$B$1501, 2,FALSE)</f>
        <v>Customer#000000938</v>
      </c>
      <c r="C6940">
        <v>938</v>
      </c>
      <c r="D6940" t="str">
        <f>VLOOKUP(orders!C6940,customers!$A$2:$G$1501,7,FALSE)</f>
        <v>BUILDING</v>
      </c>
      <c r="E6940">
        <f>VLOOKUP(C6940,customers!$A$2:$D$1501, 4,FALSE)</f>
        <v>12</v>
      </c>
      <c r="F6940" t="str">
        <f>VLOOKUP(E6940,nation!$A$2:$B$26, 2,FALSE)</f>
        <v>JAPAN</v>
      </c>
      <c r="G6940">
        <f>VLOOKUP(orders!F6940,nation!$B$2:$C$26,2,FALSE)</f>
        <v>2</v>
      </c>
      <c r="H6940" t="str">
        <f>HLOOKUP(orders!G6940,region_horz!$B$1:$F$2,2,FALSE)</f>
        <v>ASIA</v>
      </c>
      <c r="I6940" t="s">
        <v>9</v>
      </c>
      <c r="J6940">
        <v>25312.01</v>
      </c>
      <c r="K6940" s="1">
        <v>34825</v>
      </c>
      <c r="L6940" t="s">
        <v>10</v>
      </c>
      <c r="M6940" t="s">
        <v>261</v>
      </c>
      <c r="N6940">
        <v>0</v>
      </c>
      <c r="O6940" t="s">
        <v>7934</v>
      </c>
    </row>
    <row r="6941" spans="1:15" x14ac:dyDescent="0.2">
      <c r="A6941">
        <v>27748</v>
      </c>
      <c r="B6941" t="str">
        <f>VLOOKUP(orders!C6941,customers!$A$2:$B$1501, 2,FALSE)</f>
        <v>Customer#000000022</v>
      </c>
      <c r="C6941">
        <v>22</v>
      </c>
      <c r="D6941" t="str">
        <f>VLOOKUP(orders!C6941,customers!$A$2:$G$1501,7,FALSE)</f>
        <v>MACHINERY</v>
      </c>
      <c r="E6941">
        <f>VLOOKUP(C6941,customers!$A$2:$D$1501, 4,FALSE)</f>
        <v>3</v>
      </c>
      <c r="F6941" t="str">
        <f>VLOOKUP(E6941,nation!$A$2:$B$26, 2,FALSE)</f>
        <v>CANADA</v>
      </c>
      <c r="G6941">
        <f>VLOOKUP(orders!F6941,nation!$B$2:$C$26,2,FALSE)</f>
        <v>1</v>
      </c>
      <c r="H6941" t="str">
        <f>HLOOKUP(orders!G6941,region_horz!$B$1:$F$2,2,FALSE)</f>
        <v>AMERICA</v>
      </c>
      <c r="I6941" t="s">
        <v>9</v>
      </c>
      <c r="J6941">
        <v>262266.89</v>
      </c>
      <c r="K6941" s="1">
        <v>35285</v>
      </c>
      <c r="L6941" t="s">
        <v>31</v>
      </c>
      <c r="M6941" t="s">
        <v>84</v>
      </c>
      <c r="N6941">
        <v>0</v>
      </c>
      <c r="O6941" t="s">
        <v>7935</v>
      </c>
    </row>
    <row r="6942" spans="1:15" x14ac:dyDescent="0.2">
      <c r="A6942">
        <v>27749</v>
      </c>
      <c r="B6942" t="str">
        <f>VLOOKUP(orders!C6942,customers!$A$2:$B$1501, 2,FALSE)</f>
        <v>Customer#000001466</v>
      </c>
      <c r="C6942">
        <v>1466</v>
      </c>
      <c r="D6942" t="str">
        <f>VLOOKUP(orders!C6942,customers!$A$2:$G$1501,7,FALSE)</f>
        <v>FURNITURE</v>
      </c>
      <c r="E6942">
        <f>VLOOKUP(C6942,customers!$A$2:$D$1501, 4,FALSE)</f>
        <v>17</v>
      </c>
      <c r="F6942" t="str">
        <f>VLOOKUP(E6942,nation!$A$2:$B$26, 2,FALSE)</f>
        <v>PERU</v>
      </c>
      <c r="G6942">
        <f>VLOOKUP(orders!F6942,nation!$B$2:$C$26,2,FALSE)</f>
        <v>1</v>
      </c>
      <c r="H6942" t="str">
        <f>HLOOKUP(orders!G6942,region_horz!$B$1:$F$2,2,FALSE)</f>
        <v>AMERICA</v>
      </c>
      <c r="I6942" t="s">
        <v>9</v>
      </c>
      <c r="J6942">
        <v>215969.2</v>
      </c>
      <c r="K6942" s="1">
        <v>35941</v>
      </c>
      <c r="L6942" t="s">
        <v>23</v>
      </c>
      <c r="M6942" t="s">
        <v>1241</v>
      </c>
      <c r="N6942">
        <v>0</v>
      </c>
      <c r="O6942" t="s">
        <v>7936</v>
      </c>
    </row>
    <row r="6943" spans="1:15" x14ac:dyDescent="0.2">
      <c r="A6943">
        <v>27750</v>
      </c>
      <c r="B6943" t="str">
        <f>VLOOKUP(orders!C6943,customers!$A$2:$B$1501, 2,FALSE)</f>
        <v>Customer#000000985</v>
      </c>
      <c r="C6943">
        <v>985</v>
      </c>
      <c r="D6943" t="str">
        <f>VLOOKUP(orders!C6943,customers!$A$2:$G$1501,7,FALSE)</f>
        <v>HOUSEHOLD</v>
      </c>
      <c r="E6943">
        <f>VLOOKUP(C6943,customers!$A$2:$D$1501, 4,FALSE)</f>
        <v>23</v>
      </c>
      <c r="F6943" t="str">
        <f>VLOOKUP(E6943,nation!$A$2:$B$26, 2,FALSE)</f>
        <v>UNITED KINGDOM</v>
      </c>
      <c r="G6943">
        <f>VLOOKUP(orders!F6943,nation!$B$2:$C$26,2,FALSE)</f>
        <v>3</v>
      </c>
      <c r="H6943" t="str">
        <f>HLOOKUP(orders!G6943,region_horz!$B$1:$F$2,2,FALSE)</f>
        <v>EUROPE</v>
      </c>
      <c r="I6943" t="s">
        <v>16</v>
      </c>
      <c r="J6943">
        <v>183755.08</v>
      </c>
      <c r="K6943" s="1">
        <v>33897</v>
      </c>
      <c r="L6943" t="s">
        <v>10</v>
      </c>
      <c r="M6943" t="s">
        <v>1432</v>
      </c>
      <c r="N6943">
        <v>0</v>
      </c>
      <c r="O6943" t="s">
        <v>7937</v>
      </c>
    </row>
    <row r="6944" spans="1:15" x14ac:dyDescent="0.2">
      <c r="A6944">
        <v>27751</v>
      </c>
      <c r="B6944" t="str">
        <f>VLOOKUP(orders!C6944,customers!$A$2:$B$1501, 2,FALSE)</f>
        <v>Customer#000000521</v>
      </c>
      <c r="C6944">
        <v>521</v>
      </c>
      <c r="D6944" t="str">
        <f>VLOOKUP(orders!C6944,customers!$A$2:$G$1501,7,FALSE)</f>
        <v>MACHINERY</v>
      </c>
      <c r="E6944">
        <f>VLOOKUP(C6944,customers!$A$2:$D$1501, 4,FALSE)</f>
        <v>2</v>
      </c>
      <c r="F6944" t="str">
        <f>VLOOKUP(E6944,nation!$A$2:$B$26, 2,FALSE)</f>
        <v>BRAZIL</v>
      </c>
      <c r="G6944">
        <f>VLOOKUP(orders!F6944,nation!$B$2:$C$26,2,FALSE)</f>
        <v>1</v>
      </c>
      <c r="H6944" t="str">
        <f>HLOOKUP(orders!G6944,region_horz!$B$1:$F$2,2,FALSE)</f>
        <v>AMERICA</v>
      </c>
      <c r="I6944" t="s">
        <v>9</v>
      </c>
      <c r="J6944">
        <v>168123.17</v>
      </c>
      <c r="K6944" s="1">
        <v>35880</v>
      </c>
      <c r="L6944" t="s">
        <v>31</v>
      </c>
      <c r="M6944" t="s">
        <v>5115</v>
      </c>
      <c r="N6944">
        <v>0</v>
      </c>
      <c r="O6944" t="s">
        <v>7938</v>
      </c>
    </row>
    <row r="6945" spans="1:15" x14ac:dyDescent="0.2">
      <c r="A6945">
        <v>27776</v>
      </c>
      <c r="B6945" t="str">
        <f>VLOOKUP(orders!C6945,customers!$A$2:$B$1501, 2,FALSE)</f>
        <v>Customer#000000271</v>
      </c>
      <c r="C6945">
        <v>271</v>
      </c>
      <c r="D6945" t="str">
        <f>VLOOKUP(orders!C6945,customers!$A$2:$G$1501,7,FALSE)</f>
        <v>MACHINERY</v>
      </c>
      <c r="E6945">
        <f>VLOOKUP(C6945,customers!$A$2:$D$1501, 4,FALSE)</f>
        <v>6</v>
      </c>
      <c r="F6945" t="str">
        <f>VLOOKUP(E6945,nation!$A$2:$B$26, 2,FALSE)</f>
        <v>FRANCE</v>
      </c>
      <c r="G6945">
        <f>VLOOKUP(orders!F6945,nation!$B$2:$C$26,2,FALSE)</f>
        <v>3</v>
      </c>
      <c r="H6945" t="str">
        <f>HLOOKUP(orders!G6945,region_horz!$B$1:$F$2,2,FALSE)</f>
        <v>EUROPE</v>
      </c>
      <c r="I6945" t="s">
        <v>16</v>
      </c>
      <c r="J6945">
        <v>131062.86</v>
      </c>
      <c r="K6945" s="1">
        <v>34094</v>
      </c>
      <c r="L6945" t="s">
        <v>10</v>
      </c>
      <c r="M6945" t="s">
        <v>1065</v>
      </c>
      <c r="N6945">
        <v>0</v>
      </c>
      <c r="O6945" t="s">
        <v>7939</v>
      </c>
    </row>
    <row r="6946" spans="1:15" x14ac:dyDescent="0.2">
      <c r="A6946">
        <v>27777</v>
      </c>
      <c r="B6946" t="str">
        <f>VLOOKUP(orders!C6946,customers!$A$2:$B$1501, 2,FALSE)</f>
        <v>Customer#000001246</v>
      </c>
      <c r="C6946">
        <v>1246</v>
      </c>
      <c r="D6946" t="str">
        <f>VLOOKUP(orders!C6946,customers!$A$2:$G$1501,7,FALSE)</f>
        <v>BUILDING</v>
      </c>
      <c r="E6946">
        <f>VLOOKUP(C6946,customers!$A$2:$D$1501, 4,FALSE)</f>
        <v>4</v>
      </c>
      <c r="F6946" t="str">
        <f>VLOOKUP(E6946,nation!$A$2:$B$26, 2,FALSE)</f>
        <v>EGYPT</v>
      </c>
      <c r="G6946">
        <f>VLOOKUP(orders!F6946,nation!$B$2:$C$26,2,FALSE)</f>
        <v>4</v>
      </c>
      <c r="H6946" t="str">
        <f>HLOOKUP(orders!G6946,region_horz!$B$1:$F$2,2,FALSE)</f>
        <v>MIDDLE EAST</v>
      </c>
      <c r="I6946" t="s">
        <v>9</v>
      </c>
      <c r="J6946">
        <v>133140.71</v>
      </c>
      <c r="K6946" s="1">
        <v>35967</v>
      </c>
      <c r="L6946" t="s">
        <v>23</v>
      </c>
      <c r="M6946" t="s">
        <v>991</v>
      </c>
      <c r="N6946">
        <v>0</v>
      </c>
      <c r="O6946" t="s">
        <v>7940</v>
      </c>
    </row>
    <row r="6947" spans="1:15" x14ac:dyDescent="0.2">
      <c r="A6947">
        <v>27778</v>
      </c>
      <c r="B6947" t="str">
        <f>VLOOKUP(orders!C6947,customers!$A$2:$B$1501, 2,FALSE)</f>
        <v>Customer#000000418</v>
      </c>
      <c r="C6947">
        <v>418</v>
      </c>
      <c r="D6947" t="str">
        <f>VLOOKUP(orders!C6947,customers!$A$2:$G$1501,7,FALSE)</f>
        <v>FURNITURE</v>
      </c>
      <c r="E6947">
        <f>VLOOKUP(C6947,customers!$A$2:$D$1501, 4,FALSE)</f>
        <v>5</v>
      </c>
      <c r="F6947" t="str">
        <f>VLOOKUP(E6947,nation!$A$2:$B$26, 2,FALSE)</f>
        <v>ETHIOPIA</v>
      </c>
      <c r="G6947">
        <f>VLOOKUP(orders!F6947,nation!$B$2:$C$26,2,FALSE)</f>
        <v>0</v>
      </c>
      <c r="H6947" t="str">
        <f>HLOOKUP(orders!G6947,region_horz!$B$1:$F$2,2,FALSE)</f>
        <v>AFRICA</v>
      </c>
      <c r="I6947" t="s">
        <v>9</v>
      </c>
      <c r="J6947">
        <v>155987.9</v>
      </c>
      <c r="K6947" s="1">
        <v>34945</v>
      </c>
      <c r="L6947" t="s">
        <v>13</v>
      </c>
      <c r="M6947" t="s">
        <v>2259</v>
      </c>
      <c r="N6947">
        <v>0</v>
      </c>
      <c r="O6947" t="s">
        <v>7941</v>
      </c>
    </row>
    <row r="6948" spans="1:15" x14ac:dyDescent="0.2">
      <c r="A6948">
        <v>27779</v>
      </c>
      <c r="B6948" t="str">
        <f>VLOOKUP(orders!C6948,customers!$A$2:$B$1501, 2,FALSE)</f>
        <v>Customer#000001247</v>
      </c>
      <c r="C6948">
        <v>1247</v>
      </c>
      <c r="D6948" t="str">
        <f>VLOOKUP(orders!C6948,customers!$A$2:$G$1501,7,FALSE)</f>
        <v>MACHINERY</v>
      </c>
      <c r="E6948">
        <f>VLOOKUP(C6948,customers!$A$2:$D$1501, 4,FALSE)</f>
        <v>0</v>
      </c>
      <c r="F6948" t="str">
        <f>VLOOKUP(E6948,nation!$A$2:$B$26, 2,FALSE)</f>
        <v>ALGERIA</v>
      </c>
      <c r="G6948">
        <f>VLOOKUP(orders!F6948,nation!$B$2:$C$26,2,FALSE)</f>
        <v>0</v>
      </c>
      <c r="H6948" t="str">
        <f>HLOOKUP(orders!G6948,region_horz!$B$1:$F$2,2,FALSE)</f>
        <v>AFRICA</v>
      </c>
      <c r="I6948" t="s">
        <v>16</v>
      </c>
      <c r="J6948">
        <v>27037.439999999999</v>
      </c>
      <c r="K6948" s="1">
        <v>34172</v>
      </c>
      <c r="L6948" t="s">
        <v>26</v>
      </c>
      <c r="M6948" t="s">
        <v>961</v>
      </c>
      <c r="N6948">
        <v>0</v>
      </c>
      <c r="O6948" t="s">
        <v>7942</v>
      </c>
    </row>
    <row r="6949" spans="1:15" x14ac:dyDescent="0.2">
      <c r="A6949">
        <v>27780</v>
      </c>
      <c r="B6949" t="str">
        <f>VLOOKUP(orders!C6949,customers!$A$2:$B$1501, 2,FALSE)</f>
        <v>Customer#000000427</v>
      </c>
      <c r="C6949">
        <v>427</v>
      </c>
      <c r="D6949" t="str">
        <f>VLOOKUP(orders!C6949,customers!$A$2:$G$1501,7,FALSE)</f>
        <v>MACHINERY</v>
      </c>
      <c r="E6949">
        <f>VLOOKUP(C6949,customers!$A$2:$D$1501, 4,FALSE)</f>
        <v>2</v>
      </c>
      <c r="F6949" t="str">
        <f>VLOOKUP(E6949,nation!$A$2:$B$26, 2,FALSE)</f>
        <v>BRAZIL</v>
      </c>
      <c r="G6949">
        <f>VLOOKUP(orders!F6949,nation!$B$2:$C$26,2,FALSE)</f>
        <v>1</v>
      </c>
      <c r="H6949" t="str">
        <f>HLOOKUP(orders!G6949,region_horz!$B$1:$F$2,2,FALSE)</f>
        <v>AMERICA</v>
      </c>
      <c r="I6949" t="s">
        <v>16</v>
      </c>
      <c r="J6949">
        <v>105194.11</v>
      </c>
      <c r="K6949" s="1">
        <v>33898</v>
      </c>
      <c r="L6949" t="s">
        <v>13</v>
      </c>
      <c r="M6949" t="s">
        <v>263</v>
      </c>
      <c r="N6949">
        <v>0</v>
      </c>
      <c r="O6949" t="s">
        <v>7943</v>
      </c>
    </row>
    <row r="6950" spans="1:15" x14ac:dyDescent="0.2">
      <c r="A6950">
        <v>27781</v>
      </c>
      <c r="B6950" t="str">
        <f>VLOOKUP(orders!C6950,customers!$A$2:$B$1501, 2,FALSE)</f>
        <v>Customer#000001180</v>
      </c>
      <c r="C6950">
        <v>1180</v>
      </c>
      <c r="D6950" t="str">
        <f>VLOOKUP(orders!C6950,customers!$A$2:$G$1501,7,FALSE)</f>
        <v>BUILDING</v>
      </c>
      <c r="E6950">
        <f>VLOOKUP(C6950,customers!$A$2:$D$1501, 4,FALSE)</f>
        <v>13</v>
      </c>
      <c r="F6950" t="str">
        <f>VLOOKUP(E6950,nation!$A$2:$B$26, 2,FALSE)</f>
        <v>JORDAN</v>
      </c>
      <c r="G6950">
        <f>VLOOKUP(orders!F6950,nation!$B$2:$C$26,2,FALSE)</f>
        <v>4</v>
      </c>
      <c r="H6950" t="str">
        <f>HLOOKUP(orders!G6950,region_horz!$B$1:$F$2,2,FALSE)</f>
        <v>MIDDLE EAST</v>
      </c>
      <c r="I6950" t="s">
        <v>9</v>
      </c>
      <c r="J6950">
        <v>142648.95999999999</v>
      </c>
      <c r="K6950" s="1">
        <v>34958</v>
      </c>
      <c r="L6950" t="s">
        <v>26</v>
      </c>
      <c r="M6950" t="s">
        <v>1561</v>
      </c>
      <c r="N6950">
        <v>0</v>
      </c>
      <c r="O6950" t="s">
        <v>7944</v>
      </c>
    </row>
    <row r="6951" spans="1:15" x14ac:dyDescent="0.2">
      <c r="A6951">
        <v>27782</v>
      </c>
      <c r="B6951" t="str">
        <f>VLOOKUP(orders!C6951,customers!$A$2:$B$1501, 2,FALSE)</f>
        <v>Customer#000000571</v>
      </c>
      <c r="C6951">
        <v>571</v>
      </c>
      <c r="D6951" t="str">
        <f>VLOOKUP(orders!C6951,customers!$A$2:$G$1501,7,FALSE)</f>
        <v>HOUSEHOLD</v>
      </c>
      <c r="E6951">
        <f>VLOOKUP(C6951,customers!$A$2:$D$1501, 4,FALSE)</f>
        <v>2</v>
      </c>
      <c r="F6951" t="str">
        <f>VLOOKUP(E6951,nation!$A$2:$B$26, 2,FALSE)</f>
        <v>BRAZIL</v>
      </c>
      <c r="G6951">
        <f>VLOOKUP(orders!F6951,nation!$B$2:$C$26,2,FALSE)</f>
        <v>1</v>
      </c>
      <c r="H6951" t="str">
        <f>HLOOKUP(orders!G6951,region_horz!$B$1:$F$2,2,FALSE)</f>
        <v>AMERICA</v>
      </c>
      <c r="I6951" t="s">
        <v>9</v>
      </c>
      <c r="J6951">
        <v>237576.08</v>
      </c>
      <c r="K6951" s="1">
        <v>35116</v>
      </c>
      <c r="L6951" t="s">
        <v>10</v>
      </c>
      <c r="M6951" t="s">
        <v>429</v>
      </c>
      <c r="N6951">
        <v>0</v>
      </c>
      <c r="O6951" t="s">
        <v>7945</v>
      </c>
    </row>
    <row r="6952" spans="1:15" x14ac:dyDescent="0.2">
      <c r="A6952">
        <v>27783</v>
      </c>
      <c r="B6952" t="str">
        <f>VLOOKUP(orders!C6952,customers!$A$2:$B$1501, 2,FALSE)</f>
        <v>Customer#000000463</v>
      </c>
      <c r="C6952">
        <v>463</v>
      </c>
      <c r="D6952" t="str">
        <f>VLOOKUP(orders!C6952,customers!$A$2:$G$1501,7,FALSE)</f>
        <v>HOUSEHOLD</v>
      </c>
      <c r="E6952">
        <f>VLOOKUP(C6952,customers!$A$2:$D$1501, 4,FALSE)</f>
        <v>8</v>
      </c>
      <c r="F6952" t="str">
        <f>VLOOKUP(E6952,nation!$A$2:$B$26, 2,FALSE)</f>
        <v>INDIA</v>
      </c>
      <c r="G6952">
        <f>VLOOKUP(orders!F6952,nation!$B$2:$C$26,2,FALSE)</f>
        <v>2</v>
      </c>
      <c r="H6952" t="str">
        <f>HLOOKUP(orders!G6952,region_horz!$B$1:$F$2,2,FALSE)</f>
        <v>ASIA</v>
      </c>
      <c r="I6952" t="s">
        <v>9</v>
      </c>
      <c r="J6952">
        <v>83586.45</v>
      </c>
      <c r="K6952" s="1">
        <v>35102</v>
      </c>
      <c r="L6952" t="s">
        <v>26</v>
      </c>
      <c r="M6952" t="s">
        <v>156</v>
      </c>
      <c r="N6952">
        <v>0</v>
      </c>
      <c r="O6952" t="s">
        <v>7946</v>
      </c>
    </row>
    <row r="6953" spans="1:15" x14ac:dyDescent="0.2">
      <c r="A6953">
        <v>27808</v>
      </c>
      <c r="B6953" t="str">
        <f>VLOOKUP(orders!C6953,customers!$A$2:$B$1501, 2,FALSE)</f>
        <v>Customer#000000100</v>
      </c>
      <c r="C6953">
        <v>100</v>
      </c>
      <c r="D6953" t="str">
        <f>VLOOKUP(orders!C6953,customers!$A$2:$G$1501,7,FALSE)</f>
        <v>FURNITURE</v>
      </c>
      <c r="E6953">
        <f>VLOOKUP(C6953,customers!$A$2:$D$1501, 4,FALSE)</f>
        <v>20</v>
      </c>
      <c r="F6953" t="str">
        <f>VLOOKUP(E6953,nation!$A$2:$B$26, 2,FALSE)</f>
        <v>SAUDI ARABIA</v>
      </c>
      <c r="G6953">
        <f>VLOOKUP(orders!F6953,nation!$B$2:$C$26,2,FALSE)</f>
        <v>4</v>
      </c>
      <c r="H6953" t="str">
        <f>HLOOKUP(orders!G6953,region_horz!$B$1:$F$2,2,FALSE)</f>
        <v>MIDDLE EAST</v>
      </c>
      <c r="I6953" t="s">
        <v>16</v>
      </c>
      <c r="J6953">
        <v>101817.31</v>
      </c>
      <c r="K6953" s="1">
        <v>33996</v>
      </c>
      <c r="L6953" t="s">
        <v>10</v>
      </c>
      <c r="M6953" t="s">
        <v>1403</v>
      </c>
      <c r="N6953">
        <v>0</v>
      </c>
      <c r="O6953" t="s">
        <v>7947</v>
      </c>
    </row>
    <row r="6954" spans="1:15" x14ac:dyDescent="0.2">
      <c r="A6954">
        <v>27809</v>
      </c>
      <c r="B6954" t="str">
        <f>VLOOKUP(orders!C6954,customers!$A$2:$B$1501, 2,FALSE)</f>
        <v>Customer#000000265</v>
      </c>
      <c r="C6954">
        <v>265</v>
      </c>
      <c r="D6954" t="str">
        <f>VLOOKUP(orders!C6954,customers!$A$2:$G$1501,7,FALSE)</f>
        <v>MACHINERY</v>
      </c>
      <c r="E6954">
        <f>VLOOKUP(C6954,customers!$A$2:$D$1501, 4,FALSE)</f>
        <v>17</v>
      </c>
      <c r="F6954" t="str">
        <f>VLOOKUP(E6954,nation!$A$2:$B$26, 2,FALSE)</f>
        <v>PERU</v>
      </c>
      <c r="G6954">
        <f>VLOOKUP(orders!F6954,nation!$B$2:$C$26,2,FALSE)</f>
        <v>1</v>
      </c>
      <c r="H6954" t="str">
        <f>HLOOKUP(orders!G6954,region_horz!$B$1:$F$2,2,FALSE)</f>
        <v>AMERICA</v>
      </c>
      <c r="I6954" t="s">
        <v>9</v>
      </c>
      <c r="J6954">
        <v>24544.240000000002</v>
      </c>
      <c r="K6954" s="1">
        <v>34973</v>
      </c>
      <c r="L6954" t="s">
        <v>23</v>
      </c>
      <c r="M6954" t="s">
        <v>731</v>
      </c>
      <c r="N6954">
        <v>0</v>
      </c>
      <c r="O6954" t="s">
        <v>7948</v>
      </c>
    </row>
    <row r="6955" spans="1:15" x14ac:dyDescent="0.2">
      <c r="A6955">
        <v>27810</v>
      </c>
      <c r="B6955" t="str">
        <f>VLOOKUP(orders!C6955,customers!$A$2:$B$1501, 2,FALSE)</f>
        <v>Customer#000000029</v>
      </c>
      <c r="C6955">
        <v>29</v>
      </c>
      <c r="D6955" t="str">
        <f>VLOOKUP(orders!C6955,customers!$A$2:$G$1501,7,FALSE)</f>
        <v>FURNITURE</v>
      </c>
      <c r="E6955">
        <f>VLOOKUP(C6955,customers!$A$2:$D$1501, 4,FALSE)</f>
        <v>0</v>
      </c>
      <c r="F6955" t="str">
        <f>VLOOKUP(E6955,nation!$A$2:$B$26, 2,FALSE)</f>
        <v>ALGERIA</v>
      </c>
      <c r="G6955">
        <f>VLOOKUP(orders!F6955,nation!$B$2:$C$26,2,FALSE)</f>
        <v>0</v>
      </c>
      <c r="H6955" t="str">
        <f>HLOOKUP(orders!G6955,region_horz!$B$1:$F$2,2,FALSE)</f>
        <v>AFRICA</v>
      </c>
      <c r="I6955" t="s">
        <v>16</v>
      </c>
      <c r="J6955">
        <v>158394.57999999999</v>
      </c>
      <c r="K6955" s="1">
        <v>33998</v>
      </c>
      <c r="L6955" t="s">
        <v>26</v>
      </c>
      <c r="M6955" t="s">
        <v>1554</v>
      </c>
      <c r="N6955">
        <v>0</v>
      </c>
      <c r="O6955" t="s">
        <v>7949</v>
      </c>
    </row>
    <row r="6956" spans="1:15" x14ac:dyDescent="0.2">
      <c r="A6956">
        <v>27811</v>
      </c>
      <c r="B6956" t="str">
        <f>VLOOKUP(orders!C6956,customers!$A$2:$B$1501, 2,FALSE)</f>
        <v>Customer#000001471</v>
      </c>
      <c r="C6956">
        <v>1471</v>
      </c>
      <c r="D6956" t="str">
        <f>VLOOKUP(orders!C6956,customers!$A$2:$G$1501,7,FALSE)</f>
        <v>AUTOMOBILE</v>
      </c>
      <c r="E6956">
        <f>VLOOKUP(C6956,customers!$A$2:$D$1501, 4,FALSE)</f>
        <v>5</v>
      </c>
      <c r="F6956" t="str">
        <f>VLOOKUP(E6956,nation!$A$2:$B$26, 2,FALSE)</f>
        <v>ETHIOPIA</v>
      </c>
      <c r="G6956">
        <f>VLOOKUP(orders!F6956,nation!$B$2:$C$26,2,FALSE)</f>
        <v>0</v>
      </c>
      <c r="H6956" t="str">
        <f>HLOOKUP(orders!G6956,region_horz!$B$1:$F$2,2,FALSE)</f>
        <v>AFRICA</v>
      </c>
      <c r="I6956" t="s">
        <v>16</v>
      </c>
      <c r="J6956">
        <v>179863.52</v>
      </c>
      <c r="K6956" s="1">
        <v>34763</v>
      </c>
      <c r="L6956" t="s">
        <v>23</v>
      </c>
      <c r="M6956" t="s">
        <v>704</v>
      </c>
      <c r="N6956">
        <v>0</v>
      </c>
      <c r="O6956" t="s">
        <v>7950</v>
      </c>
    </row>
    <row r="6957" spans="1:15" x14ac:dyDescent="0.2">
      <c r="A6957">
        <v>27812</v>
      </c>
      <c r="B6957" t="str">
        <f>VLOOKUP(orders!C6957,customers!$A$2:$B$1501, 2,FALSE)</f>
        <v>Customer#000001246</v>
      </c>
      <c r="C6957">
        <v>1246</v>
      </c>
      <c r="D6957" t="str">
        <f>VLOOKUP(orders!C6957,customers!$A$2:$G$1501,7,FALSE)</f>
        <v>BUILDING</v>
      </c>
      <c r="E6957">
        <f>VLOOKUP(C6957,customers!$A$2:$D$1501, 4,FALSE)</f>
        <v>4</v>
      </c>
      <c r="F6957" t="str">
        <f>VLOOKUP(E6957,nation!$A$2:$B$26, 2,FALSE)</f>
        <v>EGYPT</v>
      </c>
      <c r="G6957">
        <f>VLOOKUP(orders!F6957,nation!$B$2:$C$26,2,FALSE)</f>
        <v>4</v>
      </c>
      <c r="H6957" t="str">
        <f>HLOOKUP(orders!G6957,region_horz!$B$1:$F$2,2,FALSE)</f>
        <v>MIDDLE EAST</v>
      </c>
      <c r="I6957" t="s">
        <v>9</v>
      </c>
      <c r="J6957">
        <v>84104.43</v>
      </c>
      <c r="K6957" s="1">
        <v>35695</v>
      </c>
      <c r="L6957" t="s">
        <v>13</v>
      </c>
      <c r="M6957" t="s">
        <v>410</v>
      </c>
      <c r="N6957">
        <v>0</v>
      </c>
      <c r="O6957" t="s">
        <v>7951</v>
      </c>
    </row>
    <row r="6958" spans="1:15" x14ac:dyDescent="0.2">
      <c r="A6958">
        <v>27813</v>
      </c>
      <c r="B6958" t="str">
        <f>VLOOKUP(orders!C6958,customers!$A$2:$B$1501, 2,FALSE)</f>
        <v>Customer#000001495</v>
      </c>
      <c r="C6958">
        <v>1495</v>
      </c>
      <c r="D6958" t="str">
        <f>VLOOKUP(orders!C6958,customers!$A$2:$G$1501,7,FALSE)</f>
        <v>FURNITURE</v>
      </c>
      <c r="E6958">
        <f>VLOOKUP(C6958,customers!$A$2:$D$1501, 4,FALSE)</f>
        <v>10</v>
      </c>
      <c r="F6958" t="str">
        <f>VLOOKUP(E6958,nation!$A$2:$B$26, 2,FALSE)</f>
        <v>IRAN</v>
      </c>
      <c r="G6958">
        <f>VLOOKUP(orders!F6958,nation!$B$2:$C$26,2,FALSE)</f>
        <v>4</v>
      </c>
      <c r="H6958" t="str">
        <f>HLOOKUP(orders!G6958,region_horz!$B$1:$F$2,2,FALSE)</f>
        <v>MIDDLE EAST</v>
      </c>
      <c r="I6958" t="s">
        <v>16</v>
      </c>
      <c r="J6958">
        <v>80977.11</v>
      </c>
      <c r="K6958" s="1">
        <v>34347</v>
      </c>
      <c r="L6958" t="s">
        <v>31</v>
      </c>
      <c r="M6958" t="s">
        <v>535</v>
      </c>
      <c r="N6958">
        <v>0</v>
      </c>
      <c r="O6958" t="s">
        <v>7952</v>
      </c>
    </row>
    <row r="6959" spans="1:15" x14ac:dyDescent="0.2">
      <c r="A6959">
        <v>27814</v>
      </c>
      <c r="B6959" t="str">
        <f>VLOOKUP(orders!C6959,customers!$A$2:$B$1501, 2,FALSE)</f>
        <v>Customer#000000865</v>
      </c>
      <c r="C6959">
        <v>865</v>
      </c>
      <c r="D6959" t="str">
        <f>VLOOKUP(orders!C6959,customers!$A$2:$G$1501,7,FALSE)</f>
        <v>BUILDING</v>
      </c>
      <c r="E6959">
        <f>VLOOKUP(C6959,customers!$A$2:$D$1501, 4,FALSE)</f>
        <v>9</v>
      </c>
      <c r="F6959" t="str">
        <f>VLOOKUP(E6959,nation!$A$2:$B$26, 2,FALSE)</f>
        <v>INDONESIA</v>
      </c>
      <c r="G6959">
        <f>VLOOKUP(orders!F6959,nation!$B$2:$C$26,2,FALSE)</f>
        <v>2</v>
      </c>
      <c r="H6959" t="str">
        <f>HLOOKUP(orders!G6959,region_horz!$B$1:$F$2,2,FALSE)</f>
        <v>ASIA</v>
      </c>
      <c r="I6959" t="s">
        <v>9</v>
      </c>
      <c r="J6959">
        <v>217616.66</v>
      </c>
      <c r="K6959" s="1">
        <v>35729</v>
      </c>
      <c r="L6959" t="s">
        <v>13</v>
      </c>
      <c r="M6959" t="s">
        <v>2437</v>
      </c>
      <c r="N6959">
        <v>0</v>
      </c>
      <c r="O6959" t="s">
        <v>7953</v>
      </c>
    </row>
    <row r="6960" spans="1:15" x14ac:dyDescent="0.2">
      <c r="A6960">
        <v>27815</v>
      </c>
      <c r="B6960" t="str">
        <f>VLOOKUP(orders!C6960,customers!$A$2:$B$1501, 2,FALSE)</f>
        <v>Customer#000000035</v>
      </c>
      <c r="C6960">
        <v>35</v>
      </c>
      <c r="D6960" t="str">
        <f>VLOOKUP(orders!C6960,customers!$A$2:$G$1501,7,FALSE)</f>
        <v>HOUSEHOLD</v>
      </c>
      <c r="E6960">
        <f>VLOOKUP(C6960,customers!$A$2:$D$1501, 4,FALSE)</f>
        <v>17</v>
      </c>
      <c r="F6960" t="str">
        <f>VLOOKUP(E6960,nation!$A$2:$B$26, 2,FALSE)</f>
        <v>PERU</v>
      </c>
      <c r="G6960">
        <f>VLOOKUP(orders!F6960,nation!$B$2:$C$26,2,FALSE)</f>
        <v>1</v>
      </c>
      <c r="H6960" t="str">
        <f>HLOOKUP(orders!G6960,region_horz!$B$1:$F$2,2,FALSE)</f>
        <v>AMERICA</v>
      </c>
      <c r="I6960" t="s">
        <v>9</v>
      </c>
      <c r="J6960">
        <v>225590.72</v>
      </c>
      <c r="K6960" s="1">
        <v>35167</v>
      </c>
      <c r="L6960" t="s">
        <v>23</v>
      </c>
      <c r="M6960" t="s">
        <v>27</v>
      </c>
      <c r="N6960">
        <v>0</v>
      </c>
      <c r="O6960" t="s">
        <v>7954</v>
      </c>
    </row>
    <row r="6961" spans="1:15" x14ac:dyDescent="0.2">
      <c r="A6961">
        <v>27840</v>
      </c>
      <c r="B6961" t="str">
        <f>VLOOKUP(orders!C6961,customers!$A$2:$B$1501, 2,FALSE)</f>
        <v>Customer#000000841</v>
      </c>
      <c r="C6961">
        <v>841</v>
      </c>
      <c r="D6961" t="str">
        <f>VLOOKUP(orders!C6961,customers!$A$2:$G$1501,7,FALSE)</f>
        <v>FURNITURE</v>
      </c>
      <c r="E6961">
        <f>VLOOKUP(C6961,customers!$A$2:$D$1501, 4,FALSE)</f>
        <v>9</v>
      </c>
      <c r="F6961" t="str">
        <f>VLOOKUP(E6961,nation!$A$2:$B$26, 2,FALSE)</f>
        <v>INDONESIA</v>
      </c>
      <c r="G6961">
        <f>VLOOKUP(orders!F6961,nation!$B$2:$C$26,2,FALSE)</f>
        <v>2</v>
      </c>
      <c r="H6961" t="str">
        <f>HLOOKUP(orders!G6961,region_horz!$B$1:$F$2,2,FALSE)</f>
        <v>ASIA</v>
      </c>
      <c r="I6961" t="s">
        <v>16</v>
      </c>
      <c r="J6961">
        <v>240160.78</v>
      </c>
      <c r="K6961" s="1">
        <v>34519</v>
      </c>
      <c r="L6961" t="s">
        <v>26</v>
      </c>
      <c r="M6961" t="s">
        <v>3112</v>
      </c>
      <c r="N6961">
        <v>0</v>
      </c>
      <c r="O6961" t="s">
        <v>7955</v>
      </c>
    </row>
    <row r="6962" spans="1:15" x14ac:dyDescent="0.2">
      <c r="A6962">
        <v>27841</v>
      </c>
      <c r="B6962" t="str">
        <f>VLOOKUP(orders!C6962,customers!$A$2:$B$1501, 2,FALSE)</f>
        <v>Customer#000000563</v>
      </c>
      <c r="C6962">
        <v>563</v>
      </c>
      <c r="D6962" t="str">
        <f>VLOOKUP(orders!C6962,customers!$A$2:$G$1501,7,FALSE)</f>
        <v>FURNITURE</v>
      </c>
      <c r="E6962">
        <f>VLOOKUP(C6962,customers!$A$2:$D$1501, 4,FALSE)</f>
        <v>12</v>
      </c>
      <c r="F6962" t="str">
        <f>VLOOKUP(E6962,nation!$A$2:$B$26, 2,FALSE)</f>
        <v>JAPAN</v>
      </c>
      <c r="G6962">
        <f>VLOOKUP(orders!F6962,nation!$B$2:$C$26,2,FALSE)</f>
        <v>2</v>
      </c>
      <c r="H6962" t="str">
        <f>HLOOKUP(orders!G6962,region_horz!$B$1:$F$2,2,FALSE)</f>
        <v>ASIA</v>
      </c>
      <c r="I6962" t="s">
        <v>16</v>
      </c>
      <c r="J6962">
        <v>284953.90000000002</v>
      </c>
      <c r="K6962" s="1">
        <v>33864</v>
      </c>
      <c r="L6962" t="s">
        <v>26</v>
      </c>
      <c r="M6962" t="s">
        <v>2007</v>
      </c>
      <c r="N6962">
        <v>0</v>
      </c>
      <c r="O6962" t="s">
        <v>7956</v>
      </c>
    </row>
    <row r="6963" spans="1:15" x14ac:dyDescent="0.2">
      <c r="A6963">
        <v>27842</v>
      </c>
      <c r="B6963" t="str">
        <f>VLOOKUP(orders!C6963,customers!$A$2:$B$1501, 2,FALSE)</f>
        <v>Customer#000000301</v>
      </c>
      <c r="C6963">
        <v>301</v>
      </c>
      <c r="D6963" t="str">
        <f>VLOOKUP(orders!C6963,customers!$A$2:$G$1501,7,FALSE)</f>
        <v>HOUSEHOLD</v>
      </c>
      <c r="E6963">
        <f>VLOOKUP(C6963,customers!$A$2:$D$1501, 4,FALSE)</f>
        <v>7</v>
      </c>
      <c r="F6963" t="str">
        <f>VLOOKUP(E6963,nation!$A$2:$B$26, 2,FALSE)</f>
        <v>GERMANY</v>
      </c>
      <c r="G6963">
        <f>VLOOKUP(orders!F6963,nation!$B$2:$C$26,2,FALSE)</f>
        <v>3</v>
      </c>
      <c r="H6963" t="str">
        <f>HLOOKUP(orders!G6963,region_horz!$B$1:$F$2,2,FALSE)</f>
        <v>EUROPE</v>
      </c>
      <c r="I6963" t="s">
        <v>9</v>
      </c>
      <c r="J6963">
        <v>135232.32000000001</v>
      </c>
      <c r="K6963" s="1">
        <v>35943</v>
      </c>
      <c r="L6963" t="s">
        <v>31</v>
      </c>
      <c r="M6963" t="s">
        <v>1646</v>
      </c>
      <c r="N6963">
        <v>0</v>
      </c>
      <c r="O6963" t="s">
        <v>7957</v>
      </c>
    </row>
    <row r="6964" spans="1:15" x14ac:dyDescent="0.2">
      <c r="A6964">
        <v>27843</v>
      </c>
      <c r="B6964" t="str">
        <f>VLOOKUP(orders!C6964,customers!$A$2:$B$1501, 2,FALSE)</f>
        <v>Customer#000000110</v>
      </c>
      <c r="C6964">
        <v>110</v>
      </c>
      <c r="D6964" t="str">
        <f>VLOOKUP(orders!C6964,customers!$A$2:$G$1501,7,FALSE)</f>
        <v>AUTOMOBILE</v>
      </c>
      <c r="E6964">
        <f>VLOOKUP(C6964,customers!$A$2:$D$1501, 4,FALSE)</f>
        <v>10</v>
      </c>
      <c r="F6964" t="str">
        <f>VLOOKUP(E6964,nation!$A$2:$B$26, 2,FALSE)</f>
        <v>IRAN</v>
      </c>
      <c r="G6964">
        <f>VLOOKUP(orders!F6964,nation!$B$2:$C$26,2,FALSE)</f>
        <v>4</v>
      </c>
      <c r="H6964" t="str">
        <f>HLOOKUP(orders!G6964,region_horz!$B$1:$F$2,2,FALSE)</f>
        <v>MIDDLE EAST</v>
      </c>
      <c r="I6964" t="s">
        <v>16</v>
      </c>
      <c r="J6964">
        <v>115670.99</v>
      </c>
      <c r="K6964" s="1">
        <v>34218</v>
      </c>
      <c r="L6964" t="s">
        <v>31</v>
      </c>
      <c r="M6964" t="s">
        <v>70</v>
      </c>
      <c r="N6964">
        <v>0</v>
      </c>
      <c r="O6964" t="s">
        <v>7958</v>
      </c>
    </row>
    <row r="6965" spans="1:15" x14ac:dyDescent="0.2">
      <c r="A6965">
        <v>27844</v>
      </c>
      <c r="B6965" t="str">
        <f>VLOOKUP(orders!C6965,customers!$A$2:$B$1501, 2,FALSE)</f>
        <v>Customer#000001123</v>
      </c>
      <c r="C6965">
        <v>1123</v>
      </c>
      <c r="D6965" t="str">
        <f>VLOOKUP(orders!C6965,customers!$A$2:$G$1501,7,FALSE)</f>
        <v>MACHINERY</v>
      </c>
      <c r="E6965">
        <f>VLOOKUP(C6965,customers!$A$2:$D$1501, 4,FALSE)</f>
        <v>16</v>
      </c>
      <c r="F6965" t="str">
        <f>VLOOKUP(E6965,nation!$A$2:$B$26, 2,FALSE)</f>
        <v>MOZAMBIQUE</v>
      </c>
      <c r="G6965">
        <f>VLOOKUP(orders!F6965,nation!$B$2:$C$26,2,FALSE)</f>
        <v>0</v>
      </c>
      <c r="H6965" t="str">
        <f>HLOOKUP(orders!G6965,region_horz!$B$1:$F$2,2,FALSE)</f>
        <v>AFRICA</v>
      </c>
      <c r="I6965" t="s">
        <v>9</v>
      </c>
      <c r="J6965">
        <v>139357.46</v>
      </c>
      <c r="K6965" s="1">
        <v>34880</v>
      </c>
      <c r="L6965" t="s">
        <v>10</v>
      </c>
      <c r="M6965" t="s">
        <v>510</v>
      </c>
      <c r="N6965">
        <v>0</v>
      </c>
      <c r="O6965" t="s">
        <v>7959</v>
      </c>
    </row>
    <row r="6966" spans="1:15" x14ac:dyDescent="0.2">
      <c r="A6966">
        <v>27845</v>
      </c>
      <c r="B6966" t="str">
        <f>VLOOKUP(orders!C6966,customers!$A$2:$B$1501, 2,FALSE)</f>
        <v>Customer#000001385</v>
      </c>
      <c r="C6966">
        <v>1385</v>
      </c>
      <c r="D6966" t="str">
        <f>VLOOKUP(orders!C6966,customers!$A$2:$G$1501,7,FALSE)</f>
        <v>BUILDING</v>
      </c>
      <c r="E6966">
        <f>VLOOKUP(C6966,customers!$A$2:$D$1501, 4,FALSE)</f>
        <v>3</v>
      </c>
      <c r="F6966" t="str">
        <f>VLOOKUP(E6966,nation!$A$2:$B$26, 2,FALSE)</f>
        <v>CANADA</v>
      </c>
      <c r="G6966">
        <f>VLOOKUP(orders!F6966,nation!$B$2:$C$26,2,FALSE)</f>
        <v>1</v>
      </c>
      <c r="H6966" t="str">
        <f>HLOOKUP(orders!G6966,region_horz!$B$1:$F$2,2,FALSE)</f>
        <v>AMERICA</v>
      </c>
      <c r="I6966" t="s">
        <v>9</v>
      </c>
      <c r="J6966">
        <v>161614</v>
      </c>
      <c r="K6966" s="1">
        <v>34894</v>
      </c>
      <c r="L6966" t="s">
        <v>23</v>
      </c>
      <c r="M6966" t="s">
        <v>1308</v>
      </c>
      <c r="N6966">
        <v>0</v>
      </c>
      <c r="O6966" t="s">
        <v>7960</v>
      </c>
    </row>
    <row r="6967" spans="1:15" x14ac:dyDescent="0.2">
      <c r="A6967">
        <v>27846</v>
      </c>
      <c r="B6967" t="str">
        <f>VLOOKUP(orders!C6967,customers!$A$2:$B$1501, 2,FALSE)</f>
        <v>Customer#000000649</v>
      </c>
      <c r="C6967">
        <v>649</v>
      </c>
      <c r="D6967" t="str">
        <f>VLOOKUP(orders!C6967,customers!$A$2:$G$1501,7,FALSE)</f>
        <v>BUILDING</v>
      </c>
      <c r="E6967">
        <f>VLOOKUP(C6967,customers!$A$2:$D$1501, 4,FALSE)</f>
        <v>11</v>
      </c>
      <c r="F6967" t="str">
        <f>VLOOKUP(E6967,nation!$A$2:$B$26, 2,FALSE)</f>
        <v>IRAQ</v>
      </c>
      <c r="G6967">
        <f>VLOOKUP(orders!F6967,nation!$B$2:$C$26,2,FALSE)</f>
        <v>4</v>
      </c>
      <c r="H6967" t="str">
        <f>HLOOKUP(orders!G6967,region_horz!$B$1:$F$2,2,FALSE)</f>
        <v>MIDDLE EAST</v>
      </c>
      <c r="I6967" t="s">
        <v>9</v>
      </c>
      <c r="J6967">
        <v>56127.77</v>
      </c>
      <c r="K6967" s="1">
        <v>35204</v>
      </c>
      <c r="L6967" t="s">
        <v>23</v>
      </c>
      <c r="M6967" t="s">
        <v>238</v>
      </c>
      <c r="N6967">
        <v>0</v>
      </c>
      <c r="O6967" t="s">
        <v>7961</v>
      </c>
    </row>
    <row r="6968" spans="1:15" x14ac:dyDescent="0.2">
      <c r="A6968">
        <v>27847</v>
      </c>
      <c r="B6968" t="str">
        <f>VLOOKUP(orders!C6968,customers!$A$2:$B$1501, 2,FALSE)</f>
        <v>Customer#000000956</v>
      </c>
      <c r="C6968">
        <v>956</v>
      </c>
      <c r="D6968" t="str">
        <f>VLOOKUP(orders!C6968,customers!$A$2:$G$1501,7,FALSE)</f>
        <v>HOUSEHOLD</v>
      </c>
      <c r="E6968">
        <f>VLOOKUP(C6968,customers!$A$2:$D$1501, 4,FALSE)</f>
        <v>20</v>
      </c>
      <c r="F6968" t="str">
        <f>VLOOKUP(E6968,nation!$A$2:$B$26, 2,FALSE)</f>
        <v>SAUDI ARABIA</v>
      </c>
      <c r="G6968">
        <f>VLOOKUP(orders!F6968,nation!$B$2:$C$26,2,FALSE)</f>
        <v>4</v>
      </c>
      <c r="H6968" t="str">
        <f>HLOOKUP(orders!G6968,region_horz!$B$1:$F$2,2,FALSE)</f>
        <v>MIDDLE EAST</v>
      </c>
      <c r="I6968" t="s">
        <v>9</v>
      </c>
      <c r="J6968">
        <v>116976.77</v>
      </c>
      <c r="K6968" s="1">
        <v>35987</v>
      </c>
      <c r="L6968" t="s">
        <v>31</v>
      </c>
      <c r="M6968" t="s">
        <v>3108</v>
      </c>
      <c r="N6968">
        <v>0</v>
      </c>
      <c r="O6968" t="s">
        <v>7962</v>
      </c>
    </row>
    <row r="6969" spans="1:15" x14ac:dyDescent="0.2">
      <c r="A6969">
        <v>27872</v>
      </c>
      <c r="B6969" t="str">
        <f>VLOOKUP(orders!C6969,customers!$A$2:$B$1501, 2,FALSE)</f>
        <v>Customer#000000595</v>
      </c>
      <c r="C6969">
        <v>595</v>
      </c>
      <c r="D6969" t="str">
        <f>VLOOKUP(orders!C6969,customers!$A$2:$G$1501,7,FALSE)</f>
        <v>HOUSEHOLD</v>
      </c>
      <c r="E6969">
        <f>VLOOKUP(C6969,customers!$A$2:$D$1501, 4,FALSE)</f>
        <v>19</v>
      </c>
      <c r="F6969" t="str">
        <f>VLOOKUP(E6969,nation!$A$2:$B$26, 2,FALSE)</f>
        <v>ROMANIA</v>
      </c>
      <c r="G6969">
        <f>VLOOKUP(orders!F6969,nation!$B$2:$C$26,2,FALSE)</f>
        <v>3</v>
      </c>
      <c r="H6969" t="str">
        <f>HLOOKUP(orders!G6969,region_horz!$B$1:$F$2,2,FALSE)</f>
        <v>EUROPE</v>
      </c>
      <c r="I6969" t="s">
        <v>9</v>
      </c>
      <c r="J6969">
        <v>234716.67</v>
      </c>
      <c r="K6969" s="1">
        <v>34986</v>
      </c>
      <c r="L6969" t="s">
        <v>23</v>
      </c>
      <c r="M6969" t="s">
        <v>1062</v>
      </c>
      <c r="N6969">
        <v>0</v>
      </c>
      <c r="O6969" t="s">
        <v>7963</v>
      </c>
    </row>
    <row r="6970" spans="1:15" x14ac:dyDescent="0.2">
      <c r="A6970">
        <v>27873</v>
      </c>
      <c r="B6970" t="str">
        <f>VLOOKUP(orders!C6970,customers!$A$2:$B$1501, 2,FALSE)</f>
        <v>Customer#000000079</v>
      </c>
      <c r="C6970">
        <v>79</v>
      </c>
      <c r="D6970" t="str">
        <f>VLOOKUP(orders!C6970,customers!$A$2:$G$1501,7,FALSE)</f>
        <v>MACHINERY</v>
      </c>
      <c r="E6970">
        <f>VLOOKUP(C6970,customers!$A$2:$D$1501, 4,FALSE)</f>
        <v>15</v>
      </c>
      <c r="F6970" t="str">
        <f>VLOOKUP(E6970,nation!$A$2:$B$26, 2,FALSE)</f>
        <v>MOROCCO</v>
      </c>
      <c r="G6970">
        <f>VLOOKUP(orders!F6970,nation!$B$2:$C$26,2,FALSE)</f>
        <v>0</v>
      </c>
      <c r="H6970" t="str">
        <f>HLOOKUP(orders!G6970,region_horz!$B$1:$F$2,2,FALSE)</f>
        <v>AFRICA</v>
      </c>
      <c r="I6970" t="s">
        <v>9</v>
      </c>
      <c r="J6970">
        <v>68367.179999999993</v>
      </c>
      <c r="K6970" s="1">
        <v>35194</v>
      </c>
      <c r="L6970" t="s">
        <v>10</v>
      </c>
      <c r="M6970" t="s">
        <v>856</v>
      </c>
      <c r="N6970">
        <v>0</v>
      </c>
      <c r="O6970" t="s">
        <v>7964</v>
      </c>
    </row>
    <row r="6971" spans="1:15" x14ac:dyDescent="0.2">
      <c r="A6971">
        <v>27874</v>
      </c>
      <c r="B6971" t="str">
        <f>VLOOKUP(orders!C6971,customers!$A$2:$B$1501, 2,FALSE)</f>
        <v>Customer#000000242</v>
      </c>
      <c r="C6971">
        <v>242</v>
      </c>
      <c r="D6971" t="str">
        <f>VLOOKUP(orders!C6971,customers!$A$2:$G$1501,7,FALSE)</f>
        <v>MACHINERY</v>
      </c>
      <c r="E6971">
        <f>VLOOKUP(C6971,customers!$A$2:$D$1501, 4,FALSE)</f>
        <v>3</v>
      </c>
      <c r="F6971" t="str">
        <f>VLOOKUP(E6971,nation!$A$2:$B$26, 2,FALSE)</f>
        <v>CANADA</v>
      </c>
      <c r="G6971">
        <f>VLOOKUP(orders!F6971,nation!$B$2:$C$26,2,FALSE)</f>
        <v>1</v>
      </c>
      <c r="H6971" t="str">
        <f>HLOOKUP(orders!G6971,region_horz!$B$1:$F$2,2,FALSE)</f>
        <v>AMERICA</v>
      </c>
      <c r="I6971" t="s">
        <v>9</v>
      </c>
      <c r="J6971">
        <v>143101.24</v>
      </c>
      <c r="K6971" s="1">
        <v>35679</v>
      </c>
      <c r="L6971" t="s">
        <v>13</v>
      </c>
      <c r="M6971" t="s">
        <v>2977</v>
      </c>
      <c r="N6971">
        <v>0</v>
      </c>
      <c r="O6971" t="s">
        <v>7965</v>
      </c>
    </row>
    <row r="6972" spans="1:15" x14ac:dyDescent="0.2">
      <c r="A6972">
        <v>27875</v>
      </c>
      <c r="B6972" t="str">
        <f>VLOOKUP(orders!C6972,customers!$A$2:$B$1501, 2,FALSE)</f>
        <v>Customer#000001211</v>
      </c>
      <c r="C6972">
        <v>1211</v>
      </c>
      <c r="D6972" t="str">
        <f>VLOOKUP(orders!C6972,customers!$A$2:$G$1501,7,FALSE)</f>
        <v>HOUSEHOLD</v>
      </c>
      <c r="E6972">
        <f>VLOOKUP(C6972,customers!$A$2:$D$1501, 4,FALSE)</f>
        <v>18</v>
      </c>
      <c r="F6972" t="str">
        <f>VLOOKUP(E6972,nation!$A$2:$B$26, 2,FALSE)</f>
        <v>CHINA</v>
      </c>
      <c r="G6972">
        <f>VLOOKUP(orders!F6972,nation!$B$2:$C$26,2,FALSE)</f>
        <v>2</v>
      </c>
      <c r="H6972" t="str">
        <f>HLOOKUP(orders!G6972,region_horz!$B$1:$F$2,2,FALSE)</f>
        <v>ASIA</v>
      </c>
      <c r="I6972" t="s">
        <v>16</v>
      </c>
      <c r="J6972">
        <v>177863.37</v>
      </c>
      <c r="K6972" s="1">
        <v>34055</v>
      </c>
      <c r="L6972" t="s">
        <v>10</v>
      </c>
      <c r="M6972" t="s">
        <v>352</v>
      </c>
      <c r="N6972">
        <v>0</v>
      </c>
      <c r="O6972" t="s">
        <v>7966</v>
      </c>
    </row>
    <row r="6973" spans="1:15" x14ac:dyDescent="0.2">
      <c r="A6973">
        <v>27876</v>
      </c>
      <c r="B6973" t="str">
        <f>VLOOKUP(orders!C6973,customers!$A$2:$B$1501, 2,FALSE)</f>
        <v>Customer#000000184</v>
      </c>
      <c r="C6973">
        <v>184</v>
      </c>
      <c r="D6973" t="str">
        <f>VLOOKUP(orders!C6973,customers!$A$2:$G$1501,7,FALSE)</f>
        <v>AUTOMOBILE</v>
      </c>
      <c r="E6973">
        <f>VLOOKUP(C6973,customers!$A$2:$D$1501, 4,FALSE)</f>
        <v>21</v>
      </c>
      <c r="F6973" t="str">
        <f>VLOOKUP(E6973,nation!$A$2:$B$26, 2,FALSE)</f>
        <v>VIETNAM</v>
      </c>
      <c r="G6973">
        <f>VLOOKUP(orders!F6973,nation!$B$2:$C$26,2,FALSE)</f>
        <v>2</v>
      </c>
      <c r="H6973" t="str">
        <f>HLOOKUP(orders!G6973,region_horz!$B$1:$F$2,2,FALSE)</f>
        <v>ASIA</v>
      </c>
      <c r="I6973" t="s">
        <v>16</v>
      </c>
      <c r="J6973">
        <v>137823.35999999999</v>
      </c>
      <c r="K6973" s="1">
        <v>34220</v>
      </c>
      <c r="L6973" t="s">
        <v>10</v>
      </c>
      <c r="M6973" t="s">
        <v>5518</v>
      </c>
      <c r="N6973">
        <v>0</v>
      </c>
      <c r="O6973" t="s">
        <v>7967</v>
      </c>
    </row>
    <row r="6974" spans="1:15" x14ac:dyDescent="0.2">
      <c r="A6974">
        <v>27877</v>
      </c>
      <c r="B6974" t="str">
        <f>VLOOKUP(orders!C6974,customers!$A$2:$B$1501, 2,FALSE)</f>
        <v>Customer#000000838</v>
      </c>
      <c r="C6974">
        <v>838</v>
      </c>
      <c r="D6974" t="str">
        <f>VLOOKUP(orders!C6974,customers!$A$2:$G$1501,7,FALSE)</f>
        <v>AUTOMOBILE</v>
      </c>
      <c r="E6974">
        <f>VLOOKUP(C6974,customers!$A$2:$D$1501, 4,FALSE)</f>
        <v>5</v>
      </c>
      <c r="F6974" t="str">
        <f>VLOOKUP(E6974,nation!$A$2:$B$26, 2,FALSE)</f>
        <v>ETHIOPIA</v>
      </c>
      <c r="G6974">
        <f>VLOOKUP(orders!F6974,nation!$B$2:$C$26,2,FALSE)</f>
        <v>0</v>
      </c>
      <c r="H6974" t="str">
        <f>HLOOKUP(orders!G6974,region_horz!$B$1:$F$2,2,FALSE)</f>
        <v>AFRICA</v>
      </c>
      <c r="I6974" t="s">
        <v>9</v>
      </c>
      <c r="J6974">
        <v>193169.77</v>
      </c>
      <c r="K6974" s="1">
        <v>35500</v>
      </c>
      <c r="L6974" t="s">
        <v>31</v>
      </c>
      <c r="M6974" t="s">
        <v>2079</v>
      </c>
      <c r="N6974">
        <v>0</v>
      </c>
      <c r="O6974" t="s">
        <v>4343</v>
      </c>
    </row>
    <row r="6975" spans="1:15" x14ac:dyDescent="0.2">
      <c r="A6975">
        <v>27878</v>
      </c>
      <c r="B6975" t="str">
        <f>VLOOKUP(orders!C6975,customers!$A$2:$B$1501, 2,FALSE)</f>
        <v>Customer#000000364</v>
      </c>
      <c r="C6975">
        <v>364</v>
      </c>
      <c r="D6975" t="str">
        <f>VLOOKUP(orders!C6975,customers!$A$2:$G$1501,7,FALSE)</f>
        <v>HOUSEHOLD</v>
      </c>
      <c r="E6975">
        <f>VLOOKUP(C6975,customers!$A$2:$D$1501, 4,FALSE)</f>
        <v>23</v>
      </c>
      <c r="F6975" t="str">
        <f>VLOOKUP(E6975,nation!$A$2:$B$26, 2,FALSE)</f>
        <v>UNITED KINGDOM</v>
      </c>
      <c r="G6975">
        <f>VLOOKUP(orders!F6975,nation!$B$2:$C$26,2,FALSE)</f>
        <v>3</v>
      </c>
      <c r="H6975" t="str">
        <f>HLOOKUP(orders!G6975,region_horz!$B$1:$F$2,2,FALSE)</f>
        <v>EUROPE</v>
      </c>
      <c r="I6975" t="s">
        <v>9</v>
      </c>
      <c r="J6975">
        <v>39234.26</v>
      </c>
      <c r="K6975" s="1">
        <v>35516</v>
      </c>
      <c r="L6975" t="s">
        <v>31</v>
      </c>
      <c r="M6975" t="s">
        <v>594</v>
      </c>
      <c r="N6975">
        <v>0</v>
      </c>
      <c r="O6975" t="s">
        <v>7968</v>
      </c>
    </row>
    <row r="6976" spans="1:15" x14ac:dyDescent="0.2">
      <c r="A6976">
        <v>27879</v>
      </c>
      <c r="B6976" t="str">
        <f>VLOOKUP(orders!C6976,customers!$A$2:$B$1501, 2,FALSE)</f>
        <v>Customer#000001459</v>
      </c>
      <c r="C6976">
        <v>1459</v>
      </c>
      <c r="D6976" t="str">
        <f>VLOOKUP(orders!C6976,customers!$A$2:$G$1501,7,FALSE)</f>
        <v>AUTOMOBILE</v>
      </c>
      <c r="E6976">
        <f>VLOOKUP(C6976,customers!$A$2:$D$1501, 4,FALSE)</f>
        <v>11</v>
      </c>
      <c r="F6976" t="str">
        <f>VLOOKUP(E6976,nation!$A$2:$B$26, 2,FALSE)</f>
        <v>IRAQ</v>
      </c>
      <c r="G6976">
        <f>VLOOKUP(orders!F6976,nation!$B$2:$C$26,2,FALSE)</f>
        <v>4</v>
      </c>
      <c r="H6976" t="str">
        <f>HLOOKUP(orders!G6976,region_horz!$B$1:$F$2,2,FALSE)</f>
        <v>MIDDLE EAST</v>
      </c>
      <c r="I6976" t="s">
        <v>16</v>
      </c>
      <c r="J6976">
        <v>56342.31</v>
      </c>
      <c r="K6976" s="1">
        <v>34027</v>
      </c>
      <c r="L6976" t="s">
        <v>31</v>
      </c>
      <c r="M6976" t="s">
        <v>507</v>
      </c>
      <c r="N6976">
        <v>0</v>
      </c>
      <c r="O6976" t="s">
        <v>7969</v>
      </c>
    </row>
    <row r="6977" spans="1:15" x14ac:dyDescent="0.2">
      <c r="A6977">
        <v>27904</v>
      </c>
      <c r="B6977" t="str">
        <f>VLOOKUP(orders!C6977,customers!$A$2:$B$1501, 2,FALSE)</f>
        <v>Customer#000000143</v>
      </c>
      <c r="C6977">
        <v>143</v>
      </c>
      <c r="D6977" t="str">
        <f>VLOOKUP(orders!C6977,customers!$A$2:$G$1501,7,FALSE)</f>
        <v>MACHINERY</v>
      </c>
      <c r="E6977">
        <f>VLOOKUP(C6977,customers!$A$2:$D$1501, 4,FALSE)</f>
        <v>16</v>
      </c>
      <c r="F6977" t="str">
        <f>VLOOKUP(E6977,nation!$A$2:$B$26, 2,FALSE)</f>
        <v>MOZAMBIQUE</v>
      </c>
      <c r="G6977">
        <f>VLOOKUP(orders!F6977,nation!$B$2:$C$26,2,FALSE)</f>
        <v>0</v>
      </c>
      <c r="H6977" t="str">
        <f>HLOOKUP(orders!G6977,region_horz!$B$1:$F$2,2,FALSE)</f>
        <v>AFRICA</v>
      </c>
      <c r="I6977" t="s">
        <v>9</v>
      </c>
      <c r="J6977">
        <v>50177.19</v>
      </c>
      <c r="K6977" s="1">
        <v>34946</v>
      </c>
      <c r="L6977" t="s">
        <v>26</v>
      </c>
      <c r="M6977" t="s">
        <v>910</v>
      </c>
      <c r="N6977">
        <v>0</v>
      </c>
      <c r="O6977" t="s">
        <v>7970</v>
      </c>
    </row>
    <row r="6978" spans="1:15" x14ac:dyDescent="0.2">
      <c r="A6978">
        <v>27905</v>
      </c>
      <c r="B6978" t="str">
        <f>VLOOKUP(orders!C6978,customers!$A$2:$B$1501, 2,FALSE)</f>
        <v>Customer#000001027</v>
      </c>
      <c r="C6978">
        <v>1027</v>
      </c>
      <c r="D6978" t="str">
        <f>VLOOKUP(orders!C6978,customers!$A$2:$G$1501,7,FALSE)</f>
        <v>BUILDING</v>
      </c>
      <c r="E6978">
        <f>VLOOKUP(C6978,customers!$A$2:$D$1501, 4,FALSE)</f>
        <v>2</v>
      </c>
      <c r="F6978" t="str">
        <f>VLOOKUP(E6978,nation!$A$2:$B$26, 2,FALSE)</f>
        <v>BRAZIL</v>
      </c>
      <c r="G6978">
        <f>VLOOKUP(orders!F6978,nation!$B$2:$C$26,2,FALSE)</f>
        <v>1</v>
      </c>
      <c r="H6978" t="str">
        <f>HLOOKUP(orders!G6978,region_horz!$B$1:$F$2,2,FALSE)</f>
        <v>AMERICA</v>
      </c>
      <c r="I6978" t="s">
        <v>9</v>
      </c>
      <c r="J6978">
        <v>190080.25</v>
      </c>
      <c r="K6978" s="1">
        <v>35734</v>
      </c>
      <c r="L6978" t="s">
        <v>23</v>
      </c>
      <c r="M6978" t="s">
        <v>1868</v>
      </c>
      <c r="N6978">
        <v>0</v>
      </c>
      <c r="O6978" t="s">
        <v>7971</v>
      </c>
    </row>
    <row r="6979" spans="1:15" x14ac:dyDescent="0.2">
      <c r="A6979">
        <v>27906</v>
      </c>
      <c r="B6979" t="str">
        <f>VLOOKUP(orders!C6979,customers!$A$2:$B$1501, 2,FALSE)</f>
        <v>Customer#000000241</v>
      </c>
      <c r="C6979">
        <v>241</v>
      </c>
      <c r="D6979" t="str">
        <f>VLOOKUP(orders!C6979,customers!$A$2:$G$1501,7,FALSE)</f>
        <v>AUTOMOBILE</v>
      </c>
      <c r="E6979">
        <f>VLOOKUP(C6979,customers!$A$2:$D$1501, 4,FALSE)</f>
        <v>9</v>
      </c>
      <c r="F6979" t="str">
        <f>VLOOKUP(E6979,nation!$A$2:$B$26, 2,FALSE)</f>
        <v>INDONESIA</v>
      </c>
      <c r="G6979">
        <f>VLOOKUP(orders!F6979,nation!$B$2:$C$26,2,FALSE)</f>
        <v>2</v>
      </c>
      <c r="H6979" t="str">
        <f>HLOOKUP(orders!G6979,region_horz!$B$1:$F$2,2,FALSE)</f>
        <v>ASIA</v>
      </c>
      <c r="I6979" t="s">
        <v>9</v>
      </c>
      <c r="J6979">
        <v>112599.66</v>
      </c>
      <c r="K6979" s="1">
        <v>35578</v>
      </c>
      <c r="L6979" t="s">
        <v>10</v>
      </c>
      <c r="M6979" t="s">
        <v>886</v>
      </c>
      <c r="N6979">
        <v>0</v>
      </c>
      <c r="O6979" t="s">
        <v>7972</v>
      </c>
    </row>
    <row r="6980" spans="1:15" x14ac:dyDescent="0.2">
      <c r="A6980">
        <v>27907</v>
      </c>
      <c r="B6980" t="str">
        <f>VLOOKUP(orders!C6980,customers!$A$2:$B$1501, 2,FALSE)</f>
        <v>Customer#000001435</v>
      </c>
      <c r="C6980">
        <v>1435</v>
      </c>
      <c r="D6980" t="str">
        <f>VLOOKUP(orders!C6980,customers!$A$2:$G$1501,7,FALSE)</f>
        <v>AUTOMOBILE</v>
      </c>
      <c r="E6980">
        <f>VLOOKUP(C6980,customers!$A$2:$D$1501, 4,FALSE)</f>
        <v>20</v>
      </c>
      <c r="F6980" t="str">
        <f>VLOOKUP(E6980,nation!$A$2:$B$26, 2,FALSE)</f>
        <v>SAUDI ARABIA</v>
      </c>
      <c r="G6980">
        <f>VLOOKUP(orders!F6980,nation!$B$2:$C$26,2,FALSE)</f>
        <v>4</v>
      </c>
      <c r="H6980" t="str">
        <f>HLOOKUP(orders!G6980,region_horz!$B$1:$F$2,2,FALSE)</f>
        <v>MIDDLE EAST</v>
      </c>
      <c r="I6980" t="s">
        <v>9</v>
      </c>
      <c r="J6980">
        <v>16603.27</v>
      </c>
      <c r="K6980" s="1">
        <v>35756</v>
      </c>
      <c r="L6980" t="s">
        <v>31</v>
      </c>
      <c r="M6980" t="s">
        <v>586</v>
      </c>
      <c r="N6980">
        <v>0</v>
      </c>
      <c r="O6980" t="s">
        <v>7973</v>
      </c>
    </row>
    <row r="6981" spans="1:15" x14ac:dyDescent="0.2">
      <c r="A6981">
        <v>27908</v>
      </c>
      <c r="B6981" t="str">
        <f>VLOOKUP(orders!C6981,customers!$A$2:$B$1501, 2,FALSE)</f>
        <v>Customer#000001355</v>
      </c>
      <c r="C6981">
        <v>1355</v>
      </c>
      <c r="D6981" t="str">
        <f>VLOOKUP(orders!C6981,customers!$A$2:$G$1501,7,FALSE)</f>
        <v>AUTOMOBILE</v>
      </c>
      <c r="E6981">
        <f>VLOOKUP(C6981,customers!$A$2:$D$1501, 4,FALSE)</f>
        <v>20</v>
      </c>
      <c r="F6981" t="str">
        <f>VLOOKUP(E6981,nation!$A$2:$B$26, 2,FALSE)</f>
        <v>SAUDI ARABIA</v>
      </c>
      <c r="G6981">
        <f>VLOOKUP(orders!F6981,nation!$B$2:$C$26,2,FALSE)</f>
        <v>4</v>
      </c>
      <c r="H6981" t="str">
        <f>HLOOKUP(orders!G6981,region_horz!$B$1:$F$2,2,FALSE)</f>
        <v>MIDDLE EAST</v>
      </c>
      <c r="I6981" t="s">
        <v>16</v>
      </c>
      <c r="J6981">
        <v>93357.71</v>
      </c>
      <c r="K6981" s="1">
        <v>34460</v>
      </c>
      <c r="L6981" t="s">
        <v>26</v>
      </c>
      <c r="M6981" t="s">
        <v>1597</v>
      </c>
      <c r="N6981">
        <v>0</v>
      </c>
      <c r="O6981" t="s">
        <v>7974</v>
      </c>
    </row>
    <row r="6982" spans="1:15" x14ac:dyDescent="0.2">
      <c r="A6982">
        <v>27909</v>
      </c>
      <c r="B6982" t="str">
        <f>VLOOKUP(orders!C6982,customers!$A$2:$B$1501, 2,FALSE)</f>
        <v>Customer#000000382</v>
      </c>
      <c r="C6982">
        <v>382</v>
      </c>
      <c r="D6982" t="str">
        <f>VLOOKUP(orders!C6982,customers!$A$2:$G$1501,7,FALSE)</f>
        <v>AUTOMOBILE</v>
      </c>
      <c r="E6982">
        <f>VLOOKUP(C6982,customers!$A$2:$D$1501, 4,FALSE)</f>
        <v>8</v>
      </c>
      <c r="F6982" t="str">
        <f>VLOOKUP(E6982,nation!$A$2:$B$26, 2,FALSE)</f>
        <v>INDIA</v>
      </c>
      <c r="G6982">
        <f>VLOOKUP(orders!F6982,nation!$B$2:$C$26,2,FALSE)</f>
        <v>2</v>
      </c>
      <c r="H6982" t="str">
        <f>HLOOKUP(orders!G6982,region_horz!$B$1:$F$2,2,FALSE)</f>
        <v>ASIA</v>
      </c>
      <c r="I6982" t="s">
        <v>16</v>
      </c>
      <c r="J6982">
        <v>173208.21</v>
      </c>
      <c r="K6982" s="1">
        <v>33642</v>
      </c>
      <c r="L6982" t="s">
        <v>13</v>
      </c>
      <c r="M6982" t="s">
        <v>197</v>
      </c>
      <c r="N6982">
        <v>0</v>
      </c>
      <c r="O6982" t="s">
        <v>7975</v>
      </c>
    </row>
    <row r="6983" spans="1:15" x14ac:dyDescent="0.2">
      <c r="A6983">
        <v>27910</v>
      </c>
      <c r="B6983" t="str">
        <f>VLOOKUP(orders!C6983,customers!$A$2:$B$1501, 2,FALSE)</f>
        <v>Customer#000000358</v>
      </c>
      <c r="C6983">
        <v>358</v>
      </c>
      <c r="D6983" t="str">
        <f>VLOOKUP(orders!C6983,customers!$A$2:$G$1501,7,FALSE)</f>
        <v>MACHINERY</v>
      </c>
      <c r="E6983">
        <f>VLOOKUP(C6983,customers!$A$2:$D$1501, 4,FALSE)</f>
        <v>5</v>
      </c>
      <c r="F6983" t="str">
        <f>VLOOKUP(E6983,nation!$A$2:$B$26, 2,FALSE)</f>
        <v>ETHIOPIA</v>
      </c>
      <c r="G6983">
        <f>VLOOKUP(orders!F6983,nation!$B$2:$C$26,2,FALSE)</f>
        <v>0</v>
      </c>
      <c r="H6983" t="str">
        <f>HLOOKUP(orders!G6983,region_horz!$B$1:$F$2,2,FALSE)</f>
        <v>AFRICA</v>
      </c>
      <c r="I6983" t="s">
        <v>16</v>
      </c>
      <c r="J6983">
        <v>166891.51</v>
      </c>
      <c r="K6983" s="1">
        <v>34647</v>
      </c>
      <c r="L6983" t="s">
        <v>13</v>
      </c>
      <c r="M6983" t="s">
        <v>2425</v>
      </c>
      <c r="N6983">
        <v>0</v>
      </c>
      <c r="O6983" t="s">
        <v>7976</v>
      </c>
    </row>
    <row r="6984" spans="1:15" x14ac:dyDescent="0.2">
      <c r="A6984">
        <v>27911</v>
      </c>
      <c r="B6984" t="str">
        <f>VLOOKUP(orders!C6984,customers!$A$2:$B$1501, 2,FALSE)</f>
        <v>Customer#000001120</v>
      </c>
      <c r="C6984">
        <v>1120</v>
      </c>
      <c r="D6984" t="str">
        <f>VLOOKUP(orders!C6984,customers!$A$2:$G$1501,7,FALSE)</f>
        <v>AUTOMOBILE</v>
      </c>
      <c r="E6984">
        <f>VLOOKUP(C6984,customers!$A$2:$D$1501, 4,FALSE)</f>
        <v>2</v>
      </c>
      <c r="F6984" t="str">
        <f>VLOOKUP(E6984,nation!$A$2:$B$26, 2,FALSE)</f>
        <v>BRAZIL</v>
      </c>
      <c r="G6984">
        <f>VLOOKUP(orders!F6984,nation!$B$2:$C$26,2,FALSE)</f>
        <v>1</v>
      </c>
      <c r="H6984" t="str">
        <f>HLOOKUP(orders!G6984,region_horz!$B$1:$F$2,2,FALSE)</f>
        <v>AMERICA</v>
      </c>
      <c r="I6984" t="s">
        <v>9</v>
      </c>
      <c r="J6984">
        <v>263944.7</v>
      </c>
      <c r="K6984" s="1">
        <v>35409</v>
      </c>
      <c r="L6984" t="s">
        <v>26</v>
      </c>
      <c r="M6984" t="s">
        <v>1254</v>
      </c>
      <c r="N6984">
        <v>0</v>
      </c>
      <c r="O6984" t="s">
        <v>7977</v>
      </c>
    </row>
    <row r="6985" spans="1:15" x14ac:dyDescent="0.2">
      <c r="A6985">
        <v>27936</v>
      </c>
      <c r="B6985" t="str">
        <f>VLOOKUP(orders!C6985,customers!$A$2:$B$1501, 2,FALSE)</f>
        <v>Customer#000000124</v>
      </c>
      <c r="C6985">
        <v>124</v>
      </c>
      <c r="D6985" t="str">
        <f>VLOOKUP(orders!C6985,customers!$A$2:$G$1501,7,FALSE)</f>
        <v>AUTOMOBILE</v>
      </c>
      <c r="E6985">
        <f>VLOOKUP(C6985,customers!$A$2:$D$1501, 4,FALSE)</f>
        <v>18</v>
      </c>
      <c r="F6985" t="str">
        <f>VLOOKUP(E6985,nation!$A$2:$B$26, 2,FALSE)</f>
        <v>CHINA</v>
      </c>
      <c r="G6985">
        <f>VLOOKUP(orders!F6985,nation!$B$2:$C$26,2,FALSE)</f>
        <v>2</v>
      </c>
      <c r="H6985" t="str">
        <f>HLOOKUP(orders!G6985,region_horz!$B$1:$F$2,2,FALSE)</f>
        <v>ASIA</v>
      </c>
      <c r="I6985" t="s">
        <v>9</v>
      </c>
      <c r="J6985">
        <v>185564.82</v>
      </c>
      <c r="K6985" s="1">
        <v>34888</v>
      </c>
      <c r="L6985" t="s">
        <v>26</v>
      </c>
      <c r="M6985" t="s">
        <v>132</v>
      </c>
      <c r="N6985">
        <v>0</v>
      </c>
      <c r="O6985" t="s">
        <v>7978</v>
      </c>
    </row>
    <row r="6986" spans="1:15" x14ac:dyDescent="0.2">
      <c r="A6986">
        <v>27937</v>
      </c>
      <c r="B6986" t="str">
        <f>VLOOKUP(orders!C6986,customers!$A$2:$B$1501, 2,FALSE)</f>
        <v>Customer#000001093</v>
      </c>
      <c r="C6986">
        <v>1093</v>
      </c>
      <c r="D6986" t="str">
        <f>VLOOKUP(orders!C6986,customers!$A$2:$G$1501,7,FALSE)</f>
        <v>HOUSEHOLD</v>
      </c>
      <c r="E6986">
        <f>VLOOKUP(C6986,customers!$A$2:$D$1501, 4,FALSE)</f>
        <v>24</v>
      </c>
      <c r="F6986" t="str">
        <f>VLOOKUP(E6986,nation!$A$2:$B$26, 2,FALSE)</f>
        <v>UNITED STATES</v>
      </c>
      <c r="G6986">
        <f>VLOOKUP(orders!F6986,nation!$B$2:$C$26,2,FALSE)</f>
        <v>1</v>
      </c>
      <c r="H6986" t="str">
        <f>HLOOKUP(orders!G6986,region_horz!$B$1:$F$2,2,FALSE)</f>
        <v>AMERICA</v>
      </c>
      <c r="I6986" t="s">
        <v>9</v>
      </c>
      <c r="J6986">
        <v>163244.21</v>
      </c>
      <c r="K6986" s="1">
        <v>35822</v>
      </c>
      <c r="L6986" t="s">
        <v>26</v>
      </c>
      <c r="M6986" t="s">
        <v>974</v>
      </c>
      <c r="N6986">
        <v>0</v>
      </c>
      <c r="O6986" t="s">
        <v>7979</v>
      </c>
    </row>
    <row r="6987" spans="1:15" x14ac:dyDescent="0.2">
      <c r="A6987">
        <v>27938</v>
      </c>
      <c r="B6987" t="str">
        <f>VLOOKUP(orders!C6987,customers!$A$2:$B$1501, 2,FALSE)</f>
        <v>Customer#000000413</v>
      </c>
      <c r="C6987">
        <v>413</v>
      </c>
      <c r="D6987" t="str">
        <f>VLOOKUP(orders!C6987,customers!$A$2:$G$1501,7,FALSE)</f>
        <v>FURNITURE</v>
      </c>
      <c r="E6987">
        <f>VLOOKUP(C6987,customers!$A$2:$D$1501, 4,FALSE)</f>
        <v>6</v>
      </c>
      <c r="F6987" t="str">
        <f>VLOOKUP(E6987,nation!$A$2:$B$26, 2,FALSE)</f>
        <v>FRANCE</v>
      </c>
      <c r="G6987">
        <f>VLOOKUP(orders!F6987,nation!$B$2:$C$26,2,FALSE)</f>
        <v>3</v>
      </c>
      <c r="H6987" t="str">
        <f>HLOOKUP(orders!G6987,region_horz!$B$1:$F$2,2,FALSE)</f>
        <v>EUROPE</v>
      </c>
      <c r="I6987" t="s">
        <v>16</v>
      </c>
      <c r="J6987">
        <v>64384.480000000003</v>
      </c>
      <c r="K6987" s="1">
        <v>34460</v>
      </c>
      <c r="L6987" t="s">
        <v>31</v>
      </c>
      <c r="M6987" t="s">
        <v>2451</v>
      </c>
      <c r="N6987">
        <v>0</v>
      </c>
      <c r="O6987" t="s">
        <v>7980</v>
      </c>
    </row>
    <row r="6988" spans="1:15" x14ac:dyDescent="0.2">
      <c r="A6988">
        <v>27939</v>
      </c>
      <c r="B6988" t="str">
        <f>VLOOKUP(orders!C6988,customers!$A$2:$B$1501, 2,FALSE)</f>
        <v>Customer#000001060</v>
      </c>
      <c r="C6988">
        <v>1060</v>
      </c>
      <c r="D6988" t="str">
        <f>VLOOKUP(orders!C6988,customers!$A$2:$G$1501,7,FALSE)</f>
        <v>HOUSEHOLD</v>
      </c>
      <c r="E6988">
        <f>VLOOKUP(C6988,customers!$A$2:$D$1501, 4,FALSE)</f>
        <v>8</v>
      </c>
      <c r="F6988" t="str">
        <f>VLOOKUP(E6988,nation!$A$2:$B$26, 2,FALSE)</f>
        <v>INDIA</v>
      </c>
      <c r="G6988">
        <f>VLOOKUP(orders!F6988,nation!$B$2:$C$26,2,FALSE)</f>
        <v>2</v>
      </c>
      <c r="H6988" t="str">
        <f>HLOOKUP(orders!G6988,region_horz!$B$1:$F$2,2,FALSE)</f>
        <v>ASIA</v>
      </c>
      <c r="I6988" t="s">
        <v>16</v>
      </c>
      <c r="J6988">
        <v>171431.67999999999</v>
      </c>
      <c r="K6988" s="1">
        <v>33705</v>
      </c>
      <c r="L6988" t="s">
        <v>31</v>
      </c>
      <c r="M6988" t="s">
        <v>644</v>
      </c>
      <c r="N6988">
        <v>0</v>
      </c>
      <c r="O6988" t="s">
        <v>7981</v>
      </c>
    </row>
    <row r="6989" spans="1:15" x14ac:dyDescent="0.2">
      <c r="A6989">
        <v>27940</v>
      </c>
      <c r="B6989" t="str">
        <f>VLOOKUP(orders!C6989,customers!$A$2:$B$1501, 2,FALSE)</f>
        <v>Customer#000000275</v>
      </c>
      <c r="C6989">
        <v>275</v>
      </c>
      <c r="D6989" t="str">
        <f>VLOOKUP(orders!C6989,customers!$A$2:$G$1501,7,FALSE)</f>
        <v>AUTOMOBILE</v>
      </c>
      <c r="E6989">
        <f>VLOOKUP(C6989,customers!$A$2:$D$1501, 4,FALSE)</f>
        <v>22</v>
      </c>
      <c r="F6989" t="str">
        <f>VLOOKUP(E6989,nation!$A$2:$B$26, 2,FALSE)</f>
        <v>RUSSIA</v>
      </c>
      <c r="G6989">
        <f>VLOOKUP(orders!F6989,nation!$B$2:$C$26,2,FALSE)</f>
        <v>3</v>
      </c>
      <c r="H6989" t="str">
        <f>HLOOKUP(orders!G6989,region_horz!$B$1:$F$2,2,FALSE)</f>
        <v>EUROPE</v>
      </c>
      <c r="I6989" t="s">
        <v>9</v>
      </c>
      <c r="J6989">
        <v>126197.27</v>
      </c>
      <c r="K6989" s="1">
        <v>35772</v>
      </c>
      <c r="L6989" t="s">
        <v>23</v>
      </c>
      <c r="M6989" t="s">
        <v>1070</v>
      </c>
      <c r="N6989">
        <v>0</v>
      </c>
      <c r="O6989" t="s">
        <v>7982</v>
      </c>
    </row>
    <row r="6990" spans="1:15" x14ac:dyDescent="0.2">
      <c r="A6990">
        <v>27941</v>
      </c>
      <c r="B6990" t="str">
        <f>VLOOKUP(orders!C6990,customers!$A$2:$B$1501, 2,FALSE)</f>
        <v>Customer#000001402</v>
      </c>
      <c r="C6990">
        <v>1402</v>
      </c>
      <c r="D6990" t="str">
        <f>VLOOKUP(orders!C6990,customers!$A$2:$G$1501,7,FALSE)</f>
        <v>AUTOMOBILE</v>
      </c>
      <c r="E6990">
        <f>VLOOKUP(C6990,customers!$A$2:$D$1501, 4,FALSE)</f>
        <v>6</v>
      </c>
      <c r="F6990" t="str">
        <f>VLOOKUP(E6990,nation!$A$2:$B$26, 2,FALSE)</f>
        <v>FRANCE</v>
      </c>
      <c r="G6990">
        <f>VLOOKUP(orders!F6990,nation!$B$2:$C$26,2,FALSE)</f>
        <v>3</v>
      </c>
      <c r="H6990" t="str">
        <f>HLOOKUP(orders!G6990,region_horz!$B$1:$F$2,2,FALSE)</f>
        <v>EUROPE</v>
      </c>
      <c r="I6990" t="s">
        <v>16</v>
      </c>
      <c r="J6990">
        <v>134676.07999999999</v>
      </c>
      <c r="K6990" s="1">
        <v>34152</v>
      </c>
      <c r="L6990" t="s">
        <v>13</v>
      </c>
      <c r="M6990" t="s">
        <v>244</v>
      </c>
      <c r="N6990">
        <v>0</v>
      </c>
      <c r="O6990" t="s">
        <v>7983</v>
      </c>
    </row>
    <row r="6991" spans="1:15" x14ac:dyDescent="0.2">
      <c r="A6991">
        <v>27942</v>
      </c>
      <c r="B6991" t="str">
        <f>VLOOKUP(orders!C6991,customers!$A$2:$B$1501, 2,FALSE)</f>
        <v>Customer#000000401</v>
      </c>
      <c r="C6991">
        <v>401</v>
      </c>
      <c r="D6991" t="str">
        <f>VLOOKUP(orders!C6991,customers!$A$2:$G$1501,7,FALSE)</f>
        <v>BUILDING</v>
      </c>
      <c r="E6991">
        <f>VLOOKUP(C6991,customers!$A$2:$D$1501, 4,FALSE)</f>
        <v>19</v>
      </c>
      <c r="F6991" t="str">
        <f>VLOOKUP(E6991,nation!$A$2:$B$26, 2,FALSE)</f>
        <v>ROMANIA</v>
      </c>
      <c r="G6991">
        <f>VLOOKUP(orders!F6991,nation!$B$2:$C$26,2,FALSE)</f>
        <v>3</v>
      </c>
      <c r="H6991" t="str">
        <f>HLOOKUP(orders!G6991,region_horz!$B$1:$F$2,2,FALSE)</f>
        <v>EUROPE</v>
      </c>
      <c r="I6991" t="s">
        <v>9</v>
      </c>
      <c r="J6991">
        <v>226053.99</v>
      </c>
      <c r="K6991" s="1">
        <v>35731</v>
      </c>
      <c r="L6991" t="s">
        <v>26</v>
      </c>
      <c r="M6991" t="s">
        <v>401</v>
      </c>
      <c r="N6991">
        <v>0</v>
      </c>
      <c r="O6991" t="s">
        <v>7984</v>
      </c>
    </row>
    <row r="6992" spans="1:15" x14ac:dyDescent="0.2">
      <c r="A6992">
        <v>27943</v>
      </c>
      <c r="B6992" t="str">
        <f>VLOOKUP(orders!C6992,customers!$A$2:$B$1501, 2,FALSE)</f>
        <v>Customer#000000542</v>
      </c>
      <c r="C6992">
        <v>542</v>
      </c>
      <c r="D6992" t="str">
        <f>VLOOKUP(orders!C6992,customers!$A$2:$G$1501,7,FALSE)</f>
        <v>BUILDING</v>
      </c>
      <c r="E6992">
        <f>VLOOKUP(C6992,customers!$A$2:$D$1501, 4,FALSE)</f>
        <v>16</v>
      </c>
      <c r="F6992" t="str">
        <f>VLOOKUP(E6992,nation!$A$2:$B$26, 2,FALSE)</f>
        <v>MOZAMBIQUE</v>
      </c>
      <c r="G6992">
        <f>VLOOKUP(orders!F6992,nation!$B$2:$C$26,2,FALSE)</f>
        <v>0</v>
      </c>
      <c r="H6992" t="str">
        <f>HLOOKUP(orders!G6992,region_horz!$B$1:$F$2,2,FALSE)</f>
        <v>AFRICA</v>
      </c>
      <c r="I6992" t="s">
        <v>9</v>
      </c>
      <c r="J6992">
        <v>37900.769999999997</v>
      </c>
      <c r="K6992" s="1">
        <v>35763</v>
      </c>
      <c r="L6992" t="s">
        <v>23</v>
      </c>
      <c r="M6992" t="s">
        <v>1279</v>
      </c>
      <c r="N6992">
        <v>0</v>
      </c>
      <c r="O6992" t="s">
        <v>7985</v>
      </c>
    </row>
    <row r="6993" spans="1:15" x14ac:dyDescent="0.2">
      <c r="A6993">
        <v>27968</v>
      </c>
      <c r="B6993" t="str">
        <f>VLOOKUP(orders!C6993,customers!$A$2:$B$1501, 2,FALSE)</f>
        <v>Customer#000000632</v>
      </c>
      <c r="C6993">
        <v>632</v>
      </c>
      <c r="D6993" t="str">
        <f>VLOOKUP(orders!C6993,customers!$A$2:$G$1501,7,FALSE)</f>
        <v>MACHINERY</v>
      </c>
      <c r="E6993">
        <f>VLOOKUP(C6993,customers!$A$2:$D$1501, 4,FALSE)</f>
        <v>3</v>
      </c>
      <c r="F6993" t="str">
        <f>VLOOKUP(E6993,nation!$A$2:$B$26, 2,FALSE)</f>
        <v>CANADA</v>
      </c>
      <c r="G6993">
        <f>VLOOKUP(orders!F6993,nation!$B$2:$C$26,2,FALSE)</f>
        <v>1</v>
      </c>
      <c r="H6993" t="str">
        <f>HLOOKUP(orders!G6993,region_horz!$B$1:$F$2,2,FALSE)</f>
        <v>AMERICA</v>
      </c>
      <c r="I6993" t="s">
        <v>9</v>
      </c>
      <c r="J6993">
        <v>231835.53</v>
      </c>
      <c r="K6993" s="1">
        <v>35765</v>
      </c>
      <c r="L6993" t="s">
        <v>23</v>
      </c>
      <c r="M6993" t="s">
        <v>954</v>
      </c>
      <c r="N6993">
        <v>0</v>
      </c>
      <c r="O6993" t="s">
        <v>7986</v>
      </c>
    </row>
    <row r="6994" spans="1:15" x14ac:dyDescent="0.2">
      <c r="A6994">
        <v>27969</v>
      </c>
      <c r="B6994" t="str">
        <f>VLOOKUP(orders!C6994,customers!$A$2:$B$1501, 2,FALSE)</f>
        <v>Customer#000000382</v>
      </c>
      <c r="C6994">
        <v>382</v>
      </c>
      <c r="D6994" t="str">
        <f>VLOOKUP(orders!C6994,customers!$A$2:$G$1501,7,FALSE)</f>
        <v>AUTOMOBILE</v>
      </c>
      <c r="E6994">
        <f>VLOOKUP(C6994,customers!$A$2:$D$1501, 4,FALSE)</f>
        <v>8</v>
      </c>
      <c r="F6994" t="str">
        <f>VLOOKUP(E6994,nation!$A$2:$B$26, 2,FALSE)</f>
        <v>INDIA</v>
      </c>
      <c r="G6994">
        <f>VLOOKUP(orders!F6994,nation!$B$2:$C$26,2,FALSE)</f>
        <v>2</v>
      </c>
      <c r="H6994" t="str">
        <f>HLOOKUP(orders!G6994,region_horz!$B$1:$F$2,2,FALSE)</f>
        <v>ASIA</v>
      </c>
      <c r="I6994" t="s">
        <v>16</v>
      </c>
      <c r="J6994">
        <v>188946.63</v>
      </c>
      <c r="K6994" s="1">
        <v>34129</v>
      </c>
      <c r="L6994" t="s">
        <v>10</v>
      </c>
      <c r="M6994" t="s">
        <v>1238</v>
      </c>
      <c r="N6994">
        <v>0</v>
      </c>
      <c r="O6994" t="s">
        <v>7987</v>
      </c>
    </row>
    <row r="6995" spans="1:15" x14ac:dyDescent="0.2">
      <c r="A6995">
        <v>27970</v>
      </c>
      <c r="B6995" t="str">
        <f>VLOOKUP(orders!C6995,customers!$A$2:$B$1501, 2,FALSE)</f>
        <v>Customer#000000472</v>
      </c>
      <c r="C6995">
        <v>472</v>
      </c>
      <c r="D6995" t="str">
        <f>VLOOKUP(orders!C6995,customers!$A$2:$G$1501,7,FALSE)</f>
        <v>MACHINERY</v>
      </c>
      <c r="E6995">
        <f>VLOOKUP(C6995,customers!$A$2:$D$1501, 4,FALSE)</f>
        <v>12</v>
      </c>
      <c r="F6995" t="str">
        <f>VLOOKUP(E6995,nation!$A$2:$B$26, 2,FALSE)</f>
        <v>JAPAN</v>
      </c>
      <c r="G6995">
        <f>VLOOKUP(orders!F6995,nation!$B$2:$C$26,2,FALSE)</f>
        <v>2</v>
      </c>
      <c r="H6995" t="str">
        <f>HLOOKUP(orders!G6995,region_horz!$B$1:$F$2,2,FALSE)</f>
        <v>ASIA</v>
      </c>
      <c r="I6995" t="s">
        <v>9</v>
      </c>
      <c r="J6995">
        <v>3007.12</v>
      </c>
      <c r="K6995" s="1">
        <v>35982</v>
      </c>
      <c r="L6995" t="s">
        <v>10</v>
      </c>
      <c r="M6995" t="s">
        <v>1614</v>
      </c>
      <c r="N6995">
        <v>0</v>
      </c>
      <c r="O6995" t="s">
        <v>7988</v>
      </c>
    </row>
    <row r="6996" spans="1:15" x14ac:dyDescent="0.2">
      <c r="A6996">
        <v>27971</v>
      </c>
      <c r="B6996" t="str">
        <f>VLOOKUP(orders!C6996,customers!$A$2:$B$1501, 2,FALSE)</f>
        <v>Customer#000000614</v>
      </c>
      <c r="C6996">
        <v>614</v>
      </c>
      <c r="D6996" t="str">
        <f>VLOOKUP(orders!C6996,customers!$A$2:$G$1501,7,FALSE)</f>
        <v>FURNITURE</v>
      </c>
      <c r="E6996">
        <f>VLOOKUP(C6996,customers!$A$2:$D$1501, 4,FALSE)</f>
        <v>18</v>
      </c>
      <c r="F6996" t="str">
        <f>VLOOKUP(E6996,nation!$A$2:$B$26, 2,FALSE)</f>
        <v>CHINA</v>
      </c>
      <c r="G6996">
        <f>VLOOKUP(orders!F6996,nation!$B$2:$C$26,2,FALSE)</f>
        <v>2</v>
      </c>
      <c r="H6996" t="str">
        <f>HLOOKUP(orders!G6996,region_horz!$B$1:$F$2,2,FALSE)</f>
        <v>ASIA</v>
      </c>
      <c r="I6996" t="s">
        <v>9</v>
      </c>
      <c r="J6996">
        <v>139299.99</v>
      </c>
      <c r="K6996" s="1">
        <v>35426</v>
      </c>
      <c r="L6996" t="s">
        <v>10</v>
      </c>
      <c r="M6996" t="s">
        <v>181</v>
      </c>
      <c r="N6996">
        <v>0</v>
      </c>
      <c r="O6996" t="s">
        <v>7989</v>
      </c>
    </row>
    <row r="6997" spans="1:15" x14ac:dyDescent="0.2">
      <c r="A6997">
        <v>27972</v>
      </c>
      <c r="B6997" t="str">
        <f>VLOOKUP(orders!C6997,customers!$A$2:$B$1501, 2,FALSE)</f>
        <v>Customer#000001207</v>
      </c>
      <c r="C6997">
        <v>1207</v>
      </c>
      <c r="D6997" t="str">
        <f>VLOOKUP(orders!C6997,customers!$A$2:$G$1501,7,FALSE)</f>
        <v>AUTOMOBILE</v>
      </c>
      <c r="E6997">
        <f>VLOOKUP(C6997,customers!$A$2:$D$1501, 4,FALSE)</f>
        <v>3</v>
      </c>
      <c r="F6997" t="str">
        <f>VLOOKUP(E6997,nation!$A$2:$B$26, 2,FALSE)</f>
        <v>CANADA</v>
      </c>
      <c r="G6997">
        <f>VLOOKUP(orders!F6997,nation!$B$2:$C$26,2,FALSE)</f>
        <v>1</v>
      </c>
      <c r="H6997" t="str">
        <f>HLOOKUP(orders!G6997,region_horz!$B$1:$F$2,2,FALSE)</f>
        <v>AMERICA</v>
      </c>
      <c r="I6997" t="s">
        <v>9</v>
      </c>
      <c r="J6997">
        <v>202260.62</v>
      </c>
      <c r="K6997" s="1">
        <v>35271</v>
      </c>
      <c r="L6997" t="s">
        <v>13</v>
      </c>
      <c r="M6997" t="s">
        <v>618</v>
      </c>
      <c r="N6997">
        <v>0</v>
      </c>
      <c r="O6997" t="s">
        <v>7990</v>
      </c>
    </row>
    <row r="6998" spans="1:15" x14ac:dyDescent="0.2">
      <c r="A6998">
        <v>27973</v>
      </c>
      <c r="B6998" t="str">
        <f>VLOOKUP(orders!C6998,customers!$A$2:$B$1501, 2,FALSE)</f>
        <v>Customer#000000323</v>
      </c>
      <c r="C6998">
        <v>323</v>
      </c>
      <c r="D6998" t="str">
        <f>VLOOKUP(orders!C6998,customers!$A$2:$G$1501,7,FALSE)</f>
        <v>AUTOMOBILE</v>
      </c>
      <c r="E6998">
        <f>VLOOKUP(C6998,customers!$A$2:$D$1501, 4,FALSE)</f>
        <v>18</v>
      </c>
      <c r="F6998" t="str">
        <f>VLOOKUP(E6998,nation!$A$2:$B$26, 2,FALSE)</f>
        <v>CHINA</v>
      </c>
      <c r="G6998">
        <f>VLOOKUP(orders!F6998,nation!$B$2:$C$26,2,FALSE)</f>
        <v>2</v>
      </c>
      <c r="H6998" t="str">
        <f>HLOOKUP(orders!G6998,region_horz!$B$1:$F$2,2,FALSE)</f>
        <v>ASIA</v>
      </c>
      <c r="I6998" t="s">
        <v>16</v>
      </c>
      <c r="J6998">
        <v>213176.82</v>
      </c>
      <c r="K6998" s="1">
        <v>34032</v>
      </c>
      <c r="L6998" t="s">
        <v>31</v>
      </c>
      <c r="M6998" t="s">
        <v>2742</v>
      </c>
      <c r="N6998">
        <v>0</v>
      </c>
      <c r="O6998" t="s">
        <v>7991</v>
      </c>
    </row>
    <row r="6999" spans="1:15" x14ac:dyDescent="0.2">
      <c r="A6999">
        <v>27974</v>
      </c>
      <c r="B6999" t="str">
        <f>VLOOKUP(orders!C6999,customers!$A$2:$B$1501, 2,FALSE)</f>
        <v>Customer#000001372</v>
      </c>
      <c r="C6999">
        <v>1372</v>
      </c>
      <c r="D6999" t="str">
        <f>VLOOKUP(orders!C6999,customers!$A$2:$G$1501,7,FALSE)</f>
        <v>HOUSEHOLD</v>
      </c>
      <c r="E6999">
        <f>VLOOKUP(C6999,customers!$A$2:$D$1501, 4,FALSE)</f>
        <v>23</v>
      </c>
      <c r="F6999" t="str">
        <f>VLOOKUP(E6999,nation!$A$2:$B$26, 2,FALSE)</f>
        <v>UNITED KINGDOM</v>
      </c>
      <c r="G6999">
        <f>VLOOKUP(orders!F6999,nation!$B$2:$C$26,2,FALSE)</f>
        <v>3</v>
      </c>
      <c r="H6999" t="str">
        <f>HLOOKUP(orders!G6999,region_horz!$B$1:$F$2,2,FALSE)</f>
        <v>EUROPE</v>
      </c>
      <c r="I6999" t="s">
        <v>16</v>
      </c>
      <c r="J6999">
        <v>242090.31</v>
      </c>
      <c r="K6999" s="1">
        <v>34250</v>
      </c>
      <c r="L6999" t="s">
        <v>26</v>
      </c>
      <c r="M6999" t="s">
        <v>2010</v>
      </c>
      <c r="N6999">
        <v>0</v>
      </c>
      <c r="O6999" t="s">
        <v>7992</v>
      </c>
    </row>
    <row r="7000" spans="1:15" x14ac:dyDescent="0.2">
      <c r="A7000">
        <v>27975</v>
      </c>
      <c r="B7000" t="str">
        <f>VLOOKUP(orders!C7000,customers!$A$2:$B$1501, 2,FALSE)</f>
        <v>Customer#000001132</v>
      </c>
      <c r="C7000">
        <v>1132</v>
      </c>
      <c r="D7000" t="str">
        <f>VLOOKUP(orders!C7000,customers!$A$2:$G$1501,7,FALSE)</f>
        <v>AUTOMOBILE</v>
      </c>
      <c r="E7000">
        <f>VLOOKUP(C7000,customers!$A$2:$D$1501, 4,FALSE)</f>
        <v>22</v>
      </c>
      <c r="F7000" t="str">
        <f>VLOOKUP(E7000,nation!$A$2:$B$26, 2,FALSE)</f>
        <v>RUSSIA</v>
      </c>
      <c r="G7000">
        <f>VLOOKUP(orders!F7000,nation!$B$2:$C$26,2,FALSE)</f>
        <v>3</v>
      </c>
      <c r="H7000" t="str">
        <f>HLOOKUP(orders!G7000,region_horz!$B$1:$F$2,2,FALSE)</f>
        <v>EUROPE</v>
      </c>
      <c r="I7000" t="s">
        <v>16</v>
      </c>
      <c r="J7000">
        <v>97036</v>
      </c>
      <c r="K7000" s="1">
        <v>34743</v>
      </c>
      <c r="L7000" t="s">
        <v>31</v>
      </c>
      <c r="M7000" t="s">
        <v>408</v>
      </c>
      <c r="N7000">
        <v>0</v>
      </c>
      <c r="O7000" t="s">
        <v>7993</v>
      </c>
    </row>
    <row r="7001" spans="1:15" x14ac:dyDescent="0.2">
      <c r="A7001">
        <v>28000</v>
      </c>
      <c r="B7001" t="str">
        <f>VLOOKUP(orders!C7001,customers!$A$2:$B$1501, 2,FALSE)</f>
        <v>Customer#000001087</v>
      </c>
      <c r="C7001">
        <v>1087</v>
      </c>
      <c r="D7001" t="str">
        <f>VLOOKUP(orders!C7001,customers!$A$2:$G$1501,7,FALSE)</f>
        <v>MACHINERY</v>
      </c>
      <c r="E7001">
        <f>VLOOKUP(C7001,customers!$A$2:$D$1501, 4,FALSE)</f>
        <v>21</v>
      </c>
      <c r="F7001" t="str">
        <f>VLOOKUP(E7001,nation!$A$2:$B$26, 2,FALSE)</f>
        <v>VIETNAM</v>
      </c>
      <c r="G7001">
        <f>VLOOKUP(orders!F7001,nation!$B$2:$C$26,2,FALSE)</f>
        <v>2</v>
      </c>
      <c r="H7001" t="str">
        <f>HLOOKUP(orders!G7001,region_horz!$B$1:$F$2,2,FALSE)</f>
        <v>ASIA</v>
      </c>
      <c r="I7001" t="s">
        <v>48</v>
      </c>
      <c r="J7001">
        <v>73465.06</v>
      </c>
      <c r="K7001" s="1">
        <v>34792</v>
      </c>
      <c r="L7001" t="s">
        <v>13</v>
      </c>
      <c r="M7001" t="s">
        <v>1077</v>
      </c>
      <c r="N7001">
        <v>0</v>
      </c>
      <c r="O7001" t="s">
        <v>7994</v>
      </c>
    </row>
    <row r="7002" spans="1:15" x14ac:dyDescent="0.2">
      <c r="A7002">
        <v>28001</v>
      </c>
      <c r="B7002" t="str">
        <f>VLOOKUP(orders!C7002,customers!$A$2:$B$1501, 2,FALSE)</f>
        <v>Customer#000000374</v>
      </c>
      <c r="C7002">
        <v>374</v>
      </c>
      <c r="D7002" t="str">
        <f>VLOOKUP(orders!C7002,customers!$A$2:$G$1501,7,FALSE)</f>
        <v>AUTOMOBILE</v>
      </c>
      <c r="E7002">
        <f>VLOOKUP(C7002,customers!$A$2:$D$1501, 4,FALSE)</f>
        <v>22</v>
      </c>
      <c r="F7002" t="str">
        <f>VLOOKUP(E7002,nation!$A$2:$B$26, 2,FALSE)</f>
        <v>RUSSIA</v>
      </c>
      <c r="G7002">
        <f>VLOOKUP(orders!F7002,nation!$B$2:$C$26,2,FALSE)</f>
        <v>3</v>
      </c>
      <c r="H7002" t="str">
        <f>HLOOKUP(orders!G7002,region_horz!$B$1:$F$2,2,FALSE)</f>
        <v>EUROPE</v>
      </c>
      <c r="I7002" t="s">
        <v>16</v>
      </c>
      <c r="J7002">
        <v>245866.25</v>
      </c>
      <c r="K7002" s="1">
        <v>34500</v>
      </c>
      <c r="L7002" t="s">
        <v>13</v>
      </c>
      <c r="M7002" t="s">
        <v>950</v>
      </c>
      <c r="N7002">
        <v>0</v>
      </c>
      <c r="O7002" t="s">
        <v>7995</v>
      </c>
    </row>
    <row r="7003" spans="1:15" x14ac:dyDescent="0.2">
      <c r="A7003">
        <v>28002</v>
      </c>
      <c r="B7003" t="str">
        <f>VLOOKUP(orders!C7003,customers!$A$2:$B$1501, 2,FALSE)</f>
        <v>Customer#000000409</v>
      </c>
      <c r="C7003">
        <v>409</v>
      </c>
      <c r="D7003" t="str">
        <f>VLOOKUP(orders!C7003,customers!$A$2:$G$1501,7,FALSE)</f>
        <v>FURNITURE</v>
      </c>
      <c r="E7003">
        <f>VLOOKUP(C7003,customers!$A$2:$D$1501, 4,FALSE)</f>
        <v>11</v>
      </c>
      <c r="F7003" t="str">
        <f>VLOOKUP(E7003,nation!$A$2:$B$26, 2,FALSE)</f>
        <v>IRAQ</v>
      </c>
      <c r="G7003">
        <f>VLOOKUP(orders!F7003,nation!$B$2:$C$26,2,FALSE)</f>
        <v>4</v>
      </c>
      <c r="H7003" t="str">
        <f>HLOOKUP(orders!G7003,region_horz!$B$1:$F$2,2,FALSE)</f>
        <v>MIDDLE EAST</v>
      </c>
      <c r="I7003" t="s">
        <v>16</v>
      </c>
      <c r="J7003">
        <v>113653.31</v>
      </c>
      <c r="K7003" s="1">
        <v>34618</v>
      </c>
      <c r="L7003" t="s">
        <v>13</v>
      </c>
      <c r="M7003" t="s">
        <v>906</v>
      </c>
      <c r="N7003">
        <v>0</v>
      </c>
      <c r="O7003" t="s">
        <v>7996</v>
      </c>
    </row>
    <row r="7004" spans="1:15" x14ac:dyDescent="0.2">
      <c r="A7004">
        <v>28003</v>
      </c>
      <c r="B7004" t="str">
        <f>VLOOKUP(orders!C7004,customers!$A$2:$B$1501, 2,FALSE)</f>
        <v>Customer#000000715</v>
      </c>
      <c r="C7004">
        <v>715</v>
      </c>
      <c r="D7004" t="str">
        <f>VLOOKUP(orders!C7004,customers!$A$2:$G$1501,7,FALSE)</f>
        <v>AUTOMOBILE</v>
      </c>
      <c r="E7004">
        <f>VLOOKUP(C7004,customers!$A$2:$D$1501, 4,FALSE)</f>
        <v>19</v>
      </c>
      <c r="F7004" t="str">
        <f>VLOOKUP(E7004,nation!$A$2:$B$26, 2,FALSE)</f>
        <v>ROMANIA</v>
      </c>
      <c r="G7004">
        <f>VLOOKUP(orders!F7004,nation!$B$2:$C$26,2,FALSE)</f>
        <v>3</v>
      </c>
      <c r="H7004" t="str">
        <f>HLOOKUP(orders!G7004,region_horz!$B$1:$F$2,2,FALSE)</f>
        <v>EUROPE</v>
      </c>
      <c r="I7004" t="s">
        <v>48</v>
      </c>
      <c r="J7004">
        <v>217787.63</v>
      </c>
      <c r="K7004" s="1">
        <v>34778</v>
      </c>
      <c r="L7004" t="s">
        <v>13</v>
      </c>
      <c r="M7004" t="s">
        <v>1145</v>
      </c>
      <c r="N7004">
        <v>0</v>
      </c>
      <c r="O7004" t="s">
        <v>7997</v>
      </c>
    </row>
    <row r="7005" spans="1:15" x14ac:dyDescent="0.2">
      <c r="A7005">
        <v>28004</v>
      </c>
      <c r="B7005" t="str">
        <f>VLOOKUP(orders!C7005,customers!$A$2:$B$1501, 2,FALSE)</f>
        <v>Customer#000000470</v>
      </c>
      <c r="C7005">
        <v>470</v>
      </c>
      <c r="D7005" t="str">
        <f>VLOOKUP(orders!C7005,customers!$A$2:$G$1501,7,FALSE)</f>
        <v>HOUSEHOLD</v>
      </c>
      <c r="E7005">
        <f>VLOOKUP(C7005,customers!$A$2:$D$1501, 4,FALSE)</f>
        <v>20</v>
      </c>
      <c r="F7005" t="str">
        <f>VLOOKUP(E7005,nation!$A$2:$B$26, 2,FALSE)</f>
        <v>SAUDI ARABIA</v>
      </c>
      <c r="G7005">
        <f>VLOOKUP(orders!F7005,nation!$B$2:$C$26,2,FALSE)</f>
        <v>4</v>
      </c>
      <c r="H7005" t="str">
        <f>HLOOKUP(orders!G7005,region_horz!$B$1:$F$2,2,FALSE)</f>
        <v>MIDDLE EAST</v>
      </c>
      <c r="I7005" t="s">
        <v>9</v>
      </c>
      <c r="J7005">
        <v>218194.75</v>
      </c>
      <c r="K7005" s="1">
        <v>35981</v>
      </c>
      <c r="L7005" t="s">
        <v>23</v>
      </c>
      <c r="M7005" t="s">
        <v>1743</v>
      </c>
      <c r="N7005">
        <v>0</v>
      </c>
      <c r="O7005" t="s">
        <v>7998</v>
      </c>
    </row>
    <row r="7006" spans="1:15" x14ac:dyDescent="0.2">
      <c r="A7006">
        <v>28005</v>
      </c>
      <c r="B7006" t="str">
        <f>VLOOKUP(orders!C7006,customers!$A$2:$B$1501, 2,FALSE)</f>
        <v>Customer#000000625</v>
      </c>
      <c r="C7006">
        <v>625</v>
      </c>
      <c r="D7006" t="str">
        <f>VLOOKUP(orders!C7006,customers!$A$2:$G$1501,7,FALSE)</f>
        <v>FURNITURE</v>
      </c>
      <c r="E7006">
        <f>VLOOKUP(C7006,customers!$A$2:$D$1501, 4,FALSE)</f>
        <v>13</v>
      </c>
      <c r="F7006" t="str">
        <f>VLOOKUP(E7006,nation!$A$2:$B$26, 2,FALSE)</f>
        <v>JORDAN</v>
      </c>
      <c r="G7006">
        <f>VLOOKUP(orders!F7006,nation!$B$2:$C$26,2,FALSE)</f>
        <v>4</v>
      </c>
      <c r="H7006" t="str">
        <f>HLOOKUP(orders!G7006,region_horz!$B$1:$F$2,2,FALSE)</f>
        <v>MIDDLE EAST</v>
      </c>
      <c r="I7006" t="s">
        <v>16</v>
      </c>
      <c r="J7006">
        <v>85190.7</v>
      </c>
      <c r="K7006" s="1">
        <v>34723</v>
      </c>
      <c r="L7006" t="s">
        <v>31</v>
      </c>
      <c r="M7006" t="s">
        <v>2129</v>
      </c>
      <c r="N7006">
        <v>0</v>
      </c>
      <c r="O7006" t="s">
        <v>7999</v>
      </c>
    </row>
    <row r="7007" spans="1:15" x14ac:dyDescent="0.2">
      <c r="A7007">
        <v>28006</v>
      </c>
      <c r="B7007" t="str">
        <f>VLOOKUP(orders!C7007,customers!$A$2:$B$1501, 2,FALSE)</f>
        <v>Customer#000000544</v>
      </c>
      <c r="C7007">
        <v>544</v>
      </c>
      <c r="D7007" t="str">
        <f>VLOOKUP(orders!C7007,customers!$A$2:$G$1501,7,FALSE)</f>
        <v>AUTOMOBILE</v>
      </c>
      <c r="E7007">
        <f>VLOOKUP(C7007,customers!$A$2:$D$1501, 4,FALSE)</f>
        <v>5</v>
      </c>
      <c r="F7007" t="str">
        <f>VLOOKUP(E7007,nation!$A$2:$B$26, 2,FALSE)</f>
        <v>ETHIOPIA</v>
      </c>
      <c r="G7007">
        <f>VLOOKUP(orders!F7007,nation!$B$2:$C$26,2,FALSE)</f>
        <v>0</v>
      </c>
      <c r="H7007" t="str">
        <f>HLOOKUP(orders!G7007,region_horz!$B$1:$F$2,2,FALSE)</f>
        <v>AFRICA</v>
      </c>
      <c r="I7007" t="s">
        <v>9</v>
      </c>
      <c r="J7007">
        <v>156539.01</v>
      </c>
      <c r="K7007" s="1">
        <v>35562</v>
      </c>
      <c r="L7007" t="s">
        <v>13</v>
      </c>
      <c r="M7007" t="s">
        <v>2637</v>
      </c>
      <c r="N7007">
        <v>0</v>
      </c>
      <c r="O7007" t="s">
        <v>8000</v>
      </c>
    </row>
    <row r="7008" spans="1:15" x14ac:dyDescent="0.2">
      <c r="A7008">
        <v>28007</v>
      </c>
      <c r="B7008" t="str">
        <f>VLOOKUP(orders!C7008,customers!$A$2:$B$1501, 2,FALSE)</f>
        <v>Customer#000000560</v>
      </c>
      <c r="C7008">
        <v>560</v>
      </c>
      <c r="D7008" t="str">
        <f>VLOOKUP(orders!C7008,customers!$A$2:$G$1501,7,FALSE)</f>
        <v>BUILDING</v>
      </c>
      <c r="E7008">
        <f>VLOOKUP(C7008,customers!$A$2:$D$1501, 4,FALSE)</f>
        <v>19</v>
      </c>
      <c r="F7008" t="str">
        <f>VLOOKUP(E7008,nation!$A$2:$B$26, 2,FALSE)</f>
        <v>ROMANIA</v>
      </c>
      <c r="G7008">
        <f>VLOOKUP(orders!F7008,nation!$B$2:$C$26,2,FALSE)</f>
        <v>3</v>
      </c>
      <c r="H7008" t="str">
        <f>HLOOKUP(orders!G7008,region_horz!$B$1:$F$2,2,FALSE)</f>
        <v>EUROPE</v>
      </c>
      <c r="I7008" t="s">
        <v>16</v>
      </c>
      <c r="J7008">
        <v>229494.18</v>
      </c>
      <c r="K7008" s="1">
        <v>34068</v>
      </c>
      <c r="L7008" t="s">
        <v>23</v>
      </c>
      <c r="M7008" t="s">
        <v>2253</v>
      </c>
      <c r="N7008">
        <v>0</v>
      </c>
      <c r="O7008" t="s">
        <v>8001</v>
      </c>
    </row>
    <row r="7009" spans="1:15" x14ac:dyDescent="0.2">
      <c r="A7009">
        <v>28032</v>
      </c>
      <c r="B7009" t="str">
        <f>VLOOKUP(orders!C7009,customers!$A$2:$B$1501, 2,FALSE)</f>
        <v>Customer#000000526</v>
      </c>
      <c r="C7009">
        <v>526</v>
      </c>
      <c r="D7009" t="str">
        <f>VLOOKUP(orders!C7009,customers!$A$2:$G$1501,7,FALSE)</f>
        <v>HOUSEHOLD</v>
      </c>
      <c r="E7009">
        <f>VLOOKUP(C7009,customers!$A$2:$D$1501, 4,FALSE)</f>
        <v>1</v>
      </c>
      <c r="F7009" t="str">
        <f>VLOOKUP(E7009,nation!$A$2:$B$26, 2,FALSE)</f>
        <v>ARGENTINA</v>
      </c>
      <c r="G7009">
        <f>VLOOKUP(orders!F7009,nation!$B$2:$C$26,2,FALSE)</f>
        <v>1</v>
      </c>
      <c r="H7009" t="str">
        <f>HLOOKUP(orders!G7009,region_horz!$B$1:$F$2,2,FALSE)</f>
        <v>AMERICA</v>
      </c>
      <c r="I7009" t="s">
        <v>9</v>
      </c>
      <c r="J7009">
        <v>85411.44</v>
      </c>
      <c r="K7009" s="1">
        <v>35839</v>
      </c>
      <c r="L7009" t="s">
        <v>31</v>
      </c>
      <c r="M7009" t="s">
        <v>19</v>
      </c>
      <c r="N7009">
        <v>0</v>
      </c>
      <c r="O7009" t="s">
        <v>8002</v>
      </c>
    </row>
    <row r="7010" spans="1:15" x14ac:dyDescent="0.2">
      <c r="A7010">
        <v>28033</v>
      </c>
      <c r="B7010" t="str">
        <f>VLOOKUP(orders!C7010,customers!$A$2:$B$1501, 2,FALSE)</f>
        <v>Customer#000000043</v>
      </c>
      <c r="C7010">
        <v>43</v>
      </c>
      <c r="D7010" t="str">
        <f>VLOOKUP(orders!C7010,customers!$A$2:$G$1501,7,FALSE)</f>
        <v>MACHINERY</v>
      </c>
      <c r="E7010">
        <f>VLOOKUP(C7010,customers!$A$2:$D$1501, 4,FALSE)</f>
        <v>19</v>
      </c>
      <c r="F7010" t="str">
        <f>VLOOKUP(E7010,nation!$A$2:$B$26, 2,FALSE)</f>
        <v>ROMANIA</v>
      </c>
      <c r="G7010">
        <f>VLOOKUP(orders!F7010,nation!$B$2:$C$26,2,FALSE)</f>
        <v>3</v>
      </c>
      <c r="H7010" t="str">
        <f>HLOOKUP(orders!G7010,region_horz!$B$1:$F$2,2,FALSE)</f>
        <v>EUROPE</v>
      </c>
      <c r="I7010" t="s">
        <v>16</v>
      </c>
      <c r="J7010">
        <v>227144.69</v>
      </c>
      <c r="K7010" s="1">
        <v>34227</v>
      </c>
      <c r="L7010" t="s">
        <v>26</v>
      </c>
      <c r="M7010" t="s">
        <v>634</v>
      </c>
      <c r="N7010">
        <v>0</v>
      </c>
      <c r="O7010" t="s">
        <v>8003</v>
      </c>
    </row>
    <row r="7011" spans="1:15" x14ac:dyDescent="0.2">
      <c r="A7011">
        <v>28034</v>
      </c>
      <c r="B7011" t="str">
        <f>VLOOKUP(orders!C7011,customers!$A$2:$B$1501, 2,FALSE)</f>
        <v>Customer#000001141</v>
      </c>
      <c r="C7011">
        <v>1141</v>
      </c>
      <c r="D7011" t="str">
        <f>VLOOKUP(orders!C7011,customers!$A$2:$G$1501,7,FALSE)</f>
        <v>MACHINERY</v>
      </c>
      <c r="E7011">
        <f>VLOOKUP(C7011,customers!$A$2:$D$1501, 4,FALSE)</f>
        <v>22</v>
      </c>
      <c r="F7011" t="str">
        <f>VLOOKUP(E7011,nation!$A$2:$B$26, 2,FALSE)</f>
        <v>RUSSIA</v>
      </c>
      <c r="G7011">
        <f>VLOOKUP(orders!F7011,nation!$B$2:$C$26,2,FALSE)</f>
        <v>3</v>
      </c>
      <c r="H7011" t="str">
        <f>HLOOKUP(orders!G7011,region_horz!$B$1:$F$2,2,FALSE)</f>
        <v>EUROPE</v>
      </c>
      <c r="I7011" t="s">
        <v>9</v>
      </c>
      <c r="J7011">
        <v>12464.97</v>
      </c>
      <c r="K7011" s="1">
        <v>34991</v>
      </c>
      <c r="L7011" t="s">
        <v>26</v>
      </c>
      <c r="M7011" t="s">
        <v>344</v>
      </c>
      <c r="N7011">
        <v>0</v>
      </c>
      <c r="O7011" t="s">
        <v>8004</v>
      </c>
    </row>
    <row r="7012" spans="1:15" x14ac:dyDescent="0.2">
      <c r="A7012">
        <v>28035</v>
      </c>
      <c r="B7012" t="str">
        <f>VLOOKUP(orders!C7012,customers!$A$2:$B$1501, 2,FALSE)</f>
        <v>Customer#000000164</v>
      </c>
      <c r="C7012">
        <v>164</v>
      </c>
      <c r="D7012" t="str">
        <f>VLOOKUP(orders!C7012,customers!$A$2:$G$1501,7,FALSE)</f>
        <v>HOUSEHOLD</v>
      </c>
      <c r="E7012">
        <f>VLOOKUP(C7012,customers!$A$2:$D$1501, 4,FALSE)</f>
        <v>4</v>
      </c>
      <c r="F7012" t="str">
        <f>VLOOKUP(E7012,nation!$A$2:$B$26, 2,FALSE)</f>
        <v>EGYPT</v>
      </c>
      <c r="G7012">
        <f>VLOOKUP(orders!F7012,nation!$B$2:$C$26,2,FALSE)</f>
        <v>4</v>
      </c>
      <c r="H7012" t="str">
        <f>HLOOKUP(orders!G7012,region_horz!$B$1:$F$2,2,FALSE)</f>
        <v>MIDDLE EAST</v>
      </c>
      <c r="I7012" t="s">
        <v>48</v>
      </c>
      <c r="J7012">
        <v>190758.39999999999</v>
      </c>
      <c r="K7012" s="1">
        <v>34828</v>
      </c>
      <c r="L7012" t="s">
        <v>23</v>
      </c>
      <c r="M7012" t="s">
        <v>2192</v>
      </c>
      <c r="N7012">
        <v>0</v>
      </c>
      <c r="O7012" t="s">
        <v>8005</v>
      </c>
    </row>
    <row r="7013" spans="1:15" x14ac:dyDescent="0.2">
      <c r="A7013">
        <v>28036</v>
      </c>
      <c r="B7013" t="str">
        <f>VLOOKUP(orders!C7013,customers!$A$2:$B$1501, 2,FALSE)</f>
        <v>Customer#000000688</v>
      </c>
      <c r="C7013">
        <v>688</v>
      </c>
      <c r="D7013" t="str">
        <f>VLOOKUP(orders!C7013,customers!$A$2:$G$1501,7,FALSE)</f>
        <v>HOUSEHOLD</v>
      </c>
      <c r="E7013">
        <f>VLOOKUP(C7013,customers!$A$2:$D$1501, 4,FALSE)</f>
        <v>8</v>
      </c>
      <c r="F7013" t="str">
        <f>VLOOKUP(E7013,nation!$A$2:$B$26, 2,FALSE)</f>
        <v>INDIA</v>
      </c>
      <c r="G7013">
        <f>VLOOKUP(orders!F7013,nation!$B$2:$C$26,2,FALSE)</f>
        <v>2</v>
      </c>
      <c r="H7013" t="str">
        <f>HLOOKUP(orders!G7013,region_horz!$B$1:$F$2,2,FALSE)</f>
        <v>ASIA</v>
      </c>
      <c r="I7013" t="s">
        <v>16</v>
      </c>
      <c r="J7013">
        <v>238212.87</v>
      </c>
      <c r="K7013" s="1">
        <v>34284</v>
      </c>
      <c r="L7013" t="s">
        <v>26</v>
      </c>
      <c r="M7013" t="s">
        <v>1597</v>
      </c>
      <c r="N7013">
        <v>0</v>
      </c>
      <c r="O7013" t="s">
        <v>8006</v>
      </c>
    </row>
    <row r="7014" spans="1:15" x14ac:dyDescent="0.2">
      <c r="A7014">
        <v>28037</v>
      </c>
      <c r="B7014" t="str">
        <f>VLOOKUP(orders!C7014,customers!$A$2:$B$1501, 2,FALSE)</f>
        <v>Customer#000001153</v>
      </c>
      <c r="C7014">
        <v>1153</v>
      </c>
      <c r="D7014" t="str">
        <f>VLOOKUP(orders!C7014,customers!$A$2:$G$1501,7,FALSE)</f>
        <v>HOUSEHOLD</v>
      </c>
      <c r="E7014">
        <f>VLOOKUP(C7014,customers!$A$2:$D$1501, 4,FALSE)</f>
        <v>3</v>
      </c>
      <c r="F7014" t="str">
        <f>VLOOKUP(E7014,nation!$A$2:$B$26, 2,FALSE)</f>
        <v>CANADA</v>
      </c>
      <c r="G7014">
        <f>VLOOKUP(orders!F7014,nation!$B$2:$C$26,2,FALSE)</f>
        <v>1</v>
      </c>
      <c r="H7014" t="str">
        <f>HLOOKUP(orders!G7014,region_horz!$B$1:$F$2,2,FALSE)</f>
        <v>AMERICA</v>
      </c>
      <c r="I7014" t="s">
        <v>16</v>
      </c>
      <c r="J7014">
        <v>74320.94</v>
      </c>
      <c r="K7014" s="1">
        <v>34681</v>
      </c>
      <c r="L7014" t="s">
        <v>26</v>
      </c>
      <c r="M7014" t="s">
        <v>197</v>
      </c>
      <c r="N7014">
        <v>0</v>
      </c>
      <c r="O7014" t="s">
        <v>8007</v>
      </c>
    </row>
    <row r="7015" spans="1:15" x14ac:dyDescent="0.2">
      <c r="A7015">
        <v>28038</v>
      </c>
      <c r="B7015" t="str">
        <f>VLOOKUP(orders!C7015,customers!$A$2:$B$1501, 2,FALSE)</f>
        <v>Customer#000001352</v>
      </c>
      <c r="C7015">
        <v>1352</v>
      </c>
      <c r="D7015" t="str">
        <f>VLOOKUP(orders!C7015,customers!$A$2:$G$1501,7,FALSE)</f>
        <v>FURNITURE</v>
      </c>
      <c r="E7015">
        <f>VLOOKUP(C7015,customers!$A$2:$D$1501, 4,FALSE)</f>
        <v>20</v>
      </c>
      <c r="F7015" t="str">
        <f>VLOOKUP(E7015,nation!$A$2:$B$26, 2,FALSE)</f>
        <v>SAUDI ARABIA</v>
      </c>
      <c r="G7015">
        <f>VLOOKUP(orders!F7015,nation!$B$2:$C$26,2,FALSE)</f>
        <v>4</v>
      </c>
      <c r="H7015" t="str">
        <f>HLOOKUP(orders!G7015,region_horz!$B$1:$F$2,2,FALSE)</f>
        <v>MIDDLE EAST</v>
      </c>
      <c r="I7015" t="s">
        <v>9</v>
      </c>
      <c r="J7015">
        <v>171360.3</v>
      </c>
      <c r="K7015" s="1">
        <v>35221</v>
      </c>
      <c r="L7015" t="s">
        <v>10</v>
      </c>
      <c r="M7015" t="s">
        <v>1661</v>
      </c>
      <c r="N7015">
        <v>0</v>
      </c>
      <c r="O7015" t="s">
        <v>8008</v>
      </c>
    </row>
    <row r="7016" spans="1:15" x14ac:dyDescent="0.2">
      <c r="A7016">
        <v>28039</v>
      </c>
      <c r="B7016" t="str">
        <f>VLOOKUP(orders!C7016,customers!$A$2:$B$1501, 2,FALSE)</f>
        <v>Customer#000000406</v>
      </c>
      <c r="C7016">
        <v>406</v>
      </c>
      <c r="D7016" t="str">
        <f>VLOOKUP(orders!C7016,customers!$A$2:$G$1501,7,FALSE)</f>
        <v>FURNITURE</v>
      </c>
      <c r="E7016">
        <f>VLOOKUP(C7016,customers!$A$2:$D$1501, 4,FALSE)</f>
        <v>9</v>
      </c>
      <c r="F7016" t="str">
        <f>VLOOKUP(E7016,nation!$A$2:$B$26, 2,FALSE)</f>
        <v>INDONESIA</v>
      </c>
      <c r="G7016">
        <f>VLOOKUP(orders!F7016,nation!$B$2:$C$26,2,FALSE)</f>
        <v>2</v>
      </c>
      <c r="H7016" t="str">
        <f>HLOOKUP(orders!G7016,region_horz!$B$1:$F$2,2,FALSE)</f>
        <v>ASIA</v>
      </c>
      <c r="I7016" t="s">
        <v>16</v>
      </c>
      <c r="J7016">
        <v>85230.65</v>
      </c>
      <c r="K7016" s="1">
        <v>33875</v>
      </c>
      <c r="L7016" t="s">
        <v>31</v>
      </c>
      <c r="M7016" t="s">
        <v>4544</v>
      </c>
      <c r="N7016">
        <v>0</v>
      </c>
      <c r="O7016" t="s">
        <v>8009</v>
      </c>
    </row>
    <row r="7017" spans="1:15" x14ac:dyDescent="0.2">
      <c r="A7017">
        <v>28064</v>
      </c>
      <c r="B7017" t="str">
        <f>VLOOKUP(orders!C7017,customers!$A$2:$B$1501, 2,FALSE)</f>
        <v>Customer#000001372</v>
      </c>
      <c r="C7017">
        <v>1372</v>
      </c>
      <c r="D7017" t="str">
        <f>VLOOKUP(orders!C7017,customers!$A$2:$G$1501,7,FALSE)</f>
        <v>HOUSEHOLD</v>
      </c>
      <c r="E7017">
        <f>VLOOKUP(C7017,customers!$A$2:$D$1501, 4,FALSE)</f>
        <v>23</v>
      </c>
      <c r="F7017" t="str">
        <f>VLOOKUP(E7017,nation!$A$2:$B$26, 2,FALSE)</f>
        <v>UNITED KINGDOM</v>
      </c>
      <c r="G7017">
        <f>VLOOKUP(orders!F7017,nation!$B$2:$C$26,2,FALSE)</f>
        <v>3</v>
      </c>
      <c r="H7017" t="str">
        <f>HLOOKUP(orders!G7017,region_horz!$B$1:$F$2,2,FALSE)</f>
        <v>EUROPE</v>
      </c>
      <c r="I7017" t="s">
        <v>16</v>
      </c>
      <c r="J7017">
        <v>230783.26</v>
      </c>
      <c r="K7017" s="1">
        <v>34215</v>
      </c>
      <c r="L7017" t="s">
        <v>31</v>
      </c>
      <c r="M7017" t="s">
        <v>3541</v>
      </c>
      <c r="N7017">
        <v>0</v>
      </c>
      <c r="O7017" t="s">
        <v>8010</v>
      </c>
    </row>
    <row r="7018" spans="1:15" x14ac:dyDescent="0.2">
      <c r="A7018">
        <v>28065</v>
      </c>
      <c r="B7018" t="str">
        <f>VLOOKUP(orders!C7018,customers!$A$2:$B$1501, 2,FALSE)</f>
        <v>Customer#000000839</v>
      </c>
      <c r="C7018">
        <v>839</v>
      </c>
      <c r="D7018" t="str">
        <f>VLOOKUP(orders!C7018,customers!$A$2:$G$1501,7,FALSE)</f>
        <v>HOUSEHOLD</v>
      </c>
      <c r="E7018">
        <f>VLOOKUP(C7018,customers!$A$2:$D$1501, 4,FALSE)</f>
        <v>22</v>
      </c>
      <c r="F7018" t="str">
        <f>VLOOKUP(E7018,nation!$A$2:$B$26, 2,FALSE)</f>
        <v>RUSSIA</v>
      </c>
      <c r="G7018">
        <f>VLOOKUP(orders!F7018,nation!$B$2:$C$26,2,FALSE)</f>
        <v>3</v>
      </c>
      <c r="H7018" t="str">
        <f>HLOOKUP(orders!G7018,region_horz!$B$1:$F$2,2,FALSE)</f>
        <v>EUROPE</v>
      </c>
      <c r="I7018" t="s">
        <v>9</v>
      </c>
      <c r="J7018">
        <v>216147.88</v>
      </c>
      <c r="K7018" s="1">
        <v>35746</v>
      </c>
      <c r="L7018" t="s">
        <v>26</v>
      </c>
      <c r="M7018" t="s">
        <v>1830</v>
      </c>
      <c r="N7018">
        <v>0</v>
      </c>
      <c r="O7018" t="s">
        <v>8011</v>
      </c>
    </row>
    <row r="7019" spans="1:15" x14ac:dyDescent="0.2">
      <c r="A7019">
        <v>28066</v>
      </c>
      <c r="B7019" t="str">
        <f>VLOOKUP(orders!C7019,customers!$A$2:$B$1501, 2,FALSE)</f>
        <v>Customer#000000772</v>
      </c>
      <c r="C7019">
        <v>772</v>
      </c>
      <c r="D7019" t="str">
        <f>VLOOKUP(orders!C7019,customers!$A$2:$G$1501,7,FALSE)</f>
        <v>MACHINERY</v>
      </c>
      <c r="E7019">
        <f>VLOOKUP(C7019,customers!$A$2:$D$1501, 4,FALSE)</f>
        <v>20</v>
      </c>
      <c r="F7019" t="str">
        <f>VLOOKUP(E7019,nation!$A$2:$B$26, 2,FALSE)</f>
        <v>SAUDI ARABIA</v>
      </c>
      <c r="G7019">
        <f>VLOOKUP(orders!F7019,nation!$B$2:$C$26,2,FALSE)</f>
        <v>4</v>
      </c>
      <c r="H7019" t="str">
        <f>HLOOKUP(orders!G7019,region_horz!$B$1:$F$2,2,FALSE)</f>
        <v>MIDDLE EAST</v>
      </c>
      <c r="I7019" t="s">
        <v>9</v>
      </c>
      <c r="J7019">
        <v>114622.54</v>
      </c>
      <c r="K7019" s="1">
        <v>35496</v>
      </c>
      <c r="L7019" t="s">
        <v>31</v>
      </c>
      <c r="M7019" t="s">
        <v>219</v>
      </c>
      <c r="N7019">
        <v>0</v>
      </c>
      <c r="O7019" t="s">
        <v>8012</v>
      </c>
    </row>
    <row r="7020" spans="1:15" x14ac:dyDescent="0.2">
      <c r="A7020">
        <v>28067</v>
      </c>
      <c r="B7020" t="str">
        <f>VLOOKUP(orders!C7020,customers!$A$2:$B$1501, 2,FALSE)</f>
        <v>Customer#000001318</v>
      </c>
      <c r="C7020">
        <v>1318</v>
      </c>
      <c r="D7020" t="str">
        <f>VLOOKUP(orders!C7020,customers!$A$2:$G$1501,7,FALSE)</f>
        <v>BUILDING</v>
      </c>
      <c r="E7020">
        <f>VLOOKUP(C7020,customers!$A$2:$D$1501, 4,FALSE)</f>
        <v>14</v>
      </c>
      <c r="F7020" t="str">
        <f>VLOOKUP(E7020,nation!$A$2:$B$26, 2,FALSE)</f>
        <v>KENYA</v>
      </c>
      <c r="G7020">
        <f>VLOOKUP(orders!F7020,nation!$B$2:$C$26,2,FALSE)</f>
        <v>0</v>
      </c>
      <c r="H7020" t="str">
        <f>HLOOKUP(orders!G7020,region_horz!$B$1:$F$2,2,FALSE)</f>
        <v>AFRICA</v>
      </c>
      <c r="I7020" t="s">
        <v>16</v>
      </c>
      <c r="J7020">
        <v>347917.63</v>
      </c>
      <c r="K7020" s="1">
        <v>34333</v>
      </c>
      <c r="L7020" t="s">
        <v>26</v>
      </c>
      <c r="M7020" t="s">
        <v>308</v>
      </c>
      <c r="N7020">
        <v>0</v>
      </c>
      <c r="O7020" t="s">
        <v>8013</v>
      </c>
    </row>
    <row r="7021" spans="1:15" x14ac:dyDescent="0.2">
      <c r="A7021">
        <v>28068</v>
      </c>
      <c r="B7021" t="str">
        <f>VLOOKUP(orders!C7021,customers!$A$2:$B$1501, 2,FALSE)</f>
        <v>Customer#000000893</v>
      </c>
      <c r="C7021">
        <v>893</v>
      </c>
      <c r="D7021" t="str">
        <f>VLOOKUP(orders!C7021,customers!$A$2:$G$1501,7,FALSE)</f>
        <v>BUILDING</v>
      </c>
      <c r="E7021">
        <f>VLOOKUP(C7021,customers!$A$2:$D$1501, 4,FALSE)</f>
        <v>13</v>
      </c>
      <c r="F7021" t="str">
        <f>VLOOKUP(E7021,nation!$A$2:$B$26, 2,FALSE)</f>
        <v>JORDAN</v>
      </c>
      <c r="G7021">
        <f>VLOOKUP(orders!F7021,nation!$B$2:$C$26,2,FALSE)</f>
        <v>4</v>
      </c>
      <c r="H7021" t="str">
        <f>HLOOKUP(orders!G7021,region_horz!$B$1:$F$2,2,FALSE)</f>
        <v>MIDDLE EAST</v>
      </c>
      <c r="I7021" t="s">
        <v>16</v>
      </c>
      <c r="J7021">
        <v>214178.7</v>
      </c>
      <c r="K7021" s="1">
        <v>34208</v>
      </c>
      <c r="L7021" t="s">
        <v>10</v>
      </c>
      <c r="M7021" t="s">
        <v>1775</v>
      </c>
      <c r="N7021">
        <v>0</v>
      </c>
      <c r="O7021" t="s">
        <v>8014</v>
      </c>
    </row>
    <row r="7022" spans="1:15" x14ac:dyDescent="0.2">
      <c r="A7022">
        <v>28069</v>
      </c>
      <c r="B7022" t="str">
        <f>VLOOKUP(orders!C7022,customers!$A$2:$B$1501, 2,FALSE)</f>
        <v>Customer#000001051</v>
      </c>
      <c r="C7022">
        <v>1051</v>
      </c>
      <c r="D7022" t="str">
        <f>VLOOKUP(orders!C7022,customers!$A$2:$G$1501,7,FALSE)</f>
        <v>HOUSEHOLD</v>
      </c>
      <c r="E7022">
        <f>VLOOKUP(C7022,customers!$A$2:$D$1501, 4,FALSE)</f>
        <v>2</v>
      </c>
      <c r="F7022" t="str">
        <f>VLOOKUP(E7022,nation!$A$2:$B$26, 2,FALSE)</f>
        <v>BRAZIL</v>
      </c>
      <c r="G7022">
        <f>VLOOKUP(orders!F7022,nation!$B$2:$C$26,2,FALSE)</f>
        <v>1</v>
      </c>
      <c r="H7022" t="str">
        <f>HLOOKUP(orders!G7022,region_horz!$B$1:$F$2,2,FALSE)</f>
        <v>AMERICA</v>
      </c>
      <c r="I7022" t="s">
        <v>16</v>
      </c>
      <c r="J7022">
        <v>212149.15</v>
      </c>
      <c r="K7022" s="1">
        <v>34476</v>
      </c>
      <c r="L7022" t="s">
        <v>10</v>
      </c>
      <c r="M7022" t="s">
        <v>1053</v>
      </c>
      <c r="N7022">
        <v>0</v>
      </c>
      <c r="O7022" t="s">
        <v>8015</v>
      </c>
    </row>
    <row r="7023" spans="1:15" x14ac:dyDescent="0.2">
      <c r="A7023">
        <v>28070</v>
      </c>
      <c r="B7023" t="str">
        <f>VLOOKUP(orders!C7023,customers!$A$2:$B$1501, 2,FALSE)</f>
        <v>Customer#000000068</v>
      </c>
      <c r="C7023">
        <v>68</v>
      </c>
      <c r="D7023" t="str">
        <f>VLOOKUP(orders!C7023,customers!$A$2:$G$1501,7,FALSE)</f>
        <v>HOUSEHOLD</v>
      </c>
      <c r="E7023">
        <f>VLOOKUP(C7023,customers!$A$2:$D$1501, 4,FALSE)</f>
        <v>12</v>
      </c>
      <c r="F7023" t="str">
        <f>VLOOKUP(E7023,nation!$A$2:$B$26, 2,FALSE)</f>
        <v>JAPAN</v>
      </c>
      <c r="G7023">
        <f>VLOOKUP(orders!F7023,nation!$B$2:$C$26,2,FALSE)</f>
        <v>2</v>
      </c>
      <c r="H7023" t="str">
        <f>HLOOKUP(orders!G7023,region_horz!$B$1:$F$2,2,FALSE)</f>
        <v>ASIA</v>
      </c>
      <c r="I7023" t="s">
        <v>9</v>
      </c>
      <c r="J7023">
        <v>41322.239999999998</v>
      </c>
      <c r="K7023" s="1">
        <v>35732</v>
      </c>
      <c r="L7023" t="s">
        <v>23</v>
      </c>
      <c r="M7023" t="s">
        <v>2215</v>
      </c>
      <c r="N7023">
        <v>0</v>
      </c>
      <c r="O7023" t="s">
        <v>8016</v>
      </c>
    </row>
    <row r="7024" spans="1:15" x14ac:dyDescent="0.2">
      <c r="A7024">
        <v>28071</v>
      </c>
      <c r="B7024" t="str">
        <f>VLOOKUP(orders!C7024,customers!$A$2:$B$1501, 2,FALSE)</f>
        <v>Customer#000000659</v>
      </c>
      <c r="C7024">
        <v>659</v>
      </c>
      <c r="D7024" t="str">
        <f>VLOOKUP(orders!C7024,customers!$A$2:$G$1501,7,FALSE)</f>
        <v>HOUSEHOLD</v>
      </c>
      <c r="E7024">
        <f>VLOOKUP(C7024,customers!$A$2:$D$1501, 4,FALSE)</f>
        <v>0</v>
      </c>
      <c r="F7024" t="str">
        <f>VLOOKUP(E7024,nation!$A$2:$B$26, 2,FALSE)</f>
        <v>ALGERIA</v>
      </c>
      <c r="G7024">
        <f>VLOOKUP(orders!F7024,nation!$B$2:$C$26,2,FALSE)</f>
        <v>0</v>
      </c>
      <c r="H7024" t="str">
        <f>HLOOKUP(orders!G7024,region_horz!$B$1:$F$2,2,FALSE)</f>
        <v>AFRICA</v>
      </c>
      <c r="I7024" t="s">
        <v>9</v>
      </c>
      <c r="J7024">
        <v>92466.98</v>
      </c>
      <c r="K7024" s="1">
        <v>34893</v>
      </c>
      <c r="L7024" t="s">
        <v>13</v>
      </c>
      <c r="M7024" t="s">
        <v>988</v>
      </c>
      <c r="N7024">
        <v>0</v>
      </c>
      <c r="O7024" t="s">
        <v>8017</v>
      </c>
    </row>
    <row r="7025" spans="1:15" x14ac:dyDescent="0.2">
      <c r="A7025">
        <v>28096</v>
      </c>
      <c r="B7025" t="str">
        <f>VLOOKUP(orders!C7025,customers!$A$2:$B$1501, 2,FALSE)</f>
        <v>Customer#000001066</v>
      </c>
      <c r="C7025">
        <v>1066</v>
      </c>
      <c r="D7025" t="str">
        <f>VLOOKUP(orders!C7025,customers!$A$2:$G$1501,7,FALSE)</f>
        <v>MACHINERY</v>
      </c>
      <c r="E7025">
        <f>VLOOKUP(C7025,customers!$A$2:$D$1501, 4,FALSE)</f>
        <v>0</v>
      </c>
      <c r="F7025" t="str">
        <f>VLOOKUP(E7025,nation!$A$2:$B$26, 2,FALSE)</f>
        <v>ALGERIA</v>
      </c>
      <c r="G7025">
        <f>VLOOKUP(orders!F7025,nation!$B$2:$C$26,2,FALSE)</f>
        <v>0</v>
      </c>
      <c r="H7025" t="str">
        <f>HLOOKUP(orders!G7025,region_horz!$B$1:$F$2,2,FALSE)</f>
        <v>AFRICA</v>
      </c>
      <c r="I7025" t="s">
        <v>9</v>
      </c>
      <c r="J7025">
        <v>58448.58</v>
      </c>
      <c r="K7025" s="1">
        <v>35899</v>
      </c>
      <c r="L7025" t="s">
        <v>13</v>
      </c>
      <c r="M7025" t="s">
        <v>2111</v>
      </c>
      <c r="N7025">
        <v>0</v>
      </c>
      <c r="O7025" t="s">
        <v>8018</v>
      </c>
    </row>
    <row r="7026" spans="1:15" x14ac:dyDescent="0.2">
      <c r="A7026">
        <v>28097</v>
      </c>
      <c r="B7026" t="str">
        <f>VLOOKUP(orders!C7026,customers!$A$2:$B$1501, 2,FALSE)</f>
        <v>Customer#000000031</v>
      </c>
      <c r="C7026">
        <v>31</v>
      </c>
      <c r="D7026" t="str">
        <f>VLOOKUP(orders!C7026,customers!$A$2:$G$1501,7,FALSE)</f>
        <v>HOUSEHOLD</v>
      </c>
      <c r="E7026">
        <f>VLOOKUP(C7026,customers!$A$2:$D$1501, 4,FALSE)</f>
        <v>23</v>
      </c>
      <c r="F7026" t="str">
        <f>VLOOKUP(E7026,nation!$A$2:$B$26, 2,FALSE)</f>
        <v>UNITED KINGDOM</v>
      </c>
      <c r="G7026">
        <f>VLOOKUP(orders!F7026,nation!$B$2:$C$26,2,FALSE)</f>
        <v>3</v>
      </c>
      <c r="H7026" t="str">
        <f>HLOOKUP(orders!G7026,region_horz!$B$1:$F$2,2,FALSE)</f>
        <v>EUROPE</v>
      </c>
      <c r="I7026" t="s">
        <v>16</v>
      </c>
      <c r="J7026">
        <v>68499.399999999994</v>
      </c>
      <c r="K7026" s="1">
        <v>34468</v>
      </c>
      <c r="L7026" t="s">
        <v>31</v>
      </c>
      <c r="M7026" t="s">
        <v>4386</v>
      </c>
      <c r="N7026">
        <v>0</v>
      </c>
      <c r="O7026" t="s">
        <v>8019</v>
      </c>
    </row>
    <row r="7027" spans="1:15" x14ac:dyDescent="0.2">
      <c r="A7027">
        <v>28098</v>
      </c>
      <c r="B7027" t="str">
        <f>VLOOKUP(orders!C7027,customers!$A$2:$B$1501, 2,FALSE)</f>
        <v>Customer#000001391</v>
      </c>
      <c r="C7027">
        <v>1391</v>
      </c>
      <c r="D7027" t="str">
        <f>VLOOKUP(orders!C7027,customers!$A$2:$G$1501,7,FALSE)</f>
        <v>FURNITURE</v>
      </c>
      <c r="E7027">
        <f>VLOOKUP(C7027,customers!$A$2:$D$1501, 4,FALSE)</f>
        <v>23</v>
      </c>
      <c r="F7027" t="str">
        <f>VLOOKUP(E7027,nation!$A$2:$B$26, 2,FALSE)</f>
        <v>UNITED KINGDOM</v>
      </c>
      <c r="G7027">
        <f>VLOOKUP(orders!F7027,nation!$B$2:$C$26,2,FALSE)</f>
        <v>3</v>
      </c>
      <c r="H7027" t="str">
        <f>HLOOKUP(orders!G7027,region_horz!$B$1:$F$2,2,FALSE)</f>
        <v>EUROPE</v>
      </c>
      <c r="I7027" t="s">
        <v>9</v>
      </c>
      <c r="J7027">
        <v>43818.23</v>
      </c>
      <c r="K7027" s="1">
        <v>35643</v>
      </c>
      <c r="L7027" t="s">
        <v>10</v>
      </c>
      <c r="M7027" t="s">
        <v>1954</v>
      </c>
      <c r="N7027">
        <v>0</v>
      </c>
      <c r="O7027" t="s">
        <v>8020</v>
      </c>
    </row>
    <row r="7028" spans="1:15" x14ac:dyDescent="0.2">
      <c r="A7028">
        <v>28099</v>
      </c>
      <c r="B7028" t="str">
        <f>VLOOKUP(orders!C7028,customers!$A$2:$B$1501, 2,FALSE)</f>
        <v>Customer#000000740</v>
      </c>
      <c r="C7028">
        <v>740</v>
      </c>
      <c r="D7028" t="str">
        <f>VLOOKUP(orders!C7028,customers!$A$2:$G$1501,7,FALSE)</f>
        <v>BUILDING</v>
      </c>
      <c r="E7028">
        <f>VLOOKUP(C7028,customers!$A$2:$D$1501, 4,FALSE)</f>
        <v>10</v>
      </c>
      <c r="F7028" t="str">
        <f>VLOOKUP(E7028,nation!$A$2:$B$26, 2,FALSE)</f>
        <v>IRAN</v>
      </c>
      <c r="G7028">
        <f>VLOOKUP(orders!F7028,nation!$B$2:$C$26,2,FALSE)</f>
        <v>4</v>
      </c>
      <c r="H7028" t="str">
        <f>HLOOKUP(orders!G7028,region_horz!$B$1:$F$2,2,FALSE)</f>
        <v>MIDDLE EAST</v>
      </c>
      <c r="I7028" t="s">
        <v>9</v>
      </c>
      <c r="J7028">
        <v>174670.63</v>
      </c>
      <c r="K7028" s="1">
        <v>35334</v>
      </c>
      <c r="L7028" t="s">
        <v>10</v>
      </c>
      <c r="M7028" t="s">
        <v>787</v>
      </c>
      <c r="N7028">
        <v>0</v>
      </c>
      <c r="O7028" t="s">
        <v>8021</v>
      </c>
    </row>
    <row r="7029" spans="1:15" x14ac:dyDescent="0.2">
      <c r="A7029">
        <v>28100</v>
      </c>
      <c r="B7029" t="str">
        <f>VLOOKUP(orders!C7029,customers!$A$2:$B$1501, 2,FALSE)</f>
        <v>Customer#000001213</v>
      </c>
      <c r="C7029">
        <v>1213</v>
      </c>
      <c r="D7029" t="str">
        <f>VLOOKUP(orders!C7029,customers!$A$2:$G$1501,7,FALSE)</f>
        <v>HOUSEHOLD</v>
      </c>
      <c r="E7029">
        <f>VLOOKUP(C7029,customers!$A$2:$D$1501, 4,FALSE)</f>
        <v>7</v>
      </c>
      <c r="F7029" t="str">
        <f>VLOOKUP(E7029,nation!$A$2:$B$26, 2,FALSE)</f>
        <v>GERMANY</v>
      </c>
      <c r="G7029">
        <f>VLOOKUP(orders!F7029,nation!$B$2:$C$26,2,FALSE)</f>
        <v>3</v>
      </c>
      <c r="H7029" t="str">
        <f>HLOOKUP(orders!G7029,region_horz!$B$1:$F$2,2,FALSE)</f>
        <v>EUROPE</v>
      </c>
      <c r="I7029" t="s">
        <v>9</v>
      </c>
      <c r="J7029">
        <v>181133.81</v>
      </c>
      <c r="K7029" s="1">
        <v>35012</v>
      </c>
      <c r="L7029" t="s">
        <v>31</v>
      </c>
      <c r="M7029" t="s">
        <v>1091</v>
      </c>
      <c r="N7029">
        <v>0</v>
      </c>
      <c r="O7029" t="s">
        <v>8022</v>
      </c>
    </row>
    <row r="7030" spans="1:15" x14ac:dyDescent="0.2">
      <c r="A7030">
        <v>28101</v>
      </c>
      <c r="B7030" t="str">
        <f>VLOOKUP(orders!C7030,customers!$A$2:$B$1501, 2,FALSE)</f>
        <v>Customer#000001222</v>
      </c>
      <c r="C7030">
        <v>1222</v>
      </c>
      <c r="D7030" t="str">
        <f>VLOOKUP(orders!C7030,customers!$A$2:$G$1501,7,FALSE)</f>
        <v>AUTOMOBILE</v>
      </c>
      <c r="E7030">
        <f>VLOOKUP(C7030,customers!$A$2:$D$1501, 4,FALSE)</f>
        <v>11</v>
      </c>
      <c r="F7030" t="str">
        <f>VLOOKUP(E7030,nation!$A$2:$B$26, 2,FALSE)</f>
        <v>IRAQ</v>
      </c>
      <c r="G7030">
        <f>VLOOKUP(orders!F7030,nation!$B$2:$C$26,2,FALSE)</f>
        <v>4</v>
      </c>
      <c r="H7030" t="str">
        <f>HLOOKUP(orders!G7030,region_horz!$B$1:$F$2,2,FALSE)</f>
        <v>MIDDLE EAST</v>
      </c>
      <c r="I7030" t="s">
        <v>9</v>
      </c>
      <c r="J7030">
        <v>28686.58</v>
      </c>
      <c r="K7030" s="1">
        <v>35876</v>
      </c>
      <c r="L7030" t="s">
        <v>23</v>
      </c>
      <c r="M7030" t="s">
        <v>3628</v>
      </c>
      <c r="N7030">
        <v>0</v>
      </c>
      <c r="O7030" t="s">
        <v>8023</v>
      </c>
    </row>
    <row r="7031" spans="1:15" x14ac:dyDescent="0.2">
      <c r="A7031">
        <v>28102</v>
      </c>
      <c r="B7031" t="str">
        <f>VLOOKUP(orders!C7031,customers!$A$2:$B$1501, 2,FALSE)</f>
        <v>Customer#000000065</v>
      </c>
      <c r="C7031">
        <v>65</v>
      </c>
      <c r="D7031" t="str">
        <f>VLOOKUP(orders!C7031,customers!$A$2:$G$1501,7,FALSE)</f>
        <v>AUTOMOBILE</v>
      </c>
      <c r="E7031">
        <f>VLOOKUP(C7031,customers!$A$2:$D$1501, 4,FALSE)</f>
        <v>23</v>
      </c>
      <c r="F7031" t="str">
        <f>VLOOKUP(E7031,nation!$A$2:$B$26, 2,FALSE)</f>
        <v>UNITED KINGDOM</v>
      </c>
      <c r="G7031">
        <f>VLOOKUP(orders!F7031,nation!$B$2:$C$26,2,FALSE)</f>
        <v>3</v>
      </c>
      <c r="H7031" t="str">
        <f>HLOOKUP(orders!G7031,region_horz!$B$1:$F$2,2,FALSE)</f>
        <v>EUROPE</v>
      </c>
      <c r="I7031" t="s">
        <v>9</v>
      </c>
      <c r="J7031">
        <v>36474.61</v>
      </c>
      <c r="K7031" s="1">
        <v>35807</v>
      </c>
      <c r="L7031" t="s">
        <v>26</v>
      </c>
      <c r="M7031" t="s">
        <v>1344</v>
      </c>
      <c r="N7031">
        <v>0</v>
      </c>
      <c r="O7031" t="s">
        <v>8024</v>
      </c>
    </row>
    <row r="7032" spans="1:15" x14ac:dyDescent="0.2">
      <c r="A7032">
        <v>28103</v>
      </c>
      <c r="B7032" t="str">
        <f>VLOOKUP(orders!C7032,customers!$A$2:$B$1501, 2,FALSE)</f>
        <v>Customer#000000637</v>
      </c>
      <c r="C7032">
        <v>637</v>
      </c>
      <c r="D7032" t="str">
        <f>VLOOKUP(orders!C7032,customers!$A$2:$G$1501,7,FALSE)</f>
        <v>HOUSEHOLD</v>
      </c>
      <c r="E7032">
        <f>VLOOKUP(C7032,customers!$A$2:$D$1501, 4,FALSE)</f>
        <v>7</v>
      </c>
      <c r="F7032" t="str">
        <f>VLOOKUP(E7032,nation!$A$2:$B$26, 2,FALSE)</f>
        <v>GERMANY</v>
      </c>
      <c r="G7032">
        <f>VLOOKUP(orders!F7032,nation!$B$2:$C$26,2,FALSE)</f>
        <v>3</v>
      </c>
      <c r="H7032" t="str">
        <f>HLOOKUP(orders!G7032,region_horz!$B$1:$F$2,2,FALSE)</f>
        <v>EUROPE</v>
      </c>
      <c r="I7032" t="s">
        <v>16</v>
      </c>
      <c r="J7032">
        <v>141447.76</v>
      </c>
      <c r="K7032" s="1">
        <v>33803</v>
      </c>
      <c r="L7032" t="s">
        <v>31</v>
      </c>
      <c r="M7032" t="s">
        <v>2069</v>
      </c>
      <c r="N7032">
        <v>0</v>
      </c>
      <c r="O7032" t="s">
        <v>8025</v>
      </c>
    </row>
    <row r="7033" spans="1:15" x14ac:dyDescent="0.2">
      <c r="A7033">
        <v>28128</v>
      </c>
      <c r="B7033" t="str">
        <f>VLOOKUP(orders!C7033,customers!$A$2:$B$1501, 2,FALSE)</f>
        <v>Customer#000001249</v>
      </c>
      <c r="C7033">
        <v>1249</v>
      </c>
      <c r="D7033" t="str">
        <f>VLOOKUP(orders!C7033,customers!$A$2:$G$1501,7,FALSE)</f>
        <v>BUILDING</v>
      </c>
      <c r="E7033">
        <f>VLOOKUP(C7033,customers!$A$2:$D$1501, 4,FALSE)</f>
        <v>7</v>
      </c>
      <c r="F7033" t="str">
        <f>VLOOKUP(E7033,nation!$A$2:$B$26, 2,FALSE)</f>
        <v>GERMANY</v>
      </c>
      <c r="G7033">
        <f>VLOOKUP(orders!F7033,nation!$B$2:$C$26,2,FALSE)</f>
        <v>3</v>
      </c>
      <c r="H7033" t="str">
        <f>HLOOKUP(orders!G7033,region_horz!$B$1:$F$2,2,FALSE)</f>
        <v>EUROPE</v>
      </c>
      <c r="I7033" t="s">
        <v>9</v>
      </c>
      <c r="J7033">
        <v>273801.33</v>
      </c>
      <c r="K7033" s="1">
        <v>35267</v>
      </c>
      <c r="L7033" t="s">
        <v>26</v>
      </c>
      <c r="M7033" t="s">
        <v>2156</v>
      </c>
      <c r="N7033">
        <v>0</v>
      </c>
      <c r="O7033" t="s">
        <v>8026</v>
      </c>
    </row>
    <row r="7034" spans="1:15" x14ac:dyDescent="0.2">
      <c r="A7034">
        <v>28129</v>
      </c>
      <c r="B7034" t="str">
        <f>VLOOKUP(orders!C7034,customers!$A$2:$B$1501, 2,FALSE)</f>
        <v>Customer#000000991</v>
      </c>
      <c r="C7034">
        <v>991</v>
      </c>
      <c r="D7034" t="str">
        <f>VLOOKUP(orders!C7034,customers!$A$2:$G$1501,7,FALSE)</f>
        <v>AUTOMOBILE</v>
      </c>
      <c r="E7034">
        <f>VLOOKUP(C7034,customers!$A$2:$D$1501, 4,FALSE)</f>
        <v>21</v>
      </c>
      <c r="F7034" t="str">
        <f>VLOOKUP(E7034,nation!$A$2:$B$26, 2,FALSE)</f>
        <v>VIETNAM</v>
      </c>
      <c r="G7034">
        <f>VLOOKUP(orders!F7034,nation!$B$2:$C$26,2,FALSE)</f>
        <v>2</v>
      </c>
      <c r="H7034" t="str">
        <f>HLOOKUP(orders!G7034,region_horz!$B$1:$F$2,2,FALSE)</f>
        <v>ASIA</v>
      </c>
      <c r="I7034" t="s">
        <v>16</v>
      </c>
      <c r="J7034">
        <v>182559.68</v>
      </c>
      <c r="K7034" s="1">
        <v>33630</v>
      </c>
      <c r="L7034" t="s">
        <v>31</v>
      </c>
      <c r="M7034" t="s">
        <v>362</v>
      </c>
      <c r="N7034">
        <v>0</v>
      </c>
      <c r="O7034" t="s">
        <v>8027</v>
      </c>
    </row>
    <row r="7035" spans="1:15" x14ac:dyDescent="0.2">
      <c r="A7035">
        <v>28130</v>
      </c>
      <c r="B7035" t="str">
        <f>VLOOKUP(orders!C7035,customers!$A$2:$B$1501, 2,FALSE)</f>
        <v>Customer#000000670</v>
      </c>
      <c r="C7035">
        <v>670</v>
      </c>
      <c r="D7035" t="str">
        <f>VLOOKUP(orders!C7035,customers!$A$2:$G$1501,7,FALSE)</f>
        <v>BUILDING</v>
      </c>
      <c r="E7035">
        <f>VLOOKUP(C7035,customers!$A$2:$D$1501, 4,FALSE)</f>
        <v>2</v>
      </c>
      <c r="F7035" t="str">
        <f>VLOOKUP(E7035,nation!$A$2:$B$26, 2,FALSE)</f>
        <v>BRAZIL</v>
      </c>
      <c r="G7035">
        <f>VLOOKUP(orders!F7035,nation!$B$2:$C$26,2,FALSE)</f>
        <v>1</v>
      </c>
      <c r="H7035" t="str">
        <f>HLOOKUP(orders!G7035,region_horz!$B$1:$F$2,2,FALSE)</f>
        <v>AMERICA</v>
      </c>
      <c r="I7035" t="s">
        <v>16</v>
      </c>
      <c r="J7035">
        <v>243965.23</v>
      </c>
      <c r="K7035" s="1">
        <v>34546</v>
      </c>
      <c r="L7035" t="s">
        <v>10</v>
      </c>
      <c r="M7035" t="s">
        <v>3073</v>
      </c>
      <c r="N7035">
        <v>0</v>
      </c>
      <c r="O7035" t="s">
        <v>8028</v>
      </c>
    </row>
    <row r="7036" spans="1:15" x14ac:dyDescent="0.2">
      <c r="A7036">
        <v>28131</v>
      </c>
      <c r="B7036" t="str">
        <f>VLOOKUP(orders!C7036,customers!$A$2:$B$1501, 2,FALSE)</f>
        <v>Customer#000000652</v>
      </c>
      <c r="C7036">
        <v>652</v>
      </c>
      <c r="D7036" t="str">
        <f>VLOOKUP(orders!C7036,customers!$A$2:$G$1501,7,FALSE)</f>
        <v>AUTOMOBILE</v>
      </c>
      <c r="E7036">
        <f>VLOOKUP(C7036,customers!$A$2:$D$1501, 4,FALSE)</f>
        <v>20</v>
      </c>
      <c r="F7036" t="str">
        <f>VLOOKUP(E7036,nation!$A$2:$B$26, 2,FALSE)</f>
        <v>SAUDI ARABIA</v>
      </c>
      <c r="G7036">
        <f>VLOOKUP(orders!F7036,nation!$B$2:$C$26,2,FALSE)</f>
        <v>4</v>
      </c>
      <c r="H7036" t="str">
        <f>HLOOKUP(orders!G7036,region_horz!$B$1:$F$2,2,FALSE)</f>
        <v>MIDDLE EAST</v>
      </c>
      <c r="I7036" t="s">
        <v>16</v>
      </c>
      <c r="J7036">
        <v>149023.04999999999</v>
      </c>
      <c r="K7036" s="1">
        <v>33768</v>
      </c>
      <c r="L7036" t="s">
        <v>31</v>
      </c>
      <c r="M7036" t="s">
        <v>294</v>
      </c>
      <c r="N7036">
        <v>0</v>
      </c>
      <c r="O7036" t="s">
        <v>8029</v>
      </c>
    </row>
    <row r="7037" spans="1:15" x14ac:dyDescent="0.2">
      <c r="A7037">
        <v>28132</v>
      </c>
      <c r="B7037" t="str">
        <f>VLOOKUP(orders!C7037,customers!$A$2:$B$1501, 2,FALSE)</f>
        <v>Customer#000001213</v>
      </c>
      <c r="C7037">
        <v>1213</v>
      </c>
      <c r="D7037" t="str">
        <f>VLOOKUP(orders!C7037,customers!$A$2:$G$1501,7,FALSE)</f>
        <v>HOUSEHOLD</v>
      </c>
      <c r="E7037">
        <f>VLOOKUP(C7037,customers!$A$2:$D$1501, 4,FALSE)</f>
        <v>7</v>
      </c>
      <c r="F7037" t="str">
        <f>VLOOKUP(E7037,nation!$A$2:$B$26, 2,FALSE)</f>
        <v>GERMANY</v>
      </c>
      <c r="G7037">
        <f>VLOOKUP(orders!F7037,nation!$B$2:$C$26,2,FALSE)</f>
        <v>3</v>
      </c>
      <c r="H7037" t="str">
        <f>HLOOKUP(orders!G7037,region_horz!$B$1:$F$2,2,FALSE)</f>
        <v>EUROPE</v>
      </c>
      <c r="I7037" t="s">
        <v>9</v>
      </c>
      <c r="J7037">
        <v>156436.13</v>
      </c>
      <c r="K7037" s="1">
        <v>35928</v>
      </c>
      <c r="L7037" t="s">
        <v>23</v>
      </c>
      <c r="M7037" t="s">
        <v>1130</v>
      </c>
      <c r="N7037">
        <v>0</v>
      </c>
      <c r="O7037" t="s">
        <v>8030</v>
      </c>
    </row>
    <row r="7038" spans="1:15" x14ac:dyDescent="0.2">
      <c r="A7038">
        <v>28133</v>
      </c>
      <c r="B7038" t="str">
        <f>VLOOKUP(orders!C7038,customers!$A$2:$B$1501, 2,FALSE)</f>
        <v>Customer#000000788</v>
      </c>
      <c r="C7038">
        <v>788</v>
      </c>
      <c r="D7038" t="str">
        <f>VLOOKUP(orders!C7038,customers!$A$2:$G$1501,7,FALSE)</f>
        <v>FURNITURE</v>
      </c>
      <c r="E7038">
        <f>VLOOKUP(C7038,customers!$A$2:$D$1501, 4,FALSE)</f>
        <v>16</v>
      </c>
      <c r="F7038" t="str">
        <f>VLOOKUP(E7038,nation!$A$2:$B$26, 2,FALSE)</f>
        <v>MOZAMBIQUE</v>
      </c>
      <c r="G7038">
        <f>VLOOKUP(orders!F7038,nation!$B$2:$C$26,2,FALSE)</f>
        <v>0</v>
      </c>
      <c r="H7038" t="str">
        <f>HLOOKUP(orders!G7038,region_horz!$B$1:$F$2,2,FALSE)</f>
        <v>AFRICA</v>
      </c>
      <c r="I7038" t="s">
        <v>9</v>
      </c>
      <c r="J7038">
        <v>131582.32</v>
      </c>
      <c r="K7038" s="1">
        <v>35870</v>
      </c>
      <c r="L7038" t="s">
        <v>23</v>
      </c>
      <c r="M7038" t="s">
        <v>3266</v>
      </c>
      <c r="N7038">
        <v>0</v>
      </c>
      <c r="O7038" t="s">
        <v>8031</v>
      </c>
    </row>
    <row r="7039" spans="1:15" x14ac:dyDescent="0.2">
      <c r="A7039">
        <v>28134</v>
      </c>
      <c r="B7039" t="str">
        <f>VLOOKUP(orders!C7039,customers!$A$2:$B$1501, 2,FALSE)</f>
        <v>Customer#000000604</v>
      </c>
      <c r="C7039">
        <v>604</v>
      </c>
      <c r="D7039" t="str">
        <f>VLOOKUP(orders!C7039,customers!$A$2:$G$1501,7,FALSE)</f>
        <v>HOUSEHOLD</v>
      </c>
      <c r="E7039">
        <f>VLOOKUP(C7039,customers!$A$2:$D$1501, 4,FALSE)</f>
        <v>21</v>
      </c>
      <c r="F7039" t="str">
        <f>VLOOKUP(E7039,nation!$A$2:$B$26, 2,FALSE)</f>
        <v>VIETNAM</v>
      </c>
      <c r="G7039">
        <f>VLOOKUP(orders!F7039,nation!$B$2:$C$26,2,FALSE)</f>
        <v>2</v>
      </c>
      <c r="H7039" t="str">
        <f>HLOOKUP(orders!G7039,region_horz!$B$1:$F$2,2,FALSE)</f>
        <v>ASIA</v>
      </c>
      <c r="I7039" t="s">
        <v>9</v>
      </c>
      <c r="J7039">
        <v>136122.20000000001</v>
      </c>
      <c r="K7039" s="1">
        <v>35512</v>
      </c>
      <c r="L7039" t="s">
        <v>31</v>
      </c>
      <c r="M7039" t="s">
        <v>3490</v>
      </c>
      <c r="N7039">
        <v>0</v>
      </c>
      <c r="O7039" t="s">
        <v>8032</v>
      </c>
    </row>
    <row r="7040" spans="1:15" x14ac:dyDescent="0.2">
      <c r="A7040">
        <v>28135</v>
      </c>
      <c r="B7040" t="str">
        <f>VLOOKUP(orders!C7040,customers!$A$2:$B$1501, 2,FALSE)</f>
        <v>Customer#000000893</v>
      </c>
      <c r="C7040">
        <v>893</v>
      </c>
      <c r="D7040" t="str">
        <f>VLOOKUP(orders!C7040,customers!$A$2:$G$1501,7,FALSE)</f>
        <v>BUILDING</v>
      </c>
      <c r="E7040">
        <f>VLOOKUP(C7040,customers!$A$2:$D$1501, 4,FALSE)</f>
        <v>13</v>
      </c>
      <c r="F7040" t="str">
        <f>VLOOKUP(E7040,nation!$A$2:$B$26, 2,FALSE)</f>
        <v>JORDAN</v>
      </c>
      <c r="G7040">
        <f>VLOOKUP(orders!F7040,nation!$B$2:$C$26,2,FALSE)</f>
        <v>4</v>
      </c>
      <c r="H7040" t="str">
        <f>HLOOKUP(orders!G7040,region_horz!$B$1:$F$2,2,FALSE)</f>
        <v>MIDDLE EAST</v>
      </c>
      <c r="I7040" t="s">
        <v>16</v>
      </c>
      <c r="J7040">
        <v>114965.18</v>
      </c>
      <c r="K7040" s="1">
        <v>34603</v>
      </c>
      <c r="L7040" t="s">
        <v>13</v>
      </c>
      <c r="M7040" t="s">
        <v>1241</v>
      </c>
      <c r="N7040">
        <v>0</v>
      </c>
      <c r="O7040" t="s">
        <v>8033</v>
      </c>
    </row>
    <row r="7041" spans="1:15" x14ac:dyDescent="0.2">
      <c r="A7041">
        <v>28160</v>
      </c>
      <c r="B7041" t="str">
        <f>VLOOKUP(orders!C7041,customers!$A$2:$B$1501, 2,FALSE)</f>
        <v>Customer#000001139</v>
      </c>
      <c r="C7041">
        <v>1139</v>
      </c>
      <c r="D7041" t="str">
        <f>VLOOKUP(orders!C7041,customers!$A$2:$G$1501,7,FALSE)</f>
        <v>BUILDING</v>
      </c>
      <c r="E7041">
        <f>VLOOKUP(C7041,customers!$A$2:$D$1501, 4,FALSE)</f>
        <v>22</v>
      </c>
      <c r="F7041" t="str">
        <f>VLOOKUP(E7041,nation!$A$2:$B$26, 2,FALSE)</f>
        <v>RUSSIA</v>
      </c>
      <c r="G7041">
        <f>VLOOKUP(orders!F7041,nation!$B$2:$C$26,2,FALSE)</f>
        <v>3</v>
      </c>
      <c r="H7041" t="str">
        <f>HLOOKUP(orders!G7041,region_horz!$B$1:$F$2,2,FALSE)</f>
        <v>EUROPE</v>
      </c>
      <c r="I7041" t="s">
        <v>9</v>
      </c>
      <c r="J7041">
        <v>198379.26</v>
      </c>
      <c r="K7041" s="1">
        <v>35662</v>
      </c>
      <c r="L7041" t="s">
        <v>23</v>
      </c>
      <c r="M7041" t="s">
        <v>2504</v>
      </c>
      <c r="N7041">
        <v>0</v>
      </c>
      <c r="O7041" t="s">
        <v>8034</v>
      </c>
    </row>
    <row r="7042" spans="1:15" x14ac:dyDescent="0.2">
      <c r="A7042">
        <v>28161</v>
      </c>
      <c r="B7042" t="str">
        <f>VLOOKUP(orders!C7042,customers!$A$2:$B$1501, 2,FALSE)</f>
        <v>Customer#000000632</v>
      </c>
      <c r="C7042">
        <v>632</v>
      </c>
      <c r="D7042" t="str">
        <f>VLOOKUP(orders!C7042,customers!$A$2:$G$1501,7,FALSE)</f>
        <v>MACHINERY</v>
      </c>
      <c r="E7042">
        <f>VLOOKUP(C7042,customers!$A$2:$D$1501, 4,FALSE)</f>
        <v>3</v>
      </c>
      <c r="F7042" t="str">
        <f>VLOOKUP(E7042,nation!$A$2:$B$26, 2,FALSE)</f>
        <v>CANADA</v>
      </c>
      <c r="G7042">
        <f>VLOOKUP(orders!F7042,nation!$B$2:$C$26,2,FALSE)</f>
        <v>1</v>
      </c>
      <c r="H7042" t="str">
        <f>HLOOKUP(orders!G7042,region_horz!$B$1:$F$2,2,FALSE)</f>
        <v>AMERICA</v>
      </c>
      <c r="I7042" t="s">
        <v>16</v>
      </c>
      <c r="J7042">
        <v>333642.39</v>
      </c>
      <c r="K7042" s="1">
        <v>34501</v>
      </c>
      <c r="L7042" t="s">
        <v>23</v>
      </c>
      <c r="M7042" t="s">
        <v>513</v>
      </c>
      <c r="N7042">
        <v>0</v>
      </c>
      <c r="O7042" t="s">
        <v>8035</v>
      </c>
    </row>
    <row r="7043" spans="1:15" x14ac:dyDescent="0.2">
      <c r="A7043">
        <v>28162</v>
      </c>
      <c r="B7043" t="str">
        <f>VLOOKUP(orders!C7043,customers!$A$2:$B$1501, 2,FALSE)</f>
        <v>Customer#000000517</v>
      </c>
      <c r="C7043">
        <v>517</v>
      </c>
      <c r="D7043" t="str">
        <f>VLOOKUP(orders!C7043,customers!$A$2:$G$1501,7,FALSE)</f>
        <v>FURNITURE</v>
      </c>
      <c r="E7043">
        <f>VLOOKUP(C7043,customers!$A$2:$D$1501, 4,FALSE)</f>
        <v>10</v>
      </c>
      <c r="F7043" t="str">
        <f>VLOOKUP(E7043,nation!$A$2:$B$26, 2,FALSE)</f>
        <v>IRAN</v>
      </c>
      <c r="G7043">
        <f>VLOOKUP(orders!F7043,nation!$B$2:$C$26,2,FALSE)</f>
        <v>4</v>
      </c>
      <c r="H7043" t="str">
        <f>HLOOKUP(orders!G7043,region_horz!$B$1:$F$2,2,FALSE)</f>
        <v>MIDDLE EAST</v>
      </c>
      <c r="I7043" t="s">
        <v>16</v>
      </c>
      <c r="J7043">
        <v>148299.21</v>
      </c>
      <c r="K7043" s="1">
        <v>34246</v>
      </c>
      <c r="L7043" t="s">
        <v>23</v>
      </c>
      <c r="M7043" t="s">
        <v>1653</v>
      </c>
      <c r="N7043">
        <v>0</v>
      </c>
      <c r="O7043" t="s">
        <v>8036</v>
      </c>
    </row>
    <row r="7044" spans="1:15" x14ac:dyDescent="0.2">
      <c r="A7044">
        <v>28163</v>
      </c>
      <c r="B7044" t="str">
        <f>VLOOKUP(orders!C7044,customers!$A$2:$B$1501, 2,FALSE)</f>
        <v>Customer#000000869</v>
      </c>
      <c r="C7044">
        <v>869</v>
      </c>
      <c r="D7044" t="str">
        <f>VLOOKUP(orders!C7044,customers!$A$2:$G$1501,7,FALSE)</f>
        <v>HOUSEHOLD</v>
      </c>
      <c r="E7044">
        <f>VLOOKUP(C7044,customers!$A$2:$D$1501, 4,FALSE)</f>
        <v>2</v>
      </c>
      <c r="F7044" t="str">
        <f>VLOOKUP(E7044,nation!$A$2:$B$26, 2,FALSE)</f>
        <v>BRAZIL</v>
      </c>
      <c r="G7044">
        <f>VLOOKUP(orders!F7044,nation!$B$2:$C$26,2,FALSE)</f>
        <v>1</v>
      </c>
      <c r="H7044" t="str">
        <f>HLOOKUP(orders!G7044,region_horz!$B$1:$F$2,2,FALSE)</f>
        <v>AMERICA</v>
      </c>
      <c r="I7044" t="s">
        <v>16</v>
      </c>
      <c r="J7044">
        <v>163200.71</v>
      </c>
      <c r="K7044" s="1">
        <v>34557</v>
      </c>
      <c r="L7044" t="s">
        <v>10</v>
      </c>
      <c r="M7044" t="s">
        <v>420</v>
      </c>
      <c r="N7044">
        <v>0</v>
      </c>
      <c r="O7044" t="s">
        <v>8037</v>
      </c>
    </row>
    <row r="7045" spans="1:15" x14ac:dyDescent="0.2">
      <c r="A7045">
        <v>28164</v>
      </c>
      <c r="B7045" t="str">
        <f>VLOOKUP(orders!C7045,customers!$A$2:$B$1501, 2,FALSE)</f>
        <v>Customer#000001483</v>
      </c>
      <c r="C7045">
        <v>1483</v>
      </c>
      <c r="D7045" t="str">
        <f>VLOOKUP(orders!C7045,customers!$A$2:$G$1501,7,FALSE)</f>
        <v>BUILDING</v>
      </c>
      <c r="E7045">
        <f>VLOOKUP(C7045,customers!$A$2:$D$1501, 4,FALSE)</f>
        <v>7</v>
      </c>
      <c r="F7045" t="str">
        <f>VLOOKUP(E7045,nation!$A$2:$B$26, 2,FALSE)</f>
        <v>GERMANY</v>
      </c>
      <c r="G7045">
        <f>VLOOKUP(orders!F7045,nation!$B$2:$C$26,2,FALSE)</f>
        <v>3</v>
      </c>
      <c r="H7045" t="str">
        <f>HLOOKUP(orders!G7045,region_horz!$B$1:$F$2,2,FALSE)</f>
        <v>EUROPE</v>
      </c>
      <c r="I7045" t="s">
        <v>9</v>
      </c>
      <c r="J7045">
        <v>180792.23</v>
      </c>
      <c r="K7045" s="1">
        <v>35679</v>
      </c>
      <c r="L7045" t="s">
        <v>26</v>
      </c>
      <c r="M7045" t="s">
        <v>2480</v>
      </c>
      <c r="N7045">
        <v>0</v>
      </c>
      <c r="O7045" t="s">
        <v>8038</v>
      </c>
    </row>
    <row r="7046" spans="1:15" x14ac:dyDescent="0.2">
      <c r="A7046">
        <v>28165</v>
      </c>
      <c r="B7046" t="str">
        <f>VLOOKUP(orders!C7046,customers!$A$2:$B$1501, 2,FALSE)</f>
        <v>Customer#000001300</v>
      </c>
      <c r="C7046">
        <v>1300</v>
      </c>
      <c r="D7046" t="str">
        <f>VLOOKUP(orders!C7046,customers!$A$2:$G$1501,7,FALSE)</f>
        <v>BUILDING</v>
      </c>
      <c r="E7046">
        <f>VLOOKUP(C7046,customers!$A$2:$D$1501, 4,FALSE)</f>
        <v>23</v>
      </c>
      <c r="F7046" t="str">
        <f>VLOOKUP(E7046,nation!$A$2:$B$26, 2,FALSE)</f>
        <v>UNITED KINGDOM</v>
      </c>
      <c r="G7046">
        <f>VLOOKUP(orders!F7046,nation!$B$2:$C$26,2,FALSE)</f>
        <v>3</v>
      </c>
      <c r="H7046" t="str">
        <f>HLOOKUP(orders!G7046,region_horz!$B$1:$F$2,2,FALSE)</f>
        <v>EUROPE</v>
      </c>
      <c r="I7046" t="s">
        <v>16</v>
      </c>
      <c r="J7046">
        <v>196900.08</v>
      </c>
      <c r="K7046" s="1">
        <v>33795</v>
      </c>
      <c r="L7046" t="s">
        <v>23</v>
      </c>
      <c r="M7046" t="s">
        <v>3026</v>
      </c>
      <c r="N7046">
        <v>0</v>
      </c>
      <c r="O7046" t="s">
        <v>8039</v>
      </c>
    </row>
    <row r="7047" spans="1:15" x14ac:dyDescent="0.2">
      <c r="A7047">
        <v>28166</v>
      </c>
      <c r="B7047" t="str">
        <f>VLOOKUP(orders!C7047,customers!$A$2:$B$1501, 2,FALSE)</f>
        <v>Customer#000000298</v>
      </c>
      <c r="C7047">
        <v>298</v>
      </c>
      <c r="D7047" t="str">
        <f>VLOOKUP(orders!C7047,customers!$A$2:$G$1501,7,FALSE)</f>
        <v>BUILDING</v>
      </c>
      <c r="E7047">
        <f>VLOOKUP(C7047,customers!$A$2:$D$1501, 4,FALSE)</f>
        <v>21</v>
      </c>
      <c r="F7047" t="str">
        <f>VLOOKUP(E7047,nation!$A$2:$B$26, 2,FALSE)</f>
        <v>VIETNAM</v>
      </c>
      <c r="G7047">
        <f>VLOOKUP(orders!F7047,nation!$B$2:$C$26,2,FALSE)</f>
        <v>2</v>
      </c>
      <c r="H7047" t="str">
        <f>HLOOKUP(orders!G7047,region_horz!$B$1:$F$2,2,FALSE)</f>
        <v>ASIA</v>
      </c>
      <c r="I7047" t="s">
        <v>16</v>
      </c>
      <c r="J7047">
        <v>124310.6</v>
      </c>
      <c r="K7047" s="1">
        <v>34087</v>
      </c>
      <c r="L7047" t="s">
        <v>31</v>
      </c>
      <c r="M7047" t="s">
        <v>740</v>
      </c>
      <c r="N7047">
        <v>0</v>
      </c>
      <c r="O7047" t="s">
        <v>8040</v>
      </c>
    </row>
    <row r="7048" spans="1:15" x14ac:dyDescent="0.2">
      <c r="A7048">
        <v>28167</v>
      </c>
      <c r="B7048" t="str">
        <f>VLOOKUP(orders!C7048,customers!$A$2:$B$1501, 2,FALSE)</f>
        <v>Customer#000000002</v>
      </c>
      <c r="C7048">
        <v>2</v>
      </c>
      <c r="D7048" t="str">
        <f>VLOOKUP(orders!C7048,customers!$A$2:$G$1501,7,FALSE)</f>
        <v>AUTOMOBILE</v>
      </c>
      <c r="E7048">
        <f>VLOOKUP(C7048,customers!$A$2:$D$1501, 4,FALSE)</f>
        <v>13</v>
      </c>
      <c r="F7048" t="str">
        <f>VLOOKUP(E7048,nation!$A$2:$B$26, 2,FALSE)</f>
        <v>JORDAN</v>
      </c>
      <c r="G7048">
        <f>VLOOKUP(orders!F7048,nation!$B$2:$C$26,2,FALSE)</f>
        <v>4</v>
      </c>
      <c r="H7048" t="str">
        <f>HLOOKUP(orders!G7048,region_horz!$B$1:$F$2,2,FALSE)</f>
        <v>MIDDLE EAST</v>
      </c>
      <c r="I7048" t="s">
        <v>9</v>
      </c>
      <c r="J7048">
        <v>37156.97</v>
      </c>
      <c r="K7048" s="1">
        <v>35574</v>
      </c>
      <c r="L7048" t="s">
        <v>31</v>
      </c>
      <c r="M7048" t="s">
        <v>1198</v>
      </c>
      <c r="N7048">
        <v>0</v>
      </c>
      <c r="O7048" t="s">
        <v>8041</v>
      </c>
    </row>
    <row r="7049" spans="1:15" x14ac:dyDescent="0.2">
      <c r="A7049">
        <v>28192</v>
      </c>
      <c r="B7049" t="str">
        <f>VLOOKUP(orders!C7049,customers!$A$2:$B$1501, 2,FALSE)</f>
        <v>Customer#000000350</v>
      </c>
      <c r="C7049">
        <v>350</v>
      </c>
      <c r="D7049" t="str">
        <f>VLOOKUP(orders!C7049,customers!$A$2:$G$1501,7,FALSE)</f>
        <v>BUILDING</v>
      </c>
      <c r="E7049">
        <f>VLOOKUP(C7049,customers!$A$2:$D$1501, 4,FALSE)</f>
        <v>15</v>
      </c>
      <c r="F7049" t="str">
        <f>VLOOKUP(E7049,nation!$A$2:$B$26, 2,FALSE)</f>
        <v>MOROCCO</v>
      </c>
      <c r="G7049">
        <f>VLOOKUP(orders!F7049,nation!$B$2:$C$26,2,FALSE)</f>
        <v>0</v>
      </c>
      <c r="H7049" t="str">
        <f>HLOOKUP(orders!G7049,region_horz!$B$1:$F$2,2,FALSE)</f>
        <v>AFRICA</v>
      </c>
      <c r="I7049" t="s">
        <v>9</v>
      </c>
      <c r="J7049">
        <v>62285.09</v>
      </c>
      <c r="K7049" s="1">
        <v>35716</v>
      </c>
      <c r="L7049" t="s">
        <v>31</v>
      </c>
      <c r="M7049" t="s">
        <v>789</v>
      </c>
      <c r="N7049">
        <v>0</v>
      </c>
      <c r="O7049" t="s">
        <v>8042</v>
      </c>
    </row>
    <row r="7050" spans="1:15" x14ac:dyDescent="0.2">
      <c r="A7050">
        <v>28193</v>
      </c>
      <c r="B7050" t="str">
        <f>VLOOKUP(orders!C7050,customers!$A$2:$B$1501, 2,FALSE)</f>
        <v>Customer#000001211</v>
      </c>
      <c r="C7050">
        <v>1211</v>
      </c>
      <c r="D7050" t="str">
        <f>VLOOKUP(orders!C7050,customers!$A$2:$G$1501,7,FALSE)</f>
        <v>HOUSEHOLD</v>
      </c>
      <c r="E7050">
        <f>VLOOKUP(C7050,customers!$A$2:$D$1501, 4,FALSE)</f>
        <v>18</v>
      </c>
      <c r="F7050" t="str">
        <f>VLOOKUP(E7050,nation!$A$2:$B$26, 2,FALSE)</f>
        <v>CHINA</v>
      </c>
      <c r="G7050">
        <f>VLOOKUP(orders!F7050,nation!$B$2:$C$26,2,FALSE)</f>
        <v>2</v>
      </c>
      <c r="H7050" t="str">
        <f>HLOOKUP(orders!G7050,region_horz!$B$1:$F$2,2,FALSE)</f>
        <v>ASIA</v>
      </c>
      <c r="I7050" t="s">
        <v>16</v>
      </c>
      <c r="J7050">
        <v>31143.439999999999</v>
      </c>
      <c r="K7050" s="1">
        <v>34393</v>
      </c>
      <c r="L7050" t="s">
        <v>10</v>
      </c>
      <c r="M7050" t="s">
        <v>713</v>
      </c>
      <c r="N7050">
        <v>0</v>
      </c>
      <c r="O7050" t="s">
        <v>8043</v>
      </c>
    </row>
    <row r="7051" spans="1:15" x14ac:dyDescent="0.2">
      <c r="A7051">
        <v>28194</v>
      </c>
      <c r="B7051" t="str">
        <f>VLOOKUP(orders!C7051,customers!$A$2:$B$1501, 2,FALSE)</f>
        <v>Customer#000000730</v>
      </c>
      <c r="C7051">
        <v>730</v>
      </c>
      <c r="D7051" t="str">
        <f>VLOOKUP(orders!C7051,customers!$A$2:$G$1501,7,FALSE)</f>
        <v>AUTOMOBILE</v>
      </c>
      <c r="E7051">
        <f>VLOOKUP(C7051,customers!$A$2:$D$1501, 4,FALSE)</f>
        <v>2</v>
      </c>
      <c r="F7051" t="str">
        <f>VLOOKUP(E7051,nation!$A$2:$B$26, 2,FALSE)</f>
        <v>BRAZIL</v>
      </c>
      <c r="G7051">
        <f>VLOOKUP(orders!F7051,nation!$B$2:$C$26,2,FALSE)</f>
        <v>1</v>
      </c>
      <c r="H7051" t="str">
        <f>HLOOKUP(orders!G7051,region_horz!$B$1:$F$2,2,FALSE)</f>
        <v>AMERICA</v>
      </c>
      <c r="I7051" t="s">
        <v>9</v>
      </c>
      <c r="J7051">
        <v>252730.01</v>
      </c>
      <c r="K7051" s="1">
        <v>35412</v>
      </c>
      <c r="L7051" t="s">
        <v>10</v>
      </c>
      <c r="M7051" t="s">
        <v>439</v>
      </c>
      <c r="N7051">
        <v>0</v>
      </c>
      <c r="O7051" t="s">
        <v>8044</v>
      </c>
    </row>
    <row r="7052" spans="1:15" x14ac:dyDescent="0.2">
      <c r="A7052">
        <v>28195</v>
      </c>
      <c r="B7052" t="str">
        <f>VLOOKUP(orders!C7052,customers!$A$2:$B$1501, 2,FALSE)</f>
        <v>Customer#000001483</v>
      </c>
      <c r="C7052">
        <v>1483</v>
      </c>
      <c r="D7052" t="str">
        <f>VLOOKUP(orders!C7052,customers!$A$2:$G$1501,7,FALSE)</f>
        <v>BUILDING</v>
      </c>
      <c r="E7052">
        <f>VLOOKUP(C7052,customers!$A$2:$D$1501, 4,FALSE)</f>
        <v>7</v>
      </c>
      <c r="F7052" t="str">
        <f>VLOOKUP(E7052,nation!$A$2:$B$26, 2,FALSE)</f>
        <v>GERMANY</v>
      </c>
      <c r="G7052">
        <f>VLOOKUP(orders!F7052,nation!$B$2:$C$26,2,FALSE)</f>
        <v>3</v>
      </c>
      <c r="H7052" t="str">
        <f>HLOOKUP(orders!G7052,region_horz!$B$1:$F$2,2,FALSE)</f>
        <v>EUROPE</v>
      </c>
      <c r="I7052" t="s">
        <v>16</v>
      </c>
      <c r="J7052">
        <v>59877.36</v>
      </c>
      <c r="K7052" s="1">
        <v>34689</v>
      </c>
      <c r="L7052" t="s">
        <v>23</v>
      </c>
      <c r="M7052" t="s">
        <v>945</v>
      </c>
      <c r="N7052">
        <v>0</v>
      </c>
      <c r="O7052" t="s">
        <v>8045</v>
      </c>
    </row>
    <row r="7053" spans="1:15" x14ac:dyDescent="0.2">
      <c r="A7053">
        <v>28196</v>
      </c>
      <c r="B7053" t="str">
        <f>VLOOKUP(orders!C7053,customers!$A$2:$B$1501, 2,FALSE)</f>
        <v>Customer#000001436</v>
      </c>
      <c r="C7053">
        <v>1436</v>
      </c>
      <c r="D7053" t="str">
        <f>VLOOKUP(orders!C7053,customers!$A$2:$G$1501,7,FALSE)</f>
        <v>MACHINERY</v>
      </c>
      <c r="E7053">
        <f>VLOOKUP(C7053,customers!$A$2:$D$1501, 4,FALSE)</f>
        <v>10</v>
      </c>
      <c r="F7053" t="str">
        <f>VLOOKUP(E7053,nation!$A$2:$B$26, 2,FALSE)</f>
        <v>IRAN</v>
      </c>
      <c r="G7053">
        <f>VLOOKUP(orders!F7053,nation!$B$2:$C$26,2,FALSE)</f>
        <v>4</v>
      </c>
      <c r="H7053" t="str">
        <f>HLOOKUP(orders!G7053,region_horz!$B$1:$F$2,2,FALSE)</f>
        <v>MIDDLE EAST</v>
      </c>
      <c r="I7053" t="s">
        <v>9</v>
      </c>
      <c r="J7053">
        <v>73200.460000000006</v>
      </c>
      <c r="K7053" s="1">
        <v>34992</v>
      </c>
      <c r="L7053" t="s">
        <v>23</v>
      </c>
      <c r="M7053" t="s">
        <v>537</v>
      </c>
      <c r="N7053">
        <v>0</v>
      </c>
      <c r="O7053" t="s">
        <v>8046</v>
      </c>
    </row>
    <row r="7054" spans="1:15" x14ac:dyDescent="0.2">
      <c r="A7054">
        <v>28197</v>
      </c>
      <c r="B7054" t="str">
        <f>VLOOKUP(orders!C7054,customers!$A$2:$B$1501, 2,FALSE)</f>
        <v>Customer#000001361</v>
      </c>
      <c r="C7054">
        <v>1361</v>
      </c>
      <c r="D7054" t="str">
        <f>VLOOKUP(orders!C7054,customers!$A$2:$G$1501,7,FALSE)</f>
        <v>HOUSEHOLD</v>
      </c>
      <c r="E7054">
        <f>VLOOKUP(C7054,customers!$A$2:$D$1501, 4,FALSE)</f>
        <v>13</v>
      </c>
      <c r="F7054" t="str">
        <f>VLOOKUP(E7054,nation!$A$2:$B$26, 2,FALSE)</f>
        <v>JORDAN</v>
      </c>
      <c r="G7054">
        <f>VLOOKUP(orders!F7054,nation!$B$2:$C$26,2,FALSE)</f>
        <v>4</v>
      </c>
      <c r="H7054" t="str">
        <f>HLOOKUP(orders!G7054,region_horz!$B$1:$F$2,2,FALSE)</f>
        <v>MIDDLE EAST</v>
      </c>
      <c r="I7054" t="s">
        <v>16</v>
      </c>
      <c r="J7054">
        <v>94749.11</v>
      </c>
      <c r="K7054" s="1">
        <v>33622</v>
      </c>
      <c r="L7054" t="s">
        <v>23</v>
      </c>
      <c r="M7054" t="s">
        <v>1501</v>
      </c>
      <c r="N7054">
        <v>0</v>
      </c>
      <c r="O7054" t="s">
        <v>8047</v>
      </c>
    </row>
    <row r="7055" spans="1:15" x14ac:dyDescent="0.2">
      <c r="A7055">
        <v>28198</v>
      </c>
      <c r="B7055" t="str">
        <f>VLOOKUP(orders!C7055,customers!$A$2:$B$1501, 2,FALSE)</f>
        <v>Customer#000000172</v>
      </c>
      <c r="C7055">
        <v>172</v>
      </c>
      <c r="D7055" t="str">
        <f>VLOOKUP(orders!C7055,customers!$A$2:$G$1501,7,FALSE)</f>
        <v>MACHINERY</v>
      </c>
      <c r="E7055">
        <f>VLOOKUP(C7055,customers!$A$2:$D$1501, 4,FALSE)</f>
        <v>22</v>
      </c>
      <c r="F7055" t="str">
        <f>VLOOKUP(E7055,nation!$A$2:$B$26, 2,FALSE)</f>
        <v>RUSSIA</v>
      </c>
      <c r="G7055">
        <f>VLOOKUP(orders!F7055,nation!$B$2:$C$26,2,FALSE)</f>
        <v>3</v>
      </c>
      <c r="H7055" t="str">
        <f>HLOOKUP(orders!G7055,region_horz!$B$1:$F$2,2,FALSE)</f>
        <v>EUROPE</v>
      </c>
      <c r="I7055" t="s">
        <v>16</v>
      </c>
      <c r="J7055">
        <v>181438.24</v>
      </c>
      <c r="K7055" s="1">
        <v>33643</v>
      </c>
      <c r="L7055" t="s">
        <v>31</v>
      </c>
      <c r="M7055" t="s">
        <v>2612</v>
      </c>
      <c r="N7055">
        <v>0</v>
      </c>
      <c r="O7055" t="s">
        <v>8048</v>
      </c>
    </row>
    <row r="7056" spans="1:15" x14ac:dyDescent="0.2">
      <c r="A7056">
        <v>28199</v>
      </c>
      <c r="B7056" t="str">
        <f>VLOOKUP(orders!C7056,customers!$A$2:$B$1501, 2,FALSE)</f>
        <v>Customer#000001271</v>
      </c>
      <c r="C7056">
        <v>1271</v>
      </c>
      <c r="D7056" t="str">
        <f>VLOOKUP(orders!C7056,customers!$A$2:$G$1501,7,FALSE)</f>
        <v>HOUSEHOLD</v>
      </c>
      <c r="E7056">
        <f>VLOOKUP(C7056,customers!$A$2:$D$1501, 4,FALSE)</f>
        <v>14</v>
      </c>
      <c r="F7056" t="str">
        <f>VLOOKUP(E7056,nation!$A$2:$B$26, 2,FALSE)</f>
        <v>KENYA</v>
      </c>
      <c r="G7056">
        <f>VLOOKUP(orders!F7056,nation!$B$2:$C$26,2,FALSE)</f>
        <v>0</v>
      </c>
      <c r="H7056" t="str">
        <f>HLOOKUP(orders!G7056,region_horz!$B$1:$F$2,2,FALSE)</f>
        <v>AFRICA</v>
      </c>
      <c r="I7056" t="s">
        <v>9</v>
      </c>
      <c r="J7056">
        <v>273788.65999999997</v>
      </c>
      <c r="K7056" s="1">
        <v>35548</v>
      </c>
      <c r="L7056" t="s">
        <v>31</v>
      </c>
      <c r="M7056" t="s">
        <v>1070</v>
      </c>
      <c r="N7056">
        <v>0</v>
      </c>
      <c r="O7056" t="s">
        <v>8049</v>
      </c>
    </row>
    <row r="7057" spans="1:15" x14ac:dyDescent="0.2">
      <c r="A7057">
        <v>28224</v>
      </c>
      <c r="B7057" t="str">
        <f>VLOOKUP(orders!C7057,customers!$A$2:$B$1501, 2,FALSE)</f>
        <v>Customer#000000058</v>
      </c>
      <c r="C7057">
        <v>58</v>
      </c>
      <c r="D7057" t="str">
        <f>VLOOKUP(orders!C7057,customers!$A$2:$G$1501,7,FALSE)</f>
        <v>HOUSEHOLD</v>
      </c>
      <c r="E7057">
        <f>VLOOKUP(C7057,customers!$A$2:$D$1501, 4,FALSE)</f>
        <v>13</v>
      </c>
      <c r="F7057" t="str">
        <f>VLOOKUP(E7057,nation!$A$2:$B$26, 2,FALSE)</f>
        <v>JORDAN</v>
      </c>
      <c r="G7057">
        <f>VLOOKUP(orders!F7057,nation!$B$2:$C$26,2,FALSE)</f>
        <v>4</v>
      </c>
      <c r="H7057" t="str">
        <f>HLOOKUP(orders!G7057,region_horz!$B$1:$F$2,2,FALSE)</f>
        <v>MIDDLE EAST</v>
      </c>
      <c r="I7057" t="s">
        <v>16</v>
      </c>
      <c r="J7057">
        <v>169116.37</v>
      </c>
      <c r="K7057" s="1">
        <v>33958</v>
      </c>
      <c r="L7057" t="s">
        <v>13</v>
      </c>
      <c r="M7057" t="s">
        <v>130</v>
      </c>
      <c r="N7057">
        <v>0</v>
      </c>
      <c r="O7057" t="s">
        <v>8050</v>
      </c>
    </row>
    <row r="7058" spans="1:15" x14ac:dyDescent="0.2">
      <c r="A7058">
        <v>28225</v>
      </c>
      <c r="B7058" t="str">
        <f>VLOOKUP(orders!C7058,customers!$A$2:$B$1501, 2,FALSE)</f>
        <v>Customer#000001430</v>
      </c>
      <c r="C7058">
        <v>1430</v>
      </c>
      <c r="D7058" t="str">
        <f>VLOOKUP(orders!C7058,customers!$A$2:$G$1501,7,FALSE)</f>
        <v>BUILDING</v>
      </c>
      <c r="E7058">
        <f>VLOOKUP(C7058,customers!$A$2:$D$1501, 4,FALSE)</f>
        <v>0</v>
      </c>
      <c r="F7058" t="str">
        <f>VLOOKUP(E7058,nation!$A$2:$B$26, 2,FALSE)</f>
        <v>ALGERIA</v>
      </c>
      <c r="G7058">
        <f>VLOOKUP(orders!F7058,nation!$B$2:$C$26,2,FALSE)</f>
        <v>0</v>
      </c>
      <c r="H7058" t="str">
        <f>HLOOKUP(orders!G7058,region_horz!$B$1:$F$2,2,FALSE)</f>
        <v>AFRICA</v>
      </c>
      <c r="I7058" t="s">
        <v>16</v>
      </c>
      <c r="J7058">
        <v>288586.23999999999</v>
      </c>
      <c r="K7058" s="1">
        <v>34357</v>
      </c>
      <c r="L7058" t="s">
        <v>13</v>
      </c>
      <c r="M7058" t="s">
        <v>130</v>
      </c>
      <c r="N7058">
        <v>0</v>
      </c>
      <c r="O7058" t="s">
        <v>8051</v>
      </c>
    </row>
    <row r="7059" spans="1:15" x14ac:dyDescent="0.2">
      <c r="A7059">
        <v>28226</v>
      </c>
      <c r="B7059" t="str">
        <f>VLOOKUP(orders!C7059,customers!$A$2:$B$1501, 2,FALSE)</f>
        <v>Customer#000000016</v>
      </c>
      <c r="C7059">
        <v>16</v>
      </c>
      <c r="D7059" t="str">
        <f>VLOOKUP(orders!C7059,customers!$A$2:$G$1501,7,FALSE)</f>
        <v>FURNITURE</v>
      </c>
      <c r="E7059">
        <f>VLOOKUP(C7059,customers!$A$2:$D$1501, 4,FALSE)</f>
        <v>10</v>
      </c>
      <c r="F7059" t="str">
        <f>VLOOKUP(E7059,nation!$A$2:$B$26, 2,FALSE)</f>
        <v>IRAN</v>
      </c>
      <c r="G7059">
        <f>VLOOKUP(orders!F7059,nation!$B$2:$C$26,2,FALSE)</f>
        <v>4</v>
      </c>
      <c r="H7059" t="str">
        <f>HLOOKUP(orders!G7059,region_horz!$B$1:$F$2,2,FALSE)</f>
        <v>MIDDLE EAST</v>
      </c>
      <c r="I7059" t="s">
        <v>9</v>
      </c>
      <c r="J7059">
        <v>49338.63</v>
      </c>
      <c r="K7059" s="1">
        <v>36000</v>
      </c>
      <c r="L7059" t="s">
        <v>23</v>
      </c>
      <c r="M7059" t="s">
        <v>2528</v>
      </c>
      <c r="N7059">
        <v>0</v>
      </c>
      <c r="O7059" t="s">
        <v>8052</v>
      </c>
    </row>
    <row r="7060" spans="1:15" x14ac:dyDescent="0.2">
      <c r="A7060">
        <v>28227</v>
      </c>
      <c r="B7060" t="str">
        <f>VLOOKUP(orders!C7060,customers!$A$2:$B$1501, 2,FALSE)</f>
        <v>Customer#000000709</v>
      </c>
      <c r="C7060">
        <v>709</v>
      </c>
      <c r="D7060" t="str">
        <f>VLOOKUP(orders!C7060,customers!$A$2:$G$1501,7,FALSE)</f>
        <v>BUILDING</v>
      </c>
      <c r="E7060">
        <f>VLOOKUP(C7060,customers!$A$2:$D$1501, 4,FALSE)</f>
        <v>18</v>
      </c>
      <c r="F7060" t="str">
        <f>VLOOKUP(E7060,nation!$A$2:$B$26, 2,FALSE)</f>
        <v>CHINA</v>
      </c>
      <c r="G7060">
        <f>VLOOKUP(orders!F7060,nation!$B$2:$C$26,2,FALSE)</f>
        <v>2</v>
      </c>
      <c r="H7060" t="str">
        <f>HLOOKUP(orders!G7060,region_horz!$B$1:$F$2,2,FALSE)</f>
        <v>ASIA</v>
      </c>
      <c r="I7060" t="s">
        <v>9</v>
      </c>
      <c r="J7060">
        <v>80775.789999999994</v>
      </c>
      <c r="K7060" s="1">
        <v>35379</v>
      </c>
      <c r="L7060" t="s">
        <v>31</v>
      </c>
      <c r="M7060" t="s">
        <v>99</v>
      </c>
      <c r="N7060">
        <v>0</v>
      </c>
      <c r="O7060" t="s">
        <v>8053</v>
      </c>
    </row>
    <row r="7061" spans="1:15" x14ac:dyDescent="0.2">
      <c r="A7061">
        <v>28228</v>
      </c>
      <c r="B7061" t="str">
        <f>VLOOKUP(orders!C7061,customers!$A$2:$B$1501, 2,FALSE)</f>
        <v>Customer#000000820</v>
      </c>
      <c r="C7061">
        <v>820</v>
      </c>
      <c r="D7061" t="str">
        <f>VLOOKUP(orders!C7061,customers!$A$2:$G$1501,7,FALSE)</f>
        <v>AUTOMOBILE</v>
      </c>
      <c r="E7061">
        <f>VLOOKUP(C7061,customers!$A$2:$D$1501, 4,FALSE)</f>
        <v>4</v>
      </c>
      <c r="F7061" t="str">
        <f>VLOOKUP(E7061,nation!$A$2:$B$26, 2,FALSE)</f>
        <v>EGYPT</v>
      </c>
      <c r="G7061">
        <f>VLOOKUP(orders!F7061,nation!$B$2:$C$26,2,FALSE)</f>
        <v>4</v>
      </c>
      <c r="H7061" t="str">
        <f>HLOOKUP(orders!G7061,region_horz!$B$1:$F$2,2,FALSE)</f>
        <v>MIDDLE EAST</v>
      </c>
      <c r="I7061" t="s">
        <v>16</v>
      </c>
      <c r="J7061">
        <v>93726.57</v>
      </c>
      <c r="K7061" s="1">
        <v>33797</v>
      </c>
      <c r="L7061" t="s">
        <v>23</v>
      </c>
      <c r="M7061" t="s">
        <v>956</v>
      </c>
      <c r="N7061">
        <v>0</v>
      </c>
      <c r="O7061" t="s">
        <v>8054</v>
      </c>
    </row>
    <row r="7062" spans="1:15" x14ac:dyDescent="0.2">
      <c r="A7062">
        <v>28229</v>
      </c>
      <c r="B7062" t="str">
        <f>VLOOKUP(orders!C7062,customers!$A$2:$B$1501, 2,FALSE)</f>
        <v>Customer#000000986</v>
      </c>
      <c r="C7062">
        <v>986</v>
      </c>
      <c r="D7062" t="str">
        <f>VLOOKUP(orders!C7062,customers!$A$2:$G$1501,7,FALSE)</f>
        <v>BUILDING</v>
      </c>
      <c r="E7062">
        <f>VLOOKUP(C7062,customers!$A$2:$D$1501, 4,FALSE)</f>
        <v>1</v>
      </c>
      <c r="F7062" t="str">
        <f>VLOOKUP(E7062,nation!$A$2:$B$26, 2,FALSE)</f>
        <v>ARGENTINA</v>
      </c>
      <c r="G7062">
        <f>VLOOKUP(orders!F7062,nation!$B$2:$C$26,2,FALSE)</f>
        <v>1</v>
      </c>
      <c r="H7062" t="str">
        <f>HLOOKUP(orders!G7062,region_horz!$B$1:$F$2,2,FALSE)</f>
        <v>AMERICA</v>
      </c>
      <c r="I7062" t="s">
        <v>9</v>
      </c>
      <c r="J7062">
        <v>15004.67</v>
      </c>
      <c r="K7062" s="1">
        <v>35274</v>
      </c>
      <c r="L7062" t="s">
        <v>13</v>
      </c>
      <c r="M7062" t="s">
        <v>1099</v>
      </c>
      <c r="N7062">
        <v>0</v>
      </c>
      <c r="O7062" t="s">
        <v>8055</v>
      </c>
    </row>
    <row r="7063" spans="1:15" x14ac:dyDescent="0.2">
      <c r="A7063">
        <v>28230</v>
      </c>
      <c r="B7063" t="str">
        <f>VLOOKUP(orders!C7063,customers!$A$2:$B$1501, 2,FALSE)</f>
        <v>Customer#000001153</v>
      </c>
      <c r="C7063">
        <v>1153</v>
      </c>
      <c r="D7063" t="str">
        <f>VLOOKUP(orders!C7063,customers!$A$2:$G$1501,7,FALSE)</f>
        <v>HOUSEHOLD</v>
      </c>
      <c r="E7063">
        <f>VLOOKUP(C7063,customers!$A$2:$D$1501, 4,FALSE)</f>
        <v>3</v>
      </c>
      <c r="F7063" t="str">
        <f>VLOOKUP(E7063,nation!$A$2:$B$26, 2,FALSE)</f>
        <v>CANADA</v>
      </c>
      <c r="G7063">
        <f>VLOOKUP(orders!F7063,nation!$B$2:$C$26,2,FALSE)</f>
        <v>1</v>
      </c>
      <c r="H7063" t="str">
        <f>HLOOKUP(orders!G7063,region_horz!$B$1:$F$2,2,FALSE)</f>
        <v>AMERICA</v>
      </c>
      <c r="I7063" t="s">
        <v>9</v>
      </c>
      <c r="J7063">
        <v>168911.45</v>
      </c>
      <c r="K7063" s="1">
        <v>35675</v>
      </c>
      <c r="L7063" t="s">
        <v>26</v>
      </c>
      <c r="M7063" t="s">
        <v>882</v>
      </c>
      <c r="N7063">
        <v>0</v>
      </c>
      <c r="O7063" t="s">
        <v>8056</v>
      </c>
    </row>
    <row r="7064" spans="1:15" x14ac:dyDescent="0.2">
      <c r="A7064">
        <v>28231</v>
      </c>
      <c r="B7064" t="str">
        <f>VLOOKUP(orders!C7064,customers!$A$2:$B$1501, 2,FALSE)</f>
        <v>Customer#000001397</v>
      </c>
      <c r="C7064">
        <v>1397</v>
      </c>
      <c r="D7064" t="str">
        <f>VLOOKUP(orders!C7064,customers!$A$2:$G$1501,7,FALSE)</f>
        <v>AUTOMOBILE</v>
      </c>
      <c r="E7064">
        <f>VLOOKUP(C7064,customers!$A$2:$D$1501, 4,FALSE)</f>
        <v>8</v>
      </c>
      <c r="F7064" t="str">
        <f>VLOOKUP(E7064,nation!$A$2:$B$26, 2,FALSE)</f>
        <v>INDIA</v>
      </c>
      <c r="G7064">
        <f>VLOOKUP(orders!F7064,nation!$B$2:$C$26,2,FALSE)</f>
        <v>2</v>
      </c>
      <c r="H7064" t="str">
        <f>HLOOKUP(orders!G7064,region_horz!$B$1:$F$2,2,FALSE)</f>
        <v>ASIA</v>
      </c>
      <c r="I7064" t="s">
        <v>16</v>
      </c>
      <c r="J7064">
        <v>162700.17000000001</v>
      </c>
      <c r="K7064" s="1">
        <v>33910</v>
      </c>
      <c r="L7064" t="s">
        <v>13</v>
      </c>
      <c r="M7064" t="s">
        <v>1091</v>
      </c>
      <c r="N7064">
        <v>0</v>
      </c>
      <c r="O7064" t="s">
        <v>8057</v>
      </c>
    </row>
    <row r="7065" spans="1:15" x14ac:dyDescent="0.2">
      <c r="A7065">
        <v>28256</v>
      </c>
      <c r="B7065" t="str">
        <f>VLOOKUP(orders!C7065,customers!$A$2:$B$1501, 2,FALSE)</f>
        <v>Customer#000001216</v>
      </c>
      <c r="C7065">
        <v>1216</v>
      </c>
      <c r="D7065" t="str">
        <f>VLOOKUP(orders!C7065,customers!$A$2:$G$1501,7,FALSE)</f>
        <v>AUTOMOBILE</v>
      </c>
      <c r="E7065">
        <f>VLOOKUP(C7065,customers!$A$2:$D$1501, 4,FALSE)</f>
        <v>3</v>
      </c>
      <c r="F7065" t="str">
        <f>VLOOKUP(E7065,nation!$A$2:$B$26, 2,FALSE)</f>
        <v>CANADA</v>
      </c>
      <c r="G7065">
        <f>VLOOKUP(orders!F7065,nation!$B$2:$C$26,2,FALSE)</f>
        <v>1</v>
      </c>
      <c r="H7065" t="str">
        <f>HLOOKUP(orders!G7065,region_horz!$B$1:$F$2,2,FALSE)</f>
        <v>AMERICA</v>
      </c>
      <c r="I7065" t="s">
        <v>16</v>
      </c>
      <c r="J7065">
        <v>62333.07</v>
      </c>
      <c r="K7065" s="1">
        <v>34389</v>
      </c>
      <c r="L7065" t="s">
        <v>26</v>
      </c>
      <c r="M7065" t="s">
        <v>395</v>
      </c>
      <c r="N7065">
        <v>0</v>
      </c>
      <c r="O7065" t="s">
        <v>8058</v>
      </c>
    </row>
    <row r="7066" spans="1:15" x14ac:dyDescent="0.2">
      <c r="A7066">
        <v>28257</v>
      </c>
      <c r="B7066" t="str">
        <f>VLOOKUP(orders!C7066,customers!$A$2:$B$1501, 2,FALSE)</f>
        <v>Customer#000000778</v>
      </c>
      <c r="C7066">
        <v>778</v>
      </c>
      <c r="D7066" t="str">
        <f>VLOOKUP(orders!C7066,customers!$A$2:$G$1501,7,FALSE)</f>
        <v>MACHINERY</v>
      </c>
      <c r="E7066">
        <f>VLOOKUP(C7066,customers!$A$2:$D$1501, 4,FALSE)</f>
        <v>23</v>
      </c>
      <c r="F7066" t="str">
        <f>VLOOKUP(E7066,nation!$A$2:$B$26, 2,FALSE)</f>
        <v>UNITED KINGDOM</v>
      </c>
      <c r="G7066">
        <f>VLOOKUP(orders!F7066,nation!$B$2:$C$26,2,FALSE)</f>
        <v>3</v>
      </c>
      <c r="H7066" t="str">
        <f>HLOOKUP(orders!G7066,region_horz!$B$1:$F$2,2,FALSE)</f>
        <v>EUROPE</v>
      </c>
      <c r="I7066" t="s">
        <v>9</v>
      </c>
      <c r="J7066">
        <v>83603.100000000006</v>
      </c>
      <c r="K7066" s="1">
        <v>35906</v>
      </c>
      <c r="L7066" t="s">
        <v>13</v>
      </c>
      <c r="M7066" t="s">
        <v>2139</v>
      </c>
      <c r="N7066">
        <v>0</v>
      </c>
      <c r="O7066" t="s">
        <v>8059</v>
      </c>
    </row>
    <row r="7067" spans="1:15" x14ac:dyDescent="0.2">
      <c r="A7067">
        <v>28258</v>
      </c>
      <c r="B7067" t="str">
        <f>VLOOKUP(orders!C7067,customers!$A$2:$B$1501, 2,FALSE)</f>
        <v>Customer#000000797</v>
      </c>
      <c r="C7067">
        <v>797</v>
      </c>
      <c r="D7067" t="str">
        <f>VLOOKUP(orders!C7067,customers!$A$2:$G$1501,7,FALSE)</f>
        <v>HOUSEHOLD</v>
      </c>
      <c r="E7067">
        <f>VLOOKUP(C7067,customers!$A$2:$D$1501, 4,FALSE)</f>
        <v>0</v>
      </c>
      <c r="F7067" t="str">
        <f>VLOOKUP(E7067,nation!$A$2:$B$26, 2,FALSE)</f>
        <v>ALGERIA</v>
      </c>
      <c r="G7067">
        <f>VLOOKUP(orders!F7067,nation!$B$2:$C$26,2,FALSE)</f>
        <v>0</v>
      </c>
      <c r="H7067" t="str">
        <f>HLOOKUP(orders!G7067,region_horz!$B$1:$F$2,2,FALSE)</f>
        <v>AFRICA</v>
      </c>
      <c r="I7067" t="s">
        <v>16</v>
      </c>
      <c r="J7067">
        <v>179764.94</v>
      </c>
      <c r="K7067" s="1">
        <v>34407</v>
      </c>
      <c r="L7067" t="s">
        <v>13</v>
      </c>
      <c r="M7067" t="s">
        <v>2579</v>
      </c>
      <c r="N7067">
        <v>0</v>
      </c>
      <c r="O7067" t="s">
        <v>8060</v>
      </c>
    </row>
    <row r="7068" spans="1:15" x14ac:dyDescent="0.2">
      <c r="A7068">
        <v>28259</v>
      </c>
      <c r="B7068" t="str">
        <f>VLOOKUP(orders!C7068,customers!$A$2:$B$1501, 2,FALSE)</f>
        <v>Customer#000001399</v>
      </c>
      <c r="C7068">
        <v>1399</v>
      </c>
      <c r="D7068" t="str">
        <f>VLOOKUP(orders!C7068,customers!$A$2:$G$1501,7,FALSE)</f>
        <v>AUTOMOBILE</v>
      </c>
      <c r="E7068">
        <f>VLOOKUP(C7068,customers!$A$2:$D$1501, 4,FALSE)</f>
        <v>0</v>
      </c>
      <c r="F7068" t="str">
        <f>VLOOKUP(E7068,nation!$A$2:$B$26, 2,FALSE)</f>
        <v>ALGERIA</v>
      </c>
      <c r="G7068">
        <f>VLOOKUP(orders!F7068,nation!$B$2:$C$26,2,FALSE)</f>
        <v>0</v>
      </c>
      <c r="H7068" t="str">
        <f>HLOOKUP(orders!G7068,region_horz!$B$1:$F$2,2,FALSE)</f>
        <v>AFRICA</v>
      </c>
      <c r="I7068" t="s">
        <v>16</v>
      </c>
      <c r="J7068">
        <v>205340.26</v>
      </c>
      <c r="K7068" s="1">
        <v>34643</v>
      </c>
      <c r="L7068" t="s">
        <v>26</v>
      </c>
      <c r="M7068" t="s">
        <v>2878</v>
      </c>
      <c r="N7068">
        <v>0</v>
      </c>
      <c r="O7068" t="s">
        <v>8061</v>
      </c>
    </row>
    <row r="7069" spans="1:15" x14ac:dyDescent="0.2">
      <c r="A7069">
        <v>28260</v>
      </c>
      <c r="B7069" t="str">
        <f>VLOOKUP(orders!C7069,customers!$A$2:$B$1501, 2,FALSE)</f>
        <v>Customer#000001228</v>
      </c>
      <c r="C7069">
        <v>1228</v>
      </c>
      <c r="D7069" t="str">
        <f>VLOOKUP(orders!C7069,customers!$A$2:$G$1501,7,FALSE)</f>
        <v>AUTOMOBILE</v>
      </c>
      <c r="E7069">
        <f>VLOOKUP(C7069,customers!$A$2:$D$1501, 4,FALSE)</f>
        <v>12</v>
      </c>
      <c r="F7069" t="str">
        <f>VLOOKUP(E7069,nation!$A$2:$B$26, 2,FALSE)</f>
        <v>JAPAN</v>
      </c>
      <c r="G7069">
        <f>VLOOKUP(orders!F7069,nation!$B$2:$C$26,2,FALSE)</f>
        <v>2</v>
      </c>
      <c r="H7069" t="str">
        <f>HLOOKUP(orders!G7069,region_horz!$B$1:$F$2,2,FALSE)</f>
        <v>ASIA</v>
      </c>
      <c r="I7069" t="s">
        <v>9</v>
      </c>
      <c r="J7069">
        <v>217247.1</v>
      </c>
      <c r="K7069" s="1">
        <v>35304</v>
      </c>
      <c r="L7069" t="s">
        <v>31</v>
      </c>
      <c r="M7069" t="s">
        <v>3356</v>
      </c>
      <c r="N7069">
        <v>0</v>
      </c>
      <c r="O7069" t="s">
        <v>8062</v>
      </c>
    </row>
    <row r="7070" spans="1:15" x14ac:dyDescent="0.2">
      <c r="A7070">
        <v>28261</v>
      </c>
      <c r="B7070" t="str">
        <f>VLOOKUP(orders!C7070,customers!$A$2:$B$1501, 2,FALSE)</f>
        <v>Customer#000000880</v>
      </c>
      <c r="C7070">
        <v>880</v>
      </c>
      <c r="D7070" t="str">
        <f>VLOOKUP(orders!C7070,customers!$A$2:$G$1501,7,FALSE)</f>
        <v>FURNITURE</v>
      </c>
      <c r="E7070">
        <f>VLOOKUP(C7070,customers!$A$2:$D$1501, 4,FALSE)</f>
        <v>8</v>
      </c>
      <c r="F7070" t="str">
        <f>VLOOKUP(E7070,nation!$A$2:$B$26, 2,FALSE)</f>
        <v>INDIA</v>
      </c>
      <c r="G7070">
        <f>VLOOKUP(orders!F7070,nation!$B$2:$C$26,2,FALSE)</f>
        <v>2</v>
      </c>
      <c r="H7070" t="str">
        <f>HLOOKUP(orders!G7070,region_horz!$B$1:$F$2,2,FALSE)</f>
        <v>ASIA</v>
      </c>
      <c r="I7070" t="s">
        <v>16</v>
      </c>
      <c r="J7070">
        <v>102540.94</v>
      </c>
      <c r="K7070" s="1">
        <v>33944</v>
      </c>
      <c r="L7070" t="s">
        <v>31</v>
      </c>
      <c r="M7070" t="s">
        <v>950</v>
      </c>
      <c r="N7070">
        <v>0</v>
      </c>
      <c r="O7070" t="s">
        <v>8063</v>
      </c>
    </row>
    <row r="7071" spans="1:15" x14ac:dyDescent="0.2">
      <c r="A7071">
        <v>28262</v>
      </c>
      <c r="B7071" t="str">
        <f>VLOOKUP(orders!C7071,customers!$A$2:$B$1501, 2,FALSE)</f>
        <v>Customer#000000821</v>
      </c>
      <c r="C7071">
        <v>821</v>
      </c>
      <c r="D7071" t="str">
        <f>VLOOKUP(orders!C7071,customers!$A$2:$G$1501,7,FALSE)</f>
        <v>FURNITURE</v>
      </c>
      <c r="E7071">
        <f>VLOOKUP(C7071,customers!$A$2:$D$1501, 4,FALSE)</f>
        <v>5</v>
      </c>
      <c r="F7071" t="str">
        <f>VLOOKUP(E7071,nation!$A$2:$B$26, 2,FALSE)</f>
        <v>ETHIOPIA</v>
      </c>
      <c r="G7071">
        <f>VLOOKUP(orders!F7071,nation!$B$2:$C$26,2,FALSE)</f>
        <v>0</v>
      </c>
      <c r="H7071" t="str">
        <f>HLOOKUP(orders!G7071,region_horz!$B$1:$F$2,2,FALSE)</f>
        <v>AFRICA</v>
      </c>
      <c r="I7071" t="s">
        <v>16</v>
      </c>
      <c r="J7071">
        <v>152413.97</v>
      </c>
      <c r="K7071" s="1">
        <v>34700</v>
      </c>
      <c r="L7071" t="s">
        <v>31</v>
      </c>
      <c r="M7071" t="s">
        <v>1817</v>
      </c>
      <c r="N7071">
        <v>0</v>
      </c>
      <c r="O7071" t="s">
        <v>8064</v>
      </c>
    </row>
    <row r="7072" spans="1:15" x14ac:dyDescent="0.2">
      <c r="A7072">
        <v>28263</v>
      </c>
      <c r="B7072" t="str">
        <f>VLOOKUP(orders!C7072,customers!$A$2:$B$1501, 2,FALSE)</f>
        <v>Customer#000000226</v>
      </c>
      <c r="C7072">
        <v>226</v>
      </c>
      <c r="D7072" t="str">
        <f>VLOOKUP(orders!C7072,customers!$A$2:$G$1501,7,FALSE)</f>
        <v>AUTOMOBILE</v>
      </c>
      <c r="E7072">
        <f>VLOOKUP(C7072,customers!$A$2:$D$1501, 4,FALSE)</f>
        <v>3</v>
      </c>
      <c r="F7072" t="str">
        <f>VLOOKUP(E7072,nation!$A$2:$B$26, 2,FALSE)</f>
        <v>CANADA</v>
      </c>
      <c r="G7072">
        <f>VLOOKUP(orders!F7072,nation!$B$2:$C$26,2,FALSE)</f>
        <v>1</v>
      </c>
      <c r="H7072" t="str">
        <f>HLOOKUP(orders!G7072,region_horz!$B$1:$F$2,2,FALSE)</f>
        <v>AMERICA</v>
      </c>
      <c r="I7072" t="s">
        <v>9</v>
      </c>
      <c r="J7072">
        <v>102502.99</v>
      </c>
      <c r="K7072" s="1">
        <v>35458</v>
      </c>
      <c r="L7072" t="s">
        <v>31</v>
      </c>
      <c r="M7072" t="s">
        <v>3755</v>
      </c>
      <c r="N7072">
        <v>0</v>
      </c>
      <c r="O7072" t="s">
        <v>8065</v>
      </c>
    </row>
    <row r="7073" spans="1:15" x14ac:dyDescent="0.2">
      <c r="A7073">
        <v>28288</v>
      </c>
      <c r="B7073" t="str">
        <f>VLOOKUP(orders!C7073,customers!$A$2:$B$1501, 2,FALSE)</f>
        <v>Customer#000000008</v>
      </c>
      <c r="C7073">
        <v>8</v>
      </c>
      <c r="D7073" t="str">
        <f>VLOOKUP(orders!C7073,customers!$A$2:$G$1501,7,FALSE)</f>
        <v>BUILDING</v>
      </c>
      <c r="E7073">
        <f>VLOOKUP(C7073,customers!$A$2:$D$1501, 4,FALSE)</f>
        <v>17</v>
      </c>
      <c r="F7073" t="str">
        <f>VLOOKUP(E7073,nation!$A$2:$B$26, 2,FALSE)</f>
        <v>PERU</v>
      </c>
      <c r="G7073">
        <f>VLOOKUP(orders!F7073,nation!$B$2:$C$26,2,FALSE)</f>
        <v>1</v>
      </c>
      <c r="H7073" t="str">
        <f>HLOOKUP(orders!G7073,region_horz!$B$1:$F$2,2,FALSE)</f>
        <v>AMERICA</v>
      </c>
      <c r="I7073" t="s">
        <v>9</v>
      </c>
      <c r="J7073">
        <v>121848.05</v>
      </c>
      <c r="K7073" s="1">
        <v>35140</v>
      </c>
      <c r="L7073" t="s">
        <v>10</v>
      </c>
      <c r="M7073" t="s">
        <v>376</v>
      </c>
      <c r="N7073">
        <v>0</v>
      </c>
      <c r="O7073" t="s">
        <v>8066</v>
      </c>
    </row>
    <row r="7074" spans="1:15" x14ac:dyDescent="0.2">
      <c r="A7074">
        <v>28289</v>
      </c>
      <c r="B7074" t="str">
        <f>VLOOKUP(orders!C7074,customers!$A$2:$B$1501, 2,FALSE)</f>
        <v>Customer#000001438</v>
      </c>
      <c r="C7074">
        <v>1438</v>
      </c>
      <c r="D7074" t="str">
        <f>VLOOKUP(orders!C7074,customers!$A$2:$G$1501,7,FALSE)</f>
        <v>FURNITURE</v>
      </c>
      <c r="E7074">
        <f>VLOOKUP(C7074,customers!$A$2:$D$1501, 4,FALSE)</f>
        <v>17</v>
      </c>
      <c r="F7074" t="str">
        <f>VLOOKUP(E7074,nation!$A$2:$B$26, 2,FALSE)</f>
        <v>PERU</v>
      </c>
      <c r="G7074">
        <f>VLOOKUP(orders!F7074,nation!$B$2:$C$26,2,FALSE)</f>
        <v>1</v>
      </c>
      <c r="H7074" t="str">
        <f>HLOOKUP(orders!G7074,region_horz!$B$1:$F$2,2,FALSE)</f>
        <v>AMERICA</v>
      </c>
      <c r="I7074" t="s">
        <v>16</v>
      </c>
      <c r="J7074">
        <v>19420.41</v>
      </c>
      <c r="K7074" s="1">
        <v>33984</v>
      </c>
      <c r="L7074" t="s">
        <v>26</v>
      </c>
      <c r="M7074" t="s">
        <v>112</v>
      </c>
      <c r="N7074">
        <v>0</v>
      </c>
      <c r="O7074" t="s">
        <v>8067</v>
      </c>
    </row>
    <row r="7075" spans="1:15" x14ac:dyDescent="0.2">
      <c r="A7075">
        <v>28290</v>
      </c>
      <c r="B7075" t="str">
        <f>VLOOKUP(orders!C7075,customers!$A$2:$B$1501, 2,FALSE)</f>
        <v>Customer#000001193</v>
      </c>
      <c r="C7075">
        <v>1193</v>
      </c>
      <c r="D7075" t="str">
        <f>VLOOKUP(orders!C7075,customers!$A$2:$G$1501,7,FALSE)</f>
        <v>AUTOMOBILE</v>
      </c>
      <c r="E7075">
        <f>VLOOKUP(C7075,customers!$A$2:$D$1501, 4,FALSE)</f>
        <v>8</v>
      </c>
      <c r="F7075" t="str">
        <f>VLOOKUP(E7075,nation!$A$2:$B$26, 2,FALSE)</f>
        <v>INDIA</v>
      </c>
      <c r="G7075">
        <f>VLOOKUP(orders!F7075,nation!$B$2:$C$26,2,FALSE)</f>
        <v>2</v>
      </c>
      <c r="H7075" t="str">
        <f>HLOOKUP(orders!G7075,region_horz!$B$1:$F$2,2,FALSE)</f>
        <v>ASIA</v>
      </c>
      <c r="I7075" t="s">
        <v>16</v>
      </c>
      <c r="J7075">
        <v>268450.31</v>
      </c>
      <c r="K7075" s="1">
        <v>34345</v>
      </c>
      <c r="L7075" t="s">
        <v>10</v>
      </c>
      <c r="M7075" t="s">
        <v>1697</v>
      </c>
      <c r="N7075">
        <v>0</v>
      </c>
      <c r="O7075" t="s">
        <v>8068</v>
      </c>
    </row>
    <row r="7076" spans="1:15" x14ac:dyDescent="0.2">
      <c r="A7076">
        <v>28291</v>
      </c>
      <c r="B7076" t="str">
        <f>VLOOKUP(orders!C7076,customers!$A$2:$B$1501, 2,FALSE)</f>
        <v>Customer#000001376</v>
      </c>
      <c r="C7076">
        <v>1376</v>
      </c>
      <c r="D7076" t="str">
        <f>VLOOKUP(orders!C7076,customers!$A$2:$G$1501,7,FALSE)</f>
        <v>HOUSEHOLD</v>
      </c>
      <c r="E7076">
        <f>VLOOKUP(C7076,customers!$A$2:$D$1501, 4,FALSE)</f>
        <v>12</v>
      </c>
      <c r="F7076" t="str">
        <f>VLOOKUP(E7076,nation!$A$2:$B$26, 2,FALSE)</f>
        <v>JAPAN</v>
      </c>
      <c r="G7076">
        <f>VLOOKUP(orders!F7076,nation!$B$2:$C$26,2,FALSE)</f>
        <v>2</v>
      </c>
      <c r="H7076" t="str">
        <f>HLOOKUP(orders!G7076,region_horz!$B$1:$F$2,2,FALSE)</f>
        <v>ASIA</v>
      </c>
      <c r="I7076" t="s">
        <v>16</v>
      </c>
      <c r="J7076">
        <v>59332.63</v>
      </c>
      <c r="K7076" s="1">
        <v>34398</v>
      </c>
      <c r="L7076" t="s">
        <v>13</v>
      </c>
      <c r="M7076" t="s">
        <v>447</v>
      </c>
      <c r="N7076">
        <v>0</v>
      </c>
      <c r="O7076" t="s">
        <v>8069</v>
      </c>
    </row>
    <row r="7077" spans="1:15" x14ac:dyDescent="0.2">
      <c r="A7077">
        <v>28292</v>
      </c>
      <c r="B7077" t="str">
        <f>VLOOKUP(orders!C7077,customers!$A$2:$B$1501, 2,FALSE)</f>
        <v>Customer#000000839</v>
      </c>
      <c r="C7077">
        <v>839</v>
      </c>
      <c r="D7077" t="str">
        <f>VLOOKUP(orders!C7077,customers!$A$2:$G$1501,7,FALSE)</f>
        <v>HOUSEHOLD</v>
      </c>
      <c r="E7077">
        <f>VLOOKUP(C7077,customers!$A$2:$D$1501, 4,FALSE)</f>
        <v>22</v>
      </c>
      <c r="F7077" t="str">
        <f>VLOOKUP(E7077,nation!$A$2:$B$26, 2,FALSE)</f>
        <v>RUSSIA</v>
      </c>
      <c r="G7077">
        <f>VLOOKUP(orders!F7077,nation!$B$2:$C$26,2,FALSE)</f>
        <v>3</v>
      </c>
      <c r="H7077" t="str">
        <f>HLOOKUP(orders!G7077,region_horz!$B$1:$F$2,2,FALSE)</f>
        <v>EUROPE</v>
      </c>
      <c r="I7077" t="s">
        <v>16</v>
      </c>
      <c r="J7077">
        <v>8061.41</v>
      </c>
      <c r="K7077" s="1">
        <v>34026</v>
      </c>
      <c r="L7077" t="s">
        <v>26</v>
      </c>
      <c r="M7077" t="s">
        <v>1003</v>
      </c>
      <c r="N7077">
        <v>0</v>
      </c>
      <c r="O7077" t="s">
        <v>8070</v>
      </c>
    </row>
    <row r="7078" spans="1:15" x14ac:dyDescent="0.2">
      <c r="A7078">
        <v>28293</v>
      </c>
      <c r="B7078" t="str">
        <f>VLOOKUP(orders!C7078,customers!$A$2:$B$1501, 2,FALSE)</f>
        <v>Customer#000001403</v>
      </c>
      <c r="C7078">
        <v>1403</v>
      </c>
      <c r="D7078" t="str">
        <f>VLOOKUP(orders!C7078,customers!$A$2:$G$1501,7,FALSE)</f>
        <v>HOUSEHOLD</v>
      </c>
      <c r="E7078">
        <f>VLOOKUP(C7078,customers!$A$2:$D$1501, 4,FALSE)</f>
        <v>12</v>
      </c>
      <c r="F7078" t="str">
        <f>VLOOKUP(E7078,nation!$A$2:$B$26, 2,FALSE)</f>
        <v>JAPAN</v>
      </c>
      <c r="G7078">
        <f>VLOOKUP(orders!F7078,nation!$B$2:$C$26,2,FALSE)</f>
        <v>2</v>
      </c>
      <c r="H7078" t="str">
        <f>HLOOKUP(orders!G7078,region_horz!$B$1:$F$2,2,FALSE)</f>
        <v>ASIA</v>
      </c>
      <c r="I7078" t="s">
        <v>9</v>
      </c>
      <c r="J7078">
        <v>205371.28</v>
      </c>
      <c r="K7078" s="1">
        <v>35708</v>
      </c>
      <c r="L7078" t="s">
        <v>26</v>
      </c>
      <c r="M7078" t="s">
        <v>236</v>
      </c>
      <c r="N7078">
        <v>0</v>
      </c>
      <c r="O7078" t="s">
        <v>8071</v>
      </c>
    </row>
    <row r="7079" spans="1:15" x14ac:dyDescent="0.2">
      <c r="A7079">
        <v>28294</v>
      </c>
      <c r="B7079" t="str">
        <f>VLOOKUP(orders!C7079,customers!$A$2:$B$1501, 2,FALSE)</f>
        <v>Customer#000000701</v>
      </c>
      <c r="C7079">
        <v>701</v>
      </c>
      <c r="D7079" t="str">
        <f>VLOOKUP(orders!C7079,customers!$A$2:$G$1501,7,FALSE)</f>
        <v>FURNITURE</v>
      </c>
      <c r="E7079">
        <f>VLOOKUP(C7079,customers!$A$2:$D$1501, 4,FALSE)</f>
        <v>2</v>
      </c>
      <c r="F7079" t="str">
        <f>VLOOKUP(E7079,nation!$A$2:$B$26, 2,FALSE)</f>
        <v>BRAZIL</v>
      </c>
      <c r="G7079">
        <f>VLOOKUP(orders!F7079,nation!$B$2:$C$26,2,FALSE)</f>
        <v>1</v>
      </c>
      <c r="H7079" t="str">
        <f>HLOOKUP(orders!G7079,region_horz!$B$1:$F$2,2,FALSE)</f>
        <v>AMERICA</v>
      </c>
      <c r="I7079" t="s">
        <v>16</v>
      </c>
      <c r="J7079">
        <v>133528.92000000001</v>
      </c>
      <c r="K7079" s="1">
        <v>33747</v>
      </c>
      <c r="L7079" t="s">
        <v>26</v>
      </c>
      <c r="M7079" t="s">
        <v>1182</v>
      </c>
      <c r="N7079">
        <v>0</v>
      </c>
      <c r="O7079" t="s">
        <v>8072</v>
      </c>
    </row>
    <row r="7080" spans="1:15" x14ac:dyDescent="0.2">
      <c r="A7080">
        <v>28295</v>
      </c>
      <c r="B7080" t="str">
        <f>VLOOKUP(orders!C7080,customers!$A$2:$B$1501, 2,FALSE)</f>
        <v>Customer#000001228</v>
      </c>
      <c r="C7080">
        <v>1228</v>
      </c>
      <c r="D7080" t="str">
        <f>VLOOKUP(orders!C7080,customers!$A$2:$G$1501,7,FALSE)</f>
        <v>AUTOMOBILE</v>
      </c>
      <c r="E7080">
        <f>VLOOKUP(C7080,customers!$A$2:$D$1501, 4,FALSE)</f>
        <v>12</v>
      </c>
      <c r="F7080" t="str">
        <f>VLOOKUP(E7080,nation!$A$2:$B$26, 2,FALSE)</f>
        <v>JAPAN</v>
      </c>
      <c r="G7080">
        <f>VLOOKUP(orders!F7080,nation!$B$2:$C$26,2,FALSE)</f>
        <v>2</v>
      </c>
      <c r="H7080" t="str">
        <f>HLOOKUP(orders!G7080,region_horz!$B$1:$F$2,2,FALSE)</f>
        <v>ASIA</v>
      </c>
      <c r="I7080" t="s">
        <v>9</v>
      </c>
      <c r="J7080">
        <v>98774.67</v>
      </c>
      <c r="K7080" s="1">
        <v>35769</v>
      </c>
      <c r="L7080" t="s">
        <v>10</v>
      </c>
      <c r="M7080" t="s">
        <v>644</v>
      </c>
      <c r="N7080">
        <v>0</v>
      </c>
      <c r="O7080" t="s">
        <v>8073</v>
      </c>
    </row>
    <row r="7081" spans="1:15" x14ac:dyDescent="0.2">
      <c r="A7081">
        <v>28320</v>
      </c>
      <c r="B7081" t="str">
        <f>VLOOKUP(orders!C7081,customers!$A$2:$B$1501, 2,FALSE)</f>
        <v>Customer#000000781</v>
      </c>
      <c r="C7081">
        <v>781</v>
      </c>
      <c r="D7081" t="str">
        <f>VLOOKUP(orders!C7081,customers!$A$2:$G$1501,7,FALSE)</f>
        <v>MACHINERY</v>
      </c>
      <c r="E7081">
        <f>VLOOKUP(C7081,customers!$A$2:$D$1501, 4,FALSE)</f>
        <v>18</v>
      </c>
      <c r="F7081" t="str">
        <f>VLOOKUP(E7081,nation!$A$2:$B$26, 2,FALSE)</f>
        <v>CHINA</v>
      </c>
      <c r="G7081">
        <f>VLOOKUP(orders!F7081,nation!$B$2:$C$26,2,FALSE)</f>
        <v>2</v>
      </c>
      <c r="H7081" t="str">
        <f>HLOOKUP(orders!G7081,region_horz!$B$1:$F$2,2,FALSE)</f>
        <v>ASIA</v>
      </c>
      <c r="I7081" t="s">
        <v>16</v>
      </c>
      <c r="J7081">
        <v>87808.78</v>
      </c>
      <c r="K7081" s="1">
        <v>33978</v>
      </c>
      <c r="L7081" t="s">
        <v>13</v>
      </c>
      <c r="M7081" t="s">
        <v>1496</v>
      </c>
      <c r="N7081">
        <v>0</v>
      </c>
      <c r="O7081" t="s">
        <v>8074</v>
      </c>
    </row>
    <row r="7082" spans="1:15" x14ac:dyDescent="0.2">
      <c r="A7082">
        <v>28321</v>
      </c>
      <c r="B7082" t="str">
        <f>VLOOKUP(orders!C7082,customers!$A$2:$B$1501, 2,FALSE)</f>
        <v>Customer#000000472</v>
      </c>
      <c r="C7082">
        <v>472</v>
      </c>
      <c r="D7082" t="str">
        <f>VLOOKUP(orders!C7082,customers!$A$2:$G$1501,7,FALSE)</f>
        <v>MACHINERY</v>
      </c>
      <c r="E7082">
        <f>VLOOKUP(C7082,customers!$A$2:$D$1501, 4,FALSE)</f>
        <v>12</v>
      </c>
      <c r="F7082" t="str">
        <f>VLOOKUP(E7082,nation!$A$2:$B$26, 2,FALSE)</f>
        <v>JAPAN</v>
      </c>
      <c r="G7082">
        <f>VLOOKUP(orders!F7082,nation!$B$2:$C$26,2,FALSE)</f>
        <v>2</v>
      </c>
      <c r="H7082" t="str">
        <f>HLOOKUP(orders!G7082,region_horz!$B$1:$F$2,2,FALSE)</f>
        <v>ASIA</v>
      </c>
      <c r="I7082" t="s">
        <v>16</v>
      </c>
      <c r="J7082">
        <v>232123.33</v>
      </c>
      <c r="K7082" s="1">
        <v>34183</v>
      </c>
      <c r="L7082" t="s">
        <v>31</v>
      </c>
      <c r="M7082" t="s">
        <v>1336</v>
      </c>
      <c r="N7082">
        <v>0</v>
      </c>
      <c r="O7082" t="s">
        <v>8075</v>
      </c>
    </row>
    <row r="7083" spans="1:15" x14ac:dyDescent="0.2">
      <c r="A7083">
        <v>28322</v>
      </c>
      <c r="B7083" t="str">
        <f>VLOOKUP(orders!C7083,customers!$A$2:$B$1501, 2,FALSE)</f>
        <v>Customer#000000811</v>
      </c>
      <c r="C7083">
        <v>811</v>
      </c>
      <c r="D7083" t="str">
        <f>VLOOKUP(orders!C7083,customers!$A$2:$G$1501,7,FALSE)</f>
        <v>BUILDING</v>
      </c>
      <c r="E7083">
        <f>VLOOKUP(C7083,customers!$A$2:$D$1501, 4,FALSE)</f>
        <v>15</v>
      </c>
      <c r="F7083" t="str">
        <f>VLOOKUP(E7083,nation!$A$2:$B$26, 2,FALSE)</f>
        <v>MOROCCO</v>
      </c>
      <c r="G7083">
        <f>VLOOKUP(orders!F7083,nation!$B$2:$C$26,2,FALSE)</f>
        <v>0</v>
      </c>
      <c r="H7083" t="str">
        <f>HLOOKUP(orders!G7083,region_horz!$B$1:$F$2,2,FALSE)</f>
        <v>AFRICA</v>
      </c>
      <c r="I7083" t="s">
        <v>9</v>
      </c>
      <c r="J7083">
        <v>251196.33</v>
      </c>
      <c r="K7083" s="1">
        <v>35047</v>
      </c>
      <c r="L7083" t="s">
        <v>26</v>
      </c>
      <c r="M7083" t="s">
        <v>3456</v>
      </c>
      <c r="N7083">
        <v>0</v>
      </c>
      <c r="O7083" t="s">
        <v>8076</v>
      </c>
    </row>
    <row r="7084" spans="1:15" x14ac:dyDescent="0.2">
      <c r="A7084">
        <v>28323</v>
      </c>
      <c r="B7084" t="str">
        <f>VLOOKUP(orders!C7084,customers!$A$2:$B$1501, 2,FALSE)</f>
        <v>Customer#000001348</v>
      </c>
      <c r="C7084">
        <v>1348</v>
      </c>
      <c r="D7084" t="str">
        <f>VLOOKUP(orders!C7084,customers!$A$2:$G$1501,7,FALSE)</f>
        <v>MACHINERY</v>
      </c>
      <c r="E7084">
        <f>VLOOKUP(C7084,customers!$A$2:$D$1501, 4,FALSE)</f>
        <v>23</v>
      </c>
      <c r="F7084" t="str">
        <f>VLOOKUP(E7084,nation!$A$2:$B$26, 2,FALSE)</f>
        <v>UNITED KINGDOM</v>
      </c>
      <c r="G7084">
        <f>VLOOKUP(orders!F7084,nation!$B$2:$C$26,2,FALSE)</f>
        <v>3</v>
      </c>
      <c r="H7084" t="str">
        <f>HLOOKUP(orders!G7084,region_horz!$B$1:$F$2,2,FALSE)</f>
        <v>EUROPE</v>
      </c>
      <c r="I7084" t="s">
        <v>9</v>
      </c>
      <c r="J7084">
        <v>93378.35</v>
      </c>
      <c r="K7084" s="1">
        <v>35135</v>
      </c>
      <c r="L7084" t="s">
        <v>26</v>
      </c>
      <c r="M7084" t="s">
        <v>1785</v>
      </c>
      <c r="N7084">
        <v>0</v>
      </c>
      <c r="O7084" t="s">
        <v>8077</v>
      </c>
    </row>
    <row r="7085" spans="1:15" x14ac:dyDescent="0.2">
      <c r="A7085">
        <v>28324</v>
      </c>
      <c r="B7085" t="str">
        <f>VLOOKUP(orders!C7085,customers!$A$2:$B$1501, 2,FALSE)</f>
        <v>Customer#000000407</v>
      </c>
      <c r="C7085">
        <v>407</v>
      </c>
      <c r="D7085" t="str">
        <f>VLOOKUP(orders!C7085,customers!$A$2:$G$1501,7,FALSE)</f>
        <v>MACHINERY</v>
      </c>
      <c r="E7085">
        <f>VLOOKUP(C7085,customers!$A$2:$D$1501, 4,FALSE)</f>
        <v>1</v>
      </c>
      <c r="F7085" t="str">
        <f>VLOOKUP(E7085,nation!$A$2:$B$26, 2,FALSE)</f>
        <v>ARGENTINA</v>
      </c>
      <c r="G7085">
        <f>VLOOKUP(orders!F7085,nation!$B$2:$C$26,2,FALSE)</f>
        <v>1</v>
      </c>
      <c r="H7085" t="str">
        <f>HLOOKUP(orders!G7085,region_horz!$B$1:$F$2,2,FALSE)</f>
        <v>AMERICA</v>
      </c>
      <c r="I7085" t="s">
        <v>9</v>
      </c>
      <c r="J7085">
        <v>248534.1</v>
      </c>
      <c r="K7085" s="1">
        <v>34919</v>
      </c>
      <c r="L7085" t="s">
        <v>26</v>
      </c>
      <c r="M7085" t="s">
        <v>1295</v>
      </c>
      <c r="N7085">
        <v>0</v>
      </c>
      <c r="O7085" t="s">
        <v>8078</v>
      </c>
    </row>
    <row r="7086" spans="1:15" x14ac:dyDescent="0.2">
      <c r="A7086">
        <v>28325</v>
      </c>
      <c r="B7086" t="str">
        <f>VLOOKUP(orders!C7086,customers!$A$2:$B$1501, 2,FALSE)</f>
        <v>Customer#000001396</v>
      </c>
      <c r="C7086">
        <v>1396</v>
      </c>
      <c r="D7086" t="str">
        <f>VLOOKUP(orders!C7086,customers!$A$2:$G$1501,7,FALSE)</f>
        <v>BUILDING</v>
      </c>
      <c r="E7086">
        <f>VLOOKUP(C7086,customers!$A$2:$D$1501, 4,FALSE)</f>
        <v>3</v>
      </c>
      <c r="F7086" t="str">
        <f>VLOOKUP(E7086,nation!$A$2:$B$26, 2,FALSE)</f>
        <v>CANADA</v>
      </c>
      <c r="G7086">
        <f>VLOOKUP(orders!F7086,nation!$B$2:$C$26,2,FALSE)</f>
        <v>1</v>
      </c>
      <c r="H7086" t="str">
        <f>HLOOKUP(orders!G7086,region_horz!$B$1:$F$2,2,FALSE)</f>
        <v>AMERICA</v>
      </c>
      <c r="I7086" t="s">
        <v>9</v>
      </c>
      <c r="J7086">
        <v>109980.33</v>
      </c>
      <c r="K7086" s="1">
        <v>35261</v>
      </c>
      <c r="L7086" t="s">
        <v>13</v>
      </c>
      <c r="M7086" t="s">
        <v>1017</v>
      </c>
      <c r="N7086">
        <v>0</v>
      </c>
      <c r="O7086" t="s">
        <v>8079</v>
      </c>
    </row>
    <row r="7087" spans="1:15" x14ac:dyDescent="0.2">
      <c r="A7087">
        <v>28326</v>
      </c>
      <c r="B7087" t="str">
        <f>VLOOKUP(orders!C7087,customers!$A$2:$B$1501, 2,FALSE)</f>
        <v>Customer#000000049</v>
      </c>
      <c r="C7087">
        <v>49</v>
      </c>
      <c r="D7087" t="str">
        <f>VLOOKUP(orders!C7087,customers!$A$2:$G$1501,7,FALSE)</f>
        <v>FURNITURE</v>
      </c>
      <c r="E7087">
        <f>VLOOKUP(C7087,customers!$A$2:$D$1501, 4,FALSE)</f>
        <v>10</v>
      </c>
      <c r="F7087" t="str">
        <f>VLOOKUP(E7087,nation!$A$2:$B$26, 2,FALSE)</f>
        <v>IRAN</v>
      </c>
      <c r="G7087">
        <f>VLOOKUP(orders!F7087,nation!$B$2:$C$26,2,FALSE)</f>
        <v>4</v>
      </c>
      <c r="H7087" t="str">
        <f>HLOOKUP(orders!G7087,region_horz!$B$1:$F$2,2,FALSE)</f>
        <v>MIDDLE EAST</v>
      </c>
      <c r="I7087" t="s">
        <v>9</v>
      </c>
      <c r="J7087">
        <v>259350.63</v>
      </c>
      <c r="K7087" s="1">
        <v>35983</v>
      </c>
      <c r="L7087" t="s">
        <v>10</v>
      </c>
      <c r="M7087" t="s">
        <v>257</v>
      </c>
      <c r="N7087">
        <v>0</v>
      </c>
      <c r="O7087" t="s">
        <v>8080</v>
      </c>
    </row>
    <row r="7088" spans="1:15" x14ac:dyDescent="0.2">
      <c r="A7088">
        <v>28327</v>
      </c>
      <c r="B7088" t="str">
        <f>VLOOKUP(orders!C7088,customers!$A$2:$B$1501, 2,FALSE)</f>
        <v>Customer#000001333</v>
      </c>
      <c r="C7088">
        <v>1333</v>
      </c>
      <c r="D7088" t="str">
        <f>VLOOKUP(orders!C7088,customers!$A$2:$G$1501,7,FALSE)</f>
        <v>AUTOMOBILE</v>
      </c>
      <c r="E7088">
        <f>VLOOKUP(C7088,customers!$A$2:$D$1501, 4,FALSE)</f>
        <v>2</v>
      </c>
      <c r="F7088" t="str">
        <f>VLOOKUP(E7088,nation!$A$2:$B$26, 2,FALSE)</f>
        <v>BRAZIL</v>
      </c>
      <c r="G7088">
        <f>VLOOKUP(orders!F7088,nation!$B$2:$C$26,2,FALSE)</f>
        <v>1</v>
      </c>
      <c r="H7088" t="str">
        <f>HLOOKUP(orders!G7088,region_horz!$B$1:$F$2,2,FALSE)</f>
        <v>AMERICA</v>
      </c>
      <c r="I7088" t="s">
        <v>16</v>
      </c>
      <c r="J7088">
        <v>137572.46</v>
      </c>
      <c r="K7088" s="1">
        <v>34501</v>
      </c>
      <c r="L7088" t="s">
        <v>26</v>
      </c>
      <c r="M7088" t="s">
        <v>312</v>
      </c>
      <c r="N7088">
        <v>0</v>
      </c>
      <c r="O7088" t="s">
        <v>8081</v>
      </c>
    </row>
    <row r="7089" spans="1:15" x14ac:dyDescent="0.2">
      <c r="A7089">
        <v>28352</v>
      </c>
      <c r="B7089" t="str">
        <f>VLOOKUP(orders!C7089,customers!$A$2:$B$1501, 2,FALSE)</f>
        <v>Customer#000000550</v>
      </c>
      <c r="C7089">
        <v>550</v>
      </c>
      <c r="D7089" t="str">
        <f>VLOOKUP(orders!C7089,customers!$A$2:$G$1501,7,FALSE)</f>
        <v>FURNITURE</v>
      </c>
      <c r="E7089">
        <f>VLOOKUP(C7089,customers!$A$2:$D$1501, 4,FALSE)</f>
        <v>17</v>
      </c>
      <c r="F7089" t="str">
        <f>VLOOKUP(E7089,nation!$A$2:$B$26, 2,FALSE)</f>
        <v>PERU</v>
      </c>
      <c r="G7089">
        <f>VLOOKUP(orders!F7089,nation!$B$2:$C$26,2,FALSE)</f>
        <v>1</v>
      </c>
      <c r="H7089" t="str">
        <f>HLOOKUP(orders!G7089,region_horz!$B$1:$F$2,2,FALSE)</f>
        <v>AMERICA</v>
      </c>
      <c r="I7089" t="s">
        <v>9</v>
      </c>
      <c r="J7089">
        <v>218600.51</v>
      </c>
      <c r="K7089" s="1">
        <v>35798</v>
      </c>
      <c r="L7089" t="s">
        <v>26</v>
      </c>
      <c r="M7089" t="s">
        <v>1460</v>
      </c>
      <c r="N7089">
        <v>0</v>
      </c>
      <c r="O7089" t="s">
        <v>8082</v>
      </c>
    </row>
    <row r="7090" spans="1:15" x14ac:dyDescent="0.2">
      <c r="A7090">
        <v>28353</v>
      </c>
      <c r="B7090" t="str">
        <f>VLOOKUP(orders!C7090,customers!$A$2:$B$1501, 2,FALSE)</f>
        <v>Customer#000000239</v>
      </c>
      <c r="C7090">
        <v>239</v>
      </c>
      <c r="D7090" t="str">
        <f>VLOOKUP(orders!C7090,customers!$A$2:$G$1501,7,FALSE)</f>
        <v>FURNITURE</v>
      </c>
      <c r="E7090">
        <f>VLOOKUP(C7090,customers!$A$2:$D$1501, 4,FALSE)</f>
        <v>9</v>
      </c>
      <c r="F7090" t="str">
        <f>VLOOKUP(E7090,nation!$A$2:$B$26, 2,FALSE)</f>
        <v>INDONESIA</v>
      </c>
      <c r="G7090">
        <f>VLOOKUP(orders!F7090,nation!$B$2:$C$26,2,FALSE)</f>
        <v>2</v>
      </c>
      <c r="H7090" t="str">
        <f>HLOOKUP(orders!G7090,region_horz!$B$1:$F$2,2,FALSE)</f>
        <v>ASIA</v>
      </c>
      <c r="I7090" t="s">
        <v>16</v>
      </c>
      <c r="J7090">
        <v>13759.17</v>
      </c>
      <c r="K7090" s="1">
        <v>34116</v>
      </c>
      <c r="L7090" t="s">
        <v>13</v>
      </c>
      <c r="M7090" t="s">
        <v>996</v>
      </c>
      <c r="N7090">
        <v>0</v>
      </c>
      <c r="O7090" t="s">
        <v>8083</v>
      </c>
    </row>
    <row r="7091" spans="1:15" x14ac:dyDescent="0.2">
      <c r="A7091">
        <v>28354</v>
      </c>
      <c r="B7091" t="str">
        <f>VLOOKUP(orders!C7091,customers!$A$2:$B$1501, 2,FALSE)</f>
        <v>Customer#000000697</v>
      </c>
      <c r="C7091">
        <v>697</v>
      </c>
      <c r="D7091" t="str">
        <f>VLOOKUP(orders!C7091,customers!$A$2:$G$1501,7,FALSE)</f>
        <v>AUTOMOBILE</v>
      </c>
      <c r="E7091">
        <f>VLOOKUP(C7091,customers!$A$2:$D$1501, 4,FALSE)</f>
        <v>4</v>
      </c>
      <c r="F7091" t="str">
        <f>VLOOKUP(E7091,nation!$A$2:$B$26, 2,FALSE)</f>
        <v>EGYPT</v>
      </c>
      <c r="G7091">
        <f>VLOOKUP(orders!F7091,nation!$B$2:$C$26,2,FALSE)</f>
        <v>4</v>
      </c>
      <c r="H7091" t="str">
        <f>HLOOKUP(orders!G7091,region_horz!$B$1:$F$2,2,FALSE)</f>
        <v>MIDDLE EAST</v>
      </c>
      <c r="I7091" t="s">
        <v>16</v>
      </c>
      <c r="J7091">
        <v>200020.04</v>
      </c>
      <c r="K7091" s="1">
        <v>34421</v>
      </c>
      <c r="L7091" t="s">
        <v>10</v>
      </c>
      <c r="M7091" t="s">
        <v>2802</v>
      </c>
      <c r="N7091">
        <v>0</v>
      </c>
      <c r="O7091" t="s">
        <v>8084</v>
      </c>
    </row>
    <row r="7092" spans="1:15" x14ac:dyDescent="0.2">
      <c r="A7092">
        <v>28355</v>
      </c>
      <c r="B7092" t="str">
        <f>VLOOKUP(orders!C7092,customers!$A$2:$B$1501, 2,FALSE)</f>
        <v>Customer#000000793</v>
      </c>
      <c r="C7092">
        <v>793</v>
      </c>
      <c r="D7092" t="str">
        <f>VLOOKUP(orders!C7092,customers!$A$2:$G$1501,7,FALSE)</f>
        <v>BUILDING</v>
      </c>
      <c r="E7092">
        <f>VLOOKUP(C7092,customers!$A$2:$D$1501, 4,FALSE)</f>
        <v>0</v>
      </c>
      <c r="F7092" t="str">
        <f>VLOOKUP(E7092,nation!$A$2:$B$26, 2,FALSE)</f>
        <v>ALGERIA</v>
      </c>
      <c r="G7092">
        <f>VLOOKUP(orders!F7092,nation!$B$2:$C$26,2,FALSE)</f>
        <v>0</v>
      </c>
      <c r="H7092" t="str">
        <f>HLOOKUP(orders!G7092,region_horz!$B$1:$F$2,2,FALSE)</f>
        <v>AFRICA</v>
      </c>
      <c r="I7092" t="s">
        <v>16</v>
      </c>
      <c r="J7092">
        <v>306581.78999999998</v>
      </c>
      <c r="K7092" s="1">
        <v>34247</v>
      </c>
      <c r="L7092" t="s">
        <v>26</v>
      </c>
      <c r="M7092" t="s">
        <v>1991</v>
      </c>
      <c r="N7092">
        <v>0</v>
      </c>
      <c r="O7092" t="s">
        <v>8085</v>
      </c>
    </row>
    <row r="7093" spans="1:15" x14ac:dyDescent="0.2">
      <c r="A7093">
        <v>28356</v>
      </c>
      <c r="B7093" t="str">
        <f>VLOOKUP(orders!C7093,customers!$A$2:$B$1501, 2,FALSE)</f>
        <v>Customer#000000841</v>
      </c>
      <c r="C7093">
        <v>841</v>
      </c>
      <c r="D7093" t="str">
        <f>VLOOKUP(orders!C7093,customers!$A$2:$G$1501,7,FALSE)</f>
        <v>FURNITURE</v>
      </c>
      <c r="E7093">
        <f>VLOOKUP(C7093,customers!$A$2:$D$1501, 4,FALSE)</f>
        <v>9</v>
      </c>
      <c r="F7093" t="str">
        <f>VLOOKUP(E7093,nation!$A$2:$B$26, 2,FALSE)</f>
        <v>INDONESIA</v>
      </c>
      <c r="G7093">
        <f>VLOOKUP(orders!F7093,nation!$B$2:$C$26,2,FALSE)</f>
        <v>2</v>
      </c>
      <c r="H7093" t="str">
        <f>HLOOKUP(orders!G7093,region_horz!$B$1:$F$2,2,FALSE)</f>
        <v>ASIA</v>
      </c>
      <c r="I7093" t="s">
        <v>9</v>
      </c>
      <c r="J7093">
        <v>6821.96</v>
      </c>
      <c r="K7093" s="1">
        <v>35740</v>
      </c>
      <c r="L7093" t="s">
        <v>13</v>
      </c>
      <c r="M7093" t="s">
        <v>1208</v>
      </c>
      <c r="N7093">
        <v>0</v>
      </c>
      <c r="O7093" t="s">
        <v>8086</v>
      </c>
    </row>
    <row r="7094" spans="1:15" x14ac:dyDescent="0.2">
      <c r="A7094">
        <v>28357</v>
      </c>
      <c r="B7094" t="str">
        <f>VLOOKUP(orders!C7094,customers!$A$2:$B$1501, 2,FALSE)</f>
        <v>Customer#000001498</v>
      </c>
      <c r="C7094">
        <v>1498</v>
      </c>
      <c r="D7094" t="str">
        <f>VLOOKUP(orders!C7094,customers!$A$2:$G$1501,7,FALSE)</f>
        <v>AUTOMOBILE</v>
      </c>
      <c r="E7094">
        <f>VLOOKUP(C7094,customers!$A$2:$D$1501, 4,FALSE)</f>
        <v>19</v>
      </c>
      <c r="F7094" t="str">
        <f>VLOOKUP(E7094,nation!$A$2:$B$26, 2,FALSE)</f>
        <v>ROMANIA</v>
      </c>
      <c r="G7094">
        <f>VLOOKUP(orders!F7094,nation!$B$2:$C$26,2,FALSE)</f>
        <v>3</v>
      </c>
      <c r="H7094" t="str">
        <f>HLOOKUP(orders!G7094,region_horz!$B$1:$F$2,2,FALSE)</f>
        <v>EUROPE</v>
      </c>
      <c r="I7094" t="s">
        <v>16</v>
      </c>
      <c r="J7094">
        <v>123974.86</v>
      </c>
      <c r="K7094" s="1">
        <v>34111</v>
      </c>
      <c r="L7094" t="s">
        <v>23</v>
      </c>
      <c r="M7094" t="s">
        <v>3500</v>
      </c>
      <c r="N7094">
        <v>0</v>
      </c>
      <c r="O7094" t="s">
        <v>8087</v>
      </c>
    </row>
    <row r="7095" spans="1:15" x14ac:dyDescent="0.2">
      <c r="A7095">
        <v>28358</v>
      </c>
      <c r="B7095" t="str">
        <f>VLOOKUP(orders!C7095,customers!$A$2:$B$1501, 2,FALSE)</f>
        <v>Customer#000001174</v>
      </c>
      <c r="C7095">
        <v>1174</v>
      </c>
      <c r="D7095" t="str">
        <f>VLOOKUP(orders!C7095,customers!$A$2:$G$1501,7,FALSE)</f>
        <v>AUTOMOBILE</v>
      </c>
      <c r="E7095">
        <f>VLOOKUP(C7095,customers!$A$2:$D$1501, 4,FALSE)</f>
        <v>4</v>
      </c>
      <c r="F7095" t="str">
        <f>VLOOKUP(E7095,nation!$A$2:$B$26, 2,FALSE)</f>
        <v>EGYPT</v>
      </c>
      <c r="G7095">
        <f>VLOOKUP(orders!F7095,nation!$B$2:$C$26,2,FALSE)</f>
        <v>4</v>
      </c>
      <c r="H7095" t="str">
        <f>HLOOKUP(orders!G7095,region_horz!$B$1:$F$2,2,FALSE)</f>
        <v>MIDDLE EAST</v>
      </c>
      <c r="I7095" t="s">
        <v>16</v>
      </c>
      <c r="J7095">
        <v>83916.45</v>
      </c>
      <c r="K7095" s="1">
        <v>34432</v>
      </c>
      <c r="L7095" t="s">
        <v>26</v>
      </c>
      <c r="M7095" t="s">
        <v>2600</v>
      </c>
      <c r="N7095">
        <v>0</v>
      </c>
      <c r="O7095" t="s">
        <v>8088</v>
      </c>
    </row>
    <row r="7096" spans="1:15" x14ac:dyDescent="0.2">
      <c r="A7096">
        <v>28359</v>
      </c>
      <c r="B7096" t="str">
        <f>VLOOKUP(orders!C7096,customers!$A$2:$B$1501, 2,FALSE)</f>
        <v>Customer#000000551</v>
      </c>
      <c r="C7096">
        <v>551</v>
      </c>
      <c r="D7096" t="str">
        <f>VLOOKUP(orders!C7096,customers!$A$2:$G$1501,7,FALSE)</f>
        <v>MACHINERY</v>
      </c>
      <c r="E7096">
        <f>VLOOKUP(C7096,customers!$A$2:$D$1501, 4,FALSE)</f>
        <v>15</v>
      </c>
      <c r="F7096" t="str">
        <f>VLOOKUP(E7096,nation!$A$2:$B$26, 2,FALSE)</f>
        <v>MOROCCO</v>
      </c>
      <c r="G7096">
        <f>VLOOKUP(orders!F7096,nation!$B$2:$C$26,2,FALSE)</f>
        <v>0</v>
      </c>
      <c r="H7096" t="str">
        <f>HLOOKUP(orders!G7096,region_horz!$B$1:$F$2,2,FALSE)</f>
        <v>AFRICA</v>
      </c>
      <c r="I7096" t="s">
        <v>9</v>
      </c>
      <c r="J7096">
        <v>102924.34</v>
      </c>
      <c r="K7096" s="1">
        <v>35553</v>
      </c>
      <c r="L7096" t="s">
        <v>13</v>
      </c>
      <c r="M7096" t="s">
        <v>566</v>
      </c>
      <c r="N7096">
        <v>0</v>
      </c>
      <c r="O7096" t="s">
        <v>8089</v>
      </c>
    </row>
    <row r="7097" spans="1:15" x14ac:dyDescent="0.2">
      <c r="A7097">
        <v>28384</v>
      </c>
      <c r="B7097" t="str">
        <f>VLOOKUP(orders!C7097,customers!$A$2:$B$1501, 2,FALSE)</f>
        <v>Customer#000000209</v>
      </c>
      <c r="C7097">
        <v>209</v>
      </c>
      <c r="D7097" t="str">
        <f>VLOOKUP(orders!C7097,customers!$A$2:$G$1501,7,FALSE)</f>
        <v>FURNITURE</v>
      </c>
      <c r="E7097">
        <f>VLOOKUP(C7097,customers!$A$2:$D$1501, 4,FALSE)</f>
        <v>16</v>
      </c>
      <c r="F7097" t="str">
        <f>VLOOKUP(E7097,nation!$A$2:$B$26, 2,FALSE)</f>
        <v>MOZAMBIQUE</v>
      </c>
      <c r="G7097">
        <f>VLOOKUP(orders!F7097,nation!$B$2:$C$26,2,FALSE)</f>
        <v>0</v>
      </c>
      <c r="H7097" t="str">
        <f>HLOOKUP(orders!G7097,region_horz!$B$1:$F$2,2,FALSE)</f>
        <v>AFRICA</v>
      </c>
      <c r="I7097" t="s">
        <v>9</v>
      </c>
      <c r="J7097">
        <v>161970.79999999999</v>
      </c>
      <c r="K7097" s="1">
        <v>35436</v>
      </c>
      <c r="L7097" t="s">
        <v>26</v>
      </c>
      <c r="M7097" t="s">
        <v>751</v>
      </c>
      <c r="N7097">
        <v>0</v>
      </c>
      <c r="O7097" t="s">
        <v>8090</v>
      </c>
    </row>
    <row r="7098" spans="1:15" x14ac:dyDescent="0.2">
      <c r="A7098">
        <v>28385</v>
      </c>
      <c r="B7098" t="str">
        <f>VLOOKUP(orders!C7098,customers!$A$2:$B$1501, 2,FALSE)</f>
        <v>Customer#000000520</v>
      </c>
      <c r="C7098">
        <v>520</v>
      </c>
      <c r="D7098" t="str">
        <f>VLOOKUP(orders!C7098,customers!$A$2:$G$1501,7,FALSE)</f>
        <v>HOUSEHOLD</v>
      </c>
      <c r="E7098">
        <f>VLOOKUP(C7098,customers!$A$2:$D$1501, 4,FALSE)</f>
        <v>3</v>
      </c>
      <c r="F7098" t="str">
        <f>VLOOKUP(E7098,nation!$A$2:$B$26, 2,FALSE)</f>
        <v>CANADA</v>
      </c>
      <c r="G7098">
        <f>VLOOKUP(orders!F7098,nation!$B$2:$C$26,2,FALSE)</f>
        <v>1</v>
      </c>
      <c r="H7098" t="str">
        <f>HLOOKUP(orders!G7098,region_horz!$B$1:$F$2,2,FALSE)</f>
        <v>AMERICA</v>
      </c>
      <c r="I7098" t="s">
        <v>16</v>
      </c>
      <c r="J7098">
        <v>47060.26</v>
      </c>
      <c r="K7098" s="1">
        <v>33911</v>
      </c>
      <c r="L7098" t="s">
        <v>10</v>
      </c>
      <c r="M7098" t="s">
        <v>2528</v>
      </c>
      <c r="N7098">
        <v>0</v>
      </c>
      <c r="O7098" t="s">
        <v>8091</v>
      </c>
    </row>
    <row r="7099" spans="1:15" x14ac:dyDescent="0.2">
      <c r="A7099">
        <v>28386</v>
      </c>
      <c r="B7099" t="str">
        <f>VLOOKUP(orders!C7099,customers!$A$2:$B$1501, 2,FALSE)</f>
        <v>Customer#000000088</v>
      </c>
      <c r="C7099">
        <v>88</v>
      </c>
      <c r="D7099" t="str">
        <f>VLOOKUP(orders!C7099,customers!$A$2:$G$1501,7,FALSE)</f>
        <v>AUTOMOBILE</v>
      </c>
      <c r="E7099">
        <f>VLOOKUP(C7099,customers!$A$2:$D$1501, 4,FALSE)</f>
        <v>16</v>
      </c>
      <c r="F7099" t="str">
        <f>VLOOKUP(E7099,nation!$A$2:$B$26, 2,FALSE)</f>
        <v>MOZAMBIQUE</v>
      </c>
      <c r="G7099">
        <f>VLOOKUP(orders!F7099,nation!$B$2:$C$26,2,FALSE)</f>
        <v>0</v>
      </c>
      <c r="H7099" t="str">
        <f>HLOOKUP(orders!G7099,region_horz!$B$1:$F$2,2,FALSE)</f>
        <v>AFRICA</v>
      </c>
      <c r="I7099" t="s">
        <v>9</v>
      </c>
      <c r="J7099">
        <v>241758.22</v>
      </c>
      <c r="K7099" s="1">
        <v>35850</v>
      </c>
      <c r="L7099" t="s">
        <v>26</v>
      </c>
      <c r="M7099" t="s">
        <v>7097</v>
      </c>
      <c r="N7099">
        <v>0</v>
      </c>
      <c r="O7099" t="s">
        <v>8092</v>
      </c>
    </row>
    <row r="7100" spans="1:15" x14ac:dyDescent="0.2">
      <c r="A7100">
        <v>28387</v>
      </c>
      <c r="B7100" t="str">
        <f>VLOOKUP(orders!C7100,customers!$A$2:$B$1501, 2,FALSE)</f>
        <v>Customer#000000448</v>
      </c>
      <c r="C7100">
        <v>448</v>
      </c>
      <c r="D7100" t="str">
        <f>VLOOKUP(orders!C7100,customers!$A$2:$G$1501,7,FALSE)</f>
        <v>BUILDING</v>
      </c>
      <c r="E7100">
        <f>VLOOKUP(C7100,customers!$A$2:$D$1501, 4,FALSE)</f>
        <v>24</v>
      </c>
      <c r="F7100" t="str">
        <f>VLOOKUP(E7100,nation!$A$2:$B$26, 2,FALSE)</f>
        <v>UNITED STATES</v>
      </c>
      <c r="G7100">
        <f>VLOOKUP(orders!F7100,nation!$B$2:$C$26,2,FALSE)</f>
        <v>1</v>
      </c>
      <c r="H7100" t="str">
        <f>HLOOKUP(orders!G7100,region_horz!$B$1:$F$2,2,FALSE)</f>
        <v>AMERICA</v>
      </c>
      <c r="I7100" t="s">
        <v>16</v>
      </c>
      <c r="J7100">
        <v>251404.83</v>
      </c>
      <c r="K7100" s="1">
        <v>33785</v>
      </c>
      <c r="L7100" t="s">
        <v>23</v>
      </c>
      <c r="M7100" t="s">
        <v>1938</v>
      </c>
      <c r="N7100">
        <v>0</v>
      </c>
      <c r="O7100" t="s">
        <v>8093</v>
      </c>
    </row>
    <row r="7101" spans="1:15" x14ac:dyDescent="0.2">
      <c r="A7101">
        <v>28388</v>
      </c>
      <c r="B7101" t="str">
        <f>VLOOKUP(orders!C7101,customers!$A$2:$B$1501, 2,FALSE)</f>
        <v>Customer#000000751</v>
      </c>
      <c r="C7101">
        <v>751</v>
      </c>
      <c r="D7101" t="str">
        <f>VLOOKUP(orders!C7101,customers!$A$2:$G$1501,7,FALSE)</f>
        <v>FURNITURE</v>
      </c>
      <c r="E7101">
        <f>VLOOKUP(C7101,customers!$A$2:$D$1501, 4,FALSE)</f>
        <v>0</v>
      </c>
      <c r="F7101" t="str">
        <f>VLOOKUP(E7101,nation!$A$2:$B$26, 2,FALSE)</f>
        <v>ALGERIA</v>
      </c>
      <c r="G7101">
        <f>VLOOKUP(orders!F7101,nation!$B$2:$C$26,2,FALSE)</f>
        <v>0</v>
      </c>
      <c r="H7101" t="str">
        <f>HLOOKUP(orders!G7101,region_horz!$B$1:$F$2,2,FALSE)</f>
        <v>AFRICA</v>
      </c>
      <c r="I7101" t="s">
        <v>16</v>
      </c>
      <c r="J7101">
        <v>150373.42000000001</v>
      </c>
      <c r="K7101" s="1">
        <v>34321</v>
      </c>
      <c r="L7101" t="s">
        <v>23</v>
      </c>
      <c r="M7101" t="s">
        <v>2446</v>
      </c>
      <c r="N7101">
        <v>0</v>
      </c>
      <c r="O7101" t="s">
        <v>8094</v>
      </c>
    </row>
    <row r="7102" spans="1:15" x14ac:dyDescent="0.2">
      <c r="A7102">
        <v>28389</v>
      </c>
      <c r="B7102" t="str">
        <f>VLOOKUP(orders!C7102,customers!$A$2:$B$1501, 2,FALSE)</f>
        <v>Customer#000000532</v>
      </c>
      <c r="C7102">
        <v>532</v>
      </c>
      <c r="D7102" t="str">
        <f>VLOOKUP(orders!C7102,customers!$A$2:$G$1501,7,FALSE)</f>
        <v>MACHINERY</v>
      </c>
      <c r="E7102">
        <f>VLOOKUP(C7102,customers!$A$2:$D$1501, 4,FALSE)</f>
        <v>15</v>
      </c>
      <c r="F7102" t="str">
        <f>VLOOKUP(E7102,nation!$A$2:$B$26, 2,FALSE)</f>
        <v>MOROCCO</v>
      </c>
      <c r="G7102">
        <f>VLOOKUP(orders!F7102,nation!$B$2:$C$26,2,FALSE)</f>
        <v>0</v>
      </c>
      <c r="H7102" t="str">
        <f>HLOOKUP(orders!G7102,region_horz!$B$1:$F$2,2,FALSE)</f>
        <v>AFRICA</v>
      </c>
      <c r="I7102" t="s">
        <v>16</v>
      </c>
      <c r="J7102">
        <v>229214.86</v>
      </c>
      <c r="K7102" s="1">
        <v>34642</v>
      </c>
      <c r="L7102" t="s">
        <v>26</v>
      </c>
      <c r="M7102" t="s">
        <v>1559</v>
      </c>
      <c r="N7102">
        <v>0</v>
      </c>
      <c r="O7102" t="s">
        <v>8095</v>
      </c>
    </row>
    <row r="7103" spans="1:15" x14ac:dyDescent="0.2">
      <c r="A7103">
        <v>28390</v>
      </c>
      <c r="B7103" t="str">
        <f>VLOOKUP(orders!C7103,customers!$A$2:$B$1501, 2,FALSE)</f>
        <v>Customer#000001045</v>
      </c>
      <c r="C7103">
        <v>1045</v>
      </c>
      <c r="D7103" t="str">
        <f>VLOOKUP(orders!C7103,customers!$A$2:$G$1501,7,FALSE)</f>
        <v>HOUSEHOLD</v>
      </c>
      <c r="E7103">
        <f>VLOOKUP(C7103,customers!$A$2:$D$1501, 4,FALSE)</f>
        <v>20</v>
      </c>
      <c r="F7103" t="str">
        <f>VLOOKUP(E7103,nation!$A$2:$B$26, 2,FALSE)</f>
        <v>SAUDI ARABIA</v>
      </c>
      <c r="G7103">
        <f>VLOOKUP(orders!F7103,nation!$B$2:$C$26,2,FALSE)</f>
        <v>4</v>
      </c>
      <c r="H7103" t="str">
        <f>HLOOKUP(orders!G7103,region_horz!$B$1:$F$2,2,FALSE)</f>
        <v>MIDDLE EAST</v>
      </c>
      <c r="I7103" t="s">
        <v>16</v>
      </c>
      <c r="J7103">
        <v>135991.69</v>
      </c>
      <c r="K7103" s="1">
        <v>33642</v>
      </c>
      <c r="L7103" t="s">
        <v>26</v>
      </c>
      <c r="M7103" t="s">
        <v>556</v>
      </c>
      <c r="N7103">
        <v>0</v>
      </c>
      <c r="O7103" t="s">
        <v>8096</v>
      </c>
    </row>
    <row r="7104" spans="1:15" x14ac:dyDescent="0.2">
      <c r="A7104">
        <v>28391</v>
      </c>
      <c r="B7104" t="str">
        <f>VLOOKUP(orders!C7104,customers!$A$2:$B$1501, 2,FALSE)</f>
        <v>Customer#000000542</v>
      </c>
      <c r="C7104">
        <v>542</v>
      </c>
      <c r="D7104" t="str">
        <f>VLOOKUP(orders!C7104,customers!$A$2:$G$1501,7,FALSE)</f>
        <v>BUILDING</v>
      </c>
      <c r="E7104">
        <f>VLOOKUP(C7104,customers!$A$2:$D$1501, 4,FALSE)</f>
        <v>16</v>
      </c>
      <c r="F7104" t="str">
        <f>VLOOKUP(E7104,nation!$A$2:$B$26, 2,FALSE)</f>
        <v>MOZAMBIQUE</v>
      </c>
      <c r="G7104">
        <f>VLOOKUP(orders!F7104,nation!$B$2:$C$26,2,FALSE)</f>
        <v>0</v>
      </c>
      <c r="H7104" t="str">
        <f>HLOOKUP(orders!G7104,region_horz!$B$1:$F$2,2,FALSE)</f>
        <v>AFRICA</v>
      </c>
      <c r="I7104" t="s">
        <v>9</v>
      </c>
      <c r="J7104">
        <v>166783.57</v>
      </c>
      <c r="K7104" s="1">
        <v>35795</v>
      </c>
      <c r="L7104" t="s">
        <v>23</v>
      </c>
      <c r="M7104" t="s">
        <v>2268</v>
      </c>
      <c r="N7104">
        <v>0</v>
      </c>
      <c r="O7104" t="s">
        <v>8097</v>
      </c>
    </row>
    <row r="7105" spans="1:15" x14ac:dyDescent="0.2">
      <c r="A7105">
        <v>28416</v>
      </c>
      <c r="B7105" t="str">
        <f>VLOOKUP(orders!C7105,customers!$A$2:$B$1501, 2,FALSE)</f>
        <v>Customer#000000101</v>
      </c>
      <c r="C7105">
        <v>101</v>
      </c>
      <c r="D7105" t="str">
        <f>VLOOKUP(orders!C7105,customers!$A$2:$G$1501,7,FALSE)</f>
        <v>MACHINERY</v>
      </c>
      <c r="E7105">
        <f>VLOOKUP(C7105,customers!$A$2:$D$1501, 4,FALSE)</f>
        <v>2</v>
      </c>
      <c r="F7105" t="str">
        <f>VLOOKUP(E7105,nation!$A$2:$B$26, 2,FALSE)</f>
        <v>BRAZIL</v>
      </c>
      <c r="G7105">
        <f>VLOOKUP(orders!F7105,nation!$B$2:$C$26,2,FALSE)</f>
        <v>1</v>
      </c>
      <c r="H7105" t="str">
        <f>HLOOKUP(orders!G7105,region_horz!$B$1:$F$2,2,FALSE)</f>
        <v>AMERICA</v>
      </c>
      <c r="I7105" t="s">
        <v>9</v>
      </c>
      <c r="J7105">
        <v>213675.08</v>
      </c>
      <c r="K7105" s="1">
        <v>35375</v>
      </c>
      <c r="L7105" t="s">
        <v>31</v>
      </c>
      <c r="M7105" t="s">
        <v>507</v>
      </c>
      <c r="N7105">
        <v>0</v>
      </c>
      <c r="O7105" t="s">
        <v>8098</v>
      </c>
    </row>
    <row r="7106" spans="1:15" x14ac:dyDescent="0.2">
      <c r="A7106">
        <v>28417</v>
      </c>
      <c r="B7106" t="str">
        <f>VLOOKUP(orders!C7106,customers!$A$2:$B$1501, 2,FALSE)</f>
        <v>Customer#000000004</v>
      </c>
      <c r="C7106">
        <v>4</v>
      </c>
      <c r="D7106" t="str">
        <f>VLOOKUP(orders!C7106,customers!$A$2:$G$1501,7,FALSE)</f>
        <v>MACHINERY</v>
      </c>
      <c r="E7106">
        <f>VLOOKUP(C7106,customers!$A$2:$D$1501, 4,FALSE)</f>
        <v>4</v>
      </c>
      <c r="F7106" t="str">
        <f>VLOOKUP(E7106,nation!$A$2:$B$26, 2,FALSE)</f>
        <v>EGYPT</v>
      </c>
      <c r="G7106">
        <f>VLOOKUP(orders!F7106,nation!$B$2:$C$26,2,FALSE)</f>
        <v>4</v>
      </c>
      <c r="H7106" t="str">
        <f>HLOOKUP(orders!G7106,region_horz!$B$1:$F$2,2,FALSE)</f>
        <v>MIDDLE EAST</v>
      </c>
      <c r="I7106" t="s">
        <v>9</v>
      </c>
      <c r="J7106">
        <v>209874.16</v>
      </c>
      <c r="K7106" s="1">
        <v>35820</v>
      </c>
      <c r="L7106" t="s">
        <v>31</v>
      </c>
      <c r="M7106" t="s">
        <v>1305</v>
      </c>
      <c r="N7106">
        <v>0</v>
      </c>
      <c r="O7106" t="s">
        <v>8099</v>
      </c>
    </row>
    <row r="7107" spans="1:15" x14ac:dyDescent="0.2">
      <c r="A7107">
        <v>28418</v>
      </c>
      <c r="B7107" t="str">
        <f>VLOOKUP(orders!C7107,customers!$A$2:$B$1501, 2,FALSE)</f>
        <v>Customer#000000878</v>
      </c>
      <c r="C7107">
        <v>878</v>
      </c>
      <c r="D7107" t="str">
        <f>VLOOKUP(orders!C7107,customers!$A$2:$G$1501,7,FALSE)</f>
        <v>FURNITURE</v>
      </c>
      <c r="E7107">
        <f>VLOOKUP(C7107,customers!$A$2:$D$1501, 4,FALSE)</f>
        <v>15</v>
      </c>
      <c r="F7107" t="str">
        <f>VLOOKUP(E7107,nation!$A$2:$B$26, 2,FALSE)</f>
        <v>MOROCCO</v>
      </c>
      <c r="G7107">
        <f>VLOOKUP(orders!F7107,nation!$B$2:$C$26,2,FALSE)</f>
        <v>0</v>
      </c>
      <c r="H7107" t="str">
        <f>HLOOKUP(orders!G7107,region_horz!$B$1:$F$2,2,FALSE)</f>
        <v>AFRICA</v>
      </c>
      <c r="I7107" t="s">
        <v>16</v>
      </c>
      <c r="J7107">
        <v>62503.6</v>
      </c>
      <c r="K7107" s="1">
        <v>33738</v>
      </c>
      <c r="L7107" t="s">
        <v>23</v>
      </c>
      <c r="M7107" t="s">
        <v>3356</v>
      </c>
      <c r="N7107">
        <v>0</v>
      </c>
      <c r="O7107" t="s">
        <v>8100</v>
      </c>
    </row>
    <row r="7108" spans="1:15" x14ac:dyDescent="0.2">
      <c r="A7108">
        <v>28419</v>
      </c>
      <c r="B7108" t="str">
        <f>VLOOKUP(orders!C7108,customers!$A$2:$B$1501, 2,FALSE)</f>
        <v>Customer#000001030</v>
      </c>
      <c r="C7108">
        <v>1030</v>
      </c>
      <c r="D7108" t="str">
        <f>VLOOKUP(orders!C7108,customers!$A$2:$G$1501,7,FALSE)</f>
        <v>HOUSEHOLD</v>
      </c>
      <c r="E7108">
        <f>VLOOKUP(C7108,customers!$A$2:$D$1501, 4,FALSE)</f>
        <v>8</v>
      </c>
      <c r="F7108" t="str">
        <f>VLOOKUP(E7108,nation!$A$2:$B$26, 2,FALSE)</f>
        <v>INDIA</v>
      </c>
      <c r="G7108">
        <f>VLOOKUP(orders!F7108,nation!$B$2:$C$26,2,FALSE)</f>
        <v>2</v>
      </c>
      <c r="H7108" t="str">
        <f>HLOOKUP(orders!G7108,region_horz!$B$1:$F$2,2,FALSE)</f>
        <v>ASIA</v>
      </c>
      <c r="I7108" t="s">
        <v>16</v>
      </c>
      <c r="J7108">
        <v>44179.17</v>
      </c>
      <c r="K7108" s="1">
        <v>34639</v>
      </c>
      <c r="L7108" t="s">
        <v>10</v>
      </c>
      <c r="M7108" t="s">
        <v>594</v>
      </c>
      <c r="N7108">
        <v>0</v>
      </c>
      <c r="O7108" t="s">
        <v>8101</v>
      </c>
    </row>
    <row r="7109" spans="1:15" x14ac:dyDescent="0.2">
      <c r="A7109">
        <v>28420</v>
      </c>
      <c r="B7109" t="str">
        <f>VLOOKUP(orders!C7109,customers!$A$2:$B$1501, 2,FALSE)</f>
        <v>Customer#000000967</v>
      </c>
      <c r="C7109">
        <v>967</v>
      </c>
      <c r="D7109" t="str">
        <f>VLOOKUP(orders!C7109,customers!$A$2:$G$1501,7,FALSE)</f>
        <v>BUILDING</v>
      </c>
      <c r="E7109">
        <f>VLOOKUP(C7109,customers!$A$2:$D$1501, 4,FALSE)</f>
        <v>23</v>
      </c>
      <c r="F7109" t="str">
        <f>VLOOKUP(E7109,nation!$A$2:$B$26, 2,FALSE)</f>
        <v>UNITED KINGDOM</v>
      </c>
      <c r="G7109">
        <f>VLOOKUP(orders!F7109,nation!$B$2:$C$26,2,FALSE)</f>
        <v>3</v>
      </c>
      <c r="H7109" t="str">
        <f>HLOOKUP(orders!G7109,region_horz!$B$1:$F$2,2,FALSE)</f>
        <v>EUROPE</v>
      </c>
      <c r="I7109" t="s">
        <v>16</v>
      </c>
      <c r="J7109">
        <v>12742.48</v>
      </c>
      <c r="K7109" s="1">
        <v>34602</v>
      </c>
      <c r="L7109" t="s">
        <v>10</v>
      </c>
      <c r="M7109" t="s">
        <v>1916</v>
      </c>
      <c r="N7109">
        <v>0</v>
      </c>
      <c r="O7109" t="s">
        <v>8102</v>
      </c>
    </row>
    <row r="7110" spans="1:15" x14ac:dyDescent="0.2">
      <c r="A7110">
        <v>28421</v>
      </c>
      <c r="B7110" t="str">
        <f>VLOOKUP(orders!C7110,customers!$A$2:$B$1501, 2,FALSE)</f>
        <v>Customer#000001219</v>
      </c>
      <c r="C7110">
        <v>1219</v>
      </c>
      <c r="D7110" t="str">
        <f>VLOOKUP(orders!C7110,customers!$A$2:$G$1501,7,FALSE)</f>
        <v>FURNITURE</v>
      </c>
      <c r="E7110">
        <f>VLOOKUP(C7110,customers!$A$2:$D$1501, 4,FALSE)</f>
        <v>4</v>
      </c>
      <c r="F7110" t="str">
        <f>VLOOKUP(E7110,nation!$A$2:$B$26, 2,FALSE)</f>
        <v>EGYPT</v>
      </c>
      <c r="G7110">
        <f>VLOOKUP(orders!F7110,nation!$B$2:$C$26,2,FALSE)</f>
        <v>4</v>
      </c>
      <c r="H7110" t="str">
        <f>HLOOKUP(orders!G7110,region_horz!$B$1:$F$2,2,FALSE)</f>
        <v>MIDDLE EAST</v>
      </c>
      <c r="I7110" t="s">
        <v>9</v>
      </c>
      <c r="J7110">
        <v>62538.59</v>
      </c>
      <c r="K7110" s="1">
        <v>35848</v>
      </c>
      <c r="L7110" t="s">
        <v>10</v>
      </c>
      <c r="M7110" t="s">
        <v>1823</v>
      </c>
      <c r="N7110">
        <v>0</v>
      </c>
      <c r="O7110" t="s">
        <v>8103</v>
      </c>
    </row>
    <row r="7111" spans="1:15" x14ac:dyDescent="0.2">
      <c r="A7111">
        <v>28422</v>
      </c>
      <c r="B7111" t="str">
        <f>VLOOKUP(orders!C7111,customers!$A$2:$B$1501, 2,FALSE)</f>
        <v>Customer#000001222</v>
      </c>
      <c r="C7111">
        <v>1222</v>
      </c>
      <c r="D7111" t="str">
        <f>VLOOKUP(orders!C7111,customers!$A$2:$G$1501,7,FALSE)</f>
        <v>AUTOMOBILE</v>
      </c>
      <c r="E7111">
        <f>VLOOKUP(C7111,customers!$A$2:$D$1501, 4,FALSE)</f>
        <v>11</v>
      </c>
      <c r="F7111" t="str">
        <f>VLOOKUP(E7111,nation!$A$2:$B$26, 2,FALSE)</f>
        <v>IRAQ</v>
      </c>
      <c r="G7111">
        <f>VLOOKUP(orders!F7111,nation!$B$2:$C$26,2,FALSE)</f>
        <v>4</v>
      </c>
      <c r="H7111" t="str">
        <f>HLOOKUP(orders!G7111,region_horz!$B$1:$F$2,2,FALSE)</f>
        <v>MIDDLE EAST</v>
      </c>
      <c r="I7111" t="s">
        <v>9</v>
      </c>
      <c r="J7111">
        <v>25543</v>
      </c>
      <c r="K7111" s="1">
        <v>35745</v>
      </c>
      <c r="L7111" t="s">
        <v>10</v>
      </c>
      <c r="M7111" t="s">
        <v>405</v>
      </c>
      <c r="N7111">
        <v>0</v>
      </c>
      <c r="O7111" t="s">
        <v>8104</v>
      </c>
    </row>
    <row r="7112" spans="1:15" x14ac:dyDescent="0.2">
      <c r="A7112">
        <v>28423</v>
      </c>
      <c r="B7112" t="str">
        <f>VLOOKUP(orders!C7112,customers!$A$2:$B$1501, 2,FALSE)</f>
        <v>Customer#000000611</v>
      </c>
      <c r="C7112">
        <v>611</v>
      </c>
      <c r="D7112" t="str">
        <f>VLOOKUP(orders!C7112,customers!$A$2:$G$1501,7,FALSE)</f>
        <v>HOUSEHOLD</v>
      </c>
      <c r="E7112">
        <f>VLOOKUP(C7112,customers!$A$2:$D$1501, 4,FALSE)</f>
        <v>19</v>
      </c>
      <c r="F7112" t="str">
        <f>VLOOKUP(E7112,nation!$A$2:$B$26, 2,FALSE)</f>
        <v>ROMANIA</v>
      </c>
      <c r="G7112">
        <f>VLOOKUP(orders!F7112,nation!$B$2:$C$26,2,FALSE)</f>
        <v>3</v>
      </c>
      <c r="H7112" t="str">
        <f>HLOOKUP(orders!G7112,region_horz!$B$1:$F$2,2,FALSE)</f>
        <v>EUROPE</v>
      </c>
      <c r="I7112" t="s">
        <v>9</v>
      </c>
      <c r="J7112">
        <v>73093.55</v>
      </c>
      <c r="K7112" s="1">
        <v>35324</v>
      </c>
      <c r="L7112" t="s">
        <v>31</v>
      </c>
      <c r="M7112" t="s">
        <v>504</v>
      </c>
      <c r="N7112">
        <v>0</v>
      </c>
      <c r="O7112" t="s">
        <v>8105</v>
      </c>
    </row>
    <row r="7113" spans="1:15" x14ac:dyDescent="0.2">
      <c r="A7113">
        <v>28448</v>
      </c>
      <c r="B7113" t="str">
        <f>VLOOKUP(orders!C7113,customers!$A$2:$B$1501, 2,FALSE)</f>
        <v>Customer#000000694</v>
      </c>
      <c r="C7113">
        <v>694</v>
      </c>
      <c r="D7113" t="str">
        <f>VLOOKUP(orders!C7113,customers!$A$2:$G$1501,7,FALSE)</f>
        <v>BUILDING</v>
      </c>
      <c r="E7113">
        <f>VLOOKUP(C7113,customers!$A$2:$D$1501, 4,FALSE)</f>
        <v>10</v>
      </c>
      <c r="F7113" t="str">
        <f>VLOOKUP(E7113,nation!$A$2:$B$26, 2,FALSE)</f>
        <v>IRAN</v>
      </c>
      <c r="G7113">
        <f>VLOOKUP(orders!F7113,nation!$B$2:$C$26,2,FALSE)</f>
        <v>4</v>
      </c>
      <c r="H7113" t="str">
        <f>HLOOKUP(orders!G7113,region_horz!$B$1:$F$2,2,FALSE)</f>
        <v>MIDDLE EAST</v>
      </c>
      <c r="I7113" t="s">
        <v>9</v>
      </c>
      <c r="J7113">
        <v>91349.06</v>
      </c>
      <c r="K7113" s="1">
        <v>34958</v>
      </c>
      <c r="L7113" t="s">
        <v>26</v>
      </c>
      <c r="M7113" t="s">
        <v>1629</v>
      </c>
      <c r="N7113">
        <v>0</v>
      </c>
      <c r="O7113" t="s">
        <v>8106</v>
      </c>
    </row>
    <row r="7114" spans="1:15" x14ac:dyDescent="0.2">
      <c r="A7114">
        <v>28449</v>
      </c>
      <c r="B7114" t="str">
        <f>VLOOKUP(orders!C7114,customers!$A$2:$B$1501, 2,FALSE)</f>
        <v>Customer#000000722</v>
      </c>
      <c r="C7114">
        <v>722</v>
      </c>
      <c r="D7114" t="str">
        <f>VLOOKUP(orders!C7114,customers!$A$2:$G$1501,7,FALSE)</f>
        <v>BUILDING</v>
      </c>
      <c r="E7114">
        <f>VLOOKUP(C7114,customers!$A$2:$D$1501, 4,FALSE)</f>
        <v>20</v>
      </c>
      <c r="F7114" t="str">
        <f>VLOOKUP(E7114,nation!$A$2:$B$26, 2,FALSE)</f>
        <v>SAUDI ARABIA</v>
      </c>
      <c r="G7114">
        <f>VLOOKUP(orders!F7114,nation!$B$2:$C$26,2,FALSE)</f>
        <v>4</v>
      </c>
      <c r="H7114" t="str">
        <f>HLOOKUP(orders!G7114,region_horz!$B$1:$F$2,2,FALSE)</f>
        <v>MIDDLE EAST</v>
      </c>
      <c r="I7114" t="s">
        <v>9</v>
      </c>
      <c r="J7114">
        <v>24116.59</v>
      </c>
      <c r="K7114" s="1">
        <v>35878</v>
      </c>
      <c r="L7114" t="s">
        <v>23</v>
      </c>
      <c r="M7114" t="s">
        <v>2087</v>
      </c>
      <c r="N7114">
        <v>0</v>
      </c>
      <c r="O7114" t="s">
        <v>8107</v>
      </c>
    </row>
    <row r="7115" spans="1:15" x14ac:dyDescent="0.2">
      <c r="A7115">
        <v>28450</v>
      </c>
      <c r="B7115" t="str">
        <f>VLOOKUP(orders!C7115,customers!$A$2:$B$1501, 2,FALSE)</f>
        <v>Customer#000001138</v>
      </c>
      <c r="C7115">
        <v>1138</v>
      </c>
      <c r="D7115" t="str">
        <f>VLOOKUP(orders!C7115,customers!$A$2:$G$1501,7,FALSE)</f>
        <v>BUILDING</v>
      </c>
      <c r="E7115">
        <f>VLOOKUP(C7115,customers!$A$2:$D$1501, 4,FALSE)</f>
        <v>22</v>
      </c>
      <c r="F7115" t="str">
        <f>VLOOKUP(E7115,nation!$A$2:$B$26, 2,FALSE)</f>
        <v>RUSSIA</v>
      </c>
      <c r="G7115">
        <f>VLOOKUP(orders!F7115,nation!$B$2:$C$26,2,FALSE)</f>
        <v>3</v>
      </c>
      <c r="H7115" t="str">
        <f>HLOOKUP(orders!G7115,region_horz!$B$1:$F$2,2,FALSE)</f>
        <v>EUROPE</v>
      </c>
      <c r="I7115" t="s">
        <v>9</v>
      </c>
      <c r="J7115">
        <v>67216.399999999994</v>
      </c>
      <c r="K7115" s="1">
        <v>35906</v>
      </c>
      <c r="L7115" t="s">
        <v>10</v>
      </c>
      <c r="M7115" t="s">
        <v>2454</v>
      </c>
      <c r="N7115">
        <v>0</v>
      </c>
      <c r="O7115" t="s">
        <v>8108</v>
      </c>
    </row>
    <row r="7116" spans="1:15" x14ac:dyDescent="0.2">
      <c r="A7116">
        <v>28451</v>
      </c>
      <c r="B7116" t="str">
        <f>VLOOKUP(orders!C7116,customers!$A$2:$B$1501, 2,FALSE)</f>
        <v>Customer#000000505</v>
      </c>
      <c r="C7116">
        <v>505</v>
      </c>
      <c r="D7116" t="str">
        <f>VLOOKUP(orders!C7116,customers!$A$2:$G$1501,7,FALSE)</f>
        <v>HOUSEHOLD</v>
      </c>
      <c r="E7116">
        <f>VLOOKUP(C7116,customers!$A$2:$D$1501, 4,FALSE)</f>
        <v>2</v>
      </c>
      <c r="F7116" t="str">
        <f>VLOOKUP(E7116,nation!$A$2:$B$26, 2,FALSE)</f>
        <v>BRAZIL</v>
      </c>
      <c r="G7116">
        <f>VLOOKUP(orders!F7116,nation!$B$2:$C$26,2,FALSE)</f>
        <v>1</v>
      </c>
      <c r="H7116" t="str">
        <f>HLOOKUP(orders!G7116,region_horz!$B$1:$F$2,2,FALSE)</f>
        <v>AMERICA</v>
      </c>
      <c r="I7116" t="s">
        <v>16</v>
      </c>
      <c r="J7116">
        <v>258691.27</v>
      </c>
      <c r="K7116" s="1">
        <v>34340</v>
      </c>
      <c r="L7116" t="s">
        <v>13</v>
      </c>
      <c r="M7116" t="s">
        <v>789</v>
      </c>
      <c r="N7116">
        <v>0</v>
      </c>
      <c r="O7116" t="s">
        <v>8109</v>
      </c>
    </row>
    <row r="7117" spans="1:15" x14ac:dyDescent="0.2">
      <c r="A7117">
        <v>28452</v>
      </c>
      <c r="B7117" t="str">
        <f>VLOOKUP(orders!C7117,customers!$A$2:$B$1501, 2,FALSE)</f>
        <v>Customer#000000169</v>
      </c>
      <c r="C7117">
        <v>169</v>
      </c>
      <c r="D7117" t="str">
        <f>VLOOKUP(orders!C7117,customers!$A$2:$G$1501,7,FALSE)</f>
        <v>FURNITURE</v>
      </c>
      <c r="E7117">
        <f>VLOOKUP(C7117,customers!$A$2:$D$1501, 4,FALSE)</f>
        <v>18</v>
      </c>
      <c r="F7117" t="str">
        <f>VLOOKUP(E7117,nation!$A$2:$B$26, 2,FALSE)</f>
        <v>CHINA</v>
      </c>
      <c r="G7117">
        <f>VLOOKUP(orders!F7117,nation!$B$2:$C$26,2,FALSE)</f>
        <v>2</v>
      </c>
      <c r="H7117" t="str">
        <f>HLOOKUP(orders!G7117,region_horz!$B$1:$F$2,2,FALSE)</f>
        <v>ASIA</v>
      </c>
      <c r="I7117" t="s">
        <v>9</v>
      </c>
      <c r="J7117">
        <v>9406.49</v>
      </c>
      <c r="K7117" s="1">
        <v>35504</v>
      </c>
      <c r="L7117" t="s">
        <v>26</v>
      </c>
      <c r="M7117" t="s">
        <v>1208</v>
      </c>
      <c r="N7117">
        <v>0</v>
      </c>
      <c r="O7117" t="s">
        <v>8110</v>
      </c>
    </row>
    <row r="7118" spans="1:15" x14ac:dyDescent="0.2">
      <c r="A7118">
        <v>28453</v>
      </c>
      <c r="B7118" t="str">
        <f>VLOOKUP(orders!C7118,customers!$A$2:$B$1501, 2,FALSE)</f>
        <v>Customer#000000730</v>
      </c>
      <c r="C7118">
        <v>730</v>
      </c>
      <c r="D7118" t="str">
        <f>VLOOKUP(orders!C7118,customers!$A$2:$G$1501,7,FALSE)</f>
        <v>AUTOMOBILE</v>
      </c>
      <c r="E7118">
        <f>VLOOKUP(C7118,customers!$A$2:$D$1501, 4,FALSE)</f>
        <v>2</v>
      </c>
      <c r="F7118" t="str">
        <f>VLOOKUP(E7118,nation!$A$2:$B$26, 2,FALSE)</f>
        <v>BRAZIL</v>
      </c>
      <c r="G7118">
        <f>VLOOKUP(orders!F7118,nation!$B$2:$C$26,2,FALSE)</f>
        <v>1</v>
      </c>
      <c r="H7118" t="str">
        <f>HLOOKUP(orders!G7118,region_horz!$B$1:$F$2,2,FALSE)</f>
        <v>AMERICA</v>
      </c>
      <c r="I7118" t="s">
        <v>16</v>
      </c>
      <c r="J7118">
        <v>26850.880000000001</v>
      </c>
      <c r="K7118" s="1">
        <v>33967</v>
      </c>
      <c r="L7118" t="s">
        <v>13</v>
      </c>
      <c r="M7118" t="s">
        <v>2528</v>
      </c>
      <c r="N7118">
        <v>0</v>
      </c>
      <c r="O7118" t="s">
        <v>8111</v>
      </c>
    </row>
    <row r="7119" spans="1:15" x14ac:dyDescent="0.2">
      <c r="A7119">
        <v>28454</v>
      </c>
      <c r="B7119" t="str">
        <f>VLOOKUP(orders!C7119,customers!$A$2:$B$1501, 2,FALSE)</f>
        <v>Customer#000000569</v>
      </c>
      <c r="C7119">
        <v>569</v>
      </c>
      <c r="D7119" t="str">
        <f>VLOOKUP(orders!C7119,customers!$A$2:$G$1501,7,FALSE)</f>
        <v>MACHINERY</v>
      </c>
      <c r="E7119">
        <f>VLOOKUP(C7119,customers!$A$2:$D$1501, 4,FALSE)</f>
        <v>2</v>
      </c>
      <c r="F7119" t="str">
        <f>VLOOKUP(E7119,nation!$A$2:$B$26, 2,FALSE)</f>
        <v>BRAZIL</v>
      </c>
      <c r="G7119">
        <f>VLOOKUP(orders!F7119,nation!$B$2:$C$26,2,FALSE)</f>
        <v>1</v>
      </c>
      <c r="H7119" t="str">
        <f>HLOOKUP(orders!G7119,region_horz!$B$1:$F$2,2,FALSE)</f>
        <v>AMERICA</v>
      </c>
      <c r="I7119" t="s">
        <v>16</v>
      </c>
      <c r="J7119">
        <v>185716.62</v>
      </c>
      <c r="K7119" s="1">
        <v>33823</v>
      </c>
      <c r="L7119" t="s">
        <v>31</v>
      </c>
      <c r="M7119" t="s">
        <v>174</v>
      </c>
      <c r="N7119">
        <v>0</v>
      </c>
      <c r="O7119" t="s">
        <v>8112</v>
      </c>
    </row>
    <row r="7120" spans="1:15" x14ac:dyDescent="0.2">
      <c r="A7120">
        <v>28455</v>
      </c>
      <c r="B7120" t="str">
        <f>VLOOKUP(orders!C7120,customers!$A$2:$B$1501, 2,FALSE)</f>
        <v>Customer#000000826</v>
      </c>
      <c r="C7120">
        <v>826</v>
      </c>
      <c r="D7120" t="str">
        <f>VLOOKUP(orders!C7120,customers!$A$2:$G$1501,7,FALSE)</f>
        <v>BUILDING</v>
      </c>
      <c r="E7120">
        <f>VLOOKUP(C7120,customers!$A$2:$D$1501, 4,FALSE)</f>
        <v>13</v>
      </c>
      <c r="F7120" t="str">
        <f>VLOOKUP(E7120,nation!$A$2:$B$26, 2,FALSE)</f>
        <v>JORDAN</v>
      </c>
      <c r="G7120">
        <f>VLOOKUP(orders!F7120,nation!$B$2:$C$26,2,FALSE)</f>
        <v>4</v>
      </c>
      <c r="H7120" t="str">
        <f>HLOOKUP(orders!G7120,region_horz!$B$1:$F$2,2,FALSE)</f>
        <v>MIDDLE EAST</v>
      </c>
      <c r="I7120" t="s">
        <v>16</v>
      </c>
      <c r="J7120">
        <v>124722.71</v>
      </c>
      <c r="K7120" s="1">
        <v>34120</v>
      </c>
      <c r="L7120" t="s">
        <v>31</v>
      </c>
      <c r="M7120" t="s">
        <v>2279</v>
      </c>
      <c r="N7120">
        <v>0</v>
      </c>
      <c r="O7120" t="s">
        <v>8113</v>
      </c>
    </row>
    <row r="7121" spans="1:15" x14ac:dyDescent="0.2">
      <c r="A7121">
        <v>28480</v>
      </c>
      <c r="B7121" t="str">
        <f>VLOOKUP(orders!C7121,customers!$A$2:$B$1501, 2,FALSE)</f>
        <v>Customer#000000175</v>
      </c>
      <c r="C7121">
        <v>175</v>
      </c>
      <c r="D7121" t="str">
        <f>VLOOKUP(orders!C7121,customers!$A$2:$G$1501,7,FALSE)</f>
        <v>FURNITURE</v>
      </c>
      <c r="E7121">
        <f>VLOOKUP(C7121,customers!$A$2:$D$1501, 4,FALSE)</f>
        <v>10</v>
      </c>
      <c r="F7121" t="str">
        <f>VLOOKUP(E7121,nation!$A$2:$B$26, 2,FALSE)</f>
        <v>IRAN</v>
      </c>
      <c r="G7121">
        <f>VLOOKUP(orders!F7121,nation!$B$2:$C$26,2,FALSE)</f>
        <v>4</v>
      </c>
      <c r="H7121" t="str">
        <f>HLOOKUP(orders!G7121,region_horz!$B$1:$F$2,2,FALSE)</f>
        <v>MIDDLE EAST</v>
      </c>
      <c r="I7121" t="s">
        <v>16</v>
      </c>
      <c r="J7121">
        <v>47830.79</v>
      </c>
      <c r="K7121" s="1">
        <v>34409</v>
      </c>
      <c r="L7121" t="s">
        <v>31</v>
      </c>
      <c r="M7121" t="s">
        <v>813</v>
      </c>
      <c r="N7121">
        <v>0</v>
      </c>
      <c r="O7121" t="s">
        <v>8114</v>
      </c>
    </row>
    <row r="7122" spans="1:15" x14ac:dyDescent="0.2">
      <c r="A7122">
        <v>28481</v>
      </c>
      <c r="B7122" t="str">
        <f>VLOOKUP(orders!C7122,customers!$A$2:$B$1501, 2,FALSE)</f>
        <v>Customer#000001393</v>
      </c>
      <c r="C7122">
        <v>1393</v>
      </c>
      <c r="D7122" t="str">
        <f>VLOOKUP(orders!C7122,customers!$A$2:$G$1501,7,FALSE)</f>
        <v>FURNITURE</v>
      </c>
      <c r="E7122">
        <f>VLOOKUP(C7122,customers!$A$2:$D$1501, 4,FALSE)</f>
        <v>24</v>
      </c>
      <c r="F7122" t="str">
        <f>VLOOKUP(E7122,nation!$A$2:$B$26, 2,FALSE)</f>
        <v>UNITED STATES</v>
      </c>
      <c r="G7122">
        <f>VLOOKUP(orders!F7122,nation!$B$2:$C$26,2,FALSE)</f>
        <v>1</v>
      </c>
      <c r="H7122" t="str">
        <f>HLOOKUP(orders!G7122,region_horz!$B$1:$F$2,2,FALSE)</f>
        <v>AMERICA</v>
      </c>
      <c r="I7122" t="s">
        <v>16</v>
      </c>
      <c r="J7122">
        <v>87786.75</v>
      </c>
      <c r="K7122" s="1">
        <v>34356</v>
      </c>
      <c r="L7122" t="s">
        <v>23</v>
      </c>
      <c r="M7122" t="s">
        <v>733</v>
      </c>
      <c r="N7122">
        <v>0</v>
      </c>
      <c r="O7122" t="s">
        <v>8115</v>
      </c>
    </row>
    <row r="7123" spans="1:15" x14ac:dyDescent="0.2">
      <c r="A7123">
        <v>28482</v>
      </c>
      <c r="B7123" t="str">
        <f>VLOOKUP(orders!C7123,customers!$A$2:$B$1501, 2,FALSE)</f>
        <v>Customer#000001483</v>
      </c>
      <c r="C7123">
        <v>1483</v>
      </c>
      <c r="D7123" t="str">
        <f>VLOOKUP(orders!C7123,customers!$A$2:$G$1501,7,FALSE)</f>
        <v>BUILDING</v>
      </c>
      <c r="E7123">
        <f>VLOOKUP(C7123,customers!$A$2:$D$1501, 4,FALSE)</f>
        <v>7</v>
      </c>
      <c r="F7123" t="str">
        <f>VLOOKUP(E7123,nation!$A$2:$B$26, 2,FALSE)</f>
        <v>GERMANY</v>
      </c>
      <c r="G7123">
        <f>VLOOKUP(orders!F7123,nation!$B$2:$C$26,2,FALSE)</f>
        <v>3</v>
      </c>
      <c r="H7123" t="str">
        <f>HLOOKUP(orders!G7123,region_horz!$B$1:$F$2,2,FALSE)</f>
        <v>EUROPE</v>
      </c>
      <c r="I7123" t="s">
        <v>16</v>
      </c>
      <c r="J7123">
        <v>77540.36</v>
      </c>
      <c r="K7123" s="1">
        <v>34037</v>
      </c>
      <c r="L7123" t="s">
        <v>13</v>
      </c>
      <c r="M7123" t="s">
        <v>1106</v>
      </c>
      <c r="N7123">
        <v>0</v>
      </c>
      <c r="O7123" t="s">
        <v>8116</v>
      </c>
    </row>
    <row r="7124" spans="1:15" x14ac:dyDescent="0.2">
      <c r="A7124">
        <v>28483</v>
      </c>
      <c r="B7124" t="str">
        <f>VLOOKUP(orders!C7124,customers!$A$2:$B$1501, 2,FALSE)</f>
        <v>Customer#000001439</v>
      </c>
      <c r="C7124">
        <v>1439</v>
      </c>
      <c r="D7124" t="str">
        <f>VLOOKUP(orders!C7124,customers!$A$2:$G$1501,7,FALSE)</f>
        <v>AUTOMOBILE</v>
      </c>
      <c r="E7124">
        <f>VLOOKUP(C7124,customers!$A$2:$D$1501, 4,FALSE)</f>
        <v>21</v>
      </c>
      <c r="F7124" t="str">
        <f>VLOOKUP(E7124,nation!$A$2:$B$26, 2,FALSE)</f>
        <v>VIETNAM</v>
      </c>
      <c r="G7124">
        <f>VLOOKUP(orders!F7124,nation!$B$2:$C$26,2,FALSE)</f>
        <v>2</v>
      </c>
      <c r="H7124" t="str">
        <f>HLOOKUP(orders!G7124,region_horz!$B$1:$F$2,2,FALSE)</f>
        <v>ASIA</v>
      </c>
      <c r="I7124" t="s">
        <v>9</v>
      </c>
      <c r="J7124">
        <v>176273.25</v>
      </c>
      <c r="K7124" s="1">
        <v>35494</v>
      </c>
      <c r="L7124" t="s">
        <v>23</v>
      </c>
      <c r="M7124" t="s">
        <v>945</v>
      </c>
      <c r="N7124">
        <v>0</v>
      </c>
      <c r="O7124" t="s">
        <v>8117</v>
      </c>
    </row>
    <row r="7125" spans="1:15" x14ac:dyDescent="0.2">
      <c r="A7125">
        <v>28484</v>
      </c>
      <c r="B7125" t="str">
        <f>VLOOKUP(orders!C7125,customers!$A$2:$B$1501, 2,FALSE)</f>
        <v>Customer#000000028</v>
      </c>
      <c r="C7125">
        <v>28</v>
      </c>
      <c r="D7125" t="str">
        <f>VLOOKUP(orders!C7125,customers!$A$2:$G$1501,7,FALSE)</f>
        <v>FURNITURE</v>
      </c>
      <c r="E7125">
        <f>VLOOKUP(C7125,customers!$A$2:$D$1501, 4,FALSE)</f>
        <v>8</v>
      </c>
      <c r="F7125" t="str">
        <f>VLOOKUP(E7125,nation!$A$2:$B$26, 2,FALSE)</f>
        <v>INDIA</v>
      </c>
      <c r="G7125">
        <f>VLOOKUP(orders!F7125,nation!$B$2:$C$26,2,FALSE)</f>
        <v>2</v>
      </c>
      <c r="H7125" t="str">
        <f>HLOOKUP(orders!G7125,region_horz!$B$1:$F$2,2,FALSE)</f>
        <v>ASIA</v>
      </c>
      <c r="I7125" t="s">
        <v>9</v>
      </c>
      <c r="J7125">
        <v>138284.78</v>
      </c>
      <c r="K7125" s="1">
        <v>36007</v>
      </c>
      <c r="L7125" t="s">
        <v>26</v>
      </c>
      <c r="M7125" t="s">
        <v>5245</v>
      </c>
      <c r="N7125">
        <v>0</v>
      </c>
      <c r="O7125" t="s">
        <v>8118</v>
      </c>
    </row>
    <row r="7126" spans="1:15" x14ac:dyDescent="0.2">
      <c r="A7126">
        <v>28485</v>
      </c>
      <c r="B7126" t="str">
        <f>VLOOKUP(orders!C7126,customers!$A$2:$B$1501, 2,FALSE)</f>
        <v>Customer#000000079</v>
      </c>
      <c r="C7126">
        <v>79</v>
      </c>
      <c r="D7126" t="str">
        <f>VLOOKUP(orders!C7126,customers!$A$2:$G$1501,7,FALSE)</f>
        <v>MACHINERY</v>
      </c>
      <c r="E7126">
        <f>VLOOKUP(C7126,customers!$A$2:$D$1501, 4,FALSE)</f>
        <v>15</v>
      </c>
      <c r="F7126" t="str">
        <f>VLOOKUP(E7126,nation!$A$2:$B$26, 2,FALSE)</f>
        <v>MOROCCO</v>
      </c>
      <c r="G7126">
        <f>VLOOKUP(orders!F7126,nation!$B$2:$C$26,2,FALSE)</f>
        <v>0</v>
      </c>
      <c r="H7126" t="str">
        <f>HLOOKUP(orders!G7126,region_horz!$B$1:$F$2,2,FALSE)</f>
        <v>AFRICA</v>
      </c>
      <c r="I7126" t="s">
        <v>16</v>
      </c>
      <c r="J7126">
        <v>232640.16</v>
      </c>
      <c r="K7126" s="1">
        <v>33616</v>
      </c>
      <c r="L7126" t="s">
        <v>26</v>
      </c>
      <c r="M7126" t="s">
        <v>3995</v>
      </c>
      <c r="N7126">
        <v>0</v>
      </c>
      <c r="O7126" t="s">
        <v>8119</v>
      </c>
    </row>
    <row r="7127" spans="1:15" x14ac:dyDescent="0.2">
      <c r="A7127">
        <v>28486</v>
      </c>
      <c r="B7127" t="str">
        <f>VLOOKUP(orders!C7127,customers!$A$2:$B$1501, 2,FALSE)</f>
        <v>Customer#000001051</v>
      </c>
      <c r="C7127">
        <v>1051</v>
      </c>
      <c r="D7127" t="str">
        <f>VLOOKUP(orders!C7127,customers!$A$2:$G$1501,7,FALSE)</f>
        <v>HOUSEHOLD</v>
      </c>
      <c r="E7127">
        <f>VLOOKUP(C7127,customers!$A$2:$D$1501, 4,FALSE)</f>
        <v>2</v>
      </c>
      <c r="F7127" t="str">
        <f>VLOOKUP(E7127,nation!$A$2:$B$26, 2,FALSE)</f>
        <v>BRAZIL</v>
      </c>
      <c r="G7127">
        <f>VLOOKUP(orders!F7127,nation!$B$2:$C$26,2,FALSE)</f>
        <v>1</v>
      </c>
      <c r="H7127" t="str">
        <f>HLOOKUP(orders!G7127,region_horz!$B$1:$F$2,2,FALSE)</f>
        <v>AMERICA</v>
      </c>
      <c r="I7127" t="s">
        <v>16</v>
      </c>
      <c r="J7127">
        <v>201911.64</v>
      </c>
      <c r="K7127" s="1">
        <v>34573</v>
      </c>
      <c r="L7127" t="s">
        <v>26</v>
      </c>
      <c r="M7127" t="s">
        <v>1003</v>
      </c>
      <c r="N7127">
        <v>0</v>
      </c>
      <c r="O7127" t="s">
        <v>8120</v>
      </c>
    </row>
    <row r="7128" spans="1:15" x14ac:dyDescent="0.2">
      <c r="A7128">
        <v>28487</v>
      </c>
      <c r="B7128" t="str">
        <f>VLOOKUP(orders!C7128,customers!$A$2:$B$1501, 2,FALSE)</f>
        <v>Customer#000001237</v>
      </c>
      <c r="C7128">
        <v>1237</v>
      </c>
      <c r="D7128" t="str">
        <f>VLOOKUP(orders!C7128,customers!$A$2:$G$1501,7,FALSE)</f>
        <v>BUILDING</v>
      </c>
      <c r="E7128">
        <f>VLOOKUP(C7128,customers!$A$2:$D$1501, 4,FALSE)</f>
        <v>20</v>
      </c>
      <c r="F7128" t="str">
        <f>VLOOKUP(E7128,nation!$A$2:$B$26, 2,FALSE)</f>
        <v>SAUDI ARABIA</v>
      </c>
      <c r="G7128">
        <f>VLOOKUP(orders!F7128,nation!$B$2:$C$26,2,FALSE)</f>
        <v>4</v>
      </c>
      <c r="H7128" t="str">
        <f>HLOOKUP(orders!G7128,region_horz!$B$1:$F$2,2,FALSE)</f>
        <v>MIDDLE EAST</v>
      </c>
      <c r="I7128" t="s">
        <v>9</v>
      </c>
      <c r="J7128">
        <v>49613.919999999998</v>
      </c>
      <c r="K7128" s="1">
        <v>35686</v>
      </c>
      <c r="L7128" t="s">
        <v>23</v>
      </c>
      <c r="M7128" t="s">
        <v>2194</v>
      </c>
      <c r="N7128">
        <v>0</v>
      </c>
      <c r="O7128" t="s">
        <v>8121</v>
      </c>
    </row>
    <row r="7129" spans="1:15" x14ac:dyDescent="0.2">
      <c r="A7129">
        <v>28512</v>
      </c>
      <c r="B7129" t="str">
        <f>VLOOKUP(orders!C7129,customers!$A$2:$B$1501, 2,FALSE)</f>
        <v>Customer#000001141</v>
      </c>
      <c r="C7129">
        <v>1141</v>
      </c>
      <c r="D7129" t="str">
        <f>VLOOKUP(orders!C7129,customers!$A$2:$G$1501,7,FALSE)</f>
        <v>MACHINERY</v>
      </c>
      <c r="E7129">
        <f>VLOOKUP(C7129,customers!$A$2:$D$1501, 4,FALSE)</f>
        <v>22</v>
      </c>
      <c r="F7129" t="str">
        <f>VLOOKUP(E7129,nation!$A$2:$B$26, 2,FALSE)</f>
        <v>RUSSIA</v>
      </c>
      <c r="G7129">
        <f>VLOOKUP(orders!F7129,nation!$B$2:$C$26,2,FALSE)</f>
        <v>3</v>
      </c>
      <c r="H7129" t="str">
        <f>HLOOKUP(orders!G7129,region_horz!$B$1:$F$2,2,FALSE)</f>
        <v>EUROPE</v>
      </c>
      <c r="I7129" t="s">
        <v>16</v>
      </c>
      <c r="J7129">
        <v>267077.8</v>
      </c>
      <c r="K7129" s="1">
        <v>34087</v>
      </c>
      <c r="L7129" t="s">
        <v>31</v>
      </c>
      <c r="M7129" t="s">
        <v>316</v>
      </c>
      <c r="N7129">
        <v>0</v>
      </c>
      <c r="O7129" t="s">
        <v>8122</v>
      </c>
    </row>
    <row r="7130" spans="1:15" x14ac:dyDescent="0.2">
      <c r="A7130">
        <v>28513</v>
      </c>
      <c r="B7130" t="str">
        <f>VLOOKUP(orders!C7130,customers!$A$2:$B$1501, 2,FALSE)</f>
        <v>Customer#000001171</v>
      </c>
      <c r="C7130">
        <v>1171</v>
      </c>
      <c r="D7130" t="str">
        <f>VLOOKUP(orders!C7130,customers!$A$2:$G$1501,7,FALSE)</f>
        <v>HOUSEHOLD</v>
      </c>
      <c r="E7130">
        <f>VLOOKUP(C7130,customers!$A$2:$D$1501, 4,FALSE)</f>
        <v>8</v>
      </c>
      <c r="F7130" t="str">
        <f>VLOOKUP(E7130,nation!$A$2:$B$26, 2,FALSE)</f>
        <v>INDIA</v>
      </c>
      <c r="G7130">
        <f>VLOOKUP(orders!F7130,nation!$B$2:$C$26,2,FALSE)</f>
        <v>2</v>
      </c>
      <c r="H7130" t="str">
        <f>HLOOKUP(orders!G7130,region_horz!$B$1:$F$2,2,FALSE)</f>
        <v>ASIA</v>
      </c>
      <c r="I7130" t="s">
        <v>9</v>
      </c>
      <c r="J7130">
        <v>220791.71</v>
      </c>
      <c r="K7130" s="1">
        <v>35697</v>
      </c>
      <c r="L7130" t="s">
        <v>26</v>
      </c>
      <c r="M7130" t="s">
        <v>823</v>
      </c>
      <c r="N7130">
        <v>0</v>
      </c>
      <c r="O7130" t="s">
        <v>8123</v>
      </c>
    </row>
    <row r="7131" spans="1:15" x14ac:dyDescent="0.2">
      <c r="A7131">
        <v>28514</v>
      </c>
      <c r="B7131" t="str">
        <f>VLOOKUP(orders!C7131,customers!$A$2:$B$1501, 2,FALSE)</f>
        <v>Customer#000001159</v>
      </c>
      <c r="C7131">
        <v>1159</v>
      </c>
      <c r="D7131" t="str">
        <f>VLOOKUP(orders!C7131,customers!$A$2:$G$1501,7,FALSE)</f>
        <v>HOUSEHOLD</v>
      </c>
      <c r="E7131">
        <f>VLOOKUP(C7131,customers!$A$2:$D$1501, 4,FALSE)</f>
        <v>2</v>
      </c>
      <c r="F7131" t="str">
        <f>VLOOKUP(E7131,nation!$A$2:$B$26, 2,FALSE)</f>
        <v>BRAZIL</v>
      </c>
      <c r="G7131">
        <f>VLOOKUP(orders!F7131,nation!$B$2:$C$26,2,FALSE)</f>
        <v>1</v>
      </c>
      <c r="H7131" t="str">
        <f>HLOOKUP(orders!G7131,region_horz!$B$1:$F$2,2,FALSE)</f>
        <v>AMERICA</v>
      </c>
      <c r="I7131" t="s">
        <v>9</v>
      </c>
      <c r="J7131">
        <v>256200.16</v>
      </c>
      <c r="K7131" s="1">
        <v>35945</v>
      </c>
      <c r="L7131" t="s">
        <v>23</v>
      </c>
      <c r="M7131" t="s">
        <v>284</v>
      </c>
      <c r="N7131">
        <v>0</v>
      </c>
      <c r="O7131" t="s">
        <v>8124</v>
      </c>
    </row>
    <row r="7132" spans="1:15" x14ac:dyDescent="0.2">
      <c r="A7132">
        <v>28515</v>
      </c>
      <c r="B7132" t="str">
        <f>VLOOKUP(orders!C7132,customers!$A$2:$B$1501, 2,FALSE)</f>
        <v>Customer#000000787</v>
      </c>
      <c r="C7132">
        <v>787</v>
      </c>
      <c r="D7132" t="str">
        <f>VLOOKUP(orders!C7132,customers!$A$2:$G$1501,7,FALSE)</f>
        <v>AUTOMOBILE</v>
      </c>
      <c r="E7132">
        <f>VLOOKUP(C7132,customers!$A$2:$D$1501, 4,FALSE)</f>
        <v>10</v>
      </c>
      <c r="F7132" t="str">
        <f>VLOOKUP(E7132,nation!$A$2:$B$26, 2,FALSE)</f>
        <v>IRAN</v>
      </c>
      <c r="G7132">
        <f>VLOOKUP(orders!F7132,nation!$B$2:$C$26,2,FALSE)</f>
        <v>4</v>
      </c>
      <c r="H7132" t="str">
        <f>HLOOKUP(orders!G7132,region_horz!$B$1:$F$2,2,FALSE)</f>
        <v>MIDDLE EAST</v>
      </c>
      <c r="I7132" t="s">
        <v>16</v>
      </c>
      <c r="J7132">
        <v>221529.31</v>
      </c>
      <c r="K7132" s="1">
        <v>34151</v>
      </c>
      <c r="L7132" t="s">
        <v>26</v>
      </c>
      <c r="M7132" t="s">
        <v>1699</v>
      </c>
      <c r="N7132">
        <v>0</v>
      </c>
      <c r="O7132" t="s">
        <v>8125</v>
      </c>
    </row>
    <row r="7133" spans="1:15" x14ac:dyDescent="0.2">
      <c r="A7133">
        <v>28516</v>
      </c>
      <c r="B7133" t="str">
        <f>VLOOKUP(orders!C7133,customers!$A$2:$B$1501, 2,FALSE)</f>
        <v>Customer#000001007</v>
      </c>
      <c r="C7133">
        <v>1007</v>
      </c>
      <c r="D7133" t="str">
        <f>VLOOKUP(orders!C7133,customers!$A$2:$G$1501,7,FALSE)</f>
        <v>MACHINERY</v>
      </c>
      <c r="E7133">
        <f>VLOOKUP(C7133,customers!$A$2:$D$1501, 4,FALSE)</f>
        <v>9</v>
      </c>
      <c r="F7133" t="str">
        <f>VLOOKUP(E7133,nation!$A$2:$B$26, 2,FALSE)</f>
        <v>INDONESIA</v>
      </c>
      <c r="G7133">
        <f>VLOOKUP(orders!F7133,nation!$B$2:$C$26,2,FALSE)</f>
        <v>2</v>
      </c>
      <c r="H7133" t="str">
        <f>HLOOKUP(orders!G7133,region_horz!$B$1:$F$2,2,FALSE)</f>
        <v>ASIA</v>
      </c>
      <c r="I7133" t="s">
        <v>16</v>
      </c>
      <c r="J7133">
        <v>91109.51</v>
      </c>
      <c r="K7133" s="1">
        <v>33826</v>
      </c>
      <c r="L7133" t="s">
        <v>13</v>
      </c>
      <c r="M7133" t="s">
        <v>1065</v>
      </c>
      <c r="N7133">
        <v>0</v>
      </c>
      <c r="O7133" t="s">
        <v>8126</v>
      </c>
    </row>
    <row r="7134" spans="1:15" x14ac:dyDescent="0.2">
      <c r="A7134">
        <v>28517</v>
      </c>
      <c r="B7134" t="str">
        <f>VLOOKUP(orders!C7134,customers!$A$2:$B$1501, 2,FALSE)</f>
        <v>Customer#000001489</v>
      </c>
      <c r="C7134">
        <v>1489</v>
      </c>
      <c r="D7134" t="str">
        <f>VLOOKUP(orders!C7134,customers!$A$2:$G$1501,7,FALSE)</f>
        <v>MACHINERY</v>
      </c>
      <c r="E7134">
        <f>VLOOKUP(C7134,customers!$A$2:$D$1501, 4,FALSE)</f>
        <v>9</v>
      </c>
      <c r="F7134" t="str">
        <f>VLOOKUP(E7134,nation!$A$2:$B$26, 2,FALSE)</f>
        <v>INDONESIA</v>
      </c>
      <c r="G7134">
        <f>VLOOKUP(orders!F7134,nation!$B$2:$C$26,2,FALSE)</f>
        <v>2</v>
      </c>
      <c r="H7134" t="str">
        <f>HLOOKUP(orders!G7134,region_horz!$B$1:$F$2,2,FALSE)</f>
        <v>ASIA</v>
      </c>
      <c r="I7134" t="s">
        <v>9</v>
      </c>
      <c r="J7134">
        <v>2784.51</v>
      </c>
      <c r="K7134" s="1">
        <v>35253</v>
      </c>
      <c r="L7134" t="s">
        <v>26</v>
      </c>
      <c r="M7134" t="s">
        <v>2285</v>
      </c>
      <c r="N7134">
        <v>0</v>
      </c>
      <c r="O7134" t="s">
        <v>8127</v>
      </c>
    </row>
    <row r="7135" spans="1:15" x14ac:dyDescent="0.2">
      <c r="A7135">
        <v>28518</v>
      </c>
      <c r="B7135" t="str">
        <f>VLOOKUP(orders!C7135,customers!$A$2:$B$1501, 2,FALSE)</f>
        <v>Customer#000000752</v>
      </c>
      <c r="C7135">
        <v>752</v>
      </c>
      <c r="D7135" t="str">
        <f>VLOOKUP(orders!C7135,customers!$A$2:$G$1501,7,FALSE)</f>
        <v>MACHINERY</v>
      </c>
      <c r="E7135">
        <f>VLOOKUP(C7135,customers!$A$2:$D$1501, 4,FALSE)</f>
        <v>8</v>
      </c>
      <c r="F7135" t="str">
        <f>VLOOKUP(E7135,nation!$A$2:$B$26, 2,FALSE)</f>
        <v>INDIA</v>
      </c>
      <c r="G7135">
        <f>VLOOKUP(orders!F7135,nation!$B$2:$C$26,2,FALSE)</f>
        <v>2</v>
      </c>
      <c r="H7135" t="str">
        <f>HLOOKUP(orders!G7135,region_horz!$B$1:$F$2,2,FALSE)</f>
        <v>ASIA</v>
      </c>
      <c r="I7135" t="s">
        <v>9</v>
      </c>
      <c r="J7135">
        <v>69792.33</v>
      </c>
      <c r="K7135" s="1">
        <v>34873</v>
      </c>
      <c r="L7135" t="s">
        <v>13</v>
      </c>
      <c r="M7135" t="s">
        <v>46</v>
      </c>
      <c r="N7135">
        <v>0</v>
      </c>
      <c r="O7135" t="s">
        <v>8128</v>
      </c>
    </row>
    <row r="7136" spans="1:15" x14ac:dyDescent="0.2">
      <c r="A7136">
        <v>28519</v>
      </c>
      <c r="B7136" t="str">
        <f>VLOOKUP(orders!C7136,customers!$A$2:$B$1501, 2,FALSE)</f>
        <v>Customer#000001006</v>
      </c>
      <c r="C7136">
        <v>1006</v>
      </c>
      <c r="D7136" t="str">
        <f>VLOOKUP(orders!C7136,customers!$A$2:$G$1501,7,FALSE)</f>
        <v>BUILDING</v>
      </c>
      <c r="E7136">
        <f>VLOOKUP(C7136,customers!$A$2:$D$1501, 4,FALSE)</f>
        <v>12</v>
      </c>
      <c r="F7136" t="str">
        <f>VLOOKUP(E7136,nation!$A$2:$B$26, 2,FALSE)</f>
        <v>JAPAN</v>
      </c>
      <c r="G7136">
        <f>VLOOKUP(orders!F7136,nation!$B$2:$C$26,2,FALSE)</f>
        <v>2</v>
      </c>
      <c r="H7136" t="str">
        <f>HLOOKUP(orders!G7136,region_horz!$B$1:$F$2,2,FALSE)</f>
        <v>ASIA</v>
      </c>
      <c r="I7136" t="s">
        <v>16</v>
      </c>
      <c r="J7136">
        <v>195778.25</v>
      </c>
      <c r="K7136" s="1">
        <v>34143</v>
      </c>
      <c r="L7136" t="s">
        <v>26</v>
      </c>
      <c r="M7136" t="s">
        <v>616</v>
      </c>
      <c r="N7136">
        <v>0</v>
      </c>
      <c r="O7136" t="s">
        <v>8129</v>
      </c>
    </row>
    <row r="7137" spans="1:15" x14ac:dyDescent="0.2">
      <c r="A7137">
        <v>28544</v>
      </c>
      <c r="B7137" t="str">
        <f>VLOOKUP(orders!C7137,customers!$A$2:$B$1501, 2,FALSE)</f>
        <v>Customer#000000304</v>
      </c>
      <c r="C7137">
        <v>304</v>
      </c>
      <c r="D7137" t="str">
        <f>VLOOKUP(orders!C7137,customers!$A$2:$G$1501,7,FALSE)</f>
        <v>MACHINERY</v>
      </c>
      <c r="E7137">
        <f>VLOOKUP(C7137,customers!$A$2:$D$1501, 4,FALSE)</f>
        <v>0</v>
      </c>
      <c r="F7137" t="str">
        <f>VLOOKUP(E7137,nation!$A$2:$B$26, 2,FALSE)</f>
        <v>ALGERIA</v>
      </c>
      <c r="G7137">
        <f>VLOOKUP(orders!F7137,nation!$B$2:$C$26,2,FALSE)</f>
        <v>0</v>
      </c>
      <c r="H7137" t="str">
        <f>HLOOKUP(orders!G7137,region_horz!$B$1:$F$2,2,FALSE)</f>
        <v>AFRICA</v>
      </c>
      <c r="I7137" t="s">
        <v>16</v>
      </c>
      <c r="J7137">
        <v>100242.44</v>
      </c>
      <c r="K7137" s="1">
        <v>33845</v>
      </c>
      <c r="L7137" t="s">
        <v>13</v>
      </c>
      <c r="M7137" t="s">
        <v>2165</v>
      </c>
      <c r="N7137">
        <v>0</v>
      </c>
      <c r="O7137" t="s">
        <v>8130</v>
      </c>
    </row>
    <row r="7138" spans="1:15" x14ac:dyDescent="0.2">
      <c r="A7138">
        <v>28545</v>
      </c>
      <c r="B7138" t="str">
        <f>VLOOKUP(orders!C7138,customers!$A$2:$B$1501, 2,FALSE)</f>
        <v>Customer#000000770</v>
      </c>
      <c r="C7138">
        <v>770</v>
      </c>
      <c r="D7138" t="str">
        <f>VLOOKUP(orders!C7138,customers!$A$2:$G$1501,7,FALSE)</f>
        <v>AUTOMOBILE</v>
      </c>
      <c r="E7138">
        <f>VLOOKUP(C7138,customers!$A$2:$D$1501, 4,FALSE)</f>
        <v>8</v>
      </c>
      <c r="F7138" t="str">
        <f>VLOOKUP(E7138,nation!$A$2:$B$26, 2,FALSE)</f>
        <v>INDIA</v>
      </c>
      <c r="G7138">
        <f>VLOOKUP(orders!F7138,nation!$B$2:$C$26,2,FALSE)</f>
        <v>2</v>
      </c>
      <c r="H7138" t="str">
        <f>HLOOKUP(orders!G7138,region_horz!$B$1:$F$2,2,FALSE)</f>
        <v>ASIA</v>
      </c>
      <c r="I7138" t="s">
        <v>9</v>
      </c>
      <c r="J7138">
        <v>129999.08</v>
      </c>
      <c r="K7138" s="1">
        <v>34935</v>
      </c>
      <c r="L7138" t="s">
        <v>26</v>
      </c>
      <c r="M7138" t="s">
        <v>2882</v>
      </c>
      <c r="N7138">
        <v>0</v>
      </c>
      <c r="O7138" t="s">
        <v>8131</v>
      </c>
    </row>
    <row r="7139" spans="1:15" x14ac:dyDescent="0.2">
      <c r="A7139">
        <v>28546</v>
      </c>
      <c r="B7139" t="str">
        <f>VLOOKUP(orders!C7139,customers!$A$2:$B$1501, 2,FALSE)</f>
        <v>Customer#000001450</v>
      </c>
      <c r="C7139">
        <v>1450</v>
      </c>
      <c r="D7139" t="str">
        <f>VLOOKUP(orders!C7139,customers!$A$2:$G$1501,7,FALSE)</f>
        <v>MACHINERY</v>
      </c>
      <c r="E7139">
        <f>VLOOKUP(C7139,customers!$A$2:$D$1501, 4,FALSE)</f>
        <v>3</v>
      </c>
      <c r="F7139" t="str">
        <f>VLOOKUP(E7139,nation!$A$2:$B$26, 2,FALSE)</f>
        <v>CANADA</v>
      </c>
      <c r="G7139">
        <f>VLOOKUP(orders!F7139,nation!$B$2:$C$26,2,FALSE)</f>
        <v>1</v>
      </c>
      <c r="H7139" t="str">
        <f>HLOOKUP(orders!G7139,region_horz!$B$1:$F$2,2,FALSE)</f>
        <v>AMERICA</v>
      </c>
      <c r="I7139" t="s">
        <v>16</v>
      </c>
      <c r="J7139">
        <v>149245.79999999999</v>
      </c>
      <c r="K7139" s="1">
        <v>33872</v>
      </c>
      <c r="L7139" t="s">
        <v>26</v>
      </c>
      <c r="M7139" t="s">
        <v>2676</v>
      </c>
      <c r="N7139">
        <v>0</v>
      </c>
      <c r="O7139" t="s">
        <v>8132</v>
      </c>
    </row>
    <row r="7140" spans="1:15" x14ac:dyDescent="0.2">
      <c r="A7140">
        <v>28547</v>
      </c>
      <c r="B7140" t="str">
        <f>VLOOKUP(orders!C7140,customers!$A$2:$B$1501, 2,FALSE)</f>
        <v>Customer#000000910</v>
      </c>
      <c r="C7140">
        <v>910</v>
      </c>
      <c r="D7140" t="str">
        <f>VLOOKUP(orders!C7140,customers!$A$2:$G$1501,7,FALSE)</f>
        <v>BUILDING</v>
      </c>
      <c r="E7140">
        <f>VLOOKUP(C7140,customers!$A$2:$D$1501, 4,FALSE)</f>
        <v>9</v>
      </c>
      <c r="F7140" t="str">
        <f>VLOOKUP(E7140,nation!$A$2:$B$26, 2,FALSE)</f>
        <v>INDONESIA</v>
      </c>
      <c r="G7140">
        <f>VLOOKUP(orders!F7140,nation!$B$2:$C$26,2,FALSE)</f>
        <v>2</v>
      </c>
      <c r="H7140" t="str">
        <f>HLOOKUP(orders!G7140,region_horz!$B$1:$F$2,2,FALSE)</f>
        <v>ASIA</v>
      </c>
      <c r="I7140" t="s">
        <v>9</v>
      </c>
      <c r="J7140">
        <v>56887.4</v>
      </c>
      <c r="K7140" s="1">
        <v>35419</v>
      </c>
      <c r="L7140" t="s">
        <v>31</v>
      </c>
      <c r="M7140" t="s">
        <v>1017</v>
      </c>
      <c r="N7140">
        <v>0</v>
      </c>
      <c r="O7140" t="s">
        <v>8133</v>
      </c>
    </row>
    <row r="7141" spans="1:15" x14ac:dyDescent="0.2">
      <c r="A7141">
        <v>28548</v>
      </c>
      <c r="B7141" t="str">
        <f>VLOOKUP(orders!C7141,customers!$A$2:$B$1501, 2,FALSE)</f>
        <v>Customer#000001219</v>
      </c>
      <c r="C7141">
        <v>1219</v>
      </c>
      <c r="D7141" t="str">
        <f>VLOOKUP(orders!C7141,customers!$A$2:$G$1501,7,FALSE)</f>
        <v>FURNITURE</v>
      </c>
      <c r="E7141">
        <f>VLOOKUP(C7141,customers!$A$2:$D$1501, 4,FALSE)</f>
        <v>4</v>
      </c>
      <c r="F7141" t="str">
        <f>VLOOKUP(E7141,nation!$A$2:$B$26, 2,FALSE)</f>
        <v>EGYPT</v>
      </c>
      <c r="G7141">
        <f>VLOOKUP(orders!F7141,nation!$B$2:$C$26,2,FALSE)</f>
        <v>4</v>
      </c>
      <c r="H7141" t="str">
        <f>HLOOKUP(orders!G7141,region_horz!$B$1:$F$2,2,FALSE)</f>
        <v>MIDDLE EAST</v>
      </c>
      <c r="I7141" t="s">
        <v>9</v>
      </c>
      <c r="J7141">
        <v>211196.68</v>
      </c>
      <c r="K7141" s="1">
        <v>35808</v>
      </c>
      <c r="L7141" t="s">
        <v>31</v>
      </c>
      <c r="M7141" t="s">
        <v>386</v>
      </c>
      <c r="N7141">
        <v>0</v>
      </c>
      <c r="O7141" t="s">
        <v>8134</v>
      </c>
    </row>
    <row r="7142" spans="1:15" x14ac:dyDescent="0.2">
      <c r="A7142">
        <v>28549</v>
      </c>
      <c r="B7142" t="str">
        <f>VLOOKUP(orders!C7142,customers!$A$2:$B$1501, 2,FALSE)</f>
        <v>Customer#000000208</v>
      </c>
      <c r="C7142">
        <v>208</v>
      </c>
      <c r="D7142" t="str">
        <f>VLOOKUP(orders!C7142,customers!$A$2:$G$1501,7,FALSE)</f>
        <v>MACHINERY</v>
      </c>
      <c r="E7142">
        <f>VLOOKUP(C7142,customers!$A$2:$D$1501, 4,FALSE)</f>
        <v>19</v>
      </c>
      <c r="F7142" t="str">
        <f>VLOOKUP(E7142,nation!$A$2:$B$26, 2,FALSE)</f>
        <v>ROMANIA</v>
      </c>
      <c r="G7142">
        <f>VLOOKUP(orders!F7142,nation!$B$2:$C$26,2,FALSE)</f>
        <v>3</v>
      </c>
      <c r="H7142" t="str">
        <f>HLOOKUP(orders!G7142,region_horz!$B$1:$F$2,2,FALSE)</f>
        <v>EUROPE</v>
      </c>
      <c r="I7142" t="s">
        <v>9</v>
      </c>
      <c r="J7142">
        <v>172607.54</v>
      </c>
      <c r="K7142" s="1">
        <v>35618</v>
      </c>
      <c r="L7142" t="s">
        <v>31</v>
      </c>
      <c r="M7142" t="s">
        <v>2081</v>
      </c>
      <c r="N7142">
        <v>0</v>
      </c>
      <c r="O7142" t="s">
        <v>8135</v>
      </c>
    </row>
    <row r="7143" spans="1:15" x14ac:dyDescent="0.2">
      <c r="A7143">
        <v>28550</v>
      </c>
      <c r="B7143" t="str">
        <f>VLOOKUP(orders!C7143,customers!$A$2:$B$1501, 2,FALSE)</f>
        <v>Customer#000000238</v>
      </c>
      <c r="C7143">
        <v>238</v>
      </c>
      <c r="D7143" t="str">
        <f>VLOOKUP(orders!C7143,customers!$A$2:$G$1501,7,FALSE)</f>
        <v>HOUSEHOLD</v>
      </c>
      <c r="E7143">
        <f>VLOOKUP(C7143,customers!$A$2:$D$1501, 4,FALSE)</f>
        <v>16</v>
      </c>
      <c r="F7143" t="str">
        <f>VLOOKUP(E7143,nation!$A$2:$B$26, 2,FALSE)</f>
        <v>MOZAMBIQUE</v>
      </c>
      <c r="G7143">
        <f>VLOOKUP(orders!F7143,nation!$B$2:$C$26,2,FALSE)</f>
        <v>0</v>
      </c>
      <c r="H7143" t="str">
        <f>HLOOKUP(orders!G7143,region_horz!$B$1:$F$2,2,FALSE)</f>
        <v>AFRICA</v>
      </c>
      <c r="I7143" t="s">
        <v>48</v>
      </c>
      <c r="J7143">
        <v>289847.38</v>
      </c>
      <c r="K7143" s="1">
        <v>34779</v>
      </c>
      <c r="L7143" t="s">
        <v>23</v>
      </c>
      <c r="M7143" t="s">
        <v>933</v>
      </c>
      <c r="N7143">
        <v>0</v>
      </c>
      <c r="O7143" t="s">
        <v>8136</v>
      </c>
    </row>
    <row r="7144" spans="1:15" x14ac:dyDescent="0.2">
      <c r="A7144">
        <v>28551</v>
      </c>
      <c r="B7144" t="str">
        <f>VLOOKUP(orders!C7144,customers!$A$2:$B$1501, 2,FALSE)</f>
        <v>Customer#000000295</v>
      </c>
      <c r="C7144">
        <v>295</v>
      </c>
      <c r="D7144" t="str">
        <f>VLOOKUP(orders!C7144,customers!$A$2:$G$1501,7,FALSE)</f>
        <v>HOUSEHOLD</v>
      </c>
      <c r="E7144">
        <f>VLOOKUP(C7144,customers!$A$2:$D$1501, 4,FALSE)</f>
        <v>0</v>
      </c>
      <c r="F7144" t="str">
        <f>VLOOKUP(E7144,nation!$A$2:$B$26, 2,FALSE)</f>
        <v>ALGERIA</v>
      </c>
      <c r="G7144">
        <f>VLOOKUP(orders!F7144,nation!$B$2:$C$26,2,FALSE)</f>
        <v>0</v>
      </c>
      <c r="H7144" t="str">
        <f>HLOOKUP(orders!G7144,region_horz!$B$1:$F$2,2,FALSE)</f>
        <v>AFRICA</v>
      </c>
      <c r="I7144" t="s">
        <v>9</v>
      </c>
      <c r="J7144">
        <v>279637.71000000002</v>
      </c>
      <c r="K7144" s="1">
        <v>35766</v>
      </c>
      <c r="L7144" t="s">
        <v>26</v>
      </c>
      <c r="M7144" t="s">
        <v>2079</v>
      </c>
      <c r="N7144">
        <v>0</v>
      </c>
      <c r="O7144" t="s">
        <v>8137</v>
      </c>
    </row>
    <row r="7145" spans="1:15" x14ac:dyDescent="0.2">
      <c r="A7145">
        <v>28576</v>
      </c>
      <c r="B7145" t="str">
        <f>VLOOKUP(orders!C7145,customers!$A$2:$B$1501, 2,FALSE)</f>
        <v>Customer#000000394</v>
      </c>
      <c r="C7145">
        <v>394</v>
      </c>
      <c r="D7145" t="str">
        <f>VLOOKUP(orders!C7145,customers!$A$2:$G$1501,7,FALSE)</f>
        <v>MACHINERY</v>
      </c>
      <c r="E7145">
        <f>VLOOKUP(C7145,customers!$A$2:$D$1501, 4,FALSE)</f>
        <v>23</v>
      </c>
      <c r="F7145" t="str">
        <f>VLOOKUP(E7145,nation!$A$2:$B$26, 2,FALSE)</f>
        <v>UNITED KINGDOM</v>
      </c>
      <c r="G7145">
        <f>VLOOKUP(orders!F7145,nation!$B$2:$C$26,2,FALSE)</f>
        <v>3</v>
      </c>
      <c r="H7145" t="str">
        <f>HLOOKUP(orders!G7145,region_horz!$B$1:$F$2,2,FALSE)</f>
        <v>EUROPE</v>
      </c>
      <c r="I7145" t="s">
        <v>9</v>
      </c>
      <c r="J7145">
        <v>124601.63</v>
      </c>
      <c r="K7145" s="1">
        <v>35890</v>
      </c>
      <c r="L7145" t="s">
        <v>13</v>
      </c>
      <c r="M7145" t="s">
        <v>1077</v>
      </c>
      <c r="N7145">
        <v>0</v>
      </c>
      <c r="O7145" t="s">
        <v>8138</v>
      </c>
    </row>
    <row r="7146" spans="1:15" x14ac:dyDescent="0.2">
      <c r="A7146">
        <v>28577</v>
      </c>
      <c r="B7146" t="str">
        <f>VLOOKUP(orders!C7146,customers!$A$2:$B$1501, 2,FALSE)</f>
        <v>Customer#000000587</v>
      </c>
      <c r="C7146">
        <v>587</v>
      </c>
      <c r="D7146" t="str">
        <f>VLOOKUP(orders!C7146,customers!$A$2:$G$1501,7,FALSE)</f>
        <v>AUTOMOBILE</v>
      </c>
      <c r="E7146">
        <f>VLOOKUP(C7146,customers!$A$2:$D$1501, 4,FALSE)</f>
        <v>6</v>
      </c>
      <c r="F7146" t="str">
        <f>VLOOKUP(E7146,nation!$A$2:$B$26, 2,FALSE)</f>
        <v>FRANCE</v>
      </c>
      <c r="G7146">
        <f>VLOOKUP(orders!F7146,nation!$B$2:$C$26,2,FALSE)</f>
        <v>3</v>
      </c>
      <c r="H7146" t="str">
        <f>HLOOKUP(orders!G7146,region_horz!$B$1:$F$2,2,FALSE)</f>
        <v>EUROPE</v>
      </c>
      <c r="I7146" t="s">
        <v>9</v>
      </c>
      <c r="J7146">
        <v>220579.29</v>
      </c>
      <c r="K7146" s="1">
        <v>35128</v>
      </c>
      <c r="L7146" t="s">
        <v>23</v>
      </c>
      <c r="M7146" t="s">
        <v>607</v>
      </c>
      <c r="N7146">
        <v>0</v>
      </c>
      <c r="O7146" t="s">
        <v>8139</v>
      </c>
    </row>
    <row r="7147" spans="1:15" x14ac:dyDescent="0.2">
      <c r="A7147">
        <v>28578</v>
      </c>
      <c r="B7147" t="str">
        <f>VLOOKUP(orders!C7147,customers!$A$2:$B$1501, 2,FALSE)</f>
        <v>Customer#000000916</v>
      </c>
      <c r="C7147">
        <v>916</v>
      </c>
      <c r="D7147" t="str">
        <f>VLOOKUP(orders!C7147,customers!$A$2:$G$1501,7,FALSE)</f>
        <v>MACHINERY</v>
      </c>
      <c r="E7147">
        <f>VLOOKUP(C7147,customers!$A$2:$D$1501, 4,FALSE)</f>
        <v>23</v>
      </c>
      <c r="F7147" t="str">
        <f>VLOOKUP(E7147,nation!$A$2:$B$26, 2,FALSE)</f>
        <v>UNITED KINGDOM</v>
      </c>
      <c r="G7147">
        <f>VLOOKUP(orders!F7147,nation!$B$2:$C$26,2,FALSE)</f>
        <v>3</v>
      </c>
      <c r="H7147" t="str">
        <f>HLOOKUP(orders!G7147,region_horz!$B$1:$F$2,2,FALSE)</f>
        <v>EUROPE</v>
      </c>
      <c r="I7147" t="s">
        <v>9</v>
      </c>
      <c r="J7147">
        <v>103657.27</v>
      </c>
      <c r="K7147" s="1">
        <v>35969</v>
      </c>
      <c r="L7147" t="s">
        <v>26</v>
      </c>
      <c r="M7147" t="s">
        <v>1162</v>
      </c>
      <c r="N7147">
        <v>0</v>
      </c>
      <c r="O7147" t="s">
        <v>8140</v>
      </c>
    </row>
    <row r="7148" spans="1:15" x14ac:dyDescent="0.2">
      <c r="A7148">
        <v>28579</v>
      </c>
      <c r="B7148" t="str">
        <f>VLOOKUP(orders!C7148,customers!$A$2:$B$1501, 2,FALSE)</f>
        <v>Customer#000001306</v>
      </c>
      <c r="C7148">
        <v>1306</v>
      </c>
      <c r="D7148" t="str">
        <f>VLOOKUP(orders!C7148,customers!$A$2:$G$1501,7,FALSE)</f>
        <v>MACHINERY</v>
      </c>
      <c r="E7148">
        <f>VLOOKUP(C7148,customers!$A$2:$D$1501, 4,FALSE)</f>
        <v>12</v>
      </c>
      <c r="F7148" t="str">
        <f>VLOOKUP(E7148,nation!$A$2:$B$26, 2,FALSE)</f>
        <v>JAPAN</v>
      </c>
      <c r="G7148">
        <f>VLOOKUP(orders!F7148,nation!$B$2:$C$26,2,FALSE)</f>
        <v>2</v>
      </c>
      <c r="H7148" t="str">
        <f>HLOOKUP(orders!G7148,region_horz!$B$1:$F$2,2,FALSE)</f>
        <v>ASIA</v>
      </c>
      <c r="I7148" t="s">
        <v>9</v>
      </c>
      <c r="J7148">
        <v>62858.5</v>
      </c>
      <c r="K7148" s="1">
        <v>35713</v>
      </c>
      <c r="L7148" t="s">
        <v>31</v>
      </c>
      <c r="M7148" t="s">
        <v>40</v>
      </c>
      <c r="N7148">
        <v>0</v>
      </c>
      <c r="O7148" t="s">
        <v>8141</v>
      </c>
    </row>
    <row r="7149" spans="1:15" x14ac:dyDescent="0.2">
      <c r="A7149">
        <v>28580</v>
      </c>
      <c r="B7149" t="str">
        <f>VLOOKUP(orders!C7149,customers!$A$2:$B$1501, 2,FALSE)</f>
        <v>Customer#000000491</v>
      </c>
      <c r="C7149">
        <v>491</v>
      </c>
      <c r="D7149" t="str">
        <f>VLOOKUP(orders!C7149,customers!$A$2:$G$1501,7,FALSE)</f>
        <v>AUTOMOBILE</v>
      </c>
      <c r="E7149">
        <f>VLOOKUP(C7149,customers!$A$2:$D$1501, 4,FALSE)</f>
        <v>0</v>
      </c>
      <c r="F7149" t="str">
        <f>VLOOKUP(E7149,nation!$A$2:$B$26, 2,FALSE)</f>
        <v>ALGERIA</v>
      </c>
      <c r="G7149">
        <f>VLOOKUP(orders!F7149,nation!$B$2:$C$26,2,FALSE)</f>
        <v>0</v>
      </c>
      <c r="H7149" t="str">
        <f>HLOOKUP(orders!G7149,region_horz!$B$1:$F$2,2,FALSE)</f>
        <v>AFRICA</v>
      </c>
      <c r="I7149" t="s">
        <v>16</v>
      </c>
      <c r="J7149">
        <v>17654.919999999998</v>
      </c>
      <c r="K7149" s="1">
        <v>34199</v>
      </c>
      <c r="L7149" t="s">
        <v>26</v>
      </c>
      <c r="M7149" t="s">
        <v>76</v>
      </c>
      <c r="N7149">
        <v>0</v>
      </c>
      <c r="O7149" t="s">
        <v>8142</v>
      </c>
    </row>
    <row r="7150" spans="1:15" x14ac:dyDescent="0.2">
      <c r="A7150">
        <v>28581</v>
      </c>
      <c r="B7150" t="str">
        <f>VLOOKUP(orders!C7150,customers!$A$2:$B$1501, 2,FALSE)</f>
        <v>Customer#000000614</v>
      </c>
      <c r="C7150">
        <v>614</v>
      </c>
      <c r="D7150" t="str">
        <f>VLOOKUP(orders!C7150,customers!$A$2:$G$1501,7,FALSE)</f>
        <v>FURNITURE</v>
      </c>
      <c r="E7150">
        <f>VLOOKUP(C7150,customers!$A$2:$D$1501, 4,FALSE)</f>
        <v>18</v>
      </c>
      <c r="F7150" t="str">
        <f>VLOOKUP(E7150,nation!$A$2:$B$26, 2,FALSE)</f>
        <v>CHINA</v>
      </c>
      <c r="G7150">
        <f>VLOOKUP(orders!F7150,nation!$B$2:$C$26,2,FALSE)</f>
        <v>2</v>
      </c>
      <c r="H7150" t="str">
        <f>HLOOKUP(orders!G7150,region_horz!$B$1:$F$2,2,FALSE)</f>
        <v>ASIA</v>
      </c>
      <c r="I7150" t="s">
        <v>9</v>
      </c>
      <c r="J7150">
        <v>208301.25</v>
      </c>
      <c r="K7150" s="1">
        <v>35041</v>
      </c>
      <c r="L7150" t="s">
        <v>31</v>
      </c>
      <c r="M7150" t="s">
        <v>638</v>
      </c>
      <c r="N7150">
        <v>0</v>
      </c>
      <c r="O7150" t="s">
        <v>8143</v>
      </c>
    </row>
    <row r="7151" spans="1:15" x14ac:dyDescent="0.2">
      <c r="A7151">
        <v>28582</v>
      </c>
      <c r="B7151" t="str">
        <f>VLOOKUP(orders!C7151,customers!$A$2:$B$1501, 2,FALSE)</f>
        <v>Customer#000001202</v>
      </c>
      <c r="C7151">
        <v>1202</v>
      </c>
      <c r="D7151" t="str">
        <f>VLOOKUP(orders!C7151,customers!$A$2:$G$1501,7,FALSE)</f>
        <v>BUILDING</v>
      </c>
      <c r="E7151">
        <f>VLOOKUP(C7151,customers!$A$2:$D$1501, 4,FALSE)</f>
        <v>0</v>
      </c>
      <c r="F7151" t="str">
        <f>VLOOKUP(E7151,nation!$A$2:$B$26, 2,FALSE)</f>
        <v>ALGERIA</v>
      </c>
      <c r="G7151">
        <f>VLOOKUP(orders!F7151,nation!$B$2:$C$26,2,FALSE)</f>
        <v>0</v>
      </c>
      <c r="H7151" t="str">
        <f>HLOOKUP(orders!G7151,region_horz!$B$1:$F$2,2,FALSE)</f>
        <v>AFRICA</v>
      </c>
      <c r="I7151" t="s">
        <v>16</v>
      </c>
      <c r="J7151">
        <v>105150.14</v>
      </c>
      <c r="K7151" s="1">
        <v>33626</v>
      </c>
      <c r="L7151" t="s">
        <v>23</v>
      </c>
      <c r="M7151" t="s">
        <v>3360</v>
      </c>
      <c r="N7151">
        <v>0</v>
      </c>
      <c r="O7151" t="s">
        <v>8144</v>
      </c>
    </row>
    <row r="7152" spans="1:15" x14ac:dyDescent="0.2">
      <c r="A7152">
        <v>28583</v>
      </c>
      <c r="B7152" t="str">
        <f>VLOOKUP(orders!C7152,customers!$A$2:$B$1501, 2,FALSE)</f>
        <v>Customer#000001361</v>
      </c>
      <c r="C7152">
        <v>1361</v>
      </c>
      <c r="D7152" t="str">
        <f>VLOOKUP(orders!C7152,customers!$A$2:$G$1501,7,FALSE)</f>
        <v>HOUSEHOLD</v>
      </c>
      <c r="E7152">
        <f>VLOOKUP(C7152,customers!$A$2:$D$1501, 4,FALSE)</f>
        <v>13</v>
      </c>
      <c r="F7152" t="str">
        <f>VLOOKUP(E7152,nation!$A$2:$B$26, 2,FALSE)</f>
        <v>JORDAN</v>
      </c>
      <c r="G7152">
        <f>VLOOKUP(orders!F7152,nation!$B$2:$C$26,2,FALSE)</f>
        <v>4</v>
      </c>
      <c r="H7152" t="str">
        <f>HLOOKUP(orders!G7152,region_horz!$B$1:$F$2,2,FALSE)</f>
        <v>MIDDLE EAST</v>
      </c>
      <c r="I7152" t="s">
        <v>16</v>
      </c>
      <c r="J7152">
        <v>34483.81</v>
      </c>
      <c r="K7152" s="1">
        <v>34651</v>
      </c>
      <c r="L7152" t="s">
        <v>13</v>
      </c>
      <c r="M7152" t="s">
        <v>3088</v>
      </c>
      <c r="N7152">
        <v>0</v>
      </c>
      <c r="O7152" t="s">
        <v>8145</v>
      </c>
    </row>
    <row r="7153" spans="1:15" x14ac:dyDescent="0.2">
      <c r="A7153">
        <v>28608</v>
      </c>
      <c r="B7153" t="str">
        <f>VLOOKUP(orders!C7153,customers!$A$2:$B$1501, 2,FALSE)</f>
        <v>Customer#000000094</v>
      </c>
      <c r="C7153">
        <v>94</v>
      </c>
      <c r="D7153" t="str">
        <f>VLOOKUP(orders!C7153,customers!$A$2:$G$1501,7,FALSE)</f>
        <v>HOUSEHOLD</v>
      </c>
      <c r="E7153">
        <f>VLOOKUP(C7153,customers!$A$2:$D$1501, 4,FALSE)</f>
        <v>9</v>
      </c>
      <c r="F7153" t="str">
        <f>VLOOKUP(E7153,nation!$A$2:$B$26, 2,FALSE)</f>
        <v>INDONESIA</v>
      </c>
      <c r="G7153">
        <f>VLOOKUP(orders!F7153,nation!$B$2:$C$26,2,FALSE)</f>
        <v>2</v>
      </c>
      <c r="H7153" t="str">
        <f>HLOOKUP(orders!G7153,region_horz!$B$1:$F$2,2,FALSE)</f>
        <v>ASIA</v>
      </c>
      <c r="I7153" t="s">
        <v>16</v>
      </c>
      <c r="J7153">
        <v>59686.64</v>
      </c>
      <c r="K7153" s="1">
        <v>34745</v>
      </c>
      <c r="L7153" t="s">
        <v>31</v>
      </c>
      <c r="M7153" t="s">
        <v>618</v>
      </c>
      <c r="N7153">
        <v>0</v>
      </c>
      <c r="O7153" t="s">
        <v>8146</v>
      </c>
    </row>
    <row r="7154" spans="1:15" x14ac:dyDescent="0.2">
      <c r="A7154">
        <v>28609</v>
      </c>
      <c r="B7154" t="str">
        <f>VLOOKUP(orders!C7154,customers!$A$2:$B$1501, 2,FALSE)</f>
        <v>Customer#000000982</v>
      </c>
      <c r="C7154">
        <v>982</v>
      </c>
      <c r="D7154" t="str">
        <f>VLOOKUP(orders!C7154,customers!$A$2:$G$1501,7,FALSE)</f>
        <v>FURNITURE</v>
      </c>
      <c r="E7154">
        <f>VLOOKUP(C7154,customers!$A$2:$D$1501, 4,FALSE)</f>
        <v>23</v>
      </c>
      <c r="F7154" t="str">
        <f>VLOOKUP(E7154,nation!$A$2:$B$26, 2,FALSE)</f>
        <v>UNITED KINGDOM</v>
      </c>
      <c r="G7154">
        <f>VLOOKUP(orders!F7154,nation!$B$2:$C$26,2,FALSE)</f>
        <v>3</v>
      </c>
      <c r="H7154" t="str">
        <f>HLOOKUP(orders!G7154,region_horz!$B$1:$F$2,2,FALSE)</f>
        <v>EUROPE</v>
      </c>
      <c r="I7154" t="s">
        <v>9</v>
      </c>
      <c r="J7154">
        <v>40546.14</v>
      </c>
      <c r="K7154" s="1">
        <v>35539</v>
      </c>
      <c r="L7154" t="s">
        <v>13</v>
      </c>
      <c r="M7154" t="s">
        <v>5589</v>
      </c>
      <c r="N7154">
        <v>0</v>
      </c>
      <c r="O7154" t="s">
        <v>8147</v>
      </c>
    </row>
    <row r="7155" spans="1:15" x14ac:dyDescent="0.2">
      <c r="A7155">
        <v>28610</v>
      </c>
      <c r="B7155" t="str">
        <f>VLOOKUP(orders!C7155,customers!$A$2:$B$1501, 2,FALSE)</f>
        <v>Customer#000000065</v>
      </c>
      <c r="C7155">
        <v>65</v>
      </c>
      <c r="D7155" t="str">
        <f>VLOOKUP(orders!C7155,customers!$A$2:$G$1501,7,FALSE)</f>
        <v>AUTOMOBILE</v>
      </c>
      <c r="E7155">
        <f>VLOOKUP(C7155,customers!$A$2:$D$1501, 4,FALSE)</f>
        <v>23</v>
      </c>
      <c r="F7155" t="str">
        <f>VLOOKUP(E7155,nation!$A$2:$B$26, 2,FALSE)</f>
        <v>UNITED KINGDOM</v>
      </c>
      <c r="G7155">
        <f>VLOOKUP(orders!F7155,nation!$B$2:$C$26,2,FALSE)</f>
        <v>3</v>
      </c>
      <c r="H7155" t="str">
        <f>HLOOKUP(orders!G7155,region_horz!$B$1:$F$2,2,FALSE)</f>
        <v>EUROPE</v>
      </c>
      <c r="I7155" t="s">
        <v>9</v>
      </c>
      <c r="J7155">
        <v>133822.51999999999</v>
      </c>
      <c r="K7155" s="1">
        <v>35383</v>
      </c>
      <c r="L7155" t="s">
        <v>26</v>
      </c>
      <c r="M7155" t="s">
        <v>1695</v>
      </c>
      <c r="N7155">
        <v>0</v>
      </c>
      <c r="O7155" t="s">
        <v>8148</v>
      </c>
    </row>
    <row r="7156" spans="1:15" x14ac:dyDescent="0.2">
      <c r="A7156">
        <v>28611</v>
      </c>
      <c r="B7156" t="str">
        <f>VLOOKUP(orders!C7156,customers!$A$2:$B$1501, 2,FALSE)</f>
        <v>Customer#000000436</v>
      </c>
      <c r="C7156">
        <v>436</v>
      </c>
      <c r="D7156" t="str">
        <f>VLOOKUP(orders!C7156,customers!$A$2:$G$1501,7,FALSE)</f>
        <v>FURNITURE</v>
      </c>
      <c r="E7156">
        <f>VLOOKUP(C7156,customers!$A$2:$D$1501, 4,FALSE)</f>
        <v>19</v>
      </c>
      <c r="F7156" t="str">
        <f>VLOOKUP(E7156,nation!$A$2:$B$26, 2,FALSE)</f>
        <v>ROMANIA</v>
      </c>
      <c r="G7156">
        <f>VLOOKUP(orders!F7156,nation!$B$2:$C$26,2,FALSE)</f>
        <v>3</v>
      </c>
      <c r="H7156" t="str">
        <f>HLOOKUP(orders!G7156,region_horz!$B$1:$F$2,2,FALSE)</f>
        <v>EUROPE</v>
      </c>
      <c r="I7156" t="s">
        <v>16</v>
      </c>
      <c r="J7156">
        <v>137509.22</v>
      </c>
      <c r="K7156" s="1">
        <v>33966</v>
      </c>
      <c r="L7156" t="s">
        <v>10</v>
      </c>
      <c r="M7156" t="s">
        <v>431</v>
      </c>
      <c r="N7156">
        <v>0</v>
      </c>
      <c r="O7156" t="s">
        <v>8149</v>
      </c>
    </row>
    <row r="7157" spans="1:15" x14ac:dyDescent="0.2">
      <c r="A7157">
        <v>28612</v>
      </c>
      <c r="B7157" t="str">
        <f>VLOOKUP(orders!C7157,customers!$A$2:$B$1501, 2,FALSE)</f>
        <v>Customer#000001403</v>
      </c>
      <c r="C7157">
        <v>1403</v>
      </c>
      <c r="D7157" t="str">
        <f>VLOOKUP(orders!C7157,customers!$A$2:$G$1501,7,FALSE)</f>
        <v>HOUSEHOLD</v>
      </c>
      <c r="E7157">
        <f>VLOOKUP(C7157,customers!$A$2:$D$1501, 4,FALSE)</f>
        <v>12</v>
      </c>
      <c r="F7157" t="str">
        <f>VLOOKUP(E7157,nation!$A$2:$B$26, 2,FALSE)</f>
        <v>JAPAN</v>
      </c>
      <c r="G7157">
        <f>VLOOKUP(orders!F7157,nation!$B$2:$C$26,2,FALSE)</f>
        <v>2</v>
      </c>
      <c r="H7157" t="str">
        <f>HLOOKUP(orders!G7157,region_horz!$B$1:$F$2,2,FALSE)</f>
        <v>ASIA</v>
      </c>
      <c r="I7157" t="s">
        <v>9</v>
      </c>
      <c r="J7157">
        <v>192624.16</v>
      </c>
      <c r="K7157" s="1">
        <v>35686</v>
      </c>
      <c r="L7157" t="s">
        <v>13</v>
      </c>
      <c r="M7157" t="s">
        <v>1510</v>
      </c>
      <c r="N7157">
        <v>0</v>
      </c>
      <c r="O7157" t="s">
        <v>8150</v>
      </c>
    </row>
    <row r="7158" spans="1:15" x14ac:dyDescent="0.2">
      <c r="A7158">
        <v>28613</v>
      </c>
      <c r="B7158" t="str">
        <f>VLOOKUP(orders!C7158,customers!$A$2:$B$1501, 2,FALSE)</f>
        <v>Customer#000000745</v>
      </c>
      <c r="C7158">
        <v>745</v>
      </c>
      <c r="D7158" t="str">
        <f>VLOOKUP(orders!C7158,customers!$A$2:$G$1501,7,FALSE)</f>
        <v>FURNITURE</v>
      </c>
      <c r="E7158">
        <f>VLOOKUP(C7158,customers!$A$2:$D$1501, 4,FALSE)</f>
        <v>18</v>
      </c>
      <c r="F7158" t="str">
        <f>VLOOKUP(E7158,nation!$A$2:$B$26, 2,FALSE)</f>
        <v>CHINA</v>
      </c>
      <c r="G7158">
        <f>VLOOKUP(orders!F7158,nation!$B$2:$C$26,2,FALSE)</f>
        <v>2</v>
      </c>
      <c r="H7158" t="str">
        <f>HLOOKUP(orders!G7158,region_horz!$B$1:$F$2,2,FALSE)</f>
        <v>ASIA</v>
      </c>
      <c r="I7158" t="s">
        <v>9</v>
      </c>
      <c r="J7158">
        <v>266229.33</v>
      </c>
      <c r="K7158" s="1">
        <v>35375</v>
      </c>
      <c r="L7158" t="s">
        <v>13</v>
      </c>
      <c r="M7158" t="s">
        <v>1699</v>
      </c>
      <c r="N7158">
        <v>0</v>
      </c>
      <c r="O7158" t="s">
        <v>8151</v>
      </c>
    </row>
    <row r="7159" spans="1:15" x14ac:dyDescent="0.2">
      <c r="A7159">
        <v>28614</v>
      </c>
      <c r="B7159" t="str">
        <f>VLOOKUP(orders!C7159,customers!$A$2:$B$1501, 2,FALSE)</f>
        <v>Customer#000001168</v>
      </c>
      <c r="C7159">
        <v>1168</v>
      </c>
      <c r="D7159" t="str">
        <f>VLOOKUP(orders!C7159,customers!$A$2:$G$1501,7,FALSE)</f>
        <v>FURNITURE</v>
      </c>
      <c r="E7159">
        <f>VLOOKUP(C7159,customers!$A$2:$D$1501, 4,FALSE)</f>
        <v>17</v>
      </c>
      <c r="F7159" t="str">
        <f>VLOOKUP(E7159,nation!$A$2:$B$26, 2,FALSE)</f>
        <v>PERU</v>
      </c>
      <c r="G7159">
        <f>VLOOKUP(orders!F7159,nation!$B$2:$C$26,2,FALSE)</f>
        <v>1</v>
      </c>
      <c r="H7159" t="str">
        <f>HLOOKUP(orders!G7159,region_horz!$B$1:$F$2,2,FALSE)</f>
        <v>AMERICA</v>
      </c>
      <c r="I7159" t="s">
        <v>16</v>
      </c>
      <c r="J7159">
        <v>179379.67</v>
      </c>
      <c r="K7159" s="1">
        <v>34627</v>
      </c>
      <c r="L7159" t="s">
        <v>13</v>
      </c>
      <c r="M7159" t="s">
        <v>1616</v>
      </c>
      <c r="N7159">
        <v>0</v>
      </c>
      <c r="O7159" t="s">
        <v>8152</v>
      </c>
    </row>
    <row r="7160" spans="1:15" x14ac:dyDescent="0.2">
      <c r="A7160">
        <v>28615</v>
      </c>
      <c r="B7160" t="str">
        <f>VLOOKUP(orders!C7160,customers!$A$2:$B$1501, 2,FALSE)</f>
        <v>Customer#000001331</v>
      </c>
      <c r="C7160">
        <v>1331</v>
      </c>
      <c r="D7160" t="str">
        <f>VLOOKUP(orders!C7160,customers!$A$2:$G$1501,7,FALSE)</f>
        <v>BUILDING</v>
      </c>
      <c r="E7160">
        <f>VLOOKUP(C7160,customers!$A$2:$D$1501, 4,FALSE)</f>
        <v>8</v>
      </c>
      <c r="F7160" t="str">
        <f>VLOOKUP(E7160,nation!$A$2:$B$26, 2,FALSE)</f>
        <v>INDIA</v>
      </c>
      <c r="G7160">
        <f>VLOOKUP(orders!F7160,nation!$B$2:$C$26,2,FALSE)</f>
        <v>2</v>
      </c>
      <c r="H7160" t="str">
        <f>HLOOKUP(orders!G7160,region_horz!$B$1:$F$2,2,FALSE)</f>
        <v>ASIA</v>
      </c>
      <c r="I7160" t="s">
        <v>9</v>
      </c>
      <c r="J7160">
        <v>80527.53</v>
      </c>
      <c r="K7160" s="1">
        <v>35424</v>
      </c>
      <c r="L7160" t="s">
        <v>31</v>
      </c>
      <c r="M7160" t="s">
        <v>2339</v>
      </c>
      <c r="N7160">
        <v>0</v>
      </c>
      <c r="O7160" t="s">
        <v>8153</v>
      </c>
    </row>
    <row r="7161" spans="1:15" x14ac:dyDescent="0.2">
      <c r="A7161">
        <v>28640</v>
      </c>
      <c r="B7161" t="str">
        <f>VLOOKUP(orders!C7161,customers!$A$2:$B$1501, 2,FALSE)</f>
        <v>Customer#000000574</v>
      </c>
      <c r="C7161">
        <v>574</v>
      </c>
      <c r="D7161" t="str">
        <f>VLOOKUP(orders!C7161,customers!$A$2:$G$1501,7,FALSE)</f>
        <v>FURNITURE</v>
      </c>
      <c r="E7161">
        <f>VLOOKUP(C7161,customers!$A$2:$D$1501, 4,FALSE)</f>
        <v>8</v>
      </c>
      <c r="F7161" t="str">
        <f>VLOOKUP(E7161,nation!$A$2:$B$26, 2,FALSE)</f>
        <v>INDIA</v>
      </c>
      <c r="G7161">
        <f>VLOOKUP(orders!F7161,nation!$B$2:$C$26,2,FALSE)</f>
        <v>2</v>
      </c>
      <c r="H7161" t="str">
        <f>HLOOKUP(orders!G7161,region_horz!$B$1:$F$2,2,FALSE)</f>
        <v>ASIA</v>
      </c>
      <c r="I7161" t="s">
        <v>9</v>
      </c>
      <c r="J7161">
        <v>128685.99</v>
      </c>
      <c r="K7161" s="1">
        <v>35155</v>
      </c>
      <c r="L7161" t="s">
        <v>10</v>
      </c>
      <c r="M7161" t="s">
        <v>74</v>
      </c>
      <c r="N7161">
        <v>0</v>
      </c>
      <c r="O7161" t="s">
        <v>8154</v>
      </c>
    </row>
    <row r="7162" spans="1:15" x14ac:dyDescent="0.2">
      <c r="A7162">
        <v>28641</v>
      </c>
      <c r="B7162" t="str">
        <f>VLOOKUP(orders!C7162,customers!$A$2:$B$1501, 2,FALSE)</f>
        <v>Customer#000001471</v>
      </c>
      <c r="C7162">
        <v>1471</v>
      </c>
      <c r="D7162" t="str">
        <f>VLOOKUP(orders!C7162,customers!$A$2:$G$1501,7,FALSE)</f>
        <v>AUTOMOBILE</v>
      </c>
      <c r="E7162">
        <f>VLOOKUP(C7162,customers!$A$2:$D$1501, 4,FALSE)</f>
        <v>5</v>
      </c>
      <c r="F7162" t="str">
        <f>VLOOKUP(E7162,nation!$A$2:$B$26, 2,FALSE)</f>
        <v>ETHIOPIA</v>
      </c>
      <c r="G7162">
        <f>VLOOKUP(orders!F7162,nation!$B$2:$C$26,2,FALSE)</f>
        <v>0</v>
      </c>
      <c r="H7162" t="str">
        <f>HLOOKUP(orders!G7162,region_horz!$B$1:$F$2,2,FALSE)</f>
        <v>AFRICA</v>
      </c>
      <c r="I7162" t="s">
        <v>9</v>
      </c>
      <c r="J7162">
        <v>62569.13</v>
      </c>
      <c r="K7162" s="1">
        <v>34985</v>
      </c>
      <c r="L7162" t="s">
        <v>23</v>
      </c>
      <c r="M7162" t="s">
        <v>244</v>
      </c>
      <c r="N7162">
        <v>0</v>
      </c>
      <c r="O7162" t="s">
        <v>8155</v>
      </c>
    </row>
    <row r="7163" spans="1:15" x14ac:dyDescent="0.2">
      <c r="A7163">
        <v>28642</v>
      </c>
      <c r="B7163" t="str">
        <f>VLOOKUP(orders!C7163,customers!$A$2:$B$1501, 2,FALSE)</f>
        <v>Customer#000000932</v>
      </c>
      <c r="C7163">
        <v>932</v>
      </c>
      <c r="D7163" t="str">
        <f>VLOOKUP(orders!C7163,customers!$A$2:$G$1501,7,FALSE)</f>
        <v>BUILDING</v>
      </c>
      <c r="E7163">
        <f>VLOOKUP(C7163,customers!$A$2:$D$1501, 4,FALSE)</f>
        <v>13</v>
      </c>
      <c r="F7163" t="str">
        <f>VLOOKUP(E7163,nation!$A$2:$B$26, 2,FALSE)</f>
        <v>JORDAN</v>
      </c>
      <c r="G7163">
        <f>VLOOKUP(orders!F7163,nation!$B$2:$C$26,2,FALSE)</f>
        <v>4</v>
      </c>
      <c r="H7163" t="str">
        <f>HLOOKUP(orders!G7163,region_horz!$B$1:$F$2,2,FALSE)</f>
        <v>MIDDLE EAST</v>
      </c>
      <c r="I7163" t="s">
        <v>16</v>
      </c>
      <c r="J7163">
        <v>157822.97</v>
      </c>
      <c r="K7163" s="1">
        <v>34718</v>
      </c>
      <c r="L7163" t="s">
        <v>26</v>
      </c>
      <c r="M7163" t="s">
        <v>1958</v>
      </c>
      <c r="N7163">
        <v>0</v>
      </c>
      <c r="O7163" t="s">
        <v>8156</v>
      </c>
    </row>
    <row r="7164" spans="1:15" x14ac:dyDescent="0.2">
      <c r="A7164">
        <v>28643</v>
      </c>
      <c r="B7164" t="str">
        <f>VLOOKUP(orders!C7164,customers!$A$2:$B$1501, 2,FALSE)</f>
        <v>Customer#000000778</v>
      </c>
      <c r="C7164">
        <v>778</v>
      </c>
      <c r="D7164" t="str">
        <f>VLOOKUP(orders!C7164,customers!$A$2:$G$1501,7,FALSE)</f>
        <v>MACHINERY</v>
      </c>
      <c r="E7164">
        <f>VLOOKUP(C7164,customers!$A$2:$D$1501, 4,FALSE)</f>
        <v>23</v>
      </c>
      <c r="F7164" t="str">
        <f>VLOOKUP(E7164,nation!$A$2:$B$26, 2,FALSE)</f>
        <v>UNITED KINGDOM</v>
      </c>
      <c r="G7164">
        <f>VLOOKUP(orders!F7164,nation!$B$2:$C$26,2,FALSE)</f>
        <v>3</v>
      </c>
      <c r="H7164" t="str">
        <f>HLOOKUP(orders!G7164,region_horz!$B$1:$F$2,2,FALSE)</f>
        <v>EUROPE</v>
      </c>
      <c r="I7164" t="s">
        <v>16</v>
      </c>
      <c r="J7164">
        <v>160576.23000000001</v>
      </c>
      <c r="K7164" s="1">
        <v>34087</v>
      </c>
      <c r="L7164" t="s">
        <v>23</v>
      </c>
      <c r="M7164" t="s">
        <v>473</v>
      </c>
      <c r="N7164">
        <v>0</v>
      </c>
      <c r="O7164" t="s">
        <v>8157</v>
      </c>
    </row>
    <row r="7165" spans="1:15" x14ac:dyDescent="0.2">
      <c r="A7165">
        <v>28644</v>
      </c>
      <c r="B7165" t="str">
        <f>VLOOKUP(orders!C7165,customers!$A$2:$B$1501, 2,FALSE)</f>
        <v>Customer#000000478</v>
      </c>
      <c r="C7165">
        <v>478</v>
      </c>
      <c r="D7165" t="str">
        <f>VLOOKUP(orders!C7165,customers!$A$2:$G$1501,7,FALSE)</f>
        <v>BUILDING</v>
      </c>
      <c r="E7165">
        <f>VLOOKUP(C7165,customers!$A$2:$D$1501, 4,FALSE)</f>
        <v>1</v>
      </c>
      <c r="F7165" t="str">
        <f>VLOOKUP(E7165,nation!$A$2:$B$26, 2,FALSE)</f>
        <v>ARGENTINA</v>
      </c>
      <c r="G7165">
        <f>VLOOKUP(orders!F7165,nation!$B$2:$C$26,2,FALSE)</f>
        <v>1</v>
      </c>
      <c r="H7165" t="str">
        <f>HLOOKUP(orders!G7165,region_horz!$B$1:$F$2,2,FALSE)</f>
        <v>AMERICA</v>
      </c>
      <c r="I7165" t="s">
        <v>9</v>
      </c>
      <c r="J7165">
        <v>112395.34</v>
      </c>
      <c r="K7165" s="1">
        <v>35591</v>
      </c>
      <c r="L7165" t="s">
        <v>31</v>
      </c>
      <c r="M7165" t="s">
        <v>1232</v>
      </c>
      <c r="N7165">
        <v>0</v>
      </c>
      <c r="O7165" t="s">
        <v>8158</v>
      </c>
    </row>
    <row r="7166" spans="1:15" x14ac:dyDescent="0.2">
      <c r="A7166">
        <v>28645</v>
      </c>
      <c r="B7166" t="str">
        <f>VLOOKUP(orders!C7166,customers!$A$2:$B$1501, 2,FALSE)</f>
        <v>Customer#000000332</v>
      </c>
      <c r="C7166">
        <v>332</v>
      </c>
      <c r="D7166" t="str">
        <f>VLOOKUP(orders!C7166,customers!$A$2:$G$1501,7,FALSE)</f>
        <v>HOUSEHOLD</v>
      </c>
      <c r="E7166">
        <f>VLOOKUP(C7166,customers!$A$2:$D$1501, 4,FALSE)</f>
        <v>22</v>
      </c>
      <c r="F7166" t="str">
        <f>VLOOKUP(E7166,nation!$A$2:$B$26, 2,FALSE)</f>
        <v>RUSSIA</v>
      </c>
      <c r="G7166">
        <f>VLOOKUP(orders!F7166,nation!$B$2:$C$26,2,FALSE)</f>
        <v>3</v>
      </c>
      <c r="H7166" t="str">
        <f>HLOOKUP(orders!G7166,region_horz!$B$1:$F$2,2,FALSE)</f>
        <v>EUROPE</v>
      </c>
      <c r="I7166" t="s">
        <v>16</v>
      </c>
      <c r="J7166">
        <v>145263.45000000001</v>
      </c>
      <c r="K7166" s="1">
        <v>34257</v>
      </c>
      <c r="L7166" t="s">
        <v>31</v>
      </c>
      <c r="M7166" t="s">
        <v>76</v>
      </c>
      <c r="N7166">
        <v>0</v>
      </c>
      <c r="O7166" t="s">
        <v>8159</v>
      </c>
    </row>
    <row r="7167" spans="1:15" x14ac:dyDescent="0.2">
      <c r="A7167">
        <v>28646</v>
      </c>
      <c r="B7167" t="str">
        <f>VLOOKUP(orders!C7167,customers!$A$2:$B$1501, 2,FALSE)</f>
        <v>Customer#000000886</v>
      </c>
      <c r="C7167">
        <v>886</v>
      </c>
      <c r="D7167" t="str">
        <f>VLOOKUP(orders!C7167,customers!$A$2:$G$1501,7,FALSE)</f>
        <v>AUTOMOBILE</v>
      </c>
      <c r="E7167">
        <f>VLOOKUP(C7167,customers!$A$2:$D$1501, 4,FALSE)</f>
        <v>12</v>
      </c>
      <c r="F7167" t="str">
        <f>VLOOKUP(E7167,nation!$A$2:$B$26, 2,FALSE)</f>
        <v>JAPAN</v>
      </c>
      <c r="G7167">
        <f>VLOOKUP(orders!F7167,nation!$B$2:$C$26,2,FALSE)</f>
        <v>2</v>
      </c>
      <c r="H7167" t="str">
        <f>HLOOKUP(orders!G7167,region_horz!$B$1:$F$2,2,FALSE)</f>
        <v>ASIA</v>
      </c>
      <c r="I7167" t="s">
        <v>9</v>
      </c>
      <c r="J7167">
        <v>107697.76</v>
      </c>
      <c r="K7167" s="1">
        <v>35592</v>
      </c>
      <c r="L7167" t="s">
        <v>23</v>
      </c>
      <c r="M7167" t="s">
        <v>3721</v>
      </c>
      <c r="N7167">
        <v>0</v>
      </c>
      <c r="O7167" t="s">
        <v>8160</v>
      </c>
    </row>
    <row r="7168" spans="1:15" x14ac:dyDescent="0.2">
      <c r="A7168">
        <v>28647</v>
      </c>
      <c r="B7168" t="str">
        <f>VLOOKUP(orders!C7168,customers!$A$2:$B$1501, 2,FALSE)</f>
        <v>Customer#000001351</v>
      </c>
      <c r="C7168">
        <v>1351</v>
      </c>
      <c r="D7168" t="str">
        <f>VLOOKUP(orders!C7168,customers!$A$2:$G$1501,7,FALSE)</f>
        <v>FURNITURE</v>
      </c>
      <c r="E7168">
        <f>VLOOKUP(C7168,customers!$A$2:$D$1501, 4,FALSE)</f>
        <v>1</v>
      </c>
      <c r="F7168" t="str">
        <f>VLOOKUP(E7168,nation!$A$2:$B$26, 2,FALSE)</f>
        <v>ARGENTINA</v>
      </c>
      <c r="G7168">
        <f>VLOOKUP(orders!F7168,nation!$B$2:$C$26,2,FALSE)</f>
        <v>1</v>
      </c>
      <c r="H7168" t="str">
        <f>HLOOKUP(orders!G7168,region_horz!$B$1:$F$2,2,FALSE)</f>
        <v>AMERICA</v>
      </c>
      <c r="I7168" t="s">
        <v>16</v>
      </c>
      <c r="J7168">
        <v>924.33</v>
      </c>
      <c r="K7168" s="1">
        <v>34408</v>
      </c>
      <c r="L7168" t="s">
        <v>13</v>
      </c>
      <c r="M7168" t="s">
        <v>261</v>
      </c>
      <c r="N7168">
        <v>0</v>
      </c>
      <c r="O7168" t="s">
        <v>8161</v>
      </c>
    </row>
    <row r="7169" spans="1:15" x14ac:dyDescent="0.2">
      <c r="A7169">
        <v>28672</v>
      </c>
      <c r="B7169" t="str">
        <f>VLOOKUP(orders!C7169,customers!$A$2:$B$1501, 2,FALSE)</f>
        <v>Customer#000001181</v>
      </c>
      <c r="C7169">
        <v>1181</v>
      </c>
      <c r="D7169" t="str">
        <f>VLOOKUP(orders!C7169,customers!$A$2:$G$1501,7,FALSE)</f>
        <v>AUTOMOBILE</v>
      </c>
      <c r="E7169">
        <f>VLOOKUP(C7169,customers!$A$2:$D$1501, 4,FALSE)</f>
        <v>10</v>
      </c>
      <c r="F7169" t="str">
        <f>VLOOKUP(E7169,nation!$A$2:$B$26, 2,FALSE)</f>
        <v>IRAN</v>
      </c>
      <c r="G7169">
        <f>VLOOKUP(orders!F7169,nation!$B$2:$C$26,2,FALSE)</f>
        <v>4</v>
      </c>
      <c r="H7169" t="str">
        <f>HLOOKUP(orders!G7169,region_horz!$B$1:$F$2,2,FALSE)</f>
        <v>MIDDLE EAST</v>
      </c>
      <c r="I7169" t="s">
        <v>9</v>
      </c>
      <c r="J7169">
        <v>67600.84</v>
      </c>
      <c r="K7169" s="1">
        <v>35042</v>
      </c>
      <c r="L7169" t="s">
        <v>10</v>
      </c>
      <c r="M7169" t="s">
        <v>303</v>
      </c>
      <c r="N7169">
        <v>0</v>
      </c>
      <c r="O7169" t="s">
        <v>8162</v>
      </c>
    </row>
    <row r="7170" spans="1:15" x14ac:dyDescent="0.2">
      <c r="A7170">
        <v>28673</v>
      </c>
      <c r="B7170" t="str">
        <f>VLOOKUP(orders!C7170,customers!$A$2:$B$1501, 2,FALSE)</f>
        <v>Customer#000001091</v>
      </c>
      <c r="C7170">
        <v>1091</v>
      </c>
      <c r="D7170" t="str">
        <f>VLOOKUP(orders!C7170,customers!$A$2:$G$1501,7,FALSE)</f>
        <v>BUILDING</v>
      </c>
      <c r="E7170">
        <f>VLOOKUP(C7170,customers!$A$2:$D$1501, 4,FALSE)</f>
        <v>17</v>
      </c>
      <c r="F7170" t="str">
        <f>VLOOKUP(E7170,nation!$A$2:$B$26, 2,FALSE)</f>
        <v>PERU</v>
      </c>
      <c r="G7170">
        <f>VLOOKUP(orders!F7170,nation!$B$2:$C$26,2,FALSE)</f>
        <v>1</v>
      </c>
      <c r="H7170" t="str">
        <f>HLOOKUP(orders!G7170,region_horz!$B$1:$F$2,2,FALSE)</f>
        <v>AMERICA</v>
      </c>
      <c r="I7170" t="s">
        <v>9</v>
      </c>
      <c r="J7170">
        <v>16163.73</v>
      </c>
      <c r="K7170" s="1">
        <v>35732</v>
      </c>
      <c r="L7170" t="s">
        <v>10</v>
      </c>
      <c r="M7170" t="s">
        <v>1392</v>
      </c>
      <c r="N7170">
        <v>0</v>
      </c>
      <c r="O7170" t="s">
        <v>8163</v>
      </c>
    </row>
    <row r="7171" spans="1:15" x14ac:dyDescent="0.2">
      <c r="A7171">
        <v>28674</v>
      </c>
      <c r="B7171" t="str">
        <f>VLOOKUP(orders!C7171,customers!$A$2:$B$1501, 2,FALSE)</f>
        <v>Customer#000000076</v>
      </c>
      <c r="C7171">
        <v>76</v>
      </c>
      <c r="D7171" t="str">
        <f>VLOOKUP(orders!C7171,customers!$A$2:$G$1501,7,FALSE)</f>
        <v>FURNITURE</v>
      </c>
      <c r="E7171">
        <f>VLOOKUP(C7171,customers!$A$2:$D$1501, 4,FALSE)</f>
        <v>0</v>
      </c>
      <c r="F7171" t="str">
        <f>VLOOKUP(E7171,nation!$A$2:$B$26, 2,FALSE)</f>
        <v>ALGERIA</v>
      </c>
      <c r="G7171">
        <f>VLOOKUP(orders!F7171,nation!$B$2:$C$26,2,FALSE)</f>
        <v>0</v>
      </c>
      <c r="H7171" t="str">
        <f>HLOOKUP(orders!G7171,region_horz!$B$1:$F$2,2,FALSE)</f>
        <v>AFRICA</v>
      </c>
      <c r="I7171" t="s">
        <v>9</v>
      </c>
      <c r="J7171">
        <v>89797.28</v>
      </c>
      <c r="K7171" s="1">
        <v>34927</v>
      </c>
      <c r="L7171" t="s">
        <v>26</v>
      </c>
      <c r="M7171" t="s">
        <v>543</v>
      </c>
      <c r="N7171">
        <v>0</v>
      </c>
      <c r="O7171" t="s">
        <v>8164</v>
      </c>
    </row>
    <row r="7172" spans="1:15" x14ac:dyDescent="0.2">
      <c r="A7172">
        <v>28675</v>
      </c>
      <c r="B7172" t="str">
        <f>VLOOKUP(orders!C7172,customers!$A$2:$B$1501, 2,FALSE)</f>
        <v>Customer#000001279</v>
      </c>
      <c r="C7172">
        <v>1279</v>
      </c>
      <c r="D7172" t="str">
        <f>VLOOKUP(orders!C7172,customers!$A$2:$G$1501,7,FALSE)</f>
        <v>BUILDING</v>
      </c>
      <c r="E7172">
        <f>VLOOKUP(C7172,customers!$A$2:$D$1501, 4,FALSE)</f>
        <v>14</v>
      </c>
      <c r="F7172" t="str">
        <f>VLOOKUP(E7172,nation!$A$2:$B$26, 2,FALSE)</f>
        <v>KENYA</v>
      </c>
      <c r="G7172">
        <f>VLOOKUP(orders!F7172,nation!$B$2:$C$26,2,FALSE)</f>
        <v>0</v>
      </c>
      <c r="H7172" t="str">
        <f>HLOOKUP(orders!G7172,region_horz!$B$1:$F$2,2,FALSE)</f>
        <v>AFRICA</v>
      </c>
      <c r="I7172" t="s">
        <v>16</v>
      </c>
      <c r="J7172">
        <v>201137.66</v>
      </c>
      <c r="K7172" s="1">
        <v>34616</v>
      </c>
      <c r="L7172" t="s">
        <v>13</v>
      </c>
      <c r="M7172" t="s">
        <v>648</v>
      </c>
      <c r="N7172">
        <v>0</v>
      </c>
      <c r="O7172" t="s">
        <v>8165</v>
      </c>
    </row>
    <row r="7173" spans="1:15" x14ac:dyDescent="0.2">
      <c r="A7173">
        <v>28676</v>
      </c>
      <c r="B7173" t="str">
        <f>VLOOKUP(orders!C7173,customers!$A$2:$B$1501, 2,FALSE)</f>
        <v>Customer#000000841</v>
      </c>
      <c r="C7173">
        <v>841</v>
      </c>
      <c r="D7173" t="str">
        <f>VLOOKUP(orders!C7173,customers!$A$2:$G$1501,7,FALSE)</f>
        <v>FURNITURE</v>
      </c>
      <c r="E7173">
        <f>VLOOKUP(C7173,customers!$A$2:$D$1501, 4,FALSE)</f>
        <v>9</v>
      </c>
      <c r="F7173" t="str">
        <f>VLOOKUP(E7173,nation!$A$2:$B$26, 2,FALSE)</f>
        <v>INDONESIA</v>
      </c>
      <c r="G7173">
        <f>VLOOKUP(orders!F7173,nation!$B$2:$C$26,2,FALSE)</f>
        <v>2</v>
      </c>
      <c r="H7173" t="str">
        <f>HLOOKUP(orders!G7173,region_horz!$B$1:$F$2,2,FALSE)</f>
        <v>ASIA</v>
      </c>
      <c r="I7173" t="s">
        <v>9</v>
      </c>
      <c r="J7173">
        <v>117370.86</v>
      </c>
      <c r="K7173" s="1">
        <v>35941</v>
      </c>
      <c r="L7173" t="s">
        <v>23</v>
      </c>
      <c r="M7173" t="s">
        <v>1997</v>
      </c>
      <c r="N7173">
        <v>0</v>
      </c>
      <c r="O7173" t="s">
        <v>8166</v>
      </c>
    </row>
    <row r="7174" spans="1:15" x14ac:dyDescent="0.2">
      <c r="A7174">
        <v>28677</v>
      </c>
      <c r="B7174" t="str">
        <f>VLOOKUP(orders!C7174,customers!$A$2:$B$1501, 2,FALSE)</f>
        <v>Customer#000001183</v>
      </c>
      <c r="C7174">
        <v>1183</v>
      </c>
      <c r="D7174" t="str">
        <f>VLOOKUP(orders!C7174,customers!$A$2:$G$1501,7,FALSE)</f>
        <v>BUILDING</v>
      </c>
      <c r="E7174">
        <f>VLOOKUP(C7174,customers!$A$2:$D$1501, 4,FALSE)</f>
        <v>1</v>
      </c>
      <c r="F7174" t="str">
        <f>VLOOKUP(E7174,nation!$A$2:$B$26, 2,FALSE)</f>
        <v>ARGENTINA</v>
      </c>
      <c r="G7174">
        <f>VLOOKUP(orders!F7174,nation!$B$2:$C$26,2,FALSE)</f>
        <v>1</v>
      </c>
      <c r="H7174" t="str">
        <f>HLOOKUP(orders!G7174,region_horz!$B$1:$F$2,2,FALSE)</f>
        <v>AMERICA</v>
      </c>
      <c r="I7174" t="s">
        <v>9</v>
      </c>
      <c r="J7174">
        <v>34218.06</v>
      </c>
      <c r="K7174" s="1">
        <v>35654</v>
      </c>
      <c r="L7174" t="s">
        <v>13</v>
      </c>
      <c r="M7174" t="s">
        <v>354</v>
      </c>
      <c r="N7174">
        <v>0</v>
      </c>
      <c r="O7174" t="s">
        <v>8167</v>
      </c>
    </row>
    <row r="7175" spans="1:15" x14ac:dyDescent="0.2">
      <c r="A7175">
        <v>28678</v>
      </c>
      <c r="B7175" t="str">
        <f>VLOOKUP(orders!C7175,customers!$A$2:$B$1501, 2,FALSE)</f>
        <v>Customer#000000962</v>
      </c>
      <c r="C7175">
        <v>962</v>
      </c>
      <c r="D7175" t="str">
        <f>VLOOKUP(orders!C7175,customers!$A$2:$G$1501,7,FALSE)</f>
        <v>BUILDING</v>
      </c>
      <c r="E7175">
        <f>VLOOKUP(C7175,customers!$A$2:$D$1501, 4,FALSE)</f>
        <v>4</v>
      </c>
      <c r="F7175" t="str">
        <f>VLOOKUP(E7175,nation!$A$2:$B$26, 2,FALSE)</f>
        <v>EGYPT</v>
      </c>
      <c r="G7175">
        <f>VLOOKUP(orders!F7175,nation!$B$2:$C$26,2,FALSE)</f>
        <v>4</v>
      </c>
      <c r="H7175" t="str">
        <f>HLOOKUP(orders!G7175,region_horz!$B$1:$F$2,2,FALSE)</f>
        <v>MIDDLE EAST</v>
      </c>
      <c r="I7175" t="s">
        <v>16</v>
      </c>
      <c r="J7175">
        <v>9136.24</v>
      </c>
      <c r="K7175" s="1">
        <v>34340</v>
      </c>
      <c r="L7175" t="s">
        <v>23</v>
      </c>
      <c r="M7175" t="s">
        <v>331</v>
      </c>
      <c r="N7175">
        <v>0</v>
      </c>
      <c r="O7175" t="s">
        <v>8168</v>
      </c>
    </row>
    <row r="7176" spans="1:15" x14ac:dyDescent="0.2">
      <c r="A7176">
        <v>28679</v>
      </c>
      <c r="B7176" t="str">
        <f>VLOOKUP(orders!C7176,customers!$A$2:$B$1501, 2,FALSE)</f>
        <v>Customer#000000856</v>
      </c>
      <c r="C7176">
        <v>856</v>
      </c>
      <c r="D7176" t="str">
        <f>VLOOKUP(orders!C7176,customers!$A$2:$G$1501,7,FALSE)</f>
        <v>FURNITURE</v>
      </c>
      <c r="E7176">
        <f>VLOOKUP(C7176,customers!$A$2:$D$1501, 4,FALSE)</f>
        <v>15</v>
      </c>
      <c r="F7176" t="str">
        <f>VLOOKUP(E7176,nation!$A$2:$B$26, 2,FALSE)</f>
        <v>MOROCCO</v>
      </c>
      <c r="G7176">
        <f>VLOOKUP(orders!F7176,nation!$B$2:$C$26,2,FALSE)</f>
        <v>0</v>
      </c>
      <c r="H7176" t="str">
        <f>HLOOKUP(orders!G7176,region_horz!$B$1:$F$2,2,FALSE)</f>
        <v>AFRICA</v>
      </c>
      <c r="I7176" t="s">
        <v>9</v>
      </c>
      <c r="J7176">
        <v>97778.3</v>
      </c>
      <c r="K7176" s="1">
        <v>34937</v>
      </c>
      <c r="L7176" t="s">
        <v>13</v>
      </c>
      <c r="M7176" t="s">
        <v>1769</v>
      </c>
      <c r="N7176">
        <v>0</v>
      </c>
      <c r="O7176" t="s">
        <v>8169</v>
      </c>
    </row>
    <row r="7177" spans="1:15" x14ac:dyDescent="0.2">
      <c r="A7177">
        <v>28704</v>
      </c>
      <c r="B7177" t="str">
        <f>VLOOKUP(orders!C7177,customers!$A$2:$B$1501, 2,FALSE)</f>
        <v>Customer#000000841</v>
      </c>
      <c r="C7177">
        <v>841</v>
      </c>
      <c r="D7177" t="str">
        <f>VLOOKUP(orders!C7177,customers!$A$2:$G$1501,7,FALSE)</f>
        <v>FURNITURE</v>
      </c>
      <c r="E7177">
        <f>VLOOKUP(C7177,customers!$A$2:$D$1501, 4,FALSE)</f>
        <v>9</v>
      </c>
      <c r="F7177" t="str">
        <f>VLOOKUP(E7177,nation!$A$2:$B$26, 2,FALSE)</f>
        <v>INDONESIA</v>
      </c>
      <c r="G7177">
        <f>VLOOKUP(orders!F7177,nation!$B$2:$C$26,2,FALSE)</f>
        <v>2</v>
      </c>
      <c r="H7177" t="str">
        <f>HLOOKUP(orders!G7177,region_horz!$B$1:$F$2,2,FALSE)</f>
        <v>ASIA</v>
      </c>
      <c r="I7177" t="s">
        <v>9</v>
      </c>
      <c r="J7177">
        <v>3029.19</v>
      </c>
      <c r="K7177" s="1">
        <v>35246</v>
      </c>
      <c r="L7177" t="s">
        <v>31</v>
      </c>
      <c r="M7177" t="s">
        <v>1158</v>
      </c>
      <c r="N7177">
        <v>0</v>
      </c>
      <c r="O7177" t="s">
        <v>8170</v>
      </c>
    </row>
    <row r="7178" spans="1:15" x14ac:dyDescent="0.2">
      <c r="A7178">
        <v>28705</v>
      </c>
      <c r="B7178" t="str">
        <f>VLOOKUP(orders!C7178,customers!$A$2:$B$1501, 2,FALSE)</f>
        <v>Customer#000001102</v>
      </c>
      <c r="C7178">
        <v>1102</v>
      </c>
      <c r="D7178" t="str">
        <f>VLOOKUP(orders!C7178,customers!$A$2:$G$1501,7,FALSE)</f>
        <v>HOUSEHOLD</v>
      </c>
      <c r="E7178">
        <f>VLOOKUP(C7178,customers!$A$2:$D$1501, 4,FALSE)</f>
        <v>24</v>
      </c>
      <c r="F7178" t="str">
        <f>VLOOKUP(E7178,nation!$A$2:$B$26, 2,FALSE)</f>
        <v>UNITED STATES</v>
      </c>
      <c r="G7178">
        <f>VLOOKUP(orders!F7178,nation!$B$2:$C$26,2,FALSE)</f>
        <v>1</v>
      </c>
      <c r="H7178" t="str">
        <f>HLOOKUP(orders!G7178,region_horz!$B$1:$F$2,2,FALSE)</f>
        <v>AMERICA</v>
      </c>
      <c r="I7178" t="s">
        <v>9</v>
      </c>
      <c r="J7178">
        <v>288680</v>
      </c>
      <c r="K7178" s="1">
        <v>35789</v>
      </c>
      <c r="L7178" t="s">
        <v>10</v>
      </c>
      <c r="M7178" t="s">
        <v>2480</v>
      </c>
      <c r="N7178">
        <v>0</v>
      </c>
      <c r="O7178" t="s">
        <v>8171</v>
      </c>
    </row>
    <row r="7179" spans="1:15" x14ac:dyDescent="0.2">
      <c r="A7179">
        <v>28706</v>
      </c>
      <c r="B7179" t="str">
        <f>VLOOKUP(orders!C7179,customers!$A$2:$B$1501, 2,FALSE)</f>
        <v>Customer#000001042</v>
      </c>
      <c r="C7179">
        <v>1042</v>
      </c>
      <c r="D7179" t="str">
        <f>VLOOKUP(orders!C7179,customers!$A$2:$G$1501,7,FALSE)</f>
        <v>FURNITURE</v>
      </c>
      <c r="E7179">
        <f>VLOOKUP(C7179,customers!$A$2:$D$1501, 4,FALSE)</f>
        <v>5</v>
      </c>
      <c r="F7179" t="str">
        <f>VLOOKUP(E7179,nation!$A$2:$B$26, 2,FALSE)</f>
        <v>ETHIOPIA</v>
      </c>
      <c r="G7179">
        <f>VLOOKUP(orders!F7179,nation!$B$2:$C$26,2,FALSE)</f>
        <v>0</v>
      </c>
      <c r="H7179" t="str">
        <f>HLOOKUP(orders!G7179,region_horz!$B$1:$F$2,2,FALSE)</f>
        <v>AFRICA</v>
      </c>
      <c r="I7179" t="s">
        <v>16</v>
      </c>
      <c r="J7179">
        <v>45262.82</v>
      </c>
      <c r="K7179" s="1">
        <v>34494</v>
      </c>
      <c r="L7179" t="s">
        <v>13</v>
      </c>
      <c r="M7179" t="s">
        <v>2374</v>
      </c>
      <c r="N7179">
        <v>0</v>
      </c>
      <c r="O7179" t="s">
        <v>8172</v>
      </c>
    </row>
    <row r="7180" spans="1:15" x14ac:dyDescent="0.2">
      <c r="A7180">
        <v>28707</v>
      </c>
      <c r="B7180" t="str">
        <f>VLOOKUP(orders!C7180,customers!$A$2:$B$1501, 2,FALSE)</f>
        <v>Customer#000001360</v>
      </c>
      <c r="C7180">
        <v>1360</v>
      </c>
      <c r="D7180" t="str">
        <f>VLOOKUP(orders!C7180,customers!$A$2:$G$1501,7,FALSE)</f>
        <v>MACHINERY</v>
      </c>
      <c r="E7180">
        <f>VLOOKUP(C7180,customers!$A$2:$D$1501, 4,FALSE)</f>
        <v>19</v>
      </c>
      <c r="F7180" t="str">
        <f>VLOOKUP(E7180,nation!$A$2:$B$26, 2,FALSE)</f>
        <v>ROMANIA</v>
      </c>
      <c r="G7180">
        <f>VLOOKUP(orders!F7180,nation!$B$2:$C$26,2,FALSE)</f>
        <v>3</v>
      </c>
      <c r="H7180" t="str">
        <f>HLOOKUP(orders!G7180,region_horz!$B$1:$F$2,2,FALSE)</f>
        <v>EUROPE</v>
      </c>
      <c r="I7180" t="s">
        <v>9</v>
      </c>
      <c r="J7180">
        <v>131698.26999999999</v>
      </c>
      <c r="K7180" s="1">
        <v>35451</v>
      </c>
      <c r="L7180" t="s">
        <v>31</v>
      </c>
      <c r="M7180" t="s">
        <v>1271</v>
      </c>
      <c r="N7180">
        <v>0</v>
      </c>
      <c r="O7180" t="s">
        <v>8173</v>
      </c>
    </row>
    <row r="7181" spans="1:15" x14ac:dyDescent="0.2">
      <c r="A7181">
        <v>28708</v>
      </c>
      <c r="B7181" t="str">
        <f>VLOOKUP(orders!C7181,customers!$A$2:$B$1501, 2,FALSE)</f>
        <v>Customer#000000949</v>
      </c>
      <c r="C7181">
        <v>949</v>
      </c>
      <c r="D7181" t="str">
        <f>VLOOKUP(orders!C7181,customers!$A$2:$G$1501,7,FALSE)</f>
        <v>AUTOMOBILE</v>
      </c>
      <c r="E7181">
        <f>VLOOKUP(C7181,customers!$A$2:$D$1501, 4,FALSE)</f>
        <v>2</v>
      </c>
      <c r="F7181" t="str">
        <f>VLOOKUP(E7181,nation!$A$2:$B$26, 2,FALSE)</f>
        <v>BRAZIL</v>
      </c>
      <c r="G7181">
        <f>VLOOKUP(orders!F7181,nation!$B$2:$C$26,2,FALSE)</f>
        <v>1</v>
      </c>
      <c r="H7181" t="str">
        <f>HLOOKUP(orders!G7181,region_horz!$B$1:$F$2,2,FALSE)</f>
        <v>AMERICA</v>
      </c>
      <c r="I7181" t="s">
        <v>9</v>
      </c>
      <c r="J7181">
        <v>56739.1</v>
      </c>
      <c r="K7181" s="1">
        <v>35478</v>
      </c>
      <c r="L7181" t="s">
        <v>31</v>
      </c>
      <c r="M7181" t="s">
        <v>2313</v>
      </c>
      <c r="N7181">
        <v>0</v>
      </c>
      <c r="O7181" t="s">
        <v>8174</v>
      </c>
    </row>
    <row r="7182" spans="1:15" x14ac:dyDescent="0.2">
      <c r="A7182">
        <v>28709</v>
      </c>
      <c r="B7182" t="str">
        <f>VLOOKUP(orders!C7182,customers!$A$2:$B$1501, 2,FALSE)</f>
        <v>Customer#000000386</v>
      </c>
      <c r="C7182">
        <v>386</v>
      </c>
      <c r="D7182" t="str">
        <f>VLOOKUP(orders!C7182,customers!$A$2:$G$1501,7,FALSE)</f>
        <v>BUILDING</v>
      </c>
      <c r="E7182">
        <f>VLOOKUP(C7182,customers!$A$2:$D$1501, 4,FALSE)</f>
        <v>24</v>
      </c>
      <c r="F7182" t="str">
        <f>VLOOKUP(E7182,nation!$A$2:$B$26, 2,FALSE)</f>
        <v>UNITED STATES</v>
      </c>
      <c r="G7182">
        <f>VLOOKUP(orders!F7182,nation!$B$2:$C$26,2,FALSE)</f>
        <v>1</v>
      </c>
      <c r="H7182" t="str">
        <f>HLOOKUP(orders!G7182,region_horz!$B$1:$F$2,2,FALSE)</f>
        <v>AMERICA</v>
      </c>
      <c r="I7182" t="s">
        <v>9</v>
      </c>
      <c r="J7182">
        <v>153912.25</v>
      </c>
      <c r="K7182" s="1">
        <v>35595</v>
      </c>
      <c r="L7182" t="s">
        <v>10</v>
      </c>
      <c r="M7182" t="s">
        <v>1496</v>
      </c>
      <c r="N7182">
        <v>0</v>
      </c>
      <c r="O7182" t="s">
        <v>8175</v>
      </c>
    </row>
    <row r="7183" spans="1:15" x14ac:dyDescent="0.2">
      <c r="A7183">
        <v>28710</v>
      </c>
      <c r="B7183" t="str">
        <f>VLOOKUP(orders!C7183,customers!$A$2:$B$1501, 2,FALSE)</f>
        <v>Customer#000000401</v>
      </c>
      <c r="C7183">
        <v>401</v>
      </c>
      <c r="D7183" t="str">
        <f>VLOOKUP(orders!C7183,customers!$A$2:$G$1501,7,FALSE)</f>
        <v>BUILDING</v>
      </c>
      <c r="E7183">
        <f>VLOOKUP(C7183,customers!$A$2:$D$1501, 4,FALSE)</f>
        <v>19</v>
      </c>
      <c r="F7183" t="str">
        <f>VLOOKUP(E7183,nation!$A$2:$B$26, 2,FALSE)</f>
        <v>ROMANIA</v>
      </c>
      <c r="G7183">
        <f>VLOOKUP(orders!F7183,nation!$B$2:$C$26,2,FALSE)</f>
        <v>3</v>
      </c>
      <c r="H7183" t="str">
        <f>HLOOKUP(orders!G7183,region_horz!$B$1:$F$2,2,FALSE)</f>
        <v>EUROPE</v>
      </c>
      <c r="I7183" t="s">
        <v>16</v>
      </c>
      <c r="J7183">
        <v>38080.61</v>
      </c>
      <c r="K7183" s="1">
        <v>33708</v>
      </c>
      <c r="L7183" t="s">
        <v>13</v>
      </c>
      <c r="M7183" t="s">
        <v>372</v>
      </c>
      <c r="N7183">
        <v>0</v>
      </c>
      <c r="O7183" t="s">
        <v>8176</v>
      </c>
    </row>
    <row r="7184" spans="1:15" x14ac:dyDescent="0.2">
      <c r="A7184">
        <v>28711</v>
      </c>
      <c r="B7184" t="str">
        <f>VLOOKUP(orders!C7184,customers!$A$2:$B$1501, 2,FALSE)</f>
        <v>Customer#000001351</v>
      </c>
      <c r="C7184">
        <v>1351</v>
      </c>
      <c r="D7184" t="str">
        <f>VLOOKUP(orders!C7184,customers!$A$2:$G$1501,7,FALSE)</f>
        <v>FURNITURE</v>
      </c>
      <c r="E7184">
        <f>VLOOKUP(C7184,customers!$A$2:$D$1501, 4,FALSE)</f>
        <v>1</v>
      </c>
      <c r="F7184" t="str">
        <f>VLOOKUP(E7184,nation!$A$2:$B$26, 2,FALSE)</f>
        <v>ARGENTINA</v>
      </c>
      <c r="G7184">
        <f>VLOOKUP(orders!F7184,nation!$B$2:$C$26,2,FALSE)</f>
        <v>1</v>
      </c>
      <c r="H7184" t="str">
        <f>HLOOKUP(orders!G7184,region_horz!$B$1:$F$2,2,FALSE)</f>
        <v>AMERICA</v>
      </c>
      <c r="I7184" t="s">
        <v>16</v>
      </c>
      <c r="J7184">
        <v>34768.22</v>
      </c>
      <c r="K7184" s="1">
        <v>34631</v>
      </c>
      <c r="L7184" t="s">
        <v>31</v>
      </c>
      <c r="M7184" t="s">
        <v>397</v>
      </c>
      <c r="N7184">
        <v>0</v>
      </c>
      <c r="O7184" t="s">
        <v>8177</v>
      </c>
    </row>
    <row r="7185" spans="1:15" x14ac:dyDescent="0.2">
      <c r="A7185">
        <v>28736</v>
      </c>
      <c r="B7185" t="str">
        <f>VLOOKUP(orders!C7185,customers!$A$2:$B$1501, 2,FALSE)</f>
        <v>Customer#000000616</v>
      </c>
      <c r="C7185">
        <v>616</v>
      </c>
      <c r="D7185" t="str">
        <f>VLOOKUP(orders!C7185,customers!$A$2:$G$1501,7,FALSE)</f>
        <v>FURNITURE</v>
      </c>
      <c r="E7185">
        <f>VLOOKUP(C7185,customers!$A$2:$D$1501, 4,FALSE)</f>
        <v>1</v>
      </c>
      <c r="F7185" t="str">
        <f>VLOOKUP(E7185,nation!$A$2:$B$26, 2,FALSE)</f>
        <v>ARGENTINA</v>
      </c>
      <c r="G7185">
        <f>VLOOKUP(orders!F7185,nation!$B$2:$C$26,2,FALSE)</f>
        <v>1</v>
      </c>
      <c r="H7185" t="str">
        <f>HLOOKUP(orders!G7185,region_horz!$B$1:$F$2,2,FALSE)</f>
        <v>AMERICA</v>
      </c>
      <c r="I7185" t="s">
        <v>16</v>
      </c>
      <c r="J7185">
        <v>33753.49</v>
      </c>
      <c r="K7185" s="1">
        <v>34446</v>
      </c>
      <c r="L7185" t="s">
        <v>26</v>
      </c>
      <c r="M7185" t="s">
        <v>473</v>
      </c>
      <c r="N7185">
        <v>0</v>
      </c>
      <c r="O7185" t="s">
        <v>8178</v>
      </c>
    </row>
    <row r="7186" spans="1:15" x14ac:dyDescent="0.2">
      <c r="A7186">
        <v>28737</v>
      </c>
      <c r="B7186" t="str">
        <f>VLOOKUP(orders!C7186,customers!$A$2:$B$1501, 2,FALSE)</f>
        <v>Customer#000000796</v>
      </c>
      <c r="C7186">
        <v>796</v>
      </c>
      <c r="D7186" t="str">
        <f>VLOOKUP(orders!C7186,customers!$A$2:$G$1501,7,FALSE)</f>
        <v>HOUSEHOLD</v>
      </c>
      <c r="E7186">
        <f>VLOOKUP(C7186,customers!$A$2:$D$1501, 4,FALSE)</f>
        <v>3</v>
      </c>
      <c r="F7186" t="str">
        <f>VLOOKUP(E7186,nation!$A$2:$B$26, 2,FALSE)</f>
        <v>CANADA</v>
      </c>
      <c r="G7186">
        <f>VLOOKUP(orders!F7186,nation!$B$2:$C$26,2,FALSE)</f>
        <v>1</v>
      </c>
      <c r="H7186" t="str">
        <f>HLOOKUP(orders!G7186,region_horz!$B$1:$F$2,2,FALSE)</f>
        <v>AMERICA</v>
      </c>
      <c r="I7186" t="s">
        <v>9</v>
      </c>
      <c r="J7186">
        <v>234819.8</v>
      </c>
      <c r="K7186" s="1">
        <v>34976</v>
      </c>
      <c r="L7186" t="s">
        <v>13</v>
      </c>
      <c r="M7186" t="s">
        <v>3613</v>
      </c>
      <c r="N7186">
        <v>0</v>
      </c>
      <c r="O7186" t="s">
        <v>8179</v>
      </c>
    </row>
    <row r="7187" spans="1:15" x14ac:dyDescent="0.2">
      <c r="A7187">
        <v>28738</v>
      </c>
      <c r="B7187" t="str">
        <f>VLOOKUP(orders!C7187,customers!$A$2:$B$1501, 2,FALSE)</f>
        <v>Customer#000000218</v>
      </c>
      <c r="C7187">
        <v>218</v>
      </c>
      <c r="D7187" t="str">
        <f>VLOOKUP(orders!C7187,customers!$A$2:$G$1501,7,FALSE)</f>
        <v>MACHINERY</v>
      </c>
      <c r="E7187">
        <f>VLOOKUP(C7187,customers!$A$2:$D$1501, 4,FALSE)</f>
        <v>4</v>
      </c>
      <c r="F7187" t="str">
        <f>VLOOKUP(E7187,nation!$A$2:$B$26, 2,FALSE)</f>
        <v>EGYPT</v>
      </c>
      <c r="G7187">
        <f>VLOOKUP(orders!F7187,nation!$B$2:$C$26,2,FALSE)</f>
        <v>4</v>
      </c>
      <c r="H7187" t="str">
        <f>HLOOKUP(orders!G7187,region_horz!$B$1:$F$2,2,FALSE)</f>
        <v>MIDDLE EAST</v>
      </c>
      <c r="I7187" t="s">
        <v>16</v>
      </c>
      <c r="J7187">
        <v>279092.71000000002</v>
      </c>
      <c r="K7187" s="1">
        <v>33827</v>
      </c>
      <c r="L7187" t="s">
        <v>31</v>
      </c>
      <c r="M7187" t="s">
        <v>837</v>
      </c>
      <c r="N7187">
        <v>0</v>
      </c>
      <c r="O7187" t="s">
        <v>8180</v>
      </c>
    </row>
    <row r="7188" spans="1:15" x14ac:dyDescent="0.2">
      <c r="A7188">
        <v>28739</v>
      </c>
      <c r="B7188" t="str">
        <f>VLOOKUP(orders!C7188,customers!$A$2:$B$1501, 2,FALSE)</f>
        <v>Customer#000001456</v>
      </c>
      <c r="C7188">
        <v>1456</v>
      </c>
      <c r="D7188" t="str">
        <f>VLOOKUP(orders!C7188,customers!$A$2:$G$1501,7,FALSE)</f>
        <v>AUTOMOBILE</v>
      </c>
      <c r="E7188">
        <f>VLOOKUP(C7188,customers!$A$2:$D$1501, 4,FALSE)</f>
        <v>13</v>
      </c>
      <c r="F7188" t="str">
        <f>VLOOKUP(E7188,nation!$A$2:$B$26, 2,FALSE)</f>
        <v>JORDAN</v>
      </c>
      <c r="G7188">
        <f>VLOOKUP(orders!F7188,nation!$B$2:$C$26,2,FALSE)</f>
        <v>4</v>
      </c>
      <c r="H7188" t="str">
        <f>HLOOKUP(orders!G7188,region_horz!$B$1:$F$2,2,FALSE)</f>
        <v>MIDDLE EAST</v>
      </c>
      <c r="I7188" t="s">
        <v>9</v>
      </c>
      <c r="J7188">
        <v>142636.73000000001</v>
      </c>
      <c r="K7188" s="1">
        <v>35318</v>
      </c>
      <c r="L7188" t="s">
        <v>26</v>
      </c>
      <c r="M7188" t="s">
        <v>1314</v>
      </c>
      <c r="N7188">
        <v>0</v>
      </c>
      <c r="O7188" t="s">
        <v>8181</v>
      </c>
    </row>
    <row r="7189" spans="1:15" x14ac:dyDescent="0.2">
      <c r="A7189">
        <v>28740</v>
      </c>
      <c r="B7189" t="str">
        <f>VLOOKUP(orders!C7189,customers!$A$2:$B$1501, 2,FALSE)</f>
        <v>Customer#000000937</v>
      </c>
      <c r="C7189">
        <v>937</v>
      </c>
      <c r="D7189" t="str">
        <f>VLOOKUP(orders!C7189,customers!$A$2:$G$1501,7,FALSE)</f>
        <v>AUTOMOBILE</v>
      </c>
      <c r="E7189">
        <f>VLOOKUP(C7189,customers!$A$2:$D$1501, 4,FALSE)</f>
        <v>23</v>
      </c>
      <c r="F7189" t="str">
        <f>VLOOKUP(E7189,nation!$A$2:$B$26, 2,FALSE)</f>
        <v>UNITED KINGDOM</v>
      </c>
      <c r="G7189">
        <f>VLOOKUP(orders!F7189,nation!$B$2:$C$26,2,FALSE)</f>
        <v>3</v>
      </c>
      <c r="H7189" t="str">
        <f>HLOOKUP(orders!G7189,region_horz!$B$1:$F$2,2,FALSE)</f>
        <v>EUROPE</v>
      </c>
      <c r="I7189" t="s">
        <v>16</v>
      </c>
      <c r="J7189">
        <v>164001.89000000001</v>
      </c>
      <c r="K7189" s="1">
        <v>33882</v>
      </c>
      <c r="L7189" t="s">
        <v>23</v>
      </c>
      <c r="M7189" t="s">
        <v>1591</v>
      </c>
      <c r="N7189">
        <v>0</v>
      </c>
      <c r="O7189" t="s">
        <v>8182</v>
      </c>
    </row>
    <row r="7190" spans="1:15" x14ac:dyDescent="0.2">
      <c r="A7190">
        <v>28741</v>
      </c>
      <c r="B7190" t="str">
        <f>VLOOKUP(orders!C7190,customers!$A$2:$B$1501, 2,FALSE)</f>
        <v>Customer#000000277</v>
      </c>
      <c r="C7190">
        <v>277</v>
      </c>
      <c r="D7190" t="str">
        <f>VLOOKUP(orders!C7190,customers!$A$2:$G$1501,7,FALSE)</f>
        <v>BUILDING</v>
      </c>
      <c r="E7190">
        <f>VLOOKUP(C7190,customers!$A$2:$D$1501, 4,FALSE)</f>
        <v>23</v>
      </c>
      <c r="F7190" t="str">
        <f>VLOOKUP(E7190,nation!$A$2:$B$26, 2,FALSE)</f>
        <v>UNITED KINGDOM</v>
      </c>
      <c r="G7190">
        <f>VLOOKUP(orders!F7190,nation!$B$2:$C$26,2,FALSE)</f>
        <v>3</v>
      </c>
      <c r="H7190" t="str">
        <f>HLOOKUP(orders!G7190,region_horz!$B$1:$F$2,2,FALSE)</f>
        <v>EUROPE</v>
      </c>
      <c r="I7190" t="s">
        <v>48</v>
      </c>
      <c r="J7190">
        <v>139973.51</v>
      </c>
      <c r="K7190" s="1">
        <v>34759</v>
      </c>
      <c r="L7190" t="s">
        <v>23</v>
      </c>
      <c r="M7190" t="s">
        <v>789</v>
      </c>
      <c r="N7190">
        <v>0</v>
      </c>
      <c r="O7190" t="s">
        <v>8183</v>
      </c>
    </row>
    <row r="7191" spans="1:15" x14ac:dyDescent="0.2">
      <c r="A7191">
        <v>28742</v>
      </c>
      <c r="B7191" t="str">
        <f>VLOOKUP(orders!C7191,customers!$A$2:$B$1501, 2,FALSE)</f>
        <v>Customer#000001417</v>
      </c>
      <c r="C7191">
        <v>1417</v>
      </c>
      <c r="D7191" t="str">
        <f>VLOOKUP(orders!C7191,customers!$A$2:$G$1501,7,FALSE)</f>
        <v>FURNITURE</v>
      </c>
      <c r="E7191">
        <f>VLOOKUP(C7191,customers!$A$2:$D$1501, 4,FALSE)</f>
        <v>1</v>
      </c>
      <c r="F7191" t="str">
        <f>VLOOKUP(E7191,nation!$A$2:$B$26, 2,FALSE)</f>
        <v>ARGENTINA</v>
      </c>
      <c r="G7191">
        <f>VLOOKUP(orders!F7191,nation!$B$2:$C$26,2,FALSE)</f>
        <v>1</v>
      </c>
      <c r="H7191" t="str">
        <f>HLOOKUP(orders!G7191,region_horz!$B$1:$F$2,2,FALSE)</f>
        <v>AMERICA</v>
      </c>
      <c r="I7191" t="s">
        <v>16</v>
      </c>
      <c r="J7191">
        <v>154147.99</v>
      </c>
      <c r="K7191" s="1">
        <v>33724</v>
      </c>
      <c r="L7191" t="s">
        <v>10</v>
      </c>
      <c r="M7191" t="s">
        <v>469</v>
      </c>
      <c r="N7191">
        <v>0</v>
      </c>
      <c r="O7191" t="s">
        <v>8184</v>
      </c>
    </row>
    <row r="7192" spans="1:15" x14ac:dyDescent="0.2">
      <c r="A7192">
        <v>28743</v>
      </c>
      <c r="B7192" t="str">
        <f>VLOOKUP(orders!C7192,customers!$A$2:$B$1501, 2,FALSE)</f>
        <v>Customer#000001061</v>
      </c>
      <c r="C7192">
        <v>1061</v>
      </c>
      <c r="D7192" t="str">
        <f>VLOOKUP(orders!C7192,customers!$A$2:$G$1501,7,FALSE)</f>
        <v>BUILDING</v>
      </c>
      <c r="E7192">
        <f>VLOOKUP(C7192,customers!$A$2:$D$1501, 4,FALSE)</f>
        <v>4</v>
      </c>
      <c r="F7192" t="str">
        <f>VLOOKUP(E7192,nation!$A$2:$B$26, 2,FALSE)</f>
        <v>EGYPT</v>
      </c>
      <c r="G7192">
        <f>VLOOKUP(orders!F7192,nation!$B$2:$C$26,2,FALSE)</f>
        <v>4</v>
      </c>
      <c r="H7192" t="str">
        <f>HLOOKUP(orders!G7192,region_horz!$B$1:$F$2,2,FALSE)</f>
        <v>MIDDLE EAST</v>
      </c>
      <c r="I7192" t="s">
        <v>9</v>
      </c>
      <c r="J7192">
        <v>88518.67</v>
      </c>
      <c r="K7192" s="1">
        <v>35197</v>
      </c>
      <c r="L7192" t="s">
        <v>31</v>
      </c>
      <c r="M7192" t="s">
        <v>1481</v>
      </c>
      <c r="N7192">
        <v>0</v>
      </c>
      <c r="O7192" t="s">
        <v>8185</v>
      </c>
    </row>
    <row r="7193" spans="1:15" x14ac:dyDescent="0.2">
      <c r="A7193">
        <v>28768</v>
      </c>
      <c r="B7193" t="str">
        <f>VLOOKUP(orders!C7193,customers!$A$2:$B$1501, 2,FALSE)</f>
        <v>Customer#000001492</v>
      </c>
      <c r="C7193">
        <v>1492</v>
      </c>
      <c r="D7193" t="str">
        <f>VLOOKUP(orders!C7193,customers!$A$2:$G$1501,7,FALSE)</f>
        <v>HOUSEHOLD</v>
      </c>
      <c r="E7193">
        <f>VLOOKUP(C7193,customers!$A$2:$D$1501, 4,FALSE)</f>
        <v>1</v>
      </c>
      <c r="F7193" t="str">
        <f>VLOOKUP(E7193,nation!$A$2:$B$26, 2,FALSE)</f>
        <v>ARGENTINA</v>
      </c>
      <c r="G7193">
        <f>VLOOKUP(orders!F7193,nation!$B$2:$C$26,2,FALSE)</f>
        <v>1</v>
      </c>
      <c r="H7193" t="str">
        <f>HLOOKUP(orders!G7193,region_horz!$B$1:$F$2,2,FALSE)</f>
        <v>AMERICA</v>
      </c>
      <c r="I7193" t="s">
        <v>9</v>
      </c>
      <c r="J7193">
        <v>208713.38</v>
      </c>
      <c r="K7193" s="1">
        <v>35284</v>
      </c>
      <c r="L7193" t="s">
        <v>23</v>
      </c>
      <c r="M7193" t="s">
        <v>733</v>
      </c>
      <c r="N7193">
        <v>0</v>
      </c>
      <c r="O7193" t="s">
        <v>8186</v>
      </c>
    </row>
    <row r="7194" spans="1:15" x14ac:dyDescent="0.2">
      <c r="A7194">
        <v>28769</v>
      </c>
      <c r="B7194" t="str">
        <f>VLOOKUP(orders!C7194,customers!$A$2:$B$1501, 2,FALSE)</f>
        <v>Customer#000000040</v>
      </c>
      <c r="C7194">
        <v>40</v>
      </c>
      <c r="D7194" t="str">
        <f>VLOOKUP(orders!C7194,customers!$A$2:$G$1501,7,FALSE)</f>
        <v>BUILDING</v>
      </c>
      <c r="E7194">
        <f>VLOOKUP(C7194,customers!$A$2:$D$1501, 4,FALSE)</f>
        <v>3</v>
      </c>
      <c r="F7194" t="str">
        <f>VLOOKUP(E7194,nation!$A$2:$B$26, 2,FALSE)</f>
        <v>CANADA</v>
      </c>
      <c r="G7194">
        <f>VLOOKUP(orders!F7194,nation!$B$2:$C$26,2,FALSE)</f>
        <v>1</v>
      </c>
      <c r="H7194" t="str">
        <f>HLOOKUP(orders!G7194,region_horz!$B$1:$F$2,2,FALSE)</f>
        <v>AMERICA</v>
      </c>
      <c r="I7194" t="s">
        <v>16</v>
      </c>
      <c r="J7194">
        <v>199499.93</v>
      </c>
      <c r="K7194" s="1">
        <v>34210</v>
      </c>
      <c r="L7194" t="s">
        <v>10</v>
      </c>
      <c r="M7194" t="s">
        <v>312</v>
      </c>
      <c r="N7194">
        <v>0</v>
      </c>
      <c r="O7194" t="s">
        <v>8187</v>
      </c>
    </row>
    <row r="7195" spans="1:15" x14ac:dyDescent="0.2">
      <c r="A7195">
        <v>28770</v>
      </c>
      <c r="B7195" t="str">
        <f>VLOOKUP(orders!C7195,customers!$A$2:$B$1501, 2,FALSE)</f>
        <v>Customer#000000421</v>
      </c>
      <c r="C7195">
        <v>421</v>
      </c>
      <c r="D7195" t="str">
        <f>VLOOKUP(orders!C7195,customers!$A$2:$G$1501,7,FALSE)</f>
        <v>FURNITURE</v>
      </c>
      <c r="E7195">
        <f>VLOOKUP(C7195,customers!$A$2:$D$1501, 4,FALSE)</f>
        <v>13</v>
      </c>
      <c r="F7195" t="str">
        <f>VLOOKUP(E7195,nation!$A$2:$B$26, 2,FALSE)</f>
        <v>JORDAN</v>
      </c>
      <c r="G7195">
        <f>VLOOKUP(orders!F7195,nation!$B$2:$C$26,2,FALSE)</f>
        <v>4</v>
      </c>
      <c r="H7195" t="str">
        <f>HLOOKUP(orders!G7195,region_horz!$B$1:$F$2,2,FALSE)</f>
        <v>MIDDLE EAST</v>
      </c>
      <c r="I7195" t="s">
        <v>9</v>
      </c>
      <c r="J7195">
        <v>211684.78</v>
      </c>
      <c r="K7195" s="1">
        <v>35629</v>
      </c>
      <c r="L7195" t="s">
        <v>10</v>
      </c>
      <c r="M7195" t="s">
        <v>32</v>
      </c>
      <c r="N7195">
        <v>0</v>
      </c>
      <c r="O7195" t="s">
        <v>8188</v>
      </c>
    </row>
    <row r="7196" spans="1:15" x14ac:dyDescent="0.2">
      <c r="A7196">
        <v>28771</v>
      </c>
      <c r="B7196" t="str">
        <f>VLOOKUP(orders!C7196,customers!$A$2:$B$1501, 2,FALSE)</f>
        <v>Customer#000001465</v>
      </c>
      <c r="C7196">
        <v>1465</v>
      </c>
      <c r="D7196" t="str">
        <f>VLOOKUP(orders!C7196,customers!$A$2:$G$1501,7,FALSE)</f>
        <v>FURNITURE</v>
      </c>
      <c r="E7196">
        <f>VLOOKUP(C7196,customers!$A$2:$D$1501, 4,FALSE)</f>
        <v>8</v>
      </c>
      <c r="F7196" t="str">
        <f>VLOOKUP(E7196,nation!$A$2:$B$26, 2,FALSE)</f>
        <v>INDIA</v>
      </c>
      <c r="G7196">
        <f>VLOOKUP(orders!F7196,nation!$B$2:$C$26,2,FALSE)</f>
        <v>2</v>
      </c>
      <c r="H7196" t="str">
        <f>HLOOKUP(orders!G7196,region_horz!$B$1:$F$2,2,FALSE)</f>
        <v>ASIA</v>
      </c>
      <c r="I7196" t="s">
        <v>16</v>
      </c>
      <c r="J7196">
        <v>4884.1899999999996</v>
      </c>
      <c r="K7196" s="1">
        <v>33731</v>
      </c>
      <c r="L7196" t="s">
        <v>31</v>
      </c>
      <c r="M7196" t="s">
        <v>961</v>
      </c>
      <c r="N7196">
        <v>0</v>
      </c>
      <c r="O7196" t="s">
        <v>8189</v>
      </c>
    </row>
    <row r="7197" spans="1:15" x14ac:dyDescent="0.2">
      <c r="A7197">
        <v>28772</v>
      </c>
      <c r="B7197" t="str">
        <f>VLOOKUP(orders!C7197,customers!$A$2:$B$1501, 2,FALSE)</f>
        <v>Customer#000000052</v>
      </c>
      <c r="C7197">
        <v>52</v>
      </c>
      <c r="D7197" t="str">
        <f>VLOOKUP(orders!C7197,customers!$A$2:$G$1501,7,FALSE)</f>
        <v>HOUSEHOLD</v>
      </c>
      <c r="E7197">
        <f>VLOOKUP(C7197,customers!$A$2:$D$1501, 4,FALSE)</f>
        <v>11</v>
      </c>
      <c r="F7197" t="str">
        <f>VLOOKUP(E7197,nation!$A$2:$B$26, 2,FALSE)</f>
        <v>IRAQ</v>
      </c>
      <c r="G7197">
        <f>VLOOKUP(orders!F7197,nation!$B$2:$C$26,2,FALSE)</f>
        <v>4</v>
      </c>
      <c r="H7197" t="str">
        <f>HLOOKUP(orders!G7197,region_horz!$B$1:$F$2,2,FALSE)</f>
        <v>MIDDLE EAST</v>
      </c>
      <c r="I7197" t="s">
        <v>16</v>
      </c>
      <c r="J7197">
        <v>353791.62</v>
      </c>
      <c r="K7197" s="1">
        <v>34372</v>
      </c>
      <c r="L7197" t="s">
        <v>26</v>
      </c>
      <c r="M7197" t="s">
        <v>340</v>
      </c>
      <c r="N7197">
        <v>0</v>
      </c>
      <c r="O7197" t="s">
        <v>8190</v>
      </c>
    </row>
    <row r="7198" spans="1:15" x14ac:dyDescent="0.2">
      <c r="A7198">
        <v>28773</v>
      </c>
      <c r="B7198" t="str">
        <f>VLOOKUP(orders!C7198,customers!$A$2:$B$1501, 2,FALSE)</f>
        <v>Customer#000000701</v>
      </c>
      <c r="C7198">
        <v>701</v>
      </c>
      <c r="D7198" t="str">
        <f>VLOOKUP(orders!C7198,customers!$A$2:$G$1501,7,FALSE)</f>
        <v>FURNITURE</v>
      </c>
      <c r="E7198">
        <f>VLOOKUP(C7198,customers!$A$2:$D$1501, 4,FALSE)</f>
        <v>2</v>
      </c>
      <c r="F7198" t="str">
        <f>VLOOKUP(E7198,nation!$A$2:$B$26, 2,FALSE)</f>
        <v>BRAZIL</v>
      </c>
      <c r="G7198">
        <f>VLOOKUP(orders!F7198,nation!$B$2:$C$26,2,FALSE)</f>
        <v>1</v>
      </c>
      <c r="H7198" t="str">
        <f>HLOOKUP(orders!G7198,region_horz!$B$1:$F$2,2,FALSE)</f>
        <v>AMERICA</v>
      </c>
      <c r="I7198" t="s">
        <v>16</v>
      </c>
      <c r="J7198">
        <v>188942.8</v>
      </c>
      <c r="K7198" s="1">
        <v>34741</v>
      </c>
      <c r="L7198" t="s">
        <v>10</v>
      </c>
      <c r="M7198" t="s">
        <v>2255</v>
      </c>
      <c r="N7198">
        <v>0</v>
      </c>
      <c r="O7198" t="s">
        <v>8191</v>
      </c>
    </row>
    <row r="7199" spans="1:15" x14ac:dyDescent="0.2">
      <c r="A7199">
        <v>28774</v>
      </c>
      <c r="B7199" t="str">
        <f>VLOOKUP(orders!C7199,customers!$A$2:$B$1501, 2,FALSE)</f>
        <v>Customer#000000364</v>
      </c>
      <c r="C7199">
        <v>364</v>
      </c>
      <c r="D7199" t="str">
        <f>VLOOKUP(orders!C7199,customers!$A$2:$G$1501,7,FALSE)</f>
        <v>HOUSEHOLD</v>
      </c>
      <c r="E7199">
        <f>VLOOKUP(C7199,customers!$A$2:$D$1501, 4,FALSE)</f>
        <v>23</v>
      </c>
      <c r="F7199" t="str">
        <f>VLOOKUP(E7199,nation!$A$2:$B$26, 2,FALSE)</f>
        <v>UNITED KINGDOM</v>
      </c>
      <c r="G7199">
        <f>VLOOKUP(orders!F7199,nation!$B$2:$C$26,2,FALSE)</f>
        <v>3</v>
      </c>
      <c r="H7199" t="str">
        <f>HLOOKUP(orders!G7199,region_horz!$B$1:$F$2,2,FALSE)</f>
        <v>EUROPE</v>
      </c>
      <c r="I7199" t="s">
        <v>16</v>
      </c>
      <c r="J7199">
        <v>134179.49</v>
      </c>
      <c r="K7199" s="1">
        <v>34336</v>
      </c>
      <c r="L7199" t="s">
        <v>26</v>
      </c>
      <c r="M7199" t="s">
        <v>535</v>
      </c>
      <c r="N7199">
        <v>0</v>
      </c>
      <c r="O7199" t="s">
        <v>8192</v>
      </c>
    </row>
    <row r="7200" spans="1:15" x14ac:dyDescent="0.2">
      <c r="A7200">
        <v>28775</v>
      </c>
      <c r="B7200" t="str">
        <f>VLOOKUP(orders!C7200,customers!$A$2:$B$1501, 2,FALSE)</f>
        <v>Customer#000000608</v>
      </c>
      <c r="C7200">
        <v>608</v>
      </c>
      <c r="D7200" t="str">
        <f>VLOOKUP(orders!C7200,customers!$A$2:$G$1501,7,FALSE)</f>
        <v>BUILDING</v>
      </c>
      <c r="E7200">
        <f>VLOOKUP(C7200,customers!$A$2:$D$1501, 4,FALSE)</f>
        <v>16</v>
      </c>
      <c r="F7200" t="str">
        <f>VLOOKUP(E7200,nation!$A$2:$B$26, 2,FALSE)</f>
        <v>MOZAMBIQUE</v>
      </c>
      <c r="G7200">
        <f>VLOOKUP(orders!F7200,nation!$B$2:$C$26,2,FALSE)</f>
        <v>0</v>
      </c>
      <c r="H7200" t="str">
        <f>HLOOKUP(orders!G7200,region_horz!$B$1:$F$2,2,FALSE)</f>
        <v>AFRICA</v>
      </c>
      <c r="I7200" t="s">
        <v>16</v>
      </c>
      <c r="J7200">
        <v>161192.66</v>
      </c>
      <c r="K7200" s="1">
        <v>34617</v>
      </c>
      <c r="L7200" t="s">
        <v>13</v>
      </c>
      <c r="M7200" t="s">
        <v>1463</v>
      </c>
      <c r="N7200">
        <v>0</v>
      </c>
      <c r="O7200" t="s">
        <v>8193</v>
      </c>
    </row>
    <row r="7201" spans="1:15" x14ac:dyDescent="0.2">
      <c r="A7201">
        <v>28800</v>
      </c>
      <c r="B7201" t="str">
        <f>VLOOKUP(orders!C7201,customers!$A$2:$B$1501, 2,FALSE)</f>
        <v>Customer#000000184</v>
      </c>
      <c r="C7201">
        <v>184</v>
      </c>
      <c r="D7201" t="str">
        <f>VLOOKUP(orders!C7201,customers!$A$2:$G$1501,7,FALSE)</f>
        <v>AUTOMOBILE</v>
      </c>
      <c r="E7201">
        <f>VLOOKUP(C7201,customers!$A$2:$D$1501, 4,FALSE)</f>
        <v>21</v>
      </c>
      <c r="F7201" t="str">
        <f>VLOOKUP(E7201,nation!$A$2:$B$26, 2,FALSE)</f>
        <v>VIETNAM</v>
      </c>
      <c r="G7201">
        <f>VLOOKUP(orders!F7201,nation!$B$2:$C$26,2,FALSE)</f>
        <v>2</v>
      </c>
      <c r="H7201" t="str">
        <f>HLOOKUP(orders!G7201,region_horz!$B$1:$F$2,2,FALSE)</f>
        <v>ASIA</v>
      </c>
      <c r="I7201" t="s">
        <v>9</v>
      </c>
      <c r="J7201">
        <v>41157.199999999997</v>
      </c>
      <c r="K7201" s="1">
        <v>35838</v>
      </c>
      <c r="L7201" t="s">
        <v>13</v>
      </c>
      <c r="M7201" t="s">
        <v>1498</v>
      </c>
      <c r="N7201">
        <v>0</v>
      </c>
      <c r="O7201" t="s">
        <v>8194</v>
      </c>
    </row>
    <row r="7202" spans="1:15" x14ac:dyDescent="0.2">
      <c r="A7202">
        <v>28801</v>
      </c>
      <c r="B7202" t="str">
        <f>VLOOKUP(orders!C7202,customers!$A$2:$B$1501, 2,FALSE)</f>
        <v>Customer#000000107</v>
      </c>
      <c r="C7202">
        <v>107</v>
      </c>
      <c r="D7202" t="str">
        <f>VLOOKUP(orders!C7202,customers!$A$2:$G$1501,7,FALSE)</f>
        <v>AUTOMOBILE</v>
      </c>
      <c r="E7202">
        <f>VLOOKUP(C7202,customers!$A$2:$D$1501, 4,FALSE)</f>
        <v>15</v>
      </c>
      <c r="F7202" t="str">
        <f>VLOOKUP(E7202,nation!$A$2:$B$26, 2,FALSE)</f>
        <v>MOROCCO</v>
      </c>
      <c r="G7202">
        <f>VLOOKUP(orders!F7202,nation!$B$2:$C$26,2,FALSE)</f>
        <v>0</v>
      </c>
      <c r="H7202" t="str">
        <f>HLOOKUP(orders!G7202,region_horz!$B$1:$F$2,2,FALSE)</f>
        <v>AFRICA</v>
      </c>
      <c r="I7202" t="s">
        <v>16</v>
      </c>
      <c r="J7202">
        <v>85102.24</v>
      </c>
      <c r="K7202" s="1">
        <v>34236</v>
      </c>
      <c r="L7202" t="s">
        <v>23</v>
      </c>
      <c r="M7202" t="s">
        <v>733</v>
      </c>
      <c r="N7202">
        <v>0</v>
      </c>
      <c r="O7202" t="s">
        <v>8195</v>
      </c>
    </row>
    <row r="7203" spans="1:15" x14ac:dyDescent="0.2">
      <c r="A7203">
        <v>28802</v>
      </c>
      <c r="B7203" t="str">
        <f>VLOOKUP(orders!C7203,customers!$A$2:$B$1501, 2,FALSE)</f>
        <v>Customer#000000619</v>
      </c>
      <c r="C7203">
        <v>619</v>
      </c>
      <c r="D7203" t="str">
        <f>VLOOKUP(orders!C7203,customers!$A$2:$G$1501,7,FALSE)</f>
        <v>FURNITURE</v>
      </c>
      <c r="E7203">
        <f>VLOOKUP(C7203,customers!$A$2:$D$1501, 4,FALSE)</f>
        <v>24</v>
      </c>
      <c r="F7203" t="str">
        <f>VLOOKUP(E7203,nation!$A$2:$B$26, 2,FALSE)</f>
        <v>UNITED STATES</v>
      </c>
      <c r="G7203">
        <f>VLOOKUP(orders!F7203,nation!$B$2:$C$26,2,FALSE)</f>
        <v>1</v>
      </c>
      <c r="H7203" t="str">
        <f>HLOOKUP(orders!G7203,region_horz!$B$1:$F$2,2,FALSE)</f>
        <v>AMERICA</v>
      </c>
      <c r="I7203" t="s">
        <v>16</v>
      </c>
      <c r="J7203">
        <v>129917.86</v>
      </c>
      <c r="K7203" s="1">
        <v>34278</v>
      </c>
      <c r="L7203" t="s">
        <v>26</v>
      </c>
      <c r="M7203" t="s">
        <v>558</v>
      </c>
      <c r="N7203">
        <v>0</v>
      </c>
      <c r="O7203" t="s">
        <v>8196</v>
      </c>
    </row>
    <row r="7204" spans="1:15" x14ac:dyDescent="0.2">
      <c r="A7204">
        <v>28803</v>
      </c>
      <c r="B7204" t="str">
        <f>VLOOKUP(orders!C7204,customers!$A$2:$B$1501, 2,FALSE)</f>
        <v>Customer#000001364</v>
      </c>
      <c r="C7204">
        <v>1364</v>
      </c>
      <c r="D7204" t="str">
        <f>VLOOKUP(orders!C7204,customers!$A$2:$G$1501,7,FALSE)</f>
        <v>BUILDING</v>
      </c>
      <c r="E7204">
        <f>VLOOKUP(C7204,customers!$A$2:$D$1501, 4,FALSE)</f>
        <v>19</v>
      </c>
      <c r="F7204" t="str">
        <f>VLOOKUP(E7204,nation!$A$2:$B$26, 2,FALSE)</f>
        <v>ROMANIA</v>
      </c>
      <c r="G7204">
        <f>VLOOKUP(orders!F7204,nation!$B$2:$C$26,2,FALSE)</f>
        <v>3</v>
      </c>
      <c r="H7204" t="str">
        <f>HLOOKUP(orders!G7204,region_horz!$B$1:$F$2,2,FALSE)</f>
        <v>EUROPE</v>
      </c>
      <c r="I7204" t="s">
        <v>9</v>
      </c>
      <c r="J7204">
        <v>62739.03</v>
      </c>
      <c r="K7204" s="1">
        <v>35238</v>
      </c>
      <c r="L7204" t="s">
        <v>31</v>
      </c>
      <c r="M7204" t="s">
        <v>2642</v>
      </c>
      <c r="N7204">
        <v>0</v>
      </c>
      <c r="O7204" t="s">
        <v>8197</v>
      </c>
    </row>
    <row r="7205" spans="1:15" x14ac:dyDescent="0.2">
      <c r="A7205">
        <v>28804</v>
      </c>
      <c r="B7205" t="str">
        <f>VLOOKUP(orders!C7205,customers!$A$2:$B$1501, 2,FALSE)</f>
        <v>Customer#000000994</v>
      </c>
      <c r="C7205">
        <v>994</v>
      </c>
      <c r="D7205" t="str">
        <f>VLOOKUP(orders!C7205,customers!$A$2:$G$1501,7,FALSE)</f>
        <v>HOUSEHOLD</v>
      </c>
      <c r="E7205">
        <f>VLOOKUP(C7205,customers!$A$2:$D$1501, 4,FALSE)</f>
        <v>16</v>
      </c>
      <c r="F7205" t="str">
        <f>VLOOKUP(E7205,nation!$A$2:$B$26, 2,FALSE)</f>
        <v>MOZAMBIQUE</v>
      </c>
      <c r="G7205">
        <f>VLOOKUP(orders!F7205,nation!$B$2:$C$26,2,FALSE)</f>
        <v>0</v>
      </c>
      <c r="H7205" t="str">
        <f>HLOOKUP(orders!G7205,region_horz!$B$1:$F$2,2,FALSE)</f>
        <v>AFRICA</v>
      </c>
      <c r="I7205" t="s">
        <v>9</v>
      </c>
      <c r="J7205">
        <v>6688.98</v>
      </c>
      <c r="K7205" s="1">
        <v>35623</v>
      </c>
      <c r="L7205" t="s">
        <v>31</v>
      </c>
      <c r="M7205" t="s">
        <v>433</v>
      </c>
      <c r="N7205">
        <v>0</v>
      </c>
      <c r="O7205" t="s">
        <v>8198</v>
      </c>
    </row>
    <row r="7206" spans="1:15" x14ac:dyDescent="0.2">
      <c r="A7206">
        <v>28805</v>
      </c>
      <c r="B7206" t="str">
        <f>VLOOKUP(orders!C7206,customers!$A$2:$B$1501, 2,FALSE)</f>
        <v>Customer#000000085</v>
      </c>
      <c r="C7206">
        <v>85</v>
      </c>
      <c r="D7206" t="str">
        <f>VLOOKUP(orders!C7206,customers!$A$2:$G$1501,7,FALSE)</f>
        <v>FURNITURE</v>
      </c>
      <c r="E7206">
        <f>VLOOKUP(C7206,customers!$A$2:$D$1501, 4,FALSE)</f>
        <v>5</v>
      </c>
      <c r="F7206" t="str">
        <f>VLOOKUP(E7206,nation!$A$2:$B$26, 2,FALSE)</f>
        <v>ETHIOPIA</v>
      </c>
      <c r="G7206">
        <f>VLOOKUP(orders!F7206,nation!$B$2:$C$26,2,FALSE)</f>
        <v>0</v>
      </c>
      <c r="H7206" t="str">
        <f>HLOOKUP(orders!G7206,region_horz!$B$1:$F$2,2,FALSE)</f>
        <v>AFRICA</v>
      </c>
      <c r="I7206" t="s">
        <v>48</v>
      </c>
      <c r="J7206">
        <v>166163.10999999999</v>
      </c>
      <c r="K7206" s="1">
        <v>34792</v>
      </c>
      <c r="L7206" t="s">
        <v>31</v>
      </c>
      <c r="M7206" t="s">
        <v>2154</v>
      </c>
      <c r="N7206">
        <v>0</v>
      </c>
      <c r="O7206" t="s">
        <v>8199</v>
      </c>
    </row>
    <row r="7207" spans="1:15" x14ac:dyDescent="0.2">
      <c r="A7207">
        <v>28806</v>
      </c>
      <c r="B7207" t="str">
        <f>VLOOKUP(orders!C7207,customers!$A$2:$B$1501, 2,FALSE)</f>
        <v>Customer#000000697</v>
      </c>
      <c r="C7207">
        <v>697</v>
      </c>
      <c r="D7207" t="str">
        <f>VLOOKUP(orders!C7207,customers!$A$2:$G$1501,7,FALSE)</f>
        <v>AUTOMOBILE</v>
      </c>
      <c r="E7207">
        <f>VLOOKUP(C7207,customers!$A$2:$D$1501, 4,FALSE)</f>
        <v>4</v>
      </c>
      <c r="F7207" t="str">
        <f>VLOOKUP(E7207,nation!$A$2:$B$26, 2,FALSE)</f>
        <v>EGYPT</v>
      </c>
      <c r="G7207">
        <f>VLOOKUP(orders!F7207,nation!$B$2:$C$26,2,FALSE)</f>
        <v>4</v>
      </c>
      <c r="H7207" t="str">
        <f>HLOOKUP(orders!G7207,region_horz!$B$1:$F$2,2,FALSE)</f>
        <v>MIDDLE EAST</v>
      </c>
      <c r="I7207" t="s">
        <v>9</v>
      </c>
      <c r="J7207">
        <v>151177.53</v>
      </c>
      <c r="K7207" s="1">
        <v>35328</v>
      </c>
      <c r="L7207" t="s">
        <v>26</v>
      </c>
      <c r="M7207" t="s">
        <v>3490</v>
      </c>
      <c r="N7207">
        <v>0</v>
      </c>
      <c r="O7207" t="s">
        <v>8200</v>
      </c>
    </row>
    <row r="7208" spans="1:15" x14ac:dyDescent="0.2">
      <c r="A7208">
        <v>28807</v>
      </c>
      <c r="B7208" t="str">
        <f>VLOOKUP(orders!C7208,customers!$A$2:$B$1501, 2,FALSE)</f>
        <v>Customer#000000560</v>
      </c>
      <c r="C7208">
        <v>560</v>
      </c>
      <c r="D7208" t="str">
        <f>VLOOKUP(orders!C7208,customers!$A$2:$G$1501,7,FALSE)</f>
        <v>BUILDING</v>
      </c>
      <c r="E7208">
        <f>VLOOKUP(C7208,customers!$A$2:$D$1501, 4,FALSE)</f>
        <v>19</v>
      </c>
      <c r="F7208" t="str">
        <f>VLOOKUP(E7208,nation!$A$2:$B$26, 2,FALSE)</f>
        <v>ROMANIA</v>
      </c>
      <c r="G7208">
        <f>VLOOKUP(orders!F7208,nation!$B$2:$C$26,2,FALSE)</f>
        <v>3</v>
      </c>
      <c r="H7208" t="str">
        <f>HLOOKUP(orders!G7208,region_horz!$B$1:$F$2,2,FALSE)</f>
        <v>EUROPE</v>
      </c>
      <c r="I7208" t="s">
        <v>48</v>
      </c>
      <c r="J7208">
        <v>160287.04999999999</v>
      </c>
      <c r="K7208" s="1">
        <v>34790</v>
      </c>
      <c r="L7208" t="s">
        <v>26</v>
      </c>
      <c r="M7208" t="s">
        <v>116</v>
      </c>
      <c r="N7208">
        <v>0</v>
      </c>
      <c r="O7208" t="s">
        <v>8201</v>
      </c>
    </row>
    <row r="7209" spans="1:15" x14ac:dyDescent="0.2">
      <c r="A7209">
        <v>28832</v>
      </c>
      <c r="B7209" t="str">
        <f>VLOOKUP(orders!C7209,customers!$A$2:$B$1501, 2,FALSE)</f>
        <v>Customer#000000893</v>
      </c>
      <c r="C7209">
        <v>893</v>
      </c>
      <c r="D7209" t="str">
        <f>VLOOKUP(orders!C7209,customers!$A$2:$G$1501,7,FALSE)</f>
        <v>BUILDING</v>
      </c>
      <c r="E7209">
        <f>VLOOKUP(C7209,customers!$A$2:$D$1501, 4,FALSE)</f>
        <v>13</v>
      </c>
      <c r="F7209" t="str">
        <f>VLOOKUP(E7209,nation!$A$2:$B$26, 2,FALSE)</f>
        <v>JORDAN</v>
      </c>
      <c r="G7209">
        <f>VLOOKUP(orders!F7209,nation!$B$2:$C$26,2,FALSE)</f>
        <v>4</v>
      </c>
      <c r="H7209" t="str">
        <f>HLOOKUP(orders!G7209,region_horz!$B$1:$F$2,2,FALSE)</f>
        <v>MIDDLE EAST</v>
      </c>
      <c r="I7209" t="s">
        <v>16</v>
      </c>
      <c r="J7209">
        <v>119456.37</v>
      </c>
      <c r="K7209" s="1">
        <v>34237</v>
      </c>
      <c r="L7209" t="s">
        <v>31</v>
      </c>
      <c r="M7209" t="s">
        <v>86</v>
      </c>
      <c r="N7209">
        <v>0</v>
      </c>
      <c r="O7209" t="s">
        <v>8202</v>
      </c>
    </row>
    <row r="7210" spans="1:15" x14ac:dyDescent="0.2">
      <c r="A7210">
        <v>28833</v>
      </c>
      <c r="B7210" t="str">
        <f>VLOOKUP(orders!C7210,customers!$A$2:$B$1501, 2,FALSE)</f>
        <v>Customer#000000668</v>
      </c>
      <c r="C7210">
        <v>668</v>
      </c>
      <c r="D7210" t="str">
        <f>VLOOKUP(orders!C7210,customers!$A$2:$G$1501,7,FALSE)</f>
        <v>FURNITURE</v>
      </c>
      <c r="E7210">
        <f>VLOOKUP(C7210,customers!$A$2:$D$1501, 4,FALSE)</f>
        <v>15</v>
      </c>
      <c r="F7210" t="str">
        <f>VLOOKUP(E7210,nation!$A$2:$B$26, 2,FALSE)</f>
        <v>MOROCCO</v>
      </c>
      <c r="G7210">
        <f>VLOOKUP(orders!F7210,nation!$B$2:$C$26,2,FALSE)</f>
        <v>0</v>
      </c>
      <c r="H7210" t="str">
        <f>HLOOKUP(orders!G7210,region_horz!$B$1:$F$2,2,FALSE)</f>
        <v>AFRICA</v>
      </c>
      <c r="I7210" t="s">
        <v>9</v>
      </c>
      <c r="J7210">
        <v>73662.16</v>
      </c>
      <c r="K7210" s="1">
        <v>35145</v>
      </c>
      <c r="L7210" t="s">
        <v>26</v>
      </c>
      <c r="M7210" t="s">
        <v>648</v>
      </c>
      <c r="N7210">
        <v>0</v>
      </c>
      <c r="O7210" t="s">
        <v>8203</v>
      </c>
    </row>
    <row r="7211" spans="1:15" x14ac:dyDescent="0.2">
      <c r="A7211">
        <v>28834</v>
      </c>
      <c r="B7211" t="str">
        <f>VLOOKUP(orders!C7211,customers!$A$2:$B$1501, 2,FALSE)</f>
        <v>Customer#000000709</v>
      </c>
      <c r="C7211">
        <v>709</v>
      </c>
      <c r="D7211" t="str">
        <f>VLOOKUP(orders!C7211,customers!$A$2:$G$1501,7,FALSE)</f>
        <v>BUILDING</v>
      </c>
      <c r="E7211">
        <f>VLOOKUP(C7211,customers!$A$2:$D$1501, 4,FALSE)</f>
        <v>18</v>
      </c>
      <c r="F7211" t="str">
        <f>VLOOKUP(E7211,nation!$A$2:$B$26, 2,FALSE)</f>
        <v>CHINA</v>
      </c>
      <c r="G7211">
        <f>VLOOKUP(orders!F7211,nation!$B$2:$C$26,2,FALSE)</f>
        <v>2</v>
      </c>
      <c r="H7211" t="str">
        <f>HLOOKUP(orders!G7211,region_horz!$B$1:$F$2,2,FALSE)</f>
        <v>ASIA</v>
      </c>
      <c r="I7211" t="s">
        <v>9</v>
      </c>
      <c r="J7211">
        <v>121608.18</v>
      </c>
      <c r="K7211" s="1">
        <v>35172</v>
      </c>
      <c r="L7211" t="s">
        <v>13</v>
      </c>
      <c r="M7211" t="s">
        <v>787</v>
      </c>
      <c r="N7211">
        <v>0</v>
      </c>
      <c r="O7211" t="s">
        <v>8204</v>
      </c>
    </row>
    <row r="7212" spans="1:15" x14ac:dyDescent="0.2">
      <c r="A7212">
        <v>28835</v>
      </c>
      <c r="B7212" t="str">
        <f>VLOOKUP(orders!C7212,customers!$A$2:$B$1501, 2,FALSE)</f>
        <v>Customer#000000152</v>
      </c>
      <c r="C7212">
        <v>152</v>
      </c>
      <c r="D7212" t="str">
        <f>VLOOKUP(orders!C7212,customers!$A$2:$G$1501,7,FALSE)</f>
        <v>BUILDING</v>
      </c>
      <c r="E7212">
        <f>VLOOKUP(C7212,customers!$A$2:$D$1501, 4,FALSE)</f>
        <v>8</v>
      </c>
      <c r="F7212" t="str">
        <f>VLOOKUP(E7212,nation!$A$2:$B$26, 2,FALSE)</f>
        <v>INDIA</v>
      </c>
      <c r="G7212">
        <f>VLOOKUP(orders!F7212,nation!$B$2:$C$26,2,FALSE)</f>
        <v>2</v>
      </c>
      <c r="H7212" t="str">
        <f>HLOOKUP(orders!G7212,region_horz!$B$1:$F$2,2,FALSE)</f>
        <v>ASIA</v>
      </c>
      <c r="I7212" t="s">
        <v>16</v>
      </c>
      <c r="J7212">
        <v>107079.38</v>
      </c>
      <c r="K7212" s="1">
        <v>33695</v>
      </c>
      <c r="L7212" t="s">
        <v>23</v>
      </c>
      <c r="M7212" t="s">
        <v>1236</v>
      </c>
      <c r="N7212">
        <v>0</v>
      </c>
      <c r="O7212" t="s">
        <v>8205</v>
      </c>
    </row>
    <row r="7213" spans="1:15" x14ac:dyDescent="0.2">
      <c r="A7213">
        <v>28836</v>
      </c>
      <c r="B7213" t="str">
        <f>VLOOKUP(orders!C7213,customers!$A$2:$B$1501, 2,FALSE)</f>
        <v>Customer#000000175</v>
      </c>
      <c r="C7213">
        <v>175</v>
      </c>
      <c r="D7213" t="str">
        <f>VLOOKUP(orders!C7213,customers!$A$2:$G$1501,7,FALSE)</f>
        <v>FURNITURE</v>
      </c>
      <c r="E7213">
        <f>VLOOKUP(C7213,customers!$A$2:$D$1501, 4,FALSE)</f>
        <v>10</v>
      </c>
      <c r="F7213" t="str">
        <f>VLOOKUP(E7213,nation!$A$2:$B$26, 2,FALSE)</f>
        <v>IRAN</v>
      </c>
      <c r="G7213">
        <f>VLOOKUP(orders!F7213,nation!$B$2:$C$26,2,FALSE)</f>
        <v>4</v>
      </c>
      <c r="H7213" t="str">
        <f>HLOOKUP(orders!G7213,region_horz!$B$1:$F$2,2,FALSE)</f>
        <v>MIDDLE EAST</v>
      </c>
      <c r="I7213" t="s">
        <v>16</v>
      </c>
      <c r="J7213">
        <v>83253.919999999998</v>
      </c>
      <c r="K7213" s="1">
        <v>34267</v>
      </c>
      <c r="L7213" t="s">
        <v>26</v>
      </c>
      <c r="M7213" t="s">
        <v>4131</v>
      </c>
      <c r="N7213">
        <v>0</v>
      </c>
      <c r="O7213" t="s">
        <v>8206</v>
      </c>
    </row>
    <row r="7214" spans="1:15" x14ac:dyDescent="0.2">
      <c r="A7214">
        <v>28837</v>
      </c>
      <c r="B7214" t="str">
        <f>VLOOKUP(orders!C7214,customers!$A$2:$B$1501, 2,FALSE)</f>
        <v>Customer#000001315</v>
      </c>
      <c r="C7214">
        <v>1315</v>
      </c>
      <c r="D7214" t="str">
        <f>VLOOKUP(orders!C7214,customers!$A$2:$G$1501,7,FALSE)</f>
        <v>AUTOMOBILE</v>
      </c>
      <c r="E7214">
        <f>VLOOKUP(C7214,customers!$A$2:$D$1501, 4,FALSE)</f>
        <v>10</v>
      </c>
      <c r="F7214" t="str">
        <f>VLOOKUP(E7214,nation!$A$2:$B$26, 2,FALSE)</f>
        <v>IRAN</v>
      </c>
      <c r="G7214">
        <f>VLOOKUP(orders!F7214,nation!$B$2:$C$26,2,FALSE)</f>
        <v>4</v>
      </c>
      <c r="H7214" t="str">
        <f>HLOOKUP(orders!G7214,region_horz!$B$1:$F$2,2,FALSE)</f>
        <v>MIDDLE EAST</v>
      </c>
      <c r="I7214" t="s">
        <v>16</v>
      </c>
      <c r="J7214">
        <v>40185.81</v>
      </c>
      <c r="K7214" s="1">
        <v>34106</v>
      </c>
      <c r="L7214" t="s">
        <v>13</v>
      </c>
      <c r="M7214" t="s">
        <v>336</v>
      </c>
      <c r="N7214">
        <v>0</v>
      </c>
      <c r="O7214" t="s">
        <v>8207</v>
      </c>
    </row>
    <row r="7215" spans="1:15" x14ac:dyDescent="0.2">
      <c r="A7215">
        <v>28838</v>
      </c>
      <c r="B7215" t="str">
        <f>VLOOKUP(orders!C7215,customers!$A$2:$B$1501, 2,FALSE)</f>
        <v>Customer#000000373</v>
      </c>
      <c r="C7215">
        <v>373</v>
      </c>
      <c r="D7215" t="str">
        <f>VLOOKUP(orders!C7215,customers!$A$2:$G$1501,7,FALSE)</f>
        <v>MACHINERY</v>
      </c>
      <c r="E7215">
        <f>VLOOKUP(C7215,customers!$A$2:$D$1501, 4,FALSE)</f>
        <v>20</v>
      </c>
      <c r="F7215" t="str">
        <f>VLOOKUP(E7215,nation!$A$2:$B$26, 2,FALSE)</f>
        <v>SAUDI ARABIA</v>
      </c>
      <c r="G7215">
        <f>VLOOKUP(orders!F7215,nation!$B$2:$C$26,2,FALSE)</f>
        <v>4</v>
      </c>
      <c r="H7215" t="str">
        <f>HLOOKUP(orders!G7215,region_horz!$B$1:$F$2,2,FALSE)</f>
        <v>MIDDLE EAST</v>
      </c>
      <c r="I7215" t="s">
        <v>9</v>
      </c>
      <c r="J7215">
        <v>317257.33</v>
      </c>
      <c r="K7215" s="1">
        <v>35984</v>
      </c>
      <c r="L7215" t="s">
        <v>31</v>
      </c>
      <c r="M7215" t="s">
        <v>72</v>
      </c>
      <c r="N7215">
        <v>0</v>
      </c>
      <c r="O7215" t="s">
        <v>8208</v>
      </c>
    </row>
    <row r="7216" spans="1:15" x14ac:dyDescent="0.2">
      <c r="A7216">
        <v>28839</v>
      </c>
      <c r="B7216" t="str">
        <f>VLOOKUP(orders!C7216,customers!$A$2:$B$1501, 2,FALSE)</f>
        <v>Customer#000000464</v>
      </c>
      <c r="C7216">
        <v>464</v>
      </c>
      <c r="D7216" t="str">
        <f>VLOOKUP(orders!C7216,customers!$A$2:$G$1501,7,FALSE)</f>
        <v>AUTOMOBILE</v>
      </c>
      <c r="E7216">
        <f>VLOOKUP(C7216,customers!$A$2:$D$1501, 4,FALSE)</f>
        <v>9</v>
      </c>
      <c r="F7216" t="str">
        <f>VLOOKUP(E7216,nation!$A$2:$B$26, 2,FALSE)</f>
        <v>INDONESIA</v>
      </c>
      <c r="G7216">
        <f>VLOOKUP(orders!F7216,nation!$B$2:$C$26,2,FALSE)</f>
        <v>2</v>
      </c>
      <c r="H7216" t="str">
        <f>HLOOKUP(orders!G7216,region_horz!$B$1:$F$2,2,FALSE)</f>
        <v>ASIA</v>
      </c>
      <c r="I7216" t="s">
        <v>16</v>
      </c>
      <c r="J7216">
        <v>158945.10999999999</v>
      </c>
      <c r="K7216" s="1">
        <v>34453</v>
      </c>
      <c r="L7216" t="s">
        <v>10</v>
      </c>
      <c r="M7216" t="s">
        <v>749</v>
      </c>
      <c r="N7216">
        <v>0</v>
      </c>
      <c r="O7216" t="s">
        <v>8209</v>
      </c>
    </row>
    <row r="7217" spans="1:15" x14ac:dyDescent="0.2">
      <c r="A7217">
        <v>28864</v>
      </c>
      <c r="B7217" t="str">
        <f>VLOOKUP(orders!C7217,customers!$A$2:$B$1501, 2,FALSE)</f>
        <v>Customer#000000487</v>
      </c>
      <c r="C7217">
        <v>487</v>
      </c>
      <c r="D7217" t="str">
        <f>VLOOKUP(orders!C7217,customers!$A$2:$G$1501,7,FALSE)</f>
        <v>AUTOMOBILE</v>
      </c>
      <c r="E7217">
        <f>VLOOKUP(C7217,customers!$A$2:$D$1501, 4,FALSE)</f>
        <v>2</v>
      </c>
      <c r="F7217" t="str">
        <f>VLOOKUP(E7217,nation!$A$2:$B$26, 2,FALSE)</f>
        <v>BRAZIL</v>
      </c>
      <c r="G7217">
        <f>VLOOKUP(orders!F7217,nation!$B$2:$C$26,2,FALSE)</f>
        <v>1</v>
      </c>
      <c r="H7217" t="str">
        <f>HLOOKUP(orders!G7217,region_horz!$B$1:$F$2,2,FALSE)</f>
        <v>AMERICA</v>
      </c>
      <c r="I7217" t="s">
        <v>16</v>
      </c>
      <c r="J7217">
        <v>66072.759999999995</v>
      </c>
      <c r="K7217" s="1">
        <v>33907</v>
      </c>
      <c r="L7217" t="s">
        <v>31</v>
      </c>
      <c r="M7217" t="s">
        <v>1585</v>
      </c>
      <c r="N7217">
        <v>0</v>
      </c>
      <c r="O7217" t="s">
        <v>8210</v>
      </c>
    </row>
    <row r="7218" spans="1:15" x14ac:dyDescent="0.2">
      <c r="A7218">
        <v>28865</v>
      </c>
      <c r="B7218" t="str">
        <f>VLOOKUP(orders!C7218,customers!$A$2:$B$1501, 2,FALSE)</f>
        <v>Customer#000000479</v>
      </c>
      <c r="C7218">
        <v>479</v>
      </c>
      <c r="D7218" t="str">
        <f>VLOOKUP(orders!C7218,customers!$A$2:$G$1501,7,FALSE)</f>
        <v>AUTOMOBILE</v>
      </c>
      <c r="E7218">
        <f>VLOOKUP(C7218,customers!$A$2:$D$1501, 4,FALSE)</f>
        <v>18</v>
      </c>
      <c r="F7218" t="str">
        <f>VLOOKUP(E7218,nation!$A$2:$B$26, 2,FALSE)</f>
        <v>CHINA</v>
      </c>
      <c r="G7218">
        <f>VLOOKUP(orders!F7218,nation!$B$2:$C$26,2,FALSE)</f>
        <v>2</v>
      </c>
      <c r="H7218" t="str">
        <f>HLOOKUP(orders!G7218,region_horz!$B$1:$F$2,2,FALSE)</f>
        <v>ASIA</v>
      </c>
      <c r="I7218" t="s">
        <v>9</v>
      </c>
      <c r="J7218">
        <v>69325.63</v>
      </c>
      <c r="K7218" s="1">
        <v>35894</v>
      </c>
      <c r="L7218" t="s">
        <v>13</v>
      </c>
      <c r="M7218" t="s">
        <v>3108</v>
      </c>
      <c r="N7218">
        <v>0</v>
      </c>
      <c r="O7218" t="s">
        <v>8211</v>
      </c>
    </row>
    <row r="7219" spans="1:15" x14ac:dyDescent="0.2">
      <c r="A7219">
        <v>28866</v>
      </c>
      <c r="B7219" t="str">
        <f>VLOOKUP(orders!C7219,customers!$A$2:$B$1501, 2,FALSE)</f>
        <v>Customer#000000388</v>
      </c>
      <c r="C7219">
        <v>388</v>
      </c>
      <c r="D7219" t="str">
        <f>VLOOKUP(orders!C7219,customers!$A$2:$G$1501,7,FALSE)</f>
        <v>HOUSEHOLD</v>
      </c>
      <c r="E7219">
        <f>VLOOKUP(C7219,customers!$A$2:$D$1501, 4,FALSE)</f>
        <v>7</v>
      </c>
      <c r="F7219" t="str">
        <f>VLOOKUP(E7219,nation!$A$2:$B$26, 2,FALSE)</f>
        <v>GERMANY</v>
      </c>
      <c r="G7219">
        <f>VLOOKUP(orders!F7219,nation!$B$2:$C$26,2,FALSE)</f>
        <v>3</v>
      </c>
      <c r="H7219" t="str">
        <f>HLOOKUP(orders!G7219,region_horz!$B$1:$F$2,2,FALSE)</f>
        <v>EUROPE</v>
      </c>
      <c r="I7219" t="s">
        <v>9</v>
      </c>
      <c r="J7219">
        <v>316396.11</v>
      </c>
      <c r="K7219" s="1">
        <v>35596</v>
      </c>
      <c r="L7219" t="s">
        <v>10</v>
      </c>
      <c r="M7219" t="s">
        <v>366</v>
      </c>
      <c r="N7219">
        <v>0</v>
      </c>
      <c r="O7219" t="s">
        <v>8212</v>
      </c>
    </row>
    <row r="7220" spans="1:15" x14ac:dyDescent="0.2">
      <c r="A7220">
        <v>28867</v>
      </c>
      <c r="B7220" t="str">
        <f>VLOOKUP(orders!C7220,customers!$A$2:$B$1501, 2,FALSE)</f>
        <v>Customer#000001499</v>
      </c>
      <c r="C7220">
        <v>1499</v>
      </c>
      <c r="D7220" t="str">
        <f>VLOOKUP(orders!C7220,customers!$A$2:$G$1501,7,FALSE)</f>
        <v>AUTOMOBILE</v>
      </c>
      <c r="E7220">
        <f>VLOOKUP(C7220,customers!$A$2:$D$1501, 4,FALSE)</f>
        <v>3</v>
      </c>
      <c r="F7220" t="str">
        <f>VLOOKUP(E7220,nation!$A$2:$B$26, 2,FALSE)</f>
        <v>CANADA</v>
      </c>
      <c r="G7220">
        <f>VLOOKUP(orders!F7220,nation!$B$2:$C$26,2,FALSE)</f>
        <v>1</v>
      </c>
      <c r="H7220" t="str">
        <f>HLOOKUP(orders!G7220,region_horz!$B$1:$F$2,2,FALSE)</f>
        <v>AMERICA</v>
      </c>
      <c r="I7220" t="s">
        <v>9</v>
      </c>
      <c r="J7220">
        <v>187970.14</v>
      </c>
      <c r="K7220" s="1">
        <v>34903</v>
      </c>
      <c r="L7220" t="s">
        <v>31</v>
      </c>
      <c r="M7220" t="s">
        <v>59</v>
      </c>
      <c r="N7220">
        <v>0</v>
      </c>
      <c r="O7220" t="s">
        <v>8213</v>
      </c>
    </row>
    <row r="7221" spans="1:15" x14ac:dyDescent="0.2">
      <c r="A7221">
        <v>28868</v>
      </c>
      <c r="B7221" t="str">
        <f>VLOOKUP(orders!C7221,customers!$A$2:$B$1501, 2,FALSE)</f>
        <v>Customer#000000172</v>
      </c>
      <c r="C7221">
        <v>172</v>
      </c>
      <c r="D7221" t="str">
        <f>VLOOKUP(orders!C7221,customers!$A$2:$G$1501,7,FALSE)</f>
        <v>MACHINERY</v>
      </c>
      <c r="E7221">
        <f>VLOOKUP(C7221,customers!$A$2:$D$1501, 4,FALSE)</f>
        <v>22</v>
      </c>
      <c r="F7221" t="str">
        <f>VLOOKUP(E7221,nation!$A$2:$B$26, 2,FALSE)</f>
        <v>RUSSIA</v>
      </c>
      <c r="G7221">
        <f>VLOOKUP(orders!F7221,nation!$B$2:$C$26,2,FALSE)</f>
        <v>3</v>
      </c>
      <c r="H7221" t="str">
        <f>HLOOKUP(orders!G7221,region_horz!$B$1:$F$2,2,FALSE)</f>
        <v>EUROPE</v>
      </c>
      <c r="I7221" t="s">
        <v>16</v>
      </c>
      <c r="J7221">
        <v>141125.32999999999</v>
      </c>
      <c r="K7221" s="1">
        <v>33700</v>
      </c>
      <c r="L7221" t="s">
        <v>26</v>
      </c>
      <c r="M7221" t="s">
        <v>2129</v>
      </c>
      <c r="N7221">
        <v>0</v>
      </c>
      <c r="O7221" t="s">
        <v>8214</v>
      </c>
    </row>
    <row r="7222" spans="1:15" x14ac:dyDescent="0.2">
      <c r="A7222">
        <v>28869</v>
      </c>
      <c r="B7222" t="str">
        <f>VLOOKUP(orders!C7222,customers!$A$2:$B$1501, 2,FALSE)</f>
        <v>Customer#000001213</v>
      </c>
      <c r="C7222">
        <v>1213</v>
      </c>
      <c r="D7222" t="str">
        <f>VLOOKUP(orders!C7222,customers!$A$2:$G$1501,7,FALSE)</f>
        <v>HOUSEHOLD</v>
      </c>
      <c r="E7222">
        <f>VLOOKUP(C7222,customers!$A$2:$D$1501, 4,FALSE)</f>
        <v>7</v>
      </c>
      <c r="F7222" t="str">
        <f>VLOOKUP(E7222,nation!$A$2:$B$26, 2,FALSE)</f>
        <v>GERMANY</v>
      </c>
      <c r="G7222">
        <f>VLOOKUP(orders!F7222,nation!$B$2:$C$26,2,FALSE)</f>
        <v>3</v>
      </c>
      <c r="H7222" t="str">
        <f>HLOOKUP(orders!G7222,region_horz!$B$1:$F$2,2,FALSE)</f>
        <v>EUROPE</v>
      </c>
      <c r="I7222" t="s">
        <v>9</v>
      </c>
      <c r="J7222">
        <v>147389.66</v>
      </c>
      <c r="K7222" s="1">
        <v>35922</v>
      </c>
      <c r="L7222" t="s">
        <v>23</v>
      </c>
      <c r="M7222" t="s">
        <v>2243</v>
      </c>
      <c r="N7222">
        <v>0</v>
      </c>
      <c r="O7222" t="s">
        <v>8215</v>
      </c>
    </row>
    <row r="7223" spans="1:15" x14ac:dyDescent="0.2">
      <c r="A7223">
        <v>28870</v>
      </c>
      <c r="B7223" t="str">
        <f>VLOOKUP(orders!C7223,customers!$A$2:$B$1501, 2,FALSE)</f>
        <v>Customer#000000869</v>
      </c>
      <c r="C7223">
        <v>869</v>
      </c>
      <c r="D7223" t="str">
        <f>VLOOKUP(orders!C7223,customers!$A$2:$G$1501,7,FALSE)</f>
        <v>HOUSEHOLD</v>
      </c>
      <c r="E7223">
        <f>VLOOKUP(C7223,customers!$A$2:$D$1501, 4,FALSE)</f>
        <v>2</v>
      </c>
      <c r="F7223" t="str">
        <f>VLOOKUP(E7223,nation!$A$2:$B$26, 2,FALSE)</f>
        <v>BRAZIL</v>
      </c>
      <c r="G7223">
        <f>VLOOKUP(orders!F7223,nation!$B$2:$C$26,2,FALSE)</f>
        <v>1</v>
      </c>
      <c r="H7223" t="str">
        <f>HLOOKUP(orders!G7223,region_horz!$B$1:$F$2,2,FALSE)</f>
        <v>AMERICA</v>
      </c>
      <c r="I7223" t="s">
        <v>9</v>
      </c>
      <c r="J7223">
        <v>189731.67</v>
      </c>
      <c r="K7223" s="1">
        <v>35014</v>
      </c>
      <c r="L7223" t="s">
        <v>26</v>
      </c>
      <c r="M7223" t="s">
        <v>1182</v>
      </c>
      <c r="N7223">
        <v>0</v>
      </c>
      <c r="O7223" t="s">
        <v>8216</v>
      </c>
    </row>
    <row r="7224" spans="1:15" x14ac:dyDescent="0.2">
      <c r="A7224">
        <v>28871</v>
      </c>
      <c r="B7224" t="str">
        <f>VLOOKUP(orders!C7224,customers!$A$2:$B$1501, 2,FALSE)</f>
        <v>Customer#000001291</v>
      </c>
      <c r="C7224">
        <v>1291</v>
      </c>
      <c r="D7224" t="str">
        <f>VLOOKUP(orders!C7224,customers!$A$2:$G$1501,7,FALSE)</f>
        <v>BUILDING</v>
      </c>
      <c r="E7224">
        <f>VLOOKUP(C7224,customers!$A$2:$D$1501, 4,FALSE)</f>
        <v>7</v>
      </c>
      <c r="F7224" t="str">
        <f>VLOOKUP(E7224,nation!$A$2:$B$26, 2,FALSE)</f>
        <v>GERMANY</v>
      </c>
      <c r="G7224">
        <f>VLOOKUP(orders!F7224,nation!$B$2:$C$26,2,FALSE)</f>
        <v>3</v>
      </c>
      <c r="H7224" t="str">
        <f>HLOOKUP(orders!G7224,region_horz!$B$1:$F$2,2,FALSE)</f>
        <v>EUROPE</v>
      </c>
      <c r="I7224" t="s">
        <v>16</v>
      </c>
      <c r="J7224">
        <v>120449.04</v>
      </c>
      <c r="K7224" s="1">
        <v>33710</v>
      </c>
      <c r="L7224" t="s">
        <v>26</v>
      </c>
      <c r="M7224" t="s">
        <v>1726</v>
      </c>
      <c r="N7224">
        <v>0</v>
      </c>
      <c r="O7224" t="s">
        <v>8217</v>
      </c>
    </row>
    <row r="7225" spans="1:15" x14ac:dyDescent="0.2">
      <c r="A7225">
        <v>28896</v>
      </c>
      <c r="B7225" t="str">
        <f>VLOOKUP(orders!C7225,customers!$A$2:$B$1501, 2,FALSE)</f>
        <v>Customer#000001144</v>
      </c>
      <c r="C7225">
        <v>1144</v>
      </c>
      <c r="D7225" t="str">
        <f>VLOOKUP(orders!C7225,customers!$A$2:$G$1501,7,FALSE)</f>
        <v>BUILDING</v>
      </c>
      <c r="E7225">
        <f>VLOOKUP(C7225,customers!$A$2:$D$1501, 4,FALSE)</f>
        <v>1</v>
      </c>
      <c r="F7225" t="str">
        <f>VLOOKUP(E7225,nation!$A$2:$B$26, 2,FALSE)</f>
        <v>ARGENTINA</v>
      </c>
      <c r="G7225">
        <f>VLOOKUP(orders!F7225,nation!$B$2:$C$26,2,FALSE)</f>
        <v>1</v>
      </c>
      <c r="H7225" t="str">
        <f>HLOOKUP(orders!G7225,region_horz!$B$1:$F$2,2,FALSE)</f>
        <v>AMERICA</v>
      </c>
      <c r="I7225" t="s">
        <v>9</v>
      </c>
      <c r="J7225">
        <v>115365.57</v>
      </c>
      <c r="K7225" s="1">
        <v>35991</v>
      </c>
      <c r="L7225" t="s">
        <v>26</v>
      </c>
      <c r="M7225" t="s">
        <v>945</v>
      </c>
      <c r="N7225">
        <v>0</v>
      </c>
      <c r="O7225" t="s">
        <v>8218</v>
      </c>
    </row>
    <row r="7226" spans="1:15" x14ac:dyDescent="0.2">
      <c r="A7226">
        <v>28897</v>
      </c>
      <c r="B7226" t="str">
        <f>VLOOKUP(orders!C7226,customers!$A$2:$B$1501, 2,FALSE)</f>
        <v>Customer#000000992</v>
      </c>
      <c r="C7226">
        <v>992</v>
      </c>
      <c r="D7226" t="str">
        <f>VLOOKUP(orders!C7226,customers!$A$2:$G$1501,7,FALSE)</f>
        <v>MACHINERY</v>
      </c>
      <c r="E7226">
        <f>VLOOKUP(C7226,customers!$A$2:$D$1501, 4,FALSE)</f>
        <v>5</v>
      </c>
      <c r="F7226" t="str">
        <f>VLOOKUP(E7226,nation!$A$2:$B$26, 2,FALSE)</f>
        <v>ETHIOPIA</v>
      </c>
      <c r="G7226">
        <f>VLOOKUP(orders!F7226,nation!$B$2:$C$26,2,FALSE)</f>
        <v>0</v>
      </c>
      <c r="H7226" t="str">
        <f>HLOOKUP(orders!G7226,region_horz!$B$1:$F$2,2,FALSE)</f>
        <v>AFRICA</v>
      </c>
      <c r="I7226" t="s">
        <v>16</v>
      </c>
      <c r="J7226">
        <v>219397.27</v>
      </c>
      <c r="K7226" s="1">
        <v>34571</v>
      </c>
      <c r="L7226" t="s">
        <v>31</v>
      </c>
      <c r="M7226" t="s">
        <v>201</v>
      </c>
      <c r="N7226">
        <v>0</v>
      </c>
      <c r="O7226" t="s">
        <v>8219</v>
      </c>
    </row>
    <row r="7227" spans="1:15" x14ac:dyDescent="0.2">
      <c r="A7227">
        <v>28898</v>
      </c>
      <c r="B7227" t="str">
        <f>VLOOKUP(orders!C7227,customers!$A$2:$B$1501, 2,FALSE)</f>
        <v>Customer#000000010</v>
      </c>
      <c r="C7227">
        <v>10</v>
      </c>
      <c r="D7227" t="str">
        <f>VLOOKUP(orders!C7227,customers!$A$2:$G$1501,7,FALSE)</f>
        <v>HOUSEHOLD</v>
      </c>
      <c r="E7227">
        <f>VLOOKUP(C7227,customers!$A$2:$D$1501, 4,FALSE)</f>
        <v>5</v>
      </c>
      <c r="F7227" t="str">
        <f>VLOOKUP(E7227,nation!$A$2:$B$26, 2,FALSE)</f>
        <v>ETHIOPIA</v>
      </c>
      <c r="G7227">
        <f>VLOOKUP(orders!F7227,nation!$B$2:$C$26,2,FALSE)</f>
        <v>0</v>
      </c>
      <c r="H7227" t="str">
        <f>HLOOKUP(orders!G7227,region_horz!$B$1:$F$2,2,FALSE)</f>
        <v>AFRICA</v>
      </c>
      <c r="I7227" t="s">
        <v>9</v>
      </c>
      <c r="J7227">
        <v>122287.09</v>
      </c>
      <c r="K7227" s="1">
        <v>34848</v>
      </c>
      <c r="L7227" t="s">
        <v>10</v>
      </c>
      <c r="M7227" t="s">
        <v>618</v>
      </c>
      <c r="N7227">
        <v>0</v>
      </c>
      <c r="O7227" t="s">
        <v>8220</v>
      </c>
    </row>
    <row r="7228" spans="1:15" x14ac:dyDescent="0.2">
      <c r="A7228">
        <v>28899</v>
      </c>
      <c r="B7228" t="str">
        <f>VLOOKUP(orders!C7228,customers!$A$2:$B$1501, 2,FALSE)</f>
        <v>Customer#000001043</v>
      </c>
      <c r="C7228">
        <v>1043</v>
      </c>
      <c r="D7228" t="str">
        <f>VLOOKUP(orders!C7228,customers!$A$2:$G$1501,7,FALSE)</f>
        <v>HOUSEHOLD</v>
      </c>
      <c r="E7228">
        <f>VLOOKUP(C7228,customers!$A$2:$D$1501, 4,FALSE)</f>
        <v>7</v>
      </c>
      <c r="F7228" t="str">
        <f>VLOOKUP(E7228,nation!$A$2:$B$26, 2,FALSE)</f>
        <v>GERMANY</v>
      </c>
      <c r="G7228">
        <f>VLOOKUP(orders!F7228,nation!$B$2:$C$26,2,FALSE)</f>
        <v>3</v>
      </c>
      <c r="H7228" t="str">
        <f>HLOOKUP(orders!G7228,region_horz!$B$1:$F$2,2,FALSE)</f>
        <v>EUROPE</v>
      </c>
      <c r="I7228" t="s">
        <v>16</v>
      </c>
      <c r="J7228">
        <v>240461.91</v>
      </c>
      <c r="K7228" s="1">
        <v>33770</v>
      </c>
      <c r="L7228" t="s">
        <v>10</v>
      </c>
      <c r="M7228" t="s">
        <v>2816</v>
      </c>
      <c r="N7228">
        <v>0</v>
      </c>
      <c r="O7228" t="s">
        <v>8221</v>
      </c>
    </row>
    <row r="7229" spans="1:15" x14ac:dyDescent="0.2">
      <c r="A7229">
        <v>28900</v>
      </c>
      <c r="B7229" t="str">
        <f>VLOOKUP(orders!C7229,customers!$A$2:$B$1501, 2,FALSE)</f>
        <v>Customer#000000577</v>
      </c>
      <c r="C7229">
        <v>577</v>
      </c>
      <c r="D7229" t="str">
        <f>VLOOKUP(orders!C7229,customers!$A$2:$G$1501,7,FALSE)</f>
        <v>FURNITURE</v>
      </c>
      <c r="E7229">
        <f>VLOOKUP(C7229,customers!$A$2:$D$1501, 4,FALSE)</f>
        <v>14</v>
      </c>
      <c r="F7229" t="str">
        <f>VLOOKUP(E7229,nation!$A$2:$B$26, 2,FALSE)</f>
        <v>KENYA</v>
      </c>
      <c r="G7229">
        <f>VLOOKUP(orders!F7229,nation!$B$2:$C$26,2,FALSE)</f>
        <v>0</v>
      </c>
      <c r="H7229" t="str">
        <f>HLOOKUP(orders!G7229,region_horz!$B$1:$F$2,2,FALSE)</f>
        <v>AFRICA</v>
      </c>
      <c r="I7229" t="s">
        <v>9</v>
      </c>
      <c r="J7229">
        <v>156709.28</v>
      </c>
      <c r="K7229" s="1">
        <v>35310</v>
      </c>
      <c r="L7229" t="s">
        <v>31</v>
      </c>
      <c r="M7229" t="s">
        <v>70</v>
      </c>
      <c r="N7229">
        <v>0</v>
      </c>
      <c r="O7229" t="s">
        <v>8222</v>
      </c>
    </row>
    <row r="7230" spans="1:15" x14ac:dyDescent="0.2">
      <c r="A7230">
        <v>28901</v>
      </c>
      <c r="B7230" t="str">
        <f>VLOOKUP(orders!C7230,customers!$A$2:$B$1501, 2,FALSE)</f>
        <v>Customer#000000391</v>
      </c>
      <c r="C7230">
        <v>391</v>
      </c>
      <c r="D7230" t="str">
        <f>VLOOKUP(orders!C7230,customers!$A$2:$G$1501,7,FALSE)</f>
        <v>HOUSEHOLD</v>
      </c>
      <c r="E7230">
        <f>VLOOKUP(C7230,customers!$A$2:$D$1501, 4,FALSE)</f>
        <v>11</v>
      </c>
      <c r="F7230" t="str">
        <f>VLOOKUP(E7230,nation!$A$2:$B$26, 2,FALSE)</f>
        <v>IRAQ</v>
      </c>
      <c r="G7230">
        <f>VLOOKUP(orders!F7230,nation!$B$2:$C$26,2,FALSE)</f>
        <v>4</v>
      </c>
      <c r="H7230" t="str">
        <f>HLOOKUP(orders!G7230,region_horz!$B$1:$F$2,2,FALSE)</f>
        <v>MIDDLE EAST</v>
      </c>
      <c r="I7230" t="s">
        <v>16</v>
      </c>
      <c r="J7230">
        <v>148431.60999999999</v>
      </c>
      <c r="K7230" s="1">
        <v>33767</v>
      </c>
      <c r="L7230" t="s">
        <v>26</v>
      </c>
      <c r="M7230" t="s">
        <v>2659</v>
      </c>
      <c r="N7230">
        <v>0</v>
      </c>
      <c r="O7230" t="s">
        <v>8223</v>
      </c>
    </row>
    <row r="7231" spans="1:15" x14ac:dyDescent="0.2">
      <c r="A7231">
        <v>28902</v>
      </c>
      <c r="B7231" t="str">
        <f>VLOOKUP(orders!C7231,customers!$A$2:$B$1501, 2,FALSE)</f>
        <v>Customer#000000388</v>
      </c>
      <c r="C7231">
        <v>388</v>
      </c>
      <c r="D7231" t="str">
        <f>VLOOKUP(orders!C7231,customers!$A$2:$G$1501,7,FALSE)</f>
        <v>HOUSEHOLD</v>
      </c>
      <c r="E7231">
        <f>VLOOKUP(C7231,customers!$A$2:$D$1501, 4,FALSE)</f>
        <v>7</v>
      </c>
      <c r="F7231" t="str">
        <f>VLOOKUP(E7231,nation!$A$2:$B$26, 2,FALSE)</f>
        <v>GERMANY</v>
      </c>
      <c r="G7231">
        <f>VLOOKUP(orders!F7231,nation!$B$2:$C$26,2,FALSE)</f>
        <v>3</v>
      </c>
      <c r="H7231" t="str">
        <f>HLOOKUP(orders!G7231,region_horz!$B$1:$F$2,2,FALSE)</f>
        <v>EUROPE</v>
      </c>
      <c r="I7231" t="s">
        <v>16</v>
      </c>
      <c r="J7231">
        <v>219532.35</v>
      </c>
      <c r="K7231" s="1">
        <v>33627</v>
      </c>
      <c r="L7231" t="s">
        <v>10</v>
      </c>
      <c r="M7231" t="s">
        <v>405</v>
      </c>
      <c r="N7231">
        <v>0</v>
      </c>
      <c r="O7231" t="s">
        <v>8224</v>
      </c>
    </row>
    <row r="7232" spans="1:15" x14ac:dyDescent="0.2">
      <c r="A7232">
        <v>28903</v>
      </c>
      <c r="B7232" t="str">
        <f>VLOOKUP(orders!C7232,customers!$A$2:$B$1501, 2,FALSE)</f>
        <v>Customer#000000964</v>
      </c>
      <c r="C7232">
        <v>964</v>
      </c>
      <c r="D7232" t="str">
        <f>VLOOKUP(orders!C7232,customers!$A$2:$G$1501,7,FALSE)</f>
        <v>FURNITURE</v>
      </c>
      <c r="E7232">
        <f>VLOOKUP(C7232,customers!$A$2:$D$1501, 4,FALSE)</f>
        <v>12</v>
      </c>
      <c r="F7232" t="str">
        <f>VLOOKUP(E7232,nation!$A$2:$B$26, 2,FALSE)</f>
        <v>JAPAN</v>
      </c>
      <c r="G7232">
        <f>VLOOKUP(orders!F7232,nation!$B$2:$C$26,2,FALSE)</f>
        <v>2</v>
      </c>
      <c r="H7232" t="str">
        <f>HLOOKUP(orders!G7232,region_horz!$B$1:$F$2,2,FALSE)</f>
        <v>ASIA</v>
      </c>
      <c r="I7232" t="s">
        <v>16</v>
      </c>
      <c r="J7232">
        <v>111641.55</v>
      </c>
      <c r="K7232" s="1">
        <v>34554</v>
      </c>
      <c r="L7232" t="s">
        <v>13</v>
      </c>
      <c r="M7232" t="s">
        <v>521</v>
      </c>
      <c r="N7232">
        <v>0</v>
      </c>
      <c r="O7232" t="s">
        <v>8225</v>
      </c>
    </row>
    <row r="7233" spans="1:15" x14ac:dyDescent="0.2">
      <c r="A7233">
        <v>28928</v>
      </c>
      <c r="B7233" t="str">
        <f>VLOOKUP(orders!C7233,customers!$A$2:$B$1501, 2,FALSE)</f>
        <v>Customer#000000631</v>
      </c>
      <c r="C7233">
        <v>631</v>
      </c>
      <c r="D7233" t="str">
        <f>VLOOKUP(orders!C7233,customers!$A$2:$G$1501,7,FALSE)</f>
        <v>MACHINERY</v>
      </c>
      <c r="E7233">
        <f>VLOOKUP(C7233,customers!$A$2:$D$1501, 4,FALSE)</f>
        <v>19</v>
      </c>
      <c r="F7233" t="str">
        <f>VLOOKUP(E7233,nation!$A$2:$B$26, 2,FALSE)</f>
        <v>ROMANIA</v>
      </c>
      <c r="G7233">
        <f>VLOOKUP(orders!F7233,nation!$B$2:$C$26,2,FALSE)</f>
        <v>3</v>
      </c>
      <c r="H7233" t="str">
        <f>HLOOKUP(orders!G7233,region_horz!$B$1:$F$2,2,FALSE)</f>
        <v>EUROPE</v>
      </c>
      <c r="I7233" t="s">
        <v>16</v>
      </c>
      <c r="J7233">
        <v>173445.67</v>
      </c>
      <c r="K7233" s="1">
        <v>34090</v>
      </c>
      <c r="L7233" t="s">
        <v>10</v>
      </c>
      <c r="M7233" t="s">
        <v>1291</v>
      </c>
      <c r="N7233">
        <v>0</v>
      </c>
      <c r="O7233" t="s">
        <v>8226</v>
      </c>
    </row>
    <row r="7234" spans="1:15" x14ac:dyDescent="0.2">
      <c r="A7234">
        <v>28929</v>
      </c>
      <c r="B7234" t="str">
        <f>VLOOKUP(orders!C7234,customers!$A$2:$B$1501, 2,FALSE)</f>
        <v>Customer#000000506</v>
      </c>
      <c r="C7234">
        <v>506</v>
      </c>
      <c r="D7234" t="str">
        <f>VLOOKUP(orders!C7234,customers!$A$2:$G$1501,7,FALSE)</f>
        <v>HOUSEHOLD</v>
      </c>
      <c r="E7234">
        <f>VLOOKUP(C7234,customers!$A$2:$D$1501, 4,FALSE)</f>
        <v>13</v>
      </c>
      <c r="F7234" t="str">
        <f>VLOOKUP(E7234,nation!$A$2:$B$26, 2,FALSE)</f>
        <v>JORDAN</v>
      </c>
      <c r="G7234">
        <f>VLOOKUP(orders!F7234,nation!$B$2:$C$26,2,FALSE)</f>
        <v>4</v>
      </c>
      <c r="H7234" t="str">
        <f>HLOOKUP(orders!G7234,region_horz!$B$1:$F$2,2,FALSE)</f>
        <v>MIDDLE EAST</v>
      </c>
      <c r="I7234" t="s">
        <v>16</v>
      </c>
      <c r="J7234">
        <v>131161.60999999999</v>
      </c>
      <c r="K7234" s="1">
        <v>33887</v>
      </c>
      <c r="L7234" t="s">
        <v>31</v>
      </c>
      <c r="M7234" t="s">
        <v>1136</v>
      </c>
      <c r="N7234">
        <v>0</v>
      </c>
      <c r="O7234" t="s">
        <v>8227</v>
      </c>
    </row>
    <row r="7235" spans="1:15" x14ac:dyDescent="0.2">
      <c r="A7235">
        <v>28930</v>
      </c>
      <c r="B7235" t="str">
        <f>VLOOKUP(orders!C7235,customers!$A$2:$B$1501, 2,FALSE)</f>
        <v>Customer#000001493</v>
      </c>
      <c r="C7235">
        <v>1493</v>
      </c>
      <c r="D7235" t="str">
        <f>VLOOKUP(orders!C7235,customers!$A$2:$G$1501,7,FALSE)</f>
        <v>MACHINERY</v>
      </c>
      <c r="E7235">
        <f>VLOOKUP(C7235,customers!$A$2:$D$1501, 4,FALSE)</f>
        <v>24</v>
      </c>
      <c r="F7235" t="str">
        <f>VLOOKUP(E7235,nation!$A$2:$B$26, 2,FALSE)</f>
        <v>UNITED STATES</v>
      </c>
      <c r="G7235">
        <f>VLOOKUP(orders!F7235,nation!$B$2:$C$26,2,FALSE)</f>
        <v>1</v>
      </c>
      <c r="H7235" t="str">
        <f>HLOOKUP(orders!G7235,region_horz!$B$1:$F$2,2,FALSE)</f>
        <v>AMERICA</v>
      </c>
      <c r="I7235" t="s">
        <v>9</v>
      </c>
      <c r="J7235">
        <v>180077.86</v>
      </c>
      <c r="K7235" s="1">
        <v>35773</v>
      </c>
      <c r="L7235" t="s">
        <v>13</v>
      </c>
      <c r="M7235" t="s">
        <v>1202</v>
      </c>
      <c r="N7235">
        <v>0</v>
      </c>
      <c r="O7235" t="s">
        <v>8228</v>
      </c>
    </row>
    <row r="7236" spans="1:15" x14ac:dyDescent="0.2">
      <c r="A7236">
        <v>28931</v>
      </c>
      <c r="B7236" t="str">
        <f>VLOOKUP(orders!C7236,customers!$A$2:$B$1501, 2,FALSE)</f>
        <v>Customer#000000101</v>
      </c>
      <c r="C7236">
        <v>101</v>
      </c>
      <c r="D7236" t="str">
        <f>VLOOKUP(orders!C7236,customers!$A$2:$G$1501,7,FALSE)</f>
        <v>MACHINERY</v>
      </c>
      <c r="E7236">
        <f>VLOOKUP(C7236,customers!$A$2:$D$1501, 4,FALSE)</f>
        <v>2</v>
      </c>
      <c r="F7236" t="str">
        <f>VLOOKUP(E7236,nation!$A$2:$B$26, 2,FALSE)</f>
        <v>BRAZIL</v>
      </c>
      <c r="G7236">
        <f>VLOOKUP(orders!F7236,nation!$B$2:$C$26,2,FALSE)</f>
        <v>1</v>
      </c>
      <c r="H7236" t="str">
        <f>HLOOKUP(orders!G7236,region_horz!$B$1:$F$2,2,FALSE)</f>
        <v>AMERICA</v>
      </c>
      <c r="I7236" t="s">
        <v>9</v>
      </c>
      <c r="J7236">
        <v>107527.47</v>
      </c>
      <c r="K7236" s="1">
        <v>34877</v>
      </c>
      <c r="L7236" t="s">
        <v>23</v>
      </c>
      <c r="M7236" t="s">
        <v>401</v>
      </c>
      <c r="N7236">
        <v>0</v>
      </c>
      <c r="O7236" t="s">
        <v>8229</v>
      </c>
    </row>
    <row r="7237" spans="1:15" x14ac:dyDescent="0.2">
      <c r="A7237">
        <v>28932</v>
      </c>
      <c r="B7237" t="str">
        <f>VLOOKUP(orders!C7237,customers!$A$2:$B$1501, 2,FALSE)</f>
        <v>Customer#000001114</v>
      </c>
      <c r="C7237">
        <v>1114</v>
      </c>
      <c r="D7237" t="str">
        <f>VLOOKUP(orders!C7237,customers!$A$2:$G$1501,7,FALSE)</f>
        <v>BUILDING</v>
      </c>
      <c r="E7237">
        <f>VLOOKUP(C7237,customers!$A$2:$D$1501, 4,FALSE)</f>
        <v>14</v>
      </c>
      <c r="F7237" t="str">
        <f>VLOOKUP(E7237,nation!$A$2:$B$26, 2,FALSE)</f>
        <v>KENYA</v>
      </c>
      <c r="G7237">
        <f>VLOOKUP(orders!F7237,nation!$B$2:$C$26,2,FALSE)</f>
        <v>0</v>
      </c>
      <c r="H7237" t="str">
        <f>HLOOKUP(orders!G7237,region_horz!$B$1:$F$2,2,FALSE)</f>
        <v>AFRICA</v>
      </c>
      <c r="I7237" t="s">
        <v>16</v>
      </c>
      <c r="J7237">
        <v>141057.10999999999</v>
      </c>
      <c r="K7237" s="1">
        <v>34172</v>
      </c>
      <c r="L7237" t="s">
        <v>10</v>
      </c>
      <c r="M7237" t="s">
        <v>234</v>
      </c>
      <c r="N7237">
        <v>0</v>
      </c>
      <c r="O7237" t="s">
        <v>8230</v>
      </c>
    </row>
    <row r="7238" spans="1:15" x14ac:dyDescent="0.2">
      <c r="A7238">
        <v>28933</v>
      </c>
      <c r="B7238" t="str">
        <f>VLOOKUP(orders!C7238,customers!$A$2:$B$1501, 2,FALSE)</f>
        <v>Customer#000000920</v>
      </c>
      <c r="C7238">
        <v>920</v>
      </c>
      <c r="D7238" t="str">
        <f>VLOOKUP(orders!C7238,customers!$A$2:$G$1501,7,FALSE)</f>
        <v>HOUSEHOLD</v>
      </c>
      <c r="E7238">
        <f>VLOOKUP(C7238,customers!$A$2:$D$1501, 4,FALSE)</f>
        <v>2</v>
      </c>
      <c r="F7238" t="str">
        <f>VLOOKUP(E7238,nation!$A$2:$B$26, 2,FALSE)</f>
        <v>BRAZIL</v>
      </c>
      <c r="G7238">
        <f>VLOOKUP(orders!F7238,nation!$B$2:$C$26,2,FALSE)</f>
        <v>1</v>
      </c>
      <c r="H7238" t="str">
        <f>HLOOKUP(orders!G7238,region_horz!$B$1:$F$2,2,FALSE)</f>
        <v>AMERICA</v>
      </c>
      <c r="I7238" t="s">
        <v>16</v>
      </c>
      <c r="J7238">
        <v>64186.95</v>
      </c>
      <c r="K7238" s="1">
        <v>34525</v>
      </c>
      <c r="L7238" t="s">
        <v>13</v>
      </c>
      <c r="M7238" t="s">
        <v>1689</v>
      </c>
      <c r="N7238">
        <v>0</v>
      </c>
      <c r="O7238" t="s">
        <v>8231</v>
      </c>
    </row>
    <row r="7239" spans="1:15" x14ac:dyDescent="0.2">
      <c r="A7239">
        <v>28934</v>
      </c>
      <c r="B7239" t="str">
        <f>VLOOKUP(orders!C7239,customers!$A$2:$B$1501, 2,FALSE)</f>
        <v>Customer#000000650</v>
      </c>
      <c r="C7239">
        <v>650</v>
      </c>
      <c r="D7239" t="str">
        <f>VLOOKUP(orders!C7239,customers!$A$2:$G$1501,7,FALSE)</f>
        <v>AUTOMOBILE</v>
      </c>
      <c r="E7239">
        <f>VLOOKUP(C7239,customers!$A$2:$D$1501, 4,FALSE)</f>
        <v>5</v>
      </c>
      <c r="F7239" t="str">
        <f>VLOOKUP(E7239,nation!$A$2:$B$26, 2,FALSE)</f>
        <v>ETHIOPIA</v>
      </c>
      <c r="G7239">
        <f>VLOOKUP(orders!F7239,nation!$B$2:$C$26,2,FALSE)</f>
        <v>0</v>
      </c>
      <c r="H7239" t="str">
        <f>HLOOKUP(orders!G7239,region_horz!$B$1:$F$2,2,FALSE)</f>
        <v>AFRICA</v>
      </c>
      <c r="I7239" t="s">
        <v>16</v>
      </c>
      <c r="J7239">
        <v>145876.07999999999</v>
      </c>
      <c r="K7239" s="1">
        <v>33937</v>
      </c>
      <c r="L7239" t="s">
        <v>31</v>
      </c>
      <c r="M7239" t="s">
        <v>36</v>
      </c>
      <c r="N7239">
        <v>0</v>
      </c>
      <c r="O7239" t="s">
        <v>8232</v>
      </c>
    </row>
    <row r="7240" spans="1:15" x14ac:dyDescent="0.2">
      <c r="A7240">
        <v>28935</v>
      </c>
      <c r="B7240" t="str">
        <f>VLOOKUP(orders!C7240,customers!$A$2:$B$1501, 2,FALSE)</f>
        <v>Customer#000000829</v>
      </c>
      <c r="C7240">
        <v>829</v>
      </c>
      <c r="D7240" t="str">
        <f>VLOOKUP(orders!C7240,customers!$A$2:$G$1501,7,FALSE)</f>
        <v>MACHINERY</v>
      </c>
      <c r="E7240">
        <f>VLOOKUP(C7240,customers!$A$2:$D$1501, 4,FALSE)</f>
        <v>8</v>
      </c>
      <c r="F7240" t="str">
        <f>VLOOKUP(E7240,nation!$A$2:$B$26, 2,FALSE)</f>
        <v>INDIA</v>
      </c>
      <c r="G7240">
        <f>VLOOKUP(orders!F7240,nation!$B$2:$C$26,2,FALSE)</f>
        <v>2</v>
      </c>
      <c r="H7240" t="str">
        <f>HLOOKUP(orders!G7240,region_horz!$B$1:$F$2,2,FALSE)</f>
        <v>ASIA</v>
      </c>
      <c r="I7240" t="s">
        <v>9</v>
      </c>
      <c r="J7240">
        <v>161719.10999999999</v>
      </c>
      <c r="K7240" s="1">
        <v>35737</v>
      </c>
      <c r="L7240" t="s">
        <v>13</v>
      </c>
      <c r="M7240" t="s">
        <v>1338</v>
      </c>
      <c r="N7240">
        <v>0</v>
      </c>
      <c r="O7240" t="s">
        <v>8233</v>
      </c>
    </row>
    <row r="7241" spans="1:15" x14ac:dyDescent="0.2">
      <c r="A7241">
        <v>28960</v>
      </c>
      <c r="B7241" t="str">
        <f>VLOOKUP(orders!C7241,customers!$A$2:$B$1501, 2,FALSE)</f>
        <v>Customer#000000946</v>
      </c>
      <c r="C7241">
        <v>946</v>
      </c>
      <c r="D7241" t="str">
        <f>VLOOKUP(orders!C7241,customers!$A$2:$G$1501,7,FALSE)</f>
        <v>FURNITURE</v>
      </c>
      <c r="E7241">
        <f>VLOOKUP(C7241,customers!$A$2:$D$1501, 4,FALSE)</f>
        <v>21</v>
      </c>
      <c r="F7241" t="str">
        <f>VLOOKUP(E7241,nation!$A$2:$B$26, 2,FALSE)</f>
        <v>VIETNAM</v>
      </c>
      <c r="G7241">
        <f>VLOOKUP(orders!F7241,nation!$B$2:$C$26,2,FALSE)</f>
        <v>2</v>
      </c>
      <c r="H7241" t="str">
        <f>HLOOKUP(orders!G7241,region_horz!$B$1:$F$2,2,FALSE)</f>
        <v>ASIA</v>
      </c>
      <c r="I7241" t="s">
        <v>9</v>
      </c>
      <c r="J7241">
        <v>112514.5</v>
      </c>
      <c r="K7241" s="1">
        <v>35836</v>
      </c>
      <c r="L7241" t="s">
        <v>10</v>
      </c>
      <c r="M7241" t="s">
        <v>2936</v>
      </c>
      <c r="N7241">
        <v>0</v>
      </c>
      <c r="O7241" t="s">
        <v>8234</v>
      </c>
    </row>
    <row r="7242" spans="1:15" x14ac:dyDescent="0.2">
      <c r="A7242">
        <v>28961</v>
      </c>
      <c r="B7242" t="str">
        <f>VLOOKUP(orders!C7242,customers!$A$2:$B$1501, 2,FALSE)</f>
        <v>Customer#000000415</v>
      </c>
      <c r="C7242">
        <v>415</v>
      </c>
      <c r="D7242" t="str">
        <f>VLOOKUP(orders!C7242,customers!$A$2:$G$1501,7,FALSE)</f>
        <v>FURNITURE</v>
      </c>
      <c r="E7242">
        <f>VLOOKUP(C7242,customers!$A$2:$D$1501, 4,FALSE)</f>
        <v>23</v>
      </c>
      <c r="F7242" t="str">
        <f>VLOOKUP(E7242,nation!$A$2:$B$26, 2,FALSE)</f>
        <v>UNITED KINGDOM</v>
      </c>
      <c r="G7242">
        <f>VLOOKUP(orders!F7242,nation!$B$2:$C$26,2,FALSE)</f>
        <v>3</v>
      </c>
      <c r="H7242" t="str">
        <f>HLOOKUP(orders!G7242,region_horz!$B$1:$F$2,2,FALSE)</f>
        <v>EUROPE</v>
      </c>
      <c r="I7242" t="s">
        <v>9</v>
      </c>
      <c r="J7242">
        <v>5852.65</v>
      </c>
      <c r="K7242" s="1">
        <v>35773</v>
      </c>
      <c r="L7242" t="s">
        <v>31</v>
      </c>
      <c r="M7242" t="s">
        <v>2058</v>
      </c>
      <c r="N7242">
        <v>0</v>
      </c>
      <c r="O7242" t="s">
        <v>8235</v>
      </c>
    </row>
    <row r="7243" spans="1:15" x14ac:dyDescent="0.2">
      <c r="A7243">
        <v>28962</v>
      </c>
      <c r="B7243" t="str">
        <f>VLOOKUP(orders!C7243,customers!$A$2:$B$1501, 2,FALSE)</f>
        <v>Customer#000001141</v>
      </c>
      <c r="C7243">
        <v>1141</v>
      </c>
      <c r="D7243" t="str">
        <f>VLOOKUP(orders!C7243,customers!$A$2:$G$1501,7,FALSE)</f>
        <v>MACHINERY</v>
      </c>
      <c r="E7243">
        <f>VLOOKUP(C7243,customers!$A$2:$D$1501, 4,FALSE)</f>
        <v>22</v>
      </c>
      <c r="F7243" t="str">
        <f>VLOOKUP(E7243,nation!$A$2:$B$26, 2,FALSE)</f>
        <v>RUSSIA</v>
      </c>
      <c r="G7243">
        <f>VLOOKUP(orders!F7243,nation!$B$2:$C$26,2,FALSE)</f>
        <v>3</v>
      </c>
      <c r="H7243" t="str">
        <f>HLOOKUP(orders!G7243,region_horz!$B$1:$F$2,2,FALSE)</f>
        <v>EUROPE</v>
      </c>
      <c r="I7243" t="s">
        <v>9</v>
      </c>
      <c r="J7243">
        <v>79761.11</v>
      </c>
      <c r="K7243" s="1">
        <v>35652</v>
      </c>
      <c r="L7243" t="s">
        <v>26</v>
      </c>
      <c r="M7243" t="s">
        <v>1591</v>
      </c>
      <c r="N7243">
        <v>0</v>
      </c>
      <c r="O7243" t="s">
        <v>8236</v>
      </c>
    </row>
    <row r="7244" spans="1:15" x14ac:dyDescent="0.2">
      <c r="A7244">
        <v>28963</v>
      </c>
      <c r="B7244" t="str">
        <f>VLOOKUP(orders!C7244,customers!$A$2:$B$1501, 2,FALSE)</f>
        <v>Customer#000001453</v>
      </c>
      <c r="C7244">
        <v>1453</v>
      </c>
      <c r="D7244" t="str">
        <f>VLOOKUP(orders!C7244,customers!$A$2:$G$1501,7,FALSE)</f>
        <v>BUILDING</v>
      </c>
      <c r="E7244">
        <f>VLOOKUP(C7244,customers!$A$2:$D$1501, 4,FALSE)</f>
        <v>0</v>
      </c>
      <c r="F7244" t="str">
        <f>VLOOKUP(E7244,nation!$A$2:$B$26, 2,FALSE)</f>
        <v>ALGERIA</v>
      </c>
      <c r="G7244">
        <f>VLOOKUP(orders!F7244,nation!$B$2:$C$26,2,FALSE)</f>
        <v>0</v>
      </c>
      <c r="H7244" t="str">
        <f>HLOOKUP(orders!G7244,region_horz!$B$1:$F$2,2,FALSE)</f>
        <v>AFRICA</v>
      </c>
      <c r="I7244" t="s">
        <v>9</v>
      </c>
      <c r="J7244">
        <v>158185.78</v>
      </c>
      <c r="K7244" s="1">
        <v>35038</v>
      </c>
      <c r="L7244" t="s">
        <v>23</v>
      </c>
      <c r="M7244" t="s">
        <v>1195</v>
      </c>
      <c r="N7244">
        <v>0</v>
      </c>
      <c r="O7244" t="s">
        <v>8237</v>
      </c>
    </row>
    <row r="7245" spans="1:15" x14ac:dyDescent="0.2">
      <c r="A7245">
        <v>28964</v>
      </c>
      <c r="B7245" t="str">
        <f>VLOOKUP(orders!C7245,customers!$A$2:$B$1501, 2,FALSE)</f>
        <v>Customer#000001130</v>
      </c>
      <c r="C7245">
        <v>1130</v>
      </c>
      <c r="D7245" t="str">
        <f>VLOOKUP(orders!C7245,customers!$A$2:$G$1501,7,FALSE)</f>
        <v>HOUSEHOLD</v>
      </c>
      <c r="E7245">
        <f>VLOOKUP(C7245,customers!$A$2:$D$1501, 4,FALSE)</f>
        <v>22</v>
      </c>
      <c r="F7245" t="str">
        <f>VLOOKUP(E7245,nation!$A$2:$B$26, 2,FALSE)</f>
        <v>RUSSIA</v>
      </c>
      <c r="G7245">
        <f>VLOOKUP(orders!F7245,nation!$B$2:$C$26,2,FALSE)</f>
        <v>3</v>
      </c>
      <c r="H7245" t="str">
        <f>HLOOKUP(orders!G7245,region_horz!$B$1:$F$2,2,FALSE)</f>
        <v>EUROPE</v>
      </c>
      <c r="I7245" t="s">
        <v>9</v>
      </c>
      <c r="J7245">
        <v>177363.56</v>
      </c>
      <c r="K7245" s="1">
        <v>35760</v>
      </c>
      <c r="L7245" t="s">
        <v>31</v>
      </c>
      <c r="M7245" t="s">
        <v>1653</v>
      </c>
      <c r="N7245">
        <v>0</v>
      </c>
      <c r="O7245" t="s">
        <v>8238</v>
      </c>
    </row>
    <row r="7246" spans="1:15" x14ac:dyDescent="0.2">
      <c r="A7246">
        <v>28965</v>
      </c>
      <c r="B7246" t="str">
        <f>VLOOKUP(orders!C7246,customers!$A$2:$B$1501, 2,FALSE)</f>
        <v>Customer#000001402</v>
      </c>
      <c r="C7246">
        <v>1402</v>
      </c>
      <c r="D7246" t="str">
        <f>VLOOKUP(orders!C7246,customers!$A$2:$G$1501,7,FALSE)</f>
        <v>AUTOMOBILE</v>
      </c>
      <c r="E7246">
        <f>VLOOKUP(C7246,customers!$A$2:$D$1501, 4,FALSE)</f>
        <v>6</v>
      </c>
      <c r="F7246" t="str">
        <f>VLOOKUP(E7246,nation!$A$2:$B$26, 2,FALSE)</f>
        <v>FRANCE</v>
      </c>
      <c r="G7246">
        <f>VLOOKUP(orders!F7246,nation!$B$2:$C$26,2,FALSE)</f>
        <v>3</v>
      </c>
      <c r="H7246" t="str">
        <f>HLOOKUP(orders!G7246,region_horz!$B$1:$F$2,2,FALSE)</f>
        <v>EUROPE</v>
      </c>
      <c r="I7246" t="s">
        <v>9</v>
      </c>
      <c r="J7246">
        <v>161104.51</v>
      </c>
      <c r="K7246" s="1">
        <v>35208</v>
      </c>
      <c r="L7246" t="s">
        <v>10</v>
      </c>
      <c r="M7246" t="s">
        <v>346</v>
      </c>
      <c r="N7246">
        <v>0</v>
      </c>
      <c r="O7246" t="s">
        <v>8239</v>
      </c>
    </row>
    <row r="7247" spans="1:15" x14ac:dyDescent="0.2">
      <c r="A7247">
        <v>28966</v>
      </c>
      <c r="B7247" t="str">
        <f>VLOOKUP(orders!C7247,customers!$A$2:$B$1501, 2,FALSE)</f>
        <v>Customer#000000736</v>
      </c>
      <c r="C7247">
        <v>736</v>
      </c>
      <c r="D7247" t="str">
        <f>VLOOKUP(orders!C7247,customers!$A$2:$G$1501,7,FALSE)</f>
        <v>MACHINERY</v>
      </c>
      <c r="E7247">
        <f>VLOOKUP(C7247,customers!$A$2:$D$1501, 4,FALSE)</f>
        <v>1</v>
      </c>
      <c r="F7247" t="str">
        <f>VLOOKUP(E7247,nation!$A$2:$B$26, 2,FALSE)</f>
        <v>ARGENTINA</v>
      </c>
      <c r="G7247">
        <f>VLOOKUP(orders!F7247,nation!$B$2:$C$26,2,FALSE)</f>
        <v>1</v>
      </c>
      <c r="H7247" t="str">
        <f>HLOOKUP(orders!G7247,region_horz!$B$1:$F$2,2,FALSE)</f>
        <v>AMERICA</v>
      </c>
      <c r="I7247" t="s">
        <v>16</v>
      </c>
      <c r="J7247">
        <v>20011.18</v>
      </c>
      <c r="K7247" s="1">
        <v>34582</v>
      </c>
      <c r="L7247" t="s">
        <v>23</v>
      </c>
      <c r="M7247" t="s">
        <v>1168</v>
      </c>
      <c r="N7247">
        <v>0</v>
      </c>
      <c r="O7247" t="s">
        <v>8240</v>
      </c>
    </row>
    <row r="7248" spans="1:15" x14ac:dyDescent="0.2">
      <c r="A7248">
        <v>28967</v>
      </c>
      <c r="B7248" t="str">
        <f>VLOOKUP(orders!C7248,customers!$A$2:$B$1501, 2,FALSE)</f>
        <v>Customer#000000446</v>
      </c>
      <c r="C7248">
        <v>446</v>
      </c>
      <c r="D7248" t="str">
        <f>VLOOKUP(orders!C7248,customers!$A$2:$G$1501,7,FALSE)</f>
        <v>FURNITURE</v>
      </c>
      <c r="E7248">
        <f>VLOOKUP(C7248,customers!$A$2:$D$1501, 4,FALSE)</f>
        <v>24</v>
      </c>
      <c r="F7248" t="str">
        <f>VLOOKUP(E7248,nation!$A$2:$B$26, 2,FALSE)</f>
        <v>UNITED STATES</v>
      </c>
      <c r="G7248">
        <f>VLOOKUP(orders!F7248,nation!$B$2:$C$26,2,FALSE)</f>
        <v>1</v>
      </c>
      <c r="H7248" t="str">
        <f>HLOOKUP(orders!G7248,region_horz!$B$1:$F$2,2,FALSE)</f>
        <v>AMERICA</v>
      </c>
      <c r="I7248" t="s">
        <v>16</v>
      </c>
      <c r="J7248">
        <v>104951.8</v>
      </c>
      <c r="K7248" s="1">
        <v>34579</v>
      </c>
      <c r="L7248" t="s">
        <v>13</v>
      </c>
      <c r="M7248" t="s">
        <v>1481</v>
      </c>
      <c r="N7248">
        <v>0</v>
      </c>
      <c r="O7248" t="s">
        <v>8241</v>
      </c>
    </row>
    <row r="7249" spans="1:15" x14ac:dyDescent="0.2">
      <c r="A7249">
        <v>28992</v>
      </c>
      <c r="B7249" t="str">
        <f>VLOOKUP(orders!C7249,customers!$A$2:$B$1501, 2,FALSE)</f>
        <v>Customer#000000799</v>
      </c>
      <c r="C7249">
        <v>799</v>
      </c>
      <c r="D7249" t="str">
        <f>VLOOKUP(orders!C7249,customers!$A$2:$G$1501,7,FALSE)</f>
        <v>MACHINERY</v>
      </c>
      <c r="E7249">
        <f>VLOOKUP(C7249,customers!$A$2:$D$1501, 4,FALSE)</f>
        <v>12</v>
      </c>
      <c r="F7249" t="str">
        <f>VLOOKUP(E7249,nation!$A$2:$B$26, 2,FALSE)</f>
        <v>JAPAN</v>
      </c>
      <c r="G7249">
        <f>VLOOKUP(orders!F7249,nation!$B$2:$C$26,2,FALSE)</f>
        <v>2</v>
      </c>
      <c r="H7249" t="str">
        <f>HLOOKUP(orders!G7249,region_horz!$B$1:$F$2,2,FALSE)</f>
        <v>ASIA</v>
      </c>
      <c r="I7249" t="s">
        <v>9</v>
      </c>
      <c r="J7249">
        <v>58938.09</v>
      </c>
      <c r="K7249" s="1">
        <v>34962</v>
      </c>
      <c r="L7249" t="s">
        <v>13</v>
      </c>
      <c r="M7249" t="s">
        <v>562</v>
      </c>
      <c r="N7249">
        <v>0</v>
      </c>
      <c r="O7249" t="s">
        <v>8242</v>
      </c>
    </row>
    <row r="7250" spans="1:15" x14ac:dyDescent="0.2">
      <c r="A7250">
        <v>28993</v>
      </c>
      <c r="B7250" t="str">
        <f>VLOOKUP(orders!C7250,customers!$A$2:$B$1501, 2,FALSE)</f>
        <v>Customer#000000803</v>
      </c>
      <c r="C7250">
        <v>803</v>
      </c>
      <c r="D7250" t="str">
        <f>VLOOKUP(orders!C7250,customers!$A$2:$G$1501,7,FALSE)</f>
        <v>BUILDING</v>
      </c>
      <c r="E7250">
        <f>VLOOKUP(C7250,customers!$A$2:$D$1501, 4,FALSE)</f>
        <v>18</v>
      </c>
      <c r="F7250" t="str">
        <f>VLOOKUP(E7250,nation!$A$2:$B$26, 2,FALSE)</f>
        <v>CHINA</v>
      </c>
      <c r="G7250">
        <f>VLOOKUP(orders!F7250,nation!$B$2:$C$26,2,FALSE)</f>
        <v>2</v>
      </c>
      <c r="H7250" t="str">
        <f>HLOOKUP(orders!G7250,region_horz!$B$1:$F$2,2,FALSE)</f>
        <v>ASIA</v>
      </c>
      <c r="I7250" t="s">
        <v>16</v>
      </c>
      <c r="J7250">
        <v>42035.51</v>
      </c>
      <c r="K7250" s="1">
        <v>34768</v>
      </c>
      <c r="L7250" t="s">
        <v>31</v>
      </c>
      <c r="M7250" t="s">
        <v>3419</v>
      </c>
      <c r="N7250">
        <v>0</v>
      </c>
      <c r="O7250" t="s">
        <v>8243</v>
      </c>
    </row>
    <row r="7251" spans="1:15" x14ac:dyDescent="0.2">
      <c r="A7251">
        <v>28994</v>
      </c>
      <c r="B7251" t="str">
        <f>VLOOKUP(orders!C7251,customers!$A$2:$B$1501, 2,FALSE)</f>
        <v>Customer#000000263</v>
      </c>
      <c r="C7251">
        <v>263</v>
      </c>
      <c r="D7251" t="str">
        <f>VLOOKUP(orders!C7251,customers!$A$2:$G$1501,7,FALSE)</f>
        <v>FURNITURE</v>
      </c>
      <c r="E7251">
        <f>VLOOKUP(C7251,customers!$A$2:$D$1501, 4,FALSE)</f>
        <v>1</v>
      </c>
      <c r="F7251" t="str">
        <f>VLOOKUP(E7251,nation!$A$2:$B$26, 2,FALSE)</f>
        <v>ARGENTINA</v>
      </c>
      <c r="G7251">
        <f>VLOOKUP(orders!F7251,nation!$B$2:$C$26,2,FALSE)</f>
        <v>1</v>
      </c>
      <c r="H7251" t="str">
        <f>HLOOKUP(orders!G7251,region_horz!$B$1:$F$2,2,FALSE)</f>
        <v>AMERICA</v>
      </c>
      <c r="I7251" t="s">
        <v>9</v>
      </c>
      <c r="J7251">
        <v>185474.37</v>
      </c>
      <c r="K7251" s="1">
        <v>35966</v>
      </c>
      <c r="L7251" t="s">
        <v>31</v>
      </c>
      <c r="M7251" t="s">
        <v>156</v>
      </c>
      <c r="N7251">
        <v>0</v>
      </c>
      <c r="O7251" t="s">
        <v>8244</v>
      </c>
    </row>
    <row r="7252" spans="1:15" x14ac:dyDescent="0.2">
      <c r="A7252">
        <v>28995</v>
      </c>
      <c r="B7252" t="str">
        <f>VLOOKUP(orders!C7252,customers!$A$2:$B$1501, 2,FALSE)</f>
        <v>Customer#000000938</v>
      </c>
      <c r="C7252">
        <v>938</v>
      </c>
      <c r="D7252" t="str">
        <f>VLOOKUP(orders!C7252,customers!$A$2:$G$1501,7,FALSE)</f>
        <v>BUILDING</v>
      </c>
      <c r="E7252">
        <f>VLOOKUP(C7252,customers!$A$2:$D$1501, 4,FALSE)</f>
        <v>12</v>
      </c>
      <c r="F7252" t="str">
        <f>VLOOKUP(E7252,nation!$A$2:$B$26, 2,FALSE)</f>
        <v>JAPAN</v>
      </c>
      <c r="G7252">
        <f>VLOOKUP(orders!F7252,nation!$B$2:$C$26,2,FALSE)</f>
        <v>2</v>
      </c>
      <c r="H7252" t="str">
        <f>HLOOKUP(orders!G7252,region_horz!$B$1:$F$2,2,FALSE)</f>
        <v>ASIA</v>
      </c>
      <c r="I7252" t="s">
        <v>16</v>
      </c>
      <c r="J7252">
        <v>295762.23</v>
      </c>
      <c r="K7252" s="1">
        <v>34102</v>
      </c>
      <c r="L7252" t="s">
        <v>26</v>
      </c>
      <c r="M7252" t="s">
        <v>185</v>
      </c>
      <c r="N7252">
        <v>0</v>
      </c>
      <c r="O7252" t="s">
        <v>8245</v>
      </c>
    </row>
    <row r="7253" spans="1:15" x14ac:dyDescent="0.2">
      <c r="A7253">
        <v>28996</v>
      </c>
      <c r="B7253" t="str">
        <f>VLOOKUP(orders!C7253,customers!$A$2:$B$1501, 2,FALSE)</f>
        <v>Customer#000000100</v>
      </c>
      <c r="C7253">
        <v>100</v>
      </c>
      <c r="D7253" t="str">
        <f>VLOOKUP(orders!C7253,customers!$A$2:$G$1501,7,FALSE)</f>
        <v>FURNITURE</v>
      </c>
      <c r="E7253">
        <f>VLOOKUP(C7253,customers!$A$2:$D$1501, 4,FALSE)</f>
        <v>20</v>
      </c>
      <c r="F7253" t="str">
        <f>VLOOKUP(E7253,nation!$A$2:$B$26, 2,FALSE)</f>
        <v>SAUDI ARABIA</v>
      </c>
      <c r="G7253">
        <f>VLOOKUP(orders!F7253,nation!$B$2:$C$26,2,FALSE)</f>
        <v>4</v>
      </c>
      <c r="H7253" t="str">
        <f>HLOOKUP(orders!G7253,region_horz!$B$1:$F$2,2,FALSE)</f>
        <v>MIDDLE EAST</v>
      </c>
      <c r="I7253" t="s">
        <v>9</v>
      </c>
      <c r="J7253">
        <v>269546.76</v>
      </c>
      <c r="K7253" s="1">
        <v>35543</v>
      </c>
      <c r="L7253" t="s">
        <v>13</v>
      </c>
      <c r="M7253" t="s">
        <v>1756</v>
      </c>
      <c r="N7253">
        <v>0</v>
      </c>
      <c r="O7253" t="s">
        <v>8246</v>
      </c>
    </row>
    <row r="7254" spans="1:15" x14ac:dyDescent="0.2">
      <c r="A7254">
        <v>28997</v>
      </c>
      <c r="B7254" t="str">
        <f>VLOOKUP(orders!C7254,customers!$A$2:$B$1501, 2,FALSE)</f>
        <v>Customer#000000884</v>
      </c>
      <c r="C7254">
        <v>884</v>
      </c>
      <c r="D7254" t="str">
        <f>VLOOKUP(orders!C7254,customers!$A$2:$G$1501,7,FALSE)</f>
        <v>FURNITURE</v>
      </c>
      <c r="E7254">
        <f>VLOOKUP(C7254,customers!$A$2:$D$1501, 4,FALSE)</f>
        <v>21</v>
      </c>
      <c r="F7254" t="str">
        <f>VLOOKUP(E7254,nation!$A$2:$B$26, 2,FALSE)</f>
        <v>VIETNAM</v>
      </c>
      <c r="G7254">
        <f>VLOOKUP(orders!F7254,nation!$B$2:$C$26,2,FALSE)</f>
        <v>2</v>
      </c>
      <c r="H7254" t="str">
        <f>HLOOKUP(orders!G7254,region_horz!$B$1:$F$2,2,FALSE)</f>
        <v>ASIA</v>
      </c>
      <c r="I7254" t="s">
        <v>9</v>
      </c>
      <c r="J7254">
        <v>139169.76</v>
      </c>
      <c r="K7254" s="1">
        <v>35734</v>
      </c>
      <c r="L7254" t="s">
        <v>10</v>
      </c>
      <c r="M7254" t="s">
        <v>762</v>
      </c>
      <c r="N7254">
        <v>0</v>
      </c>
      <c r="O7254" t="s">
        <v>8247</v>
      </c>
    </row>
    <row r="7255" spans="1:15" x14ac:dyDescent="0.2">
      <c r="A7255">
        <v>28998</v>
      </c>
      <c r="B7255" t="str">
        <f>VLOOKUP(orders!C7255,customers!$A$2:$B$1501, 2,FALSE)</f>
        <v>Customer#000001025</v>
      </c>
      <c r="C7255">
        <v>1025</v>
      </c>
      <c r="D7255" t="str">
        <f>VLOOKUP(orders!C7255,customers!$A$2:$G$1501,7,FALSE)</f>
        <v>AUTOMOBILE</v>
      </c>
      <c r="E7255">
        <f>VLOOKUP(C7255,customers!$A$2:$D$1501, 4,FALSE)</f>
        <v>8</v>
      </c>
      <c r="F7255" t="str">
        <f>VLOOKUP(E7255,nation!$A$2:$B$26, 2,FALSE)</f>
        <v>INDIA</v>
      </c>
      <c r="G7255">
        <f>VLOOKUP(orders!F7255,nation!$B$2:$C$26,2,FALSE)</f>
        <v>2</v>
      </c>
      <c r="H7255" t="str">
        <f>HLOOKUP(orders!G7255,region_horz!$B$1:$F$2,2,FALSE)</f>
        <v>ASIA</v>
      </c>
      <c r="I7255" t="s">
        <v>16</v>
      </c>
      <c r="J7255">
        <v>2496.87</v>
      </c>
      <c r="K7255" s="1">
        <v>33662</v>
      </c>
      <c r="L7255" t="s">
        <v>26</v>
      </c>
      <c r="M7255" t="s">
        <v>2255</v>
      </c>
      <c r="N7255">
        <v>0</v>
      </c>
      <c r="O7255" t="s">
        <v>8248</v>
      </c>
    </row>
    <row r="7256" spans="1:15" x14ac:dyDescent="0.2">
      <c r="A7256">
        <v>28999</v>
      </c>
      <c r="B7256" t="str">
        <f>VLOOKUP(orders!C7256,customers!$A$2:$B$1501, 2,FALSE)</f>
        <v>Customer#000001327</v>
      </c>
      <c r="C7256">
        <v>1327</v>
      </c>
      <c r="D7256" t="str">
        <f>VLOOKUP(orders!C7256,customers!$A$2:$G$1501,7,FALSE)</f>
        <v>MACHINERY</v>
      </c>
      <c r="E7256">
        <f>VLOOKUP(C7256,customers!$A$2:$D$1501, 4,FALSE)</f>
        <v>12</v>
      </c>
      <c r="F7256" t="str">
        <f>VLOOKUP(E7256,nation!$A$2:$B$26, 2,FALSE)</f>
        <v>JAPAN</v>
      </c>
      <c r="G7256">
        <f>VLOOKUP(orders!F7256,nation!$B$2:$C$26,2,FALSE)</f>
        <v>2</v>
      </c>
      <c r="H7256" t="str">
        <f>HLOOKUP(orders!G7256,region_horz!$B$1:$F$2,2,FALSE)</f>
        <v>ASIA</v>
      </c>
      <c r="I7256" t="s">
        <v>16</v>
      </c>
      <c r="J7256">
        <v>74038.960000000006</v>
      </c>
      <c r="K7256" s="1">
        <v>34345</v>
      </c>
      <c r="L7256" t="s">
        <v>26</v>
      </c>
      <c r="M7256" t="s">
        <v>189</v>
      </c>
      <c r="N7256">
        <v>0</v>
      </c>
      <c r="O7256" t="s">
        <v>8249</v>
      </c>
    </row>
    <row r="7257" spans="1:15" x14ac:dyDescent="0.2">
      <c r="A7257">
        <v>29024</v>
      </c>
      <c r="B7257" t="str">
        <f>VLOOKUP(orders!C7257,customers!$A$2:$B$1501, 2,FALSE)</f>
        <v>Customer#000001198</v>
      </c>
      <c r="C7257">
        <v>1198</v>
      </c>
      <c r="D7257" t="str">
        <f>VLOOKUP(orders!C7257,customers!$A$2:$G$1501,7,FALSE)</f>
        <v>AUTOMOBILE</v>
      </c>
      <c r="E7257">
        <f>VLOOKUP(C7257,customers!$A$2:$D$1501, 4,FALSE)</f>
        <v>18</v>
      </c>
      <c r="F7257" t="str">
        <f>VLOOKUP(E7257,nation!$A$2:$B$26, 2,FALSE)</f>
        <v>CHINA</v>
      </c>
      <c r="G7257">
        <f>VLOOKUP(orders!F7257,nation!$B$2:$C$26,2,FALSE)</f>
        <v>2</v>
      </c>
      <c r="H7257" t="str">
        <f>HLOOKUP(orders!G7257,region_horz!$B$1:$F$2,2,FALSE)</f>
        <v>ASIA</v>
      </c>
      <c r="I7257" t="s">
        <v>16</v>
      </c>
      <c r="J7257">
        <v>149112.99</v>
      </c>
      <c r="K7257" s="1">
        <v>33700</v>
      </c>
      <c r="L7257" t="s">
        <v>13</v>
      </c>
      <c r="M7257" t="s">
        <v>3419</v>
      </c>
      <c r="N7257">
        <v>0</v>
      </c>
      <c r="O7257" t="s">
        <v>8250</v>
      </c>
    </row>
    <row r="7258" spans="1:15" x14ac:dyDescent="0.2">
      <c r="A7258">
        <v>29025</v>
      </c>
      <c r="B7258" t="str">
        <f>VLOOKUP(orders!C7258,customers!$A$2:$B$1501, 2,FALSE)</f>
        <v>Customer#000000739</v>
      </c>
      <c r="C7258">
        <v>739</v>
      </c>
      <c r="D7258" t="str">
        <f>VLOOKUP(orders!C7258,customers!$A$2:$G$1501,7,FALSE)</f>
        <v>HOUSEHOLD</v>
      </c>
      <c r="E7258">
        <f>VLOOKUP(C7258,customers!$A$2:$D$1501, 4,FALSE)</f>
        <v>14</v>
      </c>
      <c r="F7258" t="str">
        <f>VLOOKUP(E7258,nation!$A$2:$B$26, 2,FALSE)</f>
        <v>KENYA</v>
      </c>
      <c r="G7258">
        <f>VLOOKUP(orders!F7258,nation!$B$2:$C$26,2,FALSE)</f>
        <v>0</v>
      </c>
      <c r="H7258" t="str">
        <f>HLOOKUP(orders!G7258,region_horz!$B$1:$F$2,2,FALSE)</f>
        <v>AFRICA</v>
      </c>
      <c r="I7258" t="s">
        <v>16</v>
      </c>
      <c r="J7258">
        <v>45234.16</v>
      </c>
      <c r="K7258" s="1">
        <v>34500</v>
      </c>
      <c r="L7258" t="s">
        <v>31</v>
      </c>
      <c r="M7258" t="s">
        <v>1230</v>
      </c>
      <c r="N7258">
        <v>0</v>
      </c>
      <c r="O7258" t="s">
        <v>8251</v>
      </c>
    </row>
    <row r="7259" spans="1:15" x14ac:dyDescent="0.2">
      <c r="A7259">
        <v>29026</v>
      </c>
      <c r="B7259" t="str">
        <f>VLOOKUP(orders!C7259,customers!$A$2:$B$1501, 2,FALSE)</f>
        <v>Customer#000000931</v>
      </c>
      <c r="C7259">
        <v>931</v>
      </c>
      <c r="D7259" t="str">
        <f>VLOOKUP(orders!C7259,customers!$A$2:$G$1501,7,FALSE)</f>
        <v>BUILDING</v>
      </c>
      <c r="E7259">
        <f>VLOOKUP(C7259,customers!$A$2:$D$1501, 4,FALSE)</f>
        <v>0</v>
      </c>
      <c r="F7259" t="str">
        <f>VLOOKUP(E7259,nation!$A$2:$B$26, 2,FALSE)</f>
        <v>ALGERIA</v>
      </c>
      <c r="G7259">
        <f>VLOOKUP(orders!F7259,nation!$B$2:$C$26,2,FALSE)</f>
        <v>0</v>
      </c>
      <c r="H7259" t="str">
        <f>HLOOKUP(orders!G7259,region_horz!$B$1:$F$2,2,FALSE)</f>
        <v>AFRICA</v>
      </c>
      <c r="I7259" t="s">
        <v>9</v>
      </c>
      <c r="J7259">
        <v>131221.91</v>
      </c>
      <c r="K7259" s="1">
        <v>34937</v>
      </c>
      <c r="L7259" t="s">
        <v>23</v>
      </c>
      <c r="M7259" t="s">
        <v>4089</v>
      </c>
      <c r="N7259">
        <v>0</v>
      </c>
      <c r="O7259" t="s">
        <v>8252</v>
      </c>
    </row>
    <row r="7260" spans="1:15" x14ac:dyDescent="0.2">
      <c r="A7260">
        <v>29027</v>
      </c>
      <c r="B7260" t="str">
        <f>VLOOKUP(orders!C7260,customers!$A$2:$B$1501, 2,FALSE)</f>
        <v>Customer#000000547</v>
      </c>
      <c r="C7260">
        <v>547</v>
      </c>
      <c r="D7260" t="str">
        <f>VLOOKUP(orders!C7260,customers!$A$2:$G$1501,7,FALSE)</f>
        <v>BUILDING</v>
      </c>
      <c r="E7260">
        <f>VLOOKUP(C7260,customers!$A$2:$D$1501, 4,FALSE)</f>
        <v>22</v>
      </c>
      <c r="F7260" t="str">
        <f>VLOOKUP(E7260,nation!$A$2:$B$26, 2,FALSE)</f>
        <v>RUSSIA</v>
      </c>
      <c r="G7260">
        <f>VLOOKUP(orders!F7260,nation!$B$2:$C$26,2,FALSE)</f>
        <v>3</v>
      </c>
      <c r="H7260" t="str">
        <f>HLOOKUP(orders!G7260,region_horz!$B$1:$F$2,2,FALSE)</f>
        <v>EUROPE</v>
      </c>
      <c r="I7260" t="s">
        <v>16</v>
      </c>
      <c r="J7260">
        <v>260718.59</v>
      </c>
      <c r="K7260" s="1">
        <v>34533</v>
      </c>
      <c r="L7260" t="s">
        <v>31</v>
      </c>
      <c r="M7260" t="s">
        <v>1616</v>
      </c>
      <c r="N7260">
        <v>0</v>
      </c>
      <c r="O7260" t="s">
        <v>8253</v>
      </c>
    </row>
    <row r="7261" spans="1:15" x14ac:dyDescent="0.2">
      <c r="A7261">
        <v>29028</v>
      </c>
      <c r="B7261" t="str">
        <f>VLOOKUP(orders!C7261,customers!$A$2:$B$1501, 2,FALSE)</f>
        <v>Customer#000000367</v>
      </c>
      <c r="C7261">
        <v>367</v>
      </c>
      <c r="D7261" t="str">
        <f>VLOOKUP(orders!C7261,customers!$A$2:$G$1501,7,FALSE)</f>
        <v>HOUSEHOLD</v>
      </c>
      <c r="E7261">
        <f>VLOOKUP(C7261,customers!$A$2:$D$1501, 4,FALSE)</f>
        <v>13</v>
      </c>
      <c r="F7261" t="str">
        <f>VLOOKUP(E7261,nation!$A$2:$B$26, 2,FALSE)</f>
        <v>JORDAN</v>
      </c>
      <c r="G7261">
        <f>VLOOKUP(orders!F7261,nation!$B$2:$C$26,2,FALSE)</f>
        <v>4</v>
      </c>
      <c r="H7261" t="str">
        <f>HLOOKUP(orders!G7261,region_horz!$B$1:$F$2,2,FALSE)</f>
        <v>MIDDLE EAST</v>
      </c>
      <c r="I7261" t="s">
        <v>16</v>
      </c>
      <c r="J7261">
        <v>146795.21</v>
      </c>
      <c r="K7261" s="1">
        <v>34736</v>
      </c>
      <c r="L7261" t="s">
        <v>13</v>
      </c>
      <c r="M7261" t="s">
        <v>263</v>
      </c>
      <c r="N7261">
        <v>0</v>
      </c>
      <c r="O7261" t="s">
        <v>8254</v>
      </c>
    </row>
    <row r="7262" spans="1:15" x14ac:dyDescent="0.2">
      <c r="A7262">
        <v>29029</v>
      </c>
      <c r="B7262" t="str">
        <f>VLOOKUP(orders!C7262,customers!$A$2:$B$1501, 2,FALSE)</f>
        <v>Customer#000000850</v>
      </c>
      <c r="C7262">
        <v>850</v>
      </c>
      <c r="D7262" t="str">
        <f>VLOOKUP(orders!C7262,customers!$A$2:$G$1501,7,FALSE)</f>
        <v>FURNITURE</v>
      </c>
      <c r="E7262">
        <f>VLOOKUP(C7262,customers!$A$2:$D$1501, 4,FALSE)</f>
        <v>22</v>
      </c>
      <c r="F7262" t="str">
        <f>VLOOKUP(E7262,nation!$A$2:$B$26, 2,FALSE)</f>
        <v>RUSSIA</v>
      </c>
      <c r="G7262">
        <f>VLOOKUP(orders!F7262,nation!$B$2:$C$26,2,FALSE)</f>
        <v>3</v>
      </c>
      <c r="H7262" t="str">
        <f>HLOOKUP(orders!G7262,region_horz!$B$1:$F$2,2,FALSE)</f>
        <v>EUROPE</v>
      </c>
      <c r="I7262" t="s">
        <v>9</v>
      </c>
      <c r="J7262">
        <v>192123.44</v>
      </c>
      <c r="K7262" s="1">
        <v>35636</v>
      </c>
      <c r="L7262" t="s">
        <v>26</v>
      </c>
      <c r="M7262" t="s">
        <v>489</v>
      </c>
      <c r="N7262">
        <v>0</v>
      </c>
      <c r="O7262" t="s">
        <v>8255</v>
      </c>
    </row>
    <row r="7263" spans="1:15" x14ac:dyDescent="0.2">
      <c r="A7263">
        <v>29030</v>
      </c>
      <c r="B7263" t="str">
        <f>VLOOKUP(orders!C7263,customers!$A$2:$B$1501, 2,FALSE)</f>
        <v>Customer#000001153</v>
      </c>
      <c r="C7263">
        <v>1153</v>
      </c>
      <c r="D7263" t="str">
        <f>VLOOKUP(orders!C7263,customers!$A$2:$G$1501,7,FALSE)</f>
        <v>HOUSEHOLD</v>
      </c>
      <c r="E7263">
        <f>VLOOKUP(C7263,customers!$A$2:$D$1501, 4,FALSE)</f>
        <v>3</v>
      </c>
      <c r="F7263" t="str">
        <f>VLOOKUP(E7263,nation!$A$2:$B$26, 2,FALSE)</f>
        <v>CANADA</v>
      </c>
      <c r="G7263">
        <f>VLOOKUP(orders!F7263,nation!$B$2:$C$26,2,FALSE)</f>
        <v>1</v>
      </c>
      <c r="H7263" t="str">
        <f>HLOOKUP(orders!G7263,region_horz!$B$1:$F$2,2,FALSE)</f>
        <v>AMERICA</v>
      </c>
      <c r="I7263" t="s">
        <v>16</v>
      </c>
      <c r="J7263">
        <v>68221.14</v>
      </c>
      <c r="K7263" s="1">
        <v>33606</v>
      </c>
      <c r="L7263" t="s">
        <v>31</v>
      </c>
      <c r="M7263" t="s">
        <v>310</v>
      </c>
      <c r="N7263">
        <v>0</v>
      </c>
      <c r="O7263" t="s">
        <v>8256</v>
      </c>
    </row>
    <row r="7264" spans="1:15" x14ac:dyDescent="0.2">
      <c r="A7264">
        <v>29031</v>
      </c>
      <c r="B7264" t="str">
        <f>VLOOKUP(orders!C7264,customers!$A$2:$B$1501, 2,FALSE)</f>
        <v>Customer#000000214</v>
      </c>
      <c r="C7264">
        <v>214</v>
      </c>
      <c r="D7264" t="str">
        <f>VLOOKUP(orders!C7264,customers!$A$2:$G$1501,7,FALSE)</f>
        <v>MACHINERY</v>
      </c>
      <c r="E7264">
        <f>VLOOKUP(C7264,customers!$A$2:$D$1501, 4,FALSE)</f>
        <v>8</v>
      </c>
      <c r="F7264" t="str">
        <f>VLOOKUP(E7264,nation!$A$2:$B$26, 2,FALSE)</f>
        <v>INDIA</v>
      </c>
      <c r="G7264">
        <f>VLOOKUP(orders!F7264,nation!$B$2:$C$26,2,FALSE)</f>
        <v>2</v>
      </c>
      <c r="H7264" t="str">
        <f>HLOOKUP(orders!G7264,region_horz!$B$1:$F$2,2,FALSE)</f>
        <v>ASIA</v>
      </c>
      <c r="I7264" t="s">
        <v>9</v>
      </c>
      <c r="J7264">
        <v>50196.51</v>
      </c>
      <c r="K7264" s="1">
        <v>35724</v>
      </c>
      <c r="L7264" t="s">
        <v>31</v>
      </c>
      <c r="M7264" t="s">
        <v>5079</v>
      </c>
      <c r="N7264">
        <v>0</v>
      </c>
      <c r="O7264" t="s">
        <v>8257</v>
      </c>
    </row>
    <row r="7265" spans="1:15" x14ac:dyDescent="0.2">
      <c r="A7265">
        <v>29056</v>
      </c>
      <c r="B7265" t="str">
        <f>VLOOKUP(orders!C7265,customers!$A$2:$B$1501, 2,FALSE)</f>
        <v>Customer#000000719</v>
      </c>
      <c r="C7265">
        <v>719</v>
      </c>
      <c r="D7265" t="str">
        <f>VLOOKUP(orders!C7265,customers!$A$2:$G$1501,7,FALSE)</f>
        <v>HOUSEHOLD</v>
      </c>
      <c r="E7265">
        <f>VLOOKUP(C7265,customers!$A$2:$D$1501, 4,FALSE)</f>
        <v>15</v>
      </c>
      <c r="F7265" t="str">
        <f>VLOOKUP(E7265,nation!$A$2:$B$26, 2,FALSE)</f>
        <v>MOROCCO</v>
      </c>
      <c r="G7265">
        <f>VLOOKUP(orders!F7265,nation!$B$2:$C$26,2,FALSE)</f>
        <v>0</v>
      </c>
      <c r="H7265" t="str">
        <f>HLOOKUP(orders!G7265,region_horz!$B$1:$F$2,2,FALSE)</f>
        <v>AFRICA</v>
      </c>
      <c r="I7265" t="s">
        <v>16</v>
      </c>
      <c r="J7265">
        <v>238716.36</v>
      </c>
      <c r="K7265" s="1">
        <v>34681</v>
      </c>
      <c r="L7265" t="s">
        <v>23</v>
      </c>
      <c r="M7265" t="s">
        <v>88</v>
      </c>
      <c r="N7265">
        <v>0</v>
      </c>
      <c r="O7265" t="s">
        <v>8258</v>
      </c>
    </row>
    <row r="7266" spans="1:15" x14ac:dyDescent="0.2">
      <c r="A7266">
        <v>29057</v>
      </c>
      <c r="B7266" t="str">
        <f>VLOOKUP(orders!C7266,customers!$A$2:$B$1501, 2,FALSE)</f>
        <v>Customer#000001244</v>
      </c>
      <c r="C7266">
        <v>1244</v>
      </c>
      <c r="D7266" t="str">
        <f>VLOOKUP(orders!C7266,customers!$A$2:$G$1501,7,FALSE)</f>
        <v>BUILDING</v>
      </c>
      <c r="E7266">
        <f>VLOOKUP(C7266,customers!$A$2:$D$1501, 4,FALSE)</f>
        <v>5</v>
      </c>
      <c r="F7266" t="str">
        <f>VLOOKUP(E7266,nation!$A$2:$B$26, 2,FALSE)</f>
        <v>ETHIOPIA</v>
      </c>
      <c r="G7266">
        <f>VLOOKUP(orders!F7266,nation!$B$2:$C$26,2,FALSE)</f>
        <v>0</v>
      </c>
      <c r="H7266" t="str">
        <f>HLOOKUP(orders!G7266,region_horz!$B$1:$F$2,2,FALSE)</f>
        <v>AFRICA</v>
      </c>
      <c r="I7266" t="s">
        <v>9</v>
      </c>
      <c r="J7266">
        <v>286572.68</v>
      </c>
      <c r="K7266" s="1">
        <v>35588</v>
      </c>
      <c r="L7266" t="s">
        <v>13</v>
      </c>
      <c r="M7266" t="s">
        <v>280</v>
      </c>
      <c r="N7266">
        <v>0</v>
      </c>
      <c r="O7266" t="s">
        <v>8259</v>
      </c>
    </row>
    <row r="7267" spans="1:15" x14ac:dyDescent="0.2">
      <c r="A7267">
        <v>29058</v>
      </c>
      <c r="B7267" t="str">
        <f>VLOOKUP(orders!C7267,customers!$A$2:$B$1501, 2,FALSE)</f>
        <v>Customer#000001300</v>
      </c>
      <c r="C7267">
        <v>1300</v>
      </c>
      <c r="D7267" t="str">
        <f>VLOOKUP(orders!C7267,customers!$A$2:$G$1501,7,FALSE)</f>
        <v>BUILDING</v>
      </c>
      <c r="E7267">
        <f>VLOOKUP(C7267,customers!$A$2:$D$1501, 4,FALSE)</f>
        <v>23</v>
      </c>
      <c r="F7267" t="str">
        <f>VLOOKUP(E7267,nation!$A$2:$B$26, 2,FALSE)</f>
        <v>UNITED KINGDOM</v>
      </c>
      <c r="G7267">
        <f>VLOOKUP(orders!F7267,nation!$B$2:$C$26,2,FALSE)</f>
        <v>3</v>
      </c>
      <c r="H7267" t="str">
        <f>HLOOKUP(orders!G7267,region_horz!$B$1:$F$2,2,FALSE)</f>
        <v>EUROPE</v>
      </c>
      <c r="I7267" t="s">
        <v>16</v>
      </c>
      <c r="J7267">
        <v>320149.44</v>
      </c>
      <c r="K7267" s="1">
        <v>33973</v>
      </c>
      <c r="L7267" t="s">
        <v>26</v>
      </c>
      <c r="M7267" t="s">
        <v>433</v>
      </c>
      <c r="N7267">
        <v>0</v>
      </c>
      <c r="O7267" t="s">
        <v>8260</v>
      </c>
    </row>
    <row r="7268" spans="1:15" x14ac:dyDescent="0.2">
      <c r="A7268">
        <v>29059</v>
      </c>
      <c r="B7268" t="str">
        <f>VLOOKUP(orders!C7268,customers!$A$2:$B$1501, 2,FALSE)</f>
        <v>Customer#000000799</v>
      </c>
      <c r="C7268">
        <v>799</v>
      </c>
      <c r="D7268" t="str">
        <f>VLOOKUP(orders!C7268,customers!$A$2:$G$1501,7,FALSE)</f>
        <v>MACHINERY</v>
      </c>
      <c r="E7268">
        <f>VLOOKUP(C7268,customers!$A$2:$D$1501, 4,FALSE)</f>
        <v>12</v>
      </c>
      <c r="F7268" t="str">
        <f>VLOOKUP(E7268,nation!$A$2:$B$26, 2,FALSE)</f>
        <v>JAPAN</v>
      </c>
      <c r="G7268">
        <f>VLOOKUP(orders!F7268,nation!$B$2:$C$26,2,FALSE)</f>
        <v>2</v>
      </c>
      <c r="H7268" t="str">
        <f>HLOOKUP(orders!G7268,region_horz!$B$1:$F$2,2,FALSE)</f>
        <v>ASIA</v>
      </c>
      <c r="I7268" t="s">
        <v>9</v>
      </c>
      <c r="J7268">
        <v>177080.3</v>
      </c>
      <c r="K7268" s="1">
        <v>35745</v>
      </c>
      <c r="L7268" t="s">
        <v>10</v>
      </c>
      <c r="M7268" t="s">
        <v>1512</v>
      </c>
      <c r="N7268">
        <v>0</v>
      </c>
      <c r="O7268" t="s">
        <v>8261</v>
      </c>
    </row>
    <row r="7269" spans="1:15" x14ac:dyDescent="0.2">
      <c r="A7269">
        <v>29060</v>
      </c>
      <c r="B7269" t="str">
        <f>VLOOKUP(orders!C7269,customers!$A$2:$B$1501, 2,FALSE)</f>
        <v>Customer#000000610</v>
      </c>
      <c r="C7269">
        <v>610</v>
      </c>
      <c r="D7269" t="str">
        <f>VLOOKUP(orders!C7269,customers!$A$2:$G$1501,7,FALSE)</f>
        <v>BUILDING</v>
      </c>
      <c r="E7269">
        <f>VLOOKUP(C7269,customers!$A$2:$D$1501, 4,FALSE)</f>
        <v>11</v>
      </c>
      <c r="F7269" t="str">
        <f>VLOOKUP(E7269,nation!$A$2:$B$26, 2,FALSE)</f>
        <v>IRAQ</v>
      </c>
      <c r="G7269">
        <f>VLOOKUP(orders!F7269,nation!$B$2:$C$26,2,FALSE)</f>
        <v>4</v>
      </c>
      <c r="H7269" t="str">
        <f>HLOOKUP(orders!G7269,region_horz!$B$1:$F$2,2,FALSE)</f>
        <v>MIDDLE EAST</v>
      </c>
      <c r="I7269" t="s">
        <v>9</v>
      </c>
      <c r="J7269">
        <v>42034.44</v>
      </c>
      <c r="K7269" s="1">
        <v>35549</v>
      </c>
      <c r="L7269" t="s">
        <v>31</v>
      </c>
      <c r="M7269" t="s">
        <v>431</v>
      </c>
      <c r="N7269">
        <v>0</v>
      </c>
      <c r="O7269" t="s">
        <v>8262</v>
      </c>
    </row>
    <row r="7270" spans="1:15" x14ac:dyDescent="0.2">
      <c r="A7270">
        <v>29061</v>
      </c>
      <c r="B7270" t="str">
        <f>VLOOKUP(orders!C7270,customers!$A$2:$B$1501, 2,FALSE)</f>
        <v>Customer#000001396</v>
      </c>
      <c r="C7270">
        <v>1396</v>
      </c>
      <c r="D7270" t="str">
        <f>VLOOKUP(orders!C7270,customers!$A$2:$G$1501,7,FALSE)</f>
        <v>BUILDING</v>
      </c>
      <c r="E7270">
        <f>VLOOKUP(C7270,customers!$A$2:$D$1501, 4,FALSE)</f>
        <v>3</v>
      </c>
      <c r="F7270" t="str">
        <f>VLOOKUP(E7270,nation!$A$2:$B$26, 2,FALSE)</f>
        <v>CANADA</v>
      </c>
      <c r="G7270">
        <f>VLOOKUP(orders!F7270,nation!$B$2:$C$26,2,FALSE)</f>
        <v>1</v>
      </c>
      <c r="H7270" t="str">
        <f>HLOOKUP(orders!G7270,region_horz!$B$1:$F$2,2,FALSE)</f>
        <v>AMERICA</v>
      </c>
      <c r="I7270" t="s">
        <v>9</v>
      </c>
      <c r="J7270">
        <v>175210.89</v>
      </c>
      <c r="K7270" s="1">
        <v>35443</v>
      </c>
      <c r="L7270" t="s">
        <v>10</v>
      </c>
      <c r="M7270" t="s">
        <v>32</v>
      </c>
      <c r="N7270">
        <v>0</v>
      </c>
      <c r="O7270" t="s">
        <v>8263</v>
      </c>
    </row>
    <row r="7271" spans="1:15" x14ac:dyDescent="0.2">
      <c r="A7271">
        <v>29062</v>
      </c>
      <c r="B7271" t="str">
        <f>VLOOKUP(orders!C7271,customers!$A$2:$B$1501, 2,FALSE)</f>
        <v>Customer#000001447</v>
      </c>
      <c r="C7271">
        <v>1447</v>
      </c>
      <c r="D7271" t="str">
        <f>VLOOKUP(orders!C7271,customers!$A$2:$G$1501,7,FALSE)</f>
        <v>BUILDING</v>
      </c>
      <c r="E7271">
        <f>VLOOKUP(C7271,customers!$A$2:$D$1501, 4,FALSE)</f>
        <v>17</v>
      </c>
      <c r="F7271" t="str">
        <f>VLOOKUP(E7271,nation!$A$2:$B$26, 2,FALSE)</f>
        <v>PERU</v>
      </c>
      <c r="G7271">
        <f>VLOOKUP(orders!F7271,nation!$B$2:$C$26,2,FALSE)</f>
        <v>1</v>
      </c>
      <c r="H7271" t="str">
        <f>HLOOKUP(orders!G7271,region_horz!$B$1:$F$2,2,FALSE)</f>
        <v>AMERICA</v>
      </c>
      <c r="I7271" t="s">
        <v>16</v>
      </c>
      <c r="J7271">
        <v>12784.23</v>
      </c>
      <c r="K7271" s="1">
        <v>34659</v>
      </c>
      <c r="L7271" t="s">
        <v>31</v>
      </c>
      <c r="M7271" t="s">
        <v>1753</v>
      </c>
      <c r="N7271">
        <v>0</v>
      </c>
      <c r="O7271" t="s">
        <v>8264</v>
      </c>
    </row>
    <row r="7272" spans="1:15" x14ac:dyDescent="0.2">
      <c r="A7272">
        <v>29063</v>
      </c>
      <c r="B7272" t="str">
        <f>VLOOKUP(orders!C7272,customers!$A$2:$B$1501, 2,FALSE)</f>
        <v>Customer#000001270</v>
      </c>
      <c r="C7272">
        <v>1270</v>
      </c>
      <c r="D7272" t="str">
        <f>VLOOKUP(orders!C7272,customers!$A$2:$G$1501,7,FALSE)</f>
        <v>MACHINERY</v>
      </c>
      <c r="E7272">
        <f>VLOOKUP(C7272,customers!$A$2:$D$1501, 4,FALSE)</f>
        <v>13</v>
      </c>
      <c r="F7272" t="str">
        <f>VLOOKUP(E7272,nation!$A$2:$B$26, 2,FALSE)</f>
        <v>JORDAN</v>
      </c>
      <c r="G7272">
        <f>VLOOKUP(orders!F7272,nation!$B$2:$C$26,2,FALSE)</f>
        <v>4</v>
      </c>
      <c r="H7272" t="str">
        <f>HLOOKUP(orders!G7272,region_horz!$B$1:$F$2,2,FALSE)</f>
        <v>MIDDLE EAST</v>
      </c>
      <c r="I7272" t="s">
        <v>16</v>
      </c>
      <c r="J7272">
        <v>184858.67</v>
      </c>
      <c r="K7272" s="1">
        <v>34109</v>
      </c>
      <c r="L7272" t="s">
        <v>26</v>
      </c>
      <c r="M7272" t="s">
        <v>364</v>
      </c>
      <c r="N7272">
        <v>0</v>
      </c>
      <c r="O7272" t="s">
        <v>8265</v>
      </c>
    </row>
    <row r="7273" spans="1:15" x14ac:dyDescent="0.2">
      <c r="A7273">
        <v>29088</v>
      </c>
      <c r="B7273" t="str">
        <f>VLOOKUP(orders!C7273,customers!$A$2:$B$1501, 2,FALSE)</f>
        <v>Customer#000000220</v>
      </c>
      <c r="C7273">
        <v>220</v>
      </c>
      <c r="D7273" t="str">
        <f>VLOOKUP(orders!C7273,customers!$A$2:$G$1501,7,FALSE)</f>
        <v>BUILDING</v>
      </c>
      <c r="E7273">
        <f>VLOOKUP(C7273,customers!$A$2:$D$1501, 4,FALSE)</f>
        <v>16</v>
      </c>
      <c r="F7273" t="str">
        <f>VLOOKUP(E7273,nation!$A$2:$B$26, 2,FALSE)</f>
        <v>MOZAMBIQUE</v>
      </c>
      <c r="G7273">
        <f>VLOOKUP(orders!F7273,nation!$B$2:$C$26,2,FALSE)</f>
        <v>0</v>
      </c>
      <c r="H7273" t="str">
        <f>HLOOKUP(orders!G7273,region_horz!$B$1:$F$2,2,FALSE)</f>
        <v>AFRICA</v>
      </c>
      <c r="I7273" t="s">
        <v>9</v>
      </c>
      <c r="J7273">
        <v>193243.6</v>
      </c>
      <c r="K7273" s="1">
        <v>35669</v>
      </c>
      <c r="L7273" t="s">
        <v>23</v>
      </c>
      <c r="M7273" t="s">
        <v>1813</v>
      </c>
      <c r="N7273">
        <v>0</v>
      </c>
      <c r="O7273" t="s">
        <v>8266</v>
      </c>
    </row>
    <row r="7274" spans="1:15" x14ac:dyDescent="0.2">
      <c r="A7274">
        <v>29089</v>
      </c>
      <c r="B7274" t="str">
        <f>VLOOKUP(orders!C7274,customers!$A$2:$B$1501, 2,FALSE)</f>
        <v>Customer#000000458</v>
      </c>
      <c r="C7274">
        <v>458</v>
      </c>
      <c r="D7274" t="str">
        <f>VLOOKUP(orders!C7274,customers!$A$2:$G$1501,7,FALSE)</f>
        <v>BUILDING</v>
      </c>
      <c r="E7274">
        <f>VLOOKUP(C7274,customers!$A$2:$D$1501, 4,FALSE)</f>
        <v>4</v>
      </c>
      <c r="F7274" t="str">
        <f>VLOOKUP(E7274,nation!$A$2:$B$26, 2,FALSE)</f>
        <v>EGYPT</v>
      </c>
      <c r="G7274">
        <f>VLOOKUP(orders!F7274,nation!$B$2:$C$26,2,FALSE)</f>
        <v>4</v>
      </c>
      <c r="H7274" t="str">
        <f>HLOOKUP(orders!G7274,region_horz!$B$1:$F$2,2,FALSE)</f>
        <v>MIDDLE EAST</v>
      </c>
      <c r="I7274" t="s">
        <v>9</v>
      </c>
      <c r="J7274">
        <v>268690.46999999997</v>
      </c>
      <c r="K7274" s="1">
        <v>35494</v>
      </c>
      <c r="L7274" t="s">
        <v>23</v>
      </c>
      <c r="M7274" t="s">
        <v>2637</v>
      </c>
      <c r="N7274">
        <v>0</v>
      </c>
      <c r="O7274" t="s">
        <v>8267</v>
      </c>
    </row>
    <row r="7275" spans="1:15" x14ac:dyDescent="0.2">
      <c r="A7275">
        <v>29090</v>
      </c>
      <c r="B7275" t="str">
        <f>VLOOKUP(orders!C7275,customers!$A$2:$B$1501, 2,FALSE)</f>
        <v>Customer#000001024</v>
      </c>
      <c r="C7275">
        <v>1024</v>
      </c>
      <c r="D7275" t="str">
        <f>VLOOKUP(orders!C7275,customers!$A$2:$G$1501,7,FALSE)</f>
        <v>FURNITURE</v>
      </c>
      <c r="E7275">
        <f>VLOOKUP(C7275,customers!$A$2:$D$1501, 4,FALSE)</f>
        <v>11</v>
      </c>
      <c r="F7275" t="str">
        <f>VLOOKUP(E7275,nation!$A$2:$B$26, 2,FALSE)</f>
        <v>IRAQ</v>
      </c>
      <c r="G7275">
        <f>VLOOKUP(orders!F7275,nation!$B$2:$C$26,2,FALSE)</f>
        <v>4</v>
      </c>
      <c r="H7275" t="str">
        <f>HLOOKUP(orders!G7275,region_horz!$B$1:$F$2,2,FALSE)</f>
        <v>MIDDLE EAST</v>
      </c>
      <c r="I7275" t="s">
        <v>16</v>
      </c>
      <c r="J7275">
        <v>206102.86</v>
      </c>
      <c r="K7275" s="1">
        <v>33620</v>
      </c>
      <c r="L7275" t="s">
        <v>31</v>
      </c>
      <c r="M7275" t="s">
        <v>1030</v>
      </c>
      <c r="N7275">
        <v>0</v>
      </c>
      <c r="O7275" t="s">
        <v>8268</v>
      </c>
    </row>
    <row r="7276" spans="1:15" x14ac:dyDescent="0.2">
      <c r="A7276">
        <v>29091</v>
      </c>
      <c r="B7276" t="str">
        <f>VLOOKUP(orders!C7276,customers!$A$2:$B$1501, 2,FALSE)</f>
        <v>Customer#000000409</v>
      </c>
      <c r="C7276">
        <v>409</v>
      </c>
      <c r="D7276" t="str">
        <f>VLOOKUP(orders!C7276,customers!$A$2:$G$1501,7,FALSE)</f>
        <v>FURNITURE</v>
      </c>
      <c r="E7276">
        <f>VLOOKUP(C7276,customers!$A$2:$D$1501, 4,FALSE)</f>
        <v>11</v>
      </c>
      <c r="F7276" t="str">
        <f>VLOOKUP(E7276,nation!$A$2:$B$26, 2,FALSE)</f>
        <v>IRAQ</v>
      </c>
      <c r="G7276">
        <f>VLOOKUP(orders!F7276,nation!$B$2:$C$26,2,FALSE)</f>
        <v>4</v>
      </c>
      <c r="H7276" t="str">
        <f>HLOOKUP(orders!G7276,region_horz!$B$1:$F$2,2,FALSE)</f>
        <v>MIDDLE EAST</v>
      </c>
      <c r="I7276" t="s">
        <v>9</v>
      </c>
      <c r="J7276">
        <v>89829.6</v>
      </c>
      <c r="K7276" s="1">
        <v>35383</v>
      </c>
      <c r="L7276" t="s">
        <v>26</v>
      </c>
      <c r="M7276" t="s">
        <v>2676</v>
      </c>
      <c r="N7276">
        <v>0</v>
      </c>
      <c r="O7276" t="s">
        <v>8269</v>
      </c>
    </row>
    <row r="7277" spans="1:15" x14ac:dyDescent="0.2">
      <c r="A7277">
        <v>29092</v>
      </c>
      <c r="B7277" t="str">
        <f>VLOOKUP(orders!C7277,customers!$A$2:$B$1501, 2,FALSE)</f>
        <v>Customer#000001214</v>
      </c>
      <c r="C7277">
        <v>1214</v>
      </c>
      <c r="D7277" t="str">
        <f>VLOOKUP(orders!C7277,customers!$A$2:$G$1501,7,FALSE)</f>
        <v>BUILDING</v>
      </c>
      <c r="E7277">
        <f>VLOOKUP(C7277,customers!$A$2:$D$1501, 4,FALSE)</f>
        <v>4</v>
      </c>
      <c r="F7277" t="str">
        <f>VLOOKUP(E7277,nation!$A$2:$B$26, 2,FALSE)</f>
        <v>EGYPT</v>
      </c>
      <c r="G7277">
        <f>VLOOKUP(orders!F7277,nation!$B$2:$C$26,2,FALSE)</f>
        <v>4</v>
      </c>
      <c r="H7277" t="str">
        <f>HLOOKUP(orders!G7277,region_horz!$B$1:$F$2,2,FALSE)</f>
        <v>MIDDLE EAST</v>
      </c>
      <c r="I7277" t="s">
        <v>16</v>
      </c>
      <c r="J7277">
        <v>153243.79999999999</v>
      </c>
      <c r="K7277" s="1">
        <v>34556</v>
      </c>
      <c r="L7277" t="s">
        <v>10</v>
      </c>
      <c r="M7277" t="s">
        <v>1151</v>
      </c>
      <c r="N7277">
        <v>0</v>
      </c>
      <c r="O7277" t="s">
        <v>8270</v>
      </c>
    </row>
    <row r="7278" spans="1:15" x14ac:dyDescent="0.2">
      <c r="A7278">
        <v>29093</v>
      </c>
      <c r="B7278" t="str">
        <f>VLOOKUP(orders!C7278,customers!$A$2:$B$1501, 2,FALSE)</f>
        <v>Customer#000000136</v>
      </c>
      <c r="C7278">
        <v>136</v>
      </c>
      <c r="D7278" t="str">
        <f>VLOOKUP(orders!C7278,customers!$A$2:$G$1501,7,FALSE)</f>
        <v>FURNITURE</v>
      </c>
      <c r="E7278">
        <f>VLOOKUP(C7278,customers!$A$2:$D$1501, 4,FALSE)</f>
        <v>7</v>
      </c>
      <c r="F7278" t="str">
        <f>VLOOKUP(E7278,nation!$A$2:$B$26, 2,FALSE)</f>
        <v>GERMANY</v>
      </c>
      <c r="G7278">
        <f>VLOOKUP(orders!F7278,nation!$B$2:$C$26,2,FALSE)</f>
        <v>3</v>
      </c>
      <c r="H7278" t="str">
        <f>HLOOKUP(orders!G7278,region_horz!$B$1:$F$2,2,FALSE)</f>
        <v>EUROPE</v>
      </c>
      <c r="I7278" t="s">
        <v>9</v>
      </c>
      <c r="J7278">
        <v>95711.73</v>
      </c>
      <c r="K7278" s="1">
        <v>35391</v>
      </c>
      <c r="L7278" t="s">
        <v>23</v>
      </c>
      <c r="M7278" t="s">
        <v>1299</v>
      </c>
      <c r="N7278">
        <v>0</v>
      </c>
      <c r="O7278" t="s">
        <v>8271</v>
      </c>
    </row>
    <row r="7279" spans="1:15" x14ac:dyDescent="0.2">
      <c r="A7279">
        <v>29094</v>
      </c>
      <c r="B7279" t="str">
        <f>VLOOKUP(orders!C7279,customers!$A$2:$B$1501, 2,FALSE)</f>
        <v>Customer#000001171</v>
      </c>
      <c r="C7279">
        <v>1171</v>
      </c>
      <c r="D7279" t="str">
        <f>VLOOKUP(orders!C7279,customers!$A$2:$G$1501,7,FALSE)</f>
        <v>HOUSEHOLD</v>
      </c>
      <c r="E7279">
        <f>VLOOKUP(C7279,customers!$A$2:$D$1501, 4,FALSE)</f>
        <v>8</v>
      </c>
      <c r="F7279" t="str">
        <f>VLOOKUP(E7279,nation!$A$2:$B$26, 2,FALSE)</f>
        <v>INDIA</v>
      </c>
      <c r="G7279">
        <f>VLOOKUP(orders!F7279,nation!$B$2:$C$26,2,FALSE)</f>
        <v>2</v>
      </c>
      <c r="H7279" t="str">
        <f>HLOOKUP(orders!G7279,region_horz!$B$1:$F$2,2,FALSE)</f>
        <v>ASIA</v>
      </c>
      <c r="I7279" t="s">
        <v>9</v>
      </c>
      <c r="J7279">
        <v>103321.73</v>
      </c>
      <c r="K7279" s="1">
        <v>35621</v>
      </c>
      <c r="L7279" t="s">
        <v>10</v>
      </c>
      <c r="M7279" t="s">
        <v>2032</v>
      </c>
      <c r="N7279">
        <v>0</v>
      </c>
      <c r="O7279" t="s">
        <v>8272</v>
      </c>
    </row>
    <row r="7280" spans="1:15" x14ac:dyDescent="0.2">
      <c r="A7280">
        <v>29095</v>
      </c>
      <c r="B7280" t="str">
        <f>VLOOKUP(orders!C7280,customers!$A$2:$B$1501, 2,FALSE)</f>
        <v>Customer#000001258</v>
      </c>
      <c r="C7280">
        <v>1258</v>
      </c>
      <c r="D7280" t="str">
        <f>VLOOKUP(orders!C7280,customers!$A$2:$G$1501,7,FALSE)</f>
        <v>AUTOMOBILE</v>
      </c>
      <c r="E7280">
        <f>VLOOKUP(C7280,customers!$A$2:$D$1501, 4,FALSE)</f>
        <v>3</v>
      </c>
      <c r="F7280" t="str">
        <f>VLOOKUP(E7280,nation!$A$2:$B$26, 2,FALSE)</f>
        <v>CANADA</v>
      </c>
      <c r="G7280">
        <f>VLOOKUP(orders!F7280,nation!$B$2:$C$26,2,FALSE)</f>
        <v>1</v>
      </c>
      <c r="H7280" t="str">
        <f>HLOOKUP(orders!G7280,region_horz!$B$1:$F$2,2,FALSE)</f>
        <v>AMERICA</v>
      </c>
      <c r="I7280" t="s">
        <v>48</v>
      </c>
      <c r="J7280">
        <v>284979.7</v>
      </c>
      <c r="K7280" s="1">
        <v>34767</v>
      </c>
      <c r="L7280" t="s">
        <v>23</v>
      </c>
      <c r="M7280" t="s">
        <v>780</v>
      </c>
      <c r="N7280">
        <v>0</v>
      </c>
      <c r="O7280" t="s">
        <v>8273</v>
      </c>
    </row>
    <row r="7281" spans="1:15" x14ac:dyDescent="0.2">
      <c r="A7281">
        <v>29120</v>
      </c>
      <c r="B7281" t="str">
        <f>VLOOKUP(orders!C7281,customers!$A$2:$B$1501, 2,FALSE)</f>
        <v>Customer#000001036</v>
      </c>
      <c r="C7281">
        <v>1036</v>
      </c>
      <c r="D7281" t="str">
        <f>VLOOKUP(orders!C7281,customers!$A$2:$G$1501,7,FALSE)</f>
        <v>BUILDING</v>
      </c>
      <c r="E7281">
        <f>VLOOKUP(C7281,customers!$A$2:$D$1501, 4,FALSE)</f>
        <v>8</v>
      </c>
      <c r="F7281" t="str">
        <f>VLOOKUP(E7281,nation!$A$2:$B$26, 2,FALSE)</f>
        <v>INDIA</v>
      </c>
      <c r="G7281">
        <f>VLOOKUP(orders!F7281,nation!$B$2:$C$26,2,FALSE)</f>
        <v>2</v>
      </c>
      <c r="H7281" t="str">
        <f>HLOOKUP(orders!G7281,region_horz!$B$1:$F$2,2,FALSE)</f>
        <v>ASIA</v>
      </c>
      <c r="I7281" t="s">
        <v>16</v>
      </c>
      <c r="J7281">
        <v>266364.96999999997</v>
      </c>
      <c r="K7281" s="1">
        <v>34102</v>
      </c>
      <c r="L7281" t="s">
        <v>10</v>
      </c>
      <c r="M7281" t="s">
        <v>541</v>
      </c>
      <c r="N7281">
        <v>0</v>
      </c>
      <c r="O7281" t="s">
        <v>8274</v>
      </c>
    </row>
    <row r="7282" spans="1:15" x14ac:dyDescent="0.2">
      <c r="A7282">
        <v>29121</v>
      </c>
      <c r="B7282" t="str">
        <f>VLOOKUP(orders!C7282,customers!$A$2:$B$1501, 2,FALSE)</f>
        <v>Customer#000000236</v>
      </c>
      <c r="C7282">
        <v>236</v>
      </c>
      <c r="D7282" t="str">
        <f>VLOOKUP(orders!C7282,customers!$A$2:$G$1501,7,FALSE)</f>
        <v>AUTOMOBILE</v>
      </c>
      <c r="E7282">
        <f>VLOOKUP(C7282,customers!$A$2:$D$1501, 4,FALSE)</f>
        <v>14</v>
      </c>
      <c r="F7282" t="str">
        <f>VLOOKUP(E7282,nation!$A$2:$B$26, 2,FALSE)</f>
        <v>KENYA</v>
      </c>
      <c r="G7282">
        <f>VLOOKUP(orders!F7282,nation!$B$2:$C$26,2,FALSE)</f>
        <v>0</v>
      </c>
      <c r="H7282" t="str">
        <f>HLOOKUP(orders!G7282,region_horz!$B$1:$F$2,2,FALSE)</f>
        <v>AFRICA</v>
      </c>
      <c r="I7282" t="s">
        <v>16</v>
      </c>
      <c r="J7282">
        <v>72973.84</v>
      </c>
      <c r="K7282" s="1">
        <v>34071</v>
      </c>
      <c r="L7282" t="s">
        <v>31</v>
      </c>
      <c r="M7282" t="s">
        <v>437</v>
      </c>
      <c r="N7282">
        <v>0</v>
      </c>
      <c r="O7282" t="s">
        <v>8275</v>
      </c>
    </row>
    <row r="7283" spans="1:15" x14ac:dyDescent="0.2">
      <c r="A7283">
        <v>29122</v>
      </c>
      <c r="B7283" t="str">
        <f>VLOOKUP(orders!C7283,customers!$A$2:$B$1501, 2,FALSE)</f>
        <v>Customer#000000616</v>
      </c>
      <c r="C7283">
        <v>616</v>
      </c>
      <c r="D7283" t="str">
        <f>VLOOKUP(orders!C7283,customers!$A$2:$G$1501,7,FALSE)</f>
        <v>FURNITURE</v>
      </c>
      <c r="E7283">
        <f>VLOOKUP(C7283,customers!$A$2:$D$1501, 4,FALSE)</f>
        <v>1</v>
      </c>
      <c r="F7283" t="str">
        <f>VLOOKUP(E7283,nation!$A$2:$B$26, 2,FALSE)</f>
        <v>ARGENTINA</v>
      </c>
      <c r="G7283">
        <f>VLOOKUP(orders!F7283,nation!$B$2:$C$26,2,FALSE)</f>
        <v>1</v>
      </c>
      <c r="H7283" t="str">
        <f>HLOOKUP(orders!G7283,region_horz!$B$1:$F$2,2,FALSE)</f>
        <v>AMERICA</v>
      </c>
      <c r="I7283" t="s">
        <v>9</v>
      </c>
      <c r="J7283">
        <v>164834.65</v>
      </c>
      <c r="K7283" s="1">
        <v>35929</v>
      </c>
      <c r="L7283" t="s">
        <v>23</v>
      </c>
      <c r="M7283" t="s">
        <v>933</v>
      </c>
      <c r="N7283">
        <v>0</v>
      </c>
      <c r="O7283" t="s">
        <v>8276</v>
      </c>
    </row>
    <row r="7284" spans="1:15" x14ac:dyDescent="0.2">
      <c r="A7284">
        <v>29123</v>
      </c>
      <c r="B7284" t="str">
        <f>VLOOKUP(orders!C7284,customers!$A$2:$B$1501, 2,FALSE)</f>
        <v>Customer#000001492</v>
      </c>
      <c r="C7284">
        <v>1492</v>
      </c>
      <c r="D7284" t="str">
        <f>VLOOKUP(orders!C7284,customers!$A$2:$G$1501,7,FALSE)</f>
        <v>HOUSEHOLD</v>
      </c>
      <c r="E7284">
        <f>VLOOKUP(C7284,customers!$A$2:$D$1501, 4,FALSE)</f>
        <v>1</v>
      </c>
      <c r="F7284" t="str">
        <f>VLOOKUP(E7284,nation!$A$2:$B$26, 2,FALSE)</f>
        <v>ARGENTINA</v>
      </c>
      <c r="G7284">
        <f>VLOOKUP(orders!F7284,nation!$B$2:$C$26,2,FALSE)</f>
        <v>1</v>
      </c>
      <c r="H7284" t="str">
        <f>HLOOKUP(orders!G7284,region_horz!$B$1:$F$2,2,FALSE)</f>
        <v>AMERICA</v>
      </c>
      <c r="I7284" t="s">
        <v>9</v>
      </c>
      <c r="J7284">
        <v>151081.67000000001</v>
      </c>
      <c r="K7284" s="1">
        <v>35514</v>
      </c>
      <c r="L7284" t="s">
        <v>23</v>
      </c>
      <c r="M7284" t="s">
        <v>3108</v>
      </c>
      <c r="N7284">
        <v>0</v>
      </c>
      <c r="O7284" t="s">
        <v>8277</v>
      </c>
    </row>
    <row r="7285" spans="1:15" x14ac:dyDescent="0.2">
      <c r="A7285">
        <v>29124</v>
      </c>
      <c r="B7285" t="str">
        <f>VLOOKUP(orders!C7285,customers!$A$2:$B$1501, 2,FALSE)</f>
        <v>Customer#000001127</v>
      </c>
      <c r="C7285">
        <v>1127</v>
      </c>
      <c r="D7285" t="str">
        <f>VLOOKUP(orders!C7285,customers!$A$2:$G$1501,7,FALSE)</f>
        <v>AUTOMOBILE</v>
      </c>
      <c r="E7285">
        <f>VLOOKUP(C7285,customers!$A$2:$D$1501, 4,FALSE)</f>
        <v>10</v>
      </c>
      <c r="F7285" t="str">
        <f>VLOOKUP(E7285,nation!$A$2:$B$26, 2,FALSE)</f>
        <v>IRAN</v>
      </c>
      <c r="G7285">
        <f>VLOOKUP(orders!F7285,nation!$B$2:$C$26,2,FALSE)</f>
        <v>4</v>
      </c>
      <c r="H7285" t="str">
        <f>HLOOKUP(orders!G7285,region_horz!$B$1:$F$2,2,FALSE)</f>
        <v>MIDDLE EAST</v>
      </c>
      <c r="I7285" t="s">
        <v>16</v>
      </c>
      <c r="J7285">
        <v>39805.949999999997</v>
      </c>
      <c r="K7285" s="1">
        <v>34637</v>
      </c>
      <c r="L7285" t="s">
        <v>13</v>
      </c>
      <c r="M7285" t="s">
        <v>2219</v>
      </c>
      <c r="N7285">
        <v>0</v>
      </c>
      <c r="O7285" t="s">
        <v>8278</v>
      </c>
    </row>
    <row r="7286" spans="1:15" x14ac:dyDescent="0.2">
      <c r="A7286">
        <v>29125</v>
      </c>
      <c r="B7286" t="str">
        <f>VLOOKUP(orders!C7286,customers!$A$2:$B$1501, 2,FALSE)</f>
        <v>Customer#000000274</v>
      </c>
      <c r="C7286">
        <v>274</v>
      </c>
      <c r="D7286" t="str">
        <f>VLOOKUP(orders!C7286,customers!$A$2:$G$1501,7,FALSE)</f>
        <v>FURNITURE</v>
      </c>
      <c r="E7286">
        <f>VLOOKUP(C7286,customers!$A$2:$D$1501, 4,FALSE)</f>
        <v>19</v>
      </c>
      <c r="F7286" t="str">
        <f>VLOOKUP(E7286,nation!$A$2:$B$26, 2,FALSE)</f>
        <v>ROMANIA</v>
      </c>
      <c r="G7286">
        <f>VLOOKUP(orders!F7286,nation!$B$2:$C$26,2,FALSE)</f>
        <v>3</v>
      </c>
      <c r="H7286" t="str">
        <f>HLOOKUP(orders!G7286,region_horz!$B$1:$F$2,2,FALSE)</f>
        <v>EUROPE</v>
      </c>
      <c r="I7286" t="s">
        <v>9</v>
      </c>
      <c r="J7286">
        <v>64382.57</v>
      </c>
      <c r="K7286" s="1">
        <v>35634</v>
      </c>
      <c r="L7286" t="s">
        <v>23</v>
      </c>
      <c r="M7286" t="s">
        <v>2944</v>
      </c>
      <c r="N7286">
        <v>0</v>
      </c>
      <c r="O7286" t="s">
        <v>8279</v>
      </c>
    </row>
    <row r="7287" spans="1:15" x14ac:dyDescent="0.2">
      <c r="A7287">
        <v>29126</v>
      </c>
      <c r="B7287" t="str">
        <f>VLOOKUP(orders!C7287,customers!$A$2:$B$1501, 2,FALSE)</f>
        <v>Customer#000001393</v>
      </c>
      <c r="C7287">
        <v>1393</v>
      </c>
      <c r="D7287" t="str">
        <f>VLOOKUP(orders!C7287,customers!$A$2:$G$1501,7,FALSE)</f>
        <v>FURNITURE</v>
      </c>
      <c r="E7287">
        <f>VLOOKUP(C7287,customers!$A$2:$D$1501, 4,FALSE)</f>
        <v>24</v>
      </c>
      <c r="F7287" t="str">
        <f>VLOOKUP(E7287,nation!$A$2:$B$26, 2,FALSE)</f>
        <v>UNITED STATES</v>
      </c>
      <c r="G7287">
        <f>VLOOKUP(orders!F7287,nation!$B$2:$C$26,2,FALSE)</f>
        <v>1</v>
      </c>
      <c r="H7287" t="str">
        <f>HLOOKUP(orders!G7287,region_horz!$B$1:$F$2,2,FALSE)</f>
        <v>AMERICA</v>
      </c>
      <c r="I7287" t="s">
        <v>9</v>
      </c>
      <c r="J7287">
        <v>117679.62</v>
      </c>
      <c r="K7287" s="1">
        <v>34887</v>
      </c>
      <c r="L7287" t="s">
        <v>23</v>
      </c>
      <c r="M7287" t="s">
        <v>1164</v>
      </c>
      <c r="N7287">
        <v>0</v>
      </c>
      <c r="O7287" t="s">
        <v>8280</v>
      </c>
    </row>
    <row r="7288" spans="1:15" x14ac:dyDescent="0.2">
      <c r="A7288">
        <v>29127</v>
      </c>
      <c r="B7288" t="str">
        <f>VLOOKUP(orders!C7288,customers!$A$2:$B$1501, 2,FALSE)</f>
        <v>Customer#000001132</v>
      </c>
      <c r="C7288">
        <v>1132</v>
      </c>
      <c r="D7288" t="str">
        <f>VLOOKUP(orders!C7288,customers!$A$2:$G$1501,7,FALSE)</f>
        <v>AUTOMOBILE</v>
      </c>
      <c r="E7288">
        <f>VLOOKUP(C7288,customers!$A$2:$D$1501, 4,FALSE)</f>
        <v>22</v>
      </c>
      <c r="F7288" t="str">
        <f>VLOOKUP(E7288,nation!$A$2:$B$26, 2,FALSE)</f>
        <v>RUSSIA</v>
      </c>
      <c r="G7288">
        <f>VLOOKUP(orders!F7288,nation!$B$2:$C$26,2,FALSE)</f>
        <v>3</v>
      </c>
      <c r="H7288" t="str">
        <f>HLOOKUP(orders!G7288,region_horz!$B$1:$F$2,2,FALSE)</f>
        <v>EUROPE</v>
      </c>
      <c r="I7288" t="s">
        <v>16</v>
      </c>
      <c r="J7288">
        <v>134264.03</v>
      </c>
      <c r="K7288" s="1">
        <v>34425</v>
      </c>
      <c r="L7288" t="s">
        <v>13</v>
      </c>
      <c r="M7288" t="s">
        <v>592</v>
      </c>
      <c r="N7288">
        <v>0</v>
      </c>
      <c r="O7288" t="s">
        <v>8281</v>
      </c>
    </row>
    <row r="7289" spans="1:15" x14ac:dyDescent="0.2">
      <c r="A7289">
        <v>29152</v>
      </c>
      <c r="B7289" t="str">
        <f>VLOOKUP(orders!C7289,customers!$A$2:$B$1501, 2,FALSE)</f>
        <v>Customer#000000691</v>
      </c>
      <c r="C7289">
        <v>691</v>
      </c>
      <c r="D7289" t="str">
        <f>VLOOKUP(orders!C7289,customers!$A$2:$G$1501,7,FALSE)</f>
        <v>MACHINERY</v>
      </c>
      <c r="E7289">
        <f>VLOOKUP(C7289,customers!$A$2:$D$1501, 4,FALSE)</f>
        <v>16</v>
      </c>
      <c r="F7289" t="str">
        <f>VLOOKUP(E7289,nation!$A$2:$B$26, 2,FALSE)</f>
        <v>MOZAMBIQUE</v>
      </c>
      <c r="G7289">
        <f>VLOOKUP(orders!F7289,nation!$B$2:$C$26,2,FALSE)</f>
        <v>0</v>
      </c>
      <c r="H7289" t="str">
        <f>HLOOKUP(orders!G7289,region_horz!$B$1:$F$2,2,FALSE)</f>
        <v>AFRICA</v>
      </c>
      <c r="I7289" t="s">
        <v>9</v>
      </c>
      <c r="J7289">
        <v>205474.41</v>
      </c>
      <c r="K7289" s="1">
        <v>34904</v>
      </c>
      <c r="L7289" t="s">
        <v>10</v>
      </c>
      <c r="M7289" t="s">
        <v>3238</v>
      </c>
      <c r="N7289">
        <v>0</v>
      </c>
      <c r="O7289" t="s">
        <v>8282</v>
      </c>
    </row>
    <row r="7290" spans="1:15" x14ac:dyDescent="0.2">
      <c r="A7290">
        <v>29153</v>
      </c>
      <c r="B7290" t="str">
        <f>VLOOKUP(orders!C7290,customers!$A$2:$B$1501, 2,FALSE)</f>
        <v>Customer#000001201</v>
      </c>
      <c r="C7290">
        <v>1201</v>
      </c>
      <c r="D7290" t="str">
        <f>VLOOKUP(orders!C7290,customers!$A$2:$G$1501,7,FALSE)</f>
        <v>BUILDING</v>
      </c>
      <c r="E7290">
        <f>VLOOKUP(C7290,customers!$A$2:$D$1501, 4,FALSE)</f>
        <v>10</v>
      </c>
      <c r="F7290" t="str">
        <f>VLOOKUP(E7290,nation!$A$2:$B$26, 2,FALSE)</f>
        <v>IRAN</v>
      </c>
      <c r="G7290">
        <f>VLOOKUP(orders!F7290,nation!$B$2:$C$26,2,FALSE)</f>
        <v>4</v>
      </c>
      <c r="H7290" t="str">
        <f>HLOOKUP(orders!G7290,region_horz!$B$1:$F$2,2,FALSE)</f>
        <v>MIDDLE EAST</v>
      </c>
      <c r="I7290" t="s">
        <v>9</v>
      </c>
      <c r="J7290">
        <v>117315.55</v>
      </c>
      <c r="K7290" s="1">
        <v>35197</v>
      </c>
      <c r="L7290" t="s">
        <v>23</v>
      </c>
      <c r="M7290" t="s">
        <v>1358</v>
      </c>
      <c r="N7290">
        <v>0</v>
      </c>
      <c r="O7290" t="s">
        <v>8283</v>
      </c>
    </row>
    <row r="7291" spans="1:15" x14ac:dyDescent="0.2">
      <c r="A7291">
        <v>29154</v>
      </c>
      <c r="B7291" t="str">
        <f>VLOOKUP(orders!C7291,customers!$A$2:$B$1501, 2,FALSE)</f>
        <v>Customer#000000442</v>
      </c>
      <c r="C7291">
        <v>442</v>
      </c>
      <c r="D7291" t="str">
        <f>VLOOKUP(orders!C7291,customers!$A$2:$G$1501,7,FALSE)</f>
        <v>FURNITURE</v>
      </c>
      <c r="E7291">
        <f>VLOOKUP(C7291,customers!$A$2:$D$1501, 4,FALSE)</f>
        <v>1</v>
      </c>
      <c r="F7291" t="str">
        <f>VLOOKUP(E7291,nation!$A$2:$B$26, 2,FALSE)</f>
        <v>ARGENTINA</v>
      </c>
      <c r="G7291">
        <f>VLOOKUP(orders!F7291,nation!$B$2:$C$26,2,FALSE)</f>
        <v>1</v>
      </c>
      <c r="H7291" t="str">
        <f>HLOOKUP(orders!G7291,region_horz!$B$1:$F$2,2,FALSE)</f>
        <v>AMERICA</v>
      </c>
      <c r="I7291" t="s">
        <v>9</v>
      </c>
      <c r="J7291">
        <v>280844.59999999998</v>
      </c>
      <c r="K7291" s="1">
        <v>35333</v>
      </c>
      <c r="L7291" t="s">
        <v>10</v>
      </c>
      <c r="M7291" t="s">
        <v>1989</v>
      </c>
      <c r="N7291">
        <v>0</v>
      </c>
      <c r="O7291" t="s">
        <v>8284</v>
      </c>
    </row>
    <row r="7292" spans="1:15" x14ac:dyDescent="0.2">
      <c r="A7292">
        <v>29155</v>
      </c>
      <c r="B7292" t="str">
        <f>VLOOKUP(orders!C7292,customers!$A$2:$B$1501, 2,FALSE)</f>
        <v>Customer#000001078</v>
      </c>
      <c r="C7292">
        <v>1078</v>
      </c>
      <c r="D7292" t="str">
        <f>VLOOKUP(orders!C7292,customers!$A$2:$G$1501,7,FALSE)</f>
        <v>MACHINERY</v>
      </c>
      <c r="E7292">
        <f>VLOOKUP(C7292,customers!$A$2:$D$1501, 4,FALSE)</f>
        <v>19</v>
      </c>
      <c r="F7292" t="str">
        <f>VLOOKUP(E7292,nation!$A$2:$B$26, 2,FALSE)</f>
        <v>ROMANIA</v>
      </c>
      <c r="G7292">
        <f>VLOOKUP(orders!F7292,nation!$B$2:$C$26,2,FALSE)</f>
        <v>3</v>
      </c>
      <c r="H7292" t="str">
        <f>HLOOKUP(orders!G7292,region_horz!$B$1:$F$2,2,FALSE)</f>
        <v>EUROPE</v>
      </c>
      <c r="I7292" t="s">
        <v>16</v>
      </c>
      <c r="J7292">
        <v>216704</v>
      </c>
      <c r="K7292" s="1">
        <v>34595</v>
      </c>
      <c r="L7292" t="s">
        <v>23</v>
      </c>
      <c r="M7292" t="s">
        <v>4577</v>
      </c>
      <c r="N7292">
        <v>0</v>
      </c>
      <c r="O7292" t="s">
        <v>8285</v>
      </c>
    </row>
    <row r="7293" spans="1:15" x14ac:dyDescent="0.2">
      <c r="A7293">
        <v>29156</v>
      </c>
      <c r="B7293" t="str">
        <f>VLOOKUP(orders!C7293,customers!$A$2:$B$1501, 2,FALSE)</f>
        <v>Customer#000001327</v>
      </c>
      <c r="C7293">
        <v>1327</v>
      </c>
      <c r="D7293" t="str">
        <f>VLOOKUP(orders!C7293,customers!$A$2:$G$1501,7,FALSE)</f>
        <v>MACHINERY</v>
      </c>
      <c r="E7293">
        <f>VLOOKUP(C7293,customers!$A$2:$D$1501, 4,FALSE)</f>
        <v>12</v>
      </c>
      <c r="F7293" t="str">
        <f>VLOOKUP(E7293,nation!$A$2:$B$26, 2,FALSE)</f>
        <v>JAPAN</v>
      </c>
      <c r="G7293">
        <f>VLOOKUP(orders!F7293,nation!$B$2:$C$26,2,FALSE)</f>
        <v>2</v>
      </c>
      <c r="H7293" t="str">
        <f>HLOOKUP(orders!G7293,region_horz!$B$1:$F$2,2,FALSE)</f>
        <v>ASIA</v>
      </c>
      <c r="I7293" t="s">
        <v>16</v>
      </c>
      <c r="J7293">
        <v>127700.37</v>
      </c>
      <c r="K7293" s="1">
        <v>34025</v>
      </c>
      <c r="L7293" t="s">
        <v>10</v>
      </c>
      <c r="M7293" t="s">
        <v>1583</v>
      </c>
      <c r="N7293">
        <v>0</v>
      </c>
      <c r="O7293" t="s">
        <v>8286</v>
      </c>
    </row>
    <row r="7294" spans="1:15" x14ac:dyDescent="0.2">
      <c r="A7294">
        <v>29157</v>
      </c>
      <c r="B7294" t="str">
        <f>VLOOKUP(orders!C7294,customers!$A$2:$B$1501, 2,FALSE)</f>
        <v>Customer#000000358</v>
      </c>
      <c r="C7294">
        <v>358</v>
      </c>
      <c r="D7294" t="str">
        <f>VLOOKUP(orders!C7294,customers!$A$2:$G$1501,7,FALSE)</f>
        <v>MACHINERY</v>
      </c>
      <c r="E7294">
        <f>VLOOKUP(C7294,customers!$A$2:$D$1501, 4,FALSE)</f>
        <v>5</v>
      </c>
      <c r="F7294" t="str">
        <f>VLOOKUP(E7294,nation!$A$2:$B$26, 2,FALSE)</f>
        <v>ETHIOPIA</v>
      </c>
      <c r="G7294">
        <f>VLOOKUP(orders!F7294,nation!$B$2:$C$26,2,FALSE)</f>
        <v>0</v>
      </c>
      <c r="H7294" t="str">
        <f>HLOOKUP(orders!G7294,region_horz!$B$1:$F$2,2,FALSE)</f>
        <v>AFRICA</v>
      </c>
      <c r="I7294" t="s">
        <v>9</v>
      </c>
      <c r="J7294">
        <v>29138.31</v>
      </c>
      <c r="K7294" s="1">
        <v>35467</v>
      </c>
      <c r="L7294" t="s">
        <v>13</v>
      </c>
      <c r="M7294" t="s">
        <v>477</v>
      </c>
      <c r="N7294">
        <v>0</v>
      </c>
      <c r="O7294" t="s">
        <v>8287</v>
      </c>
    </row>
    <row r="7295" spans="1:15" x14ac:dyDescent="0.2">
      <c r="A7295">
        <v>29158</v>
      </c>
      <c r="B7295" t="str">
        <f>VLOOKUP(orders!C7295,customers!$A$2:$B$1501, 2,FALSE)</f>
        <v>Customer#000000667</v>
      </c>
      <c r="C7295">
        <v>667</v>
      </c>
      <c r="D7295" t="str">
        <f>VLOOKUP(orders!C7295,customers!$A$2:$G$1501,7,FALSE)</f>
        <v>AUTOMOBILE</v>
      </c>
      <c r="E7295">
        <f>VLOOKUP(C7295,customers!$A$2:$D$1501, 4,FALSE)</f>
        <v>6</v>
      </c>
      <c r="F7295" t="str">
        <f>VLOOKUP(E7295,nation!$A$2:$B$26, 2,FALSE)</f>
        <v>FRANCE</v>
      </c>
      <c r="G7295">
        <f>VLOOKUP(orders!F7295,nation!$B$2:$C$26,2,FALSE)</f>
        <v>3</v>
      </c>
      <c r="H7295" t="str">
        <f>HLOOKUP(orders!G7295,region_horz!$B$1:$F$2,2,FALSE)</f>
        <v>EUROPE</v>
      </c>
      <c r="I7295" t="s">
        <v>9</v>
      </c>
      <c r="J7295">
        <v>439687.23</v>
      </c>
      <c r="K7295" s="1">
        <v>34993</v>
      </c>
      <c r="L7295" t="s">
        <v>26</v>
      </c>
      <c r="M7295" t="s">
        <v>5873</v>
      </c>
      <c r="N7295">
        <v>0</v>
      </c>
      <c r="O7295" t="s">
        <v>8288</v>
      </c>
    </row>
    <row r="7296" spans="1:15" x14ac:dyDescent="0.2">
      <c r="A7296">
        <v>29159</v>
      </c>
      <c r="B7296" t="str">
        <f>VLOOKUP(orders!C7296,customers!$A$2:$B$1501, 2,FALSE)</f>
        <v>Customer#000001069</v>
      </c>
      <c r="C7296">
        <v>1069</v>
      </c>
      <c r="D7296" t="str">
        <f>VLOOKUP(orders!C7296,customers!$A$2:$G$1501,7,FALSE)</f>
        <v>BUILDING</v>
      </c>
      <c r="E7296">
        <f>VLOOKUP(C7296,customers!$A$2:$D$1501, 4,FALSE)</f>
        <v>21</v>
      </c>
      <c r="F7296" t="str">
        <f>VLOOKUP(E7296,nation!$A$2:$B$26, 2,FALSE)</f>
        <v>VIETNAM</v>
      </c>
      <c r="G7296">
        <f>VLOOKUP(orders!F7296,nation!$B$2:$C$26,2,FALSE)</f>
        <v>2</v>
      </c>
      <c r="H7296" t="str">
        <f>HLOOKUP(orders!G7296,region_horz!$B$1:$F$2,2,FALSE)</f>
        <v>ASIA</v>
      </c>
      <c r="I7296" t="s">
        <v>9</v>
      </c>
      <c r="J7296">
        <v>46278.8</v>
      </c>
      <c r="K7296" s="1">
        <v>35551</v>
      </c>
      <c r="L7296" t="s">
        <v>23</v>
      </c>
      <c r="M7296" t="s">
        <v>1792</v>
      </c>
      <c r="N7296">
        <v>0</v>
      </c>
      <c r="O7296" t="s">
        <v>8289</v>
      </c>
    </row>
    <row r="7297" spans="1:15" x14ac:dyDescent="0.2">
      <c r="A7297">
        <v>29184</v>
      </c>
      <c r="B7297" t="str">
        <f>VLOOKUP(orders!C7297,customers!$A$2:$B$1501, 2,FALSE)</f>
        <v>Customer#000000628</v>
      </c>
      <c r="C7297">
        <v>628</v>
      </c>
      <c r="D7297" t="str">
        <f>VLOOKUP(orders!C7297,customers!$A$2:$G$1501,7,FALSE)</f>
        <v>FURNITURE</v>
      </c>
      <c r="E7297">
        <f>VLOOKUP(C7297,customers!$A$2:$D$1501, 4,FALSE)</f>
        <v>17</v>
      </c>
      <c r="F7297" t="str">
        <f>VLOOKUP(E7297,nation!$A$2:$B$26, 2,FALSE)</f>
        <v>PERU</v>
      </c>
      <c r="G7297">
        <f>VLOOKUP(orders!F7297,nation!$B$2:$C$26,2,FALSE)</f>
        <v>1</v>
      </c>
      <c r="H7297" t="str">
        <f>HLOOKUP(orders!G7297,region_horz!$B$1:$F$2,2,FALSE)</f>
        <v>AMERICA</v>
      </c>
      <c r="I7297" t="s">
        <v>16</v>
      </c>
      <c r="J7297">
        <v>25547.89</v>
      </c>
      <c r="K7297" s="1">
        <v>33785</v>
      </c>
      <c r="L7297" t="s">
        <v>13</v>
      </c>
      <c r="M7297" t="s">
        <v>515</v>
      </c>
      <c r="N7297">
        <v>0</v>
      </c>
      <c r="O7297" t="s">
        <v>8290</v>
      </c>
    </row>
    <row r="7298" spans="1:15" x14ac:dyDescent="0.2">
      <c r="A7298">
        <v>29185</v>
      </c>
      <c r="B7298" t="str">
        <f>VLOOKUP(orders!C7298,customers!$A$2:$B$1501, 2,FALSE)</f>
        <v>Customer#000000994</v>
      </c>
      <c r="C7298">
        <v>994</v>
      </c>
      <c r="D7298" t="str">
        <f>VLOOKUP(orders!C7298,customers!$A$2:$G$1501,7,FALSE)</f>
        <v>HOUSEHOLD</v>
      </c>
      <c r="E7298">
        <f>VLOOKUP(C7298,customers!$A$2:$D$1501, 4,FALSE)</f>
        <v>16</v>
      </c>
      <c r="F7298" t="str">
        <f>VLOOKUP(E7298,nation!$A$2:$B$26, 2,FALSE)</f>
        <v>MOZAMBIQUE</v>
      </c>
      <c r="G7298">
        <f>VLOOKUP(orders!F7298,nation!$B$2:$C$26,2,FALSE)</f>
        <v>0</v>
      </c>
      <c r="H7298" t="str">
        <f>HLOOKUP(orders!G7298,region_horz!$B$1:$F$2,2,FALSE)</f>
        <v>AFRICA</v>
      </c>
      <c r="I7298" t="s">
        <v>16</v>
      </c>
      <c r="J7298">
        <v>242764.22</v>
      </c>
      <c r="K7298" s="1">
        <v>33990</v>
      </c>
      <c r="L7298" t="s">
        <v>26</v>
      </c>
      <c r="M7298" t="s">
        <v>2194</v>
      </c>
      <c r="N7298">
        <v>0</v>
      </c>
      <c r="O7298" t="s">
        <v>8291</v>
      </c>
    </row>
    <row r="7299" spans="1:15" x14ac:dyDescent="0.2">
      <c r="A7299">
        <v>29186</v>
      </c>
      <c r="B7299" t="str">
        <f>VLOOKUP(orders!C7299,customers!$A$2:$B$1501, 2,FALSE)</f>
        <v>Customer#000000565</v>
      </c>
      <c r="C7299">
        <v>565</v>
      </c>
      <c r="D7299" t="str">
        <f>VLOOKUP(orders!C7299,customers!$A$2:$G$1501,7,FALSE)</f>
        <v>FURNITURE</v>
      </c>
      <c r="E7299">
        <f>VLOOKUP(C7299,customers!$A$2:$D$1501, 4,FALSE)</f>
        <v>4</v>
      </c>
      <c r="F7299" t="str">
        <f>VLOOKUP(E7299,nation!$A$2:$B$26, 2,FALSE)</f>
        <v>EGYPT</v>
      </c>
      <c r="G7299">
        <f>VLOOKUP(orders!F7299,nation!$B$2:$C$26,2,FALSE)</f>
        <v>4</v>
      </c>
      <c r="H7299" t="str">
        <f>HLOOKUP(orders!G7299,region_horz!$B$1:$F$2,2,FALSE)</f>
        <v>MIDDLE EAST</v>
      </c>
      <c r="I7299" t="s">
        <v>9</v>
      </c>
      <c r="J7299">
        <v>57301.91</v>
      </c>
      <c r="K7299" s="1">
        <v>35896</v>
      </c>
      <c r="L7299" t="s">
        <v>23</v>
      </c>
      <c r="M7299" t="s">
        <v>2189</v>
      </c>
      <c r="N7299">
        <v>0</v>
      </c>
      <c r="O7299" t="s">
        <v>8292</v>
      </c>
    </row>
    <row r="7300" spans="1:15" x14ac:dyDescent="0.2">
      <c r="A7300">
        <v>29187</v>
      </c>
      <c r="B7300" t="str">
        <f>VLOOKUP(orders!C7300,customers!$A$2:$B$1501, 2,FALSE)</f>
        <v>Customer#000001150</v>
      </c>
      <c r="C7300">
        <v>1150</v>
      </c>
      <c r="D7300" t="str">
        <f>VLOOKUP(orders!C7300,customers!$A$2:$G$1501,7,FALSE)</f>
        <v>MACHINERY</v>
      </c>
      <c r="E7300">
        <f>VLOOKUP(C7300,customers!$A$2:$D$1501, 4,FALSE)</f>
        <v>21</v>
      </c>
      <c r="F7300" t="str">
        <f>VLOOKUP(E7300,nation!$A$2:$B$26, 2,FALSE)</f>
        <v>VIETNAM</v>
      </c>
      <c r="G7300">
        <f>VLOOKUP(orders!F7300,nation!$B$2:$C$26,2,FALSE)</f>
        <v>2</v>
      </c>
      <c r="H7300" t="str">
        <f>HLOOKUP(orders!G7300,region_horz!$B$1:$F$2,2,FALSE)</f>
        <v>ASIA</v>
      </c>
      <c r="I7300" t="s">
        <v>16</v>
      </c>
      <c r="J7300">
        <v>345377.31</v>
      </c>
      <c r="K7300" s="1">
        <v>34547</v>
      </c>
      <c r="L7300" t="s">
        <v>10</v>
      </c>
      <c r="M7300" t="s">
        <v>1954</v>
      </c>
      <c r="N7300">
        <v>0</v>
      </c>
      <c r="O7300" t="s">
        <v>8293</v>
      </c>
    </row>
    <row r="7301" spans="1:15" x14ac:dyDescent="0.2">
      <c r="A7301">
        <v>29188</v>
      </c>
      <c r="B7301" t="str">
        <f>VLOOKUP(orders!C7301,customers!$A$2:$B$1501, 2,FALSE)</f>
        <v>Customer#000000071</v>
      </c>
      <c r="C7301">
        <v>71</v>
      </c>
      <c r="D7301" t="str">
        <f>VLOOKUP(orders!C7301,customers!$A$2:$G$1501,7,FALSE)</f>
        <v>HOUSEHOLD</v>
      </c>
      <c r="E7301">
        <f>VLOOKUP(C7301,customers!$A$2:$D$1501, 4,FALSE)</f>
        <v>7</v>
      </c>
      <c r="F7301" t="str">
        <f>VLOOKUP(E7301,nation!$A$2:$B$26, 2,FALSE)</f>
        <v>GERMANY</v>
      </c>
      <c r="G7301">
        <f>VLOOKUP(orders!F7301,nation!$B$2:$C$26,2,FALSE)</f>
        <v>3</v>
      </c>
      <c r="H7301" t="str">
        <f>HLOOKUP(orders!G7301,region_horz!$B$1:$F$2,2,FALSE)</f>
        <v>EUROPE</v>
      </c>
      <c r="I7301" t="s">
        <v>16</v>
      </c>
      <c r="J7301">
        <v>57668.28</v>
      </c>
      <c r="K7301" s="1">
        <v>33720</v>
      </c>
      <c r="L7301" t="s">
        <v>10</v>
      </c>
      <c r="M7301" t="s">
        <v>1977</v>
      </c>
      <c r="N7301">
        <v>0</v>
      </c>
      <c r="O7301" t="s">
        <v>8294</v>
      </c>
    </row>
    <row r="7302" spans="1:15" x14ac:dyDescent="0.2">
      <c r="A7302">
        <v>29189</v>
      </c>
      <c r="B7302" t="str">
        <f>VLOOKUP(orders!C7302,customers!$A$2:$B$1501, 2,FALSE)</f>
        <v>Customer#000001247</v>
      </c>
      <c r="C7302">
        <v>1247</v>
      </c>
      <c r="D7302" t="str">
        <f>VLOOKUP(orders!C7302,customers!$A$2:$G$1501,7,FALSE)</f>
        <v>MACHINERY</v>
      </c>
      <c r="E7302">
        <f>VLOOKUP(C7302,customers!$A$2:$D$1501, 4,FALSE)</f>
        <v>0</v>
      </c>
      <c r="F7302" t="str">
        <f>VLOOKUP(E7302,nation!$A$2:$B$26, 2,FALSE)</f>
        <v>ALGERIA</v>
      </c>
      <c r="G7302">
        <f>VLOOKUP(orders!F7302,nation!$B$2:$C$26,2,FALSE)</f>
        <v>0</v>
      </c>
      <c r="H7302" t="str">
        <f>HLOOKUP(orders!G7302,region_horz!$B$1:$F$2,2,FALSE)</f>
        <v>AFRICA</v>
      </c>
      <c r="I7302" t="s">
        <v>16</v>
      </c>
      <c r="J7302">
        <v>32017.360000000001</v>
      </c>
      <c r="K7302" s="1">
        <v>34144</v>
      </c>
      <c r="L7302" t="s">
        <v>13</v>
      </c>
      <c r="M7302" t="s">
        <v>966</v>
      </c>
      <c r="N7302">
        <v>0</v>
      </c>
      <c r="O7302" t="s">
        <v>8295</v>
      </c>
    </row>
    <row r="7303" spans="1:15" x14ac:dyDescent="0.2">
      <c r="A7303">
        <v>29190</v>
      </c>
      <c r="B7303" t="str">
        <f>VLOOKUP(orders!C7303,customers!$A$2:$B$1501, 2,FALSE)</f>
        <v>Customer#000001261</v>
      </c>
      <c r="C7303">
        <v>1261</v>
      </c>
      <c r="D7303" t="str">
        <f>VLOOKUP(orders!C7303,customers!$A$2:$G$1501,7,FALSE)</f>
        <v>BUILDING</v>
      </c>
      <c r="E7303">
        <f>VLOOKUP(C7303,customers!$A$2:$D$1501, 4,FALSE)</f>
        <v>20</v>
      </c>
      <c r="F7303" t="str">
        <f>VLOOKUP(E7303,nation!$A$2:$B$26, 2,FALSE)</f>
        <v>SAUDI ARABIA</v>
      </c>
      <c r="G7303">
        <f>VLOOKUP(orders!F7303,nation!$B$2:$C$26,2,FALSE)</f>
        <v>4</v>
      </c>
      <c r="H7303" t="str">
        <f>HLOOKUP(orders!G7303,region_horz!$B$1:$F$2,2,FALSE)</f>
        <v>MIDDLE EAST</v>
      </c>
      <c r="I7303" t="s">
        <v>9</v>
      </c>
      <c r="J7303">
        <v>23103.73</v>
      </c>
      <c r="K7303" s="1">
        <v>35440</v>
      </c>
      <c r="L7303" t="s">
        <v>13</v>
      </c>
      <c r="M7303" t="s">
        <v>498</v>
      </c>
      <c r="N7303">
        <v>0</v>
      </c>
      <c r="O7303" t="s">
        <v>8296</v>
      </c>
    </row>
    <row r="7304" spans="1:15" x14ac:dyDescent="0.2">
      <c r="A7304">
        <v>29191</v>
      </c>
      <c r="B7304" t="str">
        <f>VLOOKUP(orders!C7304,customers!$A$2:$B$1501, 2,FALSE)</f>
        <v>Customer#000001232</v>
      </c>
      <c r="C7304">
        <v>1232</v>
      </c>
      <c r="D7304" t="str">
        <f>VLOOKUP(orders!C7304,customers!$A$2:$G$1501,7,FALSE)</f>
        <v>MACHINERY</v>
      </c>
      <c r="E7304">
        <f>VLOOKUP(C7304,customers!$A$2:$D$1501, 4,FALSE)</f>
        <v>18</v>
      </c>
      <c r="F7304" t="str">
        <f>VLOOKUP(E7304,nation!$A$2:$B$26, 2,FALSE)</f>
        <v>CHINA</v>
      </c>
      <c r="G7304">
        <f>VLOOKUP(orders!F7304,nation!$B$2:$C$26,2,FALSE)</f>
        <v>2</v>
      </c>
      <c r="H7304" t="str">
        <f>HLOOKUP(orders!G7304,region_horz!$B$1:$F$2,2,FALSE)</f>
        <v>ASIA</v>
      </c>
      <c r="I7304" t="s">
        <v>16</v>
      </c>
      <c r="J7304">
        <v>311888.23</v>
      </c>
      <c r="K7304" s="1">
        <v>33784</v>
      </c>
      <c r="L7304" t="s">
        <v>31</v>
      </c>
      <c r="M7304" t="s">
        <v>76</v>
      </c>
      <c r="N7304">
        <v>0</v>
      </c>
      <c r="O7304" t="s">
        <v>8297</v>
      </c>
    </row>
    <row r="7305" spans="1:15" x14ac:dyDescent="0.2">
      <c r="A7305">
        <v>29216</v>
      </c>
      <c r="B7305" t="str">
        <f>VLOOKUP(orders!C7305,customers!$A$2:$B$1501, 2,FALSE)</f>
        <v>Customer#000001324</v>
      </c>
      <c r="C7305">
        <v>1324</v>
      </c>
      <c r="D7305" t="str">
        <f>VLOOKUP(orders!C7305,customers!$A$2:$G$1501,7,FALSE)</f>
        <v>AUTOMOBILE</v>
      </c>
      <c r="E7305">
        <f>VLOOKUP(C7305,customers!$A$2:$D$1501, 4,FALSE)</f>
        <v>7</v>
      </c>
      <c r="F7305" t="str">
        <f>VLOOKUP(E7305,nation!$A$2:$B$26, 2,FALSE)</f>
        <v>GERMANY</v>
      </c>
      <c r="G7305">
        <f>VLOOKUP(orders!F7305,nation!$B$2:$C$26,2,FALSE)</f>
        <v>3</v>
      </c>
      <c r="H7305" t="str">
        <f>HLOOKUP(orders!G7305,region_horz!$B$1:$F$2,2,FALSE)</f>
        <v>EUROPE</v>
      </c>
      <c r="I7305" t="s">
        <v>16</v>
      </c>
      <c r="J7305">
        <v>129781.39</v>
      </c>
      <c r="K7305" s="1">
        <v>33968</v>
      </c>
      <c r="L7305" t="s">
        <v>13</v>
      </c>
      <c r="M7305" t="s">
        <v>3020</v>
      </c>
      <c r="N7305">
        <v>0</v>
      </c>
      <c r="O7305" t="s">
        <v>8298</v>
      </c>
    </row>
    <row r="7306" spans="1:15" x14ac:dyDescent="0.2">
      <c r="A7306">
        <v>29217</v>
      </c>
      <c r="B7306" t="str">
        <f>VLOOKUP(orders!C7306,customers!$A$2:$B$1501, 2,FALSE)</f>
        <v>Customer#000000911</v>
      </c>
      <c r="C7306">
        <v>911</v>
      </c>
      <c r="D7306" t="str">
        <f>VLOOKUP(orders!C7306,customers!$A$2:$G$1501,7,FALSE)</f>
        <v>BUILDING</v>
      </c>
      <c r="E7306">
        <f>VLOOKUP(C7306,customers!$A$2:$D$1501, 4,FALSE)</f>
        <v>13</v>
      </c>
      <c r="F7306" t="str">
        <f>VLOOKUP(E7306,nation!$A$2:$B$26, 2,FALSE)</f>
        <v>JORDAN</v>
      </c>
      <c r="G7306">
        <f>VLOOKUP(orders!F7306,nation!$B$2:$C$26,2,FALSE)</f>
        <v>4</v>
      </c>
      <c r="H7306" t="str">
        <f>HLOOKUP(orders!G7306,region_horz!$B$1:$F$2,2,FALSE)</f>
        <v>MIDDLE EAST</v>
      </c>
      <c r="I7306" t="s">
        <v>9</v>
      </c>
      <c r="J7306">
        <v>31067.73</v>
      </c>
      <c r="K7306" s="1">
        <v>35681</v>
      </c>
      <c r="L7306" t="s">
        <v>31</v>
      </c>
      <c r="M7306" t="s">
        <v>445</v>
      </c>
      <c r="N7306">
        <v>0</v>
      </c>
      <c r="O7306" t="s">
        <v>8299</v>
      </c>
    </row>
    <row r="7307" spans="1:15" x14ac:dyDescent="0.2">
      <c r="A7307">
        <v>29218</v>
      </c>
      <c r="B7307" t="str">
        <f>VLOOKUP(orders!C7307,customers!$A$2:$B$1501, 2,FALSE)</f>
        <v>Customer#000000769</v>
      </c>
      <c r="C7307">
        <v>769</v>
      </c>
      <c r="D7307" t="str">
        <f>VLOOKUP(orders!C7307,customers!$A$2:$G$1501,7,FALSE)</f>
        <v>HOUSEHOLD</v>
      </c>
      <c r="E7307">
        <f>VLOOKUP(C7307,customers!$A$2:$D$1501, 4,FALSE)</f>
        <v>5</v>
      </c>
      <c r="F7307" t="str">
        <f>VLOOKUP(E7307,nation!$A$2:$B$26, 2,FALSE)</f>
        <v>ETHIOPIA</v>
      </c>
      <c r="G7307">
        <f>VLOOKUP(orders!F7307,nation!$B$2:$C$26,2,FALSE)</f>
        <v>0</v>
      </c>
      <c r="H7307" t="str">
        <f>HLOOKUP(orders!G7307,region_horz!$B$1:$F$2,2,FALSE)</f>
        <v>AFRICA</v>
      </c>
      <c r="I7307" t="s">
        <v>16</v>
      </c>
      <c r="J7307">
        <v>228861.28</v>
      </c>
      <c r="K7307" s="1">
        <v>33754</v>
      </c>
      <c r="L7307" t="s">
        <v>10</v>
      </c>
      <c r="M7307" t="s">
        <v>383</v>
      </c>
      <c r="N7307">
        <v>0</v>
      </c>
      <c r="O7307" t="s">
        <v>8300</v>
      </c>
    </row>
    <row r="7308" spans="1:15" x14ac:dyDescent="0.2">
      <c r="A7308">
        <v>29219</v>
      </c>
      <c r="B7308" t="str">
        <f>VLOOKUP(orders!C7308,customers!$A$2:$B$1501, 2,FALSE)</f>
        <v>Customer#000001405</v>
      </c>
      <c r="C7308">
        <v>1405</v>
      </c>
      <c r="D7308" t="str">
        <f>VLOOKUP(orders!C7308,customers!$A$2:$G$1501,7,FALSE)</f>
        <v>BUILDING</v>
      </c>
      <c r="E7308">
        <f>VLOOKUP(C7308,customers!$A$2:$D$1501, 4,FALSE)</f>
        <v>16</v>
      </c>
      <c r="F7308" t="str">
        <f>VLOOKUP(E7308,nation!$A$2:$B$26, 2,FALSE)</f>
        <v>MOZAMBIQUE</v>
      </c>
      <c r="G7308">
        <f>VLOOKUP(orders!F7308,nation!$B$2:$C$26,2,FALSE)</f>
        <v>0</v>
      </c>
      <c r="H7308" t="str">
        <f>HLOOKUP(orders!G7308,region_horz!$B$1:$F$2,2,FALSE)</f>
        <v>AFRICA</v>
      </c>
      <c r="I7308" t="s">
        <v>16</v>
      </c>
      <c r="J7308">
        <v>167769.29</v>
      </c>
      <c r="K7308" s="1">
        <v>34435</v>
      </c>
      <c r="L7308" t="s">
        <v>23</v>
      </c>
      <c r="M7308" t="s">
        <v>4222</v>
      </c>
      <c r="N7308">
        <v>0</v>
      </c>
      <c r="O7308" t="s">
        <v>8301</v>
      </c>
    </row>
    <row r="7309" spans="1:15" x14ac:dyDescent="0.2">
      <c r="A7309">
        <v>29220</v>
      </c>
      <c r="B7309" t="str">
        <f>VLOOKUP(orders!C7309,customers!$A$2:$B$1501, 2,FALSE)</f>
        <v>Customer#000001216</v>
      </c>
      <c r="C7309">
        <v>1216</v>
      </c>
      <c r="D7309" t="str">
        <f>VLOOKUP(orders!C7309,customers!$A$2:$G$1501,7,FALSE)</f>
        <v>AUTOMOBILE</v>
      </c>
      <c r="E7309">
        <f>VLOOKUP(C7309,customers!$A$2:$D$1501, 4,FALSE)</f>
        <v>3</v>
      </c>
      <c r="F7309" t="str">
        <f>VLOOKUP(E7309,nation!$A$2:$B$26, 2,FALSE)</f>
        <v>CANADA</v>
      </c>
      <c r="G7309">
        <f>VLOOKUP(orders!F7309,nation!$B$2:$C$26,2,FALSE)</f>
        <v>1</v>
      </c>
      <c r="H7309" t="str">
        <f>HLOOKUP(orders!G7309,region_horz!$B$1:$F$2,2,FALSE)</f>
        <v>AMERICA</v>
      </c>
      <c r="I7309" t="s">
        <v>16</v>
      </c>
      <c r="J7309">
        <v>91290.78</v>
      </c>
      <c r="K7309" s="1">
        <v>33968</v>
      </c>
      <c r="L7309" t="s">
        <v>31</v>
      </c>
      <c r="M7309" t="s">
        <v>1299</v>
      </c>
      <c r="N7309">
        <v>0</v>
      </c>
      <c r="O7309" t="s">
        <v>8302</v>
      </c>
    </row>
    <row r="7310" spans="1:15" x14ac:dyDescent="0.2">
      <c r="A7310">
        <v>29221</v>
      </c>
      <c r="B7310" t="str">
        <f>VLOOKUP(orders!C7310,customers!$A$2:$B$1501, 2,FALSE)</f>
        <v>Customer#000000206</v>
      </c>
      <c r="C7310">
        <v>206</v>
      </c>
      <c r="D7310" t="str">
        <f>VLOOKUP(orders!C7310,customers!$A$2:$G$1501,7,FALSE)</f>
        <v>AUTOMOBILE</v>
      </c>
      <c r="E7310">
        <f>VLOOKUP(C7310,customers!$A$2:$D$1501, 4,FALSE)</f>
        <v>9</v>
      </c>
      <c r="F7310" t="str">
        <f>VLOOKUP(E7310,nation!$A$2:$B$26, 2,FALSE)</f>
        <v>INDONESIA</v>
      </c>
      <c r="G7310">
        <f>VLOOKUP(orders!F7310,nation!$B$2:$C$26,2,FALSE)</f>
        <v>2</v>
      </c>
      <c r="H7310" t="str">
        <f>HLOOKUP(orders!G7310,region_horz!$B$1:$F$2,2,FALSE)</f>
        <v>ASIA</v>
      </c>
      <c r="I7310" t="s">
        <v>16</v>
      </c>
      <c r="J7310">
        <v>77795.740000000005</v>
      </c>
      <c r="K7310" s="1">
        <v>33754</v>
      </c>
      <c r="L7310" t="s">
        <v>26</v>
      </c>
      <c r="M7310" t="s">
        <v>2051</v>
      </c>
      <c r="N7310">
        <v>0</v>
      </c>
      <c r="O7310" t="s">
        <v>5149</v>
      </c>
    </row>
    <row r="7311" spans="1:15" x14ac:dyDescent="0.2">
      <c r="A7311">
        <v>29222</v>
      </c>
      <c r="B7311" t="str">
        <f>VLOOKUP(orders!C7311,customers!$A$2:$B$1501, 2,FALSE)</f>
        <v>Customer#000000097</v>
      </c>
      <c r="C7311">
        <v>97</v>
      </c>
      <c r="D7311" t="str">
        <f>VLOOKUP(orders!C7311,customers!$A$2:$G$1501,7,FALSE)</f>
        <v>AUTOMOBILE</v>
      </c>
      <c r="E7311">
        <f>VLOOKUP(C7311,customers!$A$2:$D$1501, 4,FALSE)</f>
        <v>17</v>
      </c>
      <c r="F7311" t="str">
        <f>VLOOKUP(E7311,nation!$A$2:$B$26, 2,FALSE)</f>
        <v>PERU</v>
      </c>
      <c r="G7311">
        <f>VLOOKUP(orders!F7311,nation!$B$2:$C$26,2,FALSE)</f>
        <v>1</v>
      </c>
      <c r="H7311" t="str">
        <f>HLOOKUP(orders!G7311,region_horz!$B$1:$F$2,2,FALSE)</f>
        <v>AMERICA</v>
      </c>
      <c r="I7311" t="s">
        <v>9</v>
      </c>
      <c r="J7311">
        <v>196434.24</v>
      </c>
      <c r="K7311" s="1">
        <v>35846</v>
      </c>
      <c r="L7311" t="s">
        <v>31</v>
      </c>
      <c r="M7311" t="s">
        <v>708</v>
      </c>
      <c r="N7311">
        <v>0</v>
      </c>
      <c r="O7311" t="s">
        <v>8303</v>
      </c>
    </row>
    <row r="7312" spans="1:15" x14ac:dyDescent="0.2">
      <c r="A7312">
        <v>29223</v>
      </c>
      <c r="B7312" t="str">
        <f>VLOOKUP(orders!C7312,customers!$A$2:$B$1501, 2,FALSE)</f>
        <v>Customer#000001099</v>
      </c>
      <c r="C7312">
        <v>1099</v>
      </c>
      <c r="D7312" t="str">
        <f>VLOOKUP(orders!C7312,customers!$A$2:$G$1501,7,FALSE)</f>
        <v>AUTOMOBILE</v>
      </c>
      <c r="E7312">
        <f>VLOOKUP(C7312,customers!$A$2:$D$1501, 4,FALSE)</f>
        <v>1</v>
      </c>
      <c r="F7312" t="str">
        <f>VLOOKUP(E7312,nation!$A$2:$B$26, 2,FALSE)</f>
        <v>ARGENTINA</v>
      </c>
      <c r="G7312">
        <f>VLOOKUP(orders!F7312,nation!$B$2:$C$26,2,FALSE)</f>
        <v>1</v>
      </c>
      <c r="H7312" t="str">
        <f>HLOOKUP(orders!G7312,region_horz!$B$1:$F$2,2,FALSE)</f>
        <v>AMERICA</v>
      </c>
      <c r="I7312" t="s">
        <v>16</v>
      </c>
      <c r="J7312">
        <v>224896.53</v>
      </c>
      <c r="K7312" s="1">
        <v>33624</v>
      </c>
      <c r="L7312" t="s">
        <v>26</v>
      </c>
      <c r="M7312" t="s">
        <v>1420</v>
      </c>
      <c r="N7312">
        <v>0</v>
      </c>
      <c r="O7312" t="s">
        <v>8304</v>
      </c>
    </row>
    <row r="7313" spans="1:15" x14ac:dyDescent="0.2">
      <c r="A7313">
        <v>29248</v>
      </c>
      <c r="B7313" t="str">
        <f>VLOOKUP(orders!C7313,customers!$A$2:$B$1501, 2,FALSE)</f>
        <v>Customer#000001177</v>
      </c>
      <c r="C7313">
        <v>1177</v>
      </c>
      <c r="D7313" t="str">
        <f>VLOOKUP(orders!C7313,customers!$A$2:$G$1501,7,FALSE)</f>
        <v>FURNITURE</v>
      </c>
      <c r="E7313">
        <f>VLOOKUP(C7313,customers!$A$2:$D$1501, 4,FALSE)</f>
        <v>14</v>
      </c>
      <c r="F7313" t="str">
        <f>VLOOKUP(E7313,nation!$A$2:$B$26, 2,FALSE)</f>
        <v>KENYA</v>
      </c>
      <c r="G7313">
        <f>VLOOKUP(orders!F7313,nation!$B$2:$C$26,2,FALSE)</f>
        <v>0</v>
      </c>
      <c r="H7313" t="str">
        <f>HLOOKUP(orders!G7313,region_horz!$B$1:$F$2,2,FALSE)</f>
        <v>AFRICA</v>
      </c>
      <c r="I7313" t="s">
        <v>9</v>
      </c>
      <c r="J7313">
        <v>196206.52</v>
      </c>
      <c r="K7313" s="1">
        <v>35870</v>
      </c>
      <c r="L7313" t="s">
        <v>13</v>
      </c>
      <c r="M7313" t="s">
        <v>3541</v>
      </c>
      <c r="N7313">
        <v>0</v>
      </c>
      <c r="O7313" t="s">
        <v>8305</v>
      </c>
    </row>
    <row r="7314" spans="1:15" x14ac:dyDescent="0.2">
      <c r="A7314">
        <v>29249</v>
      </c>
      <c r="B7314" t="str">
        <f>VLOOKUP(orders!C7314,customers!$A$2:$B$1501, 2,FALSE)</f>
        <v>Customer#000000140</v>
      </c>
      <c r="C7314">
        <v>140</v>
      </c>
      <c r="D7314" t="str">
        <f>VLOOKUP(orders!C7314,customers!$A$2:$G$1501,7,FALSE)</f>
        <v>MACHINERY</v>
      </c>
      <c r="E7314">
        <f>VLOOKUP(C7314,customers!$A$2:$D$1501, 4,FALSE)</f>
        <v>4</v>
      </c>
      <c r="F7314" t="str">
        <f>VLOOKUP(E7314,nation!$A$2:$B$26, 2,FALSE)</f>
        <v>EGYPT</v>
      </c>
      <c r="G7314">
        <f>VLOOKUP(orders!F7314,nation!$B$2:$C$26,2,FALSE)</f>
        <v>4</v>
      </c>
      <c r="H7314" t="str">
        <f>HLOOKUP(orders!G7314,region_horz!$B$1:$F$2,2,FALSE)</f>
        <v>MIDDLE EAST</v>
      </c>
      <c r="I7314" t="s">
        <v>9</v>
      </c>
      <c r="J7314">
        <v>189072.43</v>
      </c>
      <c r="K7314" s="1">
        <v>34864</v>
      </c>
      <c r="L7314" t="s">
        <v>10</v>
      </c>
      <c r="M7314" t="s">
        <v>803</v>
      </c>
      <c r="N7314">
        <v>0</v>
      </c>
      <c r="O7314" t="s">
        <v>8306</v>
      </c>
    </row>
    <row r="7315" spans="1:15" x14ac:dyDescent="0.2">
      <c r="A7315">
        <v>29250</v>
      </c>
      <c r="B7315" t="str">
        <f>VLOOKUP(orders!C7315,customers!$A$2:$B$1501, 2,FALSE)</f>
        <v>Customer#000000551</v>
      </c>
      <c r="C7315">
        <v>551</v>
      </c>
      <c r="D7315" t="str">
        <f>VLOOKUP(orders!C7315,customers!$A$2:$G$1501,7,FALSE)</f>
        <v>MACHINERY</v>
      </c>
      <c r="E7315">
        <f>VLOOKUP(C7315,customers!$A$2:$D$1501, 4,FALSE)</f>
        <v>15</v>
      </c>
      <c r="F7315" t="str">
        <f>VLOOKUP(E7315,nation!$A$2:$B$26, 2,FALSE)</f>
        <v>MOROCCO</v>
      </c>
      <c r="G7315">
        <f>VLOOKUP(orders!F7315,nation!$B$2:$C$26,2,FALSE)</f>
        <v>0</v>
      </c>
      <c r="H7315" t="str">
        <f>HLOOKUP(orders!G7315,region_horz!$B$1:$F$2,2,FALSE)</f>
        <v>AFRICA</v>
      </c>
      <c r="I7315" t="s">
        <v>16</v>
      </c>
      <c r="J7315">
        <v>269634.69</v>
      </c>
      <c r="K7315" s="1">
        <v>33742</v>
      </c>
      <c r="L7315" t="s">
        <v>13</v>
      </c>
      <c r="M7315" t="s">
        <v>1781</v>
      </c>
      <c r="N7315">
        <v>0</v>
      </c>
      <c r="O7315" t="s">
        <v>8307</v>
      </c>
    </row>
    <row r="7316" spans="1:15" x14ac:dyDescent="0.2">
      <c r="A7316">
        <v>29251</v>
      </c>
      <c r="B7316" t="str">
        <f>VLOOKUP(orders!C7316,customers!$A$2:$B$1501, 2,FALSE)</f>
        <v>Customer#000001297</v>
      </c>
      <c r="C7316">
        <v>1297</v>
      </c>
      <c r="D7316" t="str">
        <f>VLOOKUP(orders!C7316,customers!$A$2:$G$1501,7,FALSE)</f>
        <v>HOUSEHOLD</v>
      </c>
      <c r="E7316">
        <f>VLOOKUP(C7316,customers!$A$2:$D$1501, 4,FALSE)</f>
        <v>21</v>
      </c>
      <c r="F7316" t="str">
        <f>VLOOKUP(E7316,nation!$A$2:$B$26, 2,FALSE)</f>
        <v>VIETNAM</v>
      </c>
      <c r="G7316">
        <f>VLOOKUP(orders!F7316,nation!$B$2:$C$26,2,FALSE)</f>
        <v>2</v>
      </c>
      <c r="H7316" t="str">
        <f>HLOOKUP(orders!G7316,region_horz!$B$1:$F$2,2,FALSE)</f>
        <v>ASIA</v>
      </c>
      <c r="I7316" t="s">
        <v>9</v>
      </c>
      <c r="J7316">
        <v>30456.560000000001</v>
      </c>
      <c r="K7316" s="1">
        <v>35961</v>
      </c>
      <c r="L7316" t="s">
        <v>13</v>
      </c>
      <c r="M7316" t="s">
        <v>240</v>
      </c>
      <c r="N7316">
        <v>0</v>
      </c>
      <c r="O7316" t="s">
        <v>8308</v>
      </c>
    </row>
    <row r="7317" spans="1:15" x14ac:dyDescent="0.2">
      <c r="A7317">
        <v>29252</v>
      </c>
      <c r="B7317" t="str">
        <f>VLOOKUP(orders!C7317,customers!$A$2:$B$1501, 2,FALSE)</f>
        <v>Customer#000000766</v>
      </c>
      <c r="C7317">
        <v>766</v>
      </c>
      <c r="D7317" t="str">
        <f>VLOOKUP(orders!C7317,customers!$A$2:$G$1501,7,FALSE)</f>
        <v>BUILDING</v>
      </c>
      <c r="E7317">
        <f>VLOOKUP(C7317,customers!$A$2:$D$1501, 4,FALSE)</f>
        <v>16</v>
      </c>
      <c r="F7317" t="str">
        <f>VLOOKUP(E7317,nation!$A$2:$B$26, 2,FALSE)</f>
        <v>MOZAMBIQUE</v>
      </c>
      <c r="G7317">
        <f>VLOOKUP(orders!F7317,nation!$B$2:$C$26,2,FALSE)</f>
        <v>0</v>
      </c>
      <c r="H7317" t="str">
        <f>HLOOKUP(orders!G7317,region_horz!$B$1:$F$2,2,FALSE)</f>
        <v>AFRICA</v>
      </c>
      <c r="I7317" t="s">
        <v>16</v>
      </c>
      <c r="J7317">
        <v>250484.38</v>
      </c>
      <c r="K7317" s="1">
        <v>34553</v>
      </c>
      <c r="L7317" t="s">
        <v>10</v>
      </c>
      <c r="M7317" t="s">
        <v>1141</v>
      </c>
      <c r="N7317">
        <v>0</v>
      </c>
      <c r="O7317" t="s">
        <v>8309</v>
      </c>
    </row>
    <row r="7318" spans="1:15" x14ac:dyDescent="0.2">
      <c r="A7318">
        <v>29253</v>
      </c>
      <c r="B7318" t="str">
        <f>VLOOKUP(orders!C7318,customers!$A$2:$B$1501, 2,FALSE)</f>
        <v>Customer#000000830</v>
      </c>
      <c r="C7318">
        <v>830</v>
      </c>
      <c r="D7318" t="str">
        <f>VLOOKUP(orders!C7318,customers!$A$2:$G$1501,7,FALSE)</f>
        <v>AUTOMOBILE</v>
      </c>
      <c r="E7318">
        <f>VLOOKUP(C7318,customers!$A$2:$D$1501, 4,FALSE)</f>
        <v>23</v>
      </c>
      <c r="F7318" t="str">
        <f>VLOOKUP(E7318,nation!$A$2:$B$26, 2,FALSE)</f>
        <v>UNITED KINGDOM</v>
      </c>
      <c r="G7318">
        <f>VLOOKUP(orders!F7318,nation!$B$2:$C$26,2,FALSE)</f>
        <v>3</v>
      </c>
      <c r="H7318" t="str">
        <f>HLOOKUP(orders!G7318,region_horz!$B$1:$F$2,2,FALSE)</f>
        <v>EUROPE</v>
      </c>
      <c r="I7318" t="s">
        <v>9</v>
      </c>
      <c r="J7318">
        <v>86102.78</v>
      </c>
      <c r="K7318" s="1">
        <v>35533</v>
      </c>
      <c r="L7318" t="s">
        <v>13</v>
      </c>
      <c r="M7318" t="s">
        <v>880</v>
      </c>
      <c r="N7318">
        <v>0</v>
      </c>
      <c r="O7318" t="s">
        <v>8310</v>
      </c>
    </row>
    <row r="7319" spans="1:15" x14ac:dyDescent="0.2">
      <c r="A7319">
        <v>29254</v>
      </c>
      <c r="B7319" t="str">
        <f>VLOOKUP(orders!C7319,customers!$A$2:$B$1501, 2,FALSE)</f>
        <v>Customer#000000113</v>
      </c>
      <c r="C7319">
        <v>113</v>
      </c>
      <c r="D7319" t="str">
        <f>VLOOKUP(orders!C7319,customers!$A$2:$G$1501,7,FALSE)</f>
        <v>BUILDING</v>
      </c>
      <c r="E7319">
        <f>VLOOKUP(C7319,customers!$A$2:$D$1501, 4,FALSE)</f>
        <v>12</v>
      </c>
      <c r="F7319" t="str">
        <f>VLOOKUP(E7319,nation!$A$2:$B$26, 2,FALSE)</f>
        <v>JAPAN</v>
      </c>
      <c r="G7319">
        <f>VLOOKUP(orders!F7319,nation!$B$2:$C$26,2,FALSE)</f>
        <v>2</v>
      </c>
      <c r="H7319" t="str">
        <f>HLOOKUP(orders!G7319,region_horz!$B$1:$F$2,2,FALSE)</f>
        <v>ASIA</v>
      </c>
      <c r="I7319" t="s">
        <v>9</v>
      </c>
      <c r="J7319">
        <v>198421.51</v>
      </c>
      <c r="K7319" s="1">
        <v>35692</v>
      </c>
      <c r="L7319" t="s">
        <v>26</v>
      </c>
      <c r="M7319" t="s">
        <v>2321</v>
      </c>
      <c r="N7319">
        <v>0</v>
      </c>
      <c r="O7319" t="s">
        <v>8311</v>
      </c>
    </row>
    <row r="7320" spans="1:15" x14ac:dyDescent="0.2">
      <c r="A7320">
        <v>29255</v>
      </c>
      <c r="B7320" t="str">
        <f>VLOOKUP(orders!C7320,customers!$A$2:$B$1501, 2,FALSE)</f>
        <v>Customer#000000667</v>
      </c>
      <c r="C7320">
        <v>667</v>
      </c>
      <c r="D7320" t="str">
        <f>VLOOKUP(orders!C7320,customers!$A$2:$G$1501,7,FALSE)</f>
        <v>AUTOMOBILE</v>
      </c>
      <c r="E7320">
        <f>VLOOKUP(C7320,customers!$A$2:$D$1501, 4,FALSE)</f>
        <v>6</v>
      </c>
      <c r="F7320" t="str">
        <f>VLOOKUP(E7320,nation!$A$2:$B$26, 2,FALSE)</f>
        <v>FRANCE</v>
      </c>
      <c r="G7320">
        <f>VLOOKUP(orders!F7320,nation!$B$2:$C$26,2,FALSE)</f>
        <v>3</v>
      </c>
      <c r="H7320" t="str">
        <f>HLOOKUP(orders!G7320,region_horz!$B$1:$F$2,2,FALSE)</f>
        <v>EUROPE</v>
      </c>
      <c r="I7320" t="s">
        <v>9</v>
      </c>
      <c r="J7320">
        <v>70418.61</v>
      </c>
      <c r="K7320" s="1">
        <v>35037</v>
      </c>
      <c r="L7320" t="s">
        <v>10</v>
      </c>
      <c r="M7320" t="s">
        <v>1583</v>
      </c>
      <c r="N7320">
        <v>0</v>
      </c>
      <c r="O7320" t="s">
        <v>8312</v>
      </c>
    </row>
    <row r="7321" spans="1:15" x14ac:dyDescent="0.2">
      <c r="A7321">
        <v>29280</v>
      </c>
      <c r="B7321" t="str">
        <f>VLOOKUP(orders!C7321,customers!$A$2:$B$1501, 2,FALSE)</f>
        <v>Customer#000001399</v>
      </c>
      <c r="C7321">
        <v>1399</v>
      </c>
      <c r="D7321" t="str">
        <f>VLOOKUP(orders!C7321,customers!$A$2:$G$1501,7,FALSE)</f>
        <v>AUTOMOBILE</v>
      </c>
      <c r="E7321">
        <f>VLOOKUP(C7321,customers!$A$2:$D$1501, 4,FALSE)</f>
        <v>0</v>
      </c>
      <c r="F7321" t="str">
        <f>VLOOKUP(E7321,nation!$A$2:$B$26, 2,FALSE)</f>
        <v>ALGERIA</v>
      </c>
      <c r="G7321">
        <f>VLOOKUP(orders!F7321,nation!$B$2:$C$26,2,FALSE)</f>
        <v>0</v>
      </c>
      <c r="H7321" t="str">
        <f>HLOOKUP(orders!G7321,region_horz!$B$1:$F$2,2,FALSE)</f>
        <v>AFRICA</v>
      </c>
      <c r="I7321" t="s">
        <v>16</v>
      </c>
      <c r="J7321">
        <v>185669.79</v>
      </c>
      <c r="K7321" s="1">
        <v>33692</v>
      </c>
      <c r="L7321" t="s">
        <v>31</v>
      </c>
      <c r="M7321" t="s">
        <v>1001</v>
      </c>
      <c r="N7321">
        <v>0</v>
      </c>
      <c r="O7321" t="s">
        <v>8313</v>
      </c>
    </row>
    <row r="7322" spans="1:15" x14ac:dyDescent="0.2">
      <c r="A7322">
        <v>29281</v>
      </c>
      <c r="B7322" t="str">
        <f>VLOOKUP(orders!C7322,customers!$A$2:$B$1501, 2,FALSE)</f>
        <v>Customer#000000661</v>
      </c>
      <c r="C7322">
        <v>661</v>
      </c>
      <c r="D7322" t="str">
        <f>VLOOKUP(orders!C7322,customers!$A$2:$G$1501,7,FALSE)</f>
        <v>HOUSEHOLD</v>
      </c>
      <c r="E7322">
        <f>VLOOKUP(C7322,customers!$A$2:$D$1501, 4,FALSE)</f>
        <v>4</v>
      </c>
      <c r="F7322" t="str">
        <f>VLOOKUP(E7322,nation!$A$2:$B$26, 2,FALSE)</f>
        <v>EGYPT</v>
      </c>
      <c r="G7322">
        <f>VLOOKUP(orders!F7322,nation!$B$2:$C$26,2,FALSE)</f>
        <v>4</v>
      </c>
      <c r="H7322" t="str">
        <f>HLOOKUP(orders!G7322,region_horz!$B$1:$F$2,2,FALSE)</f>
        <v>MIDDLE EAST</v>
      </c>
      <c r="I7322" t="s">
        <v>9</v>
      </c>
      <c r="J7322">
        <v>61451.48</v>
      </c>
      <c r="K7322" s="1">
        <v>35887</v>
      </c>
      <c r="L7322" t="s">
        <v>31</v>
      </c>
      <c r="M7322" t="s">
        <v>2324</v>
      </c>
      <c r="N7322">
        <v>0</v>
      </c>
      <c r="O7322" t="s">
        <v>8314</v>
      </c>
    </row>
    <row r="7323" spans="1:15" x14ac:dyDescent="0.2">
      <c r="A7323">
        <v>29282</v>
      </c>
      <c r="B7323" t="str">
        <f>VLOOKUP(orders!C7323,customers!$A$2:$B$1501, 2,FALSE)</f>
        <v>Customer#000001345</v>
      </c>
      <c r="C7323">
        <v>1345</v>
      </c>
      <c r="D7323" t="str">
        <f>VLOOKUP(orders!C7323,customers!$A$2:$G$1501,7,FALSE)</f>
        <v>BUILDING</v>
      </c>
      <c r="E7323">
        <f>VLOOKUP(C7323,customers!$A$2:$D$1501, 4,FALSE)</f>
        <v>9</v>
      </c>
      <c r="F7323" t="str">
        <f>VLOOKUP(E7323,nation!$A$2:$B$26, 2,FALSE)</f>
        <v>INDONESIA</v>
      </c>
      <c r="G7323">
        <f>VLOOKUP(orders!F7323,nation!$B$2:$C$26,2,FALSE)</f>
        <v>2</v>
      </c>
      <c r="H7323" t="str">
        <f>HLOOKUP(orders!G7323,region_horz!$B$1:$F$2,2,FALSE)</f>
        <v>ASIA</v>
      </c>
      <c r="I7323" t="s">
        <v>16</v>
      </c>
      <c r="J7323">
        <v>230862.55</v>
      </c>
      <c r="K7323" s="1">
        <v>33937</v>
      </c>
      <c r="L7323" t="s">
        <v>31</v>
      </c>
      <c r="M7323" t="s">
        <v>2232</v>
      </c>
      <c r="N7323">
        <v>0</v>
      </c>
      <c r="O7323" t="s">
        <v>8315</v>
      </c>
    </row>
    <row r="7324" spans="1:15" x14ac:dyDescent="0.2">
      <c r="A7324">
        <v>29283</v>
      </c>
      <c r="B7324" t="str">
        <f>VLOOKUP(orders!C7324,customers!$A$2:$B$1501, 2,FALSE)</f>
        <v>Customer#000000830</v>
      </c>
      <c r="C7324">
        <v>830</v>
      </c>
      <c r="D7324" t="str">
        <f>VLOOKUP(orders!C7324,customers!$A$2:$G$1501,7,FALSE)</f>
        <v>AUTOMOBILE</v>
      </c>
      <c r="E7324">
        <f>VLOOKUP(C7324,customers!$A$2:$D$1501, 4,FALSE)</f>
        <v>23</v>
      </c>
      <c r="F7324" t="str">
        <f>VLOOKUP(E7324,nation!$A$2:$B$26, 2,FALSE)</f>
        <v>UNITED KINGDOM</v>
      </c>
      <c r="G7324">
        <f>VLOOKUP(orders!F7324,nation!$B$2:$C$26,2,FALSE)</f>
        <v>3</v>
      </c>
      <c r="H7324" t="str">
        <f>HLOOKUP(orders!G7324,region_horz!$B$1:$F$2,2,FALSE)</f>
        <v>EUROPE</v>
      </c>
      <c r="I7324" t="s">
        <v>9</v>
      </c>
      <c r="J7324">
        <v>178381.42</v>
      </c>
      <c r="K7324" s="1">
        <v>35818</v>
      </c>
      <c r="L7324" t="s">
        <v>26</v>
      </c>
      <c r="M7324" t="s">
        <v>471</v>
      </c>
      <c r="N7324">
        <v>0</v>
      </c>
      <c r="O7324" t="s">
        <v>8316</v>
      </c>
    </row>
    <row r="7325" spans="1:15" x14ac:dyDescent="0.2">
      <c r="A7325">
        <v>29284</v>
      </c>
      <c r="B7325" t="str">
        <f>VLOOKUP(orders!C7325,customers!$A$2:$B$1501, 2,FALSE)</f>
        <v>Customer#000000235</v>
      </c>
      <c r="C7325">
        <v>235</v>
      </c>
      <c r="D7325" t="str">
        <f>VLOOKUP(orders!C7325,customers!$A$2:$G$1501,7,FALSE)</f>
        <v>AUTOMOBILE</v>
      </c>
      <c r="E7325">
        <f>VLOOKUP(C7325,customers!$A$2:$D$1501, 4,FALSE)</f>
        <v>3</v>
      </c>
      <c r="F7325" t="str">
        <f>VLOOKUP(E7325,nation!$A$2:$B$26, 2,FALSE)</f>
        <v>CANADA</v>
      </c>
      <c r="G7325">
        <f>VLOOKUP(orders!F7325,nation!$B$2:$C$26,2,FALSE)</f>
        <v>1</v>
      </c>
      <c r="H7325" t="str">
        <f>HLOOKUP(orders!G7325,region_horz!$B$1:$F$2,2,FALSE)</f>
        <v>AMERICA</v>
      </c>
      <c r="I7325" t="s">
        <v>16</v>
      </c>
      <c r="J7325">
        <v>124059.47</v>
      </c>
      <c r="K7325" s="1">
        <v>34435</v>
      </c>
      <c r="L7325" t="s">
        <v>31</v>
      </c>
      <c r="M7325" t="s">
        <v>4577</v>
      </c>
      <c r="N7325">
        <v>0</v>
      </c>
      <c r="O7325" t="s">
        <v>8317</v>
      </c>
    </row>
    <row r="7326" spans="1:15" x14ac:dyDescent="0.2">
      <c r="A7326">
        <v>29285</v>
      </c>
      <c r="B7326" t="str">
        <f>VLOOKUP(orders!C7326,customers!$A$2:$B$1501, 2,FALSE)</f>
        <v>Customer#000001178</v>
      </c>
      <c r="C7326">
        <v>1178</v>
      </c>
      <c r="D7326" t="str">
        <f>VLOOKUP(orders!C7326,customers!$A$2:$G$1501,7,FALSE)</f>
        <v>HOUSEHOLD</v>
      </c>
      <c r="E7326">
        <f>VLOOKUP(C7326,customers!$A$2:$D$1501, 4,FALSE)</f>
        <v>9</v>
      </c>
      <c r="F7326" t="str">
        <f>VLOOKUP(E7326,nation!$A$2:$B$26, 2,FALSE)</f>
        <v>INDONESIA</v>
      </c>
      <c r="G7326">
        <f>VLOOKUP(orders!F7326,nation!$B$2:$C$26,2,FALSE)</f>
        <v>2</v>
      </c>
      <c r="H7326" t="str">
        <f>HLOOKUP(orders!G7326,region_horz!$B$1:$F$2,2,FALSE)</f>
        <v>ASIA</v>
      </c>
      <c r="I7326" t="s">
        <v>9</v>
      </c>
      <c r="J7326">
        <v>131683.46</v>
      </c>
      <c r="K7326" s="1">
        <v>35778</v>
      </c>
      <c r="L7326" t="s">
        <v>26</v>
      </c>
      <c r="M7326" t="s">
        <v>130</v>
      </c>
      <c r="N7326">
        <v>0</v>
      </c>
      <c r="O7326" t="s">
        <v>8318</v>
      </c>
    </row>
    <row r="7327" spans="1:15" x14ac:dyDescent="0.2">
      <c r="A7327">
        <v>29286</v>
      </c>
      <c r="B7327" t="str">
        <f>VLOOKUP(orders!C7327,customers!$A$2:$B$1501, 2,FALSE)</f>
        <v>Customer#000000112</v>
      </c>
      <c r="C7327">
        <v>112</v>
      </c>
      <c r="D7327" t="str">
        <f>VLOOKUP(orders!C7327,customers!$A$2:$G$1501,7,FALSE)</f>
        <v>FURNITURE</v>
      </c>
      <c r="E7327">
        <f>VLOOKUP(C7327,customers!$A$2:$D$1501, 4,FALSE)</f>
        <v>19</v>
      </c>
      <c r="F7327" t="str">
        <f>VLOOKUP(E7327,nation!$A$2:$B$26, 2,FALSE)</f>
        <v>ROMANIA</v>
      </c>
      <c r="G7327">
        <f>VLOOKUP(orders!F7327,nation!$B$2:$C$26,2,FALSE)</f>
        <v>3</v>
      </c>
      <c r="H7327" t="str">
        <f>HLOOKUP(orders!G7327,region_horz!$B$1:$F$2,2,FALSE)</f>
        <v>EUROPE</v>
      </c>
      <c r="I7327" t="s">
        <v>16</v>
      </c>
      <c r="J7327">
        <v>29151.16</v>
      </c>
      <c r="K7327" s="1">
        <v>34544</v>
      </c>
      <c r="L7327" t="s">
        <v>13</v>
      </c>
      <c r="M7327" t="s">
        <v>1155</v>
      </c>
      <c r="N7327">
        <v>0</v>
      </c>
      <c r="O7327" t="s">
        <v>8319</v>
      </c>
    </row>
    <row r="7328" spans="1:15" x14ac:dyDescent="0.2">
      <c r="A7328">
        <v>29287</v>
      </c>
      <c r="B7328" t="str">
        <f>VLOOKUP(orders!C7328,customers!$A$2:$B$1501, 2,FALSE)</f>
        <v>Customer#000000499</v>
      </c>
      <c r="C7328">
        <v>499</v>
      </c>
      <c r="D7328" t="str">
        <f>VLOOKUP(orders!C7328,customers!$A$2:$G$1501,7,FALSE)</f>
        <v>HOUSEHOLD</v>
      </c>
      <c r="E7328">
        <f>VLOOKUP(C7328,customers!$A$2:$D$1501, 4,FALSE)</f>
        <v>14</v>
      </c>
      <c r="F7328" t="str">
        <f>VLOOKUP(E7328,nation!$A$2:$B$26, 2,FALSE)</f>
        <v>KENYA</v>
      </c>
      <c r="G7328">
        <f>VLOOKUP(orders!F7328,nation!$B$2:$C$26,2,FALSE)</f>
        <v>0</v>
      </c>
      <c r="H7328" t="str">
        <f>HLOOKUP(orders!G7328,region_horz!$B$1:$F$2,2,FALSE)</f>
        <v>AFRICA</v>
      </c>
      <c r="I7328" t="s">
        <v>16</v>
      </c>
      <c r="J7328">
        <v>266652.67</v>
      </c>
      <c r="K7328" s="1">
        <v>34518</v>
      </c>
      <c r="L7328" t="s">
        <v>26</v>
      </c>
      <c r="M7328" t="s">
        <v>1153</v>
      </c>
      <c r="N7328">
        <v>0</v>
      </c>
      <c r="O7328" t="s">
        <v>8320</v>
      </c>
    </row>
    <row r="7329" spans="1:15" x14ac:dyDescent="0.2">
      <c r="A7329">
        <v>29312</v>
      </c>
      <c r="B7329" t="str">
        <f>VLOOKUP(orders!C7329,customers!$A$2:$B$1501, 2,FALSE)</f>
        <v>Customer#000000433</v>
      </c>
      <c r="C7329">
        <v>433</v>
      </c>
      <c r="D7329" t="str">
        <f>VLOOKUP(orders!C7329,customers!$A$2:$G$1501,7,FALSE)</f>
        <v>FURNITURE</v>
      </c>
      <c r="E7329">
        <f>VLOOKUP(C7329,customers!$A$2:$D$1501, 4,FALSE)</f>
        <v>20</v>
      </c>
      <c r="F7329" t="str">
        <f>VLOOKUP(E7329,nation!$A$2:$B$26, 2,FALSE)</f>
        <v>SAUDI ARABIA</v>
      </c>
      <c r="G7329">
        <f>VLOOKUP(orders!F7329,nation!$B$2:$C$26,2,FALSE)</f>
        <v>4</v>
      </c>
      <c r="H7329" t="str">
        <f>HLOOKUP(orders!G7329,region_horz!$B$1:$F$2,2,FALSE)</f>
        <v>MIDDLE EAST</v>
      </c>
      <c r="I7329" t="s">
        <v>16</v>
      </c>
      <c r="J7329">
        <v>67366.47</v>
      </c>
      <c r="K7329" s="1">
        <v>34677</v>
      </c>
      <c r="L7329" t="s">
        <v>13</v>
      </c>
      <c r="M7329" t="s">
        <v>2307</v>
      </c>
      <c r="N7329">
        <v>0</v>
      </c>
      <c r="O7329" t="s">
        <v>8321</v>
      </c>
    </row>
    <row r="7330" spans="1:15" x14ac:dyDescent="0.2">
      <c r="A7330">
        <v>29313</v>
      </c>
      <c r="B7330" t="str">
        <f>VLOOKUP(orders!C7330,customers!$A$2:$B$1501, 2,FALSE)</f>
        <v>Customer#000000632</v>
      </c>
      <c r="C7330">
        <v>632</v>
      </c>
      <c r="D7330" t="str">
        <f>VLOOKUP(orders!C7330,customers!$A$2:$G$1501,7,FALSE)</f>
        <v>MACHINERY</v>
      </c>
      <c r="E7330">
        <f>VLOOKUP(C7330,customers!$A$2:$D$1501, 4,FALSE)</f>
        <v>3</v>
      </c>
      <c r="F7330" t="str">
        <f>VLOOKUP(E7330,nation!$A$2:$B$26, 2,FALSE)</f>
        <v>CANADA</v>
      </c>
      <c r="G7330">
        <f>VLOOKUP(orders!F7330,nation!$B$2:$C$26,2,FALSE)</f>
        <v>1</v>
      </c>
      <c r="H7330" t="str">
        <f>HLOOKUP(orders!G7330,region_horz!$B$1:$F$2,2,FALSE)</f>
        <v>AMERICA</v>
      </c>
      <c r="I7330" t="s">
        <v>9</v>
      </c>
      <c r="J7330">
        <v>265532.62</v>
      </c>
      <c r="K7330" s="1">
        <v>35965</v>
      </c>
      <c r="L7330" t="s">
        <v>26</v>
      </c>
      <c r="M7330" t="s">
        <v>964</v>
      </c>
      <c r="N7330">
        <v>0</v>
      </c>
      <c r="O7330" t="s">
        <v>8322</v>
      </c>
    </row>
    <row r="7331" spans="1:15" x14ac:dyDescent="0.2">
      <c r="A7331">
        <v>29314</v>
      </c>
      <c r="B7331" t="str">
        <f>VLOOKUP(orders!C7331,customers!$A$2:$B$1501, 2,FALSE)</f>
        <v>Customer#000000767</v>
      </c>
      <c r="C7331">
        <v>767</v>
      </c>
      <c r="D7331" t="str">
        <f>VLOOKUP(orders!C7331,customers!$A$2:$G$1501,7,FALSE)</f>
        <v>BUILDING</v>
      </c>
      <c r="E7331">
        <f>VLOOKUP(C7331,customers!$A$2:$D$1501, 4,FALSE)</f>
        <v>17</v>
      </c>
      <c r="F7331" t="str">
        <f>VLOOKUP(E7331,nation!$A$2:$B$26, 2,FALSE)</f>
        <v>PERU</v>
      </c>
      <c r="G7331">
        <f>VLOOKUP(orders!F7331,nation!$B$2:$C$26,2,FALSE)</f>
        <v>1</v>
      </c>
      <c r="H7331" t="str">
        <f>HLOOKUP(orders!G7331,region_horz!$B$1:$F$2,2,FALSE)</f>
        <v>AMERICA</v>
      </c>
      <c r="I7331" t="s">
        <v>9</v>
      </c>
      <c r="J7331">
        <v>174618.73</v>
      </c>
      <c r="K7331" s="1">
        <v>35110</v>
      </c>
      <c r="L7331" t="s">
        <v>26</v>
      </c>
      <c r="M7331" t="s">
        <v>393</v>
      </c>
      <c r="N7331">
        <v>0</v>
      </c>
      <c r="O7331" t="s">
        <v>8323</v>
      </c>
    </row>
    <row r="7332" spans="1:15" x14ac:dyDescent="0.2">
      <c r="A7332">
        <v>29315</v>
      </c>
      <c r="B7332" t="str">
        <f>VLOOKUP(orders!C7332,customers!$A$2:$B$1501, 2,FALSE)</f>
        <v>Customer#000001474</v>
      </c>
      <c r="C7332">
        <v>1474</v>
      </c>
      <c r="D7332" t="str">
        <f>VLOOKUP(orders!C7332,customers!$A$2:$G$1501,7,FALSE)</f>
        <v>HOUSEHOLD</v>
      </c>
      <c r="E7332">
        <f>VLOOKUP(C7332,customers!$A$2:$D$1501, 4,FALSE)</f>
        <v>16</v>
      </c>
      <c r="F7332" t="str">
        <f>VLOOKUP(E7332,nation!$A$2:$B$26, 2,FALSE)</f>
        <v>MOZAMBIQUE</v>
      </c>
      <c r="G7332">
        <f>VLOOKUP(orders!F7332,nation!$B$2:$C$26,2,FALSE)</f>
        <v>0</v>
      </c>
      <c r="H7332" t="str">
        <f>HLOOKUP(orders!G7332,region_horz!$B$1:$F$2,2,FALSE)</f>
        <v>AFRICA</v>
      </c>
      <c r="I7332" t="s">
        <v>9</v>
      </c>
      <c r="J7332">
        <v>69756.58</v>
      </c>
      <c r="K7332" s="1">
        <v>35984</v>
      </c>
      <c r="L7332" t="s">
        <v>13</v>
      </c>
      <c r="M7332" t="s">
        <v>724</v>
      </c>
      <c r="N7332">
        <v>0</v>
      </c>
      <c r="O7332" t="s">
        <v>8324</v>
      </c>
    </row>
    <row r="7333" spans="1:15" x14ac:dyDescent="0.2">
      <c r="A7333">
        <v>29316</v>
      </c>
      <c r="B7333" t="str">
        <f>VLOOKUP(orders!C7333,customers!$A$2:$B$1501, 2,FALSE)</f>
        <v>Customer#000001366</v>
      </c>
      <c r="C7333">
        <v>1366</v>
      </c>
      <c r="D7333" t="str">
        <f>VLOOKUP(orders!C7333,customers!$A$2:$G$1501,7,FALSE)</f>
        <v>HOUSEHOLD</v>
      </c>
      <c r="E7333">
        <f>VLOOKUP(C7333,customers!$A$2:$D$1501, 4,FALSE)</f>
        <v>20</v>
      </c>
      <c r="F7333" t="str">
        <f>VLOOKUP(E7333,nation!$A$2:$B$26, 2,FALSE)</f>
        <v>SAUDI ARABIA</v>
      </c>
      <c r="G7333">
        <f>VLOOKUP(orders!F7333,nation!$B$2:$C$26,2,FALSE)</f>
        <v>4</v>
      </c>
      <c r="H7333" t="str">
        <f>HLOOKUP(orders!G7333,region_horz!$B$1:$F$2,2,FALSE)</f>
        <v>MIDDLE EAST</v>
      </c>
      <c r="I7333" t="s">
        <v>9</v>
      </c>
      <c r="J7333">
        <v>101975.02</v>
      </c>
      <c r="K7333" s="1">
        <v>35553</v>
      </c>
      <c r="L7333" t="s">
        <v>10</v>
      </c>
      <c r="M7333" t="s">
        <v>265</v>
      </c>
      <c r="N7333">
        <v>0</v>
      </c>
      <c r="O7333" t="s">
        <v>8325</v>
      </c>
    </row>
    <row r="7334" spans="1:15" x14ac:dyDescent="0.2">
      <c r="A7334">
        <v>29317</v>
      </c>
      <c r="B7334" t="str">
        <f>VLOOKUP(orders!C7334,customers!$A$2:$B$1501, 2,FALSE)</f>
        <v>Customer#000001441</v>
      </c>
      <c r="C7334">
        <v>1441</v>
      </c>
      <c r="D7334" t="str">
        <f>VLOOKUP(orders!C7334,customers!$A$2:$G$1501,7,FALSE)</f>
        <v>BUILDING</v>
      </c>
      <c r="E7334">
        <f>VLOOKUP(C7334,customers!$A$2:$D$1501, 4,FALSE)</f>
        <v>23</v>
      </c>
      <c r="F7334" t="str">
        <f>VLOOKUP(E7334,nation!$A$2:$B$26, 2,FALSE)</f>
        <v>UNITED KINGDOM</v>
      </c>
      <c r="G7334">
        <f>VLOOKUP(orders!F7334,nation!$B$2:$C$26,2,FALSE)</f>
        <v>3</v>
      </c>
      <c r="H7334" t="str">
        <f>HLOOKUP(orders!G7334,region_horz!$B$1:$F$2,2,FALSE)</f>
        <v>EUROPE</v>
      </c>
      <c r="I7334" t="s">
        <v>9</v>
      </c>
      <c r="J7334">
        <v>233340.34</v>
      </c>
      <c r="K7334" s="1">
        <v>34975</v>
      </c>
      <c r="L7334" t="s">
        <v>23</v>
      </c>
      <c r="M7334" t="s">
        <v>3238</v>
      </c>
      <c r="N7334">
        <v>0</v>
      </c>
      <c r="O7334" t="s">
        <v>8326</v>
      </c>
    </row>
    <row r="7335" spans="1:15" x14ac:dyDescent="0.2">
      <c r="A7335">
        <v>29318</v>
      </c>
      <c r="B7335" t="str">
        <f>VLOOKUP(orders!C7335,customers!$A$2:$B$1501, 2,FALSE)</f>
        <v>Customer#000000377</v>
      </c>
      <c r="C7335">
        <v>377</v>
      </c>
      <c r="D7335" t="str">
        <f>VLOOKUP(orders!C7335,customers!$A$2:$G$1501,7,FALSE)</f>
        <v>MACHINERY</v>
      </c>
      <c r="E7335">
        <f>VLOOKUP(C7335,customers!$A$2:$D$1501, 4,FALSE)</f>
        <v>23</v>
      </c>
      <c r="F7335" t="str">
        <f>VLOOKUP(E7335,nation!$A$2:$B$26, 2,FALSE)</f>
        <v>UNITED KINGDOM</v>
      </c>
      <c r="G7335">
        <f>VLOOKUP(orders!F7335,nation!$B$2:$C$26,2,FALSE)</f>
        <v>3</v>
      </c>
      <c r="H7335" t="str">
        <f>HLOOKUP(orders!G7335,region_horz!$B$1:$F$2,2,FALSE)</f>
        <v>EUROPE</v>
      </c>
      <c r="I7335" t="s">
        <v>9</v>
      </c>
      <c r="J7335">
        <v>145129.74</v>
      </c>
      <c r="K7335" s="1">
        <v>34881</v>
      </c>
      <c r="L7335" t="s">
        <v>23</v>
      </c>
      <c r="M7335" t="s">
        <v>170</v>
      </c>
      <c r="N7335">
        <v>0</v>
      </c>
      <c r="O7335" t="s">
        <v>8327</v>
      </c>
    </row>
    <row r="7336" spans="1:15" x14ac:dyDescent="0.2">
      <c r="A7336">
        <v>29319</v>
      </c>
      <c r="B7336" t="str">
        <f>VLOOKUP(orders!C7336,customers!$A$2:$B$1501, 2,FALSE)</f>
        <v>Customer#000000527</v>
      </c>
      <c r="C7336">
        <v>527</v>
      </c>
      <c r="D7336" t="str">
        <f>VLOOKUP(orders!C7336,customers!$A$2:$G$1501,7,FALSE)</f>
        <v>HOUSEHOLD</v>
      </c>
      <c r="E7336">
        <f>VLOOKUP(C7336,customers!$A$2:$D$1501, 4,FALSE)</f>
        <v>13</v>
      </c>
      <c r="F7336" t="str">
        <f>VLOOKUP(E7336,nation!$A$2:$B$26, 2,FALSE)</f>
        <v>JORDAN</v>
      </c>
      <c r="G7336">
        <f>VLOOKUP(orders!F7336,nation!$B$2:$C$26,2,FALSE)</f>
        <v>4</v>
      </c>
      <c r="H7336" t="str">
        <f>HLOOKUP(orders!G7336,region_horz!$B$1:$F$2,2,FALSE)</f>
        <v>MIDDLE EAST</v>
      </c>
      <c r="I7336" t="s">
        <v>16</v>
      </c>
      <c r="J7336">
        <v>153641.01999999999</v>
      </c>
      <c r="K7336" s="1">
        <v>34359</v>
      </c>
      <c r="L7336" t="s">
        <v>10</v>
      </c>
      <c r="M7336" t="s">
        <v>2461</v>
      </c>
      <c r="N7336">
        <v>0</v>
      </c>
      <c r="O7336" t="s">
        <v>8328</v>
      </c>
    </row>
    <row r="7337" spans="1:15" x14ac:dyDescent="0.2">
      <c r="A7337">
        <v>29344</v>
      </c>
      <c r="B7337" t="str">
        <f>VLOOKUP(orders!C7337,customers!$A$2:$B$1501, 2,FALSE)</f>
        <v>Customer#000001301</v>
      </c>
      <c r="C7337">
        <v>1301</v>
      </c>
      <c r="D7337" t="str">
        <f>VLOOKUP(orders!C7337,customers!$A$2:$G$1501,7,FALSE)</f>
        <v>MACHINERY</v>
      </c>
      <c r="E7337">
        <f>VLOOKUP(C7337,customers!$A$2:$D$1501, 4,FALSE)</f>
        <v>10</v>
      </c>
      <c r="F7337" t="str">
        <f>VLOOKUP(E7337,nation!$A$2:$B$26, 2,FALSE)</f>
        <v>IRAN</v>
      </c>
      <c r="G7337">
        <f>VLOOKUP(orders!F7337,nation!$B$2:$C$26,2,FALSE)</f>
        <v>4</v>
      </c>
      <c r="H7337" t="str">
        <f>HLOOKUP(orders!G7337,region_horz!$B$1:$F$2,2,FALSE)</f>
        <v>MIDDLE EAST</v>
      </c>
      <c r="I7337" t="s">
        <v>9</v>
      </c>
      <c r="J7337">
        <v>63600.02</v>
      </c>
      <c r="K7337" s="1">
        <v>35857</v>
      </c>
      <c r="L7337" t="s">
        <v>23</v>
      </c>
      <c r="M7337" t="s">
        <v>2129</v>
      </c>
      <c r="N7337">
        <v>0</v>
      </c>
      <c r="O7337" t="s">
        <v>8329</v>
      </c>
    </row>
    <row r="7338" spans="1:15" x14ac:dyDescent="0.2">
      <c r="A7338">
        <v>29345</v>
      </c>
      <c r="B7338" t="str">
        <f>VLOOKUP(orders!C7338,customers!$A$2:$B$1501, 2,FALSE)</f>
        <v>Customer#000000335</v>
      </c>
      <c r="C7338">
        <v>335</v>
      </c>
      <c r="D7338" t="str">
        <f>VLOOKUP(orders!C7338,customers!$A$2:$G$1501,7,FALSE)</f>
        <v>HOUSEHOLD</v>
      </c>
      <c r="E7338">
        <f>VLOOKUP(C7338,customers!$A$2:$D$1501, 4,FALSE)</f>
        <v>21</v>
      </c>
      <c r="F7338" t="str">
        <f>VLOOKUP(E7338,nation!$A$2:$B$26, 2,FALSE)</f>
        <v>VIETNAM</v>
      </c>
      <c r="G7338">
        <f>VLOOKUP(orders!F7338,nation!$B$2:$C$26,2,FALSE)</f>
        <v>2</v>
      </c>
      <c r="H7338" t="str">
        <f>HLOOKUP(orders!G7338,region_horz!$B$1:$F$2,2,FALSE)</f>
        <v>ASIA</v>
      </c>
      <c r="I7338" t="s">
        <v>9</v>
      </c>
      <c r="J7338">
        <v>135710.75</v>
      </c>
      <c r="K7338" s="1">
        <v>35460</v>
      </c>
      <c r="L7338" t="s">
        <v>13</v>
      </c>
      <c r="M7338" t="s">
        <v>1545</v>
      </c>
      <c r="N7338">
        <v>0</v>
      </c>
      <c r="O7338" t="s">
        <v>8330</v>
      </c>
    </row>
    <row r="7339" spans="1:15" x14ac:dyDescent="0.2">
      <c r="A7339">
        <v>29346</v>
      </c>
      <c r="B7339" t="str">
        <f>VLOOKUP(orders!C7339,customers!$A$2:$B$1501, 2,FALSE)</f>
        <v>Customer#000001193</v>
      </c>
      <c r="C7339">
        <v>1193</v>
      </c>
      <c r="D7339" t="str">
        <f>VLOOKUP(orders!C7339,customers!$A$2:$G$1501,7,FALSE)</f>
        <v>AUTOMOBILE</v>
      </c>
      <c r="E7339">
        <f>VLOOKUP(C7339,customers!$A$2:$D$1501, 4,FALSE)</f>
        <v>8</v>
      </c>
      <c r="F7339" t="str">
        <f>VLOOKUP(E7339,nation!$A$2:$B$26, 2,FALSE)</f>
        <v>INDIA</v>
      </c>
      <c r="G7339">
        <f>VLOOKUP(orders!F7339,nation!$B$2:$C$26,2,FALSE)</f>
        <v>2</v>
      </c>
      <c r="H7339" t="str">
        <f>HLOOKUP(orders!G7339,region_horz!$B$1:$F$2,2,FALSE)</f>
        <v>ASIA</v>
      </c>
      <c r="I7339" t="s">
        <v>16</v>
      </c>
      <c r="J7339">
        <v>175352.29</v>
      </c>
      <c r="K7339" s="1">
        <v>34563</v>
      </c>
      <c r="L7339" t="s">
        <v>10</v>
      </c>
      <c r="M7339" t="s">
        <v>1670</v>
      </c>
      <c r="N7339">
        <v>0</v>
      </c>
      <c r="O7339" t="s">
        <v>8331</v>
      </c>
    </row>
    <row r="7340" spans="1:15" x14ac:dyDescent="0.2">
      <c r="A7340">
        <v>29347</v>
      </c>
      <c r="B7340" t="str">
        <f>VLOOKUP(orders!C7340,customers!$A$2:$B$1501, 2,FALSE)</f>
        <v>Customer#000000946</v>
      </c>
      <c r="C7340">
        <v>946</v>
      </c>
      <c r="D7340" t="str">
        <f>VLOOKUP(orders!C7340,customers!$A$2:$G$1501,7,FALSE)</f>
        <v>FURNITURE</v>
      </c>
      <c r="E7340">
        <f>VLOOKUP(C7340,customers!$A$2:$D$1501, 4,FALSE)</f>
        <v>21</v>
      </c>
      <c r="F7340" t="str">
        <f>VLOOKUP(E7340,nation!$A$2:$B$26, 2,FALSE)</f>
        <v>VIETNAM</v>
      </c>
      <c r="G7340">
        <f>VLOOKUP(orders!F7340,nation!$B$2:$C$26,2,FALSE)</f>
        <v>2</v>
      </c>
      <c r="H7340" t="str">
        <f>HLOOKUP(orders!G7340,region_horz!$B$1:$F$2,2,FALSE)</f>
        <v>ASIA</v>
      </c>
      <c r="I7340" t="s">
        <v>16</v>
      </c>
      <c r="J7340">
        <v>208880.05</v>
      </c>
      <c r="K7340" s="1">
        <v>33829</v>
      </c>
      <c r="L7340" t="s">
        <v>31</v>
      </c>
      <c r="M7340" t="s">
        <v>1344</v>
      </c>
      <c r="N7340">
        <v>0</v>
      </c>
      <c r="O7340" t="s">
        <v>8332</v>
      </c>
    </row>
    <row r="7341" spans="1:15" x14ac:dyDescent="0.2">
      <c r="A7341">
        <v>29348</v>
      </c>
      <c r="B7341" t="str">
        <f>VLOOKUP(orders!C7341,customers!$A$2:$B$1501, 2,FALSE)</f>
        <v>Customer#000000829</v>
      </c>
      <c r="C7341">
        <v>829</v>
      </c>
      <c r="D7341" t="str">
        <f>VLOOKUP(orders!C7341,customers!$A$2:$G$1501,7,FALSE)</f>
        <v>MACHINERY</v>
      </c>
      <c r="E7341">
        <f>VLOOKUP(C7341,customers!$A$2:$D$1501, 4,FALSE)</f>
        <v>8</v>
      </c>
      <c r="F7341" t="str">
        <f>VLOOKUP(E7341,nation!$A$2:$B$26, 2,FALSE)</f>
        <v>INDIA</v>
      </c>
      <c r="G7341">
        <f>VLOOKUP(orders!F7341,nation!$B$2:$C$26,2,FALSE)</f>
        <v>2</v>
      </c>
      <c r="H7341" t="str">
        <f>HLOOKUP(orders!G7341,region_horz!$B$1:$F$2,2,FALSE)</f>
        <v>ASIA</v>
      </c>
      <c r="I7341" t="s">
        <v>9</v>
      </c>
      <c r="J7341">
        <v>148831.13</v>
      </c>
      <c r="K7341" s="1">
        <v>35946</v>
      </c>
      <c r="L7341" t="s">
        <v>26</v>
      </c>
      <c r="M7341" t="s">
        <v>2504</v>
      </c>
      <c r="N7341">
        <v>0</v>
      </c>
      <c r="O7341" t="s">
        <v>8333</v>
      </c>
    </row>
    <row r="7342" spans="1:15" x14ac:dyDescent="0.2">
      <c r="A7342">
        <v>29349</v>
      </c>
      <c r="B7342" t="str">
        <f>VLOOKUP(orders!C7342,customers!$A$2:$B$1501, 2,FALSE)</f>
        <v>Customer#000001319</v>
      </c>
      <c r="C7342">
        <v>1319</v>
      </c>
      <c r="D7342" t="str">
        <f>VLOOKUP(orders!C7342,customers!$A$2:$G$1501,7,FALSE)</f>
        <v>MACHINERY</v>
      </c>
      <c r="E7342">
        <f>VLOOKUP(C7342,customers!$A$2:$D$1501, 4,FALSE)</f>
        <v>9</v>
      </c>
      <c r="F7342" t="str">
        <f>VLOOKUP(E7342,nation!$A$2:$B$26, 2,FALSE)</f>
        <v>INDONESIA</v>
      </c>
      <c r="G7342">
        <f>VLOOKUP(orders!F7342,nation!$B$2:$C$26,2,FALSE)</f>
        <v>2</v>
      </c>
      <c r="H7342" t="str">
        <f>HLOOKUP(orders!G7342,region_horz!$B$1:$F$2,2,FALSE)</f>
        <v>ASIA</v>
      </c>
      <c r="I7342" t="s">
        <v>16</v>
      </c>
      <c r="J7342">
        <v>86695.52</v>
      </c>
      <c r="K7342" s="1">
        <v>34131</v>
      </c>
      <c r="L7342" t="s">
        <v>26</v>
      </c>
      <c r="M7342" t="s">
        <v>860</v>
      </c>
      <c r="N7342">
        <v>0</v>
      </c>
      <c r="O7342" t="s">
        <v>8334</v>
      </c>
    </row>
    <row r="7343" spans="1:15" x14ac:dyDescent="0.2">
      <c r="A7343">
        <v>29350</v>
      </c>
      <c r="B7343" t="str">
        <f>VLOOKUP(orders!C7343,customers!$A$2:$B$1501, 2,FALSE)</f>
        <v>Customer#000001334</v>
      </c>
      <c r="C7343">
        <v>1334</v>
      </c>
      <c r="D7343" t="str">
        <f>VLOOKUP(orders!C7343,customers!$A$2:$G$1501,7,FALSE)</f>
        <v>BUILDING</v>
      </c>
      <c r="E7343">
        <f>VLOOKUP(C7343,customers!$A$2:$D$1501, 4,FALSE)</f>
        <v>5</v>
      </c>
      <c r="F7343" t="str">
        <f>VLOOKUP(E7343,nation!$A$2:$B$26, 2,FALSE)</f>
        <v>ETHIOPIA</v>
      </c>
      <c r="G7343">
        <f>VLOOKUP(orders!F7343,nation!$B$2:$C$26,2,FALSE)</f>
        <v>0</v>
      </c>
      <c r="H7343" t="str">
        <f>HLOOKUP(orders!G7343,region_horz!$B$1:$F$2,2,FALSE)</f>
        <v>AFRICA</v>
      </c>
      <c r="I7343" t="s">
        <v>16</v>
      </c>
      <c r="J7343">
        <v>150347.26999999999</v>
      </c>
      <c r="K7343" s="1">
        <v>34572</v>
      </c>
      <c r="L7343" t="s">
        <v>26</v>
      </c>
      <c r="M7343" t="s">
        <v>447</v>
      </c>
      <c r="N7343">
        <v>0</v>
      </c>
      <c r="O7343" t="s">
        <v>8335</v>
      </c>
    </row>
    <row r="7344" spans="1:15" x14ac:dyDescent="0.2">
      <c r="A7344">
        <v>29351</v>
      </c>
      <c r="B7344" t="str">
        <f>VLOOKUP(orders!C7344,customers!$A$2:$B$1501, 2,FALSE)</f>
        <v>Customer#000001018</v>
      </c>
      <c r="C7344">
        <v>1018</v>
      </c>
      <c r="D7344" t="str">
        <f>VLOOKUP(orders!C7344,customers!$A$2:$G$1501,7,FALSE)</f>
        <v>FURNITURE</v>
      </c>
      <c r="E7344">
        <f>VLOOKUP(C7344,customers!$A$2:$D$1501, 4,FALSE)</f>
        <v>18</v>
      </c>
      <c r="F7344" t="str">
        <f>VLOOKUP(E7344,nation!$A$2:$B$26, 2,FALSE)</f>
        <v>CHINA</v>
      </c>
      <c r="G7344">
        <f>VLOOKUP(orders!F7344,nation!$B$2:$C$26,2,FALSE)</f>
        <v>2</v>
      </c>
      <c r="H7344" t="str">
        <f>HLOOKUP(orders!G7344,region_horz!$B$1:$F$2,2,FALSE)</f>
        <v>ASIA</v>
      </c>
      <c r="I7344" t="s">
        <v>9</v>
      </c>
      <c r="J7344">
        <v>29708.46</v>
      </c>
      <c r="K7344" s="1">
        <v>34976</v>
      </c>
      <c r="L7344" t="s">
        <v>31</v>
      </c>
      <c r="M7344" t="s">
        <v>178</v>
      </c>
      <c r="N7344">
        <v>0</v>
      </c>
      <c r="O7344" t="s">
        <v>8336</v>
      </c>
    </row>
    <row r="7345" spans="1:15" x14ac:dyDescent="0.2">
      <c r="A7345">
        <v>29376</v>
      </c>
      <c r="B7345" t="str">
        <f>VLOOKUP(orders!C7345,customers!$A$2:$B$1501, 2,FALSE)</f>
        <v>Customer#000001103</v>
      </c>
      <c r="C7345">
        <v>1103</v>
      </c>
      <c r="D7345" t="str">
        <f>VLOOKUP(orders!C7345,customers!$A$2:$G$1501,7,FALSE)</f>
        <v>AUTOMOBILE</v>
      </c>
      <c r="E7345">
        <f>VLOOKUP(C7345,customers!$A$2:$D$1501, 4,FALSE)</f>
        <v>16</v>
      </c>
      <c r="F7345" t="str">
        <f>VLOOKUP(E7345,nation!$A$2:$B$26, 2,FALSE)</f>
        <v>MOZAMBIQUE</v>
      </c>
      <c r="G7345">
        <f>VLOOKUP(orders!F7345,nation!$B$2:$C$26,2,FALSE)</f>
        <v>0</v>
      </c>
      <c r="H7345" t="str">
        <f>HLOOKUP(orders!G7345,region_horz!$B$1:$F$2,2,FALSE)</f>
        <v>AFRICA</v>
      </c>
      <c r="I7345" t="s">
        <v>16</v>
      </c>
      <c r="J7345">
        <v>144007.92000000001</v>
      </c>
      <c r="K7345" s="1">
        <v>33828</v>
      </c>
      <c r="L7345" t="s">
        <v>13</v>
      </c>
      <c r="M7345" t="s">
        <v>5264</v>
      </c>
      <c r="N7345">
        <v>0</v>
      </c>
      <c r="O7345" t="s">
        <v>8337</v>
      </c>
    </row>
    <row r="7346" spans="1:15" x14ac:dyDescent="0.2">
      <c r="A7346">
        <v>29377</v>
      </c>
      <c r="B7346" t="str">
        <f>VLOOKUP(orders!C7346,customers!$A$2:$B$1501, 2,FALSE)</f>
        <v>Customer#000000512</v>
      </c>
      <c r="C7346">
        <v>512</v>
      </c>
      <c r="D7346" t="str">
        <f>VLOOKUP(orders!C7346,customers!$A$2:$G$1501,7,FALSE)</f>
        <v>BUILDING</v>
      </c>
      <c r="E7346">
        <f>VLOOKUP(C7346,customers!$A$2:$D$1501, 4,FALSE)</f>
        <v>2</v>
      </c>
      <c r="F7346" t="str">
        <f>VLOOKUP(E7346,nation!$A$2:$B$26, 2,FALSE)</f>
        <v>BRAZIL</v>
      </c>
      <c r="G7346">
        <f>VLOOKUP(orders!F7346,nation!$B$2:$C$26,2,FALSE)</f>
        <v>1</v>
      </c>
      <c r="H7346" t="str">
        <f>HLOOKUP(orders!G7346,region_horz!$B$1:$F$2,2,FALSE)</f>
        <v>AMERICA</v>
      </c>
      <c r="I7346" t="s">
        <v>9</v>
      </c>
      <c r="J7346">
        <v>45272.41</v>
      </c>
      <c r="K7346" s="1">
        <v>35883</v>
      </c>
      <c r="L7346" t="s">
        <v>26</v>
      </c>
      <c r="M7346" t="s">
        <v>640</v>
      </c>
      <c r="N7346">
        <v>0</v>
      </c>
      <c r="O7346" t="s">
        <v>8338</v>
      </c>
    </row>
    <row r="7347" spans="1:15" x14ac:dyDescent="0.2">
      <c r="A7347">
        <v>29378</v>
      </c>
      <c r="B7347" t="str">
        <f>VLOOKUP(orders!C7347,customers!$A$2:$B$1501, 2,FALSE)</f>
        <v>Customer#000000664</v>
      </c>
      <c r="C7347">
        <v>664</v>
      </c>
      <c r="D7347" t="str">
        <f>VLOOKUP(orders!C7347,customers!$A$2:$G$1501,7,FALSE)</f>
        <v>BUILDING</v>
      </c>
      <c r="E7347">
        <f>VLOOKUP(C7347,customers!$A$2:$D$1501, 4,FALSE)</f>
        <v>15</v>
      </c>
      <c r="F7347" t="str">
        <f>VLOOKUP(E7347,nation!$A$2:$B$26, 2,FALSE)</f>
        <v>MOROCCO</v>
      </c>
      <c r="G7347">
        <f>VLOOKUP(orders!F7347,nation!$B$2:$C$26,2,FALSE)</f>
        <v>0</v>
      </c>
      <c r="H7347" t="str">
        <f>HLOOKUP(orders!G7347,region_horz!$B$1:$F$2,2,FALSE)</f>
        <v>AFRICA</v>
      </c>
      <c r="I7347" t="s">
        <v>9</v>
      </c>
      <c r="J7347">
        <v>314784.07</v>
      </c>
      <c r="K7347" s="1">
        <v>35225</v>
      </c>
      <c r="L7347" t="s">
        <v>23</v>
      </c>
      <c r="M7347" t="s">
        <v>2370</v>
      </c>
      <c r="N7347">
        <v>0</v>
      </c>
      <c r="O7347" t="s">
        <v>8339</v>
      </c>
    </row>
    <row r="7348" spans="1:15" x14ac:dyDescent="0.2">
      <c r="A7348">
        <v>29379</v>
      </c>
      <c r="B7348" t="str">
        <f>VLOOKUP(orders!C7348,customers!$A$2:$B$1501, 2,FALSE)</f>
        <v>Customer#000000709</v>
      </c>
      <c r="C7348">
        <v>709</v>
      </c>
      <c r="D7348" t="str">
        <f>VLOOKUP(orders!C7348,customers!$A$2:$G$1501,7,FALSE)</f>
        <v>BUILDING</v>
      </c>
      <c r="E7348">
        <f>VLOOKUP(C7348,customers!$A$2:$D$1501, 4,FALSE)</f>
        <v>18</v>
      </c>
      <c r="F7348" t="str">
        <f>VLOOKUP(E7348,nation!$A$2:$B$26, 2,FALSE)</f>
        <v>CHINA</v>
      </c>
      <c r="G7348">
        <f>VLOOKUP(orders!F7348,nation!$B$2:$C$26,2,FALSE)</f>
        <v>2</v>
      </c>
      <c r="H7348" t="str">
        <f>HLOOKUP(orders!G7348,region_horz!$B$1:$F$2,2,FALSE)</f>
        <v>ASIA</v>
      </c>
      <c r="I7348" t="s">
        <v>9</v>
      </c>
      <c r="J7348">
        <v>234150.92</v>
      </c>
      <c r="K7348" s="1">
        <v>35302</v>
      </c>
      <c r="L7348" t="s">
        <v>13</v>
      </c>
      <c r="M7348" t="s">
        <v>1191</v>
      </c>
      <c r="N7348">
        <v>0</v>
      </c>
      <c r="O7348" t="s">
        <v>8340</v>
      </c>
    </row>
    <row r="7349" spans="1:15" x14ac:dyDescent="0.2">
      <c r="A7349">
        <v>29380</v>
      </c>
      <c r="B7349" t="str">
        <f>VLOOKUP(orders!C7349,customers!$A$2:$B$1501, 2,FALSE)</f>
        <v>Customer#000000577</v>
      </c>
      <c r="C7349">
        <v>577</v>
      </c>
      <c r="D7349" t="str">
        <f>VLOOKUP(orders!C7349,customers!$A$2:$G$1501,7,FALSE)</f>
        <v>FURNITURE</v>
      </c>
      <c r="E7349">
        <f>VLOOKUP(C7349,customers!$A$2:$D$1501, 4,FALSE)</f>
        <v>14</v>
      </c>
      <c r="F7349" t="str">
        <f>VLOOKUP(E7349,nation!$A$2:$B$26, 2,FALSE)</f>
        <v>KENYA</v>
      </c>
      <c r="G7349">
        <f>VLOOKUP(orders!F7349,nation!$B$2:$C$26,2,FALSE)</f>
        <v>0</v>
      </c>
      <c r="H7349" t="str">
        <f>HLOOKUP(orders!G7349,region_horz!$B$1:$F$2,2,FALSE)</f>
        <v>AFRICA</v>
      </c>
      <c r="I7349" t="s">
        <v>16</v>
      </c>
      <c r="J7349">
        <v>93595.15</v>
      </c>
      <c r="K7349" s="1">
        <v>34452</v>
      </c>
      <c r="L7349" t="s">
        <v>23</v>
      </c>
      <c r="M7349" t="s">
        <v>3145</v>
      </c>
      <c r="N7349">
        <v>0</v>
      </c>
      <c r="O7349" t="s">
        <v>8341</v>
      </c>
    </row>
    <row r="7350" spans="1:15" x14ac:dyDescent="0.2">
      <c r="A7350">
        <v>29381</v>
      </c>
      <c r="B7350" t="str">
        <f>VLOOKUP(orders!C7350,customers!$A$2:$B$1501, 2,FALSE)</f>
        <v>Customer#000000706</v>
      </c>
      <c r="C7350">
        <v>706</v>
      </c>
      <c r="D7350" t="str">
        <f>VLOOKUP(orders!C7350,customers!$A$2:$G$1501,7,FALSE)</f>
        <v>AUTOMOBILE</v>
      </c>
      <c r="E7350">
        <f>VLOOKUP(C7350,customers!$A$2:$D$1501, 4,FALSE)</f>
        <v>19</v>
      </c>
      <c r="F7350" t="str">
        <f>VLOOKUP(E7350,nation!$A$2:$B$26, 2,FALSE)</f>
        <v>ROMANIA</v>
      </c>
      <c r="G7350">
        <f>VLOOKUP(orders!F7350,nation!$B$2:$C$26,2,FALSE)</f>
        <v>3</v>
      </c>
      <c r="H7350" t="str">
        <f>HLOOKUP(orders!G7350,region_horz!$B$1:$F$2,2,FALSE)</f>
        <v>EUROPE</v>
      </c>
      <c r="I7350" t="s">
        <v>9</v>
      </c>
      <c r="J7350">
        <v>126760.38</v>
      </c>
      <c r="K7350" s="1">
        <v>35300</v>
      </c>
      <c r="L7350" t="s">
        <v>26</v>
      </c>
      <c r="M7350" t="s">
        <v>1053</v>
      </c>
      <c r="N7350">
        <v>0</v>
      </c>
      <c r="O7350" t="s">
        <v>8342</v>
      </c>
    </row>
    <row r="7351" spans="1:15" x14ac:dyDescent="0.2">
      <c r="A7351">
        <v>29382</v>
      </c>
      <c r="B7351" t="str">
        <f>VLOOKUP(orders!C7351,customers!$A$2:$B$1501, 2,FALSE)</f>
        <v>Customer#000001441</v>
      </c>
      <c r="C7351">
        <v>1441</v>
      </c>
      <c r="D7351" t="str">
        <f>VLOOKUP(orders!C7351,customers!$A$2:$G$1501,7,FALSE)</f>
        <v>BUILDING</v>
      </c>
      <c r="E7351">
        <f>VLOOKUP(C7351,customers!$A$2:$D$1501, 4,FALSE)</f>
        <v>23</v>
      </c>
      <c r="F7351" t="str">
        <f>VLOOKUP(E7351,nation!$A$2:$B$26, 2,FALSE)</f>
        <v>UNITED KINGDOM</v>
      </c>
      <c r="G7351">
        <f>VLOOKUP(orders!F7351,nation!$B$2:$C$26,2,FALSE)</f>
        <v>3</v>
      </c>
      <c r="H7351" t="str">
        <f>HLOOKUP(orders!G7351,region_horz!$B$1:$F$2,2,FALSE)</f>
        <v>EUROPE</v>
      </c>
      <c r="I7351" t="s">
        <v>16</v>
      </c>
      <c r="J7351">
        <v>169496.92</v>
      </c>
      <c r="K7351" s="1">
        <v>34291</v>
      </c>
      <c r="L7351" t="s">
        <v>26</v>
      </c>
      <c r="M7351" t="s">
        <v>1640</v>
      </c>
      <c r="N7351">
        <v>0</v>
      </c>
      <c r="O7351" t="s">
        <v>8343</v>
      </c>
    </row>
    <row r="7352" spans="1:15" x14ac:dyDescent="0.2">
      <c r="A7352">
        <v>29383</v>
      </c>
      <c r="B7352" t="str">
        <f>VLOOKUP(orders!C7352,customers!$A$2:$B$1501, 2,FALSE)</f>
        <v>Customer#000000313</v>
      </c>
      <c r="C7352">
        <v>313</v>
      </c>
      <c r="D7352" t="str">
        <f>VLOOKUP(orders!C7352,customers!$A$2:$G$1501,7,FALSE)</f>
        <v>HOUSEHOLD</v>
      </c>
      <c r="E7352">
        <f>VLOOKUP(C7352,customers!$A$2:$D$1501, 4,FALSE)</f>
        <v>0</v>
      </c>
      <c r="F7352" t="str">
        <f>VLOOKUP(E7352,nation!$A$2:$B$26, 2,FALSE)</f>
        <v>ALGERIA</v>
      </c>
      <c r="G7352">
        <f>VLOOKUP(orders!F7352,nation!$B$2:$C$26,2,FALSE)</f>
        <v>0</v>
      </c>
      <c r="H7352" t="str">
        <f>HLOOKUP(orders!G7352,region_horz!$B$1:$F$2,2,FALSE)</f>
        <v>AFRICA</v>
      </c>
      <c r="I7352" t="s">
        <v>9</v>
      </c>
      <c r="J7352">
        <v>133103.96</v>
      </c>
      <c r="K7352" s="1">
        <v>35022</v>
      </c>
      <c r="L7352" t="s">
        <v>31</v>
      </c>
      <c r="M7352" t="s">
        <v>134</v>
      </c>
      <c r="N7352">
        <v>0</v>
      </c>
      <c r="O7352" t="s">
        <v>8344</v>
      </c>
    </row>
    <row r="7353" spans="1:15" x14ac:dyDescent="0.2">
      <c r="A7353">
        <v>29408</v>
      </c>
      <c r="B7353" t="str">
        <f>VLOOKUP(orders!C7353,customers!$A$2:$B$1501, 2,FALSE)</f>
        <v>Customer#000000002</v>
      </c>
      <c r="C7353">
        <v>2</v>
      </c>
      <c r="D7353" t="str">
        <f>VLOOKUP(orders!C7353,customers!$A$2:$G$1501,7,FALSE)</f>
        <v>AUTOMOBILE</v>
      </c>
      <c r="E7353">
        <f>VLOOKUP(C7353,customers!$A$2:$D$1501, 4,FALSE)</f>
        <v>13</v>
      </c>
      <c r="F7353" t="str">
        <f>VLOOKUP(E7353,nation!$A$2:$B$26, 2,FALSE)</f>
        <v>JORDAN</v>
      </c>
      <c r="G7353">
        <f>VLOOKUP(orders!F7353,nation!$B$2:$C$26,2,FALSE)</f>
        <v>4</v>
      </c>
      <c r="H7353" t="str">
        <f>HLOOKUP(orders!G7353,region_horz!$B$1:$F$2,2,FALSE)</f>
        <v>MIDDLE EAST</v>
      </c>
      <c r="I7353" t="s">
        <v>16</v>
      </c>
      <c r="J7353">
        <v>154867.09</v>
      </c>
      <c r="K7353" s="1">
        <v>34092</v>
      </c>
      <c r="L7353" t="s">
        <v>23</v>
      </c>
      <c r="M7353" t="s">
        <v>340</v>
      </c>
      <c r="N7353">
        <v>0</v>
      </c>
      <c r="O7353" t="s">
        <v>8345</v>
      </c>
    </row>
    <row r="7354" spans="1:15" x14ac:dyDescent="0.2">
      <c r="A7354">
        <v>29409</v>
      </c>
      <c r="B7354" t="str">
        <f>VLOOKUP(orders!C7354,customers!$A$2:$B$1501, 2,FALSE)</f>
        <v>Customer#000000085</v>
      </c>
      <c r="C7354">
        <v>85</v>
      </c>
      <c r="D7354" t="str">
        <f>VLOOKUP(orders!C7354,customers!$A$2:$G$1501,7,FALSE)</f>
        <v>FURNITURE</v>
      </c>
      <c r="E7354">
        <f>VLOOKUP(C7354,customers!$A$2:$D$1501, 4,FALSE)</f>
        <v>5</v>
      </c>
      <c r="F7354" t="str">
        <f>VLOOKUP(E7354,nation!$A$2:$B$26, 2,FALSE)</f>
        <v>ETHIOPIA</v>
      </c>
      <c r="G7354">
        <f>VLOOKUP(orders!F7354,nation!$B$2:$C$26,2,FALSE)</f>
        <v>0</v>
      </c>
      <c r="H7354" t="str">
        <f>HLOOKUP(orders!G7354,region_horz!$B$1:$F$2,2,FALSE)</f>
        <v>AFRICA</v>
      </c>
      <c r="I7354" t="s">
        <v>16</v>
      </c>
      <c r="J7354">
        <v>85036.75</v>
      </c>
      <c r="K7354" s="1">
        <v>34713</v>
      </c>
      <c r="L7354" t="s">
        <v>26</v>
      </c>
      <c r="M7354" t="s">
        <v>1145</v>
      </c>
      <c r="N7354">
        <v>0</v>
      </c>
      <c r="O7354" t="s">
        <v>8346</v>
      </c>
    </row>
    <row r="7355" spans="1:15" x14ac:dyDescent="0.2">
      <c r="A7355">
        <v>29410</v>
      </c>
      <c r="B7355" t="str">
        <f>VLOOKUP(orders!C7355,customers!$A$2:$B$1501, 2,FALSE)</f>
        <v>Customer#000001406</v>
      </c>
      <c r="C7355">
        <v>1406</v>
      </c>
      <c r="D7355" t="str">
        <f>VLOOKUP(orders!C7355,customers!$A$2:$G$1501,7,FALSE)</f>
        <v>HOUSEHOLD</v>
      </c>
      <c r="E7355">
        <f>VLOOKUP(C7355,customers!$A$2:$D$1501, 4,FALSE)</f>
        <v>5</v>
      </c>
      <c r="F7355" t="str">
        <f>VLOOKUP(E7355,nation!$A$2:$B$26, 2,FALSE)</f>
        <v>ETHIOPIA</v>
      </c>
      <c r="G7355">
        <f>VLOOKUP(orders!F7355,nation!$B$2:$C$26,2,FALSE)</f>
        <v>0</v>
      </c>
      <c r="H7355" t="str">
        <f>HLOOKUP(orders!G7355,region_horz!$B$1:$F$2,2,FALSE)</f>
        <v>AFRICA</v>
      </c>
      <c r="I7355" t="s">
        <v>16</v>
      </c>
      <c r="J7355">
        <v>137597.43</v>
      </c>
      <c r="K7355" s="1">
        <v>34595</v>
      </c>
      <c r="L7355" t="s">
        <v>13</v>
      </c>
      <c r="M7355" t="s">
        <v>150</v>
      </c>
      <c r="N7355">
        <v>0</v>
      </c>
      <c r="O7355" t="s">
        <v>8347</v>
      </c>
    </row>
    <row r="7356" spans="1:15" x14ac:dyDescent="0.2">
      <c r="A7356">
        <v>29411</v>
      </c>
      <c r="B7356" t="str">
        <f>VLOOKUP(orders!C7356,customers!$A$2:$B$1501, 2,FALSE)</f>
        <v>Customer#000000625</v>
      </c>
      <c r="C7356">
        <v>625</v>
      </c>
      <c r="D7356" t="str">
        <f>VLOOKUP(orders!C7356,customers!$A$2:$G$1501,7,FALSE)</f>
        <v>FURNITURE</v>
      </c>
      <c r="E7356">
        <f>VLOOKUP(C7356,customers!$A$2:$D$1501, 4,FALSE)</f>
        <v>13</v>
      </c>
      <c r="F7356" t="str">
        <f>VLOOKUP(E7356,nation!$A$2:$B$26, 2,FALSE)</f>
        <v>JORDAN</v>
      </c>
      <c r="G7356">
        <f>VLOOKUP(orders!F7356,nation!$B$2:$C$26,2,FALSE)</f>
        <v>4</v>
      </c>
      <c r="H7356" t="str">
        <f>HLOOKUP(orders!G7356,region_horz!$B$1:$F$2,2,FALSE)</f>
        <v>MIDDLE EAST</v>
      </c>
      <c r="I7356" t="s">
        <v>16</v>
      </c>
      <c r="J7356">
        <v>337745.42</v>
      </c>
      <c r="K7356" s="1">
        <v>33701</v>
      </c>
      <c r="L7356" t="s">
        <v>26</v>
      </c>
      <c r="M7356" t="s">
        <v>207</v>
      </c>
      <c r="N7356">
        <v>0</v>
      </c>
      <c r="O7356" t="s">
        <v>8348</v>
      </c>
    </row>
    <row r="7357" spans="1:15" x14ac:dyDescent="0.2">
      <c r="A7357">
        <v>29412</v>
      </c>
      <c r="B7357" t="str">
        <f>VLOOKUP(orders!C7357,customers!$A$2:$B$1501, 2,FALSE)</f>
        <v>Customer#000000944</v>
      </c>
      <c r="C7357">
        <v>944</v>
      </c>
      <c r="D7357" t="str">
        <f>VLOOKUP(orders!C7357,customers!$A$2:$G$1501,7,FALSE)</f>
        <v>BUILDING</v>
      </c>
      <c r="E7357">
        <f>VLOOKUP(C7357,customers!$A$2:$D$1501, 4,FALSE)</f>
        <v>4</v>
      </c>
      <c r="F7357" t="str">
        <f>VLOOKUP(E7357,nation!$A$2:$B$26, 2,FALSE)</f>
        <v>EGYPT</v>
      </c>
      <c r="G7357">
        <f>VLOOKUP(orders!F7357,nation!$B$2:$C$26,2,FALSE)</f>
        <v>4</v>
      </c>
      <c r="H7357" t="str">
        <f>HLOOKUP(orders!G7357,region_horz!$B$1:$F$2,2,FALSE)</f>
        <v>MIDDLE EAST</v>
      </c>
      <c r="I7357" t="s">
        <v>16</v>
      </c>
      <c r="J7357">
        <v>22400.41</v>
      </c>
      <c r="K7357" s="1">
        <v>33621</v>
      </c>
      <c r="L7357" t="s">
        <v>13</v>
      </c>
      <c r="M7357" t="s">
        <v>1045</v>
      </c>
      <c r="N7357">
        <v>0</v>
      </c>
      <c r="O7357" t="s">
        <v>8349</v>
      </c>
    </row>
    <row r="7358" spans="1:15" x14ac:dyDescent="0.2">
      <c r="A7358">
        <v>29413</v>
      </c>
      <c r="B7358" t="str">
        <f>VLOOKUP(orders!C7358,customers!$A$2:$B$1501, 2,FALSE)</f>
        <v>Customer#000000859</v>
      </c>
      <c r="C7358">
        <v>859</v>
      </c>
      <c r="D7358" t="str">
        <f>VLOOKUP(orders!C7358,customers!$A$2:$G$1501,7,FALSE)</f>
        <v>BUILDING</v>
      </c>
      <c r="E7358">
        <f>VLOOKUP(C7358,customers!$A$2:$D$1501, 4,FALSE)</f>
        <v>17</v>
      </c>
      <c r="F7358" t="str">
        <f>VLOOKUP(E7358,nation!$A$2:$B$26, 2,FALSE)</f>
        <v>PERU</v>
      </c>
      <c r="G7358">
        <f>VLOOKUP(orders!F7358,nation!$B$2:$C$26,2,FALSE)</f>
        <v>1</v>
      </c>
      <c r="H7358" t="str">
        <f>HLOOKUP(orders!G7358,region_horz!$B$1:$F$2,2,FALSE)</f>
        <v>AMERICA</v>
      </c>
      <c r="I7358" t="s">
        <v>16</v>
      </c>
      <c r="J7358">
        <v>188335.37</v>
      </c>
      <c r="K7358" s="1">
        <v>34380</v>
      </c>
      <c r="L7358" t="s">
        <v>26</v>
      </c>
      <c r="M7358" t="s">
        <v>1247</v>
      </c>
      <c r="N7358">
        <v>0</v>
      </c>
      <c r="O7358" t="s">
        <v>8350</v>
      </c>
    </row>
    <row r="7359" spans="1:15" x14ac:dyDescent="0.2">
      <c r="A7359">
        <v>29414</v>
      </c>
      <c r="B7359" t="str">
        <f>VLOOKUP(orders!C7359,customers!$A$2:$B$1501, 2,FALSE)</f>
        <v>Customer#000001384</v>
      </c>
      <c r="C7359">
        <v>1384</v>
      </c>
      <c r="D7359" t="str">
        <f>VLOOKUP(orders!C7359,customers!$A$2:$G$1501,7,FALSE)</f>
        <v>HOUSEHOLD</v>
      </c>
      <c r="E7359">
        <f>VLOOKUP(C7359,customers!$A$2:$D$1501, 4,FALSE)</f>
        <v>8</v>
      </c>
      <c r="F7359" t="str">
        <f>VLOOKUP(E7359,nation!$A$2:$B$26, 2,FALSE)</f>
        <v>INDIA</v>
      </c>
      <c r="G7359">
        <f>VLOOKUP(orders!F7359,nation!$B$2:$C$26,2,FALSE)</f>
        <v>2</v>
      </c>
      <c r="H7359" t="str">
        <f>HLOOKUP(orders!G7359,region_horz!$B$1:$F$2,2,FALSE)</f>
        <v>ASIA</v>
      </c>
      <c r="I7359" t="s">
        <v>9</v>
      </c>
      <c r="J7359">
        <v>77617.19</v>
      </c>
      <c r="K7359" s="1">
        <v>35695</v>
      </c>
      <c r="L7359" t="s">
        <v>31</v>
      </c>
      <c r="M7359" t="s">
        <v>1348</v>
      </c>
      <c r="N7359">
        <v>0</v>
      </c>
      <c r="O7359" t="s">
        <v>8351</v>
      </c>
    </row>
    <row r="7360" spans="1:15" x14ac:dyDescent="0.2">
      <c r="A7360">
        <v>29415</v>
      </c>
      <c r="B7360" t="str">
        <f>VLOOKUP(orders!C7360,customers!$A$2:$B$1501, 2,FALSE)</f>
        <v>Customer#000000899</v>
      </c>
      <c r="C7360">
        <v>899</v>
      </c>
      <c r="D7360" t="str">
        <f>VLOOKUP(orders!C7360,customers!$A$2:$G$1501,7,FALSE)</f>
        <v>FURNITURE</v>
      </c>
      <c r="E7360">
        <f>VLOOKUP(C7360,customers!$A$2:$D$1501, 4,FALSE)</f>
        <v>2</v>
      </c>
      <c r="F7360" t="str">
        <f>VLOOKUP(E7360,nation!$A$2:$B$26, 2,FALSE)</f>
        <v>BRAZIL</v>
      </c>
      <c r="G7360">
        <f>VLOOKUP(orders!F7360,nation!$B$2:$C$26,2,FALSE)</f>
        <v>1</v>
      </c>
      <c r="H7360" t="str">
        <f>HLOOKUP(orders!G7360,region_horz!$B$1:$F$2,2,FALSE)</f>
        <v>AMERICA</v>
      </c>
      <c r="I7360" t="s">
        <v>16</v>
      </c>
      <c r="J7360">
        <v>10103.82</v>
      </c>
      <c r="K7360" s="1">
        <v>34558</v>
      </c>
      <c r="L7360" t="s">
        <v>31</v>
      </c>
      <c r="M7360" t="s">
        <v>807</v>
      </c>
      <c r="N7360">
        <v>0</v>
      </c>
      <c r="O7360" t="s">
        <v>8352</v>
      </c>
    </row>
    <row r="7361" spans="1:15" x14ac:dyDescent="0.2">
      <c r="A7361">
        <v>29440</v>
      </c>
      <c r="B7361" t="str">
        <f>VLOOKUP(orders!C7361,customers!$A$2:$B$1501, 2,FALSE)</f>
        <v>Customer#000001280</v>
      </c>
      <c r="C7361">
        <v>1280</v>
      </c>
      <c r="D7361" t="str">
        <f>VLOOKUP(orders!C7361,customers!$A$2:$G$1501,7,FALSE)</f>
        <v>HOUSEHOLD</v>
      </c>
      <c r="E7361">
        <f>VLOOKUP(C7361,customers!$A$2:$D$1501, 4,FALSE)</f>
        <v>16</v>
      </c>
      <c r="F7361" t="str">
        <f>VLOOKUP(E7361,nation!$A$2:$B$26, 2,FALSE)</f>
        <v>MOZAMBIQUE</v>
      </c>
      <c r="G7361">
        <f>VLOOKUP(orders!F7361,nation!$B$2:$C$26,2,FALSE)</f>
        <v>0</v>
      </c>
      <c r="H7361" t="str">
        <f>HLOOKUP(orders!G7361,region_horz!$B$1:$F$2,2,FALSE)</f>
        <v>AFRICA</v>
      </c>
      <c r="I7361" t="s">
        <v>16</v>
      </c>
      <c r="J7361">
        <v>93146.95</v>
      </c>
      <c r="K7361" s="1">
        <v>34069</v>
      </c>
      <c r="L7361" t="s">
        <v>10</v>
      </c>
      <c r="M7361" t="s">
        <v>4165</v>
      </c>
      <c r="N7361">
        <v>0</v>
      </c>
      <c r="O7361" t="s">
        <v>8353</v>
      </c>
    </row>
    <row r="7362" spans="1:15" x14ac:dyDescent="0.2">
      <c r="A7362">
        <v>29441</v>
      </c>
      <c r="B7362" t="str">
        <f>VLOOKUP(orders!C7362,customers!$A$2:$B$1501, 2,FALSE)</f>
        <v>Customer#000001192</v>
      </c>
      <c r="C7362">
        <v>1192</v>
      </c>
      <c r="D7362" t="str">
        <f>VLOOKUP(orders!C7362,customers!$A$2:$G$1501,7,FALSE)</f>
        <v>BUILDING</v>
      </c>
      <c r="E7362">
        <f>VLOOKUP(C7362,customers!$A$2:$D$1501, 4,FALSE)</f>
        <v>20</v>
      </c>
      <c r="F7362" t="str">
        <f>VLOOKUP(E7362,nation!$A$2:$B$26, 2,FALSE)</f>
        <v>SAUDI ARABIA</v>
      </c>
      <c r="G7362">
        <f>VLOOKUP(orders!F7362,nation!$B$2:$C$26,2,FALSE)</f>
        <v>4</v>
      </c>
      <c r="H7362" t="str">
        <f>HLOOKUP(orders!G7362,region_horz!$B$1:$F$2,2,FALSE)</f>
        <v>MIDDLE EAST</v>
      </c>
      <c r="I7362" t="s">
        <v>16</v>
      </c>
      <c r="J7362">
        <v>178509.53</v>
      </c>
      <c r="K7362" s="1">
        <v>33851</v>
      </c>
      <c r="L7362" t="s">
        <v>26</v>
      </c>
      <c r="M7362" t="s">
        <v>731</v>
      </c>
      <c r="N7362">
        <v>0</v>
      </c>
      <c r="O7362" t="s">
        <v>8354</v>
      </c>
    </row>
    <row r="7363" spans="1:15" x14ac:dyDescent="0.2">
      <c r="A7363">
        <v>29442</v>
      </c>
      <c r="B7363" t="str">
        <f>VLOOKUP(orders!C7363,customers!$A$2:$B$1501, 2,FALSE)</f>
        <v>Customer#000000626</v>
      </c>
      <c r="C7363">
        <v>626</v>
      </c>
      <c r="D7363" t="str">
        <f>VLOOKUP(orders!C7363,customers!$A$2:$G$1501,7,FALSE)</f>
        <v>FURNITURE</v>
      </c>
      <c r="E7363">
        <f>VLOOKUP(C7363,customers!$A$2:$D$1501, 4,FALSE)</f>
        <v>5</v>
      </c>
      <c r="F7363" t="str">
        <f>VLOOKUP(E7363,nation!$A$2:$B$26, 2,FALSE)</f>
        <v>ETHIOPIA</v>
      </c>
      <c r="G7363">
        <f>VLOOKUP(orders!F7363,nation!$B$2:$C$26,2,FALSE)</f>
        <v>0</v>
      </c>
      <c r="H7363" t="str">
        <f>HLOOKUP(orders!G7363,region_horz!$B$1:$F$2,2,FALSE)</f>
        <v>AFRICA</v>
      </c>
      <c r="I7363" t="s">
        <v>9</v>
      </c>
      <c r="J7363">
        <v>86364.31</v>
      </c>
      <c r="K7363" s="1">
        <v>35834</v>
      </c>
      <c r="L7363" t="s">
        <v>23</v>
      </c>
      <c r="M7363" t="s">
        <v>1106</v>
      </c>
      <c r="N7363">
        <v>0</v>
      </c>
      <c r="O7363" t="s">
        <v>8355</v>
      </c>
    </row>
    <row r="7364" spans="1:15" x14ac:dyDescent="0.2">
      <c r="A7364">
        <v>29443</v>
      </c>
      <c r="B7364" t="str">
        <f>VLOOKUP(orders!C7364,customers!$A$2:$B$1501, 2,FALSE)</f>
        <v>Customer#000000310</v>
      </c>
      <c r="C7364">
        <v>310</v>
      </c>
      <c r="D7364" t="str">
        <f>VLOOKUP(orders!C7364,customers!$A$2:$G$1501,7,FALSE)</f>
        <v>FURNITURE</v>
      </c>
      <c r="E7364">
        <f>VLOOKUP(C7364,customers!$A$2:$D$1501, 4,FALSE)</f>
        <v>1</v>
      </c>
      <c r="F7364" t="str">
        <f>VLOOKUP(E7364,nation!$A$2:$B$26, 2,FALSE)</f>
        <v>ARGENTINA</v>
      </c>
      <c r="G7364">
        <f>VLOOKUP(orders!F7364,nation!$B$2:$C$26,2,FALSE)</f>
        <v>1</v>
      </c>
      <c r="H7364" t="str">
        <f>HLOOKUP(orders!G7364,region_horz!$B$1:$F$2,2,FALSE)</f>
        <v>AMERICA</v>
      </c>
      <c r="I7364" t="s">
        <v>16</v>
      </c>
      <c r="J7364">
        <v>293262.71999999997</v>
      </c>
      <c r="K7364" s="1">
        <v>34014</v>
      </c>
      <c r="L7364" t="s">
        <v>26</v>
      </c>
      <c r="M7364" t="s">
        <v>1410</v>
      </c>
      <c r="N7364">
        <v>0</v>
      </c>
      <c r="O7364" t="s">
        <v>8356</v>
      </c>
    </row>
    <row r="7365" spans="1:15" x14ac:dyDescent="0.2">
      <c r="A7365">
        <v>29444</v>
      </c>
      <c r="B7365" t="str">
        <f>VLOOKUP(orders!C7365,customers!$A$2:$B$1501, 2,FALSE)</f>
        <v>Customer#000000128</v>
      </c>
      <c r="C7365">
        <v>128</v>
      </c>
      <c r="D7365" t="str">
        <f>VLOOKUP(orders!C7365,customers!$A$2:$G$1501,7,FALSE)</f>
        <v>HOUSEHOLD</v>
      </c>
      <c r="E7365">
        <f>VLOOKUP(C7365,customers!$A$2:$D$1501, 4,FALSE)</f>
        <v>4</v>
      </c>
      <c r="F7365" t="str">
        <f>VLOOKUP(E7365,nation!$A$2:$B$26, 2,FALSE)</f>
        <v>EGYPT</v>
      </c>
      <c r="G7365">
        <f>VLOOKUP(orders!F7365,nation!$B$2:$C$26,2,FALSE)</f>
        <v>4</v>
      </c>
      <c r="H7365" t="str">
        <f>HLOOKUP(orders!G7365,region_horz!$B$1:$F$2,2,FALSE)</f>
        <v>MIDDLE EAST</v>
      </c>
      <c r="I7365" t="s">
        <v>9</v>
      </c>
      <c r="J7365">
        <v>193876.08</v>
      </c>
      <c r="K7365" s="1">
        <v>35236</v>
      </c>
      <c r="L7365" t="s">
        <v>13</v>
      </c>
      <c r="M7365" t="s">
        <v>825</v>
      </c>
      <c r="N7365">
        <v>0</v>
      </c>
      <c r="O7365" t="s">
        <v>8357</v>
      </c>
    </row>
    <row r="7366" spans="1:15" x14ac:dyDescent="0.2">
      <c r="A7366">
        <v>29445</v>
      </c>
      <c r="B7366" t="str">
        <f>VLOOKUP(orders!C7366,customers!$A$2:$B$1501, 2,FALSE)</f>
        <v>Customer#000001304</v>
      </c>
      <c r="C7366">
        <v>1304</v>
      </c>
      <c r="D7366" t="str">
        <f>VLOOKUP(orders!C7366,customers!$A$2:$G$1501,7,FALSE)</f>
        <v>AUTOMOBILE</v>
      </c>
      <c r="E7366">
        <f>VLOOKUP(C7366,customers!$A$2:$D$1501, 4,FALSE)</f>
        <v>11</v>
      </c>
      <c r="F7366" t="str">
        <f>VLOOKUP(E7366,nation!$A$2:$B$26, 2,FALSE)</f>
        <v>IRAQ</v>
      </c>
      <c r="G7366">
        <f>VLOOKUP(orders!F7366,nation!$B$2:$C$26,2,FALSE)</f>
        <v>4</v>
      </c>
      <c r="H7366" t="str">
        <f>HLOOKUP(orders!G7366,region_horz!$B$1:$F$2,2,FALSE)</f>
        <v>MIDDLE EAST</v>
      </c>
      <c r="I7366" t="s">
        <v>16</v>
      </c>
      <c r="J7366">
        <v>41685.97</v>
      </c>
      <c r="K7366" s="1">
        <v>34242</v>
      </c>
      <c r="L7366" t="s">
        <v>26</v>
      </c>
      <c r="M7366" t="s">
        <v>1498</v>
      </c>
      <c r="N7366">
        <v>0</v>
      </c>
      <c r="O7366" t="s">
        <v>8358</v>
      </c>
    </row>
    <row r="7367" spans="1:15" x14ac:dyDescent="0.2">
      <c r="A7367">
        <v>29446</v>
      </c>
      <c r="B7367" t="str">
        <f>VLOOKUP(orders!C7367,customers!$A$2:$B$1501, 2,FALSE)</f>
        <v>Customer#000000835</v>
      </c>
      <c r="C7367">
        <v>835</v>
      </c>
      <c r="D7367" t="str">
        <f>VLOOKUP(orders!C7367,customers!$A$2:$G$1501,7,FALSE)</f>
        <v>BUILDING</v>
      </c>
      <c r="E7367">
        <f>VLOOKUP(C7367,customers!$A$2:$D$1501, 4,FALSE)</f>
        <v>21</v>
      </c>
      <c r="F7367" t="str">
        <f>VLOOKUP(E7367,nation!$A$2:$B$26, 2,FALSE)</f>
        <v>VIETNAM</v>
      </c>
      <c r="G7367">
        <f>VLOOKUP(orders!F7367,nation!$B$2:$C$26,2,FALSE)</f>
        <v>2</v>
      </c>
      <c r="H7367" t="str">
        <f>HLOOKUP(orders!G7367,region_horz!$B$1:$F$2,2,FALSE)</f>
        <v>ASIA</v>
      </c>
      <c r="I7367" t="s">
        <v>9</v>
      </c>
      <c r="J7367">
        <v>136474.99</v>
      </c>
      <c r="K7367" s="1">
        <v>35184</v>
      </c>
      <c r="L7367" t="s">
        <v>13</v>
      </c>
      <c r="M7367" t="s">
        <v>1954</v>
      </c>
      <c r="N7367">
        <v>0</v>
      </c>
      <c r="O7367" t="s">
        <v>8359</v>
      </c>
    </row>
    <row r="7368" spans="1:15" x14ac:dyDescent="0.2">
      <c r="A7368">
        <v>29447</v>
      </c>
      <c r="B7368" t="str">
        <f>VLOOKUP(orders!C7368,customers!$A$2:$B$1501, 2,FALSE)</f>
        <v>Customer#000000244</v>
      </c>
      <c r="C7368">
        <v>244</v>
      </c>
      <c r="D7368" t="str">
        <f>VLOOKUP(orders!C7368,customers!$A$2:$G$1501,7,FALSE)</f>
        <v>HOUSEHOLD</v>
      </c>
      <c r="E7368">
        <f>VLOOKUP(C7368,customers!$A$2:$D$1501, 4,FALSE)</f>
        <v>15</v>
      </c>
      <c r="F7368" t="str">
        <f>VLOOKUP(E7368,nation!$A$2:$B$26, 2,FALSE)</f>
        <v>MOROCCO</v>
      </c>
      <c r="G7368">
        <f>VLOOKUP(orders!F7368,nation!$B$2:$C$26,2,FALSE)</f>
        <v>0</v>
      </c>
      <c r="H7368" t="str">
        <f>HLOOKUP(orders!G7368,region_horz!$B$1:$F$2,2,FALSE)</f>
        <v>AFRICA</v>
      </c>
      <c r="I7368" t="s">
        <v>9</v>
      </c>
      <c r="J7368">
        <v>111726.39999999999</v>
      </c>
      <c r="K7368" s="1">
        <v>35563</v>
      </c>
      <c r="L7368" t="s">
        <v>31</v>
      </c>
      <c r="M7368" t="s">
        <v>240</v>
      </c>
      <c r="N7368">
        <v>0</v>
      </c>
      <c r="O7368" t="s">
        <v>8360</v>
      </c>
    </row>
    <row r="7369" spans="1:15" x14ac:dyDescent="0.2">
      <c r="A7369">
        <v>29472</v>
      </c>
      <c r="B7369" t="str">
        <f>VLOOKUP(orders!C7369,customers!$A$2:$B$1501, 2,FALSE)</f>
        <v>Customer#000000994</v>
      </c>
      <c r="C7369">
        <v>994</v>
      </c>
      <c r="D7369" t="str">
        <f>VLOOKUP(orders!C7369,customers!$A$2:$G$1501,7,FALSE)</f>
        <v>HOUSEHOLD</v>
      </c>
      <c r="E7369">
        <f>VLOOKUP(C7369,customers!$A$2:$D$1501, 4,FALSE)</f>
        <v>16</v>
      </c>
      <c r="F7369" t="str">
        <f>VLOOKUP(E7369,nation!$A$2:$B$26, 2,FALSE)</f>
        <v>MOZAMBIQUE</v>
      </c>
      <c r="G7369">
        <f>VLOOKUP(orders!F7369,nation!$B$2:$C$26,2,FALSE)</f>
        <v>0</v>
      </c>
      <c r="H7369" t="str">
        <f>HLOOKUP(orders!G7369,region_horz!$B$1:$F$2,2,FALSE)</f>
        <v>AFRICA</v>
      </c>
      <c r="I7369" t="s">
        <v>16</v>
      </c>
      <c r="J7369">
        <v>40273.800000000003</v>
      </c>
      <c r="K7369" s="1">
        <v>34064</v>
      </c>
      <c r="L7369" t="s">
        <v>23</v>
      </c>
      <c r="M7369" t="s">
        <v>94</v>
      </c>
      <c r="N7369">
        <v>0</v>
      </c>
      <c r="O7369" t="s">
        <v>8361</v>
      </c>
    </row>
    <row r="7370" spans="1:15" x14ac:dyDescent="0.2">
      <c r="A7370">
        <v>29473</v>
      </c>
      <c r="B7370" t="str">
        <f>VLOOKUP(orders!C7370,customers!$A$2:$B$1501, 2,FALSE)</f>
        <v>Customer#000001469</v>
      </c>
      <c r="C7370">
        <v>1469</v>
      </c>
      <c r="D7370" t="str">
        <f>VLOOKUP(orders!C7370,customers!$A$2:$G$1501,7,FALSE)</f>
        <v>FURNITURE</v>
      </c>
      <c r="E7370">
        <f>VLOOKUP(C7370,customers!$A$2:$D$1501, 4,FALSE)</f>
        <v>7</v>
      </c>
      <c r="F7370" t="str">
        <f>VLOOKUP(E7370,nation!$A$2:$B$26, 2,FALSE)</f>
        <v>GERMANY</v>
      </c>
      <c r="G7370">
        <f>VLOOKUP(orders!F7370,nation!$B$2:$C$26,2,FALSE)</f>
        <v>3</v>
      </c>
      <c r="H7370" t="str">
        <f>HLOOKUP(orders!G7370,region_horz!$B$1:$F$2,2,FALSE)</f>
        <v>EUROPE</v>
      </c>
      <c r="I7370" t="s">
        <v>16</v>
      </c>
      <c r="J7370">
        <v>215474.17</v>
      </c>
      <c r="K7370" s="1">
        <v>33650</v>
      </c>
      <c r="L7370" t="s">
        <v>31</v>
      </c>
      <c r="M7370" t="s">
        <v>1919</v>
      </c>
      <c r="N7370">
        <v>0</v>
      </c>
      <c r="O7370" t="s">
        <v>8362</v>
      </c>
    </row>
    <row r="7371" spans="1:15" x14ac:dyDescent="0.2">
      <c r="A7371">
        <v>29474</v>
      </c>
      <c r="B7371" t="str">
        <f>VLOOKUP(orders!C7371,customers!$A$2:$B$1501, 2,FALSE)</f>
        <v>Customer#000000475</v>
      </c>
      <c r="C7371">
        <v>475</v>
      </c>
      <c r="D7371" t="str">
        <f>VLOOKUP(orders!C7371,customers!$A$2:$G$1501,7,FALSE)</f>
        <v>BUILDING</v>
      </c>
      <c r="E7371">
        <f>VLOOKUP(C7371,customers!$A$2:$D$1501, 4,FALSE)</f>
        <v>14</v>
      </c>
      <c r="F7371" t="str">
        <f>VLOOKUP(E7371,nation!$A$2:$B$26, 2,FALSE)</f>
        <v>KENYA</v>
      </c>
      <c r="G7371">
        <f>VLOOKUP(orders!F7371,nation!$B$2:$C$26,2,FALSE)</f>
        <v>0</v>
      </c>
      <c r="H7371" t="str">
        <f>HLOOKUP(orders!G7371,region_horz!$B$1:$F$2,2,FALSE)</f>
        <v>AFRICA</v>
      </c>
      <c r="I7371" t="s">
        <v>16</v>
      </c>
      <c r="J7371">
        <v>94620.84</v>
      </c>
      <c r="K7371" s="1">
        <v>34407</v>
      </c>
      <c r="L7371" t="s">
        <v>26</v>
      </c>
      <c r="M7371" t="s">
        <v>2230</v>
      </c>
      <c r="N7371">
        <v>0</v>
      </c>
      <c r="O7371" t="s">
        <v>8363</v>
      </c>
    </row>
    <row r="7372" spans="1:15" x14ac:dyDescent="0.2">
      <c r="A7372">
        <v>29475</v>
      </c>
      <c r="B7372" t="str">
        <f>VLOOKUP(orders!C7372,customers!$A$2:$B$1501, 2,FALSE)</f>
        <v>Customer#000001220</v>
      </c>
      <c r="C7372">
        <v>1220</v>
      </c>
      <c r="D7372" t="str">
        <f>VLOOKUP(orders!C7372,customers!$A$2:$G$1501,7,FALSE)</f>
        <v>FURNITURE</v>
      </c>
      <c r="E7372">
        <f>VLOOKUP(C7372,customers!$A$2:$D$1501, 4,FALSE)</f>
        <v>18</v>
      </c>
      <c r="F7372" t="str">
        <f>VLOOKUP(E7372,nation!$A$2:$B$26, 2,FALSE)</f>
        <v>CHINA</v>
      </c>
      <c r="G7372">
        <f>VLOOKUP(orders!F7372,nation!$B$2:$C$26,2,FALSE)</f>
        <v>2</v>
      </c>
      <c r="H7372" t="str">
        <f>HLOOKUP(orders!G7372,region_horz!$B$1:$F$2,2,FALSE)</f>
        <v>ASIA</v>
      </c>
      <c r="I7372" t="s">
        <v>16</v>
      </c>
      <c r="J7372">
        <v>251196.47</v>
      </c>
      <c r="K7372" s="1">
        <v>34023</v>
      </c>
      <c r="L7372" t="s">
        <v>26</v>
      </c>
      <c r="M7372" t="s">
        <v>1616</v>
      </c>
      <c r="N7372">
        <v>0</v>
      </c>
      <c r="O7372" t="s">
        <v>8364</v>
      </c>
    </row>
    <row r="7373" spans="1:15" x14ac:dyDescent="0.2">
      <c r="A7373">
        <v>29476</v>
      </c>
      <c r="B7373" t="str">
        <f>VLOOKUP(orders!C7373,customers!$A$2:$B$1501, 2,FALSE)</f>
        <v>Customer#000000385</v>
      </c>
      <c r="C7373">
        <v>385</v>
      </c>
      <c r="D7373" t="str">
        <f>VLOOKUP(orders!C7373,customers!$A$2:$G$1501,7,FALSE)</f>
        <v>AUTOMOBILE</v>
      </c>
      <c r="E7373">
        <f>VLOOKUP(C7373,customers!$A$2:$D$1501, 4,FALSE)</f>
        <v>3</v>
      </c>
      <c r="F7373" t="str">
        <f>VLOOKUP(E7373,nation!$A$2:$B$26, 2,FALSE)</f>
        <v>CANADA</v>
      </c>
      <c r="G7373">
        <f>VLOOKUP(orders!F7373,nation!$B$2:$C$26,2,FALSE)</f>
        <v>1</v>
      </c>
      <c r="H7373" t="str">
        <f>HLOOKUP(orders!G7373,region_horz!$B$1:$F$2,2,FALSE)</f>
        <v>AMERICA</v>
      </c>
      <c r="I7373" t="s">
        <v>9</v>
      </c>
      <c r="J7373">
        <v>319157.53999999998</v>
      </c>
      <c r="K7373" s="1">
        <v>35695</v>
      </c>
      <c r="L7373" t="s">
        <v>26</v>
      </c>
      <c r="M7373" t="s">
        <v>704</v>
      </c>
      <c r="N7373">
        <v>0</v>
      </c>
      <c r="O7373" t="s">
        <v>8365</v>
      </c>
    </row>
    <row r="7374" spans="1:15" x14ac:dyDescent="0.2">
      <c r="A7374">
        <v>29477</v>
      </c>
      <c r="B7374" t="str">
        <f>VLOOKUP(orders!C7374,customers!$A$2:$B$1501, 2,FALSE)</f>
        <v>Customer#000001061</v>
      </c>
      <c r="C7374">
        <v>1061</v>
      </c>
      <c r="D7374" t="str">
        <f>VLOOKUP(orders!C7374,customers!$A$2:$G$1501,7,FALSE)</f>
        <v>BUILDING</v>
      </c>
      <c r="E7374">
        <f>VLOOKUP(C7374,customers!$A$2:$D$1501, 4,FALSE)</f>
        <v>4</v>
      </c>
      <c r="F7374" t="str">
        <f>VLOOKUP(E7374,nation!$A$2:$B$26, 2,FALSE)</f>
        <v>EGYPT</v>
      </c>
      <c r="G7374">
        <f>VLOOKUP(orders!F7374,nation!$B$2:$C$26,2,FALSE)</f>
        <v>4</v>
      </c>
      <c r="H7374" t="str">
        <f>HLOOKUP(orders!G7374,region_horz!$B$1:$F$2,2,FALSE)</f>
        <v>MIDDLE EAST</v>
      </c>
      <c r="I7374" t="s">
        <v>9</v>
      </c>
      <c r="J7374">
        <v>193127.81</v>
      </c>
      <c r="K7374" s="1">
        <v>35813</v>
      </c>
      <c r="L7374" t="s">
        <v>10</v>
      </c>
      <c r="M7374" t="s">
        <v>2790</v>
      </c>
      <c r="N7374">
        <v>0</v>
      </c>
      <c r="O7374" t="s">
        <v>8366</v>
      </c>
    </row>
    <row r="7375" spans="1:15" x14ac:dyDescent="0.2">
      <c r="A7375">
        <v>29478</v>
      </c>
      <c r="B7375" t="str">
        <f>VLOOKUP(orders!C7375,customers!$A$2:$B$1501, 2,FALSE)</f>
        <v>Customer#000000325</v>
      </c>
      <c r="C7375">
        <v>325</v>
      </c>
      <c r="D7375" t="str">
        <f>VLOOKUP(orders!C7375,customers!$A$2:$G$1501,7,FALSE)</f>
        <v>HOUSEHOLD</v>
      </c>
      <c r="E7375">
        <f>VLOOKUP(C7375,customers!$A$2:$D$1501, 4,FALSE)</f>
        <v>15</v>
      </c>
      <c r="F7375" t="str">
        <f>VLOOKUP(E7375,nation!$A$2:$B$26, 2,FALSE)</f>
        <v>MOROCCO</v>
      </c>
      <c r="G7375">
        <f>VLOOKUP(orders!F7375,nation!$B$2:$C$26,2,FALSE)</f>
        <v>0</v>
      </c>
      <c r="H7375" t="str">
        <f>HLOOKUP(orders!G7375,region_horz!$B$1:$F$2,2,FALSE)</f>
        <v>AFRICA</v>
      </c>
      <c r="I7375" t="s">
        <v>16</v>
      </c>
      <c r="J7375">
        <v>64070.720000000001</v>
      </c>
      <c r="K7375" s="1">
        <v>34069</v>
      </c>
      <c r="L7375" t="s">
        <v>26</v>
      </c>
      <c r="M7375" t="s">
        <v>2007</v>
      </c>
      <c r="N7375">
        <v>0</v>
      </c>
      <c r="O7375" t="s">
        <v>8367</v>
      </c>
    </row>
    <row r="7376" spans="1:15" x14ac:dyDescent="0.2">
      <c r="A7376">
        <v>29479</v>
      </c>
      <c r="B7376" t="str">
        <f>VLOOKUP(orders!C7376,customers!$A$2:$B$1501, 2,FALSE)</f>
        <v>Customer#000000083</v>
      </c>
      <c r="C7376">
        <v>83</v>
      </c>
      <c r="D7376" t="str">
        <f>VLOOKUP(orders!C7376,customers!$A$2:$G$1501,7,FALSE)</f>
        <v>BUILDING</v>
      </c>
      <c r="E7376">
        <f>VLOOKUP(C7376,customers!$A$2:$D$1501, 4,FALSE)</f>
        <v>22</v>
      </c>
      <c r="F7376" t="str">
        <f>VLOOKUP(E7376,nation!$A$2:$B$26, 2,FALSE)</f>
        <v>RUSSIA</v>
      </c>
      <c r="G7376">
        <f>VLOOKUP(orders!F7376,nation!$B$2:$C$26,2,FALSE)</f>
        <v>3</v>
      </c>
      <c r="H7376" t="str">
        <f>HLOOKUP(orders!G7376,region_horz!$B$1:$F$2,2,FALSE)</f>
        <v>EUROPE</v>
      </c>
      <c r="I7376" t="s">
        <v>9</v>
      </c>
      <c r="J7376">
        <v>173866.95</v>
      </c>
      <c r="K7376" s="1">
        <v>35704</v>
      </c>
      <c r="L7376" t="s">
        <v>26</v>
      </c>
      <c r="M7376" t="s">
        <v>2651</v>
      </c>
      <c r="N7376">
        <v>0</v>
      </c>
      <c r="O7376" t="s">
        <v>8368</v>
      </c>
    </row>
    <row r="7377" spans="1:15" x14ac:dyDescent="0.2">
      <c r="A7377">
        <v>29504</v>
      </c>
      <c r="B7377" t="str">
        <f>VLOOKUP(orders!C7377,customers!$A$2:$B$1501, 2,FALSE)</f>
        <v>Customer#000000853</v>
      </c>
      <c r="C7377">
        <v>853</v>
      </c>
      <c r="D7377" t="str">
        <f>VLOOKUP(orders!C7377,customers!$A$2:$G$1501,7,FALSE)</f>
        <v>MACHINERY</v>
      </c>
      <c r="E7377">
        <f>VLOOKUP(C7377,customers!$A$2:$D$1501, 4,FALSE)</f>
        <v>2</v>
      </c>
      <c r="F7377" t="str">
        <f>VLOOKUP(E7377,nation!$A$2:$B$26, 2,FALSE)</f>
        <v>BRAZIL</v>
      </c>
      <c r="G7377">
        <f>VLOOKUP(orders!F7377,nation!$B$2:$C$26,2,FALSE)</f>
        <v>1</v>
      </c>
      <c r="H7377" t="str">
        <f>HLOOKUP(orders!G7377,region_horz!$B$1:$F$2,2,FALSE)</f>
        <v>AMERICA</v>
      </c>
      <c r="I7377" t="s">
        <v>16</v>
      </c>
      <c r="J7377">
        <v>248012.86</v>
      </c>
      <c r="K7377" s="1">
        <v>34236</v>
      </c>
      <c r="L7377" t="s">
        <v>23</v>
      </c>
      <c r="M7377" t="s">
        <v>1426</v>
      </c>
      <c r="N7377">
        <v>0</v>
      </c>
      <c r="O7377" t="s">
        <v>8369</v>
      </c>
    </row>
    <row r="7378" spans="1:15" x14ac:dyDescent="0.2">
      <c r="A7378">
        <v>29505</v>
      </c>
      <c r="B7378" t="str">
        <f>VLOOKUP(orders!C7378,customers!$A$2:$B$1501, 2,FALSE)</f>
        <v>Customer#000000028</v>
      </c>
      <c r="C7378">
        <v>28</v>
      </c>
      <c r="D7378" t="str">
        <f>VLOOKUP(orders!C7378,customers!$A$2:$G$1501,7,FALSE)</f>
        <v>FURNITURE</v>
      </c>
      <c r="E7378">
        <f>VLOOKUP(C7378,customers!$A$2:$D$1501, 4,FALSE)</f>
        <v>8</v>
      </c>
      <c r="F7378" t="str">
        <f>VLOOKUP(E7378,nation!$A$2:$B$26, 2,FALSE)</f>
        <v>INDIA</v>
      </c>
      <c r="G7378">
        <f>VLOOKUP(orders!F7378,nation!$B$2:$C$26,2,FALSE)</f>
        <v>2</v>
      </c>
      <c r="H7378" t="str">
        <f>HLOOKUP(orders!G7378,region_horz!$B$1:$F$2,2,FALSE)</f>
        <v>ASIA</v>
      </c>
      <c r="I7378" t="s">
        <v>16</v>
      </c>
      <c r="J7378">
        <v>236557.05</v>
      </c>
      <c r="K7378" s="1">
        <v>33966</v>
      </c>
      <c r="L7378" t="s">
        <v>31</v>
      </c>
      <c r="M7378" t="s">
        <v>620</v>
      </c>
      <c r="N7378">
        <v>0</v>
      </c>
      <c r="O7378" t="s">
        <v>8370</v>
      </c>
    </row>
    <row r="7379" spans="1:15" x14ac:dyDescent="0.2">
      <c r="A7379">
        <v>29506</v>
      </c>
      <c r="B7379" t="str">
        <f>VLOOKUP(orders!C7379,customers!$A$2:$B$1501, 2,FALSE)</f>
        <v>Customer#000001186</v>
      </c>
      <c r="C7379">
        <v>1186</v>
      </c>
      <c r="D7379" t="str">
        <f>VLOOKUP(orders!C7379,customers!$A$2:$G$1501,7,FALSE)</f>
        <v>BUILDING</v>
      </c>
      <c r="E7379">
        <f>VLOOKUP(C7379,customers!$A$2:$D$1501, 4,FALSE)</f>
        <v>23</v>
      </c>
      <c r="F7379" t="str">
        <f>VLOOKUP(E7379,nation!$A$2:$B$26, 2,FALSE)</f>
        <v>UNITED KINGDOM</v>
      </c>
      <c r="G7379">
        <f>VLOOKUP(orders!F7379,nation!$B$2:$C$26,2,FALSE)</f>
        <v>3</v>
      </c>
      <c r="H7379" t="str">
        <f>HLOOKUP(orders!G7379,region_horz!$B$1:$F$2,2,FALSE)</f>
        <v>EUROPE</v>
      </c>
      <c r="I7379" t="s">
        <v>9</v>
      </c>
      <c r="J7379">
        <v>214687.19</v>
      </c>
      <c r="K7379" s="1">
        <v>34865</v>
      </c>
      <c r="L7379" t="s">
        <v>13</v>
      </c>
      <c r="M7379" t="s">
        <v>523</v>
      </c>
      <c r="N7379">
        <v>0</v>
      </c>
      <c r="O7379" t="s">
        <v>8371</v>
      </c>
    </row>
    <row r="7380" spans="1:15" x14ac:dyDescent="0.2">
      <c r="A7380">
        <v>29507</v>
      </c>
      <c r="B7380" t="str">
        <f>VLOOKUP(orders!C7380,customers!$A$2:$B$1501, 2,FALSE)</f>
        <v>Customer#000000265</v>
      </c>
      <c r="C7380">
        <v>265</v>
      </c>
      <c r="D7380" t="str">
        <f>VLOOKUP(orders!C7380,customers!$A$2:$G$1501,7,FALSE)</f>
        <v>MACHINERY</v>
      </c>
      <c r="E7380">
        <f>VLOOKUP(C7380,customers!$A$2:$D$1501, 4,FALSE)</f>
        <v>17</v>
      </c>
      <c r="F7380" t="str">
        <f>VLOOKUP(E7380,nation!$A$2:$B$26, 2,FALSE)</f>
        <v>PERU</v>
      </c>
      <c r="G7380">
        <f>VLOOKUP(orders!F7380,nation!$B$2:$C$26,2,FALSE)</f>
        <v>1</v>
      </c>
      <c r="H7380" t="str">
        <f>HLOOKUP(orders!G7380,region_horz!$B$1:$F$2,2,FALSE)</f>
        <v>AMERICA</v>
      </c>
      <c r="I7380" t="s">
        <v>16</v>
      </c>
      <c r="J7380">
        <v>160907.24</v>
      </c>
      <c r="K7380" s="1">
        <v>33644</v>
      </c>
      <c r="L7380" t="s">
        <v>10</v>
      </c>
      <c r="M7380" t="s">
        <v>453</v>
      </c>
      <c r="N7380">
        <v>0</v>
      </c>
      <c r="O7380" t="s">
        <v>8372</v>
      </c>
    </row>
    <row r="7381" spans="1:15" x14ac:dyDescent="0.2">
      <c r="A7381">
        <v>29508</v>
      </c>
      <c r="B7381" t="str">
        <f>VLOOKUP(orders!C7381,customers!$A$2:$B$1501, 2,FALSE)</f>
        <v>Customer#000000079</v>
      </c>
      <c r="C7381">
        <v>79</v>
      </c>
      <c r="D7381" t="str">
        <f>VLOOKUP(orders!C7381,customers!$A$2:$G$1501,7,FALSE)</f>
        <v>MACHINERY</v>
      </c>
      <c r="E7381">
        <f>VLOOKUP(C7381,customers!$A$2:$D$1501, 4,FALSE)</f>
        <v>15</v>
      </c>
      <c r="F7381" t="str">
        <f>VLOOKUP(E7381,nation!$A$2:$B$26, 2,FALSE)</f>
        <v>MOROCCO</v>
      </c>
      <c r="G7381">
        <f>VLOOKUP(orders!F7381,nation!$B$2:$C$26,2,FALSE)</f>
        <v>0</v>
      </c>
      <c r="H7381" t="str">
        <f>HLOOKUP(orders!G7381,region_horz!$B$1:$F$2,2,FALSE)</f>
        <v>AFRICA</v>
      </c>
      <c r="I7381" t="s">
        <v>16</v>
      </c>
      <c r="J7381">
        <v>17062.53</v>
      </c>
      <c r="K7381" s="1">
        <v>34521</v>
      </c>
      <c r="L7381" t="s">
        <v>26</v>
      </c>
      <c r="M7381" t="s">
        <v>203</v>
      </c>
      <c r="N7381">
        <v>0</v>
      </c>
      <c r="O7381" t="s">
        <v>8373</v>
      </c>
    </row>
    <row r="7382" spans="1:15" x14ac:dyDescent="0.2">
      <c r="A7382">
        <v>29509</v>
      </c>
      <c r="B7382" t="str">
        <f>VLOOKUP(orders!C7382,customers!$A$2:$B$1501, 2,FALSE)</f>
        <v>Customer#000001447</v>
      </c>
      <c r="C7382">
        <v>1447</v>
      </c>
      <c r="D7382" t="str">
        <f>VLOOKUP(orders!C7382,customers!$A$2:$G$1501,7,FALSE)</f>
        <v>BUILDING</v>
      </c>
      <c r="E7382">
        <f>VLOOKUP(C7382,customers!$A$2:$D$1501, 4,FALSE)</f>
        <v>17</v>
      </c>
      <c r="F7382" t="str">
        <f>VLOOKUP(E7382,nation!$A$2:$B$26, 2,FALSE)</f>
        <v>PERU</v>
      </c>
      <c r="G7382">
        <f>VLOOKUP(orders!F7382,nation!$B$2:$C$26,2,FALSE)</f>
        <v>1</v>
      </c>
      <c r="H7382" t="str">
        <f>HLOOKUP(orders!G7382,region_horz!$B$1:$F$2,2,FALSE)</f>
        <v>AMERICA</v>
      </c>
      <c r="I7382" t="s">
        <v>9</v>
      </c>
      <c r="J7382">
        <v>78546.48</v>
      </c>
      <c r="K7382" s="1">
        <v>35160</v>
      </c>
      <c r="L7382" t="s">
        <v>23</v>
      </c>
      <c r="M7382" t="s">
        <v>1989</v>
      </c>
      <c r="N7382">
        <v>0</v>
      </c>
      <c r="O7382" t="s">
        <v>8374</v>
      </c>
    </row>
    <row r="7383" spans="1:15" x14ac:dyDescent="0.2">
      <c r="A7383">
        <v>29510</v>
      </c>
      <c r="B7383" t="str">
        <f>VLOOKUP(orders!C7383,customers!$A$2:$B$1501, 2,FALSE)</f>
        <v>Customer#000000592</v>
      </c>
      <c r="C7383">
        <v>592</v>
      </c>
      <c r="D7383" t="str">
        <f>VLOOKUP(orders!C7383,customers!$A$2:$G$1501,7,FALSE)</f>
        <v>BUILDING</v>
      </c>
      <c r="E7383">
        <f>VLOOKUP(C7383,customers!$A$2:$D$1501, 4,FALSE)</f>
        <v>24</v>
      </c>
      <c r="F7383" t="str">
        <f>VLOOKUP(E7383,nation!$A$2:$B$26, 2,FALSE)</f>
        <v>UNITED STATES</v>
      </c>
      <c r="G7383">
        <f>VLOOKUP(orders!F7383,nation!$B$2:$C$26,2,FALSE)</f>
        <v>1</v>
      </c>
      <c r="H7383" t="str">
        <f>HLOOKUP(orders!G7383,region_horz!$B$1:$F$2,2,FALSE)</f>
        <v>AMERICA</v>
      </c>
      <c r="I7383" t="s">
        <v>48</v>
      </c>
      <c r="J7383">
        <v>16145.49</v>
      </c>
      <c r="K7383" s="1">
        <v>34805</v>
      </c>
      <c r="L7383" t="s">
        <v>13</v>
      </c>
      <c r="M7383" t="s">
        <v>1232</v>
      </c>
      <c r="N7383">
        <v>0</v>
      </c>
      <c r="O7383" t="s">
        <v>8375</v>
      </c>
    </row>
    <row r="7384" spans="1:15" x14ac:dyDescent="0.2">
      <c r="A7384">
        <v>29511</v>
      </c>
      <c r="B7384" t="str">
        <f>VLOOKUP(orders!C7384,customers!$A$2:$B$1501, 2,FALSE)</f>
        <v>Customer#000000242</v>
      </c>
      <c r="C7384">
        <v>242</v>
      </c>
      <c r="D7384" t="str">
        <f>VLOOKUP(orders!C7384,customers!$A$2:$G$1501,7,FALSE)</f>
        <v>MACHINERY</v>
      </c>
      <c r="E7384">
        <f>VLOOKUP(C7384,customers!$A$2:$D$1501, 4,FALSE)</f>
        <v>3</v>
      </c>
      <c r="F7384" t="str">
        <f>VLOOKUP(E7384,nation!$A$2:$B$26, 2,FALSE)</f>
        <v>CANADA</v>
      </c>
      <c r="G7384">
        <f>VLOOKUP(orders!F7384,nation!$B$2:$C$26,2,FALSE)</f>
        <v>1</v>
      </c>
      <c r="H7384" t="str">
        <f>HLOOKUP(orders!G7384,region_horz!$B$1:$F$2,2,FALSE)</f>
        <v>AMERICA</v>
      </c>
      <c r="I7384" t="s">
        <v>16</v>
      </c>
      <c r="J7384">
        <v>49655.46</v>
      </c>
      <c r="K7384" s="1">
        <v>34796</v>
      </c>
      <c r="L7384" t="s">
        <v>31</v>
      </c>
      <c r="M7384" t="s">
        <v>1614</v>
      </c>
      <c r="N7384">
        <v>0</v>
      </c>
      <c r="O7384" t="s">
        <v>8376</v>
      </c>
    </row>
    <row r="7385" spans="1:15" x14ac:dyDescent="0.2">
      <c r="A7385">
        <v>29536</v>
      </c>
      <c r="B7385" t="str">
        <f>VLOOKUP(orders!C7385,customers!$A$2:$B$1501, 2,FALSE)</f>
        <v>Customer#000000494</v>
      </c>
      <c r="C7385">
        <v>494</v>
      </c>
      <c r="D7385" t="str">
        <f>VLOOKUP(orders!C7385,customers!$A$2:$G$1501,7,FALSE)</f>
        <v>FURNITURE</v>
      </c>
      <c r="E7385">
        <f>VLOOKUP(C7385,customers!$A$2:$D$1501, 4,FALSE)</f>
        <v>10</v>
      </c>
      <c r="F7385" t="str">
        <f>VLOOKUP(E7385,nation!$A$2:$B$26, 2,FALSE)</f>
        <v>IRAN</v>
      </c>
      <c r="G7385">
        <f>VLOOKUP(orders!F7385,nation!$B$2:$C$26,2,FALSE)</f>
        <v>4</v>
      </c>
      <c r="H7385" t="str">
        <f>HLOOKUP(orders!G7385,region_horz!$B$1:$F$2,2,FALSE)</f>
        <v>MIDDLE EAST</v>
      </c>
      <c r="I7385" t="s">
        <v>16</v>
      </c>
      <c r="J7385">
        <v>216007.65</v>
      </c>
      <c r="K7385" s="1">
        <v>33855</v>
      </c>
      <c r="L7385" t="s">
        <v>31</v>
      </c>
      <c r="M7385" t="s">
        <v>1168</v>
      </c>
      <c r="N7385">
        <v>0</v>
      </c>
      <c r="O7385" t="s">
        <v>8377</v>
      </c>
    </row>
    <row r="7386" spans="1:15" x14ac:dyDescent="0.2">
      <c r="A7386">
        <v>29537</v>
      </c>
      <c r="B7386" t="str">
        <f>VLOOKUP(orders!C7386,customers!$A$2:$B$1501, 2,FALSE)</f>
        <v>Customer#000000793</v>
      </c>
      <c r="C7386">
        <v>793</v>
      </c>
      <c r="D7386" t="str">
        <f>VLOOKUP(orders!C7386,customers!$A$2:$G$1501,7,FALSE)</f>
        <v>BUILDING</v>
      </c>
      <c r="E7386">
        <f>VLOOKUP(C7386,customers!$A$2:$D$1501, 4,FALSE)</f>
        <v>0</v>
      </c>
      <c r="F7386" t="str">
        <f>VLOOKUP(E7386,nation!$A$2:$B$26, 2,FALSE)</f>
        <v>ALGERIA</v>
      </c>
      <c r="G7386">
        <f>VLOOKUP(orders!F7386,nation!$B$2:$C$26,2,FALSE)</f>
        <v>0</v>
      </c>
      <c r="H7386" t="str">
        <f>HLOOKUP(orders!G7386,region_horz!$B$1:$F$2,2,FALSE)</f>
        <v>AFRICA</v>
      </c>
      <c r="I7386" t="s">
        <v>16</v>
      </c>
      <c r="J7386">
        <v>243062.6</v>
      </c>
      <c r="K7386" s="1">
        <v>33867</v>
      </c>
      <c r="L7386" t="s">
        <v>10</v>
      </c>
      <c r="M7386" t="s">
        <v>1465</v>
      </c>
      <c r="N7386">
        <v>0</v>
      </c>
      <c r="O7386" t="s">
        <v>8378</v>
      </c>
    </row>
    <row r="7387" spans="1:15" x14ac:dyDescent="0.2">
      <c r="A7387">
        <v>29538</v>
      </c>
      <c r="B7387" t="str">
        <f>VLOOKUP(orders!C7387,customers!$A$2:$B$1501, 2,FALSE)</f>
        <v>Customer#000000505</v>
      </c>
      <c r="C7387">
        <v>505</v>
      </c>
      <c r="D7387" t="str">
        <f>VLOOKUP(orders!C7387,customers!$A$2:$G$1501,7,FALSE)</f>
        <v>HOUSEHOLD</v>
      </c>
      <c r="E7387">
        <f>VLOOKUP(C7387,customers!$A$2:$D$1501, 4,FALSE)</f>
        <v>2</v>
      </c>
      <c r="F7387" t="str">
        <f>VLOOKUP(E7387,nation!$A$2:$B$26, 2,FALSE)</f>
        <v>BRAZIL</v>
      </c>
      <c r="G7387">
        <f>VLOOKUP(orders!F7387,nation!$B$2:$C$26,2,FALSE)</f>
        <v>1</v>
      </c>
      <c r="H7387" t="str">
        <f>HLOOKUP(orders!G7387,region_horz!$B$1:$F$2,2,FALSE)</f>
        <v>AMERICA</v>
      </c>
      <c r="I7387" t="s">
        <v>16</v>
      </c>
      <c r="J7387">
        <v>23072.3</v>
      </c>
      <c r="K7387" s="1">
        <v>34699</v>
      </c>
      <c r="L7387" t="s">
        <v>31</v>
      </c>
      <c r="M7387" t="s">
        <v>1262</v>
      </c>
      <c r="N7387">
        <v>0</v>
      </c>
      <c r="O7387" t="s">
        <v>8379</v>
      </c>
    </row>
    <row r="7388" spans="1:15" x14ac:dyDescent="0.2">
      <c r="A7388">
        <v>29539</v>
      </c>
      <c r="B7388" t="str">
        <f>VLOOKUP(orders!C7388,customers!$A$2:$B$1501, 2,FALSE)</f>
        <v>Customer#000000484</v>
      </c>
      <c r="C7388">
        <v>484</v>
      </c>
      <c r="D7388" t="str">
        <f>VLOOKUP(orders!C7388,customers!$A$2:$G$1501,7,FALSE)</f>
        <v>BUILDING</v>
      </c>
      <c r="E7388">
        <f>VLOOKUP(C7388,customers!$A$2:$D$1501, 4,FALSE)</f>
        <v>20</v>
      </c>
      <c r="F7388" t="str">
        <f>VLOOKUP(E7388,nation!$A$2:$B$26, 2,FALSE)</f>
        <v>SAUDI ARABIA</v>
      </c>
      <c r="G7388">
        <f>VLOOKUP(orders!F7388,nation!$B$2:$C$26,2,FALSE)</f>
        <v>4</v>
      </c>
      <c r="H7388" t="str">
        <f>HLOOKUP(orders!G7388,region_horz!$B$1:$F$2,2,FALSE)</f>
        <v>MIDDLE EAST</v>
      </c>
      <c r="I7388" t="s">
        <v>9</v>
      </c>
      <c r="J7388">
        <v>98118.11</v>
      </c>
      <c r="K7388" s="1">
        <v>34813</v>
      </c>
      <c r="L7388" t="s">
        <v>26</v>
      </c>
      <c r="M7388" t="s">
        <v>2629</v>
      </c>
      <c r="N7388">
        <v>0</v>
      </c>
      <c r="O7388" t="s">
        <v>8380</v>
      </c>
    </row>
    <row r="7389" spans="1:15" x14ac:dyDescent="0.2">
      <c r="A7389">
        <v>29540</v>
      </c>
      <c r="B7389" t="str">
        <f>VLOOKUP(orders!C7389,customers!$A$2:$B$1501, 2,FALSE)</f>
        <v>Customer#000001444</v>
      </c>
      <c r="C7389">
        <v>1444</v>
      </c>
      <c r="D7389" t="str">
        <f>VLOOKUP(orders!C7389,customers!$A$2:$G$1501,7,FALSE)</f>
        <v>HOUSEHOLD</v>
      </c>
      <c r="E7389">
        <f>VLOOKUP(C7389,customers!$A$2:$D$1501, 4,FALSE)</f>
        <v>7</v>
      </c>
      <c r="F7389" t="str">
        <f>VLOOKUP(E7389,nation!$A$2:$B$26, 2,FALSE)</f>
        <v>GERMANY</v>
      </c>
      <c r="G7389">
        <f>VLOOKUP(orders!F7389,nation!$B$2:$C$26,2,FALSE)</f>
        <v>3</v>
      </c>
      <c r="H7389" t="str">
        <f>HLOOKUP(orders!G7389,region_horz!$B$1:$F$2,2,FALSE)</f>
        <v>EUROPE</v>
      </c>
      <c r="I7389" t="s">
        <v>9</v>
      </c>
      <c r="J7389">
        <v>299884.53000000003</v>
      </c>
      <c r="K7389" s="1">
        <v>35632</v>
      </c>
      <c r="L7389" t="s">
        <v>23</v>
      </c>
      <c r="M7389" t="s">
        <v>3360</v>
      </c>
      <c r="N7389">
        <v>0</v>
      </c>
      <c r="O7389" t="s">
        <v>8381</v>
      </c>
    </row>
    <row r="7390" spans="1:15" x14ac:dyDescent="0.2">
      <c r="A7390">
        <v>29541</v>
      </c>
      <c r="B7390" t="str">
        <f>VLOOKUP(orders!C7390,customers!$A$2:$B$1501, 2,FALSE)</f>
        <v>Customer#000000784</v>
      </c>
      <c r="C7390">
        <v>784</v>
      </c>
      <c r="D7390" t="str">
        <f>VLOOKUP(orders!C7390,customers!$A$2:$G$1501,7,FALSE)</f>
        <v>BUILDING</v>
      </c>
      <c r="E7390">
        <f>VLOOKUP(C7390,customers!$A$2:$D$1501, 4,FALSE)</f>
        <v>14</v>
      </c>
      <c r="F7390" t="str">
        <f>VLOOKUP(E7390,nation!$A$2:$B$26, 2,FALSE)</f>
        <v>KENYA</v>
      </c>
      <c r="G7390">
        <f>VLOOKUP(orders!F7390,nation!$B$2:$C$26,2,FALSE)</f>
        <v>0</v>
      </c>
      <c r="H7390" t="str">
        <f>HLOOKUP(orders!G7390,region_horz!$B$1:$F$2,2,FALSE)</f>
        <v>AFRICA</v>
      </c>
      <c r="I7390" t="s">
        <v>16</v>
      </c>
      <c r="J7390">
        <v>61282.66</v>
      </c>
      <c r="K7390" s="1">
        <v>34549</v>
      </c>
      <c r="L7390" t="s">
        <v>23</v>
      </c>
      <c r="M7390" t="s">
        <v>2005</v>
      </c>
      <c r="N7390">
        <v>0</v>
      </c>
      <c r="O7390" t="s">
        <v>8382</v>
      </c>
    </row>
    <row r="7391" spans="1:15" x14ac:dyDescent="0.2">
      <c r="A7391">
        <v>29542</v>
      </c>
      <c r="B7391" t="str">
        <f>VLOOKUP(orders!C7391,customers!$A$2:$B$1501, 2,FALSE)</f>
        <v>Customer#000001487</v>
      </c>
      <c r="C7391">
        <v>1487</v>
      </c>
      <c r="D7391" t="str">
        <f>VLOOKUP(orders!C7391,customers!$A$2:$G$1501,7,FALSE)</f>
        <v>FURNITURE</v>
      </c>
      <c r="E7391">
        <f>VLOOKUP(C7391,customers!$A$2:$D$1501, 4,FALSE)</f>
        <v>17</v>
      </c>
      <c r="F7391" t="str">
        <f>VLOOKUP(E7391,nation!$A$2:$B$26, 2,FALSE)</f>
        <v>PERU</v>
      </c>
      <c r="G7391">
        <f>VLOOKUP(orders!F7391,nation!$B$2:$C$26,2,FALSE)</f>
        <v>1</v>
      </c>
      <c r="H7391" t="str">
        <f>HLOOKUP(orders!G7391,region_horz!$B$1:$F$2,2,FALSE)</f>
        <v>AMERICA</v>
      </c>
      <c r="I7391" t="s">
        <v>9</v>
      </c>
      <c r="J7391">
        <v>291264.03000000003</v>
      </c>
      <c r="K7391" s="1">
        <v>35870</v>
      </c>
      <c r="L7391" t="s">
        <v>13</v>
      </c>
      <c r="M7391" t="s">
        <v>329</v>
      </c>
      <c r="N7391">
        <v>0</v>
      </c>
      <c r="O7391" t="s">
        <v>8383</v>
      </c>
    </row>
    <row r="7392" spans="1:15" x14ac:dyDescent="0.2">
      <c r="A7392">
        <v>29543</v>
      </c>
      <c r="B7392" t="str">
        <f>VLOOKUP(orders!C7392,customers!$A$2:$B$1501, 2,FALSE)</f>
        <v>Customer#000000826</v>
      </c>
      <c r="C7392">
        <v>826</v>
      </c>
      <c r="D7392" t="str">
        <f>VLOOKUP(orders!C7392,customers!$A$2:$G$1501,7,FALSE)</f>
        <v>BUILDING</v>
      </c>
      <c r="E7392">
        <f>VLOOKUP(C7392,customers!$A$2:$D$1501, 4,FALSE)</f>
        <v>13</v>
      </c>
      <c r="F7392" t="str">
        <f>VLOOKUP(E7392,nation!$A$2:$B$26, 2,FALSE)</f>
        <v>JORDAN</v>
      </c>
      <c r="G7392">
        <f>VLOOKUP(orders!F7392,nation!$B$2:$C$26,2,FALSE)</f>
        <v>4</v>
      </c>
      <c r="H7392" t="str">
        <f>HLOOKUP(orders!G7392,region_horz!$B$1:$F$2,2,FALSE)</f>
        <v>MIDDLE EAST</v>
      </c>
      <c r="I7392" t="s">
        <v>9</v>
      </c>
      <c r="J7392">
        <v>111585.15</v>
      </c>
      <c r="K7392" s="1">
        <v>35472</v>
      </c>
      <c r="L7392" t="s">
        <v>23</v>
      </c>
      <c r="M7392" t="s">
        <v>1666</v>
      </c>
      <c r="N7392">
        <v>0</v>
      </c>
      <c r="O7392" t="s">
        <v>8384</v>
      </c>
    </row>
    <row r="7393" spans="1:15" x14ac:dyDescent="0.2">
      <c r="A7393">
        <v>29568</v>
      </c>
      <c r="B7393" t="str">
        <f>VLOOKUP(orders!C7393,customers!$A$2:$B$1501, 2,FALSE)</f>
        <v>Customer#000001216</v>
      </c>
      <c r="C7393">
        <v>1216</v>
      </c>
      <c r="D7393" t="str">
        <f>VLOOKUP(orders!C7393,customers!$A$2:$G$1501,7,FALSE)</f>
        <v>AUTOMOBILE</v>
      </c>
      <c r="E7393">
        <f>VLOOKUP(C7393,customers!$A$2:$D$1501, 4,FALSE)</f>
        <v>3</v>
      </c>
      <c r="F7393" t="str">
        <f>VLOOKUP(E7393,nation!$A$2:$B$26, 2,FALSE)</f>
        <v>CANADA</v>
      </c>
      <c r="G7393">
        <f>VLOOKUP(orders!F7393,nation!$B$2:$C$26,2,FALSE)</f>
        <v>1</v>
      </c>
      <c r="H7393" t="str">
        <f>HLOOKUP(orders!G7393,region_horz!$B$1:$F$2,2,FALSE)</f>
        <v>AMERICA</v>
      </c>
      <c r="I7393" t="s">
        <v>9</v>
      </c>
      <c r="J7393">
        <v>17574.64</v>
      </c>
      <c r="K7393" s="1">
        <v>35771</v>
      </c>
      <c r="L7393" t="s">
        <v>10</v>
      </c>
      <c r="M7393" t="s">
        <v>780</v>
      </c>
      <c r="N7393">
        <v>0</v>
      </c>
      <c r="O7393" t="s">
        <v>8385</v>
      </c>
    </row>
    <row r="7394" spans="1:15" x14ac:dyDescent="0.2">
      <c r="A7394">
        <v>29569</v>
      </c>
      <c r="B7394" t="str">
        <f>VLOOKUP(orders!C7394,customers!$A$2:$B$1501, 2,FALSE)</f>
        <v>Customer#000001468</v>
      </c>
      <c r="C7394">
        <v>1468</v>
      </c>
      <c r="D7394" t="str">
        <f>VLOOKUP(orders!C7394,customers!$A$2:$G$1501,7,FALSE)</f>
        <v>BUILDING</v>
      </c>
      <c r="E7394">
        <f>VLOOKUP(C7394,customers!$A$2:$D$1501, 4,FALSE)</f>
        <v>12</v>
      </c>
      <c r="F7394" t="str">
        <f>VLOOKUP(E7394,nation!$A$2:$B$26, 2,FALSE)</f>
        <v>JAPAN</v>
      </c>
      <c r="G7394">
        <f>VLOOKUP(orders!F7394,nation!$B$2:$C$26,2,FALSE)</f>
        <v>2</v>
      </c>
      <c r="H7394" t="str">
        <f>HLOOKUP(orders!G7394,region_horz!$B$1:$F$2,2,FALSE)</f>
        <v>ASIA</v>
      </c>
      <c r="I7394" t="s">
        <v>9</v>
      </c>
      <c r="J7394">
        <v>254519.49</v>
      </c>
      <c r="K7394" s="1">
        <v>34884</v>
      </c>
      <c r="L7394" t="s">
        <v>26</v>
      </c>
      <c r="M7394" t="s">
        <v>2192</v>
      </c>
      <c r="N7394">
        <v>0</v>
      </c>
      <c r="O7394" t="s">
        <v>8386</v>
      </c>
    </row>
    <row r="7395" spans="1:15" x14ac:dyDescent="0.2">
      <c r="A7395">
        <v>29570</v>
      </c>
      <c r="B7395" t="str">
        <f>VLOOKUP(orders!C7395,customers!$A$2:$B$1501, 2,FALSE)</f>
        <v>Customer#000000224</v>
      </c>
      <c r="C7395">
        <v>224</v>
      </c>
      <c r="D7395" t="str">
        <f>VLOOKUP(orders!C7395,customers!$A$2:$G$1501,7,FALSE)</f>
        <v>BUILDING</v>
      </c>
      <c r="E7395">
        <f>VLOOKUP(C7395,customers!$A$2:$D$1501, 4,FALSE)</f>
        <v>15</v>
      </c>
      <c r="F7395" t="str">
        <f>VLOOKUP(E7395,nation!$A$2:$B$26, 2,FALSE)</f>
        <v>MOROCCO</v>
      </c>
      <c r="G7395">
        <f>VLOOKUP(orders!F7395,nation!$B$2:$C$26,2,FALSE)</f>
        <v>0</v>
      </c>
      <c r="H7395" t="str">
        <f>HLOOKUP(orders!G7395,region_horz!$B$1:$F$2,2,FALSE)</f>
        <v>AFRICA</v>
      </c>
      <c r="I7395" t="s">
        <v>16</v>
      </c>
      <c r="J7395">
        <v>113306.78</v>
      </c>
      <c r="K7395" s="1">
        <v>34550</v>
      </c>
      <c r="L7395" t="s">
        <v>10</v>
      </c>
      <c r="M7395" t="s">
        <v>3280</v>
      </c>
      <c r="N7395">
        <v>0</v>
      </c>
      <c r="O7395" t="s">
        <v>8387</v>
      </c>
    </row>
    <row r="7396" spans="1:15" x14ac:dyDescent="0.2">
      <c r="A7396">
        <v>29571</v>
      </c>
      <c r="B7396" t="str">
        <f>VLOOKUP(orders!C7396,customers!$A$2:$B$1501, 2,FALSE)</f>
        <v>Customer#000001369</v>
      </c>
      <c r="C7396">
        <v>1369</v>
      </c>
      <c r="D7396" t="str">
        <f>VLOOKUP(orders!C7396,customers!$A$2:$G$1501,7,FALSE)</f>
        <v>AUTOMOBILE</v>
      </c>
      <c r="E7396">
        <f>VLOOKUP(C7396,customers!$A$2:$D$1501, 4,FALSE)</f>
        <v>10</v>
      </c>
      <c r="F7396" t="str">
        <f>VLOOKUP(E7396,nation!$A$2:$B$26, 2,FALSE)</f>
        <v>IRAN</v>
      </c>
      <c r="G7396">
        <f>VLOOKUP(orders!F7396,nation!$B$2:$C$26,2,FALSE)</f>
        <v>4</v>
      </c>
      <c r="H7396" t="str">
        <f>HLOOKUP(orders!G7396,region_horz!$B$1:$F$2,2,FALSE)</f>
        <v>MIDDLE EAST</v>
      </c>
      <c r="I7396" t="s">
        <v>9</v>
      </c>
      <c r="J7396">
        <v>136361.49</v>
      </c>
      <c r="K7396" s="1">
        <v>35188</v>
      </c>
      <c r="L7396" t="s">
        <v>10</v>
      </c>
      <c r="M7396" t="s">
        <v>4232</v>
      </c>
      <c r="N7396">
        <v>0</v>
      </c>
      <c r="O7396" t="s">
        <v>8388</v>
      </c>
    </row>
    <row r="7397" spans="1:15" x14ac:dyDescent="0.2">
      <c r="A7397">
        <v>29572</v>
      </c>
      <c r="B7397" t="str">
        <f>VLOOKUP(orders!C7397,customers!$A$2:$B$1501, 2,FALSE)</f>
        <v>Customer#000001010</v>
      </c>
      <c r="C7397">
        <v>1010</v>
      </c>
      <c r="D7397" t="str">
        <f>VLOOKUP(orders!C7397,customers!$A$2:$G$1501,7,FALSE)</f>
        <v>AUTOMOBILE</v>
      </c>
      <c r="E7397">
        <f>VLOOKUP(C7397,customers!$A$2:$D$1501, 4,FALSE)</f>
        <v>5</v>
      </c>
      <c r="F7397" t="str">
        <f>VLOOKUP(E7397,nation!$A$2:$B$26, 2,FALSE)</f>
        <v>ETHIOPIA</v>
      </c>
      <c r="G7397">
        <f>VLOOKUP(orders!F7397,nation!$B$2:$C$26,2,FALSE)</f>
        <v>0</v>
      </c>
      <c r="H7397" t="str">
        <f>HLOOKUP(orders!G7397,region_horz!$B$1:$F$2,2,FALSE)</f>
        <v>AFRICA</v>
      </c>
      <c r="I7397" t="s">
        <v>16</v>
      </c>
      <c r="J7397">
        <v>88449.12</v>
      </c>
      <c r="K7397" s="1">
        <v>34124</v>
      </c>
      <c r="L7397" t="s">
        <v>23</v>
      </c>
      <c r="M7397" t="s">
        <v>1806</v>
      </c>
      <c r="N7397">
        <v>0</v>
      </c>
      <c r="O7397" t="s">
        <v>8389</v>
      </c>
    </row>
    <row r="7398" spans="1:15" x14ac:dyDescent="0.2">
      <c r="A7398">
        <v>29573</v>
      </c>
      <c r="B7398" t="str">
        <f>VLOOKUP(orders!C7398,customers!$A$2:$B$1501, 2,FALSE)</f>
        <v>Customer#000000256</v>
      </c>
      <c r="C7398">
        <v>256</v>
      </c>
      <c r="D7398" t="str">
        <f>VLOOKUP(orders!C7398,customers!$A$2:$G$1501,7,FALSE)</f>
        <v>HOUSEHOLD</v>
      </c>
      <c r="E7398">
        <f>VLOOKUP(C7398,customers!$A$2:$D$1501, 4,FALSE)</f>
        <v>10</v>
      </c>
      <c r="F7398" t="str">
        <f>VLOOKUP(E7398,nation!$A$2:$B$26, 2,FALSE)</f>
        <v>IRAN</v>
      </c>
      <c r="G7398">
        <f>VLOOKUP(orders!F7398,nation!$B$2:$C$26,2,FALSE)</f>
        <v>4</v>
      </c>
      <c r="H7398" t="str">
        <f>HLOOKUP(orders!G7398,region_horz!$B$1:$F$2,2,FALSE)</f>
        <v>MIDDLE EAST</v>
      </c>
      <c r="I7398" t="s">
        <v>16</v>
      </c>
      <c r="J7398">
        <v>82817.47</v>
      </c>
      <c r="K7398" s="1">
        <v>33620</v>
      </c>
      <c r="L7398" t="s">
        <v>13</v>
      </c>
      <c r="M7398" t="s">
        <v>2357</v>
      </c>
      <c r="N7398">
        <v>0</v>
      </c>
      <c r="O7398" t="s">
        <v>8390</v>
      </c>
    </row>
    <row r="7399" spans="1:15" x14ac:dyDescent="0.2">
      <c r="A7399">
        <v>29574</v>
      </c>
      <c r="B7399" t="str">
        <f>VLOOKUP(orders!C7399,customers!$A$2:$B$1501, 2,FALSE)</f>
        <v>Customer#000000004</v>
      </c>
      <c r="C7399">
        <v>4</v>
      </c>
      <c r="D7399" t="str">
        <f>VLOOKUP(orders!C7399,customers!$A$2:$G$1501,7,FALSE)</f>
        <v>MACHINERY</v>
      </c>
      <c r="E7399">
        <f>VLOOKUP(C7399,customers!$A$2:$D$1501, 4,FALSE)</f>
        <v>4</v>
      </c>
      <c r="F7399" t="str">
        <f>VLOOKUP(E7399,nation!$A$2:$B$26, 2,FALSE)</f>
        <v>EGYPT</v>
      </c>
      <c r="G7399">
        <f>VLOOKUP(orders!F7399,nation!$B$2:$C$26,2,FALSE)</f>
        <v>4</v>
      </c>
      <c r="H7399" t="str">
        <f>HLOOKUP(orders!G7399,region_horz!$B$1:$F$2,2,FALSE)</f>
        <v>MIDDLE EAST</v>
      </c>
      <c r="I7399" t="s">
        <v>9</v>
      </c>
      <c r="J7399">
        <v>112785.17</v>
      </c>
      <c r="K7399" s="1">
        <v>35258</v>
      </c>
      <c r="L7399" t="s">
        <v>31</v>
      </c>
      <c r="M7399" t="s">
        <v>961</v>
      </c>
      <c r="N7399">
        <v>0</v>
      </c>
      <c r="O7399" t="s">
        <v>8391</v>
      </c>
    </row>
    <row r="7400" spans="1:15" x14ac:dyDescent="0.2">
      <c r="A7400">
        <v>29575</v>
      </c>
      <c r="B7400" t="str">
        <f>VLOOKUP(orders!C7400,customers!$A$2:$B$1501, 2,FALSE)</f>
        <v>Customer#000000844</v>
      </c>
      <c r="C7400">
        <v>844</v>
      </c>
      <c r="D7400" t="str">
        <f>VLOOKUP(orders!C7400,customers!$A$2:$G$1501,7,FALSE)</f>
        <v>BUILDING</v>
      </c>
      <c r="E7400">
        <f>VLOOKUP(C7400,customers!$A$2:$D$1501, 4,FALSE)</f>
        <v>11</v>
      </c>
      <c r="F7400" t="str">
        <f>VLOOKUP(E7400,nation!$A$2:$B$26, 2,FALSE)</f>
        <v>IRAQ</v>
      </c>
      <c r="G7400">
        <f>VLOOKUP(orders!F7400,nation!$B$2:$C$26,2,FALSE)</f>
        <v>4</v>
      </c>
      <c r="H7400" t="str">
        <f>HLOOKUP(orders!G7400,region_horz!$B$1:$F$2,2,FALSE)</f>
        <v>MIDDLE EAST</v>
      </c>
      <c r="I7400" t="s">
        <v>16</v>
      </c>
      <c r="J7400">
        <v>37627.79</v>
      </c>
      <c r="K7400" s="1">
        <v>33747</v>
      </c>
      <c r="L7400" t="s">
        <v>13</v>
      </c>
      <c r="M7400" t="s">
        <v>858</v>
      </c>
      <c r="N7400">
        <v>0</v>
      </c>
      <c r="O7400" t="s">
        <v>8392</v>
      </c>
    </row>
    <row r="7401" spans="1:15" x14ac:dyDescent="0.2">
      <c r="A7401">
        <v>29600</v>
      </c>
      <c r="B7401" t="str">
        <f>VLOOKUP(orders!C7401,customers!$A$2:$B$1501, 2,FALSE)</f>
        <v>Customer#000000530</v>
      </c>
      <c r="C7401">
        <v>530</v>
      </c>
      <c r="D7401" t="str">
        <f>VLOOKUP(orders!C7401,customers!$A$2:$G$1501,7,FALSE)</f>
        <v>BUILDING</v>
      </c>
      <c r="E7401">
        <f>VLOOKUP(C7401,customers!$A$2:$D$1501, 4,FALSE)</f>
        <v>13</v>
      </c>
      <c r="F7401" t="str">
        <f>VLOOKUP(E7401,nation!$A$2:$B$26, 2,FALSE)</f>
        <v>JORDAN</v>
      </c>
      <c r="G7401">
        <f>VLOOKUP(orders!F7401,nation!$B$2:$C$26,2,FALSE)</f>
        <v>4</v>
      </c>
      <c r="H7401" t="str">
        <f>HLOOKUP(orders!G7401,region_horz!$B$1:$F$2,2,FALSE)</f>
        <v>MIDDLE EAST</v>
      </c>
      <c r="I7401" t="s">
        <v>9</v>
      </c>
      <c r="J7401">
        <v>93594.37</v>
      </c>
      <c r="K7401" s="1">
        <v>35071</v>
      </c>
      <c r="L7401" t="s">
        <v>13</v>
      </c>
      <c r="M7401" t="s">
        <v>234</v>
      </c>
      <c r="N7401">
        <v>0</v>
      </c>
      <c r="O7401" t="s">
        <v>8393</v>
      </c>
    </row>
    <row r="7402" spans="1:15" x14ac:dyDescent="0.2">
      <c r="A7402">
        <v>29601</v>
      </c>
      <c r="B7402" t="str">
        <f>VLOOKUP(orders!C7402,customers!$A$2:$B$1501, 2,FALSE)</f>
        <v>Customer#000000248</v>
      </c>
      <c r="C7402">
        <v>248</v>
      </c>
      <c r="D7402" t="str">
        <f>VLOOKUP(orders!C7402,customers!$A$2:$G$1501,7,FALSE)</f>
        <v>FURNITURE</v>
      </c>
      <c r="E7402">
        <f>VLOOKUP(C7402,customers!$A$2:$D$1501, 4,FALSE)</f>
        <v>10</v>
      </c>
      <c r="F7402" t="str">
        <f>VLOOKUP(E7402,nation!$A$2:$B$26, 2,FALSE)</f>
        <v>IRAN</v>
      </c>
      <c r="G7402">
        <f>VLOOKUP(orders!F7402,nation!$B$2:$C$26,2,FALSE)</f>
        <v>4</v>
      </c>
      <c r="H7402" t="str">
        <f>HLOOKUP(orders!G7402,region_horz!$B$1:$F$2,2,FALSE)</f>
        <v>MIDDLE EAST</v>
      </c>
      <c r="I7402" t="s">
        <v>9</v>
      </c>
      <c r="J7402">
        <v>356824.5</v>
      </c>
      <c r="K7402" s="1">
        <v>35931</v>
      </c>
      <c r="L7402" t="s">
        <v>26</v>
      </c>
      <c r="M7402" t="s">
        <v>825</v>
      </c>
      <c r="N7402">
        <v>0</v>
      </c>
      <c r="O7402" t="s">
        <v>8394</v>
      </c>
    </row>
    <row r="7403" spans="1:15" x14ac:dyDescent="0.2">
      <c r="A7403">
        <v>29602</v>
      </c>
      <c r="B7403" t="str">
        <f>VLOOKUP(orders!C7403,customers!$A$2:$B$1501, 2,FALSE)</f>
        <v>Customer#000000230</v>
      </c>
      <c r="C7403">
        <v>230</v>
      </c>
      <c r="D7403" t="str">
        <f>VLOOKUP(orders!C7403,customers!$A$2:$G$1501,7,FALSE)</f>
        <v>MACHINERY</v>
      </c>
      <c r="E7403">
        <f>VLOOKUP(C7403,customers!$A$2:$D$1501, 4,FALSE)</f>
        <v>21</v>
      </c>
      <c r="F7403" t="str">
        <f>VLOOKUP(E7403,nation!$A$2:$B$26, 2,FALSE)</f>
        <v>VIETNAM</v>
      </c>
      <c r="G7403">
        <f>VLOOKUP(orders!F7403,nation!$B$2:$C$26,2,FALSE)</f>
        <v>2</v>
      </c>
      <c r="H7403" t="str">
        <f>HLOOKUP(orders!G7403,region_horz!$B$1:$F$2,2,FALSE)</f>
        <v>ASIA</v>
      </c>
      <c r="I7403" t="s">
        <v>9</v>
      </c>
      <c r="J7403">
        <v>80693.119999999995</v>
      </c>
      <c r="K7403" s="1">
        <v>35776</v>
      </c>
      <c r="L7403" t="s">
        <v>26</v>
      </c>
      <c r="M7403" t="s">
        <v>1743</v>
      </c>
      <c r="N7403">
        <v>0</v>
      </c>
      <c r="O7403" t="s">
        <v>8395</v>
      </c>
    </row>
    <row r="7404" spans="1:15" x14ac:dyDescent="0.2">
      <c r="A7404">
        <v>29603</v>
      </c>
      <c r="B7404" t="str">
        <f>VLOOKUP(orders!C7404,customers!$A$2:$B$1501, 2,FALSE)</f>
        <v>Customer#000000359</v>
      </c>
      <c r="C7404">
        <v>359</v>
      </c>
      <c r="D7404" t="str">
        <f>VLOOKUP(orders!C7404,customers!$A$2:$G$1501,7,FALSE)</f>
        <v>FURNITURE</v>
      </c>
      <c r="E7404">
        <f>VLOOKUP(C7404,customers!$A$2:$D$1501, 4,FALSE)</f>
        <v>14</v>
      </c>
      <c r="F7404" t="str">
        <f>VLOOKUP(E7404,nation!$A$2:$B$26, 2,FALSE)</f>
        <v>KENYA</v>
      </c>
      <c r="G7404">
        <f>VLOOKUP(orders!F7404,nation!$B$2:$C$26,2,FALSE)</f>
        <v>0</v>
      </c>
      <c r="H7404" t="str">
        <f>HLOOKUP(orders!G7404,region_horz!$B$1:$F$2,2,FALSE)</f>
        <v>AFRICA</v>
      </c>
      <c r="I7404" t="s">
        <v>9</v>
      </c>
      <c r="J7404">
        <v>258025.18</v>
      </c>
      <c r="K7404" s="1">
        <v>36004</v>
      </c>
      <c r="L7404" t="s">
        <v>26</v>
      </c>
      <c r="M7404" t="s">
        <v>116</v>
      </c>
      <c r="N7404">
        <v>0</v>
      </c>
      <c r="O7404" t="s">
        <v>8396</v>
      </c>
    </row>
    <row r="7405" spans="1:15" x14ac:dyDescent="0.2">
      <c r="A7405">
        <v>29604</v>
      </c>
      <c r="B7405" t="str">
        <f>VLOOKUP(orders!C7405,customers!$A$2:$B$1501, 2,FALSE)</f>
        <v>Customer#000000668</v>
      </c>
      <c r="C7405">
        <v>668</v>
      </c>
      <c r="D7405" t="str">
        <f>VLOOKUP(orders!C7405,customers!$A$2:$G$1501,7,FALSE)</f>
        <v>FURNITURE</v>
      </c>
      <c r="E7405">
        <f>VLOOKUP(C7405,customers!$A$2:$D$1501, 4,FALSE)</f>
        <v>15</v>
      </c>
      <c r="F7405" t="str">
        <f>VLOOKUP(E7405,nation!$A$2:$B$26, 2,FALSE)</f>
        <v>MOROCCO</v>
      </c>
      <c r="G7405">
        <f>VLOOKUP(orders!F7405,nation!$B$2:$C$26,2,FALSE)</f>
        <v>0</v>
      </c>
      <c r="H7405" t="str">
        <f>HLOOKUP(orders!G7405,region_horz!$B$1:$F$2,2,FALSE)</f>
        <v>AFRICA</v>
      </c>
      <c r="I7405" t="s">
        <v>16</v>
      </c>
      <c r="J7405">
        <v>101723.18</v>
      </c>
      <c r="K7405" s="1">
        <v>33995</v>
      </c>
      <c r="L7405" t="s">
        <v>13</v>
      </c>
      <c r="M7405" t="s">
        <v>1021</v>
      </c>
      <c r="N7405">
        <v>0</v>
      </c>
      <c r="O7405" t="s">
        <v>8397</v>
      </c>
    </row>
    <row r="7406" spans="1:15" x14ac:dyDescent="0.2">
      <c r="A7406">
        <v>29605</v>
      </c>
      <c r="B7406" t="str">
        <f>VLOOKUP(orders!C7406,customers!$A$2:$B$1501, 2,FALSE)</f>
        <v>Customer#000000248</v>
      </c>
      <c r="C7406">
        <v>248</v>
      </c>
      <c r="D7406" t="str">
        <f>VLOOKUP(orders!C7406,customers!$A$2:$G$1501,7,FALSE)</f>
        <v>FURNITURE</v>
      </c>
      <c r="E7406">
        <f>VLOOKUP(C7406,customers!$A$2:$D$1501, 4,FALSE)</f>
        <v>10</v>
      </c>
      <c r="F7406" t="str">
        <f>VLOOKUP(E7406,nation!$A$2:$B$26, 2,FALSE)</f>
        <v>IRAN</v>
      </c>
      <c r="G7406">
        <f>VLOOKUP(orders!F7406,nation!$B$2:$C$26,2,FALSE)</f>
        <v>4</v>
      </c>
      <c r="H7406" t="str">
        <f>HLOOKUP(orders!G7406,region_horz!$B$1:$F$2,2,FALSE)</f>
        <v>MIDDLE EAST</v>
      </c>
      <c r="I7406" t="s">
        <v>16</v>
      </c>
      <c r="J7406">
        <v>134261.45000000001</v>
      </c>
      <c r="K7406" s="1">
        <v>33975</v>
      </c>
      <c r="L7406" t="s">
        <v>23</v>
      </c>
      <c r="M7406" t="s">
        <v>1629</v>
      </c>
      <c r="N7406">
        <v>0</v>
      </c>
      <c r="O7406" t="s">
        <v>8398</v>
      </c>
    </row>
    <row r="7407" spans="1:15" x14ac:dyDescent="0.2">
      <c r="A7407">
        <v>29606</v>
      </c>
      <c r="B7407" t="str">
        <f>VLOOKUP(orders!C7407,customers!$A$2:$B$1501, 2,FALSE)</f>
        <v>Customer#000000785</v>
      </c>
      <c r="C7407">
        <v>785</v>
      </c>
      <c r="D7407" t="str">
        <f>VLOOKUP(orders!C7407,customers!$A$2:$G$1501,7,FALSE)</f>
        <v>BUILDING</v>
      </c>
      <c r="E7407">
        <f>VLOOKUP(C7407,customers!$A$2:$D$1501, 4,FALSE)</f>
        <v>18</v>
      </c>
      <c r="F7407" t="str">
        <f>VLOOKUP(E7407,nation!$A$2:$B$26, 2,FALSE)</f>
        <v>CHINA</v>
      </c>
      <c r="G7407">
        <f>VLOOKUP(orders!F7407,nation!$B$2:$C$26,2,FALSE)</f>
        <v>2</v>
      </c>
      <c r="H7407" t="str">
        <f>HLOOKUP(orders!G7407,region_horz!$B$1:$F$2,2,FALSE)</f>
        <v>ASIA</v>
      </c>
      <c r="I7407" t="s">
        <v>9</v>
      </c>
      <c r="J7407">
        <v>122230.37</v>
      </c>
      <c r="K7407" s="1">
        <v>35915</v>
      </c>
      <c r="L7407" t="s">
        <v>26</v>
      </c>
      <c r="M7407" t="s">
        <v>2137</v>
      </c>
      <c r="N7407">
        <v>0</v>
      </c>
      <c r="O7407" t="s">
        <v>8399</v>
      </c>
    </row>
    <row r="7408" spans="1:15" x14ac:dyDescent="0.2">
      <c r="A7408">
        <v>29607</v>
      </c>
      <c r="B7408" t="str">
        <f>VLOOKUP(orders!C7408,customers!$A$2:$B$1501, 2,FALSE)</f>
        <v>Customer#000000496</v>
      </c>
      <c r="C7408">
        <v>496</v>
      </c>
      <c r="D7408" t="str">
        <f>VLOOKUP(orders!C7408,customers!$A$2:$G$1501,7,FALSE)</f>
        <v>MACHINERY</v>
      </c>
      <c r="E7408">
        <f>VLOOKUP(C7408,customers!$A$2:$D$1501, 4,FALSE)</f>
        <v>12</v>
      </c>
      <c r="F7408" t="str">
        <f>VLOOKUP(E7408,nation!$A$2:$B$26, 2,FALSE)</f>
        <v>JAPAN</v>
      </c>
      <c r="G7408">
        <f>VLOOKUP(orders!F7408,nation!$B$2:$C$26,2,FALSE)</f>
        <v>2</v>
      </c>
      <c r="H7408" t="str">
        <f>HLOOKUP(orders!G7408,region_horz!$B$1:$F$2,2,FALSE)</f>
        <v>ASIA</v>
      </c>
      <c r="I7408" t="s">
        <v>16</v>
      </c>
      <c r="J7408">
        <v>119844.75</v>
      </c>
      <c r="K7408" s="1">
        <v>33677</v>
      </c>
      <c r="L7408" t="s">
        <v>31</v>
      </c>
      <c r="M7408" t="s">
        <v>3995</v>
      </c>
      <c r="N7408">
        <v>0</v>
      </c>
      <c r="O7408" t="s">
        <v>8400</v>
      </c>
    </row>
    <row r="7409" spans="1:15" x14ac:dyDescent="0.2">
      <c r="A7409">
        <v>29632</v>
      </c>
      <c r="B7409" t="str">
        <f>VLOOKUP(orders!C7409,customers!$A$2:$B$1501, 2,FALSE)</f>
        <v>Customer#000000149</v>
      </c>
      <c r="C7409">
        <v>149</v>
      </c>
      <c r="D7409" t="str">
        <f>VLOOKUP(orders!C7409,customers!$A$2:$G$1501,7,FALSE)</f>
        <v>AUTOMOBILE</v>
      </c>
      <c r="E7409">
        <f>VLOOKUP(C7409,customers!$A$2:$D$1501, 4,FALSE)</f>
        <v>19</v>
      </c>
      <c r="F7409" t="str">
        <f>VLOOKUP(E7409,nation!$A$2:$B$26, 2,FALSE)</f>
        <v>ROMANIA</v>
      </c>
      <c r="G7409">
        <f>VLOOKUP(orders!F7409,nation!$B$2:$C$26,2,FALSE)</f>
        <v>3</v>
      </c>
      <c r="H7409" t="str">
        <f>HLOOKUP(orders!G7409,region_horz!$B$1:$F$2,2,FALSE)</f>
        <v>EUROPE</v>
      </c>
      <c r="I7409" t="s">
        <v>16</v>
      </c>
      <c r="J7409">
        <v>69749.97</v>
      </c>
      <c r="K7409" s="1">
        <v>34198</v>
      </c>
      <c r="L7409" t="s">
        <v>31</v>
      </c>
      <c r="M7409" t="s">
        <v>659</v>
      </c>
      <c r="N7409">
        <v>0</v>
      </c>
      <c r="O7409" t="s">
        <v>8401</v>
      </c>
    </row>
    <row r="7410" spans="1:15" x14ac:dyDescent="0.2">
      <c r="A7410">
        <v>29633</v>
      </c>
      <c r="B7410" t="str">
        <f>VLOOKUP(orders!C7410,customers!$A$2:$B$1501, 2,FALSE)</f>
        <v>Customer#000000827</v>
      </c>
      <c r="C7410">
        <v>827</v>
      </c>
      <c r="D7410" t="str">
        <f>VLOOKUP(orders!C7410,customers!$A$2:$G$1501,7,FALSE)</f>
        <v>HOUSEHOLD</v>
      </c>
      <c r="E7410">
        <f>VLOOKUP(C7410,customers!$A$2:$D$1501, 4,FALSE)</f>
        <v>14</v>
      </c>
      <c r="F7410" t="str">
        <f>VLOOKUP(E7410,nation!$A$2:$B$26, 2,FALSE)</f>
        <v>KENYA</v>
      </c>
      <c r="G7410">
        <f>VLOOKUP(orders!F7410,nation!$B$2:$C$26,2,FALSE)</f>
        <v>0</v>
      </c>
      <c r="H7410" t="str">
        <f>HLOOKUP(orders!G7410,region_horz!$B$1:$F$2,2,FALSE)</f>
        <v>AFRICA</v>
      </c>
      <c r="I7410" t="s">
        <v>16</v>
      </c>
      <c r="J7410">
        <v>57222.3</v>
      </c>
      <c r="K7410" s="1">
        <v>34508</v>
      </c>
      <c r="L7410" t="s">
        <v>13</v>
      </c>
      <c r="M7410" t="s">
        <v>1134</v>
      </c>
      <c r="N7410">
        <v>0</v>
      </c>
      <c r="O7410" t="s">
        <v>8402</v>
      </c>
    </row>
    <row r="7411" spans="1:15" x14ac:dyDescent="0.2">
      <c r="A7411">
        <v>29634</v>
      </c>
      <c r="B7411" t="str">
        <f>VLOOKUP(orders!C7411,customers!$A$2:$B$1501, 2,FALSE)</f>
        <v>Customer#000000106</v>
      </c>
      <c r="C7411">
        <v>106</v>
      </c>
      <c r="D7411" t="str">
        <f>VLOOKUP(orders!C7411,customers!$A$2:$G$1501,7,FALSE)</f>
        <v>MACHINERY</v>
      </c>
      <c r="E7411">
        <f>VLOOKUP(C7411,customers!$A$2:$D$1501, 4,FALSE)</f>
        <v>1</v>
      </c>
      <c r="F7411" t="str">
        <f>VLOOKUP(E7411,nation!$A$2:$B$26, 2,FALSE)</f>
        <v>ARGENTINA</v>
      </c>
      <c r="G7411">
        <f>VLOOKUP(orders!F7411,nation!$B$2:$C$26,2,FALSE)</f>
        <v>1</v>
      </c>
      <c r="H7411" t="str">
        <f>HLOOKUP(orders!G7411,region_horz!$B$1:$F$2,2,FALSE)</f>
        <v>AMERICA</v>
      </c>
      <c r="I7411" t="s">
        <v>16</v>
      </c>
      <c r="J7411">
        <v>190178.48</v>
      </c>
      <c r="K7411" s="1">
        <v>34672</v>
      </c>
      <c r="L7411" t="s">
        <v>10</v>
      </c>
      <c r="M7411" t="s">
        <v>412</v>
      </c>
      <c r="N7411">
        <v>0</v>
      </c>
      <c r="O7411" t="s">
        <v>8403</v>
      </c>
    </row>
    <row r="7412" spans="1:15" x14ac:dyDescent="0.2">
      <c r="A7412">
        <v>29635</v>
      </c>
      <c r="B7412" t="str">
        <f>VLOOKUP(orders!C7412,customers!$A$2:$B$1501, 2,FALSE)</f>
        <v>Customer#000000014</v>
      </c>
      <c r="C7412">
        <v>14</v>
      </c>
      <c r="D7412" t="str">
        <f>VLOOKUP(orders!C7412,customers!$A$2:$G$1501,7,FALSE)</f>
        <v>FURNITURE</v>
      </c>
      <c r="E7412">
        <f>VLOOKUP(C7412,customers!$A$2:$D$1501, 4,FALSE)</f>
        <v>1</v>
      </c>
      <c r="F7412" t="str">
        <f>VLOOKUP(E7412,nation!$A$2:$B$26, 2,FALSE)</f>
        <v>ARGENTINA</v>
      </c>
      <c r="G7412">
        <f>VLOOKUP(orders!F7412,nation!$B$2:$C$26,2,FALSE)</f>
        <v>1</v>
      </c>
      <c r="H7412" t="str">
        <f>HLOOKUP(orders!G7412,region_horz!$B$1:$F$2,2,FALSE)</f>
        <v>AMERICA</v>
      </c>
      <c r="I7412" t="s">
        <v>9</v>
      </c>
      <c r="J7412">
        <v>220655.3</v>
      </c>
      <c r="K7412" s="1">
        <v>35711</v>
      </c>
      <c r="L7412" t="s">
        <v>10</v>
      </c>
      <c r="M7412" t="s">
        <v>991</v>
      </c>
      <c r="N7412">
        <v>0</v>
      </c>
      <c r="O7412" t="s">
        <v>8404</v>
      </c>
    </row>
    <row r="7413" spans="1:15" x14ac:dyDescent="0.2">
      <c r="A7413">
        <v>29636</v>
      </c>
      <c r="B7413" t="str">
        <f>VLOOKUP(orders!C7413,customers!$A$2:$B$1501, 2,FALSE)</f>
        <v>Customer#000000943</v>
      </c>
      <c r="C7413">
        <v>943</v>
      </c>
      <c r="D7413" t="str">
        <f>VLOOKUP(orders!C7413,customers!$A$2:$G$1501,7,FALSE)</f>
        <v>FURNITURE</v>
      </c>
      <c r="E7413">
        <f>VLOOKUP(C7413,customers!$A$2:$D$1501, 4,FALSE)</f>
        <v>5</v>
      </c>
      <c r="F7413" t="str">
        <f>VLOOKUP(E7413,nation!$A$2:$B$26, 2,FALSE)</f>
        <v>ETHIOPIA</v>
      </c>
      <c r="G7413">
        <f>VLOOKUP(orders!F7413,nation!$B$2:$C$26,2,FALSE)</f>
        <v>0</v>
      </c>
      <c r="H7413" t="str">
        <f>HLOOKUP(orders!G7413,region_horz!$B$1:$F$2,2,FALSE)</f>
        <v>AFRICA</v>
      </c>
      <c r="I7413" t="s">
        <v>16</v>
      </c>
      <c r="J7413">
        <v>198992.07</v>
      </c>
      <c r="K7413" s="1">
        <v>33968</v>
      </c>
      <c r="L7413" t="s">
        <v>26</v>
      </c>
      <c r="M7413" t="s">
        <v>981</v>
      </c>
      <c r="N7413">
        <v>0</v>
      </c>
      <c r="O7413" t="s">
        <v>8405</v>
      </c>
    </row>
    <row r="7414" spans="1:15" x14ac:dyDescent="0.2">
      <c r="A7414">
        <v>29637</v>
      </c>
      <c r="B7414" t="str">
        <f>VLOOKUP(orders!C7414,customers!$A$2:$B$1501, 2,FALSE)</f>
        <v>Customer#000000371</v>
      </c>
      <c r="C7414">
        <v>371</v>
      </c>
      <c r="D7414" t="str">
        <f>VLOOKUP(orders!C7414,customers!$A$2:$G$1501,7,FALSE)</f>
        <v>AUTOMOBILE</v>
      </c>
      <c r="E7414">
        <f>VLOOKUP(C7414,customers!$A$2:$D$1501, 4,FALSE)</f>
        <v>22</v>
      </c>
      <c r="F7414" t="str">
        <f>VLOOKUP(E7414,nation!$A$2:$B$26, 2,FALSE)</f>
        <v>RUSSIA</v>
      </c>
      <c r="G7414">
        <f>VLOOKUP(orders!F7414,nation!$B$2:$C$26,2,FALSE)</f>
        <v>3</v>
      </c>
      <c r="H7414" t="str">
        <f>HLOOKUP(orders!G7414,region_horz!$B$1:$F$2,2,FALSE)</f>
        <v>EUROPE</v>
      </c>
      <c r="I7414" t="s">
        <v>16</v>
      </c>
      <c r="J7414">
        <v>153772.79999999999</v>
      </c>
      <c r="K7414" s="1">
        <v>34480</v>
      </c>
      <c r="L7414" t="s">
        <v>26</v>
      </c>
      <c r="M7414" t="s">
        <v>692</v>
      </c>
      <c r="N7414">
        <v>0</v>
      </c>
      <c r="O7414" t="s">
        <v>8406</v>
      </c>
    </row>
    <row r="7415" spans="1:15" x14ac:dyDescent="0.2">
      <c r="A7415">
        <v>29638</v>
      </c>
      <c r="B7415" t="str">
        <f>VLOOKUP(orders!C7415,customers!$A$2:$B$1501, 2,FALSE)</f>
        <v>Customer#000001007</v>
      </c>
      <c r="C7415">
        <v>1007</v>
      </c>
      <c r="D7415" t="str">
        <f>VLOOKUP(orders!C7415,customers!$A$2:$G$1501,7,FALSE)</f>
        <v>MACHINERY</v>
      </c>
      <c r="E7415">
        <f>VLOOKUP(C7415,customers!$A$2:$D$1501, 4,FALSE)</f>
        <v>9</v>
      </c>
      <c r="F7415" t="str">
        <f>VLOOKUP(E7415,nation!$A$2:$B$26, 2,FALSE)</f>
        <v>INDONESIA</v>
      </c>
      <c r="G7415">
        <f>VLOOKUP(orders!F7415,nation!$B$2:$C$26,2,FALSE)</f>
        <v>2</v>
      </c>
      <c r="H7415" t="str">
        <f>HLOOKUP(orders!G7415,region_horz!$B$1:$F$2,2,FALSE)</f>
        <v>ASIA</v>
      </c>
      <c r="I7415" t="s">
        <v>9</v>
      </c>
      <c r="J7415">
        <v>115946.58</v>
      </c>
      <c r="K7415" s="1">
        <v>34997</v>
      </c>
      <c r="L7415" t="s">
        <v>31</v>
      </c>
      <c r="M7415" t="s">
        <v>592</v>
      </c>
      <c r="N7415">
        <v>0</v>
      </c>
      <c r="O7415" t="s">
        <v>8407</v>
      </c>
    </row>
    <row r="7416" spans="1:15" x14ac:dyDescent="0.2">
      <c r="A7416">
        <v>29639</v>
      </c>
      <c r="B7416" t="str">
        <f>VLOOKUP(orders!C7416,customers!$A$2:$B$1501, 2,FALSE)</f>
        <v>Customer#000001247</v>
      </c>
      <c r="C7416">
        <v>1247</v>
      </c>
      <c r="D7416" t="str">
        <f>VLOOKUP(orders!C7416,customers!$A$2:$G$1501,7,FALSE)</f>
        <v>MACHINERY</v>
      </c>
      <c r="E7416">
        <f>VLOOKUP(C7416,customers!$A$2:$D$1501, 4,FALSE)</f>
        <v>0</v>
      </c>
      <c r="F7416" t="str">
        <f>VLOOKUP(E7416,nation!$A$2:$B$26, 2,FALSE)</f>
        <v>ALGERIA</v>
      </c>
      <c r="G7416">
        <f>VLOOKUP(orders!F7416,nation!$B$2:$C$26,2,FALSE)</f>
        <v>0</v>
      </c>
      <c r="H7416" t="str">
        <f>HLOOKUP(orders!G7416,region_horz!$B$1:$F$2,2,FALSE)</f>
        <v>AFRICA</v>
      </c>
      <c r="I7416" t="s">
        <v>48</v>
      </c>
      <c r="J7416">
        <v>196902.71</v>
      </c>
      <c r="K7416" s="1">
        <v>34807</v>
      </c>
      <c r="L7416" t="s">
        <v>13</v>
      </c>
      <c r="M7416" t="s">
        <v>1314</v>
      </c>
      <c r="N7416">
        <v>0</v>
      </c>
      <c r="O7416" t="s">
        <v>8408</v>
      </c>
    </row>
    <row r="7417" spans="1:15" x14ac:dyDescent="0.2">
      <c r="A7417">
        <v>29664</v>
      </c>
      <c r="B7417" t="str">
        <f>VLOOKUP(orders!C7417,customers!$A$2:$B$1501, 2,FALSE)</f>
        <v>Customer#000001321</v>
      </c>
      <c r="C7417">
        <v>1321</v>
      </c>
      <c r="D7417" t="str">
        <f>VLOOKUP(orders!C7417,customers!$A$2:$G$1501,7,FALSE)</f>
        <v>FURNITURE</v>
      </c>
      <c r="E7417">
        <f>VLOOKUP(C7417,customers!$A$2:$D$1501, 4,FALSE)</f>
        <v>10</v>
      </c>
      <c r="F7417" t="str">
        <f>VLOOKUP(E7417,nation!$A$2:$B$26, 2,FALSE)</f>
        <v>IRAN</v>
      </c>
      <c r="G7417">
        <f>VLOOKUP(orders!F7417,nation!$B$2:$C$26,2,FALSE)</f>
        <v>4</v>
      </c>
      <c r="H7417" t="str">
        <f>HLOOKUP(orders!G7417,region_horz!$B$1:$F$2,2,FALSE)</f>
        <v>MIDDLE EAST</v>
      </c>
      <c r="I7417" t="s">
        <v>9</v>
      </c>
      <c r="J7417">
        <v>234570.06</v>
      </c>
      <c r="K7417" s="1">
        <v>35513</v>
      </c>
      <c r="L7417" t="s">
        <v>13</v>
      </c>
      <c r="M7417" t="s">
        <v>174</v>
      </c>
      <c r="N7417">
        <v>0</v>
      </c>
      <c r="O7417" t="s">
        <v>8409</v>
      </c>
    </row>
    <row r="7418" spans="1:15" x14ac:dyDescent="0.2">
      <c r="A7418">
        <v>29665</v>
      </c>
      <c r="B7418" t="str">
        <f>VLOOKUP(orders!C7418,customers!$A$2:$B$1501, 2,FALSE)</f>
        <v>Customer#000000466</v>
      </c>
      <c r="C7418">
        <v>466</v>
      </c>
      <c r="D7418" t="str">
        <f>VLOOKUP(orders!C7418,customers!$A$2:$G$1501,7,FALSE)</f>
        <v>MACHINERY</v>
      </c>
      <c r="E7418">
        <f>VLOOKUP(C7418,customers!$A$2:$D$1501, 4,FALSE)</f>
        <v>12</v>
      </c>
      <c r="F7418" t="str">
        <f>VLOOKUP(E7418,nation!$A$2:$B$26, 2,FALSE)</f>
        <v>JAPAN</v>
      </c>
      <c r="G7418">
        <f>VLOOKUP(orders!F7418,nation!$B$2:$C$26,2,FALSE)</f>
        <v>2</v>
      </c>
      <c r="H7418" t="str">
        <f>HLOOKUP(orders!G7418,region_horz!$B$1:$F$2,2,FALSE)</f>
        <v>ASIA</v>
      </c>
      <c r="I7418" t="s">
        <v>9</v>
      </c>
      <c r="J7418">
        <v>154140.91</v>
      </c>
      <c r="K7418" s="1">
        <v>35159</v>
      </c>
      <c r="L7418" t="s">
        <v>13</v>
      </c>
      <c r="M7418" t="s">
        <v>807</v>
      </c>
      <c r="N7418">
        <v>0</v>
      </c>
      <c r="O7418" t="s">
        <v>8410</v>
      </c>
    </row>
    <row r="7419" spans="1:15" x14ac:dyDescent="0.2">
      <c r="A7419">
        <v>29666</v>
      </c>
      <c r="B7419" t="str">
        <f>VLOOKUP(orders!C7419,customers!$A$2:$B$1501, 2,FALSE)</f>
        <v>Customer#000001114</v>
      </c>
      <c r="C7419">
        <v>1114</v>
      </c>
      <c r="D7419" t="str">
        <f>VLOOKUP(orders!C7419,customers!$A$2:$G$1501,7,FALSE)</f>
        <v>BUILDING</v>
      </c>
      <c r="E7419">
        <f>VLOOKUP(C7419,customers!$A$2:$D$1501, 4,FALSE)</f>
        <v>14</v>
      </c>
      <c r="F7419" t="str">
        <f>VLOOKUP(E7419,nation!$A$2:$B$26, 2,FALSE)</f>
        <v>KENYA</v>
      </c>
      <c r="G7419">
        <f>VLOOKUP(orders!F7419,nation!$B$2:$C$26,2,FALSE)</f>
        <v>0</v>
      </c>
      <c r="H7419" t="str">
        <f>HLOOKUP(orders!G7419,region_horz!$B$1:$F$2,2,FALSE)</f>
        <v>AFRICA</v>
      </c>
      <c r="I7419" t="s">
        <v>9</v>
      </c>
      <c r="J7419">
        <v>243996.84</v>
      </c>
      <c r="K7419" s="1">
        <v>35064</v>
      </c>
      <c r="L7419" t="s">
        <v>23</v>
      </c>
      <c r="M7419" t="s">
        <v>3562</v>
      </c>
      <c r="N7419">
        <v>0</v>
      </c>
      <c r="O7419" t="s">
        <v>8411</v>
      </c>
    </row>
    <row r="7420" spans="1:15" x14ac:dyDescent="0.2">
      <c r="A7420">
        <v>29667</v>
      </c>
      <c r="B7420" t="str">
        <f>VLOOKUP(orders!C7420,customers!$A$2:$B$1501, 2,FALSE)</f>
        <v>Customer#000000208</v>
      </c>
      <c r="C7420">
        <v>208</v>
      </c>
      <c r="D7420" t="str">
        <f>VLOOKUP(orders!C7420,customers!$A$2:$G$1501,7,FALSE)</f>
        <v>MACHINERY</v>
      </c>
      <c r="E7420">
        <f>VLOOKUP(C7420,customers!$A$2:$D$1501, 4,FALSE)</f>
        <v>19</v>
      </c>
      <c r="F7420" t="str">
        <f>VLOOKUP(E7420,nation!$A$2:$B$26, 2,FALSE)</f>
        <v>ROMANIA</v>
      </c>
      <c r="G7420">
        <f>VLOOKUP(orders!F7420,nation!$B$2:$C$26,2,FALSE)</f>
        <v>3</v>
      </c>
      <c r="H7420" t="str">
        <f>HLOOKUP(orders!G7420,region_horz!$B$1:$F$2,2,FALSE)</f>
        <v>EUROPE</v>
      </c>
      <c r="I7420" t="s">
        <v>16</v>
      </c>
      <c r="J7420">
        <v>166546.32999999999</v>
      </c>
      <c r="K7420" s="1">
        <v>34540</v>
      </c>
      <c r="L7420" t="s">
        <v>23</v>
      </c>
      <c r="M7420" t="s">
        <v>199</v>
      </c>
      <c r="N7420">
        <v>0</v>
      </c>
      <c r="O7420" t="s">
        <v>8412</v>
      </c>
    </row>
    <row r="7421" spans="1:15" x14ac:dyDescent="0.2">
      <c r="A7421">
        <v>29668</v>
      </c>
      <c r="B7421" t="str">
        <f>VLOOKUP(orders!C7421,customers!$A$2:$B$1501, 2,FALSE)</f>
        <v>Customer#000001300</v>
      </c>
      <c r="C7421">
        <v>1300</v>
      </c>
      <c r="D7421" t="str">
        <f>VLOOKUP(orders!C7421,customers!$A$2:$G$1501,7,FALSE)</f>
        <v>BUILDING</v>
      </c>
      <c r="E7421">
        <f>VLOOKUP(C7421,customers!$A$2:$D$1501, 4,FALSE)</f>
        <v>23</v>
      </c>
      <c r="F7421" t="str">
        <f>VLOOKUP(E7421,nation!$A$2:$B$26, 2,FALSE)</f>
        <v>UNITED KINGDOM</v>
      </c>
      <c r="G7421">
        <f>VLOOKUP(orders!F7421,nation!$B$2:$C$26,2,FALSE)</f>
        <v>3</v>
      </c>
      <c r="H7421" t="str">
        <f>HLOOKUP(orders!G7421,region_horz!$B$1:$F$2,2,FALSE)</f>
        <v>EUROPE</v>
      </c>
      <c r="I7421" t="s">
        <v>9</v>
      </c>
      <c r="J7421">
        <v>226658.89</v>
      </c>
      <c r="K7421" s="1">
        <v>35420</v>
      </c>
      <c r="L7421" t="s">
        <v>23</v>
      </c>
      <c r="M7421" t="s">
        <v>21</v>
      </c>
      <c r="N7421">
        <v>0</v>
      </c>
      <c r="O7421" t="s">
        <v>8413</v>
      </c>
    </row>
    <row r="7422" spans="1:15" x14ac:dyDescent="0.2">
      <c r="A7422">
        <v>29669</v>
      </c>
      <c r="B7422" t="str">
        <f>VLOOKUP(orders!C7422,customers!$A$2:$B$1501, 2,FALSE)</f>
        <v>Customer#000000076</v>
      </c>
      <c r="C7422">
        <v>76</v>
      </c>
      <c r="D7422" t="str">
        <f>VLOOKUP(orders!C7422,customers!$A$2:$G$1501,7,FALSE)</f>
        <v>FURNITURE</v>
      </c>
      <c r="E7422">
        <f>VLOOKUP(C7422,customers!$A$2:$D$1501, 4,FALSE)</f>
        <v>0</v>
      </c>
      <c r="F7422" t="str">
        <f>VLOOKUP(E7422,nation!$A$2:$B$26, 2,FALSE)</f>
        <v>ALGERIA</v>
      </c>
      <c r="G7422">
        <f>VLOOKUP(orders!F7422,nation!$B$2:$C$26,2,FALSE)</f>
        <v>0</v>
      </c>
      <c r="H7422" t="str">
        <f>HLOOKUP(orders!G7422,region_horz!$B$1:$F$2,2,FALSE)</f>
        <v>AFRICA</v>
      </c>
      <c r="I7422" t="s">
        <v>9</v>
      </c>
      <c r="J7422">
        <v>41499.279999999999</v>
      </c>
      <c r="K7422" s="1">
        <v>35133</v>
      </c>
      <c r="L7422" t="s">
        <v>26</v>
      </c>
      <c r="M7422" t="s">
        <v>2629</v>
      </c>
      <c r="N7422">
        <v>0</v>
      </c>
      <c r="O7422" t="s">
        <v>8414</v>
      </c>
    </row>
    <row r="7423" spans="1:15" x14ac:dyDescent="0.2">
      <c r="A7423">
        <v>29670</v>
      </c>
      <c r="B7423" t="str">
        <f>VLOOKUP(orders!C7423,customers!$A$2:$B$1501, 2,FALSE)</f>
        <v>Customer#000001304</v>
      </c>
      <c r="C7423">
        <v>1304</v>
      </c>
      <c r="D7423" t="str">
        <f>VLOOKUP(orders!C7423,customers!$A$2:$G$1501,7,FALSE)</f>
        <v>AUTOMOBILE</v>
      </c>
      <c r="E7423">
        <f>VLOOKUP(C7423,customers!$A$2:$D$1501, 4,FALSE)</f>
        <v>11</v>
      </c>
      <c r="F7423" t="str">
        <f>VLOOKUP(E7423,nation!$A$2:$B$26, 2,FALSE)</f>
        <v>IRAQ</v>
      </c>
      <c r="G7423">
        <f>VLOOKUP(orders!F7423,nation!$B$2:$C$26,2,FALSE)</f>
        <v>4</v>
      </c>
      <c r="H7423" t="str">
        <f>HLOOKUP(orders!G7423,region_horz!$B$1:$F$2,2,FALSE)</f>
        <v>MIDDLE EAST</v>
      </c>
      <c r="I7423" t="s">
        <v>16</v>
      </c>
      <c r="J7423">
        <v>12832.31</v>
      </c>
      <c r="K7423" s="1">
        <v>34400</v>
      </c>
      <c r="L7423" t="s">
        <v>10</v>
      </c>
      <c r="M7423" t="s">
        <v>2607</v>
      </c>
      <c r="N7423">
        <v>0</v>
      </c>
      <c r="O7423" t="s">
        <v>8415</v>
      </c>
    </row>
    <row r="7424" spans="1:15" x14ac:dyDescent="0.2">
      <c r="A7424">
        <v>29671</v>
      </c>
      <c r="B7424" t="str">
        <f>VLOOKUP(orders!C7424,customers!$A$2:$B$1501, 2,FALSE)</f>
        <v>Customer#000000485</v>
      </c>
      <c r="C7424">
        <v>485</v>
      </c>
      <c r="D7424" t="str">
        <f>VLOOKUP(orders!C7424,customers!$A$2:$G$1501,7,FALSE)</f>
        <v>MACHINERY</v>
      </c>
      <c r="E7424">
        <f>VLOOKUP(C7424,customers!$A$2:$D$1501, 4,FALSE)</f>
        <v>19</v>
      </c>
      <c r="F7424" t="str">
        <f>VLOOKUP(E7424,nation!$A$2:$B$26, 2,FALSE)</f>
        <v>ROMANIA</v>
      </c>
      <c r="G7424">
        <f>VLOOKUP(orders!F7424,nation!$B$2:$C$26,2,FALSE)</f>
        <v>3</v>
      </c>
      <c r="H7424" t="str">
        <f>HLOOKUP(orders!G7424,region_horz!$B$1:$F$2,2,FALSE)</f>
        <v>EUROPE</v>
      </c>
      <c r="I7424" t="s">
        <v>16</v>
      </c>
      <c r="J7424">
        <v>202823.33</v>
      </c>
      <c r="K7424" s="1">
        <v>34051</v>
      </c>
      <c r="L7424" t="s">
        <v>13</v>
      </c>
      <c r="M7424" t="s">
        <v>545</v>
      </c>
      <c r="N7424">
        <v>0</v>
      </c>
      <c r="O7424" t="s">
        <v>8416</v>
      </c>
    </row>
    <row r="7425" spans="1:15" x14ac:dyDescent="0.2">
      <c r="A7425">
        <v>29696</v>
      </c>
      <c r="B7425" t="str">
        <f>VLOOKUP(orders!C7425,customers!$A$2:$B$1501, 2,FALSE)</f>
        <v>Customer#000001348</v>
      </c>
      <c r="C7425">
        <v>1348</v>
      </c>
      <c r="D7425" t="str">
        <f>VLOOKUP(orders!C7425,customers!$A$2:$G$1501,7,FALSE)</f>
        <v>MACHINERY</v>
      </c>
      <c r="E7425">
        <f>VLOOKUP(C7425,customers!$A$2:$D$1501, 4,FALSE)</f>
        <v>23</v>
      </c>
      <c r="F7425" t="str">
        <f>VLOOKUP(E7425,nation!$A$2:$B$26, 2,FALSE)</f>
        <v>UNITED KINGDOM</v>
      </c>
      <c r="G7425">
        <f>VLOOKUP(orders!F7425,nation!$B$2:$C$26,2,FALSE)</f>
        <v>3</v>
      </c>
      <c r="H7425" t="str">
        <f>HLOOKUP(orders!G7425,region_horz!$B$1:$F$2,2,FALSE)</f>
        <v>EUROPE</v>
      </c>
      <c r="I7425" t="s">
        <v>9</v>
      </c>
      <c r="J7425">
        <v>80618.75</v>
      </c>
      <c r="K7425" s="1">
        <v>35248</v>
      </c>
      <c r="L7425" t="s">
        <v>13</v>
      </c>
      <c r="M7425" t="s">
        <v>1360</v>
      </c>
      <c r="N7425">
        <v>0</v>
      </c>
      <c r="O7425" t="s">
        <v>8417</v>
      </c>
    </row>
    <row r="7426" spans="1:15" x14ac:dyDescent="0.2">
      <c r="A7426">
        <v>29697</v>
      </c>
      <c r="B7426" t="str">
        <f>VLOOKUP(orders!C7426,customers!$A$2:$B$1501, 2,FALSE)</f>
        <v>Customer#000000490</v>
      </c>
      <c r="C7426">
        <v>490</v>
      </c>
      <c r="D7426" t="str">
        <f>VLOOKUP(orders!C7426,customers!$A$2:$G$1501,7,FALSE)</f>
        <v>FURNITURE</v>
      </c>
      <c r="E7426">
        <f>VLOOKUP(C7426,customers!$A$2:$D$1501, 4,FALSE)</f>
        <v>22</v>
      </c>
      <c r="F7426" t="str">
        <f>VLOOKUP(E7426,nation!$A$2:$B$26, 2,FALSE)</f>
        <v>RUSSIA</v>
      </c>
      <c r="G7426">
        <f>VLOOKUP(orders!F7426,nation!$B$2:$C$26,2,FALSE)</f>
        <v>3</v>
      </c>
      <c r="H7426" t="str">
        <f>HLOOKUP(orders!G7426,region_horz!$B$1:$F$2,2,FALSE)</f>
        <v>EUROPE</v>
      </c>
      <c r="I7426" t="s">
        <v>9</v>
      </c>
      <c r="J7426">
        <v>71674.19</v>
      </c>
      <c r="K7426" s="1">
        <v>35492</v>
      </c>
      <c r="L7426" t="s">
        <v>13</v>
      </c>
      <c r="M7426" t="s">
        <v>282</v>
      </c>
      <c r="N7426">
        <v>0</v>
      </c>
      <c r="O7426" t="s">
        <v>8418</v>
      </c>
    </row>
    <row r="7427" spans="1:15" x14ac:dyDescent="0.2">
      <c r="A7427">
        <v>29698</v>
      </c>
      <c r="B7427" t="str">
        <f>VLOOKUP(orders!C7427,customers!$A$2:$B$1501, 2,FALSE)</f>
        <v>Customer#000000175</v>
      </c>
      <c r="C7427">
        <v>175</v>
      </c>
      <c r="D7427" t="str">
        <f>VLOOKUP(orders!C7427,customers!$A$2:$G$1501,7,FALSE)</f>
        <v>FURNITURE</v>
      </c>
      <c r="E7427">
        <f>VLOOKUP(C7427,customers!$A$2:$D$1501, 4,FALSE)</f>
        <v>10</v>
      </c>
      <c r="F7427" t="str">
        <f>VLOOKUP(E7427,nation!$A$2:$B$26, 2,FALSE)</f>
        <v>IRAN</v>
      </c>
      <c r="G7427">
        <f>VLOOKUP(orders!F7427,nation!$B$2:$C$26,2,FALSE)</f>
        <v>4</v>
      </c>
      <c r="H7427" t="str">
        <f>HLOOKUP(orders!G7427,region_horz!$B$1:$F$2,2,FALSE)</f>
        <v>MIDDLE EAST</v>
      </c>
      <c r="I7427" t="s">
        <v>9</v>
      </c>
      <c r="J7427">
        <v>34614.47</v>
      </c>
      <c r="K7427" s="1">
        <v>35243</v>
      </c>
      <c r="L7427" t="s">
        <v>26</v>
      </c>
      <c r="M7427" t="s">
        <v>875</v>
      </c>
      <c r="N7427">
        <v>0</v>
      </c>
      <c r="O7427" t="s">
        <v>8419</v>
      </c>
    </row>
    <row r="7428" spans="1:15" x14ac:dyDescent="0.2">
      <c r="A7428">
        <v>29699</v>
      </c>
      <c r="B7428" t="str">
        <f>VLOOKUP(orders!C7428,customers!$A$2:$B$1501, 2,FALSE)</f>
        <v>Customer#000000838</v>
      </c>
      <c r="C7428">
        <v>838</v>
      </c>
      <c r="D7428" t="str">
        <f>VLOOKUP(orders!C7428,customers!$A$2:$G$1501,7,FALSE)</f>
        <v>AUTOMOBILE</v>
      </c>
      <c r="E7428">
        <f>VLOOKUP(C7428,customers!$A$2:$D$1501, 4,FALSE)</f>
        <v>5</v>
      </c>
      <c r="F7428" t="str">
        <f>VLOOKUP(E7428,nation!$A$2:$B$26, 2,FALSE)</f>
        <v>ETHIOPIA</v>
      </c>
      <c r="G7428">
        <f>VLOOKUP(orders!F7428,nation!$B$2:$C$26,2,FALSE)</f>
        <v>0</v>
      </c>
      <c r="H7428" t="str">
        <f>HLOOKUP(orders!G7428,region_horz!$B$1:$F$2,2,FALSE)</f>
        <v>AFRICA</v>
      </c>
      <c r="I7428" t="s">
        <v>9</v>
      </c>
      <c r="J7428">
        <v>201389.31</v>
      </c>
      <c r="K7428" s="1">
        <v>35119</v>
      </c>
      <c r="L7428" t="s">
        <v>13</v>
      </c>
      <c r="M7428" t="s">
        <v>358</v>
      </c>
      <c r="N7428">
        <v>0</v>
      </c>
      <c r="O7428" t="s">
        <v>8420</v>
      </c>
    </row>
    <row r="7429" spans="1:15" x14ac:dyDescent="0.2">
      <c r="A7429">
        <v>29700</v>
      </c>
      <c r="B7429" t="str">
        <f>VLOOKUP(orders!C7429,customers!$A$2:$B$1501, 2,FALSE)</f>
        <v>Customer#000001118</v>
      </c>
      <c r="C7429">
        <v>1118</v>
      </c>
      <c r="D7429" t="str">
        <f>VLOOKUP(orders!C7429,customers!$A$2:$G$1501,7,FALSE)</f>
        <v>HOUSEHOLD</v>
      </c>
      <c r="E7429">
        <f>VLOOKUP(C7429,customers!$A$2:$D$1501, 4,FALSE)</f>
        <v>11</v>
      </c>
      <c r="F7429" t="str">
        <f>VLOOKUP(E7429,nation!$A$2:$B$26, 2,FALSE)</f>
        <v>IRAQ</v>
      </c>
      <c r="G7429">
        <f>VLOOKUP(orders!F7429,nation!$B$2:$C$26,2,FALSE)</f>
        <v>4</v>
      </c>
      <c r="H7429" t="str">
        <f>HLOOKUP(orders!G7429,region_horz!$B$1:$F$2,2,FALSE)</f>
        <v>MIDDLE EAST</v>
      </c>
      <c r="I7429" t="s">
        <v>16</v>
      </c>
      <c r="J7429">
        <v>76204.06</v>
      </c>
      <c r="K7429" s="1">
        <v>34066</v>
      </c>
      <c r="L7429" t="s">
        <v>31</v>
      </c>
      <c r="M7429" t="s">
        <v>496</v>
      </c>
      <c r="N7429">
        <v>0</v>
      </c>
      <c r="O7429" t="s">
        <v>8421</v>
      </c>
    </row>
    <row r="7430" spans="1:15" x14ac:dyDescent="0.2">
      <c r="A7430">
        <v>29701</v>
      </c>
      <c r="B7430" t="str">
        <f>VLOOKUP(orders!C7430,customers!$A$2:$B$1501, 2,FALSE)</f>
        <v>Customer#000000226</v>
      </c>
      <c r="C7430">
        <v>226</v>
      </c>
      <c r="D7430" t="str">
        <f>VLOOKUP(orders!C7430,customers!$A$2:$G$1501,7,FALSE)</f>
        <v>AUTOMOBILE</v>
      </c>
      <c r="E7430">
        <f>VLOOKUP(C7430,customers!$A$2:$D$1501, 4,FALSE)</f>
        <v>3</v>
      </c>
      <c r="F7430" t="str">
        <f>VLOOKUP(E7430,nation!$A$2:$B$26, 2,FALSE)</f>
        <v>CANADA</v>
      </c>
      <c r="G7430">
        <f>VLOOKUP(orders!F7430,nation!$B$2:$C$26,2,FALSE)</f>
        <v>1</v>
      </c>
      <c r="H7430" t="str">
        <f>HLOOKUP(orders!G7430,region_horz!$B$1:$F$2,2,FALSE)</f>
        <v>AMERICA</v>
      </c>
      <c r="I7430" t="s">
        <v>9</v>
      </c>
      <c r="J7430">
        <v>55542.22</v>
      </c>
      <c r="K7430" s="1">
        <v>35612</v>
      </c>
      <c r="L7430" t="s">
        <v>23</v>
      </c>
      <c r="M7430" t="s">
        <v>1612</v>
      </c>
      <c r="N7430">
        <v>0</v>
      </c>
      <c r="O7430" t="s">
        <v>8422</v>
      </c>
    </row>
    <row r="7431" spans="1:15" x14ac:dyDescent="0.2">
      <c r="A7431">
        <v>29702</v>
      </c>
      <c r="B7431" t="str">
        <f>VLOOKUP(orders!C7431,customers!$A$2:$B$1501, 2,FALSE)</f>
        <v>Customer#000000986</v>
      </c>
      <c r="C7431">
        <v>986</v>
      </c>
      <c r="D7431" t="str">
        <f>VLOOKUP(orders!C7431,customers!$A$2:$G$1501,7,FALSE)</f>
        <v>BUILDING</v>
      </c>
      <c r="E7431">
        <f>VLOOKUP(C7431,customers!$A$2:$D$1501, 4,FALSE)</f>
        <v>1</v>
      </c>
      <c r="F7431" t="str">
        <f>VLOOKUP(E7431,nation!$A$2:$B$26, 2,FALSE)</f>
        <v>ARGENTINA</v>
      </c>
      <c r="G7431">
        <f>VLOOKUP(orders!F7431,nation!$B$2:$C$26,2,FALSE)</f>
        <v>1</v>
      </c>
      <c r="H7431" t="str">
        <f>HLOOKUP(orders!G7431,region_horz!$B$1:$F$2,2,FALSE)</f>
        <v>AMERICA</v>
      </c>
      <c r="I7431" t="s">
        <v>16</v>
      </c>
      <c r="J7431">
        <v>244294.92</v>
      </c>
      <c r="K7431" s="1">
        <v>34448</v>
      </c>
      <c r="L7431" t="s">
        <v>26</v>
      </c>
      <c r="M7431" t="s">
        <v>662</v>
      </c>
      <c r="N7431">
        <v>0</v>
      </c>
      <c r="O7431" t="s">
        <v>8423</v>
      </c>
    </row>
    <row r="7432" spans="1:15" x14ac:dyDescent="0.2">
      <c r="A7432">
        <v>29703</v>
      </c>
      <c r="B7432" t="str">
        <f>VLOOKUP(orders!C7432,customers!$A$2:$B$1501, 2,FALSE)</f>
        <v>Customer#000001202</v>
      </c>
      <c r="C7432">
        <v>1202</v>
      </c>
      <c r="D7432" t="str">
        <f>VLOOKUP(orders!C7432,customers!$A$2:$G$1501,7,FALSE)</f>
        <v>BUILDING</v>
      </c>
      <c r="E7432">
        <f>VLOOKUP(C7432,customers!$A$2:$D$1501, 4,FALSE)</f>
        <v>0</v>
      </c>
      <c r="F7432" t="str">
        <f>VLOOKUP(E7432,nation!$A$2:$B$26, 2,FALSE)</f>
        <v>ALGERIA</v>
      </c>
      <c r="G7432">
        <f>VLOOKUP(orders!F7432,nation!$B$2:$C$26,2,FALSE)</f>
        <v>0</v>
      </c>
      <c r="H7432" t="str">
        <f>HLOOKUP(orders!G7432,region_horz!$B$1:$F$2,2,FALSE)</f>
        <v>AFRICA</v>
      </c>
      <c r="I7432" t="s">
        <v>9</v>
      </c>
      <c r="J7432">
        <v>133908.10999999999</v>
      </c>
      <c r="K7432" s="1">
        <v>35248</v>
      </c>
      <c r="L7432" t="s">
        <v>26</v>
      </c>
      <c r="M7432" t="s">
        <v>1045</v>
      </c>
      <c r="N7432">
        <v>0</v>
      </c>
      <c r="O7432" t="s">
        <v>8424</v>
      </c>
    </row>
    <row r="7433" spans="1:15" x14ac:dyDescent="0.2">
      <c r="A7433">
        <v>29728</v>
      </c>
      <c r="B7433" t="str">
        <f>VLOOKUP(orders!C7433,customers!$A$2:$B$1501, 2,FALSE)</f>
        <v>Customer#000001448</v>
      </c>
      <c r="C7433">
        <v>1448</v>
      </c>
      <c r="D7433" t="str">
        <f>VLOOKUP(orders!C7433,customers!$A$2:$G$1501,7,FALSE)</f>
        <v>AUTOMOBILE</v>
      </c>
      <c r="E7433">
        <f>VLOOKUP(C7433,customers!$A$2:$D$1501, 4,FALSE)</f>
        <v>24</v>
      </c>
      <c r="F7433" t="str">
        <f>VLOOKUP(E7433,nation!$A$2:$B$26, 2,FALSE)</f>
        <v>UNITED STATES</v>
      </c>
      <c r="G7433">
        <f>VLOOKUP(orders!F7433,nation!$B$2:$C$26,2,FALSE)</f>
        <v>1</v>
      </c>
      <c r="H7433" t="str">
        <f>HLOOKUP(orders!G7433,region_horz!$B$1:$F$2,2,FALSE)</f>
        <v>AMERICA</v>
      </c>
      <c r="I7433" t="s">
        <v>9</v>
      </c>
      <c r="J7433">
        <v>44233.86</v>
      </c>
      <c r="K7433" s="1">
        <v>35954</v>
      </c>
      <c r="L7433" t="s">
        <v>26</v>
      </c>
      <c r="M7433" t="s">
        <v>799</v>
      </c>
      <c r="N7433">
        <v>0</v>
      </c>
      <c r="O7433" t="s">
        <v>8425</v>
      </c>
    </row>
    <row r="7434" spans="1:15" x14ac:dyDescent="0.2">
      <c r="A7434">
        <v>29729</v>
      </c>
      <c r="B7434" t="str">
        <f>VLOOKUP(orders!C7434,customers!$A$2:$B$1501, 2,FALSE)</f>
        <v>Customer#000000124</v>
      </c>
      <c r="C7434">
        <v>124</v>
      </c>
      <c r="D7434" t="str">
        <f>VLOOKUP(orders!C7434,customers!$A$2:$G$1501,7,FALSE)</f>
        <v>AUTOMOBILE</v>
      </c>
      <c r="E7434">
        <f>VLOOKUP(C7434,customers!$A$2:$D$1501, 4,FALSE)</f>
        <v>18</v>
      </c>
      <c r="F7434" t="str">
        <f>VLOOKUP(E7434,nation!$A$2:$B$26, 2,FALSE)</f>
        <v>CHINA</v>
      </c>
      <c r="G7434">
        <f>VLOOKUP(orders!F7434,nation!$B$2:$C$26,2,FALSE)</f>
        <v>2</v>
      </c>
      <c r="H7434" t="str">
        <f>HLOOKUP(orders!G7434,region_horz!$B$1:$F$2,2,FALSE)</f>
        <v>ASIA</v>
      </c>
      <c r="I7434" t="s">
        <v>9</v>
      </c>
      <c r="J7434">
        <v>141336.51999999999</v>
      </c>
      <c r="K7434" s="1">
        <v>35073</v>
      </c>
      <c r="L7434" t="s">
        <v>26</v>
      </c>
      <c r="M7434" t="s">
        <v>1128</v>
      </c>
      <c r="N7434">
        <v>0</v>
      </c>
      <c r="O7434" t="s">
        <v>8426</v>
      </c>
    </row>
    <row r="7435" spans="1:15" x14ac:dyDescent="0.2">
      <c r="A7435">
        <v>29730</v>
      </c>
      <c r="B7435" t="str">
        <f>VLOOKUP(orders!C7435,customers!$A$2:$B$1501, 2,FALSE)</f>
        <v>Customer#000001051</v>
      </c>
      <c r="C7435">
        <v>1051</v>
      </c>
      <c r="D7435" t="str">
        <f>VLOOKUP(orders!C7435,customers!$A$2:$G$1501,7,FALSE)</f>
        <v>HOUSEHOLD</v>
      </c>
      <c r="E7435">
        <f>VLOOKUP(C7435,customers!$A$2:$D$1501, 4,FALSE)</f>
        <v>2</v>
      </c>
      <c r="F7435" t="str">
        <f>VLOOKUP(E7435,nation!$A$2:$B$26, 2,FALSE)</f>
        <v>BRAZIL</v>
      </c>
      <c r="G7435">
        <f>VLOOKUP(orders!F7435,nation!$B$2:$C$26,2,FALSE)</f>
        <v>1</v>
      </c>
      <c r="H7435" t="str">
        <f>HLOOKUP(orders!G7435,region_horz!$B$1:$F$2,2,FALSE)</f>
        <v>AMERICA</v>
      </c>
      <c r="I7435" t="s">
        <v>16</v>
      </c>
      <c r="J7435">
        <v>171813.62</v>
      </c>
      <c r="K7435" s="1">
        <v>34137</v>
      </c>
      <c r="L7435" t="s">
        <v>13</v>
      </c>
      <c r="M7435" t="s">
        <v>275</v>
      </c>
      <c r="N7435">
        <v>0</v>
      </c>
      <c r="O7435" t="s">
        <v>8427</v>
      </c>
    </row>
    <row r="7436" spans="1:15" x14ac:dyDescent="0.2">
      <c r="A7436">
        <v>29731</v>
      </c>
      <c r="B7436" t="str">
        <f>VLOOKUP(orders!C7436,customers!$A$2:$B$1501, 2,FALSE)</f>
        <v>Customer#000000037</v>
      </c>
      <c r="C7436">
        <v>37</v>
      </c>
      <c r="D7436" t="str">
        <f>VLOOKUP(orders!C7436,customers!$A$2:$G$1501,7,FALSE)</f>
        <v>FURNITURE</v>
      </c>
      <c r="E7436">
        <f>VLOOKUP(C7436,customers!$A$2:$D$1501, 4,FALSE)</f>
        <v>8</v>
      </c>
      <c r="F7436" t="str">
        <f>VLOOKUP(E7436,nation!$A$2:$B$26, 2,FALSE)</f>
        <v>INDIA</v>
      </c>
      <c r="G7436">
        <f>VLOOKUP(orders!F7436,nation!$B$2:$C$26,2,FALSE)</f>
        <v>2</v>
      </c>
      <c r="H7436" t="str">
        <f>HLOOKUP(orders!G7436,region_horz!$B$1:$F$2,2,FALSE)</f>
        <v>ASIA</v>
      </c>
      <c r="I7436" t="s">
        <v>9</v>
      </c>
      <c r="J7436">
        <v>117601.66</v>
      </c>
      <c r="K7436" s="1">
        <v>35025</v>
      </c>
      <c r="L7436" t="s">
        <v>13</v>
      </c>
      <c r="M7436" t="s">
        <v>146</v>
      </c>
      <c r="N7436">
        <v>0</v>
      </c>
      <c r="O7436" t="s">
        <v>8428</v>
      </c>
    </row>
    <row r="7437" spans="1:15" x14ac:dyDescent="0.2">
      <c r="A7437">
        <v>29732</v>
      </c>
      <c r="B7437" t="str">
        <f>VLOOKUP(orders!C7437,customers!$A$2:$B$1501, 2,FALSE)</f>
        <v>Customer#000000121</v>
      </c>
      <c r="C7437">
        <v>121</v>
      </c>
      <c r="D7437" t="str">
        <f>VLOOKUP(orders!C7437,customers!$A$2:$G$1501,7,FALSE)</f>
        <v>BUILDING</v>
      </c>
      <c r="E7437">
        <f>VLOOKUP(C7437,customers!$A$2:$D$1501, 4,FALSE)</f>
        <v>17</v>
      </c>
      <c r="F7437" t="str">
        <f>VLOOKUP(E7437,nation!$A$2:$B$26, 2,FALSE)</f>
        <v>PERU</v>
      </c>
      <c r="G7437">
        <f>VLOOKUP(orders!F7437,nation!$B$2:$C$26,2,FALSE)</f>
        <v>1</v>
      </c>
      <c r="H7437" t="str">
        <f>HLOOKUP(orders!G7437,region_horz!$B$1:$F$2,2,FALSE)</f>
        <v>AMERICA</v>
      </c>
      <c r="I7437" t="s">
        <v>16</v>
      </c>
      <c r="J7437">
        <v>180490.66</v>
      </c>
      <c r="K7437" s="1">
        <v>33951</v>
      </c>
      <c r="L7437" t="s">
        <v>31</v>
      </c>
      <c r="M7437" t="s">
        <v>122</v>
      </c>
      <c r="N7437">
        <v>0</v>
      </c>
      <c r="O7437" t="s">
        <v>8429</v>
      </c>
    </row>
    <row r="7438" spans="1:15" x14ac:dyDescent="0.2">
      <c r="A7438">
        <v>29733</v>
      </c>
      <c r="B7438" t="str">
        <f>VLOOKUP(orders!C7438,customers!$A$2:$B$1501, 2,FALSE)</f>
        <v>Customer#000001285</v>
      </c>
      <c r="C7438">
        <v>1285</v>
      </c>
      <c r="D7438" t="str">
        <f>VLOOKUP(orders!C7438,customers!$A$2:$G$1501,7,FALSE)</f>
        <v>HOUSEHOLD</v>
      </c>
      <c r="E7438">
        <f>VLOOKUP(C7438,customers!$A$2:$D$1501, 4,FALSE)</f>
        <v>19</v>
      </c>
      <c r="F7438" t="str">
        <f>VLOOKUP(E7438,nation!$A$2:$B$26, 2,FALSE)</f>
        <v>ROMANIA</v>
      </c>
      <c r="G7438">
        <f>VLOOKUP(orders!F7438,nation!$B$2:$C$26,2,FALSE)</f>
        <v>3</v>
      </c>
      <c r="H7438" t="str">
        <f>HLOOKUP(orders!G7438,region_horz!$B$1:$F$2,2,FALSE)</f>
        <v>EUROPE</v>
      </c>
      <c r="I7438" t="s">
        <v>9</v>
      </c>
      <c r="J7438">
        <v>48658.400000000001</v>
      </c>
      <c r="K7438" s="1">
        <v>35320</v>
      </c>
      <c r="L7438" t="s">
        <v>13</v>
      </c>
      <c r="M7438" t="s">
        <v>2259</v>
      </c>
      <c r="N7438">
        <v>0</v>
      </c>
      <c r="O7438" t="s">
        <v>8430</v>
      </c>
    </row>
    <row r="7439" spans="1:15" x14ac:dyDescent="0.2">
      <c r="A7439">
        <v>29734</v>
      </c>
      <c r="B7439" t="str">
        <f>VLOOKUP(orders!C7439,customers!$A$2:$B$1501, 2,FALSE)</f>
        <v>Customer#000001156</v>
      </c>
      <c r="C7439">
        <v>1156</v>
      </c>
      <c r="D7439" t="str">
        <f>VLOOKUP(orders!C7439,customers!$A$2:$G$1501,7,FALSE)</f>
        <v>HOUSEHOLD</v>
      </c>
      <c r="E7439">
        <f>VLOOKUP(C7439,customers!$A$2:$D$1501, 4,FALSE)</f>
        <v>14</v>
      </c>
      <c r="F7439" t="str">
        <f>VLOOKUP(E7439,nation!$A$2:$B$26, 2,FALSE)</f>
        <v>KENYA</v>
      </c>
      <c r="G7439">
        <f>VLOOKUP(orders!F7439,nation!$B$2:$C$26,2,FALSE)</f>
        <v>0</v>
      </c>
      <c r="H7439" t="str">
        <f>HLOOKUP(orders!G7439,region_horz!$B$1:$F$2,2,FALSE)</f>
        <v>AFRICA</v>
      </c>
      <c r="I7439" t="s">
        <v>9</v>
      </c>
      <c r="J7439">
        <v>87052.11</v>
      </c>
      <c r="K7439" s="1">
        <v>35332</v>
      </c>
      <c r="L7439" t="s">
        <v>26</v>
      </c>
      <c r="M7439" t="s">
        <v>348</v>
      </c>
      <c r="N7439">
        <v>0</v>
      </c>
      <c r="O7439" t="s">
        <v>8431</v>
      </c>
    </row>
    <row r="7440" spans="1:15" x14ac:dyDescent="0.2">
      <c r="A7440">
        <v>29735</v>
      </c>
      <c r="B7440" t="str">
        <f>VLOOKUP(orders!C7440,customers!$A$2:$B$1501, 2,FALSE)</f>
        <v>Customer#000000571</v>
      </c>
      <c r="C7440">
        <v>571</v>
      </c>
      <c r="D7440" t="str">
        <f>VLOOKUP(orders!C7440,customers!$A$2:$G$1501,7,FALSE)</f>
        <v>HOUSEHOLD</v>
      </c>
      <c r="E7440">
        <f>VLOOKUP(C7440,customers!$A$2:$D$1501, 4,FALSE)</f>
        <v>2</v>
      </c>
      <c r="F7440" t="str">
        <f>VLOOKUP(E7440,nation!$A$2:$B$26, 2,FALSE)</f>
        <v>BRAZIL</v>
      </c>
      <c r="G7440">
        <f>VLOOKUP(orders!F7440,nation!$B$2:$C$26,2,FALSE)</f>
        <v>1</v>
      </c>
      <c r="H7440" t="str">
        <f>HLOOKUP(orders!G7440,region_horz!$B$1:$F$2,2,FALSE)</f>
        <v>AMERICA</v>
      </c>
      <c r="I7440" t="s">
        <v>9</v>
      </c>
      <c r="J7440">
        <v>139749.24</v>
      </c>
      <c r="K7440" s="1">
        <v>35344</v>
      </c>
      <c r="L7440" t="s">
        <v>26</v>
      </c>
      <c r="M7440" t="s">
        <v>2604</v>
      </c>
      <c r="N7440">
        <v>0</v>
      </c>
      <c r="O7440" t="s">
        <v>8432</v>
      </c>
    </row>
    <row r="7441" spans="1:15" x14ac:dyDescent="0.2">
      <c r="A7441">
        <v>29760</v>
      </c>
      <c r="B7441" t="str">
        <f>VLOOKUP(orders!C7441,customers!$A$2:$B$1501, 2,FALSE)</f>
        <v>Customer#000000094</v>
      </c>
      <c r="C7441">
        <v>94</v>
      </c>
      <c r="D7441" t="str">
        <f>VLOOKUP(orders!C7441,customers!$A$2:$G$1501,7,FALSE)</f>
        <v>HOUSEHOLD</v>
      </c>
      <c r="E7441">
        <f>VLOOKUP(C7441,customers!$A$2:$D$1501, 4,FALSE)</f>
        <v>9</v>
      </c>
      <c r="F7441" t="str">
        <f>VLOOKUP(E7441,nation!$A$2:$B$26, 2,FALSE)</f>
        <v>INDONESIA</v>
      </c>
      <c r="G7441">
        <f>VLOOKUP(orders!F7441,nation!$B$2:$C$26,2,FALSE)</f>
        <v>2</v>
      </c>
      <c r="H7441" t="str">
        <f>HLOOKUP(orders!G7441,region_horz!$B$1:$F$2,2,FALSE)</f>
        <v>ASIA</v>
      </c>
      <c r="I7441" t="s">
        <v>9</v>
      </c>
      <c r="J7441">
        <v>198688.88</v>
      </c>
      <c r="K7441" s="1">
        <v>35122</v>
      </c>
      <c r="L7441" t="s">
        <v>23</v>
      </c>
      <c r="M7441" t="s">
        <v>1788</v>
      </c>
      <c r="N7441">
        <v>0</v>
      </c>
      <c r="O7441" t="s">
        <v>8433</v>
      </c>
    </row>
    <row r="7442" spans="1:15" x14ac:dyDescent="0.2">
      <c r="A7442">
        <v>29761</v>
      </c>
      <c r="B7442" t="str">
        <f>VLOOKUP(orders!C7442,customers!$A$2:$B$1501, 2,FALSE)</f>
        <v>Customer#000000427</v>
      </c>
      <c r="C7442">
        <v>427</v>
      </c>
      <c r="D7442" t="str">
        <f>VLOOKUP(orders!C7442,customers!$A$2:$G$1501,7,FALSE)</f>
        <v>MACHINERY</v>
      </c>
      <c r="E7442">
        <f>VLOOKUP(C7442,customers!$A$2:$D$1501, 4,FALSE)</f>
        <v>2</v>
      </c>
      <c r="F7442" t="str">
        <f>VLOOKUP(E7442,nation!$A$2:$B$26, 2,FALSE)</f>
        <v>BRAZIL</v>
      </c>
      <c r="G7442">
        <f>VLOOKUP(orders!F7442,nation!$B$2:$C$26,2,FALSE)</f>
        <v>1</v>
      </c>
      <c r="H7442" t="str">
        <f>HLOOKUP(orders!G7442,region_horz!$B$1:$F$2,2,FALSE)</f>
        <v>AMERICA</v>
      </c>
      <c r="I7442" t="s">
        <v>16</v>
      </c>
      <c r="J7442">
        <v>116856.53</v>
      </c>
      <c r="K7442" s="1">
        <v>33789</v>
      </c>
      <c r="L7442" t="s">
        <v>31</v>
      </c>
      <c r="M7442" t="s">
        <v>2977</v>
      </c>
      <c r="N7442">
        <v>0</v>
      </c>
      <c r="O7442" t="s">
        <v>8434</v>
      </c>
    </row>
    <row r="7443" spans="1:15" x14ac:dyDescent="0.2">
      <c r="A7443">
        <v>29762</v>
      </c>
      <c r="B7443" t="str">
        <f>VLOOKUP(orders!C7443,customers!$A$2:$B$1501, 2,FALSE)</f>
        <v>Customer#000000610</v>
      </c>
      <c r="C7443">
        <v>610</v>
      </c>
      <c r="D7443" t="str">
        <f>VLOOKUP(orders!C7443,customers!$A$2:$G$1501,7,FALSE)</f>
        <v>BUILDING</v>
      </c>
      <c r="E7443">
        <f>VLOOKUP(C7443,customers!$A$2:$D$1501, 4,FALSE)</f>
        <v>11</v>
      </c>
      <c r="F7443" t="str">
        <f>VLOOKUP(E7443,nation!$A$2:$B$26, 2,FALSE)</f>
        <v>IRAQ</v>
      </c>
      <c r="G7443">
        <f>VLOOKUP(orders!F7443,nation!$B$2:$C$26,2,FALSE)</f>
        <v>4</v>
      </c>
      <c r="H7443" t="str">
        <f>HLOOKUP(orders!G7443,region_horz!$B$1:$F$2,2,FALSE)</f>
        <v>MIDDLE EAST</v>
      </c>
      <c r="I7443" t="s">
        <v>16</v>
      </c>
      <c r="J7443">
        <v>282432.73</v>
      </c>
      <c r="K7443" s="1">
        <v>34185</v>
      </c>
      <c r="L7443" t="s">
        <v>13</v>
      </c>
      <c r="M7443" t="s">
        <v>126</v>
      </c>
      <c r="N7443">
        <v>0</v>
      </c>
      <c r="O7443" t="s">
        <v>8435</v>
      </c>
    </row>
    <row r="7444" spans="1:15" x14ac:dyDescent="0.2">
      <c r="A7444">
        <v>29763</v>
      </c>
      <c r="B7444" t="str">
        <f>VLOOKUP(orders!C7444,customers!$A$2:$B$1501, 2,FALSE)</f>
        <v>Customer#000001162</v>
      </c>
      <c r="C7444">
        <v>1162</v>
      </c>
      <c r="D7444" t="str">
        <f>VLOOKUP(orders!C7444,customers!$A$2:$G$1501,7,FALSE)</f>
        <v>AUTOMOBILE</v>
      </c>
      <c r="E7444">
        <f>VLOOKUP(C7444,customers!$A$2:$D$1501, 4,FALSE)</f>
        <v>2</v>
      </c>
      <c r="F7444" t="str">
        <f>VLOOKUP(E7444,nation!$A$2:$B$26, 2,FALSE)</f>
        <v>BRAZIL</v>
      </c>
      <c r="G7444">
        <f>VLOOKUP(orders!F7444,nation!$B$2:$C$26,2,FALSE)</f>
        <v>1</v>
      </c>
      <c r="H7444" t="str">
        <f>HLOOKUP(orders!G7444,region_horz!$B$1:$F$2,2,FALSE)</f>
        <v>AMERICA</v>
      </c>
      <c r="I7444" t="s">
        <v>9</v>
      </c>
      <c r="J7444">
        <v>13613.1</v>
      </c>
      <c r="K7444" s="1">
        <v>35265</v>
      </c>
      <c r="L7444" t="s">
        <v>23</v>
      </c>
      <c r="M7444" t="s">
        <v>654</v>
      </c>
      <c r="N7444">
        <v>0</v>
      </c>
      <c r="O7444" t="s">
        <v>8436</v>
      </c>
    </row>
    <row r="7445" spans="1:15" x14ac:dyDescent="0.2">
      <c r="A7445">
        <v>29764</v>
      </c>
      <c r="B7445" t="str">
        <f>VLOOKUP(orders!C7445,customers!$A$2:$B$1501, 2,FALSE)</f>
        <v>Customer#000000538</v>
      </c>
      <c r="C7445">
        <v>538</v>
      </c>
      <c r="D7445" t="str">
        <f>VLOOKUP(orders!C7445,customers!$A$2:$G$1501,7,FALSE)</f>
        <v>MACHINERY</v>
      </c>
      <c r="E7445">
        <f>VLOOKUP(C7445,customers!$A$2:$D$1501, 4,FALSE)</f>
        <v>19</v>
      </c>
      <c r="F7445" t="str">
        <f>VLOOKUP(E7445,nation!$A$2:$B$26, 2,FALSE)</f>
        <v>ROMANIA</v>
      </c>
      <c r="G7445">
        <f>VLOOKUP(orders!F7445,nation!$B$2:$C$26,2,FALSE)</f>
        <v>3</v>
      </c>
      <c r="H7445" t="str">
        <f>HLOOKUP(orders!G7445,region_horz!$B$1:$F$2,2,FALSE)</f>
        <v>EUROPE</v>
      </c>
      <c r="I7445" t="s">
        <v>16</v>
      </c>
      <c r="J7445">
        <v>90154.58</v>
      </c>
      <c r="K7445" s="1">
        <v>33808</v>
      </c>
      <c r="L7445" t="s">
        <v>13</v>
      </c>
      <c r="M7445" t="s">
        <v>82</v>
      </c>
      <c r="N7445">
        <v>0</v>
      </c>
      <c r="O7445" t="s">
        <v>8437</v>
      </c>
    </row>
    <row r="7446" spans="1:15" x14ac:dyDescent="0.2">
      <c r="A7446">
        <v>29765</v>
      </c>
      <c r="B7446" t="str">
        <f>VLOOKUP(orders!C7446,customers!$A$2:$B$1501, 2,FALSE)</f>
        <v>Customer#000000835</v>
      </c>
      <c r="C7446">
        <v>835</v>
      </c>
      <c r="D7446" t="str">
        <f>VLOOKUP(orders!C7446,customers!$A$2:$G$1501,7,FALSE)</f>
        <v>BUILDING</v>
      </c>
      <c r="E7446">
        <f>VLOOKUP(C7446,customers!$A$2:$D$1501, 4,FALSE)</f>
        <v>21</v>
      </c>
      <c r="F7446" t="str">
        <f>VLOOKUP(E7446,nation!$A$2:$B$26, 2,FALSE)</f>
        <v>VIETNAM</v>
      </c>
      <c r="G7446">
        <f>VLOOKUP(orders!F7446,nation!$B$2:$C$26,2,FALSE)</f>
        <v>2</v>
      </c>
      <c r="H7446" t="str">
        <f>HLOOKUP(orders!G7446,region_horz!$B$1:$F$2,2,FALSE)</f>
        <v>ASIA</v>
      </c>
      <c r="I7446" t="s">
        <v>16</v>
      </c>
      <c r="J7446">
        <v>150219.59</v>
      </c>
      <c r="K7446" s="1">
        <v>33789</v>
      </c>
      <c r="L7446" t="s">
        <v>13</v>
      </c>
      <c r="M7446" t="s">
        <v>418</v>
      </c>
      <c r="N7446">
        <v>0</v>
      </c>
      <c r="O7446" t="s">
        <v>8438</v>
      </c>
    </row>
    <row r="7447" spans="1:15" x14ac:dyDescent="0.2">
      <c r="A7447">
        <v>29766</v>
      </c>
      <c r="B7447" t="str">
        <f>VLOOKUP(orders!C7447,customers!$A$2:$B$1501, 2,FALSE)</f>
        <v>Customer#000000700</v>
      </c>
      <c r="C7447">
        <v>700</v>
      </c>
      <c r="D7447" t="str">
        <f>VLOOKUP(orders!C7447,customers!$A$2:$G$1501,7,FALSE)</f>
        <v>MACHINERY</v>
      </c>
      <c r="E7447">
        <f>VLOOKUP(C7447,customers!$A$2:$D$1501, 4,FALSE)</f>
        <v>0</v>
      </c>
      <c r="F7447" t="str">
        <f>VLOOKUP(E7447,nation!$A$2:$B$26, 2,FALSE)</f>
        <v>ALGERIA</v>
      </c>
      <c r="G7447">
        <f>VLOOKUP(orders!F7447,nation!$B$2:$C$26,2,FALSE)</f>
        <v>0</v>
      </c>
      <c r="H7447" t="str">
        <f>HLOOKUP(orders!G7447,region_horz!$B$1:$F$2,2,FALSE)</f>
        <v>AFRICA</v>
      </c>
      <c r="I7447" t="s">
        <v>16</v>
      </c>
      <c r="J7447">
        <v>258556.48</v>
      </c>
      <c r="K7447" s="1">
        <v>34415</v>
      </c>
      <c r="L7447" t="s">
        <v>31</v>
      </c>
      <c r="M7447" t="s">
        <v>659</v>
      </c>
      <c r="N7447">
        <v>0</v>
      </c>
      <c r="O7447" t="s">
        <v>8439</v>
      </c>
    </row>
    <row r="7448" spans="1:15" x14ac:dyDescent="0.2">
      <c r="A7448">
        <v>29767</v>
      </c>
      <c r="B7448" t="str">
        <f>VLOOKUP(orders!C7448,customers!$A$2:$B$1501, 2,FALSE)</f>
        <v>Customer#000000214</v>
      </c>
      <c r="C7448">
        <v>214</v>
      </c>
      <c r="D7448" t="str">
        <f>VLOOKUP(orders!C7448,customers!$A$2:$G$1501,7,FALSE)</f>
        <v>MACHINERY</v>
      </c>
      <c r="E7448">
        <f>VLOOKUP(C7448,customers!$A$2:$D$1501, 4,FALSE)</f>
        <v>8</v>
      </c>
      <c r="F7448" t="str">
        <f>VLOOKUP(E7448,nation!$A$2:$B$26, 2,FALSE)</f>
        <v>INDIA</v>
      </c>
      <c r="G7448">
        <f>VLOOKUP(orders!F7448,nation!$B$2:$C$26,2,FALSE)</f>
        <v>2</v>
      </c>
      <c r="H7448" t="str">
        <f>HLOOKUP(orders!G7448,region_horz!$B$1:$F$2,2,FALSE)</f>
        <v>ASIA</v>
      </c>
      <c r="I7448" t="s">
        <v>16</v>
      </c>
      <c r="J7448">
        <v>238383.62</v>
      </c>
      <c r="K7448" s="1">
        <v>34736</v>
      </c>
      <c r="L7448" t="s">
        <v>26</v>
      </c>
      <c r="M7448" t="s">
        <v>181</v>
      </c>
      <c r="N7448">
        <v>0</v>
      </c>
      <c r="O7448" t="s">
        <v>8440</v>
      </c>
    </row>
    <row r="7449" spans="1:15" x14ac:dyDescent="0.2">
      <c r="A7449">
        <v>29792</v>
      </c>
      <c r="B7449" t="str">
        <f>VLOOKUP(orders!C7449,customers!$A$2:$B$1501, 2,FALSE)</f>
        <v>Customer#000000670</v>
      </c>
      <c r="C7449">
        <v>670</v>
      </c>
      <c r="D7449" t="str">
        <f>VLOOKUP(orders!C7449,customers!$A$2:$G$1501,7,FALSE)</f>
        <v>BUILDING</v>
      </c>
      <c r="E7449">
        <f>VLOOKUP(C7449,customers!$A$2:$D$1501, 4,FALSE)</f>
        <v>2</v>
      </c>
      <c r="F7449" t="str">
        <f>VLOOKUP(E7449,nation!$A$2:$B$26, 2,FALSE)</f>
        <v>BRAZIL</v>
      </c>
      <c r="G7449">
        <f>VLOOKUP(orders!F7449,nation!$B$2:$C$26,2,FALSE)</f>
        <v>1</v>
      </c>
      <c r="H7449" t="str">
        <f>HLOOKUP(orders!G7449,region_horz!$B$1:$F$2,2,FALSE)</f>
        <v>AMERICA</v>
      </c>
      <c r="I7449" t="s">
        <v>16</v>
      </c>
      <c r="J7449">
        <v>108663.4</v>
      </c>
      <c r="K7449" s="1">
        <v>34020</v>
      </c>
      <c r="L7449" t="s">
        <v>13</v>
      </c>
      <c r="M7449" t="s">
        <v>301</v>
      </c>
      <c r="N7449">
        <v>0</v>
      </c>
      <c r="O7449" t="s">
        <v>8441</v>
      </c>
    </row>
    <row r="7450" spans="1:15" x14ac:dyDescent="0.2">
      <c r="A7450">
        <v>29793</v>
      </c>
      <c r="B7450" t="str">
        <f>VLOOKUP(orders!C7450,customers!$A$2:$B$1501, 2,FALSE)</f>
        <v>Customer#000000721</v>
      </c>
      <c r="C7450">
        <v>721</v>
      </c>
      <c r="D7450" t="str">
        <f>VLOOKUP(orders!C7450,customers!$A$2:$G$1501,7,FALSE)</f>
        <v>AUTOMOBILE</v>
      </c>
      <c r="E7450">
        <f>VLOOKUP(C7450,customers!$A$2:$D$1501, 4,FALSE)</f>
        <v>21</v>
      </c>
      <c r="F7450" t="str">
        <f>VLOOKUP(E7450,nation!$A$2:$B$26, 2,FALSE)</f>
        <v>VIETNAM</v>
      </c>
      <c r="G7450">
        <f>VLOOKUP(orders!F7450,nation!$B$2:$C$26,2,FALSE)</f>
        <v>2</v>
      </c>
      <c r="H7450" t="str">
        <f>HLOOKUP(orders!G7450,region_horz!$B$1:$F$2,2,FALSE)</f>
        <v>ASIA</v>
      </c>
      <c r="I7450" t="s">
        <v>9</v>
      </c>
      <c r="J7450">
        <v>245177.12</v>
      </c>
      <c r="K7450" s="1">
        <v>35656</v>
      </c>
      <c r="L7450" t="s">
        <v>13</v>
      </c>
      <c r="M7450" t="s">
        <v>53</v>
      </c>
      <c r="N7450">
        <v>0</v>
      </c>
      <c r="O7450" t="s">
        <v>8442</v>
      </c>
    </row>
    <row r="7451" spans="1:15" x14ac:dyDescent="0.2">
      <c r="A7451">
        <v>29794</v>
      </c>
      <c r="B7451" t="str">
        <f>VLOOKUP(orders!C7451,customers!$A$2:$B$1501, 2,FALSE)</f>
        <v>Customer#000001025</v>
      </c>
      <c r="C7451">
        <v>1025</v>
      </c>
      <c r="D7451" t="str">
        <f>VLOOKUP(orders!C7451,customers!$A$2:$G$1501,7,FALSE)</f>
        <v>AUTOMOBILE</v>
      </c>
      <c r="E7451">
        <f>VLOOKUP(C7451,customers!$A$2:$D$1501, 4,FALSE)</f>
        <v>8</v>
      </c>
      <c r="F7451" t="str">
        <f>VLOOKUP(E7451,nation!$A$2:$B$26, 2,FALSE)</f>
        <v>INDIA</v>
      </c>
      <c r="G7451">
        <f>VLOOKUP(orders!F7451,nation!$B$2:$C$26,2,FALSE)</f>
        <v>2</v>
      </c>
      <c r="H7451" t="str">
        <f>HLOOKUP(orders!G7451,region_horz!$B$1:$F$2,2,FALSE)</f>
        <v>ASIA</v>
      </c>
      <c r="I7451" t="s">
        <v>16</v>
      </c>
      <c r="J7451">
        <v>36330.99</v>
      </c>
      <c r="K7451" s="1">
        <v>34343</v>
      </c>
      <c r="L7451" t="s">
        <v>13</v>
      </c>
      <c r="M7451" t="s">
        <v>6196</v>
      </c>
      <c r="N7451">
        <v>0</v>
      </c>
      <c r="O7451" t="s">
        <v>8443</v>
      </c>
    </row>
    <row r="7452" spans="1:15" x14ac:dyDescent="0.2">
      <c r="A7452">
        <v>29795</v>
      </c>
      <c r="B7452" t="str">
        <f>VLOOKUP(orders!C7452,customers!$A$2:$B$1501, 2,FALSE)</f>
        <v>Customer#000001432</v>
      </c>
      <c r="C7452">
        <v>1432</v>
      </c>
      <c r="D7452" t="str">
        <f>VLOOKUP(orders!C7452,customers!$A$2:$G$1501,7,FALSE)</f>
        <v>MACHINERY</v>
      </c>
      <c r="E7452">
        <f>VLOOKUP(C7452,customers!$A$2:$D$1501, 4,FALSE)</f>
        <v>21</v>
      </c>
      <c r="F7452" t="str">
        <f>VLOOKUP(E7452,nation!$A$2:$B$26, 2,FALSE)</f>
        <v>VIETNAM</v>
      </c>
      <c r="G7452">
        <f>VLOOKUP(orders!F7452,nation!$B$2:$C$26,2,FALSE)</f>
        <v>2</v>
      </c>
      <c r="H7452" t="str">
        <f>HLOOKUP(orders!G7452,region_horz!$B$1:$F$2,2,FALSE)</f>
        <v>ASIA</v>
      </c>
      <c r="I7452" t="s">
        <v>9</v>
      </c>
      <c r="J7452">
        <v>97344.960000000006</v>
      </c>
      <c r="K7452" s="1">
        <v>35029</v>
      </c>
      <c r="L7452" t="s">
        <v>26</v>
      </c>
      <c r="M7452" t="s">
        <v>2896</v>
      </c>
      <c r="N7452">
        <v>0</v>
      </c>
      <c r="O7452" t="s">
        <v>8444</v>
      </c>
    </row>
    <row r="7453" spans="1:15" x14ac:dyDescent="0.2">
      <c r="A7453">
        <v>29796</v>
      </c>
      <c r="B7453" t="str">
        <f>VLOOKUP(orders!C7453,customers!$A$2:$B$1501, 2,FALSE)</f>
        <v>Customer#000001169</v>
      </c>
      <c r="C7453">
        <v>1169</v>
      </c>
      <c r="D7453" t="str">
        <f>VLOOKUP(orders!C7453,customers!$A$2:$G$1501,7,FALSE)</f>
        <v>MACHINERY</v>
      </c>
      <c r="E7453">
        <f>VLOOKUP(C7453,customers!$A$2:$D$1501, 4,FALSE)</f>
        <v>4</v>
      </c>
      <c r="F7453" t="str">
        <f>VLOOKUP(E7453,nation!$A$2:$B$26, 2,FALSE)</f>
        <v>EGYPT</v>
      </c>
      <c r="G7453">
        <f>VLOOKUP(orders!F7453,nation!$B$2:$C$26,2,FALSE)</f>
        <v>4</v>
      </c>
      <c r="H7453" t="str">
        <f>HLOOKUP(orders!G7453,region_horz!$B$1:$F$2,2,FALSE)</f>
        <v>MIDDLE EAST</v>
      </c>
      <c r="I7453" t="s">
        <v>9</v>
      </c>
      <c r="J7453">
        <v>129925.42</v>
      </c>
      <c r="K7453" s="1">
        <v>35942</v>
      </c>
      <c r="L7453" t="s">
        <v>26</v>
      </c>
      <c r="M7453" t="s">
        <v>191</v>
      </c>
      <c r="N7453">
        <v>0</v>
      </c>
      <c r="O7453" t="s">
        <v>8445</v>
      </c>
    </row>
    <row r="7454" spans="1:15" x14ac:dyDescent="0.2">
      <c r="A7454">
        <v>29797</v>
      </c>
      <c r="B7454" t="str">
        <f>VLOOKUP(orders!C7454,customers!$A$2:$B$1501, 2,FALSE)</f>
        <v>Customer#000000274</v>
      </c>
      <c r="C7454">
        <v>274</v>
      </c>
      <c r="D7454" t="str">
        <f>VLOOKUP(orders!C7454,customers!$A$2:$G$1501,7,FALSE)</f>
        <v>FURNITURE</v>
      </c>
      <c r="E7454">
        <f>VLOOKUP(C7454,customers!$A$2:$D$1501, 4,FALSE)</f>
        <v>19</v>
      </c>
      <c r="F7454" t="str">
        <f>VLOOKUP(E7454,nation!$A$2:$B$26, 2,FALSE)</f>
        <v>ROMANIA</v>
      </c>
      <c r="G7454">
        <f>VLOOKUP(orders!F7454,nation!$B$2:$C$26,2,FALSE)</f>
        <v>3</v>
      </c>
      <c r="H7454" t="str">
        <f>HLOOKUP(orders!G7454,region_horz!$B$1:$F$2,2,FALSE)</f>
        <v>EUROPE</v>
      </c>
      <c r="I7454" t="s">
        <v>16</v>
      </c>
      <c r="J7454">
        <v>161055.10999999999</v>
      </c>
      <c r="K7454" s="1">
        <v>34147</v>
      </c>
      <c r="L7454" t="s">
        <v>26</v>
      </c>
      <c r="M7454" t="s">
        <v>3474</v>
      </c>
      <c r="N7454">
        <v>0</v>
      </c>
      <c r="O7454" t="s">
        <v>8446</v>
      </c>
    </row>
    <row r="7455" spans="1:15" x14ac:dyDescent="0.2">
      <c r="A7455">
        <v>29798</v>
      </c>
      <c r="B7455" t="str">
        <f>VLOOKUP(orders!C7455,customers!$A$2:$B$1501, 2,FALSE)</f>
        <v>Customer#000001301</v>
      </c>
      <c r="C7455">
        <v>1301</v>
      </c>
      <c r="D7455" t="str">
        <f>VLOOKUP(orders!C7455,customers!$A$2:$G$1501,7,FALSE)</f>
        <v>MACHINERY</v>
      </c>
      <c r="E7455">
        <f>VLOOKUP(C7455,customers!$A$2:$D$1501, 4,FALSE)</f>
        <v>10</v>
      </c>
      <c r="F7455" t="str">
        <f>VLOOKUP(E7455,nation!$A$2:$B$26, 2,FALSE)</f>
        <v>IRAN</v>
      </c>
      <c r="G7455">
        <f>VLOOKUP(orders!F7455,nation!$B$2:$C$26,2,FALSE)</f>
        <v>4</v>
      </c>
      <c r="H7455" t="str">
        <f>HLOOKUP(orders!G7455,region_horz!$B$1:$F$2,2,FALSE)</f>
        <v>MIDDLE EAST</v>
      </c>
      <c r="I7455" t="s">
        <v>9</v>
      </c>
      <c r="J7455">
        <v>215977.84</v>
      </c>
      <c r="K7455" s="1">
        <v>35096</v>
      </c>
      <c r="L7455" t="s">
        <v>31</v>
      </c>
      <c r="M7455" t="s">
        <v>1077</v>
      </c>
      <c r="N7455">
        <v>0</v>
      </c>
      <c r="O7455" t="s">
        <v>8447</v>
      </c>
    </row>
    <row r="7456" spans="1:15" x14ac:dyDescent="0.2">
      <c r="A7456">
        <v>29799</v>
      </c>
      <c r="B7456" t="str">
        <f>VLOOKUP(orders!C7456,customers!$A$2:$B$1501, 2,FALSE)</f>
        <v>Customer#000000517</v>
      </c>
      <c r="C7456">
        <v>517</v>
      </c>
      <c r="D7456" t="str">
        <f>VLOOKUP(orders!C7456,customers!$A$2:$G$1501,7,FALSE)</f>
        <v>FURNITURE</v>
      </c>
      <c r="E7456">
        <f>VLOOKUP(C7456,customers!$A$2:$D$1501, 4,FALSE)</f>
        <v>10</v>
      </c>
      <c r="F7456" t="str">
        <f>VLOOKUP(E7456,nation!$A$2:$B$26, 2,FALSE)</f>
        <v>IRAN</v>
      </c>
      <c r="G7456">
        <f>VLOOKUP(orders!F7456,nation!$B$2:$C$26,2,FALSE)</f>
        <v>4</v>
      </c>
      <c r="H7456" t="str">
        <f>HLOOKUP(orders!G7456,region_horz!$B$1:$F$2,2,FALSE)</f>
        <v>MIDDLE EAST</v>
      </c>
      <c r="I7456" t="s">
        <v>16</v>
      </c>
      <c r="J7456">
        <v>229970.75</v>
      </c>
      <c r="K7456" s="1">
        <v>34366</v>
      </c>
      <c r="L7456" t="s">
        <v>26</v>
      </c>
      <c r="M7456" t="s">
        <v>2912</v>
      </c>
      <c r="N7456">
        <v>0</v>
      </c>
      <c r="O7456" t="s">
        <v>8448</v>
      </c>
    </row>
    <row r="7457" spans="1:15" x14ac:dyDescent="0.2">
      <c r="A7457">
        <v>29824</v>
      </c>
      <c r="B7457" t="str">
        <f>VLOOKUP(orders!C7457,customers!$A$2:$B$1501, 2,FALSE)</f>
        <v>Customer#000001384</v>
      </c>
      <c r="C7457">
        <v>1384</v>
      </c>
      <c r="D7457" t="str">
        <f>VLOOKUP(orders!C7457,customers!$A$2:$G$1501,7,FALSE)</f>
        <v>HOUSEHOLD</v>
      </c>
      <c r="E7457">
        <f>VLOOKUP(C7457,customers!$A$2:$D$1501, 4,FALSE)</f>
        <v>8</v>
      </c>
      <c r="F7457" t="str">
        <f>VLOOKUP(E7457,nation!$A$2:$B$26, 2,FALSE)</f>
        <v>INDIA</v>
      </c>
      <c r="G7457">
        <f>VLOOKUP(orders!F7457,nation!$B$2:$C$26,2,FALSE)</f>
        <v>2</v>
      </c>
      <c r="H7457" t="str">
        <f>HLOOKUP(orders!G7457,region_horz!$B$1:$F$2,2,FALSE)</f>
        <v>ASIA</v>
      </c>
      <c r="I7457" t="s">
        <v>16</v>
      </c>
      <c r="J7457">
        <v>55485.52</v>
      </c>
      <c r="K7457" s="1">
        <v>34698</v>
      </c>
      <c r="L7457" t="s">
        <v>13</v>
      </c>
      <c r="M7457" t="s">
        <v>535</v>
      </c>
      <c r="N7457">
        <v>0</v>
      </c>
      <c r="O7457" t="s">
        <v>8449</v>
      </c>
    </row>
    <row r="7458" spans="1:15" x14ac:dyDescent="0.2">
      <c r="A7458">
        <v>29825</v>
      </c>
      <c r="B7458" t="str">
        <f>VLOOKUP(orders!C7458,customers!$A$2:$B$1501, 2,FALSE)</f>
        <v>Customer#000001466</v>
      </c>
      <c r="C7458">
        <v>1466</v>
      </c>
      <c r="D7458" t="str">
        <f>VLOOKUP(orders!C7458,customers!$A$2:$G$1501,7,FALSE)</f>
        <v>FURNITURE</v>
      </c>
      <c r="E7458">
        <f>VLOOKUP(C7458,customers!$A$2:$D$1501, 4,FALSE)</f>
        <v>17</v>
      </c>
      <c r="F7458" t="str">
        <f>VLOOKUP(E7458,nation!$A$2:$B$26, 2,FALSE)</f>
        <v>PERU</v>
      </c>
      <c r="G7458">
        <f>VLOOKUP(orders!F7458,nation!$B$2:$C$26,2,FALSE)</f>
        <v>1</v>
      </c>
      <c r="H7458" t="str">
        <f>HLOOKUP(orders!G7458,region_horz!$B$1:$F$2,2,FALSE)</f>
        <v>AMERICA</v>
      </c>
      <c r="I7458" t="s">
        <v>16</v>
      </c>
      <c r="J7458">
        <v>11774.01</v>
      </c>
      <c r="K7458" s="1">
        <v>34524</v>
      </c>
      <c r="L7458" t="s">
        <v>10</v>
      </c>
      <c r="M7458" t="s">
        <v>2126</v>
      </c>
      <c r="N7458">
        <v>0</v>
      </c>
      <c r="O7458" t="s">
        <v>8450</v>
      </c>
    </row>
    <row r="7459" spans="1:15" x14ac:dyDescent="0.2">
      <c r="A7459">
        <v>29826</v>
      </c>
      <c r="B7459" t="str">
        <f>VLOOKUP(orders!C7459,customers!$A$2:$B$1501, 2,FALSE)</f>
        <v>Customer#000000358</v>
      </c>
      <c r="C7459">
        <v>358</v>
      </c>
      <c r="D7459" t="str">
        <f>VLOOKUP(orders!C7459,customers!$A$2:$G$1501,7,FALSE)</f>
        <v>MACHINERY</v>
      </c>
      <c r="E7459">
        <f>VLOOKUP(C7459,customers!$A$2:$D$1501, 4,FALSE)</f>
        <v>5</v>
      </c>
      <c r="F7459" t="str">
        <f>VLOOKUP(E7459,nation!$A$2:$B$26, 2,FALSE)</f>
        <v>ETHIOPIA</v>
      </c>
      <c r="G7459">
        <f>VLOOKUP(orders!F7459,nation!$B$2:$C$26,2,FALSE)</f>
        <v>0</v>
      </c>
      <c r="H7459" t="str">
        <f>HLOOKUP(orders!G7459,region_horz!$B$1:$F$2,2,FALSE)</f>
        <v>AFRICA</v>
      </c>
      <c r="I7459" t="s">
        <v>16</v>
      </c>
      <c r="J7459">
        <v>204328.47</v>
      </c>
      <c r="K7459" s="1">
        <v>34602</v>
      </c>
      <c r="L7459" t="s">
        <v>13</v>
      </c>
      <c r="M7459" t="s">
        <v>3995</v>
      </c>
      <c r="N7459">
        <v>0</v>
      </c>
      <c r="O7459" t="s">
        <v>8451</v>
      </c>
    </row>
    <row r="7460" spans="1:15" x14ac:dyDescent="0.2">
      <c r="A7460">
        <v>29827</v>
      </c>
      <c r="B7460" t="str">
        <f>VLOOKUP(orders!C7460,customers!$A$2:$B$1501, 2,FALSE)</f>
        <v>Customer#000000901</v>
      </c>
      <c r="C7460">
        <v>901</v>
      </c>
      <c r="D7460" t="str">
        <f>VLOOKUP(orders!C7460,customers!$A$2:$G$1501,7,FALSE)</f>
        <v>HOUSEHOLD</v>
      </c>
      <c r="E7460">
        <f>VLOOKUP(C7460,customers!$A$2:$D$1501, 4,FALSE)</f>
        <v>12</v>
      </c>
      <c r="F7460" t="str">
        <f>VLOOKUP(E7460,nation!$A$2:$B$26, 2,FALSE)</f>
        <v>JAPAN</v>
      </c>
      <c r="G7460">
        <f>VLOOKUP(orders!F7460,nation!$B$2:$C$26,2,FALSE)</f>
        <v>2</v>
      </c>
      <c r="H7460" t="str">
        <f>HLOOKUP(orders!G7460,region_horz!$B$1:$F$2,2,FALSE)</f>
        <v>ASIA</v>
      </c>
      <c r="I7460" t="s">
        <v>9</v>
      </c>
      <c r="J7460">
        <v>192417.76</v>
      </c>
      <c r="K7460" s="1">
        <v>34895</v>
      </c>
      <c r="L7460" t="s">
        <v>13</v>
      </c>
      <c r="M7460" t="s">
        <v>2878</v>
      </c>
      <c r="N7460">
        <v>0</v>
      </c>
      <c r="O7460" t="s">
        <v>8452</v>
      </c>
    </row>
    <row r="7461" spans="1:15" x14ac:dyDescent="0.2">
      <c r="A7461">
        <v>29828</v>
      </c>
      <c r="B7461" t="str">
        <f>VLOOKUP(orders!C7461,customers!$A$2:$B$1501, 2,FALSE)</f>
        <v>Customer#000000886</v>
      </c>
      <c r="C7461">
        <v>886</v>
      </c>
      <c r="D7461" t="str">
        <f>VLOOKUP(orders!C7461,customers!$A$2:$G$1501,7,FALSE)</f>
        <v>AUTOMOBILE</v>
      </c>
      <c r="E7461">
        <f>VLOOKUP(C7461,customers!$A$2:$D$1501, 4,FALSE)</f>
        <v>12</v>
      </c>
      <c r="F7461" t="str">
        <f>VLOOKUP(E7461,nation!$A$2:$B$26, 2,FALSE)</f>
        <v>JAPAN</v>
      </c>
      <c r="G7461">
        <f>VLOOKUP(orders!F7461,nation!$B$2:$C$26,2,FALSE)</f>
        <v>2</v>
      </c>
      <c r="H7461" t="str">
        <f>HLOOKUP(orders!G7461,region_horz!$B$1:$F$2,2,FALSE)</f>
        <v>ASIA</v>
      </c>
      <c r="I7461" t="s">
        <v>9</v>
      </c>
      <c r="J7461">
        <v>20820.47</v>
      </c>
      <c r="K7461" s="1">
        <v>34928</v>
      </c>
      <c r="L7461" t="s">
        <v>13</v>
      </c>
      <c r="M7461" t="s">
        <v>552</v>
      </c>
      <c r="N7461">
        <v>0</v>
      </c>
      <c r="O7461" t="s">
        <v>8453</v>
      </c>
    </row>
    <row r="7462" spans="1:15" x14ac:dyDescent="0.2">
      <c r="A7462">
        <v>29829</v>
      </c>
      <c r="B7462" t="str">
        <f>VLOOKUP(orders!C7462,customers!$A$2:$B$1501, 2,FALSE)</f>
        <v>Customer#000000706</v>
      </c>
      <c r="C7462">
        <v>706</v>
      </c>
      <c r="D7462" t="str">
        <f>VLOOKUP(orders!C7462,customers!$A$2:$G$1501,7,FALSE)</f>
        <v>AUTOMOBILE</v>
      </c>
      <c r="E7462">
        <f>VLOOKUP(C7462,customers!$A$2:$D$1501, 4,FALSE)</f>
        <v>19</v>
      </c>
      <c r="F7462" t="str">
        <f>VLOOKUP(E7462,nation!$A$2:$B$26, 2,FALSE)</f>
        <v>ROMANIA</v>
      </c>
      <c r="G7462">
        <f>VLOOKUP(orders!F7462,nation!$B$2:$C$26,2,FALSE)</f>
        <v>3</v>
      </c>
      <c r="H7462" t="str">
        <f>HLOOKUP(orders!G7462,region_horz!$B$1:$F$2,2,FALSE)</f>
        <v>EUROPE</v>
      </c>
      <c r="I7462" t="s">
        <v>9</v>
      </c>
      <c r="J7462">
        <v>68936</v>
      </c>
      <c r="K7462" s="1">
        <v>35471</v>
      </c>
      <c r="L7462" t="s">
        <v>26</v>
      </c>
      <c r="M7462" t="s">
        <v>1790</v>
      </c>
      <c r="N7462">
        <v>0</v>
      </c>
      <c r="O7462" t="s">
        <v>8454</v>
      </c>
    </row>
    <row r="7463" spans="1:15" x14ac:dyDescent="0.2">
      <c r="A7463">
        <v>29830</v>
      </c>
      <c r="B7463" t="str">
        <f>VLOOKUP(orders!C7463,customers!$A$2:$B$1501, 2,FALSE)</f>
        <v>Customer#000000775</v>
      </c>
      <c r="C7463">
        <v>775</v>
      </c>
      <c r="D7463" t="str">
        <f>VLOOKUP(orders!C7463,customers!$A$2:$G$1501,7,FALSE)</f>
        <v>BUILDING</v>
      </c>
      <c r="E7463">
        <f>VLOOKUP(C7463,customers!$A$2:$D$1501, 4,FALSE)</f>
        <v>17</v>
      </c>
      <c r="F7463" t="str">
        <f>VLOOKUP(E7463,nation!$A$2:$B$26, 2,FALSE)</f>
        <v>PERU</v>
      </c>
      <c r="G7463">
        <f>VLOOKUP(orders!F7463,nation!$B$2:$C$26,2,FALSE)</f>
        <v>1</v>
      </c>
      <c r="H7463" t="str">
        <f>HLOOKUP(orders!G7463,region_horz!$B$1:$F$2,2,FALSE)</f>
        <v>AMERICA</v>
      </c>
      <c r="I7463" t="s">
        <v>16</v>
      </c>
      <c r="J7463">
        <v>38955.599999999999</v>
      </c>
      <c r="K7463" s="1">
        <v>34712</v>
      </c>
      <c r="L7463" t="s">
        <v>26</v>
      </c>
      <c r="M7463" t="s">
        <v>625</v>
      </c>
      <c r="N7463">
        <v>0</v>
      </c>
      <c r="O7463" t="s">
        <v>8455</v>
      </c>
    </row>
    <row r="7464" spans="1:15" x14ac:dyDescent="0.2">
      <c r="A7464">
        <v>29831</v>
      </c>
      <c r="B7464" t="str">
        <f>VLOOKUP(orders!C7464,customers!$A$2:$B$1501, 2,FALSE)</f>
        <v>Customer#000001189</v>
      </c>
      <c r="C7464">
        <v>1189</v>
      </c>
      <c r="D7464" t="str">
        <f>VLOOKUP(orders!C7464,customers!$A$2:$G$1501,7,FALSE)</f>
        <v>HOUSEHOLD</v>
      </c>
      <c r="E7464">
        <f>VLOOKUP(C7464,customers!$A$2:$D$1501, 4,FALSE)</f>
        <v>10</v>
      </c>
      <c r="F7464" t="str">
        <f>VLOOKUP(E7464,nation!$A$2:$B$26, 2,FALSE)</f>
        <v>IRAN</v>
      </c>
      <c r="G7464">
        <f>VLOOKUP(orders!F7464,nation!$B$2:$C$26,2,FALSE)</f>
        <v>4</v>
      </c>
      <c r="H7464" t="str">
        <f>HLOOKUP(orders!G7464,region_horz!$B$1:$F$2,2,FALSE)</f>
        <v>MIDDLE EAST</v>
      </c>
      <c r="I7464" t="s">
        <v>16</v>
      </c>
      <c r="J7464">
        <v>219889.83</v>
      </c>
      <c r="K7464" s="1">
        <v>33693</v>
      </c>
      <c r="L7464" t="s">
        <v>13</v>
      </c>
      <c r="M7464" t="s">
        <v>1049</v>
      </c>
      <c r="N7464">
        <v>0</v>
      </c>
      <c r="O7464" t="s">
        <v>8456</v>
      </c>
    </row>
    <row r="7465" spans="1:15" x14ac:dyDescent="0.2">
      <c r="A7465">
        <v>29856</v>
      </c>
      <c r="B7465" t="str">
        <f>VLOOKUP(orders!C7465,customers!$A$2:$B$1501, 2,FALSE)</f>
        <v>Customer#000000769</v>
      </c>
      <c r="C7465">
        <v>769</v>
      </c>
      <c r="D7465" t="str">
        <f>VLOOKUP(orders!C7465,customers!$A$2:$G$1501,7,FALSE)</f>
        <v>HOUSEHOLD</v>
      </c>
      <c r="E7465">
        <f>VLOOKUP(C7465,customers!$A$2:$D$1501, 4,FALSE)</f>
        <v>5</v>
      </c>
      <c r="F7465" t="str">
        <f>VLOOKUP(E7465,nation!$A$2:$B$26, 2,FALSE)</f>
        <v>ETHIOPIA</v>
      </c>
      <c r="G7465">
        <f>VLOOKUP(orders!F7465,nation!$B$2:$C$26,2,FALSE)</f>
        <v>0</v>
      </c>
      <c r="H7465" t="str">
        <f>HLOOKUP(orders!G7465,region_horz!$B$1:$F$2,2,FALSE)</f>
        <v>AFRICA</v>
      </c>
      <c r="I7465" t="s">
        <v>16</v>
      </c>
      <c r="J7465">
        <v>147868.32999999999</v>
      </c>
      <c r="K7465" s="1">
        <v>33764</v>
      </c>
      <c r="L7465" t="s">
        <v>31</v>
      </c>
      <c r="M7465" t="s">
        <v>1516</v>
      </c>
      <c r="N7465">
        <v>0</v>
      </c>
      <c r="O7465" t="s">
        <v>8457</v>
      </c>
    </row>
    <row r="7466" spans="1:15" x14ac:dyDescent="0.2">
      <c r="A7466">
        <v>29857</v>
      </c>
      <c r="B7466" t="str">
        <f>VLOOKUP(orders!C7466,customers!$A$2:$B$1501, 2,FALSE)</f>
        <v>Customer#000000295</v>
      </c>
      <c r="C7466">
        <v>295</v>
      </c>
      <c r="D7466" t="str">
        <f>VLOOKUP(orders!C7466,customers!$A$2:$G$1501,7,FALSE)</f>
        <v>HOUSEHOLD</v>
      </c>
      <c r="E7466">
        <f>VLOOKUP(C7466,customers!$A$2:$D$1501, 4,FALSE)</f>
        <v>0</v>
      </c>
      <c r="F7466" t="str">
        <f>VLOOKUP(E7466,nation!$A$2:$B$26, 2,FALSE)</f>
        <v>ALGERIA</v>
      </c>
      <c r="G7466">
        <f>VLOOKUP(orders!F7466,nation!$B$2:$C$26,2,FALSE)</f>
        <v>0</v>
      </c>
      <c r="H7466" t="str">
        <f>HLOOKUP(orders!G7466,region_horz!$B$1:$F$2,2,FALSE)</f>
        <v>AFRICA</v>
      </c>
      <c r="I7466" t="s">
        <v>16</v>
      </c>
      <c r="J7466">
        <v>94651.02</v>
      </c>
      <c r="K7466" s="1">
        <v>34681</v>
      </c>
      <c r="L7466" t="s">
        <v>31</v>
      </c>
      <c r="M7466" t="s">
        <v>1503</v>
      </c>
      <c r="N7466">
        <v>0</v>
      </c>
      <c r="O7466" t="s">
        <v>8458</v>
      </c>
    </row>
    <row r="7467" spans="1:15" x14ac:dyDescent="0.2">
      <c r="A7467">
        <v>29858</v>
      </c>
      <c r="B7467" t="str">
        <f>VLOOKUP(orders!C7467,customers!$A$2:$B$1501, 2,FALSE)</f>
        <v>Customer#000001271</v>
      </c>
      <c r="C7467">
        <v>1271</v>
      </c>
      <c r="D7467" t="str">
        <f>VLOOKUP(orders!C7467,customers!$A$2:$G$1501,7,FALSE)</f>
        <v>HOUSEHOLD</v>
      </c>
      <c r="E7467">
        <f>VLOOKUP(C7467,customers!$A$2:$D$1501, 4,FALSE)</f>
        <v>14</v>
      </c>
      <c r="F7467" t="str">
        <f>VLOOKUP(E7467,nation!$A$2:$B$26, 2,FALSE)</f>
        <v>KENYA</v>
      </c>
      <c r="G7467">
        <f>VLOOKUP(orders!F7467,nation!$B$2:$C$26,2,FALSE)</f>
        <v>0</v>
      </c>
      <c r="H7467" t="str">
        <f>HLOOKUP(orders!G7467,region_horz!$B$1:$F$2,2,FALSE)</f>
        <v>AFRICA</v>
      </c>
      <c r="I7467" t="s">
        <v>16</v>
      </c>
      <c r="J7467">
        <v>30388.13</v>
      </c>
      <c r="K7467" s="1">
        <v>34365</v>
      </c>
      <c r="L7467" t="s">
        <v>10</v>
      </c>
      <c r="M7467" t="s">
        <v>1128</v>
      </c>
      <c r="N7467">
        <v>0</v>
      </c>
      <c r="O7467" t="s">
        <v>8459</v>
      </c>
    </row>
    <row r="7468" spans="1:15" x14ac:dyDescent="0.2">
      <c r="A7468">
        <v>29859</v>
      </c>
      <c r="B7468" t="str">
        <f>VLOOKUP(orders!C7468,customers!$A$2:$B$1501, 2,FALSE)</f>
        <v>Customer#000000082</v>
      </c>
      <c r="C7468">
        <v>82</v>
      </c>
      <c r="D7468" t="str">
        <f>VLOOKUP(orders!C7468,customers!$A$2:$G$1501,7,FALSE)</f>
        <v>AUTOMOBILE</v>
      </c>
      <c r="E7468">
        <f>VLOOKUP(C7468,customers!$A$2:$D$1501, 4,FALSE)</f>
        <v>18</v>
      </c>
      <c r="F7468" t="str">
        <f>VLOOKUP(E7468,nation!$A$2:$B$26, 2,FALSE)</f>
        <v>CHINA</v>
      </c>
      <c r="G7468">
        <f>VLOOKUP(orders!F7468,nation!$B$2:$C$26,2,FALSE)</f>
        <v>2</v>
      </c>
      <c r="H7468" t="str">
        <f>HLOOKUP(orders!G7468,region_horz!$B$1:$F$2,2,FALSE)</f>
        <v>ASIA</v>
      </c>
      <c r="I7468" t="s">
        <v>9</v>
      </c>
      <c r="J7468">
        <v>85571.13</v>
      </c>
      <c r="K7468" s="1">
        <v>35646</v>
      </c>
      <c r="L7468" t="s">
        <v>10</v>
      </c>
      <c r="M7468" t="s">
        <v>3442</v>
      </c>
      <c r="N7468">
        <v>0</v>
      </c>
      <c r="O7468" t="s">
        <v>8460</v>
      </c>
    </row>
    <row r="7469" spans="1:15" x14ac:dyDescent="0.2">
      <c r="A7469">
        <v>29860</v>
      </c>
      <c r="B7469" t="str">
        <f>VLOOKUP(orders!C7469,customers!$A$2:$B$1501, 2,FALSE)</f>
        <v>Customer#000000098</v>
      </c>
      <c r="C7469">
        <v>98</v>
      </c>
      <c r="D7469" t="str">
        <f>VLOOKUP(orders!C7469,customers!$A$2:$G$1501,7,FALSE)</f>
        <v>BUILDING</v>
      </c>
      <c r="E7469">
        <f>VLOOKUP(C7469,customers!$A$2:$D$1501, 4,FALSE)</f>
        <v>12</v>
      </c>
      <c r="F7469" t="str">
        <f>VLOOKUP(E7469,nation!$A$2:$B$26, 2,FALSE)</f>
        <v>JAPAN</v>
      </c>
      <c r="G7469">
        <f>VLOOKUP(orders!F7469,nation!$B$2:$C$26,2,FALSE)</f>
        <v>2</v>
      </c>
      <c r="H7469" t="str">
        <f>HLOOKUP(orders!G7469,region_horz!$B$1:$F$2,2,FALSE)</f>
        <v>ASIA</v>
      </c>
      <c r="I7469" t="s">
        <v>16</v>
      </c>
      <c r="J7469">
        <v>117318.65</v>
      </c>
      <c r="K7469" s="1">
        <v>34591</v>
      </c>
      <c r="L7469" t="s">
        <v>13</v>
      </c>
      <c r="M7469" t="s">
        <v>696</v>
      </c>
      <c r="N7469">
        <v>0</v>
      </c>
      <c r="O7469" t="s">
        <v>8461</v>
      </c>
    </row>
    <row r="7470" spans="1:15" x14ac:dyDescent="0.2">
      <c r="A7470">
        <v>29861</v>
      </c>
      <c r="B7470" t="str">
        <f>VLOOKUP(orders!C7470,customers!$A$2:$B$1501, 2,FALSE)</f>
        <v>Customer#000000205</v>
      </c>
      <c r="C7470">
        <v>205</v>
      </c>
      <c r="D7470" t="str">
        <f>VLOOKUP(orders!C7470,customers!$A$2:$G$1501,7,FALSE)</f>
        <v>BUILDING</v>
      </c>
      <c r="E7470">
        <f>VLOOKUP(C7470,customers!$A$2:$D$1501, 4,FALSE)</f>
        <v>12</v>
      </c>
      <c r="F7470" t="str">
        <f>VLOOKUP(E7470,nation!$A$2:$B$26, 2,FALSE)</f>
        <v>JAPAN</v>
      </c>
      <c r="G7470">
        <f>VLOOKUP(orders!F7470,nation!$B$2:$C$26,2,FALSE)</f>
        <v>2</v>
      </c>
      <c r="H7470" t="str">
        <f>HLOOKUP(orders!G7470,region_horz!$B$1:$F$2,2,FALSE)</f>
        <v>ASIA</v>
      </c>
      <c r="I7470" t="s">
        <v>16</v>
      </c>
      <c r="J7470">
        <v>94956.47</v>
      </c>
      <c r="K7470" s="1">
        <v>33720</v>
      </c>
      <c r="L7470" t="s">
        <v>13</v>
      </c>
      <c r="M7470" t="s">
        <v>3145</v>
      </c>
      <c r="N7470">
        <v>0</v>
      </c>
      <c r="O7470" t="s">
        <v>8462</v>
      </c>
    </row>
    <row r="7471" spans="1:15" x14ac:dyDescent="0.2">
      <c r="A7471">
        <v>29862</v>
      </c>
      <c r="B7471" t="str">
        <f>VLOOKUP(orders!C7471,customers!$A$2:$B$1501, 2,FALSE)</f>
        <v>Customer#000000511</v>
      </c>
      <c r="C7471">
        <v>511</v>
      </c>
      <c r="D7471" t="str">
        <f>VLOOKUP(orders!C7471,customers!$A$2:$G$1501,7,FALSE)</f>
        <v>FURNITURE</v>
      </c>
      <c r="E7471">
        <f>VLOOKUP(C7471,customers!$A$2:$D$1501, 4,FALSE)</f>
        <v>13</v>
      </c>
      <c r="F7471" t="str">
        <f>VLOOKUP(E7471,nation!$A$2:$B$26, 2,FALSE)</f>
        <v>JORDAN</v>
      </c>
      <c r="G7471">
        <f>VLOOKUP(orders!F7471,nation!$B$2:$C$26,2,FALSE)</f>
        <v>4</v>
      </c>
      <c r="H7471" t="str">
        <f>HLOOKUP(orders!G7471,region_horz!$B$1:$F$2,2,FALSE)</f>
        <v>MIDDLE EAST</v>
      </c>
      <c r="I7471" t="s">
        <v>9</v>
      </c>
      <c r="J7471">
        <v>182428.6</v>
      </c>
      <c r="K7471" s="1">
        <v>34870</v>
      </c>
      <c r="L7471" t="s">
        <v>31</v>
      </c>
      <c r="M7471" t="s">
        <v>1919</v>
      </c>
      <c r="N7471">
        <v>0</v>
      </c>
      <c r="O7471" t="s">
        <v>8463</v>
      </c>
    </row>
    <row r="7472" spans="1:15" x14ac:dyDescent="0.2">
      <c r="A7472">
        <v>29863</v>
      </c>
      <c r="B7472" t="str">
        <f>VLOOKUP(orders!C7472,customers!$A$2:$B$1501, 2,FALSE)</f>
        <v>Customer#000000965</v>
      </c>
      <c r="C7472">
        <v>965</v>
      </c>
      <c r="D7472" t="str">
        <f>VLOOKUP(orders!C7472,customers!$A$2:$G$1501,7,FALSE)</f>
        <v>MACHINERY</v>
      </c>
      <c r="E7472">
        <f>VLOOKUP(C7472,customers!$A$2:$D$1501, 4,FALSE)</f>
        <v>2</v>
      </c>
      <c r="F7472" t="str">
        <f>VLOOKUP(E7472,nation!$A$2:$B$26, 2,FALSE)</f>
        <v>BRAZIL</v>
      </c>
      <c r="G7472">
        <f>VLOOKUP(orders!F7472,nation!$B$2:$C$26,2,FALSE)</f>
        <v>1</v>
      </c>
      <c r="H7472" t="str">
        <f>HLOOKUP(orders!G7472,region_horz!$B$1:$F$2,2,FALSE)</f>
        <v>AMERICA</v>
      </c>
      <c r="I7472" t="s">
        <v>9</v>
      </c>
      <c r="J7472">
        <v>175621.08</v>
      </c>
      <c r="K7472" s="1">
        <v>35334</v>
      </c>
      <c r="L7472" t="s">
        <v>10</v>
      </c>
      <c r="M7472" t="s">
        <v>128</v>
      </c>
      <c r="N7472">
        <v>0</v>
      </c>
      <c r="O7472" t="s">
        <v>8464</v>
      </c>
    </row>
    <row r="7473" spans="1:15" x14ac:dyDescent="0.2">
      <c r="A7473">
        <v>29888</v>
      </c>
      <c r="B7473" t="str">
        <f>VLOOKUP(orders!C7473,customers!$A$2:$B$1501, 2,FALSE)</f>
        <v>Customer#000001300</v>
      </c>
      <c r="C7473">
        <v>1300</v>
      </c>
      <c r="D7473" t="str">
        <f>VLOOKUP(orders!C7473,customers!$A$2:$G$1501,7,FALSE)</f>
        <v>BUILDING</v>
      </c>
      <c r="E7473">
        <f>VLOOKUP(C7473,customers!$A$2:$D$1501, 4,FALSE)</f>
        <v>23</v>
      </c>
      <c r="F7473" t="str">
        <f>VLOOKUP(E7473,nation!$A$2:$B$26, 2,FALSE)</f>
        <v>UNITED KINGDOM</v>
      </c>
      <c r="G7473">
        <f>VLOOKUP(orders!F7473,nation!$B$2:$C$26,2,FALSE)</f>
        <v>3</v>
      </c>
      <c r="H7473" t="str">
        <f>HLOOKUP(orders!G7473,region_horz!$B$1:$F$2,2,FALSE)</f>
        <v>EUROPE</v>
      </c>
      <c r="I7473" t="s">
        <v>16</v>
      </c>
      <c r="J7473">
        <v>210233.89</v>
      </c>
      <c r="K7473" s="1">
        <v>33620</v>
      </c>
      <c r="L7473" t="s">
        <v>13</v>
      </c>
      <c r="M7473" t="s">
        <v>246</v>
      </c>
      <c r="N7473">
        <v>0</v>
      </c>
      <c r="O7473" t="s">
        <v>8465</v>
      </c>
    </row>
    <row r="7474" spans="1:15" x14ac:dyDescent="0.2">
      <c r="A7474">
        <v>29889</v>
      </c>
      <c r="B7474" t="str">
        <f>VLOOKUP(orders!C7474,customers!$A$2:$B$1501, 2,FALSE)</f>
        <v>Customer#000001207</v>
      </c>
      <c r="C7474">
        <v>1207</v>
      </c>
      <c r="D7474" t="str">
        <f>VLOOKUP(orders!C7474,customers!$A$2:$G$1501,7,FALSE)</f>
        <v>AUTOMOBILE</v>
      </c>
      <c r="E7474">
        <f>VLOOKUP(C7474,customers!$A$2:$D$1501, 4,FALSE)</f>
        <v>3</v>
      </c>
      <c r="F7474" t="str">
        <f>VLOOKUP(E7474,nation!$A$2:$B$26, 2,FALSE)</f>
        <v>CANADA</v>
      </c>
      <c r="G7474">
        <f>VLOOKUP(orders!F7474,nation!$B$2:$C$26,2,FALSE)</f>
        <v>1</v>
      </c>
      <c r="H7474" t="str">
        <f>HLOOKUP(orders!G7474,region_horz!$B$1:$F$2,2,FALSE)</f>
        <v>AMERICA</v>
      </c>
      <c r="I7474" t="s">
        <v>16</v>
      </c>
      <c r="J7474">
        <v>54912.480000000003</v>
      </c>
      <c r="K7474" s="1">
        <v>34673</v>
      </c>
      <c r="L7474" t="s">
        <v>23</v>
      </c>
      <c r="M7474" t="s">
        <v>979</v>
      </c>
      <c r="N7474">
        <v>0</v>
      </c>
      <c r="O7474" t="s">
        <v>8466</v>
      </c>
    </row>
    <row r="7475" spans="1:15" x14ac:dyDescent="0.2">
      <c r="A7475">
        <v>29890</v>
      </c>
      <c r="B7475" t="str">
        <f>VLOOKUP(orders!C7475,customers!$A$2:$B$1501, 2,FALSE)</f>
        <v>Customer#000000413</v>
      </c>
      <c r="C7475">
        <v>413</v>
      </c>
      <c r="D7475" t="str">
        <f>VLOOKUP(orders!C7475,customers!$A$2:$G$1501,7,FALSE)</f>
        <v>FURNITURE</v>
      </c>
      <c r="E7475">
        <f>VLOOKUP(C7475,customers!$A$2:$D$1501, 4,FALSE)</f>
        <v>6</v>
      </c>
      <c r="F7475" t="str">
        <f>VLOOKUP(E7475,nation!$A$2:$B$26, 2,FALSE)</f>
        <v>FRANCE</v>
      </c>
      <c r="G7475">
        <f>VLOOKUP(orders!F7475,nation!$B$2:$C$26,2,FALSE)</f>
        <v>3</v>
      </c>
      <c r="H7475" t="str">
        <f>HLOOKUP(orders!G7475,region_horz!$B$1:$F$2,2,FALSE)</f>
        <v>EUROPE</v>
      </c>
      <c r="I7475" t="s">
        <v>16</v>
      </c>
      <c r="J7475">
        <v>86048.89</v>
      </c>
      <c r="K7475" s="1">
        <v>34034</v>
      </c>
      <c r="L7475" t="s">
        <v>13</v>
      </c>
      <c r="M7475" t="s">
        <v>823</v>
      </c>
      <c r="N7475">
        <v>0</v>
      </c>
      <c r="O7475" t="s">
        <v>8467</v>
      </c>
    </row>
    <row r="7476" spans="1:15" x14ac:dyDescent="0.2">
      <c r="A7476">
        <v>29891</v>
      </c>
      <c r="B7476" t="str">
        <f>VLOOKUP(orders!C7476,customers!$A$2:$B$1501, 2,FALSE)</f>
        <v>Customer#000000472</v>
      </c>
      <c r="C7476">
        <v>472</v>
      </c>
      <c r="D7476" t="str">
        <f>VLOOKUP(orders!C7476,customers!$A$2:$G$1501,7,FALSE)</f>
        <v>MACHINERY</v>
      </c>
      <c r="E7476">
        <f>VLOOKUP(C7476,customers!$A$2:$D$1501, 4,FALSE)</f>
        <v>12</v>
      </c>
      <c r="F7476" t="str">
        <f>VLOOKUP(E7476,nation!$A$2:$B$26, 2,FALSE)</f>
        <v>JAPAN</v>
      </c>
      <c r="G7476">
        <f>VLOOKUP(orders!F7476,nation!$B$2:$C$26,2,FALSE)</f>
        <v>2</v>
      </c>
      <c r="H7476" t="str">
        <f>HLOOKUP(orders!G7476,region_horz!$B$1:$F$2,2,FALSE)</f>
        <v>ASIA</v>
      </c>
      <c r="I7476" t="s">
        <v>9</v>
      </c>
      <c r="J7476">
        <v>169124.01</v>
      </c>
      <c r="K7476" s="1">
        <v>35204</v>
      </c>
      <c r="L7476" t="s">
        <v>31</v>
      </c>
      <c r="M7476" t="s">
        <v>174</v>
      </c>
      <c r="N7476">
        <v>0</v>
      </c>
      <c r="O7476" t="s">
        <v>8468</v>
      </c>
    </row>
    <row r="7477" spans="1:15" x14ac:dyDescent="0.2">
      <c r="A7477">
        <v>29892</v>
      </c>
      <c r="B7477" t="str">
        <f>VLOOKUP(orders!C7477,customers!$A$2:$B$1501, 2,FALSE)</f>
        <v>Customer#000001310</v>
      </c>
      <c r="C7477">
        <v>1310</v>
      </c>
      <c r="D7477" t="str">
        <f>VLOOKUP(orders!C7477,customers!$A$2:$G$1501,7,FALSE)</f>
        <v>HOUSEHOLD</v>
      </c>
      <c r="E7477">
        <f>VLOOKUP(C7477,customers!$A$2:$D$1501, 4,FALSE)</f>
        <v>17</v>
      </c>
      <c r="F7477" t="str">
        <f>VLOOKUP(E7477,nation!$A$2:$B$26, 2,FALSE)</f>
        <v>PERU</v>
      </c>
      <c r="G7477">
        <f>VLOOKUP(orders!F7477,nation!$B$2:$C$26,2,FALSE)</f>
        <v>1</v>
      </c>
      <c r="H7477" t="str">
        <f>HLOOKUP(orders!G7477,region_horz!$B$1:$F$2,2,FALSE)</f>
        <v>AMERICA</v>
      </c>
      <c r="I7477" t="s">
        <v>16</v>
      </c>
      <c r="J7477">
        <v>282853.32</v>
      </c>
      <c r="K7477" s="1">
        <v>33932</v>
      </c>
      <c r="L7477" t="s">
        <v>26</v>
      </c>
      <c r="M7477" t="s">
        <v>942</v>
      </c>
      <c r="N7477">
        <v>0</v>
      </c>
      <c r="O7477" t="s">
        <v>64</v>
      </c>
    </row>
    <row r="7478" spans="1:15" x14ac:dyDescent="0.2">
      <c r="A7478">
        <v>29893</v>
      </c>
      <c r="B7478" t="str">
        <f>VLOOKUP(orders!C7478,customers!$A$2:$B$1501, 2,FALSE)</f>
        <v>Customer#000001049</v>
      </c>
      <c r="C7478">
        <v>1049</v>
      </c>
      <c r="D7478" t="str">
        <f>VLOOKUP(orders!C7478,customers!$A$2:$G$1501,7,FALSE)</f>
        <v>MACHINERY</v>
      </c>
      <c r="E7478">
        <f>VLOOKUP(C7478,customers!$A$2:$D$1501, 4,FALSE)</f>
        <v>9</v>
      </c>
      <c r="F7478" t="str">
        <f>VLOOKUP(E7478,nation!$A$2:$B$26, 2,FALSE)</f>
        <v>INDONESIA</v>
      </c>
      <c r="G7478">
        <f>VLOOKUP(orders!F7478,nation!$B$2:$C$26,2,FALSE)</f>
        <v>2</v>
      </c>
      <c r="H7478" t="str">
        <f>HLOOKUP(orders!G7478,region_horz!$B$1:$F$2,2,FALSE)</f>
        <v>ASIA</v>
      </c>
      <c r="I7478" t="s">
        <v>16</v>
      </c>
      <c r="J7478">
        <v>262696.09000000003</v>
      </c>
      <c r="K7478" s="1">
        <v>33772</v>
      </c>
      <c r="L7478" t="s">
        <v>31</v>
      </c>
      <c r="M7478" t="s">
        <v>74</v>
      </c>
      <c r="N7478">
        <v>0</v>
      </c>
      <c r="O7478" t="s">
        <v>8469</v>
      </c>
    </row>
    <row r="7479" spans="1:15" x14ac:dyDescent="0.2">
      <c r="A7479">
        <v>29894</v>
      </c>
      <c r="B7479" t="str">
        <f>VLOOKUP(orders!C7479,customers!$A$2:$B$1501, 2,FALSE)</f>
        <v>Customer#000000251</v>
      </c>
      <c r="C7479">
        <v>251</v>
      </c>
      <c r="D7479" t="str">
        <f>VLOOKUP(orders!C7479,customers!$A$2:$G$1501,7,FALSE)</f>
        <v>HOUSEHOLD</v>
      </c>
      <c r="E7479">
        <f>VLOOKUP(C7479,customers!$A$2:$D$1501, 4,FALSE)</f>
        <v>13</v>
      </c>
      <c r="F7479" t="str">
        <f>VLOOKUP(E7479,nation!$A$2:$B$26, 2,FALSE)</f>
        <v>JORDAN</v>
      </c>
      <c r="G7479">
        <f>VLOOKUP(orders!F7479,nation!$B$2:$C$26,2,FALSE)</f>
        <v>4</v>
      </c>
      <c r="H7479" t="str">
        <f>HLOOKUP(orders!G7479,region_horz!$B$1:$F$2,2,FALSE)</f>
        <v>MIDDLE EAST</v>
      </c>
      <c r="I7479" t="s">
        <v>16</v>
      </c>
      <c r="J7479">
        <v>287583.08</v>
      </c>
      <c r="K7479" s="1">
        <v>34220</v>
      </c>
      <c r="L7479" t="s">
        <v>10</v>
      </c>
      <c r="M7479" t="s">
        <v>1097</v>
      </c>
      <c r="N7479">
        <v>0</v>
      </c>
      <c r="O7479" t="s">
        <v>8470</v>
      </c>
    </row>
    <row r="7480" spans="1:15" x14ac:dyDescent="0.2">
      <c r="A7480">
        <v>29895</v>
      </c>
      <c r="B7480" t="str">
        <f>VLOOKUP(orders!C7480,customers!$A$2:$B$1501, 2,FALSE)</f>
        <v>Customer#000000340</v>
      </c>
      <c r="C7480">
        <v>340</v>
      </c>
      <c r="D7480" t="str">
        <f>VLOOKUP(orders!C7480,customers!$A$2:$G$1501,7,FALSE)</f>
        <v>BUILDING</v>
      </c>
      <c r="E7480">
        <f>VLOOKUP(C7480,customers!$A$2:$D$1501, 4,FALSE)</f>
        <v>2</v>
      </c>
      <c r="F7480" t="str">
        <f>VLOOKUP(E7480,nation!$A$2:$B$26, 2,FALSE)</f>
        <v>BRAZIL</v>
      </c>
      <c r="G7480">
        <f>VLOOKUP(orders!F7480,nation!$B$2:$C$26,2,FALSE)</f>
        <v>1</v>
      </c>
      <c r="H7480" t="str">
        <f>HLOOKUP(orders!G7480,region_horz!$B$1:$F$2,2,FALSE)</f>
        <v>AMERICA</v>
      </c>
      <c r="I7480" t="s">
        <v>16</v>
      </c>
      <c r="J7480">
        <v>165038.04</v>
      </c>
      <c r="K7480" s="1">
        <v>34263</v>
      </c>
      <c r="L7480" t="s">
        <v>31</v>
      </c>
      <c r="M7480" t="s">
        <v>1348</v>
      </c>
      <c r="N7480">
        <v>0</v>
      </c>
      <c r="O7480" t="s">
        <v>8471</v>
      </c>
    </row>
    <row r="7481" spans="1:15" x14ac:dyDescent="0.2">
      <c r="A7481">
        <v>29920</v>
      </c>
      <c r="B7481" t="str">
        <f>VLOOKUP(orders!C7481,customers!$A$2:$B$1501, 2,FALSE)</f>
        <v>Customer#000001411</v>
      </c>
      <c r="C7481">
        <v>1411</v>
      </c>
      <c r="D7481" t="str">
        <f>VLOOKUP(orders!C7481,customers!$A$2:$G$1501,7,FALSE)</f>
        <v>AUTOMOBILE</v>
      </c>
      <c r="E7481">
        <f>VLOOKUP(C7481,customers!$A$2:$D$1501, 4,FALSE)</f>
        <v>21</v>
      </c>
      <c r="F7481" t="str">
        <f>VLOOKUP(E7481,nation!$A$2:$B$26, 2,FALSE)</f>
        <v>VIETNAM</v>
      </c>
      <c r="G7481">
        <f>VLOOKUP(orders!F7481,nation!$B$2:$C$26,2,FALSE)</f>
        <v>2</v>
      </c>
      <c r="H7481" t="str">
        <f>HLOOKUP(orders!G7481,region_horz!$B$1:$F$2,2,FALSE)</f>
        <v>ASIA</v>
      </c>
      <c r="I7481" t="s">
        <v>9</v>
      </c>
      <c r="J7481">
        <v>147802.82999999999</v>
      </c>
      <c r="K7481" s="1">
        <v>35106</v>
      </c>
      <c r="L7481" t="s">
        <v>23</v>
      </c>
      <c r="M7481" t="s">
        <v>1960</v>
      </c>
      <c r="N7481">
        <v>0</v>
      </c>
      <c r="O7481" t="s">
        <v>8472</v>
      </c>
    </row>
    <row r="7482" spans="1:15" x14ac:dyDescent="0.2">
      <c r="A7482">
        <v>29921</v>
      </c>
      <c r="B7482" t="str">
        <f>VLOOKUP(orders!C7482,customers!$A$2:$B$1501, 2,FALSE)</f>
        <v>Customer#000001459</v>
      </c>
      <c r="C7482">
        <v>1459</v>
      </c>
      <c r="D7482" t="str">
        <f>VLOOKUP(orders!C7482,customers!$A$2:$G$1501,7,FALSE)</f>
        <v>AUTOMOBILE</v>
      </c>
      <c r="E7482">
        <f>VLOOKUP(C7482,customers!$A$2:$D$1501, 4,FALSE)</f>
        <v>11</v>
      </c>
      <c r="F7482" t="str">
        <f>VLOOKUP(E7482,nation!$A$2:$B$26, 2,FALSE)</f>
        <v>IRAQ</v>
      </c>
      <c r="G7482">
        <f>VLOOKUP(orders!F7482,nation!$B$2:$C$26,2,FALSE)</f>
        <v>4</v>
      </c>
      <c r="H7482" t="str">
        <f>HLOOKUP(orders!G7482,region_horz!$B$1:$F$2,2,FALSE)</f>
        <v>MIDDLE EAST</v>
      </c>
      <c r="I7482" t="s">
        <v>16</v>
      </c>
      <c r="J7482">
        <v>49279.43</v>
      </c>
      <c r="K7482" s="1">
        <v>33687</v>
      </c>
      <c r="L7482" t="s">
        <v>31</v>
      </c>
      <c r="M7482" t="s">
        <v>17</v>
      </c>
      <c r="N7482">
        <v>0</v>
      </c>
      <c r="O7482" t="s">
        <v>8473</v>
      </c>
    </row>
    <row r="7483" spans="1:15" x14ac:dyDescent="0.2">
      <c r="A7483">
        <v>29922</v>
      </c>
      <c r="B7483" t="str">
        <f>VLOOKUP(orders!C7483,customers!$A$2:$B$1501, 2,FALSE)</f>
        <v>Customer#000000719</v>
      </c>
      <c r="C7483">
        <v>719</v>
      </c>
      <c r="D7483" t="str">
        <f>VLOOKUP(orders!C7483,customers!$A$2:$G$1501,7,FALSE)</f>
        <v>HOUSEHOLD</v>
      </c>
      <c r="E7483">
        <f>VLOOKUP(C7483,customers!$A$2:$D$1501, 4,FALSE)</f>
        <v>15</v>
      </c>
      <c r="F7483" t="str">
        <f>VLOOKUP(E7483,nation!$A$2:$B$26, 2,FALSE)</f>
        <v>MOROCCO</v>
      </c>
      <c r="G7483">
        <f>VLOOKUP(orders!F7483,nation!$B$2:$C$26,2,FALSE)</f>
        <v>0</v>
      </c>
      <c r="H7483" t="str">
        <f>HLOOKUP(orders!G7483,region_horz!$B$1:$F$2,2,FALSE)</f>
        <v>AFRICA</v>
      </c>
      <c r="I7483" t="s">
        <v>9</v>
      </c>
      <c r="J7483">
        <v>179767.72</v>
      </c>
      <c r="K7483" s="1">
        <v>35145</v>
      </c>
      <c r="L7483" t="s">
        <v>26</v>
      </c>
      <c r="M7483" t="s">
        <v>2183</v>
      </c>
      <c r="N7483">
        <v>0</v>
      </c>
      <c r="O7483" t="s">
        <v>8474</v>
      </c>
    </row>
    <row r="7484" spans="1:15" x14ac:dyDescent="0.2">
      <c r="A7484">
        <v>29923</v>
      </c>
      <c r="B7484" t="str">
        <f>VLOOKUP(orders!C7484,customers!$A$2:$B$1501, 2,FALSE)</f>
        <v>Customer#000000965</v>
      </c>
      <c r="C7484">
        <v>965</v>
      </c>
      <c r="D7484" t="str">
        <f>VLOOKUP(orders!C7484,customers!$A$2:$G$1501,7,FALSE)</f>
        <v>MACHINERY</v>
      </c>
      <c r="E7484">
        <f>VLOOKUP(C7484,customers!$A$2:$D$1501, 4,FALSE)</f>
        <v>2</v>
      </c>
      <c r="F7484" t="str">
        <f>VLOOKUP(E7484,nation!$A$2:$B$26, 2,FALSE)</f>
        <v>BRAZIL</v>
      </c>
      <c r="G7484">
        <f>VLOOKUP(orders!F7484,nation!$B$2:$C$26,2,FALSE)</f>
        <v>1</v>
      </c>
      <c r="H7484" t="str">
        <f>HLOOKUP(orders!G7484,region_horz!$B$1:$F$2,2,FALSE)</f>
        <v>AMERICA</v>
      </c>
      <c r="I7484" t="s">
        <v>16</v>
      </c>
      <c r="J7484">
        <v>164493.31</v>
      </c>
      <c r="K7484" s="1">
        <v>34591</v>
      </c>
      <c r="L7484" t="s">
        <v>10</v>
      </c>
      <c r="M7484" t="s">
        <v>2253</v>
      </c>
      <c r="N7484">
        <v>0</v>
      </c>
      <c r="O7484" t="s">
        <v>8475</v>
      </c>
    </row>
    <row r="7485" spans="1:15" x14ac:dyDescent="0.2">
      <c r="A7485">
        <v>29924</v>
      </c>
      <c r="B7485" t="str">
        <f>VLOOKUP(orders!C7485,customers!$A$2:$B$1501, 2,FALSE)</f>
        <v>Customer#000000374</v>
      </c>
      <c r="C7485">
        <v>374</v>
      </c>
      <c r="D7485" t="str">
        <f>VLOOKUP(orders!C7485,customers!$A$2:$G$1501,7,FALSE)</f>
        <v>AUTOMOBILE</v>
      </c>
      <c r="E7485">
        <f>VLOOKUP(C7485,customers!$A$2:$D$1501, 4,FALSE)</f>
        <v>22</v>
      </c>
      <c r="F7485" t="str">
        <f>VLOOKUP(E7485,nation!$A$2:$B$26, 2,FALSE)</f>
        <v>RUSSIA</v>
      </c>
      <c r="G7485">
        <f>VLOOKUP(orders!F7485,nation!$B$2:$C$26,2,FALSE)</f>
        <v>3</v>
      </c>
      <c r="H7485" t="str">
        <f>HLOOKUP(orders!G7485,region_horz!$B$1:$F$2,2,FALSE)</f>
        <v>EUROPE</v>
      </c>
      <c r="I7485" t="s">
        <v>9</v>
      </c>
      <c r="J7485">
        <v>198516.52</v>
      </c>
      <c r="K7485" s="1">
        <v>35641</v>
      </c>
      <c r="L7485" t="s">
        <v>31</v>
      </c>
      <c r="M7485" t="s">
        <v>1030</v>
      </c>
      <c r="N7485">
        <v>0</v>
      </c>
      <c r="O7485" t="s">
        <v>8476</v>
      </c>
    </row>
    <row r="7486" spans="1:15" x14ac:dyDescent="0.2">
      <c r="A7486">
        <v>29925</v>
      </c>
      <c r="B7486" t="str">
        <f>VLOOKUP(orders!C7486,customers!$A$2:$B$1501, 2,FALSE)</f>
        <v>Customer#000001063</v>
      </c>
      <c r="C7486">
        <v>1063</v>
      </c>
      <c r="D7486" t="str">
        <f>VLOOKUP(orders!C7486,customers!$A$2:$G$1501,7,FALSE)</f>
        <v>MACHINERY</v>
      </c>
      <c r="E7486">
        <f>VLOOKUP(C7486,customers!$A$2:$D$1501, 4,FALSE)</f>
        <v>21</v>
      </c>
      <c r="F7486" t="str">
        <f>VLOOKUP(E7486,nation!$A$2:$B$26, 2,FALSE)</f>
        <v>VIETNAM</v>
      </c>
      <c r="G7486">
        <f>VLOOKUP(orders!F7486,nation!$B$2:$C$26,2,FALSE)</f>
        <v>2</v>
      </c>
      <c r="H7486" t="str">
        <f>HLOOKUP(orders!G7486,region_horz!$B$1:$F$2,2,FALSE)</f>
        <v>ASIA</v>
      </c>
      <c r="I7486" t="s">
        <v>9</v>
      </c>
      <c r="J7486">
        <v>60565.18</v>
      </c>
      <c r="K7486" s="1">
        <v>35835</v>
      </c>
      <c r="L7486" t="s">
        <v>31</v>
      </c>
      <c r="M7486" t="s">
        <v>112</v>
      </c>
      <c r="N7486">
        <v>0</v>
      </c>
      <c r="O7486" t="s">
        <v>8477</v>
      </c>
    </row>
    <row r="7487" spans="1:15" x14ac:dyDescent="0.2">
      <c r="A7487">
        <v>29926</v>
      </c>
      <c r="B7487" t="str">
        <f>VLOOKUP(orders!C7487,customers!$A$2:$B$1501, 2,FALSE)</f>
        <v>Customer#000001291</v>
      </c>
      <c r="C7487">
        <v>1291</v>
      </c>
      <c r="D7487" t="str">
        <f>VLOOKUP(orders!C7487,customers!$A$2:$G$1501,7,FALSE)</f>
        <v>BUILDING</v>
      </c>
      <c r="E7487">
        <f>VLOOKUP(C7487,customers!$A$2:$D$1501, 4,FALSE)</f>
        <v>7</v>
      </c>
      <c r="F7487" t="str">
        <f>VLOOKUP(E7487,nation!$A$2:$B$26, 2,FALSE)</f>
        <v>GERMANY</v>
      </c>
      <c r="G7487">
        <f>VLOOKUP(orders!F7487,nation!$B$2:$C$26,2,FALSE)</f>
        <v>3</v>
      </c>
      <c r="H7487" t="str">
        <f>HLOOKUP(orders!G7487,region_horz!$B$1:$F$2,2,FALSE)</f>
        <v>EUROPE</v>
      </c>
      <c r="I7487" t="s">
        <v>16</v>
      </c>
      <c r="J7487">
        <v>67656.820000000007</v>
      </c>
      <c r="K7487" s="1">
        <v>33686</v>
      </c>
      <c r="L7487" t="s">
        <v>31</v>
      </c>
      <c r="M7487" t="s">
        <v>1764</v>
      </c>
      <c r="N7487">
        <v>0</v>
      </c>
      <c r="O7487" t="s">
        <v>8478</v>
      </c>
    </row>
    <row r="7488" spans="1:15" x14ac:dyDescent="0.2">
      <c r="A7488">
        <v>29927</v>
      </c>
      <c r="B7488" t="str">
        <f>VLOOKUP(orders!C7488,customers!$A$2:$B$1501, 2,FALSE)</f>
        <v>Customer#000000923</v>
      </c>
      <c r="C7488">
        <v>923</v>
      </c>
      <c r="D7488" t="str">
        <f>VLOOKUP(orders!C7488,customers!$A$2:$G$1501,7,FALSE)</f>
        <v>HOUSEHOLD</v>
      </c>
      <c r="E7488">
        <f>VLOOKUP(C7488,customers!$A$2:$D$1501, 4,FALSE)</f>
        <v>11</v>
      </c>
      <c r="F7488" t="str">
        <f>VLOOKUP(E7488,nation!$A$2:$B$26, 2,FALSE)</f>
        <v>IRAQ</v>
      </c>
      <c r="G7488">
        <f>VLOOKUP(orders!F7488,nation!$B$2:$C$26,2,FALSE)</f>
        <v>4</v>
      </c>
      <c r="H7488" t="str">
        <f>HLOOKUP(orders!G7488,region_horz!$B$1:$F$2,2,FALSE)</f>
        <v>MIDDLE EAST</v>
      </c>
      <c r="I7488" t="s">
        <v>16</v>
      </c>
      <c r="J7488">
        <v>144526.31</v>
      </c>
      <c r="K7488" s="1">
        <v>33916</v>
      </c>
      <c r="L7488" t="s">
        <v>26</v>
      </c>
      <c r="M7488" t="s">
        <v>521</v>
      </c>
      <c r="N7488">
        <v>0</v>
      </c>
      <c r="O7488" t="s">
        <v>8479</v>
      </c>
    </row>
    <row r="7489" spans="1:15" x14ac:dyDescent="0.2">
      <c r="A7489">
        <v>29952</v>
      </c>
      <c r="B7489" t="str">
        <f>VLOOKUP(orders!C7489,customers!$A$2:$B$1501, 2,FALSE)</f>
        <v>Customer#000000893</v>
      </c>
      <c r="C7489">
        <v>893</v>
      </c>
      <c r="D7489" t="str">
        <f>VLOOKUP(orders!C7489,customers!$A$2:$G$1501,7,FALSE)</f>
        <v>BUILDING</v>
      </c>
      <c r="E7489">
        <f>VLOOKUP(C7489,customers!$A$2:$D$1501, 4,FALSE)</f>
        <v>13</v>
      </c>
      <c r="F7489" t="str">
        <f>VLOOKUP(E7489,nation!$A$2:$B$26, 2,FALSE)</f>
        <v>JORDAN</v>
      </c>
      <c r="G7489">
        <f>VLOOKUP(orders!F7489,nation!$B$2:$C$26,2,FALSE)</f>
        <v>4</v>
      </c>
      <c r="H7489" t="str">
        <f>HLOOKUP(orders!G7489,region_horz!$B$1:$F$2,2,FALSE)</f>
        <v>MIDDLE EAST</v>
      </c>
      <c r="I7489" t="s">
        <v>9</v>
      </c>
      <c r="J7489">
        <v>124957.85</v>
      </c>
      <c r="K7489" s="1">
        <v>35307</v>
      </c>
      <c r="L7489" t="s">
        <v>26</v>
      </c>
      <c r="M7489" t="s">
        <v>2984</v>
      </c>
      <c r="N7489">
        <v>0</v>
      </c>
      <c r="O7489" t="s">
        <v>8480</v>
      </c>
    </row>
    <row r="7490" spans="1:15" x14ac:dyDescent="0.2">
      <c r="A7490">
        <v>29953</v>
      </c>
      <c r="B7490" t="str">
        <f>VLOOKUP(orders!C7490,customers!$A$2:$B$1501, 2,FALSE)</f>
        <v>Customer#000000814</v>
      </c>
      <c r="C7490">
        <v>814</v>
      </c>
      <c r="D7490" t="str">
        <f>VLOOKUP(orders!C7490,customers!$A$2:$G$1501,7,FALSE)</f>
        <v>BUILDING</v>
      </c>
      <c r="E7490">
        <f>VLOOKUP(C7490,customers!$A$2:$D$1501, 4,FALSE)</f>
        <v>15</v>
      </c>
      <c r="F7490" t="str">
        <f>VLOOKUP(E7490,nation!$A$2:$B$26, 2,FALSE)</f>
        <v>MOROCCO</v>
      </c>
      <c r="G7490">
        <f>VLOOKUP(orders!F7490,nation!$B$2:$C$26,2,FALSE)</f>
        <v>0</v>
      </c>
      <c r="H7490" t="str">
        <f>HLOOKUP(orders!G7490,region_horz!$B$1:$F$2,2,FALSE)</f>
        <v>AFRICA</v>
      </c>
      <c r="I7490" t="s">
        <v>16</v>
      </c>
      <c r="J7490">
        <v>166084.88</v>
      </c>
      <c r="K7490" s="1">
        <v>34738</v>
      </c>
      <c r="L7490" t="s">
        <v>13</v>
      </c>
      <c r="M7490" t="s">
        <v>176</v>
      </c>
      <c r="N7490">
        <v>0</v>
      </c>
      <c r="O7490" t="s">
        <v>8481</v>
      </c>
    </row>
    <row r="7491" spans="1:15" x14ac:dyDescent="0.2">
      <c r="A7491">
        <v>29954</v>
      </c>
      <c r="B7491" t="str">
        <f>VLOOKUP(orders!C7491,customers!$A$2:$B$1501, 2,FALSE)</f>
        <v>Customer#000000220</v>
      </c>
      <c r="C7491">
        <v>220</v>
      </c>
      <c r="D7491" t="str">
        <f>VLOOKUP(orders!C7491,customers!$A$2:$G$1501,7,FALSE)</f>
        <v>BUILDING</v>
      </c>
      <c r="E7491">
        <f>VLOOKUP(C7491,customers!$A$2:$D$1501, 4,FALSE)</f>
        <v>16</v>
      </c>
      <c r="F7491" t="str">
        <f>VLOOKUP(E7491,nation!$A$2:$B$26, 2,FALSE)</f>
        <v>MOZAMBIQUE</v>
      </c>
      <c r="G7491">
        <f>VLOOKUP(orders!F7491,nation!$B$2:$C$26,2,FALSE)</f>
        <v>0</v>
      </c>
      <c r="H7491" t="str">
        <f>HLOOKUP(orders!G7491,region_horz!$B$1:$F$2,2,FALSE)</f>
        <v>AFRICA</v>
      </c>
      <c r="I7491" t="s">
        <v>9</v>
      </c>
      <c r="J7491">
        <v>212422.1</v>
      </c>
      <c r="K7491" s="1">
        <v>35072</v>
      </c>
      <c r="L7491" t="s">
        <v>23</v>
      </c>
      <c r="M7491" t="s">
        <v>2698</v>
      </c>
      <c r="N7491">
        <v>0</v>
      </c>
      <c r="O7491" t="s">
        <v>8482</v>
      </c>
    </row>
    <row r="7492" spans="1:15" x14ac:dyDescent="0.2">
      <c r="A7492">
        <v>29955</v>
      </c>
      <c r="B7492" t="str">
        <f>VLOOKUP(orders!C7492,customers!$A$2:$B$1501, 2,FALSE)</f>
        <v>Customer#000000511</v>
      </c>
      <c r="C7492">
        <v>511</v>
      </c>
      <c r="D7492" t="str">
        <f>VLOOKUP(orders!C7492,customers!$A$2:$G$1501,7,FALSE)</f>
        <v>FURNITURE</v>
      </c>
      <c r="E7492">
        <f>VLOOKUP(C7492,customers!$A$2:$D$1501, 4,FALSE)</f>
        <v>13</v>
      </c>
      <c r="F7492" t="str">
        <f>VLOOKUP(E7492,nation!$A$2:$B$26, 2,FALSE)</f>
        <v>JORDAN</v>
      </c>
      <c r="G7492">
        <f>VLOOKUP(orders!F7492,nation!$B$2:$C$26,2,FALSE)</f>
        <v>4</v>
      </c>
      <c r="H7492" t="str">
        <f>HLOOKUP(orders!G7492,region_horz!$B$1:$F$2,2,FALSE)</f>
        <v>MIDDLE EAST</v>
      </c>
      <c r="I7492" t="s">
        <v>9</v>
      </c>
      <c r="J7492">
        <v>113032.94</v>
      </c>
      <c r="K7492" s="1">
        <v>35142</v>
      </c>
      <c r="L7492" t="s">
        <v>26</v>
      </c>
      <c r="M7492" t="s">
        <v>257</v>
      </c>
      <c r="N7492">
        <v>0</v>
      </c>
      <c r="O7492" t="s">
        <v>8483</v>
      </c>
    </row>
    <row r="7493" spans="1:15" x14ac:dyDescent="0.2">
      <c r="A7493">
        <v>29956</v>
      </c>
      <c r="B7493" t="str">
        <f>VLOOKUP(orders!C7493,customers!$A$2:$B$1501, 2,FALSE)</f>
        <v>Customer#000000002</v>
      </c>
      <c r="C7493">
        <v>2</v>
      </c>
      <c r="D7493" t="str">
        <f>VLOOKUP(orders!C7493,customers!$A$2:$G$1501,7,FALSE)</f>
        <v>AUTOMOBILE</v>
      </c>
      <c r="E7493">
        <f>VLOOKUP(C7493,customers!$A$2:$D$1501, 4,FALSE)</f>
        <v>13</v>
      </c>
      <c r="F7493" t="str">
        <f>VLOOKUP(E7493,nation!$A$2:$B$26, 2,FALSE)</f>
        <v>JORDAN</v>
      </c>
      <c r="G7493">
        <f>VLOOKUP(orders!F7493,nation!$B$2:$C$26,2,FALSE)</f>
        <v>4</v>
      </c>
      <c r="H7493" t="str">
        <f>HLOOKUP(orders!G7493,region_horz!$B$1:$F$2,2,FALSE)</f>
        <v>MIDDLE EAST</v>
      </c>
      <c r="I7493" t="s">
        <v>16</v>
      </c>
      <c r="J7493">
        <v>116247.57</v>
      </c>
      <c r="K7493" s="1">
        <v>34561</v>
      </c>
      <c r="L7493" t="s">
        <v>13</v>
      </c>
      <c r="M7493" t="s">
        <v>669</v>
      </c>
      <c r="N7493">
        <v>0</v>
      </c>
      <c r="O7493" t="s">
        <v>8484</v>
      </c>
    </row>
    <row r="7494" spans="1:15" x14ac:dyDescent="0.2">
      <c r="A7494">
        <v>29957</v>
      </c>
      <c r="B7494" t="str">
        <f>VLOOKUP(orders!C7494,customers!$A$2:$B$1501, 2,FALSE)</f>
        <v>Customer#000000889</v>
      </c>
      <c r="C7494">
        <v>889</v>
      </c>
      <c r="D7494" t="str">
        <f>VLOOKUP(orders!C7494,customers!$A$2:$G$1501,7,FALSE)</f>
        <v>FURNITURE</v>
      </c>
      <c r="E7494">
        <f>VLOOKUP(C7494,customers!$A$2:$D$1501, 4,FALSE)</f>
        <v>13</v>
      </c>
      <c r="F7494" t="str">
        <f>VLOOKUP(E7494,nation!$A$2:$B$26, 2,FALSE)</f>
        <v>JORDAN</v>
      </c>
      <c r="G7494">
        <f>VLOOKUP(orders!F7494,nation!$B$2:$C$26,2,FALSE)</f>
        <v>4</v>
      </c>
      <c r="H7494" t="str">
        <f>HLOOKUP(orders!G7494,region_horz!$B$1:$F$2,2,FALSE)</f>
        <v>MIDDLE EAST</v>
      </c>
      <c r="I7494" t="s">
        <v>16</v>
      </c>
      <c r="J7494">
        <v>242357.08</v>
      </c>
      <c r="K7494" s="1">
        <v>34042</v>
      </c>
      <c r="L7494" t="s">
        <v>13</v>
      </c>
      <c r="M7494" t="s">
        <v>3878</v>
      </c>
      <c r="N7494">
        <v>0</v>
      </c>
      <c r="O7494" t="s">
        <v>8485</v>
      </c>
    </row>
    <row r="7495" spans="1:15" x14ac:dyDescent="0.2">
      <c r="A7495">
        <v>29958</v>
      </c>
      <c r="B7495" t="str">
        <f>VLOOKUP(orders!C7495,customers!$A$2:$B$1501, 2,FALSE)</f>
        <v>Customer#000001027</v>
      </c>
      <c r="C7495">
        <v>1027</v>
      </c>
      <c r="D7495" t="str">
        <f>VLOOKUP(orders!C7495,customers!$A$2:$G$1501,7,FALSE)</f>
        <v>BUILDING</v>
      </c>
      <c r="E7495">
        <f>VLOOKUP(C7495,customers!$A$2:$D$1501, 4,FALSE)</f>
        <v>2</v>
      </c>
      <c r="F7495" t="str">
        <f>VLOOKUP(E7495,nation!$A$2:$B$26, 2,FALSE)</f>
        <v>BRAZIL</v>
      </c>
      <c r="G7495">
        <f>VLOOKUP(orders!F7495,nation!$B$2:$C$26,2,FALSE)</f>
        <v>1</v>
      </c>
      <c r="H7495" t="str">
        <f>HLOOKUP(orders!G7495,region_horz!$B$1:$F$2,2,FALSE)</f>
        <v>AMERICA</v>
      </c>
      <c r="I7495" t="s">
        <v>16</v>
      </c>
      <c r="J7495">
        <v>169165.36</v>
      </c>
      <c r="K7495" s="1">
        <v>34706</v>
      </c>
      <c r="L7495" t="s">
        <v>26</v>
      </c>
      <c r="M7495" t="s">
        <v>1217</v>
      </c>
      <c r="N7495">
        <v>0</v>
      </c>
      <c r="O7495" t="s">
        <v>8486</v>
      </c>
    </row>
    <row r="7496" spans="1:15" x14ac:dyDescent="0.2">
      <c r="A7496">
        <v>29959</v>
      </c>
      <c r="B7496" t="str">
        <f>VLOOKUP(orders!C7496,customers!$A$2:$B$1501, 2,FALSE)</f>
        <v>Customer#000000782</v>
      </c>
      <c r="C7496">
        <v>782</v>
      </c>
      <c r="D7496" t="str">
        <f>VLOOKUP(orders!C7496,customers!$A$2:$G$1501,7,FALSE)</f>
        <v>AUTOMOBILE</v>
      </c>
      <c r="E7496">
        <f>VLOOKUP(C7496,customers!$A$2:$D$1501, 4,FALSE)</f>
        <v>19</v>
      </c>
      <c r="F7496" t="str">
        <f>VLOOKUP(E7496,nation!$A$2:$B$26, 2,FALSE)</f>
        <v>ROMANIA</v>
      </c>
      <c r="G7496">
        <f>VLOOKUP(orders!F7496,nation!$B$2:$C$26,2,FALSE)</f>
        <v>3</v>
      </c>
      <c r="H7496" t="str">
        <f>HLOOKUP(orders!G7496,region_horz!$B$1:$F$2,2,FALSE)</f>
        <v>EUROPE</v>
      </c>
      <c r="I7496" t="s">
        <v>9</v>
      </c>
      <c r="J7496">
        <v>76315.64</v>
      </c>
      <c r="K7496" s="1">
        <v>35124</v>
      </c>
      <c r="L7496" t="s">
        <v>26</v>
      </c>
      <c r="M7496" t="s">
        <v>1202</v>
      </c>
      <c r="N7496">
        <v>0</v>
      </c>
      <c r="O7496" t="s">
        <v>8487</v>
      </c>
    </row>
    <row r="7497" spans="1:15" x14ac:dyDescent="0.2">
      <c r="A7497">
        <v>29984</v>
      </c>
      <c r="B7497" t="str">
        <f>VLOOKUP(orders!C7497,customers!$A$2:$B$1501, 2,FALSE)</f>
        <v>Customer#000000316</v>
      </c>
      <c r="C7497">
        <v>316</v>
      </c>
      <c r="D7497" t="str">
        <f>VLOOKUP(orders!C7497,customers!$A$2:$G$1501,7,FALSE)</f>
        <v>MACHINERY</v>
      </c>
      <c r="E7497">
        <f>VLOOKUP(C7497,customers!$A$2:$D$1501, 4,FALSE)</f>
        <v>8</v>
      </c>
      <c r="F7497" t="str">
        <f>VLOOKUP(E7497,nation!$A$2:$B$26, 2,FALSE)</f>
        <v>INDIA</v>
      </c>
      <c r="G7497">
        <f>VLOOKUP(orders!F7497,nation!$B$2:$C$26,2,FALSE)</f>
        <v>2</v>
      </c>
      <c r="H7497" t="str">
        <f>HLOOKUP(orders!G7497,region_horz!$B$1:$F$2,2,FALSE)</f>
        <v>ASIA</v>
      </c>
      <c r="I7497" t="s">
        <v>16</v>
      </c>
      <c r="J7497">
        <v>69025.47</v>
      </c>
      <c r="K7497" s="1">
        <v>34399</v>
      </c>
      <c r="L7497" t="s">
        <v>23</v>
      </c>
      <c r="M7497" t="s">
        <v>1168</v>
      </c>
      <c r="N7497">
        <v>0</v>
      </c>
      <c r="O7497" t="s">
        <v>8488</v>
      </c>
    </row>
    <row r="7498" spans="1:15" x14ac:dyDescent="0.2">
      <c r="A7498">
        <v>29985</v>
      </c>
      <c r="B7498" t="str">
        <f>VLOOKUP(orders!C7498,customers!$A$2:$B$1501, 2,FALSE)</f>
        <v>Customer#000000836</v>
      </c>
      <c r="C7498">
        <v>836</v>
      </c>
      <c r="D7498" t="str">
        <f>VLOOKUP(orders!C7498,customers!$A$2:$G$1501,7,FALSE)</f>
        <v>FURNITURE</v>
      </c>
      <c r="E7498">
        <f>VLOOKUP(C7498,customers!$A$2:$D$1501, 4,FALSE)</f>
        <v>12</v>
      </c>
      <c r="F7498" t="str">
        <f>VLOOKUP(E7498,nation!$A$2:$B$26, 2,FALSE)</f>
        <v>JAPAN</v>
      </c>
      <c r="G7498">
        <f>VLOOKUP(orders!F7498,nation!$B$2:$C$26,2,FALSE)</f>
        <v>2</v>
      </c>
      <c r="H7498" t="str">
        <f>HLOOKUP(orders!G7498,region_horz!$B$1:$F$2,2,FALSE)</f>
        <v>ASIA</v>
      </c>
      <c r="I7498" t="s">
        <v>16</v>
      </c>
      <c r="J7498">
        <v>101093.43</v>
      </c>
      <c r="K7498" s="1">
        <v>33797</v>
      </c>
      <c r="L7498" t="s">
        <v>13</v>
      </c>
      <c r="M7498" t="s">
        <v>799</v>
      </c>
      <c r="N7498">
        <v>0</v>
      </c>
      <c r="O7498" t="s">
        <v>8489</v>
      </c>
    </row>
    <row r="7499" spans="1:15" x14ac:dyDescent="0.2">
      <c r="A7499">
        <v>29986</v>
      </c>
      <c r="B7499" t="str">
        <f>VLOOKUP(orders!C7499,customers!$A$2:$B$1501, 2,FALSE)</f>
        <v>Customer#000000970</v>
      </c>
      <c r="C7499">
        <v>970</v>
      </c>
      <c r="D7499" t="str">
        <f>VLOOKUP(orders!C7499,customers!$A$2:$G$1501,7,FALSE)</f>
        <v>MACHINERY</v>
      </c>
      <c r="E7499">
        <f>VLOOKUP(C7499,customers!$A$2:$D$1501, 4,FALSE)</f>
        <v>14</v>
      </c>
      <c r="F7499" t="str">
        <f>VLOOKUP(E7499,nation!$A$2:$B$26, 2,FALSE)</f>
        <v>KENYA</v>
      </c>
      <c r="G7499">
        <f>VLOOKUP(orders!F7499,nation!$B$2:$C$26,2,FALSE)</f>
        <v>0</v>
      </c>
      <c r="H7499" t="str">
        <f>HLOOKUP(orders!G7499,region_horz!$B$1:$F$2,2,FALSE)</f>
        <v>AFRICA</v>
      </c>
      <c r="I7499" t="s">
        <v>9</v>
      </c>
      <c r="J7499">
        <v>119799.09</v>
      </c>
      <c r="K7499" s="1">
        <v>34884</v>
      </c>
      <c r="L7499" t="s">
        <v>13</v>
      </c>
      <c r="M7499" t="s">
        <v>1162</v>
      </c>
      <c r="N7499">
        <v>0</v>
      </c>
      <c r="O7499" t="s">
        <v>8490</v>
      </c>
    </row>
    <row r="7500" spans="1:15" x14ac:dyDescent="0.2">
      <c r="A7500">
        <v>29987</v>
      </c>
      <c r="B7500" t="str">
        <f>VLOOKUP(orders!C7500,customers!$A$2:$B$1501, 2,FALSE)</f>
        <v>Customer#000000412</v>
      </c>
      <c r="C7500">
        <v>412</v>
      </c>
      <c r="D7500" t="str">
        <f>VLOOKUP(orders!C7500,customers!$A$2:$G$1501,7,FALSE)</f>
        <v>BUILDING</v>
      </c>
      <c r="E7500">
        <f>VLOOKUP(C7500,customers!$A$2:$D$1501, 4,FALSE)</f>
        <v>22</v>
      </c>
      <c r="F7500" t="str">
        <f>VLOOKUP(E7500,nation!$A$2:$B$26, 2,FALSE)</f>
        <v>RUSSIA</v>
      </c>
      <c r="G7500">
        <f>VLOOKUP(orders!F7500,nation!$B$2:$C$26,2,FALSE)</f>
        <v>3</v>
      </c>
      <c r="H7500" t="str">
        <f>HLOOKUP(orders!G7500,region_horz!$B$1:$F$2,2,FALSE)</f>
        <v>EUROPE</v>
      </c>
      <c r="I7500" t="s">
        <v>9</v>
      </c>
      <c r="J7500">
        <v>20692.68</v>
      </c>
      <c r="K7500" s="1">
        <v>35598</v>
      </c>
      <c r="L7500" t="s">
        <v>31</v>
      </c>
      <c r="M7500" t="s">
        <v>527</v>
      </c>
      <c r="N7500">
        <v>0</v>
      </c>
      <c r="O7500" t="s">
        <v>8491</v>
      </c>
    </row>
    <row r="7501" spans="1:15" x14ac:dyDescent="0.2">
      <c r="A7501">
        <v>29988</v>
      </c>
      <c r="B7501" t="str">
        <f>VLOOKUP(orders!C7501,customers!$A$2:$B$1501, 2,FALSE)</f>
        <v>Customer#000000478</v>
      </c>
      <c r="C7501">
        <v>478</v>
      </c>
      <c r="D7501" t="str">
        <f>VLOOKUP(orders!C7501,customers!$A$2:$G$1501,7,FALSE)</f>
        <v>BUILDING</v>
      </c>
      <c r="E7501">
        <f>VLOOKUP(C7501,customers!$A$2:$D$1501, 4,FALSE)</f>
        <v>1</v>
      </c>
      <c r="F7501" t="str">
        <f>VLOOKUP(E7501,nation!$A$2:$B$26, 2,FALSE)</f>
        <v>ARGENTINA</v>
      </c>
      <c r="G7501">
        <f>VLOOKUP(orders!F7501,nation!$B$2:$C$26,2,FALSE)</f>
        <v>1</v>
      </c>
      <c r="H7501" t="str">
        <f>HLOOKUP(orders!G7501,region_horz!$B$1:$F$2,2,FALSE)</f>
        <v>AMERICA</v>
      </c>
      <c r="I7501" t="s">
        <v>16</v>
      </c>
      <c r="J7501">
        <v>50074.52</v>
      </c>
      <c r="K7501" s="1">
        <v>34498</v>
      </c>
      <c r="L7501" t="s">
        <v>26</v>
      </c>
      <c r="M7501" t="s">
        <v>981</v>
      </c>
      <c r="N7501">
        <v>0</v>
      </c>
      <c r="O7501" t="s">
        <v>8492</v>
      </c>
    </row>
    <row r="7502" spans="1:15" x14ac:dyDescent="0.2">
      <c r="A7502">
        <v>29989</v>
      </c>
      <c r="B7502" t="str">
        <f>VLOOKUP(orders!C7502,customers!$A$2:$B$1501, 2,FALSE)</f>
        <v>Customer#000000430</v>
      </c>
      <c r="C7502">
        <v>430</v>
      </c>
      <c r="D7502" t="str">
        <f>VLOOKUP(orders!C7502,customers!$A$2:$G$1501,7,FALSE)</f>
        <v>BUILDING</v>
      </c>
      <c r="E7502">
        <f>VLOOKUP(C7502,customers!$A$2:$D$1501, 4,FALSE)</f>
        <v>3</v>
      </c>
      <c r="F7502" t="str">
        <f>VLOOKUP(E7502,nation!$A$2:$B$26, 2,FALSE)</f>
        <v>CANADA</v>
      </c>
      <c r="G7502">
        <f>VLOOKUP(orders!F7502,nation!$B$2:$C$26,2,FALSE)</f>
        <v>1</v>
      </c>
      <c r="H7502" t="str">
        <f>HLOOKUP(orders!G7502,region_horz!$B$1:$F$2,2,FALSE)</f>
        <v>AMERICA</v>
      </c>
      <c r="I7502" t="s">
        <v>16</v>
      </c>
      <c r="J7502">
        <v>28062.959999999999</v>
      </c>
      <c r="K7502" s="1">
        <v>34540</v>
      </c>
      <c r="L7502" t="s">
        <v>23</v>
      </c>
      <c r="M7502" t="s">
        <v>1282</v>
      </c>
      <c r="N7502">
        <v>0</v>
      </c>
      <c r="O7502" t="s">
        <v>8493</v>
      </c>
    </row>
    <row r="7503" spans="1:15" x14ac:dyDescent="0.2">
      <c r="A7503">
        <v>29990</v>
      </c>
      <c r="B7503" t="str">
        <f>VLOOKUP(orders!C7503,customers!$A$2:$B$1501, 2,FALSE)</f>
        <v>Customer#000000256</v>
      </c>
      <c r="C7503">
        <v>256</v>
      </c>
      <c r="D7503" t="str">
        <f>VLOOKUP(orders!C7503,customers!$A$2:$G$1501,7,FALSE)</f>
        <v>HOUSEHOLD</v>
      </c>
      <c r="E7503">
        <f>VLOOKUP(C7503,customers!$A$2:$D$1501, 4,FALSE)</f>
        <v>10</v>
      </c>
      <c r="F7503" t="str">
        <f>VLOOKUP(E7503,nation!$A$2:$B$26, 2,FALSE)</f>
        <v>IRAN</v>
      </c>
      <c r="G7503">
        <f>VLOOKUP(orders!F7503,nation!$B$2:$C$26,2,FALSE)</f>
        <v>4</v>
      </c>
      <c r="H7503" t="str">
        <f>HLOOKUP(orders!G7503,region_horz!$B$1:$F$2,2,FALSE)</f>
        <v>MIDDLE EAST</v>
      </c>
      <c r="I7503" t="s">
        <v>16</v>
      </c>
      <c r="J7503">
        <v>74106.759999999995</v>
      </c>
      <c r="K7503" s="1">
        <v>34285</v>
      </c>
      <c r="L7503" t="s">
        <v>13</v>
      </c>
      <c r="M7503" t="s">
        <v>2810</v>
      </c>
      <c r="N7503">
        <v>0</v>
      </c>
      <c r="O7503" t="s">
        <v>8494</v>
      </c>
    </row>
    <row r="7504" spans="1:15" x14ac:dyDescent="0.2">
      <c r="A7504">
        <v>29991</v>
      </c>
      <c r="B7504" t="str">
        <f>VLOOKUP(orders!C7504,customers!$A$2:$B$1501, 2,FALSE)</f>
        <v>Customer#000000937</v>
      </c>
      <c r="C7504">
        <v>937</v>
      </c>
      <c r="D7504" t="str">
        <f>VLOOKUP(orders!C7504,customers!$A$2:$G$1501,7,FALSE)</f>
        <v>AUTOMOBILE</v>
      </c>
      <c r="E7504">
        <f>VLOOKUP(C7504,customers!$A$2:$D$1501, 4,FALSE)</f>
        <v>23</v>
      </c>
      <c r="F7504" t="str">
        <f>VLOOKUP(E7504,nation!$A$2:$B$26, 2,FALSE)</f>
        <v>UNITED KINGDOM</v>
      </c>
      <c r="G7504">
        <f>VLOOKUP(orders!F7504,nation!$B$2:$C$26,2,FALSE)</f>
        <v>3</v>
      </c>
      <c r="H7504" t="str">
        <f>HLOOKUP(orders!G7504,region_horz!$B$1:$F$2,2,FALSE)</f>
        <v>EUROPE</v>
      </c>
      <c r="I7504" t="s">
        <v>16</v>
      </c>
      <c r="J7504">
        <v>164767.44</v>
      </c>
      <c r="K7504" s="1">
        <v>33883</v>
      </c>
      <c r="L7504" t="s">
        <v>10</v>
      </c>
      <c r="M7504" t="s">
        <v>82</v>
      </c>
      <c r="N7504">
        <v>0</v>
      </c>
      <c r="O7504" t="s">
        <v>8495</v>
      </c>
    </row>
    <row r="7505" spans="1:15" x14ac:dyDescent="0.2">
      <c r="A7505">
        <v>30016</v>
      </c>
      <c r="B7505" t="str">
        <f>VLOOKUP(orders!C7505,customers!$A$2:$B$1501, 2,FALSE)</f>
        <v>Customer#000000683</v>
      </c>
      <c r="C7505">
        <v>683</v>
      </c>
      <c r="D7505" t="str">
        <f>VLOOKUP(orders!C7505,customers!$A$2:$G$1501,7,FALSE)</f>
        <v>MACHINERY</v>
      </c>
      <c r="E7505">
        <f>VLOOKUP(C7505,customers!$A$2:$D$1501, 4,FALSE)</f>
        <v>6</v>
      </c>
      <c r="F7505" t="str">
        <f>VLOOKUP(E7505,nation!$A$2:$B$26, 2,FALSE)</f>
        <v>FRANCE</v>
      </c>
      <c r="G7505">
        <f>VLOOKUP(orders!F7505,nation!$B$2:$C$26,2,FALSE)</f>
        <v>3</v>
      </c>
      <c r="H7505" t="str">
        <f>HLOOKUP(orders!G7505,region_horz!$B$1:$F$2,2,FALSE)</f>
        <v>EUROPE</v>
      </c>
      <c r="I7505" t="s">
        <v>16</v>
      </c>
      <c r="J7505">
        <v>272201.90999999997</v>
      </c>
      <c r="K7505" s="1">
        <v>34338</v>
      </c>
      <c r="L7505" t="s">
        <v>13</v>
      </c>
      <c r="M7505" t="s">
        <v>1322</v>
      </c>
      <c r="N7505">
        <v>0</v>
      </c>
      <c r="O7505" t="s">
        <v>8496</v>
      </c>
    </row>
    <row r="7506" spans="1:15" x14ac:dyDescent="0.2">
      <c r="A7506">
        <v>30017</v>
      </c>
      <c r="B7506" t="str">
        <f>VLOOKUP(orders!C7506,customers!$A$2:$B$1501, 2,FALSE)</f>
        <v>Customer#000001351</v>
      </c>
      <c r="C7506">
        <v>1351</v>
      </c>
      <c r="D7506" t="str">
        <f>VLOOKUP(orders!C7506,customers!$A$2:$G$1501,7,FALSE)</f>
        <v>FURNITURE</v>
      </c>
      <c r="E7506">
        <f>VLOOKUP(C7506,customers!$A$2:$D$1501, 4,FALSE)</f>
        <v>1</v>
      </c>
      <c r="F7506" t="str">
        <f>VLOOKUP(E7506,nation!$A$2:$B$26, 2,FALSE)</f>
        <v>ARGENTINA</v>
      </c>
      <c r="G7506">
        <f>VLOOKUP(orders!F7506,nation!$B$2:$C$26,2,FALSE)</f>
        <v>1</v>
      </c>
      <c r="H7506" t="str">
        <f>HLOOKUP(orders!G7506,region_horz!$B$1:$F$2,2,FALSE)</f>
        <v>AMERICA</v>
      </c>
      <c r="I7506" t="s">
        <v>9</v>
      </c>
      <c r="J7506">
        <v>235781.23</v>
      </c>
      <c r="K7506" s="1">
        <v>35792</v>
      </c>
      <c r="L7506" t="s">
        <v>23</v>
      </c>
      <c r="M7506" t="s">
        <v>3238</v>
      </c>
      <c r="N7506">
        <v>0</v>
      </c>
      <c r="O7506" t="s">
        <v>8497</v>
      </c>
    </row>
    <row r="7507" spans="1:15" x14ac:dyDescent="0.2">
      <c r="A7507">
        <v>30018</v>
      </c>
      <c r="B7507" t="str">
        <f>VLOOKUP(orders!C7507,customers!$A$2:$B$1501, 2,FALSE)</f>
        <v>Customer#000000661</v>
      </c>
      <c r="C7507">
        <v>661</v>
      </c>
      <c r="D7507" t="str">
        <f>VLOOKUP(orders!C7507,customers!$A$2:$G$1501,7,FALSE)</f>
        <v>HOUSEHOLD</v>
      </c>
      <c r="E7507">
        <f>VLOOKUP(C7507,customers!$A$2:$D$1501, 4,FALSE)</f>
        <v>4</v>
      </c>
      <c r="F7507" t="str">
        <f>VLOOKUP(E7507,nation!$A$2:$B$26, 2,FALSE)</f>
        <v>EGYPT</v>
      </c>
      <c r="G7507">
        <f>VLOOKUP(orders!F7507,nation!$B$2:$C$26,2,FALSE)</f>
        <v>4</v>
      </c>
      <c r="H7507" t="str">
        <f>HLOOKUP(orders!G7507,region_horz!$B$1:$F$2,2,FALSE)</f>
        <v>MIDDLE EAST</v>
      </c>
      <c r="I7507" t="s">
        <v>9</v>
      </c>
      <c r="J7507">
        <v>63181.38</v>
      </c>
      <c r="K7507" s="1">
        <v>35443</v>
      </c>
      <c r="L7507" t="s">
        <v>10</v>
      </c>
      <c r="M7507" t="s">
        <v>1424</v>
      </c>
      <c r="N7507">
        <v>0</v>
      </c>
      <c r="O7507" t="s">
        <v>8498</v>
      </c>
    </row>
    <row r="7508" spans="1:15" x14ac:dyDescent="0.2">
      <c r="A7508">
        <v>30019</v>
      </c>
      <c r="B7508" t="str">
        <f>VLOOKUP(orders!C7508,customers!$A$2:$B$1501, 2,FALSE)</f>
        <v>Customer#000001349</v>
      </c>
      <c r="C7508">
        <v>1349</v>
      </c>
      <c r="D7508" t="str">
        <f>VLOOKUP(orders!C7508,customers!$A$2:$G$1501,7,FALSE)</f>
        <v>AUTOMOBILE</v>
      </c>
      <c r="E7508">
        <f>VLOOKUP(C7508,customers!$A$2:$D$1501, 4,FALSE)</f>
        <v>18</v>
      </c>
      <c r="F7508" t="str">
        <f>VLOOKUP(E7508,nation!$A$2:$B$26, 2,FALSE)</f>
        <v>CHINA</v>
      </c>
      <c r="G7508">
        <f>VLOOKUP(orders!F7508,nation!$B$2:$C$26,2,FALSE)</f>
        <v>2</v>
      </c>
      <c r="H7508" t="str">
        <f>HLOOKUP(orders!G7508,region_horz!$B$1:$F$2,2,FALSE)</f>
        <v>ASIA</v>
      </c>
      <c r="I7508" t="s">
        <v>9</v>
      </c>
      <c r="J7508">
        <v>344173.12</v>
      </c>
      <c r="K7508" s="1">
        <v>35730</v>
      </c>
      <c r="L7508" t="s">
        <v>10</v>
      </c>
      <c r="M7508" t="s">
        <v>2946</v>
      </c>
      <c r="N7508">
        <v>0</v>
      </c>
      <c r="O7508" t="s">
        <v>8499</v>
      </c>
    </row>
    <row r="7509" spans="1:15" x14ac:dyDescent="0.2">
      <c r="A7509">
        <v>30020</v>
      </c>
      <c r="B7509" t="str">
        <f>VLOOKUP(orders!C7509,customers!$A$2:$B$1501, 2,FALSE)</f>
        <v>Customer#000000041</v>
      </c>
      <c r="C7509">
        <v>41</v>
      </c>
      <c r="D7509" t="str">
        <f>VLOOKUP(orders!C7509,customers!$A$2:$G$1501,7,FALSE)</f>
        <v>HOUSEHOLD</v>
      </c>
      <c r="E7509">
        <f>VLOOKUP(C7509,customers!$A$2:$D$1501, 4,FALSE)</f>
        <v>10</v>
      </c>
      <c r="F7509" t="str">
        <f>VLOOKUP(E7509,nation!$A$2:$B$26, 2,FALSE)</f>
        <v>IRAN</v>
      </c>
      <c r="G7509">
        <f>VLOOKUP(orders!F7509,nation!$B$2:$C$26,2,FALSE)</f>
        <v>4</v>
      </c>
      <c r="H7509" t="str">
        <f>HLOOKUP(orders!G7509,region_horz!$B$1:$F$2,2,FALSE)</f>
        <v>MIDDLE EAST</v>
      </c>
      <c r="I7509" t="s">
        <v>9</v>
      </c>
      <c r="J7509">
        <v>170338.18</v>
      </c>
      <c r="K7509" s="1">
        <v>35640</v>
      </c>
      <c r="L7509" t="s">
        <v>31</v>
      </c>
      <c r="M7509" t="s">
        <v>582</v>
      </c>
      <c r="N7509">
        <v>0</v>
      </c>
      <c r="O7509" t="s">
        <v>8500</v>
      </c>
    </row>
    <row r="7510" spans="1:15" x14ac:dyDescent="0.2">
      <c r="A7510">
        <v>30021</v>
      </c>
      <c r="B7510" t="str">
        <f>VLOOKUP(orders!C7510,customers!$A$2:$B$1501, 2,FALSE)</f>
        <v>Customer#000001252</v>
      </c>
      <c r="C7510">
        <v>1252</v>
      </c>
      <c r="D7510" t="str">
        <f>VLOOKUP(orders!C7510,customers!$A$2:$G$1501,7,FALSE)</f>
        <v>MACHINERY</v>
      </c>
      <c r="E7510">
        <f>VLOOKUP(C7510,customers!$A$2:$D$1501, 4,FALSE)</f>
        <v>12</v>
      </c>
      <c r="F7510" t="str">
        <f>VLOOKUP(E7510,nation!$A$2:$B$26, 2,FALSE)</f>
        <v>JAPAN</v>
      </c>
      <c r="G7510">
        <f>VLOOKUP(orders!F7510,nation!$B$2:$C$26,2,FALSE)</f>
        <v>2</v>
      </c>
      <c r="H7510" t="str">
        <f>HLOOKUP(orders!G7510,region_horz!$B$1:$F$2,2,FALSE)</f>
        <v>ASIA</v>
      </c>
      <c r="I7510" t="s">
        <v>16</v>
      </c>
      <c r="J7510">
        <v>73044.5</v>
      </c>
      <c r="K7510" s="1">
        <v>34041</v>
      </c>
      <c r="L7510" t="s">
        <v>13</v>
      </c>
      <c r="M7510" t="s">
        <v>1593</v>
      </c>
      <c r="N7510">
        <v>0</v>
      </c>
      <c r="O7510" t="s">
        <v>8501</v>
      </c>
    </row>
    <row r="7511" spans="1:15" x14ac:dyDescent="0.2">
      <c r="A7511">
        <v>30022</v>
      </c>
      <c r="B7511" t="str">
        <f>VLOOKUP(orders!C7511,customers!$A$2:$B$1501, 2,FALSE)</f>
        <v>Customer#000000271</v>
      </c>
      <c r="C7511">
        <v>271</v>
      </c>
      <c r="D7511" t="str">
        <f>VLOOKUP(orders!C7511,customers!$A$2:$G$1501,7,FALSE)</f>
        <v>MACHINERY</v>
      </c>
      <c r="E7511">
        <f>VLOOKUP(C7511,customers!$A$2:$D$1501, 4,FALSE)</f>
        <v>6</v>
      </c>
      <c r="F7511" t="str">
        <f>VLOOKUP(E7511,nation!$A$2:$B$26, 2,FALSE)</f>
        <v>FRANCE</v>
      </c>
      <c r="G7511">
        <f>VLOOKUP(orders!F7511,nation!$B$2:$C$26,2,FALSE)</f>
        <v>3</v>
      </c>
      <c r="H7511" t="str">
        <f>HLOOKUP(orders!G7511,region_horz!$B$1:$F$2,2,FALSE)</f>
        <v>EUROPE</v>
      </c>
      <c r="I7511" t="s">
        <v>9</v>
      </c>
      <c r="J7511">
        <v>118580.74</v>
      </c>
      <c r="K7511" s="1">
        <v>35193</v>
      </c>
      <c r="L7511" t="s">
        <v>10</v>
      </c>
      <c r="M7511" t="s">
        <v>1756</v>
      </c>
      <c r="N7511">
        <v>0</v>
      </c>
      <c r="O7511" t="s">
        <v>8502</v>
      </c>
    </row>
    <row r="7512" spans="1:15" x14ac:dyDescent="0.2">
      <c r="A7512">
        <v>30023</v>
      </c>
      <c r="B7512" t="str">
        <f>VLOOKUP(orders!C7512,customers!$A$2:$B$1501, 2,FALSE)</f>
        <v>Customer#000000278</v>
      </c>
      <c r="C7512">
        <v>278</v>
      </c>
      <c r="D7512" t="str">
        <f>VLOOKUP(orders!C7512,customers!$A$2:$G$1501,7,FALSE)</f>
        <v>BUILDING</v>
      </c>
      <c r="E7512">
        <f>VLOOKUP(C7512,customers!$A$2:$D$1501, 4,FALSE)</f>
        <v>20</v>
      </c>
      <c r="F7512" t="str">
        <f>VLOOKUP(E7512,nation!$A$2:$B$26, 2,FALSE)</f>
        <v>SAUDI ARABIA</v>
      </c>
      <c r="G7512">
        <f>VLOOKUP(orders!F7512,nation!$B$2:$C$26,2,FALSE)</f>
        <v>4</v>
      </c>
      <c r="H7512" t="str">
        <f>HLOOKUP(orders!G7512,region_horz!$B$1:$F$2,2,FALSE)</f>
        <v>MIDDLE EAST</v>
      </c>
      <c r="I7512" t="s">
        <v>16</v>
      </c>
      <c r="J7512">
        <v>146206.32</v>
      </c>
      <c r="K7512" s="1">
        <v>34258</v>
      </c>
      <c r="L7512" t="s">
        <v>10</v>
      </c>
      <c r="M7512" t="s">
        <v>678</v>
      </c>
      <c r="N7512">
        <v>0</v>
      </c>
      <c r="O7512" t="s">
        <v>8503</v>
      </c>
    </row>
    <row r="7513" spans="1:15" x14ac:dyDescent="0.2">
      <c r="A7513">
        <v>30048</v>
      </c>
      <c r="B7513" t="str">
        <f>VLOOKUP(orders!C7513,customers!$A$2:$B$1501, 2,FALSE)</f>
        <v>Customer#000000062</v>
      </c>
      <c r="C7513">
        <v>62</v>
      </c>
      <c r="D7513" t="str">
        <f>VLOOKUP(orders!C7513,customers!$A$2:$G$1501,7,FALSE)</f>
        <v>MACHINERY</v>
      </c>
      <c r="E7513">
        <f>VLOOKUP(C7513,customers!$A$2:$D$1501, 4,FALSE)</f>
        <v>7</v>
      </c>
      <c r="F7513" t="str">
        <f>VLOOKUP(E7513,nation!$A$2:$B$26, 2,FALSE)</f>
        <v>GERMANY</v>
      </c>
      <c r="G7513">
        <f>VLOOKUP(orders!F7513,nation!$B$2:$C$26,2,FALSE)</f>
        <v>3</v>
      </c>
      <c r="H7513" t="str">
        <f>HLOOKUP(orders!G7513,region_horz!$B$1:$F$2,2,FALSE)</f>
        <v>EUROPE</v>
      </c>
      <c r="I7513" t="s">
        <v>9</v>
      </c>
      <c r="J7513">
        <v>41258.85</v>
      </c>
      <c r="K7513" s="1">
        <v>34864</v>
      </c>
      <c r="L7513" t="s">
        <v>31</v>
      </c>
      <c r="M7513" t="s">
        <v>548</v>
      </c>
      <c r="N7513">
        <v>0</v>
      </c>
      <c r="O7513" t="s">
        <v>8504</v>
      </c>
    </row>
    <row r="7514" spans="1:15" x14ac:dyDescent="0.2">
      <c r="A7514">
        <v>30049</v>
      </c>
      <c r="B7514" t="str">
        <f>VLOOKUP(orders!C7514,customers!$A$2:$B$1501, 2,FALSE)</f>
        <v>Customer#000000403</v>
      </c>
      <c r="C7514">
        <v>403</v>
      </c>
      <c r="D7514" t="str">
        <f>VLOOKUP(orders!C7514,customers!$A$2:$G$1501,7,FALSE)</f>
        <v>HOUSEHOLD</v>
      </c>
      <c r="E7514">
        <f>VLOOKUP(C7514,customers!$A$2:$D$1501, 4,FALSE)</f>
        <v>14</v>
      </c>
      <c r="F7514" t="str">
        <f>VLOOKUP(E7514,nation!$A$2:$B$26, 2,FALSE)</f>
        <v>KENYA</v>
      </c>
      <c r="G7514">
        <f>VLOOKUP(orders!F7514,nation!$B$2:$C$26,2,FALSE)</f>
        <v>0</v>
      </c>
      <c r="H7514" t="str">
        <f>HLOOKUP(orders!G7514,region_horz!$B$1:$F$2,2,FALSE)</f>
        <v>AFRICA</v>
      </c>
      <c r="I7514" t="s">
        <v>9</v>
      </c>
      <c r="J7514">
        <v>126162.35</v>
      </c>
      <c r="K7514" s="1">
        <v>35066</v>
      </c>
      <c r="L7514" t="s">
        <v>26</v>
      </c>
      <c r="M7514" t="s">
        <v>2192</v>
      </c>
      <c r="N7514">
        <v>0</v>
      </c>
      <c r="O7514" t="s">
        <v>8505</v>
      </c>
    </row>
    <row r="7515" spans="1:15" x14ac:dyDescent="0.2">
      <c r="A7515">
        <v>30050</v>
      </c>
      <c r="B7515" t="str">
        <f>VLOOKUP(orders!C7515,customers!$A$2:$B$1501, 2,FALSE)</f>
        <v>Customer#000000499</v>
      </c>
      <c r="C7515">
        <v>499</v>
      </c>
      <c r="D7515" t="str">
        <f>VLOOKUP(orders!C7515,customers!$A$2:$G$1501,7,FALSE)</f>
        <v>HOUSEHOLD</v>
      </c>
      <c r="E7515">
        <f>VLOOKUP(C7515,customers!$A$2:$D$1501, 4,FALSE)</f>
        <v>14</v>
      </c>
      <c r="F7515" t="str">
        <f>VLOOKUP(E7515,nation!$A$2:$B$26, 2,FALSE)</f>
        <v>KENYA</v>
      </c>
      <c r="G7515">
        <f>VLOOKUP(orders!F7515,nation!$B$2:$C$26,2,FALSE)</f>
        <v>0</v>
      </c>
      <c r="H7515" t="str">
        <f>HLOOKUP(orders!G7515,region_horz!$B$1:$F$2,2,FALSE)</f>
        <v>AFRICA</v>
      </c>
      <c r="I7515" t="s">
        <v>16</v>
      </c>
      <c r="J7515">
        <v>162485.73000000001</v>
      </c>
      <c r="K7515" s="1">
        <v>34140</v>
      </c>
      <c r="L7515" t="s">
        <v>31</v>
      </c>
      <c r="M7515" t="s">
        <v>433</v>
      </c>
      <c r="N7515">
        <v>0</v>
      </c>
      <c r="O7515" t="s">
        <v>3330</v>
      </c>
    </row>
    <row r="7516" spans="1:15" x14ac:dyDescent="0.2">
      <c r="A7516">
        <v>30051</v>
      </c>
      <c r="B7516" t="str">
        <f>VLOOKUP(orders!C7516,customers!$A$2:$B$1501, 2,FALSE)</f>
        <v>Customer#000000235</v>
      </c>
      <c r="C7516">
        <v>235</v>
      </c>
      <c r="D7516" t="str">
        <f>VLOOKUP(orders!C7516,customers!$A$2:$G$1501,7,FALSE)</f>
        <v>AUTOMOBILE</v>
      </c>
      <c r="E7516">
        <f>VLOOKUP(C7516,customers!$A$2:$D$1501, 4,FALSE)</f>
        <v>3</v>
      </c>
      <c r="F7516" t="str">
        <f>VLOOKUP(E7516,nation!$A$2:$B$26, 2,FALSE)</f>
        <v>CANADA</v>
      </c>
      <c r="G7516">
        <f>VLOOKUP(orders!F7516,nation!$B$2:$C$26,2,FALSE)</f>
        <v>1</v>
      </c>
      <c r="H7516" t="str">
        <f>HLOOKUP(orders!G7516,region_horz!$B$1:$F$2,2,FALSE)</f>
        <v>AMERICA</v>
      </c>
      <c r="I7516" t="s">
        <v>16</v>
      </c>
      <c r="J7516">
        <v>109781.14</v>
      </c>
      <c r="K7516" s="1">
        <v>33684</v>
      </c>
      <c r="L7516" t="s">
        <v>23</v>
      </c>
      <c r="M7516" t="s">
        <v>849</v>
      </c>
      <c r="N7516">
        <v>0</v>
      </c>
      <c r="O7516" t="s">
        <v>8506</v>
      </c>
    </row>
    <row r="7517" spans="1:15" x14ac:dyDescent="0.2">
      <c r="A7517">
        <v>30052</v>
      </c>
      <c r="B7517" t="str">
        <f>VLOOKUP(orders!C7517,customers!$A$2:$B$1501, 2,FALSE)</f>
        <v>Customer#000000565</v>
      </c>
      <c r="C7517">
        <v>565</v>
      </c>
      <c r="D7517" t="str">
        <f>VLOOKUP(orders!C7517,customers!$A$2:$G$1501,7,FALSE)</f>
        <v>FURNITURE</v>
      </c>
      <c r="E7517">
        <f>VLOOKUP(C7517,customers!$A$2:$D$1501, 4,FALSE)</f>
        <v>4</v>
      </c>
      <c r="F7517" t="str">
        <f>VLOOKUP(E7517,nation!$A$2:$B$26, 2,FALSE)</f>
        <v>EGYPT</v>
      </c>
      <c r="G7517">
        <f>VLOOKUP(orders!F7517,nation!$B$2:$C$26,2,FALSE)</f>
        <v>4</v>
      </c>
      <c r="H7517" t="str">
        <f>HLOOKUP(orders!G7517,region_horz!$B$1:$F$2,2,FALSE)</f>
        <v>MIDDLE EAST</v>
      </c>
      <c r="I7517" t="s">
        <v>9</v>
      </c>
      <c r="J7517">
        <v>135911.35999999999</v>
      </c>
      <c r="K7517" s="1">
        <v>35862</v>
      </c>
      <c r="L7517" t="s">
        <v>13</v>
      </c>
      <c r="M7517" t="s">
        <v>966</v>
      </c>
      <c r="N7517">
        <v>0</v>
      </c>
      <c r="O7517" t="s">
        <v>8507</v>
      </c>
    </row>
    <row r="7518" spans="1:15" x14ac:dyDescent="0.2">
      <c r="A7518">
        <v>30053</v>
      </c>
      <c r="B7518" t="str">
        <f>VLOOKUP(orders!C7518,customers!$A$2:$B$1501, 2,FALSE)</f>
        <v>Customer#000001136</v>
      </c>
      <c r="C7518">
        <v>1136</v>
      </c>
      <c r="D7518" t="str">
        <f>VLOOKUP(orders!C7518,customers!$A$2:$G$1501,7,FALSE)</f>
        <v>FURNITURE</v>
      </c>
      <c r="E7518">
        <f>VLOOKUP(C7518,customers!$A$2:$D$1501, 4,FALSE)</f>
        <v>24</v>
      </c>
      <c r="F7518" t="str">
        <f>VLOOKUP(E7518,nation!$A$2:$B$26, 2,FALSE)</f>
        <v>UNITED STATES</v>
      </c>
      <c r="G7518">
        <f>VLOOKUP(orders!F7518,nation!$B$2:$C$26,2,FALSE)</f>
        <v>1</v>
      </c>
      <c r="H7518" t="str">
        <f>HLOOKUP(orders!G7518,region_horz!$B$1:$F$2,2,FALSE)</f>
        <v>AMERICA</v>
      </c>
      <c r="I7518" t="s">
        <v>16</v>
      </c>
      <c r="J7518">
        <v>253851.03</v>
      </c>
      <c r="K7518" s="1">
        <v>34367</v>
      </c>
      <c r="L7518" t="s">
        <v>13</v>
      </c>
      <c r="M7518" t="s">
        <v>1738</v>
      </c>
      <c r="N7518">
        <v>0</v>
      </c>
      <c r="O7518" t="s">
        <v>8508</v>
      </c>
    </row>
    <row r="7519" spans="1:15" x14ac:dyDescent="0.2">
      <c r="A7519">
        <v>30054</v>
      </c>
      <c r="B7519" t="str">
        <f>VLOOKUP(orders!C7519,customers!$A$2:$B$1501, 2,FALSE)</f>
        <v>Customer#000000140</v>
      </c>
      <c r="C7519">
        <v>140</v>
      </c>
      <c r="D7519" t="str">
        <f>VLOOKUP(orders!C7519,customers!$A$2:$G$1501,7,FALSE)</f>
        <v>MACHINERY</v>
      </c>
      <c r="E7519">
        <f>VLOOKUP(C7519,customers!$A$2:$D$1501, 4,FALSE)</f>
        <v>4</v>
      </c>
      <c r="F7519" t="str">
        <f>VLOOKUP(E7519,nation!$A$2:$B$26, 2,FALSE)</f>
        <v>EGYPT</v>
      </c>
      <c r="G7519">
        <f>VLOOKUP(orders!F7519,nation!$B$2:$C$26,2,FALSE)</f>
        <v>4</v>
      </c>
      <c r="H7519" t="str">
        <f>HLOOKUP(orders!G7519,region_horz!$B$1:$F$2,2,FALSE)</f>
        <v>MIDDLE EAST</v>
      </c>
      <c r="I7519" t="s">
        <v>16</v>
      </c>
      <c r="J7519">
        <v>187828.68</v>
      </c>
      <c r="K7519" s="1">
        <v>33849</v>
      </c>
      <c r="L7519" t="s">
        <v>23</v>
      </c>
      <c r="M7519" t="s">
        <v>1400</v>
      </c>
      <c r="N7519">
        <v>0</v>
      </c>
      <c r="O7519" t="s">
        <v>8509</v>
      </c>
    </row>
    <row r="7520" spans="1:15" x14ac:dyDescent="0.2">
      <c r="A7520">
        <v>30055</v>
      </c>
      <c r="B7520" t="str">
        <f>VLOOKUP(orders!C7520,customers!$A$2:$B$1501, 2,FALSE)</f>
        <v>Customer#000001199</v>
      </c>
      <c r="C7520">
        <v>1199</v>
      </c>
      <c r="D7520" t="str">
        <f>VLOOKUP(orders!C7520,customers!$A$2:$G$1501,7,FALSE)</f>
        <v>AUTOMOBILE</v>
      </c>
      <c r="E7520">
        <f>VLOOKUP(C7520,customers!$A$2:$D$1501, 4,FALSE)</f>
        <v>16</v>
      </c>
      <c r="F7520" t="str">
        <f>VLOOKUP(E7520,nation!$A$2:$B$26, 2,FALSE)</f>
        <v>MOZAMBIQUE</v>
      </c>
      <c r="G7520">
        <f>VLOOKUP(orders!F7520,nation!$B$2:$C$26,2,FALSE)</f>
        <v>0</v>
      </c>
      <c r="H7520" t="str">
        <f>HLOOKUP(orders!G7520,region_horz!$B$1:$F$2,2,FALSE)</f>
        <v>AFRICA</v>
      </c>
      <c r="I7520" t="s">
        <v>16</v>
      </c>
      <c r="J7520">
        <v>146046.5</v>
      </c>
      <c r="K7520" s="1">
        <v>34076</v>
      </c>
      <c r="L7520" t="s">
        <v>10</v>
      </c>
      <c r="M7520" t="s">
        <v>479</v>
      </c>
      <c r="N7520">
        <v>0</v>
      </c>
      <c r="O7520" t="s">
        <v>8510</v>
      </c>
    </row>
    <row r="7521" spans="1:15" x14ac:dyDescent="0.2">
      <c r="A7521">
        <v>30080</v>
      </c>
      <c r="B7521" t="str">
        <f>VLOOKUP(orders!C7521,customers!$A$2:$B$1501, 2,FALSE)</f>
        <v>Customer#000000899</v>
      </c>
      <c r="C7521">
        <v>899</v>
      </c>
      <c r="D7521" t="str">
        <f>VLOOKUP(orders!C7521,customers!$A$2:$G$1501,7,FALSE)</f>
        <v>FURNITURE</v>
      </c>
      <c r="E7521">
        <f>VLOOKUP(C7521,customers!$A$2:$D$1501, 4,FALSE)</f>
        <v>2</v>
      </c>
      <c r="F7521" t="str">
        <f>VLOOKUP(E7521,nation!$A$2:$B$26, 2,FALSE)</f>
        <v>BRAZIL</v>
      </c>
      <c r="G7521">
        <f>VLOOKUP(orders!F7521,nation!$B$2:$C$26,2,FALSE)</f>
        <v>1</v>
      </c>
      <c r="H7521" t="str">
        <f>HLOOKUP(orders!G7521,region_horz!$B$1:$F$2,2,FALSE)</f>
        <v>AMERICA</v>
      </c>
      <c r="I7521" t="s">
        <v>9</v>
      </c>
      <c r="J7521">
        <v>148521.68</v>
      </c>
      <c r="K7521" s="1">
        <v>35638</v>
      </c>
      <c r="L7521" t="s">
        <v>13</v>
      </c>
      <c r="M7521" t="s">
        <v>2357</v>
      </c>
      <c r="N7521">
        <v>0</v>
      </c>
      <c r="O7521" t="s">
        <v>8511</v>
      </c>
    </row>
    <row r="7522" spans="1:15" x14ac:dyDescent="0.2">
      <c r="A7522">
        <v>30081</v>
      </c>
      <c r="B7522" t="str">
        <f>VLOOKUP(orders!C7522,customers!$A$2:$B$1501, 2,FALSE)</f>
        <v>Customer#000001360</v>
      </c>
      <c r="C7522">
        <v>1360</v>
      </c>
      <c r="D7522" t="str">
        <f>VLOOKUP(orders!C7522,customers!$A$2:$G$1501,7,FALSE)</f>
        <v>MACHINERY</v>
      </c>
      <c r="E7522">
        <f>VLOOKUP(C7522,customers!$A$2:$D$1501, 4,FALSE)</f>
        <v>19</v>
      </c>
      <c r="F7522" t="str">
        <f>VLOOKUP(E7522,nation!$A$2:$B$26, 2,FALSE)</f>
        <v>ROMANIA</v>
      </c>
      <c r="G7522">
        <f>VLOOKUP(orders!F7522,nation!$B$2:$C$26,2,FALSE)</f>
        <v>3</v>
      </c>
      <c r="H7522" t="str">
        <f>HLOOKUP(orders!G7522,region_horz!$B$1:$F$2,2,FALSE)</f>
        <v>EUROPE</v>
      </c>
      <c r="I7522" t="s">
        <v>9</v>
      </c>
      <c r="J7522">
        <v>51414.12</v>
      </c>
      <c r="K7522" s="1">
        <v>35051</v>
      </c>
      <c r="L7522" t="s">
        <v>26</v>
      </c>
      <c r="M7522" t="s">
        <v>2111</v>
      </c>
      <c r="N7522">
        <v>0</v>
      </c>
      <c r="O7522" t="s">
        <v>8512</v>
      </c>
    </row>
    <row r="7523" spans="1:15" x14ac:dyDescent="0.2">
      <c r="A7523">
        <v>30082</v>
      </c>
      <c r="B7523" t="str">
        <f>VLOOKUP(orders!C7523,customers!$A$2:$B$1501, 2,FALSE)</f>
        <v>Customer#000000268</v>
      </c>
      <c r="C7523">
        <v>268</v>
      </c>
      <c r="D7523" t="str">
        <f>VLOOKUP(orders!C7523,customers!$A$2:$G$1501,7,FALSE)</f>
        <v>MACHINERY</v>
      </c>
      <c r="E7523">
        <f>VLOOKUP(C7523,customers!$A$2:$D$1501, 4,FALSE)</f>
        <v>3</v>
      </c>
      <c r="F7523" t="str">
        <f>VLOOKUP(E7523,nation!$A$2:$B$26, 2,FALSE)</f>
        <v>CANADA</v>
      </c>
      <c r="G7523">
        <f>VLOOKUP(orders!F7523,nation!$B$2:$C$26,2,FALSE)</f>
        <v>1</v>
      </c>
      <c r="H7523" t="str">
        <f>HLOOKUP(orders!G7523,region_horz!$B$1:$F$2,2,FALSE)</f>
        <v>AMERICA</v>
      </c>
      <c r="I7523" t="s">
        <v>9</v>
      </c>
      <c r="J7523">
        <v>197137.92000000001</v>
      </c>
      <c r="K7523" s="1">
        <v>35412</v>
      </c>
      <c r="L7523" t="s">
        <v>13</v>
      </c>
      <c r="M7523" t="s">
        <v>1989</v>
      </c>
      <c r="N7523">
        <v>0</v>
      </c>
      <c r="O7523" t="s">
        <v>8513</v>
      </c>
    </row>
    <row r="7524" spans="1:15" x14ac:dyDescent="0.2">
      <c r="A7524">
        <v>30083</v>
      </c>
      <c r="B7524" t="str">
        <f>VLOOKUP(orders!C7524,customers!$A$2:$B$1501, 2,FALSE)</f>
        <v>Customer#000000263</v>
      </c>
      <c r="C7524">
        <v>263</v>
      </c>
      <c r="D7524" t="str">
        <f>VLOOKUP(orders!C7524,customers!$A$2:$G$1501,7,FALSE)</f>
        <v>FURNITURE</v>
      </c>
      <c r="E7524">
        <f>VLOOKUP(C7524,customers!$A$2:$D$1501, 4,FALSE)</f>
        <v>1</v>
      </c>
      <c r="F7524" t="str">
        <f>VLOOKUP(E7524,nation!$A$2:$B$26, 2,FALSE)</f>
        <v>ARGENTINA</v>
      </c>
      <c r="G7524">
        <f>VLOOKUP(orders!F7524,nation!$B$2:$C$26,2,FALSE)</f>
        <v>1</v>
      </c>
      <c r="H7524" t="str">
        <f>HLOOKUP(orders!G7524,region_horz!$B$1:$F$2,2,FALSE)</f>
        <v>AMERICA</v>
      </c>
      <c r="I7524" t="s">
        <v>16</v>
      </c>
      <c r="J7524">
        <v>120287</v>
      </c>
      <c r="K7524" s="1">
        <v>34343</v>
      </c>
      <c r="L7524" t="s">
        <v>23</v>
      </c>
      <c r="M7524" t="s">
        <v>4292</v>
      </c>
      <c r="N7524">
        <v>0</v>
      </c>
      <c r="O7524" t="s">
        <v>8514</v>
      </c>
    </row>
    <row r="7525" spans="1:15" x14ac:dyDescent="0.2">
      <c r="A7525">
        <v>30084</v>
      </c>
      <c r="B7525" t="str">
        <f>VLOOKUP(orders!C7525,customers!$A$2:$B$1501, 2,FALSE)</f>
        <v>Customer#000001310</v>
      </c>
      <c r="C7525">
        <v>1310</v>
      </c>
      <c r="D7525" t="str">
        <f>VLOOKUP(orders!C7525,customers!$A$2:$G$1501,7,FALSE)</f>
        <v>HOUSEHOLD</v>
      </c>
      <c r="E7525">
        <f>VLOOKUP(C7525,customers!$A$2:$D$1501, 4,FALSE)</f>
        <v>17</v>
      </c>
      <c r="F7525" t="str">
        <f>VLOOKUP(E7525,nation!$A$2:$B$26, 2,FALSE)</f>
        <v>PERU</v>
      </c>
      <c r="G7525">
        <f>VLOOKUP(orders!F7525,nation!$B$2:$C$26,2,FALSE)</f>
        <v>1</v>
      </c>
      <c r="H7525" t="str">
        <f>HLOOKUP(orders!G7525,region_horz!$B$1:$F$2,2,FALSE)</f>
        <v>AMERICA</v>
      </c>
      <c r="I7525" t="s">
        <v>9</v>
      </c>
      <c r="J7525">
        <v>92146.04</v>
      </c>
      <c r="K7525" s="1">
        <v>35723</v>
      </c>
      <c r="L7525" t="s">
        <v>26</v>
      </c>
      <c r="M7525" t="s">
        <v>1997</v>
      </c>
      <c r="N7525">
        <v>0</v>
      </c>
      <c r="O7525" t="s">
        <v>8515</v>
      </c>
    </row>
    <row r="7526" spans="1:15" x14ac:dyDescent="0.2">
      <c r="A7526">
        <v>30085</v>
      </c>
      <c r="B7526" t="str">
        <f>VLOOKUP(orders!C7526,customers!$A$2:$B$1501, 2,FALSE)</f>
        <v>Customer#000001132</v>
      </c>
      <c r="C7526">
        <v>1132</v>
      </c>
      <c r="D7526" t="str">
        <f>VLOOKUP(orders!C7526,customers!$A$2:$G$1501,7,FALSE)</f>
        <v>AUTOMOBILE</v>
      </c>
      <c r="E7526">
        <f>VLOOKUP(C7526,customers!$A$2:$D$1501, 4,FALSE)</f>
        <v>22</v>
      </c>
      <c r="F7526" t="str">
        <f>VLOOKUP(E7526,nation!$A$2:$B$26, 2,FALSE)</f>
        <v>RUSSIA</v>
      </c>
      <c r="G7526">
        <f>VLOOKUP(orders!F7526,nation!$B$2:$C$26,2,FALSE)</f>
        <v>3</v>
      </c>
      <c r="H7526" t="str">
        <f>HLOOKUP(orders!G7526,region_horz!$B$1:$F$2,2,FALSE)</f>
        <v>EUROPE</v>
      </c>
      <c r="I7526" t="s">
        <v>9</v>
      </c>
      <c r="J7526">
        <v>144669.35999999999</v>
      </c>
      <c r="K7526" s="1">
        <v>35266</v>
      </c>
      <c r="L7526" t="s">
        <v>13</v>
      </c>
      <c r="M7526" t="s">
        <v>1930</v>
      </c>
      <c r="N7526">
        <v>0</v>
      </c>
      <c r="O7526" t="s">
        <v>8516</v>
      </c>
    </row>
    <row r="7527" spans="1:15" x14ac:dyDescent="0.2">
      <c r="A7527">
        <v>30086</v>
      </c>
      <c r="B7527" t="str">
        <f>VLOOKUP(orders!C7527,customers!$A$2:$B$1501, 2,FALSE)</f>
        <v>Customer#000001067</v>
      </c>
      <c r="C7527">
        <v>1067</v>
      </c>
      <c r="D7527" t="str">
        <f>VLOOKUP(orders!C7527,customers!$A$2:$G$1501,7,FALSE)</f>
        <v>FURNITURE</v>
      </c>
      <c r="E7527">
        <f>VLOOKUP(C7527,customers!$A$2:$D$1501, 4,FALSE)</f>
        <v>23</v>
      </c>
      <c r="F7527" t="str">
        <f>VLOOKUP(E7527,nation!$A$2:$B$26, 2,FALSE)</f>
        <v>UNITED KINGDOM</v>
      </c>
      <c r="G7527">
        <f>VLOOKUP(orders!F7527,nation!$B$2:$C$26,2,FALSE)</f>
        <v>3</v>
      </c>
      <c r="H7527" t="str">
        <f>HLOOKUP(orders!G7527,region_horz!$B$1:$F$2,2,FALSE)</f>
        <v>EUROPE</v>
      </c>
      <c r="I7527" t="s">
        <v>9</v>
      </c>
      <c r="J7527">
        <v>212445.42</v>
      </c>
      <c r="K7527" s="1">
        <v>35247</v>
      </c>
      <c r="L7527" t="s">
        <v>26</v>
      </c>
      <c r="M7527" t="s">
        <v>2279</v>
      </c>
      <c r="N7527">
        <v>0</v>
      </c>
      <c r="O7527" t="s">
        <v>8517</v>
      </c>
    </row>
    <row r="7528" spans="1:15" x14ac:dyDescent="0.2">
      <c r="A7528">
        <v>30087</v>
      </c>
      <c r="B7528" t="str">
        <f>VLOOKUP(orders!C7528,customers!$A$2:$B$1501, 2,FALSE)</f>
        <v>Customer#000000283</v>
      </c>
      <c r="C7528">
        <v>283</v>
      </c>
      <c r="D7528" t="str">
        <f>VLOOKUP(orders!C7528,customers!$A$2:$G$1501,7,FALSE)</f>
        <v>AUTOMOBILE</v>
      </c>
      <c r="E7528">
        <f>VLOOKUP(C7528,customers!$A$2:$D$1501, 4,FALSE)</f>
        <v>7</v>
      </c>
      <c r="F7528" t="str">
        <f>VLOOKUP(E7528,nation!$A$2:$B$26, 2,FALSE)</f>
        <v>GERMANY</v>
      </c>
      <c r="G7528">
        <f>VLOOKUP(orders!F7528,nation!$B$2:$C$26,2,FALSE)</f>
        <v>3</v>
      </c>
      <c r="H7528" t="str">
        <f>HLOOKUP(orders!G7528,region_horz!$B$1:$F$2,2,FALSE)</f>
        <v>EUROPE</v>
      </c>
      <c r="I7528" t="s">
        <v>16</v>
      </c>
      <c r="J7528">
        <v>171643.93</v>
      </c>
      <c r="K7528" s="1">
        <v>34232</v>
      </c>
      <c r="L7528" t="s">
        <v>26</v>
      </c>
      <c r="M7528" t="s">
        <v>1373</v>
      </c>
      <c r="N7528">
        <v>0</v>
      </c>
      <c r="O7528" t="s">
        <v>8518</v>
      </c>
    </row>
    <row r="7529" spans="1:15" x14ac:dyDescent="0.2">
      <c r="A7529">
        <v>30112</v>
      </c>
      <c r="B7529" t="str">
        <f>VLOOKUP(orders!C7529,customers!$A$2:$B$1501, 2,FALSE)</f>
        <v>Customer#000000955</v>
      </c>
      <c r="C7529">
        <v>955</v>
      </c>
      <c r="D7529" t="str">
        <f>VLOOKUP(orders!C7529,customers!$A$2:$G$1501,7,FALSE)</f>
        <v>AUTOMOBILE</v>
      </c>
      <c r="E7529">
        <f>VLOOKUP(C7529,customers!$A$2:$D$1501, 4,FALSE)</f>
        <v>0</v>
      </c>
      <c r="F7529" t="str">
        <f>VLOOKUP(E7529,nation!$A$2:$B$26, 2,FALSE)</f>
        <v>ALGERIA</v>
      </c>
      <c r="G7529">
        <f>VLOOKUP(orders!F7529,nation!$B$2:$C$26,2,FALSE)</f>
        <v>0</v>
      </c>
      <c r="H7529" t="str">
        <f>HLOOKUP(orders!G7529,region_horz!$B$1:$F$2,2,FALSE)</f>
        <v>AFRICA</v>
      </c>
      <c r="I7529" t="s">
        <v>16</v>
      </c>
      <c r="J7529">
        <v>74621.66</v>
      </c>
      <c r="K7529" s="1">
        <v>34023</v>
      </c>
      <c r="L7529" t="s">
        <v>26</v>
      </c>
      <c r="M7529" t="s">
        <v>2958</v>
      </c>
      <c r="N7529">
        <v>0</v>
      </c>
      <c r="O7529" t="s">
        <v>8519</v>
      </c>
    </row>
    <row r="7530" spans="1:15" x14ac:dyDescent="0.2">
      <c r="A7530">
        <v>30113</v>
      </c>
      <c r="B7530" t="str">
        <f>VLOOKUP(orders!C7530,customers!$A$2:$B$1501, 2,FALSE)</f>
        <v>Customer#000000115</v>
      </c>
      <c r="C7530">
        <v>115</v>
      </c>
      <c r="D7530" t="str">
        <f>VLOOKUP(orders!C7530,customers!$A$2:$G$1501,7,FALSE)</f>
        <v>HOUSEHOLD</v>
      </c>
      <c r="E7530">
        <f>VLOOKUP(C7530,customers!$A$2:$D$1501, 4,FALSE)</f>
        <v>8</v>
      </c>
      <c r="F7530" t="str">
        <f>VLOOKUP(E7530,nation!$A$2:$B$26, 2,FALSE)</f>
        <v>INDIA</v>
      </c>
      <c r="G7530">
        <f>VLOOKUP(orders!F7530,nation!$B$2:$C$26,2,FALSE)</f>
        <v>2</v>
      </c>
      <c r="H7530" t="str">
        <f>HLOOKUP(orders!G7530,region_horz!$B$1:$F$2,2,FALSE)</f>
        <v>ASIA</v>
      </c>
      <c r="I7530" t="s">
        <v>16</v>
      </c>
      <c r="J7530">
        <v>28603.89</v>
      </c>
      <c r="K7530" s="1">
        <v>33635</v>
      </c>
      <c r="L7530" t="s">
        <v>10</v>
      </c>
      <c r="M7530" t="s">
        <v>486</v>
      </c>
      <c r="N7530">
        <v>0</v>
      </c>
      <c r="O7530" t="s">
        <v>8520</v>
      </c>
    </row>
    <row r="7531" spans="1:15" x14ac:dyDescent="0.2">
      <c r="A7531">
        <v>30114</v>
      </c>
      <c r="B7531" t="str">
        <f>VLOOKUP(orders!C7531,customers!$A$2:$B$1501, 2,FALSE)</f>
        <v>Customer#000001277</v>
      </c>
      <c r="C7531">
        <v>1277</v>
      </c>
      <c r="D7531" t="str">
        <f>VLOOKUP(orders!C7531,customers!$A$2:$G$1501,7,FALSE)</f>
        <v>BUILDING</v>
      </c>
      <c r="E7531">
        <f>VLOOKUP(C7531,customers!$A$2:$D$1501, 4,FALSE)</f>
        <v>14</v>
      </c>
      <c r="F7531" t="str">
        <f>VLOOKUP(E7531,nation!$A$2:$B$26, 2,FALSE)</f>
        <v>KENYA</v>
      </c>
      <c r="G7531">
        <f>VLOOKUP(orders!F7531,nation!$B$2:$C$26,2,FALSE)</f>
        <v>0</v>
      </c>
      <c r="H7531" t="str">
        <f>HLOOKUP(orders!G7531,region_horz!$B$1:$F$2,2,FALSE)</f>
        <v>AFRICA</v>
      </c>
      <c r="I7531" t="s">
        <v>16</v>
      </c>
      <c r="J7531">
        <v>35494</v>
      </c>
      <c r="K7531" s="1">
        <v>34198</v>
      </c>
      <c r="L7531" t="s">
        <v>10</v>
      </c>
      <c r="M7531" t="s">
        <v>1198</v>
      </c>
      <c r="N7531">
        <v>0</v>
      </c>
      <c r="O7531" t="s">
        <v>8521</v>
      </c>
    </row>
    <row r="7532" spans="1:15" x14ac:dyDescent="0.2">
      <c r="A7532">
        <v>30115</v>
      </c>
      <c r="B7532" t="str">
        <f>VLOOKUP(orders!C7532,customers!$A$2:$B$1501, 2,FALSE)</f>
        <v>Customer#000000670</v>
      </c>
      <c r="C7532">
        <v>670</v>
      </c>
      <c r="D7532" t="str">
        <f>VLOOKUP(orders!C7532,customers!$A$2:$G$1501,7,FALSE)</f>
        <v>BUILDING</v>
      </c>
      <c r="E7532">
        <f>VLOOKUP(C7532,customers!$A$2:$D$1501, 4,FALSE)</f>
        <v>2</v>
      </c>
      <c r="F7532" t="str">
        <f>VLOOKUP(E7532,nation!$A$2:$B$26, 2,FALSE)</f>
        <v>BRAZIL</v>
      </c>
      <c r="G7532">
        <f>VLOOKUP(orders!F7532,nation!$B$2:$C$26,2,FALSE)</f>
        <v>1</v>
      </c>
      <c r="H7532" t="str">
        <f>HLOOKUP(orders!G7532,region_horz!$B$1:$F$2,2,FALSE)</f>
        <v>AMERICA</v>
      </c>
      <c r="I7532" t="s">
        <v>9</v>
      </c>
      <c r="J7532">
        <v>47427.43</v>
      </c>
      <c r="K7532" s="1">
        <v>35791</v>
      </c>
      <c r="L7532" t="s">
        <v>26</v>
      </c>
      <c r="M7532" t="s">
        <v>70</v>
      </c>
      <c r="N7532">
        <v>0</v>
      </c>
      <c r="O7532" t="s">
        <v>8522</v>
      </c>
    </row>
    <row r="7533" spans="1:15" x14ac:dyDescent="0.2">
      <c r="A7533">
        <v>30116</v>
      </c>
      <c r="B7533" t="str">
        <f>VLOOKUP(orders!C7533,customers!$A$2:$B$1501, 2,FALSE)</f>
        <v>Customer#000000628</v>
      </c>
      <c r="C7533">
        <v>628</v>
      </c>
      <c r="D7533" t="str">
        <f>VLOOKUP(orders!C7533,customers!$A$2:$G$1501,7,FALSE)</f>
        <v>FURNITURE</v>
      </c>
      <c r="E7533">
        <f>VLOOKUP(C7533,customers!$A$2:$D$1501, 4,FALSE)</f>
        <v>17</v>
      </c>
      <c r="F7533" t="str">
        <f>VLOOKUP(E7533,nation!$A$2:$B$26, 2,FALSE)</f>
        <v>PERU</v>
      </c>
      <c r="G7533">
        <f>VLOOKUP(orders!F7533,nation!$B$2:$C$26,2,FALSE)</f>
        <v>1</v>
      </c>
      <c r="H7533" t="str">
        <f>HLOOKUP(orders!G7533,region_horz!$B$1:$F$2,2,FALSE)</f>
        <v>AMERICA</v>
      </c>
      <c r="I7533" t="s">
        <v>9</v>
      </c>
      <c r="J7533">
        <v>127172.26</v>
      </c>
      <c r="K7533" s="1">
        <v>35890</v>
      </c>
      <c r="L7533" t="s">
        <v>10</v>
      </c>
      <c r="M7533" t="s">
        <v>5425</v>
      </c>
      <c r="N7533">
        <v>0</v>
      </c>
      <c r="O7533" t="s">
        <v>8523</v>
      </c>
    </row>
    <row r="7534" spans="1:15" x14ac:dyDescent="0.2">
      <c r="A7534">
        <v>30117</v>
      </c>
      <c r="B7534" t="str">
        <f>VLOOKUP(orders!C7534,customers!$A$2:$B$1501, 2,FALSE)</f>
        <v>Customer#000000698</v>
      </c>
      <c r="C7534">
        <v>698</v>
      </c>
      <c r="D7534" t="str">
        <f>VLOOKUP(orders!C7534,customers!$A$2:$G$1501,7,FALSE)</f>
        <v>BUILDING</v>
      </c>
      <c r="E7534">
        <f>VLOOKUP(C7534,customers!$A$2:$D$1501, 4,FALSE)</f>
        <v>23</v>
      </c>
      <c r="F7534" t="str">
        <f>VLOOKUP(E7534,nation!$A$2:$B$26, 2,FALSE)</f>
        <v>UNITED KINGDOM</v>
      </c>
      <c r="G7534">
        <f>VLOOKUP(orders!F7534,nation!$B$2:$C$26,2,FALSE)</f>
        <v>3</v>
      </c>
      <c r="H7534" t="str">
        <f>HLOOKUP(orders!G7534,region_horz!$B$1:$F$2,2,FALSE)</f>
        <v>EUROPE</v>
      </c>
      <c r="I7534" t="s">
        <v>16</v>
      </c>
      <c r="J7534">
        <v>13013.2</v>
      </c>
      <c r="K7534" s="1">
        <v>34133</v>
      </c>
      <c r="L7534" t="s">
        <v>31</v>
      </c>
      <c r="M7534" t="s">
        <v>938</v>
      </c>
      <c r="N7534">
        <v>0</v>
      </c>
      <c r="O7534" t="s">
        <v>8524</v>
      </c>
    </row>
    <row r="7535" spans="1:15" x14ac:dyDescent="0.2">
      <c r="A7535">
        <v>30118</v>
      </c>
      <c r="B7535" t="str">
        <f>VLOOKUP(orders!C7535,customers!$A$2:$B$1501, 2,FALSE)</f>
        <v>Customer#000001156</v>
      </c>
      <c r="C7535">
        <v>1156</v>
      </c>
      <c r="D7535" t="str">
        <f>VLOOKUP(orders!C7535,customers!$A$2:$G$1501,7,FALSE)</f>
        <v>HOUSEHOLD</v>
      </c>
      <c r="E7535">
        <f>VLOOKUP(C7535,customers!$A$2:$D$1501, 4,FALSE)</f>
        <v>14</v>
      </c>
      <c r="F7535" t="str">
        <f>VLOOKUP(E7535,nation!$A$2:$B$26, 2,FALSE)</f>
        <v>KENYA</v>
      </c>
      <c r="G7535">
        <f>VLOOKUP(orders!F7535,nation!$B$2:$C$26,2,FALSE)</f>
        <v>0</v>
      </c>
      <c r="H7535" t="str">
        <f>HLOOKUP(orders!G7535,region_horz!$B$1:$F$2,2,FALSE)</f>
        <v>AFRICA</v>
      </c>
      <c r="I7535" t="s">
        <v>16</v>
      </c>
      <c r="J7535">
        <v>179574.68</v>
      </c>
      <c r="K7535" s="1">
        <v>34043</v>
      </c>
      <c r="L7535" t="s">
        <v>10</v>
      </c>
      <c r="M7535" t="s">
        <v>2522</v>
      </c>
      <c r="N7535">
        <v>0</v>
      </c>
      <c r="O7535" t="s">
        <v>8525</v>
      </c>
    </row>
    <row r="7536" spans="1:15" x14ac:dyDescent="0.2">
      <c r="A7536">
        <v>30119</v>
      </c>
      <c r="B7536" t="str">
        <f>VLOOKUP(orders!C7536,customers!$A$2:$B$1501, 2,FALSE)</f>
        <v>Customer#000000391</v>
      </c>
      <c r="C7536">
        <v>391</v>
      </c>
      <c r="D7536" t="str">
        <f>VLOOKUP(orders!C7536,customers!$A$2:$G$1501,7,FALSE)</f>
        <v>HOUSEHOLD</v>
      </c>
      <c r="E7536">
        <f>VLOOKUP(C7536,customers!$A$2:$D$1501, 4,FALSE)</f>
        <v>11</v>
      </c>
      <c r="F7536" t="str">
        <f>VLOOKUP(E7536,nation!$A$2:$B$26, 2,FALSE)</f>
        <v>IRAQ</v>
      </c>
      <c r="G7536">
        <f>VLOOKUP(orders!F7536,nation!$B$2:$C$26,2,FALSE)</f>
        <v>4</v>
      </c>
      <c r="H7536" t="str">
        <f>HLOOKUP(orders!G7536,region_horz!$B$1:$F$2,2,FALSE)</f>
        <v>MIDDLE EAST</v>
      </c>
      <c r="I7536" t="s">
        <v>9</v>
      </c>
      <c r="J7536">
        <v>181527</v>
      </c>
      <c r="K7536" s="1">
        <v>35957</v>
      </c>
      <c r="L7536" t="s">
        <v>13</v>
      </c>
      <c r="M7536" t="s">
        <v>2062</v>
      </c>
      <c r="N7536">
        <v>0</v>
      </c>
      <c r="O7536" t="s">
        <v>8526</v>
      </c>
    </row>
    <row r="7537" spans="1:15" x14ac:dyDescent="0.2">
      <c r="A7537">
        <v>30144</v>
      </c>
      <c r="B7537" t="str">
        <f>VLOOKUP(orders!C7537,customers!$A$2:$B$1501, 2,FALSE)</f>
        <v>Customer#000000769</v>
      </c>
      <c r="C7537">
        <v>769</v>
      </c>
      <c r="D7537" t="str">
        <f>VLOOKUP(orders!C7537,customers!$A$2:$G$1501,7,FALSE)</f>
        <v>HOUSEHOLD</v>
      </c>
      <c r="E7537">
        <f>VLOOKUP(C7537,customers!$A$2:$D$1501, 4,FALSE)</f>
        <v>5</v>
      </c>
      <c r="F7537" t="str">
        <f>VLOOKUP(E7537,nation!$A$2:$B$26, 2,FALSE)</f>
        <v>ETHIOPIA</v>
      </c>
      <c r="G7537">
        <f>VLOOKUP(orders!F7537,nation!$B$2:$C$26,2,FALSE)</f>
        <v>0</v>
      </c>
      <c r="H7537" t="str">
        <f>HLOOKUP(orders!G7537,region_horz!$B$1:$F$2,2,FALSE)</f>
        <v>AFRICA</v>
      </c>
      <c r="I7537" t="s">
        <v>9</v>
      </c>
      <c r="J7537">
        <v>165179.6</v>
      </c>
      <c r="K7537" s="1">
        <v>34918</v>
      </c>
      <c r="L7537" t="s">
        <v>10</v>
      </c>
      <c r="M7537" t="s">
        <v>586</v>
      </c>
      <c r="N7537">
        <v>0</v>
      </c>
      <c r="O7537" t="s">
        <v>8527</v>
      </c>
    </row>
    <row r="7538" spans="1:15" x14ac:dyDescent="0.2">
      <c r="A7538">
        <v>30145</v>
      </c>
      <c r="B7538" t="str">
        <f>VLOOKUP(orders!C7538,customers!$A$2:$B$1501, 2,FALSE)</f>
        <v>Customer#000000418</v>
      </c>
      <c r="C7538">
        <v>418</v>
      </c>
      <c r="D7538" t="str">
        <f>VLOOKUP(orders!C7538,customers!$A$2:$G$1501,7,FALSE)</f>
        <v>FURNITURE</v>
      </c>
      <c r="E7538">
        <f>VLOOKUP(C7538,customers!$A$2:$D$1501, 4,FALSE)</f>
        <v>5</v>
      </c>
      <c r="F7538" t="str">
        <f>VLOOKUP(E7538,nation!$A$2:$B$26, 2,FALSE)</f>
        <v>ETHIOPIA</v>
      </c>
      <c r="G7538">
        <f>VLOOKUP(orders!F7538,nation!$B$2:$C$26,2,FALSE)</f>
        <v>0</v>
      </c>
      <c r="H7538" t="str">
        <f>HLOOKUP(orders!G7538,region_horz!$B$1:$F$2,2,FALSE)</f>
        <v>AFRICA</v>
      </c>
      <c r="I7538" t="s">
        <v>9</v>
      </c>
      <c r="J7538">
        <v>181843.92</v>
      </c>
      <c r="K7538" s="1">
        <v>35968</v>
      </c>
      <c r="L7538" t="s">
        <v>26</v>
      </c>
      <c r="M7538" t="s">
        <v>2810</v>
      </c>
      <c r="N7538">
        <v>0</v>
      </c>
      <c r="O7538" t="s">
        <v>8528</v>
      </c>
    </row>
    <row r="7539" spans="1:15" x14ac:dyDescent="0.2">
      <c r="A7539">
        <v>30146</v>
      </c>
      <c r="B7539" t="str">
        <f>VLOOKUP(orders!C7539,customers!$A$2:$B$1501, 2,FALSE)</f>
        <v>Customer#000001219</v>
      </c>
      <c r="C7539">
        <v>1219</v>
      </c>
      <c r="D7539" t="str">
        <f>VLOOKUP(orders!C7539,customers!$A$2:$G$1501,7,FALSE)</f>
        <v>FURNITURE</v>
      </c>
      <c r="E7539">
        <f>VLOOKUP(C7539,customers!$A$2:$D$1501, 4,FALSE)</f>
        <v>4</v>
      </c>
      <c r="F7539" t="str">
        <f>VLOOKUP(E7539,nation!$A$2:$B$26, 2,FALSE)</f>
        <v>EGYPT</v>
      </c>
      <c r="G7539">
        <f>VLOOKUP(orders!F7539,nation!$B$2:$C$26,2,FALSE)</f>
        <v>4</v>
      </c>
      <c r="H7539" t="str">
        <f>HLOOKUP(orders!G7539,region_horz!$B$1:$F$2,2,FALSE)</f>
        <v>MIDDLE EAST</v>
      </c>
      <c r="I7539" t="s">
        <v>9</v>
      </c>
      <c r="J7539">
        <v>21857.34</v>
      </c>
      <c r="K7539" s="1">
        <v>35895</v>
      </c>
      <c r="L7539" t="s">
        <v>26</v>
      </c>
      <c r="M7539" t="s">
        <v>1008</v>
      </c>
      <c r="N7539">
        <v>0</v>
      </c>
      <c r="O7539" t="s">
        <v>8529</v>
      </c>
    </row>
    <row r="7540" spans="1:15" x14ac:dyDescent="0.2">
      <c r="A7540">
        <v>30147</v>
      </c>
      <c r="B7540" t="str">
        <f>VLOOKUP(orders!C7540,customers!$A$2:$B$1501, 2,FALSE)</f>
        <v>Customer#000000901</v>
      </c>
      <c r="C7540">
        <v>901</v>
      </c>
      <c r="D7540" t="str">
        <f>VLOOKUP(orders!C7540,customers!$A$2:$G$1501,7,FALSE)</f>
        <v>HOUSEHOLD</v>
      </c>
      <c r="E7540">
        <f>VLOOKUP(C7540,customers!$A$2:$D$1501, 4,FALSE)</f>
        <v>12</v>
      </c>
      <c r="F7540" t="str">
        <f>VLOOKUP(E7540,nation!$A$2:$B$26, 2,FALSE)</f>
        <v>JAPAN</v>
      </c>
      <c r="G7540">
        <f>VLOOKUP(orders!F7540,nation!$B$2:$C$26,2,FALSE)</f>
        <v>2</v>
      </c>
      <c r="H7540" t="str">
        <f>HLOOKUP(orders!G7540,region_horz!$B$1:$F$2,2,FALSE)</f>
        <v>ASIA</v>
      </c>
      <c r="I7540" t="s">
        <v>16</v>
      </c>
      <c r="J7540">
        <v>110980.66</v>
      </c>
      <c r="K7540" s="1">
        <v>33773</v>
      </c>
      <c r="L7540" t="s">
        <v>23</v>
      </c>
      <c r="M7540" t="s">
        <v>1035</v>
      </c>
      <c r="N7540">
        <v>0</v>
      </c>
      <c r="O7540" t="s">
        <v>8530</v>
      </c>
    </row>
    <row r="7541" spans="1:15" x14ac:dyDescent="0.2">
      <c r="A7541">
        <v>30148</v>
      </c>
      <c r="B7541" t="str">
        <f>VLOOKUP(orders!C7541,customers!$A$2:$B$1501, 2,FALSE)</f>
        <v>Customer#000001028</v>
      </c>
      <c r="C7541">
        <v>1028</v>
      </c>
      <c r="D7541" t="str">
        <f>VLOOKUP(orders!C7541,customers!$A$2:$G$1501,7,FALSE)</f>
        <v>AUTOMOBILE</v>
      </c>
      <c r="E7541">
        <f>VLOOKUP(C7541,customers!$A$2:$D$1501, 4,FALSE)</f>
        <v>10</v>
      </c>
      <c r="F7541" t="str">
        <f>VLOOKUP(E7541,nation!$A$2:$B$26, 2,FALSE)</f>
        <v>IRAN</v>
      </c>
      <c r="G7541">
        <f>VLOOKUP(orders!F7541,nation!$B$2:$C$26,2,FALSE)</f>
        <v>4</v>
      </c>
      <c r="H7541" t="str">
        <f>HLOOKUP(orders!G7541,region_horz!$B$1:$F$2,2,FALSE)</f>
        <v>MIDDLE EAST</v>
      </c>
      <c r="I7541" t="s">
        <v>9</v>
      </c>
      <c r="J7541">
        <v>218465.96</v>
      </c>
      <c r="K7541" s="1">
        <v>35588</v>
      </c>
      <c r="L7541" t="s">
        <v>31</v>
      </c>
      <c r="M7541" t="s">
        <v>1236</v>
      </c>
      <c r="N7541">
        <v>0</v>
      </c>
      <c r="O7541" t="s">
        <v>8531</v>
      </c>
    </row>
    <row r="7542" spans="1:15" x14ac:dyDescent="0.2">
      <c r="A7542">
        <v>30149</v>
      </c>
      <c r="B7542" t="str">
        <f>VLOOKUP(orders!C7542,customers!$A$2:$B$1501, 2,FALSE)</f>
        <v>Customer#000000385</v>
      </c>
      <c r="C7542">
        <v>385</v>
      </c>
      <c r="D7542" t="str">
        <f>VLOOKUP(orders!C7542,customers!$A$2:$G$1501,7,FALSE)</f>
        <v>AUTOMOBILE</v>
      </c>
      <c r="E7542">
        <f>VLOOKUP(C7542,customers!$A$2:$D$1501, 4,FALSE)</f>
        <v>3</v>
      </c>
      <c r="F7542" t="str">
        <f>VLOOKUP(E7542,nation!$A$2:$B$26, 2,FALSE)</f>
        <v>CANADA</v>
      </c>
      <c r="G7542">
        <f>VLOOKUP(orders!F7542,nation!$B$2:$C$26,2,FALSE)</f>
        <v>1</v>
      </c>
      <c r="H7542" t="str">
        <f>HLOOKUP(orders!G7542,region_horz!$B$1:$F$2,2,FALSE)</f>
        <v>AMERICA</v>
      </c>
      <c r="I7542" t="s">
        <v>16</v>
      </c>
      <c r="J7542">
        <v>228982.72</v>
      </c>
      <c r="K7542" s="1">
        <v>34316</v>
      </c>
      <c r="L7542" t="s">
        <v>31</v>
      </c>
      <c r="M7542" t="s">
        <v>3325</v>
      </c>
      <c r="N7542">
        <v>0</v>
      </c>
      <c r="O7542" t="s">
        <v>8532</v>
      </c>
    </row>
    <row r="7543" spans="1:15" x14ac:dyDescent="0.2">
      <c r="A7543">
        <v>30150</v>
      </c>
      <c r="B7543" t="str">
        <f>VLOOKUP(orders!C7543,customers!$A$2:$B$1501, 2,FALSE)</f>
        <v>Customer#000001183</v>
      </c>
      <c r="C7543">
        <v>1183</v>
      </c>
      <c r="D7543" t="str">
        <f>VLOOKUP(orders!C7543,customers!$A$2:$G$1501,7,FALSE)</f>
        <v>BUILDING</v>
      </c>
      <c r="E7543">
        <f>VLOOKUP(C7543,customers!$A$2:$D$1501, 4,FALSE)</f>
        <v>1</v>
      </c>
      <c r="F7543" t="str">
        <f>VLOOKUP(E7543,nation!$A$2:$B$26, 2,FALSE)</f>
        <v>ARGENTINA</v>
      </c>
      <c r="G7543">
        <f>VLOOKUP(orders!F7543,nation!$B$2:$C$26,2,FALSE)</f>
        <v>1</v>
      </c>
      <c r="H7543" t="str">
        <f>HLOOKUP(orders!G7543,region_horz!$B$1:$F$2,2,FALSE)</f>
        <v>AMERICA</v>
      </c>
      <c r="I7543" t="s">
        <v>16</v>
      </c>
      <c r="J7543">
        <v>36894.78</v>
      </c>
      <c r="K7543" s="1">
        <v>34247</v>
      </c>
      <c r="L7543" t="s">
        <v>13</v>
      </c>
      <c r="M7543" t="s">
        <v>3876</v>
      </c>
      <c r="N7543">
        <v>0</v>
      </c>
      <c r="O7543" t="s">
        <v>8533</v>
      </c>
    </row>
    <row r="7544" spans="1:15" x14ac:dyDescent="0.2">
      <c r="A7544">
        <v>30151</v>
      </c>
      <c r="B7544" t="str">
        <f>VLOOKUP(orders!C7544,customers!$A$2:$B$1501, 2,FALSE)</f>
        <v>Customer#000001426</v>
      </c>
      <c r="C7544">
        <v>1426</v>
      </c>
      <c r="D7544" t="str">
        <f>VLOOKUP(orders!C7544,customers!$A$2:$G$1501,7,FALSE)</f>
        <v>HOUSEHOLD</v>
      </c>
      <c r="E7544">
        <f>VLOOKUP(C7544,customers!$A$2:$D$1501, 4,FALSE)</f>
        <v>15</v>
      </c>
      <c r="F7544" t="str">
        <f>VLOOKUP(E7544,nation!$A$2:$B$26, 2,FALSE)</f>
        <v>MOROCCO</v>
      </c>
      <c r="G7544">
        <f>VLOOKUP(orders!F7544,nation!$B$2:$C$26,2,FALSE)</f>
        <v>0</v>
      </c>
      <c r="H7544" t="str">
        <f>HLOOKUP(orders!G7544,region_horz!$B$1:$F$2,2,FALSE)</f>
        <v>AFRICA</v>
      </c>
      <c r="I7544" t="s">
        <v>16</v>
      </c>
      <c r="J7544">
        <v>145211.38</v>
      </c>
      <c r="K7544" s="1">
        <v>34729</v>
      </c>
      <c r="L7544" t="s">
        <v>23</v>
      </c>
      <c r="M7544" t="s">
        <v>976</v>
      </c>
      <c r="N7544">
        <v>0</v>
      </c>
      <c r="O7544" t="s">
        <v>8534</v>
      </c>
    </row>
    <row r="7545" spans="1:15" x14ac:dyDescent="0.2">
      <c r="A7545">
        <v>30176</v>
      </c>
      <c r="B7545" t="str">
        <f>VLOOKUP(orders!C7545,customers!$A$2:$B$1501, 2,FALSE)</f>
        <v>Customer#000001003</v>
      </c>
      <c r="C7545">
        <v>1003</v>
      </c>
      <c r="D7545" t="str">
        <f>VLOOKUP(orders!C7545,customers!$A$2:$G$1501,7,FALSE)</f>
        <v>AUTOMOBILE</v>
      </c>
      <c r="E7545">
        <f>VLOOKUP(C7545,customers!$A$2:$D$1501, 4,FALSE)</f>
        <v>21</v>
      </c>
      <c r="F7545" t="str">
        <f>VLOOKUP(E7545,nation!$A$2:$B$26, 2,FALSE)</f>
        <v>VIETNAM</v>
      </c>
      <c r="G7545">
        <f>VLOOKUP(orders!F7545,nation!$B$2:$C$26,2,FALSE)</f>
        <v>2</v>
      </c>
      <c r="H7545" t="str">
        <f>HLOOKUP(orders!G7545,region_horz!$B$1:$F$2,2,FALSE)</f>
        <v>ASIA</v>
      </c>
      <c r="I7545" t="s">
        <v>16</v>
      </c>
      <c r="J7545">
        <v>115102.33</v>
      </c>
      <c r="K7545" s="1">
        <v>34444</v>
      </c>
      <c r="L7545" t="s">
        <v>10</v>
      </c>
      <c r="M7545" t="s">
        <v>5425</v>
      </c>
      <c r="N7545">
        <v>0</v>
      </c>
      <c r="O7545" t="s">
        <v>8535</v>
      </c>
    </row>
    <row r="7546" spans="1:15" x14ac:dyDescent="0.2">
      <c r="A7546">
        <v>30177</v>
      </c>
      <c r="B7546" t="str">
        <f>VLOOKUP(orders!C7546,customers!$A$2:$B$1501, 2,FALSE)</f>
        <v>Customer#000000278</v>
      </c>
      <c r="C7546">
        <v>278</v>
      </c>
      <c r="D7546" t="str">
        <f>VLOOKUP(orders!C7546,customers!$A$2:$G$1501,7,FALSE)</f>
        <v>BUILDING</v>
      </c>
      <c r="E7546">
        <f>VLOOKUP(C7546,customers!$A$2:$D$1501, 4,FALSE)</f>
        <v>20</v>
      </c>
      <c r="F7546" t="str">
        <f>VLOOKUP(E7546,nation!$A$2:$B$26, 2,FALSE)</f>
        <v>SAUDI ARABIA</v>
      </c>
      <c r="G7546">
        <f>VLOOKUP(orders!F7546,nation!$B$2:$C$26,2,FALSE)</f>
        <v>4</v>
      </c>
      <c r="H7546" t="str">
        <f>HLOOKUP(orders!G7546,region_horz!$B$1:$F$2,2,FALSE)</f>
        <v>MIDDLE EAST</v>
      </c>
      <c r="I7546" t="s">
        <v>16</v>
      </c>
      <c r="J7546">
        <v>12532.41</v>
      </c>
      <c r="K7546" s="1">
        <v>33902</v>
      </c>
      <c r="L7546" t="s">
        <v>13</v>
      </c>
      <c r="M7546" t="s">
        <v>2115</v>
      </c>
      <c r="N7546">
        <v>0</v>
      </c>
      <c r="O7546" t="s">
        <v>8536</v>
      </c>
    </row>
    <row r="7547" spans="1:15" x14ac:dyDescent="0.2">
      <c r="A7547">
        <v>30178</v>
      </c>
      <c r="B7547" t="str">
        <f>VLOOKUP(orders!C7547,customers!$A$2:$B$1501, 2,FALSE)</f>
        <v>Customer#000000167</v>
      </c>
      <c r="C7547">
        <v>167</v>
      </c>
      <c r="D7547" t="str">
        <f>VLOOKUP(orders!C7547,customers!$A$2:$G$1501,7,FALSE)</f>
        <v>AUTOMOBILE</v>
      </c>
      <c r="E7547">
        <f>VLOOKUP(C7547,customers!$A$2:$D$1501, 4,FALSE)</f>
        <v>5</v>
      </c>
      <c r="F7547" t="str">
        <f>VLOOKUP(E7547,nation!$A$2:$B$26, 2,FALSE)</f>
        <v>ETHIOPIA</v>
      </c>
      <c r="G7547">
        <f>VLOOKUP(orders!F7547,nation!$B$2:$C$26,2,FALSE)</f>
        <v>0</v>
      </c>
      <c r="H7547" t="str">
        <f>HLOOKUP(orders!G7547,region_horz!$B$1:$F$2,2,FALSE)</f>
        <v>AFRICA</v>
      </c>
      <c r="I7547" t="s">
        <v>16</v>
      </c>
      <c r="J7547">
        <v>86449.25</v>
      </c>
      <c r="K7547" s="1">
        <v>33931</v>
      </c>
      <c r="L7547" t="s">
        <v>26</v>
      </c>
      <c r="M7547" t="s">
        <v>942</v>
      </c>
      <c r="N7547">
        <v>0</v>
      </c>
      <c r="O7547" t="s">
        <v>8537</v>
      </c>
    </row>
    <row r="7548" spans="1:15" x14ac:dyDescent="0.2">
      <c r="A7548">
        <v>30179</v>
      </c>
      <c r="B7548" t="str">
        <f>VLOOKUP(orders!C7548,customers!$A$2:$B$1501, 2,FALSE)</f>
        <v>Customer#000001477</v>
      </c>
      <c r="C7548">
        <v>1477</v>
      </c>
      <c r="D7548" t="str">
        <f>VLOOKUP(orders!C7548,customers!$A$2:$G$1501,7,FALSE)</f>
        <v>MACHINERY</v>
      </c>
      <c r="E7548">
        <f>VLOOKUP(C7548,customers!$A$2:$D$1501, 4,FALSE)</f>
        <v>6</v>
      </c>
      <c r="F7548" t="str">
        <f>VLOOKUP(E7548,nation!$A$2:$B$26, 2,FALSE)</f>
        <v>FRANCE</v>
      </c>
      <c r="G7548">
        <f>VLOOKUP(orders!F7548,nation!$B$2:$C$26,2,FALSE)</f>
        <v>3</v>
      </c>
      <c r="H7548" t="str">
        <f>HLOOKUP(orders!G7548,region_horz!$B$1:$F$2,2,FALSE)</f>
        <v>EUROPE</v>
      </c>
      <c r="I7548" t="s">
        <v>9</v>
      </c>
      <c r="J7548">
        <v>192825.05</v>
      </c>
      <c r="K7548" s="1">
        <v>35734</v>
      </c>
      <c r="L7548" t="s">
        <v>26</v>
      </c>
      <c r="M7548" t="s">
        <v>2219</v>
      </c>
      <c r="N7548">
        <v>0</v>
      </c>
      <c r="O7548" t="s">
        <v>8538</v>
      </c>
    </row>
    <row r="7549" spans="1:15" x14ac:dyDescent="0.2">
      <c r="A7549">
        <v>30180</v>
      </c>
      <c r="B7549" t="str">
        <f>VLOOKUP(orders!C7549,customers!$A$2:$B$1501, 2,FALSE)</f>
        <v>Customer#000000334</v>
      </c>
      <c r="C7549">
        <v>334</v>
      </c>
      <c r="D7549" t="str">
        <f>VLOOKUP(orders!C7549,customers!$A$2:$G$1501,7,FALSE)</f>
        <v>BUILDING</v>
      </c>
      <c r="E7549">
        <f>VLOOKUP(C7549,customers!$A$2:$D$1501, 4,FALSE)</f>
        <v>4</v>
      </c>
      <c r="F7549" t="str">
        <f>VLOOKUP(E7549,nation!$A$2:$B$26, 2,FALSE)</f>
        <v>EGYPT</v>
      </c>
      <c r="G7549">
        <f>VLOOKUP(orders!F7549,nation!$B$2:$C$26,2,FALSE)</f>
        <v>4</v>
      </c>
      <c r="H7549" t="str">
        <f>HLOOKUP(orders!G7549,region_horz!$B$1:$F$2,2,FALSE)</f>
        <v>MIDDLE EAST</v>
      </c>
      <c r="I7549" t="s">
        <v>9</v>
      </c>
      <c r="J7549">
        <v>153212.32</v>
      </c>
      <c r="K7549" s="1">
        <v>35436</v>
      </c>
      <c r="L7549" t="s">
        <v>31</v>
      </c>
      <c r="M7549" t="s">
        <v>625</v>
      </c>
      <c r="N7549">
        <v>0</v>
      </c>
      <c r="O7549" t="s">
        <v>8539</v>
      </c>
    </row>
    <row r="7550" spans="1:15" x14ac:dyDescent="0.2">
      <c r="A7550">
        <v>30181</v>
      </c>
      <c r="B7550" t="str">
        <f>VLOOKUP(orders!C7550,customers!$A$2:$B$1501, 2,FALSE)</f>
        <v>Customer#000001373</v>
      </c>
      <c r="C7550">
        <v>1373</v>
      </c>
      <c r="D7550" t="str">
        <f>VLOOKUP(orders!C7550,customers!$A$2:$G$1501,7,FALSE)</f>
        <v>FURNITURE</v>
      </c>
      <c r="E7550">
        <f>VLOOKUP(C7550,customers!$A$2:$D$1501, 4,FALSE)</f>
        <v>13</v>
      </c>
      <c r="F7550" t="str">
        <f>VLOOKUP(E7550,nation!$A$2:$B$26, 2,FALSE)</f>
        <v>JORDAN</v>
      </c>
      <c r="G7550">
        <f>VLOOKUP(orders!F7550,nation!$B$2:$C$26,2,FALSE)</f>
        <v>4</v>
      </c>
      <c r="H7550" t="str">
        <f>HLOOKUP(orders!G7550,region_horz!$B$1:$F$2,2,FALSE)</f>
        <v>MIDDLE EAST</v>
      </c>
      <c r="I7550" t="s">
        <v>9</v>
      </c>
      <c r="J7550">
        <v>64824.45</v>
      </c>
      <c r="K7550" s="1">
        <v>35261</v>
      </c>
      <c r="L7550" t="s">
        <v>23</v>
      </c>
      <c r="M7550" t="s">
        <v>1362</v>
      </c>
      <c r="N7550">
        <v>0</v>
      </c>
      <c r="O7550" t="s">
        <v>8540</v>
      </c>
    </row>
    <row r="7551" spans="1:15" x14ac:dyDescent="0.2">
      <c r="A7551">
        <v>30182</v>
      </c>
      <c r="B7551" t="str">
        <f>VLOOKUP(orders!C7551,customers!$A$2:$B$1501, 2,FALSE)</f>
        <v>Customer#000000802</v>
      </c>
      <c r="C7551">
        <v>802</v>
      </c>
      <c r="D7551" t="str">
        <f>VLOOKUP(orders!C7551,customers!$A$2:$G$1501,7,FALSE)</f>
        <v>BUILDING</v>
      </c>
      <c r="E7551">
        <f>VLOOKUP(C7551,customers!$A$2:$D$1501, 4,FALSE)</f>
        <v>0</v>
      </c>
      <c r="F7551" t="str">
        <f>VLOOKUP(E7551,nation!$A$2:$B$26, 2,FALSE)</f>
        <v>ALGERIA</v>
      </c>
      <c r="G7551">
        <f>VLOOKUP(orders!F7551,nation!$B$2:$C$26,2,FALSE)</f>
        <v>0</v>
      </c>
      <c r="H7551" t="str">
        <f>HLOOKUP(orders!G7551,region_horz!$B$1:$F$2,2,FALSE)</f>
        <v>AFRICA</v>
      </c>
      <c r="I7551" t="s">
        <v>16</v>
      </c>
      <c r="J7551">
        <v>24092.12</v>
      </c>
      <c r="K7551" s="1">
        <v>34708</v>
      </c>
      <c r="L7551" t="s">
        <v>31</v>
      </c>
      <c r="M7551" t="s">
        <v>3034</v>
      </c>
      <c r="N7551">
        <v>0</v>
      </c>
      <c r="O7551" t="s">
        <v>8541</v>
      </c>
    </row>
    <row r="7552" spans="1:15" x14ac:dyDescent="0.2">
      <c r="A7552">
        <v>30183</v>
      </c>
      <c r="B7552" t="str">
        <f>VLOOKUP(orders!C7552,customers!$A$2:$B$1501, 2,FALSE)</f>
        <v>Customer#000000476</v>
      </c>
      <c r="C7552">
        <v>476</v>
      </c>
      <c r="D7552" t="str">
        <f>VLOOKUP(orders!C7552,customers!$A$2:$G$1501,7,FALSE)</f>
        <v>BUILDING</v>
      </c>
      <c r="E7552">
        <f>VLOOKUP(C7552,customers!$A$2:$D$1501, 4,FALSE)</f>
        <v>2</v>
      </c>
      <c r="F7552" t="str">
        <f>VLOOKUP(E7552,nation!$A$2:$B$26, 2,FALSE)</f>
        <v>BRAZIL</v>
      </c>
      <c r="G7552">
        <f>VLOOKUP(orders!F7552,nation!$B$2:$C$26,2,FALSE)</f>
        <v>1</v>
      </c>
      <c r="H7552" t="str">
        <f>HLOOKUP(orders!G7552,region_horz!$B$1:$F$2,2,FALSE)</f>
        <v>AMERICA</v>
      </c>
      <c r="I7552" t="s">
        <v>9</v>
      </c>
      <c r="J7552">
        <v>179491.94</v>
      </c>
      <c r="K7552" s="1">
        <v>35591</v>
      </c>
      <c r="L7552" t="s">
        <v>10</v>
      </c>
      <c r="M7552" t="s">
        <v>1536</v>
      </c>
      <c r="N7552">
        <v>0</v>
      </c>
      <c r="O7552" t="s">
        <v>8542</v>
      </c>
    </row>
    <row r="7553" spans="1:15" x14ac:dyDescent="0.2">
      <c r="A7553">
        <v>30208</v>
      </c>
      <c r="B7553" t="str">
        <f>VLOOKUP(orders!C7553,customers!$A$2:$B$1501, 2,FALSE)</f>
        <v>Customer#000000298</v>
      </c>
      <c r="C7553">
        <v>298</v>
      </c>
      <c r="D7553" t="str">
        <f>VLOOKUP(orders!C7553,customers!$A$2:$G$1501,7,FALSE)</f>
        <v>BUILDING</v>
      </c>
      <c r="E7553">
        <f>VLOOKUP(C7553,customers!$A$2:$D$1501, 4,FALSE)</f>
        <v>21</v>
      </c>
      <c r="F7553" t="str">
        <f>VLOOKUP(E7553,nation!$A$2:$B$26, 2,FALSE)</f>
        <v>VIETNAM</v>
      </c>
      <c r="G7553">
        <f>VLOOKUP(orders!F7553,nation!$B$2:$C$26,2,FALSE)</f>
        <v>2</v>
      </c>
      <c r="H7553" t="str">
        <f>HLOOKUP(orders!G7553,region_horz!$B$1:$F$2,2,FALSE)</f>
        <v>ASIA</v>
      </c>
      <c r="I7553" t="s">
        <v>16</v>
      </c>
      <c r="J7553">
        <v>354579.92</v>
      </c>
      <c r="K7553" s="1">
        <v>33802</v>
      </c>
      <c r="L7553" t="s">
        <v>10</v>
      </c>
      <c r="M7553" t="s">
        <v>1351</v>
      </c>
      <c r="N7553">
        <v>0</v>
      </c>
      <c r="O7553" t="s">
        <v>8543</v>
      </c>
    </row>
    <row r="7554" spans="1:15" x14ac:dyDescent="0.2">
      <c r="A7554">
        <v>30209</v>
      </c>
      <c r="B7554" t="str">
        <f>VLOOKUP(orders!C7554,customers!$A$2:$B$1501, 2,FALSE)</f>
        <v>Customer#000001061</v>
      </c>
      <c r="C7554">
        <v>1061</v>
      </c>
      <c r="D7554" t="str">
        <f>VLOOKUP(orders!C7554,customers!$A$2:$G$1501,7,FALSE)</f>
        <v>BUILDING</v>
      </c>
      <c r="E7554">
        <f>VLOOKUP(C7554,customers!$A$2:$D$1501, 4,FALSE)</f>
        <v>4</v>
      </c>
      <c r="F7554" t="str">
        <f>VLOOKUP(E7554,nation!$A$2:$B$26, 2,FALSE)</f>
        <v>EGYPT</v>
      </c>
      <c r="G7554">
        <f>VLOOKUP(orders!F7554,nation!$B$2:$C$26,2,FALSE)</f>
        <v>4</v>
      </c>
      <c r="H7554" t="str">
        <f>HLOOKUP(orders!G7554,region_horz!$B$1:$F$2,2,FALSE)</f>
        <v>MIDDLE EAST</v>
      </c>
      <c r="I7554" t="s">
        <v>16</v>
      </c>
      <c r="J7554">
        <v>71069.259999999995</v>
      </c>
      <c r="K7554" s="1">
        <v>34638</v>
      </c>
      <c r="L7554" t="s">
        <v>26</v>
      </c>
      <c r="M7554" t="s">
        <v>773</v>
      </c>
      <c r="N7554">
        <v>0</v>
      </c>
      <c r="O7554" t="s">
        <v>8544</v>
      </c>
    </row>
    <row r="7555" spans="1:15" x14ac:dyDescent="0.2">
      <c r="A7555">
        <v>30210</v>
      </c>
      <c r="B7555" t="str">
        <f>VLOOKUP(orders!C7555,customers!$A$2:$B$1501, 2,FALSE)</f>
        <v>Customer#000000767</v>
      </c>
      <c r="C7555">
        <v>767</v>
      </c>
      <c r="D7555" t="str">
        <f>VLOOKUP(orders!C7555,customers!$A$2:$G$1501,7,FALSE)</f>
        <v>BUILDING</v>
      </c>
      <c r="E7555">
        <f>VLOOKUP(C7555,customers!$A$2:$D$1501, 4,FALSE)</f>
        <v>17</v>
      </c>
      <c r="F7555" t="str">
        <f>VLOOKUP(E7555,nation!$A$2:$B$26, 2,FALSE)</f>
        <v>PERU</v>
      </c>
      <c r="G7555">
        <f>VLOOKUP(orders!F7555,nation!$B$2:$C$26,2,FALSE)</f>
        <v>1</v>
      </c>
      <c r="H7555" t="str">
        <f>HLOOKUP(orders!G7555,region_horz!$B$1:$F$2,2,FALSE)</f>
        <v>AMERICA</v>
      </c>
      <c r="I7555" t="s">
        <v>9</v>
      </c>
      <c r="J7555">
        <v>154277.94</v>
      </c>
      <c r="K7555" s="1">
        <v>35855</v>
      </c>
      <c r="L7555" t="s">
        <v>26</v>
      </c>
      <c r="M7555" t="s">
        <v>2337</v>
      </c>
      <c r="N7555">
        <v>0</v>
      </c>
      <c r="O7555" t="s">
        <v>8545</v>
      </c>
    </row>
    <row r="7556" spans="1:15" x14ac:dyDescent="0.2">
      <c r="A7556">
        <v>30211</v>
      </c>
      <c r="B7556" t="str">
        <f>VLOOKUP(orders!C7556,customers!$A$2:$B$1501, 2,FALSE)</f>
        <v>Customer#000001000</v>
      </c>
      <c r="C7556">
        <v>1000</v>
      </c>
      <c r="D7556" t="str">
        <f>VLOOKUP(orders!C7556,customers!$A$2:$G$1501,7,FALSE)</f>
        <v>BUILDING</v>
      </c>
      <c r="E7556">
        <f>VLOOKUP(C7556,customers!$A$2:$D$1501, 4,FALSE)</f>
        <v>22</v>
      </c>
      <c r="F7556" t="str">
        <f>VLOOKUP(E7556,nation!$A$2:$B$26, 2,FALSE)</f>
        <v>RUSSIA</v>
      </c>
      <c r="G7556">
        <f>VLOOKUP(orders!F7556,nation!$B$2:$C$26,2,FALSE)</f>
        <v>3</v>
      </c>
      <c r="H7556" t="str">
        <f>HLOOKUP(orders!G7556,region_horz!$B$1:$F$2,2,FALSE)</f>
        <v>EUROPE</v>
      </c>
      <c r="I7556" t="s">
        <v>16</v>
      </c>
      <c r="J7556">
        <v>250118.97</v>
      </c>
      <c r="K7556" s="1">
        <v>34128</v>
      </c>
      <c r="L7556" t="s">
        <v>31</v>
      </c>
      <c r="M7556" t="s">
        <v>1429</v>
      </c>
      <c r="N7556">
        <v>0</v>
      </c>
      <c r="O7556" t="s">
        <v>8546</v>
      </c>
    </row>
    <row r="7557" spans="1:15" x14ac:dyDescent="0.2">
      <c r="A7557">
        <v>30212</v>
      </c>
      <c r="B7557" t="str">
        <f>VLOOKUP(orders!C7557,customers!$A$2:$B$1501, 2,FALSE)</f>
        <v>Customer#000000938</v>
      </c>
      <c r="C7557">
        <v>938</v>
      </c>
      <c r="D7557" t="str">
        <f>VLOOKUP(orders!C7557,customers!$A$2:$G$1501,7,FALSE)</f>
        <v>BUILDING</v>
      </c>
      <c r="E7557">
        <f>VLOOKUP(C7557,customers!$A$2:$D$1501, 4,FALSE)</f>
        <v>12</v>
      </c>
      <c r="F7557" t="str">
        <f>VLOOKUP(E7557,nation!$A$2:$B$26, 2,FALSE)</f>
        <v>JAPAN</v>
      </c>
      <c r="G7557">
        <f>VLOOKUP(orders!F7557,nation!$B$2:$C$26,2,FALSE)</f>
        <v>2</v>
      </c>
      <c r="H7557" t="str">
        <f>HLOOKUP(orders!G7557,region_horz!$B$1:$F$2,2,FALSE)</f>
        <v>ASIA</v>
      </c>
      <c r="I7557" t="s">
        <v>9</v>
      </c>
      <c r="J7557">
        <v>218279.27</v>
      </c>
      <c r="K7557" s="1">
        <v>35744</v>
      </c>
      <c r="L7557" t="s">
        <v>26</v>
      </c>
      <c r="M7557" t="s">
        <v>1234</v>
      </c>
      <c r="N7557">
        <v>0</v>
      </c>
      <c r="O7557" t="s">
        <v>8547</v>
      </c>
    </row>
    <row r="7558" spans="1:15" x14ac:dyDescent="0.2">
      <c r="A7558">
        <v>30213</v>
      </c>
      <c r="B7558" t="str">
        <f>VLOOKUP(orders!C7558,customers!$A$2:$B$1501, 2,FALSE)</f>
        <v>Customer#000000787</v>
      </c>
      <c r="C7558">
        <v>787</v>
      </c>
      <c r="D7558" t="str">
        <f>VLOOKUP(orders!C7558,customers!$A$2:$G$1501,7,FALSE)</f>
        <v>AUTOMOBILE</v>
      </c>
      <c r="E7558">
        <f>VLOOKUP(C7558,customers!$A$2:$D$1501, 4,FALSE)</f>
        <v>10</v>
      </c>
      <c r="F7558" t="str">
        <f>VLOOKUP(E7558,nation!$A$2:$B$26, 2,FALSE)</f>
        <v>IRAN</v>
      </c>
      <c r="G7558">
        <f>VLOOKUP(orders!F7558,nation!$B$2:$C$26,2,FALSE)</f>
        <v>4</v>
      </c>
      <c r="H7558" t="str">
        <f>HLOOKUP(orders!G7558,region_horz!$B$1:$F$2,2,FALSE)</f>
        <v>MIDDLE EAST</v>
      </c>
      <c r="I7558" t="s">
        <v>16</v>
      </c>
      <c r="J7558">
        <v>8375.23</v>
      </c>
      <c r="K7558" s="1">
        <v>34075</v>
      </c>
      <c r="L7558" t="s">
        <v>10</v>
      </c>
      <c r="M7558" t="s">
        <v>2685</v>
      </c>
      <c r="N7558">
        <v>0</v>
      </c>
      <c r="O7558" t="s">
        <v>8548</v>
      </c>
    </row>
    <row r="7559" spans="1:15" x14ac:dyDescent="0.2">
      <c r="A7559">
        <v>30214</v>
      </c>
      <c r="B7559" t="str">
        <f>VLOOKUP(orders!C7559,customers!$A$2:$B$1501, 2,FALSE)</f>
        <v>Customer#000000071</v>
      </c>
      <c r="C7559">
        <v>71</v>
      </c>
      <c r="D7559" t="str">
        <f>VLOOKUP(orders!C7559,customers!$A$2:$G$1501,7,FALSE)</f>
        <v>HOUSEHOLD</v>
      </c>
      <c r="E7559">
        <f>VLOOKUP(C7559,customers!$A$2:$D$1501, 4,FALSE)</f>
        <v>7</v>
      </c>
      <c r="F7559" t="str">
        <f>VLOOKUP(E7559,nation!$A$2:$B$26, 2,FALSE)</f>
        <v>GERMANY</v>
      </c>
      <c r="G7559">
        <f>VLOOKUP(orders!F7559,nation!$B$2:$C$26,2,FALSE)</f>
        <v>3</v>
      </c>
      <c r="H7559" t="str">
        <f>HLOOKUP(orders!G7559,region_horz!$B$1:$F$2,2,FALSE)</f>
        <v>EUROPE</v>
      </c>
      <c r="I7559" t="s">
        <v>16</v>
      </c>
      <c r="J7559">
        <v>182747.86</v>
      </c>
      <c r="K7559" s="1">
        <v>34612</v>
      </c>
      <c r="L7559" t="s">
        <v>10</v>
      </c>
      <c r="M7559" t="s">
        <v>1663</v>
      </c>
      <c r="N7559">
        <v>0</v>
      </c>
      <c r="O7559" t="s">
        <v>8549</v>
      </c>
    </row>
    <row r="7560" spans="1:15" x14ac:dyDescent="0.2">
      <c r="A7560">
        <v>30215</v>
      </c>
      <c r="B7560" t="str">
        <f>VLOOKUP(orders!C7560,customers!$A$2:$B$1501, 2,FALSE)</f>
        <v>Customer#000000157</v>
      </c>
      <c r="C7560">
        <v>157</v>
      </c>
      <c r="D7560" t="str">
        <f>VLOOKUP(orders!C7560,customers!$A$2:$G$1501,7,FALSE)</f>
        <v>BUILDING</v>
      </c>
      <c r="E7560">
        <f>VLOOKUP(C7560,customers!$A$2:$D$1501, 4,FALSE)</f>
        <v>15</v>
      </c>
      <c r="F7560" t="str">
        <f>VLOOKUP(E7560,nation!$A$2:$B$26, 2,FALSE)</f>
        <v>MOROCCO</v>
      </c>
      <c r="G7560">
        <f>VLOOKUP(orders!F7560,nation!$B$2:$C$26,2,FALSE)</f>
        <v>0</v>
      </c>
      <c r="H7560" t="str">
        <f>HLOOKUP(orders!G7560,region_horz!$B$1:$F$2,2,FALSE)</f>
        <v>AFRICA</v>
      </c>
      <c r="I7560" t="s">
        <v>16</v>
      </c>
      <c r="J7560">
        <v>272558.2</v>
      </c>
      <c r="K7560" s="1">
        <v>34392</v>
      </c>
      <c r="L7560" t="s">
        <v>31</v>
      </c>
      <c r="M7560" t="s">
        <v>1563</v>
      </c>
      <c r="N7560">
        <v>0</v>
      </c>
      <c r="O7560" t="s">
        <v>8550</v>
      </c>
    </row>
    <row r="7561" spans="1:15" x14ac:dyDescent="0.2">
      <c r="A7561">
        <v>30240</v>
      </c>
      <c r="B7561" t="str">
        <f>VLOOKUP(orders!C7561,customers!$A$2:$B$1501, 2,FALSE)</f>
        <v>Customer#000001352</v>
      </c>
      <c r="C7561">
        <v>1352</v>
      </c>
      <c r="D7561" t="str">
        <f>VLOOKUP(orders!C7561,customers!$A$2:$G$1501,7,FALSE)</f>
        <v>FURNITURE</v>
      </c>
      <c r="E7561">
        <f>VLOOKUP(C7561,customers!$A$2:$D$1501, 4,FALSE)</f>
        <v>20</v>
      </c>
      <c r="F7561" t="str">
        <f>VLOOKUP(E7561,nation!$A$2:$B$26, 2,FALSE)</f>
        <v>SAUDI ARABIA</v>
      </c>
      <c r="G7561">
        <f>VLOOKUP(orders!F7561,nation!$B$2:$C$26,2,FALSE)</f>
        <v>4</v>
      </c>
      <c r="H7561" t="str">
        <f>HLOOKUP(orders!G7561,region_horz!$B$1:$F$2,2,FALSE)</f>
        <v>MIDDLE EAST</v>
      </c>
      <c r="I7561" t="s">
        <v>9</v>
      </c>
      <c r="J7561">
        <v>179090.77</v>
      </c>
      <c r="K7561" s="1">
        <v>35871</v>
      </c>
      <c r="L7561" t="s">
        <v>10</v>
      </c>
      <c r="M7561" t="s">
        <v>1940</v>
      </c>
      <c r="N7561">
        <v>0</v>
      </c>
      <c r="O7561" t="s">
        <v>8551</v>
      </c>
    </row>
    <row r="7562" spans="1:15" x14ac:dyDescent="0.2">
      <c r="A7562">
        <v>30241</v>
      </c>
      <c r="B7562" t="str">
        <f>VLOOKUP(orders!C7562,customers!$A$2:$B$1501, 2,FALSE)</f>
        <v>Customer#000000211</v>
      </c>
      <c r="C7562">
        <v>211</v>
      </c>
      <c r="D7562" t="str">
        <f>VLOOKUP(orders!C7562,customers!$A$2:$G$1501,7,FALSE)</f>
        <v>BUILDING</v>
      </c>
      <c r="E7562">
        <f>VLOOKUP(C7562,customers!$A$2:$D$1501, 4,FALSE)</f>
        <v>13</v>
      </c>
      <c r="F7562" t="str">
        <f>VLOOKUP(E7562,nation!$A$2:$B$26, 2,FALSE)</f>
        <v>JORDAN</v>
      </c>
      <c r="G7562">
        <f>VLOOKUP(orders!F7562,nation!$B$2:$C$26,2,FALSE)</f>
        <v>4</v>
      </c>
      <c r="H7562" t="str">
        <f>HLOOKUP(orders!G7562,region_horz!$B$1:$F$2,2,FALSE)</f>
        <v>MIDDLE EAST</v>
      </c>
      <c r="I7562" t="s">
        <v>9</v>
      </c>
      <c r="J7562">
        <v>148701.92000000001</v>
      </c>
      <c r="K7562" s="1">
        <v>35666</v>
      </c>
      <c r="L7562" t="s">
        <v>10</v>
      </c>
      <c r="M7562" t="s">
        <v>2154</v>
      </c>
      <c r="N7562">
        <v>0</v>
      </c>
      <c r="O7562" t="s">
        <v>8552</v>
      </c>
    </row>
    <row r="7563" spans="1:15" x14ac:dyDescent="0.2">
      <c r="A7563">
        <v>30242</v>
      </c>
      <c r="B7563" t="str">
        <f>VLOOKUP(orders!C7563,customers!$A$2:$B$1501, 2,FALSE)</f>
        <v>Customer#000000008</v>
      </c>
      <c r="C7563">
        <v>8</v>
      </c>
      <c r="D7563" t="str">
        <f>VLOOKUP(orders!C7563,customers!$A$2:$G$1501,7,FALSE)</f>
        <v>BUILDING</v>
      </c>
      <c r="E7563">
        <f>VLOOKUP(C7563,customers!$A$2:$D$1501, 4,FALSE)</f>
        <v>17</v>
      </c>
      <c r="F7563" t="str">
        <f>VLOOKUP(E7563,nation!$A$2:$B$26, 2,FALSE)</f>
        <v>PERU</v>
      </c>
      <c r="G7563">
        <f>VLOOKUP(orders!F7563,nation!$B$2:$C$26,2,FALSE)</f>
        <v>1</v>
      </c>
      <c r="H7563" t="str">
        <f>HLOOKUP(orders!G7563,region_horz!$B$1:$F$2,2,FALSE)</f>
        <v>AMERICA</v>
      </c>
      <c r="I7563" t="s">
        <v>9</v>
      </c>
      <c r="J7563">
        <v>100684.47</v>
      </c>
      <c r="K7563" s="1">
        <v>35906</v>
      </c>
      <c r="L7563" t="s">
        <v>26</v>
      </c>
      <c r="M7563" t="s">
        <v>811</v>
      </c>
      <c r="N7563">
        <v>0</v>
      </c>
      <c r="O7563" t="s">
        <v>8553</v>
      </c>
    </row>
    <row r="7564" spans="1:15" x14ac:dyDescent="0.2">
      <c r="A7564">
        <v>30243</v>
      </c>
      <c r="B7564" t="str">
        <f>VLOOKUP(orders!C7564,customers!$A$2:$B$1501, 2,FALSE)</f>
        <v>Customer#000000409</v>
      </c>
      <c r="C7564">
        <v>409</v>
      </c>
      <c r="D7564" t="str">
        <f>VLOOKUP(orders!C7564,customers!$A$2:$G$1501,7,FALSE)</f>
        <v>FURNITURE</v>
      </c>
      <c r="E7564">
        <f>VLOOKUP(C7564,customers!$A$2:$D$1501, 4,FALSE)</f>
        <v>11</v>
      </c>
      <c r="F7564" t="str">
        <f>VLOOKUP(E7564,nation!$A$2:$B$26, 2,FALSE)</f>
        <v>IRAQ</v>
      </c>
      <c r="G7564">
        <f>VLOOKUP(orders!F7564,nation!$B$2:$C$26,2,FALSE)</f>
        <v>4</v>
      </c>
      <c r="H7564" t="str">
        <f>HLOOKUP(orders!G7564,region_horz!$B$1:$F$2,2,FALSE)</f>
        <v>MIDDLE EAST</v>
      </c>
      <c r="I7564" t="s">
        <v>16</v>
      </c>
      <c r="J7564">
        <v>192450.36</v>
      </c>
      <c r="K7564" s="1">
        <v>34095</v>
      </c>
      <c r="L7564" t="s">
        <v>13</v>
      </c>
      <c r="M7564" t="s">
        <v>254</v>
      </c>
      <c r="N7564">
        <v>0</v>
      </c>
      <c r="O7564" t="s">
        <v>8554</v>
      </c>
    </row>
    <row r="7565" spans="1:15" x14ac:dyDescent="0.2">
      <c r="A7565">
        <v>30244</v>
      </c>
      <c r="B7565" t="str">
        <f>VLOOKUP(orders!C7565,customers!$A$2:$B$1501, 2,FALSE)</f>
        <v>Customer#000000730</v>
      </c>
      <c r="C7565">
        <v>730</v>
      </c>
      <c r="D7565" t="str">
        <f>VLOOKUP(orders!C7565,customers!$A$2:$G$1501,7,FALSE)</f>
        <v>AUTOMOBILE</v>
      </c>
      <c r="E7565">
        <f>VLOOKUP(C7565,customers!$A$2:$D$1501, 4,FALSE)</f>
        <v>2</v>
      </c>
      <c r="F7565" t="str">
        <f>VLOOKUP(E7565,nation!$A$2:$B$26, 2,FALSE)</f>
        <v>BRAZIL</v>
      </c>
      <c r="G7565">
        <f>VLOOKUP(orders!F7565,nation!$B$2:$C$26,2,FALSE)</f>
        <v>1</v>
      </c>
      <c r="H7565" t="str">
        <f>HLOOKUP(orders!G7565,region_horz!$B$1:$F$2,2,FALSE)</f>
        <v>AMERICA</v>
      </c>
      <c r="I7565" t="s">
        <v>9</v>
      </c>
      <c r="J7565">
        <v>85337.919999999998</v>
      </c>
      <c r="K7565" s="1">
        <v>35269</v>
      </c>
      <c r="L7565" t="s">
        <v>26</v>
      </c>
      <c r="M7565" t="s">
        <v>869</v>
      </c>
      <c r="N7565">
        <v>0</v>
      </c>
      <c r="O7565" t="s">
        <v>8555</v>
      </c>
    </row>
    <row r="7566" spans="1:15" x14ac:dyDescent="0.2">
      <c r="A7566">
        <v>30245</v>
      </c>
      <c r="B7566" t="str">
        <f>VLOOKUP(orders!C7566,customers!$A$2:$B$1501, 2,FALSE)</f>
        <v>Customer#000000766</v>
      </c>
      <c r="C7566">
        <v>766</v>
      </c>
      <c r="D7566" t="str">
        <f>VLOOKUP(orders!C7566,customers!$A$2:$G$1501,7,FALSE)</f>
        <v>BUILDING</v>
      </c>
      <c r="E7566">
        <f>VLOOKUP(C7566,customers!$A$2:$D$1501, 4,FALSE)</f>
        <v>16</v>
      </c>
      <c r="F7566" t="str">
        <f>VLOOKUP(E7566,nation!$A$2:$B$26, 2,FALSE)</f>
        <v>MOZAMBIQUE</v>
      </c>
      <c r="G7566">
        <f>VLOOKUP(orders!F7566,nation!$B$2:$C$26,2,FALSE)</f>
        <v>0</v>
      </c>
      <c r="H7566" t="str">
        <f>HLOOKUP(orders!G7566,region_horz!$B$1:$F$2,2,FALSE)</f>
        <v>AFRICA</v>
      </c>
      <c r="I7566" t="s">
        <v>9</v>
      </c>
      <c r="J7566">
        <v>142728.22</v>
      </c>
      <c r="K7566" s="1">
        <v>35781</v>
      </c>
      <c r="L7566" t="s">
        <v>23</v>
      </c>
      <c r="M7566" t="s">
        <v>1636</v>
      </c>
      <c r="N7566">
        <v>0</v>
      </c>
      <c r="O7566" t="s">
        <v>8556</v>
      </c>
    </row>
    <row r="7567" spans="1:15" x14ac:dyDescent="0.2">
      <c r="A7567">
        <v>30246</v>
      </c>
      <c r="B7567" t="str">
        <f>VLOOKUP(orders!C7567,customers!$A$2:$B$1501, 2,FALSE)</f>
        <v>Customer#000001229</v>
      </c>
      <c r="C7567">
        <v>1229</v>
      </c>
      <c r="D7567" t="str">
        <f>VLOOKUP(orders!C7567,customers!$A$2:$G$1501,7,FALSE)</f>
        <v>FURNITURE</v>
      </c>
      <c r="E7567">
        <f>VLOOKUP(C7567,customers!$A$2:$D$1501, 4,FALSE)</f>
        <v>9</v>
      </c>
      <c r="F7567" t="str">
        <f>VLOOKUP(E7567,nation!$A$2:$B$26, 2,FALSE)</f>
        <v>INDONESIA</v>
      </c>
      <c r="G7567">
        <f>VLOOKUP(orders!F7567,nation!$B$2:$C$26,2,FALSE)</f>
        <v>2</v>
      </c>
      <c r="H7567" t="str">
        <f>HLOOKUP(orders!G7567,region_horz!$B$1:$F$2,2,FALSE)</f>
        <v>ASIA</v>
      </c>
      <c r="I7567" t="s">
        <v>9</v>
      </c>
      <c r="J7567">
        <v>104371.12</v>
      </c>
      <c r="K7567" s="1">
        <v>35359</v>
      </c>
      <c r="L7567" t="s">
        <v>13</v>
      </c>
      <c r="M7567" t="s">
        <v>286</v>
      </c>
      <c r="N7567">
        <v>0</v>
      </c>
      <c r="O7567" t="s">
        <v>8557</v>
      </c>
    </row>
    <row r="7568" spans="1:15" x14ac:dyDescent="0.2">
      <c r="A7568">
        <v>30247</v>
      </c>
      <c r="B7568" t="str">
        <f>VLOOKUP(orders!C7568,customers!$A$2:$B$1501, 2,FALSE)</f>
        <v>Customer#000000370</v>
      </c>
      <c r="C7568">
        <v>370</v>
      </c>
      <c r="D7568" t="str">
        <f>VLOOKUP(orders!C7568,customers!$A$2:$G$1501,7,FALSE)</f>
        <v>FURNITURE</v>
      </c>
      <c r="E7568">
        <f>VLOOKUP(C7568,customers!$A$2:$D$1501, 4,FALSE)</f>
        <v>12</v>
      </c>
      <c r="F7568" t="str">
        <f>VLOOKUP(E7568,nation!$A$2:$B$26, 2,FALSE)</f>
        <v>JAPAN</v>
      </c>
      <c r="G7568">
        <f>VLOOKUP(orders!F7568,nation!$B$2:$C$26,2,FALSE)</f>
        <v>2</v>
      </c>
      <c r="H7568" t="str">
        <f>HLOOKUP(orders!G7568,region_horz!$B$1:$F$2,2,FALSE)</f>
        <v>ASIA</v>
      </c>
      <c r="I7568" t="s">
        <v>9</v>
      </c>
      <c r="J7568">
        <v>169426.67</v>
      </c>
      <c r="K7568" s="1">
        <v>35917</v>
      </c>
      <c r="L7568" t="s">
        <v>23</v>
      </c>
      <c r="M7568" t="s">
        <v>99</v>
      </c>
      <c r="N7568">
        <v>0</v>
      </c>
      <c r="O7568" t="s">
        <v>8558</v>
      </c>
    </row>
    <row r="7569" spans="1:15" x14ac:dyDescent="0.2">
      <c r="A7569">
        <v>30272</v>
      </c>
      <c r="B7569" t="str">
        <f>VLOOKUP(orders!C7569,customers!$A$2:$B$1501, 2,FALSE)</f>
        <v>Customer#000001030</v>
      </c>
      <c r="C7569">
        <v>1030</v>
      </c>
      <c r="D7569" t="str">
        <f>VLOOKUP(orders!C7569,customers!$A$2:$G$1501,7,FALSE)</f>
        <v>HOUSEHOLD</v>
      </c>
      <c r="E7569">
        <f>VLOOKUP(C7569,customers!$A$2:$D$1501, 4,FALSE)</f>
        <v>8</v>
      </c>
      <c r="F7569" t="str">
        <f>VLOOKUP(E7569,nation!$A$2:$B$26, 2,FALSE)</f>
        <v>INDIA</v>
      </c>
      <c r="G7569">
        <f>VLOOKUP(orders!F7569,nation!$B$2:$C$26,2,FALSE)</f>
        <v>2</v>
      </c>
      <c r="H7569" t="str">
        <f>HLOOKUP(orders!G7569,region_horz!$B$1:$F$2,2,FALSE)</f>
        <v>ASIA</v>
      </c>
      <c r="I7569" t="s">
        <v>9</v>
      </c>
      <c r="J7569">
        <v>51900.14</v>
      </c>
      <c r="K7569" s="1">
        <v>35245</v>
      </c>
      <c r="L7569" t="s">
        <v>26</v>
      </c>
      <c r="M7569" t="s">
        <v>1769</v>
      </c>
      <c r="N7569">
        <v>0</v>
      </c>
      <c r="O7569" t="s">
        <v>8559</v>
      </c>
    </row>
    <row r="7570" spans="1:15" x14ac:dyDescent="0.2">
      <c r="A7570">
        <v>30273</v>
      </c>
      <c r="B7570" t="str">
        <f>VLOOKUP(orders!C7570,customers!$A$2:$B$1501, 2,FALSE)</f>
        <v>Customer#000000376</v>
      </c>
      <c r="C7570">
        <v>376</v>
      </c>
      <c r="D7570" t="str">
        <f>VLOOKUP(orders!C7570,customers!$A$2:$G$1501,7,FALSE)</f>
        <v>AUTOMOBILE</v>
      </c>
      <c r="E7570">
        <f>VLOOKUP(C7570,customers!$A$2:$D$1501, 4,FALSE)</f>
        <v>16</v>
      </c>
      <c r="F7570" t="str">
        <f>VLOOKUP(E7570,nation!$A$2:$B$26, 2,FALSE)</f>
        <v>MOZAMBIQUE</v>
      </c>
      <c r="G7570">
        <f>VLOOKUP(orders!F7570,nation!$B$2:$C$26,2,FALSE)</f>
        <v>0</v>
      </c>
      <c r="H7570" t="str">
        <f>HLOOKUP(orders!G7570,region_horz!$B$1:$F$2,2,FALSE)</f>
        <v>AFRICA</v>
      </c>
      <c r="I7570" t="s">
        <v>9</v>
      </c>
      <c r="J7570">
        <v>179938.85</v>
      </c>
      <c r="K7570" s="1">
        <v>35451</v>
      </c>
      <c r="L7570" t="s">
        <v>23</v>
      </c>
      <c r="M7570" t="s">
        <v>1432</v>
      </c>
      <c r="N7570">
        <v>0</v>
      </c>
      <c r="O7570" t="s">
        <v>8560</v>
      </c>
    </row>
    <row r="7571" spans="1:15" x14ac:dyDescent="0.2">
      <c r="A7571">
        <v>30274</v>
      </c>
      <c r="B7571" t="str">
        <f>VLOOKUP(orders!C7571,customers!$A$2:$B$1501, 2,FALSE)</f>
        <v>Customer#000000674</v>
      </c>
      <c r="C7571">
        <v>674</v>
      </c>
      <c r="D7571" t="str">
        <f>VLOOKUP(orders!C7571,customers!$A$2:$G$1501,7,FALSE)</f>
        <v>BUILDING</v>
      </c>
      <c r="E7571">
        <f>VLOOKUP(C7571,customers!$A$2:$D$1501, 4,FALSE)</f>
        <v>5</v>
      </c>
      <c r="F7571" t="str">
        <f>VLOOKUP(E7571,nation!$A$2:$B$26, 2,FALSE)</f>
        <v>ETHIOPIA</v>
      </c>
      <c r="G7571">
        <f>VLOOKUP(orders!F7571,nation!$B$2:$C$26,2,FALSE)</f>
        <v>0</v>
      </c>
      <c r="H7571" t="str">
        <f>HLOOKUP(orders!G7571,region_horz!$B$1:$F$2,2,FALSE)</f>
        <v>AFRICA</v>
      </c>
      <c r="I7571" t="s">
        <v>9</v>
      </c>
      <c r="J7571">
        <v>183101.17</v>
      </c>
      <c r="K7571" s="1">
        <v>35706</v>
      </c>
      <c r="L7571" t="s">
        <v>13</v>
      </c>
      <c r="M7571" t="s">
        <v>1610</v>
      </c>
      <c r="N7571">
        <v>0</v>
      </c>
      <c r="O7571" t="s">
        <v>8561</v>
      </c>
    </row>
    <row r="7572" spans="1:15" x14ac:dyDescent="0.2">
      <c r="A7572">
        <v>30275</v>
      </c>
      <c r="B7572" t="str">
        <f>VLOOKUP(orders!C7572,customers!$A$2:$B$1501, 2,FALSE)</f>
        <v>Customer#000000646</v>
      </c>
      <c r="C7572">
        <v>646</v>
      </c>
      <c r="D7572" t="str">
        <f>VLOOKUP(orders!C7572,customers!$A$2:$G$1501,7,FALSE)</f>
        <v>HOUSEHOLD</v>
      </c>
      <c r="E7572">
        <f>VLOOKUP(C7572,customers!$A$2:$D$1501, 4,FALSE)</f>
        <v>2</v>
      </c>
      <c r="F7572" t="str">
        <f>VLOOKUP(E7572,nation!$A$2:$B$26, 2,FALSE)</f>
        <v>BRAZIL</v>
      </c>
      <c r="G7572">
        <f>VLOOKUP(orders!F7572,nation!$B$2:$C$26,2,FALSE)</f>
        <v>1</v>
      </c>
      <c r="H7572" t="str">
        <f>HLOOKUP(orders!G7572,region_horz!$B$1:$F$2,2,FALSE)</f>
        <v>AMERICA</v>
      </c>
      <c r="I7572" t="s">
        <v>9</v>
      </c>
      <c r="J7572">
        <v>78879.39</v>
      </c>
      <c r="K7572" s="1">
        <v>35713</v>
      </c>
      <c r="L7572" t="s">
        <v>31</v>
      </c>
      <c r="M7572" t="s">
        <v>1916</v>
      </c>
      <c r="N7572">
        <v>0</v>
      </c>
      <c r="O7572" t="s">
        <v>8562</v>
      </c>
    </row>
    <row r="7573" spans="1:15" x14ac:dyDescent="0.2">
      <c r="A7573">
        <v>30276</v>
      </c>
      <c r="B7573" t="str">
        <f>VLOOKUP(orders!C7573,customers!$A$2:$B$1501, 2,FALSE)</f>
        <v>Customer#000000998</v>
      </c>
      <c r="C7573">
        <v>998</v>
      </c>
      <c r="D7573" t="str">
        <f>VLOOKUP(orders!C7573,customers!$A$2:$G$1501,7,FALSE)</f>
        <v>MACHINERY</v>
      </c>
      <c r="E7573">
        <f>VLOOKUP(C7573,customers!$A$2:$D$1501, 4,FALSE)</f>
        <v>17</v>
      </c>
      <c r="F7573" t="str">
        <f>VLOOKUP(E7573,nation!$A$2:$B$26, 2,FALSE)</f>
        <v>PERU</v>
      </c>
      <c r="G7573">
        <f>VLOOKUP(orders!F7573,nation!$B$2:$C$26,2,FALSE)</f>
        <v>1</v>
      </c>
      <c r="H7573" t="str">
        <f>HLOOKUP(orders!G7573,region_horz!$B$1:$F$2,2,FALSE)</f>
        <v>AMERICA</v>
      </c>
      <c r="I7573" t="s">
        <v>9</v>
      </c>
      <c r="J7573">
        <v>166359.95000000001</v>
      </c>
      <c r="K7573" s="1">
        <v>34938</v>
      </c>
      <c r="L7573" t="s">
        <v>10</v>
      </c>
      <c r="M7573" t="s">
        <v>2090</v>
      </c>
      <c r="N7573">
        <v>0</v>
      </c>
      <c r="O7573" t="s">
        <v>8563</v>
      </c>
    </row>
    <row r="7574" spans="1:15" x14ac:dyDescent="0.2">
      <c r="A7574">
        <v>30277</v>
      </c>
      <c r="B7574" t="str">
        <f>VLOOKUP(orders!C7574,customers!$A$2:$B$1501, 2,FALSE)</f>
        <v>Customer#000001348</v>
      </c>
      <c r="C7574">
        <v>1348</v>
      </c>
      <c r="D7574" t="str">
        <f>VLOOKUP(orders!C7574,customers!$A$2:$G$1501,7,FALSE)</f>
        <v>MACHINERY</v>
      </c>
      <c r="E7574">
        <f>VLOOKUP(C7574,customers!$A$2:$D$1501, 4,FALSE)</f>
        <v>23</v>
      </c>
      <c r="F7574" t="str">
        <f>VLOOKUP(E7574,nation!$A$2:$B$26, 2,FALSE)</f>
        <v>UNITED KINGDOM</v>
      </c>
      <c r="G7574">
        <f>VLOOKUP(orders!F7574,nation!$B$2:$C$26,2,FALSE)</f>
        <v>3</v>
      </c>
      <c r="H7574" t="str">
        <f>HLOOKUP(orders!G7574,region_horz!$B$1:$F$2,2,FALSE)</f>
        <v>EUROPE</v>
      </c>
      <c r="I7574" t="s">
        <v>9</v>
      </c>
      <c r="J7574">
        <v>152441.63</v>
      </c>
      <c r="K7574" s="1">
        <v>35805</v>
      </c>
      <c r="L7574" t="s">
        <v>13</v>
      </c>
      <c r="M7574" t="s">
        <v>2321</v>
      </c>
      <c r="N7574">
        <v>0</v>
      </c>
      <c r="O7574" t="s">
        <v>8564</v>
      </c>
    </row>
    <row r="7575" spans="1:15" x14ac:dyDescent="0.2">
      <c r="A7575">
        <v>30278</v>
      </c>
      <c r="B7575" t="str">
        <f>VLOOKUP(orders!C7575,customers!$A$2:$B$1501, 2,FALSE)</f>
        <v>Customer#000001340</v>
      </c>
      <c r="C7575">
        <v>1340</v>
      </c>
      <c r="D7575" t="str">
        <f>VLOOKUP(orders!C7575,customers!$A$2:$G$1501,7,FALSE)</f>
        <v>HOUSEHOLD</v>
      </c>
      <c r="E7575">
        <f>VLOOKUP(C7575,customers!$A$2:$D$1501, 4,FALSE)</f>
        <v>21</v>
      </c>
      <c r="F7575" t="str">
        <f>VLOOKUP(E7575,nation!$A$2:$B$26, 2,FALSE)</f>
        <v>VIETNAM</v>
      </c>
      <c r="G7575">
        <f>VLOOKUP(orders!F7575,nation!$B$2:$C$26,2,FALSE)</f>
        <v>2</v>
      </c>
      <c r="H7575" t="str">
        <f>HLOOKUP(orders!G7575,region_horz!$B$1:$F$2,2,FALSE)</f>
        <v>ASIA</v>
      </c>
      <c r="I7575" t="s">
        <v>16</v>
      </c>
      <c r="J7575">
        <v>34906.51</v>
      </c>
      <c r="K7575" s="1">
        <v>34608</v>
      </c>
      <c r="L7575" t="s">
        <v>10</v>
      </c>
      <c r="M7575" t="s">
        <v>1640</v>
      </c>
      <c r="N7575">
        <v>0</v>
      </c>
      <c r="O7575" t="s">
        <v>8565</v>
      </c>
    </row>
    <row r="7576" spans="1:15" x14ac:dyDescent="0.2">
      <c r="A7576">
        <v>30279</v>
      </c>
      <c r="B7576" t="str">
        <f>VLOOKUP(orders!C7576,customers!$A$2:$B$1501, 2,FALSE)</f>
        <v>Customer#000001031</v>
      </c>
      <c r="C7576">
        <v>1031</v>
      </c>
      <c r="D7576" t="str">
        <f>VLOOKUP(orders!C7576,customers!$A$2:$G$1501,7,FALSE)</f>
        <v>AUTOMOBILE</v>
      </c>
      <c r="E7576">
        <f>VLOOKUP(C7576,customers!$A$2:$D$1501, 4,FALSE)</f>
        <v>21</v>
      </c>
      <c r="F7576" t="str">
        <f>VLOOKUP(E7576,nation!$A$2:$B$26, 2,FALSE)</f>
        <v>VIETNAM</v>
      </c>
      <c r="G7576">
        <f>VLOOKUP(orders!F7576,nation!$B$2:$C$26,2,FALSE)</f>
        <v>2</v>
      </c>
      <c r="H7576" t="str">
        <f>HLOOKUP(orders!G7576,region_horz!$B$1:$F$2,2,FALSE)</f>
        <v>ASIA</v>
      </c>
      <c r="I7576" t="s">
        <v>9</v>
      </c>
      <c r="J7576">
        <v>257701.37</v>
      </c>
      <c r="K7576" s="1">
        <v>35041</v>
      </c>
      <c r="L7576" t="s">
        <v>13</v>
      </c>
      <c r="M7576" t="s">
        <v>594</v>
      </c>
      <c r="N7576">
        <v>0</v>
      </c>
      <c r="O7576" t="s">
        <v>8566</v>
      </c>
    </row>
    <row r="7577" spans="1:15" x14ac:dyDescent="0.2">
      <c r="A7577">
        <v>30304</v>
      </c>
      <c r="B7577" t="str">
        <f>VLOOKUP(orders!C7577,customers!$A$2:$B$1501, 2,FALSE)</f>
        <v>Customer#000000526</v>
      </c>
      <c r="C7577">
        <v>526</v>
      </c>
      <c r="D7577" t="str">
        <f>VLOOKUP(orders!C7577,customers!$A$2:$G$1501,7,FALSE)</f>
        <v>HOUSEHOLD</v>
      </c>
      <c r="E7577">
        <f>VLOOKUP(C7577,customers!$A$2:$D$1501, 4,FALSE)</f>
        <v>1</v>
      </c>
      <c r="F7577" t="str">
        <f>VLOOKUP(E7577,nation!$A$2:$B$26, 2,FALSE)</f>
        <v>ARGENTINA</v>
      </c>
      <c r="G7577">
        <f>VLOOKUP(orders!F7577,nation!$B$2:$C$26,2,FALSE)</f>
        <v>1</v>
      </c>
      <c r="H7577" t="str">
        <f>HLOOKUP(orders!G7577,region_horz!$B$1:$F$2,2,FALSE)</f>
        <v>AMERICA</v>
      </c>
      <c r="I7577" t="s">
        <v>9</v>
      </c>
      <c r="J7577">
        <v>124807.52</v>
      </c>
      <c r="K7577" s="1">
        <v>34865</v>
      </c>
      <c r="L7577" t="s">
        <v>13</v>
      </c>
      <c r="M7577" t="s">
        <v>106</v>
      </c>
      <c r="N7577">
        <v>0</v>
      </c>
      <c r="O7577" t="s">
        <v>8567</v>
      </c>
    </row>
    <row r="7578" spans="1:15" x14ac:dyDescent="0.2">
      <c r="A7578">
        <v>30305</v>
      </c>
      <c r="B7578" t="str">
        <f>VLOOKUP(orders!C7578,customers!$A$2:$B$1501, 2,FALSE)</f>
        <v>Customer#000001412</v>
      </c>
      <c r="C7578">
        <v>1412</v>
      </c>
      <c r="D7578" t="str">
        <f>VLOOKUP(orders!C7578,customers!$A$2:$G$1501,7,FALSE)</f>
        <v>BUILDING</v>
      </c>
      <c r="E7578">
        <f>VLOOKUP(C7578,customers!$A$2:$D$1501, 4,FALSE)</f>
        <v>10</v>
      </c>
      <c r="F7578" t="str">
        <f>VLOOKUP(E7578,nation!$A$2:$B$26, 2,FALSE)</f>
        <v>IRAN</v>
      </c>
      <c r="G7578">
        <f>VLOOKUP(orders!F7578,nation!$B$2:$C$26,2,FALSE)</f>
        <v>4</v>
      </c>
      <c r="H7578" t="str">
        <f>HLOOKUP(orders!G7578,region_horz!$B$1:$F$2,2,FALSE)</f>
        <v>MIDDLE EAST</v>
      </c>
      <c r="I7578" t="s">
        <v>16</v>
      </c>
      <c r="J7578">
        <v>135115.78</v>
      </c>
      <c r="K7578" s="1">
        <v>33711</v>
      </c>
      <c r="L7578" t="s">
        <v>10</v>
      </c>
      <c r="M7578" t="s">
        <v>2759</v>
      </c>
      <c r="N7578">
        <v>0</v>
      </c>
      <c r="O7578" t="s">
        <v>8568</v>
      </c>
    </row>
    <row r="7579" spans="1:15" x14ac:dyDescent="0.2">
      <c r="A7579">
        <v>30306</v>
      </c>
      <c r="B7579" t="str">
        <f>VLOOKUP(orders!C7579,customers!$A$2:$B$1501, 2,FALSE)</f>
        <v>Customer#000000010</v>
      </c>
      <c r="C7579">
        <v>10</v>
      </c>
      <c r="D7579" t="str">
        <f>VLOOKUP(orders!C7579,customers!$A$2:$G$1501,7,FALSE)</f>
        <v>HOUSEHOLD</v>
      </c>
      <c r="E7579">
        <f>VLOOKUP(C7579,customers!$A$2:$D$1501, 4,FALSE)</f>
        <v>5</v>
      </c>
      <c r="F7579" t="str">
        <f>VLOOKUP(E7579,nation!$A$2:$B$26, 2,FALSE)</f>
        <v>ETHIOPIA</v>
      </c>
      <c r="G7579">
        <f>VLOOKUP(orders!F7579,nation!$B$2:$C$26,2,FALSE)</f>
        <v>0</v>
      </c>
      <c r="H7579" t="str">
        <f>HLOOKUP(orders!G7579,region_horz!$B$1:$F$2,2,FALSE)</f>
        <v>AFRICA</v>
      </c>
      <c r="I7579" t="s">
        <v>9</v>
      </c>
      <c r="J7579">
        <v>30726.71</v>
      </c>
      <c r="K7579" s="1">
        <v>34865</v>
      </c>
      <c r="L7579" t="s">
        <v>23</v>
      </c>
      <c r="M7579" t="s">
        <v>3995</v>
      </c>
      <c r="N7579">
        <v>0</v>
      </c>
      <c r="O7579" t="s">
        <v>8569</v>
      </c>
    </row>
    <row r="7580" spans="1:15" x14ac:dyDescent="0.2">
      <c r="A7580">
        <v>30307</v>
      </c>
      <c r="B7580" t="str">
        <f>VLOOKUP(orders!C7580,customers!$A$2:$B$1501, 2,FALSE)</f>
        <v>Customer#000001024</v>
      </c>
      <c r="C7580">
        <v>1024</v>
      </c>
      <c r="D7580" t="str">
        <f>VLOOKUP(orders!C7580,customers!$A$2:$G$1501,7,FALSE)</f>
        <v>FURNITURE</v>
      </c>
      <c r="E7580">
        <f>VLOOKUP(C7580,customers!$A$2:$D$1501, 4,FALSE)</f>
        <v>11</v>
      </c>
      <c r="F7580" t="str">
        <f>VLOOKUP(E7580,nation!$A$2:$B$26, 2,FALSE)</f>
        <v>IRAQ</v>
      </c>
      <c r="G7580">
        <f>VLOOKUP(orders!F7580,nation!$B$2:$C$26,2,FALSE)</f>
        <v>4</v>
      </c>
      <c r="H7580" t="str">
        <f>HLOOKUP(orders!G7580,region_horz!$B$1:$F$2,2,FALSE)</f>
        <v>MIDDLE EAST</v>
      </c>
      <c r="I7580" t="s">
        <v>16</v>
      </c>
      <c r="J7580">
        <v>101119.1</v>
      </c>
      <c r="K7580" s="1">
        <v>33726</v>
      </c>
      <c r="L7580" t="s">
        <v>26</v>
      </c>
      <c r="M7580" t="s">
        <v>399</v>
      </c>
      <c r="N7580">
        <v>0</v>
      </c>
      <c r="O7580" t="s">
        <v>8570</v>
      </c>
    </row>
    <row r="7581" spans="1:15" x14ac:dyDescent="0.2">
      <c r="A7581">
        <v>30308</v>
      </c>
      <c r="B7581" t="str">
        <f>VLOOKUP(orders!C7581,customers!$A$2:$B$1501, 2,FALSE)</f>
        <v>Customer#000000779</v>
      </c>
      <c r="C7581">
        <v>779</v>
      </c>
      <c r="D7581" t="str">
        <f>VLOOKUP(orders!C7581,customers!$A$2:$G$1501,7,FALSE)</f>
        <v>HOUSEHOLD</v>
      </c>
      <c r="E7581">
        <f>VLOOKUP(C7581,customers!$A$2:$D$1501, 4,FALSE)</f>
        <v>5</v>
      </c>
      <c r="F7581" t="str">
        <f>VLOOKUP(E7581,nation!$A$2:$B$26, 2,FALSE)</f>
        <v>ETHIOPIA</v>
      </c>
      <c r="G7581">
        <f>VLOOKUP(orders!F7581,nation!$B$2:$C$26,2,FALSE)</f>
        <v>0</v>
      </c>
      <c r="H7581" t="str">
        <f>HLOOKUP(orders!G7581,region_horz!$B$1:$F$2,2,FALSE)</f>
        <v>AFRICA</v>
      </c>
      <c r="I7581" t="s">
        <v>16</v>
      </c>
      <c r="J7581">
        <v>64475.61</v>
      </c>
      <c r="K7581" s="1">
        <v>34050</v>
      </c>
      <c r="L7581" t="s">
        <v>31</v>
      </c>
      <c r="M7581" t="s">
        <v>2742</v>
      </c>
      <c r="N7581">
        <v>0</v>
      </c>
      <c r="O7581" t="s">
        <v>8571</v>
      </c>
    </row>
    <row r="7582" spans="1:15" x14ac:dyDescent="0.2">
      <c r="A7582">
        <v>30309</v>
      </c>
      <c r="B7582" t="str">
        <f>VLOOKUP(orders!C7582,customers!$A$2:$B$1501, 2,FALSE)</f>
        <v>Customer#000000551</v>
      </c>
      <c r="C7582">
        <v>551</v>
      </c>
      <c r="D7582" t="str">
        <f>VLOOKUP(orders!C7582,customers!$A$2:$G$1501,7,FALSE)</f>
        <v>MACHINERY</v>
      </c>
      <c r="E7582">
        <f>VLOOKUP(C7582,customers!$A$2:$D$1501, 4,FALSE)</f>
        <v>15</v>
      </c>
      <c r="F7582" t="str">
        <f>VLOOKUP(E7582,nation!$A$2:$B$26, 2,FALSE)</f>
        <v>MOROCCO</v>
      </c>
      <c r="G7582">
        <f>VLOOKUP(orders!F7582,nation!$B$2:$C$26,2,FALSE)</f>
        <v>0</v>
      </c>
      <c r="H7582" t="str">
        <f>HLOOKUP(orders!G7582,region_horz!$B$1:$F$2,2,FALSE)</f>
        <v>AFRICA</v>
      </c>
      <c r="I7582" t="s">
        <v>9</v>
      </c>
      <c r="J7582">
        <v>39756.17</v>
      </c>
      <c r="K7582" s="1">
        <v>35329</v>
      </c>
      <c r="L7582" t="s">
        <v>13</v>
      </c>
      <c r="M7582" t="s">
        <v>784</v>
      </c>
      <c r="N7582">
        <v>0</v>
      </c>
      <c r="O7582" t="s">
        <v>8572</v>
      </c>
    </row>
    <row r="7583" spans="1:15" x14ac:dyDescent="0.2">
      <c r="A7583">
        <v>30310</v>
      </c>
      <c r="B7583" t="str">
        <f>VLOOKUP(orders!C7583,customers!$A$2:$B$1501, 2,FALSE)</f>
        <v>Customer#000001342</v>
      </c>
      <c r="C7583">
        <v>1342</v>
      </c>
      <c r="D7583" t="str">
        <f>VLOOKUP(orders!C7583,customers!$A$2:$G$1501,7,FALSE)</f>
        <v>MACHINERY</v>
      </c>
      <c r="E7583">
        <f>VLOOKUP(C7583,customers!$A$2:$D$1501, 4,FALSE)</f>
        <v>16</v>
      </c>
      <c r="F7583" t="str">
        <f>VLOOKUP(E7583,nation!$A$2:$B$26, 2,FALSE)</f>
        <v>MOZAMBIQUE</v>
      </c>
      <c r="G7583">
        <f>VLOOKUP(orders!F7583,nation!$B$2:$C$26,2,FALSE)</f>
        <v>0</v>
      </c>
      <c r="H7583" t="str">
        <f>HLOOKUP(orders!G7583,region_horz!$B$1:$F$2,2,FALSE)</f>
        <v>AFRICA</v>
      </c>
      <c r="I7583" t="s">
        <v>16</v>
      </c>
      <c r="J7583">
        <v>120672.64</v>
      </c>
      <c r="K7583" s="1">
        <v>33721</v>
      </c>
      <c r="L7583" t="s">
        <v>31</v>
      </c>
      <c r="M7583" t="s">
        <v>717</v>
      </c>
      <c r="N7583">
        <v>0</v>
      </c>
      <c r="O7583" t="s">
        <v>8573</v>
      </c>
    </row>
    <row r="7584" spans="1:15" x14ac:dyDescent="0.2">
      <c r="A7584">
        <v>30311</v>
      </c>
      <c r="B7584" t="str">
        <f>VLOOKUP(orders!C7584,customers!$A$2:$B$1501, 2,FALSE)</f>
        <v>Customer#000001285</v>
      </c>
      <c r="C7584">
        <v>1285</v>
      </c>
      <c r="D7584" t="str">
        <f>VLOOKUP(orders!C7584,customers!$A$2:$G$1501,7,FALSE)</f>
        <v>HOUSEHOLD</v>
      </c>
      <c r="E7584">
        <f>VLOOKUP(C7584,customers!$A$2:$D$1501, 4,FALSE)</f>
        <v>19</v>
      </c>
      <c r="F7584" t="str">
        <f>VLOOKUP(E7584,nation!$A$2:$B$26, 2,FALSE)</f>
        <v>ROMANIA</v>
      </c>
      <c r="G7584">
        <f>VLOOKUP(orders!F7584,nation!$B$2:$C$26,2,FALSE)</f>
        <v>3</v>
      </c>
      <c r="H7584" t="str">
        <f>HLOOKUP(orders!G7584,region_horz!$B$1:$F$2,2,FALSE)</f>
        <v>EUROPE</v>
      </c>
      <c r="I7584" t="s">
        <v>16</v>
      </c>
      <c r="J7584">
        <v>164017.84</v>
      </c>
      <c r="K7584" s="1">
        <v>33823</v>
      </c>
      <c r="L7584" t="s">
        <v>23</v>
      </c>
      <c r="M7584" t="s">
        <v>3481</v>
      </c>
      <c r="N7584">
        <v>0</v>
      </c>
      <c r="O7584" t="s">
        <v>8574</v>
      </c>
    </row>
    <row r="7585" spans="1:15" x14ac:dyDescent="0.2">
      <c r="A7585">
        <v>30336</v>
      </c>
      <c r="B7585" t="str">
        <f>VLOOKUP(orders!C7585,customers!$A$2:$B$1501, 2,FALSE)</f>
        <v>Customer#000000773</v>
      </c>
      <c r="C7585">
        <v>773</v>
      </c>
      <c r="D7585" t="str">
        <f>VLOOKUP(orders!C7585,customers!$A$2:$G$1501,7,FALSE)</f>
        <v>FURNITURE</v>
      </c>
      <c r="E7585">
        <f>VLOOKUP(C7585,customers!$A$2:$D$1501, 4,FALSE)</f>
        <v>8</v>
      </c>
      <c r="F7585" t="str">
        <f>VLOOKUP(E7585,nation!$A$2:$B$26, 2,FALSE)</f>
        <v>INDIA</v>
      </c>
      <c r="G7585">
        <f>VLOOKUP(orders!F7585,nation!$B$2:$C$26,2,FALSE)</f>
        <v>2</v>
      </c>
      <c r="H7585" t="str">
        <f>HLOOKUP(orders!G7585,region_horz!$B$1:$F$2,2,FALSE)</f>
        <v>ASIA</v>
      </c>
      <c r="I7585" t="s">
        <v>16</v>
      </c>
      <c r="J7585">
        <v>172790.76</v>
      </c>
      <c r="K7585" s="1">
        <v>33999</v>
      </c>
      <c r="L7585" t="s">
        <v>31</v>
      </c>
      <c r="M7585" t="s">
        <v>1057</v>
      </c>
      <c r="N7585">
        <v>0</v>
      </c>
      <c r="O7585" t="s">
        <v>8575</v>
      </c>
    </row>
    <row r="7586" spans="1:15" x14ac:dyDescent="0.2">
      <c r="A7586">
        <v>30337</v>
      </c>
      <c r="B7586" t="str">
        <f>VLOOKUP(orders!C7586,customers!$A$2:$B$1501, 2,FALSE)</f>
        <v>Customer#000000259</v>
      </c>
      <c r="C7586">
        <v>259</v>
      </c>
      <c r="D7586" t="str">
        <f>VLOOKUP(orders!C7586,customers!$A$2:$G$1501,7,FALSE)</f>
        <v>HOUSEHOLD</v>
      </c>
      <c r="E7586">
        <f>VLOOKUP(C7586,customers!$A$2:$D$1501, 4,FALSE)</f>
        <v>5</v>
      </c>
      <c r="F7586" t="str">
        <f>VLOOKUP(E7586,nation!$A$2:$B$26, 2,FALSE)</f>
        <v>ETHIOPIA</v>
      </c>
      <c r="G7586">
        <f>VLOOKUP(orders!F7586,nation!$B$2:$C$26,2,FALSE)</f>
        <v>0</v>
      </c>
      <c r="H7586" t="str">
        <f>HLOOKUP(orders!G7586,region_horz!$B$1:$F$2,2,FALSE)</f>
        <v>AFRICA</v>
      </c>
      <c r="I7586" t="s">
        <v>9</v>
      </c>
      <c r="J7586">
        <v>104270.45</v>
      </c>
      <c r="K7586" s="1">
        <v>35563</v>
      </c>
      <c r="L7586" t="s">
        <v>26</v>
      </c>
      <c r="M7586" t="s">
        <v>1311</v>
      </c>
      <c r="N7586">
        <v>0</v>
      </c>
      <c r="O7586" t="s">
        <v>8576</v>
      </c>
    </row>
    <row r="7587" spans="1:15" x14ac:dyDescent="0.2">
      <c r="A7587">
        <v>30338</v>
      </c>
      <c r="B7587" t="str">
        <f>VLOOKUP(orders!C7587,customers!$A$2:$B$1501, 2,FALSE)</f>
        <v>Customer#000001081</v>
      </c>
      <c r="C7587">
        <v>1081</v>
      </c>
      <c r="D7587" t="str">
        <f>VLOOKUP(orders!C7587,customers!$A$2:$G$1501,7,FALSE)</f>
        <v>MACHINERY</v>
      </c>
      <c r="E7587">
        <f>VLOOKUP(C7587,customers!$A$2:$D$1501, 4,FALSE)</f>
        <v>12</v>
      </c>
      <c r="F7587" t="str">
        <f>VLOOKUP(E7587,nation!$A$2:$B$26, 2,FALSE)</f>
        <v>JAPAN</v>
      </c>
      <c r="G7587">
        <f>VLOOKUP(orders!F7587,nation!$B$2:$C$26,2,FALSE)</f>
        <v>2</v>
      </c>
      <c r="H7587" t="str">
        <f>HLOOKUP(orders!G7587,region_horz!$B$1:$F$2,2,FALSE)</f>
        <v>ASIA</v>
      </c>
      <c r="I7587" t="s">
        <v>9</v>
      </c>
      <c r="J7587">
        <v>50539.31</v>
      </c>
      <c r="K7587" s="1">
        <v>35785</v>
      </c>
      <c r="L7587" t="s">
        <v>31</v>
      </c>
      <c r="M7587" t="s">
        <v>80</v>
      </c>
      <c r="N7587">
        <v>0</v>
      </c>
      <c r="O7587" t="s">
        <v>8577</v>
      </c>
    </row>
    <row r="7588" spans="1:15" x14ac:dyDescent="0.2">
      <c r="A7588">
        <v>30339</v>
      </c>
      <c r="B7588" t="str">
        <f>VLOOKUP(orders!C7588,customers!$A$2:$B$1501, 2,FALSE)</f>
        <v>Customer#000000995</v>
      </c>
      <c r="C7588">
        <v>995</v>
      </c>
      <c r="D7588" t="str">
        <f>VLOOKUP(orders!C7588,customers!$A$2:$G$1501,7,FALSE)</f>
        <v>BUILDING</v>
      </c>
      <c r="E7588">
        <f>VLOOKUP(C7588,customers!$A$2:$D$1501, 4,FALSE)</f>
        <v>13</v>
      </c>
      <c r="F7588" t="str">
        <f>VLOOKUP(E7588,nation!$A$2:$B$26, 2,FALSE)</f>
        <v>JORDAN</v>
      </c>
      <c r="G7588">
        <f>VLOOKUP(orders!F7588,nation!$B$2:$C$26,2,FALSE)</f>
        <v>4</v>
      </c>
      <c r="H7588" t="str">
        <f>HLOOKUP(orders!G7588,region_horz!$B$1:$F$2,2,FALSE)</f>
        <v>MIDDLE EAST</v>
      </c>
      <c r="I7588" t="s">
        <v>16</v>
      </c>
      <c r="J7588">
        <v>233382.59</v>
      </c>
      <c r="K7588" s="1">
        <v>34086</v>
      </c>
      <c r="L7588" t="s">
        <v>31</v>
      </c>
      <c r="M7588" t="s">
        <v>3331</v>
      </c>
      <c r="N7588">
        <v>0</v>
      </c>
      <c r="O7588" t="s">
        <v>8578</v>
      </c>
    </row>
    <row r="7589" spans="1:15" x14ac:dyDescent="0.2">
      <c r="A7589">
        <v>30340</v>
      </c>
      <c r="B7589" t="str">
        <f>VLOOKUP(orders!C7589,customers!$A$2:$B$1501, 2,FALSE)</f>
        <v>Customer#000000686</v>
      </c>
      <c r="C7589">
        <v>686</v>
      </c>
      <c r="D7589" t="str">
        <f>VLOOKUP(orders!C7589,customers!$A$2:$G$1501,7,FALSE)</f>
        <v>HOUSEHOLD</v>
      </c>
      <c r="E7589">
        <f>VLOOKUP(C7589,customers!$A$2:$D$1501, 4,FALSE)</f>
        <v>6</v>
      </c>
      <c r="F7589" t="str">
        <f>VLOOKUP(E7589,nation!$A$2:$B$26, 2,FALSE)</f>
        <v>FRANCE</v>
      </c>
      <c r="G7589">
        <f>VLOOKUP(orders!F7589,nation!$B$2:$C$26,2,FALSE)</f>
        <v>3</v>
      </c>
      <c r="H7589" t="str">
        <f>HLOOKUP(orders!G7589,region_horz!$B$1:$F$2,2,FALSE)</f>
        <v>EUROPE</v>
      </c>
      <c r="I7589" t="s">
        <v>16</v>
      </c>
      <c r="J7589">
        <v>266536.75</v>
      </c>
      <c r="K7589" s="1">
        <v>34649</v>
      </c>
      <c r="L7589" t="s">
        <v>31</v>
      </c>
      <c r="M7589" t="s">
        <v>2629</v>
      </c>
      <c r="N7589">
        <v>0</v>
      </c>
      <c r="O7589" t="s">
        <v>8579</v>
      </c>
    </row>
    <row r="7590" spans="1:15" x14ac:dyDescent="0.2">
      <c r="A7590">
        <v>30341</v>
      </c>
      <c r="B7590" t="str">
        <f>VLOOKUP(orders!C7590,customers!$A$2:$B$1501, 2,FALSE)</f>
        <v>Customer#000000142</v>
      </c>
      <c r="C7590">
        <v>142</v>
      </c>
      <c r="D7590" t="str">
        <f>VLOOKUP(orders!C7590,customers!$A$2:$G$1501,7,FALSE)</f>
        <v>AUTOMOBILE</v>
      </c>
      <c r="E7590">
        <f>VLOOKUP(C7590,customers!$A$2:$D$1501, 4,FALSE)</f>
        <v>9</v>
      </c>
      <c r="F7590" t="str">
        <f>VLOOKUP(E7590,nation!$A$2:$B$26, 2,FALSE)</f>
        <v>INDONESIA</v>
      </c>
      <c r="G7590">
        <f>VLOOKUP(orders!F7590,nation!$B$2:$C$26,2,FALSE)</f>
        <v>2</v>
      </c>
      <c r="H7590" t="str">
        <f>HLOOKUP(orders!G7590,region_horz!$B$1:$F$2,2,FALSE)</f>
        <v>ASIA</v>
      </c>
      <c r="I7590" t="s">
        <v>16</v>
      </c>
      <c r="J7590">
        <v>206645.67</v>
      </c>
      <c r="K7590" s="1">
        <v>34366</v>
      </c>
      <c r="L7590" t="s">
        <v>10</v>
      </c>
      <c r="M7590" t="s">
        <v>292</v>
      </c>
      <c r="N7590">
        <v>0</v>
      </c>
      <c r="O7590" t="s">
        <v>8580</v>
      </c>
    </row>
    <row r="7591" spans="1:15" x14ac:dyDescent="0.2">
      <c r="A7591">
        <v>30342</v>
      </c>
      <c r="B7591" t="str">
        <f>VLOOKUP(orders!C7591,customers!$A$2:$B$1501, 2,FALSE)</f>
        <v>Customer#000001253</v>
      </c>
      <c r="C7591">
        <v>1253</v>
      </c>
      <c r="D7591" t="str">
        <f>VLOOKUP(orders!C7591,customers!$A$2:$G$1501,7,FALSE)</f>
        <v>BUILDING</v>
      </c>
      <c r="E7591">
        <f>VLOOKUP(C7591,customers!$A$2:$D$1501, 4,FALSE)</f>
        <v>1</v>
      </c>
      <c r="F7591" t="str">
        <f>VLOOKUP(E7591,nation!$A$2:$B$26, 2,FALSE)</f>
        <v>ARGENTINA</v>
      </c>
      <c r="G7591">
        <f>VLOOKUP(orders!F7591,nation!$B$2:$C$26,2,FALSE)</f>
        <v>1</v>
      </c>
      <c r="H7591" t="str">
        <f>HLOOKUP(orders!G7591,region_horz!$B$1:$F$2,2,FALSE)</f>
        <v>AMERICA</v>
      </c>
      <c r="I7591" t="s">
        <v>9</v>
      </c>
      <c r="J7591">
        <v>198394.5</v>
      </c>
      <c r="K7591" s="1">
        <v>35837</v>
      </c>
      <c r="L7591" t="s">
        <v>23</v>
      </c>
      <c r="M7591" t="s">
        <v>138</v>
      </c>
      <c r="N7591">
        <v>0</v>
      </c>
      <c r="O7591" t="s">
        <v>8581</v>
      </c>
    </row>
    <row r="7592" spans="1:15" x14ac:dyDescent="0.2">
      <c r="A7592">
        <v>30343</v>
      </c>
      <c r="B7592" t="str">
        <f>VLOOKUP(orders!C7592,customers!$A$2:$B$1501, 2,FALSE)</f>
        <v>Customer#000000455</v>
      </c>
      <c r="C7592">
        <v>455</v>
      </c>
      <c r="D7592" t="str">
        <f>VLOOKUP(orders!C7592,customers!$A$2:$G$1501,7,FALSE)</f>
        <v>BUILDING</v>
      </c>
      <c r="E7592">
        <f>VLOOKUP(C7592,customers!$A$2:$D$1501, 4,FALSE)</f>
        <v>6</v>
      </c>
      <c r="F7592" t="str">
        <f>VLOOKUP(E7592,nation!$A$2:$B$26, 2,FALSE)</f>
        <v>FRANCE</v>
      </c>
      <c r="G7592">
        <f>VLOOKUP(orders!F7592,nation!$B$2:$C$26,2,FALSE)</f>
        <v>3</v>
      </c>
      <c r="H7592" t="str">
        <f>HLOOKUP(orders!G7592,region_horz!$B$1:$F$2,2,FALSE)</f>
        <v>EUROPE</v>
      </c>
      <c r="I7592" t="s">
        <v>16</v>
      </c>
      <c r="J7592">
        <v>249043.33</v>
      </c>
      <c r="K7592" s="1">
        <v>33746</v>
      </c>
      <c r="L7592" t="s">
        <v>13</v>
      </c>
      <c r="M7592" t="s">
        <v>40</v>
      </c>
      <c r="N7592">
        <v>0</v>
      </c>
      <c r="O7592" t="s">
        <v>8582</v>
      </c>
    </row>
    <row r="7593" spans="1:15" x14ac:dyDescent="0.2">
      <c r="A7593">
        <v>30368</v>
      </c>
      <c r="B7593" t="str">
        <f>VLOOKUP(orders!C7593,customers!$A$2:$B$1501, 2,FALSE)</f>
        <v>Customer#000000769</v>
      </c>
      <c r="C7593">
        <v>769</v>
      </c>
      <c r="D7593" t="str">
        <f>VLOOKUP(orders!C7593,customers!$A$2:$G$1501,7,FALSE)</f>
        <v>HOUSEHOLD</v>
      </c>
      <c r="E7593">
        <f>VLOOKUP(C7593,customers!$A$2:$D$1501, 4,FALSE)</f>
        <v>5</v>
      </c>
      <c r="F7593" t="str">
        <f>VLOOKUP(E7593,nation!$A$2:$B$26, 2,FALSE)</f>
        <v>ETHIOPIA</v>
      </c>
      <c r="G7593">
        <f>VLOOKUP(orders!F7593,nation!$B$2:$C$26,2,FALSE)</f>
        <v>0</v>
      </c>
      <c r="H7593" t="str">
        <f>HLOOKUP(orders!G7593,region_horz!$B$1:$F$2,2,FALSE)</f>
        <v>AFRICA</v>
      </c>
      <c r="I7593" t="s">
        <v>9</v>
      </c>
      <c r="J7593">
        <v>22459.42</v>
      </c>
      <c r="K7593" s="1">
        <v>35766</v>
      </c>
      <c r="L7593" t="s">
        <v>31</v>
      </c>
      <c r="M7593" t="s">
        <v>2797</v>
      </c>
      <c r="N7593">
        <v>0</v>
      </c>
      <c r="O7593" t="s">
        <v>8583</v>
      </c>
    </row>
    <row r="7594" spans="1:15" x14ac:dyDescent="0.2">
      <c r="A7594">
        <v>30369</v>
      </c>
      <c r="B7594" t="str">
        <f>VLOOKUP(orders!C7594,customers!$A$2:$B$1501, 2,FALSE)</f>
        <v>Customer#000001141</v>
      </c>
      <c r="C7594">
        <v>1141</v>
      </c>
      <c r="D7594" t="str">
        <f>VLOOKUP(orders!C7594,customers!$A$2:$G$1501,7,FALSE)</f>
        <v>MACHINERY</v>
      </c>
      <c r="E7594">
        <f>VLOOKUP(C7594,customers!$A$2:$D$1501, 4,FALSE)</f>
        <v>22</v>
      </c>
      <c r="F7594" t="str">
        <f>VLOOKUP(E7594,nation!$A$2:$B$26, 2,FALSE)</f>
        <v>RUSSIA</v>
      </c>
      <c r="G7594">
        <f>VLOOKUP(orders!F7594,nation!$B$2:$C$26,2,FALSE)</f>
        <v>3</v>
      </c>
      <c r="H7594" t="str">
        <f>HLOOKUP(orders!G7594,region_horz!$B$1:$F$2,2,FALSE)</f>
        <v>EUROPE</v>
      </c>
      <c r="I7594" t="s">
        <v>16</v>
      </c>
      <c r="J7594">
        <v>189106.82</v>
      </c>
      <c r="K7594" s="1">
        <v>34783</v>
      </c>
      <c r="L7594" t="s">
        <v>13</v>
      </c>
      <c r="M7594" t="s">
        <v>938</v>
      </c>
      <c r="N7594">
        <v>0</v>
      </c>
      <c r="O7594" t="s">
        <v>8584</v>
      </c>
    </row>
    <row r="7595" spans="1:15" x14ac:dyDescent="0.2">
      <c r="A7595">
        <v>30370</v>
      </c>
      <c r="B7595" t="str">
        <f>VLOOKUP(orders!C7595,customers!$A$2:$B$1501, 2,FALSE)</f>
        <v>Customer#000000259</v>
      </c>
      <c r="C7595">
        <v>259</v>
      </c>
      <c r="D7595" t="str">
        <f>VLOOKUP(orders!C7595,customers!$A$2:$G$1501,7,FALSE)</f>
        <v>HOUSEHOLD</v>
      </c>
      <c r="E7595">
        <f>VLOOKUP(C7595,customers!$A$2:$D$1501, 4,FALSE)</f>
        <v>5</v>
      </c>
      <c r="F7595" t="str">
        <f>VLOOKUP(E7595,nation!$A$2:$B$26, 2,FALSE)</f>
        <v>ETHIOPIA</v>
      </c>
      <c r="G7595">
        <f>VLOOKUP(orders!F7595,nation!$B$2:$C$26,2,FALSE)</f>
        <v>0</v>
      </c>
      <c r="H7595" t="str">
        <f>HLOOKUP(orders!G7595,region_horz!$B$1:$F$2,2,FALSE)</f>
        <v>AFRICA</v>
      </c>
      <c r="I7595" t="s">
        <v>16</v>
      </c>
      <c r="J7595">
        <v>64828.6</v>
      </c>
      <c r="K7595" s="1">
        <v>34029</v>
      </c>
      <c r="L7595" t="s">
        <v>23</v>
      </c>
      <c r="M7595" t="s">
        <v>1801</v>
      </c>
      <c r="N7595">
        <v>0</v>
      </c>
      <c r="O7595" t="s">
        <v>8585</v>
      </c>
    </row>
    <row r="7596" spans="1:15" x14ac:dyDescent="0.2">
      <c r="A7596">
        <v>30371</v>
      </c>
      <c r="B7596" t="str">
        <f>VLOOKUP(orders!C7596,customers!$A$2:$B$1501, 2,FALSE)</f>
        <v>Customer#000000431</v>
      </c>
      <c r="C7596">
        <v>431</v>
      </c>
      <c r="D7596" t="str">
        <f>VLOOKUP(orders!C7596,customers!$A$2:$G$1501,7,FALSE)</f>
        <v>HOUSEHOLD</v>
      </c>
      <c r="E7596">
        <f>VLOOKUP(C7596,customers!$A$2:$D$1501, 4,FALSE)</f>
        <v>6</v>
      </c>
      <c r="F7596" t="str">
        <f>VLOOKUP(E7596,nation!$A$2:$B$26, 2,FALSE)</f>
        <v>FRANCE</v>
      </c>
      <c r="G7596">
        <f>VLOOKUP(orders!F7596,nation!$B$2:$C$26,2,FALSE)</f>
        <v>3</v>
      </c>
      <c r="H7596" t="str">
        <f>HLOOKUP(orders!G7596,region_horz!$B$1:$F$2,2,FALSE)</f>
        <v>EUROPE</v>
      </c>
      <c r="I7596" t="s">
        <v>9</v>
      </c>
      <c r="J7596">
        <v>99002.559999999998</v>
      </c>
      <c r="K7596" s="1">
        <v>35436</v>
      </c>
      <c r="L7596" t="s">
        <v>13</v>
      </c>
      <c r="M7596" t="s">
        <v>2129</v>
      </c>
      <c r="N7596">
        <v>0</v>
      </c>
      <c r="O7596" t="s">
        <v>8586</v>
      </c>
    </row>
    <row r="7597" spans="1:15" x14ac:dyDescent="0.2">
      <c r="A7597">
        <v>30372</v>
      </c>
      <c r="B7597" t="str">
        <f>VLOOKUP(orders!C7597,customers!$A$2:$B$1501, 2,FALSE)</f>
        <v>Customer#000000418</v>
      </c>
      <c r="C7597">
        <v>418</v>
      </c>
      <c r="D7597" t="str">
        <f>VLOOKUP(orders!C7597,customers!$A$2:$G$1501,7,FALSE)</f>
        <v>FURNITURE</v>
      </c>
      <c r="E7597">
        <f>VLOOKUP(C7597,customers!$A$2:$D$1501, 4,FALSE)</f>
        <v>5</v>
      </c>
      <c r="F7597" t="str">
        <f>VLOOKUP(E7597,nation!$A$2:$B$26, 2,FALSE)</f>
        <v>ETHIOPIA</v>
      </c>
      <c r="G7597">
        <f>VLOOKUP(orders!F7597,nation!$B$2:$C$26,2,FALSE)</f>
        <v>0</v>
      </c>
      <c r="H7597" t="str">
        <f>HLOOKUP(orders!G7597,region_horz!$B$1:$F$2,2,FALSE)</f>
        <v>AFRICA</v>
      </c>
      <c r="I7597" t="s">
        <v>16</v>
      </c>
      <c r="J7597">
        <v>224503.42</v>
      </c>
      <c r="K7597" s="1">
        <v>34212</v>
      </c>
      <c r="L7597" t="s">
        <v>26</v>
      </c>
      <c r="M7597" t="s">
        <v>1180</v>
      </c>
      <c r="N7597">
        <v>0</v>
      </c>
      <c r="O7597" t="s">
        <v>8587</v>
      </c>
    </row>
    <row r="7598" spans="1:15" x14ac:dyDescent="0.2">
      <c r="A7598">
        <v>30373</v>
      </c>
      <c r="B7598" t="str">
        <f>VLOOKUP(orders!C7598,customers!$A$2:$B$1501, 2,FALSE)</f>
        <v>Customer#000000193</v>
      </c>
      <c r="C7598">
        <v>193</v>
      </c>
      <c r="D7598" t="str">
        <f>VLOOKUP(orders!C7598,customers!$A$2:$G$1501,7,FALSE)</f>
        <v>MACHINERY</v>
      </c>
      <c r="E7598">
        <f>VLOOKUP(C7598,customers!$A$2:$D$1501, 4,FALSE)</f>
        <v>23</v>
      </c>
      <c r="F7598" t="str">
        <f>VLOOKUP(E7598,nation!$A$2:$B$26, 2,FALSE)</f>
        <v>UNITED KINGDOM</v>
      </c>
      <c r="G7598">
        <f>VLOOKUP(orders!F7598,nation!$B$2:$C$26,2,FALSE)</f>
        <v>3</v>
      </c>
      <c r="H7598" t="str">
        <f>HLOOKUP(orders!G7598,region_horz!$B$1:$F$2,2,FALSE)</f>
        <v>EUROPE</v>
      </c>
      <c r="I7598" t="s">
        <v>9</v>
      </c>
      <c r="J7598">
        <v>240371.98</v>
      </c>
      <c r="K7598" s="1">
        <v>35352</v>
      </c>
      <c r="L7598" t="s">
        <v>10</v>
      </c>
      <c r="M7598" t="s">
        <v>2111</v>
      </c>
      <c r="N7598">
        <v>0</v>
      </c>
      <c r="O7598" t="s">
        <v>8588</v>
      </c>
    </row>
    <row r="7599" spans="1:15" x14ac:dyDescent="0.2">
      <c r="A7599">
        <v>30374</v>
      </c>
      <c r="B7599" t="str">
        <f>VLOOKUP(orders!C7599,customers!$A$2:$B$1501, 2,FALSE)</f>
        <v>Customer#000001100</v>
      </c>
      <c r="C7599">
        <v>1100</v>
      </c>
      <c r="D7599" t="str">
        <f>VLOOKUP(orders!C7599,customers!$A$2:$G$1501,7,FALSE)</f>
        <v>BUILDING</v>
      </c>
      <c r="E7599">
        <f>VLOOKUP(C7599,customers!$A$2:$D$1501, 4,FALSE)</f>
        <v>12</v>
      </c>
      <c r="F7599" t="str">
        <f>VLOOKUP(E7599,nation!$A$2:$B$26, 2,FALSE)</f>
        <v>JAPAN</v>
      </c>
      <c r="G7599">
        <f>VLOOKUP(orders!F7599,nation!$B$2:$C$26,2,FALSE)</f>
        <v>2</v>
      </c>
      <c r="H7599" t="str">
        <f>HLOOKUP(orders!G7599,region_horz!$B$1:$F$2,2,FALSE)</f>
        <v>ASIA</v>
      </c>
      <c r="I7599" t="s">
        <v>16</v>
      </c>
      <c r="J7599">
        <v>148526.49</v>
      </c>
      <c r="K7599" s="1">
        <v>34050</v>
      </c>
      <c r="L7599" t="s">
        <v>13</v>
      </c>
      <c r="M7599" t="s">
        <v>6196</v>
      </c>
      <c r="N7599">
        <v>0</v>
      </c>
      <c r="O7599" t="s">
        <v>8589</v>
      </c>
    </row>
    <row r="7600" spans="1:15" x14ac:dyDescent="0.2">
      <c r="A7600">
        <v>30375</v>
      </c>
      <c r="B7600" t="str">
        <f>VLOOKUP(orders!C7600,customers!$A$2:$B$1501, 2,FALSE)</f>
        <v>Customer#000000079</v>
      </c>
      <c r="C7600">
        <v>79</v>
      </c>
      <c r="D7600" t="str">
        <f>VLOOKUP(orders!C7600,customers!$A$2:$G$1501,7,FALSE)</f>
        <v>MACHINERY</v>
      </c>
      <c r="E7600">
        <f>VLOOKUP(C7600,customers!$A$2:$D$1501, 4,FALSE)</f>
        <v>15</v>
      </c>
      <c r="F7600" t="str">
        <f>VLOOKUP(E7600,nation!$A$2:$B$26, 2,FALSE)</f>
        <v>MOROCCO</v>
      </c>
      <c r="G7600">
        <f>VLOOKUP(orders!F7600,nation!$B$2:$C$26,2,FALSE)</f>
        <v>0</v>
      </c>
      <c r="H7600" t="str">
        <f>HLOOKUP(orders!G7600,region_horz!$B$1:$F$2,2,FALSE)</f>
        <v>AFRICA</v>
      </c>
      <c r="I7600" t="s">
        <v>16</v>
      </c>
      <c r="J7600">
        <v>144907.69</v>
      </c>
      <c r="K7600" s="1">
        <v>33728</v>
      </c>
      <c r="L7600" t="s">
        <v>10</v>
      </c>
      <c r="M7600" t="s">
        <v>2551</v>
      </c>
      <c r="N7600">
        <v>0</v>
      </c>
      <c r="O7600" t="s">
        <v>8590</v>
      </c>
    </row>
    <row r="7601" spans="1:15" x14ac:dyDescent="0.2">
      <c r="A7601">
        <v>30400</v>
      </c>
      <c r="B7601" t="str">
        <f>VLOOKUP(orders!C7601,customers!$A$2:$B$1501, 2,FALSE)</f>
        <v>Customer#000000775</v>
      </c>
      <c r="C7601">
        <v>775</v>
      </c>
      <c r="D7601" t="str">
        <f>VLOOKUP(orders!C7601,customers!$A$2:$G$1501,7,FALSE)</f>
        <v>BUILDING</v>
      </c>
      <c r="E7601">
        <f>VLOOKUP(C7601,customers!$A$2:$D$1501, 4,FALSE)</f>
        <v>17</v>
      </c>
      <c r="F7601" t="str">
        <f>VLOOKUP(E7601,nation!$A$2:$B$26, 2,FALSE)</f>
        <v>PERU</v>
      </c>
      <c r="G7601">
        <f>VLOOKUP(orders!F7601,nation!$B$2:$C$26,2,FALSE)</f>
        <v>1</v>
      </c>
      <c r="H7601" t="str">
        <f>HLOOKUP(orders!G7601,region_horz!$B$1:$F$2,2,FALSE)</f>
        <v>AMERICA</v>
      </c>
      <c r="I7601" t="s">
        <v>9</v>
      </c>
      <c r="J7601">
        <v>167364.20000000001</v>
      </c>
      <c r="K7601" s="1">
        <v>35478</v>
      </c>
      <c r="L7601" t="s">
        <v>23</v>
      </c>
      <c r="M7601" t="s">
        <v>2279</v>
      </c>
      <c r="N7601">
        <v>0</v>
      </c>
      <c r="O7601" t="s">
        <v>8591</v>
      </c>
    </row>
    <row r="7602" spans="1:15" x14ac:dyDescent="0.2">
      <c r="A7602">
        <v>30401</v>
      </c>
      <c r="B7602" t="str">
        <f>VLOOKUP(orders!C7602,customers!$A$2:$B$1501, 2,FALSE)</f>
        <v>Customer#000000925</v>
      </c>
      <c r="C7602">
        <v>925</v>
      </c>
      <c r="D7602" t="str">
        <f>VLOOKUP(orders!C7602,customers!$A$2:$G$1501,7,FALSE)</f>
        <v>AUTOMOBILE</v>
      </c>
      <c r="E7602">
        <f>VLOOKUP(C7602,customers!$A$2:$D$1501, 4,FALSE)</f>
        <v>10</v>
      </c>
      <c r="F7602" t="str">
        <f>VLOOKUP(E7602,nation!$A$2:$B$26, 2,FALSE)</f>
        <v>IRAN</v>
      </c>
      <c r="G7602">
        <f>VLOOKUP(orders!F7602,nation!$B$2:$C$26,2,FALSE)</f>
        <v>4</v>
      </c>
      <c r="H7602" t="str">
        <f>HLOOKUP(orders!G7602,region_horz!$B$1:$F$2,2,FALSE)</f>
        <v>MIDDLE EAST</v>
      </c>
      <c r="I7602" t="s">
        <v>16</v>
      </c>
      <c r="J7602">
        <v>26668.62</v>
      </c>
      <c r="K7602" s="1">
        <v>33896</v>
      </c>
      <c r="L7602" t="s">
        <v>31</v>
      </c>
      <c r="M7602" t="s">
        <v>3083</v>
      </c>
      <c r="N7602">
        <v>0</v>
      </c>
      <c r="O7602" t="s">
        <v>8592</v>
      </c>
    </row>
    <row r="7603" spans="1:15" x14ac:dyDescent="0.2">
      <c r="A7603">
        <v>30402</v>
      </c>
      <c r="B7603" t="str">
        <f>VLOOKUP(orders!C7603,customers!$A$2:$B$1501, 2,FALSE)</f>
        <v>Customer#000000554</v>
      </c>
      <c r="C7603">
        <v>554</v>
      </c>
      <c r="D7603" t="str">
        <f>VLOOKUP(orders!C7603,customers!$A$2:$G$1501,7,FALSE)</f>
        <v>HOUSEHOLD</v>
      </c>
      <c r="E7603">
        <f>VLOOKUP(C7603,customers!$A$2:$D$1501, 4,FALSE)</f>
        <v>2</v>
      </c>
      <c r="F7603" t="str">
        <f>VLOOKUP(E7603,nation!$A$2:$B$26, 2,FALSE)</f>
        <v>BRAZIL</v>
      </c>
      <c r="G7603">
        <f>VLOOKUP(orders!F7603,nation!$B$2:$C$26,2,FALSE)</f>
        <v>1</v>
      </c>
      <c r="H7603" t="str">
        <f>HLOOKUP(orders!G7603,region_horz!$B$1:$F$2,2,FALSE)</f>
        <v>AMERICA</v>
      </c>
      <c r="I7603" t="s">
        <v>16</v>
      </c>
      <c r="J7603">
        <v>213683.65</v>
      </c>
      <c r="K7603" s="1">
        <v>34504</v>
      </c>
      <c r="L7603" t="s">
        <v>13</v>
      </c>
      <c r="M7603" t="s">
        <v>126</v>
      </c>
      <c r="N7603">
        <v>0</v>
      </c>
      <c r="O7603" t="s">
        <v>8593</v>
      </c>
    </row>
    <row r="7604" spans="1:15" x14ac:dyDescent="0.2">
      <c r="A7604">
        <v>30403</v>
      </c>
      <c r="B7604" t="str">
        <f>VLOOKUP(orders!C7604,customers!$A$2:$B$1501, 2,FALSE)</f>
        <v>Customer#000001216</v>
      </c>
      <c r="C7604">
        <v>1216</v>
      </c>
      <c r="D7604" t="str">
        <f>VLOOKUP(orders!C7604,customers!$A$2:$G$1501,7,FALSE)</f>
        <v>AUTOMOBILE</v>
      </c>
      <c r="E7604">
        <f>VLOOKUP(C7604,customers!$A$2:$D$1501, 4,FALSE)</f>
        <v>3</v>
      </c>
      <c r="F7604" t="str">
        <f>VLOOKUP(E7604,nation!$A$2:$B$26, 2,FALSE)</f>
        <v>CANADA</v>
      </c>
      <c r="G7604">
        <f>VLOOKUP(orders!F7604,nation!$B$2:$C$26,2,FALSE)</f>
        <v>1</v>
      </c>
      <c r="H7604" t="str">
        <f>HLOOKUP(orders!G7604,region_horz!$B$1:$F$2,2,FALSE)</f>
        <v>AMERICA</v>
      </c>
      <c r="I7604" t="s">
        <v>16</v>
      </c>
      <c r="J7604">
        <v>183888.96</v>
      </c>
      <c r="K7604" s="1">
        <v>33796</v>
      </c>
      <c r="L7604" t="s">
        <v>26</v>
      </c>
      <c r="M7604" t="s">
        <v>223</v>
      </c>
      <c r="N7604">
        <v>0</v>
      </c>
      <c r="O7604" t="s">
        <v>8594</v>
      </c>
    </row>
    <row r="7605" spans="1:15" x14ac:dyDescent="0.2">
      <c r="A7605">
        <v>30404</v>
      </c>
      <c r="B7605" t="str">
        <f>VLOOKUP(orders!C7605,customers!$A$2:$B$1501, 2,FALSE)</f>
        <v>Customer#000001384</v>
      </c>
      <c r="C7605">
        <v>1384</v>
      </c>
      <c r="D7605" t="str">
        <f>VLOOKUP(orders!C7605,customers!$A$2:$G$1501,7,FALSE)</f>
        <v>HOUSEHOLD</v>
      </c>
      <c r="E7605">
        <f>VLOOKUP(C7605,customers!$A$2:$D$1501, 4,FALSE)</f>
        <v>8</v>
      </c>
      <c r="F7605" t="str">
        <f>VLOOKUP(E7605,nation!$A$2:$B$26, 2,FALSE)</f>
        <v>INDIA</v>
      </c>
      <c r="G7605">
        <f>VLOOKUP(orders!F7605,nation!$B$2:$C$26,2,FALSE)</f>
        <v>2</v>
      </c>
      <c r="H7605" t="str">
        <f>HLOOKUP(orders!G7605,region_horz!$B$1:$F$2,2,FALSE)</f>
        <v>ASIA</v>
      </c>
      <c r="I7605" t="s">
        <v>16</v>
      </c>
      <c r="J7605">
        <v>31385.29</v>
      </c>
      <c r="K7605" s="1">
        <v>34392</v>
      </c>
      <c r="L7605" t="s">
        <v>26</v>
      </c>
      <c r="M7605" t="s">
        <v>3500</v>
      </c>
      <c r="N7605">
        <v>0</v>
      </c>
      <c r="O7605" t="s">
        <v>8595</v>
      </c>
    </row>
    <row r="7606" spans="1:15" x14ac:dyDescent="0.2">
      <c r="A7606">
        <v>30405</v>
      </c>
      <c r="B7606" t="str">
        <f>VLOOKUP(orders!C7606,customers!$A$2:$B$1501, 2,FALSE)</f>
        <v>Customer#000000634</v>
      </c>
      <c r="C7606">
        <v>634</v>
      </c>
      <c r="D7606" t="str">
        <f>VLOOKUP(orders!C7606,customers!$A$2:$G$1501,7,FALSE)</f>
        <v>FURNITURE</v>
      </c>
      <c r="E7606">
        <f>VLOOKUP(C7606,customers!$A$2:$D$1501, 4,FALSE)</f>
        <v>20</v>
      </c>
      <c r="F7606" t="str">
        <f>VLOOKUP(E7606,nation!$A$2:$B$26, 2,FALSE)</f>
        <v>SAUDI ARABIA</v>
      </c>
      <c r="G7606">
        <f>VLOOKUP(orders!F7606,nation!$B$2:$C$26,2,FALSE)</f>
        <v>4</v>
      </c>
      <c r="H7606" t="str">
        <f>HLOOKUP(orders!G7606,region_horz!$B$1:$F$2,2,FALSE)</f>
        <v>MIDDLE EAST</v>
      </c>
      <c r="I7606" t="s">
        <v>16</v>
      </c>
      <c r="J7606">
        <v>12672.87</v>
      </c>
      <c r="K7606" s="1">
        <v>33723</v>
      </c>
      <c r="L7606" t="s">
        <v>10</v>
      </c>
      <c r="M7606" t="s">
        <v>368</v>
      </c>
      <c r="N7606">
        <v>0</v>
      </c>
      <c r="O7606" t="s">
        <v>8596</v>
      </c>
    </row>
    <row r="7607" spans="1:15" x14ac:dyDescent="0.2">
      <c r="A7607">
        <v>30406</v>
      </c>
      <c r="B7607" t="str">
        <f>VLOOKUP(orders!C7607,customers!$A$2:$B$1501, 2,FALSE)</f>
        <v>Customer#000000832</v>
      </c>
      <c r="C7607">
        <v>832</v>
      </c>
      <c r="D7607" t="str">
        <f>VLOOKUP(orders!C7607,customers!$A$2:$G$1501,7,FALSE)</f>
        <v>HOUSEHOLD</v>
      </c>
      <c r="E7607">
        <f>VLOOKUP(C7607,customers!$A$2:$D$1501, 4,FALSE)</f>
        <v>19</v>
      </c>
      <c r="F7607" t="str">
        <f>VLOOKUP(E7607,nation!$A$2:$B$26, 2,FALSE)</f>
        <v>ROMANIA</v>
      </c>
      <c r="G7607">
        <f>VLOOKUP(orders!F7607,nation!$B$2:$C$26,2,FALSE)</f>
        <v>3</v>
      </c>
      <c r="H7607" t="str">
        <f>HLOOKUP(orders!G7607,region_horz!$B$1:$F$2,2,FALSE)</f>
        <v>EUROPE</v>
      </c>
      <c r="I7607" t="s">
        <v>16</v>
      </c>
      <c r="J7607">
        <v>140427.26999999999</v>
      </c>
      <c r="K7607" s="1">
        <v>34502</v>
      </c>
      <c r="L7607" t="s">
        <v>31</v>
      </c>
      <c r="M7607" t="s">
        <v>2810</v>
      </c>
      <c r="N7607">
        <v>0</v>
      </c>
      <c r="O7607" t="s">
        <v>8597</v>
      </c>
    </row>
    <row r="7608" spans="1:15" x14ac:dyDescent="0.2">
      <c r="A7608">
        <v>30407</v>
      </c>
      <c r="B7608" t="str">
        <f>VLOOKUP(orders!C7608,customers!$A$2:$B$1501, 2,FALSE)</f>
        <v>Customer#000000889</v>
      </c>
      <c r="C7608">
        <v>889</v>
      </c>
      <c r="D7608" t="str">
        <f>VLOOKUP(orders!C7608,customers!$A$2:$G$1501,7,FALSE)</f>
        <v>FURNITURE</v>
      </c>
      <c r="E7608">
        <f>VLOOKUP(C7608,customers!$A$2:$D$1501, 4,FALSE)</f>
        <v>13</v>
      </c>
      <c r="F7608" t="str">
        <f>VLOOKUP(E7608,nation!$A$2:$B$26, 2,FALSE)</f>
        <v>JORDAN</v>
      </c>
      <c r="G7608">
        <f>VLOOKUP(orders!F7608,nation!$B$2:$C$26,2,FALSE)</f>
        <v>4</v>
      </c>
      <c r="H7608" t="str">
        <f>HLOOKUP(orders!G7608,region_horz!$B$1:$F$2,2,FALSE)</f>
        <v>MIDDLE EAST</v>
      </c>
      <c r="I7608" t="s">
        <v>16</v>
      </c>
      <c r="J7608">
        <v>158680.21</v>
      </c>
      <c r="K7608" s="1">
        <v>34442</v>
      </c>
      <c r="L7608" t="s">
        <v>10</v>
      </c>
      <c r="M7608" t="s">
        <v>2566</v>
      </c>
      <c r="N7608">
        <v>0</v>
      </c>
      <c r="O7608" t="s">
        <v>8598</v>
      </c>
    </row>
    <row r="7609" spans="1:15" x14ac:dyDescent="0.2">
      <c r="A7609">
        <v>30432</v>
      </c>
      <c r="B7609" t="str">
        <f>VLOOKUP(orders!C7609,customers!$A$2:$B$1501, 2,FALSE)</f>
        <v>Customer#000000293</v>
      </c>
      <c r="C7609">
        <v>293</v>
      </c>
      <c r="D7609" t="str">
        <f>VLOOKUP(orders!C7609,customers!$A$2:$G$1501,7,FALSE)</f>
        <v>MACHINERY</v>
      </c>
      <c r="E7609">
        <f>VLOOKUP(C7609,customers!$A$2:$D$1501, 4,FALSE)</f>
        <v>2</v>
      </c>
      <c r="F7609" t="str">
        <f>VLOOKUP(E7609,nation!$A$2:$B$26, 2,FALSE)</f>
        <v>BRAZIL</v>
      </c>
      <c r="G7609">
        <f>VLOOKUP(orders!F7609,nation!$B$2:$C$26,2,FALSE)</f>
        <v>1</v>
      </c>
      <c r="H7609" t="str">
        <f>HLOOKUP(orders!G7609,region_horz!$B$1:$F$2,2,FALSE)</f>
        <v>AMERICA</v>
      </c>
      <c r="I7609" t="s">
        <v>16</v>
      </c>
      <c r="J7609">
        <v>144621.03</v>
      </c>
      <c r="K7609" s="1">
        <v>34392</v>
      </c>
      <c r="L7609" t="s">
        <v>31</v>
      </c>
      <c r="M7609" t="s">
        <v>1950</v>
      </c>
      <c r="N7609">
        <v>0</v>
      </c>
      <c r="O7609" t="s">
        <v>8599</v>
      </c>
    </row>
    <row r="7610" spans="1:15" x14ac:dyDescent="0.2">
      <c r="A7610">
        <v>30433</v>
      </c>
      <c r="B7610" t="str">
        <f>VLOOKUP(orders!C7610,customers!$A$2:$B$1501, 2,FALSE)</f>
        <v>Customer#000000643</v>
      </c>
      <c r="C7610">
        <v>643</v>
      </c>
      <c r="D7610" t="str">
        <f>VLOOKUP(orders!C7610,customers!$A$2:$G$1501,7,FALSE)</f>
        <v>FURNITURE</v>
      </c>
      <c r="E7610">
        <f>VLOOKUP(C7610,customers!$A$2:$D$1501, 4,FALSE)</f>
        <v>0</v>
      </c>
      <c r="F7610" t="str">
        <f>VLOOKUP(E7610,nation!$A$2:$B$26, 2,FALSE)</f>
        <v>ALGERIA</v>
      </c>
      <c r="G7610">
        <f>VLOOKUP(orders!F7610,nation!$B$2:$C$26,2,FALSE)</f>
        <v>0</v>
      </c>
      <c r="H7610" t="str">
        <f>HLOOKUP(orders!G7610,region_horz!$B$1:$F$2,2,FALSE)</f>
        <v>AFRICA</v>
      </c>
      <c r="I7610" t="s">
        <v>16</v>
      </c>
      <c r="J7610">
        <v>158101.53</v>
      </c>
      <c r="K7610" s="1">
        <v>34130</v>
      </c>
      <c r="L7610" t="s">
        <v>31</v>
      </c>
      <c r="M7610" t="s">
        <v>929</v>
      </c>
      <c r="N7610">
        <v>0</v>
      </c>
      <c r="O7610" t="s">
        <v>8600</v>
      </c>
    </row>
    <row r="7611" spans="1:15" x14ac:dyDescent="0.2">
      <c r="A7611">
        <v>30434</v>
      </c>
      <c r="B7611" t="str">
        <f>VLOOKUP(orders!C7611,customers!$A$2:$B$1501, 2,FALSE)</f>
        <v>Customer#000000871</v>
      </c>
      <c r="C7611">
        <v>871</v>
      </c>
      <c r="D7611" t="str">
        <f>VLOOKUP(orders!C7611,customers!$A$2:$G$1501,7,FALSE)</f>
        <v>HOUSEHOLD</v>
      </c>
      <c r="E7611">
        <f>VLOOKUP(C7611,customers!$A$2:$D$1501, 4,FALSE)</f>
        <v>20</v>
      </c>
      <c r="F7611" t="str">
        <f>VLOOKUP(E7611,nation!$A$2:$B$26, 2,FALSE)</f>
        <v>SAUDI ARABIA</v>
      </c>
      <c r="G7611">
        <f>VLOOKUP(orders!F7611,nation!$B$2:$C$26,2,FALSE)</f>
        <v>4</v>
      </c>
      <c r="H7611" t="str">
        <f>HLOOKUP(orders!G7611,region_horz!$B$1:$F$2,2,FALSE)</f>
        <v>MIDDLE EAST</v>
      </c>
      <c r="I7611" t="s">
        <v>9</v>
      </c>
      <c r="J7611">
        <v>64737.78</v>
      </c>
      <c r="K7611" s="1">
        <v>35369</v>
      </c>
      <c r="L7611" t="s">
        <v>26</v>
      </c>
      <c r="M7611" t="s">
        <v>3984</v>
      </c>
      <c r="N7611">
        <v>0</v>
      </c>
      <c r="O7611" t="s">
        <v>8601</v>
      </c>
    </row>
    <row r="7612" spans="1:15" x14ac:dyDescent="0.2">
      <c r="A7612">
        <v>30435</v>
      </c>
      <c r="B7612" t="str">
        <f>VLOOKUP(orders!C7612,customers!$A$2:$B$1501, 2,FALSE)</f>
        <v>Customer#000000253</v>
      </c>
      <c r="C7612">
        <v>253</v>
      </c>
      <c r="D7612" t="str">
        <f>VLOOKUP(orders!C7612,customers!$A$2:$G$1501,7,FALSE)</f>
        <v>AUTOMOBILE</v>
      </c>
      <c r="E7612">
        <f>VLOOKUP(C7612,customers!$A$2:$D$1501, 4,FALSE)</f>
        <v>15</v>
      </c>
      <c r="F7612" t="str">
        <f>VLOOKUP(E7612,nation!$A$2:$B$26, 2,FALSE)</f>
        <v>MOROCCO</v>
      </c>
      <c r="G7612">
        <f>VLOOKUP(orders!F7612,nation!$B$2:$C$26,2,FALSE)</f>
        <v>0</v>
      </c>
      <c r="H7612" t="str">
        <f>HLOOKUP(orders!G7612,region_horz!$B$1:$F$2,2,FALSE)</f>
        <v>AFRICA</v>
      </c>
      <c r="I7612" t="s">
        <v>9</v>
      </c>
      <c r="J7612">
        <v>127671.91</v>
      </c>
      <c r="K7612" s="1">
        <v>35939</v>
      </c>
      <c r="L7612" t="s">
        <v>10</v>
      </c>
      <c r="M7612" t="s">
        <v>912</v>
      </c>
      <c r="N7612">
        <v>0</v>
      </c>
      <c r="O7612" t="s">
        <v>8602</v>
      </c>
    </row>
    <row r="7613" spans="1:15" x14ac:dyDescent="0.2">
      <c r="A7613">
        <v>30436</v>
      </c>
      <c r="B7613" t="str">
        <f>VLOOKUP(orders!C7613,customers!$A$2:$B$1501, 2,FALSE)</f>
        <v>Customer#000001357</v>
      </c>
      <c r="C7613">
        <v>1357</v>
      </c>
      <c r="D7613" t="str">
        <f>VLOOKUP(orders!C7613,customers!$A$2:$G$1501,7,FALSE)</f>
        <v>BUILDING</v>
      </c>
      <c r="E7613">
        <f>VLOOKUP(C7613,customers!$A$2:$D$1501, 4,FALSE)</f>
        <v>15</v>
      </c>
      <c r="F7613" t="str">
        <f>VLOOKUP(E7613,nation!$A$2:$B$26, 2,FALSE)</f>
        <v>MOROCCO</v>
      </c>
      <c r="G7613">
        <f>VLOOKUP(orders!F7613,nation!$B$2:$C$26,2,FALSE)</f>
        <v>0</v>
      </c>
      <c r="H7613" t="str">
        <f>HLOOKUP(orders!G7613,region_horz!$B$1:$F$2,2,FALSE)</f>
        <v>AFRICA</v>
      </c>
      <c r="I7613" t="s">
        <v>16</v>
      </c>
      <c r="J7613">
        <v>150717.44</v>
      </c>
      <c r="K7613" s="1">
        <v>33793</v>
      </c>
      <c r="L7613" t="s">
        <v>10</v>
      </c>
      <c r="M7613" t="s">
        <v>1435</v>
      </c>
      <c r="N7613">
        <v>0</v>
      </c>
      <c r="O7613" t="s">
        <v>8603</v>
      </c>
    </row>
    <row r="7614" spans="1:15" x14ac:dyDescent="0.2">
      <c r="A7614">
        <v>30437</v>
      </c>
      <c r="B7614" t="str">
        <f>VLOOKUP(orders!C7614,customers!$A$2:$B$1501, 2,FALSE)</f>
        <v>Customer#000000218</v>
      </c>
      <c r="C7614">
        <v>218</v>
      </c>
      <c r="D7614" t="str">
        <f>VLOOKUP(orders!C7614,customers!$A$2:$G$1501,7,FALSE)</f>
        <v>MACHINERY</v>
      </c>
      <c r="E7614">
        <f>VLOOKUP(C7614,customers!$A$2:$D$1501, 4,FALSE)</f>
        <v>4</v>
      </c>
      <c r="F7614" t="str">
        <f>VLOOKUP(E7614,nation!$A$2:$B$26, 2,FALSE)</f>
        <v>EGYPT</v>
      </c>
      <c r="G7614">
        <f>VLOOKUP(orders!F7614,nation!$B$2:$C$26,2,FALSE)</f>
        <v>4</v>
      </c>
      <c r="H7614" t="str">
        <f>HLOOKUP(orders!G7614,region_horz!$B$1:$F$2,2,FALSE)</f>
        <v>MIDDLE EAST</v>
      </c>
      <c r="I7614" t="s">
        <v>9</v>
      </c>
      <c r="J7614">
        <v>116313.27</v>
      </c>
      <c r="K7614" s="1">
        <v>35293</v>
      </c>
      <c r="L7614" t="s">
        <v>10</v>
      </c>
      <c r="M7614" t="s">
        <v>860</v>
      </c>
      <c r="N7614">
        <v>0</v>
      </c>
      <c r="O7614" t="s">
        <v>8604</v>
      </c>
    </row>
    <row r="7615" spans="1:15" x14ac:dyDescent="0.2">
      <c r="A7615">
        <v>30438</v>
      </c>
      <c r="B7615" t="str">
        <f>VLOOKUP(orders!C7615,customers!$A$2:$B$1501, 2,FALSE)</f>
        <v>Customer#000001327</v>
      </c>
      <c r="C7615">
        <v>1327</v>
      </c>
      <c r="D7615" t="str">
        <f>VLOOKUP(orders!C7615,customers!$A$2:$G$1501,7,FALSE)</f>
        <v>MACHINERY</v>
      </c>
      <c r="E7615">
        <f>VLOOKUP(C7615,customers!$A$2:$D$1501, 4,FALSE)</f>
        <v>12</v>
      </c>
      <c r="F7615" t="str">
        <f>VLOOKUP(E7615,nation!$A$2:$B$26, 2,FALSE)</f>
        <v>JAPAN</v>
      </c>
      <c r="G7615">
        <f>VLOOKUP(orders!F7615,nation!$B$2:$C$26,2,FALSE)</f>
        <v>2</v>
      </c>
      <c r="H7615" t="str">
        <f>HLOOKUP(orders!G7615,region_horz!$B$1:$F$2,2,FALSE)</f>
        <v>ASIA</v>
      </c>
      <c r="I7615" t="s">
        <v>9</v>
      </c>
      <c r="J7615">
        <v>67338.84</v>
      </c>
      <c r="K7615" s="1">
        <v>35586</v>
      </c>
      <c r="L7615" t="s">
        <v>31</v>
      </c>
      <c r="M7615" t="s">
        <v>1247</v>
      </c>
      <c r="N7615">
        <v>0</v>
      </c>
      <c r="O7615" t="s">
        <v>8605</v>
      </c>
    </row>
    <row r="7616" spans="1:15" x14ac:dyDescent="0.2">
      <c r="A7616">
        <v>30439</v>
      </c>
      <c r="B7616" t="str">
        <f>VLOOKUP(orders!C7616,customers!$A$2:$B$1501, 2,FALSE)</f>
        <v>Customer#000000697</v>
      </c>
      <c r="C7616">
        <v>697</v>
      </c>
      <c r="D7616" t="str">
        <f>VLOOKUP(orders!C7616,customers!$A$2:$G$1501,7,FALSE)</f>
        <v>AUTOMOBILE</v>
      </c>
      <c r="E7616">
        <f>VLOOKUP(C7616,customers!$A$2:$D$1501, 4,FALSE)</f>
        <v>4</v>
      </c>
      <c r="F7616" t="str">
        <f>VLOOKUP(E7616,nation!$A$2:$B$26, 2,FALSE)</f>
        <v>EGYPT</v>
      </c>
      <c r="G7616">
        <f>VLOOKUP(orders!F7616,nation!$B$2:$C$26,2,FALSE)</f>
        <v>4</v>
      </c>
      <c r="H7616" t="str">
        <f>HLOOKUP(orders!G7616,region_horz!$B$1:$F$2,2,FALSE)</f>
        <v>MIDDLE EAST</v>
      </c>
      <c r="I7616" t="s">
        <v>16</v>
      </c>
      <c r="J7616">
        <v>30471.51</v>
      </c>
      <c r="K7616" s="1">
        <v>34801</v>
      </c>
      <c r="L7616" t="s">
        <v>23</v>
      </c>
      <c r="M7616" t="s">
        <v>991</v>
      </c>
      <c r="N7616">
        <v>0</v>
      </c>
      <c r="O7616" t="s">
        <v>8606</v>
      </c>
    </row>
    <row r="7617" spans="1:15" x14ac:dyDescent="0.2">
      <c r="A7617">
        <v>30464</v>
      </c>
      <c r="B7617" t="str">
        <f>VLOOKUP(orders!C7617,customers!$A$2:$B$1501, 2,FALSE)</f>
        <v>Customer#000000062</v>
      </c>
      <c r="C7617">
        <v>62</v>
      </c>
      <c r="D7617" t="str">
        <f>VLOOKUP(orders!C7617,customers!$A$2:$G$1501,7,FALSE)</f>
        <v>MACHINERY</v>
      </c>
      <c r="E7617">
        <f>VLOOKUP(C7617,customers!$A$2:$D$1501, 4,FALSE)</f>
        <v>7</v>
      </c>
      <c r="F7617" t="str">
        <f>VLOOKUP(E7617,nation!$A$2:$B$26, 2,FALSE)</f>
        <v>GERMANY</v>
      </c>
      <c r="G7617">
        <f>VLOOKUP(orders!F7617,nation!$B$2:$C$26,2,FALSE)</f>
        <v>3</v>
      </c>
      <c r="H7617" t="str">
        <f>HLOOKUP(orders!G7617,region_horz!$B$1:$F$2,2,FALSE)</f>
        <v>EUROPE</v>
      </c>
      <c r="I7617" t="s">
        <v>9</v>
      </c>
      <c r="J7617">
        <v>190534.63</v>
      </c>
      <c r="K7617" s="1">
        <v>35665</v>
      </c>
      <c r="L7617" t="s">
        <v>26</v>
      </c>
      <c r="M7617" t="s">
        <v>381</v>
      </c>
      <c r="N7617">
        <v>0</v>
      </c>
      <c r="O7617" t="s">
        <v>8607</v>
      </c>
    </row>
    <row r="7618" spans="1:15" x14ac:dyDescent="0.2">
      <c r="A7618">
        <v>30465</v>
      </c>
      <c r="B7618" t="str">
        <f>VLOOKUP(orders!C7618,customers!$A$2:$B$1501, 2,FALSE)</f>
        <v>Customer#000001184</v>
      </c>
      <c r="C7618">
        <v>1184</v>
      </c>
      <c r="D7618" t="str">
        <f>VLOOKUP(orders!C7618,customers!$A$2:$G$1501,7,FALSE)</f>
        <v>BUILDING</v>
      </c>
      <c r="E7618">
        <f>VLOOKUP(C7618,customers!$A$2:$D$1501, 4,FALSE)</f>
        <v>11</v>
      </c>
      <c r="F7618" t="str">
        <f>VLOOKUP(E7618,nation!$A$2:$B$26, 2,FALSE)</f>
        <v>IRAQ</v>
      </c>
      <c r="G7618">
        <f>VLOOKUP(orders!F7618,nation!$B$2:$C$26,2,FALSE)</f>
        <v>4</v>
      </c>
      <c r="H7618" t="str">
        <f>HLOOKUP(orders!G7618,region_horz!$B$1:$F$2,2,FALSE)</f>
        <v>MIDDLE EAST</v>
      </c>
      <c r="I7618" t="s">
        <v>16</v>
      </c>
      <c r="J7618">
        <v>46140.04</v>
      </c>
      <c r="K7618" s="1">
        <v>34431</v>
      </c>
      <c r="L7618" t="s">
        <v>26</v>
      </c>
      <c r="M7618" t="s">
        <v>3020</v>
      </c>
      <c r="N7618">
        <v>0</v>
      </c>
      <c r="O7618" t="s">
        <v>8608</v>
      </c>
    </row>
    <row r="7619" spans="1:15" x14ac:dyDescent="0.2">
      <c r="A7619">
        <v>30466</v>
      </c>
      <c r="B7619" t="str">
        <f>VLOOKUP(orders!C7619,customers!$A$2:$B$1501, 2,FALSE)</f>
        <v>Customer#000000500</v>
      </c>
      <c r="C7619">
        <v>500</v>
      </c>
      <c r="D7619" t="str">
        <f>VLOOKUP(orders!C7619,customers!$A$2:$G$1501,7,FALSE)</f>
        <v>AUTOMOBILE</v>
      </c>
      <c r="E7619">
        <f>VLOOKUP(C7619,customers!$A$2:$D$1501, 4,FALSE)</f>
        <v>4</v>
      </c>
      <c r="F7619" t="str">
        <f>VLOOKUP(E7619,nation!$A$2:$B$26, 2,FALSE)</f>
        <v>EGYPT</v>
      </c>
      <c r="G7619">
        <f>VLOOKUP(orders!F7619,nation!$B$2:$C$26,2,FALSE)</f>
        <v>4</v>
      </c>
      <c r="H7619" t="str">
        <f>HLOOKUP(orders!G7619,region_horz!$B$1:$F$2,2,FALSE)</f>
        <v>MIDDLE EAST</v>
      </c>
      <c r="I7619" t="s">
        <v>9</v>
      </c>
      <c r="J7619">
        <v>103491.95</v>
      </c>
      <c r="K7619" s="1">
        <v>35094</v>
      </c>
      <c r="L7619" t="s">
        <v>13</v>
      </c>
      <c r="M7619" t="s">
        <v>1362</v>
      </c>
      <c r="N7619">
        <v>0</v>
      </c>
      <c r="O7619" t="s">
        <v>8609</v>
      </c>
    </row>
    <row r="7620" spans="1:15" x14ac:dyDescent="0.2">
      <c r="A7620">
        <v>30467</v>
      </c>
      <c r="B7620" t="str">
        <f>VLOOKUP(orders!C7620,customers!$A$2:$B$1501, 2,FALSE)</f>
        <v>Customer#000000982</v>
      </c>
      <c r="C7620">
        <v>982</v>
      </c>
      <c r="D7620" t="str">
        <f>VLOOKUP(orders!C7620,customers!$A$2:$G$1501,7,FALSE)</f>
        <v>FURNITURE</v>
      </c>
      <c r="E7620">
        <f>VLOOKUP(C7620,customers!$A$2:$D$1501, 4,FALSE)</f>
        <v>23</v>
      </c>
      <c r="F7620" t="str">
        <f>VLOOKUP(E7620,nation!$A$2:$B$26, 2,FALSE)</f>
        <v>UNITED KINGDOM</v>
      </c>
      <c r="G7620">
        <f>VLOOKUP(orders!F7620,nation!$B$2:$C$26,2,FALSE)</f>
        <v>3</v>
      </c>
      <c r="H7620" t="str">
        <f>HLOOKUP(orders!G7620,region_horz!$B$1:$F$2,2,FALSE)</f>
        <v>EUROPE</v>
      </c>
      <c r="I7620" t="s">
        <v>16</v>
      </c>
      <c r="J7620">
        <v>95827.17</v>
      </c>
      <c r="K7620" s="1">
        <v>34562</v>
      </c>
      <c r="L7620" t="s">
        <v>13</v>
      </c>
      <c r="M7620" t="s">
        <v>2051</v>
      </c>
      <c r="N7620">
        <v>0</v>
      </c>
      <c r="O7620" t="s">
        <v>8610</v>
      </c>
    </row>
    <row r="7621" spans="1:15" x14ac:dyDescent="0.2">
      <c r="A7621">
        <v>30468</v>
      </c>
      <c r="B7621" t="str">
        <f>VLOOKUP(orders!C7621,customers!$A$2:$B$1501, 2,FALSE)</f>
        <v>Customer#000000185</v>
      </c>
      <c r="C7621">
        <v>185</v>
      </c>
      <c r="D7621" t="str">
        <f>VLOOKUP(orders!C7621,customers!$A$2:$G$1501,7,FALSE)</f>
        <v>BUILDING</v>
      </c>
      <c r="E7621">
        <f>VLOOKUP(C7621,customers!$A$2:$D$1501, 4,FALSE)</f>
        <v>5</v>
      </c>
      <c r="F7621" t="str">
        <f>VLOOKUP(E7621,nation!$A$2:$B$26, 2,FALSE)</f>
        <v>ETHIOPIA</v>
      </c>
      <c r="G7621">
        <f>VLOOKUP(orders!F7621,nation!$B$2:$C$26,2,FALSE)</f>
        <v>0</v>
      </c>
      <c r="H7621" t="str">
        <f>HLOOKUP(orders!G7621,region_horz!$B$1:$F$2,2,FALSE)</f>
        <v>AFRICA</v>
      </c>
      <c r="I7621" t="s">
        <v>16</v>
      </c>
      <c r="J7621">
        <v>25352.65</v>
      </c>
      <c r="K7621" s="1">
        <v>34056</v>
      </c>
      <c r="L7621" t="s">
        <v>26</v>
      </c>
      <c r="M7621" t="s">
        <v>1625</v>
      </c>
      <c r="N7621">
        <v>0</v>
      </c>
      <c r="O7621" t="s">
        <v>8611</v>
      </c>
    </row>
    <row r="7622" spans="1:15" x14ac:dyDescent="0.2">
      <c r="A7622">
        <v>30469</v>
      </c>
      <c r="B7622" t="str">
        <f>VLOOKUP(orders!C7622,customers!$A$2:$B$1501, 2,FALSE)</f>
        <v>Customer#000000874</v>
      </c>
      <c r="C7622">
        <v>874</v>
      </c>
      <c r="D7622" t="str">
        <f>VLOOKUP(orders!C7622,customers!$A$2:$G$1501,7,FALSE)</f>
        <v>AUTOMOBILE</v>
      </c>
      <c r="E7622">
        <f>VLOOKUP(C7622,customers!$A$2:$D$1501, 4,FALSE)</f>
        <v>0</v>
      </c>
      <c r="F7622" t="str">
        <f>VLOOKUP(E7622,nation!$A$2:$B$26, 2,FALSE)</f>
        <v>ALGERIA</v>
      </c>
      <c r="G7622">
        <f>VLOOKUP(orders!F7622,nation!$B$2:$C$26,2,FALSE)</f>
        <v>0</v>
      </c>
      <c r="H7622" t="str">
        <f>HLOOKUP(orders!G7622,region_horz!$B$1:$F$2,2,FALSE)</f>
        <v>AFRICA</v>
      </c>
      <c r="I7622" t="s">
        <v>16</v>
      </c>
      <c r="J7622">
        <v>68639.89</v>
      </c>
      <c r="K7622" s="1">
        <v>33964</v>
      </c>
      <c r="L7622" t="s">
        <v>23</v>
      </c>
      <c r="M7622" t="s">
        <v>2427</v>
      </c>
      <c r="N7622">
        <v>0</v>
      </c>
      <c r="O7622" t="s">
        <v>8612</v>
      </c>
    </row>
    <row r="7623" spans="1:15" x14ac:dyDescent="0.2">
      <c r="A7623">
        <v>30470</v>
      </c>
      <c r="B7623" t="str">
        <f>VLOOKUP(orders!C7623,customers!$A$2:$B$1501, 2,FALSE)</f>
        <v>Customer#000000808</v>
      </c>
      <c r="C7623">
        <v>808</v>
      </c>
      <c r="D7623" t="str">
        <f>VLOOKUP(orders!C7623,customers!$A$2:$G$1501,7,FALSE)</f>
        <v>BUILDING</v>
      </c>
      <c r="E7623">
        <f>VLOOKUP(C7623,customers!$A$2:$D$1501, 4,FALSE)</f>
        <v>19</v>
      </c>
      <c r="F7623" t="str">
        <f>VLOOKUP(E7623,nation!$A$2:$B$26, 2,FALSE)</f>
        <v>ROMANIA</v>
      </c>
      <c r="G7623">
        <f>VLOOKUP(orders!F7623,nation!$B$2:$C$26,2,FALSE)</f>
        <v>3</v>
      </c>
      <c r="H7623" t="str">
        <f>HLOOKUP(orders!G7623,region_horz!$B$1:$F$2,2,FALSE)</f>
        <v>EUROPE</v>
      </c>
      <c r="I7623" t="s">
        <v>16</v>
      </c>
      <c r="J7623">
        <v>285477.32</v>
      </c>
      <c r="K7623" s="1">
        <v>34330</v>
      </c>
      <c r="L7623" t="s">
        <v>26</v>
      </c>
      <c r="M7623" t="s">
        <v>1501</v>
      </c>
      <c r="N7623">
        <v>0</v>
      </c>
      <c r="O7623" t="s">
        <v>8613</v>
      </c>
    </row>
    <row r="7624" spans="1:15" x14ac:dyDescent="0.2">
      <c r="A7624">
        <v>30471</v>
      </c>
      <c r="B7624" t="str">
        <f>VLOOKUP(orders!C7624,customers!$A$2:$B$1501, 2,FALSE)</f>
        <v>Customer#000000935</v>
      </c>
      <c r="C7624">
        <v>935</v>
      </c>
      <c r="D7624" t="str">
        <f>VLOOKUP(orders!C7624,customers!$A$2:$G$1501,7,FALSE)</f>
        <v>MACHINERY</v>
      </c>
      <c r="E7624">
        <f>VLOOKUP(C7624,customers!$A$2:$D$1501, 4,FALSE)</f>
        <v>0</v>
      </c>
      <c r="F7624" t="str">
        <f>VLOOKUP(E7624,nation!$A$2:$B$26, 2,FALSE)</f>
        <v>ALGERIA</v>
      </c>
      <c r="G7624">
        <f>VLOOKUP(orders!F7624,nation!$B$2:$C$26,2,FALSE)</f>
        <v>0</v>
      </c>
      <c r="H7624" t="str">
        <f>HLOOKUP(orders!G7624,region_horz!$B$1:$F$2,2,FALSE)</f>
        <v>AFRICA</v>
      </c>
      <c r="I7624" t="s">
        <v>9</v>
      </c>
      <c r="J7624">
        <v>145048.6</v>
      </c>
      <c r="K7624" s="1">
        <v>35929</v>
      </c>
      <c r="L7624" t="s">
        <v>31</v>
      </c>
      <c r="M7624" t="s">
        <v>631</v>
      </c>
      <c r="N7624">
        <v>0</v>
      </c>
      <c r="O7624" t="s">
        <v>8614</v>
      </c>
    </row>
    <row r="7625" spans="1:15" x14ac:dyDescent="0.2">
      <c r="A7625">
        <v>30496</v>
      </c>
      <c r="B7625" t="str">
        <f>VLOOKUP(orders!C7625,customers!$A$2:$B$1501, 2,FALSE)</f>
        <v>Customer#000000550</v>
      </c>
      <c r="C7625">
        <v>550</v>
      </c>
      <c r="D7625" t="str">
        <f>VLOOKUP(orders!C7625,customers!$A$2:$G$1501,7,FALSE)</f>
        <v>FURNITURE</v>
      </c>
      <c r="E7625">
        <f>VLOOKUP(C7625,customers!$A$2:$D$1501, 4,FALSE)</f>
        <v>17</v>
      </c>
      <c r="F7625" t="str">
        <f>VLOOKUP(E7625,nation!$A$2:$B$26, 2,FALSE)</f>
        <v>PERU</v>
      </c>
      <c r="G7625">
        <f>VLOOKUP(orders!F7625,nation!$B$2:$C$26,2,FALSE)</f>
        <v>1</v>
      </c>
      <c r="H7625" t="str">
        <f>HLOOKUP(orders!G7625,region_horz!$B$1:$F$2,2,FALSE)</f>
        <v>AMERICA</v>
      </c>
      <c r="I7625" t="s">
        <v>9</v>
      </c>
      <c r="J7625">
        <v>50209.31</v>
      </c>
      <c r="K7625" s="1">
        <v>35973</v>
      </c>
      <c r="L7625" t="s">
        <v>13</v>
      </c>
      <c r="M7625" t="s">
        <v>996</v>
      </c>
      <c r="N7625">
        <v>0</v>
      </c>
      <c r="O7625" t="s">
        <v>8615</v>
      </c>
    </row>
    <row r="7626" spans="1:15" x14ac:dyDescent="0.2">
      <c r="A7626">
        <v>30497</v>
      </c>
      <c r="B7626" t="str">
        <f>VLOOKUP(orders!C7626,customers!$A$2:$B$1501, 2,FALSE)</f>
        <v>Customer#000000947</v>
      </c>
      <c r="C7626">
        <v>947</v>
      </c>
      <c r="D7626" t="str">
        <f>VLOOKUP(orders!C7626,customers!$A$2:$G$1501,7,FALSE)</f>
        <v>BUILDING</v>
      </c>
      <c r="E7626">
        <f>VLOOKUP(C7626,customers!$A$2:$D$1501, 4,FALSE)</f>
        <v>22</v>
      </c>
      <c r="F7626" t="str">
        <f>VLOOKUP(E7626,nation!$A$2:$B$26, 2,FALSE)</f>
        <v>RUSSIA</v>
      </c>
      <c r="G7626">
        <f>VLOOKUP(orders!F7626,nation!$B$2:$C$26,2,FALSE)</f>
        <v>3</v>
      </c>
      <c r="H7626" t="str">
        <f>HLOOKUP(orders!G7626,region_horz!$B$1:$F$2,2,FALSE)</f>
        <v>EUROPE</v>
      </c>
      <c r="I7626" t="s">
        <v>16</v>
      </c>
      <c r="J7626">
        <v>252042.28</v>
      </c>
      <c r="K7626" s="1">
        <v>34737</v>
      </c>
      <c r="L7626" t="s">
        <v>13</v>
      </c>
      <c r="M7626" t="s">
        <v>3356</v>
      </c>
      <c r="N7626">
        <v>0</v>
      </c>
      <c r="O7626" t="s">
        <v>8616</v>
      </c>
    </row>
    <row r="7627" spans="1:15" x14ac:dyDescent="0.2">
      <c r="A7627">
        <v>30498</v>
      </c>
      <c r="B7627" t="str">
        <f>VLOOKUP(orders!C7627,customers!$A$2:$B$1501, 2,FALSE)</f>
        <v>Customer#000000613</v>
      </c>
      <c r="C7627">
        <v>613</v>
      </c>
      <c r="D7627" t="str">
        <f>VLOOKUP(orders!C7627,customers!$A$2:$G$1501,7,FALSE)</f>
        <v>AUTOMOBILE</v>
      </c>
      <c r="E7627">
        <f>VLOOKUP(C7627,customers!$A$2:$D$1501, 4,FALSE)</f>
        <v>4</v>
      </c>
      <c r="F7627" t="str">
        <f>VLOOKUP(E7627,nation!$A$2:$B$26, 2,FALSE)</f>
        <v>EGYPT</v>
      </c>
      <c r="G7627">
        <f>VLOOKUP(orders!F7627,nation!$B$2:$C$26,2,FALSE)</f>
        <v>4</v>
      </c>
      <c r="H7627" t="str">
        <f>HLOOKUP(orders!G7627,region_horz!$B$1:$F$2,2,FALSE)</f>
        <v>MIDDLE EAST</v>
      </c>
      <c r="I7627" t="s">
        <v>9</v>
      </c>
      <c r="J7627">
        <v>37513.9</v>
      </c>
      <c r="K7627" s="1">
        <v>35915</v>
      </c>
      <c r="L7627" t="s">
        <v>26</v>
      </c>
      <c r="M7627" t="s">
        <v>799</v>
      </c>
      <c r="N7627">
        <v>0</v>
      </c>
      <c r="O7627" t="s">
        <v>8617</v>
      </c>
    </row>
    <row r="7628" spans="1:15" x14ac:dyDescent="0.2">
      <c r="A7628">
        <v>30499</v>
      </c>
      <c r="B7628" t="str">
        <f>VLOOKUP(orders!C7628,customers!$A$2:$B$1501, 2,FALSE)</f>
        <v>Customer#000001237</v>
      </c>
      <c r="C7628">
        <v>1237</v>
      </c>
      <c r="D7628" t="str">
        <f>VLOOKUP(orders!C7628,customers!$A$2:$G$1501,7,FALSE)</f>
        <v>BUILDING</v>
      </c>
      <c r="E7628">
        <f>VLOOKUP(C7628,customers!$A$2:$D$1501, 4,FALSE)</f>
        <v>20</v>
      </c>
      <c r="F7628" t="str">
        <f>VLOOKUP(E7628,nation!$A$2:$B$26, 2,FALSE)</f>
        <v>SAUDI ARABIA</v>
      </c>
      <c r="G7628">
        <f>VLOOKUP(orders!F7628,nation!$B$2:$C$26,2,FALSE)</f>
        <v>4</v>
      </c>
      <c r="H7628" t="str">
        <f>HLOOKUP(orders!G7628,region_horz!$B$1:$F$2,2,FALSE)</f>
        <v>MIDDLE EAST</v>
      </c>
      <c r="I7628" t="s">
        <v>16</v>
      </c>
      <c r="J7628">
        <v>194415.79</v>
      </c>
      <c r="K7628" s="1">
        <v>33908</v>
      </c>
      <c r="L7628" t="s">
        <v>26</v>
      </c>
      <c r="M7628" t="s">
        <v>1227</v>
      </c>
      <c r="N7628">
        <v>0</v>
      </c>
      <c r="O7628" t="s">
        <v>8618</v>
      </c>
    </row>
    <row r="7629" spans="1:15" x14ac:dyDescent="0.2">
      <c r="A7629">
        <v>30500</v>
      </c>
      <c r="B7629" t="str">
        <f>VLOOKUP(orders!C7629,customers!$A$2:$B$1501, 2,FALSE)</f>
        <v>Customer#000001478</v>
      </c>
      <c r="C7629">
        <v>1478</v>
      </c>
      <c r="D7629" t="str">
        <f>VLOOKUP(orders!C7629,customers!$A$2:$G$1501,7,FALSE)</f>
        <v>AUTOMOBILE</v>
      </c>
      <c r="E7629">
        <f>VLOOKUP(C7629,customers!$A$2:$D$1501, 4,FALSE)</f>
        <v>7</v>
      </c>
      <c r="F7629" t="str">
        <f>VLOOKUP(E7629,nation!$A$2:$B$26, 2,FALSE)</f>
        <v>GERMANY</v>
      </c>
      <c r="G7629">
        <f>VLOOKUP(orders!F7629,nation!$B$2:$C$26,2,FALSE)</f>
        <v>3</v>
      </c>
      <c r="H7629" t="str">
        <f>HLOOKUP(orders!G7629,region_horz!$B$1:$F$2,2,FALSE)</f>
        <v>EUROPE</v>
      </c>
      <c r="I7629" t="s">
        <v>9</v>
      </c>
      <c r="J7629">
        <v>231350.65</v>
      </c>
      <c r="K7629" s="1">
        <v>35888</v>
      </c>
      <c r="L7629" t="s">
        <v>13</v>
      </c>
      <c r="M7629" t="s">
        <v>1708</v>
      </c>
      <c r="N7629">
        <v>0</v>
      </c>
      <c r="O7629" t="s">
        <v>8619</v>
      </c>
    </row>
    <row r="7630" spans="1:15" x14ac:dyDescent="0.2">
      <c r="A7630">
        <v>30501</v>
      </c>
      <c r="B7630" t="str">
        <f>VLOOKUP(orders!C7630,customers!$A$2:$B$1501, 2,FALSE)</f>
        <v>Customer#000000070</v>
      </c>
      <c r="C7630">
        <v>70</v>
      </c>
      <c r="D7630" t="str">
        <f>VLOOKUP(orders!C7630,customers!$A$2:$G$1501,7,FALSE)</f>
        <v>FURNITURE</v>
      </c>
      <c r="E7630">
        <f>VLOOKUP(C7630,customers!$A$2:$D$1501, 4,FALSE)</f>
        <v>22</v>
      </c>
      <c r="F7630" t="str">
        <f>VLOOKUP(E7630,nation!$A$2:$B$26, 2,FALSE)</f>
        <v>RUSSIA</v>
      </c>
      <c r="G7630">
        <f>VLOOKUP(orders!F7630,nation!$B$2:$C$26,2,FALSE)</f>
        <v>3</v>
      </c>
      <c r="H7630" t="str">
        <f>HLOOKUP(orders!G7630,region_horz!$B$1:$F$2,2,FALSE)</f>
        <v>EUROPE</v>
      </c>
      <c r="I7630" t="s">
        <v>9</v>
      </c>
      <c r="J7630">
        <v>25899.97</v>
      </c>
      <c r="K7630" s="1">
        <v>35538</v>
      </c>
      <c r="L7630" t="s">
        <v>26</v>
      </c>
      <c r="M7630" t="s">
        <v>3442</v>
      </c>
      <c r="N7630">
        <v>0</v>
      </c>
      <c r="O7630" t="s">
        <v>8620</v>
      </c>
    </row>
    <row r="7631" spans="1:15" x14ac:dyDescent="0.2">
      <c r="A7631">
        <v>30502</v>
      </c>
      <c r="B7631" t="str">
        <f>VLOOKUP(orders!C7631,customers!$A$2:$B$1501, 2,FALSE)</f>
        <v>Customer#000000247</v>
      </c>
      <c r="C7631">
        <v>247</v>
      </c>
      <c r="D7631" t="str">
        <f>VLOOKUP(orders!C7631,customers!$A$2:$G$1501,7,FALSE)</f>
        <v>HOUSEHOLD</v>
      </c>
      <c r="E7631">
        <f>VLOOKUP(C7631,customers!$A$2:$D$1501, 4,FALSE)</f>
        <v>20</v>
      </c>
      <c r="F7631" t="str">
        <f>VLOOKUP(E7631,nation!$A$2:$B$26, 2,FALSE)</f>
        <v>SAUDI ARABIA</v>
      </c>
      <c r="G7631">
        <f>VLOOKUP(orders!F7631,nation!$B$2:$C$26,2,FALSE)</f>
        <v>4</v>
      </c>
      <c r="H7631" t="str">
        <f>HLOOKUP(orders!G7631,region_horz!$B$1:$F$2,2,FALSE)</f>
        <v>MIDDLE EAST</v>
      </c>
      <c r="I7631" t="s">
        <v>16</v>
      </c>
      <c r="J7631">
        <v>26388.69</v>
      </c>
      <c r="K7631" s="1">
        <v>34835</v>
      </c>
      <c r="L7631" t="s">
        <v>13</v>
      </c>
      <c r="M7631" t="s">
        <v>869</v>
      </c>
      <c r="N7631">
        <v>0</v>
      </c>
      <c r="O7631" t="s">
        <v>8621</v>
      </c>
    </row>
    <row r="7632" spans="1:15" x14ac:dyDescent="0.2">
      <c r="A7632">
        <v>30503</v>
      </c>
      <c r="B7632" t="str">
        <f>VLOOKUP(orders!C7632,customers!$A$2:$B$1501, 2,FALSE)</f>
        <v>Customer#000001127</v>
      </c>
      <c r="C7632">
        <v>1127</v>
      </c>
      <c r="D7632" t="str">
        <f>VLOOKUP(orders!C7632,customers!$A$2:$G$1501,7,FALSE)</f>
        <v>AUTOMOBILE</v>
      </c>
      <c r="E7632">
        <f>VLOOKUP(C7632,customers!$A$2:$D$1501, 4,FALSE)</f>
        <v>10</v>
      </c>
      <c r="F7632" t="str">
        <f>VLOOKUP(E7632,nation!$A$2:$B$26, 2,FALSE)</f>
        <v>IRAN</v>
      </c>
      <c r="G7632">
        <f>VLOOKUP(orders!F7632,nation!$B$2:$C$26,2,FALSE)</f>
        <v>4</v>
      </c>
      <c r="H7632" t="str">
        <f>HLOOKUP(orders!G7632,region_horz!$B$1:$F$2,2,FALSE)</f>
        <v>MIDDLE EAST</v>
      </c>
      <c r="I7632" t="s">
        <v>16</v>
      </c>
      <c r="J7632">
        <v>13245.77</v>
      </c>
      <c r="K7632" s="1">
        <v>34428</v>
      </c>
      <c r="L7632" t="s">
        <v>31</v>
      </c>
      <c r="M7632" t="s">
        <v>1868</v>
      </c>
      <c r="N7632">
        <v>0</v>
      </c>
      <c r="O7632" t="s">
        <v>8622</v>
      </c>
    </row>
    <row r="7633" spans="1:15" x14ac:dyDescent="0.2">
      <c r="A7633">
        <v>30528</v>
      </c>
      <c r="B7633" t="str">
        <f>VLOOKUP(orders!C7633,customers!$A$2:$B$1501, 2,FALSE)</f>
        <v>Customer#000000955</v>
      </c>
      <c r="C7633">
        <v>955</v>
      </c>
      <c r="D7633" t="str">
        <f>VLOOKUP(orders!C7633,customers!$A$2:$G$1501,7,FALSE)</f>
        <v>AUTOMOBILE</v>
      </c>
      <c r="E7633">
        <f>VLOOKUP(C7633,customers!$A$2:$D$1501, 4,FALSE)</f>
        <v>0</v>
      </c>
      <c r="F7633" t="str">
        <f>VLOOKUP(E7633,nation!$A$2:$B$26, 2,FALSE)</f>
        <v>ALGERIA</v>
      </c>
      <c r="G7633">
        <f>VLOOKUP(orders!F7633,nation!$B$2:$C$26,2,FALSE)</f>
        <v>0</v>
      </c>
      <c r="H7633" t="str">
        <f>HLOOKUP(orders!G7633,region_horz!$B$1:$F$2,2,FALSE)</f>
        <v>AFRICA</v>
      </c>
      <c r="I7633" t="s">
        <v>16</v>
      </c>
      <c r="J7633">
        <v>52787.71</v>
      </c>
      <c r="K7633" s="1">
        <v>34168</v>
      </c>
      <c r="L7633" t="s">
        <v>10</v>
      </c>
      <c r="M7633" t="s">
        <v>479</v>
      </c>
      <c r="N7633">
        <v>0</v>
      </c>
      <c r="O7633" t="s">
        <v>8623</v>
      </c>
    </row>
    <row r="7634" spans="1:15" x14ac:dyDescent="0.2">
      <c r="A7634">
        <v>30529</v>
      </c>
      <c r="B7634" t="str">
        <f>VLOOKUP(orders!C7634,customers!$A$2:$B$1501, 2,FALSE)</f>
        <v>Customer#000000134</v>
      </c>
      <c r="C7634">
        <v>134</v>
      </c>
      <c r="D7634" t="str">
        <f>VLOOKUP(orders!C7634,customers!$A$2:$G$1501,7,FALSE)</f>
        <v>BUILDING</v>
      </c>
      <c r="E7634">
        <f>VLOOKUP(C7634,customers!$A$2:$D$1501, 4,FALSE)</f>
        <v>11</v>
      </c>
      <c r="F7634" t="str">
        <f>VLOOKUP(E7634,nation!$A$2:$B$26, 2,FALSE)</f>
        <v>IRAQ</v>
      </c>
      <c r="G7634">
        <f>VLOOKUP(orders!F7634,nation!$B$2:$C$26,2,FALSE)</f>
        <v>4</v>
      </c>
      <c r="H7634" t="str">
        <f>HLOOKUP(orders!G7634,region_horz!$B$1:$F$2,2,FALSE)</f>
        <v>MIDDLE EAST</v>
      </c>
      <c r="I7634" t="s">
        <v>16</v>
      </c>
      <c r="J7634">
        <v>180311.22</v>
      </c>
      <c r="K7634" s="1">
        <v>34551</v>
      </c>
      <c r="L7634" t="s">
        <v>10</v>
      </c>
      <c r="M7634" t="s">
        <v>724</v>
      </c>
      <c r="N7634">
        <v>0</v>
      </c>
      <c r="O7634" t="s">
        <v>8624</v>
      </c>
    </row>
    <row r="7635" spans="1:15" x14ac:dyDescent="0.2">
      <c r="A7635">
        <v>30530</v>
      </c>
      <c r="B7635" t="str">
        <f>VLOOKUP(orders!C7635,customers!$A$2:$B$1501, 2,FALSE)</f>
        <v>Customer#000000628</v>
      </c>
      <c r="C7635">
        <v>628</v>
      </c>
      <c r="D7635" t="str">
        <f>VLOOKUP(orders!C7635,customers!$A$2:$G$1501,7,FALSE)</f>
        <v>FURNITURE</v>
      </c>
      <c r="E7635">
        <f>VLOOKUP(C7635,customers!$A$2:$D$1501, 4,FALSE)</f>
        <v>17</v>
      </c>
      <c r="F7635" t="str">
        <f>VLOOKUP(E7635,nation!$A$2:$B$26, 2,FALSE)</f>
        <v>PERU</v>
      </c>
      <c r="G7635">
        <f>VLOOKUP(orders!F7635,nation!$B$2:$C$26,2,FALSE)</f>
        <v>1</v>
      </c>
      <c r="H7635" t="str">
        <f>HLOOKUP(orders!G7635,region_horz!$B$1:$F$2,2,FALSE)</f>
        <v>AMERICA</v>
      </c>
      <c r="I7635" t="s">
        <v>9</v>
      </c>
      <c r="J7635">
        <v>24131.71</v>
      </c>
      <c r="K7635" s="1">
        <v>35278</v>
      </c>
      <c r="L7635" t="s">
        <v>26</v>
      </c>
      <c r="M7635" t="s">
        <v>1891</v>
      </c>
      <c r="N7635">
        <v>0</v>
      </c>
      <c r="O7635" t="s">
        <v>8625</v>
      </c>
    </row>
    <row r="7636" spans="1:15" x14ac:dyDescent="0.2">
      <c r="A7636">
        <v>30531</v>
      </c>
      <c r="B7636" t="str">
        <f>VLOOKUP(orders!C7636,customers!$A$2:$B$1501, 2,FALSE)</f>
        <v>Customer#000000833</v>
      </c>
      <c r="C7636">
        <v>833</v>
      </c>
      <c r="D7636" t="str">
        <f>VLOOKUP(orders!C7636,customers!$A$2:$G$1501,7,FALSE)</f>
        <v>FURNITURE</v>
      </c>
      <c r="E7636">
        <f>VLOOKUP(C7636,customers!$A$2:$D$1501, 4,FALSE)</f>
        <v>6</v>
      </c>
      <c r="F7636" t="str">
        <f>VLOOKUP(E7636,nation!$A$2:$B$26, 2,FALSE)</f>
        <v>FRANCE</v>
      </c>
      <c r="G7636">
        <f>VLOOKUP(orders!F7636,nation!$B$2:$C$26,2,FALSE)</f>
        <v>3</v>
      </c>
      <c r="H7636" t="str">
        <f>HLOOKUP(orders!G7636,region_horz!$B$1:$F$2,2,FALSE)</f>
        <v>EUROPE</v>
      </c>
      <c r="I7636" t="s">
        <v>9</v>
      </c>
      <c r="J7636">
        <v>45093.22</v>
      </c>
      <c r="K7636" s="1">
        <v>35396</v>
      </c>
      <c r="L7636" t="s">
        <v>31</v>
      </c>
      <c r="M7636" t="s">
        <v>877</v>
      </c>
      <c r="N7636">
        <v>0</v>
      </c>
      <c r="O7636" t="s">
        <v>8626</v>
      </c>
    </row>
    <row r="7637" spans="1:15" x14ac:dyDescent="0.2">
      <c r="A7637">
        <v>30532</v>
      </c>
      <c r="B7637" t="str">
        <f>VLOOKUP(orders!C7637,customers!$A$2:$B$1501, 2,FALSE)</f>
        <v>Customer#000001018</v>
      </c>
      <c r="C7637">
        <v>1018</v>
      </c>
      <c r="D7637" t="str">
        <f>VLOOKUP(orders!C7637,customers!$A$2:$G$1501,7,FALSE)</f>
        <v>FURNITURE</v>
      </c>
      <c r="E7637">
        <f>VLOOKUP(C7637,customers!$A$2:$D$1501, 4,FALSE)</f>
        <v>18</v>
      </c>
      <c r="F7637" t="str">
        <f>VLOOKUP(E7637,nation!$A$2:$B$26, 2,FALSE)</f>
        <v>CHINA</v>
      </c>
      <c r="G7637">
        <f>VLOOKUP(orders!F7637,nation!$B$2:$C$26,2,FALSE)</f>
        <v>2</v>
      </c>
      <c r="H7637" t="str">
        <f>HLOOKUP(orders!G7637,region_horz!$B$1:$F$2,2,FALSE)</f>
        <v>ASIA</v>
      </c>
      <c r="I7637" t="s">
        <v>9</v>
      </c>
      <c r="J7637">
        <v>114688.41</v>
      </c>
      <c r="K7637" s="1">
        <v>35030</v>
      </c>
      <c r="L7637" t="s">
        <v>26</v>
      </c>
      <c r="M7637" t="s">
        <v>2839</v>
      </c>
      <c r="N7637">
        <v>0</v>
      </c>
      <c r="O7637" t="s">
        <v>8627</v>
      </c>
    </row>
    <row r="7638" spans="1:15" x14ac:dyDescent="0.2">
      <c r="A7638">
        <v>30533</v>
      </c>
      <c r="B7638" t="str">
        <f>VLOOKUP(orders!C7638,customers!$A$2:$B$1501, 2,FALSE)</f>
        <v>Customer#000000277</v>
      </c>
      <c r="C7638">
        <v>277</v>
      </c>
      <c r="D7638" t="str">
        <f>VLOOKUP(orders!C7638,customers!$A$2:$G$1501,7,FALSE)</f>
        <v>BUILDING</v>
      </c>
      <c r="E7638">
        <f>VLOOKUP(C7638,customers!$A$2:$D$1501, 4,FALSE)</f>
        <v>23</v>
      </c>
      <c r="F7638" t="str">
        <f>VLOOKUP(E7638,nation!$A$2:$B$26, 2,FALSE)</f>
        <v>UNITED KINGDOM</v>
      </c>
      <c r="G7638">
        <f>VLOOKUP(orders!F7638,nation!$B$2:$C$26,2,FALSE)</f>
        <v>3</v>
      </c>
      <c r="H7638" t="str">
        <f>HLOOKUP(orders!G7638,region_horz!$B$1:$F$2,2,FALSE)</f>
        <v>EUROPE</v>
      </c>
      <c r="I7638" t="s">
        <v>16</v>
      </c>
      <c r="J7638">
        <v>257122.63</v>
      </c>
      <c r="K7638" s="1">
        <v>34610</v>
      </c>
      <c r="L7638" t="s">
        <v>10</v>
      </c>
      <c r="M7638" t="s">
        <v>1149</v>
      </c>
      <c r="N7638">
        <v>0</v>
      </c>
      <c r="O7638" t="s">
        <v>8628</v>
      </c>
    </row>
    <row r="7639" spans="1:15" x14ac:dyDescent="0.2">
      <c r="A7639">
        <v>30534</v>
      </c>
      <c r="B7639" t="str">
        <f>VLOOKUP(orders!C7639,customers!$A$2:$B$1501, 2,FALSE)</f>
        <v>Customer#000000055</v>
      </c>
      <c r="C7639">
        <v>55</v>
      </c>
      <c r="D7639" t="str">
        <f>VLOOKUP(orders!C7639,customers!$A$2:$G$1501,7,FALSE)</f>
        <v>MACHINERY</v>
      </c>
      <c r="E7639">
        <f>VLOOKUP(C7639,customers!$A$2:$D$1501, 4,FALSE)</f>
        <v>10</v>
      </c>
      <c r="F7639" t="str">
        <f>VLOOKUP(E7639,nation!$A$2:$B$26, 2,FALSE)</f>
        <v>IRAN</v>
      </c>
      <c r="G7639">
        <f>VLOOKUP(orders!F7639,nation!$B$2:$C$26,2,FALSE)</f>
        <v>4</v>
      </c>
      <c r="H7639" t="str">
        <f>HLOOKUP(orders!G7639,region_horz!$B$1:$F$2,2,FALSE)</f>
        <v>MIDDLE EAST</v>
      </c>
      <c r="I7639" t="s">
        <v>16</v>
      </c>
      <c r="J7639">
        <v>84203.7</v>
      </c>
      <c r="K7639" s="1">
        <v>34740</v>
      </c>
      <c r="L7639" t="s">
        <v>13</v>
      </c>
      <c r="M7639" t="s">
        <v>948</v>
      </c>
      <c r="N7639">
        <v>0</v>
      </c>
      <c r="O7639" t="s">
        <v>8629</v>
      </c>
    </row>
    <row r="7640" spans="1:15" x14ac:dyDescent="0.2">
      <c r="A7640">
        <v>30535</v>
      </c>
      <c r="B7640" t="str">
        <f>VLOOKUP(orders!C7640,customers!$A$2:$B$1501, 2,FALSE)</f>
        <v>Customer#000000280</v>
      </c>
      <c r="C7640">
        <v>280</v>
      </c>
      <c r="D7640" t="str">
        <f>VLOOKUP(orders!C7640,customers!$A$2:$G$1501,7,FALSE)</f>
        <v>BUILDING</v>
      </c>
      <c r="E7640">
        <f>VLOOKUP(C7640,customers!$A$2:$D$1501, 4,FALSE)</f>
        <v>11</v>
      </c>
      <c r="F7640" t="str">
        <f>VLOOKUP(E7640,nation!$A$2:$B$26, 2,FALSE)</f>
        <v>IRAQ</v>
      </c>
      <c r="G7640">
        <f>VLOOKUP(orders!F7640,nation!$B$2:$C$26,2,FALSE)</f>
        <v>4</v>
      </c>
      <c r="H7640" t="str">
        <f>HLOOKUP(orders!G7640,region_horz!$B$1:$F$2,2,FALSE)</f>
        <v>MIDDLE EAST</v>
      </c>
      <c r="I7640" t="s">
        <v>9</v>
      </c>
      <c r="J7640">
        <v>160725.21</v>
      </c>
      <c r="K7640" s="1">
        <v>35106</v>
      </c>
      <c r="L7640" t="s">
        <v>10</v>
      </c>
      <c r="M7640" t="s">
        <v>1989</v>
      </c>
      <c r="N7640">
        <v>0</v>
      </c>
      <c r="O7640" t="s">
        <v>8630</v>
      </c>
    </row>
    <row r="7641" spans="1:15" x14ac:dyDescent="0.2">
      <c r="A7641">
        <v>30560</v>
      </c>
      <c r="B7641" t="str">
        <f>VLOOKUP(orders!C7641,customers!$A$2:$B$1501, 2,FALSE)</f>
        <v>Customer#000000826</v>
      </c>
      <c r="C7641">
        <v>826</v>
      </c>
      <c r="D7641" t="str">
        <f>VLOOKUP(orders!C7641,customers!$A$2:$G$1501,7,FALSE)</f>
        <v>BUILDING</v>
      </c>
      <c r="E7641">
        <f>VLOOKUP(C7641,customers!$A$2:$D$1501, 4,FALSE)</f>
        <v>13</v>
      </c>
      <c r="F7641" t="str">
        <f>VLOOKUP(E7641,nation!$A$2:$B$26, 2,FALSE)</f>
        <v>JORDAN</v>
      </c>
      <c r="G7641">
        <f>VLOOKUP(orders!F7641,nation!$B$2:$C$26,2,FALSE)</f>
        <v>4</v>
      </c>
      <c r="H7641" t="str">
        <f>HLOOKUP(orders!G7641,region_horz!$B$1:$F$2,2,FALSE)</f>
        <v>MIDDLE EAST</v>
      </c>
      <c r="I7641" t="s">
        <v>9</v>
      </c>
      <c r="J7641">
        <v>230357.87</v>
      </c>
      <c r="K7641" s="1">
        <v>35308</v>
      </c>
      <c r="L7641" t="s">
        <v>26</v>
      </c>
      <c r="M7641" t="s">
        <v>4860</v>
      </c>
      <c r="N7641">
        <v>0</v>
      </c>
      <c r="O7641" t="s">
        <v>8631</v>
      </c>
    </row>
    <row r="7642" spans="1:15" x14ac:dyDescent="0.2">
      <c r="A7642">
        <v>30561</v>
      </c>
      <c r="B7642" t="str">
        <f>VLOOKUP(orders!C7642,customers!$A$2:$B$1501, 2,FALSE)</f>
        <v>Customer#000000296</v>
      </c>
      <c r="C7642">
        <v>296</v>
      </c>
      <c r="D7642" t="str">
        <f>VLOOKUP(orders!C7642,customers!$A$2:$G$1501,7,FALSE)</f>
        <v>BUILDING</v>
      </c>
      <c r="E7642">
        <f>VLOOKUP(C7642,customers!$A$2:$D$1501, 4,FALSE)</f>
        <v>15</v>
      </c>
      <c r="F7642" t="str">
        <f>VLOOKUP(E7642,nation!$A$2:$B$26, 2,FALSE)</f>
        <v>MOROCCO</v>
      </c>
      <c r="G7642">
        <f>VLOOKUP(orders!F7642,nation!$B$2:$C$26,2,FALSE)</f>
        <v>0</v>
      </c>
      <c r="H7642" t="str">
        <f>HLOOKUP(orders!G7642,region_horz!$B$1:$F$2,2,FALSE)</f>
        <v>AFRICA</v>
      </c>
      <c r="I7642" t="s">
        <v>16</v>
      </c>
      <c r="J7642">
        <v>112920.56</v>
      </c>
      <c r="K7642" s="1">
        <v>34374</v>
      </c>
      <c r="L7642" t="s">
        <v>10</v>
      </c>
      <c r="M7642" t="s">
        <v>80</v>
      </c>
      <c r="N7642">
        <v>0</v>
      </c>
      <c r="O7642" t="s">
        <v>8632</v>
      </c>
    </row>
    <row r="7643" spans="1:15" x14ac:dyDescent="0.2">
      <c r="A7643">
        <v>30562</v>
      </c>
      <c r="B7643" t="str">
        <f>VLOOKUP(orders!C7643,customers!$A$2:$B$1501, 2,FALSE)</f>
        <v>Customer#000001211</v>
      </c>
      <c r="C7643">
        <v>1211</v>
      </c>
      <c r="D7643" t="str">
        <f>VLOOKUP(orders!C7643,customers!$A$2:$G$1501,7,FALSE)</f>
        <v>HOUSEHOLD</v>
      </c>
      <c r="E7643">
        <f>VLOOKUP(C7643,customers!$A$2:$D$1501, 4,FALSE)</f>
        <v>18</v>
      </c>
      <c r="F7643" t="str">
        <f>VLOOKUP(E7643,nation!$A$2:$B$26, 2,FALSE)</f>
        <v>CHINA</v>
      </c>
      <c r="G7643">
        <f>VLOOKUP(orders!F7643,nation!$B$2:$C$26,2,FALSE)</f>
        <v>2</v>
      </c>
      <c r="H7643" t="str">
        <f>HLOOKUP(orders!G7643,region_horz!$B$1:$F$2,2,FALSE)</f>
        <v>ASIA</v>
      </c>
      <c r="I7643" t="s">
        <v>16</v>
      </c>
      <c r="J7643">
        <v>14381.24</v>
      </c>
      <c r="K7643" s="1">
        <v>33910</v>
      </c>
      <c r="L7643" t="s">
        <v>26</v>
      </c>
      <c r="M7643" t="s">
        <v>4222</v>
      </c>
      <c r="N7643">
        <v>0</v>
      </c>
      <c r="O7643" t="s">
        <v>8633</v>
      </c>
    </row>
    <row r="7644" spans="1:15" x14ac:dyDescent="0.2">
      <c r="A7644">
        <v>30563</v>
      </c>
      <c r="B7644" t="str">
        <f>VLOOKUP(orders!C7644,customers!$A$2:$B$1501, 2,FALSE)</f>
        <v>Customer#000001417</v>
      </c>
      <c r="C7644">
        <v>1417</v>
      </c>
      <c r="D7644" t="str">
        <f>VLOOKUP(orders!C7644,customers!$A$2:$G$1501,7,FALSE)</f>
        <v>FURNITURE</v>
      </c>
      <c r="E7644">
        <f>VLOOKUP(C7644,customers!$A$2:$D$1501, 4,FALSE)</f>
        <v>1</v>
      </c>
      <c r="F7644" t="str">
        <f>VLOOKUP(E7644,nation!$A$2:$B$26, 2,FALSE)</f>
        <v>ARGENTINA</v>
      </c>
      <c r="G7644">
        <f>VLOOKUP(orders!F7644,nation!$B$2:$C$26,2,FALSE)</f>
        <v>1</v>
      </c>
      <c r="H7644" t="str">
        <f>HLOOKUP(orders!G7644,region_horz!$B$1:$F$2,2,FALSE)</f>
        <v>AMERICA</v>
      </c>
      <c r="I7644" t="s">
        <v>9</v>
      </c>
      <c r="J7644">
        <v>129501.87</v>
      </c>
      <c r="K7644" s="1">
        <v>35143</v>
      </c>
      <c r="L7644" t="s">
        <v>23</v>
      </c>
      <c r="M7644" t="s">
        <v>1128</v>
      </c>
      <c r="N7644">
        <v>0</v>
      </c>
      <c r="O7644" t="s">
        <v>8634</v>
      </c>
    </row>
    <row r="7645" spans="1:15" x14ac:dyDescent="0.2">
      <c r="A7645">
        <v>30564</v>
      </c>
      <c r="B7645" t="str">
        <f>VLOOKUP(orders!C7645,customers!$A$2:$B$1501, 2,FALSE)</f>
        <v>Customer#000000202</v>
      </c>
      <c r="C7645">
        <v>202</v>
      </c>
      <c r="D7645" t="str">
        <f>VLOOKUP(orders!C7645,customers!$A$2:$G$1501,7,FALSE)</f>
        <v>AUTOMOBILE</v>
      </c>
      <c r="E7645">
        <f>VLOOKUP(C7645,customers!$A$2:$D$1501, 4,FALSE)</f>
        <v>7</v>
      </c>
      <c r="F7645" t="str">
        <f>VLOOKUP(E7645,nation!$A$2:$B$26, 2,FALSE)</f>
        <v>GERMANY</v>
      </c>
      <c r="G7645">
        <f>VLOOKUP(orders!F7645,nation!$B$2:$C$26,2,FALSE)</f>
        <v>3</v>
      </c>
      <c r="H7645" t="str">
        <f>HLOOKUP(orders!G7645,region_horz!$B$1:$F$2,2,FALSE)</f>
        <v>EUROPE</v>
      </c>
      <c r="I7645" t="s">
        <v>16</v>
      </c>
      <c r="J7645">
        <v>168174.58</v>
      </c>
      <c r="K7645" s="1">
        <v>34392</v>
      </c>
      <c r="L7645" t="s">
        <v>13</v>
      </c>
      <c r="M7645" t="s">
        <v>1460</v>
      </c>
      <c r="N7645">
        <v>0</v>
      </c>
      <c r="O7645" t="s">
        <v>8635</v>
      </c>
    </row>
    <row r="7646" spans="1:15" x14ac:dyDescent="0.2">
      <c r="A7646">
        <v>30565</v>
      </c>
      <c r="B7646" t="str">
        <f>VLOOKUP(orders!C7646,customers!$A$2:$B$1501, 2,FALSE)</f>
        <v>Customer#000001081</v>
      </c>
      <c r="C7646">
        <v>1081</v>
      </c>
      <c r="D7646" t="str">
        <f>VLOOKUP(orders!C7646,customers!$A$2:$G$1501,7,FALSE)</f>
        <v>MACHINERY</v>
      </c>
      <c r="E7646">
        <f>VLOOKUP(C7646,customers!$A$2:$D$1501, 4,FALSE)</f>
        <v>12</v>
      </c>
      <c r="F7646" t="str">
        <f>VLOOKUP(E7646,nation!$A$2:$B$26, 2,FALSE)</f>
        <v>JAPAN</v>
      </c>
      <c r="G7646">
        <f>VLOOKUP(orders!F7646,nation!$B$2:$C$26,2,FALSE)</f>
        <v>2</v>
      </c>
      <c r="H7646" t="str">
        <f>HLOOKUP(orders!G7646,region_horz!$B$1:$F$2,2,FALSE)</f>
        <v>ASIA</v>
      </c>
      <c r="I7646" t="s">
        <v>9</v>
      </c>
      <c r="J7646">
        <v>242401.86</v>
      </c>
      <c r="K7646" s="1">
        <v>34907</v>
      </c>
      <c r="L7646" t="s">
        <v>31</v>
      </c>
      <c r="M7646" t="s">
        <v>921</v>
      </c>
      <c r="N7646">
        <v>0</v>
      </c>
      <c r="O7646" t="s">
        <v>8636</v>
      </c>
    </row>
    <row r="7647" spans="1:15" x14ac:dyDescent="0.2">
      <c r="A7647">
        <v>30566</v>
      </c>
      <c r="B7647" t="str">
        <f>VLOOKUP(orders!C7647,customers!$A$2:$B$1501, 2,FALSE)</f>
        <v>Customer#000000223</v>
      </c>
      <c r="C7647">
        <v>223</v>
      </c>
      <c r="D7647" t="str">
        <f>VLOOKUP(orders!C7647,customers!$A$2:$G$1501,7,FALSE)</f>
        <v>BUILDING</v>
      </c>
      <c r="E7647">
        <f>VLOOKUP(C7647,customers!$A$2:$D$1501, 4,FALSE)</f>
        <v>20</v>
      </c>
      <c r="F7647" t="str">
        <f>VLOOKUP(E7647,nation!$A$2:$B$26, 2,FALSE)</f>
        <v>SAUDI ARABIA</v>
      </c>
      <c r="G7647">
        <f>VLOOKUP(orders!F7647,nation!$B$2:$C$26,2,FALSE)</f>
        <v>4</v>
      </c>
      <c r="H7647" t="str">
        <f>HLOOKUP(orders!G7647,region_horz!$B$1:$F$2,2,FALSE)</f>
        <v>MIDDLE EAST</v>
      </c>
      <c r="I7647" t="s">
        <v>9</v>
      </c>
      <c r="J7647">
        <v>98151.95</v>
      </c>
      <c r="K7647" s="1">
        <v>34882</v>
      </c>
      <c r="L7647" t="s">
        <v>10</v>
      </c>
      <c r="M7647" t="s">
        <v>431</v>
      </c>
      <c r="N7647">
        <v>0</v>
      </c>
      <c r="O7647" t="s">
        <v>8637</v>
      </c>
    </row>
    <row r="7648" spans="1:15" x14ac:dyDescent="0.2">
      <c r="A7648">
        <v>30567</v>
      </c>
      <c r="B7648" t="str">
        <f>VLOOKUP(orders!C7648,customers!$A$2:$B$1501, 2,FALSE)</f>
        <v>Customer#000000839</v>
      </c>
      <c r="C7648">
        <v>839</v>
      </c>
      <c r="D7648" t="str">
        <f>VLOOKUP(orders!C7648,customers!$A$2:$G$1501,7,FALSE)</f>
        <v>HOUSEHOLD</v>
      </c>
      <c r="E7648">
        <f>VLOOKUP(C7648,customers!$A$2:$D$1501, 4,FALSE)</f>
        <v>22</v>
      </c>
      <c r="F7648" t="str">
        <f>VLOOKUP(E7648,nation!$A$2:$B$26, 2,FALSE)</f>
        <v>RUSSIA</v>
      </c>
      <c r="G7648">
        <f>VLOOKUP(orders!F7648,nation!$B$2:$C$26,2,FALSE)</f>
        <v>3</v>
      </c>
      <c r="H7648" t="str">
        <f>HLOOKUP(orders!G7648,region_horz!$B$1:$F$2,2,FALSE)</f>
        <v>EUROPE</v>
      </c>
      <c r="I7648" t="s">
        <v>16</v>
      </c>
      <c r="J7648">
        <v>259363.44</v>
      </c>
      <c r="K7648" s="1">
        <v>34349</v>
      </c>
      <c r="L7648" t="s">
        <v>23</v>
      </c>
      <c r="M7648" t="s">
        <v>1813</v>
      </c>
      <c r="N7648">
        <v>0</v>
      </c>
      <c r="O7648" t="s">
        <v>8638</v>
      </c>
    </row>
    <row r="7649" spans="1:15" x14ac:dyDescent="0.2">
      <c r="A7649">
        <v>30592</v>
      </c>
      <c r="B7649" t="str">
        <f>VLOOKUP(orders!C7649,customers!$A$2:$B$1501, 2,FALSE)</f>
        <v>Customer#000000538</v>
      </c>
      <c r="C7649">
        <v>538</v>
      </c>
      <c r="D7649" t="str">
        <f>VLOOKUP(orders!C7649,customers!$A$2:$G$1501,7,FALSE)</f>
        <v>MACHINERY</v>
      </c>
      <c r="E7649">
        <f>VLOOKUP(C7649,customers!$A$2:$D$1501, 4,FALSE)</f>
        <v>19</v>
      </c>
      <c r="F7649" t="str">
        <f>VLOOKUP(E7649,nation!$A$2:$B$26, 2,FALSE)</f>
        <v>ROMANIA</v>
      </c>
      <c r="G7649">
        <f>VLOOKUP(orders!F7649,nation!$B$2:$C$26,2,FALSE)</f>
        <v>3</v>
      </c>
      <c r="H7649" t="str">
        <f>HLOOKUP(orders!G7649,region_horz!$B$1:$F$2,2,FALSE)</f>
        <v>EUROPE</v>
      </c>
      <c r="I7649" t="s">
        <v>9</v>
      </c>
      <c r="J7649">
        <v>346813.52</v>
      </c>
      <c r="K7649" s="1">
        <v>35322</v>
      </c>
      <c r="L7649" t="s">
        <v>13</v>
      </c>
      <c r="M7649" t="s">
        <v>588</v>
      </c>
      <c r="N7649">
        <v>0</v>
      </c>
      <c r="O7649" t="s">
        <v>8639</v>
      </c>
    </row>
    <row r="7650" spans="1:15" x14ac:dyDescent="0.2">
      <c r="A7650">
        <v>30593</v>
      </c>
      <c r="B7650" t="str">
        <f>VLOOKUP(orders!C7650,customers!$A$2:$B$1501, 2,FALSE)</f>
        <v>Customer#000000710</v>
      </c>
      <c r="C7650">
        <v>710</v>
      </c>
      <c r="D7650" t="str">
        <f>VLOOKUP(orders!C7650,customers!$A$2:$G$1501,7,FALSE)</f>
        <v>FURNITURE</v>
      </c>
      <c r="E7650">
        <f>VLOOKUP(C7650,customers!$A$2:$D$1501, 4,FALSE)</f>
        <v>22</v>
      </c>
      <c r="F7650" t="str">
        <f>VLOOKUP(E7650,nation!$A$2:$B$26, 2,FALSE)</f>
        <v>RUSSIA</v>
      </c>
      <c r="G7650">
        <f>VLOOKUP(orders!F7650,nation!$B$2:$C$26,2,FALSE)</f>
        <v>3</v>
      </c>
      <c r="H7650" t="str">
        <f>HLOOKUP(orders!G7650,region_horz!$B$1:$F$2,2,FALSE)</f>
        <v>EUROPE</v>
      </c>
      <c r="I7650" t="s">
        <v>9</v>
      </c>
      <c r="J7650">
        <v>180032.08</v>
      </c>
      <c r="K7650" s="1">
        <v>34906</v>
      </c>
      <c r="L7650" t="s">
        <v>13</v>
      </c>
      <c r="M7650" t="s">
        <v>4222</v>
      </c>
      <c r="N7650">
        <v>0</v>
      </c>
      <c r="O7650" t="s">
        <v>8640</v>
      </c>
    </row>
    <row r="7651" spans="1:15" x14ac:dyDescent="0.2">
      <c r="A7651">
        <v>30594</v>
      </c>
      <c r="B7651" t="str">
        <f>VLOOKUP(orders!C7651,customers!$A$2:$B$1501, 2,FALSE)</f>
        <v>Customer#000000962</v>
      </c>
      <c r="C7651">
        <v>962</v>
      </c>
      <c r="D7651" t="str">
        <f>VLOOKUP(orders!C7651,customers!$A$2:$G$1501,7,FALSE)</f>
        <v>BUILDING</v>
      </c>
      <c r="E7651">
        <f>VLOOKUP(C7651,customers!$A$2:$D$1501, 4,FALSE)</f>
        <v>4</v>
      </c>
      <c r="F7651" t="str">
        <f>VLOOKUP(E7651,nation!$A$2:$B$26, 2,FALSE)</f>
        <v>EGYPT</v>
      </c>
      <c r="G7651">
        <f>VLOOKUP(orders!F7651,nation!$B$2:$C$26,2,FALSE)</f>
        <v>4</v>
      </c>
      <c r="H7651" t="str">
        <f>HLOOKUP(orders!G7651,region_horz!$B$1:$F$2,2,FALSE)</f>
        <v>MIDDLE EAST</v>
      </c>
      <c r="I7651" t="s">
        <v>9</v>
      </c>
      <c r="J7651">
        <v>118812.32</v>
      </c>
      <c r="K7651" s="1">
        <v>35729</v>
      </c>
      <c r="L7651" t="s">
        <v>26</v>
      </c>
      <c r="M7651" t="s">
        <v>70</v>
      </c>
      <c r="N7651">
        <v>0</v>
      </c>
      <c r="O7651" t="s">
        <v>8641</v>
      </c>
    </row>
    <row r="7652" spans="1:15" x14ac:dyDescent="0.2">
      <c r="A7652">
        <v>30595</v>
      </c>
      <c r="B7652" t="str">
        <f>VLOOKUP(orders!C7652,customers!$A$2:$B$1501, 2,FALSE)</f>
        <v>Customer#000000211</v>
      </c>
      <c r="C7652">
        <v>211</v>
      </c>
      <c r="D7652" t="str">
        <f>VLOOKUP(orders!C7652,customers!$A$2:$G$1501,7,FALSE)</f>
        <v>BUILDING</v>
      </c>
      <c r="E7652">
        <f>VLOOKUP(C7652,customers!$A$2:$D$1501, 4,FALSE)</f>
        <v>13</v>
      </c>
      <c r="F7652" t="str">
        <f>VLOOKUP(E7652,nation!$A$2:$B$26, 2,FALSE)</f>
        <v>JORDAN</v>
      </c>
      <c r="G7652">
        <f>VLOOKUP(orders!F7652,nation!$B$2:$C$26,2,FALSE)</f>
        <v>4</v>
      </c>
      <c r="H7652" t="str">
        <f>HLOOKUP(orders!G7652,region_horz!$B$1:$F$2,2,FALSE)</f>
        <v>MIDDLE EAST</v>
      </c>
      <c r="I7652" t="s">
        <v>9</v>
      </c>
      <c r="J7652">
        <v>109613.77</v>
      </c>
      <c r="K7652" s="1">
        <v>35324</v>
      </c>
      <c r="L7652" t="s">
        <v>26</v>
      </c>
      <c r="M7652" t="s">
        <v>38</v>
      </c>
      <c r="N7652">
        <v>0</v>
      </c>
      <c r="O7652" t="s">
        <v>8642</v>
      </c>
    </row>
    <row r="7653" spans="1:15" x14ac:dyDescent="0.2">
      <c r="A7653">
        <v>30596</v>
      </c>
      <c r="B7653" t="str">
        <f>VLOOKUP(orders!C7653,customers!$A$2:$B$1501, 2,FALSE)</f>
        <v>Customer#000001426</v>
      </c>
      <c r="C7653">
        <v>1426</v>
      </c>
      <c r="D7653" t="str">
        <f>VLOOKUP(orders!C7653,customers!$A$2:$G$1501,7,FALSE)</f>
        <v>HOUSEHOLD</v>
      </c>
      <c r="E7653">
        <f>VLOOKUP(C7653,customers!$A$2:$D$1501, 4,FALSE)</f>
        <v>15</v>
      </c>
      <c r="F7653" t="str">
        <f>VLOOKUP(E7653,nation!$A$2:$B$26, 2,FALSE)</f>
        <v>MOROCCO</v>
      </c>
      <c r="G7653">
        <f>VLOOKUP(orders!F7653,nation!$B$2:$C$26,2,FALSE)</f>
        <v>0</v>
      </c>
      <c r="H7653" t="str">
        <f>HLOOKUP(orders!G7653,region_horz!$B$1:$F$2,2,FALSE)</f>
        <v>AFRICA</v>
      </c>
      <c r="I7653" t="s">
        <v>9</v>
      </c>
      <c r="J7653">
        <v>232676.58</v>
      </c>
      <c r="K7653" s="1">
        <v>35887</v>
      </c>
      <c r="L7653" t="s">
        <v>26</v>
      </c>
      <c r="M7653" t="s">
        <v>1017</v>
      </c>
      <c r="N7653">
        <v>0</v>
      </c>
      <c r="O7653" t="s">
        <v>8643</v>
      </c>
    </row>
    <row r="7654" spans="1:15" x14ac:dyDescent="0.2">
      <c r="A7654">
        <v>30597</v>
      </c>
      <c r="B7654" t="str">
        <f>VLOOKUP(orders!C7654,customers!$A$2:$B$1501, 2,FALSE)</f>
        <v>Customer#000000712</v>
      </c>
      <c r="C7654">
        <v>712</v>
      </c>
      <c r="D7654" t="str">
        <f>VLOOKUP(orders!C7654,customers!$A$2:$G$1501,7,FALSE)</f>
        <v>BUILDING</v>
      </c>
      <c r="E7654">
        <f>VLOOKUP(C7654,customers!$A$2:$D$1501, 4,FALSE)</f>
        <v>6</v>
      </c>
      <c r="F7654" t="str">
        <f>VLOOKUP(E7654,nation!$A$2:$B$26, 2,FALSE)</f>
        <v>FRANCE</v>
      </c>
      <c r="G7654">
        <f>VLOOKUP(orders!F7654,nation!$B$2:$C$26,2,FALSE)</f>
        <v>3</v>
      </c>
      <c r="H7654" t="str">
        <f>HLOOKUP(orders!G7654,region_horz!$B$1:$F$2,2,FALSE)</f>
        <v>EUROPE</v>
      </c>
      <c r="I7654" t="s">
        <v>16</v>
      </c>
      <c r="J7654">
        <v>172387.42</v>
      </c>
      <c r="K7654" s="1">
        <v>33822</v>
      </c>
      <c r="L7654" t="s">
        <v>26</v>
      </c>
      <c r="M7654" t="s">
        <v>3442</v>
      </c>
      <c r="N7654">
        <v>0</v>
      </c>
      <c r="O7654" t="s">
        <v>8644</v>
      </c>
    </row>
    <row r="7655" spans="1:15" x14ac:dyDescent="0.2">
      <c r="A7655">
        <v>30598</v>
      </c>
      <c r="B7655" t="str">
        <f>VLOOKUP(orders!C7655,customers!$A$2:$B$1501, 2,FALSE)</f>
        <v>Customer#000000394</v>
      </c>
      <c r="C7655">
        <v>394</v>
      </c>
      <c r="D7655" t="str">
        <f>VLOOKUP(orders!C7655,customers!$A$2:$G$1501,7,FALSE)</f>
        <v>MACHINERY</v>
      </c>
      <c r="E7655">
        <f>VLOOKUP(C7655,customers!$A$2:$D$1501, 4,FALSE)</f>
        <v>23</v>
      </c>
      <c r="F7655" t="str">
        <f>VLOOKUP(E7655,nation!$A$2:$B$26, 2,FALSE)</f>
        <v>UNITED KINGDOM</v>
      </c>
      <c r="G7655">
        <f>VLOOKUP(orders!F7655,nation!$B$2:$C$26,2,FALSE)</f>
        <v>3</v>
      </c>
      <c r="H7655" t="str">
        <f>HLOOKUP(orders!G7655,region_horz!$B$1:$F$2,2,FALSE)</f>
        <v>EUROPE</v>
      </c>
      <c r="I7655" t="s">
        <v>16</v>
      </c>
      <c r="J7655">
        <v>147170.82999999999</v>
      </c>
      <c r="K7655" s="1">
        <v>34258</v>
      </c>
      <c r="L7655" t="s">
        <v>31</v>
      </c>
      <c r="M7655" t="s">
        <v>3419</v>
      </c>
      <c r="N7655">
        <v>0</v>
      </c>
      <c r="O7655" t="s">
        <v>8645</v>
      </c>
    </row>
    <row r="7656" spans="1:15" x14ac:dyDescent="0.2">
      <c r="A7656">
        <v>30599</v>
      </c>
      <c r="B7656" t="str">
        <f>VLOOKUP(orders!C7656,customers!$A$2:$B$1501, 2,FALSE)</f>
        <v>Customer#000000517</v>
      </c>
      <c r="C7656">
        <v>517</v>
      </c>
      <c r="D7656" t="str">
        <f>VLOOKUP(orders!C7656,customers!$A$2:$G$1501,7,FALSE)</f>
        <v>FURNITURE</v>
      </c>
      <c r="E7656">
        <f>VLOOKUP(C7656,customers!$A$2:$D$1501, 4,FALSE)</f>
        <v>10</v>
      </c>
      <c r="F7656" t="str">
        <f>VLOOKUP(E7656,nation!$A$2:$B$26, 2,FALSE)</f>
        <v>IRAN</v>
      </c>
      <c r="G7656">
        <f>VLOOKUP(orders!F7656,nation!$B$2:$C$26,2,FALSE)</f>
        <v>4</v>
      </c>
      <c r="H7656" t="str">
        <f>HLOOKUP(orders!G7656,region_horz!$B$1:$F$2,2,FALSE)</f>
        <v>MIDDLE EAST</v>
      </c>
      <c r="I7656" t="s">
        <v>16</v>
      </c>
      <c r="J7656">
        <v>52392.57</v>
      </c>
      <c r="K7656" s="1">
        <v>33645</v>
      </c>
      <c r="L7656" t="s">
        <v>23</v>
      </c>
      <c r="M7656" t="s">
        <v>2884</v>
      </c>
      <c r="N7656">
        <v>0</v>
      </c>
      <c r="O7656" t="s">
        <v>8646</v>
      </c>
    </row>
    <row r="7657" spans="1:15" x14ac:dyDescent="0.2">
      <c r="A7657">
        <v>30624</v>
      </c>
      <c r="B7657" t="str">
        <f>VLOOKUP(orders!C7657,customers!$A$2:$B$1501, 2,FALSE)</f>
        <v>Customer#000000304</v>
      </c>
      <c r="C7657">
        <v>304</v>
      </c>
      <c r="D7657" t="str">
        <f>VLOOKUP(orders!C7657,customers!$A$2:$G$1501,7,FALSE)</f>
        <v>MACHINERY</v>
      </c>
      <c r="E7657">
        <f>VLOOKUP(C7657,customers!$A$2:$D$1501, 4,FALSE)</f>
        <v>0</v>
      </c>
      <c r="F7657" t="str">
        <f>VLOOKUP(E7657,nation!$A$2:$B$26, 2,FALSE)</f>
        <v>ALGERIA</v>
      </c>
      <c r="G7657">
        <f>VLOOKUP(orders!F7657,nation!$B$2:$C$26,2,FALSE)</f>
        <v>0</v>
      </c>
      <c r="H7657" t="str">
        <f>HLOOKUP(orders!G7657,region_horz!$B$1:$F$2,2,FALSE)</f>
        <v>AFRICA</v>
      </c>
      <c r="I7657" t="s">
        <v>9</v>
      </c>
      <c r="J7657">
        <v>287907.58</v>
      </c>
      <c r="K7657" s="1">
        <v>36003</v>
      </c>
      <c r="L7657" t="s">
        <v>31</v>
      </c>
      <c r="M7657" t="s">
        <v>821</v>
      </c>
      <c r="N7657">
        <v>0</v>
      </c>
      <c r="O7657" t="s">
        <v>8647</v>
      </c>
    </row>
    <row r="7658" spans="1:15" x14ac:dyDescent="0.2">
      <c r="A7658">
        <v>30625</v>
      </c>
      <c r="B7658" t="str">
        <f>VLOOKUP(orders!C7658,customers!$A$2:$B$1501, 2,FALSE)</f>
        <v>Customer#000000017</v>
      </c>
      <c r="C7658">
        <v>17</v>
      </c>
      <c r="D7658" t="str">
        <f>VLOOKUP(orders!C7658,customers!$A$2:$G$1501,7,FALSE)</f>
        <v>AUTOMOBILE</v>
      </c>
      <c r="E7658">
        <f>VLOOKUP(C7658,customers!$A$2:$D$1501, 4,FALSE)</f>
        <v>2</v>
      </c>
      <c r="F7658" t="str">
        <f>VLOOKUP(E7658,nation!$A$2:$B$26, 2,FALSE)</f>
        <v>BRAZIL</v>
      </c>
      <c r="G7658">
        <f>VLOOKUP(orders!F7658,nation!$B$2:$C$26,2,FALSE)</f>
        <v>1</v>
      </c>
      <c r="H7658" t="str">
        <f>HLOOKUP(orders!G7658,region_horz!$B$1:$F$2,2,FALSE)</f>
        <v>AMERICA</v>
      </c>
      <c r="I7658" t="s">
        <v>16</v>
      </c>
      <c r="J7658">
        <v>191561.4</v>
      </c>
      <c r="K7658" s="1">
        <v>34009</v>
      </c>
      <c r="L7658" t="s">
        <v>13</v>
      </c>
      <c r="M7658" t="s">
        <v>513</v>
      </c>
      <c r="N7658">
        <v>0</v>
      </c>
      <c r="O7658" t="s">
        <v>8648</v>
      </c>
    </row>
    <row r="7659" spans="1:15" x14ac:dyDescent="0.2">
      <c r="A7659">
        <v>30626</v>
      </c>
      <c r="B7659" t="str">
        <f>VLOOKUP(orders!C7659,customers!$A$2:$B$1501, 2,FALSE)</f>
        <v>Customer#000000662</v>
      </c>
      <c r="C7659">
        <v>662</v>
      </c>
      <c r="D7659" t="str">
        <f>VLOOKUP(orders!C7659,customers!$A$2:$G$1501,7,FALSE)</f>
        <v>BUILDING</v>
      </c>
      <c r="E7659">
        <f>VLOOKUP(C7659,customers!$A$2:$D$1501, 4,FALSE)</f>
        <v>0</v>
      </c>
      <c r="F7659" t="str">
        <f>VLOOKUP(E7659,nation!$A$2:$B$26, 2,FALSE)</f>
        <v>ALGERIA</v>
      </c>
      <c r="G7659">
        <f>VLOOKUP(orders!F7659,nation!$B$2:$C$26,2,FALSE)</f>
        <v>0</v>
      </c>
      <c r="H7659" t="str">
        <f>HLOOKUP(orders!G7659,region_horz!$B$1:$F$2,2,FALSE)</f>
        <v>AFRICA</v>
      </c>
      <c r="I7659" t="s">
        <v>48</v>
      </c>
      <c r="J7659">
        <v>198876.4</v>
      </c>
      <c r="K7659" s="1">
        <v>34815</v>
      </c>
      <c r="L7659" t="s">
        <v>13</v>
      </c>
      <c r="M7659" t="s">
        <v>3474</v>
      </c>
      <c r="N7659">
        <v>0</v>
      </c>
      <c r="O7659" t="s">
        <v>8649</v>
      </c>
    </row>
    <row r="7660" spans="1:15" x14ac:dyDescent="0.2">
      <c r="A7660">
        <v>30627</v>
      </c>
      <c r="B7660" t="str">
        <f>VLOOKUP(orders!C7660,customers!$A$2:$B$1501, 2,FALSE)</f>
        <v>Customer#000000781</v>
      </c>
      <c r="C7660">
        <v>781</v>
      </c>
      <c r="D7660" t="str">
        <f>VLOOKUP(orders!C7660,customers!$A$2:$G$1501,7,FALSE)</f>
        <v>MACHINERY</v>
      </c>
      <c r="E7660">
        <f>VLOOKUP(C7660,customers!$A$2:$D$1501, 4,FALSE)</f>
        <v>18</v>
      </c>
      <c r="F7660" t="str">
        <f>VLOOKUP(E7660,nation!$A$2:$B$26, 2,FALSE)</f>
        <v>CHINA</v>
      </c>
      <c r="G7660">
        <f>VLOOKUP(orders!F7660,nation!$B$2:$C$26,2,FALSE)</f>
        <v>2</v>
      </c>
      <c r="H7660" t="str">
        <f>HLOOKUP(orders!G7660,region_horz!$B$1:$F$2,2,FALSE)</f>
        <v>ASIA</v>
      </c>
      <c r="I7660" t="s">
        <v>16</v>
      </c>
      <c r="J7660">
        <v>114039.82</v>
      </c>
      <c r="K7660" s="1">
        <v>33733</v>
      </c>
      <c r="L7660" t="s">
        <v>23</v>
      </c>
      <c r="M7660" t="s">
        <v>2167</v>
      </c>
      <c r="N7660">
        <v>0</v>
      </c>
      <c r="O7660" t="s">
        <v>8650</v>
      </c>
    </row>
    <row r="7661" spans="1:15" x14ac:dyDescent="0.2">
      <c r="A7661">
        <v>30628</v>
      </c>
      <c r="B7661" t="str">
        <f>VLOOKUP(orders!C7661,customers!$A$2:$B$1501, 2,FALSE)</f>
        <v>Customer#000000652</v>
      </c>
      <c r="C7661">
        <v>652</v>
      </c>
      <c r="D7661" t="str">
        <f>VLOOKUP(orders!C7661,customers!$A$2:$G$1501,7,FALSE)</f>
        <v>AUTOMOBILE</v>
      </c>
      <c r="E7661">
        <f>VLOOKUP(C7661,customers!$A$2:$D$1501, 4,FALSE)</f>
        <v>20</v>
      </c>
      <c r="F7661" t="str">
        <f>VLOOKUP(E7661,nation!$A$2:$B$26, 2,FALSE)</f>
        <v>SAUDI ARABIA</v>
      </c>
      <c r="G7661">
        <f>VLOOKUP(orders!F7661,nation!$B$2:$C$26,2,FALSE)</f>
        <v>4</v>
      </c>
      <c r="H7661" t="str">
        <f>HLOOKUP(orders!G7661,region_horz!$B$1:$F$2,2,FALSE)</f>
        <v>MIDDLE EAST</v>
      </c>
      <c r="I7661" t="s">
        <v>16</v>
      </c>
      <c r="J7661">
        <v>217172.99</v>
      </c>
      <c r="K7661" s="1">
        <v>33966</v>
      </c>
      <c r="L7661" t="s">
        <v>13</v>
      </c>
      <c r="M7661" t="s">
        <v>5245</v>
      </c>
      <c r="N7661">
        <v>0</v>
      </c>
      <c r="O7661" t="s">
        <v>8651</v>
      </c>
    </row>
    <row r="7662" spans="1:15" x14ac:dyDescent="0.2">
      <c r="A7662">
        <v>30629</v>
      </c>
      <c r="B7662" t="str">
        <f>VLOOKUP(orders!C7662,customers!$A$2:$B$1501, 2,FALSE)</f>
        <v>Customer#000000962</v>
      </c>
      <c r="C7662">
        <v>962</v>
      </c>
      <c r="D7662" t="str">
        <f>VLOOKUP(orders!C7662,customers!$A$2:$G$1501,7,FALSE)</f>
        <v>BUILDING</v>
      </c>
      <c r="E7662">
        <f>VLOOKUP(C7662,customers!$A$2:$D$1501, 4,FALSE)</f>
        <v>4</v>
      </c>
      <c r="F7662" t="str">
        <f>VLOOKUP(E7662,nation!$A$2:$B$26, 2,FALSE)</f>
        <v>EGYPT</v>
      </c>
      <c r="G7662">
        <f>VLOOKUP(orders!F7662,nation!$B$2:$C$26,2,FALSE)</f>
        <v>4</v>
      </c>
      <c r="H7662" t="str">
        <f>HLOOKUP(orders!G7662,region_horz!$B$1:$F$2,2,FALSE)</f>
        <v>MIDDLE EAST</v>
      </c>
      <c r="I7662" t="s">
        <v>16</v>
      </c>
      <c r="J7662">
        <v>122367.11</v>
      </c>
      <c r="K7662" s="1">
        <v>33626</v>
      </c>
      <c r="L7662" t="s">
        <v>31</v>
      </c>
      <c r="M7662" t="s">
        <v>122</v>
      </c>
      <c r="N7662">
        <v>0</v>
      </c>
      <c r="O7662" t="s">
        <v>8652</v>
      </c>
    </row>
    <row r="7663" spans="1:15" x14ac:dyDescent="0.2">
      <c r="A7663">
        <v>30630</v>
      </c>
      <c r="B7663" t="str">
        <f>VLOOKUP(orders!C7663,customers!$A$2:$B$1501, 2,FALSE)</f>
        <v>Customer#000000256</v>
      </c>
      <c r="C7663">
        <v>256</v>
      </c>
      <c r="D7663" t="str">
        <f>VLOOKUP(orders!C7663,customers!$A$2:$G$1501,7,FALSE)</f>
        <v>HOUSEHOLD</v>
      </c>
      <c r="E7663">
        <f>VLOOKUP(C7663,customers!$A$2:$D$1501, 4,FALSE)</f>
        <v>10</v>
      </c>
      <c r="F7663" t="str">
        <f>VLOOKUP(E7663,nation!$A$2:$B$26, 2,FALSE)</f>
        <v>IRAN</v>
      </c>
      <c r="G7663">
        <f>VLOOKUP(orders!F7663,nation!$B$2:$C$26,2,FALSE)</f>
        <v>4</v>
      </c>
      <c r="H7663" t="str">
        <f>HLOOKUP(orders!G7663,region_horz!$B$1:$F$2,2,FALSE)</f>
        <v>MIDDLE EAST</v>
      </c>
      <c r="I7663" t="s">
        <v>9</v>
      </c>
      <c r="J7663">
        <v>157539.75</v>
      </c>
      <c r="K7663" s="1">
        <v>36005</v>
      </c>
      <c r="L7663" t="s">
        <v>26</v>
      </c>
      <c r="M7663" t="s">
        <v>471</v>
      </c>
      <c r="N7663">
        <v>0</v>
      </c>
      <c r="O7663" t="s">
        <v>8653</v>
      </c>
    </row>
    <row r="7664" spans="1:15" x14ac:dyDescent="0.2">
      <c r="A7664">
        <v>30631</v>
      </c>
      <c r="B7664" t="str">
        <f>VLOOKUP(orders!C7664,customers!$A$2:$B$1501, 2,FALSE)</f>
        <v>Customer#000000205</v>
      </c>
      <c r="C7664">
        <v>205</v>
      </c>
      <c r="D7664" t="str">
        <f>VLOOKUP(orders!C7664,customers!$A$2:$G$1501,7,FALSE)</f>
        <v>BUILDING</v>
      </c>
      <c r="E7664">
        <f>VLOOKUP(C7664,customers!$A$2:$D$1501, 4,FALSE)</f>
        <v>12</v>
      </c>
      <c r="F7664" t="str">
        <f>VLOOKUP(E7664,nation!$A$2:$B$26, 2,FALSE)</f>
        <v>JAPAN</v>
      </c>
      <c r="G7664">
        <f>VLOOKUP(orders!F7664,nation!$B$2:$C$26,2,FALSE)</f>
        <v>2</v>
      </c>
      <c r="H7664" t="str">
        <f>HLOOKUP(orders!G7664,region_horz!$B$1:$F$2,2,FALSE)</f>
        <v>ASIA</v>
      </c>
      <c r="I7664" t="s">
        <v>16</v>
      </c>
      <c r="J7664">
        <v>119285.14</v>
      </c>
      <c r="K7664" s="1">
        <v>34138</v>
      </c>
      <c r="L7664" t="s">
        <v>13</v>
      </c>
      <c r="M7664" t="s">
        <v>713</v>
      </c>
      <c r="N7664">
        <v>0</v>
      </c>
      <c r="O7664" t="s">
        <v>8654</v>
      </c>
    </row>
    <row r="7665" spans="1:15" x14ac:dyDescent="0.2">
      <c r="A7665">
        <v>30656</v>
      </c>
      <c r="B7665" t="str">
        <f>VLOOKUP(orders!C7665,customers!$A$2:$B$1501, 2,FALSE)</f>
        <v>Customer#000000656</v>
      </c>
      <c r="C7665">
        <v>656</v>
      </c>
      <c r="D7665" t="str">
        <f>VLOOKUP(orders!C7665,customers!$A$2:$G$1501,7,FALSE)</f>
        <v>AUTOMOBILE</v>
      </c>
      <c r="E7665">
        <f>VLOOKUP(C7665,customers!$A$2:$D$1501, 4,FALSE)</f>
        <v>5</v>
      </c>
      <c r="F7665" t="str">
        <f>VLOOKUP(E7665,nation!$A$2:$B$26, 2,FALSE)</f>
        <v>ETHIOPIA</v>
      </c>
      <c r="G7665">
        <f>VLOOKUP(orders!F7665,nation!$B$2:$C$26,2,FALSE)</f>
        <v>0</v>
      </c>
      <c r="H7665" t="str">
        <f>HLOOKUP(orders!G7665,region_horz!$B$1:$F$2,2,FALSE)</f>
        <v>AFRICA</v>
      </c>
      <c r="I7665" t="s">
        <v>48</v>
      </c>
      <c r="J7665">
        <v>310676.11</v>
      </c>
      <c r="K7665" s="1">
        <v>34793</v>
      </c>
      <c r="L7665" t="s">
        <v>31</v>
      </c>
      <c r="M7665" t="s">
        <v>2656</v>
      </c>
      <c r="N7665">
        <v>0</v>
      </c>
      <c r="O7665" t="s">
        <v>8655</v>
      </c>
    </row>
    <row r="7666" spans="1:15" x14ac:dyDescent="0.2">
      <c r="A7666">
        <v>30657</v>
      </c>
      <c r="B7666" t="str">
        <f>VLOOKUP(orders!C7666,customers!$A$2:$B$1501, 2,FALSE)</f>
        <v>Customer#000001021</v>
      </c>
      <c r="C7666">
        <v>1021</v>
      </c>
      <c r="D7666" t="str">
        <f>VLOOKUP(orders!C7666,customers!$A$2:$G$1501,7,FALSE)</f>
        <v>MACHINERY</v>
      </c>
      <c r="E7666">
        <f>VLOOKUP(C7666,customers!$A$2:$D$1501, 4,FALSE)</f>
        <v>6</v>
      </c>
      <c r="F7666" t="str">
        <f>VLOOKUP(E7666,nation!$A$2:$B$26, 2,FALSE)</f>
        <v>FRANCE</v>
      </c>
      <c r="G7666">
        <f>VLOOKUP(orders!F7666,nation!$B$2:$C$26,2,FALSE)</f>
        <v>3</v>
      </c>
      <c r="H7666" t="str">
        <f>HLOOKUP(orders!G7666,region_horz!$B$1:$F$2,2,FALSE)</f>
        <v>EUROPE</v>
      </c>
      <c r="I7666" t="s">
        <v>48</v>
      </c>
      <c r="J7666">
        <v>62198.46</v>
      </c>
      <c r="K7666" s="1">
        <v>34830</v>
      </c>
      <c r="L7666" t="s">
        <v>26</v>
      </c>
      <c r="M7666" t="s">
        <v>2029</v>
      </c>
      <c r="N7666">
        <v>0</v>
      </c>
      <c r="O7666" t="s">
        <v>8656</v>
      </c>
    </row>
    <row r="7667" spans="1:15" x14ac:dyDescent="0.2">
      <c r="A7667">
        <v>30658</v>
      </c>
      <c r="B7667" t="str">
        <f>VLOOKUP(orders!C7667,customers!$A$2:$B$1501, 2,FALSE)</f>
        <v>Customer#000000430</v>
      </c>
      <c r="C7667">
        <v>430</v>
      </c>
      <c r="D7667" t="str">
        <f>VLOOKUP(orders!C7667,customers!$A$2:$G$1501,7,FALSE)</f>
        <v>BUILDING</v>
      </c>
      <c r="E7667">
        <f>VLOOKUP(C7667,customers!$A$2:$D$1501, 4,FALSE)</f>
        <v>3</v>
      </c>
      <c r="F7667" t="str">
        <f>VLOOKUP(E7667,nation!$A$2:$B$26, 2,FALSE)</f>
        <v>CANADA</v>
      </c>
      <c r="G7667">
        <f>VLOOKUP(orders!F7667,nation!$B$2:$C$26,2,FALSE)</f>
        <v>1</v>
      </c>
      <c r="H7667" t="str">
        <f>HLOOKUP(orders!G7667,region_horz!$B$1:$F$2,2,FALSE)</f>
        <v>AMERICA</v>
      </c>
      <c r="I7667" t="s">
        <v>48</v>
      </c>
      <c r="J7667">
        <v>161937.41</v>
      </c>
      <c r="K7667" s="1">
        <v>34785</v>
      </c>
      <c r="L7667" t="s">
        <v>31</v>
      </c>
      <c r="M7667" t="s">
        <v>5375</v>
      </c>
      <c r="N7667">
        <v>0</v>
      </c>
      <c r="O7667" t="s">
        <v>8657</v>
      </c>
    </row>
    <row r="7668" spans="1:15" x14ac:dyDescent="0.2">
      <c r="A7668">
        <v>30659</v>
      </c>
      <c r="B7668" t="str">
        <f>VLOOKUP(orders!C7668,customers!$A$2:$B$1501, 2,FALSE)</f>
        <v>Customer#000000109</v>
      </c>
      <c r="C7668">
        <v>109</v>
      </c>
      <c r="D7668" t="str">
        <f>VLOOKUP(orders!C7668,customers!$A$2:$G$1501,7,FALSE)</f>
        <v>BUILDING</v>
      </c>
      <c r="E7668">
        <f>VLOOKUP(C7668,customers!$A$2:$D$1501, 4,FALSE)</f>
        <v>16</v>
      </c>
      <c r="F7668" t="str">
        <f>VLOOKUP(E7668,nation!$A$2:$B$26, 2,FALSE)</f>
        <v>MOZAMBIQUE</v>
      </c>
      <c r="G7668">
        <f>VLOOKUP(orders!F7668,nation!$B$2:$C$26,2,FALSE)</f>
        <v>0</v>
      </c>
      <c r="H7668" t="str">
        <f>HLOOKUP(orders!G7668,region_horz!$B$1:$F$2,2,FALSE)</f>
        <v>AFRICA</v>
      </c>
      <c r="I7668" t="s">
        <v>9</v>
      </c>
      <c r="J7668">
        <v>56338.879999999997</v>
      </c>
      <c r="K7668" s="1">
        <v>34956</v>
      </c>
      <c r="L7668" t="s">
        <v>13</v>
      </c>
      <c r="M7668" t="s">
        <v>4519</v>
      </c>
      <c r="N7668">
        <v>0</v>
      </c>
      <c r="O7668" t="s">
        <v>8658</v>
      </c>
    </row>
    <row r="7669" spans="1:15" x14ac:dyDescent="0.2">
      <c r="A7669">
        <v>30660</v>
      </c>
      <c r="B7669" t="str">
        <f>VLOOKUP(orders!C7669,customers!$A$2:$B$1501, 2,FALSE)</f>
        <v>Customer#000000610</v>
      </c>
      <c r="C7669">
        <v>610</v>
      </c>
      <c r="D7669" t="str">
        <f>VLOOKUP(orders!C7669,customers!$A$2:$G$1501,7,FALSE)</f>
        <v>BUILDING</v>
      </c>
      <c r="E7669">
        <f>VLOOKUP(C7669,customers!$A$2:$D$1501, 4,FALSE)</f>
        <v>11</v>
      </c>
      <c r="F7669" t="str">
        <f>VLOOKUP(E7669,nation!$A$2:$B$26, 2,FALSE)</f>
        <v>IRAQ</v>
      </c>
      <c r="G7669">
        <f>VLOOKUP(orders!F7669,nation!$B$2:$C$26,2,FALSE)</f>
        <v>4</v>
      </c>
      <c r="H7669" t="str">
        <f>HLOOKUP(orders!G7669,region_horz!$B$1:$F$2,2,FALSE)</f>
        <v>MIDDLE EAST</v>
      </c>
      <c r="I7669" t="s">
        <v>16</v>
      </c>
      <c r="J7669">
        <v>236670.47</v>
      </c>
      <c r="K7669" s="1">
        <v>33853</v>
      </c>
      <c r="L7669" t="s">
        <v>13</v>
      </c>
      <c r="M7669" t="s">
        <v>301</v>
      </c>
      <c r="N7669">
        <v>0</v>
      </c>
      <c r="O7669" t="s">
        <v>8659</v>
      </c>
    </row>
    <row r="7670" spans="1:15" x14ac:dyDescent="0.2">
      <c r="A7670">
        <v>30661</v>
      </c>
      <c r="B7670" t="str">
        <f>VLOOKUP(orders!C7670,customers!$A$2:$B$1501, 2,FALSE)</f>
        <v>Customer#000000860</v>
      </c>
      <c r="C7670">
        <v>860</v>
      </c>
      <c r="D7670" t="str">
        <f>VLOOKUP(orders!C7670,customers!$A$2:$G$1501,7,FALSE)</f>
        <v>BUILDING</v>
      </c>
      <c r="E7670">
        <f>VLOOKUP(C7670,customers!$A$2:$D$1501, 4,FALSE)</f>
        <v>12</v>
      </c>
      <c r="F7670" t="str">
        <f>VLOOKUP(E7670,nation!$A$2:$B$26, 2,FALSE)</f>
        <v>JAPAN</v>
      </c>
      <c r="G7670">
        <f>VLOOKUP(orders!F7670,nation!$B$2:$C$26,2,FALSE)</f>
        <v>2</v>
      </c>
      <c r="H7670" t="str">
        <f>HLOOKUP(orders!G7670,region_horz!$B$1:$F$2,2,FALSE)</f>
        <v>ASIA</v>
      </c>
      <c r="I7670" t="s">
        <v>16</v>
      </c>
      <c r="J7670">
        <v>199473.69</v>
      </c>
      <c r="K7670" s="1">
        <v>34427</v>
      </c>
      <c r="L7670" t="s">
        <v>10</v>
      </c>
      <c r="M7670" t="s">
        <v>1379</v>
      </c>
      <c r="N7670">
        <v>0</v>
      </c>
      <c r="O7670" t="s">
        <v>8660</v>
      </c>
    </row>
    <row r="7671" spans="1:15" x14ac:dyDescent="0.2">
      <c r="A7671">
        <v>30662</v>
      </c>
      <c r="B7671" t="str">
        <f>VLOOKUP(orders!C7671,customers!$A$2:$B$1501, 2,FALSE)</f>
        <v>Customer#000000235</v>
      </c>
      <c r="C7671">
        <v>235</v>
      </c>
      <c r="D7671" t="str">
        <f>VLOOKUP(orders!C7671,customers!$A$2:$G$1501,7,FALSE)</f>
        <v>AUTOMOBILE</v>
      </c>
      <c r="E7671">
        <f>VLOOKUP(C7671,customers!$A$2:$D$1501, 4,FALSE)</f>
        <v>3</v>
      </c>
      <c r="F7671" t="str">
        <f>VLOOKUP(E7671,nation!$A$2:$B$26, 2,FALSE)</f>
        <v>CANADA</v>
      </c>
      <c r="G7671">
        <f>VLOOKUP(orders!F7671,nation!$B$2:$C$26,2,FALSE)</f>
        <v>1</v>
      </c>
      <c r="H7671" t="str">
        <f>HLOOKUP(orders!G7671,region_horz!$B$1:$F$2,2,FALSE)</f>
        <v>AMERICA</v>
      </c>
      <c r="I7671" t="s">
        <v>9</v>
      </c>
      <c r="J7671">
        <v>168548.64</v>
      </c>
      <c r="K7671" s="1">
        <v>35082</v>
      </c>
      <c r="L7671" t="s">
        <v>26</v>
      </c>
      <c r="M7671" t="s">
        <v>4134</v>
      </c>
      <c r="N7671">
        <v>0</v>
      </c>
      <c r="O7671" t="s">
        <v>8661</v>
      </c>
    </row>
    <row r="7672" spans="1:15" x14ac:dyDescent="0.2">
      <c r="A7672">
        <v>30663</v>
      </c>
      <c r="B7672" t="str">
        <f>VLOOKUP(orders!C7672,customers!$A$2:$B$1501, 2,FALSE)</f>
        <v>Customer#000000055</v>
      </c>
      <c r="C7672">
        <v>55</v>
      </c>
      <c r="D7672" t="str">
        <f>VLOOKUP(orders!C7672,customers!$A$2:$G$1501,7,FALSE)</f>
        <v>MACHINERY</v>
      </c>
      <c r="E7672">
        <f>VLOOKUP(C7672,customers!$A$2:$D$1501, 4,FALSE)</f>
        <v>10</v>
      </c>
      <c r="F7672" t="str">
        <f>VLOOKUP(E7672,nation!$A$2:$B$26, 2,FALSE)</f>
        <v>IRAN</v>
      </c>
      <c r="G7672">
        <f>VLOOKUP(orders!F7672,nation!$B$2:$C$26,2,FALSE)</f>
        <v>4</v>
      </c>
      <c r="H7672" t="str">
        <f>HLOOKUP(orders!G7672,region_horz!$B$1:$F$2,2,FALSE)</f>
        <v>MIDDLE EAST</v>
      </c>
      <c r="I7672" t="s">
        <v>9</v>
      </c>
      <c r="J7672">
        <v>65781.78</v>
      </c>
      <c r="K7672" s="1">
        <v>35900</v>
      </c>
      <c r="L7672" t="s">
        <v>13</v>
      </c>
      <c r="M7672" t="s">
        <v>1346</v>
      </c>
      <c r="N7672">
        <v>0</v>
      </c>
      <c r="O7672" t="s">
        <v>8662</v>
      </c>
    </row>
    <row r="7673" spans="1:15" x14ac:dyDescent="0.2">
      <c r="A7673">
        <v>30688</v>
      </c>
      <c r="B7673" t="str">
        <f>VLOOKUP(orders!C7673,customers!$A$2:$B$1501, 2,FALSE)</f>
        <v>Customer#000001166</v>
      </c>
      <c r="C7673">
        <v>1166</v>
      </c>
      <c r="D7673" t="str">
        <f>VLOOKUP(orders!C7673,customers!$A$2:$G$1501,7,FALSE)</f>
        <v>MACHINERY</v>
      </c>
      <c r="E7673">
        <f>VLOOKUP(C7673,customers!$A$2:$D$1501, 4,FALSE)</f>
        <v>17</v>
      </c>
      <c r="F7673" t="str">
        <f>VLOOKUP(E7673,nation!$A$2:$B$26, 2,FALSE)</f>
        <v>PERU</v>
      </c>
      <c r="G7673">
        <f>VLOOKUP(orders!F7673,nation!$B$2:$C$26,2,FALSE)</f>
        <v>1</v>
      </c>
      <c r="H7673" t="str">
        <f>HLOOKUP(orders!G7673,region_horz!$B$1:$F$2,2,FALSE)</f>
        <v>AMERICA</v>
      </c>
      <c r="I7673" t="s">
        <v>9</v>
      </c>
      <c r="J7673">
        <v>10706.26</v>
      </c>
      <c r="K7673" s="1">
        <v>35330</v>
      </c>
      <c r="L7673" t="s">
        <v>13</v>
      </c>
      <c r="M7673" t="s">
        <v>1308</v>
      </c>
      <c r="N7673">
        <v>0</v>
      </c>
      <c r="O7673" t="s">
        <v>8663</v>
      </c>
    </row>
    <row r="7674" spans="1:15" x14ac:dyDescent="0.2">
      <c r="A7674">
        <v>30689</v>
      </c>
      <c r="B7674" t="str">
        <f>VLOOKUP(orders!C7674,customers!$A$2:$B$1501, 2,FALSE)</f>
        <v>Customer#000000652</v>
      </c>
      <c r="C7674">
        <v>652</v>
      </c>
      <c r="D7674" t="str">
        <f>VLOOKUP(orders!C7674,customers!$A$2:$G$1501,7,FALSE)</f>
        <v>AUTOMOBILE</v>
      </c>
      <c r="E7674">
        <f>VLOOKUP(C7674,customers!$A$2:$D$1501, 4,FALSE)</f>
        <v>20</v>
      </c>
      <c r="F7674" t="str">
        <f>VLOOKUP(E7674,nation!$A$2:$B$26, 2,FALSE)</f>
        <v>SAUDI ARABIA</v>
      </c>
      <c r="G7674">
        <f>VLOOKUP(orders!F7674,nation!$B$2:$C$26,2,FALSE)</f>
        <v>4</v>
      </c>
      <c r="H7674" t="str">
        <f>HLOOKUP(orders!G7674,region_horz!$B$1:$F$2,2,FALSE)</f>
        <v>MIDDLE EAST</v>
      </c>
      <c r="I7674" t="s">
        <v>9</v>
      </c>
      <c r="J7674">
        <v>115865.32</v>
      </c>
      <c r="K7674" s="1">
        <v>35360</v>
      </c>
      <c r="L7674" t="s">
        <v>31</v>
      </c>
      <c r="M7674" t="s">
        <v>1093</v>
      </c>
      <c r="N7674">
        <v>0</v>
      </c>
      <c r="O7674" t="s">
        <v>8664</v>
      </c>
    </row>
    <row r="7675" spans="1:15" x14ac:dyDescent="0.2">
      <c r="A7675">
        <v>30690</v>
      </c>
      <c r="B7675" t="str">
        <f>VLOOKUP(orders!C7675,customers!$A$2:$B$1501, 2,FALSE)</f>
        <v>Customer#000000877</v>
      </c>
      <c r="C7675">
        <v>877</v>
      </c>
      <c r="D7675" t="str">
        <f>VLOOKUP(orders!C7675,customers!$A$2:$G$1501,7,FALSE)</f>
        <v>MACHINERY</v>
      </c>
      <c r="E7675">
        <f>VLOOKUP(C7675,customers!$A$2:$D$1501, 4,FALSE)</f>
        <v>16</v>
      </c>
      <c r="F7675" t="str">
        <f>VLOOKUP(E7675,nation!$A$2:$B$26, 2,FALSE)</f>
        <v>MOZAMBIQUE</v>
      </c>
      <c r="G7675">
        <f>VLOOKUP(orders!F7675,nation!$B$2:$C$26,2,FALSE)</f>
        <v>0</v>
      </c>
      <c r="H7675" t="str">
        <f>HLOOKUP(orders!G7675,region_horz!$B$1:$F$2,2,FALSE)</f>
        <v>AFRICA</v>
      </c>
      <c r="I7675" t="s">
        <v>16</v>
      </c>
      <c r="J7675">
        <v>109820.38</v>
      </c>
      <c r="K7675" s="1">
        <v>34025</v>
      </c>
      <c r="L7675" t="s">
        <v>31</v>
      </c>
      <c r="M7675" t="s">
        <v>379</v>
      </c>
      <c r="N7675">
        <v>0</v>
      </c>
      <c r="O7675" t="s">
        <v>8665</v>
      </c>
    </row>
    <row r="7676" spans="1:15" x14ac:dyDescent="0.2">
      <c r="A7676">
        <v>30691</v>
      </c>
      <c r="B7676" t="str">
        <f>VLOOKUP(orders!C7676,customers!$A$2:$B$1501, 2,FALSE)</f>
        <v>Customer#000001229</v>
      </c>
      <c r="C7676">
        <v>1229</v>
      </c>
      <c r="D7676" t="str">
        <f>VLOOKUP(orders!C7676,customers!$A$2:$G$1501,7,FALSE)</f>
        <v>FURNITURE</v>
      </c>
      <c r="E7676">
        <f>VLOOKUP(C7676,customers!$A$2:$D$1501, 4,FALSE)</f>
        <v>9</v>
      </c>
      <c r="F7676" t="str">
        <f>VLOOKUP(E7676,nation!$A$2:$B$26, 2,FALSE)</f>
        <v>INDONESIA</v>
      </c>
      <c r="G7676">
        <f>VLOOKUP(orders!F7676,nation!$B$2:$C$26,2,FALSE)</f>
        <v>2</v>
      </c>
      <c r="H7676" t="str">
        <f>HLOOKUP(orders!G7676,region_horz!$B$1:$F$2,2,FALSE)</f>
        <v>ASIA</v>
      </c>
      <c r="I7676" t="s">
        <v>9</v>
      </c>
      <c r="J7676">
        <v>87040.34</v>
      </c>
      <c r="K7676" s="1">
        <v>35239</v>
      </c>
      <c r="L7676" t="s">
        <v>13</v>
      </c>
      <c r="M7676" t="s">
        <v>1788</v>
      </c>
      <c r="N7676">
        <v>0</v>
      </c>
      <c r="O7676" t="s">
        <v>8666</v>
      </c>
    </row>
    <row r="7677" spans="1:15" x14ac:dyDescent="0.2">
      <c r="A7677">
        <v>30692</v>
      </c>
      <c r="B7677" t="str">
        <f>VLOOKUP(orders!C7677,customers!$A$2:$B$1501, 2,FALSE)</f>
        <v>Customer#000000868</v>
      </c>
      <c r="C7677">
        <v>868</v>
      </c>
      <c r="D7677" t="str">
        <f>VLOOKUP(orders!C7677,customers!$A$2:$G$1501,7,FALSE)</f>
        <v>FURNITURE</v>
      </c>
      <c r="E7677">
        <f>VLOOKUP(C7677,customers!$A$2:$D$1501, 4,FALSE)</f>
        <v>22</v>
      </c>
      <c r="F7677" t="str">
        <f>VLOOKUP(E7677,nation!$A$2:$B$26, 2,FALSE)</f>
        <v>RUSSIA</v>
      </c>
      <c r="G7677">
        <f>VLOOKUP(orders!F7677,nation!$B$2:$C$26,2,FALSE)</f>
        <v>3</v>
      </c>
      <c r="H7677" t="str">
        <f>HLOOKUP(orders!G7677,region_horz!$B$1:$F$2,2,FALSE)</f>
        <v>EUROPE</v>
      </c>
      <c r="I7677" t="s">
        <v>9</v>
      </c>
      <c r="J7677">
        <v>186984.57</v>
      </c>
      <c r="K7677" s="1">
        <v>35331</v>
      </c>
      <c r="L7677" t="s">
        <v>10</v>
      </c>
      <c r="M7677" t="s">
        <v>782</v>
      </c>
      <c r="N7677">
        <v>0</v>
      </c>
      <c r="O7677" t="s">
        <v>8667</v>
      </c>
    </row>
    <row r="7678" spans="1:15" x14ac:dyDescent="0.2">
      <c r="A7678">
        <v>30693</v>
      </c>
      <c r="B7678" t="str">
        <f>VLOOKUP(orders!C7678,customers!$A$2:$B$1501, 2,FALSE)</f>
        <v>Customer#000001468</v>
      </c>
      <c r="C7678">
        <v>1468</v>
      </c>
      <c r="D7678" t="str">
        <f>VLOOKUP(orders!C7678,customers!$A$2:$G$1501,7,FALSE)</f>
        <v>BUILDING</v>
      </c>
      <c r="E7678">
        <f>VLOOKUP(C7678,customers!$A$2:$D$1501, 4,FALSE)</f>
        <v>12</v>
      </c>
      <c r="F7678" t="str">
        <f>VLOOKUP(E7678,nation!$A$2:$B$26, 2,FALSE)</f>
        <v>JAPAN</v>
      </c>
      <c r="G7678">
        <f>VLOOKUP(orders!F7678,nation!$B$2:$C$26,2,FALSE)</f>
        <v>2</v>
      </c>
      <c r="H7678" t="str">
        <f>HLOOKUP(orders!G7678,region_horz!$B$1:$F$2,2,FALSE)</f>
        <v>ASIA</v>
      </c>
      <c r="I7678" t="s">
        <v>9</v>
      </c>
      <c r="J7678">
        <v>144152.19</v>
      </c>
      <c r="K7678" s="1">
        <v>35466</v>
      </c>
      <c r="L7678" t="s">
        <v>31</v>
      </c>
      <c r="M7678" t="s">
        <v>32</v>
      </c>
      <c r="N7678">
        <v>0</v>
      </c>
      <c r="O7678" t="s">
        <v>8668</v>
      </c>
    </row>
    <row r="7679" spans="1:15" x14ac:dyDescent="0.2">
      <c r="A7679">
        <v>30694</v>
      </c>
      <c r="B7679" t="str">
        <f>VLOOKUP(orders!C7679,customers!$A$2:$B$1501, 2,FALSE)</f>
        <v>Customer#000000122</v>
      </c>
      <c r="C7679">
        <v>122</v>
      </c>
      <c r="D7679" t="str">
        <f>VLOOKUP(orders!C7679,customers!$A$2:$G$1501,7,FALSE)</f>
        <v>HOUSEHOLD</v>
      </c>
      <c r="E7679">
        <f>VLOOKUP(C7679,customers!$A$2:$D$1501, 4,FALSE)</f>
        <v>3</v>
      </c>
      <c r="F7679" t="str">
        <f>VLOOKUP(E7679,nation!$A$2:$B$26, 2,FALSE)</f>
        <v>CANADA</v>
      </c>
      <c r="G7679">
        <f>VLOOKUP(orders!F7679,nation!$B$2:$C$26,2,FALSE)</f>
        <v>1</v>
      </c>
      <c r="H7679" t="str">
        <f>HLOOKUP(orders!G7679,region_horz!$B$1:$F$2,2,FALSE)</f>
        <v>AMERICA</v>
      </c>
      <c r="I7679" t="s">
        <v>16</v>
      </c>
      <c r="J7679">
        <v>19442.759999999998</v>
      </c>
      <c r="K7679" s="1">
        <v>33651</v>
      </c>
      <c r="L7679" t="s">
        <v>10</v>
      </c>
      <c r="M7679" t="s">
        <v>2025</v>
      </c>
      <c r="N7679">
        <v>0</v>
      </c>
      <c r="O7679" t="s">
        <v>8669</v>
      </c>
    </row>
    <row r="7680" spans="1:15" x14ac:dyDescent="0.2">
      <c r="A7680">
        <v>30695</v>
      </c>
      <c r="B7680" t="str">
        <f>VLOOKUP(orders!C7680,customers!$A$2:$B$1501, 2,FALSE)</f>
        <v>Customer#000001202</v>
      </c>
      <c r="C7680">
        <v>1202</v>
      </c>
      <c r="D7680" t="str">
        <f>VLOOKUP(orders!C7680,customers!$A$2:$G$1501,7,FALSE)</f>
        <v>BUILDING</v>
      </c>
      <c r="E7680">
        <f>VLOOKUP(C7680,customers!$A$2:$D$1501, 4,FALSE)</f>
        <v>0</v>
      </c>
      <c r="F7680" t="str">
        <f>VLOOKUP(E7680,nation!$A$2:$B$26, 2,FALSE)</f>
        <v>ALGERIA</v>
      </c>
      <c r="G7680">
        <f>VLOOKUP(orders!F7680,nation!$B$2:$C$26,2,FALSE)</f>
        <v>0</v>
      </c>
      <c r="H7680" t="str">
        <f>HLOOKUP(orders!G7680,region_horz!$B$1:$F$2,2,FALSE)</f>
        <v>AFRICA</v>
      </c>
      <c r="I7680" t="s">
        <v>9</v>
      </c>
      <c r="J7680">
        <v>111369.84</v>
      </c>
      <c r="K7680" s="1">
        <v>35846</v>
      </c>
      <c r="L7680" t="s">
        <v>31</v>
      </c>
      <c r="M7680" t="s">
        <v>1126</v>
      </c>
      <c r="N7680">
        <v>0</v>
      </c>
      <c r="O7680" t="s">
        <v>8670</v>
      </c>
    </row>
    <row r="7681" spans="1:15" x14ac:dyDescent="0.2">
      <c r="A7681">
        <v>30720</v>
      </c>
      <c r="B7681" t="str">
        <f>VLOOKUP(orders!C7681,customers!$A$2:$B$1501, 2,FALSE)</f>
        <v>Customer#000001033</v>
      </c>
      <c r="C7681">
        <v>1033</v>
      </c>
      <c r="D7681" t="str">
        <f>VLOOKUP(orders!C7681,customers!$A$2:$G$1501,7,FALSE)</f>
        <v>BUILDING</v>
      </c>
      <c r="E7681">
        <f>VLOOKUP(C7681,customers!$A$2:$D$1501, 4,FALSE)</f>
        <v>8</v>
      </c>
      <c r="F7681" t="str">
        <f>VLOOKUP(E7681,nation!$A$2:$B$26, 2,FALSE)</f>
        <v>INDIA</v>
      </c>
      <c r="G7681">
        <f>VLOOKUP(orders!F7681,nation!$B$2:$C$26,2,FALSE)</f>
        <v>2</v>
      </c>
      <c r="H7681" t="str">
        <f>HLOOKUP(orders!G7681,region_horz!$B$1:$F$2,2,FALSE)</f>
        <v>ASIA</v>
      </c>
      <c r="I7681" t="s">
        <v>16</v>
      </c>
      <c r="J7681">
        <v>205577.51</v>
      </c>
      <c r="K7681" s="1">
        <v>33875</v>
      </c>
      <c r="L7681" t="s">
        <v>10</v>
      </c>
      <c r="M7681" t="s">
        <v>3034</v>
      </c>
      <c r="N7681">
        <v>0</v>
      </c>
      <c r="O7681" t="s">
        <v>8671</v>
      </c>
    </row>
    <row r="7682" spans="1:15" x14ac:dyDescent="0.2">
      <c r="A7682">
        <v>30721</v>
      </c>
      <c r="B7682" t="str">
        <f>VLOOKUP(orders!C7682,customers!$A$2:$B$1501, 2,FALSE)</f>
        <v>Customer#000000370</v>
      </c>
      <c r="C7682">
        <v>370</v>
      </c>
      <c r="D7682" t="str">
        <f>VLOOKUP(orders!C7682,customers!$A$2:$G$1501,7,FALSE)</f>
        <v>FURNITURE</v>
      </c>
      <c r="E7682">
        <f>VLOOKUP(C7682,customers!$A$2:$D$1501, 4,FALSE)</f>
        <v>12</v>
      </c>
      <c r="F7682" t="str">
        <f>VLOOKUP(E7682,nation!$A$2:$B$26, 2,FALSE)</f>
        <v>JAPAN</v>
      </c>
      <c r="G7682">
        <f>VLOOKUP(orders!F7682,nation!$B$2:$C$26,2,FALSE)</f>
        <v>2</v>
      </c>
      <c r="H7682" t="str">
        <f>HLOOKUP(orders!G7682,region_horz!$B$1:$F$2,2,FALSE)</f>
        <v>ASIA</v>
      </c>
      <c r="I7682" t="s">
        <v>9</v>
      </c>
      <c r="J7682">
        <v>43017.94</v>
      </c>
      <c r="K7682" s="1">
        <v>35076</v>
      </c>
      <c r="L7682" t="s">
        <v>10</v>
      </c>
      <c r="M7682" t="s">
        <v>1102</v>
      </c>
      <c r="N7682">
        <v>0</v>
      </c>
      <c r="O7682" t="s">
        <v>8672</v>
      </c>
    </row>
    <row r="7683" spans="1:15" x14ac:dyDescent="0.2">
      <c r="A7683">
        <v>30722</v>
      </c>
      <c r="B7683" t="str">
        <f>VLOOKUP(orders!C7683,customers!$A$2:$B$1501, 2,FALSE)</f>
        <v>Customer#000000694</v>
      </c>
      <c r="C7683">
        <v>694</v>
      </c>
      <c r="D7683" t="str">
        <f>VLOOKUP(orders!C7683,customers!$A$2:$G$1501,7,FALSE)</f>
        <v>BUILDING</v>
      </c>
      <c r="E7683">
        <f>VLOOKUP(C7683,customers!$A$2:$D$1501, 4,FALSE)</f>
        <v>10</v>
      </c>
      <c r="F7683" t="str">
        <f>VLOOKUP(E7683,nation!$A$2:$B$26, 2,FALSE)</f>
        <v>IRAN</v>
      </c>
      <c r="G7683">
        <f>VLOOKUP(orders!F7683,nation!$B$2:$C$26,2,FALSE)</f>
        <v>4</v>
      </c>
      <c r="H7683" t="str">
        <f>HLOOKUP(orders!G7683,region_horz!$B$1:$F$2,2,FALSE)</f>
        <v>MIDDLE EAST</v>
      </c>
      <c r="I7683" t="s">
        <v>16</v>
      </c>
      <c r="J7683">
        <v>38310.11</v>
      </c>
      <c r="K7683" s="1">
        <v>34125</v>
      </c>
      <c r="L7683" t="s">
        <v>10</v>
      </c>
      <c r="M7683" t="s">
        <v>284</v>
      </c>
      <c r="N7683">
        <v>0</v>
      </c>
      <c r="O7683" t="s">
        <v>8673</v>
      </c>
    </row>
    <row r="7684" spans="1:15" x14ac:dyDescent="0.2">
      <c r="A7684">
        <v>30723</v>
      </c>
      <c r="B7684" t="str">
        <f>VLOOKUP(orders!C7684,customers!$A$2:$B$1501, 2,FALSE)</f>
        <v>Customer#000000649</v>
      </c>
      <c r="C7684">
        <v>649</v>
      </c>
      <c r="D7684" t="str">
        <f>VLOOKUP(orders!C7684,customers!$A$2:$G$1501,7,FALSE)</f>
        <v>BUILDING</v>
      </c>
      <c r="E7684">
        <f>VLOOKUP(C7684,customers!$A$2:$D$1501, 4,FALSE)</f>
        <v>11</v>
      </c>
      <c r="F7684" t="str">
        <f>VLOOKUP(E7684,nation!$A$2:$B$26, 2,FALSE)</f>
        <v>IRAQ</v>
      </c>
      <c r="G7684">
        <f>VLOOKUP(orders!F7684,nation!$B$2:$C$26,2,FALSE)</f>
        <v>4</v>
      </c>
      <c r="H7684" t="str">
        <f>HLOOKUP(orders!G7684,region_horz!$B$1:$F$2,2,FALSE)</f>
        <v>MIDDLE EAST</v>
      </c>
      <c r="I7684" t="s">
        <v>9</v>
      </c>
      <c r="J7684">
        <v>69257.03</v>
      </c>
      <c r="K7684" s="1">
        <v>35184</v>
      </c>
      <c r="L7684" t="s">
        <v>26</v>
      </c>
      <c r="M7684" t="s">
        <v>2640</v>
      </c>
      <c r="N7684">
        <v>0</v>
      </c>
      <c r="O7684" t="s">
        <v>8674</v>
      </c>
    </row>
    <row r="7685" spans="1:15" x14ac:dyDescent="0.2">
      <c r="A7685">
        <v>30724</v>
      </c>
      <c r="B7685" t="str">
        <f>VLOOKUP(orders!C7685,customers!$A$2:$B$1501, 2,FALSE)</f>
        <v>Customer#000001345</v>
      </c>
      <c r="C7685">
        <v>1345</v>
      </c>
      <c r="D7685" t="str">
        <f>VLOOKUP(orders!C7685,customers!$A$2:$G$1501,7,FALSE)</f>
        <v>BUILDING</v>
      </c>
      <c r="E7685">
        <f>VLOOKUP(C7685,customers!$A$2:$D$1501, 4,FALSE)</f>
        <v>9</v>
      </c>
      <c r="F7685" t="str">
        <f>VLOOKUP(E7685,nation!$A$2:$B$26, 2,FALSE)</f>
        <v>INDONESIA</v>
      </c>
      <c r="G7685">
        <f>VLOOKUP(orders!F7685,nation!$B$2:$C$26,2,FALSE)</f>
        <v>2</v>
      </c>
      <c r="H7685" t="str">
        <f>HLOOKUP(orders!G7685,region_horz!$B$1:$F$2,2,FALSE)</f>
        <v>ASIA</v>
      </c>
      <c r="I7685" t="s">
        <v>9</v>
      </c>
      <c r="J7685">
        <v>36921.08</v>
      </c>
      <c r="K7685" s="1">
        <v>35123</v>
      </c>
      <c r="L7685" t="s">
        <v>26</v>
      </c>
      <c r="M7685" t="s">
        <v>1882</v>
      </c>
      <c r="N7685">
        <v>0</v>
      </c>
      <c r="O7685" t="s">
        <v>8675</v>
      </c>
    </row>
    <row r="7686" spans="1:15" x14ac:dyDescent="0.2">
      <c r="A7686">
        <v>30725</v>
      </c>
      <c r="B7686" t="str">
        <f>VLOOKUP(orders!C7686,customers!$A$2:$B$1501, 2,FALSE)</f>
        <v>Customer#000000401</v>
      </c>
      <c r="C7686">
        <v>401</v>
      </c>
      <c r="D7686" t="str">
        <f>VLOOKUP(orders!C7686,customers!$A$2:$G$1501,7,FALSE)</f>
        <v>BUILDING</v>
      </c>
      <c r="E7686">
        <f>VLOOKUP(C7686,customers!$A$2:$D$1501, 4,FALSE)</f>
        <v>19</v>
      </c>
      <c r="F7686" t="str">
        <f>VLOOKUP(E7686,nation!$A$2:$B$26, 2,FALSE)</f>
        <v>ROMANIA</v>
      </c>
      <c r="G7686">
        <f>VLOOKUP(orders!F7686,nation!$B$2:$C$26,2,FALSE)</f>
        <v>3</v>
      </c>
      <c r="H7686" t="str">
        <f>HLOOKUP(orders!G7686,region_horz!$B$1:$F$2,2,FALSE)</f>
        <v>EUROPE</v>
      </c>
      <c r="I7686" t="s">
        <v>16</v>
      </c>
      <c r="J7686">
        <v>222619.44</v>
      </c>
      <c r="K7686" s="1">
        <v>34697</v>
      </c>
      <c r="L7686" t="s">
        <v>31</v>
      </c>
      <c r="M7686" t="s">
        <v>2787</v>
      </c>
      <c r="N7686">
        <v>0</v>
      </c>
      <c r="O7686" t="s">
        <v>8676</v>
      </c>
    </row>
    <row r="7687" spans="1:15" x14ac:dyDescent="0.2">
      <c r="A7687">
        <v>30726</v>
      </c>
      <c r="B7687" t="str">
        <f>VLOOKUP(orders!C7687,customers!$A$2:$B$1501, 2,FALSE)</f>
        <v>Customer#000000878</v>
      </c>
      <c r="C7687">
        <v>878</v>
      </c>
      <c r="D7687" t="str">
        <f>VLOOKUP(orders!C7687,customers!$A$2:$G$1501,7,FALSE)</f>
        <v>FURNITURE</v>
      </c>
      <c r="E7687">
        <f>VLOOKUP(C7687,customers!$A$2:$D$1501, 4,FALSE)</f>
        <v>15</v>
      </c>
      <c r="F7687" t="str">
        <f>VLOOKUP(E7687,nation!$A$2:$B$26, 2,FALSE)</f>
        <v>MOROCCO</v>
      </c>
      <c r="G7687">
        <f>VLOOKUP(orders!F7687,nation!$B$2:$C$26,2,FALSE)</f>
        <v>0</v>
      </c>
      <c r="H7687" t="str">
        <f>HLOOKUP(orders!G7687,region_horz!$B$1:$F$2,2,FALSE)</f>
        <v>AFRICA</v>
      </c>
      <c r="I7687" t="s">
        <v>16</v>
      </c>
      <c r="J7687">
        <v>69291.69</v>
      </c>
      <c r="K7687" s="1">
        <v>34664</v>
      </c>
      <c r="L7687" t="s">
        <v>31</v>
      </c>
      <c r="M7687" t="s">
        <v>205</v>
      </c>
      <c r="N7687">
        <v>0</v>
      </c>
      <c r="O7687" t="s">
        <v>8677</v>
      </c>
    </row>
    <row r="7688" spans="1:15" x14ac:dyDescent="0.2">
      <c r="A7688">
        <v>30727</v>
      </c>
      <c r="B7688" t="str">
        <f>VLOOKUP(orders!C7688,customers!$A$2:$B$1501, 2,FALSE)</f>
        <v>Customer#000001063</v>
      </c>
      <c r="C7688">
        <v>1063</v>
      </c>
      <c r="D7688" t="str">
        <f>VLOOKUP(orders!C7688,customers!$A$2:$G$1501,7,FALSE)</f>
        <v>MACHINERY</v>
      </c>
      <c r="E7688">
        <f>VLOOKUP(C7688,customers!$A$2:$D$1501, 4,FALSE)</f>
        <v>21</v>
      </c>
      <c r="F7688" t="str">
        <f>VLOOKUP(E7688,nation!$A$2:$B$26, 2,FALSE)</f>
        <v>VIETNAM</v>
      </c>
      <c r="G7688">
        <f>VLOOKUP(orders!F7688,nation!$B$2:$C$26,2,FALSE)</f>
        <v>2</v>
      </c>
      <c r="H7688" t="str">
        <f>HLOOKUP(orders!G7688,region_horz!$B$1:$F$2,2,FALSE)</f>
        <v>ASIA</v>
      </c>
      <c r="I7688" t="s">
        <v>16</v>
      </c>
      <c r="J7688">
        <v>243008.49</v>
      </c>
      <c r="K7688" s="1">
        <v>33811</v>
      </c>
      <c r="L7688" t="s">
        <v>31</v>
      </c>
      <c r="M7688" t="s">
        <v>2167</v>
      </c>
      <c r="N7688">
        <v>0</v>
      </c>
      <c r="O7688" t="s">
        <v>8678</v>
      </c>
    </row>
    <row r="7689" spans="1:15" x14ac:dyDescent="0.2">
      <c r="A7689">
        <v>30752</v>
      </c>
      <c r="B7689" t="str">
        <f>VLOOKUP(orders!C7689,customers!$A$2:$B$1501, 2,FALSE)</f>
        <v>Customer#000001309</v>
      </c>
      <c r="C7689">
        <v>1309</v>
      </c>
      <c r="D7689" t="str">
        <f>VLOOKUP(orders!C7689,customers!$A$2:$G$1501,7,FALSE)</f>
        <v>AUTOMOBILE</v>
      </c>
      <c r="E7689">
        <f>VLOOKUP(C7689,customers!$A$2:$D$1501, 4,FALSE)</f>
        <v>10</v>
      </c>
      <c r="F7689" t="str">
        <f>VLOOKUP(E7689,nation!$A$2:$B$26, 2,FALSE)</f>
        <v>IRAN</v>
      </c>
      <c r="G7689">
        <f>VLOOKUP(orders!F7689,nation!$B$2:$C$26,2,FALSE)</f>
        <v>4</v>
      </c>
      <c r="H7689" t="str">
        <f>HLOOKUP(orders!G7689,region_horz!$B$1:$F$2,2,FALSE)</f>
        <v>MIDDLE EAST</v>
      </c>
      <c r="I7689" t="s">
        <v>9</v>
      </c>
      <c r="J7689">
        <v>114166.27</v>
      </c>
      <c r="K7689" s="1">
        <v>35743</v>
      </c>
      <c r="L7689" t="s">
        <v>31</v>
      </c>
      <c r="M7689" t="s">
        <v>4232</v>
      </c>
      <c r="N7689">
        <v>0</v>
      </c>
      <c r="O7689" t="s">
        <v>8679</v>
      </c>
    </row>
    <row r="7690" spans="1:15" x14ac:dyDescent="0.2">
      <c r="A7690">
        <v>30753</v>
      </c>
      <c r="B7690" t="str">
        <f>VLOOKUP(orders!C7690,customers!$A$2:$B$1501, 2,FALSE)</f>
        <v>Customer#000001273</v>
      </c>
      <c r="C7690">
        <v>1273</v>
      </c>
      <c r="D7690" t="str">
        <f>VLOOKUP(orders!C7690,customers!$A$2:$G$1501,7,FALSE)</f>
        <v>AUTOMOBILE</v>
      </c>
      <c r="E7690">
        <f>VLOOKUP(C7690,customers!$A$2:$D$1501, 4,FALSE)</f>
        <v>12</v>
      </c>
      <c r="F7690" t="str">
        <f>VLOOKUP(E7690,nation!$A$2:$B$26, 2,FALSE)</f>
        <v>JAPAN</v>
      </c>
      <c r="G7690">
        <f>VLOOKUP(orders!F7690,nation!$B$2:$C$26,2,FALSE)</f>
        <v>2</v>
      </c>
      <c r="H7690" t="str">
        <f>HLOOKUP(orders!G7690,region_horz!$B$1:$F$2,2,FALSE)</f>
        <v>ASIA</v>
      </c>
      <c r="I7690" t="s">
        <v>9</v>
      </c>
      <c r="J7690">
        <v>143600.19</v>
      </c>
      <c r="K7690" s="1">
        <v>35698</v>
      </c>
      <c r="L7690" t="s">
        <v>26</v>
      </c>
      <c r="M7690" t="s">
        <v>2437</v>
      </c>
      <c r="N7690">
        <v>0</v>
      </c>
      <c r="O7690" t="s">
        <v>8680</v>
      </c>
    </row>
    <row r="7691" spans="1:15" x14ac:dyDescent="0.2">
      <c r="A7691">
        <v>30754</v>
      </c>
      <c r="B7691" t="str">
        <f>VLOOKUP(orders!C7691,customers!$A$2:$B$1501, 2,FALSE)</f>
        <v>Customer#000000490</v>
      </c>
      <c r="C7691">
        <v>490</v>
      </c>
      <c r="D7691" t="str">
        <f>VLOOKUP(orders!C7691,customers!$A$2:$G$1501,7,FALSE)</f>
        <v>FURNITURE</v>
      </c>
      <c r="E7691">
        <f>VLOOKUP(C7691,customers!$A$2:$D$1501, 4,FALSE)</f>
        <v>22</v>
      </c>
      <c r="F7691" t="str">
        <f>VLOOKUP(E7691,nation!$A$2:$B$26, 2,FALSE)</f>
        <v>RUSSIA</v>
      </c>
      <c r="G7691">
        <f>VLOOKUP(orders!F7691,nation!$B$2:$C$26,2,FALSE)</f>
        <v>3</v>
      </c>
      <c r="H7691" t="str">
        <f>HLOOKUP(orders!G7691,region_horz!$B$1:$F$2,2,FALSE)</f>
        <v>EUROPE</v>
      </c>
      <c r="I7691" t="s">
        <v>16</v>
      </c>
      <c r="J7691">
        <v>179307.86</v>
      </c>
      <c r="K7691" s="1">
        <v>34299</v>
      </c>
      <c r="L7691" t="s">
        <v>10</v>
      </c>
      <c r="M7691" t="s">
        <v>269</v>
      </c>
      <c r="N7691">
        <v>0</v>
      </c>
      <c r="O7691" t="s">
        <v>8681</v>
      </c>
    </row>
    <row r="7692" spans="1:15" x14ac:dyDescent="0.2">
      <c r="A7692">
        <v>30755</v>
      </c>
      <c r="B7692" t="str">
        <f>VLOOKUP(orders!C7692,customers!$A$2:$B$1501, 2,FALSE)</f>
        <v>Customer#000000979</v>
      </c>
      <c r="C7692">
        <v>979</v>
      </c>
      <c r="D7692" t="str">
        <f>VLOOKUP(orders!C7692,customers!$A$2:$G$1501,7,FALSE)</f>
        <v>MACHINERY</v>
      </c>
      <c r="E7692">
        <f>VLOOKUP(C7692,customers!$A$2:$D$1501, 4,FALSE)</f>
        <v>18</v>
      </c>
      <c r="F7692" t="str">
        <f>VLOOKUP(E7692,nation!$A$2:$B$26, 2,FALSE)</f>
        <v>CHINA</v>
      </c>
      <c r="G7692">
        <f>VLOOKUP(orders!F7692,nation!$B$2:$C$26,2,FALSE)</f>
        <v>2</v>
      </c>
      <c r="H7692" t="str">
        <f>HLOOKUP(orders!G7692,region_horz!$B$1:$F$2,2,FALSE)</f>
        <v>ASIA</v>
      </c>
      <c r="I7692" t="s">
        <v>9</v>
      </c>
      <c r="J7692">
        <v>210628.08</v>
      </c>
      <c r="K7692" s="1">
        <v>35839</v>
      </c>
      <c r="L7692" t="s">
        <v>13</v>
      </c>
      <c r="M7692" t="s">
        <v>1750</v>
      </c>
      <c r="N7692">
        <v>0</v>
      </c>
      <c r="O7692" t="s">
        <v>8682</v>
      </c>
    </row>
    <row r="7693" spans="1:15" x14ac:dyDescent="0.2">
      <c r="A7693">
        <v>30756</v>
      </c>
      <c r="B7693" t="str">
        <f>VLOOKUP(orders!C7693,customers!$A$2:$B$1501, 2,FALSE)</f>
        <v>Customer#000000764</v>
      </c>
      <c r="C7693">
        <v>764</v>
      </c>
      <c r="D7693" t="str">
        <f>VLOOKUP(orders!C7693,customers!$A$2:$G$1501,7,FALSE)</f>
        <v>MACHINERY</v>
      </c>
      <c r="E7693">
        <f>VLOOKUP(C7693,customers!$A$2:$D$1501, 4,FALSE)</f>
        <v>16</v>
      </c>
      <c r="F7693" t="str">
        <f>VLOOKUP(E7693,nation!$A$2:$B$26, 2,FALSE)</f>
        <v>MOZAMBIQUE</v>
      </c>
      <c r="G7693">
        <f>VLOOKUP(orders!F7693,nation!$B$2:$C$26,2,FALSE)</f>
        <v>0</v>
      </c>
      <c r="H7693" t="str">
        <f>HLOOKUP(orders!G7693,region_horz!$B$1:$F$2,2,FALSE)</f>
        <v>AFRICA</v>
      </c>
      <c r="I7693" t="s">
        <v>9</v>
      </c>
      <c r="J7693">
        <v>156117.64000000001</v>
      </c>
      <c r="K7693" s="1">
        <v>35693</v>
      </c>
      <c r="L7693" t="s">
        <v>23</v>
      </c>
      <c r="M7693" t="s">
        <v>1060</v>
      </c>
      <c r="N7693">
        <v>0</v>
      </c>
      <c r="O7693" t="s">
        <v>8683</v>
      </c>
    </row>
    <row r="7694" spans="1:15" x14ac:dyDescent="0.2">
      <c r="A7694">
        <v>30757</v>
      </c>
      <c r="B7694" t="str">
        <f>VLOOKUP(orders!C7694,customers!$A$2:$B$1501, 2,FALSE)</f>
        <v>Customer#000000656</v>
      </c>
      <c r="C7694">
        <v>656</v>
      </c>
      <c r="D7694" t="str">
        <f>VLOOKUP(orders!C7694,customers!$A$2:$G$1501,7,FALSE)</f>
        <v>AUTOMOBILE</v>
      </c>
      <c r="E7694">
        <f>VLOOKUP(C7694,customers!$A$2:$D$1501, 4,FALSE)</f>
        <v>5</v>
      </c>
      <c r="F7694" t="str">
        <f>VLOOKUP(E7694,nation!$A$2:$B$26, 2,FALSE)</f>
        <v>ETHIOPIA</v>
      </c>
      <c r="G7694">
        <f>VLOOKUP(orders!F7694,nation!$B$2:$C$26,2,FALSE)</f>
        <v>0</v>
      </c>
      <c r="H7694" t="str">
        <f>HLOOKUP(orders!G7694,region_horz!$B$1:$F$2,2,FALSE)</f>
        <v>AFRICA</v>
      </c>
      <c r="I7694" t="s">
        <v>16</v>
      </c>
      <c r="J7694">
        <v>81469.64</v>
      </c>
      <c r="K7694" s="1">
        <v>34330</v>
      </c>
      <c r="L7694" t="s">
        <v>31</v>
      </c>
      <c r="M7694" t="s">
        <v>1057</v>
      </c>
      <c r="N7694">
        <v>0</v>
      </c>
      <c r="O7694" t="s">
        <v>8684</v>
      </c>
    </row>
    <row r="7695" spans="1:15" x14ac:dyDescent="0.2">
      <c r="A7695">
        <v>30758</v>
      </c>
      <c r="B7695" t="str">
        <f>VLOOKUP(orders!C7695,customers!$A$2:$B$1501, 2,FALSE)</f>
        <v>Customer#000000487</v>
      </c>
      <c r="C7695">
        <v>487</v>
      </c>
      <c r="D7695" t="str">
        <f>VLOOKUP(orders!C7695,customers!$A$2:$G$1501,7,FALSE)</f>
        <v>AUTOMOBILE</v>
      </c>
      <c r="E7695">
        <f>VLOOKUP(C7695,customers!$A$2:$D$1501, 4,FALSE)</f>
        <v>2</v>
      </c>
      <c r="F7695" t="str">
        <f>VLOOKUP(E7695,nation!$A$2:$B$26, 2,FALSE)</f>
        <v>BRAZIL</v>
      </c>
      <c r="G7695">
        <f>VLOOKUP(orders!F7695,nation!$B$2:$C$26,2,FALSE)</f>
        <v>1</v>
      </c>
      <c r="H7695" t="str">
        <f>HLOOKUP(orders!G7695,region_horz!$B$1:$F$2,2,FALSE)</f>
        <v>AMERICA</v>
      </c>
      <c r="I7695" t="s">
        <v>9</v>
      </c>
      <c r="J7695">
        <v>64708.12</v>
      </c>
      <c r="K7695" s="1">
        <v>35983</v>
      </c>
      <c r="L7695" t="s">
        <v>10</v>
      </c>
      <c r="M7695" t="s">
        <v>78</v>
      </c>
      <c r="N7695">
        <v>0</v>
      </c>
      <c r="O7695" t="s">
        <v>8685</v>
      </c>
    </row>
    <row r="7696" spans="1:15" x14ac:dyDescent="0.2">
      <c r="A7696">
        <v>30759</v>
      </c>
      <c r="B7696" t="str">
        <f>VLOOKUP(orders!C7696,customers!$A$2:$B$1501, 2,FALSE)</f>
        <v>Customer#000000448</v>
      </c>
      <c r="C7696">
        <v>448</v>
      </c>
      <c r="D7696" t="str">
        <f>VLOOKUP(orders!C7696,customers!$A$2:$G$1501,7,FALSE)</f>
        <v>BUILDING</v>
      </c>
      <c r="E7696">
        <f>VLOOKUP(C7696,customers!$A$2:$D$1501, 4,FALSE)</f>
        <v>24</v>
      </c>
      <c r="F7696" t="str">
        <f>VLOOKUP(E7696,nation!$A$2:$B$26, 2,FALSE)</f>
        <v>UNITED STATES</v>
      </c>
      <c r="G7696">
        <f>VLOOKUP(orders!F7696,nation!$B$2:$C$26,2,FALSE)</f>
        <v>1</v>
      </c>
      <c r="H7696" t="str">
        <f>HLOOKUP(orders!G7696,region_horz!$B$1:$F$2,2,FALSE)</f>
        <v>AMERICA</v>
      </c>
      <c r="I7696" t="s">
        <v>16</v>
      </c>
      <c r="J7696">
        <v>43366.57</v>
      </c>
      <c r="K7696" s="1">
        <v>34463</v>
      </c>
      <c r="L7696" t="s">
        <v>23</v>
      </c>
      <c r="M7696" t="s">
        <v>6972</v>
      </c>
      <c r="N7696">
        <v>0</v>
      </c>
      <c r="O7696" t="s">
        <v>8686</v>
      </c>
    </row>
    <row r="7697" spans="1:15" x14ac:dyDescent="0.2">
      <c r="A7697">
        <v>30784</v>
      </c>
      <c r="B7697" t="str">
        <f>VLOOKUP(orders!C7697,customers!$A$2:$B$1501, 2,FALSE)</f>
        <v>Customer#000000490</v>
      </c>
      <c r="C7697">
        <v>490</v>
      </c>
      <c r="D7697" t="str">
        <f>VLOOKUP(orders!C7697,customers!$A$2:$G$1501,7,FALSE)</f>
        <v>FURNITURE</v>
      </c>
      <c r="E7697">
        <f>VLOOKUP(C7697,customers!$A$2:$D$1501, 4,FALSE)</f>
        <v>22</v>
      </c>
      <c r="F7697" t="str">
        <f>VLOOKUP(E7697,nation!$A$2:$B$26, 2,FALSE)</f>
        <v>RUSSIA</v>
      </c>
      <c r="G7697">
        <f>VLOOKUP(orders!F7697,nation!$B$2:$C$26,2,FALSE)</f>
        <v>3</v>
      </c>
      <c r="H7697" t="str">
        <f>HLOOKUP(orders!G7697,region_horz!$B$1:$F$2,2,FALSE)</f>
        <v>EUROPE</v>
      </c>
      <c r="I7697" t="s">
        <v>16</v>
      </c>
      <c r="J7697">
        <v>160284.38</v>
      </c>
      <c r="K7697" s="1">
        <v>33732</v>
      </c>
      <c r="L7697" t="s">
        <v>31</v>
      </c>
      <c r="M7697" t="s">
        <v>4586</v>
      </c>
      <c r="N7697">
        <v>0</v>
      </c>
      <c r="O7697" t="s">
        <v>8687</v>
      </c>
    </row>
    <row r="7698" spans="1:15" x14ac:dyDescent="0.2">
      <c r="A7698">
        <v>30785</v>
      </c>
      <c r="B7698" t="str">
        <f>VLOOKUP(orders!C7698,customers!$A$2:$B$1501, 2,FALSE)</f>
        <v>Customer#000000872</v>
      </c>
      <c r="C7698">
        <v>872</v>
      </c>
      <c r="D7698" t="str">
        <f>VLOOKUP(orders!C7698,customers!$A$2:$G$1501,7,FALSE)</f>
        <v>BUILDING</v>
      </c>
      <c r="E7698">
        <f>VLOOKUP(C7698,customers!$A$2:$D$1501, 4,FALSE)</f>
        <v>17</v>
      </c>
      <c r="F7698" t="str">
        <f>VLOOKUP(E7698,nation!$A$2:$B$26, 2,FALSE)</f>
        <v>PERU</v>
      </c>
      <c r="G7698">
        <f>VLOOKUP(orders!F7698,nation!$B$2:$C$26,2,FALSE)</f>
        <v>1</v>
      </c>
      <c r="H7698" t="str">
        <f>HLOOKUP(orders!G7698,region_horz!$B$1:$F$2,2,FALSE)</f>
        <v>AMERICA</v>
      </c>
      <c r="I7698" t="s">
        <v>16</v>
      </c>
      <c r="J7698">
        <v>131272.32000000001</v>
      </c>
      <c r="K7698" s="1">
        <v>34519</v>
      </c>
      <c r="L7698" t="s">
        <v>26</v>
      </c>
      <c r="M7698" t="s">
        <v>519</v>
      </c>
      <c r="N7698">
        <v>0</v>
      </c>
      <c r="O7698" t="s">
        <v>8688</v>
      </c>
    </row>
    <row r="7699" spans="1:15" x14ac:dyDescent="0.2">
      <c r="A7699">
        <v>30786</v>
      </c>
      <c r="B7699" t="str">
        <f>VLOOKUP(orders!C7699,customers!$A$2:$B$1501, 2,FALSE)</f>
        <v>Customer#000000682</v>
      </c>
      <c r="C7699">
        <v>682</v>
      </c>
      <c r="D7699" t="str">
        <f>VLOOKUP(orders!C7699,customers!$A$2:$G$1501,7,FALSE)</f>
        <v>AUTOMOBILE</v>
      </c>
      <c r="E7699">
        <f>VLOOKUP(C7699,customers!$A$2:$D$1501, 4,FALSE)</f>
        <v>15</v>
      </c>
      <c r="F7699" t="str">
        <f>VLOOKUP(E7699,nation!$A$2:$B$26, 2,FALSE)</f>
        <v>MOROCCO</v>
      </c>
      <c r="G7699">
        <f>VLOOKUP(orders!F7699,nation!$B$2:$C$26,2,FALSE)</f>
        <v>0</v>
      </c>
      <c r="H7699" t="str">
        <f>HLOOKUP(orders!G7699,region_horz!$B$1:$F$2,2,FALSE)</f>
        <v>AFRICA</v>
      </c>
      <c r="I7699" t="s">
        <v>16</v>
      </c>
      <c r="J7699">
        <v>270298.36</v>
      </c>
      <c r="K7699" s="1">
        <v>33802</v>
      </c>
      <c r="L7699" t="s">
        <v>31</v>
      </c>
      <c r="M7699" t="s">
        <v>642</v>
      </c>
      <c r="N7699">
        <v>0</v>
      </c>
      <c r="O7699" t="s">
        <v>8689</v>
      </c>
    </row>
    <row r="7700" spans="1:15" x14ac:dyDescent="0.2">
      <c r="A7700">
        <v>30787</v>
      </c>
      <c r="B7700" t="str">
        <f>VLOOKUP(orders!C7700,customers!$A$2:$B$1501, 2,FALSE)</f>
        <v>Customer#000001042</v>
      </c>
      <c r="C7700">
        <v>1042</v>
      </c>
      <c r="D7700" t="str">
        <f>VLOOKUP(orders!C7700,customers!$A$2:$G$1501,7,FALSE)</f>
        <v>FURNITURE</v>
      </c>
      <c r="E7700">
        <f>VLOOKUP(C7700,customers!$A$2:$D$1501, 4,FALSE)</f>
        <v>5</v>
      </c>
      <c r="F7700" t="str">
        <f>VLOOKUP(E7700,nation!$A$2:$B$26, 2,FALSE)</f>
        <v>ETHIOPIA</v>
      </c>
      <c r="G7700">
        <f>VLOOKUP(orders!F7700,nation!$B$2:$C$26,2,FALSE)</f>
        <v>0</v>
      </c>
      <c r="H7700" t="str">
        <f>HLOOKUP(orders!G7700,region_horz!$B$1:$F$2,2,FALSE)</f>
        <v>AFRICA</v>
      </c>
      <c r="I7700" t="s">
        <v>9</v>
      </c>
      <c r="J7700">
        <v>70163.899999999994</v>
      </c>
      <c r="K7700" s="1">
        <v>34970</v>
      </c>
      <c r="L7700" t="s">
        <v>26</v>
      </c>
      <c r="M7700" t="s">
        <v>3419</v>
      </c>
      <c r="N7700">
        <v>0</v>
      </c>
      <c r="O7700" t="s">
        <v>8690</v>
      </c>
    </row>
    <row r="7701" spans="1:15" x14ac:dyDescent="0.2">
      <c r="A7701">
        <v>30788</v>
      </c>
      <c r="B7701" t="str">
        <f>VLOOKUP(orders!C7701,customers!$A$2:$B$1501, 2,FALSE)</f>
        <v>Customer#000000977</v>
      </c>
      <c r="C7701">
        <v>977</v>
      </c>
      <c r="D7701" t="str">
        <f>VLOOKUP(orders!C7701,customers!$A$2:$G$1501,7,FALSE)</f>
        <v>FURNITURE</v>
      </c>
      <c r="E7701">
        <f>VLOOKUP(C7701,customers!$A$2:$D$1501, 4,FALSE)</f>
        <v>2</v>
      </c>
      <c r="F7701" t="str">
        <f>VLOOKUP(E7701,nation!$A$2:$B$26, 2,FALSE)</f>
        <v>BRAZIL</v>
      </c>
      <c r="G7701">
        <f>VLOOKUP(orders!F7701,nation!$B$2:$C$26,2,FALSE)</f>
        <v>1</v>
      </c>
      <c r="H7701" t="str">
        <f>HLOOKUP(orders!G7701,region_horz!$B$1:$F$2,2,FALSE)</f>
        <v>AMERICA</v>
      </c>
      <c r="I7701" t="s">
        <v>16</v>
      </c>
      <c r="J7701">
        <v>162578.17000000001</v>
      </c>
      <c r="K7701" s="1">
        <v>33899</v>
      </c>
      <c r="L7701" t="s">
        <v>26</v>
      </c>
      <c r="M7701" t="s">
        <v>1062</v>
      </c>
      <c r="N7701">
        <v>0</v>
      </c>
      <c r="O7701" t="s">
        <v>8691</v>
      </c>
    </row>
    <row r="7702" spans="1:15" x14ac:dyDescent="0.2">
      <c r="A7702">
        <v>30789</v>
      </c>
      <c r="B7702" t="str">
        <f>VLOOKUP(orders!C7702,customers!$A$2:$B$1501, 2,FALSE)</f>
        <v>Customer#000000316</v>
      </c>
      <c r="C7702">
        <v>316</v>
      </c>
      <c r="D7702" t="str">
        <f>VLOOKUP(orders!C7702,customers!$A$2:$G$1501,7,FALSE)</f>
        <v>MACHINERY</v>
      </c>
      <c r="E7702">
        <f>VLOOKUP(C7702,customers!$A$2:$D$1501, 4,FALSE)</f>
        <v>8</v>
      </c>
      <c r="F7702" t="str">
        <f>VLOOKUP(E7702,nation!$A$2:$B$26, 2,FALSE)</f>
        <v>INDIA</v>
      </c>
      <c r="G7702">
        <f>VLOOKUP(orders!F7702,nation!$B$2:$C$26,2,FALSE)</f>
        <v>2</v>
      </c>
      <c r="H7702" t="str">
        <f>HLOOKUP(orders!G7702,region_horz!$B$1:$F$2,2,FALSE)</f>
        <v>ASIA</v>
      </c>
      <c r="I7702" t="s">
        <v>16</v>
      </c>
      <c r="J7702">
        <v>172863.89</v>
      </c>
      <c r="K7702" s="1">
        <v>34512</v>
      </c>
      <c r="L7702" t="s">
        <v>23</v>
      </c>
      <c r="M7702" t="s">
        <v>2480</v>
      </c>
      <c r="N7702">
        <v>0</v>
      </c>
      <c r="O7702" t="s">
        <v>8692</v>
      </c>
    </row>
    <row r="7703" spans="1:15" x14ac:dyDescent="0.2">
      <c r="A7703">
        <v>30790</v>
      </c>
      <c r="B7703" t="str">
        <f>VLOOKUP(orders!C7703,customers!$A$2:$B$1501, 2,FALSE)</f>
        <v>Customer#000000827</v>
      </c>
      <c r="C7703">
        <v>827</v>
      </c>
      <c r="D7703" t="str">
        <f>VLOOKUP(orders!C7703,customers!$A$2:$G$1501,7,FALSE)</f>
        <v>HOUSEHOLD</v>
      </c>
      <c r="E7703">
        <f>VLOOKUP(C7703,customers!$A$2:$D$1501, 4,FALSE)</f>
        <v>14</v>
      </c>
      <c r="F7703" t="str">
        <f>VLOOKUP(E7703,nation!$A$2:$B$26, 2,FALSE)</f>
        <v>KENYA</v>
      </c>
      <c r="G7703">
        <f>VLOOKUP(orders!F7703,nation!$B$2:$C$26,2,FALSE)</f>
        <v>0</v>
      </c>
      <c r="H7703" t="str">
        <f>HLOOKUP(orders!G7703,region_horz!$B$1:$F$2,2,FALSE)</f>
        <v>AFRICA</v>
      </c>
      <c r="I7703" t="s">
        <v>16</v>
      </c>
      <c r="J7703">
        <v>358882.09</v>
      </c>
      <c r="K7703" s="1">
        <v>33949</v>
      </c>
      <c r="L7703" t="s">
        <v>23</v>
      </c>
      <c r="M7703" t="s">
        <v>395</v>
      </c>
      <c r="N7703">
        <v>0</v>
      </c>
      <c r="O7703" t="s">
        <v>8693</v>
      </c>
    </row>
    <row r="7704" spans="1:15" x14ac:dyDescent="0.2">
      <c r="A7704">
        <v>30791</v>
      </c>
      <c r="B7704" t="str">
        <f>VLOOKUP(orders!C7704,customers!$A$2:$B$1501, 2,FALSE)</f>
        <v>Customer#000000880</v>
      </c>
      <c r="C7704">
        <v>880</v>
      </c>
      <c r="D7704" t="str">
        <f>VLOOKUP(orders!C7704,customers!$A$2:$G$1501,7,FALSE)</f>
        <v>FURNITURE</v>
      </c>
      <c r="E7704">
        <f>VLOOKUP(C7704,customers!$A$2:$D$1501, 4,FALSE)</f>
        <v>8</v>
      </c>
      <c r="F7704" t="str">
        <f>VLOOKUP(E7704,nation!$A$2:$B$26, 2,FALSE)</f>
        <v>INDIA</v>
      </c>
      <c r="G7704">
        <f>VLOOKUP(orders!F7704,nation!$B$2:$C$26,2,FALSE)</f>
        <v>2</v>
      </c>
      <c r="H7704" t="str">
        <f>HLOOKUP(orders!G7704,region_horz!$B$1:$F$2,2,FALSE)</f>
        <v>ASIA</v>
      </c>
      <c r="I7704" t="s">
        <v>9</v>
      </c>
      <c r="J7704">
        <v>119792.73</v>
      </c>
      <c r="K7704" s="1">
        <v>35717</v>
      </c>
      <c r="L7704" t="s">
        <v>26</v>
      </c>
      <c r="M7704" t="s">
        <v>1388</v>
      </c>
      <c r="N7704">
        <v>0</v>
      </c>
      <c r="O7704" t="s">
        <v>8694</v>
      </c>
    </row>
    <row r="7705" spans="1:15" x14ac:dyDescent="0.2">
      <c r="A7705">
        <v>30816</v>
      </c>
      <c r="B7705" t="str">
        <f>VLOOKUP(orders!C7705,customers!$A$2:$B$1501, 2,FALSE)</f>
        <v>Customer#000001075</v>
      </c>
      <c r="C7705">
        <v>1075</v>
      </c>
      <c r="D7705" t="str">
        <f>VLOOKUP(orders!C7705,customers!$A$2:$G$1501,7,FALSE)</f>
        <v>BUILDING</v>
      </c>
      <c r="E7705">
        <f>VLOOKUP(C7705,customers!$A$2:$D$1501, 4,FALSE)</f>
        <v>21</v>
      </c>
      <c r="F7705" t="str">
        <f>VLOOKUP(E7705,nation!$A$2:$B$26, 2,FALSE)</f>
        <v>VIETNAM</v>
      </c>
      <c r="G7705">
        <f>VLOOKUP(orders!F7705,nation!$B$2:$C$26,2,FALSE)</f>
        <v>2</v>
      </c>
      <c r="H7705" t="str">
        <f>HLOOKUP(orders!G7705,region_horz!$B$1:$F$2,2,FALSE)</f>
        <v>ASIA</v>
      </c>
      <c r="I7705" t="s">
        <v>9</v>
      </c>
      <c r="J7705">
        <v>23302.79</v>
      </c>
      <c r="K7705" s="1">
        <v>35395</v>
      </c>
      <c r="L7705" t="s">
        <v>13</v>
      </c>
      <c r="M7705" t="s">
        <v>706</v>
      </c>
      <c r="N7705">
        <v>0</v>
      </c>
      <c r="O7705" t="s">
        <v>8695</v>
      </c>
    </row>
    <row r="7706" spans="1:15" x14ac:dyDescent="0.2">
      <c r="A7706">
        <v>30817</v>
      </c>
      <c r="B7706" t="str">
        <f>VLOOKUP(orders!C7706,customers!$A$2:$B$1501, 2,FALSE)</f>
        <v>Customer#000001285</v>
      </c>
      <c r="C7706">
        <v>1285</v>
      </c>
      <c r="D7706" t="str">
        <f>VLOOKUP(orders!C7706,customers!$A$2:$G$1501,7,FALSE)</f>
        <v>HOUSEHOLD</v>
      </c>
      <c r="E7706">
        <f>VLOOKUP(C7706,customers!$A$2:$D$1501, 4,FALSE)</f>
        <v>19</v>
      </c>
      <c r="F7706" t="str">
        <f>VLOOKUP(E7706,nation!$A$2:$B$26, 2,FALSE)</f>
        <v>ROMANIA</v>
      </c>
      <c r="G7706">
        <f>VLOOKUP(orders!F7706,nation!$B$2:$C$26,2,FALSE)</f>
        <v>3</v>
      </c>
      <c r="H7706" t="str">
        <f>HLOOKUP(orders!G7706,region_horz!$B$1:$F$2,2,FALSE)</f>
        <v>EUROPE</v>
      </c>
      <c r="I7706" t="s">
        <v>9</v>
      </c>
      <c r="J7706">
        <v>128135.58</v>
      </c>
      <c r="K7706" s="1">
        <v>35307</v>
      </c>
      <c r="L7706" t="s">
        <v>26</v>
      </c>
      <c r="M7706" t="s">
        <v>1680</v>
      </c>
      <c r="N7706">
        <v>0</v>
      </c>
      <c r="O7706" t="s">
        <v>8696</v>
      </c>
    </row>
    <row r="7707" spans="1:15" x14ac:dyDescent="0.2">
      <c r="A7707">
        <v>30818</v>
      </c>
      <c r="B7707" t="str">
        <f>VLOOKUP(orders!C7707,customers!$A$2:$B$1501, 2,FALSE)</f>
        <v>Customer#000000056</v>
      </c>
      <c r="C7707">
        <v>56</v>
      </c>
      <c r="D7707" t="str">
        <f>VLOOKUP(orders!C7707,customers!$A$2:$G$1501,7,FALSE)</f>
        <v>FURNITURE</v>
      </c>
      <c r="E7707">
        <f>VLOOKUP(C7707,customers!$A$2:$D$1501, 4,FALSE)</f>
        <v>10</v>
      </c>
      <c r="F7707" t="str">
        <f>VLOOKUP(E7707,nation!$A$2:$B$26, 2,FALSE)</f>
        <v>IRAN</v>
      </c>
      <c r="G7707">
        <f>VLOOKUP(orders!F7707,nation!$B$2:$C$26,2,FALSE)</f>
        <v>4</v>
      </c>
      <c r="H7707" t="str">
        <f>HLOOKUP(orders!G7707,region_horz!$B$1:$F$2,2,FALSE)</f>
        <v>MIDDLE EAST</v>
      </c>
      <c r="I7707" t="s">
        <v>9</v>
      </c>
      <c r="J7707">
        <v>216712.24</v>
      </c>
      <c r="K7707" s="1">
        <v>35633</v>
      </c>
      <c r="L7707" t="s">
        <v>26</v>
      </c>
      <c r="M7707" t="s">
        <v>6756</v>
      </c>
      <c r="N7707">
        <v>0</v>
      </c>
      <c r="O7707" t="s">
        <v>8697</v>
      </c>
    </row>
    <row r="7708" spans="1:15" x14ac:dyDescent="0.2">
      <c r="A7708">
        <v>30819</v>
      </c>
      <c r="B7708" t="str">
        <f>VLOOKUP(orders!C7708,customers!$A$2:$B$1501, 2,FALSE)</f>
        <v>Customer#000000916</v>
      </c>
      <c r="C7708">
        <v>916</v>
      </c>
      <c r="D7708" t="str">
        <f>VLOOKUP(orders!C7708,customers!$A$2:$G$1501,7,FALSE)</f>
        <v>MACHINERY</v>
      </c>
      <c r="E7708">
        <f>VLOOKUP(C7708,customers!$A$2:$D$1501, 4,FALSE)</f>
        <v>23</v>
      </c>
      <c r="F7708" t="str">
        <f>VLOOKUP(E7708,nation!$A$2:$B$26, 2,FALSE)</f>
        <v>UNITED KINGDOM</v>
      </c>
      <c r="G7708">
        <f>VLOOKUP(orders!F7708,nation!$B$2:$C$26,2,FALSE)</f>
        <v>3</v>
      </c>
      <c r="H7708" t="str">
        <f>HLOOKUP(orders!G7708,region_horz!$B$1:$F$2,2,FALSE)</f>
        <v>EUROPE</v>
      </c>
      <c r="I7708" t="s">
        <v>16</v>
      </c>
      <c r="J7708">
        <v>9144.7199999999993</v>
      </c>
      <c r="K7708" s="1">
        <v>33731</v>
      </c>
      <c r="L7708" t="s">
        <v>26</v>
      </c>
      <c r="M7708" t="s">
        <v>1062</v>
      </c>
      <c r="N7708">
        <v>0</v>
      </c>
      <c r="O7708" t="s">
        <v>8698</v>
      </c>
    </row>
    <row r="7709" spans="1:15" x14ac:dyDescent="0.2">
      <c r="A7709">
        <v>30820</v>
      </c>
      <c r="B7709" t="str">
        <f>VLOOKUP(orders!C7709,customers!$A$2:$B$1501, 2,FALSE)</f>
        <v>Customer#000000652</v>
      </c>
      <c r="C7709">
        <v>652</v>
      </c>
      <c r="D7709" t="str">
        <f>VLOOKUP(orders!C7709,customers!$A$2:$G$1501,7,FALSE)</f>
        <v>AUTOMOBILE</v>
      </c>
      <c r="E7709">
        <f>VLOOKUP(C7709,customers!$A$2:$D$1501, 4,FALSE)</f>
        <v>20</v>
      </c>
      <c r="F7709" t="str">
        <f>VLOOKUP(E7709,nation!$A$2:$B$26, 2,FALSE)</f>
        <v>SAUDI ARABIA</v>
      </c>
      <c r="G7709">
        <f>VLOOKUP(orders!F7709,nation!$B$2:$C$26,2,FALSE)</f>
        <v>4</v>
      </c>
      <c r="H7709" t="str">
        <f>HLOOKUP(orders!G7709,region_horz!$B$1:$F$2,2,FALSE)</f>
        <v>MIDDLE EAST</v>
      </c>
      <c r="I7709" t="s">
        <v>16</v>
      </c>
      <c r="J7709">
        <v>59319.55</v>
      </c>
      <c r="K7709" s="1">
        <v>34799</v>
      </c>
      <c r="L7709" t="s">
        <v>13</v>
      </c>
      <c r="M7709" t="s">
        <v>659</v>
      </c>
      <c r="N7709">
        <v>0</v>
      </c>
      <c r="O7709" t="s">
        <v>8699</v>
      </c>
    </row>
    <row r="7710" spans="1:15" x14ac:dyDescent="0.2">
      <c r="A7710">
        <v>30821</v>
      </c>
      <c r="B7710" t="str">
        <f>VLOOKUP(orders!C7710,customers!$A$2:$B$1501, 2,FALSE)</f>
        <v>Customer#000000418</v>
      </c>
      <c r="C7710">
        <v>418</v>
      </c>
      <c r="D7710" t="str">
        <f>VLOOKUP(orders!C7710,customers!$A$2:$G$1501,7,FALSE)</f>
        <v>FURNITURE</v>
      </c>
      <c r="E7710">
        <f>VLOOKUP(C7710,customers!$A$2:$D$1501, 4,FALSE)</f>
        <v>5</v>
      </c>
      <c r="F7710" t="str">
        <f>VLOOKUP(E7710,nation!$A$2:$B$26, 2,FALSE)</f>
        <v>ETHIOPIA</v>
      </c>
      <c r="G7710">
        <f>VLOOKUP(orders!F7710,nation!$B$2:$C$26,2,FALSE)</f>
        <v>0</v>
      </c>
      <c r="H7710" t="str">
        <f>HLOOKUP(orders!G7710,region_horz!$B$1:$F$2,2,FALSE)</f>
        <v>AFRICA</v>
      </c>
      <c r="I7710" t="s">
        <v>16</v>
      </c>
      <c r="J7710">
        <v>139303.07999999999</v>
      </c>
      <c r="K7710" s="1">
        <v>34344</v>
      </c>
      <c r="L7710" t="s">
        <v>31</v>
      </c>
      <c r="M7710" t="s">
        <v>856</v>
      </c>
      <c r="N7710">
        <v>0</v>
      </c>
      <c r="O7710" t="s">
        <v>8700</v>
      </c>
    </row>
    <row r="7711" spans="1:15" x14ac:dyDescent="0.2">
      <c r="A7711">
        <v>30822</v>
      </c>
      <c r="B7711" t="str">
        <f>VLOOKUP(orders!C7711,customers!$A$2:$B$1501, 2,FALSE)</f>
        <v>Customer#000001390</v>
      </c>
      <c r="C7711">
        <v>1390</v>
      </c>
      <c r="D7711" t="str">
        <f>VLOOKUP(orders!C7711,customers!$A$2:$G$1501,7,FALSE)</f>
        <v>HOUSEHOLD</v>
      </c>
      <c r="E7711">
        <f>VLOOKUP(C7711,customers!$A$2:$D$1501, 4,FALSE)</f>
        <v>11</v>
      </c>
      <c r="F7711" t="str">
        <f>VLOOKUP(E7711,nation!$A$2:$B$26, 2,FALSE)</f>
        <v>IRAQ</v>
      </c>
      <c r="G7711">
        <f>VLOOKUP(orders!F7711,nation!$B$2:$C$26,2,FALSE)</f>
        <v>4</v>
      </c>
      <c r="H7711" t="str">
        <f>HLOOKUP(orders!G7711,region_horz!$B$1:$F$2,2,FALSE)</f>
        <v>MIDDLE EAST</v>
      </c>
      <c r="I7711" t="s">
        <v>9</v>
      </c>
      <c r="J7711">
        <v>186213.98</v>
      </c>
      <c r="K7711" s="1">
        <v>35399</v>
      </c>
      <c r="L7711" t="s">
        <v>31</v>
      </c>
      <c r="M7711" t="s">
        <v>1452</v>
      </c>
      <c r="N7711">
        <v>0</v>
      </c>
      <c r="O7711" t="s">
        <v>8701</v>
      </c>
    </row>
    <row r="7712" spans="1:15" x14ac:dyDescent="0.2">
      <c r="A7712">
        <v>30823</v>
      </c>
      <c r="B7712" t="str">
        <f>VLOOKUP(orders!C7712,customers!$A$2:$B$1501, 2,FALSE)</f>
        <v>Customer#000000920</v>
      </c>
      <c r="C7712">
        <v>920</v>
      </c>
      <c r="D7712" t="str">
        <f>VLOOKUP(orders!C7712,customers!$A$2:$G$1501,7,FALSE)</f>
        <v>HOUSEHOLD</v>
      </c>
      <c r="E7712">
        <f>VLOOKUP(C7712,customers!$A$2:$D$1501, 4,FALSE)</f>
        <v>2</v>
      </c>
      <c r="F7712" t="str">
        <f>VLOOKUP(E7712,nation!$A$2:$B$26, 2,FALSE)</f>
        <v>BRAZIL</v>
      </c>
      <c r="G7712">
        <f>VLOOKUP(orders!F7712,nation!$B$2:$C$26,2,FALSE)</f>
        <v>1</v>
      </c>
      <c r="H7712" t="str">
        <f>HLOOKUP(orders!G7712,region_horz!$B$1:$F$2,2,FALSE)</f>
        <v>AMERICA</v>
      </c>
      <c r="I7712" t="s">
        <v>9</v>
      </c>
      <c r="J7712">
        <v>240499.7</v>
      </c>
      <c r="K7712" s="1">
        <v>35491</v>
      </c>
      <c r="L7712" t="s">
        <v>23</v>
      </c>
      <c r="M7712" t="s">
        <v>2946</v>
      </c>
      <c r="N7712">
        <v>0</v>
      </c>
      <c r="O7712" t="s">
        <v>8702</v>
      </c>
    </row>
    <row r="7713" spans="1:15" x14ac:dyDescent="0.2">
      <c r="A7713">
        <v>30848</v>
      </c>
      <c r="B7713" t="str">
        <f>VLOOKUP(orders!C7713,customers!$A$2:$B$1501, 2,FALSE)</f>
        <v>Customer#000000262</v>
      </c>
      <c r="C7713">
        <v>262</v>
      </c>
      <c r="D7713" t="str">
        <f>VLOOKUP(orders!C7713,customers!$A$2:$G$1501,7,FALSE)</f>
        <v>AUTOMOBILE</v>
      </c>
      <c r="E7713">
        <f>VLOOKUP(C7713,customers!$A$2:$D$1501, 4,FALSE)</f>
        <v>4</v>
      </c>
      <c r="F7713" t="str">
        <f>VLOOKUP(E7713,nation!$A$2:$B$26, 2,FALSE)</f>
        <v>EGYPT</v>
      </c>
      <c r="G7713">
        <f>VLOOKUP(orders!F7713,nation!$B$2:$C$26,2,FALSE)</f>
        <v>4</v>
      </c>
      <c r="H7713" t="str">
        <f>HLOOKUP(orders!G7713,region_horz!$B$1:$F$2,2,FALSE)</f>
        <v>MIDDLE EAST</v>
      </c>
      <c r="I7713" t="s">
        <v>48</v>
      </c>
      <c r="J7713">
        <v>172277.88</v>
      </c>
      <c r="K7713" s="1">
        <v>34821</v>
      </c>
      <c r="L7713" t="s">
        <v>31</v>
      </c>
      <c r="M7713" t="s">
        <v>961</v>
      </c>
      <c r="N7713">
        <v>0</v>
      </c>
      <c r="O7713" t="s">
        <v>8703</v>
      </c>
    </row>
    <row r="7714" spans="1:15" x14ac:dyDescent="0.2">
      <c r="A7714">
        <v>30849</v>
      </c>
      <c r="B7714" t="str">
        <f>VLOOKUP(orders!C7714,customers!$A$2:$B$1501, 2,FALSE)</f>
        <v>Customer#000000568</v>
      </c>
      <c r="C7714">
        <v>568</v>
      </c>
      <c r="D7714" t="str">
        <f>VLOOKUP(orders!C7714,customers!$A$2:$G$1501,7,FALSE)</f>
        <v>BUILDING</v>
      </c>
      <c r="E7714">
        <f>VLOOKUP(C7714,customers!$A$2:$D$1501, 4,FALSE)</f>
        <v>13</v>
      </c>
      <c r="F7714" t="str">
        <f>VLOOKUP(E7714,nation!$A$2:$B$26, 2,FALSE)</f>
        <v>JORDAN</v>
      </c>
      <c r="G7714">
        <f>VLOOKUP(orders!F7714,nation!$B$2:$C$26,2,FALSE)</f>
        <v>4</v>
      </c>
      <c r="H7714" t="str">
        <f>HLOOKUP(orders!G7714,region_horz!$B$1:$F$2,2,FALSE)</f>
        <v>MIDDLE EAST</v>
      </c>
      <c r="I7714" t="s">
        <v>9</v>
      </c>
      <c r="J7714">
        <v>191857.36</v>
      </c>
      <c r="K7714" s="1">
        <v>35135</v>
      </c>
      <c r="L7714" t="s">
        <v>31</v>
      </c>
      <c r="M7714" t="s">
        <v>78</v>
      </c>
      <c r="N7714">
        <v>0</v>
      </c>
      <c r="O7714" t="s">
        <v>8704</v>
      </c>
    </row>
    <row r="7715" spans="1:15" x14ac:dyDescent="0.2">
      <c r="A7715">
        <v>30850</v>
      </c>
      <c r="B7715" t="str">
        <f>VLOOKUP(orders!C7715,customers!$A$2:$B$1501, 2,FALSE)</f>
        <v>Customer#000000193</v>
      </c>
      <c r="C7715">
        <v>193</v>
      </c>
      <c r="D7715" t="str">
        <f>VLOOKUP(orders!C7715,customers!$A$2:$G$1501,7,FALSE)</f>
        <v>MACHINERY</v>
      </c>
      <c r="E7715">
        <f>VLOOKUP(C7715,customers!$A$2:$D$1501, 4,FALSE)</f>
        <v>23</v>
      </c>
      <c r="F7715" t="str">
        <f>VLOOKUP(E7715,nation!$A$2:$B$26, 2,FALSE)</f>
        <v>UNITED KINGDOM</v>
      </c>
      <c r="G7715">
        <f>VLOOKUP(orders!F7715,nation!$B$2:$C$26,2,FALSE)</f>
        <v>3</v>
      </c>
      <c r="H7715" t="str">
        <f>HLOOKUP(orders!G7715,region_horz!$B$1:$F$2,2,FALSE)</f>
        <v>EUROPE</v>
      </c>
      <c r="I7715" t="s">
        <v>16</v>
      </c>
      <c r="J7715">
        <v>78132.479999999996</v>
      </c>
      <c r="K7715" s="1">
        <v>33750</v>
      </c>
      <c r="L7715" t="s">
        <v>26</v>
      </c>
      <c r="M7715" t="s">
        <v>2287</v>
      </c>
      <c r="N7715">
        <v>0</v>
      </c>
      <c r="O7715" t="s">
        <v>8705</v>
      </c>
    </row>
    <row r="7716" spans="1:15" x14ac:dyDescent="0.2">
      <c r="A7716">
        <v>30851</v>
      </c>
      <c r="B7716" t="str">
        <f>VLOOKUP(orders!C7716,customers!$A$2:$B$1501, 2,FALSE)</f>
        <v>Customer#000000364</v>
      </c>
      <c r="C7716">
        <v>364</v>
      </c>
      <c r="D7716" t="str">
        <f>VLOOKUP(orders!C7716,customers!$A$2:$G$1501,7,FALSE)</f>
        <v>HOUSEHOLD</v>
      </c>
      <c r="E7716">
        <f>VLOOKUP(C7716,customers!$A$2:$D$1501, 4,FALSE)</f>
        <v>23</v>
      </c>
      <c r="F7716" t="str">
        <f>VLOOKUP(E7716,nation!$A$2:$B$26, 2,FALSE)</f>
        <v>UNITED KINGDOM</v>
      </c>
      <c r="G7716">
        <f>VLOOKUP(orders!F7716,nation!$B$2:$C$26,2,FALSE)</f>
        <v>3</v>
      </c>
      <c r="H7716" t="str">
        <f>HLOOKUP(orders!G7716,region_horz!$B$1:$F$2,2,FALSE)</f>
        <v>EUROPE</v>
      </c>
      <c r="I7716" t="s">
        <v>16</v>
      </c>
      <c r="J7716">
        <v>11759.57</v>
      </c>
      <c r="K7716" s="1">
        <v>34234</v>
      </c>
      <c r="L7716" t="s">
        <v>10</v>
      </c>
      <c r="M7716" t="s">
        <v>148</v>
      </c>
      <c r="N7716">
        <v>0</v>
      </c>
      <c r="O7716" t="s">
        <v>8706</v>
      </c>
    </row>
    <row r="7717" spans="1:15" x14ac:dyDescent="0.2">
      <c r="A7717">
        <v>30852</v>
      </c>
      <c r="B7717" t="str">
        <f>VLOOKUP(orders!C7717,customers!$A$2:$B$1501, 2,FALSE)</f>
        <v>Customer#000000664</v>
      </c>
      <c r="C7717">
        <v>664</v>
      </c>
      <c r="D7717" t="str">
        <f>VLOOKUP(orders!C7717,customers!$A$2:$G$1501,7,FALSE)</f>
        <v>BUILDING</v>
      </c>
      <c r="E7717">
        <f>VLOOKUP(C7717,customers!$A$2:$D$1501, 4,FALSE)</f>
        <v>15</v>
      </c>
      <c r="F7717" t="str">
        <f>VLOOKUP(E7717,nation!$A$2:$B$26, 2,FALSE)</f>
        <v>MOROCCO</v>
      </c>
      <c r="G7717">
        <f>VLOOKUP(orders!F7717,nation!$B$2:$C$26,2,FALSE)</f>
        <v>0</v>
      </c>
      <c r="H7717" t="str">
        <f>HLOOKUP(orders!G7717,region_horz!$B$1:$F$2,2,FALSE)</f>
        <v>AFRICA</v>
      </c>
      <c r="I7717" t="s">
        <v>16</v>
      </c>
      <c r="J7717">
        <v>175061.12</v>
      </c>
      <c r="K7717" s="1">
        <v>34469</v>
      </c>
      <c r="L7717" t="s">
        <v>13</v>
      </c>
      <c r="M7717" t="s">
        <v>715</v>
      </c>
      <c r="N7717">
        <v>0</v>
      </c>
      <c r="O7717" t="s">
        <v>8707</v>
      </c>
    </row>
    <row r="7718" spans="1:15" x14ac:dyDescent="0.2">
      <c r="A7718">
        <v>30853</v>
      </c>
      <c r="B7718" t="str">
        <f>VLOOKUP(orders!C7718,customers!$A$2:$B$1501, 2,FALSE)</f>
        <v>Customer#000001105</v>
      </c>
      <c r="C7718">
        <v>1105</v>
      </c>
      <c r="D7718" t="str">
        <f>VLOOKUP(orders!C7718,customers!$A$2:$G$1501,7,FALSE)</f>
        <v>FURNITURE</v>
      </c>
      <c r="E7718">
        <f>VLOOKUP(C7718,customers!$A$2:$D$1501, 4,FALSE)</f>
        <v>22</v>
      </c>
      <c r="F7718" t="str">
        <f>VLOOKUP(E7718,nation!$A$2:$B$26, 2,FALSE)</f>
        <v>RUSSIA</v>
      </c>
      <c r="G7718">
        <f>VLOOKUP(orders!F7718,nation!$B$2:$C$26,2,FALSE)</f>
        <v>3</v>
      </c>
      <c r="H7718" t="str">
        <f>HLOOKUP(orders!G7718,region_horz!$B$1:$F$2,2,FALSE)</f>
        <v>EUROPE</v>
      </c>
      <c r="I7718" t="s">
        <v>9</v>
      </c>
      <c r="J7718">
        <v>245930.72</v>
      </c>
      <c r="K7718" s="1">
        <v>34908</v>
      </c>
      <c r="L7718" t="s">
        <v>31</v>
      </c>
      <c r="M7718" t="s">
        <v>2381</v>
      </c>
      <c r="N7718">
        <v>0</v>
      </c>
      <c r="O7718" t="s">
        <v>8708</v>
      </c>
    </row>
    <row r="7719" spans="1:15" x14ac:dyDescent="0.2">
      <c r="A7719">
        <v>30854</v>
      </c>
      <c r="B7719" t="str">
        <f>VLOOKUP(orders!C7719,customers!$A$2:$B$1501, 2,FALSE)</f>
        <v>Customer#000000421</v>
      </c>
      <c r="C7719">
        <v>421</v>
      </c>
      <c r="D7719" t="str">
        <f>VLOOKUP(orders!C7719,customers!$A$2:$G$1501,7,FALSE)</f>
        <v>FURNITURE</v>
      </c>
      <c r="E7719">
        <f>VLOOKUP(C7719,customers!$A$2:$D$1501, 4,FALSE)</f>
        <v>13</v>
      </c>
      <c r="F7719" t="str">
        <f>VLOOKUP(E7719,nation!$A$2:$B$26, 2,FALSE)</f>
        <v>JORDAN</v>
      </c>
      <c r="G7719">
        <f>VLOOKUP(orders!F7719,nation!$B$2:$C$26,2,FALSE)</f>
        <v>4</v>
      </c>
      <c r="H7719" t="str">
        <f>HLOOKUP(orders!G7719,region_horz!$B$1:$F$2,2,FALSE)</f>
        <v>MIDDLE EAST</v>
      </c>
      <c r="I7719" t="s">
        <v>9</v>
      </c>
      <c r="J7719">
        <v>164074.23000000001</v>
      </c>
      <c r="K7719" s="1">
        <v>35489</v>
      </c>
      <c r="L7719" t="s">
        <v>10</v>
      </c>
      <c r="M7719" t="s">
        <v>594</v>
      </c>
      <c r="N7719">
        <v>0</v>
      </c>
      <c r="O7719" t="s">
        <v>8709</v>
      </c>
    </row>
    <row r="7720" spans="1:15" x14ac:dyDescent="0.2">
      <c r="A7720">
        <v>30855</v>
      </c>
      <c r="B7720" t="str">
        <f>VLOOKUP(orders!C7720,customers!$A$2:$B$1501, 2,FALSE)</f>
        <v>Customer#000001093</v>
      </c>
      <c r="C7720">
        <v>1093</v>
      </c>
      <c r="D7720" t="str">
        <f>VLOOKUP(orders!C7720,customers!$A$2:$G$1501,7,FALSE)</f>
        <v>HOUSEHOLD</v>
      </c>
      <c r="E7720">
        <f>VLOOKUP(C7720,customers!$A$2:$D$1501, 4,FALSE)</f>
        <v>24</v>
      </c>
      <c r="F7720" t="str">
        <f>VLOOKUP(E7720,nation!$A$2:$B$26, 2,FALSE)</f>
        <v>UNITED STATES</v>
      </c>
      <c r="G7720">
        <f>VLOOKUP(orders!F7720,nation!$B$2:$C$26,2,FALSE)</f>
        <v>1</v>
      </c>
      <c r="H7720" t="str">
        <f>HLOOKUP(orders!G7720,region_horz!$B$1:$F$2,2,FALSE)</f>
        <v>AMERICA</v>
      </c>
      <c r="I7720" t="s">
        <v>9</v>
      </c>
      <c r="J7720">
        <v>165777.85</v>
      </c>
      <c r="K7720" s="1">
        <v>35383</v>
      </c>
      <c r="L7720" t="s">
        <v>10</v>
      </c>
      <c r="M7720" t="s">
        <v>2899</v>
      </c>
      <c r="N7720">
        <v>0</v>
      </c>
      <c r="O7720" t="s">
        <v>8710</v>
      </c>
    </row>
    <row r="7721" spans="1:15" x14ac:dyDescent="0.2">
      <c r="A7721">
        <v>30880</v>
      </c>
      <c r="B7721" t="str">
        <f>VLOOKUP(orders!C7721,customers!$A$2:$B$1501, 2,FALSE)</f>
        <v>Customer#000000937</v>
      </c>
      <c r="C7721">
        <v>937</v>
      </c>
      <c r="D7721" t="str">
        <f>VLOOKUP(orders!C7721,customers!$A$2:$G$1501,7,FALSE)</f>
        <v>AUTOMOBILE</v>
      </c>
      <c r="E7721">
        <f>VLOOKUP(C7721,customers!$A$2:$D$1501, 4,FALSE)</f>
        <v>23</v>
      </c>
      <c r="F7721" t="str">
        <f>VLOOKUP(E7721,nation!$A$2:$B$26, 2,FALSE)</f>
        <v>UNITED KINGDOM</v>
      </c>
      <c r="G7721">
        <f>VLOOKUP(orders!F7721,nation!$B$2:$C$26,2,FALSE)</f>
        <v>3</v>
      </c>
      <c r="H7721" t="str">
        <f>HLOOKUP(orders!G7721,region_horz!$B$1:$F$2,2,FALSE)</f>
        <v>EUROPE</v>
      </c>
      <c r="I7721" t="s">
        <v>9</v>
      </c>
      <c r="J7721">
        <v>57953.23</v>
      </c>
      <c r="K7721" s="1">
        <v>35739</v>
      </c>
      <c r="L7721" t="s">
        <v>13</v>
      </c>
      <c r="M7721" t="s">
        <v>521</v>
      </c>
      <c r="N7721">
        <v>0</v>
      </c>
      <c r="O7721" t="s">
        <v>8711</v>
      </c>
    </row>
    <row r="7722" spans="1:15" x14ac:dyDescent="0.2">
      <c r="A7722">
        <v>30881</v>
      </c>
      <c r="B7722" t="str">
        <f>VLOOKUP(orders!C7722,customers!$A$2:$B$1501, 2,FALSE)</f>
        <v>Customer#000000919</v>
      </c>
      <c r="C7722">
        <v>919</v>
      </c>
      <c r="D7722" t="str">
        <f>VLOOKUP(orders!C7722,customers!$A$2:$G$1501,7,FALSE)</f>
        <v>MACHINERY</v>
      </c>
      <c r="E7722">
        <f>VLOOKUP(C7722,customers!$A$2:$D$1501, 4,FALSE)</f>
        <v>9</v>
      </c>
      <c r="F7722" t="str">
        <f>VLOOKUP(E7722,nation!$A$2:$B$26, 2,FALSE)</f>
        <v>INDONESIA</v>
      </c>
      <c r="G7722">
        <f>VLOOKUP(orders!F7722,nation!$B$2:$C$26,2,FALSE)</f>
        <v>2</v>
      </c>
      <c r="H7722" t="str">
        <f>HLOOKUP(orders!G7722,region_horz!$B$1:$F$2,2,FALSE)</f>
        <v>ASIA</v>
      </c>
      <c r="I7722" t="s">
        <v>16</v>
      </c>
      <c r="J7722">
        <v>182348.12</v>
      </c>
      <c r="K7722" s="1">
        <v>34132</v>
      </c>
      <c r="L7722" t="s">
        <v>26</v>
      </c>
      <c r="M7722" t="s">
        <v>475</v>
      </c>
      <c r="N7722">
        <v>0</v>
      </c>
      <c r="O7722" t="s">
        <v>8712</v>
      </c>
    </row>
    <row r="7723" spans="1:15" x14ac:dyDescent="0.2">
      <c r="A7723">
        <v>30882</v>
      </c>
      <c r="B7723" t="str">
        <f>VLOOKUP(orders!C7723,customers!$A$2:$B$1501, 2,FALSE)</f>
        <v>Customer#000000010</v>
      </c>
      <c r="C7723">
        <v>10</v>
      </c>
      <c r="D7723" t="str">
        <f>VLOOKUP(orders!C7723,customers!$A$2:$G$1501,7,FALSE)</f>
        <v>HOUSEHOLD</v>
      </c>
      <c r="E7723">
        <f>VLOOKUP(C7723,customers!$A$2:$D$1501, 4,FALSE)</f>
        <v>5</v>
      </c>
      <c r="F7723" t="str">
        <f>VLOOKUP(E7723,nation!$A$2:$B$26, 2,FALSE)</f>
        <v>ETHIOPIA</v>
      </c>
      <c r="G7723">
        <f>VLOOKUP(orders!F7723,nation!$B$2:$C$26,2,FALSE)</f>
        <v>0</v>
      </c>
      <c r="H7723" t="str">
        <f>HLOOKUP(orders!G7723,region_horz!$B$1:$F$2,2,FALSE)</f>
        <v>AFRICA</v>
      </c>
      <c r="I7723" t="s">
        <v>9</v>
      </c>
      <c r="J7723">
        <v>65297.83</v>
      </c>
      <c r="K7723" s="1">
        <v>35349</v>
      </c>
      <c r="L7723" t="s">
        <v>23</v>
      </c>
      <c r="M7723" t="s">
        <v>2964</v>
      </c>
      <c r="N7723">
        <v>0</v>
      </c>
      <c r="O7723" t="s">
        <v>8713</v>
      </c>
    </row>
    <row r="7724" spans="1:15" x14ac:dyDescent="0.2">
      <c r="A7724">
        <v>30883</v>
      </c>
      <c r="B7724" t="str">
        <f>VLOOKUP(orders!C7724,customers!$A$2:$B$1501, 2,FALSE)</f>
        <v>Customer#000001097</v>
      </c>
      <c r="C7724">
        <v>1097</v>
      </c>
      <c r="D7724" t="str">
        <f>VLOOKUP(orders!C7724,customers!$A$2:$G$1501,7,FALSE)</f>
        <v>MACHINERY</v>
      </c>
      <c r="E7724">
        <f>VLOOKUP(C7724,customers!$A$2:$D$1501, 4,FALSE)</f>
        <v>6</v>
      </c>
      <c r="F7724" t="str">
        <f>VLOOKUP(E7724,nation!$A$2:$B$26, 2,FALSE)</f>
        <v>FRANCE</v>
      </c>
      <c r="G7724">
        <f>VLOOKUP(orders!F7724,nation!$B$2:$C$26,2,FALSE)</f>
        <v>3</v>
      </c>
      <c r="H7724" t="str">
        <f>HLOOKUP(orders!G7724,region_horz!$B$1:$F$2,2,FALSE)</f>
        <v>EUROPE</v>
      </c>
      <c r="I7724" t="s">
        <v>16</v>
      </c>
      <c r="J7724">
        <v>200615.15</v>
      </c>
      <c r="K7724" s="1">
        <v>34203</v>
      </c>
      <c r="L7724" t="s">
        <v>31</v>
      </c>
      <c r="M7724" t="s">
        <v>181</v>
      </c>
      <c r="N7724">
        <v>0</v>
      </c>
      <c r="O7724" t="s">
        <v>8714</v>
      </c>
    </row>
    <row r="7725" spans="1:15" x14ac:dyDescent="0.2">
      <c r="A7725">
        <v>30884</v>
      </c>
      <c r="B7725" t="str">
        <f>VLOOKUP(orders!C7725,customers!$A$2:$B$1501, 2,FALSE)</f>
        <v>Customer#000000727</v>
      </c>
      <c r="C7725">
        <v>727</v>
      </c>
      <c r="D7725" t="str">
        <f>VLOOKUP(orders!C7725,customers!$A$2:$G$1501,7,FALSE)</f>
        <v>FURNITURE</v>
      </c>
      <c r="E7725">
        <f>VLOOKUP(C7725,customers!$A$2:$D$1501, 4,FALSE)</f>
        <v>18</v>
      </c>
      <c r="F7725" t="str">
        <f>VLOOKUP(E7725,nation!$A$2:$B$26, 2,FALSE)</f>
        <v>CHINA</v>
      </c>
      <c r="G7725">
        <f>VLOOKUP(orders!F7725,nation!$B$2:$C$26,2,FALSE)</f>
        <v>2</v>
      </c>
      <c r="H7725" t="str">
        <f>HLOOKUP(orders!G7725,region_horz!$B$1:$F$2,2,FALSE)</f>
        <v>ASIA</v>
      </c>
      <c r="I7725" t="s">
        <v>16</v>
      </c>
      <c r="J7725">
        <v>96478.44</v>
      </c>
      <c r="K7725" s="1">
        <v>34239</v>
      </c>
      <c r="L7725" t="s">
        <v>10</v>
      </c>
      <c r="M7725" t="s">
        <v>2102</v>
      </c>
      <c r="N7725">
        <v>0</v>
      </c>
      <c r="O7725" t="s">
        <v>8715</v>
      </c>
    </row>
    <row r="7726" spans="1:15" x14ac:dyDescent="0.2">
      <c r="A7726">
        <v>30885</v>
      </c>
      <c r="B7726" t="str">
        <f>VLOOKUP(orders!C7726,customers!$A$2:$B$1501, 2,FALSE)</f>
        <v>Customer#000000760</v>
      </c>
      <c r="C7726">
        <v>760</v>
      </c>
      <c r="D7726" t="str">
        <f>VLOOKUP(orders!C7726,customers!$A$2:$G$1501,7,FALSE)</f>
        <v>BUILDING</v>
      </c>
      <c r="E7726">
        <f>VLOOKUP(C7726,customers!$A$2:$D$1501, 4,FALSE)</f>
        <v>2</v>
      </c>
      <c r="F7726" t="str">
        <f>VLOOKUP(E7726,nation!$A$2:$B$26, 2,FALSE)</f>
        <v>BRAZIL</v>
      </c>
      <c r="G7726">
        <f>VLOOKUP(orders!F7726,nation!$B$2:$C$26,2,FALSE)</f>
        <v>1</v>
      </c>
      <c r="H7726" t="str">
        <f>HLOOKUP(orders!G7726,region_horz!$B$1:$F$2,2,FALSE)</f>
        <v>AMERICA</v>
      </c>
      <c r="I7726" t="s">
        <v>16</v>
      </c>
      <c r="J7726">
        <v>196059.07</v>
      </c>
      <c r="K7726" s="1">
        <v>34142</v>
      </c>
      <c r="L7726" t="s">
        <v>26</v>
      </c>
      <c r="M7726" t="s">
        <v>1336</v>
      </c>
      <c r="N7726">
        <v>0</v>
      </c>
      <c r="O7726" t="s">
        <v>8716</v>
      </c>
    </row>
    <row r="7727" spans="1:15" x14ac:dyDescent="0.2">
      <c r="A7727">
        <v>30886</v>
      </c>
      <c r="B7727" t="str">
        <f>VLOOKUP(orders!C7727,customers!$A$2:$B$1501, 2,FALSE)</f>
        <v>Customer#000001229</v>
      </c>
      <c r="C7727">
        <v>1229</v>
      </c>
      <c r="D7727" t="str">
        <f>VLOOKUP(orders!C7727,customers!$A$2:$G$1501,7,FALSE)</f>
        <v>FURNITURE</v>
      </c>
      <c r="E7727">
        <f>VLOOKUP(C7727,customers!$A$2:$D$1501, 4,FALSE)</f>
        <v>9</v>
      </c>
      <c r="F7727" t="str">
        <f>VLOOKUP(E7727,nation!$A$2:$B$26, 2,FALSE)</f>
        <v>INDONESIA</v>
      </c>
      <c r="G7727">
        <f>VLOOKUP(orders!F7727,nation!$B$2:$C$26,2,FALSE)</f>
        <v>2</v>
      </c>
      <c r="H7727" t="str">
        <f>HLOOKUP(orders!G7727,region_horz!$B$1:$F$2,2,FALSE)</f>
        <v>ASIA</v>
      </c>
      <c r="I7727" t="s">
        <v>16</v>
      </c>
      <c r="J7727">
        <v>155820.71</v>
      </c>
      <c r="K7727" s="1">
        <v>33737</v>
      </c>
      <c r="L7727" t="s">
        <v>10</v>
      </c>
      <c r="M7727" t="s">
        <v>1382</v>
      </c>
      <c r="N7727">
        <v>0</v>
      </c>
      <c r="O7727" t="s">
        <v>8717</v>
      </c>
    </row>
    <row r="7728" spans="1:15" x14ac:dyDescent="0.2">
      <c r="A7728">
        <v>30887</v>
      </c>
      <c r="B7728" t="str">
        <f>VLOOKUP(orders!C7728,customers!$A$2:$B$1501, 2,FALSE)</f>
        <v>Customer#000000415</v>
      </c>
      <c r="C7728">
        <v>415</v>
      </c>
      <c r="D7728" t="str">
        <f>VLOOKUP(orders!C7728,customers!$A$2:$G$1501,7,FALSE)</f>
        <v>FURNITURE</v>
      </c>
      <c r="E7728">
        <f>VLOOKUP(C7728,customers!$A$2:$D$1501, 4,FALSE)</f>
        <v>23</v>
      </c>
      <c r="F7728" t="str">
        <f>VLOOKUP(E7728,nation!$A$2:$B$26, 2,FALSE)</f>
        <v>UNITED KINGDOM</v>
      </c>
      <c r="G7728">
        <f>VLOOKUP(orders!F7728,nation!$B$2:$C$26,2,FALSE)</f>
        <v>3</v>
      </c>
      <c r="H7728" t="str">
        <f>HLOOKUP(orders!G7728,region_horz!$B$1:$F$2,2,FALSE)</f>
        <v>EUROPE</v>
      </c>
      <c r="I7728" t="s">
        <v>16</v>
      </c>
      <c r="J7728">
        <v>147408.01999999999</v>
      </c>
      <c r="K7728" s="1">
        <v>34158</v>
      </c>
      <c r="L7728" t="s">
        <v>13</v>
      </c>
      <c r="M7728" t="s">
        <v>267</v>
      </c>
      <c r="N7728">
        <v>0</v>
      </c>
      <c r="O7728" t="s">
        <v>8718</v>
      </c>
    </row>
    <row r="7729" spans="1:15" x14ac:dyDescent="0.2">
      <c r="A7729">
        <v>30912</v>
      </c>
      <c r="B7729" t="str">
        <f>VLOOKUP(orders!C7729,customers!$A$2:$B$1501, 2,FALSE)</f>
        <v>Customer#000001019</v>
      </c>
      <c r="C7729">
        <v>1019</v>
      </c>
      <c r="D7729" t="str">
        <f>VLOOKUP(orders!C7729,customers!$A$2:$G$1501,7,FALSE)</f>
        <v>FURNITURE</v>
      </c>
      <c r="E7729">
        <f>VLOOKUP(C7729,customers!$A$2:$D$1501, 4,FALSE)</f>
        <v>21</v>
      </c>
      <c r="F7729" t="str">
        <f>VLOOKUP(E7729,nation!$A$2:$B$26, 2,FALSE)</f>
        <v>VIETNAM</v>
      </c>
      <c r="G7729">
        <f>VLOOKUP(orders!F7729,nation!$B$2:$C$26,2,FALSE)</f>
        <v>2</v>
      </c>
      <c r="H7729" t="str">
        <f>HLOOKUP(orders!G7729,region_horz!$B$1:$F$2,2,FALSE)</f>
        <v>ASIA</v>
      </c>
      <c r="I7729" t="s">
        <v>16</v>
      </c>
      <c r="J7729">
        <v>124678.85</v>
      </c>
      <c r="K7729" s="1">
        <v>34298</v>
      </c>
      <c r="L7729" t="s">
        <v>23</v>
      </c>
      <c r="M7729" t="s">
        <v>327</v>
      </c>
      <c r="N7729">
        <v>0</v>
      </c>
      <c r="O7729" t="s">
        <v>8719</v>
      </c>
    </row>
    <row r="7730" spans="1:15" x14ac:dyDescent="0.2">
      <c r="A7730">
        <v>30913</v>
      </c>
      <c r="B7730" t="str">
        <f>VLOOKUP(orders!C7730,customers!$A$2:$B$1501, 2,FALSE)</f>
        <v>Customer#000000730</v>
      </c>
      <c r="C7730">
        <v>730</v>
      </c>
      <c r="D7730" t="str">
        <f>VLOOKUP(orders!C7730,customers!$A$2:$G$1501,7,FALSE)</f>
        <v>AUTOMOBILE</v>
      </c>
      <c r="E7730">
        <f>VLOOKUP(C7730,customers!$A$2:$D$1501, 4,FALSE)</f>
        <v>2</v>
      </c>
      <c r="F7730" t="str">
        <f>VLOOKUP(E7730,nation!$A$2:$B$26, 2,FALSE)</f>
        <v>BRAZIL</v>
      </c>
      <c r="G7730">
        <f>VLOOKUP(orders!F7730,nation!$B$2:$C$26,2,FALSE)</f>
        <v>1</v>
      </c>
      <c r="H7730" t="str">
        <f>HLOOKUP(orders!G7730,region_horz!$B$1:$F$2,2,FALSE)</f>
        <v>AMERICA</v>
      </c>
      <c r="I7730" t="s">
        <v>16</v>
      </c>
      <c r="J7730">
        <v>290873.93</v>
      </c>
      <c r="K7730" s="1">
        <v>33870</v>
      </c>
      <c r="L7730" t="s">
        <v>31</v>
      </c>
      <c r="M7730" t="s">
        <v>248</v>
      </c>
      <c r="N7730">
        <v>0</v>
      </c>
      <c r="O7730" t="s">
        <v>8720</v>
      </c>
    </row>
    <row r="7731" spans="1:15" x14ac:dyDescent="0.2">
      <c r="A7731">
        <v>30914</v>
      </c>
      <c r="B7731" t="str">
        <f>VLOOKUP(orders!C7731,customers!$A$2:$B$1501, 2,FALSE)</f>
        <v>Customer#000001442</v>
      </c>
      <c r="C7731">
        <v>1442</v>
      </c>
      <c r="D7731" t="str">
        <f>VLOOKUP(orders!C7731,customers!$A$2:$G$1501,7,FALSE)</f>
        <v>MACHINERY</v>
      </c>
      <c r="E7731">
        <f>VLOOKUP(C7731,customers!$A$2:$D$1501, 4,FALSE)</f>
        <v>16</v>
      </c>
      <c r="F7731" t="str">
        <f>VLOOKUP(E7731,nation!$A$2:$B$26, 2,FALSE)</f>
        <v>MOZAMBIQUE</v>
      </c>
      <c r="G7731">
        <f>VLOOKUP(orders!F7731,nation!$B$2:$C$26,2,FALSE)</f>
        <v>0</v>
      </c>
      <c r="H7731" t="str">
        <f>HLOOKUP(orders!G7731,region_horz!$B$1:$F$2,2,FALSE)</f>
        <v>AFRICA</v>
      </c>
      <c r="I7731" t="s">
        <v>9</v>
      </c>
      <c r="J7731">
        <v>85298.36</v>
      </c>
      <c r="K7731" s="1">
        <v>35571</v>
      </c>
      <c r="L7731" t="s">
        <v>26</v>
      </c>
      <c r="M7731" t="s">
        <v>181</v>
      </c>
      <c r="N7731">
        <v>0</v>
      </c>
      <c r="O7731" t="s">
        <v>8721</v>
      </c>
    </row>
    <row r="7732" spans="1:15" x14ac:dyDescent="0.2">
      <c r="A7732">
        <v>30915</v>
      </c>
      <c r="B7732" t="str">
        <f>VLOOKUP(orders!C7732,customers!$A$2:$B$1501, 2,FALSE)</f>
        <v>Customer#000001418</v>
      </c>
      <c r="C7732">
        <v>1418</v>
      </c>
      <c r="D7732" t="str">
        <f>VLOOKUP(orders!C7732,customers!$A$2:$G$1501,7,FALSE)</f>
        <v>AUTOMOBILE</v>
      </c>
      <c r="E7732">
        <f>VLOOKUP(C7732,customers!$A$2:$D$1501, 4,FALSE)</f>
        <v>17</v>
      </c>
      <c r="F7732" t="str">
        <f>VLOOKUP(E7732,nation!$A$2:$B$26, 2,FALSE)</f>
        <v>PERU</v>
      </c>
      <c r="G7732">
        <f>VLOOKUP(orders!F7732,nation!$B$2:$C$26,2,FALSE)</f>
        <v>1</v>
      </c>
      <c r="H7732" t="str">
        <f>HLOOKUP(orders!G7732,region_horz!$B$1:$F$2,2,FALSE)</f>
        <v>AMERICA</v>
      </c>
      <c r="I7732" t="s">
        <v>16</v>
      </c>
      <c r="J7732">
        <v>169183.48</v>
      </c>
      <c r="K7732" s="1">
        <v>34351</v>
      </c>
      <c r="L7732" t="s">
        <v>10</v>
      </c>
      <c r="M7732" t="s">
        <v>552</v>
      </c>
      <c r="N7732">
        <v>0</v>
      </c>
      <c r="O7732" t="s">
        <v>8722</v>
      </c>
    </row>
    <row r="7733" spans="1:15" x14ac:dyDescent="0.2">
      <c r="A7733">
        <v>30916</v>
      </c>
      <c r="B7733" t="str">
        <f>VLOOKUP(orders!C7733,customers!$A$2:$B$1501, 2,FALSE)</f>
        <v>Customer#000001228</v>
      </c>
      <c r="C7733">
        <v>1228</v>
      </c>
      <c r="D7733" t="str">
        <f>VLOOKUP(orders!C7733,customers!$A$2:$G$1501,7,FALSE)</f>
        <v>AUTOMOBILE</v>
      </c>
      <c r="E7733">
        <f>VLOOKUP(C7733,customers!$A$2:$D$1501, 4,FALSE)</f>
        <v>12</v>
      </c>
      <c r="F7733" t="str">
        <f>VLOOKUP(E7733,nation!$A$2:$B$26, 2,FALSE)</f>
        <v>JAPAN</v>
      </c>
      <c r="G7733">
        <f>VLOOKUP(orders!F7733,nation!$B$2:$C$26,2,FALSE)</f>
        <v>2</v>
      </c>
      <c r="H7733" t="str">
        <f>HLOOKUP(orders!G7733,region_horz!$B$1:$F$2,2,FALSE)</f>
        <v>ASIA</v>
      </c>
      <c r="I7733" t="s">
        <v>16</v>
      </c>
      <c r="J7733">
        <v>46042.89</v>
      </c>
      <c r="K7733" s="1">
        <v>34534</v>
      </c>
      <c r="L7733" t="s">
        <v>26</v>
      </c>
      <c r="M7733" t="s">
        <v>7532</v>
      </c>
      <c r="N7733">
        <v>0</v>
      </c>
      <c r="O7733" t="s">
        <v>8723</v>
      </c>
    </row>
    <row r="7734" spans="1:15" x14ac:dyDescent="0.2">
      <c r="A7734">
        <v>30917</v>
      </c>
      <c r="B7734" t="str">
        <f>VLOOKUP(orders!C7734,customers!$A$2:$B$1501, 2,FALSE)</f>
        <v>Customer#000000070</v>
      </c>
      <c r="C7734">
        <v>70</v>
      </c>
      <c r="D7734" t="str">
        <f>VLOOKUP(orders!C7734,customers!$A$2:$G$1501,7,FALSE)</f>
        <v>FURNITURE</v>
      </c>
      <c r="E7734">
        <f>VLOOKUP(C7734,customers!$A$2:$D$1501, 4,FALSE)</f>
        <v>22</v>
      </c>
      <c r="F7734" t="str">
        <f>VLOOKUP(E7734,nation!$A$2:$B$26, 2,FALSE)</f>
        <v>RUSSIA</v>
      </c>
      <c r="G7734">
        <f>VLOOKUP(orders!F7734,nation!$B$2:$C$26,2,FALSE)</f>
        <v>3</v>
      </c>
      <c r="H7734" t="str">
        <f>HLOOKUP(orders!G7734,region_horz!$B$1:$F$2,2,FALSE)</f>
        <v>EUROPE</v>
      </c>
      <c r="I7734" t="s">
        <v>16</v>
      </c>
      <c r="J7734">
        <v>170760.29</v>
      </c>
      <c r="K7734" s="1">
        <v>34275</v>
      </c>
      <c r="L7734" t="s">
        <v>10</v>
      </c>
      <c r="M7734" t="s">
        <v>3026</v>
      </c>
      <c r="N7734">
        <v>0</v>
      </c>
      <c r="O7734" t="s">
        <v>8724</v>
      </c>
    </row>
    <row r="7735" spans="1:15" x14ac:dyDescent="0.2">
      <c r="A7735">
        <v>30918</v>
      </c>
      <c r="B7735" t="str">
        <f>VLOOKUP(orders!C7735,customers!$A$2:$B$1501, 2,FALSE)</f>
        <v>Customer#000000101</v>
      </c>
      <c r="C7735">
        <v>101</v>
      </c>
      <c r="D7735" t="str">
        <f>VLOOKUP(orders!C7735,customers!$A$2:$G$1501,7,FALSE)</f>
        <v>MACHINERY</v>
      </c>
      <c r="E7735">
        <f>VLOOKUP(C7735,customers!$A$2:$D$1501, 4,FALSE)</f>
        <v>2</v>
      </c>
      <c r="F7735" t="str">
        <f>VLOOKUP(E7735,nation!$A$2:$B$26, 2,FALSE)</f>
        <v>BRAZIL</v>
      </c>
      <c r="G7735">
        <f>VLOOKUP(orders!F7735,nation!$B$2:$C$26,2,FALSE)</f>
        <v>1</v>
      </c>
      <c r="H7735" t="str">
        <f>HLOOKUP(orders!G7735,region_horz!$B$1:$F$2,2,FALSE)</f>
        <v>AMERICA</v>
      </c>
      <c r="I7735" t="s">
        <v>9</v>
      </c>
      <c r="J7735">
        <v>8446.01</v>
      </c>
      <c r="K7735" s="1">
        <v>35020</v>
      </c>
      <c r="L7735" t="s">
        <v>23</v>
      </c>
      <c r="M7735" t="s">
        <v>453</v>
      </c>
      <c r="N7735">
        <v>0</v>
      </c>
      <c r="O7735" t="s">
        <v>8725</v>
      </c>
    </row>
    <row r="7736" spans="1:15" x14ac:dyDescent="0.2">
      <c r="A7736">
        <v>30919</v>
      </c>
      <c r="B7736" t="str">
        <f>VLOOKUP(orders!C7736,customers!$A$2:$B$1501, 2,FALSE)</f>
        <v>Customer#000000590</v>
      </c>
      <c r="C7736">
        <v>590</v>
      </c>
      <c r="D7736" t="str">
        <f>VLOOKUP(orders!C7736,customers!$A$2:$G$1501,7,FALSE)</f>
        <v>MACHINERY</v>
      </c>
      <c r="E7736">
        <f>VLOOKUP(C7736,customers!$A$2:$D$1501, 4,FALSE)</f>
        <v>8</v>
      </c>
      <c r="F7736" t="str">
        <f>VLOOKUP(E7736,nation!$A$2:$B$26, 2,FALSE)</f>
        <v>INDIA</v>
      </c>
      <c r="G7736">
        <f>VLOOKUP(orders!F7736,nation!$B$2:$C$26,2,FALSE)</f>
        <v>2</v>
      </c>
      <c r="H7736" t="str">
        <f>HLOOKUP(orders!G7736,region_horz!$B$1:$F$2,2,FALSE)</f>
        <v>ASIA</v>
      </c>
      <c r="I7736" t="s">
        <v>16</v>
      </c>
      <c r="J7736">
        <v>183199.92</v>
      </c>
      <c r="K7736" s="1">
        <v>33873</v>
      </c>
      <c r="L7736" t="s">
        <v>26</v>
      </c>
      <c r="M7736" t="s">
        <v>467</v>
      </c>
      <c r="N7736">
        <v>0</v>
      </c>
      <c r="O7736" t="s">
        <v>8726</v>
      </c>
    </row>
    <row r="7737" spans="1:15" x14ac:dyDescent="0.2">
      <c r="A7737">
        <v>30944</v>
      </c>
      <c r="B7737" t="str">
        <f>VLOOKUP(orders!C7737,customers!$A$2:$B$1501, 2,FALSE)</f>
        <v>Customer#000000236</v>
      </c>
      <c r="C7737">
        <v>236</v>
      </c>
      <c r="D7737" t="str">
        <f>VLOOKUP(orders!C7737,customers!$A$2:$G$1501,7,FALSE)</f>
        <v>AUTOMOBILE</v>
      </c>
      <c r="E7737">
        <f>VLOOKUP(C7737,customers!$A$2:$D$1501, 4,FALSE)</f>
        <v>14</v>
      </c>
      <c r="F7737" t="str">
        <f>VLOOKUP(E7737,nation!$A$2:$B$26, 2,FALSE)</f>
        <v>KENYA</v>
      </c>
      <c r="G7737">
        <f>VLOOKUP(orders!F7737,nation!$B$2:$C$26,2,FALSE)</f>
        <v>0</v>
      </c>
      <c r="H7737" t="str">
        <f>HLOOKUP(orders!G7737,region_horz!$B$1:$F$2,2,FALSE)</f>
        <v>AFRICA</v>
      </c>
      <c r="I7737" t="s">
        <v>9</v>
      </c>
      <c r="J7737">
        <v>197886.49</v>
      </c>
      <c r="K7737" s="1">
        <v>34873</v>
      </c>
      <c r="L7737" t="s">
        <v>13</v>
      </c>
      <c r="M7737" t="s">
        <v>1088</v>
      </c>
      <c r="N7737">
        <v>0</v>
      </c>
      <c r="O7737" t="s">
        <v>8727</v>
      </c>
    </row>
    <row r="7738" spans="1:15" x14ac:dyDescent="0.2">
      <c r="A7738">
        <v>30945</v>
      </c>
      <c r="B7738" t="str">
        <f>VLOOKUP(orders!C7738,customers!$A$2:$B$1501, 2,FALSE)</f>
        <v>Customer#000000211</v>
      </c>
      <c r="C7738">
        <v>211</v>
      </c>
      <c r="D7738" t="str">
        <f>VLOOKUP(orders!C7738,customers!$A$2:$G$1501,7,FALSE)</f>
        <v>BUILDING</v>
      </c>
      <c r="E7738">
        <f>VLOOKUP(C7738,customers!$A$2:$D$1501, 4,FALSE)</f>
        <v>13</v>
      </c>
      <c r="F7738" t="str">
        <f>VLOOKUP(E7738,nation!$A$2:$B$26, 2,FALSE)</f>
        <v>JORDAN</v>
      </c>
      <c r="G7738">
        <f>VLOOKUP(orders!F7738,nation!$B$2:$C$26,2,FALSE)</f>
        <v>4</v>
      </c>
      <c r="H7738" t="str">
        <f>HLOOKUP(orders!G7738,region_horz!$B$1:$F$2,2,FALSE)</f>
        <v>MIDDLE EAST</v>
      </c>
      <c r="I7738" t="s">
        <v>16</v>
      </c>
      <c r="J7738">
        <v>120706.4</v>
      </c>
      <c r="K7738" s="1">
        <v>34565</v>
      </c>
      <c r="L7738" t="s">
        <v>26</v>
      </c>
      <c r="M7738" t="s">
        <v>702</v>
      </c>
      <c r="N7738">
        <v>0</v>
      </c>
      <c r="O7738" t="s">
        <v>8728</v>
      </c>
    </row>
    <row r="7739" spans="1:15" x14ac:dyDescent="0.2">
      <c r="A7739">
        <v>30946</v>
      </c>
      <c r="B7739" t="str">
        <f>VLOOKUP(orders!C7739,customers!$A$2:$B$1501, 2,FALSE)</f>
        <v>Customer#000000200</v>
      </c>
      <c r="C7739">
        <v>200</v>
      </c>
      <c r="D7739" t="str">
        <f>VLOOKUP(orders!C7739,customers!$A$2:$G$1501,7,FALSE)</f>
        <v>BUILDING</v>
      </c>
      <c r="E7739">
        <f>VLOOKUP(C7739,customers!$A$2:$D$1501, 4,FALSE)</f>
        <v>16</v>
      </c>
      <c r="F7739" t="str">
        <f>VLOOKUP(E7739,nation!$A$2:$B$26, 2,FALSE)</f>
        <v>MOZAMBIQUE</v>
      </c>
      <c r="G7739">
        <f>VLOOKUP(orders!F7739,nation!$B$2:$C$26,2,FALSE)</f>
        <v>0</v>
      </c>
      <c r="H7739" t="str">
        <f>HLOOKUP(orders!G7739,region_horz!$B$1:$F$2,2,FALSE)</f>
        <v>AFRICA</v>
      </c>
      <c r="I7739" t="s">
        <v>16</v>
      </c>
      <c r="J7739">
        <v>33047.31</v>
      </c>
      <c r="K7739" s="1">
        <v>34443</v>
      </c>
      <c r="L7739" t="s">
        <v>13</v>
      </c>
      <c r="M7739" t="s">
        <v>2558</v>
      </c>
      <c r="N7739">
        <v>0</v>
      </c>
      <c r="O7739" t="s">
        <v>8729</v>
      </c>
    </row>
    <row r="7740" spans="1:15" x14ac:dyDescent="0.2">
      <c r="A7740">
        <v>30947</v>
      </c>
      <c r="B7740" t="str">
        <f>VLOOKUP(orders!C7740,customers!$A$2:$B$1501, 2,FALSE)</f>
        <v>Customer#000001465</v>
      </c>
      <c r="C7740">
        <v>1465</v>
      </c>
      <c r="D7740" t="str">
        <f>VLOOKUP(orders!C7740,customers!$A$2:$G$1501,7,FALSE)</f>
        <v>FURNITURE</v>
      </c>
      <c r="E7740">
        <f>VLOOKUP(C7740,customers!$A$2:$D$1501, 4,FALSE)</f>
        <v>8</v>
      </c>
      <c r="F7740" t="str">
        <f>VLOOKUP(E7740,nation!$A$2:$B$26, 2,FALSE)</f>
        <v>INDIA</v>
      </c>
      <c r="G7740">
        <f>VLOOKUP(orders!F7740,nation!$B$2:$C$26,2,FALSE)</f>
        <v>2</v>
      </c>
      <c r="H7740" t="str">
        <f>HLOOKUP(orders!G7740,region_horz!$B$1:$F$2,2,FALSE)</f>
        <v>ASIA</v>
      </c>
      <c r="I7740" t="s">
        <v>16</v>
      </c>
      <c r="J7740">
        <v>155340.04999999999</v>
      </c>
      <c r="K7740" s="1">
        <v>34165</v>
      </c>
      <c r="L7740" t="s">
        <v>10</v>
      </c>
      <c r="M7740" t="s">
        <v>891</v>
      </c>
      <c r="N7740">
        <v>0</v>
      </c>
      <c r="O7740" t="s">
        <v>8730</v>
      </c>
    </row>
    <row r="7741" spans="1:15" x14ac:dyDescent="0.2">
      <c r="A7741">
        <v>30948</v>
      </c>
      <c r="B7741" t="str">
        <f>VLOOKUP(orders!C7741,customers!$A$2:$B$1501, 2,FALSE)</f>
        <v>Customer#000000730</v>
      </c>
      <c r="C7741">
        <v>730</v>
      </c>
      <c r="D7741" t="str">
        <f>VLOOKUP(orders!C7741,customers!$A$2:$G$1501,7,FALSE)</f>
        <v>AUTOMOBILE</v>
      </c>
      <c r="E7741">
        <f>VLOOKUP(C7741,customers!$A$2:$D$1501, 4,FALSE)</f>
        <v>2</v>
      </c>
      <c r="F7741" t="str">
        <f>VLOOKUP(E7741,nation!$A$2:$B$26, 2,FALSE)</f>
        <v>BRAZIL</v>
      </c>
      <c r="G7741">
        <f>VLOOKUP(orders!F7741,nation!$B$2:$C$26,2,FALSE)</f>
        <v>1</v>
      </c>
      <c r="H7741" t="str">
        <f>HLOOKUP(orders!G7741,region_horz!$B$1:$F$2,2,FALSE)</f>
        <v>AMERICA</v>
      </c>
      <c r="I7741" t="s">
        <v>9</v>
      </c>
      <c r="J7741">
        <v>14141.66</v>
      </c>
      <c r="K7741" s="1">
        <v>35349</v>
      </c>
      <c r="L7741" t="s">
        <v>23</v>
      </c>
      <c r="M7741" t="s">
        <v>4222</v>
      </c>
      <c r="N7741">
        <v>0</v>
      </c>
      <c r="O7741" t="s">
        <v>8731</v>
      </c>
    </row>
    <row r="7742" spans="1:15" x14ac:dyDescent="0.2">
      <c r="A7742">
        <v>30949</v>
      </c>
      <c r="B7742" t="str">
        <f>VLOOKUP(orders!C7742,customers!$A$2:$B$1501, 2,FALSE)</f>
        <v>Customer#000001075</v>
      </c>
      <c r="C7742">
        <v>1075</v>
      </c>
      <c r="D7742" t="str">
        <f>VLOOKUP(orders!C7742,customers!$A$2:$G$1501,7,FALSE)</f>
        <v>BUILDING</v>
      </c>
      <c r="E7742">
        <f>VLOOKUP(C7742,customers!$A$2:$D$1501, 4,FALSE)</f>
        <v>21</v>
      </c>
      <c r="F7742" t="str">
        <f>VLOOKUP(E7742,nation!$A$2:$B$26, 2,FALSE)</f>
        <v>VIETNAM</v>
      </c>
      <c r="G7742">
        <f>VLOOKUP(orders!F7742,nation!$B$2:$C$26,2,FALSE)</f>
        <v>2</v>
      </c>
      <c r="H7742" t="str">
        <f>HLOOKUP(orders!G7742,region_horz!$B$1:$F$2,2,FALSE)</f>
        <v>ASIA</v>
      </c>
      <c r="I7742" t="s">
        <v>16</v>
      </c>
      <c r="J7742">
        <v>160897.81</v>
      </c>
      <c r="K7742" s="1">
        <v>33634</v>
      </c>
      <c r="L7742" t="s">
        <v>13</v>
      </c>
      <c r="M7742" t="s">
        <v>2017</v>
      </c>
      <c r="N7742">
        <v>0</v>
      </c>
      <c r="O7742" t="s">
        <v>8732</v>
      </c>
    </row>
    <row r="7743" spans="1:15" x14ac:dyDescent="0.2">
      <c r="A7743">
        <v>30950</v>
      </c>
      <c r="B7743" t="str">
        <f>VLOOKUP(orders!C7743,customers!$A$2:$B$1501, 2,FALSE)</f>
        <v>Customer#000000433</v>
      </c>
      <c r="C7743">
        <v>433</v>
      </c>
      <c r="D7743" t="str">
        <f>VLOOKUP(orders!C7743,customers!$A$2:$G$1501,7,FALSE)</f>
        <v>FURNITURE</v>
      </c>
      <c r="E7743">
        <f>VLOOKUP(C7743,customers!$A$2:$D$1501, 4,FALSE)</f>
        <v>20</v>
      </c>
      <c r="F7743" t="str">
        <f>VLOOKUP(E7743,nation!$A$2:$B$26, 2,FALSE)</f>
        <v>SAUDI ARABIA</v>
      </c>
      <c r="G7743">
        <f>VLOOKUP(orders!F7743,nation!$B$2:$C$26,2,FALSE)</f>
        <v>4</v>
      </c>
      <c r="H7743" t="str">
        <f>HLOOKUP(orders!G7743,region_horz!$B$1:$F$2,2,FALSE)</f>
        <v>MIDDLE EAST</v>
      </c>
      <c r="I7743" t="s">
        <v>9</v>
      </c>
      <c r="J7743">
        <v>88007.8</v>
      </c>
      <c r="K7743" s="1">
        <v>35046</v>
      </c>
      <c r="L7743" t="s">
        <v>13</v>
      </c>
      <c r="M7743" t="s">
        <v>849</v>
      </c>
      <c r="N7743">
        <v>0</v>
      </c>
      <c r="O7743" t="s">
        <v>8733</v>
      </c>
    </row>
    <row r="7744" spans="1:15" x14ac:dyDescent="0.2">
      <c r="A7744">
        <v>30951</v>
      </c>
      <c r="B7744" t="str">
        <f>VLOOKUP(orders!C7744,customers!$A$2:$B$1501, 2,FALSE)</f>
        <v>Customer#000000955</v>
      </c>
      <c r="C7744">
        <v>955</v>
      </c>
      <c r="D7744" t="str">
        <f>VLOOKUP(orders!C7744,customers!$A$2:$G$1501,7,FALSE)</f>
        <v>AUTOMOBILE</v>
      </c>
      <c r="E7744">
        <f>VLOOKUP(C7744,customers!$A$2:$D$1501, 4,FALSE)</f>
        <v>0</v>
      </c>
      <c r="F7744" t="str">
        <f>VLOOKUP(E7744,nation!$A$2:$B$26, 2,FALSE)</f>
        <v>ALGERIA</v>
      </c>
      <c r="G7744">
        <f>VLOOKUP(orders!F7744,nation!$B$2:$C$26,2,FALSE)</f>
        <v>0</v>
      </c>
      <c r="H7744" t="str">
        <f>HLOOKUP(orders!G7744,region_horz!$B$1:$F$2,2,FALSE)</f>
        <v>AFRICA</v>
      </c>
      <c r="I7744" t="s">
        <v>9</v>
      </c>
      <c r="J7744">
        <v>60669.86</v>
      </c>
      <c r="K7744" s="1">
        <v>35252</v>
      </c>
      <c r="L7744" t="s">
        <v>26</v>
      </c>
      <c r="M7744" t="s">
        <v>2305</v>
      </c>
      <c r="N7744">
        <v>0</v>
      </c>
      <c r="O7744" t="s">
        <v>8734</v>
      </c>
    </row>
    <row r="7745" spans="1:15" x14ac:dyDescent="0.2">
      <c r="A7745">
        <v>30976</v>
      </c>
      <c r="B7745" t="str">
        <f>VLOOKUP(orders!C7745,customers!$A$2:$B$1501, 2,FALSE)</f>
        <v>Customer#000000052</v>
      </c>
      <c r="C7745">
        <v>52</v>
      </c>
      <c r="D7745" t="str">
        <f>VLOOKUP(orders!C7745,customers!$A$2:$G$1501,7,FALSE)</f>
        <v>HOUSEHOLD</v>
      </c>
      <c r="E7745">
        <f>VLOOKUP(C7745,customers!$A$2:$D$1501, 4,FALSE)</f>
        <v>11</v>
      </c>
      <c r="F7745" t="str">
        <f>VLOOKUP(E7745,nation!$A$2:$B$26, 2,FALSE)</f>
        <v>IRAQ</v>
      </c>
      <c r="G7745">
        <f>VLOOKUP(orders!F7745,nation!$B$2:$C$26,2,FALSE)</f>
        <v>4</v>
      </c>
      <c r="H7745" t="str">
        <f>HLOOKUP(orders!G7745,region_horz!$B$1:$F$2,2,FALSE)</f>
        <v>MIDDLE EAST</v>
      </c>
      <c r="I7745" t="s">
        <v>16</v>
      </c>
      <c r="J7745">
        <v>63324.57</v>
      </c>
      <c r="K7745" s="1">
        <v>33902</v>
      </c>
      <c r="L7745" t="s">
        <v>26</v>
      </c>
      <c r="M7745" t="s">
        <v>2551</v>
      </c>
      <c r="N7745">
        <v>0</v>
      </c>
      <c r="O7745" t="s">
        <v>8735</v>
      </c>
    </row>
    <row r="7746" spans="1:15" x14ac:dyDescent="0.2">
      <c r="A7746">
        <v>30977</v>
      </c>
      <c r="B7746" t="str">
        <f>VLOOKUP(orders!C7746,customers!$A$2:$B$1501, 2,FALSE)</f>
        <v>Customer#000000115</v>
      </c>
      <c r="C7746">
        <v>115</v>
      </c>
      <c r="D7746" t="str">
        <f>VLOOKUP(orders!C7746,customers!$A$2:$G$1501,7,FALSE)</f>
        <v>HOUSEHOLD</v>
      </c>
      <c r="E7746">
        <f>VLOOKUP(C7746,customers!$A$2:$D$1501, 4,FALSE)</f>
        <v>8</v>
      </c>
      <c r="F7746" t="str">
        <f>VLOOKUP(E7746,nation!$A$2:$B$26, 2,FALSE)</f>
        <v>INDIA</v>
      </c>
      <c r="G7746">
        <f>VLOOKUP(orders!F7746,nation!$B$2:$C$26,2,FALSE)</f>
        <v>2</v>
      </c>
      <c r="H7746" t="str">
        <f>HLOOKUP(orders!G7746,region_horz!$B$1:$F$2,2,FALSE)</f>
        <v>ASIA</v>
      </c>
      <c r="I7746" t="s">
        <v>9</v>
      </c>
      <c r="J7746">
        <v>135593.72</v>
      </c>
      <c r="K7746" s="1">
        <v>35235</v>
      </c>
      <c r="L7746" t="s">
        <v>31</v>
      </c>
      <c r="M7746" t="s">
        <v>1362</v>
      </c>
      <c r="N7746">
        <v>0</v>
      </c>
      <c r="O7746" t="s">
        <v>8736</v>
      </c>
    </row>
    <row r="7747" spans="1:15" x14ac:dyDescent="0.2">
      <c r="A7747">
        <v>30978</v>
      </c>
      <c r="B7747" t="str">
        <f>VLOOKUP(orders!C7747,customers!$A$2:$B$1501, 2,FALSE)</f>
        <v>Customer#000001162</v>
      </c>
      <c r="C7747">
        <v>1162</v>
      </c>
      <c r="D7747" t="str">
        <f>VLOOKUP(orders!C7747,customers!$A$2:$G$1501,7,FALSE)</f>
        <v>AUTOMOBILE</v>
      </c>
      <c r="E7747">
        <f>VLOOKUP(C7747,customers!$A$2:$D$1501, 4,FALSE)</f>
        <v>2</v>
      </c>
      <c r="F7747" t="str">
        <f>VLOOKUP(E7747,nation!$A$2:$B$26, 2,FALSE)</f>
        <v>BRAZIL</v>
      </c>
      <c r="G7747">
        <f>VLOOKUP(orders!F7747,nation!$B$2:$C$26,2,FALSE)</f>
        <v>1</v>
      </c>
      <c r="H7747" t="str">
        <f>HLOOKUP(orders!G7747,region_horz!$B$1:$F$2,2,FALSE)</f>
        <v>AMERICA</v>
      </c>
      <c r="I7747" t="s">
        <v>9</v>
      </c>
      <c r="J7747">
        <v>61995.43</v>
      </c>
      <c r="K7747" s="1">
        <v>35246</v>
      </c>
      <c r="L7747" t="s">
        <v>13</v>
      </c>
      <c r="M7747" t="s">
        <v>1126</v>
      </c>
      <c r="N7747">
        <v>0</v>
      </c>
      <c r="O7747" t="s">
        <v>8737</v>
      </c>
    </row>
    <row r="7748" spans="1:15" x14ac:dyDescent="0.2">
      <c r="A7748">
        <v>30979</v>
      </c>
      <c r="B7748" t="str">
        <f>VLOOKUP(orders!C7748,customers!$A$2:$B$1501, 2,FALSE)</f>
        <v>Customer#000001028</v>
      </c>
      <c r="C7748">
        <v>1028</v>
      </c>
      <c r="D7748" t="str">
        <f>VLOOKUP(orders!C7748,customers!$A$2:$G$1501,7,FALSE)</f>
        <v>AUTOMOBILE</v>
      </c>
      <c r="E7748">
        <f>VLOOKUP(C7748,customers!$A$2:$D$1501, 4,FALSE)</f>
        <v>10</v>
      </c>
      <c r="F7748" t="str">
        <f>VLOOKUP(E7748,nation!$A$2:$B$26, 2,FALSE)</f>
        <v>IRAN</v>
      </c>
      <c r="G7748">
        <f>VLOOKUP(orders!F7748,nation!$B$2:$C$26,2,FALSE)</f>
        <v>4</v>
      </c>
      <c r="H7748" t="str">
        <f>HLOOKUP(orders!G7748,region_horz!$B$1:$F$2,2,FALSE)</f>
        <v>MIDDLE EAST</v>
      </c>
      <c r="I7748" t="s">
        <v>16</v>
      </c>
      <c r="J7748">
        <v>55469.64</v>
      </c>
      <c r="K7748" s="1">
        <v>34397</v>
      </c>
      <c r="L7748" t="s">
        <v>23</v>
      </c>
      <c r="M7748" t="s">
        <v>1646</v>
      </c>
      <c r="N7748">
        <v>0</v>
      </c>
      <c r="O7748" t="s">
        <v>8738</v>
      </c>
    </row>
    <row r="7749" spans="1:15" x14ac:dyDescent="0.2">
      <c r="A7749">
        <v>30980</v>
      </c>
      <c r="B7749" t="str">
        <f>VLOOKUP(orders!C7749,customers!$A$2:$B$1501, 2,FALSE)</f>
        <v>Customer#000000244</v>
      </c>
      <c r="C7749">
        <v>244</v>
      </c>
      <c r="D7749" t="str">
        <f>VLOOKUP(orders!C7749,customers!$A$2:$G$1501,7,FALSE)</f>
        <v>HOUSEHOLD</v>
      </c>
      <c r="E7749">
        <f>VLOOKUP(C7749,customers!$A$2:$D$1501, 4,FALSE)</f>
        <v>15</v>
      </c>
      <c r="F7749" t="str">
        <f>VLOOKUP(E7749,nation!$A$2:$B$26, 2,FALSE)</f>
        <v>MOROCCO</v>
      </c>
      <c r="G7749">
        <f>VLOOKUP(orders!F7749,nation!$B$2:$C$26,2,FALSE)</f>
        <v>0</v>
      </c>
      <c r="H7749" t="str">
        <f>HLOOKUP(orders!G7749,region_horz!$B$1:$F$2,2,FALSE)</f>
        <v>AFRICA</v>
      </c>
      <c r="I7749" t="s">
        <v>9</v>
      </c>
      <c r="J7749">
        <v>64429.599999999999</v>
      </c>
      <c r="K7749" s="1">
        <v>34938</v>
      </c>
      <c r="L7749" t="s">
        <v>10</v>
      </c>
      <c r="M7749" t="s">
        <v>181</v>
      </c>
      <c r="N7749">
        <v>0</v>
      </c>
      <c r="O7749" t="s">
        <v>8739</v>
      </c>
    </row>
    <row r="7750" spans="1:15" x14ac:dyDescent="0.2">
      <c r="A7750">
        <v>30981</v>
      </c>
      <c r="B7750" t="str">
        <f>VLOOKUP(orders!C7750,customers!$A$2:$B$1501, 2,FALSE)</f>
        <v>Customer#000000938</v>
      </c>
      <c r="C7750">
        <v>938</v>
      </c>
      <c r="D7750" t="str">
        <f>VLOOKUP(orders!C7750,customers!$A$2:$G$1501,7,FALSE)</f>
        <v>BUILDING</v>
      </c>
      <c r="E7750">
        <f>VLOOKUP(C7750,customers!$A$2:$D$1501, 4,FALSE)</f>
        <v>12</v>
      </c>
      <c r="F7750" t="str">
        <f>VLOOKUP(E7750,nation!$A$2:$B$26, 2,FALSE)</f>
        <v>JAPAN</v>
      </c>
      <c r="G7750">
        <f>VLOOKUP(orders!F7750,nation!$B$2:$C$26,2,FALSE)</f>
        <v>2</v>
      </c>
      <c r="H7750" t="str">
        <f>HLOOKUP(orders!G7750,region_horz!$B$1:$F$2,2,FALSE)</f>
        <v>ASIA</v>
      </c>
      <c r="I7750" t="s">
        <v>16</v>
      </c>
      <c r="J7750">
        <v>258384.94</v>
      </c>
      <c r="K7750" s="1">
        <v>34746</v>
      </c>
      <c r="L7750" t="s">
        <v>10</v>
      </c>
      <c r="M7750" t="s">
        <v>2612</v>
      </c>
      <c r="N7750">
        <v>0</v>
      </c>
      <c r="O7750" t="s">
        <v>8740</v>
      </c>
    </row>
    <row r="7751" spans="1:15" x14ac:dyDescent="0.2">
      <c r="A7751">
        <v>30982</v>
      </c>
      <c r="B7751" t="str">
        <f>VLOOKUP(orders!C7751,customers!$A$2:$B$1501, 2,FALSE)</f>
        <v>Customer#000001249</v>
      </c>
      <c r="C7751">
        <v>1249</v>
      </c>
      <c r="D7751" t="str">
        <f>VLOOKUP(orders!C7751,customers!$A$2:$G$1501,7,FALSE)</f>
        <v>BUILDING</v>
      </c>
      <c r="E7751">
        <f>VLOOKUP(C7751,customers!$A$2:$D$1501, 4,FALSE)</f>
        <v>7</v>
      </c>
      <c r="F7751" t="str">
        <f>VLOOKUP(E7751,nation!$A$2:$B$26, 2,FALSE)</f>
        <v>GERMANY</v>
      </c>
      <c r="G7751">
        <f>VLOOKUP(orders!F7751,nation!$B$2:$C$26,2,FALSE)</f>
        <v>3</v>
      </c>
      <c r="H7751" t="str">
        <f>HLOOKUP(orders!G7751,region_horz!$B$1:$F$2,2,FALSE)</f>
        <v>EUROPE</v>
      </c>
      <c r="I7751" t="s">
        <v>9</v>
      </c>
      <c r="J7751">
        <v>76180.58</v>
      </c>
      <c r="K7751" s="1">
        <v>35468</v>
      </c>
      <c r="L7751" t="s">
        <v>13</v>
      </c>
      <c r="M7751" t="s">
        <v>2498</v>
      </c>
      <c r="N7751">
        <v>0</v>
      </c>
      <c r="O7751" t="s">
        <v>8741</v>
      </c>
    </row>
    <row r="7752" spans="1:15" x14ac:dyDescent="0.2">
      <c r="A7752">
        <v>30983</v>
      </c>
      <c r="B7752" t="str">
        <f>VLOOKUP(orders!C7752,customers!$A$2:$B$1501, 2,FALSE)</f>
        <v>Customer#000001147</v>
      </c>
      <c r="C7752">
        <v>1147</v>
      </c>
      <c r="D7752" t="str">
        <f>VLOOKUP(orders!C7752,customers!$A$2:$G$1501,7,FALSE)</f>
        <v>HOUSEHOLD</v>
      </c>
      <c r="E7752">
        <f>VLOOKUP(C7752,customers!$A$2:$D$1501, 4,FALSE)</f>
        <v>15</v>
      </c>
      <c r="F7752" t="str">
        <f>VLOOKUP(E7752,nation!$A$2:$B$26, 2,FALSE)</f>
        <v>MOROCCO</v>
      </c>
      <c r="G7752">
        <f>VLOOKUP(orders!F7752,nation!$B$2:$C$26,2,FALSE)</f>
        <v>0</v>
      </c>
      <c r="H7752" t="str">
        <f>HLOOKUP(orders!G7752,region_horz!$B$1:$F$2,2,FALSE)</f>
        <v>AFRICA</v>
      </c>
      <c r="I7752" t="s">
        <v>9</v>
      </c>
      <c r="J7752">
        <v>250997.5</v>
      </c>
      <c r="K7752" s="1">
        <v>35877</v>
      </c>
      <c r="L7752" t="s">
        <v>23</v>
      </c>
      <c r="M7752" t="s">
        <v>742</v>
      </c>
      <c r="N7752">
        <v>0</v>
      </c>
      <c r="O7752" t="s">
        <v>8742</v>
      </c>
    </row>
    <row r="7753" spans="1:15" x14ac:dyDescent="0.2">
      <c r="A7753">
        <v>31008</v>
      </c>
      <c r="B7753" t="str">
        <f>VLOOKUP(orders!C7753,customers!$A$2:$B$1501, 2,FALSE)</f>
        <v>Customer#000000253</v>
      </c>
      <c r="C7753">
        <v>253</v>
      </c>
      <c r="D7753" t="str">
        <f>VLOOKUP(orders!C7753,customers!$A$2:$G$1501,7,FALSE)</f>
        <v>AUTOMOBILE</v>
      </c>
      <c r="E7753">
        <f>VLOOKUP(C7753,customers!$A$2:$D$1501, 4,FALSE)</f>
        <v>15</v>
      </c>
      <c r="F7753" t="str">
        <f>VLOOKUP(E7753,nation!$A$2:$B$26, 2,FALSE)</f>
        <v>MOROCCO</v>
      </c>
      <c r="G7753">
        <f>VLOOKUP(orders!F7753,nation!$B$2:$C$26,2,FALSE)</f>
        <v>0</v>
      </c>
      <c r="H7753" t="str">
        <f>HLOOKUP(orders!G7753,region_horz!$B$1:$F$2,2,FALSE)</f>
        <v>AFRICA</v>
      </c>
      <c r="I7753" t="s">
        <v>9</v>
      </c>
      <c r="J7753">
        <v>139006.24</v>
      </c>
      <c r="K7753" s="1">
        <v>35799</v>
      </c>
      <c r="L7753" t="s">
        <v>10</v>
      </c>
      <c r="M7753" t="s">
        <v>2167</v>
      </c>
      <c r="N7753">
        <v>0</v>
      </c>
      <c r="O7753" t="s">
        <v>8743</v>
      </c>
    </row>
    <row r="7754" spans="1:15" x14ac:dyDescent="0.2">
      <c r="A7754">
        <v>31009</v>
      </c>
      <c r="B7754" t="str">
        <f>VLOOKUP(orders!C7754,customers!$A$2:$B$1501, 2,FALSE)</f>
        <v>Customer#000000259</v>
      </c>
      <c r="C7754">
        <v>259</v>
      </c>
      <c r="D7754" t="str">
        <f>VLOOKUP(orders!C7754,customers!$A$2:$G$1501,7,FALSE)</f>
        <v>HOUSEHOLD</v>
      </c>
      <c r="E7754">
        <f>VLOOKUP(C7754,customers!$A$2:$D$1501, 4,FALSE)</f>
        <v>5</v>
      </c>
      <c r="F7754" t="str">
        <f>VLOOKUP(E7754,nation!$A$2:$B$26, 2,FALSE)</f>
        <v>ETHIOPIA</v>
      </c>
      <c r="G7754">
        <f>VLOOKUP(orders!F7754,nation!$B$2:$C$26,2,FALSE)</f>
        <v>0</v>
      </c>
      <c r="H7754" t="str">
        <f>HLOOKUP(orders!G7754,region_horz!$B$1:$F$2,2,FALSE)</f>
        <v>AFRICA</v>
      </c>
      <c r="I7754" t="s">
        <v>9</v>
      </c>
      <c r="J7754">
        <v>149705.23000000001</v>
      </c>
      <c r="K7754" s="1">
        <v>35579</v>
      </c>
      <c r="L7754" t="s">
        <v>31</v>
      </c>
      <c r="M7754" t="s">
        <v>2579</v>
      </c>
      <c r="N7754">
        <v>0</v>
      </c>
      <c r="O7754" t="s">
        <v>8744</v>
      </c>
    </row>
    <row r="7755" spans="1:15" x14ac:dyDescent="0.2">
      <c r="A7755">
        <v>31010</v>
      </c>
      <c r="B7755" t="str">
        <f>VLOOKUP(orders!C7755,customers!$A$2:$B$1501, 2,FALSE)</f>
        <v>Customer#000000116</v>
      </c>
      <c r="C7755">
        <v>116</v>
      </c>
      <c r="D7755" t="str">
        <f>VLOOKUP(orders!C7755,customers!$A$2:$G$1501,7,FALSE)</f>
        <v>BUILDING</v>
      </c>
      <c r="E7755">
        <f>VLOOKUP(C7755,customers!$A$2:$D$1501, 4,FALSE)</f>
        <v>16</v>
      </c>
      <c r="F7755" t="str">
        <f>VLOOKUP(E7755,nation!$A$2:$B$26, 2,FALSE)</f>
        <v>MOZAMBIQUE</v>
      </c>
      <c r="G7755">
        <f>VLOOKUP(orders!F7755,nation!$B$2:$C$26,2,FALSE)</f>
        <v>0</v>
      </c>
      <c r="H7755" t="str">
        <f>HLOOKUP(orders!G7755,region_horz!$B$1:$F$2,2,FALSE)</f>
        <v>AFRICA</v>
      </c>
      <c r="I7755" t="s">
        <v>9</v>
      </c>
      <c r="J7755">
        <v>59476.39</v>
      </c>
      <c r="K7755" s="1">
        <v>35449</v>
      </c>
      <c r="L7755" t="s">
        <v>26</v>
      </c>
      <c r="M7755" t="s">
        <v>240</v>
      </c>
      <c r="N7755">
        <v>0</v>
      </c>
      <c r="O7755" t="s">
        <v>8745</v>
      </c>
    </row>
    <row r="7756" spans="1:15" x14ac:dyDescent="0.2">
      <c r="A7756">
        <v>31011</v>
      </c>
      <c r="B7756" t="str">
        <f>VLOOKUP(orders!C7756,customers!$A$2:$B$1501, 2,FALSE)</f>
        <v>Customer#000000659</v>
      </c>
      <c r="C7756">
        <v>659</v>
      </c>
      <c r="D7756" t="str">
        <f>VLOOKUP(orders!C7756,customers!$A$2:$G$1501,7,FALSE)</f>
        <v>HOUSEHOLD</v>
      </c>
      <c r="E7756">
        <f>VLOOKUP(C7756,customers!$A$2:$D$1501, 4,FALSE)</f>
        <v>0</v>
      </c>
      <c r="F7756" t="str">
        <f>VLOOKUP(E7756,nation!$A$2:$B$26, 2,FALSE)</f>
        <v>ALGERIA</v>
      </c>
      <c r="G7756">
        <f>VLOOKUP(orders!F7756,nation!$B$2:$C$26,2,FALSE)</f>
        <v>0</v>
      </c>
      <c r="H7756" t="str">
        <f>HLOOKUP(orders!G7756,region_horz!$B$1:$F$2,2,FALSE)</f>
        <v>AFRICA</v>
      </c>
      <c r="I7756" t="s">
        <v>16</v>
      </c>
      <c r="J7756">
        <v>51469.55</v>
      </c>
      <c r="K7756" s="1">
        <v>34652</v>
      </c>
      <c r="L7756" t="s">
        <v>26</v>
      </c>
      <c r="M7756" t="s">
        <v>78</v>
      </c>
      <c r="N7756">
        <v>0</v>
      </c>
      <c r="O7756" t="s">
        <v>8746</v>
      </c>
    </row>
    <row r="7757" spans="1:15" x14ac:dyDescent="0.2">
      <c r="A7757">
        <v>31012</v>
      </c>
      <c r="B7757" t="str">
        <f>VLOOKUP(orders!C7757,customers!$A$2:$B$1501, 2,FALSE)</f>
        <v>Customer#000000320</v>
      </c>
      <c r="C7757">
        <v>320</v>
      </c>
      <c r="D7757" t="str">
        <f>VLOOKUP(orders!C7757,customers!$A$2:$G$1501,7,FALSE)</f>
        <v>MACHINERY</v>
      </c>
      <c r="E7757">
        <f>VLOOKUP(C7757,customers!$A$2:$D$1501, 4,FALSE)</f>
        <v>12</v>
      </c>
      <c r="F7757" t="str">
        <f>VLOOKUP(E7757,nation!$A$2:$B$26, 2,FALSE)</f>
        <v>JAPAN</v>
      </c>
      <c r="G7757">
        <f>VLOOKUP(orders!F7757,nation!$B$2:$C$26,2,FALSE)</f>
        <v>2</v>
      </c>
      <c r="H7757" t="str">
        <f>HLOOKUP(orders!G7757,region_horz!$B$1:$F$2,2,FALSE)</f>
        <v>ASIA</v>
      </c>
      <c r="I7757" t="s">
        <v>9</v>
      </c>
      <c r="J7757">
        <v>123645.6</v>
      </c>
      <c r="K7757" s="1">
        <v>35621</v>
      </c>
      <c r="L7757" t="s">
        <v>10</v>
      </c>
      <c r="M7757" t="s">
        <v>4526</v>
      </c>
      <c r="N7757">
        <v>0</v>
      </c>
      <c r="O7757" t="s">
        <v>8747</v>
      </c>
    </row>
    <row r="7758" spans="1:15" x14ac:dyDescent="0.2">
      <c r="A7758">
        <v>31013</v>
      </c>
      <c r="B7758" t="str">
        <f>VLOOKUP(orders!C7758,customers!$A$2:$B$1501, 2,FALSE)</f>
        <v>Customer#000000916</v>
      </c>
      <c r="C7758">
        <v>916</v>
      </c>
      <c r="D7758" t="str">
        <f>VLOOKUP(orders!C7758,customers!$A$2:$G$1501,7,FALSE)</f>
        <v>MACHINERY</v>
      </c>
      <c r="E7758">
        <f>VLOOKUP(C7758,customers!$A$2:$D$1501, 4,FALSE)</f>
        <v>23</v>
      </c>
      <c r="F7758" t="str">
        <f>VLOOKUP(E7758,nation!$A$2:$B$26, 2,FALSE)</f>
        <v>UNITED KINGDOM</v>
      </c>
      <c r="G7758">
        <f>VLOOKUP(orders!F7758,nation!$B$2:$C$26,2,FALSE)</f>
        <v>3</v>
      </c>
      <c r="H7758" t="str">
        <f>HLOOKUP(orders!G7758,region_horz!$B$1:$F$2,2,FALSE)</f>
        <v>EUROPE</v>
      </c>
      <c r="I7758" t="s">
        <v>9</v>
      </c>
      <c r="J7758">
        <v>159981.34</v>
      </c>
      <c r="K7758" s="1">
        <v>35349</v>
      </c>
      <c r="L7758" t="s">
        <v>23</v>
      </c>
      <c r="M7758" t="s">
        <v>2255</v>
      </c>
      <c r="N7758">
        <v>0</v>
      </c>
      <c r="O7758" t="s">
        <v>8748</v>
      </c>
    </row>
    <row r="7759" spans="1:15" x14ac:dyDescent="0.2">
      <c r="A7759">
        <v>31014</v>
      </c>
      <c r="B7759" t="str">
        <f>VLOOKUP(orders!C7759,customers!$A$2:$B$1501, 2,FALSE)</f>
        <v>Customer#000000613</v>
      </c>
      <c r="C7759">
        <v>613</v>
      </c>
      <c r="D7759" t="str">
        <f>VLOOKUP(orders!C7759,customers!$A$2:$G$1501,7,FALSE)</f>
        <v>AUTOMOBILE</v>
      </c>
      <c r="E7759">
        <f>VLOOKUP(C7759,customers!$A$2:$D$1501, 4,FALSE)</f>
        <v>4</v>
      </c>
      <c r="F7759" t="str">
        <f>VLOOKUP(E7759,nation!$A$2:$B$26, 2,FALSE)</f>
        <v>EGYPT</v>
      </c>
      <c r="G7759">
        <f>VLOOKUP(orders!F7759,nation!$B$2:$C$26,2,FALSE)</f>
        <v>4</v>
      </c>
      <c r="H7759" t="str">
        <f>HLOOKUP(orders!G7759,region_horz!$B$1:$F$2,2,FALSE)</f>
        <v>MIDDLE EAST</v>
      </c>
      <c r="I7759" t="s">
        <v>9</v>
      </c>
      <c r="J7759">
        <v>199760.33</v>
      </c>
      <c r="K7759" s="1">
        <v>35809</v>
      </c>
      <c r="L7759" t="s">
        <v>31</v>
      </c>
      <c r="M7759" t="s">
        <v>3541</v>
      </c>
      <c r="N7759">
        <v>0</v>
      </c>
      <c r="O7759" t="s">
        <v>8749</v>
      </c>
    </row>
    <row r="7760" spans="1:15" x14ac:dyDescent="0.2">
      <c r="A7760">
        <v>31015</v>
      </c>
      <c r="B7760" t="str">
        <f>VLOOKUP(orders!C7760,customers!$A$2:$B$1501, 2,FALSE)</f>
        <v>Customer#000000224</v>
      </c>
      <c r="C7760">
        <v>224</v>
      </c>
      <c r="D7760" t="str">
        <f>VLOOKUP(orders!C7760,customers!$A$2:$G$1501,7,FALSE)</f>
        <v>BUILDING</v>
      </c>
      <c r="E7760">
        <f>VLOOKUP(C7760,customers!$A$2:$D$1501, 4,FALSE)</f>
        <v>15</v>
      </c>
      <c r="F7760" t="str">
        <f>VLOOKUP(E7760,nation!$A$2:$B$26, 2,FALSE)</f>
        <v>MOROCCO</v>
      </c>
      <c r="G7760">
        <f>VLOOKUP(orders!F7760,nation!$B$2:$C$26,2,FALSE)</f>
        <v>0</v>
      </c>
      <c r="H7760" t="str">
        <f>HLOOKUP(orders!G7760,region_horz!$B$1:$F$2,2,FALSE)</f>
        <v>AFRICA</v>
      </c>
      <c r="I7760" t="s">
        <v>16</v>
      </c>
      <c r="J7760">
        <v>79366.59</v>
      </c>
      <c r="K7760" s="1">
        <v>33993</v>
      </c>
      <c r="L7760" t="s">
        <v>26</v>
      </c>
      <c r="M7760" t="s">
        <v>873</v>
      </c>
      <c r="N7760">
        <v>0</v>
      </c>
      <c r="O7760" t="s">
        <v>8750</v>
      </c>
    </row>
    <row r="7761" spans="1:15" x14ac:dyDescent="0.2">
      <c r="A7761">
        <v>31040</v>
      </c>
      <c r="B7761" t="str">
        <f>VLOOKUP(orders!C7761,customers!$A$2:$B$1501, 2,FALSE)</f>
        <v>Customer#000000985</v>
      </c>
      <c r="C7761">
        <v>985</v>
      </c>
      <c r="D7761" t="str">
        <f>VLOOKUP(orders!C7761,customers!$A$2:$G$1501,7,FALSE)</f>
        <v>HOUSEHOLD</v>
      </c>
      <c r="E7761">
        <f>VLOOKUP(C7761,customers!$A$2:$D$1501, 4,FALSE)</f>
        <v>23</v>
      </c>
      <c r="F7761" t="str">
        <f>VLOOKUP(E7761,nation!$A$2:$B$26, 2,FALSE)</f>
        <v>UNITED KINGDOM</v>
      </c>
      <c r="G7761">
        <f>VLOOKUP(orders!F7761,nation!$B$2:$C$26,2,FALSE)</f>
        <v>3</v>
      </c>
      <c r="H7761" t="str">
        <f>HLOOKUP(orders!G7761,region_horz!$B$1:$F$2,2,FALSE)</f>
        <v>EUROPE</v>
      </c>
      <c r="I7761" t="s">
        <v>16</v>
      </c>
      <c r="J7761">
        <v>258096.18</v>
      </c>
      <c r="K7761" s="1">
        <v>34227</v>
      </c>
      <c r="L7761" t="s">
        <v>23</v>
      </c>
      <c r="M7761" t="s">
        <v>1470</v>
      </c>
      <c r="N7761">
        <v>0</v>
      </c>
      <c r="O7761" t="s">
        <v>8751</v>
      </c>
    </row>
    <row r="7762" spans="1:15" x14ac:dyDescent="0.2">
      <c r="A7762">
        <v>31041</v>
      </c>
      <c r="B7762" t="str">
        <f>VLOOKUP(orders!C7762,customers!$A$2:$B$1501, 2,FALSE)</f>
        <v>Customer#000001480</v>
      </c>
      <c r="C7762">
        <v>1480</v>
      </c>
      <c r="D7762" t="str">
        <f>VLOOKUP(orders!C7762,customers!$A$2:$G$1501,7,FALSE)</f>
        <v>HOUSEHOLD</v>
      </c>
      <c r="E7762">
        <f>VLOOKUP(C7762,customers!$A$2:$D$1501, 4,FALSE)</f>
        <v>7</v>
      </c>
      <c r="F7762" t="str">
        <f>VLOOKUP(E7762,nation!$A$2:$B$26, 2,FALSE)</f>
        <v>GERMANY</v>
      </c>
      <c r="G7762">
        <f>VLOOKUP(orders!F7762,nation!$B$2:$C$26,2,FALSE)</f>
        <v>3</v>
      </c>
      <c r="H7762" t="str">
        <f>HLOOKUP(orders!G7762,region_horz!$B$1:$F$2,2,FALSE)</f>
        <v>EUROPE</v>
      </c>
      <c r="I7762" t="s">
        <v>9</v>
      </c>
      <c r="J7762">
        <v>87031.9</v>
      </c>
      <c r="K7762" s="1">
        <v>35757</v>
      </c>
      <c r="L7762" t="s">
        <v>31</v>
      </c>
      <c r="M7762" t="s">
        <v>4653</v>
      </c>
      <c r="N7762">
        <v>0</v>
      </c>
      <c r="O7762" t="s">
        <v>8752</v>
      </c>
    </row>
    <row r="7763" spans="1:15" x14ac:dyDescent="0.2">
      <c r="A7763">
        <v>31042</v>
      </c>
      <c r="B7763" t="str">
        <f>VLOOKUP(orders!C7763,customers!$A$2:$B$1501, 2,FALSE)</f>
        <v>Customer#000001402</v>
      </c>
      <c r="C7763">
        <v>1402</v>
      </c>
      <c r="D7763" t="str">
        <f>VLOOKUP(orders!C7763,customers!$A$2:$G$1501,7,FALSE)</f>
        <v>AUTOMOBILE</v>
      </c>
      <c r="E7763">
        <f>VLOOKUP(C7763,customers!$A$2:$D$1501, 4,FALSE)</f>
        <v>6</v>
      </c>
      <c r="F7763" t="str">
        <f>VLOOKUP(E7763,nation!$A$2:$B$26, 2,FALSE)</f>
        <v>FRANCE</v>
      </c>
      <c r="G7763">
        <f>VLOOKUP(orders!F7763,nation!$B$2:$C$26,2,FALSE)</f>
        <v>3</v>
      </c>
      <c r="H7763" t="str">
        <f>HLOOKUP(orders!G7763,region_horz!$B$1:$F$2,2,FALSE)</f>
        <v>EUROPE</v>
      </c>
      <c r="I7763" t="s">
        <v>16</v>
      </c>
      <c r="J7763">
        <v>134995.07999999999</v>
      </c>
      <c r="K7763" s="1">
        <v>33928</v>
      </c>
      <c r="L7763" t="s">
        <v>31</v>
      </c>
      <c r="M7763" t="s">
        <v>638</v>
      </c>
      <c r="N7763">
        <v>0</v>
      </c>
      <c r="O7763" t="s">
        <v>8753</v>
      </c>
    </row>
    <row r="7764" spans="1:15" x14ac:dyDescent="0.2">
      <c r="A7764">
        <v>31043</v>
      </c>
      <c r="B7764" t="str">
        <f>VLOOKUP(orders!C7764,customers!$A$2:$B$1501, 2,FALSE)</f>
        <v>Customer#000000694</v>
      </c>
      <c r="C7764">
        <v>694</v>
      </c>
      <c r="D7764" t="str">
        <f>VLOOKUP(orders!C7764,customers!$A$2:$G$1501,7,FALSE)</f>
        <v>BUILDING</v>
      </c>
      <c r="E7764">
        <f>VLOOKUP(C7764,customers!$A$2:$D$1501, 4,FALSE)</f>
        <v>10</v>
      </c>
      <c r="F7764" t="str">
        <f>VLOOKUP(E7764,nation!$A$2:$B$26, 2,FALSE)</f>
        <v>IRAN</v>
      </c>
      <c r="G7764">
        <f>VLOOKUP(orders!F7764,nation!$B$2:$C$26,2,FALSE)</f>
        <v>4</v>
      </c>
      <c r="H7764" t="str">
        <f>HLOOKUP(orders!G7764,region_horz!$B$1:$F$2,2,FALSE)</f>
        <v>MIDDLE EAST</v>
      </c>
      <c r="I7764" t="s">
        <v>16</v>
      </c>
      <c r="J7764">
        <v>77856.31</v>
      </c>
      <c r="K7764" s="1">
        <v>34531</v>
      </c>
      <c r="L7764" t="s">
        <v>26</v>
      </c>
      <c r="M7764" t="s">
        <v>2332</v>
      </c>
      <c r="N7764">
        <v>0</v>
      </c>
      <c r="O7764" t="s">
        <v>8754</v>
      </c>
    </row>
    <row r="7765" spans="1:15" x14ac:dyDescent="0.2">
      <c r="A7765">
        <v>31044</v>
      </c>
      <c r="B7765" t="str">
        <f>VLOOKUP(orders!C7765,customers!$A$2:$B$1501, 2,FALSE)</f>
        <v>Customer#000000649</v>
      </c>
      <c r="C7765">
        <v>649</v>
      </c>
      <c r="D7765" t="str">
        <f>VLOOKUP(orders!C7765,customers!$A$2:$G$1501,7,FALSE)</f>
        <v>BUILDING</v>
      </c>
      <c r="E7765">
        <f>VLOOKUP(C7765,customers!$A$2:$D$1501, 4,FALSE)</f>
        <v>11</v>
      </c>
      <c r="F7765" t="str">
        <f>VLOOKUP(E7765,nation!$A$2:$B$26, 2,FALSE)</f>
        <v>IRAQ</v>
      </c>
      <c r="G7765">
        <f>VLOOKUP(orders!F7765,nation!$B$2:$C$26,2,FALSE)</f>
        <v>4</v>
      </c>
      <c r="H7765" t="str">
        <f>HLOOKUP(orders!G7765,region_horz!$B$1:$F$2,2,FALSE)</f>
        <v>MIDDLE EAST</v>
      </c>
      <c r="I7765" t="s">
        <v>16</v>
      </c>
      <c r="J7765">
        <v>53112.55</v>
      </c>
      <c r="K7765" s="1">
        <v>33980</v>
      </c>
      <c r="L7765" t="s">
        <v>10</v>
      </c>
      <c r="M7765" t="s">
        <v>1498</v>
      </c>
      <c r="N7765">
        <v>0</v>
      </c>
      <c r="O7765" t="s">
        <v>8755</v>
      </c>
    </row>
    <row r="7766" spans="1:15" x14ac:dyDescent="0.2">
      <c r="A7766">
        <v>31045</v>
      </c>
      <c r="B7766" t="str">
        <f>VLOOKUP(orders!C7766,customers!$A$2:$B$1501, 2,FALSE)</f>
        <v>Customer#000000772</v>
      </c>
      <c r="C7766">
        <v>772</v>
      </c>
      <c r="D7766" t="str">
        <f>VLOOKUP(orders!C7766,customers!$A$2:$G$1501,7,FALSE)</f>
        <v>MACHINERY</v>
      </c>
      <c r="E7766">
        <f>VLOOKUP(C7766,customers!$A$2:$D$1501, 4,FALSE)</f>
        <v>20</v>
      </c>
      <c r="F7766" t="str">
        <f>VLOOKUP(E7766,nation!$A$2:$B$26, 2,FALSE)</f>
        <v>SAUDI ARABIA</v>
      </c>
      <c r="G7766">
        <f>VLOOKUP(orders!F7766,nation!$B$2:$C$26,2,FALSE)</f>
        <v>4</v>
      </c>
      <c r="H7766" t="str">
        <f>HLOOKUP(orders!G7766,region_horz!$B$1:$F$2,2,FALSE)</f>
        <v>MIDDLE EAST</v>
      </c>
      <c r="I7766" t="s">
        <v>9</v>
      </c>
      <c r="J7766">
        <v>99639.12</v>
      </c>
      <c r="K7766" s="1">
        <v>35114</v>
      </c>
      <c r="L7766" t="s">
        <v>10</v>
      </c>
      <c r="M7766" t="s">
        <v>1062</v>
      </c>
      <c r="N7766">
        <v>0</v>
      </c>
      <c r="O7766" t="s">
        <v>8756</v>
      </c>
    </row>
    <row r="7767" spans="1:15" x14ac:dyDescent="0.2">
      <c r="A7767">
        <v>31046</v>
      </c>
      <c r="B7767" t="str">
        <f>VLOOKUP(orders!C7767,customers!$A$2:$B$1501, 2,FALSE)</f>
        <v>Customer#000000656</v>
      </c>
      <c r="C7767">
        <v>656</v>
      </c>
      <c r="D7767" t="str">
        <f>VLOOKUP(orders!C7767,customers!$A$2:$G$1501,7,FALSE)</f>
        <v>AUTOMOBILE</v>
      </c>
      <c r="E7767">
        <f>VLOOKUP(C7767,customers!$A$2:$D$1501, 4,FALSE)</f>
        <v>5</v>
      </c>
      <c r="F7767" t="str">
        <f>VLOOKUP(E7767,nation!$A$2:$B$26, 2,FALSE)</f>
        <v>ETHIOPIA</v>
      </c>
      <c r="G7767">
        <f>VLOOKUP(orders!F7767,nation!$B$2:$C$26,2,FALSE)</f>
        <v>0</v>
      </c>
      <c r="H7767" t="str">
        <f>HLOOKUP(orders!G7767,region_horz!$B$1:$F$2,2,FALSE)</f>
        <v>AFRICA</v>
      </c>
      <c r="I7767" t="s">
        <v>16</v>
      </c>
      <c r="J7767">
        <v>246364.21</v>
      </c>
      <c r="K7767" s="1">
        <v>34738</v>
      </c>
      <c r="L7767" t="s">
        <v>13</v>
      </c>
      <c r="M7767" t="s">
        <v>1330</v>
      </c>
      <c r="N7767">
        <v>0</v>
      </c>
      <c r="O7767" t="s">
        <v>8757</v>
      </c>
    </row>
    <row r="7768" spans="1:15" x14ac:dyDescent="0.2">
      <c r="A7768">
        <v>31047</v>
      </c>
      <c r="B7768" t="str">
        <f>VLOOKUP(orders!C7768,customers!$A$2:$B$1501, 2,FALSE)</f>
        <v>Customer#000001276</v>
      </c>
      <c r="C7768">
        <v>1276</v>
      </c>
      <c r="D7768" t="str">
        <f>VLOOKUP(orders!C7768,customers!$A$2:$G$1501,7,FALSE)</f>
        <v>AUTOMOBILE</v>
      </c>
      <c r="E7768">
        <f>VLOOKUP(C7768,customers!$A$2:$D$1501, 4,FALSE)</f>
        <v>16</v>
      </c>
      <c r="F7768" t="str">
        <f>VLOOKUP(E7768,nation!$A$2:$B$26, 2,FALSE)</f>
        <v>MOZAMBIQUE</v>
      </c>
      <c r="G7768">
        <f>VLOOKUP(orders!F7768,nation!$B$2:$C$26,2,FALSE)</f>
        <v>0</v>
      </c>
      <c r="H7768" t="str">
        <f>HLOOKUP(orders!G7768,region_horz!$B$1:$F$2,2,FALSE)</f>
        <v>AFRICA</v>
      </c>
      <c r="I7768" t="s">
        <v>9</v>
      </c>
      <c r="J7768">
        <v>266861.96000000002</v>
      </c>
      <c r="K7768" s="1">
        <v>35572</v>
      </c>
      <c r="L7768" t="s">
        <v>13</v>
      </c>
      <c r="M7768" t="s">
        <v>1876</v>
      </c>
      <c r="N7768">
        <v>0</v>
      </c>
      <c r="O7768" t="s">
        <v>2053</v>
      </c>
    </row>
    <row r="7769" spans="1:15" x14ac:dyDescent="0.2">
      <c r="A7769">
        <v>31072</v>
      </c>
      <c r="B7769" t="str">
        <f>VLOOKUP(orders!C7769,customers!$A$2:$B$1501, 2,FALSE)</f>
        <v>Customer#000000724</v>
      </c>
      <c r="C7769">
        <v>724</v>
      </c>
      <c r="D7769" t="str">
        <f>VLOOKUP(orders!C7769,customers!$A$2:$G$1501,7,FALSE)</f>
        <v>AUTOMOBILE</v>
      </c>
      <c r="E7769">
        <f>VLOOKUP(C7769,customers!$A$2:$D$1501, 4,FALSE)</f>
        <v>5</v>
      </c>
      <c r="F7769" t="str">
        <f>VLOOKUP(E7769,nation!$A$2:$B$26, 2,FALSE)</f>
        <v>ETHIOPIA</v>
      </c>
      <c r="G7769">
        <f>VLOOKUP(orders!F7769,nation!$B$2:$C$26,2,FALSE)</f>
        <v>0</v>
      </c>
      <c r="H7769" t="str">
        <f>HLOOKUP(orders!G7769,region_horz!$B$1:$F$2,2,FALSE)</f>
        <v>AFRICA</v>
      </c>
      <c r="I7769" t="s">
        <v>16</v>
      </c>
      <c r="J7769">
        <v>47190.73</v>
      </c>
      <c r="K7769" s="1">
        <v>34303</v>
      </c>
      <c r="L7769" t="s">
        <v>10</v>
      </c>
      <c r="M7769" t="s">
        <v>99</v>
      </c>
      <c r="N7769">
        <v>0</v>
      </c>
      <c r="O7769" t="s">
        <v>8758</v>
      </c>
    </row>
    <row r="7770" spans="1:15" x14ac:dyDescent="0.2">
      <c r="A7770">
        <v>31073</v>
      </c>
      <c r="B7770" t="str">
        <f>VLOOKUP(orders!C7770,customers!$A$2:$B$1501, 2,FALSE)</f>
        <v>Customer#000000235</v>
      </c>
      <c r="C7770">
        <v>235</v>
      </c>
      <c r="D7770" t="str">
        <f>VLOOKUP(orders!C7770,customers!$A$2:$G$1501,7,FALSE)</f>
        <v>AUTOMOBILE</v>
      </c>
      <c r="E7770">
        <f>VLOOKUP(C7770,customers!$A$2:$D$1501, 4,FALSE)</f>
        <v>3</v>
      </c>
      <c r="F7770" t="str">
        <f>VLOOKUP(E7770,nation!$A$2:$B$26, 2,FALSE)</f>
        <v>CANADA</v>
      </c>
      <c r="G7770">
        <f>VLOOKUP(orders!F7770,nation!$B$2:$C$26,2,FALSE)</f>
        <v>1</v>
      </c>
      <c r="H7770" t="str">
        <f>HLOOKUP(orders!G7770,region_horz!$B$1:$F$2,2,FALSE)</f>
        <v>AMERICA</v>
      </c>
      <c r="I7770" t="s">
        <v>16</v>
      </c>
      <c r="J7770">
        <v>221858.76</v>
      </c>
      <c r="K7770" s="1">
        <v>34176</v>
      </c>
      <c r="L7770" t="s">
        <v>31</v>
      </c>
      <c r="M7770" t="s">
        <v>950</v>
      </c>
      <c r="N7770">
        <v>0</v>
      </c>
      <c r="O7770" t="s">
        <v>8759</v>
      </c>
    </row>
    <row r="7771" spans="1:15" x14ac:dyDescent="0.2">
      <c r="A7771">
        <v>31074</v>
      </c>
      <c r="B7771" t="str">
        <f>VLOOKUP(orders!C7771,customers!$A$2:$B$1501, 2,FALSE)</f>
        <v>Customer#000000652</v>
      </c>
      <c r="C7771">
        <v>652</v>
      </c>
      <c r="D7771" t="str">
        <f>VLOOKUP(orders!C7771,customers!$A$2:$G$1501,7,FALSE)</f>
        <v>AUTOMOBILE</v>
      </c>
      <c r="E7771">
        <f>VLOOKUP(C7771,customers!$A$2:$D$1501, 4,FALSE)</f>
        <v>20</v>
      </c>
      <c r="F7771" t="str">
        <f>VLOOKUP(E7771,nation!$A$2:$B$26, 2,FALSE)</f>
        <v>SAUDI ARABIA</v>
      </c>
      <c r="G7771">
        <f>VLOOKUP(orders!F7771,nation!$B$2:$C$26,2,FALSE)</f>
        <v>4</v>
      </c>
      <c r="H7771" t="str">
        <f>HLOOKUP(orders!G7771,region_horz!$B$1:$F$2,2,FALSE)</f>
        <v>MIDDLE EAST</v>
      </c>
      <c r="I7771" t="s">
        <v>9</v>
      </c>
      <c r="J7771">
        <v>211123.75</v>
      </c>
      <c r="K7771" s="1">
        <v>35542</v>
      </c>
      <c r="L7771" t="s">
        <v>23</v>
      </c>
      <c r="M7771" t="s">
        <v>4353</v>
      </c>
      <c r="N7771">
        <v>0</v>
      </c>
      <c r="O7771" t="s">
        <v>8760</v>
      </c>
    </row>
    <row r="7772" spans="1:15" x14ac:dyDescent="0.2">
      <c r="A7772">
        <v>31075</v>
      </c>
      <c r="B7772" t="str">
        <f>VLOOKUP(orders!C7772,customers!$A$2:$B$1501, 2,FALSE)</f>
        <v>Customer#000000571</v>
      </c>
      <c r="C7772">
        <v>571</v>
      </c>
      <c r="D7772" t="str">
        <f>VLOOKUP(orders!C7772,customers!$A$2:$G$1501,7,FALSE)</f>
        <v>HOUSEHOLD</v>
      </c>
      <c r="E7772">
        <f>VLOOKUP(C7772,customers!$A$2:$D$1501, 4,FALSE)</f>
        <v>2</v>
      </c>
      <c r="F7772" t="str">
        <f>VLOOKUP(E7772,nation!$A$2:$B$26, 2,FALSE)</f>
        <v>BRAZIL</v>
      </c>
      <c r="G7772">
        <f>VLOOKUP(orders!F7772,nation!$B$2:$C$26,2,FALSE)</f>
        <v>1</v>
      </c>
      <c r="H7772" t="str">
        <f>HLOOKUP(orders!G7772,region_horz!$B$1:$F$2,2,FALSE)</f>
        <v>AMERICA</v>
      </c>
      <c r="I7772" t="s">
        <v>9</v>
      </c>
      <c r="J7772">
        <v>88985.22</v>
      </c>
      <c r="K7772" s="1">
        <v>34938</v>
      </c>
      <c r="L7772" t="s">
        <v>26</v>
      </c>
      <c r="M7772" t="s">
        <v>851</v>
      </c>
      <c r="N7772">
        <v>0</v>
      </c>
      <c r="O7772" t="s">
        <v>8761</v>
      </c>
    </row>
    <row r="7773" spans="1:15" x14ac:dyDescent="0.2">
      <c r="A7773">
        <v>31076</v>
      </c>
      <c r="B7773" t="str">
        <f>VLOOKUP(orders!C7773,customers!$A$2:$B$1501, 2,FALSE)</f>
        <v>Customer#000000265</v>
      </c>
      <c r="C7773">
        <v>265</v>
      </c>
      <c r="D7773" t="str">
        <f>VLOOKUP(orders!C7773,customers!$A$2:$G$1501,7,FALSE)</f>
        <v>MACHINERY</v>
      </c>
      <c r="E7773">
        <f>VLOOKUP(C7773,customers!$A$2:$D$1501, 4,FALSE)</f>
        <v>17</v>
      </c>
      <c r="F7773" t="str">
        <f>VLOOKUP(E7773,nation!$A$2:$B$26, 2,FALSE)</f>
        <v>PERU</v>
      </c>
      <c r="G7773">
        <f>VLOOKUP(orders!F7773,nation!$B$2:$C$26,2,FALSE)</f>
        <v>1</v>
      </c>
      <c r="H7773" t="str">
        <f>HLOOKUP(orders!G7773,region_horz!$B$1:$F$2,2,FALSE)</f>
        <v>AMERICA</v>
      </c>
      <c r="I7773" t="s">
        <v>16</v>
      </c>
      <c r="J7773">
        <v>22346.79</v>
      </c>
      <c r="K7773" s="1">
        <v>33805</v>
      </c>
      <c r="L7773" t="s">
        <v>10</v>
      </c>
      <c r="M7773" t="s">
        <v>106</v>
      </c>
      <c r="N7773">
        <v>0</v>
      </c>
      <c r="O7773" t="s">
        <v>8762</v>
      </c>
    </row>
    <row r="7774" spans="1:15" x14ac:dyDescent="0.2">
      <c r="A7774">
        <v>31077</v>
      </c>
      <c r="B7774" t="str">
        <f>VLOOKUP(orders!C7774,customers!$A$2:$B$1501, 2,FALSE)</f>
        <v>Customer#000000199</v>
      </c>
      <c r="C7774">
        <v>199</v>
      </c>
      <c r="D7774" t="str">
        <f>VLOOKUP(orders!C7774,customers!$A$2:$G$1501,7,FALSE)</f>
        <v>FURNITURE</v>
      </c>
      <c r="E7774">
        <f>VLOOKUP(C7774,customers!$A$2:$D$1501, 4,FALSE)</f>
        <v>4</v>
      </c>
      <c r="F7774" t="str">
        <f>VLOOKUP(E7774,nation!$A$2:$B$26, 2,FALSE)</f>
        <v>EGYPT</v>
      </c>
      <c r="G7774">
        <f>VLOOKUP(orders!F7774,nation!$B$2:$C$26,2,FALSE)</f>
        <v>4</v>
      </c>
      <c r="H7774" t="str">
        <f>HLOOKUP(orders!G7774,region_horz!$B$1:$F$2,2,FALSE)</f>
        <v>MIDDLE EAST</v>
      </c>
      <c r="I7774" t="s">
        <v>16</v>
      </c>
      <c r="J7774">
        <v>28104.13</v>
      </c>
      <c r="K7774" s="1">
        <v>34266</v>
      </c>
      <c r="L7774" t="s">
        <v>23</v>
      </c>
      <c r="M7774" t="s">
        <v>521</v>
      </c>
      <c r="N7774">
        <v>0</v>
      </c>
      <c r="O7774" t="s">
        <v>8763</v>
      </c>
    </row>
    <row r="7775" spans="1:15" x14ac:dyDescent="0.2">
      <c r="A7775">
        <v>31078</v>
      </c>
      <c r="B7775" t="str">
        <f>VLOOKUP(orders!C7775,customers!$A$2:$B$1501, 2,FALSE)</f>
        <v>Customer#000001244</v>
      </c>
      <c r="C7775">
        <v>1244</v>
      </c>
      <c r="D7775" t="str">
        <f>VLOOKUP(orders!C7775,customers!$A$2:$G$1501,7,FALSE)</f>
        <v>BUILDING</v>
      </c>
      <c r="E7775">
        <f>VLOOKUP(C7775,customers!$A$2:$D$1501, 4,FALSE)</f>
        <v>5</v>
      </c>
      <c r="F7775" t="str">
        <f>VLOOKUP(E7775,nation!$A$2:$B$26, 2,FALSE)</f>
        <v>ETHIOPIA</v>
      </c>
      <c r="G7775">
        <f>VLOOKUP(orders!F7775,nation!$B$2:$C$26,2,FALSE)</f>
        <v>0</v>
      </c>
      <c r="H7775" t="str">
        <f>HLOOKUP(orders!G7775,region_horz!$B$1:$F$2,2,FALSE)</f>
        <v>AFRICA</v>
      </c>
      <c r="I7775" t="s">
        <v>16</v>
      </c>
      <c r="J7775">
        <v>110134.5</v>
      </c>
      <c r="K7775" s="1">
        <v>34376</v>
      </c>
      <c r="L7775" t="s">
        <v>13</v>
      </c>
      <c r="M7775" t="s">
        <v>3562</v>
      </c>
      <c r="N7775">
        <v>0</v>
      </c>
      <c r="O7775" t="s">
        <v>8764</v>
      </c>
    </row>
    <row r="7776" spans="1:15" x14ac:dyDescent="0.2">
      <c r="A7776">
        <v>31079</v>
      </c>
      <c r="B7776" t="str">
        <f>VLOOKUP(orders!C7776,customers!$A$2:$B$1501, 2,FALSE)</f>
        <v>Customer#000000230</v>
      </c>
      <c r="C7776">
        <v>230</v>
      </c>
      <c r="D7776" t="str">
        <f>VLOOKUP(orders!C7776,customers!$A$2:$G$1501,7,FALSE)</f>
        <v>MACHINERY</v>
      </c>
      <c r="E7776">
        <f>VLOOKUP(C7776,customers!$A$2:$D$1501, 4,FALSE)</f>
        <v>21</v>
      </c>
      <c r="F7776" t="str">
        <f>VLOOKUP(E7776,nation!$A$2:$B$26, 2,FALSE)</f>
        <v>VIETNAM</v>
      </c>
      <c r="G7776">
        <f>VLOOKUP(orders!F7776,nation!$B$2:$C$26,2,FALSE)</f>
        <v>2</v>
      </c>
      <c r="H7776" t="str">
        <f>HLOOKUP(orders!G7776,region_horz!$B$1:$F$2,2,FALSE)</f>
        <v>ASIA</v>
      </c>
      <c r="I7776" t="s">
        <v>9</v>
      </c>
      <c r="J7776">
        <v>2491.15</v>
      </c>
      <c r="K7776" s="1">
        <v>34947</v>
      </c>
      <c r="L7776" t="s">
        <v>23</v>
      </c>
      <c r="M7776" t="s">
        <v>1888</v>
      </c>
      <c r="N7776">
        <v>0</v>
      </c>
      <c r="O7776" t="s">
        <v>8765</v>
      </c>
    </row>
    <row r="7777" spans="1:15" x14ac:dyDescent="0.2">
      <c r="A7777">
        <v>31104</v>
      </c>
      <c r="B7777" t="str">
        <f>VLOOKUP(orders!C7777,customers!$A$2:$B$1501, 2,FALSE)</f>
        <v>Customer#000001496</v>
      </c>
      <c r="C7777">
        <v>1496</v>
      </c>
      <c r="D7777" t="str">
        <f>VLOOKUP(orders!C7777,customers!$A$2:$G$1501,7,FALSE)</f>
        <v>AUTOMOBILE</v>
      </c>
      <c r="E7777">
        <f>VLOOKUP(C7777,customers!$A$2:$D$1501, 4,FALSE)</f>
        <v>3</v>
      </c>
      <c r="F7777" t="str">
        <f>VLOOKUP(E7777,nation!$A$2:$B$26, 2,FALSE)</f>
        <v>CANADA</v>
      </c>
      <c r="G7777">
        <f>VLOOKUP(orders!F7777,nation!$B$2:$C$26,2,FALSE)</f>
        <v>1</v>
      </c>
      <c r="H7777" t="str">
        <f>HLOOKUP(orders!G7777,region_horz!$B$1:$F$2,2,FALSE)</f>
        <v>AMERICA</v>
      </c>
      <c r="I7777" t="s">
        <v>9</v>
      </c>
      <c r="J7777">
        <v>32473.35</v>
      </c>
      <c r="K7777" s="1">
        <v>35482</v>
      </c>
      <c r="L7777" t="s">
        <v>26</v>
      </c>
      <c r="M7777" t="s">
        <v>985</v>
      </c>
      <c r="N7777">
        <v>0</v>
      </c>
      <c r="O7777" t="s">
        <v>8766</v>
      </c>
    </row>
    <row r="7778" spans="1:15" x14ac:dyDescent="0.2">
      <c r="A7778">
        <v>31105</v>
      </c>
      <c r="B7778" t="str">
        <f>VLOOKUP(orders!C7778,customers!$A$2:$B$1501, 2,FALSE)</f>
        <v>Customer#000000419</v>
      </c>
      <c r="C7778">
        <v>419</v>
      </c>
      <c r="D7778" t="str">
        <f>VLOOKUP(orders!C7778,customers!$A$2:$G$1501,7,FALSE)</f>
        <v>BUILDING</v>
      </c>
      <c r="E7778">
        <f>VLOOKUP(C7778,customers!$A$2:$D$1501, 4,FALSE)</f>
        <v>16</v>
      </c>
      <c r="F7778" t="str">
        <f>VLOOKUP(E7778,nation!$A$2:$B$26, 2,FALSE)</f>
        <v>MOZAMBIQUE</v>
      </c>
      <c r="G7778">
        <f>VLOOKUP(orders!F7778,nation!$B$2:$C$26,2,FALSE)</f>
        <v>0</v>
      </c>
      <c r="H7778" t="str">
        <f>HLOOKUP(orders!G7778,region_horz!$B$1:$F$2,2,FALSE)</f>
        <v>AFRICA</v>
      </c>
      <c r="I7778" t="s">
        <v>9</v>
      </c>
      <c r="J7778">
        <v>192205.09</v>
      </c>
      <c r="K7778" s="1">
        <v>35232</v>
      </c>
      <c r="L7778" t="s">
        <v>23</v>
      </c>
      <c r="M7778" t="s">
        <v>2232</v>
      </c>
      <c r="N7778">
        <v>0</v>
      </c>
      <c r="O7778" t="s">
        <v>8767</v>
      </c>
    </row>
    <row r="7779" spans="1:15" x14ac:dyDescent="0.2">
      <c r="A7779">
        <v>31106</v>
      </c>
      <c r="B7779" t="str">
        <f>VLOOKUP(orders!C7779,customers!$A$2:$B$1501, 2,FALSE)</f>
        <v>Customer#000000649</v>
      </c>
      <c r="C7779">
        <v>649</v>
      </c>
      <c r="D7779" t="str">
        <f>VLOOKUP(orders!C7779,customers!$A$2:$G$1501,7,FALSE)</f>
        <v>BUILDING</v>
      </c>
      <c r="E7779">
        <f>VLOOKUP(C7779,customers!$A$2:$D$1501, 4,FALSE)</f>
        <v>11</v>
      </c>
      <c r="F7779" t="str">
        <f>VLOOKUP(E7779,nation!$A$2:$B$26, 2,FALSE)</f>
        <v>IRAQ</v>
      </c>
      <c r="G7779">
        <f>VLOOKUP(orders!F7779,nation!$B$2:$C$26,2,FALSE)</f>
        <v>4</v>
      </c>
      <c r="H7779" t="str">
        <f>HLOOKUP(orders!G7779,region_horz!$B$1:$F$2,2,FALSE)</f>
        <v>MIDDLE EAST</v>
      </c>
      <c r="I7779" t="s">
        <v>16</v>
      </c>
      <c r="J7779">
        <v>272475.44</v>
      </c>
      <c r="K7779" s="1">
        <v>33651</v>
      </c>
      <c r="L7779" t="s">
        <v>10</v>
      </c>
      <c r="M7779" t="s">
        <v>297</v>
      </c>
      <c r="N7779">
        <v>0</v>
      </c>
      <c r="O7779" t="s">
        <v>8768</v>
      </c>
    </row>
    <row r="7780" spans="1:15" x14ac:dyDescent="0.2">
      <c r="A7780">
        <v>31107</v>
      </c>
      <c r="B7780" t="str">
        <f>VLOOKUP(orders!C7780,customers!$A$2:$B$1501, 2,FALSE)</f>
        <v>Customer#000000583</v>
      </c>
      <c r="C7780">
        <v>583</v>
      </c>
      <c r="D7780" t="str">
        <f>VLOOKUP(orders!C7780,customers!$A$2:$G$1501,7,FALSE)</f>
        <v>HOUSEHOLD</v>
      </c>
      <c r="E7780">
        <f>VLOOKUP(C7780,customers!$A$2:$D$1501, 4,FALSE)</f>
        <v>13</v>
      </c>
      <c r="F7780" t="str">
        <f>VLOOKUP(E7780,nation!$A$2:$B$26, 2,FALSE)</f>
        <v>JORDAN</v>
      </c>
      <c r="G7780">
        <f>VLOOKUP(orders!F7780,nation!$B$2:$C$26,2,FALSE)</f>
        <v>4</v>
      </c>
      <c r="H7780" t="str">
        <f>HLOOKUP(orders!G7780,region_horz!$B$1:$F$2,2,FALSE)</f>
        <v>MIDDLE EAST</v>
      </c>
      <c r="I7780" t="s">
        <v>16</v>
      </c>
      <c r="J7780">
        <v>70252.73</v>
      </c>
      <c r="K7780" s="1">
        <v>34183</v>
      </c>
      <c r="L7780" t="s">
        <v>23</v>
      </c>
      <c r="M7780" t="s">
        <v>244</v>
      </c>
      <c r="N7780">
        <v>0</v>
      </c>
      <c r="O7780" t="s">
        <v>8769</v>
      </c>
    </row>
    <row r="7781" spans="1:15" x14ac:dyDescent="0.2">
      <c r="A7781">
        <v>31108</v>
      </c>
      <c r="B7781" t="str">
        <f>VLOOKUP(orders!C7781,customers!$A$2:$B$1501, 2,FALSE)</f>
        <v>Customer#000001069</v>
      </c>
      <c r="C7781">
        <v>1069</v>
      </c>
      <c r="D7781" t="str">
        <f>VLOOKUP(orders!C7781,customers!$A$2:$G$1501,7,FALSE)</f>
        <v>BUILDING</v>
      </c>
      <c r="E7781">
        <f>VLOOKUP(C7781,customers!$A$2:$D$1501, 4,FALSE)</f>
        <v>21</v>
      </c>
      <c r="F7781" t="str">
        <f>VLOOKUP(E7781,nation!$A$2:$B$26, 2,FALSE)</f>
        <v>VIETNAM</v>
      </c>
      <c r="G7781">
        <f>VLOOKUP(orders!F7781,nation!$B$2:$C$26,2,FALSE)</f>
        <v>2</v>
      </c>
      <c r="H7781" t="str">
        <f>HLOOKUP(orders!G7781,region_horz!$B$1:$F$2,2,FALSE)</f>
        <v>ASIA</v>
      </c>
      <c r="I7781" t="s">
        <v>16</v>
      </c>
      <c r="J7781">
        <v>121006.43</v>
      </c>
      <c r="K7781" s="1">
        <v>34548</v>
      </c>
      <c r="L7781" t="s">
        <v>13</v>
      </c>
      <c r="M7781" t="s">
        <v>2944</v>
      </c>
      <c r="N7781">
        <v>0</v>
      </c>
      <c r="O7781" t="s">
        <v>8770</v>
      </c>
    </row>
    <row r="7782" spans="1:15" x14ac:dyDescent="0.2">
      <c r="A7782">
        <v>31109</v>
      </c>
      <c r="B7782" t="str">
        <f>VLOOKUP(orders!C7782,customers!$A$2:$B$1501, 2,FALSE)</f>
        <v>Customer#000001112</v>
      </c>
      <c r="C7782">
        <v>1112</v>
      </c>
      <c r="D7782" t="str">
        <f>VLOOKUP(orders!C7782,customers!$A$2:$G$1501,7,FALSE)</f>
        <v>MACHINERY</v>
      </c>
      <c r="E7782">
        <f>VLOOKUP(C7782,customers!$A$2:$D$1501, 4,FALSE)</f>
        <v>20</v>
      </c>
      <c r="F7782" t="str">
        <f>VLOOKUP(E7782,nation!$A$2:$B$26, 2,FALSE)</f>
        <v>SAUDI ARABIA</v>
      </c>
      <c r="G7782">
        <f>VLOOKUP(orders!F7782,nation!$B$2:$C$26,2,FALSE)</f>
        <v>4</v>
      </c>
      <c r="H7782" t="str">
        <f>HLOOKUP(orders!G7782,region_horz!$B$1:$F$2,2,FALSE)</f>
        <v>MIDDLE EAST</v>
      </c>
      <c r="I7782" t="s">
        <v>9</v>
      </c>
      <c r="J7782">
        <v>158369.01999999999</v>
      </c>
      <c r="K7782" s="1">
        <v>35001</v>
      </c>
      <c r="L7782" t="s">
        <v>10</v>
      </c>
      <c r="M7782" t="s">
        <v>886</v>
      </c>
      <c r="N7782">
        <v>0</v>
      </c>
      <c r="O7782" t="s">
        <v>7703</v>
      </c>
    </row>
    <row r="7783" spans="1:15" x14ac:dyDescent="0.2">
      <c r="A7783">
        <v>31110</v>
      </c>
      <c r="B7783" t="str">
        <f>VLOOKUP(orders!C7783,customers!$A$2:$B$1501, 2,FALSE)</f>
        <v>Customer#000000434</v>
      </c>
      <c r="C7783">
        <v>434</v>
      </c>
      <c r="D7783" t="str">
        <f>VLOOKUP(orders!C7783,customers!$A$2:$G$1501,7,FALSE)</f>
        <v>MACHINERY</v>
      </c>
      <c r="E7783">
        <f>VLOOKUP(C7783,customers!$A$2:$D$1501, 4,FALSE)</f>
        <v>3</v>
      </c>
      <c r="F7783" t="str">
        <f>VLOOKUP(E7783,nation!$A$2:$B$26, 2,FALSE)</f>
        <v>CANADA</v>
      </c>
      <c r="G7783">
        <f>VLOOKUP(orders!F7783,nation!$B$2:$C$26,2,FALSE)</f>
        <v>1</v>
      </c>
      <c r="H7783" t="str">
        <f>HLOOKUP(orders!G7783,region_horz!$B$1:$F$2,2,FALSE)</f>
        <v>AMERICA</v>
      </c>
      <c r="I7783" t="s">
        <v>9</v>
      </c>
      <c r="J7783">
        <v>119723.57</v>
      </c>
      <c r="K7783" s="1">
        <v>35408</v>
      </c>
      <c r="L7783" t="s">
        <v>10</v>
      </c>
      <c r="M7783" t="s">
        <v>1013</v>
      </c>
      <c r="N7783">
        <v>0</v>
      </c>
      <c r="O7783" t="s">
        <v>8771</v>
      </c>
    </row>
    <row r="7784" spans="1:15" x14ac:dyDescent="0.2">
      <c r="A7784">
        <v>31111</v>
      </c>
      <c r="B7784" t="str">
        <f>VLOOKUP(orders!C7784,customers!$A$2:$B$1501, 2,FALSE)</f>
        <v>Customer#000000830</v>
      </c>
      <c r="C7784">
        <v>830</v>
      </c>
      <c r="D7784" t="str">
        <f>VLOOKUP(orders!C7784,customers!$A$2:$G$1501,7,FALSE)</f>
        <v>AUTOMOBILE</v>
      </c>
      <c r="E7784">
        <f>VLOOKUP(C7784,customers!$A$2:$D$1501, 4,FALSE)</f>
        <v>23</v>
      </c>
      <c r="F7784" t="str">
        <f>VLOOKUP(E7784,nation!$A$2:$B$26, 2,FALSE)</f>
        <v>UNITED KINGDOM</v>
      </c>
      <c r="G7784">
        <f>VLOOKUP(orders!F7784,nation!$B$2:$C$26,2,FALSE)</f>
        <v>3</v>
      </c>
      <c r="H7784" t="str">
        <f>HLOOKUP(orders!G7784,region_horz!$B$1:$F$2,2,FALSE)</f>
        <v>EUROPE</v>
      </c>
      <c r="I7784" t="s">
        <v>16</v>
      </c>
      <c r="J7784">
        <v>213864.54</v>
      </c>
      <c r="K7784" s="1">
        <v>34571</v>
      </c>
      <c r="L7784" t="s">
        <v>23</v>
      </c>
      <c r="M7784" t="s">
        <v>1697</v>
      </c>
      <c r="N7784">
        <v>0</v>
      </c>
      <c r="O7784" t="s">
        <v>8772</v>
      </c>
    </row>
    <row r="7785" spans="1:15" x14ac:dyDescent="0.2">
      <c r="A7785">
        <v>31136</v>
      </c>
      <c r="B7785" t="str">
        <f>VLOOKUP(orders!C7785,customers!$A$2:$B$1501, 2,FALSE)</f>
        <v>Customer#000000682</v>
      </c>
      <c r="C7785">
        <v>682</v>
      </c>
      <c r="D7785" t="str">
        <f>VLOOKUP(orders!C7785,customers!$A$2:$G$1501,7,FALSE)</f>
        <v>AUTOMOBILE</v>
      </c>
      <c r="E7785">
        <f>VLOOKUP(C7785,customers!$A$2:$D$1501, 4,FALSE)</f>
        <v>15</v>
      </c>
      <c r="F7785" t="str">
        <f>VLOOKUP(E7785,nation!$A$2:$B$26, 2,FALSE)</f>
        <v>MOROCCO</v>
      </c>
      <c r="G7785">
        <f>VLOOKUP(orders!F7785,nation!$B$2:$C$26,2,FALSE)</f>
        <v>0</v>
      </c>
      <c r="H7785" t="str">
        <f>HLOOKUP(orders!G7785,region_horz!$B$1:$F$2,2,FALSE)</f>
        <v>AFRICA</v>
      </c>
      <c r="I7785" t="s">
        <v>9</v>
      </c>
      <c r="J7785">
        <v>9360.52</v>
      </c>
      <c r="K7785" s="1">
        <v>35168</v>
      </c>
      <c r="L7785" t="s">
        <v>26</v>
      </c>
      <c r="M7785" t="s">
        <v>558</v>
      </c>
      <c r="N7785">
        <v>0</v>
      </c>
      <c r="O7785" t="s">
        <v>8773</v>
      </c>
    </row>
    <row r="7786" spans="1:15" x14ac:dyDescent="0.2">
      <c r="A7786">
        <v>31137</v>
      </c>
      <c r="B7786" t="str">
        <f>VLOOKUP(orders!C7786,customers!$A$2:$B$1501, 2,FALSE)</f>
        <v>Customer#000001402</v>
      </c>
      <c r="C7786">
        <v>1402</v>
      </c>
      <c r="D7786" t="str">
        <f>VLOOKUP(orders!C7786,customers!$A$2:$G$1501,7,FALSE)</f>
        <v>AUTOMOBILE</v>
      </c>
      <c r="E7786">
        <f>VLOOKUP(C7786,customers!$A$2:$D$1501, 4,FALSE)</f>
        <v>6</v>
      </c>
      <c r="F7786" t="str">
        <f>VLOOKUP(E7786,nation!$A$2:$B$26, 2,FALSE)</f>
        <v>FRANCE</v>
      </c>
      <c r="G7786">
        <f>VLOOKUP(orders!F7786,nation!$B$2:$C$26,2,FALSE)</f>
        <v>3</v>
      </c>
      <c r="H7786" t="str">
        <f>HLOOKUP(orders!G7786,region_horz!$B$1:$F$2,2,FALSE)</f>
        <v>EUROPE</v>
      </c>
      <c r="I7786" t="s">
        <v>9</v>
      </c>
      <c r="J7786">
        <v>174888.97</v>
      </c>
      <c r="K7786" s="1">
        <v>35454</v>
      </c>
      <c r="L7786" t="s">
        <v>13</v>
      </c>
      <c r="M7786" t="s">
        <v>1852</v>
      </c>
      <c r="N7786">
        <v>0</v>
      </c>
      <c r="O7786" t="s">
        <v>8774</v>
      </c>
    </row>
    <row r="7787" spans="1:15" x14ac:dyDescent="0.2">
      <c r="A7787">
        <v>31138</v>
      </c>
      <c r="B7787" t="str">
        <f>VLOOKUP(orders!C7787,customers!$A$2:$B$1501, 2,FALSE)</f>
        <v>Customer#000000049</v>
      </c>
      <c r="C7787">
        <v>49</v>
      </c>
      <c r="D7787" t="str">
        <f>VLOOKUP(orders!C7787,customers!$A$2:$G$1501,7,FALSE)</f>
        <v>FURNITURE</v>
      </c>
      <c r="E7787">
        <f>VLOOKUP(C7787,customers!$A$2:$D$1501, 4,FALSE)</f>
        <v>10</v>
      </c>
      <c r="F7787" t="str">
        <f>VLOOKUP(E7787,nation!$A$2:$B$26, 2,FALSE)</f>
        <v>IRAN</v>
      </c>
      <c r="G7787">
        <f>VLOOKUP(orders!F7787,nation!$B$2:$C$26,2,FALSE)</f>
        <v>4</v>
      </c>
      <c r="H7787" t="str">
        <f>HLOOKUP(orders!G7787,region_horz!$B$1:$F$2,2,FALSE)</f>
        <v>MIDDLE EAST</v>
      </c>
      <c r="I7787" t="s">
        <v>16</v>
      </c>
      <c r="J7787">
        <v>30653.68</v>
      </c>
      <c r="K7787" s="1">
        <v>34356</v>
      </c>
      <c r="L7787" t="s">
        <v>26</v>
      </c>
      <c r="M7787" t="s">
        <v>2946</v>
      </c>
      <c r="N7787">
        <v>0</v>
      </c>
      <c r="O7787" t="s">
        <v>6659</v>
      </c>
    </row>
    <row r="7788" spans="1:15" x14ac:dyDescent="0.2">
      <c r="A7788">
        <v>31139</v>
      </c>
      <c r="B7788" t="str">
        <f>VLOOKUP(orders!C7788,customers!$A$2:$B$1501, 2,FALSE)</f>
        <v>Customer#000000454</v>
      </c>
      <c r="C7788">
        <v>454</v>
      </c>
      <c r="D7788" t="str">
        <f>VLOOKUP(orders!C7788,customers!$A$2:$G$1501,7,FALSE)</f>
        <v>AUTOMOBILE</v>
      </c>
      <c r="E7788">
        <f>VLOOKUP(C7788,customers!$A$2:$D$1501, 4,FALSE)</f>
        <v>7</v>
      </c>
      <c r="F7788" t="str">
        <f>VLOOKUP(E7788,nation!$A$2:$B$26, 2,FALSE)</f>
        <v>GERMANY</v>
      </c>
      <c r="G7788">
        <f>VLOOKUP(orders!F7788,nation!$B$2:$C$26,2,FALSE)</f>
        <v>3</v>
      </c>
      <c r="H7788" t="str">
        <f>HLOOKUP(orders!G7788,region_horz!$B$1:$F$2,2,FALSE)</f>
        <v>EUROPE</v>
      </c>
      <c r="I7788" t="s">
        <v>16</v>
      </c>
      <c r="J7788">
        <v>159732.78</v>
      </c>
      <c r="K7788" s="1">
        <v>34322</v>
      </c>
      <c r="L7788" t="s">
        <v>23</v>
      </c>
      <c r="M7788" t="s">
        <v>1299</v>
      </c>
      <c r="N7788">
        <v>0</v>
      </c>
      <c r="O7788" t="s">
        <v>8775</v>
      </c>
    </row>
    <row r="7789" spans="1:15" x14ac:dyDescent="0.2">
      <c r="A7789">
        <v>31140</v>
      </c>
      <c r="B7789" t="str">
        <f>VLOOKUP(orders!C7789,customers!$A$2:$B$1501, 2,FALSE)</f>
        <v>Customer#000001183</v>
      </c>
      <c r="C7789">
        <v>1183</v>
      </c>
      <c r="D7789" t="str">
        <f>VLOOKUP(orders!C7789,customers!$A$2:$G$1501,7,FALSE)</f>
        <v>BUILDING</v>
      </c>
      <c r="E7789">
        <f>VLOOKUP(C7789,customers!$A$2:$D$1501, 4,FALSE)</f>
        <v>1</v>
      </c>
      <c r="F7789" t="str">
        <f>VLOOKUP(E7789,nation!$A$2:$B$26, 2,FALSE)</f>
        <v>ARGENTINA</v>
      </c>
      <c r="G7789">
        <f>VLOOKUP(orders!F7789,nation!$B$2:$C$26,2,FALSE)</f>
        <v>1</v>
      </c>
      <c r="H7789" t="str">
        <f>HLOOKUP(orders!G7789,region_horz!$B$1:$F$2,2,FALSE)</f>
        <v>AMERICA</v>
      </c>
      <c r="I7789" t="s">
        <v>16</v>
      </c>
      <c r="J7789">
        <v>42702.13</v>
      </c>
      <c r="K7789" s="1">
        <v>34732</v>
      </c>
      <c r="L7789" t="s">
        <v>13</v>
      </c>
      <c r="M7789" t="s">
        <v>2337</v>
      </c>
      <c r="N7789">
        <v>0</v>
      </c>
      <c r="O7789" t="s">
        <v>8776</v>
      </c>
    </row>
    <row r="7790" spans="1:15" x14ac:dyDescent="0.2">
      <c r="A7790">
        <v>31141</v>
      </c>
      <c r="B7790" t="str">
        <f>VLOOKUP(orders!C7790,customers!$A$2:$B$1501, 2,FALSE)</f>
        <v>Customer#000000235</v>
      </c>
      <c r="C7790">
        <v>235</v>
      </c>
      <c r="D7790" t="str">
        <f>VLOOKUP(orders!C7790,customers!$A$2:$G$1501,7,FALSE)</f>
        <v>AUTOMOBILE</v>
      </c>
      <c r="E7790">
        <f>VLOOKUP(C7790,customers!$A$2:$D$1501, 4,FALSE)</f>
        <v>3</v>
      </c>
      <c r="F7790" t="str">
        <f>VLOOKUP(E7790,nation!$A$2:$B$26, 2,FALSE)</f>
        <v>CANADA</v>
      </c>
      <c r="G7790">
        <f>VLOOKUP(orders!F7790,nation!$B$2:$C$26,2,FALSE)</f>
        <v>1</v>
      </c>
      <c r="H7790" t="str">
        <f>HLOOKUP(orders!G7790,region_horz!$B$1:$F$2,2,FALSE)</f>
        <v>AMERICA</v>
      </c>
      <c r="I7790" t="s">
        <v>16</v>
      </c>
      <c r="J7790">
        <v>155788.94</v>
      </c>
      <c r="K7790" s="1">
        <v>33797</v>
      </c>
      <c r="L7790" t="s">
        <v>26</v>
      </c>
      <c r="M7790" t="s">
        <v>2029</v>
      </c>
      <c r="N7790">
        <v>0</v>
      </c>
      <c r="O7790" t="s">
        <v>8777</v>
      </c>
    </row>
    <row r="7791" spans="1:15" x14ac:dyDescent="0.2">
      <c r="A7791">
        <v>31142</v>
      </c>
      <c r="B7791" t="str">
        <f>VLOOKUP(orders!C7791,customers!$A$2:$B$1501, 2,FALSE)</f>
        <v>Customer#000000574</v>
      </c>
      <c r="C7791">
        <v>574</v>
      </c>
      <c r="D7791" t="str">
        <f>VLOOKUP(orders!C7791,customers!$A$2:$G$1501,7,FALSE)</f>
        <v>FURNITURE</v>
      </c>
      <c r="E7791">
        <f>VLOOKUP(C7791,customers!$A$2:$D$1501, 4,FALSE)</f>
        <v>8</v>
      </c>
      <c r="F7791" t="str">
        <f>VLOOKUP(E7791,nation!$A$2:$B$26, 2,FALSE)</f>
        <v>INDIA</v>
      </c>
      <c r="G7791">
        <f>VLOOKUP(orders!F7791,nation!$B$2:$C$26,2,FALSE)</f>
        <v>2</v>
      </c>
      <c r="H7791" t="str">
        <f>HLOOKUP(orders!G7791,region_horz!$B$1:$F$2,2,FALSE)</f>
        <v>ASIA</v>
      </c>
      <c r="I7791" t="s">
        <v>9</v>
      </c>
      <c r="J7791">
        <v>121571.84</v>
      </c>
      <c r="K7791" s="1">
        <v>35454</v>
      </c>
      <c r="L7791" t="s">
        <v>31</v>
      </c>
      <c r="M7791" t="s">
        <v>4238</v>
      </c>
      <c r="N7791">
        <v>0</v>
      </c>
      <c r="O7791" t="s">
        <v>8778</v>
      </c>
    </row>
    <row r="7792" spans="1:15" x14ac:dyDescent="0.2">
      <c r="A7792">
        <v>31143</v>
      </c>
      <c r="B7792" t="str">
        <f>VLOOKUP(orders!C7792,customers!$A$2:$B$1501, 2,FALSE)</f>
        <v>Customer#000000349</v>
      </c>
      <c r="C7792">
        <v>349</v>
      </c>
      <c r="D7792" t="str">
        <f>VLOOKUP(orders!C7792,customers!$A$2:$G$1501,7,FALSE)</f>
        <v>BUILDING</v>
      </c>
      <c r="E7792">
        <f>VLOOKUP(C7792,customers!$A$2:$D$1501, 4,FALSE)</f>
        <v>23</v>
      </c>
      <c r="F7792" t="str">
        <f>VLOOKUP(E7792,nation!$A$2:$B$26, 2,FALSE)</f>
        <v>UNITED KINGDOM</v>
      </c>
      <c r="G7792">
        <f>VLOOKUP(orders!F7792,nation!$B$2:$C$26,2,FALSE)</f>
        <v>3</v>
      </c>
      <c r="H7792" t="str">
        <f>HLOOKUP(orders!G7792,region_horz!$B$1:$F$2,2,FALSE)</f>
        <v>EUROPE</v>
      </c>
      <c r="I7792" t="s">
        <v>9</v>
      </c>
      <c r="J7792">
        <v>14512.93</v>
      </c>
      <c r="K7792" s="1">
        <v>35406</v>
      </c>
      <c r="L7792" t="s">
        <v>31</v>
      </c>
      <c r="M7792" t="s">
        <v>3381</v>
      </c>
      <c r="N7792">
        <v>0</v>
      </c>
      <c r="O7792" t="s">
        <v>8779</v>
      </c>
    </row>
    <row r="7793" spans="1:15" x14ac:dyDescent="0.2">
      <c r="A7793">
        <v>31168</v>
      </c>
      <c r="B7793" t="str">
        <f>VLOOKUP(orders!C7793,customers!$A$2:$B$1501, 2,FALSE)</f>
        <v>Customer#000001009</v>
      </c>
      <c r="C7793">
        <v>1009</v>
      </c>
      <c r="D7793" t="str">
        <f>VLOOKUP(orders!C7793,customers!$A$2:$G$1501,7,FALSE)</f>
        <v>BUILDING</v>
      </c>
      <c r="E7793">
        <f>VLOOKUP(C7793,customers!$A$2:$D$1501, 4,FALSE)</f>
        <v>12</v>
      </c>
      <c r="F7793" t="str">
        <f>VLOOKUP(E7793,nation!$A$2:$B$26, 2,FALSE)</f>
        <v>JAPAN</v>
      </c>
      <c r="G7793">
        <f>VLOOKUP(orders!F7793,nation!$B$2:$C$26,2,FALSE)</f>
        <v>2</v>
      </c>
      <c r="H7793" t="str">
        <f>HLOOKUP(orders!G7793,region_horz!$B$1:$F$2,2,FALSE)</f>
        <v>ASIA</v>
      </c>
      <c r="I7793" t="s">
        <v>16</v>
      </c>
      <c r="J7793">
        <v>144680.20000000001</v>
      </c>
      <c r="K7793" s="1">
        <v>33648</v>
      </c>
      <c r="L7793" t="s">
        <v>13</v>
      </c>
      <c r="M7793" t="s">
        <v>358</v>
      </c>
      <c r="N7793">
        <v>0</v>
      </c>
      <c r="O7793" t="s">
        <v>8780</v>
      </c>
    </row>
    <row r="7794" spans="1:15" x14ac:dyDescent="0.2">
      <c r="A7794">
        <v>31169</v>
      </c>
      <c r="B7794" t="str">
        <f>VLOOKUP(orders!C7794,customers!$A$2:$B$1501, 2,FALSE)</f>
        <v>Customer#000001445</v>
      </c>
      <c r="C7794">
        <v>1445</v>
      </c>
      <c r="D7794" t="str">
        <f>VLOOKUP(orders!C7794,customers!$A$2:$G$1501,7,FALSE)</f>
        <v>HOUSEHOLD</v>
      </c>
      <c r="E7794">
        <f>VLOOKUP(C7794,customers!$A$2:$D$1501, 4,FALSE)</f>
        <v>21</v>
      </c>
      <c r="F7794" t="str">
        <f>VLOOKUP(E7794,nation!$A$2:$B$26, 2,FALSE)</f>
        <v>VIETNAM</v>
      </c>
      <c r="G7794">
        <f>VLOOKUP(orders!F7794,nation!$B$2:$C$26,2,FALSE)</f>
        <v>2</v>
      </c>
      <c r="H7794" t="str">
        <f>HLOOKUP(orders!G7794,region_horz!$B$1:$F$2,2,FALSE)</f>
        <v>ASIA</v>
      </c>
      <c r="I7794" t="s">
        <v>48</v>
      </c>
      <c r="J7794">
        <v>313409.56</v>
      </c>
      <c r="K7794" s="1">
        <v>34860</v>
      </c>
      <c r="L7794" t="s">
        <v>10</v>
      </c>
      <c r="M7794" t="s">
        <v>57</v>
      </c>
      <c r="N7794">
        <v>0</v>
      </c>
      <c r="O7794" t="s">
        <v>8781</v>
      </c>
    </row>
    <row r="7795" spans="1:15" x14ac:dyDescent="0.2">
      <c r="A7795">
        <v>31170</v>
      </c>
      <c r="B7795" t="str">
        <f>VLOOKUP(orders!C7795,customers!$A$2:$B$1501, 2,FALSE)</f>
        <v>Customer#000000635</v>
      </c>
      <c r="C7795">
        <v>635</v>
      </c>
      <c r="D7795" t="str">
        <f>VLOOKUP(orders!C7795,customers!$A$2:$G$1501,7,FALSE)</f>
        <v>AUTOMOBILE</v>
      </c>
      <c r="E7795">
        <f>VLOOKUP(C7795,customers!$A$2:$D$1501, 4,FALSE)</f>
        <v>2</v>
      </c>
      <c r="F7795" t="str">
        <f>VLOOKUP(E7795,nation!$A$2:$B$26, 2,FALSE)</f>
        <v>BRAZIL</v>
      </c>
      <c r="G7795">
        <f>VLOOKUP(orders!F7795,nation!$B$2:$C$26,2,FALSE)</f>
        <v>1</v>
      </c>
      <c r="H7795" t="str">
        <f>HLOOKUP(orders!G7795,region_horz!$B$1:$F$2,2,FALSE)</f>
        <v>AMERICA</v>
      </c>
      <c r="I7795" t="s">
        <v>16</v>
      </c>
      <c r="J7795">
        <v>103511.94</v>
      </c>
      <c r="K7795" s="1">
        <v>33631</v>
      </c>
      <c r="L7795" t="s">
        <v>31</v>
      </c>
      <c r="M7795" t="s">
        <v>166</v>
      </c>
      <c r="N7795">
        <v>0</v>
      </c>
      <c r="O7795" t="s">
        <v>8782</v>
      </c>
    </row>
    <row r="7796" spans="1:15" x14ac:dyDescent="0.2">
      <c r="A7796">
        <v>31171</v>
      </c>
      <c r="B7796" t="str">
        <f>VLOOKUP(orders!C7796,customers!$A$2:$B$1501, 2,FALSE)</f>
        <v>Customer#000000557</v>
      </c>
      <c r="C7796">
        <v>557</v>
      </c>
      <c r="D7796" t="str">
        <f>VLOOKUP(orders!C7796,customers!$A$2:$G$1501,7,FALSE)</f>
        <v>BUILDING</v>
      </c>
      <c r="E7796">
        <f>VLOOKUP(C7796,customers!$A$2:$D$1501, 4,FALSE)</f>
        <v>15</v>
      </c>
      <c r="F7796" t="str">
        <f>VLOOKUP(E7796,nation!$A$2:$B$26, 2,FALSE)</f>
        <v>MOROCCO</v>
      </c>
      <c r="G7796">
        <f>VLOOKUP(orders!F7796,nation!$B$2:$C$26,2,FALSE)</f>
        <v>0</v>
      </c>
      <c r="H7796" t="str">
        <f>HLOOKUP(orders!G7796,region_horz!$B$1:$F$2,2,FALSE)</f>
        <v>AFRICA</v>
      </c>
      <c r="I7796" t="s">
        <v>16</v>
      </c>
      <c r="J7796">
        <v>103134.92</v>
      </c>
      <c r="K7796" s="1">
        <v>34433</v>
      </c>
      <c r="L7796" t="s">
        <v>23</v>
      </c>
      <c r="M7796" t="s">
        <v>1697</v>
      </c>
      <c r="N7796">
        <v>0</v>
      </c>
      <c r="O7796" t="s">
        <v>8783</v>
      </c>
    </row>
    <row r="7797" spans="1:15" x14ac:dyDescent="0.2">
      <c r="A7797">
        <v>31172</v>
      </c>
      <c r="B7797" t="str">
        <f>VLOOKUP(orders!C7797,customers!$A$2:$B$1501, 2,FALSE)</f>
        <v>Customer#000000398</v>
      </c>
      <c r="C7797">
        <v>398</v>
      </c>
      <c r="D7797" t="str">
        <f>VLOOKUP(orders!C7797,customers!$A$2:$G$1501,7,FALSE)</f>
        <v>HOUSEHOLD</v>
      </c>
      <c r="E7797">
        <f>VLOOKUP(C7797,customers!$A$2:$D$1501, 4,FALSE)</f>
        <v>15</v>
      </c>
      <c r="F7797" t="str">
        <f>VLOOKUP(E7797,nation!$A$2:$B$26, 2,FALSE)</f>
        <v>MOROCCO</v>
      </c>
      <c r="G7797">
        <f>VLOOKUP(orders!F7797,nation!$B$2:$C$26,2,FALSE)</f>
        <v>0</v>
      </c>
      <c r="H7797" t="str">
        <f>HLOOKUP(orders!G7797,region_horz!$B$1:$F$2,2,FALSE)</f>
        <v>AFRICA</v>
      </c>
      <c r="I7797" t="s">
        <v>9</v>
      </c>
      <c r="J7797">
        <v>104638.81</v>
      </c>
      <c r="K7797" s="1">
        <v>35720</v>
      </c>
      <c r="L7797" t="s">
        <v>23</v>
      </c>
      <c r="M7797" t="s">
        <v>1299</v>
      </c>
      <c r="N7797">
        <v>0</v>
      </c>
      <c r="O7797" t="s">
        <v>8784</v>
      </c>
    </row>
    <row r="7798" spans="1:15" x14ac:dyDescent="0.2">
      <c r="A7798">
        <v>31173</v>
      </c>
      <c r="B7798" t="str">
        <f>VLOOKUP(orders!C7798,customers!$A$2:$B$1501, 2,FALSE)</f>
        <v>Customer#000000907</v>
      </c>
      <c r="C7798">
        <v>907</v>
      </c>
      <c r="D7798" t="str">
        <f>VLOOKUP(orders!C7798,customers!$A$2:$G$1501,7,FALSE)</f>
        <v>HOUSEHOLD</v>
      </c>
      <c r="E7798">
        <f>VLOOKUP(C7798,customers!$A$2:$D$1501, 4,FALSE)</f>
        <v>10</v>
      </c>
      <c r="F7798" t="str">
        <f>VLOOKUP(E7798,nation!$A$2:$B$26, 2,FALSE)</f>
        <v>IRAN</v>
      </c>
      <c r="G7798">
        <f>VLOOKUP(orders!F7798,nation!$B$2:$C$26,2,FALSE)</f>
        <v>4</v>
      </c>
      <c r="H7798" t="str">
        <f>HLOOKUP(orders!G7798,region_horz!$B$1:$F$2,2,FALSE)</f>
        <v>MIDDLE EAST</v>
      </c>
      <c r="I7798" t="s">
        <v>16</v>
      </c>
      <c r="J7798">
        <v>220312.48</v>
      </c>
      <c r="K7798" s="1">
        <v>33835</v>
      </c>
      <c r="L7798" t="s">
        <v>10</v>
      </c>
      <c r="M7798" t="s">
        <v>609</v>
      </c>
      <c r="N7798">
        <v>0</v>
      </c>
      <c r="O7798" t="s">
        <v>8785</v>
      </c>
    </row>
    <row r="7799" spans="1:15" x14ac:dyDescent="0.2">
      <c r="A7799">
        <v>31174</v>
      </c>
      <c r="B7799" t="str">
        <f>VLOOKUP(orders!C7799,customers!$A$2:$B$1501, 2,FALSE)</f>
        <v>Customer#000001438</v>
      </c>
      <c r="C7799">
        <v>1438</v>
      </c>
      <c r="D7799" t="str">
        <f>VLOOKUP(orders!C7799,customers!$A$2:$G$1501,7,FALSE)</f>
        <v>FURNITURE</v>
      </c>
      <c r="E7799">
        <f>VLOOKUP(C7799,customers!$A$2:$D$1501, 4,FALSE)</f>
        <v>17</v>
      </c>
      <c r="F7799" t="str">
        <f>VLOOKUP(E7799,nation!$A$2:$B$26, 2,FALSE)</f>
        <v>PERU</v>
      </c>
      <c r="G7799">
        <f>VLOOKUP(orders!F7799,nation!$B$2:$C$26,2,FALSE)</f>
        <v>1</v>
      </c>
      <c r="H7799" t="str">
        <f>HLOOKUP(orders!G7799,region_horz!$B$1:$F$2,2,FALSE)</f>
        <v>AMERICA</v>
      </c>
      <c r="I7799" t="s">
        <v>16</v>
      </c>
      <c r="J7799">
        <v>191234.34</v>
      </c>
      <c r="K7799" s="1">
        <v>34420</v>
      </c>
      <c r="L7799" t="s">
        <v>23</v>
      </c>
      <c r="M7799" t="s">
        <v>134</v>
      </c>
      <c r="N7799">
        <v>0</v>
      </c>
      <c r="O7799" t="s">
        <v>8786</v>
      </c>
    </row>
    <row r="7800" spans="1:15" x14ac:dyDescent="0.2">
      <c r="A7800">
        <v>31175</v>
      </c>
      <c r="B7800" t="str">
        <f>VLOOKUP(orders!C7800,customers!$A$2:$B$1501, 2,FALSE)</f>
        <v>Customer#000000583</v>
      </c>
      <c r="C7800">
        <v>583</v>
      </c>
      <c r="D7800" t="str">
        <f>VLOOKUP(orders!C7800,customers!$A$2:$G$1501,7,FALSE)</f>
        <v>HOUSEHOLD</v>
      </c>
      <c r="E7800">
        <f>VLOOKUP(C7800,customers!$A$2:$D$1501, 4,FALSE)</f>
        <v>13</v>
      </c>
      <c r="F7800" t="str">
        <f>VLOOKUP(E7800,nation!$A$2:$B$26, 2,FALSE)</f>
        <v>JORDAN</v>
      </c>
      <c r="G7800">
        <f>VLOOKUP(orders!F7800,nation!$B$2:$C$26,2,FALSE)</f>
        <v>4</v>
      </c>
      <c r="H7800" t="str">
        <f>HLOOKUP(orders!G7800,region_horz!$B$1:$F$2,2,FALSE)</f>
        <v>MIDDLE EAST</v>
      </c>
      <c r="I7800" t="s">
        <v>16</v>
      </c>
      <c r="J7800">
        <v>132614.68</v>
      </c>
      <c r="K7800" s="1">
        <v>34604</v>
      </c>
      <c r="L7800" t="s">
        <v>13</v>
      </c>
      <c r="M7800" t="s">
        <v>467</v>
      </c>
      <c r="N7800">
        <v>0</v>
      </c>
      <c r="O7800" t="s">
        <v>8787</v>
      </c>
    </row>
    <row r="7801" spans="1:15" x14ac:dyDescent="0.2">
      <c r="A7801">
        <v>31200</v>
      </c>
      <c r="B7801" t="str">
        <f>VLOOKUP(orders!C7801,customers!$A$2:$B$1501, 2,FALSE)</f>
        <v>Customer#000001424</v>
      </c>
      <c r="C7801">
        <v>1424</v>
      </c>
      <c r="D7801" t="str">
        <f>VLOOKUP(orders!C7801,customers!$A$2:$G$1501,7,FALSE)</f>
        <v>FURNITURE</v>
      </c>
      <c r="E7801">
        <f>VLOOKUP(C7801,customers!$A$2:$D$1501, 4,FALSE)</f>
        <v>22</v>
      </c>
      <c r="F7801" t="str">
        <f>VLOOKUP(E7801,nation!$A$2:$B$26, 2,FALSE)</f>
        <v>RUSSIA</v>
      </c>
      <c r="G7801">
        <f>VLOOKUP(orders!F7801,nation!$B$2:$C$26,2,FALSE)</f>
        <v>3</v>
      </c>
      <c r="H7801" t="str">
        <f>HLOOKUP(orders!G7801,region_horz!$B$1:$F$2,2,FALSE)</f>
        <v>EUROPE</v>
      </c>
      <c r="I7801" t="s">
        <v>9</v>
      </c>
      <c r="J7801">
        <v>170193.63</v>
      </c>
      <c r="K7801" s="1">
        <v>35315</v>
      </c>
      <c r="L7801" t="s">
        <v>13</v>
      </c>
      <c r="M7801" t="s">
        <v>740</v>
      </c>
      <c r="N7801">
        <v>0</v>
      </c>
      <c r="O7801" t="s">
        <v>8788</v>
      </c>
    </row>
    <row r="7802" spans="1:15" x14ac:dyDescent="0.2">
      <c r="A7802">
        <v>31201</v>
      </c>
      <c r="B7802" t="str">
        <f>VLOOKUP(orders!C7802,customers!$A$2:$B$1501, 2,FALSE)</f>
        <v>Customer#000001117</v>
      </c>
      <c r="C7802">
        <v>1117</v>
      </c>
      <c r="D7802" t="str">
        <f>VLOOKUP(orders!C7802,customers!$A$2:$G$1501,7,FALSE)</f>
        <v>FURNITURE</v>
      </c>
      <c r="E7802">
        <f>VLOOKUP(C7802,customers!$A$2:$D$1501, 4,FALSE)</f>
        <v>23</v>
      </c>
      <c r="F7802" t="str">
        <f>VLOOKUP(E7802,nation!$A$2:$B$26, 2,FALSE)</f>
        <v>UNITED KINGDOM</v>
      </c>
      <c r="G7802">
        <f>VLOOKUP(orders!F7802,nation!$B$2:$C$26,2,FALSE)</f>
        <v>3</v>
      </c>
      <c r="H7802" t="str">
        <f>HLOOKUP(orders!G7802,region_horz!$B$1:$F$2,2,FALSE)</f>
        <v>EUROPE</v>
      </c>
      <c r="I7802" t="s">
        <v>9</v>
      </c>
      <c r="J7802">
        <v>6616.88</v>
      </c>
      <c r="K7802" s="1">
        <v>35735</v>
      </c>
      <c r="L7802" t="s">
        <v>26</v>
      </c>
      <c r="M7802" t="s">
        <v>2744</v>
      </c>
      <c r="N7802">
        <v>0</v>
      </c>
      <c r="O7802" t="s">
        <v>8789</v>
      </c>
    </row>
    <row r="7803" spans="1:15" x14ac:dyDescent="0.2">
      <c r="A7803">
        <v>31202</v>
      </c>
      <c r="B7803" t="str">
        <f>VLOOKUP(orders!C7803,customers!$A$2:$B$1501, 2,FALSE)</f>
        <v>Customer#000000715</v>
      </c>
      <c r="C7803">
        <v>715</v>
      </c>
      <c r="D7803" t="str">
        <f>VLOOKUP(orders!C7803,customers!$A$2:$G$1501,7,FALSE)</f>
        <v>AUTOMOBILE</v>
      </c>
      <c r="E7803">
        <f>VLOOKUP(C7803,customers!$A$2:$D$1501, 4,FALSE)</f>
        <v>19</v>
      </c>
      <c r="F7803" t="str">
        <f>VLOOKUP(E7803,nation!$A$2:$B$26, 2,FALSE)</f>
        <v>ROMANIA</v>
      </c>
      <c r="G7803">
        <f>VLOOKUP(orders!F7803,nation!$B$2:$C$26,2,FALSE)</f>
        <v>3</v>
      </c>
      <c r="H7803" t="str">
        <f>HLOOKUP(orders!G7803,region_horz!$B$1:$F$2,2,FALSE)</f>
        <v>EUROPE</v>
      </c>
      <c r="I7803" t="s">
        <v>16</v>
      </c>
      <c r="J7803">
        <v>50321.96</v>
      </c>
      <c r="K7803" s="1">
        <v>33992</v>
      </c>
      <c r="L7803" t="s">
        <v>26</v>
      </c>
      <c r="M7803" t="s">
        <v>1055</v>
      </c>
      <c r="N7803">
        <v>0</v>
      </c>
      <c r="O7803" t="s">
        <v>8790</v>
      </c>
    </row>
    <row r="7804" spans="1:15" x14ac:dyDescent="0.2">
      <c r="A7804">
        <v>31203</v>
      </c>
      <c r="B7804" t="str">
        <f>VLOOKUP(orders!C7804,customers!$A$2:$B$1501, 2,FALSE)</f>
        <v>Customer#000000074</v>
      </c>
      <c r="C7804">
        <v>74</v>
      </c>
      <c r="D7804" t="str">
        <f>VLOOKUP(orders!C7804,customers!$A$2:$G$1501,7,FALSE)</f>
        <v>MACHINERY</v>
      </c>
      <c r="E7804">
        <f>VLOOKUP(C7804,customers!$A$2:$D$1501, 4,FALSE)</f>
        <v>4</v>
      </c>
      <c r="F7804" t="str">
        <f>VLOOKUP(E7804,nation!$A$2:$B$26, 2,FALSE)</f>
        <v>EGYPT</v>
      </c>
      <c r="G7804">
        <f>VLOOKUP(orders!F7804,nation!$B$2:$C$26,2,FALSE)</f>
        <v>4</v>
      </c>
      <c r="H7804" t="str">
        <f>HLOOKUP(orders!G7804,region_horz!$B$1:$F$2,2,FALSE)</f>
        <v>MIDDLE EAST</v>
      </c>
      <c r="I7804" t="s">
        <v>9</v>
      </c>
      <c r="J7804">
        <v>65314.23</v>
      </c>
      <c r="K7804" s="1">
        <v>35721</v>
      </c>
      <c r="L7804" t="s">
        <v>13</v>
      </c>
      <c r="M7804" t="s">
        <v>1348</v>
      </c>
      <c r="N7804">
        <v>0</v>
      </c>
      <c r="O7804" t="s">
        <v>8791</v>
      </c>
    </row>
    <row r="7805" spans="1:15" x14ac:dyDescent="0.2">
      <c r="A7805">
        <v>31204</v>
      </c>
      <c r="B7805" t="str">
        <f>VLOOKUP(orders!C7805,customers!$A$2:$B$1501, 2,FALSE)</f>
        <v>Customer#000001249</v>
      </c>
      <c r="C7805">
        <v>1249</v>
      </c>
      <c r="D7805" t="str">
        <f>VLOOKUP(orders!C7805,customers!$A$2:$G$1501,7,FALSE)</f>
        <v>BUILDING</v>
      </c>
      <c r="E7805">
        <f>VLOOKUP(C7805,customers!$A$2:$D$1501, 4,FALSE)</f>
        <v>7</v>
      </c>
      <c r="F7805" t="str">
        <f>VLOOKUP(E7805,nation!$A$2:$B$26, 2,FALSE)</f>
        <v>GERMANY</v>
      </c>
      <c r="G7805">
        <f>VLOOKUP(orders!F7805,nation!$B$2:$C$26,2,FALSE)</f>
        <v>3</v>
      </c>
      <c r="H7805" t="str">
        <f>HLOOKUP(orders!G7805,region_horz!$B$1:$F$2,2,FALSE)</f>
        <v>EUROPE</v>
      </c>
      <c r="I7805" t="s">
        <v>16</v>
      </c>
      <c r="J7805">
        <v>277810.17</v>
      </c>
      <c r="K7805" s="1">
        <v>34203</v>
      </c>
      <c r="L7805" t="s">
        <v>10</v>
      </c>
      <c r="M7805" t="s">
        <v>2816</v>
      </c>
      <c r="N7805">
        <v>0</v>
      </c>
      <c r="O7805" t="s">
        <v>8792</v>
      </c>
    </row>
    <row r="7806" spans="1:15" x14ac:dyDescent="0.2">
      <c r="A7806">
        <v>31205</v>
      </c>
      <c r="B7806" t="str">
        <f>VLOOKUP(orders!C7806,customers!$A$2:$B$1501, 2,FALSE)</f>
        <v>Customer#000000130</v>
      </c>
      <c r="C7806">
        <v>130</v>
      </c>
      <c r="D7806" t="str">
        <f>VLOOKUP(orders!C7806,customers!$A$2:$G$1501,7,FALSE)</f>
        <v>HOUSEHOLD</v>
      </c>
      <c r="E7806">
        <f>VLOOKUP(C7806,customers!$A$2:$D$1501, 4,FALSE)</f>
        <v>9</v>
      </c>
      <c r="F7806" t="str">
        <f>VLOOKUP(E7806,nation!$A$2:$B$26, 2,FALSE)</f>
        <v>INDONESIA</v>
      </c>
      <c r="G7806">
        <f>VLOOKUP(orders!F7806,nation!$B$2:$C$26,2,FALSE)</f>
        <v>2</v>
      </c>
      <c r="H7806" t="str">
        <f>HLOOKUP(orders!G7806,region_horz!$B$1:$F$2,2,FALSE)</f>
        <v>ASIA</v>
      </c>
      <c r="I7806" t="s">
        <v>9</v>
      </c>
      <c r="J7806">
        <v>182771.96</v>
      </c>
      <c r="K7806" s="1">
        <v>35276</v>
      </c>
      <c r="L7806" t="s">
        <v>10</v>
      </c>
      <c r="M7806" t="s">
        <v>1095</v>
      </c>
      <c r="N7806">
        <v>0</v>
      </c>
      <c r="O7806" t="s">
        <v>8793</v>
      </c>
    </row>
    <row r="7807" spans="1:15" x14ac:dyDescent="0.2">
      <c r="A7807">
        <v>31206</v>
      </c>
      <c r="B7807" t="str">
        <f>VLOOKUP(orders!C7807,customers!$A$2:$B$1501, 2,FALSE)</f>
        <v>Customer#000000232</v>
      </c>
      <c r="C7807">
        <v>232</v>
      </c>
      <c r="D7807" t="str">
        <f>VLOOKUP(orders!C7807,customers!$A$2:$G$1501,7,FALSE)</f>
        <v>HOUSEHOLD</v>
      </c>
      <c r="E7807">
        <f>VLOOKUP(C7807,customers!$A$2:$D$1501, 4,FALSE)</f>
        <v>22</v>
      </c>
      <c r="F7807" t="str">
        <f>VLOOKUP(E7807,nation!$A$2:$B$26, 2,FALSE)</f>
        <v>RUSSIA</v>
      </c>
      <c r="G7807">
        <f>VLOOKUP(orders!F7807,nation!$B$2:$C$26,2,FALSE)</f>
        <v>3</v>
      </c>
      <c r="H7807" t="str">
        <f>HLOOKUP(orders!G7807,region_horz!$B$1:$F$2,2,FALSE)</f>
        <v>EUROPE</v>
      </c>
      <c r="I7807" t="s">
        <v>16</v>
      </c>
      <c r="J7807">
        <v>111369.05</v>
      </c>
      <c r="K7807" s="1">
        <v>34005</v>
      </c>
      <c r="L7807" t="s">
        <v>13</v>
      </c>
      <c r="M7807" t="s">
        <v>1602</v>
      </c>
      <c r="N7807">
        <v>0</v>
      </c>
      <c r="O7807" t="s">
        <v>8794</v>
      </c>
    </row>
    <row r="7808" spans="1:15" x14ac:dyDescent="0.2">
      <c r="A7808">
        <v>31207</v>
      </c>
      <c r="B7808" t="str">
        <f>VLOOKUP(orders!C7808,customers!$A$2:$B$1501, 2,FALSE)</f>
        <v>Customer#000001147</v>
      </c>
      <c r="C7808">
        <v>1147</v>
      </c>
      <c r="D7808" t="str">
        <f>VLOOKUP(orders!C7808,customers!$A$2:$G$1501,7,FALSE)</f>
        <v>HOUSEHOLD</v>
      </c>
      <c r="E7808">
        <f>VLOOKUP(C7808,customers!$A$2:$D$1501, 4,FALSE)</f>
        <v>15</v>
      </c>
      <c r="F7808" t="str">
        <f>VLOOKUP(E7808,nation!$A$2:$B$26, 2,FALSE)</f>
        <v>MOROCCO</v>
      </c>
      <c r="G7808">
        <f>VLOOKUP(orders!F7808,nation!$B$2:$C$26,2,FALSE)</f>
        <v>0</v>
      </c>
      <c r="H7808" t="str">
        <f>HLOOKUP(orders!G7808,region_horz!$B$1:$F$2,2,FALSE)</f>
        <v>AFRICA</v>
      </c>
      <c r="I7808" t="s">
        <v>16</v>
      </c>
      <c r="J7808">
        <v>46339.67</v>
      </c>
      <c r="K7808" s="1">
        <v>34506</v>
      </c>
      <c r="L7808" t="s">
        <v>23</v>
      </c>
      <c r="M7808" t="s">
        <v>880</v>
      </c>
      <c r="N7808">
        <v>0</v>
      </c>
      <c r="O7808" t="s">
        <v>8795</v>
      </c>
    </row>
    <row r="7809" spans="1:15" x14ac:dyDescent="0.2">
      <c r="A7809">
        <v>31232</v>
      </c>
      <c r="B7809" t="str">
        <f>VLOOKUP(orders!C7809,customers!$A$2:$B$1501, 2,FALSE)</f>
        <v>Customer#000001282</v>
      </c>
      <c r="C7809">
        <v>1282</v>
      </c>
      <c r="D7809" t="str">
        <f>VLOOKUP(orders!C7809,customers!$A$2:$G$1501,7,FALSE)</f>
        <v>FURNITURE</v>
      </c>
      <c r="E7809">
        <f>VLOOKUP(C7809,customers!$A$2:$D$1501, 4,FALSE)</f>
        <v>14</v>
      </c>
      <c r="F7809" t="str">
        <f>VLOOKUP(E7809,nation!$A$2:$B$26, 2,FALSE)</f>
        <v>KENYA</v>
      </c>
      <c r="G7809">
        <f>VLOOKUP(orders!F7809,nation!$B$2:$C$26,2,FALSE)</f>
        <v>0</v>
      </c>
      <c r="H7809" t="str">
        <f>HLOOKUP(orders!G7809,region_horz!$B$1:$F$2,2,FALSE)</f>
        <v>AFRICA</v>
      </c>
      <c r="I7809" t="s">
        <v>16</v>
      </c>
      <c r="J7809">
        <v>119993.60000000001</v>
      </c>
      <c r="K7809" s="1">
        <v>33846</v>
      </c>
      <c r="L7809" t="s">
        <v>26</v>
      </c>
      <c r="M7809" t="s">
        <v>376</v>
      </c>
      <c r="N7809">
        <v>0</v>
      </c>
      <c r="O7809" t="s">
        <v>8796</v>
      </c>
    </row>
    <row r="7810" spans="1:15" x14ac:dyDescent="0.2">
      <c r="A7810">
        <v>31233</v>
      </c>
      <c r="B7810" t="str">
        <f>VLOOKUP(orders!C7810,customers!$A$2:$B$1501, 2,FALSE)</f>
        <v>Customer#000000197</v>
      </c>
      <c r="C7810">
        <v>197</v>
      </c>
      <c r="D7810" t="str">
        <f>VLOOKUP(orders!C7810,customers!$A$2:$G$1501,7,FALSE)</f>
        <v>AUTOMOBILE</v>
      </c>
      <c r="E7810">
        <f>VLOOKUP(C7810,customers!$A$2:$D$1501, 4,FALSE)</f>
        <v>1</v>
      </c>
      <c r="F7810" t="str">
        <f>VLOOKUP(E7810,nation!$A$2:$B$26, 2,FALSE)</f>
        <v>ARGENTINA</v>
      </c>
      <c r="G7810">
        <f>VLOOKUP(orders!F7810,nation!$B$2:$C$26,2,FALSE)</f>
        <v>1</v>
      </c>
      <c r="H7810" t="str">
        <f>HLOOKUP(orders!G7810,region_horz!$B$1:$F$2,2,FALSE)</f>
        <v>AMERICA</v>
      </c>
      <c r="I7810" t="s">
        <v>9</v>
      </c>
      <c r="J7810">
        <v>201805.8</v>
      </c>
      <c r="K7810" s="1">
        <v>34967</v>
      </c>
      <c r="L7810" t="s">
        <v>10</v>
      </c>
      <c r="M7810" t="s">
        <v>2395</v>
      </c>
      <c r="N7810">
        <v>0</v>
      </c>
      <c r="O7810" t="s">
        <v>8797</v>
      </c>
    </row>
    <row r="7811" spans="1:15" x14ac:dyDescent="0.2">
      <c r="A7811">
        <v>31234</v>
      </c>
      <c r="B7811" t="str">
        <f>VLOOKUP(orders!C7811,customers!$A$2:$B$1501, 2,FALSE)</f>
        <v>Customer#000001417</v>
      </c>
      <c r="C7811">
        <v>1417</v>
      </c>
      <c r="D7811" t="str">
        <f>VLOOKUP(orders!C7811,customers!$A$2:$G$1501,7,FALSE)</f>
        <v>FURNITURE</v>
      </c>
      <c r="E7811">
        <f>VLOOKUP(C7811,customers!$A$2:$D$1501, 4,FALSE)</f>
        <v>1</v>
      </c>
      <c r="F7811" t="str">
        <f>VLOOKUP(E7811,nation!$A$2:$B$26, 2,FALSE)</f>
        <v>ARGENTINA</v>
      </c>
      <c r="G7811">
        <f>VLOOKUP(orders!F7811,nation!$B$2:$C$26,2,FALSE)</f>
        <v>1</v>
      </c>
      <c r="H7811" t="str">
        <f>HLOOKUP(orders!G7811,region_horz!$B$1:$F$2,2,FALSE)</f>
        <v>AMERICA</v>
      </c>
      <c r="I7811" t="s">
        <v>16</v>
      </c>
      <c r="J7811">
        <v>53253.440000000002</v>
      </c>
      <c r="K7811" s="1">
        <v>34682</v>
      </c>
      <c r="L7811" t="s">
        <v>23</v>
      </c>
      <c r="M7811" t="s">
        <v>1208</v>
      </c>
      <c r="N7811">
        <v>0</v>
      </c>
      <c r="O7811" t="s">
        <v>8798</v>
      </c>
    </row>
    <row r="7812" spans="1:15" x14ac:dyDescent="0.2">
      <c r="A7812">
        <v>31235</v>
      </c>
      <c r="B7812" t="str">
        <f>VLOOKUP(orders!C7812,customers!$A$2:$B$1501, 2,FALSE)</f>
        <v>Customer#000001181</v>
      </c>
      <c r="C7812">
        <v>1181</v>
      </c>
      <c r="D7812" t="str">
        <f>VLOOKUP(orders!C7812,customers!$A$2:$G$1501,7,FALSE)</f>
        <v>AUTOMOBILE</v>
      </c>
      <c r="E7812">
        <f>VLOOKUP(C7812,customers!$A$2:$D$1501, 4,FALSE)</f>
        <v>10</v>
      </c>
      <c r="F7812" t="str">
        <f>VLOOKUP(E7812,nation!$A$2:$B$26, 2,FALSE)</f>
        <v>IRAN</v>
      </c>
      <c r="G7812">
        <f>VLOOKUP(orders!F7812,nation!$B$2:$C$26,2,FALSE)</f>
        <v>4</v>
      </c>
      <c r="H7812" t="str">
        <f>HLOOKUP(orders!G7812,region_horz!$B$1:$F$2,2,FALSE)</f>
        <v>MIDDLE EAST</v>
      </c>
      <c r="I7812" t="s">
        <v>9</v>
      </c>
      <c r="J7812">
        <v>157121.17000000001</v>
      </c>
      <c r="K7812" s="1">
        <v>35272</v>
      </c>
      <c r="L7812" t="s">
        <v>31</v>
      </c>
      <c r="M7812" t="s">
        <v>979</v>
      </c>
      <c r="N7812">
        <v>0</v>
      </c>
      <c r="O7812" t="s">
        <v>8799</v>
      </c>
    </row>
    <row r="7813" spans="1:15" x14ac:dyDescent="0.2">
      <c r="A7813">
        <v>31236</v>
      </c>
      <c r="B7813" t="str">
        <f>VLOOKUP(orders!C7813,customers!$A$2:$B$1501, 2,FALSE)</f>
        <v>Customer#000001444</v>
      </c>
      <c r="C7813">
        <v>1444</v>
      </c>
      <c r="D7813" t="str">
        <f>VLOOKUP(orders!C7813,customers!$A$2:$G$1501,7,FALSE)</f>
        <v>HOUSEHOLD</v>
      </c>
      <c r="E7813">
        <f>VLOOKUP(C7813,customers!$A$2:$D$1501, 4,FALSE)</f>
        <v>7</v>
      </c>
      <c r="F7813" t="str">
        <f>VLOOKUP(E7813,nation!$A$2:$B$26, 2,FALSE)</f>
        <v>GERMANY</v>
      </c>
      <c r="G7813">
        <f>VLOOKUP(orders!F7813,nation!$B$2:$C$26,2,FALSE)</f>
        <v>3</v>
      </c>
      <c r="H7813" t="str">
        <f>HLOOKUP(orders!G7813,region_horz!$B$1:$F$2,2,FALSE)</f>
        <v>EUROPE</v>
      </c>
      <c r="I7813" t="s">
        <v>9</v>
      </c>
      <c r="J7813">
        <v>145646.81</v>
      </c>
      <c r="K7813" s="1">
        <v>35248</v>
      </c>
      <c r="L7813" t="s">
        <v>10</v>
      </c>
      <c r="M7813" t="s">
        <v>1289</v>
      </c>
      <c r="N7813">
        <v>0</v>
      </c>
      <c r="O7813" t="s">
        <v>8800</v>
      </c>
    </row>
    <row r="7814" spans="1:15" x14ac:dyDescent="0.2">
      <c r="A7814">
        <v>31237</v>
      </c>
      <c r="B7814" t="str">
        <f>VLOOKUP(orders!C7814,customers!$A$2:$B$1501, 2,FALSE)</f>
        <v>Customer#000000268</v>
      </c>
      <c r="C7814">
        <v>268</v>
      </c>
      <c r="D7814" t="str">
        <f>VLOOKUP(orders!C7814,customers!$A$2:$G$1501,7,FALSE)</f>
        <v>MACHINERY</v>
      </c>
      <c r="E7814">
        <f>VLOOKUP(C7814,customers!$A$2:$D$1501, 4,FALSE)</f>
        <v>3</v>
      </c>
      <c r="F7814" t="str">
        <f>VLOOKUP(E7814,nation!$A$2:$B$26, 2,FALSE)</f>
        <v>CANADA</v>
      </c>
      <c r="G7814">
        <f>VLOOKUP(orders!F7814,nation!$B$2:$C$26,2,FALSE)</f>
        <v>1</v>
      </c>
      <c r="H7814" t="str">
        <f>HLOOKUP(orders!G7814,region_horz!$B$1:$F$2,2,FALSE)</f>
        <v>AMERICA</v>
      </c>
      <c r="I7814" t="s">
        <v>9</v>
      </c>
      <c r="J7814">
        <v>171643.92</v>
      </c>
      <c r="K7814" s="1">
        <v>34910</v>
      </c>
      <c r="L7814" t="s">
        <v>23</v>
      </c>
      <c r="M7814" t="s">
        <v>1642</v>
      </c>
      <c r="N7814">
        <v>0</v>
      </c>
      <c r="O7814" t="s">
        <v>8801</v>
      </c>
    </row>
    <row r="7815" spans="1:15" x14ac:dyDescent="0.2">
      <c r="A7815">
        <v>31238</v>
      </c>
      <c r="B7815" t="str">
        <f>VLOOKUP(orders!C7815,customers!$A$2:$B$1501, 2,FALSE)</f>
        <v>Customer#000000275</v>
      </c>
      <c r="C7815">
        <v>275</v>
      </c>
      <c r="D7815" t="str">
        <f>VLOOKUP(orders!C7815,customers!$A$2:$G$1501,7,FALSE)</f>
        <v>AUTOMOBILE</v>
      </c>
      <c r="E7815">
        <f>VLOOKUP(C7815,customers!$A$2:$D$1501, 4,FALSE)</f>
        <v>22</v>
      </c>
      <c r="F7815" t="str">
        <f>VLOOKUP(E7815,nation!$A$2:$B$26, 2,FALSE)</f>
        <v>RUSSIA</v>
      </c>
      <c r="G7815">
        <f>VLOOKUP(orders!F7815,nation!$B$2:$C$26,2,FALSE)</f>
        <v>3</v>
      </c>
      <c r="H7815" t="str">
        <f>HLOOKUP(orders!G7815,region_horz!$B$1:$F$2,2,FALSE)</f>
        <v>EUROPE</v>
      </c>
      <c r="I7815" t="s">
        <v>16</v>
      </c>
      <c r="J7815">
        <v>199199.61</v>
      </c>
      <c r="K7815" s="1">
        <v>34204</v>
      </c>
      <c r="L7815" t="s">
        <v>31</v>
      </c>
      <c r="M7815" t="s">
        <v>1091</v>
      </c>
      <c r="N7815">
        <v>0</v>
      </c>
      <c r="O7815" t="s">
        <v>8802</v>
      </c>
    </row>
    <row r="7816" spans="1:15" x14ac:dyDescent="0.2">
      <c r="A7816">
        <v>31239</v>
      </c>
      <c r="B7816" t="str">
        <f>VLOOKUP(orders!C7816,customers!$A$2:$B$1501, 2,FALSE)</f>
        <v>Customer#000000736</v>
      </c>
      <c r="C7816">
        <v>736</v>
      </c>
      <c r="D7816" t="str">
        <f>VLOOKUP(orders!C7816,customers!$A$2:$G$1501,7,FALSE)</f>
        <v>MACHINERY</v>
      </c>
      <c r="E7816">
        <f>VLOOKUP(C7816,customers!$A$2:$D$1501, 4,FALSE)</f>
        <v>1</v>
      </c>
      <c r="F7816" t="str">
        <f>VLOOKUP(E7816,nation!$A$2:$B$26, 2,FALSE)</f>
        <v>ARGENTINA</v>
      </c>
      <c r="G7816">
        <f>VLOOKUP(orders!F7816,nation!$B$2:$C$26,2,FALSE)</f>
        <v>1</v>
      </c>
      <c r="H7816" t="str">
        <f>HLOOKUP(orders!G7816,region_horz!$B$1:$F$2,2,FALSE)</f>
        <v>AMERICA</v>
      </c>
      <c r="I7816" t="s">
        <v>16</v>
      </c>
      <c r="J7816">
        <v>193697.13</v>
      </c>
      <c r="K7816" s="1">
        <v>34210</v>
      </c>
      <c r="L7816" t="s">
        <v>10</v>
      </c>
      <c r="M7816" t="s">
        <v>525</v>
      </c>
      <c r="N7816">
        <v>0</v>
      </c>
      <c r="O7816" t="s">
        <v>8803</v>
      </c>
    </row>
    <row r="7817" spans="1:15" x14ac:dyDescent="0.2">
      <c r="A7817">
        <v>31264</v>
      </c>
      <c r="B7817" t="str">
        <f>VLOOKUP(orders!C7817,customers!$A$2:$B$1501, 2,FALSE)</f>
        <v>Customer#000000638</v>
      </c>
      <c r="C7817">
        <v>638</v>
      </c>
      <c r="D7817" t="str">
        <f>VLOOKUP(orders!C7817,customers!$A$2:$G$1501,7,FALSE)</f>
        <v>HOUSEHOLD</v>
      </c>
      <c r="E7817">
        <f>VLOOKUP(C7817,customers!$A$2:$D$1501, 4,FALSE)</f>
        <v>24</v>
      </c>
      <c r="F7817" t="str">
        <f>VLOOKUP(E7817,nation!$A$2:$B$26, 2,FALSE)</f>
        <v>UNITED STATES</v>
      </c>
      <c r="G7817">
        <f>VLOOKUP(orders!F7817,nation!$B$2:$C$26,2,FALSE)</f>
        <v>1</v>
      </c>
      <c r="H7817" t="str">
        <f>HLOOKUP(orders!G7817,region_horz!$B$1:$F$2,2,FALSE)</f>
        <v>AMERICA</v>
      </c>
      <c r="I7817" t="s">
        <v>9</v>
      </c>
      <c r="J7817">
        <v>45304.52</v>
      </c>
      <c r="K7817" s="1">
        <v>35619</v>
      </c>
      <c r="L7817" t="s">
        <v>31</v>
      </c>
      <c r="M7817" t="s">
        <v>2025</v>
      </c>
      <c r="N7817">
        <v>0</v>
      </c>
      <c r="O7817" t="s">
        <v>8804</v>
      </c>
    </row>
    <row r="7818" spans="1:15" x14ac:dyDescent="0.2">
      <c r="A7818">
        <v>31265</v>
      </c>
      <c r="B7818" t="str">
        <f>VLOOKUP(orders!C7818,customers!$A$2:$B$1501, 2,FALSE)</f>
        <v>Customer#000001441</v>
      </c>
      <c r="C7818">
        <v>1441</v>
      </c>
      <c r="D7818" t="str">
        <f>VLOOKUP(orders!C7818,customers!$A$2:$G$1501,7,FALSE)</f>
        <v>BUILDING</v>
      </c>
      <c r="E7818">
        <f>VLOOKUP(C7818,customers!$A$2:$D$1501, 4,FALSE)</f>
        <v>23</v>
      </c>
      <c r="F7818" t="str">
        <f>VLOOKUP(E7818,nation!$A$2:$B$26, 2,FALSE)</f>
        <v>UNITED KINGDOM</v>
      </c>
      <c r="G7818">
        <f>VLOOKUP(orders!F7818,nation!$B$2:$C$26,2,FALSE)</f>
        <v>3</v>
      </c>
      <c r="H7818" t="str">
        <f>HLOOKUP(orders!G7818,region_horz!$B$1:$F$2,2,FALSE)</f>
        <v>EUROPE</v>
      </c>
      <c r="I7818" t="s">
        <v>9</v>
      </c>
      <c r="J7818">
        <v>260837.99</v>
      </c>
      <c r="K7818" s="1">
        <v>35366</v>
      </c>
      <c r="L7818" t="s">
        <v>13</v>
      </c>
      <c r="M7818" t="s">
        <v>176</v>
      </c>
      <c r="N7818">
        <v>0</v>
      </c>
      <c r="O7818" t="s">
        <v>8805</v>
      </c>
    </row>
    <row r="7819" spans="1:15" x14ac:dyDescent="0.2">
      <c r="A7819">
        <v>31266</v>
      </c>
      <c r="B7819" t="str">
        <f>VLOOKUP(orders!C7819,customers!$A$2:$B$1501, 2,FALSE)</f>
        <v>Customer#000000049</v>
      </c>
      <c r="C7819">
        <v>49</v>
      </c>
      <c r="D7819" t="str">
        <f>VLOOKUP(orders!C7819,customers!$A$2:$G$1501,7,FALSE)</f>
        <v>FURNITURE</v>
      </c>
      <c r="E7819">
        <f>VLOOKUP(C7819,customers!$A$2:$D$1501, 4,FALSE)</f>
        <v>10</v>
      </c>
      <c r="F7819" t="str">
        <f>VLOOKUP(E7819,nation!$A$2:$B$26, 2,FALSE)</f>
        <v>IRAN</v>
      </c>
      <c r="G7819">
        <f>VLOOKUP(orders!F7819,nation!$B$2:$C$26,2,FALSE)</f>
        <v>4</v>
      </c>
      <c r="H7819" t="str">
        <f>HLOOKUP(orders!G7819,region_horz!$B$1:$F$2,2,FALSE)</f>
        <v>MIDDLE EAST</v>
      </c>
      <c r="I7819" t="s">
        <v>16</v>
      </c>
      <c r="J7819">
        <v>98212.56</v>
      </c>
      <c r="K7819" s="1">
        <v>33881</v>
      </c>
      <c r="L7819" t="s">
        <v>26</v>
      </c>
      <c r="M7819" t="s">
        <v>2259</v>
      </c>
      <c r="N7819">
        <v>0</v>
      </c>
      <c r="O7819" t="s">
        <v>8806</v>
      </c>
    </row>
    <row r="7820" spans="1:15" x14ac:dyDescent="0.2">
      <c r="A7820">
        <v>31267</v>
      </c>
      <c r="B7820" t="str">
        <f>VLOOKUP(orders!C7820,customers!$A$2:$B$1501, 2,FALSE)</f>
        <v>Customer#000000712</v>
      </c>
      <c r="C7820">
        <v>712</v>
      </c>
      <c r="D7820" t="str">
        <f>VLOOKUP(orders!C7820,customers!$A$2:$G$1501,7,FALSE)</f>
        <v>BUILDING</v>
      </c>
      <c r="E7820">
        <f>VLOOKUP(C7820,customers!$A$2:$D$1501, 4,FALSE)</f>
        <v>6</v>
      </c>
      <c r="F7820" t="str">
        <f>VLOOKUP(E7820,nation!$A$2:$B$26, 2,FALSE)</f>
        <v>FRANCE</v>
      </c>
      <c r="G7820">
        <f>VLOOKUP(orders!F7820,nation!$B$2:$C$26,2,FALSE)</f>
        <v>3</v>
      </c>
      <c r="H7820" t="str">
        <f>HLOOKUP(orders!G7820,region_horz!$B$1:$F$2,2,FALSE)</f>
        <v>EUROPE</v>
      </c>
      <c r="I7820" t="s">
        <v>9</v>
      </c>
      <c r="J7820">
        <v>50340.73</v>
      </c>
      <c r="K7820" s="1">
        <v>35442</v>
      </c>
      <c r="L7820" t="s">
        <v>13</v>
      </c>
      <c r="M7820" t="s">
        <v>3244</v>
      </c>
      <c r="N7820">
        <v>0</v>
      </c>
      <c r="O7820" t="s">
        <v>8807</v>
      </c>
    </row>
    <row r="7821" spans="1:15" x14ac:dyDescent="0.2">
      <c r="A7821">
        <v>31268</v>
      </c>
      <c r="B7821" t="str">
        <f>VLOOKUP(orders!C7821,customers!$A$2:$B$1501, 2,FALSE)</f>
        <v>Customer#000000571</v>
      </c>
      <c r="C7821">
        <v>571</v>
      </c>
      <c r="D7821" t="str">
        <f>VLOOKUP(orders!C7821,customers!$A$2:$G$1501,7,FALSE)</f>
        <v>HOUSEHOLD</v>
      </c>
      <c r="E7821">
        <f>VLOOKUP(C7821,customers!$A$2:$D$1501, 4,FALSE)</f>
        <v>2</v>
      </c>
      <c r="F7821" t="str">
        <f>VLOOKUP(E7821,nation!$A$2:$B$26, 2,FALSE)</f>
        <v>BRAZIL</v>
      </c>
      <c r="G7821">
        <f>VLOOKUP(orders!F7821,nation!$B$2:$C$26,2,FALSE)</f>
        <v>1</v>
      </c>
      <c r="H7821" t="str">
        <f>HLOOKUP(orders!G7821,region_horz!$B$1:$F$2,2,FALSE)</f>
        <v>AMERICA</v>
      </c>
      <c r="I7821" t="s">
        <v>9</v>
      </c>
      <c r="J7821">
        <v>67631.820000000007</v>
      </c>
      <c r="K7821" s="1">
        <v>34893</v>
      </c>
      <c r="L7821" t="s">
        <v>13</v>
      </c>
      <c r="M7821" t="s">
        <v>1035</v>
      </c>
      <c r="N7821">
        <v>0</v>
      </c>
      <c r="O7821" t="s">
        <v>8808</v>
      </c>
    </row>
    <row r="7822" spans="1:15" x14ac:dyDescent="0.2">
      <c r="A7822">
        <v>31269</v>
      </c>
      <c r="B7822" t="str">
        <f>VLOOKUP(orders!C7822,customers!$A$2:$B$1501, 2,FALSE)</f>
        <v>Customer#000000742</v>
      </c>
      <c r="C7822">
        <v>742</v>
      </c>
      <c r="D7822" t="str">
        <f>VLOOKUP(orders!C7822,customers!$A$2:$G$1501,7,FALSE)</f>
        <v>HOUSEHOLD</v>
      </c>
      <c r="E7822">
        <f>VLOOKUP(C7822,customers!$A$2:$D$1501, 4,FALSE)</f>
        <v>12</v>
      </c>
      <c r="F7822" t="str">
        <f>VLOOKUP(E7822,nation!$A$2:$B$26, 2,FALSE)</f>
        <v>JAPAN</v>
      </c>
      <c r="G7822">
        <f>VLOOKUP(orders!F7822,nation!$B$2:$C$26,2,FALSE)</f>
        <v>2</v>
      </c>
      <c r="H7822" t="str">
        <f>HLOOKUP(orders!G7822,region_horz!$B$1:$F$2,2,FALSE)</f>
        <v>ASIA</v>
      </c>
      <c r="I7822" t="s">
        <v>16</v>
      </c>
      <c r="J7822">
        <v>68483.240000000005</v>
      </c>
      <c r="K7822" s="1">
        <v>33675</v>
      </c>
      <c r="L7822" t="s">
        <v>26</v>
      </c>
      <c r="M7822" t="s">
        <v>126</v>
      </c>
      <c r="N7822">
        <v>0</v>
      </c>
      <c r="O7822" t="s">
        <v>8809</v>
      </c>
    </row>
    <row r="7823" spans="1:15" x14ac:dyDescent="0.2">
      <c r="A7823">
        <v>31270</v>
      </c>
      <c r="B7823" t="str">
        <f>VLOOKUP(orders!C7823,customers!$A$2:$B$1501, 2,FALSE)</f>
        <v>Customer#000000880</v>
      </c>
      <c r="C7823">
        <v>880</v>
      </c>
      <c r="D7823" t="str">
        <f>VLOOKUP(orders!C7823,customers!$A$2:$G$1501,7,FALSE)</f>
        <v>FURNITURE</v>
      </c>
      <c r="E7823">
        <f>VLOOKUP(C7823,customers!$A$2:$D$1501, 4,FALSE)</f>
        <v>8</v>
      </c>
      <c r="F7823" t="str">
        <f>VLOOKUP(E7823,nation!$A$2:$B$26, 2,FALSE)</f>
        <v>INDIA</v>
      </c>
      <c r="G7823">
        <f>VLOOKUP(orders!F7823,nation!$B$2:$C$26,2,FALSE)</f>
        <v>2</v>
      </c>
      <c r="H7823" t="str">
        <f>HLOOKUP(orders!G7823,region_horz!$B$1:$F$2,2,FALSE)</f>
        <v>ASIA</v>
      </c>
      <c r="I7823" t="s">
        <v>16</v>
      </c>
      <c r="J7823">
        <v>296947.78999999998</v>
      </c>
      <c r="K7823" s="1">
        <v>33932</v>
      </c>
      <c r="L7823" t="s">
        <v>31</v>
      </c>
      <c r="M7823" t="s">
        <v>531</v>
      </c>
      <c r="N7823">
        <v>0</v>
      </c>
      <c r="O7823" t="s">
        <v>8810</v>
      </c>
    </row>
    <row r="7824" spans="1:15" x14ac:dyDescent="0.2">
      <c r="A7824">
        <v>31271</v>
      </c>
      <c r="B7824" t="str">
        <f>VLOOKUP(orders!C7824,customers!$A$2:$B$1501, 2,FALSE)</f>
        <v>Customer#000000955</v>
      </c>
      <c r="C7824">
        <v>955</v>
      </c>
      <c r="D7824" t="str">
        <f>VLOOKUP(orders!C7824,customers!$A$2:$G$1501,7,FALSE)</f>
        <v>AUTOMOBILE</v>
      </c>
      <c r="E7824">
        <f>VLOOKUP(C7824,customers!$A$2:$D$1501, 4,FALSE)</f>
        <v>0</v>
      </c>
      <c r="F7824" t="str">
        <f>VLOOKUP(E7824,nation!$A$2:$B$26, 2,FALSE)</f>
        <v>ALGERIA</v>
      </c>
      <c r="G7824">
        <f>VLOOKUP(orders!F7824,nation!$B$2:$C$26,2,FALSE)</f>
        <v>0</v>
      </c>
      <c r="H7824" t="str">
        <f>HLOOKUP(orders!G7824,region_horz!$B$1:$F$2,2,FALSE)</f>
        <v>AFRICA</v>
      </c>
      <c r="I7824" t="s">
        <v>48</v>
      </c>
      <c r="J7824">
        <v>97025.96</v>
      </c>
      <c r="K7824" s="1">
        <v>34810</v>
      </c>
      <c r="L7824" t="s">
        <v>10</v>
      </c>
      <c r="M7824" t="s">
        <v>379</v>
      </c>
      <c r="N7824">
        <v>0</v>
      </c>
      <c r="O7824" t="s">
        <v>8811</v>
      </c>
    </row>
    <row r="7825" spans="1:15" x14ac:dyDescent="0.2">
      <c r="A7825">
        <v>31296</v>
      </c>
      <c r="B7825" t="str">
        <f>VLOOKUP(orders!C7825,customers!$A$2:$B$1501, 2,FALSE)</f>
        <v>Customer#000000919</v>
      </c>
      <c r="C7825">
        <v>919</v>
      </c>
      <c r="D7825" t="str">
        <f>VLOOKUP(orders!C7825,customers!$A$2:$G$1501,7,FALSE)</f>
        <v>MACHINERY</v>
      </c>
      <c r="E7825">
        <f>VLOOKUP(C7825,customers!$A$2:$D$1501, 4,FALSE)</f>
        <v>9</v>
      </c>
      <c r="F7825" t="str">
        <f>VLOOKUP(E7825,nation!$A$2:$B$26, 2,FALSE)</f>
        <v>INDONESIA</v>
      </c>
      <c r="G7825">
        <f>VLOOKUP(orders!F7825,nation!$B$2:$C$26,2,FALSE)</f>
        <v>2</v>
      </c>
      <c r="H7825" t="str">
        <f>HLOOKUP(orders!G7825,region_horz!$B$1:$F$2,2,FALSE)</f>
        <v>ASIA</v>
      </c>
      <c r="I7825" t="s">
        <v>16</v>
      </c>
      <c r="J7825">
        <v>182237.89</v>
      </c>
      <c r="K7825" s="1">
        <v>34304</v>
      </c>
      <c r="L7825" t="s">
        <v>13</v>
      </c>
      <c r="M7825" t="s">
        <v>1208</v>
      </c>
      <c r="N7825">
        <v>0</v>
      </c>
      <c r="O7825" t="s">
        <v>8812</v>
      </c>
    </row>
    <row r="7826" spans="1:15" x14ac:dyDescent="0.2">
      <c r="A7826">
        <v>31297</v>
      </c>
      <c r="B7826" t="str">
        <f>VLOOKUP(orders!C7826,customers!$A$2:$B$1501, 2,FALSE)</f>
        <v>Customer#000000872</v>
      </c>
      <c r="C7826">
        <v>872</v>
      </c>
      <c r="D7826" t="str">
        <f>VLOOKUP(orders!C7826,customers!$A$2:$G$1501,7,FALSE)</f>
        <v>BUILDING</v>
      </c>
      <c r="E7826">
        <f>VLOOKUP(C7826,customers!$A$2:$D$1501, 4,FALSE)</f>
        <v>17</v>
      </c>
      <c r="F7826" t="str">
        <f>VLOOKUP(E7826,nation!$A$2:$B$26, 2,FALSE)</f>
        <v>PERU</v>
      </c>
      <c r="G7826">
        <f>VLOOKUP(orders!F7826,nation!$B$2:$C$26,2,FALSE)</f>
        <v>1</v>
      </c>
      <c r="H7826" t="str">
        <f>HLOOKUP(orders!G7826,region_horz!$B$1:$F$2,2,FALSE)</f>
        <v>AMERICA</v>
      </c>
      <c r="I7826" t="s">
        <v>16</v>
      </c>
      <c r="J7826">
        <v>327274.69</v>
      </c>
      <c r="K7826" s="1">
        <v>33835</v>
      </c>
      <c r="L7826" t="s">
        <v>10</v>
      </c>
      <c r="M7826" t="s">
        <v>1162</v>
      </c>
      <c r="N7826">
        <v>0</v>
      </c>
      <c r="O7826" t="s">
        <v>8813</v>
      </c>
    </row>
    <row r="7827" spans="1:15" x14ac:dyDescent="0.2">
      <c r="A7827">
        <v>31298</v>
      </c>
      <c r="B7827" t="str">
        <f>VLOOKUP(orders!C7827,customers!$A$2:$B$1501, 2,FALSE)</f>
        <v>Customer#000000511</v>
      </c>
      <c r="C7827">
        <v>511</v>
      </c>
      <c r="D7827" t="str">
        <f>VLOOKUP(orders!C7827,customers!$A$2:$G$1501,7,FALSE)</f>
        <v>FURNITURE</v>
      </c>
      <c r="E7827">
        <f>VLOOKUP(C7827,customers!$A$2:$D$1501, 4,FALSE)</f>
        <v>13</v>
      </c>
      <c r="F7827" t="str">
        <f>VLOOKUP(E7827,nation!$A$2:$B$26, 2,FALSE)</f>
        <v>JORDAN</v>
      </c>
      <c r="G7827">
        <f>VLOOKUP(orders!F7827,nation!$B$2:$C$26,2,FALSE)</f>
        <v>4</v>
      </c>
      <c r="H7827" t="str">
        <f>HLOOKUP(orders!G7827,region_horz!$B$1:$F$2,2,FALSE)</f>
        <v>MIDDLE EAST</v>
      </c>
      <c r="I7827" t="s">
        <v>9</v>
      </c>
      <c r="J7827">
        <v>101295.6</v>
      </c>
      <c r="K7827" s="1">
        <v>35369</v>
      </c>
      <c r="L7827" t="s">
        <v>13</v>
      </c>
      <c r="M7827" t="s">
        <v>3325</v>
      </c>
      <c r="N7827">
        <v>0</v>
      </c>
      <c r="O7827" t="s">
        <v>8814</v>
      </c>
    </row>
    <row r="7828" spans="1:15" x14ac:dyDescent="0.2">
      <c r="A7828">
        <v>31299</v>
      </c>
      <c r="B7828" t="str">
        <f>VLOOKUP(orders!C7828,customers!$A$2:$B$1501, 2,FALSE)</f>
        <v>Customer#000001015</v>
      </c>
      <c r="C7828">
        <v>1015</v>
      </c>
      <c r="D7828" t="str">
        <f>VLOOKUP(orders!C7828,customers!$A$2:$G$1501,7,FALSE)</f>
        <v>HOUSEHOLD</v>
      </c>
      <c r="E7828">
        <f>VLOOKUP(C7828,customers!$A$2:$D$1501, 4,FALSE)</f>
        <v>10</v>
      </c>
      <c r="F7828" t="str">
        <f>VLOOKUP(E7828,nation!$A$2:$B$26, 2,FALSE)</f>
        <v>IRAN</v>
      </c>
      <c r="G7828">
        <f>VLOOKUP(orders!F7828,nation!$B$2:$C$26,2,FALSE)</f>
        <v>4</v>
      </c>
      <c r="H7828" t="str">
        <f>HLOOKUP(orders!G7828,region_horz!$B$1:$F$2,2,FALSE)</f>
        <v>MIDDLE EAST</v>
      </c>
      <c r="I7828" t="s">
        <v>9</v>
      </c>
      <c r="J7828">
        <v>15767.59</v>
      </c>
      <c r="K7828" s="1">
        <v>35436</v>
      </c>
      <c r="L7828" t="s">
        <v>23</v>
      </c>
      <c r="M7828" t="s">
        <v>290</v>
      </c>
      <c r="N7828">
        <v>0</v>
      </c>
      <c r="O7828" t="s">
        <v>8815</v>
      </c>
    </row>
    <row r="7829" spans="1:15" x14ac:dyDescent="0.2">
      <c r="A7829">
        <v>31300</v>
      </c>
      <c r="B7829" t="str">
        <f>VLOOKUP(orders!C7829,customers!$A$2:$B$1501, 2,FALSE)</f>
        <v>Customer#000000146</v>
      </c>
      <c r="C7829">
        <v>146</v>
      </c>
      <c r="D7829" t="str">
        <f>VLOOKUP(orders!C7829,customers!$A$2:$G$1501,7,FALSE)</f>
        <v>FURNITURE</v>
      </c>
      <c r="E7829">
        <f>VLOOKUP(C7829,customers!$A$2:$D$1501, 4,FALSE)</f>
        <v>3</v>
      </c>
      <c r="F7829" t="str">
        <f>VLOOKUP(E7829,nation!$A$2:$B$26, 2,FALSE)</f>
        <v>CANADA</v>
      </c>
      <c r="G7829">
        <f>VLOOKUP(orders!F7829,nation!$B$2:$C$26,2,FALSE)</f>
        <v>1</v>
      </c>
      <c r="H7829" t="str">
        <f>HLOOKUP(orders!G7829,region_horz!$B$1:$F$2,2,FALSE)</f>
        <v>AMERICA</v>
      </c>
      <c r="I7829" t="s">
        <v>9</v>
      </c>
      <c r="J7829">
        <v>48233.96</v>
      </c>
      <c r="K7829" s="1">
        <v>35523</v>
      </c>
      <c r="L7829" t="s">
        <v>23</v>
      </c>
      <c r="M7829" t="s">
        <v>1804</v>
      </c>
      <c r="N7829">
        <v>0</v>
      </c>
      <c r="O7829" t="s">
        <v>8816</v>
      </c>
    </row>
    <row r="7830" spans="1:15" x14ac:dyDescent="0.2">
      <c r="A7830">
        <v>31301</v>
      </c>
      <c r="B7830" t="str">
        <f>VLOOKUP(orders!C7830,customers!$A$2:$B$1501, 2,FALSE)</f>
        <v>Customer#000000035</v>
      </c>
      <c r="C7830">
        <v>35</v>
      </c>
      <c r="D7830" t="str">
        <f>VLOOKUP(orders!C7830,customers!$A$2:$G$1501,7,FALSE)</f>
        <v>HOUSEHOLD</v>
      </c>
      <c r="E7830">
        <f>VLOOKUP(C7830,customers!$A$2:$D$1501, 4,FALSE)</f>
        <v>17</v>
      </c>
      <c r="F7830" t="str">
        <f>VLOOKUP(E7830,nation!$A$2:$B$26, 2,FALSE)</f>
        <v>PERU</v>
      </c>
      <c r="G7830">
        <f>VLOOKUP(orders!F7830,nation!$B$2:$C$26,2,FALSE)</f>
        <v>1</v>
      </c>
      <c r="H7830" t="str">
        <f>HLOOKUP(orders!G7830,region_horz!$B$1:$F$2,2,FALSE)</f>
        <v>AMERICA</v>
      </c>
      <c r="I7830" t="s">
        <v>16</v>
      </c>
      <c r="J7830">
        <v>105477.65</v>
      </c>
      <c r="K7830" s="1">
        <v>34261</v>
      </c>
      <c r="L7830" t="s">
        <v>10</v>
      </c>
      <c r="M7830" t="s">
        <v>856</v>
      </c>
      <c r="N7830">
        <v>0</v>
      </c>
      <c r="O7830" t="s">
        <v>8817</v>
      </c>
    </row>
    <row r="7831" spans="1:15" x14ac:dyDescent="0.2">
      <c r="A7831">
        <v>31302</v>
      </c>
      <c r="B7831" t="str">
        <f>VLOOKUP(orders!C7831,customers!$A$2:$B$1501, 2,FALSE)</f>
        <v>Customer#000001267</v>
      </c>
      <c r="C7831">
        <v>1267</v>
      </c>
      <c r="D7831" t="str">
        <f>VLOOKUP(orders!C7831,customers!$A$2:$G$1501,7,FALSE)</f>
        <v>BUILDING</v>
      </c>
      <c r="E7831">
        <f>VLOOKUP(C7831,customers!$A$2:$D$1501, 4,FALSE)</f>
        <v>24</v>
      </c>
      <c r="F7831" t="str">
        <f>VLOOKUP(E7831,nation!$A$2:$B$26, 2,FALSE)</f>
        <v>UNITED STATES</v>
      </c>
      <c r="G7831">
        <f>VLOOKUP(orders!F7831,nation!$B$2:$C$26,2,FALSE)</f>
        <v>1</v>
      </c>
      <c r="H7831" t="str">
        <f>HLOOKUP(orders!G7831,region_horz!$B$1:$F$2,2,FALSE)</f>
        <v>AMERICA</v>
      </c>
      <c r="I7831" t="s">
        <v>16</v>
      </c>
      <c r="J7831">
        <v>330511.77</v>
      </c>
      <c r="K7831" s="1">
        <v>33818</v>
      </c>
      <c r="L7831" t="s">
        <v>26</v>
      </c>
      <c r="M7831" t="s">
        <v>636</v>
      </c>
      <c r="N7831">
        <v>0</v>
      </c>
      <c r="O7831" t="s">
        <v>8818</v>
      </c>
    </row>
    <row r="7832" spans="1:15" x14ac:dyDescent="0.2">
      <c r="A7832">
        <v>31303</v>
      </c>
      <c r="B7832" t="str">
        <f>VLOOKUP(orders!C7832,customers!$A$2:$B$1501, 2,FALSE)</f>
        <v>Customer#000000880</v>
      </c>
      <c r="C7832">
        <v>880</v>
      </c>
      <c r="D7832" t="str">
        <f>VLOOKUP(orders!C7832,customers!$A$2:$G$1501,7,FALSE)</f>
        <v>FURNITURE</v>
      </c>
      <c r="E7832">
        <f>VLOOKUP(C7832,customers!$A$2:$D$1501, 4,FALSE)</f>
        <v>8</v>
      </c>
      <c r="F7832" t="str">
        <f>VLOOKUP(E7832,nation!$A$2:$B$26, 2,FALSE)</f>
        <v>INDIA</v>
      </c>
      <c r="G7832">
        <f>VLOOKUP(orders!F7832,nation!$B$2:$C$26,2,FALSE)</f>
        <v>2</v>
      </c>
      <c r="H7832" t="str">
        <f>HLOOKUP(orders!G7832,region_horz!$B$1:$F$2,2,FALSE)</f>
        <v>ASIA</v>
      </c>
      <c r="I7832" t="s">
        <v>48</v>
      </c>
      <c r="J7832">
        <v>178304.32</v>
      </c>
      <c r="K7832" s="1">
        <v>34779</v>
      </c>
      <c r="L7832" t="s">
        <v>10</v>
      </c>
      <c r="M7832" t="s">
        <v>1010</v>
      </c>
      <c r="N7832">
        <v>0</v>
      </c>
      <c r="O7832" t="s">
        <v>8819</v>
      </c>
    </row>
    <row r="7833" spans="1:15" x14ac:dyDescent="0.2">
      <c r="A7833">
        <v>31328</v>
      </c>
      <c r="B7833" t="str">
        <f>VLOOKUP(orders!C7833,customers!$A$2:$B$1501, 2,FALSE)</f>
        <v>Customer#000001135</v>
      </c>
      <c r="C7833">
        <v>1135</v>
      </c>
      <c r="D7833" t="str">
        <f>VLOOKUP(orders!C7833,customers!$A$2:$G$1501,7,FALSE)</f>
        <v>FURNITURE</v>
      </c>
      <c r="E7833">
        <f>VLOOKUP(C7833,customers!$A$2:$D$1501, 4,FALSE)</f>
        <v>11</v>
      </c>
      <c r="F7833" t="str">
        <f>VLOOKUP(E7833,nation!$A$2:$B$26, 2,FALSE)</f>
        <v>IRAQ</v>
      </c>
      <c r="G7833">
        <f>VLOOKUP(orders!F7833,nation!$B$2:$C$26,2,FALSE)</f>
        <v>4</v>
      </c>
      <c r="H7833" t="str">
        <f>HLOOKUP(orders!G7833,region_horz!$B$1:$F$2,2,FALSE)</f>
        <v>MIDDLE EAST</v>
      </c>
      <c r="I7833" t="s">
        <v>9</v>
      </c>
      <c r="J7833">
        <v>264511.14</v>
      </c>
      <c r="K7833" s="1">
        <v>35905</v>
      </c>
      <c r="L7833" t="s">
        <v>10</v>
      </c>
      <c r="M7833" t="s">
        <v>4089</v>
      </c>
      <c r="N7833">
        <v>0</v>
      </c>
      <c r="O7833" t="s">
        <v>8820</v>
      </c>
    </row>
    <row r="7834" spans="1:15" x14ac:dyDescent="0.2">
      <c r="A7834">
        <v>31329</v>
      </c>
      <c r="B7834" t="str">
        <f>VLOOKUP(orders!C7834,customers!$A$2:$B$1501, 2,FALSE)</f>
        <v>Customer#000000100</v>
      </c>
      <c r="C7834">
        <v>100</v>
      </c>
      <c r="D7834" t="str">
        <f>VLOOKUP(orders!C7834,customers!$A$2:$G$1501,7,FALSE)</f>
        <v>FURNITURE</v>
      </c>
      <c r="E7834">
        <f>VLOOKUP(C7834,customers!$A$2:$D$1501, 4,FALSE)</f>
        <v>20</v>
      </c>
      <c r="F7834" t="str">
        <f>VLOOKUP(E7834,nation!$A$2:$B$26, 2,FALSE)</f>
        <v>SAUDI ARABIA</v>
      </c>
      <c r="G7834">
        <f>VLOOKUP(orders!F7834,nation!$B$2:$C$26,2,FALSE)</f>
        <v>4</v>
      </c>
      <c r="H7834" t="str">
        <f>HLOOKUP(orders!G7834,region_horz!$B$1:$F$2,2,FALSE)</f>
        <v>MIDDLE EAST</v>
      </c>
      <c r="I7834" t="s">
        <v>9</v>
      </c>
      <c r="J7834">
        <v>160313.73000000001</v>
      </c>
      <c r="K7834" s="1">
        <v>35964</v>
      </c>
      <c r="L7834" t="s">
        <v>31</v>
      </c>
      <c r="M7834" t="s">
        <v>144</v>
      </c>
      <c r="N7834">
        <v>0</v>
      </c>
      <c r="O7834" t="s">
        <v>8821</v>
      </c>
    </row>
    <row r="7835" spans="1:15" x14ac:dyDescent="0.2">
      <c r="A7835">
        <v>31330</v>
      </c>
      <c r="B7835" t="str">
        <f>VLOOKUP(orders!C7835,customers!$A$2:$B$1501, 2,FALSE)</f>
        <v>Customer#000000919</v>
      </c>
      <c r="C7835">
        <v>919</v>
      </c>
      <c r="D7835" t="str">
        <f>VLOOKUP(orders!C7835,customers!$A$2:$G$1501,7,FALSE)</f>
        <v>MACHINERY</v>
      </c>
      <c r="E7835">
        <f>VLOOKUP(C7835,customers!$A$2:$D$1501, 4,FALSE)</f>
        <v>9</v>
      </c>
      <c r="F7835" t="str">
        <f>VLOOKUP(E7835,nation!$A$2:$B$26, 2,FALSE)</f>
        <v>INDONESIA</v>
      </c>
      <c r="G7835">
        <f>VLOOKUP(orders!F7835,nation!$B$2:$C$26,2,FALSE)</f>
        <v>2</v>
      </c>
      <c r="H7835" t="str">
        <f>HLOOKUP(orders!G7835,region_horz!$B$1:$F$2,2,FALSE)</f>
        <v>ASIA</v>
      </c>
      <c r="I7835" t="s">
        <v>16</v>
      </c>
      <c r="J7835">
        <v>250581.01</v>
      </c>
      <c r="K7835" s="1">
        <v>34122</v>
      </c>
      <c r="L7835" t="s">
        <v>26</v>
      </c>
      <c r="M7835" t="s">
        <v>150</v>
      </c>
      <c r="N7835">
        <v>0</v>
      </c>
      <c r="O7835" t="s">
        <v>8822</v>
      </c>
    </row>
    <row r="7836" spans="1:15" x14ac:dyDescent="0.2">
      <c r="A7836">
        <v>31331</v>
      </c>
      <c r="B7836" t="str">
        <f>VLOOKUP(orders!C7836,customers!$A$2:$B$1501, 2,FALSE)</f>
        <v>Customer#000001396</v>
      </c>
      <c r="C7836">
        <v>1396</v>
      </c>
      <c r="D7836" t="str">
        <f>VLOOKUP(orders!C7836,customers!$A$2:$G$1501,7,FALSE)</f>
        <v>BUILDING</v>
      </c>
      <c r="E7836">
        <f>VLOOKUP(C7836,customers!$A$2:$D$1501, 4,FALSE)</f>
        <v>3</v>
      </c>
      <c r="F7836" t="str">
        <f>VLOOKUP(E7836,nation!$A$2:$B$26, 2,FALSE)</f>
        <v>CANADA</v>
      </c>
      <c r="G7836">
        <f>VLOOKUP(orders!F7836,nation!$B$2:$C$26,2,FALSE)</f>
        <v>1</v>
      </c>
      <c r="H7836" t="str">
        <f>HLOOKUP(orders!G7836,region_horz!$B$1:$F$2,2,FALSE)</f>
        <v>AMERICA</v>
      </c>
      <c r="I7836" t="s">
        <v>9</v>
      </c>
      <c r="J7836">
        <v>175576.28</v>
      </c>
      <c r="K7836" s="1">
        <v>35968</v>
      </c>
      <c r="L7836" t="s">
        <v>23</v>
      </c>
      <c r="M7836" t="s">
        <v>2343</v>
      </c>
      <c r="N7836">
        <v>0</v>
      </c>
      <c r="O7836" t="s">
        <v>8823</v>
      </c>
    </row>
    <row r="7837" spans="1:15" x14ac:dyDescent="0.2">
      <c r="A7837">
        <v>31332</v>
      </c>
      <c r="B7837" t="str">
        <f>VLOOKUP(orders!C7837,customers!$A$2:$B$1501, 2,FALSE)</f>
        <v>Customer#000001241</v>
      </c>
      <c r="C7837">
        <v>1241</v>
      </c>
      <c r="D7837" t="str">
        <f>VLOOKUP(orders!C7837,customers!$A$2:$G$1501,7,FALSE)</f>
        <v>HOUSEHOLD</v>
      </c>
      <c r="E7837">
        <f>VLOOKUP(C7837,customers!$A$2:$D$1501, 4,FALSE)</f>
        <v>3</v>
      </c>
      <c r="F7837" t="str">
        <f>VLOOKUP(E7837,nation!$A$2:$B$26, 2,FALSE)</f>
        <v>CANADA</v>
      </c>
      <c r="G7837">
        <f>VLOOKUP(orders!F7837,nation!$B$2:$C$26,2,FALSE)</f>
        <v>1</v>
      </c>
      <c r="H7837" t="str">
        <f>HLOOKUP(orders!G7837,region_horz!$B$1:$F$2,2,FALSE)</f>
        <v>AMERICA</v>
      </c>
      <c r="I7837" t="s">
        <v>9</v>
      </c>
      <c r="J7837">
        <v>38318.080000000002</v>
      </c>
      <c r="K7837" s="1">
        <v>35948</v>
      </c>
      <c r="L7837" t="s">
        <v>13</v>
      </c>
      <c r="M7837" t="s">
        <v>1032</v>
      </c>
      <c r="N7837">
        <v>0</v>
      </c>
      <c r="O7837" t="s">
        <v>8824</v>
      </c>
    </row>
    <row r="7838" spans="1:15" x14ac:dyDescent="0.2">
      <c r="A7838">
        <v>31333</v>
      </c>
      <c r="B7838" t="str">
        <f>VLOOKUP(orders!C7838,customers!$A$2:$B$1501, 2,FALSE)</f>
        <v>Customer#000001357</v>
      </c>
      <c r="C7838">
        <v>1357</v>
      </c>
      <c r="D7838" t="str">
        <f>VLOOKUP(orders!C7838,customers!$A$2:$G$1501,7,FALSE)</f>
        <v>BUILDING</v>
      </c>
      <c r="E7838">
        <f>VLOOKUP(C7838,customers!$A$2:$D$1501, 4,FALSE)</f>
        <v>15</v>
      </c>
      <c r="F7838" t="str">
        <f>VLOOKUP(E7838,nation!$A$2:$B$26, 2,FALSE)</f>
        <v>MOROCCO</v>
      </c>
      <c r="G7838">
        <f>VLOOKUP(orders!F7838,nation!$B$2:$C$26,2,FALSE)</f>
        <v>0</v>
      </c>
      <c r="H7838" t="str">
        <f>HLOOKUP(orders!G7838,region_horz!$B$1:$F$2,2,FALSE)</f>
        <v>AFRICA</v>
      </c>
      <c r="I7838" t="s">
        <v>16</v>
      </c>
      <c r="J7838">
        <v>196918.93</v>
      </c>
      <c r="K7838" s="1">
        <v>34623</v>
      </c>
      <c r="L7838" t="s">
        <v>31</v>
      </c>
      <c r="M7838" t="s">
        <v>1925</v>
      </c>
      <c r="N7838">
        <v>0</v>
      </c>
      <c r="O7838" t="s">
        <v>8825</v>
      </c>
    </row>
    <row r="7839" spans="1:15" x14ac:dyDescent="0.2">
      <c r="A7839">
        <v>31334</v>
      </c>
      <c r="B7839" t="str">
        <f>VLOOKUP(orders!C7839,customers!$A$2:$B$1501, 2,FALSE)</f>
        <v>Customer#000000076</v>
      </c>
      <c r="C7839">
        <v>76</v>
      </c>
      <c r="D7839" t="str">
        <f>VLOOKUP(orders!C7839,customers!$A$2:$G$1501,7,FALSE)</f>
        <v>FURNITURE</v>
      </c>
      <c r="E7839">
        <f>VLOOKUP(C7839,customers!$A$2:$D$1501, 4,FALSE)</f>
        <v>0</v>
      </c>
      <c r="F7839" t="str">
        <f>VLOOKUP(E7839,nation!$A$2:$B$26, 2,FALSE)</f>
        <v>ALGERIA</v>
      </c>
      <c r="G7839">
        <f>VLOOKUP(orders!F7839,nation!$B$2:$C$26,2,FALSE)</f>
        <v>0</v>
      </c>
      <c r="H7839" t="str">
        <f>HLOOKUP(orders!G7839,region_horz!$B$1:$F$2,2,FALSE)</f>
        <v>AFRICA</v>
      </c>
      <c r="I7839" t="s">
        <v>9</v>
      </c>
      <c r="J7839">
        <v>10801.28</v>
      </c>
      <c r="K7839" s="1">
        <v>35373</v>
      </c>
      <c r="L7839" t="s">
        <v>13</v>
      </c>
      <c r="M7839" t="s">
        <v>996</v>
      </c>
      <c r="N7839">
        <v>0</v>
      </c>
      <c r="O7839" t="s">
        <v>8826</v>
      </c>
    </row>
    <row r="7840" spans="1:15" x14ac:dyDescent="0.2">
      <c r="A7840">
        <v>31335</v>
      </c>
      <c r="B7840" t="str">
        <f>VLOOKUP(orders!C7840,customers!$A$2:$B$1501, 2,FALSE)</f>
        <v>Customer#000000233</v>
      </c>
      <c r="C7840">
        <v>233</v>
      </c>
      <c r="D7840" t="str">
        <f>VLOOKUP(orders!C7840,customers!$A$2:$G$1501,7,FALSE)</f>
        <v>FURNITURE</v>
      </c>
      <c r="E7840">
        <f>VLOOKUP(C7840,customers!$A$2:$D$1501, 4,FALSE)</f>
        <v>3</v>
      </c>
      <c r="F7840" t="str">
        <f>VLOOKUP(E7840,nation!$A$2:$B$26, 2,FALSE)</f>
        <v>CANADA</v>
      </c>
      <c r="G7840">
        <f>VLOOKUP(orders!F7840,nation!$B$2:$C$26,2,FALSE)</f>
        <v>1</v>
      </c>
      <c r="H7840" t="str">
        <f>HLOOKUP(orders!G7840,region_horz!$B$1:$F$2,2,FALSE)</f>
        <v>AMERICA</v>
      </c>
      <c r="I7840" t="s">
        <v>9</v>
      </c>
      <c r="J7840">
        <v>65375.1</v>
      </c>
      <c r="K7840" s="1">
        <v>35076</v>
      </c>
      <c r="L7840" t="s">
        <v>23</v>
      </c>
      <c r="M7840" t="s">
        <v>4624</v>
      </c>
      <c r="N7840">
        <v>0</v>
      </c>
      <c r="O7840" t="s">
        <v>8827</v>
      </c>
    </row>
    <row r="7841" spans="1:15" x14ac:dyDescent="0.2">
      <c r="A7841">
        <v>31360</v>
      </c>
      <c r="B7841" t="str">
        <f>VLOOKUP(orders!C7841,customers!$A$2:$B$1501, 2,FALSE)</f>
        <v>Customer#000001088</v>
      </c>
      <c r="C7841">
        <v>1088</v>
      </c>
      <c r="D7841" t="str">
        <f>VLOOKUP(orders!C7841,customers!$A$2:$G$1501,7,FALSE)</f>
        <v>BUILDING</v>
      </c>
      <c r="E7841">
        <f>VLOOKUP(C7841,customers!$A$2:$D$1501, 4,FALSE)</f>
        <v>22</v>
      </c>
      <c r="F7841" t="str">
        <f>VLOOKUP(E7841,nation!$A$2:$B$26, 2,FALSE)</f>
        <v>RUSSIA</v>
      </c>
      <c r="G7841">
        <f>VLOOKUP(orders!F7841,nation!$B$2:$C$26,2,FALSE)</f>
        <v>3</v>
      </c>
      <c r="H7841" t="str">
        <f>HLOOKUP(orders!G7841,region_horz!$B$1:$F$2,2,FALSE)</f>
        <v>EUROPE</v>
      </c>
      <c r="I7841" t="s">
        <v>9</v>
      </c>
      <c r="J7841">
        <v>149250.96</v>
      </c>
      <c r="K7841" s="1">
        <v>35765</v>
      </c>
      <c r="L7841" t="s">
        <v>31</v>
      </c>
      <c r="M7841" t="s">
        <v>92</v>
      </c>
      <c r="N7841">
        <v>0</v>
      </c>
      <c r="O7841" t="s">
        <v>8828</v>
      </c>
    </row>
    <row r="7842" spans="1:15" x14ac:dyDescent="0.2">
      <c r="A7842">
        <v>31361</v>
      </c>
      <c r="B7842" t="str">
        <f>VLOOKUP(orders!C7842,customers!$A$2:$B$1501, 2,FALSE)</f>
        <v>Customer#000000994</v>
      </c>
      <c r="C7842">
        <v>994</v>
      </c>
      <c r="D7842" t="str">
        <f>VLOOKUP(orders!C7842,customers!$A$2:$G$1501,7,FALSE)</f>
        <v>HOUSEHOLD</v>
      </c>
      <c r="E7842">
        <f>VLOOKUP(C7842,customers!$A$2:$D$1501, 4,FALSE)</f>
        <v>16</v>
      </c>
      <c r="F7842" t="str">
        <f>VLOOKUP(E7842,nation!$A$2:$B$26, 2,FALSE)</f>
        <v>MOZAMBIQUE</v>
      </c>
      <c r="G7842">
        <f>VLOOKUP(orders!F7842,nation!$B$2:$C$26,2,FALSE)</f>
        <v>0</v>
      </c>
      <c r="H7842" t="str">
        <f>HLOOKUP(orders!G7842,region_horz!$B$1:$F$2,2,FALSE)</f>
        <v>AFRICA</v>
      </c>
      <c r="I7842" t="s">
        <v>9</v>
      </c>
      <c r="J7842">
        <v>87225.13</v>
      </c>
      <c r="K7842" s="1">
        <v>35645</v>
      </c>
      <c r="L7842" t="s">
        <v>31</v>
      </c>
      <c r="M7842" t="s">
        <v>2984</v>
      </c>
      <c r="N7842">
        <v>0</v>
      </c>
      <c r="O7842" t="s">
        <v>8829</v>
      </c>
    </row>
    <row r="7843" spans="1:15" x14ac:dyDescent="0.2">
      <c r="A7843">
        <v>31362</v>
      </c>
      <c r="B7843" t="str">
        <f>VLOOKUP(orders!C7843,customers!$A$2:$B$1501, 2,FALSE)</f>
        <v>Customer#000000181</v>
      </c>
      <c r="C7843">
        <v>181</v>
      </c>
      <c r="D7843" t="str">
        <f>VLOOKUP(orders!C7843,customers!$A$2:$G$1501,7,FALSE)</f>
        <v>FURNITURE</v>
      </c>
      <c r="E7843">
        <f>VLOOKUP(C7843,customers!$A$2:$D$1501, 4,FALSE)</f>
        <v>9</v>
      </c>
      <c r="F7843" t="str">
        <f>VLOOKUP(E7843,nation!$A$2:$B$26, 2,FALSE)</f>
        <v>INDONESIA</v>
      </c>
      <c r="G7843">
        <f>VLOOKUP(orders!F7843,nation!$B$2:$C$26,2,FALSE)</f>
        <v>2</v>
      </c>
      <c r="H7843" t="str">
        <f>HLOOKUP(orders!G7843,region_horz!$B$1:$F$2,2,FALSE)</f>
        <v>ASIA</v>
      </c>
      <c r="I7843" t="s">
        <v>9</v>
      </c>
      <c r="J7843">
        <v>51919.49</v>
      </c>
      <c r="K7843" s="1">
        <v>34986</v>
      </c>
      <c r="L7843" t="s">
        <v>13</v>
      </c>
      <c r="M7843" t="s">
        <v>582</v>
      </c>
      <c r="N7843">
        <v>0</v>
      </c>
      <c r="O7843" t="s">
        <v>8830</v>
      </c>
    </row>
    <row r="7844" spans="1:15" x14ac:dyDescent="0.2">
      <c r="A7844">
        <v>31363</v>
      </c>
      <c r="B7844" t="str">
        <f>VLOOKUP(orders!C7844,customers!$A$2:$B$1501, 2,FALSE)</f>
        <v>Customer#000001420</v>
      </c>
      <c r="C7844">
        <v>1420</v>
      </c>
      <c r="D7844" t="str">
        <f>VLOOKUP(orders!C7844,customers!$A$2:$G$1501,7,FALSE)</f>
        <v>AUTOMOBILE</v>
      </c>
      <c r="E7844">
        <f>VLOOKUP(C7844,customers!$A$2:$D$1501, 4,FALSE)</f>
        <v>9</v>
      </c>
      <c r="F7844" t="str">
        <f>VLOOKUP(E7844,nation!$A$2:$B$26, 2,FALSE)</f>
        <v>INDONESIA</v>
      </c>
      <c r="G7844">
        <f>VLOOKUP(orders!F7844,nation!$B$2:$C$26,2,FALSE)</f>
        <v>2</v>
      </c>
      <c r="H7844" t="str">
        <f>HLOOKUP(orders!G7844,region_horz!$B$1:$F$2,2,FALSE)</f>
        <v>ASIA</v>
      </c>
      <c r="I7844" t="s">
        <v>16</v>
      </c>
      <c r="J7844">
        <v>52481.4</v>
      </c>
      <c r="K7844" s="1">
        <v>34442</v>
      </c>
      <c r="L7844" t="s">
        <v>10</v>
      </c>
      <c r="M7844" t="s">
        <v>2698</v>
      </c>
      <c r="N7844">
        <v>0</v>
      </c>
      <c r="O7844" t="s">
        <v>8831</v>
      </c>
    </row>
    <row r="7845" spans="1:15" x14ac:dyDescent="0.2">
      <c r="A7845">
        <v>31364</v>
      </c>
      <c r="B7845" t="str">
        <f>VLOOKUP(orders!C7845,customers!$A$2:$B$1501, 2,FALSE)</f>
        <v>Customer#000001379</v>
      </c>
      <c r="C7845">
        <v>1379</v>
      </c>
      <c r="D7845" t="str">
        <f>VLOOKUP(orders!C7845,customers!$A$2:$G$1501,7,FALSE)</f>
        <v>MACHINERY</v>
      </c>
      <c r="E7845">
        <f>VLOOKUP(C7845,customers!$A$2:$D$1501, 4,FALSE)</f>
        <v>6</v>
      </c>
      <c r="F7845" t="str">
        <f>VLOOKUP(E7845,nation!$A$2:$B$26, 2,FALSE)</f>
        <v>FRANCE</v>
      </c>
      <c r="G7845">
        <f>VLOOKUP(orders!F7845,nation!$B$2:$C$26,2,FALSE)</f>
        <v>3</v>
      </c>
      <c r="H7845" t="str">
        <f>HLOOKUP(orders!G7845,region_horz!$B$1:$F$2,2,FALSE)</f>
        <v>EUROPE</v>
      </c>
      <c r="I7845" t="s">
        <v>16</v>
      </c>
      <c r="J7845">
        <v>269957.03999999998</v>
      </c>
      <c r="K7845" s="1">
        <v>34456</v>
      </c>
      <c r="L7845" t="s">
        <v>23</v>
      </c>
      <c r="M7845" t="s">
        <v>1599</v>
      </c>
      <c r="N7845">
        <v>0</v>
      </c>
      <c r="O7845" t="s">
        <v>8832</v>
      </c>
    </row>
    <row r="7846" spans="1:15" x14ac:dyDescent="0.2">
      <c r="A7846">
        <v>31365</v>
      </c>
      <c r="B7846" t="str">
        <f>VLOOKUP(orders!C7846,customers!$A$2:$B$1501, 2,FALSE)</f>
        <v>Customer#000001081</v>
      </c>
      <c r="C7846">
        <v>1081</v>
      </c>
      <c r="D7846" t="str">
        <f>VLOOKUP(orders!C7846,customers!$A$2:$G$1501,7,FALSE)</f>
        <v>MACHINERY</v>
      </c>
      <c r="E7846">
        <f>VLOOKUP(C7846,customers!$A$2:$D$1501, 4,FALSE)</f>
        <v>12</v>
      </c>
      <c r="F7846" t="str">
        <f>VLOOKUP(E7846,nation!$A$2:$B$26, 2,FALSE)</f>
        <v>JAPAN</v>
      </c>
      <c r="G7846">
        <f>VLOOKUP(orders!F7846,nation!$B$2:$C$26,2,FALSE)</f>
        <v>2</v>
      </c>
      <c r="H7846" t="str">
        <f>HLOOKUP(orders!G7846,region_horz!$B$1:$F$2,2,FALSE)</f>
        <v>ASIA</v>
      </c>
      <c r="I7846" t="s">
        <v>48</v>
      </c>
      <c r="J7846">
        <v>255507.46</v>
      </c>
      <c r="K7846" s="1">
        <v>34847</v>
      </c>
      <c r="L7846" t="s">
        <v>31</v>
      </c>
      <c r="M7846" t="s">
        <v>662</v>
      </c>
      <c r="N7846">
        <v>0</v>
      </c>
      <c r="O7846" t="s">
        <v>8833</v>
      </c>
    </row>
    <row r="7847" spans="1:15" x14ac:dyDescent="0.2">
      <c r="A7847">
        <v>31366</v>
      </c>
      <c r="B7847" t="str">
        <f>VLOOKUP(orders!C7847,customers!$A$2:$B$1501, 2,FALSE)</f>
        <v>Customer#000000188</v>
      </c>
      <c r="C7847">
        <v>188</v>
      </c>
      <c r="D7847" t="str">
        <f>VLOOKUP(orders!C7847,customers!$A$2:$G$1501,7,FALSE)</f>
        <v>BUILDING</v>
      </c>
      <c r="E7847">
        <f>VLOOKUP(C7847,customers!$A$2:$D$1501, 4,FALSE)</f>
        <v>5</v>
      </c>
      <c r="F7847" t="str">
        <f>VLOOKUP(E7847,nation!$A$2:$B$26, 2,FALSE)</f>
        <v>ETHIOPIA</v>
      </c>
      <c r="G7847">
        <f>VLOOKUP(orders!F7847,nation!$B$2:$C$26,2,FALSE)</f>
        <v>0</v>
      </c>
      <c r="H7847" t="str">
        <f>HLOOKUP(orders!G7847,region_horz!$B$1:$F$2,2,FALSE)</f>
        <v>AFRICA</v>
      </c>
      <c r="I7847" t="s">
        <v>16</v>
      </c>
      <c r="J7847">
        <v>92627.73</v>
      </c>
      <c r="K7847" s="1">
        <v>34213</v>
      </c>
      <c r="L7847" t="s">
        <v>23</v>
      </c>
      <c r="M7847" t="s">
        <v>3829</v>
      </c>
      <c r="N7847">
        <v>0</v>
      </c>
      <c r="O7847" t="s">
        <v>8834</v>
      </c>
    </row>
    <row r="7848" spans="1:15" x14ac:dyDescent="0.2">
      <c r="A7848">
        <v>31367</v>
      </c>
      <c r="B7848" t="str">
        <f>VLOOKUP(orders!C7848,customers!$A$2:$B$1501, 2,FALSE)</f>
        <v>Customer#000001241</v>
      </c>
      <c r="C7848">
        <v>1241</v>
      </c>
      <c r="D7848" t="str">
        <f>VLOOKUP(orders!C7848,customers!$A$2:$G$1501,7,FALSE)</f>
        <v>HOUSEHOLD</v>
      </c>
      <c r="E7848">
        <f>VLOOKUP(C7848,customers!$A$2:$D$1501, 4,FALSE)</f>
        <v>3</v>
      </c>
      <c r="F7848" t="str">
        <f>VLOOKUP(E7848,nation!$A$2:$B$26, 2,FALSE)</f>
        <v>CANADA</v>
      </c>
      <c r="G7848">
        <f>VLOOKUP(orders!F7848,nation!$B$2:$C$26,2,FALSE)</f>
        <v>1</v>
      </c>
      <c r="H7848" t="str">
        <f>HLOOKUP(orders!G7848,region_horz!$B$1:$F$2,2,FALSE)</f>
        <v>AMERICA</v>
      </c>
      <c r="I7848" t="s">
        <v>9</v>
      </c>
      <c r="J7848">
        <v>121651.87</v>
      </c>
      <c r="K7848" s="1">
        <v>35345</v>
      </c>
      <c r="L7848" t="s">
        <v>10</v>
      </c>
      <c r="M7848" t="s">
        <v>2888</v>
      </c>
      <c r="N7848">
        <v>0</v>
      </c>
      <c r="O7848" t="s">
        <v>8835</v>
      </c>
    </row>
    <row r="7849" spans="1:15" x14ac:dyDescent="0.2">
      <c r="A7849">
        <v>31392</v>
      </c>
      <c r="B7849" t="str">
        <f>VLOOKUP(orders!C7849,customers!$A$2:$B$1501, 2,FALSE)</f>
        <v>Customer#000001402</v>
      </c>
      <c r="C7849">
        <v>1402</v>
      </c>
      <c r="D7849" t="str">
        <f>VLOOKUP(orders!C7849,customers!$A$2:$G$1501,7,FALSE)</f>
        <v>AUTOMOBILE</v>
      </c>
      <c r="E7849">
        <f>VLOOKUP(C7849,customers!$A$2:$D$1501, 4,FALSE)</f>
        <v>6</v>
      </c>
      <c r="F7849" t="str">
        <f>VLOOKUP(E7849,nation!$A$2:$B$26, 2,FALSE)</f>
        <v>FRANCE</v>
      </c>
      <c r="G7849">
        <f>VLOOKUP(orders!F7849,nation!$B$2:$C$26,2,FALSE)</f>
        <v>3</v>
      </c>
      <c r="H7849" t="str">
        <f>HLOOKUP(orders!G7849,region_horz!$B$1:$F$2,2,FALSE)</f>
        <v>EUROPE</v>
      </c>
      <c r="I7849" t="s">
        <v>16</v>
      </c>
      <c r="J7849">
        <v>186182.17</v>
      </c>
      <c r="K7849" s="1">
        <v>34096</v>
      </c>
      <c r="L7849" t="s">
        <v>10</v>
      </c>
      <c r="M7849" t="s">
        <v>2005</v>
      </c>
      <c r="N7849">
        <v>0</v>
      </c>
      <c r="O7849" t="s">
        <v>8836</v>
      </c>
    </row>
    <row r="7850" spans="1:15" x14ac:dyDescent="0.2">
      <c r="A7850">
        <v>31393</v>
      </c>
      <c r="B7850" t="str">
        <f>VLOOKUP(orders!C7850,customers!$A$2:$B$1501, 2,FALSE)</f>
        <v>Customer#000000485</v>
      </c>
      <c r="C7850">
        <v>485</v>
      </c>
      <c r="D7850" t="str">
        <f>VLOOKUP(orders!C7850,customers!$A$2:$G$1501,7,FALSE)</f>
        <v>MACHINERY</v>
      </c>
      <c r="E7850">
        <f>VLOOKUP(C7850,customers!$A$2:$D$1501, 4,FALSE)</f>
        <v>19</v>
      </c>
      <c r="F7850" t="str">
        <f>VLOOKUP(E7850,nation!$A$2:$B$26, 2,FALSE)</f>
        <v>ROMANIA</v>
      </c>
      <c r="G7850">
        <f>VLOOKUP(orders!F7850,nation!$B$2:$C$26,2,FALSE)</f>
        <v>3</v>
      </c>
      <c r="H7850" t="str">
        <f>HLOOKUP(orders!G7850,region_horz!$B$1:$F$2,2,FALSE)</f>
        <v>EUROPE</v>
      </c>
      <c r="I7850" t="s">
        <v>16</v>
      </c>
      <c r="J7850">
        <v>145311.71</v>
      </c>
      <c r="K7850" s="1">
        <v>33736</v>
      </c>
      <c r="L7850" t="s">
        <v>13</v>
      </c>
      <c r="M7850" t="s">
        <v>1295</v>
      </c>
      <c r="N7850">
        <v>0</v>
      </c>
      <c r="O7850" t="s">
        <v>8837</v>
      </c>
    </row>
    <row r="7851" spans="1:15" x14ac:dyDescent="0.2">
      <c r="A7851">
        <v>31394</v>
      </c>
      <c r="B7851" t="str">
        <f>VLOOKUP(orders!C7851,customers!$A$2:$B$1501, 2,FALSE)</f>
        <v>Customer#000001187</v>
      </c>
      <c r="C7851">
        <v>1187</v>
      </c>
      <c r="D7851" t="str">
        <f>VLOOKUP(orders!C7851,customers!$A$2:$G$1501,7,FALSE)</f>
        <v>AUTOMOBILE</v>
      </c>
      <c r="E7851">
        <f>VLOOKUP(C7851,customers!$A$2:$D$1501, 4,FALSE)</f>
        <v>10</v>
      </c>
      <c r="F7851" t="str">
        <f>VLOOKUP(E7851,nation!$A$2:$B$26, 2,FALSE)</f>
        <v>IRAN</v>
      </c>
      <c r="G7851">
        <f>VLOOKUP(orders!F7851,nation!$B$2:$C$26,2,FALSE)</f>
        <v>4</v>
      </c>
      <c r="H7851" t="str">
        <f>HLOOKUP(orders!G7851,region_horz!$B$1:$F$2,2,FALSE)</f>
        <v>MIDDLE EAST</v>
      </c>
      <c r="I7851" t="s">
        <v>9</v>
      </c>
      <c r="J7851">
        <v>81553.429999999993</v>
      </c>
      <c r="K7851" s="1">
        <v>35514</v>
      </c>
      <c r="L7851" t="s">
        <v>31</v>
      </c>
      <c r="M7851" t="s">
        <v>455</v>
      </c>
      <c r="N7851">
        <v>0</v>
      </c>
      <c r="O7851" t="s">
        <v>8838</v>
      </c>
    </row>
    <row r="7852" spans="1:15" x14ac:dyDescent="0.2">
      <c r="A7852">
        <v>31395</v>
      </c>
      <c r="B7852" t="str">
        <f>VLOOKUP(orders!C7852,customers!$A$2:$B$1501, 2,FALSE)</f>
        <v>Customer#000001213</v>
      </c>
      <c r="C7852">
        <v>1213</v>
      </c>
      <c r="D7852" t="str">
        <f>VLOOKUP(orders!C7852,customers!$A$2:$G$1501,7,FALSE)</f>
        <v>HOUSEHOLD</v>
      </c>
      <c r="E7852">
        <f>VLOOKUP(C7852,customers!$A$2:$D$1501, 4,FALSE)</f>
        <v>7</v>
      </c>
      <c r="F7852" t="str">
        <f>VLOOKUP(E7852,nation!$A$2:$B$26, 2,FALSE)</f>
        <v>GERMANY</v>
      </c>
      <c r="G7852">
        <f>VLOOKUP(orders!F7852,nation!$B$2:$C$26,2,FALSE)</f>
        <v>3</v>
      </c>
      <c r="H7852" t="str">
        <f>HLOOKUP(orders!G7852,region_horz!$B$1:$F$2,2,FALSE)</f>
        <v>EUROPE</v>
      </c>
      <c r="I7852" t="s">
        <v>16</v>
      </c>
      <c r="J7852">
        <v>59513.57</v>
      </c>
      <c r="K7852" s="1">
        <v>33817</v>
      </c>
      <c r="L7852" t="s">
        <v>13</v>
      </c>
      <c r="M7852" t="s">
        <v>1077</v>
      </c>
      <c r="N7852">
        <v>0</v>
      </c>
      <c r="O7852" t="s">
        <v>8839</v>
      </c>
    </row>
    <row r="7853" spans="1:15" x14ac:dyDescent="0.2">
      <c r="A7853">
        <v>31396</v>
      </c>
      <c r="B7853" t="str">
        <f>VLOOKUP(orders!C7853,customers!$A$2:$B$1501, 2,FALSE)</f>
        <v>Customer#000001012</v>
      </c>
      <c r="C7853">
        <v>1012</v>
      </c>
      <c r="D7853" t="str">
        <f>VLOOKUP(orders!C7853,customers!$A$2:$G$1501,7,FALSE)</f>
        <v>AUTOMOBILE</v>
      </c>
      <c r="E7853">
        <f>VLOOKUP(C7853,customers!$A$2:$D$1501, 4,FALSE)</f>
        <v>4</v>
      </c>
      <c r="F7853" t="str">
        <f>VLOOKUP(E7853,nation!$A$2:$B$26, 2,FALSE)</f>
        <v>EGYPT</v>
      </c>
      <c r="G7853">
        <f>VLOOKUP(orders!F7853,nation!$B$2:$C$26,2,FALSE)</f>
        <v>4</v>
      </c>
      <c r="H7853" t="str">
        <f>HLOOKUP(orders!G7853,region_horz!$B$1:$F$2,2,FALSE)</f>
        <v>MIDDLE EAST</v>
      </c>
      <c r="I7853" t="s">
        <v>9</v>
      </c>
      <c r="J7853">
        <v>117922.04</v>
      </c>
      <c r="K7853" s="1">
        <v>35069</v>
      </c>
      <c r="L7853" t="s">
        <v>26</v>
      </c>
      <c r="M7853" t="s">
        <v>92</v>
      </c>
      <c r="N7853">
        <v>0</v>
      </c>
      <c r="O7853" t="s">
        <v>8840</v>
      </c>
    </row>
    <row r="7854" spans="1:15" x14ac:dyDescent="0.2">
      <c r="A7854">
        <v>31397</v>
      </c>
      <c r="B7854" t="str">
        <f>VLOOKUP(orders!C7854,customers!$A$2:$B$1501, 2,FALSE)</f>
        <v>Customer#000000530</v>
      </c>
      <c r="C7854">
        <v>530</v>
      </c>
      <c r="D7854" t="str">
        <f>VLOOKUP(orders!C7854,customers!$A$2:$G$1501,7,FALSE)</f>
        <v>BUILDING</v>
      </c>
      <c r="E7854">
        <f>VLOOKUP(C7854,customers!$A$2:$D$1501, 4,FALSE)</f>
        <v>13</v>
      </c>
      <c r="F7854" t="str">
        <f>VLOOKUP(E7854,nation!$A$2:$B$26, 2,FALSE)</f>
        <v>JORDAN</v>
      </c>
      <c r="G7854">
        <f>VLOOKUP(orders!F7854,nation!$B$2:$C$26,2,FALSE)</f>
        <v>4</v>
      </c>
      <c r="H7854" t="str">
        <f>HLOOKUP(orders!G7854,region_horz!$B$1:$F$2,2,FALSE)</f>
        <v>MIDDLE EAST</v>
      </c>
      <c r="I7854" t="s">
        <v>9</v>
      </c>
      <c r="J7854">
        <v>25679.599999999999</v>
      </c>
      <c r="K7854" s="1">
        <v>35448</v>
      </c>
      <c r="L7854" t="s">
        <v>13</v>
      </c>
      <c r="M7854" t="s">
        <v>766</v>
      </c>
      <c r="N7854">
        <v>0</v>
      </c>
      <c r="O7854" t="s">
        <v>8841</v>
      </c>
    </row>
    <row r="7855" spans="1:15" x14ac:dyDescent="0.2">
      <c r="A7855">
        <v>31398</v>
      </c>
      <c r="B7855" t="str">
        <f>VLOOKUP(orders!C7855,customers!$A$2:$B$1501, 2,FALSE)</f>
        <v>Customer#000000679</v>
      </c>
      <c r="C7855">
        <v>679</v>
      </c>
      <c r="D7855" t="str">
        <f>VLOOKUP(orders!C7855,customers!$A$2:$G$1501,7,FALSE)</f>
        <v>AUTOMOBILE</v>
      </c>
      <c r="E7855">
        <f>VLOOKUP(C7855,customers!$A$2:$D$1501, 4,FALSE)</f>
        <v>10</v>
      </c>
      <c r="F7855" t="str">
        <f>VLOOKUP(E7855,nation!$A$2:$B$26, 2,FALSE)</f>
        <v>IRAN</v>
      </c>
      <c r="G7855">
        <f>VLOOKUP(orders!F7855,nation!$B$2:$C$26,2,FALSE)</f>
        <v>4</v>
      </c>
      <c r="H7855" t="str">
        <f>HLOOKUP(orders!G7855,region_horz!$B$1:$F$2,2,FALSE)</f>
        <v>MIDDLE EAST</v>
      </c>
      <c r="I7855" t="s">
        <v>9</v>
      </c>
      <c r="J7855">
        <v>166243.72</v>
      </c>
      <c r="K7855" s="1">
        <v>35830</v>
      </c>
      <c r="L7855" t="s">
        <v>23</v>
      </c>
      <c r="M7855" t="s">
        <v>4809</v>
      </c>
      <c r="N7855">
        <v>0</v>
      </c>
      <c r="O7855" t="s">
        <v>8842</v>
      </c>
    </row>
    <row r="7856" spans="1:15" x14ac:dyDescent="0.2">
      <c r="A7856">
        <v>31399</v>
      </c>
      <c r="B7856" t="str">
        <f>VLOOKUP(orders!C7856,customers!$A$2:$B$1501, 2,FALSE)</f>
        <v>Customer#000001339</v>
      </c>
      <c r="C7856">
        <v>1339</v>
      </c>
      <c r="D7856" t="str">
        <f>VLOOKUP(orders!C7856,customers!$A$2:$G$1501,7,FALSE)</f>
        <v>MACHINERY</v>
      </c>
      <c r="E7856">
        <f>VLOOKUP(C7856,customers!$A$2:$D$1501, 4,FALSE)</f>
        <v>4</v>
      </c>
      <c r="F7856" t="str">
        <f>VLOOKUP(E7856,nation!$A$2:$B$26, 2,FALSE)</f>
        <v>EGYPT</v>
      </c>
      <c r="G7856">
        <f>VLOOKUP(orders!F7856,nation!$B$2:$C$26,2,FALSE)</f>
        <v>4</v>
      </c>
      <c r="H7856" t="str">
        <f>HLOOKUP(orders!G7856,region_horz!$B$1:$F$2,2,FALSE)</f>
        <v>MIDDLE EAST</v>
      </c>
      <c r="I7856" t="s">
        <v>9</v>
      </c>
      <c r="J7856">
        <v>305980.21999999997</v>
      </c>
      <c r="K7856" s="1">
        <v>35009</v>
      </c>
      <c r="L7856" t="s">
        <v>23</v>
      </c>
      <c r="M7856" t="s">
        <v>760</v>
      </c>
      <c r="N7856">
        <v>0</v>
      </c>
      <c r="O7856" t="s">
        <v>8843</v>
      </c>
    </row>
    <row r="7857" spans="1:15" x14ac:dyDescent="0.2">
      <c r="A7857">
        <v>31424</v>
      </c>
      <c r="B7857" t="str">
        <f>VLOOKUP(orders!C7857,customers!$A$2:$B$1501, 2,FALSE)</f>
        <v>Customer#000000772</v>
      </c>
      <c r="C7857">
        <v>772</v>
      </c>
      <c r="D7857" t="str">
        <f>VLOOKUP(orders!C7857,customers!$A$2:$G$1501,7,FALSE)</f>
        <v>MACHINERY</v>
      </c>
      <c r="E7857">
        <f>VLOOKUP(C7857,customers!$A$2:$D$1501, 4,FALSE)</f>
        <v>20</v>
      </c>
      <c r="F7857" t="str">
        <f>VLOOKUP(E7857,nation!$A$2:$B$26, 2,FALSE)</f>
        <v>SAUDI ARABIA</v>
      </c>
      <c r="G7857">
        <f>VLOOKUP(orders!F7857,nation!$B$2:$C$26,2,FALSE)</f>
        <v>4</v>
      </c>
      <c r="H7857" t="str">
        <f>HLOOKUP(orders!G7857,region_horz!$B$1:$F$2,2,FALSE)</f>
        <v>MIDDLE EAST</v>
      </c>
      <c r="I7857" t="s">
        <v>9</v>
      </c>
      <c r="J7857">
        <v>271224.57</v>
      </c>
      <c r="K7857" s="1">
        <v>35317</v>
      </c>
      <c r="L7857" t="s">
        <v>31</v>
      </c>
      <c r="M7857" t="s">
        <v>1938</v>
      </c>
      <c r="N7857">
        <v>0</v>
      </c>
      <c r="O7857" t="s">
        <v>8844</v>
      </c>
    </row>
    <row r="7858" spans="1:15" x14ac:dyDescent="0.2">
      <c r="A7858">
        <v>31425</v>
      </c>
      <c r="B7858" t="str">
        <f>VLOOKUP(orders!C7858,customers!$A$2:$B$1501, 2,FALSE)</f>
        <v>Customer#000001039</v>
      </c>
      <c r="C7858">
        <v>1039</v>
      </c>
      <c r="D7858" t="str">
        <f>VLOOKUP(orders!C7858,customers!$A$2:$G$1501,7,FALSE)</f>
        <v>FURNITURE</v>
      </c>
      <c r="E7858">
        <f>VLOOKUP(C7858,customers!$A$2:$D$1501, 4,FALSE)</f>
        <v>10</v>
      </c>
      <c r="F7858" t="str">
        <f>VLOOKUP(E7858,nation!$A$2:$B$26, 2,FALSE)</f>
        <v>IRAN</v>
      </c>
      <c r="G7858">
        <f>VLOOKUP(orders!F7858,nation!$B$2:$C$26,2,FALSE)</f>
        <v>4</v>
      </c>
      <c r="H7858" t="str">
        <f>HLOOKUP(orders!G7858,region_horz!$B$1:$F$2,2,FALSE)</f>
        <v>MIDDLE EAST</v>
      </c>
      <c r="I7858" t="s">
        <v>9</v>
      </c>
      <c r="J7858">
        <v>140805.04999999999</v>
      </c>
      <c r="K7858" s="1">
        <v>35349</v>
      </c>
      <c r="L7858" t="s">
        <v>23</v>
      </c>
      <c r="M7858" t="s">
        <v>721</v>
      </c>
      <c r="N7858">
        <v>0</v>
      </c>
      <c r="O7858" t="s">
        <v>8845</v>
      </c>
    </row>
    <row r="7859" spans="1:15" x14ac:dyDescent="0.2">
      <c r="A7859">
        <v>31426</v>
      </c>
      <c r="B7859" t="str">
        <f>VLOOKUP(orders!C7859,customers!$A$2:$B$1501, 2,FALSE)</f>
        <v>Customer#000001154</v>
      </c>
      <c r="C7859">
        <v>1154</v>
      </c>
      <c r="D7859" t="str">
        <f>VLOOKUP(orders!C7859,customers!$A$2:$G$1501,7,FALSE)</f>
        <v>BUILDING</v>
      </c>
      <c r="E7859">
        <f>VLOOKUP(C7859,customers!$A$2:$D$1501, 4,FALSE)</f>
        <v>19</v>
      </c>
      <c r="F7859" t="str">
        <f>VLOOKUP(E7859,nation!$A$2:$B$26, 2,FALSE)</f>
        <v>ROMANIA</v>
      </c>
      <c r="G7859">
        <f>VLOOKUP(orders!F7859,nation!$B$2:$C$26,2,FALSE)</f>
        <v>3</v>
      </c>
      <c r="H7859" t="str">
        <f>HLOOKUP(orders!G7859,region_horz!$B$1:$F$2,2,FALSE)</f>
        <v>EUROPE</v>
      </c>
      <c r="I7859" t="s">
        <v>16</v>
      </c>
      <c r="J7859">
        <v>254602.02</v>
      </c>
      <c r="K7859" s="1">
        <v>34552</v>
      </c>
      <c r="L7859" t="s">
        <v>10</v>
      </c>
      <c r="M7859" t="s">
        <v>2896</v>
      </c>
      <c r="N7859">
        <v>0</v>
      </c>
      <c r="O7859" t="s">
        <v>8846</v>
      </c>
    </row>
    <row r="7860" spans="1:15" x14ac:dyDescent="0.2">
      <c r="A7860">
        <v>31427</v>
      </c>
      <c r="B7860" t="str">
        <f>VLOOKUP(orders!C7860,customers!$A$2:$B$1501, 2,FALSE)</f>
        <v>Customer#000000742</v>
      </c>
      <c r="C7860">
        <v>742</v>
      </c>
      <c r="D7860" t="str">
        <f>VLOOKUP(orders!C7860,customers!$A$2:$G$1501,7,FALSE)</f>
        <v>HOUSEHOLD</v>
      </c>
      <c r="E7860">
        <f>VLOOKUP(C7860,customers!$A$2:$D$1501, 4,FALSE)</f>
        <v>12</v>
      </c>
      <c r="F7860" t="str">
        <f>VLOOKUP(E7860,nation!$A$2:$B$26, 2,FALSE)</f>
        <v>JAPAN</v>
      </c>
      <c r="G7860">
        <f>VLOOKUP(orders!F7860,nation!$B$2:$C$26,2,FALSE)</f>
        <v>2</v>
      </c>
      <c r="H7860" t="str">
        <f>HLOOKUP(orders!G7860,region_horz!$B$1:$F$2,2,FALSE)</f>
        <v>ASIA</v>
      </c>
      <c r="I7860" t="s">
        <v>16</v>
      </c>
      <c r="J7860">
        <v>102278.32</v>
      </c>
      <c r="K7860" s="1">
        <v>34481</v>
      </c>
      <c r="L7860" t="s">
        <v>13</v>
      </c>
      <c r="M7860" t="s">
        <v>789</v>
      </c>
      <c r="N7860">
        <v>0</v>
      </c>
      <c r="O7860" t="s">
        <v>8847</v>
      </c>
    </row>
    <row r="7861" spans="1:15" x14ac:dyDescent="0.2">
      <c r="A7861">
        <v>31428</v>
      </c>
      <c r="B7861" t="str">
        <f>VLOOKUP(orders!C7861,customers!$A$2:$B$1501, 2,FALSE)</f>
        <v>Customer#000000709</v>
      </c>
      <c r="C7861">
        <v>709</v>
      </c>
      <c r="D7861" t="str">
        <f>VLOOKUP(orders!C7861,customers!$A$2:$G$1501,7,FALSE)</f>
        <v>BUILDING</v>
      </c>
      <c r="E7861">
        <f>VLOOKUP(C7861,customers!$A$2:$D$1501, 4,FALSE)</f>
        <v>18</v>
      </c>
      <c r="F7861" t="str">
        <f>VLOOKUP(E7861,nation!$A$2:$B$26, 2,FALSE)</f>
        <v>CHINA</v>
      </c>
      <c r="G7861">
        <f>VLOOKUP(orders!F7861,nation!$B$2:$C$26,2,FALSE)</f>
        <v>2</v>
      </c>
      <c r="H7861" t="str">
        <f>HLOOKUP(orders!G7861,region_horz!$B$1:$F$2,2,FALSE)</f>
        <v>ASIA</v>
      </c>
      <c r="I7861" t="s">
        <v>9</v>
      </c>
      <c r="J7861">
        <v>32888.36</v>
      </c>
      <c r="K7861" s="1">
        <v>35501</v>
      </c>
      <c r="L7861" t="s">
        <v>23</v>
      </c>
      <c r="M7861" t="s">
        <v>513</v>
      </c>
      <c r="N7861">
        <v>0</v>
      </c>
      <c r="O7861" t="s">
        <v>8848</v>
      </c>
    </row>
    <row r="7862" spans="1:15" x14ac:dyDescent="0.2">
      <c r="A7862">
        <v>31429</v>
      </c>
      <c r="B7862" t="str">
        <f>VLOOKUP(orders!C7862,customers!$A$2:$B$1501, 2,FALSE)</f>
        <v>Customer#000001459</v>
      </c>
      <c r="C7862">
        <v>1459</v>
      </c>
      <c r="D7862" t="str">
        <f>VLOOKUP(orders!C7862,customers!$A$2:$G$1501,7,FALSE)</f>
        <v>AUTOMOBILE</v>
      </c>
      <c r="E7862">
        <f>VLOOKUP(C7862,customers!$A$2:$D$1501, 4,FALSE)</f>
        <v>11</v>
      </c>
      <c r="F7862" t="str">
        <f>VLOOKUP(E7862,nation!$A$2:$B$26, 2,FALSE)</f>
        <v>IRAQ</v>
      </c>
      <c r="G7862">
        <f>VLOOKUP(orders!F7862,nation!$B$2:$C$26,2,FALSE)</f>
        <v>4</v>
      </c>
      <c r="H7862" t="str">
        <f>HLOOKUP(orders!G7862,region_horz!$B$1:$F$2,2,FALSE)</f>
        <v>MIDDLE EAST</v>
      </c>
      <c r="I7862" t="s">
        <v>9</v>
      </c>
      <c r="J7862">
        <v>29771.72</v>
      </c>
      <c r="K7862" s="1">
        <v>35002</v>
      </c>
      <c r="L7862" t="s">
        <v>26</v>
      </c>
      <c r="M7862" t="s">
        <v>457</v>
      </c>
      <c r="N7862">
        <v>0</v>
      </c>
      <c r="O7862" t="s">
        <v>8849</v>
      </c>
    </row>
    <row r="7863" spans="1:15" x14ac:dyDescent="0.2">
      <c r="A7863">
        <v>31430</v>
      </c>
      <c r="B7863" t="str">
        <f>VLOOKUP(orders!C7863,customers!$A$2:$B$1501, 2,FALSE)</f>
        <v>Customer#000001000</v>
      </c>
      <c r="C7863">
        <v>1000</v>
      </c>
      <c r="D7863" t="str">
        <f>VLOOKUP(orders!C7863,customers!$A$2:$G$1501,7,FALSE)</f>
        <v>BUILDING</v>
      </c>
      <c r="E7863">
        <f>VLOOKUP(C7863,customers!$A$2:$D$1501, 4,FALSE)</f>
        <v>22</v>
      </c>
      <c r="F7863" t="str">
        <f>VLOOKUP(E7863,nation!$A$2:$B$26, 2,FALSE)</f>
        <v>RUSSIA</v>
      </c>
      <c r="G7863">
        <f>VLOOKUP(orders!F7863,nation!$B$2:$C$26,2,FALSE)</f>
        <v>3</v>
      </c>
      <c r="H7863" t="str">
        <f>HLOOKUP(orders!G7863,region_horz!$B$1:$F$2,2,FALSE)</f>
        <v>EUROPE</v>
      </c>
      <c r="I7863" t="s">
        <v>16</v>
      </c>
      <c r="J7863">
        <v>16744.759999999998</v>
      </c>
      <c r="K7863" s="1">
        <v>33739</v>
      </c>
      <c r="L7863" t="s">
        <v>23</v>
      </c>
      <c r="M7863" t="s">
        <v>234</v>
      </c>
      <c r="N7863">
        <v>0</v>
      </c>
      <c r="O7863" t="s">
        <v>8850</v>
      </c>
    </row>
    <row r="7864" spans="1:15" x14ac:dyDescent="0.2">
      <c r="A7864">
        <v>31431</v>
      </c>
      <c r="B7864" t="str">
        <f>VLOOKUP(orders!C7864,customers!$A$2:$B$1501, 2,FALSE)</f>
        <v>Customer#000000991</v>
      </c>
      <c r="C7864">
        <v>991</v>
      </c>
      <c r="D7864" t="str">
        <f>VLOOKUP(orders!C7864,customers!$A$2:$G$1501,7,FALSE)</f>
        <v>AUTOMOBILE</v>
      </c>
      <c r="E7864">
        <f>VLOOKUP(C7864,customers!$A$2:$D$1501, 4,FALSE)</f>
        <v>21</v>
      </c>
      <c r="F7864" t="str">
        <f>VLOOKUP(E7864,nation!$A$2:$B$26, 2,FALSE)</f>
        <v>VIETNAM</v>
      </c>
      <c r="G7864">
        <f>VLOOKUP(orders!F7864,nation!$B$2:$C$26,2,FALSE)</f>
        <v>2</v>
      </c>
      <c r="H7864" t="str">
        <f>HLOOKUP(orders!G7864,region_horz!$B$1:$F$2,2,FALSE)</f>
        <v>ASIA</v>
      </c>
      <c r="I7864" t="s">
        <v>9</v>
      </c>
      <c r="J7864">
        <v>243973.9</v>
      </c>
      <c r="K7864" s="1">
        <v>35194</v>
      </c>
      <c r="L7864" t="s">
        <v>13</v>
      </c>
      <c r="M7864" t="s">
        <v>1483</v>
      </c>
      <c r="N7864">
        <v>0</v>
      </c>
      <c r="O7864" t="s">
        <v>8851</v>
      </c>
    </row>
    <row r="7865" spans="1:15" x14ac:dyDescent="0.2">
      <c r="A7865">
        <v>31456</v>
      </c>
      <c r="B7865" t="str">
        <f>VLOOKUP(orders!C7865,customers!$A$2:$B$1501, 2,FALSE)</f>
        <v>Customer#000000862</v>
      </c>
      <c r="C7865">
        <v>862</v>
      </c>
      <c r="D7865" t="str">
        <f>VLOOKUP(orders!C7865,customers!$A$2:$G$1501,7,FALSE)</f>
        <v>MACHINERY</v>
      </c>
      <c r="E7865">
        <f>VLOOKUP(C7865,customers!$A$2:$D$1501, 4,FALSE)</f>
        <v>2</v>
      </c>
      <c r="F7865" t="str">
        <f>VLOOKUP(E7865,nation!$A$2:$B$26, 2,FALSE)</f>
        <v>BRAZIL</v>
      </c>
      <c r="G7865">
        <f>VLOOKUP(orders!F7865,nation!$B$2:$C$26,2,FALSE)</f>
        <v>1</v>
      </c>
      <c r="H7865" t="str">
        <f>HLOOKUP(orders!G7865,region_horz!$B$1:$F$2,2,FALSE)</f>
        <v>AMERICA</v>
      </c>
      <c r="I7865" t="s">
        <v>16</v>
      </c>
      <c r="J7865">
        <v>83372.08</v>
      </c>
      <c r="K7865" s="1">
        <v>33924</v>
      </c>
      <c r="L7865" t="s">
        <v>26</v>
      </c>
      <c r="M7865" t="s">
        <v>416</v>
      </c>
      <c r="N7865">
        <v>0</v>
      </c>
      <c r="O7865" t="s">
        <v>8852</v>
      </c>
    </row>
    <row r="7866" spans="1:15" x14ac:dyDescent="0.2">
      <c r="A7866">
        <v>31457</v>
      </c>
      <c r="B7866" t="str">
        <f>VLOOKUP(orders!C7866,customers!$A$2:$B$1501, 2,FALSE)</f>
        <v>Customer#000000143</v>
      </c>
      <c r="C7866">
        <v>143</v>
      </c>
      <c r="D7866" t="str">
        <f>VLOOKUP(orders!C7866,customers!$A$2:$G$1501,7,FALSE)</f>
        <v>MACHINERY</v>
      </c>
      <c r="E7866">
        <f>VLOOKUP(C7866,customers!$A$2:$D$1501, 4,FALSE)</f>
        <v>16</v>
      </c>
      <c r="F7866" t="str">
        <f>VLOOKUP(E7866,nation!$A$2:$B$26, 2,FALSE)</f>
        <v>MOZAMBIQUE</v>
      </c>
      <c r="G7866">
        <f>VLOOKUP(orders!F7866,nation!$B$2:$C$26,2,FALSE)</f>
        <v>0</v>
      </c>
      <c r="H7866" t="str">
        <f>HLOOKUP(orders!G7866,region_horz!$B$1:$F$2,2,FALSE)</f>
        <v>AFRICA</v>
      </c>
      <c r="I7866" t="s">
        <v>9</v>
      </c>
      <c r="J7866">
        <v>99616.39</v>
      </c>
      <c r="K7866" s="1">
        <v>35065</v>
      </c>
      <c r="L7866" t="s">
        <v>26</v>
      </c>
      <c r="M7866" t="s">
        <v>1442</v>
      </c>
      <c r="N7866">
        <v>0</v>
      </c>
      <c r="O7866" t="s">
        <v>8853</v>
      </c>
    </row>
    <row r="7867" spans="1:15" x14ac:dyDescent="0.2">
      <c r="A7867">
        <v>31458</v>
      </c>
      <c r="B7867" t="str">
        <f>VLOOKUP(orders!C7867,customers!$A$2:$B$1501, 2,FALSE)</f>
        <v>Customer#000001090</v>
      </c>
      <c r="C7867">
        <v>1090</v>
      </c>
      <c r="D7867" t="str">
        <f>VLOOKUP(orders!C7867,customers!$A$2:$G$1501,7,FALSE)</f>
        <v>AUTOMOBILE</v>
      </c>
      <c r="E7867">
        <f>VLOOKUP(C7867,customers!$A$2:$D$1501, 4,FALSE)</f>
        <v>15</v>
      </c>
      <c r="F7867" t="str">
        <f>VLOOKUP(E7867,nation!$A$2:$B$26, 2,FALSE)</f>
        <v>MOROCCO</v>
      </c>
      <c r="G7867">
        <f>VLOOKUP(orders!F7867,nation!$B$2:$C$26,2,FALSE)</f>
        <v>0</v>
      </c>
      <c r="H7867" t="str">
        <f>HLOOKUP(orders!G7867,region_horz!$B$1:$F$2,2,FALSE)</f>
        <v>AFRICA</v>
      </c>
      <c r="I7867" t="s">
        <v>9</v>
      </c>
      <c r="J7867">
        <v>60113.22</v>
      </c>
      <c r="K7867" s="1">
        <v>35898</v>
      </c>
      <c r="L7867" t="s">
        <v>10</v>
      </c>
      <c r="M7867" t="s">
        <v>2437</v>
      </c>
      <c r="N7867">
        <v>0</v>
      </c>
      <c r="O7867" t="s">
        <v>8854</v>
      </c>
    </row>
    <row r="7868" spans="1:15" x14ac:dyDescent="0.2">
      <c r="A7868">
        <v>31459</v>
      </c>
      <c r="B7868" t="str">
        <f>VLOOKUP(orders!C7868,customers!$A$2:$B$1501, 2,FALSE)</f>
        <v>Customer#000001406</v>
      </c>
      <c r="C7868">
        <v>1406</v>
      </c>
      <c r="D7868" t="str">
        <f>VLOOKUP(orders!C7868,customers!$A$2:$G$1501,7,FALSE)</f>
        <v>HOUSEHOLD</v>
      </c>
      <c r="E7868">
        <f>VLOOKUP(C7868,customers!$A$2:$D$1501, 4,FALSE)</f>
        <v>5</v>
      </c>
      <c r="F7868" t="str">
        <f>VLOOKUP(E7868,nation!$A$2:$B$26, 2,FALSE)</f>
        <v>ETHIOPIA</v>
      </c>
      <c r="G7868">
        <f>VLOOKUP(orders!F7868,nation!$B$2:$C$26,2,FALSE)</f>
        <v>0</v>
      </c>
      <c r="H7868" t="str">
        <f>HLOOKUP(orders!G7868,region_horz!$B$1:$F$2,2,FALSE)</f>
        <v>AFRICA</v>
      </c>
      <c r="I7868" t="s">
        <v>9</v>
      </c>
      <c r="J7868">
        <v>254708.64</v>
      </c>
      <c r="K7868" s="1">
        <v>35774</v>
      </c>
      <c r="L7868" t="s">
        <v>23</v>
      </c>
      <c r="M7868" t="s">
        <v>745</v>
      </c>
      <c r="N7868">
        <v>0</v>
      </c>
      <c r="O7868" t="s">
        <v>8855</v>
      </c>
    </row>
    <row r="7869" spans="1:15" x14ac:dyDescent="0.2">
      <c r="A7869">
        <v>31460</v>
      </c>
      <c r="B7869" t="str">
        <f>VLOOKUP(orders!C7869,customers!$A$2:$B$1501, 2,FALSE)</f>
        <v>Customer#000000611</v>
      </c>
      <c r="C7869">
        <v>611</v>
      </c>
      <c r="D7869" t="str">
        <f>VLOOKUP(orders!C7869,customers!$A$2:$G$1501,7,FALSE)</f>
        <v>HOUSEHOLD</v>
      </c>
      <c r="E7869">
        <f>VLOOKUP(C7869,customers!$A$2:$D$1501, 4,FALSE)</f>
        <v>19</v>
      </c>
      <c r="F7869" t="str">
        <f>VLOOKUP(E7869,nation!$A$2:$B$26, 2,FALSE)</f>
        <v>ROMANIA</v>
      </c>
      <c r="G7869">
        <f>VLOOKUP(orders!F7869,nation!$B$2:$C$26,2,FALSE)</f>
        <v>3</v>
      </c>
      <c r="H7869" t="str">
        <f>HLOOKUP(orders!G7869,region_horz!$B$1:$F$2,2,FALSE)</f>
        <v>EUROPE</v>
      </c>
      <c r="I7869" t="s">
        <v>16</v>
      </c>
      <c r="J7869">
        <v>55978.12</v>
      </c>
      <c r="K7869" s="1">
        <v>33843</v>
      </c>
      <c r="L7869" t="s">
        <v>26</v>
      </c>
      <c r="M7869" t="s">
        <v>552</v>
      </c>
      <c r="N7869">
        <v>0</v>
      </c>
      <c r="O7869" t="s">
        <v>8856</v>
      </c>
    </row>
    <row r="7870" spans="1:15" x14ac:dyDescent="0.2">
      <c r="A7870">
        <v>31461</v>
      </c>
      <c r="B7870" t="str">
        <f>VLOOKUP(orders!C7870,customers!$A$2:$B$1501, 2,FALSE)</f>
        <v>Customer#000000194</v>
      </c>
      <c r="C7870">
        <v>194</v>
      </c>
      <c r="D7870" t="str">
        <f>VLOOKUP(orders!C7870,customers!$A$2:$G$1501,7,FALSE)</f>
        <v>HOUSEHOLD</v>
      </c>
      <c r="E7870">
        <f>VLOOKUP(C7870,customers!$A$2:$D$1501, 4,FALSE)</f>
        <v>16</v>
      </c>
      <c r="F7870" t="str">
        <f>VLOOKUP(E7870,nation!$A$2:$B$26, 2,FALSE)</f>
        <v>MOZAMBIQUE</v>
      </c>
      <c r="G7870">
        <f>VLOOKUP(orders!F7870,nation!$B$2:$C$26,2,FALSE)</f>
        <v>0</v>
      </c>
      <c r="H7870" t="str">
        <f>HLOOKUP(orders!G7870,region_horz!$B$1:$F$2,2,FALSE)</f>
        <v>AFRICA</v>
      </c>
      <c r="I7870" t="s">
        <v>9</v>
      </c>
      <c r="J7870">
        <v>138474.42000000001</v>
      </c>
      <c r="K7870" s="1">
        <v>34878</v>
      </c>
      <c r="L7870" t="s">
        <v>31</v>
      </c>
      <c r="M7870" t="s">
        <v>747</v>
      </c>
      <c r="N7870">
        <v>0</v>
      </c>
      <c r="O7870" t="s">
        <v>8857</v>
      </c>
    </row>
    <row r="7871" spans="1:15" x14ac:dyDescent="0.2">
      <c r="A7871">
        <v>31462</v>
      </c>
      <c r="B7871" t="str">
        <f>VLOOKUP(orders!C7871,customers!$A$2:$B$1501, 2,FALSE)</f>
        <v>Customer#000000256</v>
      </c>
      <c r="C7871">
        <v>256</v>
      </c>
      <c r="D7871" t="str">
        <f>VLOOKUP(orders!C7871,customers!$A$2:$G$1501,7,FALSE)</f>
        <v>HOUSEHOLD</v>
      </c>
      <c r="E7871">
        <f>VLOOKUP(C7871,customers!$A$2:$D$1501, 4,FALSE)</f>
        <v>10</v>
      </c>
      <c r="F7871" t="str">
        <f>VLOOKUP(E7871,nation!$A$2:$B$26, 2,FALSE)</f>
        <v>IRAN</v>
      </c>
      <c r="G7871">
        <f>VLOOKUP(orders!F7871,nation!$B$2:$C$26,2,FALSE)</f>
        <v>4</v>
      </c>
      <c r="H7871" t="str">
        <f>HLOOKUP(orders!G7871,region_horz!$B$1:$F$2,2,FALSE)</f>
        <v>MIDDLE EAST</v>
      </c>
      <c r="I7871" t="s">
        <v>16</v>
      </c>
      <c r="J7871">
        <v>75052.08</v>
      </c>
      <c r="K7871" s="1">
        <v>34161</v>
      </c>
      <c r="L7871" t="s">
        <v>23</v>
      </c>
      <c r="M7871" t="s">
        <v>1954</v>
      </c>
      <c r="N7871">
        <v>0</v>
      </c>
      <c r="O7871" t="s">
        <v>8858</v>
      </c>
    </row>
    <row r="7872" spans="1:15" x14ac:dyDescent="0.2">
      <c r="A7872">
        <v>31463</v>
      </c>
      <c r="B7872" t="str">
        <f>VLOOKUP(orders!C7872,customers!$A$2:$B$1501, 2,FALSE)</f>
        <v>Customer#000000616</v>
      </c>
      <c r="C7872">
        <v>616</v>
      </c>
      <c r="D7872" t="str">
        <f>VLOOKUP(orders!C7872,customers!$A$2:$G$1501,7,FALSE)</f>
        <v>FURNITURE</v>
      </c>
      <c r="E7872">
        <f>VLOOKUP(C7872,customers!$A$2:$D$1501, 4,FALSE)</f>
        <v>1</v>
      </c>
      <c r="F7872" t="str">
        <f>VLOOKUP(E7872,nation!$A$2:$B$26, 2,FALSE)</f>
        <v>ARGENTINA</v>
      </c>
      <c r="G7872">
        <f>VLOOKUP(orders!F7872,nation!$B$2:$C$26,2,FALSE)</f>
        <v>1</v>
      </c>
      <c r="H7872" t="str">
        <f>HLOOKUP(orders!G7872,region_horz!$B$1:$F$2,2,FALSE)</f>
        <v>AMERICA</v>
      </c>
      <c r="I7872" t="s">
        <v>9</v>
      </c>
      <c r="J7872">
        <v>64232.06</v>
      </c>
      <c r="K7872" s="1">
        <v>35371</v>
      </c>
      <c r="L7872" t="s">
        <v>31</v>
      </c>
      <c r="M7872" t="s">
        <v>389</v>
      </c>
      <c r="N7872">
        <v>0</v>
      </c>
      <c r="O7872" t="s">
        <v>8859</v>
      </c>
    </row>
    <row r="7873" spans="1:15" x14ac:dyDescent="0.2">
      <c r="A7873">
        <v>31488</v>
      </c>
      <c r="B7873" t="str">
        <f>VLOOKUP(orders!C7873,customers!$A$2:$B$1501, 2,FALSE)</f>
        <v>Customer#000000223</v>
      </c>
      <c r="C7873">
        <v>223</v>
      </c>
      <c r="D7873" t="str">
        <f>VLOOKUP(orders!C7873,customers!$A$2:$G$1501,7,FALSE)</f>
        <v>BUILDING</v>
      </c>
      <c r="E7873">
        <f>VLOOKUP(C7873,customers!$A$2:$D$1501, 4,FALSE)</f>
        <v>20</v>
      </c>
      <c r="F7873" t="str">
        <f>VLOOKUP(E7873,nation!$A$2:$B$26, 2,FALSE)</f>
        <v>SAUDI ARABIA</v>
      </c>
      <c r="G7873">
        <f>VLOOKUP(orders!F7873,nation!$B$2:$C$26,2,FALSE)</f>
        <v>4</v>
      </c>
      <c r="H7873" t="str">
        <f>HLOOKUP(orders!G7873,region_horz!$B$1:$F$2,2,FALSE)</f>
        <v>MIDDLE EAST</v>
      </c>
      <c r="I7873" t="s">
        <v>9</v>
      </c>
      <c r="J7873">
        <v>185274.73</v>
      </c>
      <c r="K7873" s="1">
        <v>35016</v>
      </c>
      <c r="L7873" t="s">
        <v>26</v>
      </c>
      <c r="M7873" t="s">
        <v>1940</v>
      </c>
      <c r="N7873">
        <v>0</v>
      </c>
      <c r="O7873" t="s">
        <v>8860</v>
      </c>
    </row>
    <row r="7874" spans="1:15" x14ac:dyDescent="0.2">
      <c r="A7874">
        <v>31489</v>
      </c>
      <c r="B7874" t="str">
        <f>VLOOKUP(orders!C7874,customers!$A$2:$B$1501, 2,FALSE)</f>
        <v>Customer#000001298</v>
      </c>
      <c r="C7874">
        <v>1298</v>
      </c>
      <c r="D7874" t="str">
        <f>VLOOKUP(orders!C7874,customers!$A$2:$G$1501,7,FALSE)</f>
        <v>AUTOMOBILE</v>
      </c>
      <c r="E7874">
        <f>VLOOKUP(C7874,customers!$A$2:$D$1501, 4,FALSE)</f>
        <v>15</v>
      </c>
      <c r="F7874" t="str">
        <f>VLOOKUP(E7874,nation!$A$2:$B$26, 2,FALSE)</f>
        <v>MOROCCO</v>
      </c>
      <c r="G7874">
        <f>VLOOKUP(orders!F7874,nation!$B$2:$C$26,2,FALSE)</f>
        <v>0</v>
      </c>
      <c r="H7874" t="str">
        <f>HLOOKUP(orders!G7874,region_horz!$B$1:$F$2,2,FALSE)</f>
        <v>AFRICA</v>
      </c>
      <c r="I7874" t="s">
        <v>16</v>
      </c>
      <c r="J7874">
        <v>149141.18</v>
      </c>
      <c r="K7874" s="1">
        <v>33946</v>
      </c>
      <c r="L7874" t="s">
        <v>13</v>
      </c>
      <c r="M7874" t="s">
        <v>110</v>
      </c>
      <c r="N7874">
        <v>0</v>
      </c>
      <c r="O7874" t="s">
        <v>8861</v>
      </c>
    </row>
    <row r="7875" spans="1:15" x14ac:dyDescent="0.2">
      <c r="A7875">
        <v>31490</v>
      </c>
      <c r="B7875" t="str">
        <f>VLOOKUP(orders!C7875,customers!$A$2:$B$1501, 2,FALSE)</f>
        <v>Customer#000001363</v>
      </c>
      <c r="C7875">
        <v>1363</v>
      </c>
      <c r="D7875" t="str">
        <f>VLOOKUP(orders!C7875,customers!$A$2:$G$1501,7,FALSE)</f>
        <v>HOUSEHOLD</v>
      </c>
      <c r="E7875">
        <f>VLOOKUP(C7875,customers!$A$2:$D$1501, 4,FALSE)</f>
        <v>13</v>
      </c>
      <c r="F7875" t="str">
        <f>VLOOKUP(E7875,nation!$A$2:$B$26, 2,FALSE)</f>
        <v>JORDAN</v>
      </c>
      <c r="G7875">
        <f>VLOOKUP(orders!F7875,nation!$B$2:$C$26,2,FALSE)</f>
        <v>4</v>
      </c>
      <c r="H7875" t="str">
        <f>HLOOKUP(orders!G7875,region_horz!$B$1:$F$2,2,FALSE)</f>
        <v>MIDDLE EAST</v>
      </c>
      <c r="I7875" t="s">
        <v>9</v>
      </c>
      <c r="J7875">
        <v>209113.14</v>
      </c>
      <c r="K7875" s="1">
        <v>35176</v>
      </c>
      <c r="L7875" t="s">
        <v>23</v>
      </c>
      <c r="M7875" t="s">
        <v>1097</v>
      </c>
      <c r="N7875">
        <v>0</v>
      </c>
      <c r="O7875" t="s">
        <v>8862</v>
      </c>
    </row>
    <row r="7876" spans="1:15" x14ac:dyDescent="0.2">
      <c r="A7876">
        <v>31491</v>
      </c>
      <c r="B7876" t="str">
        <f>VLOOKUP(orders!C7876,customers!$A$2:$B$1501, 2,FALSE)</f>
        <v>Customer#000000556</v>
      </c>
      <c r="C7876">
        <v>556</v>
      </c>
      <c r="D7876" t="str">
        <f>VLOOKUP(orders!C7876,customers!$A$2:$G$1501,7,FALSE)</f>
        <v>MACHINERY</v>
      </c>
      <c r="E7876">
        <f>VLOOKUP(C7876,customers!$A$2:$D$1501, 4,FALSE)</f>
        <v>1</v>
      </c>
      <c r="F7876" t="str">
        <f>VLOOKUP(E7876,nation!$A$2:$B$26, 2,FALSE)</f>
        <v>ARGENTINA</v>
      </c>
      <c r="G7876">
        <f>VLOOKUP(orders!F7876,nation!$B$2:$C$26,2,FALSE)</f>
        <v>1</v>
      </c>
      <c r="H7876" t="str">
        <f>HLOOKUP(orders!G7876,region_horz!$B$1:$F$2,2,FALSE)</f>
        <v>AMERICA</v>
      </c>
      <c r="I7876" t="s">
        <v>9</v>
      </c>
      <c r="J7876">
        <v>91031.74</v>
      </c>
      <c r="K7876" s="1">
        <v>35933</v>
      </c>
      <c r="L7876" t="s">
        <v>26</v>
      </c>
      <c r="M7876" t="s">
        <v>185</v>
      </c>
      <c r="N7876">
        <v>0</v>
      </c>
      <c r="O7876" t="s">
        <v>8863</v>
      </c>
    </row>
    <row r="7877" spans="1:15" x14ac:dyDescent="0.2">
      <c r="A7877">
        <v>31492</v>
      </c>
      <c r="B7877" t="str">
        <f>VLOOKUP(orders!C7877,customers!$A$2:$B$1501, 2,FALSE)</f>
        <v>Customer#000000011</v>
      </c>
      <c r="C7877">
        <v>11</v>
      </c>
      <c r="D7877" t="str">
        <f>VLOOKUP(orders!C7877,customers!$A$2:$G$1501,7,FALSE)</f>
        <v>BUILDING</v>
      </c>
      <c r="E7877">
        <f>VLOOKUP(C7877,customers!$A$2:$D$1501, 4,FALSE)</f>
        <v>23</v>
      </c>
      <c r="F7877" t="str">
        <f>VLOOKUP(E7877,nation!$A$2:$B$26, 2,FALSE)</f>
        <v>UNITED KINGDOM</v>
      </c>
      <c r="G7877">
        <f>VLOOKUP(orders!F7877,nation!$B$2:$C$26,2,FALSE)</f>
        <v>3</v>
      </c>
      <c r="H7877" t="str">
        <f>HLOOKUP(orders!G7877,region_horz!$B$1:$F$2,2,FALSE)</f>
        <v>EUROPE</v>
      </c>
      <c r="I7877" t="s">
        <v>16</v>
      </c>
      <c r="J7877">
        <v>275245.06</v>
      </c>
      <c r="K7877" s="1">
        <v>34258</v>
      </c>
      <c r="L7877" t="s">
        <v>13</v>
      </c>
      <c r="M7877" t="s">
        <v>82</v>
      </c>
      <c r="N7877">
        <v>0</v>
      </c>
      <c r="O7877" t="s">
        <v>8864</v>
      </c>
    </row>
    <row r="7878" spans="1:15" x14ac:dyDescent="0.2">
      <c r="A7878">
        <v>31493</v>
      </c>
      <c r="B7878" t="str">
        <f>VLOOKUP(orders!C7878,customers!$A$2:$B$1501, 2,FALSE)</f>
        <v>Customer#000001265</v>
      </c>
      <c r="C7878">
        <v>1265</v>
      </c>
      <c r="D7878" t="str">
        <f>VLOOKUP(orders!C7878,customers!$A$2:$G$1501,7,FALSE)</f>
        <v>MACHINERY</v>
      </c>
      <c r="E7878">
        <f>VLOOKUP(C7878,customers!$A$2:$D$1501, 4,FALSE)</f>
        <v>24</v>
      </c>
      <c r="F7878" t="str">
        <f>VLOOKUP(E7878,nation!$A$2:$B$26, 2,FALSE)</f>
        <v>UNITED STATES</v>
      </c>
      <c r="G7878">
        <f>VLOOKUP(orders!F7878,nation!$B$2:$C$26,2,FALSE)</f>
        <v>1</v>
      </c>
      <c r="H7878" t="str">
        <f>HLOOKUP(orders!G7878,region_horz!$B$1:$F$2,2,FALSE)</f>
        <v>AMERICA</v>
      </c>
      <c r="I7878" t="s">
        <v>16</v>
      </c>
      <c r="J7878">
        <v>25643.54</v>
      </c>
      <c r="K7878" s="1">
        <v>34625</v>
      </c>
      <c r="L7878" t="s">
        <v>26</v>
      </c>
      <c r="M7878" t="s">
        <v>737</v>
      </c>
      <c r="N7878">
        <v>0</v>
      </c>
      <c r="O7878" t="s">
        <v>8865</v>
      </c>
    </row>
    <row r="7879" spans="1:15" x14ac:dyDescent="0.2">
      <c r="A7879">
        <v>31494</v>
      </c>
      <c r="B7879" t="str">
        <f>VLOOKUP(orders!C7879,customers!$A$2:$B$1501, 2,FALSE)</f>
        <v>Customer#000001438</v>
      </c>
      <c r="C7879">
        <v>1438</v>
      </c>
      <c r="D7879" t="str">
        <f>VLOOKUP(orders!C7879,customers!$A$2:$G$1501,7,FALSE)</f>
        <v>FURNITURE</v>
      </c>
      <c r="E7879">
        <f>VLOOKUP(C7879,customers!$A$2:$D$1501, 4,FALSE)</f>
        <v>17</v>
      </c>
      <c r="F7879" t="str">
        <f>VLOOKUP(E7879,nation!$A$2:$B$26, 2,FALSE)</f>
        <v>PERU</v>
      </c>
      <c r="G7879">
        <f>VLOOKUP(orders!F7879,nation!$B$2:$C$26,2,FALSE)</f>
        <v>1</v>
      </c>
      <c r="H7879" t="str">
        <f>HLOOKUP(orders!G7879,region_horz!$B$1:$F$2,2,FALSE)</f>
        <v>AMERICA</v>
      </c>
      <c r="I7879" t="s">
        <v>9</v>
      </c>
      <c r="J7879">
        <v>190137.7</v>
      </c>
      <c r="K7879" s="1">
        <v>35900</v>
      </c>
      <c r="L7879" t="s">
        <v>26</v>
      </c>
      <c r="M7879" t="s">
        <v>1305</v>
      </c>
      <c r="N7879">
        <v>0</v>
      </c>
      <c r="O7879" t="s">
        <v>8866</v>
      </c>
    </row>
    <row r="7880" spans="1:15" x14ac:dyDescent="0.2">
      <c r="A7880">
        <v>31495</v>
      </c>
      <c r="B7880" t="str">
        <f>VLOOKUP(orders!C7880,customers!$A$2:$B$1501, 2,FALSE)</f>
        <v>Customer#000001207</v>
      </c>
      <c r="C7880">
        <v>1207</v>
      </c>
      <c r="D7880" t="str">
        <f>VLOOKUP(orders!C7880,customers!$A$2:$G$1501,7,FALSE)</f>
        <v>AUTOMOBILE</v>
      </c>
      <c r="E7880">
        <f>VLOOKUP(C7880,customers!$A$2:$D$1501, 4,FALSE)</f>
        <v>3</v>
      </c>
      <c r="F7880" t="str">
        <f>VLOOKUP(E7880,nation!$A$2:$B$26, 2,FALSE)</f>
        <v>CANADA</v>
      </c>
      <c r="G7880">
        <f>VLOOKUP(orders!F7880,nation!$B$2:$C$26,2,FALSE)</f>
        <v>1</v>
      </c>
      <c r="H7880" t="str">
        <f>HLOOKUP(orders!G7880,region_horz!$B$1:$F$2,2,FALSE)</f>
        <v>AMERICA</v>
      </c>
      <c r="I7880" t="s">
        <v>16</v>
      </c>
      <c r="J7880">
        <v>131109.03</v>
      </c>
      <c r="K7880" s="1">
        <v>34186</v>
      </c>
      <c r="L7880" t="s">
        <v>10</v>
      </c>
      <c r="M7880" t="s">
        <v>2964</v>
      </c>
      <c r="N7880">
        <v>0</v>
      </c>
      <c r="O7880" t="s">
        <v>8867</v>
      </c>
    </row>
    <row r="7881" spans="1:15" x14ac:dyDescent="0.2">
      <c r="A7881">
        <v>31520</v>
      </c>
      <c r="B7881" t="str">
        <f>VLOOKUP(orders!C7881,customers!$A$2:$B$1501, 2,FALSE)</f>
        <v>Customer#000000146</v>
      </c>
      <c r="C7881">
        <v>146</v>
      </c>
      <c r="D7881" t="str">
        <f>VLOOKUP(orders!C7881,customers!$A$2:$G$1501,7,FALSE)</f>
        <v>FURNITURE</v>
      </c>
      <c r="E7881">
        <f>VLOOKUP(C7881,customers!$A$2:$D$1501, 4,FALSE)</f>
        <v>3</v>
      </c>
      <c r="F7881" t="str">
        <f>VLOOKUP(E7881,nation!$A$2:$B$26, 2,FALSE)</f>
        <v>CANADA</v>
      </c>
      <c r="G7881">
        <f>VLOOKUP(orders!F7881,nation!$B$2:$C$26,2,FALSE)</f>
        <v>1</v>
      </c>
      <c r="H7881" t="str">
        <f>HLOOKUP(orders!G7881,region_horz!$B$1:$F$2,2,FALSE)</f>
        <v>AMERICA</v>
      </c>
      <c r="I7881" t="s">
        <v>9</v>
      </c>
      <c r="J7881">
        <v>232383.65</v>
      </c>
      <c r="K7881" s="1">
        <v>35032</v>
      </c>
      <c r="L7881" t="s">
        <v>26</v>
      </c>
      <c r="M7881" t="s">
        <v>40</v>
      </c>
      <c r="N7881">
        <v>0</v>
      </c>
      <c r="O7881" t="s">
        <v>8868</v>
      </c>
    </row>
    <row r="7882" spans="1:15" x14ac:dyDescent="0.2">
      <c r="A7882">
        <v>31521</v>
      </c>
      <c r="B7882" t="str">
        <f>VLOOKUP(orders!C7882,customers!$A$2:$B$1501, 2,FALSE)</f>
        <v>Customer#000001480</v>
      </c>
      <c r="C7882">
        <v>1480</v>
      </c>
      <c r="D7882" t="str">
        <f>VLOOKUP(orders!C7882,customers!$A$2:$G$1501,7,FALSE)</f>
        <v>HOUSEHOLD</v>
      </c>
      <c r="E7882">
        <f>VLOOKUP(C7882,customers!$A$2:$D$1501, 4,FALSE)</f>
        <v>7</v>
      </c>
      <c r="F7882" t="str">
        <f>VLOOKUP(E7882,nation!$A$2:$B$26, 2,FALSE)</f>
        <v>GERMANY</v>
      </c>
      <c r="G7882">
        <f>VLOOKUP(orders!F7882,nation!$B$2:$C$26,2,FALSE)</f>
        <v>3</v>
      </c>
      <c r="H7882" t="str">
        <f>HLOOKUP(orders!G7882,region_horz!$B$1:$F$2,2,FALSE)</f>
        <v>EUROPE</v>
      </c>
      <c r="I7882" t="s">
        <v>16</v>
      </c>
      <c r="J7882">
        <v>223394.2</v>
      </c>
      <c r="K7882" s="1">
        <v>33750</v>
      </c>
      <c r="L7882" t="s">
        <v>13</v>
      </c>
      <c r="M7882" t="s">
        <v>1234</v>
      </c>
      <c r="N7882">
        <v>0</v>
      </c>
      <c r="O7882" t="s">
        <v>8869</v>
      </c>
    </row>
    <row r="7883" spans="1:15" x14ac:dyDescent="0.2">
      <c r="A7883">
        <v>31522</v>
      </c>
      <c r="B7883" t="str">
        <f>VLOOKUP(orders!C7883,customers!$A$2:$B$1501, 2,FALSE)</f>
        <v>Customer#000001481</v>
      </c>
      <c r="C7883">
        <v>1481</v>
      </c>
      <c r="D7883" t="str">
        <f>VLOOKUP(orders!C7883,customers!$A$2:$G$1501,7,FALSE)</f>
        <v>AUTOMOBILE</v>
      </c>
      <c r="E7883">
        <f>VLOOKUP(C7883,customers!$A$2:$D$1501, 4,FALSE)</f>
        <v>12</v>
      </c>
      <c r="F7883" t="str">
        <f>VLOOKUP(E7883,nation!$A$2:$B$26, 2,FALSE)</f>
        <v>JAPAN</v>
      </c>
      <c r="G7883">
        <f>VLOOKUP(orders!F7883,nation!$B$2:$C$26,2,FALSE)</f>
        <v>2</v>
      </c>
      <c r="H7883" t="str">
        <f>HLOOKUP(orders!G7883,region_horz!$B$1:$F$2,2,FALSE)</f>
        <v>ASIA</v>
      </c>
      <c r="I7883" t="s">
        <v>16</v>
      </c>
      <c r="J7883">
        <v>264255.31</v>
      </c>
      <c r="K7883" s="1">
        <v>34115</v>
      </c>
      <c r="L7883" t="s">
        <v>31</v>
      </c>
      <c r="M7883" t="s">
        <v>531</v>
      </c>
      <c r="N7883">
        <v>0</v>
      </c>
      <c r="O7883" t="s">
        <v>8870</v>
      </c>
    </row>
    <row r="7884" spans="1:15" x14ac:dyDescent="0.2">
      <c r="A7884">
        <v>31523</v>
      </c>
      <c r="B7884" t="str">
        <f>VLOOKUP(orders!C7884,customers!$A$2:$B$1501, 2,FALSE)</f>
        <v>Customer#000000625</v>
      </c>
      <c r="C7884">
        <v>625</v>
      </c>
      <c r="D7884" t="str">
        <f>VLOOKUP(orders!C7884,customers!$A$2:$G$1501,7,FALSE)</f>
        <v>FURNITURE</v>
      </c>
      <c r="E7884">
        <f>VLOOKUP(C7884,customers!$A$2:$D$1501, 4,FALSE)</f>
        <v>13</v>
      </c>
      <c r="F7884" t="str">
        <f>VLOOKUP(E7884,nation!$A$2:$B$26, 2,FALSE)</f>
        <v>JORDAN</v>
      </c>
      <c r="G7884">
        <f>VLOOKUP(orders!F7884,nation!$B$2:$C$26,2,FALSE)</f>
        <v>4</v>
      </c>
      <c r="H7884" t="str">
        <f>HLOOKUP(orders!G7884,region_horz!$B$1:$F$2,2,FALSE)</f>
        <v>MIDDLE EAST</v>
      </c>
      <c r="I7884" t="s">
        <v>16</v>
      </c>
      <c r="J7884">
        <v>109252.64</v>
      </c>
      <c r="K7884" s="1">
        <v>33672</v>
      </c>
      <c r="L7884" t="s">
        <v>10</v>
      </c>
      <c r="M7884" t="s">
        <v>708</v>
      </c>
      <c r="N7884">
        <v>0</v>
      </c>
      <c r="O7884" t="s">
        <v>8871</v>
      </c>
    </row>
    <row r="7885" spans="1:15" x14ac:dyDescent="0.2">
      <c r="A7885">
        <v>31524</v>
      </c>
      <c r="B7885" t="str">
        <f>VLOOKUP(orders!C7885,customers!$A$2:$B$1501, 2,FALSE)</f>
        <v>Customer#000000748</v>
      </c>
      <c r="C7885">
        <v>748</v>
      </c>
      <c r="D7885" t="str">
        <f>VLOOKUP(orders!C7885,customers!$A$2:$G$1501,7,FALSE)</f>
        <v>AUTOMOBILE</v>
      </c>
      <c r="E7885">
        <f>VLOOKUP(C7885,customers!$A$2:$D$1501, 4,FALSE)</f>
        <v>23</v>
      </c>
      <c r="F7885" t="str">
        <f>VLOOKUP(E7885,nation!$A$2:$B$26, 2,FALSE)</f>
        <v>UNITED KINGDOM</v>
      </c>
      <c r="G7885">
        <f>VLOOKUP(orders!F7885,nation!$B$2:$C$26,2,FALSE)</f>
        <v>3</v>
      </c>
      <c r="H7885" t="str">
        <f>HLOOKUP(orders!G7885,region_horz!$B$1:$F$2,2,FALSE)</f>
        <v>EUROPE</v>
      </c>
      <c r="I7885" t="s">
        <v>9</v>
      </c>
      <c r="J7885">
        <v>169653.91</v>
      </c>
      <c r="K7885" s="1">
        <v>34877</v>
      </c>
      <c r="L7885" t="s">
        <v>10</v>
      </c>
      <c r="M7885" t="s">
        <v>694</v>
      </c>
      <c r="N7885">
        <v>0</v>
      </c>
      <c r="O7885" t="s">
        <v>8872</v>
      </c>
    </row>
    <row r="7886" spans="1:15" x14ac:dyDescent="0.2">
      <c r="A7886">
        <v>31525</v>
      </c>
      <c r="B7886" t="str">
        <f>VLOOKUP(orders!C7886,customers!$A$2:$B$1501, 2,FALSE)</f>
        <v>Customer#000000239</v>
      </c>
      <c r="C7886">
        <v>239</v>
      </c>
      <c r="D7886" t="str">
        <f>VLOOKUP(orders!C7886,customers!$A$2:$G$1501,7,FALSE)</f>
        <v>FURNITURE</v>
      </c>
      <c r="E7886">
        <f>VLOOKUP(C7886,customers!$A$2:$D$1501, 4,FALSE)</f>
        <v>9</v>
      </c>
      <c r="F7886" t="str">
        <f>VLOOKUP(E7886,nation!$A$2:$B$26, 2,FALSE)</f>
        <v>INDONESIA</v>
      </c>
      <c r="G7886">
        <f>VLOOKUP(orders!F7886,nation!$B$2:$C$26,2,FALSE)</f>
        <v>2</v>
      </c>
      <c r="H7886" t="str">
        <f>HLOOKUP(orders!G7886,region_horz!$B$1:$F$2,2,FALSE)</f>
        <v>ASIA</v>
      </c>
      <c r="I7886" t="s">
        <v>16</v>
      </c>
      <c r="J7886">
        <v>9259.1299999999992</v>
      </c>
      <c r="K7886" s="1">
        <v>33641</v>
      </c>
      <c r="L7886" t="s">
        <v>26</v>
      </c>
      <c r="M7886" t="s">
        <v>1788</v>
      </c>
      <c r="N7886">
        <v>0</v>
      </c>
      <c r="O7886" t="s">
        <v>8873</v>
      </c>
    </row>
    <row r="7887" spans="1:15" x14ac:dyDescent="0.2">
      <c r="A7887">
        <v>31526</v>
      </c>
      <c r="B7887" t="str">
        <f>VLOOKUP(orders!C7887,customers!$A$2:$B$1501, 2,FALSE)</f>
        <v>Customer#000001207</v>
      </c>
      <c r="C7887">
        <v>1207</v>
      </c>
      <c r="D7887" t="str">
        <f>VLOOKUP(orders!C7887,customers!$A$2:$G$1501,7,FALSE)</f>
        <v>AUTOMOBILE</v>
      </c>
      <c r="E7887">
        <f>VLOOKUP(C7887,customers!$A$2:$D$1501, 4,FALSE)</f>
        <v>3</v>
      </c>
      <c r="F7887" t="str">
        <f>VLOOKUP(E7887,nation!$A$2:$B$26, 2,FALSE)</f>
        <v>CANADA</v>
      </c>
      <c r="G7887">
        <f>VLOOKUP(orders!F7887,nation!$B$2:$C$26,2,FALSE)</f>
        <v>1</v>
      </c>
      <c r="H7887" t="str">
        <f>HLOOKUP(orders!G7887,region_horz!$B$1:$F$2,2,FALSE)</f>
        <v>AMERICA</v>
      </c>
      <c r="I7887" t="s">
        <v>9</v>
      </c>
      <c r="J7887">
        <v>156674.17000000001</v>
      </c>
      <c r="K7887" s="1">
        <v>34988</v>
      </c>
      <c r="L7887" t="s">
        <v>23</v>
      </c>
      <c r="M7887" t="s">
        <v>566</v>
      </c>
      <c r="N7887">
        <v>0</v>
      </c>
      <c r="O7887" t="s">
        <v>8874</v>
      </c>
    </row>
    <row r="7888" spans="1:15" x14ac:dyDescent="0.2">
      <c r="A7888">
        <v>31527</v>
      </c>
      <c r="B7888" t="str">
        <f>VLOOKUP(orders!C7888,customers!$A$2:$B$1501, 2,FALSE)</f>
        <v>Customer#000000139</v>
      </c>
      <c r="C7888">
        <v>139</v>
      </c>
      <c r="D7888" t="str">
        <f>VLOOKUP(orders!C7888,customers!$A$2:$G$1501,7,FALSE)</f>
        <v>MACHINERY</v>
      </c>
      <c r="E7888">
        <f>VLOOKUP(C7888,customers!$A$2:$D$1501, 4,FALSE)</f>
        <v>9</v>
      </c>
      <c r="F7888" t="str">
        <f>VLOOKUP(E7888,nation!$A$2:$B$26, 2,FALSE)</f>
        <v>INDONESIA</v>
      </c>
      <c r="G7888">
        <f>VLOOKUP(orders!F7888,nation!$B$2:$C$26,2,FALSE)</f>
        <v>2</v>
      </c>
      <c r="H7888" t="str">
        <f>HLOOKUP(orders!G7888,region_horz!$B$1:$F$2,2,FALSE)</f>
        <v>ASIA</v>
      </c>
      <c r="I7888" t="s">
        <v>16</v>
      </c>
      <c r="J7888">
        <v>126826.03</v>
      </c>
      <c r="K7888" s="1">
        <v>34522</v>
      </c>
      <c r="L7888" t="s">
        <v>26</v>
      </c>
      <c r="M7888" t="s">
        <v>1661</v>
      </c>
      <c r="N7888">
        <v>0</v>
      </c>
      <c r="O7888" t="s">
        <v>8875</v>
      </c>
    </row>
    <row r="7889" spans="1:15" x14ac:dyDescent="0.2">
      <c r="A7889">
        <v>31552</v>
      </c>
      <c r="B7889" t="str">
        <f>VLOOKUP(orders!C7889,customers!$A$2:$B$1501, 2,FALSE)</f>
        <v>Customer#000001184</v>
      </c>
      <c r="C7889">
        <v>1184</v>
      </c>
      <c r="D7889" t="str">
        <f>VLOOKUP(orders!C7889,customers!$A$2:$G$1501,7,FALSE)</f>
        <v>BUILDING</v>
      </c>
      <c r="E7889">
        <f>VLOOKUP(C7889,customers!$A$2:$D$1501, 4,FALSE)</f>
        <v>11</v>
      </c>
      <c r="F7889" t="str">
        <f>VLOOKUP(E7889,nation!$A$2:$B$26, 2,FALSE)</f>
        <v>IRAQ</v>
      </c>
      <c r="G7889">
        <f>VLOOKUP(orders!F7889,nation!$B$2:$C$26,2,FALSE)</f>
        <v>4</v>
      </c>
      <c r="H7889" t="str">
        <f>HLOOKUP(orders!G7889,region_horz!$B$1:$F$2,2,FALSE)</f>
        <v>MIDDLE EAST</v>
      </c>
      <c r="I7889" t="s">
        <v>16</v>
      </c>
      <c r="J7889">
        <v>196661.12</v>
      </c>
      <c r="K7889" s="1">
        <v>33920</v>
      </c>
      <c r="L7889" t="s">
        <v>26</v>
      </c>
      <c r="M7889" t="s">
        <v>2923</v>
      </c>
      <c r="N7889">
        <v>0</v>
      </c>
      <c r="O7889" t="s">
        <v>8876</v>
      </c>
    </row>
    <row r="7890" spans="1:15" x14ac:dyDescent="0.2">
      <c r="A7890">
        <v>31553</v>
      </c>
      <c r="B7890" t="str">
        <f>VLOOKUP(orders!C7890,customers!$A$2:$B$1501, 2,FALSE)</f>
        <v>Customer#000001219</v>
      </c>
      <c r="C7890">
        <v>1219</v>
      </c>
      <c r="D7890" t="str">
        <f>VLOOKUP(orders!C7890,customers!$A$2:$G$1501,7,FALSE)</f>
        <v>FURNITURE</v>
      </c>
      <c r="E7890">
        <f>VLOOKUP(C7890,customers!$A$2:$D$1501, 4,FALSE)</f>
        <v>4</v>
      </c>
      <c r="F7890" t="str">
        <f>VLOOKUP(E7890,nation!$A$2:$B$26, 2,FALSE)</f>
        <v>EGYPT</v>
      </c>
      <c r="G7890">
        <f>VLOOKUP(orders!F7890,nation!$B$2:$C$26,2,FALSE)</f>
        <v>4</v>
      </c>
      <c r="H7890" t="str">
        <f>HLOOKUP(orders!G7890,region_horz!$B$1:$F$2,2,FALSE)</f>
        <v>MIDDLE EAST</v>
      </c>
      <c r="I7890" t="s">
        <v>16</v>
      </c>
      <c r="J7890">
        <v>171543</v>
      </c>
      <c r="K7890" s="1">
        <v>34345</v>
      </c>
      <c r="L7890" t="s">
        <v>13</v>
      </c>
      <c r="M7890" t="s">
        <v>729</v>
      </c>
      <c r="N7890">
        <v>0</v>
      </c>
      <c r="O7890" t="s">
        <v>8877</v>
      </c>
    </row>
    <row r="7891" spans="1:15" x14ac:dyDescent="0.2">
      <c r="A7891">
        <v>31554</v>
      </c>
      <c r="B7891" t="str">
        <f>VLOOKUP(orders!C7891,customers!$A$2:$B$1501, 2,FALSE)</f>
        <v>Customer#000001172</v>
      </c>
      <c r="C7891">
        <v>1172</v>
      </c>
      <c r="D7891" t="str">
        <f>VLOOKUP(orders!C7891,customers!$A$2:$G$1501,7,FALSE)</f>
        <v>FURNITURE</v>
      </c>
      <c r="E7891">
        <f>VLOOKUP(C7891,customers!$A$2:$D$1501, 4,FALSE)</f>
        <v>14</v>
      </c>
      <c r="F7891" t="str">
        <f>VLOOKUP(E7891,nation!$A$2:$B$26, 2,FALSE)</f>
        <v>KENYA</v>
      </c>
      <c r="G7891">
        <f>VLOOKUP(orders!F7891,nation!$B$2:$C$26,2,FALSE)</f>
        <v>0</v>
      </c>
      <c r="H7891" t="str">
        <f>HLOOKUP(orders!G7891,region_horz!$B$1:$F$2,2,FALSE)</f>
        <v>AFRICA</v>
      </c>
      <c r="I7891" t="s">
        <v>9</v>
      </c>
      <c r="J7891">
        <v>204108.26</v>
      </c>
      <c r="K7891" s="1">
        <v>35124</v>
      </c>
      <c r="L7891" t="s">
        <v>31</v>
      </c>
      <c r="M7891" t="s">
        <v>2321</v>
      </c>
      <c r="N7891">
        <v>0</v>
      </c>
      <c r="O7891" t="s">
        <v>8878</v>
      </c>
    </row>
    <row r="7892" spans="1:15" x14ac:dyDescent="0.2">
      <c r="A7892">
        <v>31555</v>
      </c>
      <c r="B7892" t="str">
        <f>VLOOKUP(orders!C7892,customers!$A$2:$B$1501, 2,FALSE)</f>
        <v>Customer#000000679</v>
      </c>
      <c r="C7892">
        <v>679</v>
      </c>
      <c r="D7892" t="str">
        <f>VLOOKUP(orders!C7892,customers!$A$2:$G$1501,7,FALSE)</f>
        <v>AUTOMOBILE</v>
      </c>
      <c r="E7892">
        <f>VLOOKUP(C7892,customers!$A$2:$D$1501, 4,FALSE)</f>
        <v>10</v>
      </c>
      <c r="F7892" t="str">
        <f>VLOOKUP(E7892,nation!$A$2:$B$26, 2,FALSE)</f>
        <v>IRAN</v>
      </c>
      <c r="G7892">
        <f>VLOOKUP(orders!F7892,nation!$B$2:$C$26,2,FALSE)</f>
        <v>4</v>
      </c>
      <c r="H7892" t="str">
        <f>HLOOKUP(orders!G7892,region_horz!$B$1:$F$2,2,FALSE)</f>
        <v>MIDDLE EAST</v>
      </c>
      <c r="I7892" t="s">
        <v>16</v>
      </c>
      <c r="J7892">
        <v>105491.57</v>
      </c>
      <c r="K7892" s="1">
        <v>33608</v>
      </c>
      <c r="L7892" t="s">
        <v>13</v>
      </c>
      <c r="M7892" t="s">
        <v>230</v>
      </c>
      <c r="N7892">
        <v>0</v>
      </c>
      <c r="O7892" t="s">
        <v>8879</v>
      </c>
    </row>
    <row r="7893" spans="1:15" x14ac:dyDescent="0.2">
      <c r="A7893">
        <v>31556</v>
      </c>
      <c r="B7893" t="str">
        <f>VLOOKUP(orders!C7893,customers!$A$2:$B$1501, 2,FALSE)</f>
        <v>Customer#000000514</v>
      </c>
      <c r="C7893">
        <v>514</v>
      </c>
      <c r="D7893" t="str">
        <f>VLOOKUP(orders!C7893,customers!$A$2:$G$1501,7,FALSE)</f>
        <v>BUILDING</v>
      </c>
      <c r="E7893">
        <f>VLOOKUP(C7893,customers!$A$2:$D$1501, 4,FALSE)</f>
        <v>23</v>
      </c>
      <c r="F7893" t="str">
        <f>VLOOKUP(E7893,nation!$A$2:$B$26, 2,FALSE)</f>
        <v>UNITED KINGDOM</v>
      </c>
      <c r="G7893">
        <f>VLOOKUP(orders!F7893,nation!$B$2:$C$26,2,FALSE)</f>
        <v>3</v>
      </c>
      <c r="H7893" t="str">
        <f>HLOOKUP(orders!G7893,region_horz!$B$1:$F$2,2,FALSE)</f>
        <v>EUROPE</v>
      </c>
      <c r="I7893" t="s">
        <v>9</v>
      </c>
      <c r="J7893">
        <v>137829.57</v>
      </c>
      <c r="K7893" s="1">
        <v>34908</v>
      </c>
      <c r="L7893" t="s">
        <v>13</v>
      </c>
      <c r="M7893" t="s">
        <v>1390</v>
      </c>
      <c r="N7893">
        <v>0</v>
      </c>
      <c r="O7893" t="s">
        <v>8880</v>
      </c>
    </row>
    <row r="7894" spans="1:15" x14ac:dyDescent="0.2">
      <c r="A7894">
        <v>31557</v>
      </c>
      <c r="B7894" t="str">
        <f>VLOOKUP(orders!C7894,customers!$A$2:$B$1501, 2,FALSE)</f>
        <v>Customer#000001394</v>
      </c>
      <c r="C7894">
        <v>1394</v>
      </c>
      <c r="D7894" t="str">
        <f>VLOOKUP(orders!C7894,customers!$A$2:$G$1501,7,FALSE)</f>
        <v>MACHINERY</v>
      </c>
      <c r="E7894">
        <f>VLOOKUP(C7894,customers!$A$2:$D$1501, 4,FALSE)</f>
        <v>3</v>
      </c>
      <c r="F7894" t="str">
        <f>VLOOKUP(E7894,nation!$A$2:$B$26, 2,FALSE)</f>
        <v>CANADA</v>
      </c>
      <c r="G7894">
        <f>VLOOKUP(orders!F7894,nation!$B$2:$C$26,2,FALSE)</f>
        <v>1</v>
      </c>
      <c r="H7894" t="str">
        <f>HLOOKUP(orders!G7894,region_horz!$B$1:$F$2,2,FALSE)</f>
        <v>AMERICA</v>
      </c>
      <c r="I7894" t="s">
        <v>9</v>
      </c>
      <c r="J7894">
        <v>148325.45000000001</v>
      </c>
      <c r="K7894" s="1">
        <v>35566</v>
      </c>
      <c r="L7894" t="s">
        <v>31</v>
      </c>
      <c r="M7894" t="s">
        <v>2129</v>
      </c>
      <c r="N7894">
        <v>0</v>
      </c>
      <c r="O7894" t="s">
        <v>8881</v>
      </c>
    </row>
    <row r="7895" spans="1:15" x14ac:dyDescent="0.2">
      <c r="A7895">
        <v>31558</v>
      </c>
      <c r="B7895" t="str">
        <f>VLOOKUP(orders!C7895,customers!$A$2:$B$1501, 2,FALSE)</f>
        <v>Customer#000000940</v>
      </c>
      <c r="C7895">
        <v>940</v>
      </c>
      <c r="D7895" t="str">
        <f>VLOOKUP(orders!C7895,customers!$A$2:$G$1501,7,FALSE)</f>
        <v>AUTOMOBILE</v>
      </c>
      <c r="E7895">
        <f>VLOOKUP(C7895,customers!$A$2:$D$1501, 4,FALSE)</f>
        <v>19</v>
      </c>
      <c r="F7895" t="str">
        <f>VLOOKUP(E7895,nation!$A$2:$B$26, 2,FALSE)</f>
        <v>ROMANIA</v>
      </c>
      <c r="G7895">
        <f>VLOOKUP(orders!F7895,nation!$B$2:$C$26,2,FALSE)</f>
        <v>3</v>
      </c>
      <c r="H7895" t="str">
        <f>HLOOKUP(orders!G7895,region_horz!$B$1:$F$2,2,FALSE)</f>
        <v>EUROPE</v>
      </c>
      <c r="I7895" t="s">
        <v>9</v>
      </c>
      <c r="J7895">
        <v>93369.75</v>
      </c>
      <c r="K7895" s="1">
        <v>34904</v>
      </c>
      <c r="L7895" t="s">
        <v>10</v>
      </c>
      <c r="M7895" t="s">
        <v>1868</v>
      </c>
      <c r="N7895">
        <v>0</v>
      </c>
      <c r="O7895" t="s">
        <v>8882</v>
      </c>
    </row>
    <row r="7896" spans="1:15" x14ac:dyDescent="0.2">
      <c r="A7896">
        <v>31559</v>
      </c>
      <c r="B7896" t="str">
        <f>VLOOKUP(orders!C7896,customers!$A$2:$B$1501, 2,FALSE)</f>
        <v>Customer#000000863</v>
      </c>
      <c r="C7896">
        <v>863</v>
      </c>
      <c r="D7896" t="str">
        <f>VLOOKUP(orders!C7896,customers!$A$2:$G$1501,7,FALSE)</f>
        <v>AUTOMOBILE</v>
      </c>
      <c r="E7896">
        <f>VLOOKUP(C7896,customers!$A$2:$D$1501, 4,FALSE)</f>
        <v>3</v>
      </c>
      <c r="F7896" t="str">
        <f>VLOOKUP(E7896,nation!$A$2:$B$26, 2,FALSE)</f>
        <v>CANADA</v>
      </c>
      <c r="G7896">
        <f>VLOOKUP(orders!F7896,nation!$B$2:$C$26,2,FALSE)</f>
        <v>1</v>
      </c>
      <c r="H7896" t="str">
        <f>HLOOKUP(orders!G7896,region_horz!$B$1:$F$2,2,FALSE)</f>
        <v>AMERICA</v>
      </c>
      <c r="I7896" t="s">
        <v>9</v>
      </c>
      <c r="J7896">
        <v>133805.09</v>
      </c>
      <c r="K7896" s="1">
        <v>35740</v>
      </c>
      <c r="L7896" t="s">
        <v>31</v>
      </c>
      <c r="M7896" t="s">
        <v>1979</v>
      </c>
      <c r="N7896">
        <v>0</v>
      </c>
      <c r="O7896" t="s">
        <v>8883</v>
      </c>
    </row>
    <row r="7897" spans="1:15" x14ac:dyDescent="0.2">
      <c r="A7897">
        <v>31584</v>
      </c>
      <c r="B7897" t="str">
        <f>VLOOKUP(orders!C7897,customers!$A$2:$B$1501, 2,FALSE)</f>
        <v>Customer#000000908</v>
      </c>
      <c r="C7897">
        <v>908</v>
      </c>
      <c r="D7897" t="str">
        <f>VLOOKUP(orders!C7897,customers!$A$2:$G$1501,7,FALSE)</f>
        <v>AUTOMOBILE</v>
      </c>
      <c r="E7897">
        <f>VLOOKUP(C7897,customers!$A$2:$D$1501, 4,FALSE)</f>
        <v>12</v>
      </c>
      <c r="F7897" t="str">
        <f>VLOOKUP(E7897,nation!$A$2:$B$26, 2,FALSE)</f>
        <v>JAPAN</v>
      </c>
      <c r="G7897">
        <f>VLOOKUP(orders!F7897,nation!$B$2:$C$26,2,FALSE)</f>
        <v>2</v>
      </c>
      <c r="H7897" t="str">
        <f>HLOOKUP(orders!G7897,region_horz!$B$1:$F$2,2,FALSE)</f>
        <v>ASIA</v>
      </c>
      <c r="I7897" t="s">
        <v>9</v>
      </c>
      <c r="J7897">
        <v>125014.5</v>
      </c>
      <c r="K7897" s="1">
        <v>35401</v>
      </c>
      <c r="L7897" t="s">
        <v>13</v>
      </c>
      <c r="M7897" t="s">
        <v>1644</v>
      </c>
      <c r="N7897">
        <v>0</v>
      </c>
      <c r="O7897" t="s">
        <v>8884</v>
      </c>
    </row>
    <row r="7898" spans="1:15" x14ac:dyDescent="0.2">
      <c r="A7898">
        <v>31585</v>
      </c>
      <c r="B7898" t="str">
        <f>VLOOKUP(orders!C7898,customers!$A$2:$B$1501, 2,FALSE)</f>
        <v>Customer#000000587</v>
      </c>
      <c r="C7898">
        <v>587</v>
      </c>
      <c r="D7898" t="str">
        <f>VLOOKUP(orders!C7898,customers!$A$2:$G$1501,7,FALSE)</f>
        <v>AUTOMOBILE</v>
      </c>
      <c r="E7898">
        <f>VLOOKUP(C7898,customers!$A$2:$D$1501, 4,FALSE)</f>
        <v>6</v>
      </c>
      <c r="F7898" t="str">
        <f>VLOOKUP(E7898,nation!$A$2:$B$26, 2,FALSE)</f>
        <v>FRANCE</v>
      </c>
      <c r="G7898">
        <f>VLOOKUP(orders!F7898,nation!$B$2:$C$26,2,FALSE)</f>
        <v>3</v>
      </c>
      <c r="H7898" t="str">
        <f>HLOOKUP(orders!G7898,region_horz!$B$1:$F$2,2,FALSE)</f>
        <v>EUROPE</v>
      </c>
      <c r="I7898" t="s">
        <v>9</v>
      </c>
      <c r="J7898">
        <v>111645.26</v>
      </c>
      <c r="K7898" s="1">
        <v>35220</v>
      </c>
      <c r="L7898" t="s">
        <v>10</v>
      </c>
      <c r="M7898" t="s">
        <v>954</v>
      </c>
      <c r="N7898">
        <v>0</v>
      </c>
      <c r="O7898" t="s">
        <v>8885</v>
      </c>
    </row>
    <row r="7899" spans="1:15" x14ac:dyDescent="0.2">
      <c r="A7899">
        <v>31586</v>
      </c>
      <c r="B7899" t="str">
        <f>VLOOKUP(orders!C7899,customers!$A$2:$B$1501, 2,FALSE)</f>
        <v>Customer#000000746</v>
      </c>
      <c r="C7899">
        <v>746</v>
      </c>
      <c r="D7899" t="str">
        <f>VLOOKUP(orders!C7899,customers!$A$2:$G$1501,7,FALSE)</f>
        <v>MACHINERY</v>
      </c>
      <c r="E7899">
        <f>VLOOKUP(C7899,customers!$A$2:$D$1501, 4,FALSE)</f>
        <v>20</v>
      </c>
      <c r="F7899" t="str">
        <f>VLOOKUP(E7899,nation!$A$2:$B$26, 2,FALSE)</f>
        <v>SAUDI ARABIA</v>
      </c>
      <c r="G7899">
        <f>VLOOKUP(orders!F7899,nation!$B$2:$C$26,2,FALSE)</f>
        <v>4</v>
      </c>
      <c r="H7899" t="str">
        <f>HLOOKUP(orders!G7899,region_horz!$B$1:$F$2,2,FALSE)</f>
        <v>MIDDLE EAST</v>
      </c>
      <c r="I7899" t="s">
        <v>16</v>
      </c>
      <c r="J7899">
        <v>287701.08</v>
      </c>
      <c r="K7899" s="1">
        <v>33685</v>
      </c>
      <c r="L7899" t="s">
        <v>10</v>
      </c>
      <c r="M7899" t="s">
        <v>825</v>
      </c>
      <c r="N7899">
        <v>0</v>
      </c>
      <c r="O7899" t="s">
        <v>8886</v>
      </c>
    </row>
    <row r="7900" spans="1:15" x14ac:dyDescent="0.2">
      <c r="A7900">
        <v>31587</v>
      </c>
      <c r="B7900" t="str">
        <f>VLOOKUP(orders!C7900,customers!$A$2:$B$1501, 2,FALSE)</f>
        <v>Customer#000000803</v>
      </c>
      <c r="C7900">
        <v>803</v>
      </c>
      <c r="D7900" t="str">
        <f>VLOOKUP(orders!C7900,customers!$A$2:$G$1501,7,FALSE)</f>
        <v>BUILDING</v>
      </c>
      <c r="E7900">
        <f>VLOOKUP(C7900,customers!$A$2:$D$1501, 4,FALSE)</f>
        <v>18</v>
      </c>
      <c r="F7900" t="str">
        <f>VLOOKUP(E7900,nation!$A$2:$B$26, 2,FALSE)</f>
        <v>CHINA</v>
      </c>
      <c r="G7900">
        <f>VLOOKUP(orders!F7900,nation!$B$2:$C$26,2,FALSE)</f>
        <v>2</v>
      </c>
      <c r="H7900" t="str">
        <f>HLOOKUP(orders!G7900,region_horz!$B$1:$F$2,2,FALSE)</f>
        <v>ASIA</v>
      </c>
      <c r="I7900" t="s">
        <v>9</v>
      </c>
      <c r="J7900">
        <v>92990.34</v>
      </c>
      <c r="K7900" s="1">
        <v>35834</v>
      </c>
      <c r="L7900" t="s">
        <v>26</v>
      </c>
      <c r="M7900" t="s">
        <v>217</v>
      </c>
      <c r="N7900">
        <v>0</v>
      </c>
      <c r="O7900" t="s">
        <v>8887</v>
      </c>
    </row>
    <row r="7901" spans="1:15" x14ac:dyDescent="0.2">
      <c r="A7901">
        <v>31588</v>
      </c>
      <c r="B7901" t="str">
        <f>VLOOKUP(orders!C7901,customers!$A$2:$B$1501, 2,FALSE)</f>
        <v>Customer#000001348</v>
      </c>
      <c r="C7901">
        <v>1348</v>
      </c>
      <c r="D7901" t="str">
        <f>VLOOKUP(orders!C7901,customers!$A$2:$G$1501,7,FALSE)</f>
        <v>MACHINERY</v>
      </c>
      <c r="E7901">
        <f>VLOOKUP(C7901,customers!$A$2:$D$1501, 4,FALSE)</f>
        <v>23</v>
      </c>
      <c r="F7901" t="str">
        <f>VLOOKUP(E7901,nation!$A$2:$B$26, 2,FALSE)</f>
        <v>UNITED KINGDOM</v>
      </c>
      <c r="G7901">
        <f>VLOOKUP(orders!F7901,nation!$B$2:$C$26,2,FALSE)</f>
        <v>3</v>
      </c>
      <c r="H7901" t="str">
        <f>HLOOKUP(orders!G7901,region_horz!$B$1:$F$2,2,FALSE)</f>
        <v>EUROPE</v>
      </c>
      <c r="I7901" t="s">
        <v>16</v>
      </c>
      <c r="J7901">
        <v>27733.45</v>
      </c>
      <c r="K7901" s="1">
        <v>34258</v>
      </c>
      <c r="L7901" t="s">
        <v>26</v>
      </c>
      <c r="M7901" t="s">
        <v>2135</v>
      </c>
      <c r="N7901">
        <v>0</v>
      </c>
      <c r="O7901" t="s">
        <v>8888</v>
      </c>
    </row>
    <row r="7902" spans="1:15" x14ac:dyDescent="0.2">
      <c r="A7902">
        <v>31589</v>
      </c>
      <c r="B7902" t="str">
        <f>VLOOKUP(orders!C7902,customers!$A$2:$B$1501, 2,FALSE)</f>
        <v>Customer#000001387</v>
      </c>
      <c r="C7902">
        <v>1387</v>
      </c>
      <c r="D7902" t="str">
        <f>VLOOKUP(orders!C7902,customers!$A$2:$G$1501,7,FALSE)</f>
        <v>BUILDING</v>
      </c>
      <c r="E7902">
        <f>VLOOKUP(C7902,customers!$A$2:$D$1501, 4,FALSE)</f>
        <v>19</v>
      </c>
      <c r="F7902" t="str">
        <f>VLOOKUP(E7902,nation!$A$2:$B$26, 2,FALSE)</f>
        <v>ROMANIA</v>
      </c>
      <c r="G7902">
        <f>VLOOKUP(orders!F7902,nation!$B$2:$C$26,2,FALSE)</f>
        <v>3</v>
      </c>
      <c r="H7902" t="str">
        <f>HLOOKUP(orders!G7902,region_horz!$B$1:$F$2,2,FALSE)</f>
        <v>EUROPE</v>
      </c>
      <c r="I7902" t="s">
        <v>9</v>
      </c>
      <c r="J7902">
        <v>61605.61</v>
      </c>
      <c r="K7902" s="1">
        <v>35321</v>
      </c>
      <c r="L7902" t="s">
        <v>13</v>
      </c>
      <c r="M7902" t="s">
        <v>32</v>
      </c>
      <c r="N7902">
        <v>0</v>
      </c>
      <c r="O7902" t="s">
        <v>8889</v>
      </c>
    </row>
    <row r="7903" spans="1:15" x14ac:dyDescent="0.2">
      <c r="A7903">
        <v>31590</v>
      </c>
      <c r="B7903" t="str">
        <f>VLOOKUP(orders!C7903,customers!$A$2:$B$1501, 2,FALSE)</f>
        <v>Customer#000000190</v>
      </c>
      <c r="C7903">
        <v>190</v>
      </c>
      <c r="D7903" t="str">
        <f>VLOOKUP(orders!C7903,customers!$A$2:$G$1501,7,FALSE)</f>
        <v>AUTOMOBILE</v>
      </c>
      <c r="E7903">
        <f>VLOOKUP(C7903,customers!$A$2:$D$1501, 4,FALSE)</f>
        <v>11</v>
      </c>
      <c r="F7903" t="str">
        <f>VLOOKUP(E7903,nation!$A$2:$B$26, 2,FALSE)</f>
        <v>IRAQ</v>
      </c>
      <c r="G7903">
        <f>VLOOKUP(orders!F7903,nation!$B$2:$C$26,2,FALSE)</f>
        <v>4</v>
      </c>
      <c r="H7903" t="str">
        <f>HLOOKUP(orders!G7903,region_horz!$B$1:$F$2,2,FALSE)</f>
        <v>MIDDLE EAST</v>
      </c>
      <c r="I7903" t="s">
        <v>16</v>
      </c>
      <c r="J7903">
        <v>116851.98</v>
      </c>
      <c r="K7903" s="1">
        <v>34126</v>
      </c>
      <c r="L7903" t="s">
        <v>13</v>
      </c>
      <c r="M7903" t="s">
        <v>225</v>
      </c>
      <c r="N7903">
        <v>0</v>
      </c>
      <c r="O7903" t="s">
        <v>8890</v>
      </c>
    </row>
    <row r="7904" spans="1:15" x14ac:dyDescent="0.2">
      <c r="A7904">
        <v>31591</v>
      </c>
      <c r="B7904" t="str">
        <f>VLOOKUP(orders!C7904,customers!$A$2:$B$1501, 2,FALSE)</f>
        <v>Customer#000000686</v>
      </c>
      <c r="C7904">
        <v>686</v>
      </c>
      <c r="D7904" t="str">
        <f>VLOOKUP(orders!C7904,customers!$A$2:$G$1501,7,FALSE)</f>
        <v>HOUSEHOLD</v>
      </c>
      <c r="E7904">
        <f>VLOOKUP(C7904,customers!$A$2:$D$1501, 4,FALSE)</f>
        <v>6</v>
      </c>
      <c r="F7904" t="str">
        <f>VLOOKUP(E7904,nation!$A$2:$B$26, 2,FALSE)</f>
        <v>FRANCE</v>
      </c>
      <c r="G7904">
        <f>VLOOKUP(orders!F7904,nation!$B$2:$C$26,2,FALSE)</f>
        <v>3</v>
      </c>
      <c r="H7904" t="str">
        <f>HLOOKUP(orders!G7904,region_horz!$B$1:$F$2,2,FALSE)</f>
        <v>EUROPE</v>
      </c>
      <c r="I7904" t="s">
        <v>9</v>
      </c>
      <c r="J7904">
        <v>228221.1</v>
      </c>
      <c r="K7904" s="1">
        <v>35774</v>
      </c>
      <c r="L7904" t="s">
        <v>26</v>
      </c>
      <c r="M7904" t="s">
        <v>2079</v>
      </c>
      <c r="N7904">
        <v>0</v>
      </c>
      <c r="O7904" t="s">
        <v>8891</v>
      </c>
    </row>
    <row r="7905" spans="1:15" x14ac:dyDescent="0.2">
      <c r="A7905">
        <v>31616</v>
      </c>
      <c r="B7905" t="str">
        <f>VLOOKUP(orders!C7905,customers!$A$2:$B$1501, 2,FALSE)</f>
        <v>Customer#000000986</v>
      </c>
      <c r="C7905">
        <v>986</v>
      </c>
      <c r="D7905" t="str">
        <f>VLOOKUP(orders!C7905,customers!$A$2:$G$1501,7,FALSE)</f>
        <v>BUILDING</v>
      </c>
      <c r="E7905">
        <f>VLOOKUP(C7905,customers!$A$2:$D$1501, 4,FALSE)</f>
        <v>1</v>
      </c>
      <c r="F7905" t="str">
        <f>VLOOKUP(E7905,nation!$A$2:$B$26, 2,FALSE)</f>
        <v>ARGENTINA</v>
      </c>
      <c r="G7905">
        <f>VLOOKUP(orders!F7905,nation!$B$2:$C$26,2,FALSE)</f>
        <v>1</v>
      </c>
      <c r="H7905" t="str">
        <f>HLOOKUP(orders!G7905,region_horz!$B$1:$F$2,2,FALSE)</f>
        <v>AMERICA</v>
      </c>
      <c r="I7905" t="s">
        <v>16</v>
      </c>
      <c r="J7905">
        <v>236079.61</v>
      </c>
      <c r="K7905" s="1">
        <v>34210</v>
      </c>
      <c r="L7905" t="s">
        <v>13</v>
      </c>
      <c r="M7905" t="s">
        <v>5115</v>
      </c>
      <c r="N7905">
        <v>0</v>
      </c>
      <c r="O7905" t="s">
        <v>8892</v>
      </c>
    </row>
    <row r="7906" spans="1:15" x14ac:dyDescent="0.2">
      <c r="A7906">
        <v>31617</v>
      </c>
      <c r="B7906" t="str">
        <f>VLOOKUP(orders!C7906,customers!$A$2:$B$1501, 2,FALSE)</f>
        <v>Customer#000000437</v>
      </c>
      <c r="C7906">
        <v>437</v>
      </c>
      <c r="D7906" t="str">
        <f>VLOOKUP(orders!C7906,customers!$A$2:$G$1501,7,FALSE)</f>
        <v>AUTOMOBILE</v>
      </c>
      <c r="E7906">
        <f>VLOOKUP(C7906,customers!$A$2:$D$1501, 4,FALSE)</f>
        <v>4</v>
      </c>
      <c r="F7906" t="str">
        <f>VLOOKUP(E7906,nation!$A$2:$B$26, 2,FALSE)</f>
        <v>EGYPT</v>
      </c>
      <c r="G7906">
        <f>VLOOKUP(orders!F7906,nation!$B$2:$C$26,2,FALSE)</f>
        <v>4</v>
      </c>
      <c r="H7906" t="str">
        <f>HLOOKUP(orders!G7906,region_horz!$B$1:$F$2,2,FALSE)</f>
        <v>MIDDLE EAST</v>
      </c>
      <c r="I7906" t="s">
        <v>16</v>
      </c>
      <c r="J7906">
        <v>40468.699999999997</v>
      </c>
      <c r="K7906" s="1">
        <v>34846</v>
      </c>
      <c r="L7906" t="s">
        <v>31</v>
      </c>
      <c r="M7906" t="s">
        <v>152</v>
      </c>
      <c r="N7906">
        <v>0</v>
      </c>
      <c r="O7906" t="s">
        <v>8893</v>
      </c>
    </row>
    <row r="7907" spans="1:15" x14ac:dyDescent="0.2">
      <c r="A7907">
        <v>31618</v>
      </c>
      <c r="B7907" t="str">
        <f>VLOOKUP(orders!C7907,customers!$A$2:$B$1501, 2,FALSE)</f>
        <v>Customer#000000487</v>
      </c>
      <c r="C7907">
        <v>487</v>
      </c>
      <c r="D7907" t="str">
        <f>VLOOKUP(orders!C7907,customers!$A$2:$G$1501,7,FALSE)</f>
        <v>AUTOMOBILE</v>
      </c>
      <c r="E7907">
        <f>VLOOKUP(C7907,customers!$A$2:$D$1501, 4,FALSE)</f>
        <v>2</v>
      </c>
      <c r="F7907" t="str">
        <f>VLOOKUP(E7907,nation!$A$2:$B$26, 2,FALSE)</f>
        <v>BRAZIL</v>
      </c>
      <c r="G7907">
        <f>VLOOKUP(orders!F7907,nation!$B$2:$C$26,2,FALSE)</f>
        <v>1</v>
      </c>
      <c r="H7907" t="str">
        <f>HLOOKUP(orders!G7907,region_horz!$B$1:$F$2,2,FALSE)</f>
        <v>AMERICA</v>
      </c>
      <c r="I7907" t="s">
        <v>9</v>
      </c>
      <c r="J7907">
        <v>227076.39</v>
      </c>
      <c r="K7907" s="1">
        <v>34892</v>
      </c>
      <c r="L7907" t="s">
        <v>13</v>
      </c>
      <c r="M7907" t="s">
        <v>1646</v>
      </c>
      <c r="N7907">
        <v>0</v>
      </c>
      <c r="O7907" t="s">
        <v>8894</v>
      </c>
    </row>
    <row r="7908" spans="1:15" x14ac:dyDescent="0.2">
      <c r="A7908">
        <v>31619</v>
      </c>
      <c r="B7908" t="str">
        <f>VLOOKUP(orders!C7908,customers!$A$2:$B$1501, 2,FALSE)</f>
        <v>Customer#000000487</v>
      </c>
      <c r="C7908">
        <v>487</v>
      </c>
      <c r="D7908" t="str">
        <f>VLOOKUP(orders!C7908,customers!$A$2:$G$1501,7,FALSE)</f>
        <v>AUTOMOBILE</v>
      </c>
      <c r="E7908">
        <f>VLOOKUP(C7908,customers!$A$2:$D$1501, 4,FALSE)</f>
        <v>2</v>
      </c>
      <c r="F7908" t="str">
        <f>VLOOKUP(E7908,nation!$A$2:$B$26, 2,FALSE)</f>
        <v>BRAZIL</v>
      </c>
      <c r="G7908">
        <f>VLOOKUP(orders!F7908,nation!$B$2:$C$26,2,FALSE)</f>
        <v>1</v>
      </c>
      <c r="H7908" t="str">
        <f>HLOOKUP(orders!G7908,region_horz!$B$1:$F$2,2,FALSE)</f>
        <v>AMERICA</v>
      </c>
      <c r="I7908" t="s">
        <v>16</v>
      </c>
      <c r="J7908">
        <v>94208.19</v>
      </c>
      <c r="K7908" s="1">
        <v>34595</v>
      </c>
      <c r="L7908" t="s">
        <v>10</v>
      </c>
      <c r="M7908" t="s">
        <v>132</v>
      </c>
      <c r="N7908">
        <v>0</v>
      </c>
      <c r="O7908" t="s">
        <v>8895</v>
      </c>
    </row>
    <row r="7909" spans="1:15" x14ac:dyDescent="0.2">
      <c r="A7909">
        <v>31620</v>
      </c>
      <c r="B7909" t="str">
        <f>VLOOKUP(orders!C7909,customers!$A$2:$B$1501, 2,FALSE)</f>
        <v>Customer#000000253</v>
      </c>
      <c r="C7909">
        <v>253</v>
      </c>
      <c r="D7909" t="str">
        <f>VLOOKUP(orders!C7909,customers!$A$2:$G$1501,7,FALSE)</f>
        <v>AUTOMOBILE</v>
      </c>
      <c r="E7909">
        <f>VLOOKUP(C7909,customers!$A$2:$D$1501, 4,FALSE)</f>
        <v>15</v>
      </c>
      <c r="F7909" t="str">
        <f>VLOOKUP(E7909,nation!$A$2:$B$26, 2,FALSE)</f>
        <v>MOROCCO</v>
      </c>
      <c r="G7909">
        <f>VLOOKUP(orders!F7909,nation!$B$2:$C$26,2,FALSE)</f>
        <v>0</v>
      </c>
      <c r="H7909" t="str">
        <f>HLOOKUP(orders!G7909,region_horz!$B$1:$F$2,2,FALSE)</f>
        <v>AFRICA</v>
      </c>
      <c r="I7909" t="s">
        <v>9</v>
      </c>
      <c r="J7909">
        <v>69141.34</v>
      </c>
      <c r="K7909" s="1">
        <v>34923</v>
      </c>
      <c r="L7909" t="s">
        <v>13</v>
      </c>
      <c r="M7909" t="s">
        <v>2600</v>
      </c>
      <c r="N7909">
        <v>0</v>
      </c>
      <c r="O7909" t="s">
        <v>8896</v>
      </c>
    </row>
    <row r="7910" spans="1:15" x14ac:dyDescent="0.2">
      <c r="A7910">
        <v>31621</v>
      </c>
      <c r="B7910" t="str">
        <f>VLOOKUP(orders!C7910,customers!$A$2:$B$1501, 2,FALSE)</f>
        <v>Customer#000000550</v>
      </c>
      <c r="C7910">
        <v>550</v>
      </c>
      <c r="D7910" t="str">
        <f>VLOOKUP(orders!C7910,customers!$A$2:$G$1501,7,FALSE)</f>
        <v>FURNITURE</v>
      </c>
      <c r="E7910">
        <f>VLOOKUP(C7910,customers!$A$2:$D$1501, 4,FALSE)</f>
        <v>17</v>
      </c>
      <c r="F7910" t="str">
        <f>VLOOKUP(E7910,nation!$A$2:$B$26, 2,FALSE)</f>
        <v>PERU</v>
      </c>
      <c r="G7910">
        <f>VLOOKUP(orders!F7910,nation!$B$2:$C$26,2,FALSE)</f>
        <v>1</v>
      </c>
      <c r="H7910" t="str">
        <f>HLOOKUP(orders!G7910,region_horz!$B$1:$F$2,2,FALSE)</f>
        <v>AMERICA</v>
      </c>
      <c r="I7910" t="s">
        <v>9</v>
      </c>
      <c r="J7910">
        <v>58471.47</v>
      </c>
      <c r="K7910" s="1">
        <v>35640</v>
      </c>
      <c r="L7910" t="s">
        <v>31</v>
      </c>
      <c r="M7910" t="s">
        <v>254</v>
      </c>
      <c r="N7910">
        <v>0</v>
      </c>
      <c r="O7910" t="s">
        <v>8897</v>
      </c>
    </row>
    <row r="7911" spans="1:15" x14ac:dyDescent="0.2">
      <c r="A7911">
        <v>31622</v>
      </c>
      <c r="B7911" t="str">
        <f>VLOOKUP(orders!C7911,customers!$A$2:$B$1501, 2,FALSE)</f>
        <v>Customer#000000757</v>
      </c>
      <c r="C7911">
        <v>757</v>
      </c>
      <c r="D7911" t="str">
        <f>VLOOKUP(orders!C7911,customers!$A$2:$G$1501,7,FALSE)</f>
        <v>AUTOMOBILE</v>
      </c>
      <c r="E7911">
        <f>VLOOKUP(C7911,customers!$A$2:$D$1501, 4,FALSE)</f>
        <v>3</v>
      </c>
      <c r="F7911" t="str">
        <f>VLOOKUP(E7911,nation!$A$2:$B$26, 2,FALSE)</f>
        <v>CANADA</v>
      </c>
      <c r="G7911">
        <f>VLOOKUP(orders!F7911,nation!$B$2:$C$26,2,FALSE)</f>
        <v>1</v>
      </c>
      <c r="H7911" t="str">
        <f>HLOOKUP(orders!G7911,region_horz!$B$1:$F$2,2,FALSE)</f>
        <v>AMERICA</v>
      </c>
      <c r="I7911" t="s">
        <v>16</v>
      </c>
      <c r="J7911">
        <v>78566.62</v>
      </c>
      <c r="K7911" s="1">
        <v>33660</v>
      </c>
      <c r="L7911" t="s">
        <v>23</v>
      </c>
      <c r="M7911" t="s">
        <v>1334</v>
      </c>
      <c r="N7911">
        <v>0</v>
      </c>
      <c r="O7911" t="s">
        <v>8898</v>
      </c>
    </row>
    <row r="7912" spans="1:15" x14ac:dyDescent="0.2">
      <c r="A7912">
        <v>31623</v>
      </c>
      <c r="B7912" t="str">
        <f>VLOOKUP(orders!C7912,customers!$A$2:$B$1501, 2,FALSE)</f>
        <v>Customer#000000281</v>
      </c>
      <c r="C7912">
        <v>281</v>
      </c>
      <c r="D7912" t="str">
        <f>VLOOKUP(orders!C7912,customers!$A$2:$G$1501,7,FALSE)</f>
        <v>BUILDING</v>
      </c>
      <c r="E7912">
        <f>VLOOKUP(C7912,customers!$A$2:$D$1501, 4,FALSE)</f>
        <v>6</v>
      </c>
      <c r="F7912" t="str">
        <f>VLOOKUP(E7912,nation!$A$2:$B$26, 2,FALSE)</f>
        <v>FRANCE</v>
      </c>
      <c r="G7912">
        <f>VLOOKUP(orders!F7912,nation!$B$2:$C$26,2,FALSE)</f>
        <v>3</v>
      </c>
      <c r="H7912" t="str">
        <f>HLOOKUP(orders!G7912,region_horz!$B$1:$F$2,2,FALSE)</f>
        <v>EUROPE</v>
      </c>
      <c r="I7912" t="s">
        <v>9</v>
      </c>
      <c r="J7912">
        <v>163417.62</v>
      </c>
      <c r="K7912" s="1">
        <v>35601</v>
      </c>
      <c r="L7912" t="s">
        <v>10</v>
      </c>
      <c r="M7912" t="s">
        <v>3302</v>
      </c>
      <c r="N7912">
        <v>0</v>
      </c>
      <c r="O7912" t="s">
        <v>8899</v>
      </c>
    </row>
    <row r="7913" spans="1:15" x14ac:dyDescent="0.2">
      <c r="A7913">
        <v>31648</v>
      </c>
      <c r="B7913" t="str">
        <f>VLOOKUP(orders!C7913,customers!$A$2:$B$1501, 2,FALSE)</f>
        <v>Customer#000001400</v>
      </c>
      <c r="C7913">
        <v>1400</v>
      </c>
      <c r="D7913" t="str">
        <f>VLOOKUP(orders!C7913,customers!$A$2:$G$1501,7,FALSE)</f>
        <v>BUILDING</v>
      </c>
      <c r="E7913">
        <f>VLOOKUP(C7913,customers!$A$2:$D$1501, 4,FALSE)</f>
        <v>0</v>
      </c>
      <c r="F7913" t="str">
        <f>VLOOKUP(E7913,nation!$A$2:$B$26, 2,FALSE)</f>
        <v>ALGERIA</v>
      </c>
      <c r="G7913">
        <f>VLOOKUP(orders!F7913,nation!$B$2:$C$26,2,FALSE)</f>
        <v>0</v>
      </c>
      <c r="H7913" t="str">
        <f>HLOOKUP(orders!G7913,region_horz!$B$1:$F$2,2,FALSE)</f>
        <v>AFRICA</v>
      </c>
      <c r="I7913" t="s">
        <v>9</v>
      </c>
      <c r="J7913">
        <v>319491.64</v>
      </c>
      <c r="K7913" s="1">
        <v>34932</v>
      </c>
      <c r="L7913" t="s">
        <v>26</v>
      </c>
      <c r="M7913" t="s">
        <v>176</v>
      </c>
      <c r="N7913">
        <v>0</v>
      </c>
      <c r="O7913" t="s">
        <v>8900</v>
      </c>
    </row>
    <row r="7914" spans="1:15" x14ac:dyDescent="0.2">
      <c r="A7914">
        <v>31649</v>
      </c>
      <c r="B7914" t="str">
        <f>VLOOKUP(orders!C7914,customers!$A$2:$B$1501, 2,FALSE)</f>
        <v>Customer#000000331</v>
      </c>
      <c r="C7914">
        <v>331</v>
      </c>
      <c r="D7914" t="str">
        <f>VLOOKUP(orders!C7914,customers!$A$2:$G$1501,7,FALSE)</f>
        <v>AUTOMOBILE</v>
      </c>
      <c r="E7914">
        <f>VLOOKUP(C7914,customers!$A$2:$D$1501, 4,FALSE)</f>
        <v>5</v>
      </c>
      <c r="F7914" t="str">
        <f>VLOOKUP(E7914,nation!$A$2:$B$26, 2,FALSE)</f>
        <v>ETHIOPIA</v>
      </c>
      <c r="G7914">
        <f>VLOOKUP(orders!F7914,nation!$B$2:$C$26,2,FALSE)</f>
        <v>0</v>
      </c>
      <c r="H7914" t="str">
        <f>HLOOKUP(orders!G7914,region_horz!$B$1:$F$2,2,FALSE)</f>
        <v>AFRICA</v>
      </c>
      <c r="I7914" t="s">
        <v>9</v>
      </c>
      <c r="J7914">
        <v>157979.84</v>
      </c>
      <c r="K7914" s="1">
        <v>35855</v>
      </c>
      <c r="L7914" t="s">
        <v>26</v>
      </c>
      <c r="M7914" t="s">
        <v>1053</v>
      </c>
      <c r="N7914">
        <v>0</v>
      </c>
      <c r="O7914" t="s">
        <v>8901</v>
      </c>
    </row>
    <row r="7915" spans="1:15" x14ac:dyDescent="0.2">
      <c r="A7915">
        <v>31650</v>
      </c>
      <c r="B7915" t="str">
        <f>VLOOKUP(orders!C7915,customers!$A$2:$B$1501, 2,FALSE)</f>
        <v>Customer#000001246</v>
      </c>
      <c r="C7915">
        <v>1246</v>
      </c>
      <c r="D7915" t="str">
        <f>VLOOKUP(orders!C7915,customers!$A$2:$G$1501,7,FALSE)</f>
        <v>BUILDING</v>
      </c>
      <c r="E7915">
        <f>VLOOKUP(C7915,customers!$A$2:$D$1501, 4,FALSE)</f>
        <v>4</v>
      </c>
      <c r="F7915" t="str">
        <f>VLOOKUP(E7915,nation!$A$2:$B$26, 2,FALSE)</f>
        <v>EGYPT</v>
      </c>
      <c r="G7915">
        <f>VLOOKUP(orders!F7915,nation!$B$2:$C$26,2,FALSE)</f>
        <v>4</v>
      </c>
      <c r="H7915" t="str">
        <f>HLOOKUP(orders!G7915,region_horz!$B$1:$F$2,2,FALSE)</f>
        <v>MIDDLE EAST</v>
      </c>
      <c r="I7915" t="s">
        <v>16</v>
      </c>
      <c r="J7915">
        <v>164756.65</v>
      </c>
      <c r="K7915" s="1">
        <v>34193</v>
      </c>
      <c r="L7915" t="s">
        <v>23</v>
      </c>
      <c r="M7915" t="s">
        <v>682</v>
      </c>
      <c r="N7915">
        <v>0</v>
      </c>
      <c r="O7915" t="s">
        <v>8902</v>
      </c>
    </row>
    <row r="7916" spans="1:15" x14ac:dyDescent="0.2">
      <c r="A7916">
        <v>31651</v>
      </c>
      <c r="B7916" t="str">
        <f>VLOOKUP(orders!C7916,customers!$A$2:$B$1501, 2,FALSE)</f>
        <v>Customer#000000575</v>
      </c>
      <c r="C7916">
        <v>575</v>
      </c>
      <c r="D7916" t="str">
        <f>VLOOKUP(orders!C7916,customers!$A$2:$G$1501,7,FALSE)</f>
        <v>BUILDING</v>
      </c>
      <c r="E7916">
        <f>VLOOKUP(C7916,customers!$A$2:$D$1501, 4,FALSE)</f>
        <v>1</v>
      </c>
      <c r="F7916" t="str">
        <f>VLOOKUP(E7916,nation!$A$2:$B$26, 2,FALSE)</f>
        <v>ARGENTINA</v>
      </c>
      <c r="G7916">
        <f>VLOOKUP(orders!F7916,nation!$B$2:$C$26,2,FALSE)</f>
        <v>1</v>
      </c>
      <c r="H7916" t="str">
        <f>HLOOKUP(orders!G7916,region_horz!$B$1:$F$2,2,FALSE)</f>
        <v>AMERICA</v>
      </c>
      <c r="I7916" t="s">
        <v>9</v>
      </c>
      <c r="J7916">
        <v>155174.04</v>
      </c>
      <c r="K7916" s="1">
        <v>35676</v>
      </c>
      <c r="L7916" t="s">
        <v>31</v>
      </c>
      <c r="M7916" t="s">
        <v>1488</v>
      </c>
      <c r="N7916">
        <v>0</v>
      </c>
      <c r="O7916" t="s">
        <v>8903</v>
      </c>
    </row>
    <row r="7917" spans="1:15" x14ac:dyDescent="0.2">
      <c r="A7917">
        <v>31652</v>
      </c>
      <c r="B7917" t="str">
        <f>VLOOKUP(orders!C7917,customers!$A$2:$B$1501, 2,FALSE)</f>
        <v>Customer#000001255</v>
      </c>
      <c r="C7917">
        <v>1255</v>
      </c>
      <c r="D7917" t="str">
        <f>VLOOKUP(orders!C7917,customers!$A$2:$G$1501,7,FALSE)</f>
        <v>FURNITURE</v>
      </c>
      <c r="E7917">
        <f>VLOOKUP(C7917,customers!$A$2:$D$1501, 4,FALSE)</f>
        <v>14</v>
      </c>
      <c r="F7917" t="str">
        <f>VLOOKUP(E7917,nation!$A$2:$B$26, 2,FALSE)</f>
        <v>KENYA</v>
      </c>
      <c r="G7917">
        <f>VLOOKUP(orders!F7917,nation!$B$2:$C$26,2,FALSE)</f>
        <v>0</v>
      </c>
      <c r="H7917" t="str">
        <f>HLOOKUP(orders!G7917,region_horz!$B$1:$F$2,2,FALSE)</f>
        <v>AFRICA</v>
      </c>
      <c r="I7917" t="s">
        <v>16</v>
      </c>
      <c r="J7917">
        <v>159234.70000000001</v>
      </c>
      <c r="K7917" s="1">
        <v>34610</v>
      </c>
      <c r="L7917" t="s">
        <v>10</v>
      </c>
      <c r="M7917" t="s">
        <v>1057</v>
      </c>
      <c r="N7917">
        <v>0</v>
      </c>
      <c r="O7917" t="s">
        <v>8904</v>
      </c>
    </row>
    <row r="7918" spans="1:15" x14ac:dyDescent="0.2">
      <c r="A7918">
        <v>31653</v>
      </c>
      <c r="B7918" t="str">
        <f>VLOOKUP(orders!C7918,customers!$A$2:$B$1501, 2,FALSE)</f>
        <v>Customer#000000001</v>
      </c>
      <c r="C7918">
        <v>1</v>
      </c>
      <c r="D7918" t="str">
        <f>VLOOKUP(orders!C7918,customers!$A$2:$G$1501,7,FALSE)</f>
        <v>BUILDING</v>
      </c>
      <c r="E7918">
        <f>VLOOKUP(C7918,customers!$A$2:$D$1501, 4,FALSE)</f>
        <v>15</v>
      </c>
      <c r="F7918" t="str">
        <f>VLOOKUP(E7918,nation!$A$2:$B$26, 2,FALSE)</f>
        <v>MOROCCO</v>
      </c>
      <c r="G7918">
        <f>VLOOKUP(orders!F7918,nation!$B$2:$C$26,2,FALSE)</f>
        <v>0</v>
      </c>
      <c r="H7918" t="str">
        <f>HLOOKUP(orders!G7918,region_horz!$B$1:$F$2,2,FALSE)</f>
        <v>AFRICA</v>
      </c>
      <c r="I7918" t="s">
        <v>16</v>
      </c>
      <c r="J7918">
        <v>152411.41</v>
      </c>
      <c r="K7918" s="1">
        <v>34125</v>
      </c>
      <c r="L7918" t="s">
        <v>26</v>
      </c>
      <c r="M7918" t="s">
        <v>2946</v>
      </c>
      <c r="N7918">
        <v>0</v>
      </c>
      <c r="O7918" t="s">
        <v>8905</v>
      </c>
    </row>
    <row r="7919" spans="1:15" x14ac:dyDescent="0.2">
      <c r="A7919">
        <v>31654</v>
      </c>
      <c r="B7919" t="str">
        <f>VLOOKUP(orders!C7919,customers!$A$2:$B$1501, 2,FALSE)</f>
        <v>Customer#000001090</v>
      </c>
      <c r="C7919">
        <v>1090</v>
      </c>
      <c r="D7919" t="str">
        <f>VLOOKUP(orders!C7919,customers!$A$2:$G$1501,7,FALSE)</f>
        <v>AUTOMOBILE</v>
      </c>
      <c r="E7919">
        <f>VLOOKUP(C7919,customers!$A$2:$D$1501, 4,FALSE)</f>
        <v>15</v>
      </c>
      <c r="F7919" t="str">
        <f>VLOOKUP(E7919,nation!$A$2:$B$26, 2,FALSE)</f>
        <v>MOROCCO</v>
      </c>
      <c r="G7919">
        <f>VLOOKUP(orders!F7919,nation!$B$2:$C$26,2,FALSE)</f>
        <v>0</v>
      </c>
      <c r="H7919" t="str">
        <f>HLOOKUP(orders!G7919,region_horz!$B$1:$F$2,2,FALSE)</f>
        <v>AFRICA</v>
      </c>
      <c r="I7919" t="s">
        <v>9</v>
      </c>
      <c r="J7919">
        <v>140290.1</v>
      </c>
      <c r="K7919" s="1">
        <v>35323</v>
      </c>
      <c r="L7919" t="s">
        <v>23</v>
      </c>
      <c r="M7919" t="s">
        <v>391</v>
      </c>
      <c r="N7919">
        <v>0</v>
      </c>
      <c r="O7919" t="s">
        <v>8906</v>
      </c>
    </row>
    <row r="7920" spans="1:15" x14ac:dyDescent="0.2">
      <c r="A7920">
        <v>31655</v>
      </c>
      <c r="B7920" t="str">
        <f>VLOOKUP(orders!C7920,customers!$A$2:$B$1501, 2,FALSE)</f>
        <v>Customer#000000874</v>
      </c>
      <c r="C7920">
        <v>874</v>
      </c>
      <c r="D7920" t="str">
        <f>VLOOKUP(orders!C7920,customers!$A$2:$G$1501,7,FALSE)</f>
        <v>AUTOMOBILE</v>
      </c>
      <c r="E7920">
        <f>VLOOKUP(C7920,customers!$A$2:$D$1501, 4,FALSE)</f>
        <v>0</v>
      </c>
      <c r="F7920" t="str">
        <f>VLOOKUP(E7920,nation!$A$2:$B$26, 2,FALSE)</f>
        <v>ALGERIA</v>
      </c>
      <c r="G7920">
        <f>VLOOKUP(orders!F7920,nation!$B$2:$C$26,2,FALSE)</f>
        <v>0</v>
      </c>
      <c r="H7920" t="str">
        <f>HLOOKUP(orders!G7920,region_horz!$B$1:$F$2,2,FALSE)</f>
        <v>AFRICA</v>
      </c>
      <c r="I7920" t="s">
        <v>16</v>
      </c>
      <c r="J7920">
        <v>300848.95</v>
      </c>
      <c r="K7920" s="1">
        <v>34042</v>
      </c>
      <c r="L7920" t="s">
        <v>10</v>
      </c>
      <c r="M7920" t="s">
        <v>348</v>
      </c>
      <c r="N7920">
        <v>0</v>
      </c>
      <c r="O7920" t="s">
        <v>8907</v>
      </c>
    </row>
    <row r="7921" spans="1:15" x14ac:dyDescent="0.2">
      <c r="A7921">
        <v>31680</v>
      </c>
      <c r="B7921" t="str">
        <f>VLOOKUP(orders!C7921,customers!$A$2:$B$1501, 2,FALSE)</f>
        <v>Customer#000000190</v>
      </c>
      <c r="C7921">
        <v>190</v>
      </c>
      <c r="D7921" t="str">
        <f>VLOOKUP(orders!C7921,customers!$A$2:$G$1501,7,FALSE)</f>
        <v>AUTOMOBILE</v>
      </c>
      <c r="E7921">
        <f>VLOOKUP(C7921,customers!$A$2:$D$1501, 4,FALSE)</f>
        <v>11</v>
      </c>
      <c r="F7921" t="str">
        <f>VLOOKUP(E7921,nation!$A$2:$B$26, 2,FALSE)</f>
        <v>IRAQ</v>
      </c>
      <c r="G7921">
        <f>VLOOKUP(orders!F7921,nation!$B$2:$C$26,2,FALSE)</f>
        <v>4</v>
      </c>
      <c r="H7921" t="str">
        <f>HLOOKUP(orders!G7921,region_horz!$B$1:$F$2,2,FALSE)</f>
        <v>MIDDLE EAST</v>
      </c>
      <c r="I7921" t="s">
        <v>9</v>
      </c>
      <c r="J7921">
        <v>36928.54</v>
      </c>
      <c r="K7921" s="1">
        <v>35871</v>
      </c>
      <c r="L7921" t="s">
        <v>23</v>
      </c>
      <c r="M7921" t="s">
        <v>2642</v>
      </c>
      <c r="N7921">
        <v>0</v>
      </c>
      <c r="O7921" t="s">
        <v>8908</v>
      </c>
    </row>
    <row r="7922" spans="1:15" x14ac:dyDescent="0.2">
      <c r="A7922">
        <v>31681</v>
      </c>
      <c r="B7922" t="str">
        <f>VLOOKUP(orders!C7922,customers!$A$2:$B$1501, 2,FALSE)</f>
        <v>Customer#000001078</v>
      </c>
      <c r="C7922">
        <v>1078</v>
      </c>
      <c r="D7922" t="str">
        <f>VLOOKUP(orders!C7922,customers!$A$2:$G$1501,7,FALSE)</f>
        <v>MACHINERY</v>
      </c>
      <c r="E7922">
        <f>VLOOKUP(C7922,customers!$A$2:$D$1501, 4,FALSE)</f>
        <v>19</v>
      </c>
      <c r="F7922" t="str">
        <f>VLOOKUP(E7922,nation!$A$2:$B$26, 2,FALSE)</f>
        <v>ROMANIA</v>
      </c>
      <c r="G7922">
        <f>VLOOKUP(orders!F7922,nation!$B$2:$C$26,2,FALSE)</f>
        <v>3</v>
      </c>
      <c r="H7922" t="str">
        <f>HLOOKUP(orders!G7922,region_horz!$B$1:$F$2,2,FALSE)</f>
        <v>EUROPE</v>
      </c>
      <c r="I7922" t="s">
        <v>16</v>
      </c>
      <c r="J7922">
        <v>29247.97</v>
      </c>
      <c r="K7922" s="1">
        <v>33916</v>
      </c>
      <c r="L7922" t="s">
        <v>23</v>
      </c>
      <c r="M7922" t="s">
        <v>1408</v>
      </c>
      <c r="N7922">
        <v>0</v>
      </c>
      <c r="O7922" t="s">
        <v>8909</v>
      </c>
    </row>
    <row r="7923" spans="1:15" x14ac:dyDescent="0.2">
      <c r="A7923">
        <v>31682</v>
      </c>
      <c r="B7923" t="str">
        <f>VLOOKUP(orders!C7923,customers!$A$2:$B$1501, 2,FALSE)</f>
        <v>Customer#000000295</v>
      </c>
      <c r="C7923">
        <v>295</v>
      </c>
      <c r="D7923" t="str">
        <f>VLOOKUP(orders!C7923,customers!$A$2:$G$1501,7,FALSE)</f>
        <v>HOUSEHOLD</v>
      </c>
      <c r="E7923">
        <f>VLOOKUP(C7923,customers!$A$2:$D$1501, 4,FALSE)</f>
        <v>0</v>
      </c>
      <c r="F7923" t="str">
        <f>VLOOKUP(E7923,nation!$A$2:$B$26, 2,FALSE)</f>
        <v>ALGERIA</v>
      </c>
      <c r="G7923">
        <f>VLOOKUP(orders!F7923,nation!$B$2:$C$26,2,FALSE)</f>
        <v>0</v>
      </c>
      <c r="H7923" t="str">
        <f>HLOOKUP(orders!G7923,region_horz!$B$1:$F$2,2,FALSE)</f>
        <v>AFRICA</v>
      </c>
      <c r="I7923" t="s">
        <v>16</v>
      </c>
      <c r="J7923">
        <v>85797.45</v>
      </c>
      <c r="K7923" s="1">
        <v>34038</v>
      </c>
      <c r="L7923" t="s">
        <v>10</v>
      </c>
      <c r="M7923" t="s">
        <v>189</v>
      </c>
      <c r="N7923">
        <v>0</v>
      </c>
      <c r="O7923" t="s">
        <v>8910</v>
      </c>
    </row>
    <row r="7924" spans="1:15" x14ac:dyDescent="0.2">
      <c r="A7924">
        <v>31683</v>
      </c>
      <c r="B7924" t="str">
        <f>VLOOKUP(orders!C7924,customers!$A$2:$B$1501, 2,FALSE)</f>
        <v>Customer#000001489</v>
      </c>
      <c r="C7924">
        <v>1489</v>
      </c>
      <c r="D7924" t="str">
        <f>VLOOKUP(orders!C7924,customers!$A$2:$G$1501,7,FALSE)</f>
        <v>MACHINERY</v>
      </c>
      <c r="E7924">
        <f>VLOOKUP(C7924,customers!$A$2:$D$1501, 4,FALSE)</f>
        <v>9</v>
      </c>
      <c r="F7924" t="str">
        <f>VLOOKUP(E7924,nation!$A$2:$B$26, 2,FALSE)</f>
        <v>INDONESIA</v>
      </c>
      <c r="G7924">
        <f>VLOOKUP(orders!F7924,nation!$B$2:$C$26,2,FALSE)</f>
        <v>2</v>
      </c>
      <c r="H7924" t="str">
        <f>HLOOKUP(orders!G7924,region_horz!$B$1:$F$2,2,FALSE)</f>
        <v>ASIA</v>
      </c>
      <c r="I7924" t="s">
        <v>9</v>
      </c>
      <c r="J7924">
        <v>135506.76</v>
      </c>
      <c r="K7924" s="1">
        <v>35541</v>
      </c>
      <c r="L7924" t="s">
        <v>23</v>
      </c>
      <c r="M7924" t="s">
        <v>1099</v>
      </c>
      <c r="N7924">
        <v>0</v>
      </c>
      <c r="O7924" t="s">
        <v>8911</v>
      </c>
    </row>
    <row r="7925" spans="1:15" x14ac:dyDescent="0.2">
      <c r="A7925">
        <v>31684</v>
      </c>
      <c r="B7925" t="str">
        <f>VLOOKUP(orders!C7925,customers!$A$2:$B$1501, 2,FALSE)</f>
        <v>Customer#000001024</v>
      </c>
      <c r="C7925">
        <v>1024</v>
      </c>
      <c r="D7925" t="str">
        <f>VLOOKUP(orders!C7925,customers!$A$2:$G$1501,7,FALSE)</f>
        <v>FURNITURE</v>
      </c>
      <c r="E7925">
        <f>VLOOKUP(C7925,customers!$A$2:$D$1501, 4,FALSE)</f>
        <v>11</v>
      </c>
      <c r="F7925" t="str">
        <f>VLOOKUP(E7925,nation!$A$2:$B$26, 2,FALSE)</f>
        <v>IRAQ</v>
      </c>
      <c r="G7925">
        <f>VLOOKUP(orders!F7925,nation!$B$2:$C$26,2,FALSE)</f>
        <v>4</v>
      </c>
      <c r="H7925" t="str">
        <f>HLOOKUP(orders!G7925,region_horz!$B$1:$F$2,2,FALSE)</f>
        <v>MIDDLE EAST</v>
      </c>
      <c r="I7925" t="s">
        <v>16</v>
      </c>
      <c r="J7925">
        <v>244548.44</v>
      </c>
      <c r="K7925" s="1">
        <v>33864</v>
      </c>
      <c r="L7925" t="s">
        <v>13</v>
      </c>
      <c r="M7925" t="s">
        <v>5425</v>
      </c>
      <c r="N7925">
        <v>0</v>
      </c>
      <c r="O7925" t="s">
        <v>8912</v>
      </c>
    </row>
    <row r="7926" spans="1:15" x14ac:dyDescent="0.2">
      <c r="A7926">
        <v>31685</v>
      </c>
      <c r="B7926" t="str">
        <f>VLOOKUP(orders!C7926,customers!$A$2:$B$1501, 2,FALSE)</f>
        <v>Customer#000001409</v>
      </c>
      <c r="C7926">
        <v>1409</v>
      </c>
      <c r="D7926" t="str">
        <f>VLOOKUP(orders!C7926,customers!$A$2:$G$1501,7,FALSE)</f>
        <v>MACHINERY</v>
      </c>
      <c r="E7926">
        <f>VLOOKUP(C7926,customers!$A$2:$D$1501, 4,FALSE)</f>
        <v>11</v>
      </c>
      <c r="F7926" t="str">
        <f>VLOOKUP(E7926,nation!$A$2:$B$26, 2,FALSE)</f>
        <v>IRAQ</v>
      </c>
      <c r="G7926">
        <f>VLOOKUP(orders!F7926,nation!$B$2:$C$26,2,FALSE)</f>
        <v>4</v>
      </c>
      <c r="H7926" t="str">
        <f>HLOOKUP(orders!G7926,region_horz!$B$1:$F$2,2,FALSE)</f>
        <v>MIDDLE EAST</v>
      </c>
      <c r="I7926" t="s">
        <v>16</v>
      </c>
      <c r="J7926">
        <v>73476.179999999993</v>
      </c>
      <c r="K7926" s="1">
        <v>34508</v>
      </c>
      <c r="L7926" t="s">
        <v>10</v>
      </c>
      <c r="M7926" t="s">
        <v>2839</v>
      </c>
      <c r="N7926">
        <v>0</v>
      </c>
      <c r="O7926" t="s">
        <v>8913</v>
      </c>
    </row>
    <row r="7927" spans="1:15" x14ac:dyDescent="0.2">
      <c r="A7927">
        <v>31686</v>
      </c>
      <c r="B7927" t="str">
        <f>VLOOKUP(orders!C7927,customers!$A$2:$B$1501, 2,FALSE)</f>
        <v>Customer#000000103</v>
      </c>
      <c r="C7927">
        <v>103</v>
      </c>
      <c r="D7927" t="str">
        <f>VLOOKUP(orders!C7927,customers!$A$2:$G$1501,7,FALSE)</f>
        <v>BUILDING</v>
      </c>
      <c r="E7927">
        <f>VLOOKUP(C7927,customers!$A$2:$D$1501, 4,FALSE)</f>
        <v>9</v>
      </c>
      <c r="F7927" t="str">
        <f>VLOOKUP(E7927,nation!$A$2:$B$26, 2,FALSE)</f>
        <v>INDONESIA</v>
      </c>
      <c r="G7927">
        <f>VLOOKUP(orders!F7927,nation!$B$2:$C$26,2,FALSE)</f>
        <v>2</v>
      </c>
      <c r="H7927" t="str">
        <f>HLOOKUP(orders!G7927,region_horz!$B$1:$F$2,2,FALSE)</f>
        <v>ASIA</v>
      </c>
      <c r="I7927" t="s">
        <v>9</v>
      </c>
      <c r="J7927">
        <v>150924.04999999999</v>
      </c>
      <c r="K7927" s="1">
        <v>35231</v>
      </c>
      <c r="L7927" t="s">
        <v>23</v>
      </c>
      <c r="M7927" t="s">
        <v>441</v>
      </c>
      <c r="N7927">
        <v>0</v>
      </c>
      <c r="O7927" t="s">
        <v>8914</v>
      </c>
    </row>
    <row r="7928" spans="1:15" x14ac:dyDescent="0.2">
      <c r="A7928">
        <v>31687</v>
      </c>
      <c r="B7928" t="str">
        <f>VLOOKUP(orders!C7928,customers!$A$2:$B$1501, 2,FALSE)</f>
        <v>Customer#000000079</v>
      </c>
      <c r="C7928">
        <v>79</v>
      </c>
      <c r="D7928" t="str">
        <f>VLOOKUP(orders!C7928,customers!$A$2:$G$1501,7,FALSE)</f>
        <v>MACHINERY</v>
      </c>
      <c r="E7928">
        <f>VLOOKUP(C7928,customers!$A$2:$D$1501, 4,FALSE)</f>
        <v>15</v>
      </c>
      <c r="F7928" t="str">
        <f>VLOOKUP(E7928,nation!$A$2:$B$26, 2,FALSE)</f>
        <v>MOROCCO</v>
      </c>
      <c r="G7928">
        <f>VLOOKUP(orders!F7928,nation!$B$2:$C$26,2,FALSE)</f>
        <v>0</v>
      </c>
      <c r="H7928" t="str">
        <f>HLOOKUP(orders!G7928,region_horz!$B$1:$F$2,2,FALSE)</f>
        <v>AFRICA</v>
      </c>
      <c r="I7928" t="s">
        <v>48</v>
      </c>
      <c r="J7928">
        <v>94275.67</v>
      </c>
      <c r="K7928" s="1">
        <v>34839</v>
      </c>
      <c r="L7928" t="s">
        <v>26</v>
      </c>
      <c r="M7928" t="s">
        <v>1585</v>
      </c>
      <c r="N7928">
        <v>0</v>
      </c>
      <c r="O7928" t="s">
        <v>8915</v>
      </c>
    </row>
    <row r="7929" spans="1:15" x14ac:dyDescent="0.2">
      <c r="A7929">
        <v>31712</v>
      </c>
      <c r="B7929" t="str">
        <f>VLOOKUP(orders!C7929,customers!$A$2:$B$1501, 2,FALSE)</f>
        <v>Customer#000000857</v>
      </c>
      <c r="C7929">
        <v>857</v>
      </c>
      <c r="D7929" t="str">
        <f>VLOOKUP(orders!C7929,customers!$A$2:$G$1501,7,FALSE)</f>
        <v>AUTOMOBILE</v>
      </c>
      <c r="E7929">
        <f>VLOOKUP(C7929,customers!$A$2:$D$1501, 4,FALSE)</f>
        <v>5</v>
      </c>
      <c r="F7929" t="str">
        <f>VLOOKUP(E7929,nation!$A$2:$B$26, 2,FALSE)</f>
        <v>ETHIOPIA</v>
      </c>
      <c r="G7929">
        <f>VLOOKUP(orders!F7929,nation!$B$2:$C$26,2,FALSE)</f>
        <v>0</v>
      </c>
      <c r="H7929" t="str">
        <f>HLOOKUP(orders!G7929,region_horz!$B$1:$F$2,2,FALSE)</f>
        <v>AFRICA</v>
      </c>
      <c r="I7929" t="s">
        <v>9</v>
      </c>
      <c r="J7929">
        <v>12057.29</v>
      </c>
      <c r="K7929" s="1">
        <v>35520</v>
      </c>
      <c r="L7929" t="s">
        <v>23</v>
      </c>
      <c r="M7929" t="s">
        <v>2253</v>
      </c>
      <c r="N7929">
        <v>0</v>
      </c>
      <c r="O7929" t="s">
        <v>8916</v>
      </c>
    </row>
    <row r="7930" spans="1:15" x14ac:dyDescent="0.2">
      <c r="A7930">
        <v>31713</v>
      </c>
      <c r="B7930" t="str">
        <f>VLOOKUP(orders!C7930,customers!$A$2:$B$1501, 2,FALSE)</f>
        <v>Customer#000000434</v>
      </c>
      <c r="C7930">
        <v>434</v>
      </c>
      <c r="D7930" t="str">
        <f>VLOOKUP(orders!C7930,customers!$A$2:$G$1501,7,FALSE)</f>
        <v>MACHINERY</v>
      </c>
      <c r="E7930">
        <f>VLOOKUP(C7930,customers!$A$2:$D$1501, 4,FALSE)</f>
        <v>3</v>
      </c>
      <c r="F7930" t="str">
        <f>VLOOKUP(E7930,nation!$A$2:$B$26, 2,FALSE)</f>
        <v>CANADA</v>
      </c>
      <c r="G7930">
        <f>VLOOKUP(orders!F7930,nation!$B$2:$C$26,2,FALSE)</f>
        <v>1</v>
      </c>
      <c r="H7930" t="str">
        <f>HLOOKUP(orders!G7930,region_horz!$B$1:$F$2,2,FALSE)</f>
        <v>AMERICA</v>
      </c>
      <c r="I7930" t="s">
        <v>9</v>
      </c>
      <c r="J7930">
        <v>104713.93</v>
      </c>
      <c r="K7930" s="1">
        <v>35834</v>
      </c>
      <c r="L7930" t="s">
        <v>10</v>
      </c>
      <c r="M7930" t="s">
        <v>929</v>
      </c>
      <c r="N7930">
        <v>0</v>
      </c>
      <c r="O7930" t="s">
        <v>8917</v>
      </c>
    </row>
    <row r="7931" spans="1:15" x14ac:dyDescent="0.2">
      <c r="A7931">
        <v>31714</v>
      </c>
      <c r="B7931" t="str">
        <f>VLOOKUP(orders!C7931,customers!$A$2:$B$1501, 2,FALSE)</f>
        <v>Customer#000000769</v>
      </c>
      <c r="C7931">
        <v>769</v>
      </c>
      <c r="D7931" t="str">
        <f>VLOOKUP(orders!C7931,customers!$A$2:$G$1501,7,FALSE)</f>
        <v>HOUSEHOLD</v>
      </c>
      <c r="E7931">
        <f>VLOOKUP(C7931,customers!$A$2:$D$1501, 4,FALSE)</f>
        <v>5</v>
      </c>
      <c r="F7931" t="str">
        <f>VLOOKUP(E7931,nation!$A$2:$B$26, 2,FALSE)</f>
        <v>ETHIOPIA</v>
      </c>
      <c r="G7931">
        <f>VLOOKUP(orders!F7931,nation!$B$2:$C$26,2,FALSE)</f>
        <v>0</v>
      </c>
      <c r="H7931" t="str">
        <f>HLOOKUP(orders!G7931,region_horz!$B$1:$F$2,2,FALSE)</f>
        <v>AFRICA</v>
      </c>
      <c r="I7931" t="s">
        <v>9</v>
      </c>
      <c r="J7931">
        <v>320239.84000000003</v>
      </c>
      <c r="K7931" s="1">
        <v>35663</v>
      </c>
      <c r="L7931" t="s">
        <v>23</v>
      </c>
      <c r="M7931" t="s">
        <v>4577</v>
      </c>
      <c r="N7931">
        <v>0</v>
      </c>
      <c r="O7931" t="s">
        <v>8918</v>
      </c>
    </row>
    <row r="7932" spans="1:15" x14ac:dyDescent="0.2">
      <c r="A7932">
        <v>31715</v>
      </c>
      <c r="B7932" t="str">
        <f>VLOOKUP(orders!C7932,customers!$A$2:$B$1501, 2,FALSE)</f>
        <v>Customer#000001234</v>
      </c>
      <c r="C7932">
        <v>1234</v>
      </c>
      <c r="D7932" t="str">
        <f>VLOOKUP(orders!C7932,customers!$A$2:$G$1501,7,FALSE)</f>
        <v>FURNITURE</v>
      </c>
      <c r="E7932">
        <f>VLOOKUP(C7932,customers!$A$2:$D$1501, 4,FALSE)</f>
        <v>1</v>
      </c>
      <c r="F7932" t="str">
        <f>VLOOKUP(E7932,nation!$A$2:$B$26, 2,FALSE)</f>
        <v>ARGENTINA</v>
      </c>
      <c r="G7932">
        <f>VLOOKUP(orders!F7932,nation!$B$2:$C$26,2,FALSE)</f>
        <v>1</v>
      </c>
      <c r="H7932" t="str">
        <f>HLOOKUP(orders!G7932,region_horz!$B$1:$F$2,2,FALSE)</f>
        <v>AMERICA</v>
      </c>
      <c r="I7932" t="s">
        <v>16</v>
      </c>
      <c r="J7932">
        <v>215747.14</v>
      </c>
      <c r="K7932" s="1">
        <v>34344</v>
      </c>
      <c r="L7932" t="s">
        <v>23</v>
      </c>
      <c r="M7932" t="s">
        <v>3133</v>
      </c>
      <c r="N7932">
        <v>0</v>
      </c>
      <c r="O7932" t="s">
        <v>8919</v>
      </c>
    </row>
    <row r="7933" spans="1:15" x14ac:dyDescent="0.2">
      <c r="A7933">
        <v>31716</v>
      </c>
      <c r="B7933" t="str">
        <f>VLOOKUP(orders!C7933,customers!$A$2:$B$1501, 2,FALSE)</f>
        <v>Customer#000000074</v>
      </c>
      <c r="C7933">
        <v>74</v>
      </c>
      <c r="D7933" t="str">
        <f>VLOOKUP(orders!C7933,customers!$A$2:$G$1501,7,FALSE)</f>
        <v>MACHINERY</v>
      </c>
      <c r="E7933">
        <f>VLOOKUP(C7933,customers!$A$2:$D$1501, 4,FALSE)</f>
        <v>4</v>
      </c>
      <c r="F7933" t="str">
        <f>VLOOKUP(E7933,nation!$A$2:$B$26, 2,FALSE)</f>
        <v>EGYPT</v>
      </c>
      <c r="G7933">
        <f>VLOOKUP(orders!F7933,nation!$B$2:$C$26,2,FALSE)</f>
        <v>4</v>
      </c>
      <c r="H7933" t="str">
        <f>HLOOKUP(orders!G7933,region_horz!$B$1:$F$2,2,FALSE)</f>
        <v>MIDDLE EAST</v>
      </c>
      <c r="I7933" t="s">
        <v>9</v>
      </c>
      <c r="J7933">
        <v>73755.56</v>
      </c>
      <c r="K7933" s="1">
        <v>35371</v>
      </c>
      <c r="L7933" t="s">
        <v>13</v>
      </c>
      <c r="M7933" t="s">
        <v>1373</v>
      </c>
      <c r="N7933">
        <v>0</v>
      </c>
      <c r="O7933" t="s">
        <v>8920</v>
      </c>
    </row>
    <row r="7934" spans="1:15" x14ac:dyDescent="0.2">
      <c r="A7934">
        <v>31717</v>
      </c>
      <c r="B7934" t="str">
        <f>VLOOKUP(orders!C7934,customers!$A$2:$B$1501, 2,FALSE)</f>
        <v>Customer#000000983</v>
      </c>
      <c r="C7934">
        <v>983</v>
      </c>
      <c r="D7934" t="str">
        <f>VLOOKUP(orders!C7934,customers!$A$2:$G$1501,7,FALSE)</f>
        <v>BUILDING</v>
      </c>
      <c r="E7934">
        <f>VLOOKUP(C7934,customers!$A$2:$D$1501, 4,FALSE)</f>
        <v>7</v>
      </c>
      <c r="F7934" t="str">
        <f>VLOOKUP(E7934,nation!$A$2:$B$26, 2,FALSE)</f>
        <v>GERMANY</v>
      </c>
      <c r="G7934">
        <f>VLOOKUP(orders!F7934,nation!$B$2:$C$26,2,FALSE)</f>
        <v>3</v>
      </c>
      <c r="H7934" t="str">
        <f>HLOOKUP(orders!G7934,region_horz!$B$1:$F$2,2,FALSE)</f>
        <v>EUROPE</v>
      </c>
      <c r="I7934" t="s">
        <v>9</v>
      </c>
      <c r="J7934">
        <v>89845.1</v>
      </c>
      <c r="K7934" s="1">
        <v>35741</v>
      </c>
      <c r="L7934" t="s">
        <v>26</v>
      </c>
      <c r="M7934" t="s">
        <v>2087</v>
      </c>
      <c r="N7934">
        <v>0</v>
      </c>
      <c r="O7934" t="s">
        <v>8921</v>
      </c>
    </row>
    <row r="7935" spans="1:15" x14ac:dyDescent="0.2">
      <c r="A7935">
        <v>31718</v>
      </c>
      <c r="B7935" t="str">
        <f>VLOOKUP(orders!C7935,customers!$A$2:$B$1501, 2,FALSE)</f>
        <v>Customer#000001471</v>
      </c>
      <c r="C7935">
        <v>1471</v>
      </c>
      <c r="D7935" t="str">
        <f>VLOOKUP(orders!C7935,customers!$A$2:$G$1501,7,FALSE)</f>
        <v>AUTOMOBILE</v>
      </c>
      <c r="E7935">
        <f>VLOOKUP(C7935,customers!$A$2:$D$1501, 4,FALSE)</f>
        <v>5</v>
      </c>
      <c r="F7935" t="str">
        <f>VLOOKUP(E7935,nation!$A$2:$B$26, 2,FALSE)</f>
        <v>ETHIOPIA</v>
      </c>
      <c r="G7935">
        <f>VLOOKUP(orders!F7935,nation!$B$2:$C$26,2,FALSE)</f>
        <v>0</v>
      </c>
      <c r="H7935" t="str">
        <f>HLOOKUP(orders!G7935,region_horz!$B$1:$F$2,2,FALSE)</f>
        <v>AFRICA</v>
      </c>
      <c r="I7935" t="s">
        <v>16</v>
      </c>
      <c r="J7935">
        <v>83646.89</v>
      </c>
      <c r="K7935" s="1">
        <v>34301</v>
      </c>
      <c r="L7935" t="s">
        <v>10</v>
      </c>
      <c r="M7935" t="s">
        <v>698</v>
      </c>
      <c r="N7935">
        <v>0</v>
      </c>
      <c r="O7935" t="s">
        <v>8922</v>
      </c>
    </row>
    <row r="7936" spans="1:15" x14ac:dyDescent="0.2">
      <c r="A7936">
        <v>31719</v>
      </c>
      <c r="B7936" t="str">
        <f>VLOOKUP(orders!C7936,customers!$A$2:$B$1501, 2,FALSE)</f>
        <v>Customer#000000052</v>
      </c>
      <c r="C7936">
        <v>52</v>
      </c>
      <c r="D7936" t="str">
        <f>VLOOKUP(orders!C7936,customers!$A$2:$G$1501,7,FALSE)</f>
        <v>HOUSEHOLD</v>
      </c>
      <c r="E7936">
        <f>VLOOKUP(C7936,customers!$A$2:$D$1501, 4,FALSE)</f>
        <v>11</v>
      </c>
      <c r="F7936" t="str">
        <f>VLOOKUP(E7936,nation!$A$2:$B$26, 2,FALSE)</f>
        <v>IRAQ</v>
      </c>
      <c r="G7936">
        <f>VLOOKUP(orders!F7936,nation!$B$2:$C$26,2,FALSE)</f>
        <v>4</v>
      </c>
      <c r="H7936" t="str">
        <f>HLOOKUP(orders!G7936,region_horz!$B$1:$F$2,2,FALSE)</f>
        <v>MIDDLE EAST</v>
      </c>
      <c r="I7936" t="s">
        <v>9</v>
      </c>
      <c r="J7936">
        <v>298812.24</v>
      </c>
      <c r="K7936" s="1">
        <v>35502</v>
      </c>
      <c r="L7936" t="s">
        <v>23</v>
      </c>
      <c r="M7936" t="s">
        <v>1806</v>
      </c>
      <c r="N7936">
        <v>0</v>
      </c>
      <c r="O7936" t="s">
        <v>8923</v>
      </c>
    </row>
    <row r="7937" spans="1:15" x14ac:dyDescent="0.2">
      <c r="A7937">
        <v>31744</v>
      </c>
      <c r="B7937" t="str">
        <f>VLOOKUP(orders!C7937,customers!$A$2:$B$1501, 2,FALSE)</f>
        <v>Customer#000000386</v>
      </c>
      <c r="C7937">
        <v>386</v>
      </c>
      <c r="D7937" t="str">
        <f>VLOOKUP(orders!C7937,customers!$A$2:$G$1501,7,FALSE)</f>
        <v>BUILDING</v>
      </c>
      <c r="E7937">
        <f>VLOOKUP(C7937,customers!$A$2:$D$1501, 4,FALSE)</f>
        <v>24</v>
      </c>
      <c r="F7937" t="str">
        <f>VLOOKUP(E7937,nation!$A$2:$B$26, 2,FALSE)</f>
        <v>UNITED STATES</v>
      </c>
      <c r="G7937">
        <f>VLOOKUP(orders!F7937,nation!$B$2:$C$26,2,FALSE)</f>
        <v>1</v>
      </c>
      <c r="H7937" t="str">
        <f>HLOOKUP(orders!G7937,region_horz!$B$1:$F$2,2,FALSE)</f>
        <v>AMERICA</v>
      </c>
      <c r="I7937" t="s">
        <v>16</v>
      </c>
      <c r="J7937">
        <v>251246.75</v>
      </c>
      <c r="K7937" s="1">
        <v>33857</v>
      </c>
      <c r="L7937" t="s">
        <v>31</v>
      </c>
      <c r="M7937" t="s">
        <v>2427</v>
      </c>
      <c r="N7937">
        <v>0</v>
      </c>
      <c r="O7937" t="s">
        <v>8924</v>
      </c>
    </row>
    <row r="7938" spans="1:15" x14ac:dyDescent="0.2">
      <c r="A7938">
        <v>31745</v>
      </c>
      <c r="B7938" t="str">
        <f>VLOOKUP(orders!C7938,customers!$A$2:$B$1501, 2,FALSE)</f>
        <v>Customer#000000466</v>
      </c>
      <c r="C7938">
        <v>466</v>
      </c>
      <c r="D7938" t="str">
        <f>VLOOKUP(orders!C7938,customers!$A$2:$G$1501,7,FALSE)</f>
        <v>MACHINERY</v>
      </c>
      <c r="E7938">
        <f>VLOOKUP(C7938,customers!$A$2:$D$1501, 4,FALSE)</f>
        <v>12</v>
      </c>
      <c r="F7938" t="str">
        <f>VLOOKUP(E7938,nation!$A$2:$B$26, 2,FALSE)</f>
        <v>JAPAN</v>
      </c>
      <c r="G7938">
        <f>VLOOKUP(orders!F7938,nation!$B$2:$C$26,2,FALSE)</f>
        <v>2</v>
      </c>
      <c r="H7938" t="str">
        <f>HLOOKUP(orders!G7938,region_horz!$B$1:$F$2,2,FALSE)</f>
        <v>ASIA</v>
      </c>
      <c r="I7938" t="s">
        <v>16</v>
      </c>
      <c r="J7938">
        <v>106608.72</v>
      </c>
      <c r="K7938" s="1">
        <v>34258</v>
      </c>
      <c r="L7938" t="s">
        <v>26</v>
      </c>
      <c r="M7938" t="s">
        <v>405</v>
      </c>
      <c r="N7938">
        <v>0</v>
      </c>
      <c r="O7938" t="s">
        <v>8925</v>
      </c>
    </row>
    <row r="7939" spans="1:15" x14ac:dyDescent="0.2">
      <c r="A7939">
        <v>31746</v>
      </c>
      <c r="B7939" t="str">
        <f>VLOOKUP(orders!C7939,customers!$A$2:$B$1501, 2,FALSE)</f>
        <v>Customer#000001133</v>
      </c>
      <c r="C7939">
        <v>1133</v>
      </c>
      <c r="D7939" t="str">
        <f>VLOOKUP(orders!C7939,customers!$A$2:$G$1501,7,FALSE)</f>
        <v>MACHINERY</v>
      </c>
      <c r="E7939">
        <f>VLOOKUP(C7939,customers!$A$2:$D$1501, 4,FALSE)</f>
        <v>14</v>
      </c>
      <c r="F7939" t="str">
        <f>VLOOKUP(E7939,nation!$A$2:$B$26, 2,FALSE)</f>
        <v>KENYA</v>
      </c>
      <c r="G7939">
        <f>VLOOKUP(orders!F7939,nation!$B$2:$C$26,2,FALSE)</f>
        <v>0</v>
      </c>
      <c r="H7939" t="str">
        <f>HLOOKUP(orders!G7939,region_horz!$B$1:$F$2,2,FALSE)</f>
        <v>AFRICA</v>
      </c>
      <c r="I7939" t="s">
        <v>9</v>
      </c>
      <c r="J7939">
        <v>108800.85</v>
      </c>
      <c r="K7939" s="1">
        <v>35561</v>
      </c>
      <c r="L7939" t="s">
        <v>26</v>
      </c>
      <c r="M7939" t="s">
        <v>88</v>
      </c>
      <c r="N7939">
        <v>0</v>
      </c>
      <c r="O7939" t="s">
        <v>8926</v>
      </c>
    </row>
    <row r="7940" spans="1:15" x14ac:dyDescent="0.2">
      <c r="A7940">
        <v>31747</v>
      </c>
      <c r="B7940" t="str">
        <f>VLOOKUP(orders!C7940,customers!$A$2:$B$1501, 2,FALSE)</f>
        <v>Customer#000000121</v>
      </c>
      <c r="C7940">
        <v>121</v>
      </c>
      <c r="D7940" t="str">
        <f>VLOOKUP(orders!C7940,customers!$A$2:$G$1501,7,FALSE)</f>
        <v>BUILDING</v>
      </c>
      <c r="E7940">
        <f>VLOOKUP(C7940,customers!$A$2:$D$1501, 4,FALSE)</f>
        <v>17</v>
      </c>
      <c r="F7940" t="str">
        <f>VLOOKUP(E7940,nation!$A$2:$B$26, 2,FALSE)</f>
        <v>PERU</v>
      </c>
      <c r="G7940">
        <f>VLOOKUP(orders!F7940,nation!$B$2:$C$26,2,FALSE)</f>
        <v>1</v>
      </c>
      <c r="H7940" t="str">
        <f>HLOOKUP(orders!G7940,region_horz!$B$1:$F$2,2,FALSE)</f>
        <v>AMERICA</v>
      </c>
      <c r="I7940" t="s">
        <v>16</v>
      </c>
      <c r="J7940">
        <v>167645.51999999999</v>
      </c>
      <c r="K7940" s="1">
        <v>34733</v>
      </c>
      <c r="L7940" t="s">
        <v>31</v>
      </c>
      <c r="M7940" t="s">
        <v>308</v>
      </c>
      <c r="N7940">
        <v>0</v>
      </c>
      <c r="O7940" t="s">
        <v>8927</v>
      </c>
    </row>
    <row r="7941" spans="1:15" x14ac:dyDescent="0.2">
      <c r="A7941">
        <v>31748</v>
      </c>
      <c r="B7941" t="str">
        <f>VLOOKUP(orders!C7941,customers!$A$2:$B$1501, 2,FALSE)</f>
        <v>Customer#000000937</v>
      </c>
      <c r="C7941">
        <v>937</v>
      </c>
      <c r="D7941" t="str">
        <f>VLOOKUP(orders!C7941,customers!$A$2:$G$1501,7,FALSE)</f>
        <v>AUTOMOBILE</v>
      </c>
      <c r="E7941">
        <f>VLOOKUP(C7941,customers!$A$2:$D$1501, 4,FALSE)</f>
        <v>23</v>
      </c>
      <c r="F7941" t="str">
        <f>VLOOKUP(E7941,nation!$A$2:$B$26, 2,FALSE)</f>
        <v>UNITED KINGDOM</v>
      </c>
      <c r="G7941">
        <f>VLOOKUP(orders!F7941,nation!$B$2:$C$26,2,FALSE)</f>
        <v>3</v>
      </c>
      <c r="H7941" t="str">
        <f>HLOOKUP(orders!G7941,region_horz!$B$1:$F$2,2,FALSE)</f>
        <v>EUROPE</v>
      </c>
      <c r="I7941" t="s">
        <v>9</v>
      </c>
      <c r="J7941">
        <v>216374.91</v>
      </c>
      <c r="K7941" s="1">
        <v>35298</v>
      </c>
      <c r="L7941" t="s">
        <v>10</v>
      </c>
      <c r="M7941" t="s">
        <v>1328</v>
      </c>
      <c r="N7941">
        <v>0</v>
      </c>
      <c r="O7941" t="s">
        <v>8928</v>
      </c>
    </row>
    <row r="7942" spans="1:15" x14ac:dyDescent="0.2">
      <c r="A7942">
        <v>31749</v>
      </c>
      <c r="B7942" t="str">
        <f>VLOOKUP(orders!C7942,customers!$A$2:$B$1501, 2,FALSE)</f>
        <v>Customer#000000710</v>
      </c>
      <c r="C7942">
        <v>710</v>
      </c>
      <c r="D7942" t="str">
        <f>VLOOKUP(orders!C7942,customers!$A$2:$G$1501,7,FALSE)</f>
        <v>FURNITURE</v>
      </c>
      <c r="E7942">
        <f>VLOOKUP(C7942,customers!$A$2:$D$1501, 4,FALSE)</f>
        <v>22</v>
      </c>
      <c r="F7942" t="str">
        <f>VLOOKUP(E7942,nation!$A$2:$B$26, 2,FALSE)</f>
        <v>RUSSIA</v>
      </c>
      <c r="G7942">
        <f>VLOOKUP(orders!F7942,nation!$B$2:$C$26,2,FALSE)</f>
        <v>3</v>
      </c>
      <c r="H7942" t="str">
        <f>HLOOKUP(orders!G7942,region_horz!$B$1:$F$2,2,FALSE)</f>
        <v>EUROPE</v>
      </c>
      <c r="I7942" t="s">
        <v>9</v>
      </c>
      <c r="J7942">
        <v>156961.35</v>
      </c>
      <c r="K7942" s="1">
        <v>34857</v>
      </c>
      <c r="L7942" t="s">
        <v>13</v>
      </c>
      <c r="M7942" t="s">
        <v>959</v>
      </c>
      <c r="N7942">
        <v>0</v>
      </c>
      <c r="O7942" t="s">
        <v>8929</v>
      </c>
    </row>
    <row r="7943" spans="1:15" x14ac:dyDescent="0.2">
      <c r="A7943">
        <v>31750</v>
      </c>
      <c r="B7943" t="str">
        <f>VLOOKUP(orders!C7943,customers!$A$2:$B$1501, 2,FALSE)</f>
        <v>Customer#000000392</v>
      </c>
      <c r="C7943">
        <v>392</v>
      </c>
      <c r="D7943" t="str">
        <f>VLOOKUP(orders!C7943,customers!$A$2:$G$1501,7,FALSE)</f>
        <v>BUILDING</v>
      </c>
      <c r="E7943">
        <f>VLOOKUP(C7943,customers!$A$2:$D$1501, 4,FALSE)</f>
        <v>17</v>
      </c>
      <c r="F7943" t="str">
        <f>VLOOKUP(E7943,nation!$A$2:$B$26, 2,FALSE)</f>
        <v>PERU</v>
      </c>
      <c r="G7943">
        <f>VLOOKUP(orders!F7943,nation!$B$2:$C$26,2,FALSE)</f>
        <v>1</v>
      </c>
      <c r="H7943" t="str">
        <f>HLOOKUP(orders!G7943,region_horz!$B$1:$F$2,2,FALSE)</f>
        <v>AMERICA</v>
      </c>
      <c r="I7943" t="s">
        <v>9</v>
      </c>
      <c r="J7943">
        <v>119522.98</v>
      </c>
      <c r="K7943" s="1">
        <v>35443</v>
      </c>
      <c r="L7943" t="s">
        <v>13</v>
      </c>
      <c r="M7943" t="s">
        <v>1785</v>
      </c>
      <c r="N7943">
        <v>0</v>
      </c>
      <c r="O7943" t="s">
        <v>8930</v>
      </c>
    </row>
    <row r="7944" spans="1:15" x14ac:dyDescent="0.2">
      <c r="A7944">
        <v>31751</v>
      </c>
      <c r="B7944" t="str">
        <f>VLOOKUP(orders!C7944,customers!$A$2:$B$1501, 2,FALSE)</f>
        <v>Customer#000001403</v>
      </c>
      <c r="C7944">
        <v>1403</v>
      </c>
      <c r="D7944" t="str">
        <f>VLOOKUP(orders!C7944,customers!$A$2:$G$1501,7,FALSE)</f>
        <v>HOUSEHOLD</v>
      </c>
      <c r="E7944">
        <f>VLOOKUP(C7944,customers!$A$2:$D$1501, 4,FALSE)</f>
        <v>12</v>
      </c>
      <c r="F7944" t="str">
        <f>VLOOKUP(E7944,nation!$A$2:$B$26, 2,FALSE)</f>
        <v>JAPAN</v>
      </c>
      <c r="G7944">
        <f>VLOOKUP(orders!F7944,nation!$B$2:$C$26,2,FALSE)</f>
        <v>2</v>
      </c>
      <c r="H7944" t="str">
        <f>HLOOKUP(orders!G7944,region_horz!$B$1:$F$2,2,FALSE)</f>
        <v>ASIA</v>
      </c>
      <c r="I7944" t="s">
        <v>48</v>
      </c>
      <c r="J7944">
        <v>178321.53</v>
      </c>
      <c r="K7944" s="1">
        <v>34846</v>
      </c>
      <c r="L7944" t="s">
        <v>26</v>
      </c>
      <c r="M7944" t="s">
        <v>292</v>
      </c>
      <c r="N7944">
        <v>0</v>
      </c>
      <c r="O7944" t="s">
        <v>8931</v>
      </c>
    </row>
    <row r="7945" spans="1:15" x14ac:dyDescent="0.2">
      <c r="A7945">
        <v>31776</v>
      </c>
      <c r="B7945" t="str">
        <f>VLOOKUP(orders!C7945,customers!$A$2:$B$1501, 2,FALSE)</f>
        <v>Customer#000000575</v>
      </c>
      <c r="C7945">
        <v>575</v>
      </c>
      <c r="D7945" t="str">
        <f>VLOOKUP(orders!C7945,customers!$A$2:$G$1501,7,FALSE)</f>
        <v>BUILDING</v>
      </c>
      <c r="E7945">
        <f>VLOOKUP(C7945,customers!$A$2:$D$1501, 4,FALSE)</f>
        <v>1</v>
      </c>
      <c r="F7945" t="str">
        <f>VLOOKUP(E7945,nation!$A$2:$B$26, 2,FALSE)</f>
        <v>ARGENTINA</v>
      </c>
      <c r="G7945">
        <f>VLOOKUP(orders!F7945,nation!$B$2:$C$26,2,FALSE)</f>
        <v>1</v>
      </c>
      <c r="H7945" t="str">
        <f>HLOOKUP(orders!G7945,region_horz!$B$1:$F$2,2,FALSE)</f>
        <v>AMERICA</v>
      </c>
      <c r="I7945" t="s">
        <v>9</v>
      </c>
      <c r="J7945">
        <v>214465.23</v>
      </c>
      <c r="K7945" s="1">
        <v>35544</v>
      </c>
      <c r="L7945" t="s">
        <v>10</v>
      </c>
      <c r="M7945" t="s">
        <v>4353</v>
      </c>
      <c r="N7945">
        <v>0</v>
      </c>
      <c r="O7945" t="s">
        <v>8932</v>
      </c>
    </row>
    <row r="7946" spans="1:15" x14ac:dyDescent="0.2">
      <c r="A7946">
        <v>31777</v>
      </c>
      <c r="B7946" t="str">
        <f>VLOOKUP(orders!C7946,customers!$A$2:$B$1501, 2,FALSE)</f>
        <v>Customer#000000730</v>
      </c>
      <c r="C7946">
        <v>730</v>
      </c>
      <c r="D7946" t="str">
        <f>VLOOKUP(orders!C7946,customers!$A$2:$G$1501,7,FALSE)</f>
        <v>AUTOMOBILE</v>
      </c>
      <c r="E7946">
        <f>VLOOKUP(C7946,customers!$A$2:$D$1501, 4,FALSE)</f>
        <v>2</v>
      </c>
      <c r="F7946" t="str">
        <f>VLOOKUP(E7946,nation!$A$2:$B$26, 2,FALSE)</f>
        <v>BRAZIL</v>
      </c>
      <c r="G7946">
        <f>VLOOKUP(orders!F7946,nation!$B$2:$C$26,2,FALSE)</f>
        <v>1</v>
      </c>
      <c r="H7946" t="str">
        <f>HLOOKUP(orders!G7946,region_horz!$B$1:$F$2,2,FALSE)</f>
        <v>AMERICA</v>
      </c>
      <c r="I7946" t="s">
        <v>9</v>
      </c>
      <c r="J7946">
        <v>105464.09</v>
      </c>
      <c r="K7946" s="1">
        <v>34992</v>
      </c>
      <c r="L7946" t="s">
        <v>23</v>
      </c>
      <c r="M7946" t="s">
        <v>2321</v>
      </c>
      <c r="N7946">
        <v>0</v>
      </c>
      <c r="O7946" t="s">
        <v>8933</v>
      </c>
    </row>
    <row r="7947" spans="1:15" x14ac:dyDescent="0.2">
      <c r="A7947">
        <v>31778</v>
      </c>
      <c r="B7947" t="str">
        <f>VLOOKUP(orders!C7947,customers!$A$2:$B$1501, 2,FALSE)</f>
        <v>Customer#000000428</v>
      </c>
      <c r="C7947">
        <v>428</v>
      </c>
      <c r="D7947" t="str">
        <f>VLOOKUP(orders!C7947,customers!$A$2:$G$1501,7,FALSE)</f>
        <v>BUILDING</v>
      </c>
      <c r="E7947">
        <f>VLOOKUP(C7947,customers!$A$2:$D$1501, 4,FALSE)</f>
        <v>21</v>
      </c>
      <c r="F7947" t="str">
        <f>VLOOKUP(E7947,nation!$A$2:$B$26, 2,FALSE)</f>
        <v>VIETNAM</v>
      </c>
      <c r="G7947">
        <f>VLOOKUP(orders!F7947,nation!$B$2:$C$26,2,FALSE)</f>
        <v>2</v>
      </c>
      <c r="H7947" t="str">
        <f>HLOOKUP(orders!G7947,region_horz!$B$1:$F$2,2,FALSE)</f>
        <v>ASIA</v>
      </c>
      <c r="I7947" t="s">
        <v>9</v>
      </c>
      <c r="J7947">
        <v>65516.55</v>
      </c>
      <c r="K7947" s="1">
        <v>35772</v>
      </c>
      <c r="L7947" t="s">
        <v>31</v>
      </c>
      <c r="M7947" t="s">
        <v>1492</v>
      </c>
      <c r="N7947">
        <v>0</v>
      </c>
      <c r="O7947" t="s">
        <v>8934</v>
      </c>
    </row>
    <row r="7948" spans="1:15" x14ac:dyDescent="0.2">
      <c r="A7948">
        <v>31779</v>
      </c>
      <c r="B7948" t="str">
        <f>VLOOKUP(orders!C7948,customers!$A$2:$B$1501, 2,FALSE)</f>
        <v>Customer#000000391</v>
      </c>
      <c r="C7948">
        <v>391</v>
      </c>
      <c r="D7948" t="str">
        <f>VLOOKUP(orders!C7948,customers!$A$2:$G$1501,7,FALSE)</f>
        <v>HOUSEHOLD</v>
      </c>
      <c r="E7948">
        <f>VLOOKUP(C7948,customers!$A$2:$D$1501, 4,FALSE)</f>
        <v>11</v>
      </c>
      <c r="F7948" t="str">
        <f>VLOOKUP(E7948,nation!$A$2:$B$26, 2,FALSE)</f>
        <v>IRAQ</v>
      </c>
      <c r="G7948">
        <f>VLOOKUP(orders!F7948,nation!$B$2:$C$26,2,FALSE)</f>
        <v>4</v>
      </c>
      <c r="H7948" t="str">
        <f>HLOOKUP(orders!G7948,region_horz!$B$1:$F$2,2,FALSE)</f>
        <v>MIDDLE EAST</v>
      </c>
      <c r="I7948" t="s">
        <v>16</v>
      </c>
      <c r="J7948">
        <v>71006.5</v>
      </c>
      <c r="K7948" s="1">
        <v>34251</v>
      </c>
      <c r="L7948" t="s">
        <v>31</v>
      </c>
      <c r="M7948" t="s">
        <v>558</v>
      </c>
      <c r="N7948">
        <v>0</v>
      </c>
      <c r="O7948" t="s">
        <v>8935</v>
      </c>
    </row>
    <row r="7949" spans="1:15" x14ac:dyDescent="0.2">
      <c r="A7949">
        <v>31780</v>
      </c>
      <c r="B7949" t="str">
        <f>VLOOKUP(orders!C7949,customers!$A$2:$B$1501, 2,FALSE)</f>
        <v>Customer#000001348</v>
      </c>
      <c r="C7949">
        <v>1348</v>
      </c>
      <c r="D7949" t="str">
        <f>VLOOKUP(orders!C7949,customers!$A$2:$G$1501,7,FALSE)</f>
        <v>MACHINERY</v>
      </c>
      <c r="E7949">
        <f>VLOOKUP(C7949,customers!$A$2:$D$1501, 4,FALSE)</f>
        <v>23</v>
      </c>
      <c r="F7949" t="str">
        <f>VLOOKUP(E7949,nation!$A$2:$B$26, 2,FALSE)</f>
        <v>UNITED KINGDOM</v>
      </c>
      <c r="G7949">
        <f>VLOOKUP(orders!F7949,nation!$B$2:$C$26,2,FALSE)</f>
        <v>3</v>
      </c>
      <c r="H7949" t="str">
        <f>HLOOKUP(orders!G7949,region_horz!$B$1:$F$2,2,FALSE)</f>
        <v>EUROPE</v>
      </c>
      <c r="I7949" t="s">
        <v>16</v>
      </c>
      <c r="J7949">
        <v>135801.89000000001</v>
      </c>
      <c r="K7949" s="1">
        <v>33999</v>
      </c>
      <c r="L7949" t="s">
        <v>31</v>
      </c>
      <c r="M7949" t="s">
        <v>1030</v>
      </c>
      <c r="N7949">
        <v>0</v>
      </c>
      <c r="O7949" t="s">
        <v>8936</v>
      </c>
    </row>
    <row r="7950" spans="1:15" x14ac:dyDescent="0.2">
      <c r="A7950">
        <v>31781</v>
      </c>
      <c r="B7950" t="str">
        <f>VLOOKUP(orders!C7950,customers!$A$2:$B$1501, 2,FALSE)</f>
        <v>Customer#000001394</v>
      </c>
      <c r="C7950">
        <v>1394</v>
      </c>
      <c r="D7950" t="str">
        <f>VLOOKUP(orders!C7950,customers!$A$2:$G$1501,7,FALSE)</f>
        <v>MACHINERY</v>
      </c>
      <c r="E7950">
        <f>VLOOKUP(C7950,customers!$A$2:$D$1501, 4,FALSE)</f>
        <v>3</v>
      </c>
      <c r="F7950" t="str">
        <f>VLOOKUP(E7950,nation!$A$2:$B$26, 2,FALSE)</f>
        <v>CANADA</v>
      </c>
      <c r="G7950">
        <f>VLOOKUP(orders!F7950,nation!$B$2:$C$26,2,FALSE)</f>
        <v>1</v>
      </c>
      <c r="H7950" t="str">
        <f>HLOOKUP(orders!G7950,region_horz!$B$1:$F$2,2,FALSE)</f>
        <v>AMERICA</v>
      </c>
      <c r="I7950" t="s">
        <v>16</v>
      </c>
      <c r="J7950">
        <v>249682.77</v>
      </c>
      <c r="K7950" s="1">
        <v>34351</v>
      </c>
      <c r="L7950" t="s">
        <v>31</v>
      </c>
      <c r="M7950" t="s">
        <v>195</v>
      </c>
      <c r="N7950">
        <v>0</v>
      </c>
      <c r="O7950" t="s">
        <v>8937</v>
      </c>
    </row>
    <row r="7951" spans="1:15" x14ac:dyDescent="0.2">
      <c r="A7951">
        <v>31782</v>
      </c>
      <c r="B7951" t="str">
        <f>VLOOKUP(orders!C7951,customers!$A$2:$B$1501, 2,FALSE)</f>
        <v>Customer#000000899</v>
      </c>
      <c r="C7951">
        <v>899</v>
      </c>
      <c r="D7951" t="str">
        <f>VLOOKUP(orders!C7951,customers!$A$2:$G$1501,7,FALSE)</f>
        <v>FURNITURE</v>
      </c>
      <c r="E7951">
        <f>VLOOKUP(C7951,customers!$A$2:$D$1501, 4,FALSE)</f>
        <v>2</v>
      </c>
      <c r="F7951" t="str">
        <f>VLOOKUP(E7951,nation!$A$2:$B$26, 2,FALSE)</f>
        <v>BRAZIL</v>
      </c>
      <c r="G7951">
        <f>VLOOKUP(orders!F7951,nation!$B$2:$C$26,2,FALSE)</f>
        <v>1</v>
      </c>
      <c r="H7951" t="str">
        <f>HLOOKUP(orders!G7951,region_horz!$B$1:$F$2,2,FALSE)</f>
        <v>AMERICA</v>
      </c>
      <c r="I7951" t="s">
        <v>16</v>
      </c>
      <c r="J7951">
        <v>69165.039999999994</v>
      </c>
      <c r="K7951" s="1">
        <v>33897</v>
      </c>
      <c r="L7951" t="s">
        <v>26</v>
      </c>
      <c r="M7951" t="s">
        <v>4292</v>
      </c>
      <c r="N7951">
        <v>0</v>
      </c>
      <c r="O7951" t="s">
        <v>8938</v>
      </c>
    </row>
    <row r="7952" spans="1:15" x14ac:dyDescent="0.2">
      <c r="A7952">
        <v>31783</v>
      </c>
      <c r="B7952" t="str">
        <f>VLOOKUP(orders!C7952,customers!$A$2:$B$1501, 2,FALSE)</f>
        <v>Customer#000000257</v>
      </c>
      <c r="C7952">
        <v>257</v>
      </c>
      <c r="D7952" t="str">
        <f>VLOOKUP(orders!C7952,customers!$A$2:$G$1501,7,FALSE)</f>
        <v>AUTOMOBILE</v>
      </c>
      <c r="E7952">
        <f>VLOOKUP(C7952,customers!$A$2:$D$1501, 4,FALSE)</f>
        <v>7</v>
      </c>
      <c r="F7952" t="str">
        <f>VLOOKUP(E7952,nation!$A$2:$B$26, 2,FALSE)</f>
        <v>GERMANY</v>
      </c>
      <c r="G7952">
        <f>VLOOKUP(orders!F7952,nation!$B$2:$C$26,2,FALSE)</f>
        <v>3</v>
      </c>
      <c r="H7952" t="str">
        <f>HLOOKUP(orders!G7952,region_horz!$B$1:$F$2,2,FALSE)</f>
        <v>EUROPE</v>
      </c>
      <c r="I7952" t="s">
        <v>9</v>
      </c>
      <c r="J7952">
        <v>2430.14</v>
      </c>
      <c r="K7952" s="1">
        <v>35168</v>
      </c>
      <c r="L7952" t="s">
        <v>23</v>
      </c>
      <c r="M7952" t="s">
        <v>1051</v>
      </c>
      <c r="N7952">
        <v>0</v>
      </c>
      <c r="O7952" t="s">
        <v>8939</v>
      </c>
    </row>
    <row r="7953" spans="1:15" x14ac:dyDescent="0.2">
      <c r="A7953">
        <v>31808</v>
      </c>
      <c r="B7953" t="str">
        <f>VLOOKUP(orders!C7953,customers!$A$2:$B$1501, 2,FALSE)</f>
        <v>Customer#000000226</v>
      </c>
      <c r="C7953">
        <v>226</v>
      </c>
      <c r="D7953" t="str">
        <f>VLOOKUP(orders!C7953,customers!$A$2:$G$1501,7,FALSE)</f>
        <v>AUTOMOBILE</v>
      </c>
      <c r="E7953">
        <f>VLOOKUP(C7953,customers!$A$2:$D$1501, 4,FALSE)</f>
        <v>3</v>
      </c>
      <c r="F7953" t="str">
        <f>VLOOKUP(E7953,nation!$A$2:$B$26, 2,FALSE)</f>
        <v>CANADA</v>
      </c>
      <c r="G7953">
        <f>VLOOKUP(orders!F7953,nation!$B$2:$C$26,2,FALSE)</f>
        <v>1</v>
      </c>
      <c r="H7953" t="str">
        <f>HLOOKUP(orders!G7953,region_horz!$B$1:$F$2,2,FALSE)</f>
        <v>AMERICA</v>
      </c>
      <c r="I7953" t="s">
        <v>16</v>
      </c>
      <c r="J7953">
        <v>178911.82</v>
      </c>
      <c r="K7953" s="1">
        <v>34235</v>
      </c>
      <c r="L7953" t="s">
        <v>23</v>
      </c>
      <c r="M7953" t="s">
        <v>1426</v>
      </c>
      <c r="N7953">
        <v>0</v>
      </c>
      <c r="O7953" t="s">
        <v>8940</v>
      </c>
    </row>
    <row r="7954" spans="1:15" x14ac:dyDescent="0.2">
      <c r="A7954">
        <v>31809</v>
      </c>
      <c r="B7954" t="str">
        <f>VLOOKUP(orders!C7954,customers!$A$2:$B$1501, 2,FALSE)</f>
        <v>Customer#000000854</v>
      </c>
      <c r="C7954">
        <v>854</v>
      </c>
      <c r="D7954" t="str">
        <f>VLOOKUP(orders!C7954,customers!$A$2:$G$1501,7,FALSE)</f>
        <v>AUTOMOBILE</v>
      </c>
      <c r="E7954">
        <f>VLOOKUP(C7954,customers!$A$2:$D$1501, 4,FALSE)</f>
        <v>0</v>
      </c>
      <c r="F7954" t="str">
        <f>VLOOKUP(E7954,nation!$A$2:$B$26, 2,FALSE)</f>
        <v>ALGERIA</v>
      </c>
      <c r="G7954">
        <f>VLOOKUP(orders!F7954,nation!$B$2:$C$26,2,FALSE)</f>
        <v>0</v>
      </c>
      <c r="H7954" t="str">
        <f>HLOOKUP(orders!G7954,region_horz!$B$1:$F$2,2,FALSE)</f>
        <v>AFRICA</v>
      </c>
      <c r="I7954" t="s">
        <v>16</v>
      </c>
      <c r="J7954">
        <v>76354.009999999995</v>
      </c>
      <c r="K7954" s="1">
        <v>34179</v>
      </c>
      <c r="L7954" t="s">
        <v>26</v>
      </c>
      <c r="M7954" t="s">
        <v>3541</v>
      </c>
      <c r="N7954">
        <v>0</v>
      </c>
      <c r="O7954" t="s">
        <v>8941</v>
      </c>
    </row>
    <row r="7955" spans="1:15" x14ac:dyDescent="0.2">
      <c r="A7955">
        <v>31810</v>
      </c>
      <c r="B7955" t="str">
        <f>VLOOKUP(orders!C7955,customers!$A$2:$B$1501, 2,FALSE)</f>
        <v>Customer#000000275</v>
      </c>
      <c r="C7955">
        <v>275</v>
      </c>
      <c r="D7955" t="str">
        <f>VLOOKUP(orders!C7955,customers!$A$2:$G$1501,7,FALSE)</f>
        <v>AUTOMOBILE</v>
      </c>
      <c r="E7955">
        <f>VLOOKUP(C7955,customers!$A$2:$D$1501, 4,FALSE)</f>
        <v>22</v>
      </c>
      <c r="F7955" t="str">
        <f>VLOOKUP(E7955,nation!$A$2:$B$26, 2,FALSE)</f>
        <v>RUSSIA</v>
      </c>
      <c r="G7955">
        <f>VLOOKUP(orders!F7955,nation!$B$2:$C$26,2,FALSE)</f>
        <v>3</v>
      </c>
      <c r="H7955" t="str">
        <f>HLOOKUP(orders!G7955,region_horz!$B$1:$F$2,2,FALSE)</f>
        <v>EUROPE</v>
      </c>
      <c r="I7955" t="s">
        <v>16</v>
      </c>
      <c r="J7955">
        <v>78090.929999999993</v>
      </c>
      <c r="K7955" s="1">
        <v>34476</v>
      </c>
      <c r="L7955" t="s">
        <v>13</v>
      </c>
      <c r="M7955" t="s">
        <v>158</v>
      </c>
      <c r="N7955">
        <v>0</v>
      </c>
      <c r="O7955" t="s">
        <v>8942</v>
      </c>
    </row>
    <row r="7956" spans="1:15" x14ac:dyDescent="0.2">
      <c r="A7956">
        <v>31811</v>
      </c>
      <c r="B7956" t="str">
        <f>VLOOKUP(orders!C7956,customers!$A$2:$B$1501, 2,FALSE)</f>
        <v>Customer#000001379</v>
      </c>
      <c r="C7956">
        <v>1379</v>
      </c>
      <c r="D7956" t="str">
        <f>VLOOKUP(orders!C7956,customers!$A$2:$G$1501,7,FALSE)</f>
        <v>MACHINERY</v>
      </c>
      <c r="E7956">
        <f>VLOOKUP(C7956,customers!$A$2:$D$1501, 4,FALSE)</f>
        <v>6</v>
      </c>
      <c r="F7956" t="str">
        <f>VLOOKUP(E7956,nation!$A$2:$B$26, 2,FALSE)</f>
        <v>FRANCE</v>
      </c>
      <c r="G7956">
        <f>VLOOKUP(orders!F7956,nation!$B$2:$C$26,2,FALSE)</f>
        <v>3</v>
      </c>
      <c r="H7956" t="str">
        <f>HLOOKUP(orders!G7956,region_horz!$B$1:$F$2,2,FALSE)</f>
        <v>EUROPE</v>
      </c>
      <c r="I7956" t="s">
        <v>9</v>
      </c>
      <c r="J7956">
        <v>21068.5</v>
      </c>
      <c r="K7956" s="1">
        <v>35893</v>
      </c>
      <c r="L7956" t="s">
        <v>26</v>
      </c>
      <c r="M7956" t="s">
        <v>1322</v>
      </c>
      <c r="N7956">
        <v>0</v>
      </c>
      <c r="O7956" t="s">
        <v>8943</v>
      </c>
    </row>
    <row r="7957" spans="1:15" x14ac:dyDescent="0.2">
      <c r="A7957">
        <v>31812</v>
      </c>
      <c r="B7957" t="str">
        <f>VLOOKUP(orders!C7957,customers!$A$2:$B$1501, 2,FALSE)</f>
        <v>Customer#000001237</v>
      </c>
      <c r="C7957">
        <v>1237</v>
      </c>
      <c r="D7957" t="str">
        <f>VLOOKUP(orders!C7957,customers!$A$2:$G$1501,7,FALSE)</f>
        <v>BUILDING</v>
      </c>
      <c r="E7957">
        <f>VLOOKUP(C7957,customers!$A$2:$D$1501, 4,FALSE)</f>
        <v>20</v>
      </c>
      <c r="F7957" t="str">
        <f>VLOOKUP(E7957,nation!$A$2:$B$26, 2,FALSE)</f>
        <v>SAUDI ARABIA</v>
      </c>
      <c r="G7957">
        <f>VLOOKUP(orders!F7957,nation!$B$2:$C$26,2,FALSE)</f>
        <v>4</v>
      </c>
      <c r="H7957" t="str">
        <f>HLOOKUP(orders!G7957,region_horz!$B$1:$F$2,2,FALSE)</f>
        <v>MIDDLE EAST</v>
      </c>
      <c r="I7957" t="s">
        <v>9</v>
      </c>
      <c r="J7957">
        <v>161000.01</v>
      </c>
      <c r="K7957" s="1">
        <v>34912</v>
      </c>
      <c r="L7957" t="s">
        <v>26</v>
      </c>
      <c r="M7957" t="s">
        <v>1384</v>
      </c>
      <c r="N7957">
        <v>0</v>
      </c>
      <c r="O7957" t="s">
        <v>8944</v>
      </c>
    </row>
    <row r="7958" spans="1:15" x14ac:dyDescent="0.2">
      <c r="A7958">
        <v>31813</v>
      </c>
      <c r="B7958" t="str">
        <f>VLOOKUP(orders!C7958,customers!$A$2:$B$1501, 2,FALSE)</f>
        <v>Customer#000000163</v>
      </c>
      <c r="C7958">
        <v>163</v>
      </c>
      <c r="D7958" t="str">
        <f>VLOOKUP(orders!C7958,customers!$A$2:$G$1501,7,FALSE)</f>
        <v>FURNITURE</v>
      </c>
      <c r="E7958">
        <f>VLOOKUP(C7958,customers!$A$2:$D$1501, 4,FALSE)</f>
        <v>21</v>
      </c>
      <c r="F7958" t="str">
        <f>VLOOKUP(E7958,nation!$A$2:$B$26, 2,FALSE)</f>
        <v>VIETNAM</v>
      </c>
      <c r="G7958">
        <f>VLOOKUP(orders!F7958,nation!$B$2:$C$26,2,FALSE)</f>
        <v>2</v>
      </c>
      <c r="H7958" t="str">
        <f>HLOOKUP(orders!G7958,region_horz!$B$1:$F$2,2,FALSE)</f>
        <v>ASIA</v>
      </c>
      <c r="I7958" t="s">
        <v>9</v>
      </c>
      <c r="J7958">
        <v>113967.15</v>
      </c>
      <c r="K7958" s="1">
        <v>35561</v>
      </c>
      <c r="L7958" t="s">
        <v>31</v>
      </c>
      <c r="M7958" t="s">
        <v>929</v>
      </c>
      <c r="N7958">
        <v>0</v>
      </c>
      <c r="O7958" t="s">
        <v>8945</v>
      </c>
    </row>
    <row r="7959" spans="1:15" x14ac:dyDescent="0.2">
      <c r="A7959">
        <v>31814</v>
      </c>
      <c r="B7959" t="str">
        <f>VLOOKUP(orders!C7959,customers!$A$2:$B$1501, 2,FALSE)</f>
        <v>Customer#000000038</v>
      </c>
      <c r="C7959">
        <v>38</v>
      </c>
      <c r="D7959" t="str">
        <f>VLOOKUP(orders!C7959,customers!$A$2:$G$1501,7,FALSE)</f>
        <v>HOUSEHOLD</v>
      </c>
      <c r="E7959">
        <f>VLOOKUP(C7959,customers!$A$2:$D$1501, 4,FALSE)</f>
        <v>12</v>
      </c>
      <c r="F7959" t="str">
        <f>VLOOKUP(E7959,nation!$A$2:$B$26, 2,FALSE)</f>
        <v>JAPAN</v>
      </c>
      <c r="G7959">
        <f>VLOOKUP(orders!F7959,nation!$B$2:$C$26,2,FALSE)</f>
        <v>2</v>
      </c>
      <c r="H7959" t="str">
        <f>HLOOKUP(orders!G7959,region_horz!$B$1:$F$2,2,FALSE)</f>
        <v>ASIA</v>
      </c>
      <c r="I7959" t="s">
        <v>9</v>
      </c>
      <c r="J7959">
        <v>93151.61</v>
      </c>
      <c r="K7959" s="1">
        <v>35643</v>
      </c>
      <c r="L7959" t="s">
        <v>10</v>
      </c>
      <c r="M7959" t="s">
        <v>2232</v>
      </c>
      <c r="N7959">
        <v>0</v>
      </c>
      <c r="O7959" t="s">
        <v>8946</v>
      </c>
    </row>
    <row r="7960" spans="1:15" x14ac:dyDescent="0.2">
      <c r="A7960">
        <v>31815</v>
      </c>
      <c r="B7960" t="str">
        <f>VLOOKUP(orders!C7960,customers!$A$2:$B$1501, 2,FALSE)</f>
        <v>Customer#000000058</v>
      </c>
      <c r="C7960">
        <v>58</v>
      </c>
      <c r="D7960" t="str">
        <f>VLOOKUP(orders!C7960,customers!$A$2:$G$1501,7,FALSE)</f>
        <v>HOUSEHOLD</v>
      </c>
      <c r="E7960">
        <f>VLOOKUP(C7960,customers!$A$2:$D$1501, 4,FALSE)</f>
        <v>13</v>
      </c>
      <c r="F7960" t="str">
        <f>VLOOKUP(E7960,nation!$A$2:$B$26, 2,FALSE)</f>
        <v>JORDAN</v>
      </c>
      <c r="G7960">
        <f>VLOOKUP(orders!F7960,nation!$B$2:$C$26,2,FALSE)</f>
        <v>4</v>
      </c>
      <c r="H7960" t="str">
        <f>HLOOKUP(orders!G7960,region_horz!$B$1:$F$2,2,FALSE)</f>
        <v>MIDDLE EAST</v>
      </c>
      <c r="I7960" t="s">
        <v>9</v>
      </c>
      <c r="J7960">
        <v>106719.06</v>
      </c>
      <c r="K7960" s="1">
        <v>35278</v>
      </c>
      <c r="L7960" t="s">
        <v>10</v>
      </c>
      <c r="M7960" t="s">
        <v>869</v>
      </c>
      <c r="N7960">
        <v>0</v>
      </c>
      <c r="O7960" t="s">
        <v>8947</v>
      </c>
    </row>
    <row r="7961" spans="1:15" x14ac:dyDescent="0.2">
      <c r="A7961">
        <v>31840</v>
      </c>
      <c r="B7961" t="str">
        <f>VLOOKUP(orders!C7961,customers!$A$2:$B$1501, 2,FALSE)</f>
        <v>Customer#000000803</v>
      </c>
      <c r="C7961">
        <v>803</v>
      </c>
      <c r="D7961" t="str">
        <f>VLOOKUP(orders!C7961,customers!$A$2:$G$1501,7,FALSE)</f>
        <v>BUILDING</v>
      </c>
      <c r="E7961">
        <f>VLOOKUP(C7961,customers!$A$2:$D$1501, 4,FALSE)</f>
        <v>18</v>
      </c>
      <c r="F7961" t="str">
        <f>VLOOKUP(E7961,nation!$A$2:$B$26, 2,FALSE)</f>
        <v>CHINA</v>
      </c>
      <c r="G7961">
        <f>VLOOKUP(orders!F7961,nation!$B$2:$C$26,2,FALSE)</f>
        <v>2</v>
      </c>
      <c r="H7961" t="str">
        <f>HLOOKUP(orders!G7961,region_horz!$B$1:$F$2,2,FALSE)</f>
        <v>ASIA</v>
      </c>
      <c r="I7961" t="s">
        <v>16</v>
      </c>
      <c r="J7961">
        <v>129940.71</v>
      </c>
      <c r="K7961" s="1">
        <v>34078</v>
      </c>
      <c r="L7961" t="s">
        <v>26</v>
      </c>
      <c r="M7961" t="s">
        <v>3023</v>
      </c>
      <c r="N7961">
        <v>0</v>
      </c>
      <c r="O7961" t="s">
        <v>8948</v>
      </c>
    </row>
    <row r="7962" spans="1:15" x14ac:dyDescent="0.2">
      <c r="A7962">
        <v>31841</v>
      </c>
      <c r="B7962" t="str">
        <f>VLOOKUP(orders!C7962,customers!$A$2:$B$1501, 2,FALSE)</f>
        <v>Customer#000000919</v>
      </c>
      <c r="C7962">
        <v>919</v>
      </c>
      <c r="D7962" t="str">
        <f>VLOOKUP(orders!C7962,customers!$A$2:$G$1501,7,FALSE)</f>
        <v>MACHINERY</v>
      </c>
      <c r="E7962">
        <f>VLOOKUP(C7962,customers!$A$2:$D$1501, 4,FALSE)</f>
        <v>9</v>
      </c>
      <c r="F7962" t="str">
        <f>VLOOKUP(E7962,nation!$A$2:$B$26, 2,FALSE)</f>
        <v>INDONESIA</v>
      </c>
      <c r="G7962">
        <f>VLOOKUP(orders!F7962,nation!$B$2:$C$26,2,FALSE)</f>
        <v>2</v>
      </c>
      <c r="H7962" t="str">
        <f>HLOOKUP(orders!G7962,region_horz!$B$1:$F$2,2,FALSE)</f>
        <v>ASIA</v>
      </c>
      <c r="I7962" t="s">
        <v>9</v>
      </c>
      <c r="J7962">
        <v>50599.99</v>
      </c>
      <c r="K7962" s="1">
        <v>35224</v>
      </c>
      <c r="L7962" t="s">
        <v>26</v>
      </c>
      <c r="M7962" t="s">
        <v>983</v>
      </c>
      <c r="N7962">
        <v>0</v>
      </c>
      <c r="O7962" t="s">
        <v>8949</v>
      </c>
    </row>
    <row r="7963" spans="1:15" x14ac:dyDescent="0.2">
      <c r="A7963">
        <v>31842</v>
      </c>
      <c r="B7963" t="str">
        <f>VLOOKUP(orders!C7963,customers!$A$2:$B$1501, 2,FALSE)</f>
        <v>Customer#000000025</v>
      </c>
      <c r="C7963">
        <v>25</v>
      </c>
      <c r="D7963" t="str">
        <f>VLOOKUP(orders!C7963,customers!$A$2:$G$1501,7,FALSE)</f>
        <v>FURNITURE</v>
      </c>
      <c r="E7963">
        <f>VLOOKUP(C7963,customers!$A$2:$D$1501, 4,FALSE)</f>
        <v>12</v>
      </c>
      <c r="F7963" t="str">
        <f>VLOOKUP(E7963,nation!$A$2:$B$26, 2,FALSE)</f>
        <v>JAPAN</v>
      </c>
      <c r="G7963">
        <f>VLOOKUP(orders!F7963,nation!$B$2:$C$26,2,FALSE)</f>
        <v>2</v>
      </c>
      <c r="H7963" t="str">
        <f>HLOOKUP(orders!G7963,region_horz!$B$1:$F$2,2,FALSE)</f>
        <v>ASIA</v>
      </c>
      <c r="I7963" t="s">
        <v>16</v>
      </c>
      <c r="J7963">
        <v>137338.53</v>
      </c>
      <c r="K7963" s="1">
        <v>34167</v>
      </c>
      <c r="L7963" t="s">
        <v>31</v>
      </c>
      <c r="M7963" t="s">
        <v>3073</v>
      </c>
      <c r="N7963">
        <v>0</v>
      </c>
      <c r="O7963" t="s">
        <v>8950</v>
      </c>
    </row>
    <row r="7964" spans="1:15" x14ac:dyDescent="0.2">
      <c r="A7964">
        <v>31843</v>
      </c>
      <c r="B7964" t="str">
        <f>VLOOKUP(orders!C7964,customers!$A$2:$B$1501, 2,FALSE)</f>
        <v>Customer#000001034</v>
      </c>
      <c r="C7964">
        <v>1034</v>
      </c>
      <c r="D7964" t="str">
        <f>VLOOKUP(orders!C7964,customers!$A$2:$G$1501,7,FALSE)</f>
        <v>HOUSEHOLD</v>
      </c>
      <c r="E7964">
        <f>VLOOKUP(C7964,customers!$A$2:$D$1501, 4,FALSE)</f>
        <v>5</v>
      </c>
      <c r="F7964" t="str">
        <f>VLOOKUP(E7964,nation!$A$2:$B$26, 2,FALSE)</f>
        <v>ETHIOPIA</v>
      </c>
      <c r="G7964">
        <f>VLOOKUP(orders!F7964,nation!$B$2:$C$26,2,FALSE)</f>
        <v>0</v>
      </c>
      <c r="H7964" t="str">
        <f>HLOOKUP(orders!G7964,region_horz!$B$1:$F$2,2,FALSE)</f>
        <v>AFRICA</v>
      </c>
      <c r="I7964" t="s">
        <v>48</v>
      </c>
      <c r="J7964">
        <v>53762.3</v>
      </c>
      <c r="K7964" s="1">
        <v>34849</v>
      </c>
      <c r="L7964" t="s">
        <v>31</v>
      </c>
      <c r="M7964" t="s">
        <v>2025</v>
      </c>
      <c r="N7964">
        <v>0</v>
      </c>
      <c r="O7964" t="s">
        <v>8951</v>
      </c>
    </row>
    <row r="7965" spans="1:15" x14ac:dyDescent="0.2">
      <c r="A7965">
        <v>31844</v>
      </c>
      <c r="B7965" t="str">
        <f>VLOOKUP(orders!C7965,customers!$A$2:$B$1501, 2,FALSE)</f>
        <v>Customer#000000395</v>
      </c>
      <c r="C7965">
        <v>395</v>
      </c>
      <c r="D7965" t="str">
        <f>VLOOKUP(orders!C7965,customers!$A$2:$G$1501,7,FALSE)</f>
        <v>HOUSEHOLD</v>
      </c>
      <c r="E7965">
        <f>VLOOKUP(C7965,customers!$A$2:$D$1501, 4,FALSE)</f>
        <v>15</v>
      </c>
      <c r="F7965" t="str">
        <f>VLOOKUP(E7965,nation!$A$2:$B$26, 2,FALSE)</f>
        <v>MOROCCO</v>
      </c>
      <c r="G7965">
        <f>VLOOKUP(orders!F7965,nation!$B$2:$C$26,2,FALSE)</f>
        <v>0</v>
      </c>
      <c r="H7965" t="str">
        <f>HLOOKUP(orders!G7965,region_horz!$B$1:$F$2,2,FALSE)</f>
        <v>AFRICA</v>
      </c>
      <c r="I7965" t="s">
        <v>9</v>
      </c>
      <c r="J7965">
        <v>42519.73</v>
      </c>
      <c r="K7965" s="1">
        <v>34883</v>
      </c>
      <c r="L7965" t="s">
        <v>23</v>
      </c>
      <c r="M7965" t="s">
        <v>1950</v>
      </c>
      <c r="N7965">
        <v>0</v>
      </c>
      <c r="O7965" t="s">
        <v>8952</v>
      </c>
    </row>
    <row r="7966" spans="1:15" x14ac:dyDescent="0.2">
      <c r="A7966">
        <v>31845</v>
      </c>
      <c r="B7966" t="str">
        <f>VLOOKUP(orders!C7966,customers!$A$2:$B$1501, 2,FALSE)</f>
        <v>Customer#000000152</v>
      </c>
      <c r="C7966">
        <v>152</v>
      </c>
      <c r="D7966" t="str">
        <f>VLOOKUP(orders!C7966,customers!$A$2:$G$1501,7,FALSE)</f>
        <v>BUILDING</v>
      </c>
      <c r="E7966">
        <f>VLOOKUP(C7966,customers!$A$2:$D$1501, 4,FALSE)</f>
        <v>8</v>
      </c>
      <c r="F7966" t="str">
        <f>VLOOKUP(E7966,nation!$A$2:$B$26, 2,FALSE)</f>
        <v>INDIA</v>
      </c>
      <c r="G7966">
        <f>VLOOKUP(orders!F7966,nation!$B$2:$C$26,2,FALSE)</f>
        <v>2</v>
      </c>
      <c r="H7966" t="str">
        <f>HLOOKUP(orders!G7966,region_horz!$B$1:$F$2,2,FALSE)</f>
        <v>ASIA</v>
      </c>
      <c r="I7966" t="s">
        <v>16</v>
      </c>
      <c r="J7966">
        <v>55594.62</v>
      </c>
      <c r="K7966" s="1">
        <v>33900</v>
      </c>
      <c r="L7966" t="s">
        <v>10</v>
      </c>
      <c r="M7966" t="s">
        <v>702</v>
      </c>
      <c r="N7966">
        <v>0</v>
      </c>
      <c r="O7966" t="s">
        <v>8953</v>
      </c>
    </row>
    <row r="7967" spans="1:15" x14ac:dyDescent="0.2">
      <c r="A7967">
        <v>31846</v>
      </c>
      <c r="B7967" t="str">
        <f>VLOOKUP(orders!C7967,customers!$A$2:$B$1501, 2,FALSE)</f>
        <v>Customer#000000694</v>
      </c>
      <c r="C7967">
        <v>694</v>
      </c>
      <c r="D7967" t="str">
        <f>VLOOKUP(orders!C7967,customers!$A$2:$G$1501,7,FALSE)</f>
        <v>BUILDING</v>
      </c>
      <c r="E7967">
        <f>VLOOKUP(C7967,customers!$A$2:$D$1501, 4,FALSE)</f>
        <v>10</v>
      </c>
      <c r="F7967" t="str">
        <f>VLOOKUP(E7967,nation!$A$2:$B$26, 2,FALSE)</f>
        <v>IRAN</v>
      </c>
      <c r="G7967">
        <f>VLOOKUP(orders!F7967,nation!$B$2:$C$26,2,FALSE)</f>
        <v>4</v>
      </c>
      <c r="H7967" t="str">
        <f>HLOOKUP(orders!G7967,region_horz!$B$1:$F$2,2,FALSE)</f>
        <v>MIDDLE EAST</v>
      </c>
      <c r="I7967" t="s">
        <v>9</v>
      </c>
      <c r="J7967">
        <v>46472.07</v>
      </c>
      <c r="K7967" s="1">
        <v>34925</v>
      </c>
      <c r="L7967" t="s">
        <v>13</v>
      </c>
      <c r="M7967" t="s">
        <v>594</v>
      </c>
      <c r="N7967">
        <v>0</v>
      </c>
      <c r="O7967" t="s">
        <v>8954</v>
      </c>
    </row>
    <row r="7968" spans="1:15" x14ac:dyDescent="0.2">
      <c r="A7968">
        <v>31847</v>
      </c>
      <c r="B7968" t="str">
        <f>VLOOKUP(orders!C7968,customers!$A$2:$B$1501, 2,FALSE)</f>
        <v>Customer#000000641</v>
      </c>
      <c r="C7968">
        <v>641</v>
      </c>
      <c r="D7968" t="str">
        <f>VLOOKUP(orders!C7968,customers!$A$2:$G$1501,7,FALSE)</f>
        <v>AUTOMOBILE</v>
      </c>
      <c r="E7968">
        <f>VLOOKUP(C7968,customers!$A$2:$D$1501, 4,FALSE)</f>
        <v>24</v>
      </c>
      <c r="F7968" t="str">
        <f>VLOOKUP(E7968,nation!$A$2:$B$26, 2,FALSE)</f>
        <v>UNITED STATES</v>
      </c>
      <c r="G7968">
        <f>VLOOKUP(orders!F7968,nation!$B$2:$C$26,2,FALSE)</f>
        <v>1</v>
      </c>
      <c r="H7968" t="str">
        <f>HLOOKUP(orders!G7968,region_horz!$B$1:$F$2,2,FALSE)</f>
        <v>AMERICA</v>
      </c>
      <c r="I7968" t="s">
        <v>16</v>
      </c>
      <c r="J7968">
        <v>272673.38</v>
      </c>
      <c r="K7968" s="1">
        <v>34687</v>
      </c>
      <c r="L7968" t="s">
        <v>10</v>
      </c>
      <c r="M7968" t="s">
        <v>1414</v>
      </c>
      <c r="N7968">
        <v>0</v>
      </c>
      <c r="O7968" t="s">
        <v>8955</v>
      </c>
    </row>
    <row r="7969" spans="1:15" x14ac:dyDescent="0.2">
      <c r="A7969">
        <v>31872</v>
      </c>
      <c r="B7969" t="str">
        <f>VLOOKUP(orders!C7969,customers!$A$2:$B$1501, 2,FALSE)</f>
        <v>Customer#000000488</v>
      </c>
      <c r="C7969">
        <v>488</v>
      </c>
      <c r="D7969" t="str">
        <f>VLOOKUP(orders!C7969,customers!$A$2:$G$1501,7,FALSE)</f>
        <v>AUTOMOBILE</v>
      </c>
      <c r="E7969">
        <f>VLOOKUP(C7969,customers!$A$2:$D$1501, 4,FALSE)</f>
        <v>3</v>
      </c>
      <c r="F7969" t="str">
        <f>VLOOKUP(E7969,nation!$A$2:$B$26, 2,FALSE)</f>
        <v>CANADA</v>
      </c>
      <c r="G7969">
        <f>VLOOKUP(orders!F7969,nation!$B$2:$C$26,2,FALSE)</f>
        <v>1</v>
      </c>
      <c r="H7969" t="str">
        <f>HLOOKUP(orders!G7969,region_horz!$B$1:$F$2,2,FALSE)</f>
        <v>AMERICA</v>
      </c>
      <c r="I7969" t="s">
        <v>16</v>
      </c>
      <c r="J7969">
        <v>184610.6</v>
      </c>
      <c r="K7969" s="1">
        <v>34219</v>
      </c>
      <c r="L7969" t="s">
        <v>10</v>
      </c>
      <c r="M7969" t="s">
        <v>240</v>
      </c>
      <c r="N7969">
        <v>0</v>
      </c>
      <c r="O7969" t="s">
        <v>8956</v>
      </c>
    </row>
    <row r="7970" spans="1:15" x14ac:dyDescent="0.2">
      <c r="A7970">
        <v>31873</v>
      </c>
      <c r="B7970" t="str">
        <f>VLOOKUP(orders!C7970,customers!$A$2:$B$1501, 2,FALSE)</f>
        <v>Customer#000000871</v>
      </c>
      <c r="C7970">
        <v>871</v>
      </c>
      <c r="D7970" t="str">
        <f>VLOOKUP(orders!C7970,customers!$A$2:$G$1501,7,FALSE)</f>
        <v>HOUSEHOLD</v>
      </c>
      <c r="E7970">
        <f>VLOOKUP(C7970,customers!$A$2:$D$1501, 4,FALSE)</f>
        <v>20</v>
      </c>
      <c r="F7970" t="str">
        <f>VLOOKUP(E7970,nation!$A$2:$B$26, 2,FALSE)</f>
        <v>SAUDI ARABIA</v>
      </c>
      <c r="G7970">
        <f>VLOOKUP(orders!F7970,nation!$B$2:$C$26,2,FALSE)</f>
        <v>4</v>
      </c>
      <c r="H7970" t="str">
        <f>HLOOKUP(orders!G7970,region_horz!$B$1:$F$2,2,FALSE)</f>
        <v>MIDDLE EAST</v>
      </c>
      <c r="I7970" t="s">
        <v>16</v>
      </c>
      <c r="J7970">
        <v>301974.74</v>
      </c>
      <c r="K7970" s="1">
        <v>34647</v>
      </c>
      <c r="L7970" t="s">
        <v>10</v>
      </c>
      <c r="M7970" t="s">
        <v>1414</v>
      </c>
      <c r="N7970">
        <v>0</v>
      </c>
      <c r="O7970" t="s">
        <v>8957</v>
      </c>
    </row>
    <row r="7971" spans="1:15" x14ac:dyDescent="0.2">
      <c r="A7971">
        <v>31874</v>
      </c>
      <c r="B7971" t="str">
        <f>VLOOKUP(orders!C7971,customers!$A$2:$B$1501, 2,FALSE)</f>
        <v>Customer#000001349</v>
      </c>
      <c r="C7971">
        <v>1349</v>
      </c>
      <c r="D7971" t="str">
        <f>VLOOKUP(orders!C7971,customers!$A$2:$G$1501,7,FALSE)</f>
        <v>AUTOMOBILE</v>
      </c>
      <c r="E7971">
        <f>VLOOKUP(C7971,customers!$A$2:$D$1501, 4,FALSE)</f>
        <v>18</v>
      </c>
      <c r="F7971" t="str">
        <f>VLOOKUP(E7971,nation!$A$2:$B$26, 2,FALSE)</f>
        <v>CHINA</v>
      </c>
      <c r="G7971">
        <f>VLOOKUP(orders!F7971,nation!$B$2:$C$26,2,FALSE)</f>
        <v>2</v>
      </c>
      <c r="H7971" t="str">
        <f>HLOOKUP(orders!G7971,region_horz!$B$1:$F$2,2,FALSE)</f>
        <v>ASIA</v>
      </c>
      <c r="I7971" t="s">
        <v>16</v>
      </c>
      <c r="J7971">
        <v>53357.85</v>
      </c>
      <c r="K7971" s="1">
        <v>33863</v>
      </c>
      <c r="L7971" t="s">
        <v>26</v>
      </c>
      <c r="M7971" t="s">
        <v>1384</v>
      </c>
      <c r="N7971">
        <v>0</v>
      </c>
      <c r="O7971" t="s">
        <v>8958</v>
      </c>
    </row>
    <row r="7972" spans="1:15" x14ac:dyDescent="0.2">
      <c r="A7972">
        <v>31875</v>
      </c>
      <c r="B7972" t="str">
        <f>VLOOKUP(orders!C7972,customers!$A$2:$B$1501, 2,FALSE)</f>
        <v>Customer#000000061</v>
      </c>
      <c r="C7972">
        <v>61</v>
      </c>
      <c r="D7972" t="str">
        <f>VLOOKUP(orders!C7972,customers!$A$2:$G$1501,7,FALSE)</f>
        <v>FURNITURE</v>
      </c>
      <c r="E7972">
        <f>VLOOKUP(C7972,customers!$A$2:$D$1501, 4,FALSE)</f>
        <v>17</v>
      </c>
      <c r="F7972" t="str">
        <f>VLOOKUP(E7972,nation!$A$2:$B$26, 2,FALSE)</f>
        <v>PERU</v>
      </c>
      <c r="G7972">
        <f>VLOOKUP(orders!F7972,nation!$B$2:$C$26,2,FALSE)</f>
        <v>1</v>
      </c>
      <c r="H7972" t="str">
        <f>HLOOKUP(orders!G7972,region_horz!$B$1:$F$2,2,FALSE)</f>
        <v>AMERICA</v>
      </c>
      <c r="I7972" t="s">
        <v>16</v>
      </c>
      <c r="J7972">
        <v>163702.57999999999</v>
      </c>
      <c r="K7972" s="1">
        <v>33797</v>
      </c>
      <c r="L7972" t="s">
        <v>10</v>
      </c>
      <c r="M7972" t="s">
        <v>318</v>
      </c>
      <c r="N7972">
        <v>0</v>
      </c>
      <c r="O7972" t="s">
        <v>8959</v>
      </c>
    </row>
    <row r="7973" spans="1:15" x14ac:dyDescent="0.2">
      <c r="A7973">
        <v>31876</v>
      </c>
      <c r="B7973" t="str">
        <f>VLOOKUP(orders!C7973,customers!$A$2:$B$1501, 2,FALSE)</f>
        <v>Customer#000000970</v>
      </c>
      <c r="C7973">
        <v>970</v>
      </c>
      <c r="D7973" t="str">
        <f>VLOOKUP(orders!C7973,customers!$A$2:$G$1501,7,FALSE)</f>
        <v>MACHINERY</v>
      </c>
      <c r="E7973">
        <f>VLOOKUP(C7973,customers!$A$2:$D$1501, 4,FALSE)</f>
        <v>14</v>
      </c>
      <c r="F7973" t="str">
        <f>VLOOKUP(E7973,nation!$A$2:$B$26, 2,FALSE)</f>
        <v>KENYA</v>
      </c>
      <c r="G7973">
        <f>VLOOKUP(orders!F7973,nation!$B$2:$C$26,2,FALSE)</f>
        <v>0</v>
      </c>
      <c r="H7973" t="str">
        <f>HLOOKUP(orders!G7973,region_horz!$B$1:$F$2,2,FALSE)</f>
        <v>AFRICA</v>
      </c>
      <c r="I7973" t="s">
        <v>48</v>
      </c>
      <c r="J7973">
        <v>181860.22</v>
      </c>
      <c r="K7973" s="1">
        <v>34827</v>
      </c>
      <c r="L7973" t="s">
        <v>26</v>
      </c>
      <c r="M7973" t="s">
        <v>562</v>
      </c>
      <c r="N7973">
        <v>0</v>
      </c>
      <c r="O7973" t="s">
        <v>8960</v>
      </c>
    </row>
    <row r="7974" spans="1:15" x14ac:dyDescent="0.2">
      <c r="A7974">
        <v>31877</v>
      </c>
      <c r="B7974" t="str">
        <f>VLOOKUP(orders!C7974,customers!$A$2:$B$1501, 2,FALSE)</f>
        <v>Customer#000000883</v>
      </c>
      <c r="C7974">
        <v>883</v>
      </c>
      <c r="D7974" t="str">
        <f>VLOOKUP(orders!C7974,customers!$A$2:$G$1501,7,FALSE)</f>
        <v>FURNITURE</v>
      </c>
      <c r="E7974">
        <f>VLOOKUP(C7974,customers!$A$2:$D$1501, 4,FALSE)</f>
        <v>3</v>
      </c>
      <c r="F7974" t="str">
        <f>VLOOKUP(E7974,nation!$A$2:$B$26, 2,FALSE)</f>
        <v>CANADA</v>
      </c>
      <c r="G7974">
        <f>VLOOKUP(orders!F7974,nation!$B$2:$C$26,2,FALSE)</f>
        <v>1</v>
      </c>
      <c r="H7974" t="str">
        <f>HLOOKUP(orders!G7974,region_horz!$B$1:$F$2,2,FALSE)</f>
        <v>AMERICA</v>
      </c>
      <c r="I7974" t="s">
        <v>16</v>
      </c>
      <c r="J7974">
        <v>190257.3</v>
      </c>
      <c r="K7974" s="1">
        <v>34515</v>
      </c>
      <c r="L7974" t="s">
        <v>31</v>
      </c>
      <c r="M7974" t="s">
        <v>130</v>
      </c>
      <c r="N7974">
        <v>0</v>
      </c>
      <c r="O7974" t="s">
        <v>8961</v>
      </c>
    </row>
    <row r="7975" spans="1:15" x14ac:dyDescent="0.2">
      <c r="A7975">
        <v>31878</v>
      </c>
      <c r="B7975" t="str">
        <f>VLOOKUP(orders!C7975,customers!$A$2:$B$1501, 2,FALSE)</f>
        <v>Customer#000000059</v>
      </c>
      <c r="C7975">
        <v>59</v>
      </c>
      <c r="D7975" t="str">
        <f>VLOOKUP(orders!C7975,customers!$A$2:$G$1501,7,FALSE)</f>
        <v>MACHINERY</v>
      </c>
      <c r="E7975">
        <f>VLOOKUP(C7975,customers!$A$2:$D$1501, 4,FALSE)</f>
        <v>1</v>
      </c>
      <c r="F7975" t="str">
        <f>VLOOKUP(E7975,nation!$A$2:$B$26, 2,FALSE)</f>
        <v>ARGENTINA</v>
      </c>
      <c r="G7975">
        <f>VLOOKUP(orders!F7975,nation!$B$2:$C$26,2,FALSE)</f>
        <v>1</v>
      </c>
      <c r="H7975" t="str">
        <f>HLOOKUP(orders!G7975,region_horz!$B$1:$F$2,2,FALSE)</f>
        <v>AMERICA</v>
      </c>
      <c r="I7975" t="s">
        <v>9</v>
      </c>
      <c r="J7975">
        <v>183644.02</v>
      </c>
      <c r="K7975" s="1">
        <v>35052</v>
      </c>
      <c r="L7975" t="s">
        <v>31</v>
      </c>
      <c r="M7975" t="s">
        <v>604</v>
      </c>
      <c r="N7975">
        <v>0</v>
      </c>
      <c r="O7975" t="s">
        <v>8962</v>
      </c>
    </row>
    <row r="7976" spans="1:15" x14ac:dyDescent="0.2">
      <c r="A7976">
        <v>31879</v>
      </c>
      <c r="B7976" t="str">
        <f>VLOOKUP(orders!C7976,customers!$A$2:$B$1501, 2,FALSE)</f>
        <v>Customer#000000712</v>
      </c>
      <c r="C7976">
        <v>712</v>
      </c>
      <c r="D7976" t="str">
        <f>VLOOKUP(orders!C7976,customers!$A$2:$G$1501,7,FALSE)</f>
        <v>BUILDING</v>
      </c>
      <c r="E7976">
        <f>VLOOKUP(C7976,customers!$A$2:$D$1501, 4,FALSE)</f>
        <v>6</v>
      </c>
      <c r="F7976" t="str">
        <f>VLOOKUP(E7976,nation!$A$2:$B$26, 2,FALSE)</f>
        <v>FRANCE</v>
      </c>
      <c r="G7976">
        <f>VLOOKUP(orders!F7976,nation!$B$2:$C$26,2,FALSE)</f>
        <v>3</v>
      </c>
      <c r="H7976" t="str">
        <f>HLOOKUP(orders!G7976,region_horz!$B$1:$F$2,2,FALSE)</f>
        <v>EUROPE</v>
      </c>
      <c r="I7976" t="s">
        <v>16</v>
      </c>
      <c r="J7976">
        <v>100237.5</v>
      </c>
      <c r="K7976" s="1">
        <v>34185</v>
      </c>
      <c r="L7976" t="s">
        <v>31</v>
      </c>
      <c r="M7976" t="s">
        <v>4795</v>
      </c>
      <c r="N7976">
        <v>0</v>
      </c>
      <c r="O7976" t="s">
        <v>8963</v>
      </c>
    </row>
    <row r="7977" spans="1:15" x14ac:dyDescent="0.2">
      <c r="A7977">
        <v>31904</v>
      </c>
      <c r="B7977" t="str">
        <f>VLOOKUP(orders!C7977,customers!$A$2:$B$1501, 2,FALSE)</f>
        <v>Customer#000000752</v>
      </c>
      <c r="C7977">
        <v>752</v>
      </c>
      <c r="D7977" t="str">
        <f>VLOOKUP(orders!C7977,customers!$A$2:$G$1501,7,FALSE)</f>
        <v>MACHINERY</v>
      </c>
      <c r="E7977">
        <f>VLOOKUP(C7977,customers!$A$2:$D$1501, 4,FALSE)</f>
        <v>8</v>
      </c>
      <c r="F7977" t="str">
        <f>VLOOKUP(E7977,nation!$A$2:$B$26, 2,FALSE)</f>
        <v>INDIA</v>
      </c>
      <c r="G7977">
        <f>VLOOKUP(orders!F7977,nation!$B$2:$C$26,2,FALSE)</f>
        <v>2</v>
      </c>
      <c r="H7977" t="str">
        <f>HLOOKUP(orders!G7977,region_horz!$B$1:$F$2,2,FALSE)</f>
        <v>ASIA</v>
      </c>
      <c r="I7977" t="s">
        <v>9</v>
      </c>
      <c r="J7977">
        <v>89029.68</v>
      </c>
      <c r="K7977" s="1">
        <v>35527</v>
      </c>
      <c r="L7977" t="s">
        <v>26</v>
      </c>
      <c r="M7977" t="s">
        <v>1250</v>
      </c>
      <c r="N7977">
        <v>0</v>
      </c>
      <c r="O7977" t="s">
        <v>8964</v>
      </c>
    </row>
    <row r="7978" spans="1:15" x14ac:dyDescent="0.2">
      <c r="A7978">
        <v>31905</v>
      </c>
      <c r="B7978" t="str">
        <f>VLOOKUP(orders!C7978,customers!$A$2:$B$1501, 2,FALSE)</f>
        <v>Customer#000000389</v>
      </c>
      <c r="C7978">
        <v>389</v>
      </c>
      <c r="D7978" t="str">
        <f>VLOOKUP(orders!C7978,customers!$A$2:$G$1501,7,FALSE)</f>
        <v>AUTOMOBILE</v>
      </c>
      <c r="E7978">
        <f>VLOOKUP(C7978,customers!$A$2:$D$1501, 4,FALSE)</f>
        <v>9</v>
      </c>
      <c r="F7978" t="str">
        <f>VLOOKUP(E7978,nation!$A$2:$B$26, 2,FALSE)</f>
        <v>INDONESIA</v>
      </c>
      <c r="G7978">
        <f>VLOOKUP(orders!F7978,nation!$B$2:$C$26,2,FALSE)</f>
        <v>2</v>
      </c>
      <c r="H7978" t="str">
        <f>HLOOKUP(orders!G7978,region_horz!$B$1:$F$2,2,FALSE)</f>
        <v>ASIA</v>
      </c>
      <c r="I7978" t="s">
        <v>9</v>
      </c>
      <c r="J7978">
        <v>34216.559999999998</v>
      </c>
      <c r="K7978" s="1">
        <v>35916</v>
      </c>
      <c r="L7978" t="s">
        <v>13</v>
      </c>
      <c r="M7978" t="s">
        <v>1336</v>
      </c>
      <c r="N7978">
        <v>0</v>
      </c>
      <c r="O7978" t="s">
        <v>8965</v>
      </c>
    </row>
    <row r="7979" spans="1:15" x14ac:dyDescent="0.2">
      <c r="A7979">
        <v>31906</v>
      </c>
      <c r="B7979" t="str">
        <f>VLOOKUP(orders!C7979,customers!$A$2:$B$1501, 2,FALSE)</f>
        <v>Customer#000000241</v>
      </c>
      <c r="C7979">
        <v>241</v>
      </c>
      <c r="D7979" t="str">
        <f>VLOOKUP(orders!C7979,customers!$A$2:$G$1501,7,FALSE)</f>
        <v>AUTOMOBILE</v>
      </c>
      <c r="E7979">
        <f>VLOOKUP(C7979,customers!$A$2:$D$1501, 4,FALSE)</f>
        <v>9</v>
      </c>
      <c r="F7979" t="str">
        <f>VLOOKUP(E7979,nation!$A$2:$B$26, 2,FALSE)</f>
        <v>INDONESIA</v>
      </c>
      <c r="G7979">
        <f>VLOOKUP(orders!F7979,nation!$B$2:$C$26,2,FALSE)</f>
        <v>2</v>
      </c>
      <c r="H7979" t="str">
        <f>HLOOKUP(orders!G7979,region_horz!$B$1:$F$2,2,FALSE)</f>
        <v>ASIA</v>
      </c>
      <c r="I7979" t="s">
        <v>9</v>
      </c>
      <c r="J7979">
        <v>68309.89</v>
      </c>
      <c r="K7979" s="1">
        <v>35622</v>
      </c>
      <c r="L7979" t="s">
        <v>10</v>
      </c>
      <c r="M7979" t="s">
        <v>154</v>
      </c>
      <c r="N7979">
        <v>0</v>
      </c>
      <c r="O7979" t="s">
        <v>8966</v>
      </c>
    </row>
    <row r="7980" spans="1:15" x14ac:dyDescent="0.2">
      <c r="A7980">
        <v>31907</v>
      </c>
      <c r="B7980" t="str">
        <f>VLOOKUP(orders!C7980,customers!$A$2:$B$1501, 2,FALSE)</f>
        <v>Customer#000000961</v>
      </c>
      <c r="C7980">
        <v>961</v>
      </c>
      <c r="D7980" t="str">
        <f>VLOOKUP(orders!C7980,customers!$A$2:$G$1501,7,FALSE)</f>
        <v>MACHINERY</v>
      </c>
      <c r="E7980">
        <f>VLOOKUP(C7980,customers!$A$2:$D$1501, 4,FALSE)</f>
        <v>12</v>
      </c>
      <c r="F7980" t="str">
        <f>VLOOKUP(E7980,nation!$A$2:$B$26, 2,FALSE)</f>
        <v>JAPAN</v>
      </c>
      <c r="G7980">
        <f>VLOOKUP(orders!F7980,nation!$B$2:$C$26,2,FALSE)</f>
        <v>2</v>
      </c>
      <c r="H7980" t="str">
        <f>HLOOKUP(orders!G7980,region_horz!$B$1:$F$2,2,FALSE)</f>
        <v>ASIA</v>
      </c>
      <c r="I7980" t="s">
        <v>16</v>
      </c>
      <c r="J7980">
        <v>217709.83</v>
      </c>
      <c r="K7980" s="1">
        <v>34108</v>
      </c>
      <c r="L7980" t="s">
        <v>10</v>
      </c>
      <c r="M7980" t="s">
        <v>429</v>
      </c>
      <c r="N7980">
        <v>0</v>
      </c>
      <c r="O7980" t="s">
        <v>8967</v>
      </c>
    </row>
    <row r="7981" spans="1:15" x14ac:dyDescent="0.2">
      <c r="A7981">
        <v>31908</v>
      </c>
      <c r="B7981" t="str">
        <f>VLOOKUP(orders!C7981,customers!$A$2:$B$1501, 2,FALSE)</f>
        <v>Customer#000000185</v>
      </c>
      <c r="C7981">
        <v>185</v>
      </c>
      <c r="D7981" t="str">
        <f>VLOOKUP(orders!C7981,customers!$A$2:$G$1501,7,FALSE)</f>
        <v>BUILDING</v>
      </c>
      <c r="E7981">
        <f>VLOOKUP(C7981,customers!$A$2:$D$1501, 4,FALSE)</f>
        <v>5</v>
      </c>
      <c r="F7981" t="str">
        <f>VLOOKUP(E7981,nation!$A$2:$B$26, 2,FALSE)</f>
        <v>ETHIOPIA</v>
      </c>
      <c r="G7981">
        <f>VLOOKUP(orders!F7981,nation!$B$2:$C$26,2,FALSE)</f>
        <v>0</v>
      </c>
      <c r="H7981" t="str">
        <f>HLOOKUP(orders!G7981,region_horz!$B$1:$F$2,2,FALSE)</f>
        <v>AFRICA</v>
      </c>
      <c r="I7981" t="s">
        <v>9</v>
      </c>
      <c r="J7981">
        <v>61563.98</v>
      </c>
      <c r="K7981" s="1">
        <v>35806</v>
      </c>
      <c r="L7981" t="s">
        <v>23</v>
      </c>
      <c r="M7981" t="s">
        <v>1289</v>
      </c>
      <c r="N7981">
        <v>0</v>
      </c>
      <c r="O7981" t="s">
        <v>8968</v>
      </c>
    </row>
    <row r="7982" spans="1:15" x14ac:dyDescent="0.2">
      <c r="A7982">
        <v>31909</v>
      </c>
      <c r="B7982" t="str">
        <f>VLOOKUP(orders!C7982,customers!$A$2:$B$1501, 2,FALSE)</f>
        <v>Customer#000001196</v>
      </c>
      <c r="C7982">
        <v>1196</v>
      </c>
      <c r="D7982" t="str">
        <f>VLOOKUP(orders!C7982,customers!$A$2:$G$1501,7,FALSE)</f>
        <v>BUILDING</v>
      </c>
      <c r="E7982">
        <f>VLOOKUP(C7982,customers!$A$2:$D$1501, 4,FALSE)</f>
        <v>20</v>
      </c>
      <c r="F7982" t="str">
        <f>VLOOKUP(E7982,nation!$A$2:$B$26, 2,FALSE)</f>
        <v>SAUDI ARABIA</v>
      </c>
      <c r="G7982">
        <f>VLOOKUP(orders!F7982,nation!$B$2:$C$26,2,FALSE)</f>
        <v>4</v>
      </c>
      <c r="H7982" t="str">
        <f>HLOOKUP(orders!G7982,region_horz!$B$1:$F$2,2,FALSE)</f>
        <v>MIDDLE EAST</v>
      </c>
      <c r="I7982" t="s">
        <v>16</v>
      </c>
      <c r="J7982">
        <v>79248.84</v>
      </c>
      <c r="K7982" s="1">
        <v>34120</v>
      </c>
      <c r="L7982" t="s">
        <v>26</v>
      </c>
      <c r="M7982" t="s">
        <v>3613</v>
      </c>
      <c r="N7982">
        <v>0</v>
      </c>
      <c r="O7982" t="s">
        <v>8969</v>
      </c>
    </row>
    <row r="7983" spans="1:15" x14ac:dyDescent="0.2">
      <c r="A7983">
        <v>31910</v>
      </c>
      <c r="B7983" t="str">
        <f>VLOOKUP(orders!C7983,customers!$A$2:$B$1501, 2,FALSE)</f>
        <v>Customer#000000244</v>
      </c>
      <c r="C7983">
        <v>244</v>
      </c>
      <c r="D7983" t="str">
        <f>VLOOKUP(orders!C7983,customers!$A$2:$G$1501,7,FALSE)</f>
        <v>HOUSEHOLD</v>
      </c>
      <c r="E7983">
        <f>VLOOKUP(C7983,customers!$A$2:$D$1501, 4,FALSE)</f>
        <v>15</v>
      </c>
      <c r="F7983" t="str">
        <f>VLOOKUP(E7983,nation!$A$2:$B$26, 2,FALSE)</f>
        <v>MOROCCO</v>
      </c>
      <c r="G7983">
        <f>VLOOKUP(orders!F7983,nation!$B$2:$C$26,2,FALSE)</f>
        <v>0</v>
      </c>
      <c r="H7983" t="str">
        <f>HLOOKUP(orders!G7983,region_horz!$B$1:$F$2,2,FALSE)</f>
        <v>AFRICA</v>
      </c>
      <c r="I7983" t="s">
        <v>16</v>
      </c>
      <c r="J7983">
        <v>317858</v>
      </c>
      <c r="K7983" s="1">
        <v>34637</v>
      </c>
      <c r="L7983" t="s">
        <v>31</v>
      </c>
      <c r="M7983" t="s">
        <v>666</v>
      </c>
      <c r="N7983">
        <v>0</v>
      </c>
      <c r="O7983" t="s">
        <v>8970</v>
      </c>
    </row>
    <row r="7984" spans="1:15" x14ac:dyDescent="0.2">
      <c r="A7984">
        <v>31911</v>
      </c>
      <c r="B7984" t="str">
        <f>VLOOKUP(orders!C7984,customers!$A$2:$B$1501, 2,FALSE)</f>
        <v>Customer#000000398</v>
      </c>
      <c r="C7984">
        <v>398</v>
      </c>
      <c r="D7984" t="str">
        <f>VLOOKUP(orders!C7984,customers!$A$2:$G$1501,7,FALSE)</f>
        <v>HOUSEHOLD</v>
      </c>
      <c r="E7984">
        <f>VLOOKUP(C7984,customers!$A$2:$D$1501, 4,FALSE)</f>
        <v>15</v>
      </c>
      <c r="F7984" t="str">
        <f>VLOOKUP(E7984,nation!$A$2:$B$26, 2,FALSE)</f>
        <v>MOROCCO</v>
      </c>
      <c r="G7984">
        <f>VLOOKUP(orders!F7984,nation!$B$2:$C$26,2,FALSE)</f>
        <v>0</v>
      </c>
      <c r="H7984" t="str">
        <f>HLOOKUP(orders!G7984,region_horz!$B$1:$F$2,2,FALSE)</f>
        <v>AFRICA</v>
      </c>
      <c r="I7984" t="s">
        <v>16</v>
      </c>
      <c r="J7984">
        <v>3584.32</v>
      </c>
      <c r="K7984" s="1">
        <v>34223</v>
      </c>
      <c r="L7984" t="s">
        <v>26</v>
      </c>
      <c r="M7984" t="s">
        <v>459</v>
      </c>
      <c r="N7984">
        <v>0</v>
      </c>
      <c r="O7984" t="s">
        <v>8971</v>
      </c>
    </row>
    <row r="7985" spans="1:15" x14ac:dyDescent="0.2">
      <c r="A7985">
        <v>31936</v>
      </c>
      <c r="B7985" t="str">
        <f>VLOOKUP(orders!C7985,customers!$A$2:$B$1501, 2,FALSE)</f>
        <v>Customer#000000850</v>
      </c>
      <c r="C7985">
        <v>850</v>
      </c>
      <c r="D7985" t="str">
        <f>VLOOKUP(orders!C7985,customers!$A$2:$G$1501,7,FALSE)</f>
        <v>FURNITURE</v>
      </c>
      <c r="E7985">
        <f>VLOOKUP(C7985,customers!$A$2:$D$1501, 4,FALSE)</f>
        <v>22</v>
      </c>
      <c r="F7985" t="str">
        <f>VLOOKUP(E7985,nation!$A$2:$B$26, 2,FALSE)</f>
        <v>RUSSIA</v>
      </c>
      <c r="G7985">
        <f>VLOOKUP(orders!F7985,nation!$B$2:$C$26,2,FALSE)</f>
        <v>3</v>
      </c>
      <c r="H7985" t="str">
        <f>HLOOKUP(orders!G7985,region_horz!$B$1:$F$2,2,FALSE)</f>
        <v>EUROPE</v>
      </c>
      <c r="I7985" t="s">
        <v>9</v>
      </c>
      <c r="J7985">
        <v>343791.22</v>
      </c>
      <c r="K7985" s="1">
        <v>35051</v>
      </c>
      <c r="L7985" t="s">
        <v>26</v>
      </c>
      <c r="M7985" t="s">
        <v>854</v>
      </c>
      <c r="N7985">
        <v>0</v>
      </c>
      <c r="O7985" t="s">
        <v>8972</v>
      </c>
    </row>
    <row r="7986" spans="1:15" x14ac:dyDescent="0.2">
      <c r="A7986">
        <v>31937</v>
      </c>
      <c r="B7986" t="str">
        <f>VLOOKUP(orders!C7986,customers!$A$2:$B$1501, 2,FALSE)</f>
        <v>Customer#000000383</v>
      </c>
      <c r="C7986">
        <v>383</v>
      </c>
      <c r="D7986" t="str">
        <f>VLOOKUP(orders!C7986,customers!$A$2:$G$1501,7,FALSE)</f>
        <v>MACHINERY</v>
      </c>
      <c r="E7986">
        <f>VLOOKUP(C7986,customers!$A$2:$D$1501, 4,FALSE)</f>
        <v>2</v>
      </c>
      <c r="F7986" t="str">
        <f>VLOOKUP(E7986,nation!$A$2:$B$26, 2,FALSE)</f>
        <v>BRAZIL</v>
      </c>
      <c r="G7986">
        <f>VLOOKUP(orders!F7986,nation!$B$2:$C$26,2,FALSE)</f>
        <v>1</v>
      </c>
      <c r="H7986" t="str">
        <f>HLOOKUP(orders!G7986,region_horz!$B$1:$F$2,2,FALSE)</f>
        <v>AMERICA</v>
      </c>
      <c r="I7986" t="s">
        <v>9</v>
      </c>
      <c r="J7986">
        <v>1606.38</v>
      </c>
      <c r="K7986" s="1">
        <v>35854</v>
      </c>
      <c r="L7986" t="s">
        <v>31</v>
      </c>
      <c r="M7986" t="s">
        <v>1905</v>
      </c>
      <c r="N7986">
        <v>0</v>
      </c>
      <c r="O7986" t="s">
        <v>8973</v>
      </c>
    </row>
    <row r="7987" spans="1:15" x14ac:dyDescent="0.2">
      <c r="A7987">
        <v>31938</v>
      </c>
      <c r="B7987" t="str">
        <f>VLOOKUP(orders!C7987,customers!$A$2:$B$1501, 2,FALSE)</f>
        <v>Customer#000000070</v>
      </c>
      <c r="C7987">
        <v>70</v>
      </c>
      <c r="D7987" t="str">
        <f>VLOOKUP(orders!C7987,customers!$A$2:$G$1501,7,FALSE)</f>
        <v>FURNITURE</v>
      </c>
      <c r="E7987">
        <f>VLOOKUP(C7987,customers!$A$2:$D$1501, 4,FALSE)</f>
        <v>22</v>
      </c>
      <c r="F7987" t="str">
        <f>VLOOKUP(E7987,nation!$A$2:$B$26, 2,FALSE)</f>
        <v>RUSSIA</v>
      </c>
      <c r="G7987">
        <f>VLOOKUP(orders!F7987,nation!$B$2:$C$26,2,FALSE)</f>
        <v>3</v>
      </c>
      <c r="H7987" t="str">
        <f>HLOOKUP(orders!G7987,region_horz!$B$1:$F$2,2,FALSE)</f>
        <v>EUROPE</v>
      </c>
      <c r="I7987" t="s">
        <v>9</v>
      </c>
      <c r="J7987">
        <v>170033.24</v>
      </c>
      <c r="K7987" s="1">
        <v>34908</v>
      </c>
      <c r="L7987" t="s">
        <v>31</v>
      </c>
      <c r="M7987" t="s">
        <v>5873</v>
      </c>
      <c r="N7987">
        <v>0</v>
      </c>
      <c r="O7987" t="s">
        <v>8974</v>
      </c>
    </row>
    <row r="7988" spans="1:15" x14ac:dyDescent="0.2">
      <c r="A7988">
        <v>31939</v>
      </c>
      <c r="B7988" t="str">
        <f>VLOOKUP(orders!C7988,customers!$A$2:$B$1501, 2,FALSE)</f>
        <v>Customer#000000281</v>
      </c>
      <c r="C7988">
        <v>281</v>
      </c>
      <c r="D7988" t="str">
        <f>VLOOKUP(orders!C7988,customers!$A$2:$G$1501,7,FALSE)</f>
        <v>BUILDING</v>
      </c>
      <c r="E7988">
        <f>VLOOKUP(C7988,customers!$A$2:$D$1501, 4,FALSE)</f>
        <v>6</v>
      </c>
      <c r="F7988" t="str">
        <f>VLOOKUP(E7988,nation!$A$2:$B$26, 2,FALSE)</f>
        <v>FRANCE</v>
      </c>
      <c r="G7988">
        <f>VLOOKUP(orders!F7988,nation!$B$2:$C$26,2,FALSE)</f>
        <v>3</v>
      </c>
      <c r="H7988" t="str">
        <f>HLOOKUP(orders!G7988,region_horz!$B$1:$F$2,2,FALSE)</f>
        <v>EUROPE</v>
      </c>
      <c r="I7988" t="s">
        <v>9</v>
      </c>
      <c r="J7988">
        <v>90843.19</v>
      </c>
      <c r="K7988" s="1">
        <v>34876</v>
      </c>
      <c r="L7988" t="s">
        <v>26</v>
      </c>
      <c r="M7988" t="s">
        <v>629</v>
      </c>
      <c r="N7988">
        <v>0</v>
      </c>
      <c r="O7988" t="s">
        <v>8975</v>
      </c>
    </row>
    <row r="7989" spans="1:15" x14ac:dyDescent="0.2">
      <c r="A7989">
        <v>31940</v>
      </c>
      <c r="B7989" t="str">
        <f>VLOOKUP(orders!C7989,customers!$A$2:$B$1501, 2,FALSE)</f>
        <v>Customer#000001483</v>
      </c>
      <c r="C7989">
        <v>1483</v>
      </c>
      <c r="D7989" t="str">
        <f>VLOOKUP(orders!C7989,customers!$A$2:$G$1501,7,FALSE)</f>
        <v>BUILDING</v>
      </c>
      <c r="E7989">
        <f>VLOOKUP(C7989,customers!$A$2:$D$1501, 4,FALSE)</f>
        <v>7</v>
      </c>
      <c r="F7989" t="str">
        <f>VLOOKUP(E7989,nation!$A$2:$B$26, 2,FALSE)</f>
        <v>GERMANY</v>
      </c>
      <c r="G7989">
        <f>VLOOKUP(orders!F7989,nation!$B$2:$C$26,2,FALSE)</f>
        <v>3</v>
      </c>
      <c r="H7989" t="str">
        <f>HLOOKUP(orders!G7989,region_horz!$B$1:$F$2,2,FALSE)</f>
        <v>EUROPE</v>
      </c>
      <c r="I7989" t="s">
        <v>16</v>
      </c>
      <c r="J7989">
        <v>21384.560000000001</v>
      </c>
      <c r="K7989" s="1">
        <v>33800</v>
      </c>
      <c r="L7989" t="s">
        <v>26</v>
      </c>
      <c r="M7989" t="s">
        <v>7097</v>
      </c>
      <c r="N7989">
        <v>0</v>
      </c>
      <c r="O7989" t="s">
        <v>8976</v>
      </c>
    </row>
    <row r="7990" spans="1:15" x14ac:dyDescent="0.2">
      <c r="A7990">
        <v>31941</v>
      </c>
      <c r="B7990" t="str">
        <f>VLOOKUP(orders!C7990,customers!$A$2:$B$1501, 2,FALSE)</f>
        <v>Customer#000000596</v>
      </c>
      <c r="C7990">
        <v>596</v>
      </c>
      <c r="D7990" t="str">
        <f>VLOOKUP(orders!C7990,customers!$A$2:$G$1501,7,FALSE)</f>
        <v>MACHINERY</v>
      </c>
      <c r="E7990">
        <f>VLOOKUP(C7990,customers!$A$2:$D$1501, 4,FALSE)</f>
        <v>5</v>
      </c>
      <c r="F7990" t="str">
        <f>VLOOKUP(E7990,nation!$A$2:$B$26, 2,FALSE)</f>
        <v>ETHIOPIA</v>
      </c>
      <c r="G7990">
        <f>VLOOKUP(orders!F7990,nation!$B$2:$C$26,2,FALSE)</f>
        <v>0</v>
      </c>
      <c r="H7990" t="str">
        <f>HLOOKUP(orders!G7990,region_horz!$B$1:$F$2,2,FALSE)</f>
        <v>AFRICA</v>
      </c>
      <c r="I7990" t="s">
        <v>16</v>
      </c>
      <c r="J7990">
        <v>148472.10999999999</v>
      </c>
      <c r="K7990" s="1">
        <v>34412</v>
      </c>
      <c r="L7990" t="s">
        <v>31</v>
      </c>
      <c r="M7990" t="s">
        <v>884</v>
      </c>
      <c r="N7990">
        <v>0</v>
      </c>
      <c r="O7990" t="s">
        <v>8977</v>
      </c>
    </row>
    <row r="7991" spans="1:15" x14ac:dyDescent="0.2">
      <c r="A7991">
        <v>31942</v>
      </c>
      <c r="B7991" t="str">
        <f>VLOOKUP(orders!C7991,customers!$A$2:$B$1501, 2,FALSE)</f>
        <v>Customer#000001481</v>
      </c>
      <c r="C7991">
        <v>1481</v>
      </c>
      <c r="D7991" t="str">
        <f>VLOOKUP(orders!C7991,customers!$A$2:$G$1501,7,FALSE)</f>
        <v>AUTOMOBILE</v>
      </c>
      <c r="E7991">
        <f>VLOOKUP(C7991,customers!$A$2:$D$1501, 4,FALSE)</f>
        <v>12</v>
      </c>
      <c r="F7991" t="str">
        <f>VLOOKUP(E7991,nation!$A$2:$B$26, 2,FALSE)</f>
        <v>JAPAN</v>
      </c>
      <c r="G7991">
        <f>VLOOKUP(orders!F7991,nation!$B$2:$C$26,2,FALSE)</f>
        <v>2</v>
      </c>
      <c r="H7991" t="str">
        <f>HLOOKUP(orders!G7991,region_horz!$B$1:$F$2,2,FALSE)</f>
        <v>ASIA</v>
      </c>
      <c r="I7991" t="s">
        <v>9</v>
      </c>
      <c r="J7991">
        <v>80930.850000000006</v>
      </c>
      <c r="K7991" s="1">
        <v>35386</v>
      </c>
      <c r="L7991" t="s">
        <v>10</v>
      </c>
      <c r="M7991" t="s">
        <v>29</v>
      </c>
      <c r="N7991">
        <v>0</v>
      </c>
      <c r="O7991" t="s">
        <v>8978</v>
      </c>
    </row>
    <row r="7992" spans="1:15" x14ac:dyDescent="0.2">
      <c r="A7992">
        <v>31943</v>
      </c>
      <c r="B7992" t="str">
        <f>VLOOKUP(orders!C7992,customers!$A$2:$B$1501, 2,FALSE)</f>
        <v>Customer#000000710</v>
      </c>
      <c r="C7992">
        <v>710</v>
      </c>
      <c r="D7992" t="str">
        <f>VLOOKUP(orders!C7992,customers!$A$2:$G$1501,7,FALSE)</f>
        <v>FURNITURE</v>
      </c>
      <c r="E7992">
        <f>VLOOKUP(C7992,customers!$A$2:$D$1501, 4,FALSE)</f>
        <v>22</v>
      </c>
      <c r="F7992" t="str">
        <f>VLOOKUP(E7992,nation!$A$2:$B$26, 2,FALSE)</f>
        <v>RUSSIA</v>
      </c>
      <c r="G7992">
        <f>VLOOKUP(orders!F7992,nation!$B$2:$C$26,2,FALSE)</f>
        <v>3</v>
      </c>
      <c r="H7992" t="str">
        <f>HLOOKUP(orders!G7992,region_horz!$B$1:$F$2,2,FALSE)</f>
        <v>EUROPE</v>
      </c>
      <c r="I7992" t="s">
        <v>9</v>
      </c>
      <c r="J7992">
        <v>14623.67</v>
      </c>
      <c r="K7992" s="1">
        <v>34772</v>
      </c>
      <c r="L7992" t="s">
        <v>31</v>
      </c>
      <c r="M7992" t="s">
        <v>399</v>
      </c>
      <c r="N7992">
        <v>0</v>
      </c>
      <c r="O7992" t="s">
        <v>8979</v>
      </c>
    </row>
    <row r="7993" spans="1:15" x14ac:dyDescent="0.2">
      <c r="A7993">
        <v>31968</v>
      </c>
      <c r="B7993" t="str">
        <f>VLOOKUP(orders!C7993,customers!$A$2:$B$1501, 2,FALSE)</f>
        <v>Customer#000000371</v>
      </c>
      <c r="C7993">
        <v>371</v>
      </c>
      <c r="D7993" t="str">
        <f>VLOOKUP(orders!C7993,customers!$A$2:$G$1501,7,FALSE)</f>
        <v>AUTOMOBILE</v>
      </c>
      <c r="E7993">
        <f>VLOOKUP(C7993,customers!$A$2:$D$1501, 4,FALSE)</f>
        <v>22</v>
      </c>
      <c r="F7993" t="str">
        <f>VLOOKUP(E7993,nation!$A$2:$B$26, 2,FALSE)</f>
        <v>RUSSIA</v>
      </c>
      <c r="G7993">
        <f>VLOOKUP(orders!F7993,nation!$B$2:$C$26,2,FALSE)</f>
        <v>3</v>
      </c>
      <c r="H7993" t="str">
        <f>HLOOKUP(orders!G7993,region_horz!$B$1:$F$2,2,FALSE)</f>
        <v>EUROPE</v>
      </c>
      <c r="I7993" t="s">
        <v>9</v>
      </c>
      <c r="J7993">
        <v>120042.89</v>
      </c>
      <c r="K7993" s="1">
        <v>35944</v>
      </c>
      <c r="L7993" t="s">
        <v>10</v>
      </c>
      <c r="M7993" t="s">
        <v>1653</v>
      </c>
      <c r="N7993">
        <v>0</v>
      </c>
      <c r="O7993" t="s">
        <v>8980</v>
      </c>
    </row>
    <row r="7994" spans="1:15" x14ac:dyDescent="0.2">
      <c r="A7994">
        <v>31969</v>
      </c>
      <c r="B7994" t="str">
        <f>VLOOKUP(orders!C7994,customers!$A$2:$B$1501, 2,FALSE)</f>
        <v>Customer#000001145</v>
      </c>
      <c r="C7994">
        <v>1145</v>
      </c>
      <c r="D7994" t="str">
        <f>VLOOKUP(orders!C7994,customers!$A$2:$G$1501,7,FALSE)</f>
        <v>HOUSEHOLD</v>
      </c>
      <c r="E7994">
        <f>VLOOKUP(C7994,customers!$A$2:$D$1501, 4,FALSE)</f>
        <v>2</v>
      </c>
      <c r="F7994" t="str">
        <f>VLOOKUP(E7994,nation!$A$2:$B$26, 2,FALSE)</f>
        <v>BRAZIL</v>
      </c>
      <c r="G7994">
        <f>VLOOKUP(orders!F7994,nation!$B$2:$C$26,2,FALSE)</f>
        <v>1</v>
      </c>
      <c r="H7994" t="str">
        <f>HLOOKUP(orders!G7994,region_horz!$B$1:$F$2,2,FALSE)</f>
        <v>AMERICA</v>
      </c>
      <c r="I7994" t="s">
        <v>9</v>
      </c>
      <c r="J7994">
        <v>107716.17</v>
      </c>
      <c r="K7994" s="1">
        <v>35941</v>
      </c>
      <c r="L7994" t="s">
        <v>23</v>
      </c>
      <c r="M7994" t="s">
        <v>2154</v>
      </c>
      <c r="N7994">
        <v>0</v>
      </c>
      <c r="O7994" t="s">
        <v>8981</v>
      </c>
    </row>
    <row r="7995" spans="1:15" x14ac:dyDescent="0.2">
      <c r="A7995">
        <v>31970</v>
      </c>
      <c r="B7995" t="str">
        <f>VLOOKUP(orders!C7995,customers!$A$2:$B$1501, 2,FALSE)</f>
        <v>Customer#000000199</v>
      </c>
      <c r="C7995">
        <v>199</v>
      </c>
      <c r="D7995" t="str">
        <f>VLOOKUP(orders!C7995,customers!$A$2:$G$1501,7,FALSE)</f>
        <v>FURNITURE</v>
      </c>
      <c r="E7995">
        <f>VLOOKUP(C7995,customers!$A$2:$D$1501, 4,FALSE)</f>
        <v>4</v>
      </c>
      <c r="F7995" t="str">
        <f>VLOOKUP(E7995,nation!$A$2:$B$26, 2,FALSE)</f>
        <v>EGYPT</v>
      </c>
      <c r="G7995">
        <f>VLOOKUP(orders!F7995,nation!$B$2:$C$26,2,FALSE)</f>
        <v>4</v>
      </c>
      <c r="H7995" t="str">
        <f>HLOOKUP(orders!G7995,region_horz!$B$1:$F$2,2,FALSE)</f>
        <v>MIDDLE EAST</v>
      </c>
      <c r="I7995" t="s">
        <v>16</v>
      </c>
      <c r="J7995">
        <v>100761.33</v>
      </c>
      <c r="K7995" s="1">
        <v>33959</v>
      </c>
      <c r="L7995" t="s">
        <v>26</v>
      </c>
      <c r="M7995" t="s">
        <v>1394</v>
      </c>
      <c r="N7995">
        <v>0</v>
      </c>
      <c r="O7995" t="s">
        <v>8982</v>
      </c>
    </row>
    <row r="7996" spans="1:15" x14ac:dyDescent="0.2">
      <c r="A7996">
        <v>31971</v>
      </c>
      <c r="B7996" t="str">
        <f>VLOOKUP(orders!C7996,customers!$A$2:$B$1501, 2,FALSE)</f>
        <v>Customer#000001354</v>
      </c>
      <c r="C7996">
        <v>1354</v>
      </c>
      <c r="D7996" t="str">
        <f>VLOOKUP(orders!C7996,customers!$A$2:$G$1501,7,FALSE)</f>
        <v>MACHINERY</v>
      </c>
      <c r="E7996">
        <f>VLOOKUP(C7996,customers!$A$2:$D$1501, 4,FALSE)</f>
        <v>13</v>
      </c>
      <c r="F7996" t="str">
        <f>VLOOKUP(E7996,nation!$A$2:$B$26, 2,FALSE)</f>
        <v>JORDAN</v>
      </c>
      <c r="G7996">
        <f>VLOOKUP(orders!F7996,nation!$B$2:$C$26,2,FALSE)</f>
        <v>4</v>
      </c>
      <c r="H7996" t="str">
        <f>HLOOKUP(orders!G7996,region_horz!$B$1:$F$2,2,FALSE)</f>
        <v>MIDDLE EAST</v>
      </c>
      <c r="I7996" t="s">
        <v>9</v>
      </c>
      <c r="J7996">
        <v>116980.87</v>
      </c>
      <c r="K7996" s="1">
        <v>35941</v>
      </c>
      <c r="L7996" t="s">
        <v>10</v>
      </c>
      <c r="M7996" t="s">
        <v>753</v>
      </c>
      <c r="N7996">
        <v>0</v>
      </c>
      <c r="O7996" t="s">
        <v>8983</v>
      </c>
    </row>
    <row r="7997" spans="1:15" x14ac:dyDescent="0.2">
      <c r="A7997">
        <v>31972</v>
      </c>
      <c r="B7997" t="str">
        <f>VLOOKUP(orders!C7997,customers!$A$2:$B$1501, 2,FALSE)</f>
        <v>Customer#000001438</v>
      </c>
      <c r="C7997">
        <v>1438</v>
      </c>
      <c r="D7997" t="str">
        <f>VLOOKUP(orders!C7997,customers!$A$2:$G$1501,7,FALSE)</f>
        <v>FURNITURE</v>
      </c>
      <c r="E7997">
        <f>VLOOKUP(C7997,customers!$A$2:$D$1501, 4,FALSE)</f>
        <v>17</v>
      </c>
      <c r="F7997" t="str">
        <f>VLOOKUP(E7997,nation!$A$2:$B$26, 2,FALSE)</f>
        <v>PERU</v>
      </c>
      <c r="G7997">
        <f>VLOOKUP(orders!F7997,nation!$B$2:$C$26,2,FALSE)</f>
        <v>1</v>
      </c>
      <c r="H7997" t="str">
        <f>HLOOKUP(orders!G7997,region_horz!$B$1:$F$2,2,FALSE)</f>
        <v>AMERICA</v>
      </c>
      <c r="I7997" t="s">
        <v>9</v>
      </c>
      <c r="J7997">
        <v>5683.9</v>
      </c>
      <c r="K7997" s="1">
        <v>35996</v>
      </c>
      <c r="L7997" t="s">
        <v>31</v>
      </c>
      <c r="M7997" t="s">
        <v>1145</v>
      </c>
      <c r="N7997">
        <v>0</v>
      </c>
      <c r="O7997" t="s">
        <v>8984</v>
      </c>
    </row>
    <row r="7998" spans="1:15" x14ac:dyDescent="0.2">
      <c r="A7998">
        <v>31973</v>
      </c>
      <c r="B7998" t="str">
        <f>VLOOKUP(orders!C7998,customers!$A$2:$B$1501, 2,FALSE)</f>
        <v>Customer#000000469</v>
      </c>
      <c r="C7998">
        <v>469</v>
      </c>
      <c r="D7998" t="str">
        <f>VLOOKUP(orders!C7998,customers!$A$2:$G$1501,7,FALSE)</f>
        <v>BUILDING</v>
      </c>
      <c r="E7998">
        <f>VLOOKUP(C7998,customers!$A$2:$D$1501, 4,FALSE)</f>
        <v>12</v>
      </c>
      <c r="F7998" t="str">
        <f>VLOOKUP(E7998,nation!$A$2:$B$26, 2,FALSE)</f>
        <v>JAPAN</v>
      </c>
      <c r="G7998">
        <f>VLOOKUP(orders!F7998,nation!$B$2:$C$26,2,FALSE)</f>
        <v>2</v>
      </c>
      <c r="H7998" t="str">
        <f>HLOOKUP(orders!G7998,region_horz!$B$1:$F$2,2,FALSE)</f>
        <v>ASIA</v>
      </c>
      <c r="I7998" t="s">
        <v>48</v>
      </c>
      <c r="J7998">
        <v>115549.48</v>
      </c>
      <c r="K7998" s="1">
        <v>34832</v>
      </c>
      <c r="L7998" t="s">
        <v>23</v>
      </c>
      <c r="M7998" t="s">
        <v>1388</v>
      </c>
      <c r="N7998">
        <v>0</v>
      </c>
      <c r="O7998" t="s">
        <v>8985</v>
      </c>
    </row>
    <row r="7999" spans="1:15" x14ac:dyDescent="0.2">
      <c r="A7999">
        <v>31974</v>
      </c>
      <c r="B7999" t="str">
        <f>VLOOKUP(orders!C7999,customers!$A$2:$B$1501, 2,FALSE)</f>
        <v>Customer#000000022</v>
      </c>
      <c r="C7999">
        <v>22</v>
      </c>
      <c r="D7999" t="str">
        <f>VLOOKUP(orders!C7999,customers!$A$2:$G$1501,7,FALSE)</f>
        <v>MACHINERY</v>
      </c>
      <c r="E7999">
        <f>VLOOKUP(C7999,customers!$A$2:$D$1501, 4,FALSE)</f>
        <v>3</v>
      </c>
      <c r="F7999" t="str">
        <f>VLOOKUP(E7999,nation!$A$2:$B$26, 2,FALSE)</f>
        <v>CANADA</v>
      </c>
      <c r="G7999">
        <f>VLOOKUP(orders!F7999,nation!$B$2:$C$26,2,FALSE)</f>
        <v>1</v>
      </c>
      <c r="H7999" t="str">
        <f>HLOOKUP(orders!G7999,region_horz!$B$1:$F$2,2,FALSE)</f>
        <v>AMERICA</v>
      </c>
      <c r="I7999" t="s">
        <v>9</v>
      </c>
      <c r="J7999">
        <v>278142.58</v>
      </c>
      <c r="K7999" s="1">
        <v>35887</v>
      </c>
      <c r="L7999" t="s">
        <v>13</v>
      </c>
      <c r="M7999" t="s">
        <v>854</v>
      </c>
      <c r="N7999">
        <v>0</v>
      </c>
      <c r="O7999" t="s">
        <v>8986</v>
      </c>
    </row>
    <row r="8000" spans="1:15" x14ac:dyDescent="0.2">
      <c r="A8000">
        <v>31975</v>
      </c>
      <c r="B8000" t="str">
        <f>VLOOKUP(orders!C8000,customers!$A$2:$B$1501, 2,FALSE)</f>
        <v>Customer#000001006</v>
      </c>
      <c r="C8000">
        <v>1006</v>
      </c>
      <c r="D8000" t="str">
        <f>VLOOKUP(orders!C8000,customers!$A$2:$G$1501,7,FALSE)</f>
        <v>BUILDING</v>
      </c>
      <c r="E8000">
        <f>VLOOKUP(C8000,customers!$A$2:$D$1501, 4,FALSE)</f>
        <v>12</v>
      </c>
      <c r="F8000" t="str">
        <f>VLOOKUP(E8000,nation!$A$2:$B$26, 2,FALSE)</f>
        <v>JAPAN</v>
      </c>
      <c r="G8000">
        <f>VLOOKUP(orders!F8000,nation!$B$2:$C$26,2,FALSE)</f>
        <v>2</v>
      </c>
      <c r="H8000" t="str">
        <f>HLOOKUP(orders!G8000,region_horz!$B$1:$F$2,2,FALSE)</f>
        <v>ASIA</v>
      </c>
      <c r="I8000" t="s">
        <v>16</v>
      </c>
      <c r="J8000">
        <v>82250.070000000007</v>
      </c>
      <c r="K8000" s="1">
        <v>33984</v>
      </c>
      <c r="L8000" t="s">
        <v>13</v>
      </c>
      <c r="M8000" t="s">
        <v>902</v>
      </c>
      <c r="N8000">
        <v>0</v>
      </c>
      <c r="O8000" t="s">
        <v>8987</v>
      </c>
    </row>
    <row r="8001" spans="1:15" x14ac:dyDescent="0.2">
      <c r="A8001">
        <v>32000</v>
      </c>
      <c r="B8001" t="str">
        <f>VLOOKUP(orders!C8001,customers!$A$2:$B$1501, 2,FALSE)</f>
        <v>Customer#000000488</v>
      </c>
      <c r="C8001">
        <v>488</v>
      </c>
      <c r="D8001" t="str">
        <f>VLOOKUP(orders!C8001,customers!$A$2:$G$1501,7,FALSE)</f>
        <v>AUTOMOBILE</v>
      </c>
      <c r="E8001">
        <f>VLOOKUP(C8001,customers!$A$2:$D$1501, 4,FALSE)</f>
        <v>3</v>
      </c>
      <c r="F8001" t="str">
        <f>VLOOKUP(E8001,nation!$A$2:$B$26, 2,FALSE)</f>
        <v>CANADA</v>
      </c>
      <c r="G8001">
        <f>VLOOKUP(orders!F8001,nation!$B$2:$C$26,2,FALSE)</f>
        <v>1</v>
      </c>
      <c r="H8001" t="str">
        <f>HLOOKUP(orders!G8001,region_horz!$B$1:$F$2,2,FALSE)</f>
        <v>AMERICA</v>
      </c>
      <c r="I8001" t="s">
        <v>16</v>
      </c>
      <c r="J8001">
        <v>149464.63</v>
      </c>
      <c r="K8001" s="1">
        <v>33861</v>
      </c>
      <c r="L8001" t="s">
        <v>10</v>
      </c>
      <c r="M8001" t="s">
        <v>2048</v>
      </c>
      <c r="N8001">
        <v>0</v>
      </c>
      <c r="O8001" t="s">
        <v>8988</v>
      </c>
    </row>
    <row r="8002" spans="1:15" x14ac:dyDescent="0.2">
      <c r="A8002">
        <v>32001</v>
      </c>
      <c r="B8002" t="str">
        <f>VLOOKUP(orders!C8002,customers!$A$2:$B$1501, 2,FALSE)</f>
        <v>Customer#000001496</v>
      </c>
      <c r="C8002">
        <v>1496</v>
      </c>
      <c r="D8002" t="str">
        <f>VLOOKUP(orders!C8002,customers!$A$2:$G$1501,7,FALSE)</f>
        <v>AUTOMOBILE</v>
      </c>
      <c r="E8002">
        <f>VLOOKUP(C8002,customers!$A$2:$D$1501, 4,FALSE)</f>
        <v>3</v>
      </c>
      <c r="F8002" t="str">
        <f>VLOOKUP(E8002,nation!$A$2:$B$26, 2,FALSE)</f>
        <v>CANADA</v>
      </c>
      <c r="G8002">
        <f>VLOOKUP(orders!F8002,nation!$B$2:$C$26,2,FALSE)</f>
        <v>1</v>
      </c>
      <c r="H8002" t="str">
        <f>HLOOKUP(orders!G8002,region_horz!$B$1:$F$2,2,FALSE)</f>
        <v>AMERICA</v>
      </c>
      <c r="I8002" t="s">
        <v>9</v>
      </c>
      <c r="J8002">
        <v>226290.41</v>
      </c>
      <c r="K8002" s="1">
        <v>35001</v>
      </c>
      <c r="L8002" t="s">
        <v>10</v>
      </c>
      <c r="M8002" t="s">
        <v>1348</v>
      </c>
      <c r="N8002">
        <v>0</v>
      </c>
      <c r="O8002" t="s">
        <v>8989</v>
      </c>
    </row>
    <row r="8003" spans="1:15" x14ac:dyDescent="0.2">
      <c r="A8003">
        <v>32002</v>
      </c>
      <c r="B8003" t="str">
        <f>VLOOKUP(orders!C8003,customers!$A$2:$B$1501, 2,FALSE)</f>
        <v>Customer#000000164</v>
      </c>
      <c r="C8003">
        <v>164</v>
      </c>
      <c r="D8003" t="str">
        <f>VLOOKUP(orders!C8003,customers!$A$2:$G$1501,7,FALSE)</f>
        <v>HOUSEHOLD</v>
      </c>
      <c r="E8003">
        <f>VLOOKUP(C8003,customers!$A$2:$D$1501, 4,FALSE)</f>
        <v>4</v>
      </c>
      <c r="F8003" t="str">
        <f>VLOOKUP(E8003,nation!$A$2:$B$26, 2,FALSE)</f>
        <v>EGYPT</v>
      </c>
      <c r="G8003">
        <f>VLOOKUP(orders!F8003,nation!$B$2:$C$26,2,FALSE)</f>
        <v>4</v>
      </c>
      <c r="H8003" t="str">
        <f>HLOOKUP(orders!G8003,region_horz!$B$1:$F$2,2,FALSE)</f>
        <v>MIDDLE EAST</v>
      </c>
      <c r="I8003" t="s">
        <v>16</v>
      </c>
      <c r="J8003">
        <v>147502.62</v>
      </c>
      <c r="K8003" s="1">
        <v>34171</v>
      </c>
      <c r="L8003" t="s">
        <v>10</v>
      </c>
      <c r="M8003" t="s">
        <v>821</v>
      </c>
      <c r="N8003">
        <v>0</v>
      </c>
      <c r="O8003" t="s">
        <v>8990</v>
      </c>
    </row>
    <row r="8004" spans="1:15" x14ac:dyDescent="0.2">
      <c r="A8004">
        <v>32003</v>
      </c>
      <c r="B8004" t="str">
        <f>VLOOKUP(orders!C8004,customers!$A$2:$B$1501, 2,FALSE)</f>
        <v>Customer#000001349</v>
      </c>
      <c r="C8004">
        <v>1349</v>
      </c>
      <c r="D8004" t="str">
        <f>VLOOKUP(orders!C8004,customers!$A$2:$G$1501,7,FALSE)</f>
        <v>AUTOMOBILE</v>
      </c>
      <c r="E8004">
        <f>VLOOKUP(C8004,customers!$A$2:$D$1501, 4,FALSE)</f>
        <v>18</v>
      </c>
      <c r="F8004" t="str">
        <f>VLOOKUP(E8004,nation!$A$2:$B$26, 2,FALSE)</f>
        <v>CHINA</v>
      </c>
      <c r="G8004">
        <f>VLOOKUP(orders!F8004,nation!$B$2:$C$26,2,FALSE)</f>
        <v>2</v>
      </c>
      <c r="H8004" t="str">
        <f>HLOOKUP(orders!G8004,region_horz!$B$1:$F$2,2,FALSE)</f>
        <v>ASIA</v>
      </c>
      <c r="I8004" t="s">
        <v>9</v>
      </c>
      <c r="J8004">
        <v>174274.57</v>
      </c>
      <c r="K8004" s="1">
        <v>35156</v>
      </c>
      <c r="L8004" t="s">
        <v>10</v>
      </c>
      <c r="M8004" t="s">
        <v>3152</v>
      </c>
      <c r="N8004">
        <v>0</v>
      </c>
      <c r="O8004" t="s">
        <v>8991</v>
      </c>
    </row>
    <row r="8005" spans="1:15" x14ac:dyDescent="0.2">
      <c r="A8005">
        <v>32004</v>
      </c>
      <c r="B8005" t="str">
        <f>VLOOKUP(orders!C8005,customers!$A$2:$B$1501, 2,FALSE)</f>
        <v>Customer#000001414</v>
      </c>
      <c r="C8005">
        <v>1414</v>
      </c>
      <c r="D8005" t="str">
        <f>VLOOKUP(orders!C8005,customers!$A$2:$G$1501,7,FALSE)</f>
        <v>BUILDING</v>
      </c>
      <c r="E8005">
        <f>VLOOKUP(C8005,customers!$A$2:$D$1501, 4,FALSE)</f>
        <v>20</v>
      </c>
      <c r="F8005" t="str">
        <f>VLOOKUP(E8005,nation!$A$2:$B$26, 2,FALSE)</f>
        <v>SAUDI ARABIA</v>
      </c>
      <c r="G8005">
        <f>VLOOKUP(orders!F8005,nation!$B$2:$C$26,2,FALSE)</f>
        <v>4</v>
      </c>
      <c r="H8005" t="str">
        <f>HLOOKUP(orders!G8005,region_horz!$B$1:$F$2,2,FALSE)</f>
        <v>MIDDLE EAST</v>
      </c>
      <c r="I8005" t="s">
        <v>9</v>
      </c>
      <c r="J8005">
        <v>94602</v>
      </c>
      <c r="K8005" s="1">
        <v>35247</v>
      </c>
      <c r="L8005" t="s">
        <v>23</v>
      </c>
      <c r="M8005" t="s">
        <v>215</v>
      </c>
      <c r="N8005">
        <v>0</v>
      </c>
      <c r="O8005" t="s">
        <v>8992</v>
      </c>
    </row>
    <row r="8006" spans="1:15" x14ac:dyDescent="0.2">
      <c r="A8006">
        <v>32005</v>
      </c>
      <c r="B8006" t="str">
        <f>VLOOKUP(orders!C8006,customers!$A$2:$B$1501, 2,FALSE)</f>
        <v>Customer#000001039</v>
      </c>
      <c r="C8006">
        <v>1039</v>
      </c>
      <c r="D8006" t="str">
        <f>VLOOKUP(orders!C8006,customers!$A$2:$G$1501,7,FALSE)</f>
        <v>FURNITURE</v>
      </c>
      <c r="E8006">
        <f>VLOOKUP(C8006,customers!$A$2:$D$1501, 4,FALSE)</f>
        <v>10</v>
      </c>
      <c r="F8006" t="str">
        <f>VLOOKUP(E8006,nation!$A$2:$B$26, 2,FALSE)</f>
        <v>IRAN</v>
      </c>
      <c r="G8006">
        <f>VLOOKUP(orders!F8006,nation!$B$2:$C$26,2,FALSE)</f>
        <v>4</v>
      </c>
      <c r="H8006" t="str">
        <f>HLOOKUP(orders!G8006,region_horz!$B$1:$F$2,2,FALSE)</f>
        <v>MIDDLE EAST</v>
      </c>
      <c r="I8006" t="s">
        <v>9</v>
      </c>
      <c r="J8006">
        <v>177166.69</v>
      </c>
      <c r="K8006" s="1">
        <v>35582</v>
      </c>
      <c r="L8006" t="s">
        <v>23</v>
      </c>
      <c r="M8006" t="s">
        <v>1565</v>
      </c>
      <c r="N8006">
        <v>0</v>
      </c>
      <c r="O8006" t="s">
        <v>8993</v>
      </c>
    </row>
    <row r="8007" spans="1:15" x14ac:dyDescent="0.2">
      <c r="A8007">
        <v>32006</v>
      </c>
      <c r="B8007" t="str">
        <f>VLOOKUP(orders!C8007,customers!$A$2:$B$1501, 2,FALSE)</f>
        <v>Customer#000001294</v>
      </c>
      <c r="C8007">
        <v>1294</v>
      </c>
      <c r="D8007" t="str">
        <f>VLOOKUP(orders!C8007,customers!$A$2:$G$1501,7,FALSE)</f>
        <v>AUTOMOBILE</v>
      </c>
      <c r="E8007">
        <f>VLOOKUP(C8007,customers!$A$2:$D$1501, 4,FALSE)</f>
        <v>23</v>
      </c>
      <c r="F8007" t="str">
        <f>VLOOKUP(E8007,nation!$A$2:$B$26, 2,FALSE)</f>
        <v>UNITED KINGDOM</v>
      </c>
      <c r="G8007">
        <f>VLOOKUP(orders!F8007,nation!$B$2:$C$26,2,FALSE)</f>
        <v>3</v>
      </c>
      <c r="H8007" t="str">
        <f>HLOOKUP(orders!G8007,region_horz!$B$1:$F$2,2,FALSE)</f>
        <v>EUROPE</v>
      </c>
      <c r="I8007" t="s">
        <v>9</v>
      </c>
      <c r="J8007">
        <v>79017.570000000007</v>
      </c>
      <c r="K8007" s="1">
        <v>35406</v>
      </c>
      <c r="L8007" t="s">
        <v>26</v>
      </c>
      <c r="M8007" t="s">
        <v>5079</v>
      </c>
      <c r="N8007">
        <v>0</v>
      </c>
      <c r="O8007" t="s">
        <v>8994</v>
      </c>
    </row>
    <row r="8008" spans="1:15" x14ac:dyDescent="0.2">
      <c r="A8008">
        <v>32007</v>
      </c>
      <c r="B8008" t="str">
        <f>VLOOKUP(orders!C8008,customers!$A$2:$B$1501, 2,FALSE)</f>
        <v>Customer#000000607</v>
      </c>
      <c r="C8008">
        <v>607</v>
      </c>
      <c r="D8008" t="str">
        <f>VLOOKUP(orders!C8008,customers!$A$2:$G$1501,7,FALSE)</f>
        <v>FURNITURE</v>
      </c>
      <c r="E8008">
        <f>VLOOKUP(C8008,customers!$A$2:$D$1501, 4,FALSE)</f>
        <v>24</v>
      </c>
      <c r="F8008" t="str">
        <f>VLOOKUP(E8008,nation!$A$2:$B$26, 2,FALSE)</f>
        <v>UNITED STATES</v>
      </c>
      <c r="G8008">
        <f>VLOOKUP(orders!F8008,nation!$B$2:$C$26,2,FALSE)</f>
        <v>1</v>
      </c>
      <c r="H8008" t="str">
        <f>HLOOKUP(orders!G8008,region_horz!$B$1:$F$2,2,FALSE)</f>
        <v>AMERICA</v>
      </c>
      <c r="I8008" t="s">
        <v>16</v>
      </c>
      <c r="J8008">
        <v>66339.789999999994</v>
      </c>
      <c r="K8008" s="1">
        <v>34736</v>
      </c>
      <c r="L8008" t="s">
        <v>10</v>
      </c>
      <c r="M8008" t="s">
        <v>2568</v>
      </c>
      <c r="N8008">
        <v>0</v>
      </c>
      <c r="O8008" t="s">
        <v>8995</v>
      </c>
    </row>
    <row r="8009" spans="1:15" x14ac:dyDescent="0.2">
      <c r="A8009">
        <v>32032</v>
      </c>
      <c r="B8009" t="str">
        <f>VLOOKUP(orders!C8009,customers!$A$2:$B$1501, 2,FALSE)</f>
        <v>Customer#000000493</v>
      </c>
      <c r="C8009">
        <v>493</v>
      </c>
      <c r="D8009" t="str">
        <f>VLOOKUP(orders!C8009,customers!$A$2:$G$1501,7,FALSE)</f>
        <v>MACHINERY</v>
      </c>
      <c r="E8009">
        <f>VLOOKUP(C8009,customers!$A$2:$D$1501, 4,FALSE)</f>
        <v>16</v>
      </c>
      <c r="F8009" t="str">
        <f>VLOOKUP(E8009,nation!$A$2:$B$26, 2,FALSE)</f>
        <v>MOZAMBIQUE</v>
      </c>
      <c r="G8009">
        <f>VLOOKUP(orders!F8009,nation!$B$2:$C$26,2,FALSE)</f>
        <v>0</v>
      </c>
      <c r="H8009" t="str">
        <f>HLOOKUP(orders!G8009,region_horz!$B$1:$F$2,2,FALSE)</f>
        <v>AFRICA</v>
      </c>
      <c r="I8009" t="s">
        <v>16</v>
      </c>
      <c r="J8009">
        <v>38450.29</v>
      </c>
      <c r="K8009" s="1">
        <v>33719</v>
      </c>
      <c r="L8009" t="s">
        <v>31</v>
      </c>
      <c r="M8009" t="s">
        <v>1806</v>
      </c>
      <c r="N8009">
        <v>0</v>
      </c>
      <c r="O8009" t="s">
        <v>8996</v>
      </c>
    </row>
    <row r="8010" spans="1:15" x14ac:dyDescent="0.2">
      <c r="A8010">
        <v>32033</v>
      </c>
      <c r="B8010" t="str">
        <f>VLOOKUP(orders!C8010,customers!$A$2:$B$1501, 2,FALSE)</f>
        <v>Customer#000000610</v>
      </c>
      <c r="C8010">
        <v>610</v>
      </c>
      <c r="D8010" t="str">
        <f>VLOOKUP(orders!C8010,customers!$A$2:$G$1501,7,FALSE)</f>
        <v>BUILDING</v>
      </c>
      <c r="E8010">
        <f>VLOOKUP(C8010,customers!$A$2:$D$1501, 4,FALSE)</f>
        <v>11</v>
      </c>
      <c r="F8010" t="str">
        <f>VLOOKUP(E8010,nation!$A$2:$B$26, 2,FALSE)</f>
        <v>IRAQ</v>
      </c>
      <c r="G8010">
        <f>VLOOKUP(orders!F8010,nation!$B$2:$C$26,2,FALSE)</f>
        <v>4</v>
      </c>
      <c r="H8010" t="str">
        <f>HLOOKUP(orders!G8010,region_horz!$B$1:$F$2,2,FALSE)</f>
        <v>MIDDLE EAST</v>
      </c>
      <c r="I8010" t="s">
        <v>9</v>
      </c>
      <c r="J8010">
        <v>4736.16</v>
      </c>
      <c r="K8010" s="1">
        <v>35162</v>
      </c>
      <c r="L8010" t="s">
        <v>10</v>
      </c>
      <c r="M8010" t="s">
        <v>1418</v>
      </c>
      <c r="N8010">
        <v>0</v>
      </c>
      <c r="O8010" t="s">
        <v>8997</v>
      </c>
    </row>
    <row r="8011" spans="1:15" x14ac:dyDescent="0.2">
      <c r="A8011">
        <v>32034</v>
      </c>
      <c r="B8011" t="str">
        <f>VLOOKUP(orders!C8011,customers!$A$2:$B$1501, 2,FALSE)</f>
        <v>Customer#000000259</v>
      </c>
      <c r="C8011">
        <v>259</v>
      </c>
      <c r="D8011" t="str">
        <f>VLOOKUP(orders!C8011,customers!$A$2:$G$1501,7,FALSE)</f>
        <v>HOUSEHOLD</v>
      </c>
      <c r="E8011">
        <f>VLOOKUP(C8011,customers!$A$2:$D$1501, 4,FALSE)</f>
        <v>5</v>
      </c>
      <c r="F8011" t="str">
        <f>VLOOKUP(E8011,nation!$A$2:$B$26, 2,FALSE)</f>
        <v>ETHIOPIA</v>
      </c>
      <c r="G8011">
        <f>VLOOKUP(orders!F8011,nation!$B$2:$C$26,2,FALSE)</f>
        <v>0</v>
      </c>
      <c r="H8011" t="str">
        <f>HLOOKUP(orders!G8011,region_horz!$B$1:$F$2,2,FALSE)</f>
        <v>AFRICA</v>
      </c>
      <c r="I8011" t="s">
        <v>48</v>
      </c>
      <c r="J8011">
        <v>77352.02</v>
      </c>
      <c r="K8011" s="1">
        <v>34840</v>
      </c>
      <c r="L8011" t="s">
        <v>23</v>
      </c>
      <c r="M8011" t="s">
        <v>1217</v>
      </c>
      <c r="N8011">
        <v>0</v>
      </c>
      <c r="O8011" t="s">
        <v>8998</v>
      </c>
    </row>
    <row r="8012" spans="1:15" x14ac:dyDescent="0.2">
      <c r="A8012">
        <v>32035</v>
      </c>
      <c r="B8012" t="str">
        <f>VLOOKUP(orders!C8012,customers!$A$2:$B$1501, 2,FALSE)</f>
        <v>Customer#000001106</v>
      </c>
      <c r="C8012">
        <v>1106</v>
      </c>
      <c r="D8012" t="str">
        <f>VLOOKUP(orders!C8012,customers!$A$2:$G$1501,7,FALSE)</f>
        <v>HOUSEHOLD</v>
      </c>
      <c r="E8012">
        <f>VLOOKUP(C8012,customers!$A$2:$D$1501, 4,FALSE)</f>
        <v>21</v>
      </c>
      <c r="F8012" t="str">
        <f>VLOOKUP(E8012,nation!$A$2:$B$26, 2,FALSE)</f>
        <v>VIETNAM</v>
      </c>
      <c r="G8012">
        <f>VLOOKUP(orders!F8012,nation!$B$2:$C$26,2,FALSE)</f>
        <v>2</v>
      </c>
      <c r="H8012" t="str">
        <f>HLOOKUP(orders!G8012,region_horz!$B$1:$F$2,2,FALSE)</f>
        <v>ASIA</v>
      </c>
      <c r="I8012" t="s">
        <v>9</v>
      </c>
      <c r="J8012">
        <v>72437.960000000006</v>
      </c>
      <c r="K8012" s="1">
        <v>35504</v>
      </c>
      <c r="L8012" t="s">
        <v>13</v>
      </c>
      <c r="M8012" t="s">
        <v>213</v>
      </c>
      <c r="N8012">
        <v>0</v>
      </c>
      <c r="O8012" t="s">
        <v>8999</v>
      </c>
    </row>
    <row r="8013" spans="1:15" x14ac:dyDescent="0.2">
      <c r="A8013">
        <v>32036</v>
      </c>
      <c r="B8013" t="str">
        <f>VLOOKUP(orders!C8013,customers!$A$2:$B$1501, 2,FALSE)</f>
        <v>Customer#000000061</v>
      </c>
      <c r="C8013">
        <v>61</v>
      </c>
      <c r="D8013" t="str">
        <f>VLOOKUP(orders!C8013,customers!$A$2:$G$1501,7,FALSE)</f>
        <v>FURNITURE</v>
      </c>
      <c r="E8013">
        <f>VLOOKUP(C8013,customers!$A$2:$D$1501, 4,FALSE)</f>
        <v>17</v>
      </c>
      <c r="F8013" t="str">
        <f>VLOOKUP(E8013,nation!$A$2:$B$26, 2,FALSE)</f>
        <v>PERU</v>
      </c>
      <c r="G8013">
        <f>VLOOKUP(orders!F8013,nation!$B$2:$C$26,2,FALSE)</f>
        <v>1</v>
      </c>
      <c r="H8013" t="str">
        <f>HLOOKUP(orders!G8013,region_horz!$B$1:$F$2,2,FALSE)</f>
        <v>AMERICA</v>
      </c>
      <c r="I8013" t="s">
        <v>9</v>
      </c>
      <c r="J8013">
        <v>159314.76999999999</v>
      </c>
      <c r="K8013" s="1">
        <v>34978</v>
      </c>
      <c r="L8013" t="s">
        <v>31</v>
      </c>
      <c r="M8013" t="s">
        <v>4526</v>
      </c>
      <c r="N8013">
        <v>0</v>
      </c>
      <c r="O8013" t="s">
        <v>9000</v>
      </c>
    </row>
    <row r="8014" spans="1:15" x14ac:dyDescent="0.2">
      <c r="A8014">
        <v>32037</v>
      </c>
      <c r="B8014" t="str">
        <f>VLOOKUP(orders!C8014,customers!$A$2:$B$1501, 2,FALSE)</f>
        <v>Customer#000000478</v>
      </c>
      <c r="C8014">
        <v>478</v>
      </c>
      <c r="D8014" t="str">
        <f>VLOOKUP(orders!C8014,customers!$A$2:$G$1501,7,FALSE)</f>
        <v>BUILDING</v>
      </c>
      <c r="E8014">
        <f>VLOOKUP(C8014,customers!$A$2:$D$1501, 4,FALSE)</f>
        <v>1</v>
      </c>
      <c r="F8014" t="str">
        <f>VLOOKUP(E8014,nation!$A$2:$B$26, 2,FALSE)</f>
        <v>ARGENTINA</v>
      </c>
      <c r="G8014">
        <f>VLOOKUP(orders!F8014,nation!$B$2:$C$26,2,FALSE)</f>
        <v>1</v>
      </c>
      <c r="H8014" t="str">
        <f>HLOOKUP(orders!G8014,region_horz!$B$1:$F$2,2,FALSE)</f>
        <v>AMERICA</v>
      </c>
      <c r="I8014" t="s">
        <v>16</v>
      </c>
      <c r="J8014">
        <v>281897.32</v>
      </c>
      <c r="K8014" s="1">
        <v>34382</v>
      </c>
      <c r="L8014" t="s">
        <v>10</v>
      </c>
      <c r="M8014" t="s">
        <v>242</v>
      </c>
      <c r="N8014">
        <v>0</v>
      </c>
      <c r="O8014" t="s">
        <v>9001</v>
      </c>
    </row>
    <row r="8015" spans="1:15" x14ac:dyDescent="0.2">
      <c r="A8015">
        <v>32038</v>
      </c>
      <c r="B8015" t="str">
        <f>VLOOKUP(orders!C8015,customers!$A$2:$B$1501, 2,FALSE)</f>
        <v>Customer#000000256</v>
      </c>
      <c r="C8015">
        <v>256</v>
      </c>
      <c r="D8015" t="str">
        <f>VLOOKUP(orders!C8015,customers!$A$2:$G$1501,7,FALSE)</f>
        <v>HOUSEHOLD</v>
      </c>
      <c r="E8015">
        <f>VLOOKUP(C8015,customers!$A$2:$D$1501, 4,FALSE)</f>
        <v>10</v>
      </c>
      <c r="F8015" t="str">
        <f>VLOOKUP(E8015,nation!$A$2:$B$26, 2,FALSE)</f>
        <v>IRAN</v>
      </c>
      <c r="G8015">
        <f>VLOOKUP(orders!F8015,nation!$B$2:$C$26,2,FALSE)</f>
        <v>4</v>
      </c>
      <c r="H8015" t="str">
        <f>HLOOKUP(orders!G8015,region_horz!$B$1:$F$2,2,FALSE)</f>
        <v>MIDDLE EAST</v>
      </c>
      <c r="I8015" t="s">
        <v>16</v>
      </c>
      <c r="J8015">
        <v>224021.16</v>
      </c>
      <c r="K8015" s="1">
        <v>34503</v>
      </c>
      <c r="L8015" t="s">
        <v>10</v>
      </c>
      <c r="M8015" t="s">
        <v>1128</v>
      </c>
      <c r="N8015">
        <v>0</v>
      </c>
      <c r="O8015" t="s">
        <v>9002</v>
      </c>
    </row>
    <row r="8016" spans="1:15" x14ac:dyDescent="0.2">
      <c r="A8016">
        <v>32039</v>
      </c>
      <c r="B8016" t="str">
        <f>VLOOKUP(orders!C8016,customers!$A$2:$B$1501, 2,FALSE)</f>
        <v>Customer#000001474</v>
      </c>
      <c r="C8016">
        <v>1474</v>
      </c>
      <c r="D8016" t="str">
        <f>VLOOKUP(orders!C8016,customers!$A$2:$G$1501,7,FALSE)</f>
        <v>HOUSEHOLD</v>
      </c>
      <c r="E8016">
        <f>VLOOKUP(C8016,customers!$A$2:$D$1501, 4,FALSE)</f>
        <v>16</v>
      </c>
      <c r="F8016" t="str">
        <f>VLOOKUP(E8016,nation!$A$2:$B$26, 2,FALSE)</f>
        <v>MOZAMBIQUE</v>
      </c>
      <c r="G8016">
        <f>VLOOKUP(orders!F8016,nation!$B$2:$C$26,2,FALSE)</f>
        <v>0</v>
      </c>
      <c r="H8016" t="str">
        <f>HLOOKUP(orders!G8016,region_horz!$B$1:$F$2,2,FALSE)</f>
        <v>AFRICA</v>
      </c>
      <c r="I8016" t="s">
        <v>9</v>
      </c>
      <c r="J8016">
        <v>65247.7</v>
      </c>
      <c r="K8016" s="1">
        <v>35809</v>
      </c>
      <c r="L8016" t="s">
        <v>10</v>
      </c>
      <c r="M8016" t="s">
        <v>931</v>
      </c>
      <c r="N8016">
        <v>0</v>
      </c>
      <c r="O8016" t="s">
        <v>9003</v>
      </c>
    </row>
    <row r="8017" spans="1:15" x14ac:dyDescent="0.2">
      <c r="A8017">
        <v>32064</v>
      </c>
      <c r="B8017" t="str">
        <f>VLOOKUP(orders!C8017,customers!$A$2:$B$1501, 2,FALSE)</f>
        <v>Customer#000000700</v>
      </c>
      <c r="C8017">
        <v>700</v>
      </c>
      <c r="D8017" t="str">
        <f>VLOOKUP(orders!C8017,customers!$A$2:$G$1501,7,FALSE)</f>
        <v>MACHINERY</v>
      </c>
      <c r="E8017">
        <f>VLOOKUP(C8017,customers!$A$2:$D$1501, 4,FALSE)</f>
        <v>0</v>
      </c>
      <c r="F8017" t="str">
        <f>VLOOKUP(E8017,nation!$A$2:$B$26, 2,FALSE)</f>
        <v>ALGERIA</v>
      </c>
      <c r="G8017">
        <f>VLOOKUP(orders!F8017,nation!$B$2:$C$26,2,FALSE)</f>
        <v>0</v>
      </c>
      <c r="H8017" t="str">
        <f>HLOOKUP(orders!G8017,region_horz!$B$1:$F$2,2,FALSE)</f>
        <v>AFRICA</v>
      </c>
      <c r="I8017" t="s">
        <v>16</v>
      </c>
      <c r="J8017">
        <v>67920.87</v>
      </c>
      <c r="K8017" s="1">
        <v>34327</v>
      </c>
      <c r="L8017" t="s">
        <v>23</v>
      </c>
      <c r="M8017" t="s">
        <v>412</v>
      </c>
      <c r="N8017">
        <v>0</v>
      </c>
      <c r="O8017" t="s">
        <v>9004</v>
      </c>
    </row>
    <row r="8018" spans="1:15" x14ac:dyDescent="0.2">
      <c r="A8018">
        <v>32065</v>
      </c>
      <c r="B8018" t="str">
        <f>VLOOKUP(orders!C8018,customers!$A$2:$B$1501, 2,FALSE)</f>
        <v>Customer#000000500</v>
      </c>
      <c r="C8018">
        <v>500</v>
      </c>
      <c r="D8018" t="str">
        <f>VLOOKUP(orders!C8018,customers!$A$2:$G$1501,7,FALSE)</f>
        <v>AUTOMOBILE</v>
      </c>
      <c r="E8018">
        <f>VLOOKUP(C8018,customers!$A$2:$D$1501, 4,FALSE)</f>
        <v>4</v>
      </c>
      <c r="F8018" t="str">
        <f>VLOOKUP(E8018,nation!$A$2:$B$26, 2,FALSE)</f>
        <v>EGYPT</v>
      </c>
      <c r="G8018">
        <f>VLOOKUP(orders!F8018,nation!$B$2:$C$26,2,FALSE)</f>
        <v>4</v>
      </c>
      <c r="H8018" t="str">
        <f>HLOOKUP(orders!G8018,region_horz!$B$1:$F$2,2,FALSE)</f>
        <v>MIDDLE EAST</v>
      </c>
      <c r="I8018" t="s">
        <v>9</v>
      </c>
      <c r="J8018">
        <v>343672.73</v>
      </c>
      <c r="K8018" s="1">
        <v>35036</v>
      </c>
      <c r="L8018" t="s">
        <v>31</v>
      </c>
      <c r="M8018" t="s">
        <v>556</v>
      </c>
      <c r="N8018">
        <v>0</v>
      </c>
      <c r="O8018" t="s">
        <v>9005</v>
      </c>
    </row>
    <row r="8019" spans="1:15" x14ac:dyDescent="0.2">
      <c r="A8019">
        <v>32066</v>
      </c>
      <c r="B8019" t="str">
        <f>VLOOKUP(orders!C8019,customers!$A$2:$B$1501, 2,FALSE)</f>
        <v>Customer#000000751</v>
      </c>
      <c r="C8019">
        <v>751</v>
      </c>
      <c r="D8019" t="str">
        <f>VLOOKUP(orders!C8019,customers!$A$2:$G$1501,7,FALSE)</f>
        <v>FURNITURE</v>
      </c>
      <c r="E8019">
        <f>VLOOKUP(C8019,customers!$A$2:$D$1501, 4,FALSE)</f>
        <v>0</v>
      </c>
      <c r="F8019" t="str">
        <f>VLOOKUP(E8019,nation!$A$2:$B$26, 2,FALSE)</f>
        <v>ALGERIA</v>
      </c>
      <c r="G8019">
        <f>VLOOKUP(orders!F8019,nation!$B$2:$C$26,2,FALSE)</f>
        <v>0</v>
      </c>
      <c r="H8019" t="str">
        <f>HLOOKUP(orders!G8019,region_horz!$B$1:$F$2,2,FALSE)</f>
        <v>AFRICA</v>
      </c>
      <c r="I8019" t="s">
        <v>9</v>
      </c>
      <c r="J8019">
        <v>291495.38</v>
      </c>
      <c r="K8019" s="1">
        <v>35987</v>
      </c>
      <c r="L8019" t="s">
        <v>13</v>
      </c>
      <c r="M8019" t="s">
        <v>2624</v>
      </c>
      <c r="N8019">
        <v>0</v>
      </c>
      <c r="O8019" t="s">
        <v>9006</v>
      </c>
    </row>
    <row r="8020" spans="1:15" x14ac:dyDescent="0.2">
      <c r="A8020">
        <v>32067</v>
      </c>
      <c r="B8020" t="str">
        <f>VLOOKUP(orders!C8020,customers!$A$2:$B$1501, 2,FALSE)</f>
        <v>Customer#000000890</v>
      </c>
      <c r="C8020">
        <v>890</v>
      </c>
      <c r="D8020" t="str">
        <f>VLOOKUP(orders!C8020,customers!$A$2:$G$1501,7,FALSE)</f>
        <v>BUILDING</v>
      </c>
      <c r="E8020">
        <f>VLOOKUP(C8020,customers!$A$2:$D$1501, 4,FALSE)</f>
        <v>4</v>
      </c>
      <c r="F8020" t="str">
        <f>VLOOKUP(E8020,nation!$A$2:$B$26, 2,FALSE)</f>
        <v>EGYPT</v>
      </c>
      <c r="G8020">
        <f>VLOOKUP(orders!F8020,nation!$B$2:$C$26,2,FALSE)</f>
        <v>4</v>
      </c>
      <c r="H8020" t="str">
        <f>HLOOKUP(orders!G8020,region_horz!$B$1:$F$2,2,FALSE)</f>
        <v>MIDDLE EAST</v>
      </c>
      <c r="I8020" t="s">
        <v>16</v>
      </c>
      <c r="J8020">
        <v>217255.66</v>
      </c>
      <c r="K8020" s="1">
        <v>33676</v>
      </c>
      <c r="L8020" t="s">
        <v>26</v>
      </c>
      <c r="M8020" t="s">
        <v>2123</v>
      </c>
      <c r="N8020">
        <v>0</v>
      </c>
      <c r="O8020" t="s">
        <v>9007</v>
      </c>
    </row>
    <row r="8021" spans="1:15" x14ac:dyDescent="0.2">
      <c r="A8021">
        <v>32068</v>
      </c>
      <c r="B8021" t="str">
        <f>VLOOKUP(orders!C8021,customers!$A$2:$B$1501, 2,FALSE)</f>
        <v>Customer#000000115</v>
      </c>
      <c r="C8021">
        <v>115</v>
      </c>
      <c r="D8021" t="str">
        <f>VLOOKUP(orders!C8021,customers!$A$2:$G$1501,7,FALSE)</f>
        <v>HOUSEHOLD</v>
      </c>
      <c r="E8021">
        <f>VLOOKUP(C8021,customers!$A$2:$D$1501, 4,FALSE)</f>
        <v>8</v>
      </c>
      <c r="F8021" t="str">
        <f>VLOOKUP(E8021,nation!$A$2:$B$26, 2,FALSE)</f>
        <v>INDIA</v>
      </c>
      <c r="G8021">
        <f>VLOOKUP(orders!F8021,nation!$B$2:$C$26,2,FALSE)</f>
        <v>2</v>
      </c>
      <c r="H8021" t="str">
        <f>HLOOKUP(orders!G8021,region_horz!$B$1:$F$2,2,FALSE)</f>
        <v>ASIA</v>
      </c>
      <c r="I8021" t="s">
        <v>16</v>
      </c>
      <c r="J8021">
        <v>15549.65</v>
      </c>
      <c r="K8021" s="1">
        <v>33768</v>
      </c>
      <c r="L8021" t="s">
        <v>13</v>
      </c>
      <c r="M8021" t="s">
        <v>502</v>
      </c>
      <c r="N8021">
        <v>0</v>
      </c>
      <c r="O8021" t="s">
        <v>9008</v>
      </c>
    </row>
    <row r="8022" spans="1:15" x14ac:dyDescent="0.2">
      <c r="A8022">
        <v>32069</v>
      </c>
      <c r="B8022" t="str">
        <f>VLOOKUP(orders!C8022,customers!$A$2:$B$1501, 2,FALSE)</f>
        <v>Customer#000001265</v>
      </c>
      <c r="C8022">
        <v>1265</v>
      </c>
      <c r="D8022" t="str">
        <f>VLOOKUP(orders!C8022,customers!$A$2:$G$1501,7,FALSE)</f>
        <v>MACHINERY</v>
      </c>
      <c r="E8022">
        <f>VLOOKUP(C8022,customers!$A$2:$D$1501, 4,FALSE)</f>
        <v>24</v>
      </c>
      <c r="F8022" t="str">
        <f>VLOOKUP(E8022,nation!$A$2:$B$26, 2,FALSE)</f>
        <v>UNITED STATES</v>
      </c>
      <c r="G8022">
        <f>VLOOKUP(orders!F8022,nation!$B$2:$C$26,2,FALSE)</f>
        <v>1</v>
      </c>
      <c r="H8022" t="str">
        <f>HLOOKUP(orders!G8022,region_horz!$B$1:$F$2,2,FALSE)</f>
        <v>AMERICA</v>
      </c>
      <c r="I8022" t="s">
        <v>9</v>
      </c>
      <c r="J8022">
        <v>212319.74</v>
      </c>
      <c r="K8022" s="1">
        <v>35023</v>
      </c>
      <c r="L8022" t="s">
        <v>23</v>
      </c>
      <c r="M8022" t="s">
        <v>3023</v>
      </c>
      <c r="N8022">
        <v>0</v>
      </c>
      <c r="O8022" t="s">
        <v>9009</v>
      </c>
    </row>
    <row r="8023" spans="1:15" x14ac:dyDescent="0.2">
      <c r="A8023">
        <v>32070</v>
      </c>
      <c r="B8023" t="str">
        <f>VLOOKUP(orders!C8023,customers!$A$2:$B$1501, 2,FALSE)</f>
        <v>Customer#000000097</v>
      </c>
      <c r="C8023">
        <v>97</v>
      </c>
      <c r="D8023" t="str">
        <f>VLOOKUP(orders!C8023,customers!$A$2:$G$1501,7,FALSE)</f>
        <v>AUTOMOBILE</v>
      </c>
      <c r="E8023">
        <f>VLOOKUP(C8023,customers!$A$2:$D$1501, 4,FALSE)</f>
        <v>17</v>
      </c>
      <c r="F8023" t="str">
        <f>VLOOKUP(E8023,nation!$A$2:$B$26, 2,FALSE)</f>
        <v>PERU</v>
      </c>
      <c r="G8023">
        <f>VLOOKUP(orders!F8023,nation!$B$2:$C$26,2,FALSE)</f>
        <v>1</v>
      </c>
      <c r="H8023" t="str">
        <f>HLOOKUP(orders!G8023,region_horz!$B$1:$F$2,2,FALSE)</f>
        <v>AMERICA</v>
      </c>
      <c r="I8023" t="s">
        <v>16</v>
      </c>
      <c r="J8023">
        <v>169938.02</v>
      </c>
      <c r="K8023" s="1">
        <v>34533</v>
      </c>
      <c r="L8023" t="s">
        <v>31</v>
      </c>
      <c r="M8023" t="s">
        <v>2183</v>
      </c>
      <c r="N8023">
        <v>0</v>
      </c>
      <c r="O8023" t="s">
        <v>9010</v>
      </c>
    </row>
    <row r="8024" spans="1:15" x14ac:dyDescent="0.2">
      <c r="A8024">
        <v>32071</v>
      </c>
      <c r="B8024" t="str">
        <f>VLOOKUP(orders!C8024,customers!$A$2:$B$1501, 2,FALSE)</f>
        <v>Customer#000001346</v>
      </c>
      <c r="C8024">
        <v>1346</v>
      </c>
      <c r="D8024" t="str">
        <f>VLOOKUP(orders!C8024,customers!$A$2:$G$1501,7,FALSE)</f>
        <v>FURNITURE</v>
      </c>
      <c r="E8024">
        <f>VLOOKUP(C8024,customers!$A$2:$D$1501, 4,FALSE)</f>
        <v>10</v>
      </c>
      <c r="F8024" t="str">
        <f>VLOOKUP(E8024,nation!$A$2:$B$26, 2,FALSE)</f>
        <v>IRAN</v>
      </c>
      <c r="G8024">
        <f>VLOOKUP(orders!F8024,nation!$B$2:$C$26,2,FALSE)</f>
        <v>4</v>
      </c>
      <c r="H8024" t="str">
        <f>HLOOKUP(orders!G8024,region_horz!$B$1:$F$2,2,FALSE)</f>
        <v>MIDDLE EAST</v>
      </c>
      <c r="I8024" t="s">
        <v>9</v>
      </c>
      <c r="J8024">
        <v>293637.73</v>
      </c>
      <c r="K8024" s="1">
        <v>35674</v>
      </c>
      <c r="L8024" t="s">
        <v>23</v>
      </c>
      <c r="M8024" t="s">
        <v>4519</v>
      </c>
      <c r="N8024">
        <v>0</v>
      </c>
      <c r="O8024" t="s">
        <v>9011</v>
      </c>
    </row>
    <row r="8025" spans="1:15" x14ac:dyDescent="0.2">
      <c r="A8025">
        <v>32096</v>
      </c>
      <c r="B8025" t="str">
        <f>VLOOKUP(orders!C8025,customers!$A$2:$B$1501, 2,FALSE)</f>
        <v>Customer#000001112</v>
      </c>
      <c r="C8025">
        <v>1112</v>
      </c>
      <c r="D8025" t="str">
        <f>VLOOKUP(orders!C8025,customers!$A$2:$G$1501,7,FALSE)</f>
        <v>MACHINERY</v>
      </c>
      <c r="E8025">
        <f>VLOOKUP(C8025,customers!$A$2:$D$1501, 4,FALSE)</f>
        <v>20</v>
      </c>
      <c r="F8025" t="str">
        <f>VLOOKUP(E8025,nation!$A$2:$B$26, 2,FALSE)</f>
        <v>SAUDI ARABIA</v>
      </c>
      <c r="G8025">
        <f>VLOOKUP(orders!F8025,nation!$B$2:$C$26,2,FALSE)</f>
        <v>4</v>
      </c>
      <c r="H8025" t="str">
        <f>HLOOKUP(orders!G8025,region_horz!$B$1:$F$2,2,FALSE)</f>
        <v>MIDDLE EAST</v>
      </c>
      <c r="I8025" t="s">
        <v>16</v>
      </c>
      <c r="J8025">
        <v>44045.48</v>
      </c>
      <c r="K8025" s="1">
        <v>34549</v>
      </c>
      <c r="L8025" t="s">
        <v>26</v>
      </c>
      <c r="M8025" t="s">
        <v>1005</v>
      </c>
      <c r="N8025">
        <v>0</v>
      </c>
      <c r="O8025" t="s">
        <v>9012</v>
      </c>
    </row>
    <row r="8026" spans="1:15" x14ac:dyDescent="0.2">
      <c r="A8026">
        <v>32097</v>
      </c>
      <c r="B8026" t="str">
        <f>VLOOKUP(orders!C8026,customers!$A$2:$B$1501, 2,FALSE)</f>
        <v>Customer#000000034</v>
      </c>
      <c r="C8026">
        <v>34</v>
      </c>
      <c r="D8026" t="str">
        <f>VLOOKUP(orders!C8026,customers!$A$2:$G$1501,7,FALSE)</f>
        <v>HOUSEHOLD</v>
      </c>
      <c r="E8026">
        <f>VLOOKUP(C8026,customers!$A$2:$D$1501, 4,FALSE)</f>
        <v>15</v>
      </c>
      <c r="F8026" t="str">
        <f>VLOOKUP(E8026,nation!$A$2:$B$26, 2,FALSE)</f>
        <v>MOROCCO</v>
      </c>
      <c r="G8026">
        <f>VLOOKUP(orders!F8026,nation!$B$2:$C$26,2,FALSE)</f>
        <v>0</v>
      </c>
      <c r="H8026" t="str">
        <f>HLOOKUP(orders!G8026,region_horz!$B$1:$F$2,2,FALSE)</f>
        <v>AFRICA</v>
      </c>
      <c r="I8026" t="s">
        <v>9</v>
      </c>
      <c r="J8026">
        <v>279506.40999999997</v>
      </c>
      <c r="K8026" s="1">
        <v>35540</v>
      </c>
      <c r="L8026" t="s">
        <v>13</v>
      </c>
      <c r="M8026" t="s">
        <v>775</v>
      </c>
      <c r="N8026">
        <v>0</v>
      </c>
      <c r="O8026" t="s">
        <v>9013</v>
      </c>
    </row>
    <row r="8027" spans="1:15" x14ac:dyDescent="0.2">
      <c r="A8027">
        <v>32098</v>
      </c>
      <c r="B8027" t="str">
        <f>VLOOKUP(orders!C8027,customers!$A$2:$B$1501, 2,FALSE)</f>
        <v>Customer#000000191</v>
      </c>
      <c r="C8027">
        <v>191</v>
      </c>
      <c r="D8027" t="str">
        <f>VLOOKUP(orders!C8027,customers!$A$2:$G$1501,7,FALSE)</f>
        <v>BUILDING</v>
      </c>
      <c r="E8027">
        <f>VLOOKUP(C8027,customers!$A$2:$D$1501, 4,FALSE)</f>
        <v>16</v>
      </c>
      <c r="F8027" t="str">
        <f>VLOOKUP(E8027,nation!$A$2:$B$26, 2,FALSE)</f>
        <v>MOZAMBIQUE</v>
      </c>
      <c r="G8027">
        <f>VLOOKUP(orders!F8027,nation!$B$2:$C$26,2,FALSE)</f>
        <v>0</v>
      </c>
      <c r="H8027" t="str">
        <f>HLOOKUP(orders!G8027,region_horz!$B$1:$F$2,2,FALSE)</f>
        <v>AFRICA</v>
      </c>
      <c r="I8027" t="s">
        <v>16</v>
      </c>
      <c r="J8027">
        <v>31593.94</v>
      </c>
      <c r="K8027" s="1">
        <v>34164</v>
      </c>
      <c r="L8027" t="s">
        <v>13</v>
      </c>
      <c r="M8027" t="s">
        <v>1636</v>
      </c>
      <c r="N8027">
        <v>0</v>
      </c>
      <c r="O8027" t="s">
        <v>9014</v>
      </c>
    </row>
    <row r="8028" spans="1:15" x14ac:dyDescent="0.2">
      <c r="A8028">
        <v>32099</v>
      </c>
      <c r="B8028" t="str">
        <f>VLOOKUP(orders!C8028,customers!$A$2:$B$1501, 2,FALSE)</f>
        <v>Customer#000001043</v>
      </c>
      <c r="C8028">
        <v>1043</v>
      </c>
      <c r="D8028" t="str">
        <f>VLOOKUP(orders!C8028,customers!$A$2:$G$1501,7,FALSE)</f>
        <v>HOUSEHOLD</v>
      </c>
      <c r="E8028">
        <f>VLOOKUP(C8028,customers!$A$2:$D$1501, 4,FALSE)</f>
        <v>7</v>
      </c>
      <c r="F8028" t="str">
        <f>VLOOKUP(E8028,nation!$A$2:$B$26, 2,FALSE)</f>
        <v>GERMANY</v>
      </c>
      <c r="G8028">
        <f>VLOOKUP(orders!F8028,nation!$B$2:$C$26,2,FALSE)</f>
        <v>3</v>
      </c>
      <c r="H8028" t="str">
        <f>HLOOKUP(orders!G8028,region_horz!$B$1:$F$2,2,FALSE)</f>
        <v>EUROPE</v>
      </c>
      <c r="I8028" t="s">
        <v>16</v>
      </c>
      <c r="J8028">
        <v>72320.7</v>
      </c>
      <c r="K8028" s="1">
        <v>34095</v>
      </c>
      <c r="L8028" t="s">
        <v>23</v>
      </c>
      <c r="M8028" t="s">
        <v>1258</v>
      </c>
      <c r="N8028">
        <v>0</v>
      </c>
      <c r="O8028" t="s">
        <v>9015</v>
      </c>
    </row>
    <row r="8029" spans="1:15" x14ac:dyDescent="0.2">
      <c r="A8029">
        <v>32100</v>
      </c>
      <c r="B8029" t="str">
        <f>VLOOKUP(orders!C8029,customers!$A$2:$B$1501, 2,FALSE)</f>
        <v>Customer#000001072</v>
      </c>
      <c r="C8029">
        <v>1072</v>
      </c>
      <c r="D8029" t="str">
        <f>VLOOKUP(orders!C8029,customers!$A$2:$G$1501,7,FALSE)</f>
        <v>HOUSEHOLD</v>
      </c>
      <c r="E8029">
        <f>VLOOKUP(C8029,customers!$A$2:$D$1501, 4,FALSE)</f>
        <v>4</v>
      </c>
      <c r="F8029" t="str">
        <f>VLOOKUP(E8029,nation!$A$2:$B$26, 2,FALSE)</f>
        <v>EGYPT</v>
      </c>
      <c r="G8029">
        <f>VLOOKUP(orders!F8029,nation!$B$2:$C$26,2,FALSE)</f>
        <v>4</v>
      </c>
      <c r="H8029" t="str">
        <f>HLOOKUP(orders!G8029,region_horz!$B$1:$F$2,2,FALSE)</f>
        <v>MIDDLE EAST</v>
      </c>
      <c r="I8029" t="s">
        <v>16</v>
      </c>
      <c r="J8029">
        <v>70340.23</v>
      </c>
      <c r="K8029" s="1">
        <v>33748</v>
      </c>
      <c r="L8029" t="s">
        <v>31</v>
      </c>
      <c r="M8029" t="s">
        <v>2670</v>
      </c>
      <c r="N8029">
        <v>0</v>
      </c>
      <c r="O8029" t="s">
        <v>9016</v>
      </c>
    </row>
    <row r="8030" spans="1:15" x14ac:dyDescent="0.2">
      <c r="A8030">
        <v>32101</v>
      </c>
      <c r="B8030" t="str">
        <f>VLOOKUP(orders!C8030,customers!$A$2:$B$1501, 2,FALSE)</f>
        <v>Customer#000000964</v>
      </c>
      <c r="C8030">
        <v>964</v>
      </c>
      <c r="D8030" t="str">
        <f>VLOOKUP(orders!C8030,customers!$A$2:$G$1501,7,FALSE)</f>
        <v>FURNITURE</v>
      </c>
      <c r="E8030">
        <f>VLOOKUP(C8030,customers!$A$2:$D$1501, 4,FALSE)</f>
        <v>12</v>
      </c>
      <c r="F8030" t="str">
        <f>VLOOKUP(E8030,nation!$A$2:$B$26, 2,FALSE)</f>
        <v>JAPAN</v>
      </c>
      <c r="G8030">
        <f>VLOOKUP(orders!F8030,nation!$B$2:$C$26,2,FALSE)</f>
        <v>2</v>
      </c>
      <c r="H8030" t="str">
        <f>HLOOKUP(orders!G8030,region_horz!$B$1:$F$2,2,FALSE)</f>
        <v>ASIA</v>
      </c>
      <c r="I8030" t="s">
        <v>16</v>
      </c>
      <c r="J8030">
        <v>177761</v>
      </c>
      <c r="K8030" s="1">
        <v>34695</v>
      </c>
      <c r="L8030" t="s">
        <v>10</v>
      </c>
      <c r="M8030" t="s">
        <v>2522</v>
      </c>
      <c r="N8030">
        <v>0</v>
      </c>
      <c r="O8030" t="s">
        <v>9017</v>
      </c>
    </row>
    <row r="8031" spans="1:15" x14ac:dyDescent="0.2">
      <c r="A8031">
        <v>32102</v>
      </c>
      <c r="B8031" t="str">
        <f>VLOOKUP(orders!C8031,customers!$A$2:$B$1501, 2,FALSE)</f>
        <v>Customer#000001213</v>
      </c>
      <c r="C8031">
        <v>1213</v>
      </c>
      <c r="D8031" t="str">
        <f>VLOOKUP(orders!C8031,customers!$A$2:$G$1501,7,FALSE)</f>
        <v>HOUSEHOLD</v>
      </c>
      <c r="E8031">
        <f>VLOOKUP(C8031,customers!$A$2:$D$1501, 4,FALSE)</f>
        <v>7</v>
      </c>
      <c r="F8031" t="str">
        <f>VLOOKUP(E8031,nation!$A$2:$B$26, 2,FALSE)</f>
        <v>GERMANY</v>
      </c>
      <c r="G8031">
        <f>VLOOKUP(orders!F8031,nation!$B$2:$C$26,2,FALSE)</f>
        <v>3</v>
      </c>
      <c r="H8031" t="str">
        <f>HLOOKUP(orders!G8031,region_horz!$B$1:$F$2,2,FALSE)</f>
        <v>EUROPE</v>
      </c>
      <c r="I8031" t="s">
        <v>16</v>
      </c>
      <c r="J8031">
        <v>115243.88</v>
      </c>
      <c r="K8031" s="1">
        <v>33953</v>
      </c>
      <c r="L8031" t="s">
        <v>31</v>
      </c>
      <c r="M8031" t="s">
        <v>51</v>
      </c>
      <c r="N8031">
        <v>0</v>
      </c>
      <c r="O8031" t="s">
        <v>9018</v>
      </c>
    </row>
    <row r="8032" spans="1:15" x14ac:dyDescent="0.2">
      <c r="A8032">
        <v>32103</v>
      </c>
      <c r="B8032" t="str">
        <f>VLOOKUP(orders!C8032,customers!$A$2:$B$1501, 2,FALSE)</f>
        <v>Customer#000001174</v>
      </c>
      <c r="C8032">
        <v>1174</v>
      </c>
      <c r="D8032" t="str">
        <f>VLOOKUP(orders!C8032,customers!$A$2:$G$1501,7,FALSE)</f>
        <v>AUTOMOBILE</v>
      </c>
      <c r="E8032">
        <f>VLOOKUP(C8032,customers!$A$2:$D$1501, 4,FALSE)</f>
        <v>4</v>
      </c>
      <c r="F8032" t="str">
        <f>VLOOKUP(E8032,nation!$A$2:$B$26, 2,FALSE)</f>
        <v>EGYPT</v>
      </c>
      <c r="G8032">
        <f>VLOOKUP(orders!F8032,nation!$B$2:$C$26,2,FALSE)</f>
        <v>4</v>
      </c>
      <c r="H8032" t="str">
        <f>HLOOKUP(orders!G8032,region_horz!$B$1:$F$2,2,FALSE)</f>
        <v>MIDDLE EAST</v>
      </c>
      <c r="I8032" t="s">
        <v>16</v>
      </c>
      <c r="J8032">
        <v>115647.16</v>
      </c>
      <c r="K8032" s="1">
        <v>34162</v>
      </c>
      <c r="L8032" t="s">
        <v>23</v>
      </c>
      <c r="M8032" t="s">
        <v>263</v>
      </c>
      <c r="N8032">
        <v>0</v>
      </c>
      <c r="O8032" t="s">
        <v>9019</v>
      </c>
    </row>
    <row r="8033" spans="1:15" x14ac:dyDescent="0.2">
      <c r="A8033">
        <v>32128</v>
      </c>
      <c r="B8033" t="str">
        <f>VLOOKUP(orders!C8033,customers!$A$2:$B$1501, 2,FALSE)</f>
        <v>Customer#000000349</v>
      </c>
      <c r="C8033">
        <v>349</v>
      </c>
      <c r="D8033" t="str">
        <f>VLOOKUP(orders!C8033,customers!$A$2:$G$1501,7,FALSE)</f>
        <v>BUILDING</v>
      </c>
      <c r="E8033">
        <f>VLOOKUP(C8033,customers!$A$2:$D$1501, 4,FALSE)</f>
        <v>23</v>
      </c>
      <c r="F8033" t="str">
        <f>VLOOKUP(E8033,nation!$A$2:$B$26, 2,FALSE)</f>
        <v>UNITED KINGDOM</v>
      </c>
      <c r="G8033">
        <f>VLOOKUP(orders!F8033,nation!$B$2:$C$26,2,FALSE)</f>
        <v>3</v>
      </c>
      <c r="H8033" t="str">
        <f>HLOOKUP(orders!G8033,region_horz!$B$1:$F$2,2,FALSE)</f>
        <v>EUROPE</v>
      </c>
      <c r="I8033" t="s">
        <v>16</v>
      </c>
      <c r="J8033">
        <v>101159.06</v>
      </c>
      <c r="K8033" s="1">
        <v>34721</v>
      </c>
      <c r="L8033" t="s">
        <v>10</v>
      </c>
      <c r="M8033" t="s">
        <v>2964</v>
      </c>
      <c r="N8033">
        <v>0</v>
      </c>
      <c r="O8033" t="s">
        <v>9020</v>
      </c>
    </row>
    <row r="8034" spans="1:15" x14ac:dyDescent="0.2">
      <c r="A8034">
        <v>32129</v>
      </c>
      <c r="B8034" t="str">
        <f>VLOOKUP(orders!C8034,customers!$A$2:$B$1501, 2,FALSE)</f>
        <v>Customer#000000214</v>
      </c>
      <c r="C8034">
        <v>214</v>
      </c>
      <c r="D8034" t="str">
        <f>VLOOKUP(orders!C8034,customers!$A$2:$G$1501,7,FALSE)</f>
        <v>MACHINERY</v>
      </c>
      <c r="E8034">
        <f>VLOOKUP(C8034,customers!$A$2:$D$1501, 4,FALSE)</f>
        <v>8</v>
      </c>
      <c r="F8034" t="str">
        <f>VLOOKUP(E8034,nation!$A$2:$B$26, 2,FALSE)</f>
        <v>INDIA</v>
      </c>
      <c r="G8034">
        <f>VLOOKUP(orders!F8034,nation!$B$2:$C$26,2,FALSE)</f>
        <v>2</v>
      </c>
      <c r="H8034" t="str">
        <f>HLOOKUP(orders!G8034,region_horz!$B$1:$F$2,2,FALSE)</f>
        <v>ASIA</v>
      </c>
      <c r="I8034" t="s">
        <v>9</v>
      </c>
      <c r="J8034">
        <v>379837.62</v>
      </c>
      <c r="K8034" s="1">
        <v>34883</v>
      </c>
      <c r="L8034" t="s">
        <v>13</v>
      </c>
      <c r="M8034" t="s">
        <v>63</v>
      </c>
      <c r="N8034">
        <v>0</v>
      </c>
      <c r="O8034" t="s">
        <v>9021</v>
      </c>
    </row>
    <row r="8035" spans="1:15" x14ac:dyDescent="0.2">
      <c r="A8035">
        <v>32130</v>
      </c>
      <c r="B8035" t="str">
        <f>VLOOKUP(orders!C8035,customers!$A$2:$B$1501, 2,FALSE)</f>
        <v>Customer#000001076</v>
      </c>
      <c r="C8035">
        <v>1076</v>
      </c>
      <c r="D8035" t="str">
        <f>VLOOKUP(orders!C8035,customers!$A$2:$G$1501,7,FALSE)</f>
        <v>AUTOMOBILE</v>
      </c>
      <c r="E8035">
        <f>VLOOKUP(C8035,customers!$A$2:$D$1501, 4,FALSE)</f>
        <v>10</v>
      </c>
      <c r="F8035" t="str">
        <f>VLOOKUP(E8035,nation!$A$2:$B$26, 2,FALSE)</f>
        <v>IRAN</v>
      </c>
      <c r="G8035">
        <f>VLOOKUP(orders!F8035,nation!$B$2:$C$26,2,FALSE)</f>
        <v>4</v>
      </c>
      <c r="H8035" t="str">
        <f>HLOOKUP(orders!G8035,region_horz!$B$1:$F$2,2,FALSE)</f>
        <v>MIDDLE EAST</v>
      </c>
      <c r="I8035" t="s">
        <v>16</v>
      </c>
      <c r="J8035">
        <v>109253.75</v>
      </c>
      <c r="K8035" s="1">
        <v>34246</v>
      </c>
      <c r="L8035" t="s">
        <v>23</v>
      </c>
      <c r="M8035" t="s">
        <v>1870</v>
      </c>
      <c r="N8035">
        <v>0</v>
      </c>
      <c r="O8035" t="s">
        <v>9022</v>
      </c>
    </row>
    <row r="8036" spans="1:15" x14ac:dyDescent="0.2">
      <c r="A8036">
        <v>32131</v>
      </c>
      <c r="B8036" t="str">
        <f>VLOOKUP(orders!C8036,customers!$A$2:$B$1501, 2,FALSE)</f>
        <v>Customer#000000413</v>
      </c>
      <c r="C8036">
        <v>413</v>
      </c>
      <c r="D8036" t="str">
        <f>VLOOKUP(orders!C8036,customers!$A$2:$G$1501,7,FALSE)</f>
        <v>FURNITURE</v>
      </c>
      <c r="E8036">
        <f>VLOOKUP(C8036,customers!$A$2:$D$1501, 4,FALSE)</f>
        <v>6</v>
      </c>
      <c r="F8036" t="str">
        <f>VLOOKUP(E8036,nation!$A$2:$B$26, 2,FALSE)</f>
        <v>FRANCE</v>
      </c>
      <c r="G8036">
        <f>VLOOKUP(orders!F8036,nation!$B$2:$C$26,2,FALSE)</f>
        <v>3</v>
      </c>
      <c r="H8036" t="str">
        <f>HLOOKUP(orders!G8036,region_horz!$B$1:$F$2,2,FALSE)</f>
        <v>EUROPE</v>
      </c>
      <c r="I8036" t="s">
        <v>16</v>
      </c>
      <c r="J8036">
        <v>129255.7</v>
      </c>
      <c r="K8036" s="1">
        <v>34331</v>
      </c>
      <c r="L8036" t="s">
        <v>13</v>
      </c>
      <c r="M8036" t="s">
        <v>263</v>
      </c>
      <c r="N8036">
        <v>0</v>
      </c>
      <c r="O8036" t="s">
        <v>9023</v>
      </c>
    </row>
    <row r="8037" spans="1:15" x14ac:dyDescent="0.2">
      <c r="A8037">
        <v>32132</v>
      </c>
      <c r="B8037" t="str">
        <f>VLOOKUP(orders!C8037,customers!$A$2:$B$1501, 2,FALSE)</f>
        <v>Customer#000000755</v>
      </c>
      <c r="C8037">
        <v>755</v>
      </c>
      <c r="D8037" t="str">
        <f>VLOOKUP(orders!C8037,customers!$A$2:$G$1501,7,FALSE)</f>
        <v>HOUSEHOLD</v>
      </c>
      <c r="E8037">
        <f>VLOOKUP(C8037,customers!$A$2:$D$1501, 4,FALSE)</f>
        <v>16</v>
      </c>
      <c r="F8037" t="str">
        <f>VLOOKUP(E8037,nation!$A$2:$B$26, 2,FALSE)</f>
        <v>MOZAMBIQUE</v>
      </c>
      <c r="G8037">
        <f>VLOOKUP(orders!F8037,nation!$B$2:$C$26,2,FALSE)</f>
        <v>0</v>
      </c>
      <c r="H8037" t="str">
        <f>HLOOKUP(orders!G8037,region_horz!$B$1:$F$2,2,FALSE)</f>
        <v>AFRICA</v>
      </c>
      <c r="I8037" t="s">
        <v>9</v>
      </c>
      <c r="J8037">
        <v>116014.98</v>
      </c>
      <c r="K8037" s="1">
        <v>35145</v>
      </c>
      <c r="L8037" t="s">
        <v>23</v>
      </c>
      <c r="M8037" t="s">
        <v>1258</v>
      </c>
      <c r="N8037">
        <v>0</v>
      </c>
      <c r="O8037" t="s">
        <v>9024</v>
      </c>
    </row>
    <row r="8038" spans="1:15" x14ac:dyDescent="0.2">
      <c r="A8038">
        <v>32133</v>
      </c>
      <c r="B8038" t="str">
        <f>VLOOKUP(orders!C8038,customers!$A$2:$B$1501, 2,FALSE)</f>
        <v>Customer#000000539</v>
      </c>
      <c r="C8038">
        <v>539</v>
      </c>
      <c r="D8038" t="str">
        <f>VLOOKUP(orders!C8038,customers!$A$2:$G$1501,7,FALSE)</f>
        <v>HOUSEHOLD</v>
      </c>
      <c r="E8038">
        <f>VLOOKUP(C8038,customers!$A$2:$D$1501, 4,FALSE)</f>
        <v>6</v>
      </c>
      <c r="F8038" t="str">
        <f>VLOOKUP(E8038,nation!$A$2:$B$26, 2,FALSE)</f>
        <v>FRANCE</v>
      </c>
      <c r="G8038">
        <f>VLOOKUP(orders!F8038,nation!$B$2:$C$26,2,FALSE)</f>
        <v>3</v>
      </c>
      <c r="H8038" t="str">
        <f>HLOOKUP(orders!G8038,region_horz!$B$1:$F$2,2,FALSE)</f>
        <v>EUROPE</v>
      </c>
      <c r="I8038" t="s">
        <v>9</v>
      </c>
      <c r="J8038">
        <v>179771.97</v>
      </c>
      <c r="K8038" s="1">
        <v>35605</v>
      </c>
      <c r="L8038" t="s">
        <v>13</v>
      </c>
      <c r="M8038" t="s">
        <v>286</v>
      </c>
      <c r="N8038">
        <v>0</v>
      </c>
      <c r="O8038" t="s">
        <v>9025</v>
      </c>
    </row>
    <row r="8039" spans="1:15" x14ac:dyDescent="0.2">
      <c r="A8039">
        <v>32134</v>
      </c>
      <c r="B8039" t="str">
        <f>VLOOKUP(orders!C8039,customers!$A$2:$B$1501, 2,FALSE)</f>
        <v>Customer#000000572</v>
      </c>
      <c r="C8039">
        <v>572</v>
      </c>
      <c r="D8039" t="str">
        <f>VLOOKUP(orders!C8039,customers!$A$2:$G$1501,7,FALSE)</f>
        <v>AUTOMOBILE</v>
      </c>
      <c r="E8039">
        <f>VLOOKUP(C8039,customers!$A$2:$D$1501, 4,FALSE)</f>
        <v>11</v>
      </c>
      <c r="F8039" t="str">
        <f>VLOOKUP(E8039,nation!$A$2:$B$26, 2,FALSE)</f>
        <v>IRAQ</v>
      </c>
      <c r="G8039">
        <f>VLOOKUP(orders!F8039,nation!$B$2:$C$26,2,FALSE)</f>
        <v>4</v>
      </c>
      <c r="H8039" t="str">
        <f>HLOOKUP(orders!G8039,region_horz!$B$1:$F$2,2,FALSE)</f>
        <v>MIDDLE EAST</v>
      </c>
      <c r="I8039" t="s">
        <v>9</v>
      </c>
      <c r="J8039">
        <v>151688.35</v>
      </c>
      <c r="K8039" s="1">
        <v>35102</v>
      </c>
      <c r="L8039" t="s">
        <v>10</v>
      </c>
      <c r="M8039" t="s">
        <v>2219</v>
      </c>
      <c r="N8039">
        <v>0</v>
      </c>
      <c r="O8039" t="s">
        <v>9026</v>
      </c>
    </row>
    <row r="8040" spans="1:15" x14ac:dyDescent="0.2">
      <c r="A8040">
        <v>32135</v>
      </c>
      <c r="B8040" t="str">
        <f>VLOOKUP(orders!C8040,customers!$A$2:$B$1501, 2,FALSE)</f>
        <v>Customer#000000679</v>
      </c>
      <c r="C8040">
        <v>679</v>
      </c>
      <c r="D8040" t="str">
        <f>VLOOKUP(orders!C8040,customers!$A$2:$G$1501,7,FALSE)</f>
        <v>AUTOMOBILE</v>
      </c>
      <c r="E8040">
        <f>VLOOKUP(C8040,customers!$A$2:$D$1501, 4,FALSE)</f>
        <v>10</v>
      </c>
      <c r="F8040" t="str">
        <f>VLOOKUP(E8040,nation!$A$2:$B$26, 2,FALSE)</f>
        <v>IRAN</v>
      </c>
      <c r="G8040">
        <f>VLOOKUP(orders!F8040,nation!$B$2:$C$26,2,FALSE)</f>
        <v>4</v>
      </c>
      <c r="H8040" t="str">
        <f>HLOOKUP(orders!G8040,region_horz!$B$1:$F$2,2,FALSE)</f>
        <v>MIDDLE EAST</v>
      </c>
      <c r="I8040" t="s">
        <v>16</v>
      </c>
      <c r="J8040">
        <v>205716.29</v>
      </c>
      <c r="K8040" s="1">
        <v>34299</v>
      </c>
      <c r="L8040" t="s">
        <v>26</v>
      </c>
      <c r="M8040" t="s">
        <v>181</v>
      </c>
      <c r="N8040">
        <v>0</v>
      </c>
      <c r="O8040" t="s">
        <v>9027</v>
      </c>
    </row>
    <row r="8041" spans="1:15" x14ac:dyDescent="0.2">
      <c r="A8041">
        <v>32160</v>
      </c>
      <c r="B8041" t="str">
        <f>VLOOKUP(orders!C8041,customers!$A$2:$B$1501, 2,FALSE)</f>
        <v>Customer#000001450</v>
      </c>
      <c r="C8041">
        <v>1450</v>
      </c>
      <c r="D8041" t="str">
        <f>VLOOKUP(orders!C8041,customers!$A$2:$G$1501,7,FALSE)</f>
        <v>MACHINERY</v>
      </c>
      <c r="E8041">
        <f>VLOOKUP(C8041,customers!$A$2:$D$1501, 4,FALSE)</f>
        <v>3</v>
      </c>
      <c r="F8041" t="str">
        <f>VLOOKUP(E8041,nation!$A$2:$B$26, 2,FALSE)</f>
        <v>CANADA</v>
      </c>
      <c r="G8041">
        <f>VLOOKUP(orders!F8041,nation!$B$2:$C$26,2,FALSE)</f>
        <v>1</v>
      </c>
      <c r="H8041" t="str">
        <f>HLOOKUP(orders!G8041,region_horz!$B$1:$F$2,2,FALSE)</f>
        <v>AMERICA</v>
      </c>
      <c r="I8041" t="s">
        <v>9</v>
      </c>
      <c r="J8041">
        <v>185976.87</v>
      </c>
      <c r="K8041" s="1">
        <v>35127</v>
      </c>
      <c r="L8041" t="s">
        <v>13</v>
      </c>
      <c r="M8041" t="s">
        <v>168</v>
      </c>
      <c r="N8041">
        <v>0</v>
      </c>
      <c r="O8041" t="s">
        <v>5649</v>
      </c>
    </row>
    <row r="8042" spans="1:15" x14ac:dyDescent="0.2">
      <c r="A8042">
        <v>32161</v>
      </c>
      <c r="B8042" t="str">
        <f>VLOOKUP(orders!C8042,customers!$A$2:$B$1501, 2,FALSE)</f>
        <v>Customer#000000250</v>
      </c>
      <c r="C8042">
        <v>250</v>
      </c>
      <c r="D8042" t="str">
        <f>VLOOKUP(orders!C8042,customers!$A$2:$G$1501,7,FALSE)</f>
        <v>FURNITURE</v>
      </c>
      <c r="E8042">
        <f>VLOOKUP(C8042,customers!$A$2:$D$1501, 4,FALSE)</f>
        <v>16</v>
      </c>
      <c r="F8042" t="str">
        <f>VLOOKUP(E8042,nation!$A$2:$B$26, 2,FALSE)</f>
        <v>MOZAMBIQUE</v>
      </c>
      <c r="G8042">
        <f>VLOOKUP(orders!F8042,nation!$B$2:$C$26,2,FALSE)</f>
        <v>0</v>
      </c>
      <c r="H8042" t="str">
        <f>HLOOKUP(orders!G8042,region_horz!$B$1:$F$2,2,FALSE)</f>
        <v>AFRICA</v>
      </c>
      <c r="I8042" t="s">
        <v>9</v>
      </c>
      <c r="J8042">
        <v>14801.86</v>
      </c>
      <c r="K8042" s="1">
        <v>35326</v>
      </c>
      <c r="L8042" t="s">
        <v>23</v>
      </c>
      <c r="M8042" t="s">
        <v>1182</v>
      </c>
      <c r="N8042">
        <v>0</v>
      </c>
      <c r="O8042" t="s">
        <v>9028</v>
      </c>
    </row>
    <row r="8043" spans="1:15" x14ac:dyDescent="0.2">
      <c r="A8043">
        <v>32162</v>
      </c>
      <c r="B8043" t="str">
        <f>VLOOKUP(orders!C8043,customers!$A$2:$B$1501, 2,FALSE)</f>
        <v>Customer#000000187</v>
      </c>
      <c r="C8043">
        <v>187</v>
      </c>
      <c r="D8043" t="str">
        <f>VLOOKUP(orders!C8043,customers!$A$2:$G$1501,7,FALSE)</f>
        <v>FURNITURE</v>
      </c>
      <c r="E8043">
        <f>VLOOKUP(C8043,customers!$A$2:$D$1501, 4,FALSE)</f>
        <v>4</v>
      </c>
      <c r="F8043" t="str">
        <f>VLOOKUP(E8043,nation!$A$2:$B$26, 2,FALSE)</f>
        <v>EGYPT</v>
      </c>
      <c r="G8043">
        <f>VLOOKUP(orders!F8043,nation!$B$2:$C$26,2,FALSE)</f>
        <v>4</v>
      </c>
      <c r="H8043" t="str">
        <f>HLOOKUP(orders!G8043,region_horz!$B$1:$F$2,2,FALSE)</f>
        <v>MIDDLE EAST</v>
      </c>
      <c r="I8043" t="s">
        <v>9</v>
      </c>
      <c r="J8043">
        <v>119220.28</v>
      </c>
      <c r="K8043" s="1">
        <v>35741</v>
      </c>
      <c r="L8043" t="s">
        <v>31</v>
      </c>
      <c r="M8043" t="s">
        <v>2302</v>
      </c>
      <c r="N8043">
        <v>0</v>
      </c>
      <c r="O8043" t="s">
        <v>9029</v>
      </c>
    </row>
    <row r="8044" spans="1:15" x14ac:dyDescent="0.2">
      <c r="A8044">
        <v>32163</v>
      </c>
      <c r="B8044" t="str">
        <f>VLOOKUP(orders!C8044,customers!$A$2:$B$1501, 2,FALSE)</f>
        <v>Customer#000000175</v>
      </c>
      <c r="C8044">
        <v>175</v>
      </c>
      <c r="D8044" t="str">
        <f>VLOOKUP(orders!C8044,customers!$A$2:$G$1501,7,FALSE)</f>
        <v>FURNITURE</v>
      </c>
      <c r="E8044">
        <f>VLOOKUP(C8044,customers!$A$2:$D$1501, 4,FALSE)</f>
        <v>10</v>
      </c>
      <c r="F8044" t="str">
        <f>VLOOKUP(E8044,nation!$A$2:$B$26, 2,FALSE)</f>
        <v>IRAN</v>
      </c>
      <c r="G8044">
        <f>VLOOKUP(orders!F8044,nation!$B$2:$C$26,2,FALSE)</f>
        <v>4</v>
      </c>
      <c r="H8044" t="str">
        <f>HLOOKUP(orders!G8044,region_horz!$B$1:$F$2,2,FALSE)</f>
        <v>MIDDLE EAST</v>
      </c>
      <c r="I8044" t="s">
        <v>16</v>
      </c>
      <c r="J8044">
        <v>40278.07</v>
      </c>
      <c r="K8044" s="1">
        <v>34075</v>
      </c>
      <c r="L8044" t="s">
        <v>26</v>
      </c>
      <c r="M8044" t="s">
        <v>2243</v>
      </c>
      <c r="N8044">
        <v>0</v>
      </c>
      <c r="O8044" t="s">
        <v>9030</v>
      </c>
    </row>
    <row r="8045" spans="1:15" x14ac:dyDescent="0.2">
      <c r="A8045">
        <v>32164</v>
      </c>
      <c r="B8045" t="str">
        <f>VLOOKUP(orders!C8045,customers!$A$2:$B$1501, 2,FALSE)</f>
        <v>Customer#000000274</v>
      </c>
      <c r="C8045">
        <v>274</v>
      </c>
      <c r="D8045" t="str">
        <f>VLOOKUP(orders!C8045,customers!$A$2:$G$1501,7,FALSE)</f>
        <v>FURNITURE</v>
      </c>
      <c r="E8045">
        <f>VLOOKUP(C8045,customers!$A$2:$D$1501, 4,FALSE)</f>
        <v>19</v>
      </c>
      <c r="F8045" t="str">
        <f>VLOOKUP(E8045,nation!$A$2:$B$26, 2,FALSE)</f>
        <v>ROMANIA</v>
      </c>
      <c r="G8045">
        <f>VLOOKUP(orders!F8045,nation!$B$2:$C$26,2,FALSE)</f>
        <v>3</v>
      </c>
      <c r="H8045" t="str">
        <f>HLOOKUP(orders!G8045,region_horz!$B$1:$F$2,2,FALSE)</f>
        <v>EUROPE</v>
      </c>
      <c r="I8045" t="s">
        <v>16</v>
      </c>
      <c r="J8045">
        <v>236063.99</v>
      </c>
      <c r="K8045" s="1">
        <v>34003</v>
      </c>
      <c r="L8045" t="s">
        <v>23</v>
      </c>
      <c r="M8045" t="s">
        <v>217</v>
      </c>
      <c r="N8045">
        <v>0</v>
      </c>
      <c r="O8045" t="s">
        <v>9031</v>
      </c>
    </row>
    <row r="8046" spans="1:15" x14ac:dyDescent="0.2">
      <c r="A8046">
        <v>32165</v>
      </c>
      <c r="B8046" t="str">
        <f>VLOOKUP(orders!C8046,customers!$A$2:$B$1501, 2,FALSE)</f>
        <v>Customer#000001132</v>
      </c>
      <c r="C8046">
        <v>1132</v>
      </c>
      <c r="D8046" t="str">
        <f>VLOOKUP(orders!C8046,customers!$A$2:$G$1501,7,FALSE)</f>
        <v>AUTOMOBILE</v>
      </c>
      <c r="E8046">
        <f>VLOOKUP(C8046,customers!$A$2:$D$1501, 4,FALSE)</f>
        <v>22</v>
      </c>
      <c r="F8046" t="str">
        <f>VLOOKUP(E8046,nation!$A$2:$B$26, 2,FALSE)</f>
        <v>RUSSIA</v>
      </c>
      <c r="G8046">
        <f>VLOOKUP(orders!F8046,nation!$B$2:$C$26,2,FALSE)</f>
        <v>3</v>
      </c>
      <c r="H8046" t="str">
        <f>HLOOKUP(orders!G8046,region_horz!$B$1:$F$2,2,FALSE)</f>
        <v>EUROPE</v>
      </c>
      <c r="I8046" t="s">
        <v>16</v>
      </c>
      <c r="J8046">
        <v>121110.97</v>
      </c>
      <c r="K8046" s="1">
        <v>33892</v>
      </c>
      <c r="L8046" t="s">
        <v>23</v>
      </c>
      <c r="M8046" t="s">
        <v>782</v>
      </c>
      <c r="N8046">
        <v>0</v>
      </c>
      <c r="O8046" t="s">
        <v>9032</v>
      </c>
    </row>
    <row r="8047" spans="1:15" x14ac:dyDescent="0.2">
      <c r="A8047">
        <v>32166</v>
      </c>
      <c r="B8047" t="str">
        <f>VLOOKUP(orders!C8047,customers!$A$2:$B$1501, 2,FALSE)</f>
        <v>Customer#000001456</v>
      </c>
      <c r="C8047">
        <v>1456</v>
      </c>
      <c r="D8047" t="str">
        <f>VLOOKUP(orders!C8047,customers!$A$2:$G$1501,7,FALSE)</f>
        <v>AUTOMOBILE</v>
      </c>
      <c r="E8047">
        <f>VLOOKUP(C8047,customers!$A$2:$D$1501, 4,FALSE)</f>
        <v>13</v>
      </c>
      <c r="F8047" t="str">
        <f>VLOOKUP(E8047,nation!$A$2:$B$26, 2,FALSE)</f>
        <v>JORDAN</v>
      </c>
      <c r="G8047">
        <f>VLOOKUP(orders!F8047,nation!$B$2:$C$26,2,FALSE)</f>
        <v>4</v>
      </c>
      <c r="H8047" t="str">
        <f>HLOOKUP(orders!G8047,region_horz!$B$1:$F$2,2,FALSE)</f>
        <v>MIDDLE EAST</v>
      </c>
      <c r="I8047" t="s">
        <v>16</v>
      </c>
      <c r="J8047">
        <v>188788.56</v>
      </c>
      <c r="K8047" s="1">
        <v>34478</v>
      </c>
      <c r="L8047" t="s">
        <v>13</v>
      </c>
      <c r="M8047" t="s">
        <v>2670</v>
      </c>
      <c r="N8047">
        <v>0</v>
      </c>
      <c r="O8047" t="s">
        <v>9033</v>
      </c>
    </row>
    <row r="8048" spans="1:15" x14ac:dyDescent="0.2">
      <c r="A8048">
        <v>32167</v>
      </c>
      <c r="B8048" t="str">
        <f>VLOOKUP(orders!C8048,customers!$A$2:$B$1501, 2,FALSE)</f>
        <v>Customer#000000941</v>
      </c>
      <c r="C8048">
        <v>941</v>
      </c>
      <c r="D8048" t="str">
        <f>VLOOKUP(orders!C8048,customers!$A$2:$G$1501,7,FALSE)</f>
        <v>FURNITURE</v>
      </c>
      <c r="E8048">
        <f>VLOOKUP(C8048,customers!$A$2:$D$1501, 4,FALSE)</f>
        <v>19</v>
      </c>
      <c r="F8048" t="str">
        <f>VLOOKUP(E8048,nation!$A$2:$B$26, 2,FALSE)</f>
        <v>ROMANIA</v>
      </c>
      <c r="G8048">
        <f>VLOOKUP(orders!F8048,nation!$B$2:$C$26,2,FALSE)</f>
        <v>3</v>
      </c>
      <c r="H8048" t="str">
        <f>HLOOKUP(orders!G8048,region_horz!$B$1:$F$2,2,FALSE)</f>
        <v>EUROPE</v>
      </c>
      <c r="I8048" t="s">
        <v>9</v>
      </c>
      <c r="J8048">
        <v>169122.32</v>
      </c>
      <c r="K8048" s="1">
        <v>35396</v>
      </c>
      <c r="L8048" t="s">
        <v>10</v>
      </c>
      <c r="M8048" t="s">
        <v>1646</v>
      </c>
      <c r="N8048">
        <v>0</v>
      </c>
      <c r="O8048" t="s">
        <v>9034</v>
      </c>
    </row>
    <row r="8049" spans="1:15" x14ac:dyDescent="0.2">
      <c r="A8049">
        <v>32192</v>
      </c>
      <c r="B8049" t="str">
        <f>VLOOKUP(orders!C8049,customers!$A$2:$B$1501, 2,FALSE)</f>
        <v>Customer#000000334</v>
      </c>
      <c r="C8049">
        <v>334</v>
      </c>
      <c r="D8049" t="str">
        <f>VLOOKUP(orders!C8049,customers!$A$2:$G$1501,7,FALSE)</f>
        <v>BUILDING</v>
      </c>
      <c r="E8049">
        <f>VLOOKUP(C8049,customers!$A$2:$D$1501, 4,FALSE)</f>
        <v>4</v>
      </c>
      <c r="F8049" t="str">
        <f>VLOOKUP(E8049,nation!$A$2:$B$26, 2,FALSE)</f>
        <v>EGYPT</v>
      </c>
      <c r="G8049">
        <f>VLOOKUP(orders!F8049,nation!$B$2:$C$26,2,FALSE)</f>
        <v>4</v>
      </c>
      <c r="H8049" t="str">
        <f>HLOOKUP(orders!G8049,region_horz!$B$1:$F$2,2,FALSE)</f>
        <v>MIDDLE EAST</v>
      </c>
      <c r="I8049" t="s">
        <v>16</v>
      </c>
      <c r="J8049">
        <v>189185.65</v>
      </c>
      <c r="K8049" s="1">
        <v>33653</v>
      </c>
      <c r="L8049" t="s">
        <v>23</v>
      </c>
      <c r="M8049" t="s">
        <v>572</v>
      </c>
      <c r="N8049">
        <v>0</v>
      </c>
      <c r="O8049" t="s">
        <v>9035</v>
      </c>
    </row>
    <row r="8050" spans="1:15" x14ac:dyDescent="0.2">
      <c r="A8050">
        <v>32193</v>
      </c>
      <c r="B8050" t="str">
        <f>VLOOKUP(orders!C8050,customers!$A$2:$B$1501, 2,FALSE)</f>
        <v>Customer#000000256</v>
      </c>
      <c r="C8050">
        <v>256</v>
      </c>
      <c r="D8050" t="str">
        <f>VLOOKUP(orders!C8050,customers!$A$2:$G$1501,7,FALSE)</f>
        <v>HOUSEHOLD</v>
      </c>
      <c r="E8050">
        <f>VLOOKUP(C8050,customers!$A$2:$D$1501, 4,FALSE)</f>
        <v>10</v>
      </c>
      <c r="F8050" t="str">
        <f>VLOOKUP(E8050,nation!$A$2:$B$26, 2,FALSE)</f>
        <v>IRAN</v>
      </c>
      <c r="G8050">
        <f>VLOOKUP(orders!F8050,nation!$B$2:$C$26,2,FALSE)</f>
        <v>4</v>
      </c>
      <c r="H8050" t="str">
        <f>HLOOKUP(orders!G8050,region_horz!$B$1:$F$2,2,FALSE)</f>
        <v>MIDDLE EAST</v>
      </c>
      <c r="I8050" t="s">
        <v>16</v>
      </c>
      <c r="J8050">
        <v>29024.7</v>
      </c>
      <c r="K8050" s="1">
        <v>34263</v>
      </c>
      <c r="L8050" t="s">
        <v>10</v>
      </c>
      <c r="M8050" t="s">
        <v>215</v>
      </c>
      <c r="N8050">
        <v>0</v>
      </c>
      <c r="O8050" t="s">
        <v>9036</v>
      </c>
    </row>
    <row r="8051" spans="1:15" x14ac:dyDescent="0.2">
      <c r="A8051">
        <v>32194</v>
      </c>
      <c r="B8051" t="str">
        <f>VLOOKUP(orders!C8051,customers!$A$2:$B$1501, 2,FALSE)</f>
        <v>Customer#000001117</v>
      </c>
      <c r="C8051">
        <v>1117</v>
      </c>
      <c r="D8051" t="str">
        <f>VLOOKUP(orders!C8051,customers!$A$2:$G$1501,7,FALSE)</f>
        <v>FURNITURE</v>
      </c>
      <c r="E8051">
        <f>VLOOKUP(C8051,customers!$A$2:$D$1501, 4,FALSE)</f>
        <v>23</v>
      </c>
      <c r="F8051" t="str">
        <f>VLOOKUP(E8051,nation!$A$2:$B$26, 2,FALSE)</f>
        <v>UNITED KINGDOM</v>
      </c>
      <c r="G8051">
        <f>VLOOKUP(orders!F8051,nation!$B$2:$C$26,2,FALSE)</f>
        <v>3</v>
      </c>
      <c r="H8051" t="str">
        <f>HLOOKUP(orders!G8051,region_horz!$B$1:$F$2,2,FALSE)</f>
        <v>EUROPE</v>
      </c>
      <c r="I8051" t="s">
        <v>9</v>
      </c>
      <c r="J8051">
        <v>171391.26</v>
      </c>
      <c r="K8051" s="1">
        <v>35671</v>
      </c>
      <c r="L8051" t="s">
        <v>26</v>
      </c>
      <c r="M8051" t="s">
        <v>1721</v>
      </c>
      <c r="N8051">
        <v>0</v>
      </c>
      <c r="O8051" t="s">
        <v>9037</v>
      </c>
    </row>
    <row r="8052" spans="1:15" x14ac:dyDescent="0.2">
      <c r="A8052">
        <v>32195</v>
      </c>
      <c r="B8052" t="str">
        <f>VLOOKUP(orders!C8052,customers!$A$2:$B$1501, 2,FALSE)</f>
        <v>Customer#000000712</v>
      </c>
      <c r="C8052">
        <v>712</v>
      </c>
      <c r="D8052" t="str">
        <f>VLOOKUP(orders!C8052,customers!$A$2:$G$1501,7,FALSE)</f>
        <v>BUILDING</v>
      </c>
      <c r="E8052">
        <f>VLOOKUP(C8052,customers!$A$2:$D$1501, 4,FALSE)</f>
        <v>6</v>
      </c>
      <c r="F8052" t="str">
        <f>VLOOKUP(E8052,nation!$A$2:$B$26, 2,FALSE)</f>
        <v>FRANCE</v>
      </c>
      <c r="G8052">
        <f>VLOOKUP(orders!F8052,nation!$B$2:$C$26,2,FALSE)</f>
        <v>3</v>
      </c>
      <c r="H8052" t="str">
        <f>HLOOKUP(orders!G8052,region_horz!$B$1:$F$2,2,FALSE)</f>
        <v>EUROPE</v>
      </c>
      <c r="I8052" t="s">
        <v>16</v>
      </c>
      <c r="J8052">
        <v>127629.34</v>
      </c>
      <c r="K8052" s="1">
        <v>34664</v>
      </c>
      <c r="L8052" t="s">
        <v>31</v>
      </c>
      <c r="M8052" t="s">
        <v>1826</v>
      </c>
      <c r="N8052">
        <v>0</v>
      </c>
      <c r="O8052" t="s">
        <v>9038</v>
      </c>
    </row>
    <row r="8053" spans="1:15" x14ac:dyDescent="0.2">
      <c r="A8053">
        <v>32196</v>
      </c>
      <c r="B8053" t="str">
        <f>VLOOKUP(orders!C8053,customers!$A$2:$B$1501, 2,FALSE)</f>
        <v>Customer#000000616</v>
      </c>
      <c r="C8053">
        <v>616</v>
      </c>
      <c r="D8053" t="str">
        <f>VLOOKUP(orders!C8053,customers!$A$2:$G$1501,7,FALSE)</f>
        <v>FURNITURE</v>
      </c>
      <c r="E8053">
        <f>VLOOKUP(C8053,customers!$A$2:$D$1501, 4,FALSE)</f>
        <v>1</v>
      </c>
      <c r="F8053" t="str">
        <f>VLOOKUP(E8053,nation!$A$2:$B$26, 2,FALSE)</f>
        <v>ARGENTINA</v>
      </c>
      <c r="G8053">
        <f>VLOOKUP(orders!F8053,nation!$B$2:$C$26,2,FALSE)</f>
        <v>1</v>
      </c>
      <c r="H8053" t="str">
        <f>HLOOKUP(orders!G8053,region_horz!$B$1:$F$2,2,FALSE)</f>
        <v>AMERICA</v>
      </c>
      <c r="I8053" t="s">
        <v>9</v>
      </c>
      <c r="J8053">
        <v>75345.41</v>
      </c>
      <c r="K8053" s="1">
        <v>35445</v>
      </c>
      <c r="L8053" t="s">
        <v>23</v>
      </c>
      <c r="M8053" t="s">
        <v>1692</v>
      </c>
      <c r="N8053">
        <v>0</v>
      </c>
      <c r="O8053" t="s">
        <v>9039</v>
      </c>
    </row>
    <row r="8054" spans="1:15" x14ac:dyDescent="0.2">
      <c r="A8054">
        <v>32197</v>
      </c>
      <c r="B8054" t="str">
        <f>VLOOKUP(orders!C8054,customers!$A$2:$B$1501, 2,FALSE)</f>
        <v>Customer#000000653</v>
      </c>
      <c r="C8054">
        <v>653</v>
      </c>
      <c r="D8054" t="str">
        <f>VLOOKUP(orders!C8054,customers!$A$2:$G$1501,7,FALSE)</f>
        <v>BUILDING</v>
      </c>
      <c r="E8054">
        <f>VLOOKUP(C8054,customers!$A$2:$D$1501, 4,FALSE)</f>
        <v>11</v>
      </c>
      <c r="F8054" t="str">
        <f>VLOOKUP(E8054,nation!$A$2:$B$26, 2,FALSE)</f>
        <v>IRAQ</v>
      </c>
      <c r="G8054">
        <f>VLOOKUP(orders!F8054,nation!$B$2:$C$26,2,FALSE)</f>
        <v>4</v>
      </c>
      <c r="H8054" t="str">
        <f>HLOOKUP(orders!G8054,region_horz!$B$1:$F$2,2,FALSE)</f>
        <v>MIDDLE EAST</v>
      </c>
      <c r="I8054" t="s">
        <v>9</v>
      </c>
      <c r="J8054">
        <v>123440.82</v>
      </c>
      <c r="K8054" s="1">
        <v>35117</v>
      </c>
      <c r="L8054" t="s">
        <v>23</v>
      </c>
      <c r="M8054" t="s">
        <v>134</v>
      </c>
      <c r="N8054">
        <v>0</v>
      </c>
      <c r="O8054" t="s">
        <v>9040</v>
      </c>
    </row>
    <row r="8055" spans="1:15" x14ac:dyDescent="0.2">
      <c r="A8055">
        <v>32198</v>
      </c>
      <c r="B8055" t="str">
        <f>VLOOKUP(orders!C8055,customers!$A$2:$B$1501, 2,FALSE)</f>
        <v>Customer#000000553</v>
      </c>
      <c r="C8055">
        <v>553</v>
      </c>
      <c r="D8055" t="str">
        <f>VLOOKUP(orders!C8055,customers!$A$2:$G$1501,7,FALSE)</f>
        <v>BUILDING</v>
      </c>
      <c r="E8055">
        <f>VLOOKUP(C8055,customers!$A$2:$D$1501, 4,FALSE)</f>
        <v>4</v>
      </c>
      <c r="F8055" t="str">
        <f>VLOOKUP(E8055,nation!$A$2:$B$26, 2,FALSE)</f>
        <v>EGYPT</v>
      </c>
      <c r="G8055">
        <f>VLOOKUP(orders!F8055,nation!$B$2:$C$26,2,FALSE)</f>
        <v>4</v>
      </c>
      <c r="H8055" t="str">
        <f>HLOOKUP(orders!G8055,region_horz!$B$1:$F$2,2,FALSE)</f>
        <v>MIDDLE EAST</v>
      </c>
      <c r="I8055" t="s">
        <v>9</v>
      </c>
      <c r="J8055">
        <v>198573.67</v>
      </c>
      <c r="K8055" s="1">
        <v>35013</v>
      </c>
      <c r="L8055" t="s">
        <v>31</v>
      </c>
      <c r="M8055" t="s">
        <v>1940</v>
      </c>
      <c r="N8055">
        <v>0</v>
      </c>
      <c r="O8055" t="s">
        <v>9041</v>
      </c>
    </row>
    <row r="8056" spans="1:15" x14ac:dyDescent="0.2">
      <c r="A8056">
        <v>32199</v>
      </c>
      <c r="B8056" t="str">
        <f>VLOOKUP(orders!C8056,customers!$A$2:$B$1501, 2,FALSE)</f>
        <v>Customer#000001168</v>
      </c>
      <c r="C8056">
        <v>1168</v>
      </c>
      <c r="D8056" t="str">
        <f>VLOOKUP(orders!C8056,customers!$A$2:$G$1501,7,FALSE)</f>
        <v>FURNITURE</v>
      </c>
      <c r="E8056">
        <f>VLOOKUP(C8056,customers!$A$2:$D$1501, 4,FALSE)</f>
        <v>17</v>
      </c>
      <c r="F8056" t="str">
        <f>VLOOKUP(E8056,nation!$A$2:$B$26, 2,FALSE)</f>
        <v>PERU</v>
      </c>
      <c r="G8056">
        <f>VLOOKUP(orders!F8056,nation!$B$2:$C$26,2,FALSE)</f>
        <v>1</v>
      </c>
      <c r="H8056" t="str">
        <f>HLOOKUP(orders!G8056,region_horz!$B$1:$F$2,2,FALSE)</f>
        <v>AMERICA</v>
      </c>
      <c r="I8056" t="s">
        <v>16</v>
      </c>
      <c r="J8056">
        <v>115102.08</v>
      </c>
      <c r="K8056" s="1">
        <v>34531</v>
      </c>
      <c r="L8056" t="s">
        <v>26</v>
      </c>
      <c r="M8056" t="s">
        <v>1625</v>
      </c>
      <c r="N8056">
        <v>0</v>
      </c>
      <c r="O8056" t="s">
        <v>9042</v>
      </c>
    </row>
    <row r="8057" spans="1:15" x14ac:dyDescent="0.2">
      <c r="A8057">
        <v>32224</v>
      </c>
      <c r="B8057" t="str">
        <f>VLOOKUP(orders!C8057,customers!$A$2:$B$1501, 2,FALSE)</f>
        <v>Customer#000000991</v>
      </c>
      <c r="C8057">
        <v>991</v>
      </c>
      <c r="D8057" t="str">
        <f>VLOOKUP(orders!C8057,customers!$A$2:$G$1501,7,FALSE)</f>
        <v>AUTOMOBILE</v>
      </c>
      <c r="E8057">
        <f>VLOOKUP(C8057,customers!$A$2:$D$1501, 4,FALSE)</f>
        <v>21</v>
      </c>
      <c r="F8057" t="str">
        <f>VLOOKUP(E8057,nation!$A$2:$B$26, 2,FALSE)</f>
        <v>VIETNAM</v>
      </c>
      <c r="G8057">
        <f>VLOOKUP(orders!F8057,nation!$B$2:$C$26,2,FALSE)</f>
        <v>2</v>
      </c>
      <c r="H8057" t="str">
        <f>HLOOKUP(orders!G8057,region_horz!$B$1:$F$2,2,FALSE)</f>
        <v>ASIA</v>
      </c>
      <c r="I8057" t="s">
        <v>9</v>
      </c>
      <c r="J8057">
        <v>100575.49</v>
      </c>
      <c r="K8057" s="1">
        <v>35213</v>
      </c>
      <c r="L8057" t="s">
        <v>10</v>
      </c>
      <c r="M8057" t="s">
        <v>821</v>
      </c>
      <c r="N8057">
        <v>0</v>
      </c>
      <c r="O8057" t="s">
        <v>9043</v>
      </c>
    </row>
    <row r="8058" spans="1:15" x14ac:dyDescent="0.2">
      <c r="A8058">
        <v>32225</v>
      </c>
      <c r="B8058" t="str">
        <f>VLOOKUP(orders!C8058,customers!$A$2:$B$1501, 2,FALSE)</f>
        <v>Customer#000000968</v>
      </c>
      <c r="C8058">
        <v>968</v>
      </c>
      <c r="D8058" t="str">
        <f>VLOOKUP(orders!C8058,customers!$A$2:$G$1501,7,FALSE)</f>
        <v>BUILDING</v>
      </c>
      <c r="E8058">
        <f>VLOOKUP(C8058,customers!$A$2:$D$1501, 4,FALSE)</f>
        <v>0</v>
      </c>
      <c r="F8058" t="str">
        <f>VLOOKUP(E8058,nation!$A$2:$B$26, 2,FALSE)</f>
        <v>ALGERIA</v>
      </c>
      <c r="G8058">
        <f>VLOOKUP(orders!F8058,nation!$B$2:$C$26,2,FALSE)</f>
        <v>0</v>
      </c>
      <c r="H8058" t="str">
        <f>HLOOKUP(orders!G8058,region_horz!$B$1:$F$2,2,FALSE)</f>
        <v>AFRICA</v>
      </c>
      <c r="I8058" t="s">
        <v>9</v>
      </c>
      <c r="J8058">
        <v>19552.14</v>
      </c>
      <c r="K8058" s="1">
        <v>35662</v>
      </c>
      <c r="L8058" t="s">
        <v>26</v>
      </c>
      <c r="M8058" t="s">
        <v>160</v>
      </c>
      <c r="N8058">
        <v>0</v>
      </c>
      <c r="O8058" t="s">
        <v>9044</v>
      </c>
    </row>
    <row r="8059" spans="1:15" x14ac:dyDescent="0.2">
      <c r="A8059">
        <v>32226</v>
      </c>
      <c r="B8059" t="str">
        <f>VLOOKUP(orders!C8059,customers!$A$2:$B$1501, 2,FALSE)</f>
        <v>Customer#000000017</v>
      </c>
      <c r="C8059">
        <v>17</v>
      </c>
      <c r="D8059" t="str">
        <f>VLOOKUP(orders!C8059,customers!$A$2:$G$1501,7,FALSE)</f>
        <v>AUTOMOBILE</v>
      </c>
      <c r="E8059">
        <f>VLOOKUP(C8059,customers!$A$2:$D$1501, 4,FALSE)</f>
        <v>2</v>
      </c>
      <c r="F8059" t="str">
        <f>VLOOKUP(E8059,nation!$A$2:$B$26, 2,FALSE)</f>
        <v>BRAZIL</v>
      </c>
      <c r="G8059">
        <f>VLOOKUP(orders!F8059,nation!$B$2:$C$26,2,FALSE)</f>
        <v>1</v>
      </c>
      <c r="H8059" t="str">
        <f>HLOOKUP(orders!G8059,region_horz!$B$1:$F$2,2,FALSE)</f>
        <v>AMERICA</v>
      </c>
      <c r="I8059" t="s">
        <v>9</v>
      </c>
      <c r="J8059">
        <v>228374.71</v>
      </c>
      <c r="K8059" s="1">
        <v>35420</v>
      </c>
      <c r="L8059" t="s">
        <v>13</v>
      </c>
      <c r="M8059" t="s">
        <v>1470</v>
      </c>
      <c r="N8059">
        <v>0</v>
      </c>
      <c r="O8059" t="s">
        <v>9045</v>
      </c>
    </row>
    <row r="8060" spans="1:15" x14ac:dyDescent="0.2">
      <c r="A8060">
        <v>32227</v>
      </c>
      <c r="B8060" t="str">
        <f>VLOOKUP(orders!C8060,customers!$A$2:$B$1501, 2,FALSE)</f>
        <v>Customer#000000242</v>
      </c>
      <c r="C8060">
        <v>242</v>
      </c>
      <c r="D8060" t="str">
        <f>VLOOKUP(orders!C8060,customers!$A$2:$G$1501,7,FALSE)</f>
        <v>MACHINERY</v>
      </c>
      <c r="E8060">
        <f>VLOOKUP(C8060,customers!$A$2:$D$1501, 4,FALSE)</f>
        <v>3</v>
      </c>
      <c r="F8060" t="str">
        <f>VLOOKUP(E8060,nation!$A$2:$B$26, 2,FALSE)</f>
        <v>CANADA</v>
      </c>
      <c r="G8060">
        <f>VLOOKUP(orders!F8060,nation!$B$2:$C$26,2,FALSE)</f>
        <v>1</v>
      </c>
      <c r="H8060" t="str">
        <f>HLOOKUP(orders!G8060,region_horz!$B$1:$F$2,2,FALSE)</f>
        <v>AMERICA</v>
      </c>
      <c r="I8060" t="s">
        <v>9</v>
      </c>
      <c r="J8060">
        <v>335758.71</v>
      </c>
      <c r="K8060" s="1">
        <v>35069</v>
      </c>
      <c r="L8060" t="s">
        <v>23</v>
      </c>
      <c r="M8060" t="s">
        <v>1358</v>
      </c>
      <c r="N8060">
        <v>0</v>
      </c>
      <c r="O8060" t="s">
        <v>9046</v>
      </c>
    </row>
    <row r="8061" spans="1:15" x14ac:dyDescent="0.2">
      <c r="A8061">
        <v>32228</v>
      </c>
      <c r="B8061" t="str">
        <f>VLOOKUP(orders!C8061,customers!$A$2:$B$1501, 2,FALSE)</f>
        <v>Customer#000001465</v>
      </c>
      <c r="C8061">
        <v>1465</v>
      </c>
      <c r="D8061" t="str">
        <f>VLOOKUP(orders!C8061,customers!$A$2:$G$1501,7,FALSE)</f>
        <v>FURNITURE</v>
      </c>
      <c r="E8061">
        <f>VLOOKUP(C8061,customers!$A$2:$D$1501, 4,FALSE)</f>
        <v>8</v>
      </c>
      <c r="F8061" t="str">
        <f>VLOOKUP(E8061,nation!$A$2:$B$26, 2,FALSE)</f>
        <v>INDIA</v>
      </c>
      <c r="G8061">
        <f>VLOOKUP(orders!F8061,nation!$B$2:$C$26,2,FALSE)</f>
        <v>2</v>
      </c>
      <c r="H8061" t="str">
        <f>HLOOKUP(orders!G8061,region_horz!$B$1:$F$2,2,FALSE)</f>
        <v>ASIA</v>
      </c>
      <c r="I8061" t="s">
        <v>16</v>
      </c>
      <c r="J8061">
        <v>147551.17000000001</v>
      </c>
      <c r="K8061" s="1">
        <v>34278</v>
      </c>
      <c r="L8061" t="s">
        <v>13</v>
      </c>
      <c r="M8061" t="s">
        <v>1561</v>
      </c>
      <c r="N8061">
        <v>0</v>
      </c>
      <c r="O8061" t="s">
        <v>9047</v>
      </c>
    </row>
    <row r="8062" spans="1:15" x14ac:dyDescent="0.2">
      <c r="A8062">
        <v>32229</v>
      </c>
      <c r="B8062" t="str">
        <f>VLOOKUP(orders!C8062,customers!$A$2:$B$1501, 2,FALSE)</f>
        <v>Customer#000000556</v>
      </c>
      <c r="C8062">
        <v>556</v>
      </c>
      <c r="D8062" t="str">
        <f>VLOOKUP(orders!C8062,customers!$A$2:$G$1501,7,FALSE)</f>
        <v>MACHINERY</v>
      </c>
      <c r="E8062">
        <f>VLOOKUP(C8062,customers!$A$2:$D$1501, 4,FALSE)</f>
        <v>1</v>
      </c>
      <c r="F8062" t="str">
        <f>VLOOKUP(E8062,nation!$A$2:$B$26, 2,FALSE)</f>
        <v>ARGENTINA</v>
      </c>
      <c r="G8062">
        <f>VLOOKUP(orders!F8062,nation!$B$2:$C$26,2,FALSE)</f>
        <v>1</v>
      </c>
      <c r="H8062" t="str">
        <f>HLOOKUP(orders!G8062,region_horz!$B$1:$F$2,2,FALSE)</f>
        <v>AMERICA</v>
      </c>
      <c r="I8062" t="s">
        <v>16</v>
      </c>
      <c r="J8062">
        <v>230507.38</v>
      </c>
      <c r="K8062" s="1">
        <v>34212</v>
      </c>
      <c r="L8062" t="s">
        <v>26</v>
      </c>
      <c r="M8062" t="s">
        <v>4809</v>
      </c>
      <c r="N8062">
        <v>0</v>
      </c>
      <c r="O8062" t="s">
        <v>9048</v>
      </c>
    </row>
    <row r="8063" spans="1:15" x14ac:dyDescent="0.2">
      <c r="A8063">
        <v>32230</v>
      </c>
      <c r="B8063" t="str">
        <f>VLOOKUP(orders!C8063,customers!$A$2:$B$1501, 2,FALSE)</f>
        <v>Customer#000000193</v>
      </c>
      <c r="C8063">
        <v>193</v>
      </c>
      <c r="D8063" t="str">
        <f>VLOOKUP(orders!C8063,customers!$A$2:$G$1501,7,FALSE)</f>
        <v>MACHINERY</v>
      </c>
      <c r="E8063">
        <f>VLOOKUP(C8063,customers!$A$2:$D$1501, 4,FALSE)</f>
        <v>23</v>
      </c>
      <c r="F8063" t="str">
        <f>VLOOKUP(E8063,nation!$A$2:$B$26, 2,FALSE)</f>
        <v>UNITED KINGDOM</v>
      </c>
      <c r="G8063">
        <f>VLOOKUP(orders!F8063,nation!$B$2:$C$26,2,FALSE)</f>
        <v>3</v>
      </c>
      <c r="H8063" t="str">
        <f>HLOOKUP(orders!G8063,region_horz!$B$1:$F$2,2,FALSE)</f>
        <v>EUROPE</v>
      </c>
      <c r="I8063" t="s">
        <v>16</v>
      </c>
      <c r="J8063">
        <v>83185.56</v>
      </c>
      <c r="K8063" s="1">
        <v>33836</v>
      </c>
      <c r="L8063" t="s">
        <v>26</v>
      </c>
      <c r="M8063" t="s">
        <v>207</v>
      </c>
      <c r="N8063">
        <v>0</v>
      </c>
      <c r="O8063" t="s">
        <v>9049</v>
      </c>
    </row>
    <row r="8064" spans="1:15" x14ac:dyDescent="0.2">
      <c r="A8064">
        <v>32231</v>
      </c>
      <c r="B8064" t="str">
        <f>VLOOKUP(orders!C8064,customers!$A$2:$B$1501, 2,FALSE)</f>
        <v>Customer#000001168</v>
      </c>
      <c r="C8064">
        <v>1168</v>
      </c>
      <c r="D8064" t="str">
        <f>VLOOKUP(orders!C8064,customers!$A$2:$G$1501,7,FALSE)</f>
        <v>FURNITURE</v>
      </c>
      <c r="E8064">
        <f>VLOOKUP(C8064,customers!$A$2:$D$1501, 4,FALSE)</f>
        <v>17</v>
      </c>
      <c r="F8064" t="str">
        <f>VLOOKUP(E8064,nation!$A$2:$B$26, 2,FALSE)</f>
        <v>PERU</v>
      </c>
      <c r="G8064">
        <f>VLOOKUP(orders!F8064,nation!$B$2:$C$26,2,FALSE)</f>
        <v>1</v>
      </c>
      <c r="H8064" t="str">
        <f>HLOOKUP(orders!G8064,region_horz!$B$1:$F$2,2,FALSE)</f>
        <v>AMERICA</v>
      </c>
      <c r="I8064" t="s">
        <v>16</v>
      </c>
      <c r="J8064">
        <v>353334.19</v>
      </c>
      <c r="K8064" s="1">
        <v>33910</v>
      </c>
      <c r="L8064" t="s">
        <v>10</v>
      </c>
      <c r="M8064" t="s">
        <v>809</v>
      </c>
      <c r="N8064">
        <v>0</v>
      </c>
      <c r="O8064" t="s">
        <v>9050</v>
      </c>
    </row>
    <row r="8065" spans="1:15" x14ac:dyDescent="0.2">
      <c r="A8065">
        <v>32256</v>
      </c>
      <c r="B8065" t="str">
        <f>VLOOKUP(orders!C8065,customers!$A$2:$B$1501, 2,FALSE)</f>
        <v>Customer#000000200</v>
      </c>
      <c r="C8065">
        <v>200</v>
      </c>
      <c r="D8065" t="str">
        <f>VLOOKUP(orders!C8065,customers!$A$2:$G$1501,7,FALSE)</f>
        <v>BUILDING</v>
      </c>
      <c r="E8065">
        <f>VLOOKUP(C8065,customers!$A$2:$D$1501, 4,FALSE)</f>
        <v>16</v>
      </c>
      <c r="F8065" t="str">
        <f>VLOOKUP(E8065,nation!$A$2:$B$26, 2,FALSE)</f>
        <v>MOZAMBIQUE</v>
      </c>
      <c r="G8065">
        <f>VLOOKUP(orders!F8065,nation!$B$2:$C$26,2,FALSE)</f>
        <v>0</v>
      </c>
      <c r="H8065" t="str">
        <f>HLOOKUP(orders!G8065,region_horz!$B$1:$F$2,2,FALSE)</f>
        <v>AFRICA</v>
      </c>
      <c r="I8065" t="s">
        <v>9</v>
      </c>
      <c r="J8065">
        <v>80730.789999999994</v>
      </c>
      <c r="K8065" s="1">
        <v>35948</v>
      </c>
      <c r="L8065" t="s">
        <v>31</v>
      </c>
      <c r="M8065" t="s">
        <v>1682</v>
      </c>
      <c r="N8065">
        <v>0</v>
      </c>
      <c r="O8065" t="s">
        <v>9051</v>
      </c>
    </row>
    <row r="8066" spans="1:15" x14ac:dyDescent="0.2">
      <c r="A8066">
        <v>32257</v>
      </c>
      <c r="B8066" t="str">
        <f>VLOOKUP(orders!C8066,customers!$A$2:$B$1501, 2,FALSE)</f>
        <v>Customer#000001180</v>
      </c>
      <c r="C8066">
        <v>1180</v>
      </c>
      <c r="D8066" t="str">
        <f>VLOOKUP(orders!C8066,customers!$A$2:$G$1501,7,FALSE)</f>
        <v>BUILDING</v>
      </c>
      <c r="E8066">
        <f>VLOOKUP(C8066,customers!$A$2:$D$1501, 4,FALSE)</f>
        <v>13</v>
      </c>
      <c r="F8066" t="str">
        <f>VLOOKUP(E8066,nation!$A$2:$B$26, 2,FALSE)</f>
        <v>JORDAN</v>
      </c>
      <c r="G8066">
        <f>VLOOKUP(orders!F8066,nation!$B$2:$C$26,2,FALSE)</f>
        <v>4</v>
      </c>
      <c r="H8066" t="str">
        <f>HLOOKUP(orders!G8066,region_horz!$B$1:$F$2,2,FALSE)</f>
        <v>MIDDLE EAST</v>
      </c>
      <c r="I8066" t="s">
        <v>9</v>
      </c>
      <c r="J8066">
        <v>99534.02</v>
      </c>
      <c r="K8066" s="1">
        <v>35706</v>
      </c>
      <c r="L8066" t="s">
        <v>31</v>
      </c>
      <c r="M8066" t="s">
        <v>733</v>
      </c>
      <c r="N8066">
        <v>0</v>
      </c>
      <c r="O8066" t="s">
        <v>9052</v>
      </c>
    </row>
    <row r="8067" spans="1:15" x14ac:dyDescent="0.2">
      <c r="A8067">
        <v>32258</v>
      </c>
      <c r="B8067" t="str">
        <f>VLOOKUP(orders!C8067,customers!$A$2:$B$1501, 2,FALSE)</f>
        <v>Customer#000000028</v>
      </c>
      <c r="C8067">
        <v>28</v>
      </c>
      <c r="D8067" t="str">
        <f>VLOOKUP(orders!C8067,customers!$A$2:$G$1501,7,FALSE)</f>
        <v>FURNITURE</v>
      </c>
      <c r="E8067">
        <f>VLOOKUP(C8067,customers!$A$2:$D$1501, 4,FALSE)</f>
        <v>8</v>
      </c>
      <c r="F8067" t="str">
        <f>VLOOKUP(E8067,nation!$A$2:$B$26, 2,FALSE)</f>
        <v>INDIA</v>
      </c>
      <c r="G8067">
        <f>VLOOKUP(orders!F8067,nation!$B$2:$C$26,2,FALSE)</f>
        <v>2</v>
      </c>
      <c r="H8067" t="str">
        <f>HLOOKUP(orders!G8067,region_horz!$B$1:$F$2,2,FALSE)</f>
        <v>ASIA</v>
      </c>
      <c r="I8067" t="s">
        <v>9</v>
      </c>
      <c r="J8067">
        <v>59954.11</v>
      </c>
      <c r="K8067" s="1">
        <v>35459</v>
      </c>
      <c r="L8067" t="s">
        <v>10</v>
      </c>
      <c r="M8067" t="s">
        <v>234</v>
      </c>
      <c r="N8067">
        <v>0</v>
      </c>
      <c r="O8067" t="s">
        <v>9053</v>
      </c>
    </row>
    <row r="8068" spans="1:15" x14ac:dyDescent="0.2">
      <c r="A8068">
        <v>32259</v>
      </c>
      <c r="B8068" t="str">
        <f>VLOOKUP(orders!C8068,customers!$A$2:$B$1501, 2,FALSE)</f>
        <v>Customer#000000724</v>
      </c>
      <c r="C8068">
        <v>724</v>
      </c>
      <c r="D8068" t="str">
        <f>VLOOKUP(orders!C8068,customers!$A$2:$G$1501,7,FALSE)</f>
        <v>AUTOMOBILE</v>
      </c>
      <c r="E8068">
        <f>VLOOKUP(C8068,customers!$A$2:$D$1501, 4,FALSE)</f>
        <v>5</v>
      </c>
      <c r="F8068" t="str">
        <f>VLOOKUP(E8068,nation!$A$2:$B$26, 2,FALSE)</f>
        <v>ETHIOPIA</v>
      </c>
      <c r="G8068">
        <f>VLOOKUP(orders!F8068,nation!$B$2:$C$26,2,FALSE)</f>
        <v>0</v>
      </c>
      <c r="H8068" t="str">
        <f>HLOOKUP(orders!G8068,region_horz!$B$1:$F$2,2,FALSE)</f>
        <v>AFRICA</v>
      </c>
      <c r="I8068" t="s">
        <v>9</v>
      </c>
      <c r="J8068">
        <v>189710.88</v>
      </c>
      <c r="K8068" s="1">
        <v>35080</v>
      </c>
      <c r="L8068" t="s">
        <v>26</v>
      </c>
      <c r="M8068" t="s">
        <v>6196</v>
      </c>
      <c r="N8068">
        <v>0</v>
      </c>
      <c r="O8068" t="s">
        <v>9054</v>
      </c>
    </row>
    <row r="8069" spans="1:15" x14ac:dyDescent="0.2">
      <c r="A8069">
        <v>32260</v>
      </c>
      <c r="B8069" t="str">
        <f>VLOOKUP(orders!C8069,customers!$A$2:$B$1501, 2,FALSE)</f>
        <v>Customer#000001225</v>
      </c>
      <c r="C8069">
        <v>1225</v>
      </c>
      <c r="D8069" t="str">
        <f>VLOOKUP(orders!C8069,customers!$A$2:$G$1501,7,FALSE)</f>
        <v>MACHINERY</v>
      </c>
      <c r="E8069">
        <f>VLOOKUP(C8069,customers!$A$2:$D$1501, 4,FALSE)</f>
        <v>11</v>
      </c>
      <c r="F8069" t="str">
        <f>VLOOKUP(E8069,nation!$A$2:$B$26, 2,FALSE)</f>
        <v>IRAQ</v>
      </c>
      <c r="G8069">
        <f>VLOOKUP(orders!F8069,nation!$B$2:$C$26,2,FALSE)</f>
        <v>4</v>
      </c>
      <c r="H8069" t="str">
        <f>HLOOKUP(orders!G8069,region_horz!$B$1:$F$2,2,FALSE)</f>
        <v>MIDDLE EAST</v>
      </c>
      <c r="I8069" t="s">
        <v>9</v>
      </c>
      <c r="J8069">
        <v>254684.68</v>
      </c>
      <c r="K8069" s="1">
        <v>35482</v>
      </c>
      <c r="L8069" t="s">
        <v>13</v>
      </c>
      <c r="M8069" t="s">
        <v>1581</v>
      </c>
      <c r="N8069">
        <v>0</v>
      </c>
      <c r="O8069" t="s">
        <v>9055</v>
      </c>
    </row>
    <row r="8070" spans="1:15" x14ac:dyDescent="0.2">
      <c r="A8070">
        <v>32261</v>
      </c>
      <c r="B8070" t="str">
        <f>VLOOKUP(orders!C8070,customers!$A$2:$B$1501, 2,FALSE)</f>
        <v>Customer#000000355</v>
      </c>
      <c r="C8070">
        <v>355</v>
      </c>
      <c r="D8070" t="str">
        <f>VLOOKUP(orders!C8070,customers!$A$2:$G$1501,7,FALSE)</f>
        <v>FURNITURE</v>
      </c>
      <c r="E8070">
        <f>VLOOKUP(C8070,customers!$A$2:$D$1501, 4,FALSE)</f>
        <v>14</v>
      </c>
      <c r="F8070" t="str">
        <f>VLOOKUP(E8070,nation!$A$2:$B$26, 2,FALSE)</f>
        <v>KENYA</v>
      </c>
      <c r="G8070">
        <f>VLOOKUP(orders!F8070,nation!$B$2:$C$26,2,FALSE)</f>
        <v>0</v>
      </c>
      <c r="H8070" t="str">
        <f>HLOOKUP(orders!G8070,region_horz!$B$1:$F$2,2,FALSE)</f>
        <v>AFRICA</v>
      </c>
      <c r="I8070" t="s">
        <v>16</v>
      </c>
      <c r="J8070">
        <v>69059.03</v>
      </c>
      <c r="K8070" s="1">
        <v>34000</v>
      </c>
      <c r="L8070" t="s">
        <v>13</v>
      </c>
      <c r="M8070" t="s">
        <v>3927</v>
      </c>
      <c r="N8070">
        <v>0</v>
      </c>
      <c r="O8070" t="s">
        <v>9056</v>
      </c>
    </row>
    <row r="8071" spans="1:15" x14ac:dyDescent="0.2">
      <c r="A8071">
        <v>32262</v>
      </c>
      <c r="B8071" t="str">
        <f>VLOOKUP(orders!C8071,customers!$A$2:$B$1501, 2,FALSE)</f>
        <v>Customer#000000794</v>
      </c>
      <c r="C8071">
        <v>794</v>
      </c>
      <c r="D8071" t="str">
        <f>VLOOKUP(orders!C8071,customers!$A$2:$G$1501,7,FALSE)</f>
        <v>FURNITURE</v>
      </c>
      <c r="E8071">
        <f>VLOOKUP(C8071,customers!$A$2:$D$1501, 4,FALSE)</f>
        <v>23</v>
      </c>
      <c r="F8071" t="str">
        <f>VLOOKUP(E8071,nation!$A$2:$B$26, 2,FALSE)</f>
        <v>UNITED KINGDOM</v>
      </c>
      <c r="G8071">
        <f>VLOOKUP(orders!F8071,nation!$B$2:$C$26,2,FALSE)</f>
        <v>3</v>
      </c>
      <c r="H8071" t="str">
        <f>HLOOKUP(orders!G8071,region_horz!$B$1:$F$2,2,FALSE)</f>
        <v>EUROPE</v>
      </c>
      <c r="I8071" t="s">
        <v>9</v>
      </c>
      <c r="J8071">
        <v>307334.21999999997</v>
      </c>
      <c r="K8071" s="1">
        <v>35929</v>
      </c>
      <c r="L8071" t="s">
        <v>13</v>
      </c>
      <c r="M8071" t="s">
        <v>2504</v>
      </c>
      <c r="N8071">
        <v>0</v>
      </c>
      <c r="O8071" t="s">
        <v>9057</v>
      </c>
    </row>
    <row r="8072" spans="1:15" x14ac:dyDescent="0.2">
      <c r="A8072">
        <v>32263</v>
      </c>
      <c r="B8072" t="str">
        <f>VLOOKUP(orders!C8072,customers!$A$2:$B$1501, 2,FALSE)</f>
        <v>Customer#000000490</v>
      </c>
      <c r="C8072">
        <v>490</v>
      </c>
      <c r="D8072" t="str">
        <f>VLOOKUP(orders!C8072,customers!$A$2:$G$1501,7,FALSE)</f>
        <v>FURNITURE</v>
      </c>
      <c r="E8072">
        <f>VLOOKUP(C8072,customers!$A$2:$D$1501, 4,FALSE)</f>
        <v>22</v>
      </c>
      <c r="F8072" t="str">
        <f>VLOOKUP(E8072,nation!$A$2:$B$26, 2,FALSE)</f>
        <v>RUSSIA</v>
      </c>
      <c r="G8072">
        <f>VLOOKUP(orders!F8072,nation!$B$2:$C$26,2,FALSE)</f>
        <v>3</v>
      </c>
      <c r="H8072" t="str">
        <f>HLOOKUP(orders!G8072,region_horz!$B$1:$F$2,2,FALSE)</f>
        <v>EUROPE</v>
      </c>
      <c r="I8072" t="s">
        <v>9</v>
      </c>
      <c r="J8072">
        <v>93494.66</v>
      </c>
      <c r="K8072" s="1">
        <v>35318</v>
      </c>
      <c r="L8072" t="s">
        <v>31</v>
      </c>
      <c r="M8072" t="s">
        <v>1178</v>
      </c>
      <c r="N8072">
        <v>0</v>
      </c>
      <c r="O8072" t="s">
        <v>9058</v>
      </c>
    </row>
    <row r="8073" spans="1:15" x14ac:dyDescent="0.2">
      <c r="A8073">
        <v>32288</v>
      </c>
      <c r="B8073" t="str">
        <f>VLOOKUP(orders!C8073,customers!$A$2:$B$1501, 2,FALSE)</f>
        <v>Customer#000001108</v>
      </c>
      <c r="C8073">
        <v>1108</v>
      </c>
      <c r="D8073" t="str">
        <f>VLOOKUP(orders!C8073,customers!$A$2:$G$1501,7,FALSE)</f>
        <v>BUILDING</v>
      </c>
      <c r="E8073">
        <f>VLOOKUP(C8073,customers!$A$2:$D$1501, 4,FALSE)</f>
        <v>7</v>
      </c>
      <c r="F8073" t="str">
        <f>VLOOKUP(E8073,nation!$A$2:$B$26, 2,FALSE)</f>
        <v>GERMANY</v>
      </c>
      <c r="G8073">
        <f>VLOOKUP(orders!F8073,nation!$B$2:$C$26,2,FALSE)</f>
        <v>3</v>
      </c>
      <c r="H8073" t="str">
        <f>HLOOKUP(orders!G8073,region_horz!$B$1:$F$2,2,FALSE)</f>
        <v>EUROPE</v>
      </c>
      <c r="I8073" t="s">
        <v>9</v>
      </c>
      <c r="J8073">
        <v>246843.08</v>
      </c>
      <c r="K8073" s="1">
        <v>35126</v>
      </c>
      <c r="L8073" t="s">
        <v>31</v>
      </c>
      <c r="M8073" t="s">
        <v>294</v>
      </c>
      <c r="N8073">
        <v>0</v>
      </c>
      <c r="O8073" t="s">
        <v>9059</v>
      </c>
    </row>
    <row r="8074" spans="1:15" x14ac:dyDescent="0.2">
      <c r="A8074">
        <v>32289</v>
      </c>
      <c r="B8074" t="str">
        <f>VLOOKUP(orders!C8074,customers!$A$2:$B$1501, 2,FALSE)</f>
        <v>Customer#000000256</v>
      </c>
      <c r="C8074">
        <v>256</v>
      </c>
      <c r="D8074" t="str">
        <f>VLOOKUP(orders!C8074,customers!$A$2:$G$1501,7,FALSE)</f>
        <v>HOUSEHOLD</v>
      </c>
      <c r="E8074">
        <f>VLOOKUP(C8074,customers!$A$2:$D$1501, 4,FALSE)</f>
        <v>10</v>
      </c>
      <c r="F8074" t="str">
        <f>VLOOKUP(E8074,nation!$A$2:$B$26, 2,FALSE)</f>
        <v>IRAN</v>
      </c>
      <c r="G8074">
        <f>VLOOKUP(orders!F8074,nation!$B$2:$C$26,2,FALSE)</f>
        <v>4</v>
      </c>
      <c r="H8074" t="str">
        <f>HLOOKUP(orders!G8074,region_horz!$B$1:$F$2,2,FALSE)</f>
        <v>MIDDLE EAST</v>
      </c>
      <c r="I8074" t="s">
        <v>9</v>
      </c>
      <c r="J8074">
        <v>27420.14</v>
      </c>
      <c r="K8074" s="1">
        <v>35856</v>
      </c>
      <c r="L8074" t="s">
        <v>10</v>
      </c>
      <c r="M8074" t="s">
        <v>230</v>
      </c>
      <c r="N8074">
        <v>0</v>
      </c>
      <c r="O8074" t="s">
        <v>9060</v>
      </c>
    </row>
    <row r="8075" spans="1:15" x14ac:dyDescent="0.2">
      <c r="A8075">
        <v>32290</v>
      </c>
      <c r="B8075" t="str">
        <f>VLOOKUP(orders!C8075,customers!$A$2:$B$1501, 2,FALSE)</f>
        <v>Customer#000000160</v>
      </c>
      <c r="C8075">
        <v>160</v>
      </c>
      <c r="D8075" t="str">
        <f>VLOOKUP(orders!C8075,customers!$A$2:$G$1501,7,FALSE)</f>
        <v>MACHINERY</v>
      </c>
      <c r="E8075">
        <f>VLOOKUP(C8075,customers!$A$2:$D$1501, 4,FALSE)</f>
        <v>13</v>
      </c>
      <c r="F8075" t="str">
        <f>VLOOKUP(E8075,nation!$A$2:$B$26, 2,FALSE)</f>
        <v>JORDAN</v>
      </c>
      <c r="G8075">
        <f>VLOOKUP(orders!F8075,nation!$B$2:$C$26,2,FALSE)</f>
        <v>4</v>
      </c>
      <c r="H8075" t="str">
        <f>HLOOKUP(orders!G8075,region_horz!$B$1:$F$2,2,FALSE)</f>
        <v>MIDDLE EAST</v>
      </c>
      <c r="I8075" t="s">
        <v>9</v>
      </c>
      <c r="J8075">
        <v>126554.97</v>
      </c>
      <c r="K8075" s="1">
        <v>35526</v>
      </c>
      <c r="L8075" t="s">
        <v>23</v>
      </c>
      <c r="M8075" t="s">
        <v>2896</v>
      </c>
      <c r="N8075">
        <v>0</v>
      </c>
      <c r="O8075" t="s">
        <v>9061</v>
      </c>
    </row>
    <row r="8076" spans="1:15" x14ac:dyDescent="0.2">
      <c r="A8076">
        <v>32291</v>
      </c>
      <c r="B8076" t="str">
        <f>VLOOKUP(orders!C8076,customers!$A$2:$B$1501, 2,FALSE)</f>
        <v>Customer#000000892</v>
      </c>
      <c r="C8076">
        <v>892</v>
      </c>
      <c r="D8076" t="str">
        <f>VLOOKUP(orders!C8076,customers!$A$2:$G$1501,7,FALSE)</f>
        <v>FURNITURE</v>
      </c>
      <c r="E8076">
        <f>VLOOKUP(C8076,customers!$A$2:$D$1501, 4,FALSE)</f>
        <v>9</v>
      </c>
      <c r="F8076" t="str">
        <f>VLOOKUP(E8076,nation!$A$2:$B$26, 2,FALSE)</f>
        <v>INDONESIA</v>
      </c>
      <c r="G8076">
        <f>VLOOKUP(orders!F8076,nation!$B$2:$C$26,2,FALSE)</f>
        <v>2</v>
      </c>
      <c r="H8076" t="str">
        <f>HLOOKUP(orders!G8076,region_horz!$B$1:$F$2,2,FALSE)</f>
        <v>ASIA</v>
      </c>
      <c r="I8076" t="s">
        <v>16</v>
      </c>
      <c r="J8076">
        <v>173176.65</v>
      </c>
      <c r="K8076" s="1">
        <v>34644</v>
      </c>
      <c r="L8076" t="s">
        <v>31</v>
      </c>
      <c r="M8076" t="s">
        <v>4222</v>
      </c>
      <c r="N8076">
        <v>0</v>
      </c>
      <c r="O8076" t="s">
        <v>9062</v>
      </c>
    </row>
    <row r="8077" spans="1:15" x14ac:dyDescent="0.2">
      <c r="A8077">
        <v>32292</v>
      </c>
      <c r="B8077" t="str">
        <f>VLOOKUP(orders!C8077,customers!$A$2:$B$1501, 2,FALSE)</f>
        <v>Customer#000000571</v>
      </c>
      <c r="C8077">
        <v>571</v>
      </c>
      <c r="D8077" t="str">
        <f>VLOOKUP(orders!C8077,customers!$A$2:$G$1501,7,FALSE)</f>
        <v>HOUSEHOLD</v>
      </c>
      <c r="E8077">
        <f>VLOOKUP(C8077,customers!$A$2:$D$1501, 4,FALSE)</f>
        <v>2</v>
      </c>
      <c r="F8077" t="str">
        <f>VLOOKUP(E8077,nation!$A$2:$B$26, 2,FALSE)</f>
        <v>BRAZIL</v>
      </c>
      <c r="G8077">
        <f>VLOOKUP(orders!F8077,nation!$B$2:$C$26,2,FALSE)</f>
        <v>1</v>
      </c>
      <c r="H8077" t="str">
        <f>HLOOKUP(orders!G8077,region_horz!$B$1:$F$2,2,FALSE)</f>
        <v>AMERICA</v>
      </c>
      <c r="I8077" t="s">
        <v>16</v>
      </c>
      <c r="J8077">
        <v>262598.76</v>
      </c>
      <c r="K8077" s="1">
        <v>33650</v>
      </c>
      <c r="L8077" t="s">
        <v>10</v>
      </c>
      <c r="M8077" t="s">
        <v>554</v>
      </c>
      <c r="N8077">
        <v>0</v>
      </c>
      <c r="O8077" t="s">
        <v>9063</v>
      </c>
    </row>
    <row r="8078" spans="1:15" x14ac:dyDescent="0.2">
      <c r="A8078">
        <v>32293</v>
      </c>
      <c r="B8078" t="str">
        <f>VLOOKUP(orders!C8078,customers!$A$2:$B$1501, 2,FALSE)</f>
        <v>Customer#000000625</v>
      </c>
      <c r="C8078">
        <v>625</v>
      </c>
      <c r="D8078" t="str">
        <f>VLOOKUP(orders!C8078,customers!$A$2:$G$1501,7,FALSE)</f>
        <v>FURNITURE</v>
      </c>
      <c r="E8078">
        <f>VLOOKUP(C8078,customers!$A$2:$D$1501, 4,FALSE)</f>
        <v>13</v>
      </c>
      <c r="F8078" t="str">
        <f>VLOOKUP(E8078,nation!$A$2:$B$26, 2,FALSE)</f>
        <v>JORDAN</v>
      </c>
      <c r="G8078">
        <f>VLOOKUP(orders!F8078,nation!$B$2:$C$26,2,FALSE)</f>
        <v>4</v>
      </c>
      <c r="H8078" t="str">
        <f>HLOOKUP(orders!G8078,region_horz!$B$1:$F$2,2,FALSE)</f>
        <v>MIDDLE EAST</v>
      </c>
      <c r="I8078" t="s">
        <v>9</v>
      </c>
      <c r="J8078">
        <v>275339.98</v>
      </c>
      <c r="K8078" s="1">
        <v>35018</v>
      </c>
      <c r="L8078" t="s">
        <v>13</v>
      </c>
      <c r="M8078" t="s">
        <v>815</v>
      </c>
      <c r="N8078">
        <v>0</v>
      </c>
      <c r="O8078" t="s">
        <v>9064</v>
      </c>
    </row>
    <row r="8079" spans="1:15" x14ac:dyDescent="0.2">
      <c r="A8079">
        <v>32294</v>
      </c>
      <c r="B8079" t="str">
        <f>VLOOKUP(orders!C8079,customers!$A$2:$B$1501, 2,FALSE)</f>
        <v>Customer#000000835</v>
      </c>
      <c r="C8079">
        <v>835</v>
      </c>
      <c r="D8079" t="str">
        <f>VLOOKUP(orders!C8079,customers!$A$2:$G$1501,7,FALSE)</f>
        <v>BUILDING</v>
      </c>
      <c r="E8079">
        <f>VLOOKUP(C8079,customers!$A$2:$D$1501, 4,FALSE)</f>
        <v>21</v>
      </c>
      <c r="F8079" t="str">
        <f>VLOOKUP(E8079,nation!$A$2:$B$26, 2,FALSE)</f>
        <v>VIETNAM</v>
      </c>
      <c r="G8079">
        <f>VLOOKUP(orders!F8079,nation!$B$2:$C$26,2,FALSE)</f>
        <v>2</v>
      </c>
      <c r="H8079" t="str">
        <f>HLOOKUP(orders!G8079,region_horz!$B$1:$F$2,2,FALSE)</f>
        <v>ASIA</v>
      </c>
      <c r="I8079" t="s">
        <v>9</v>
      </c>
      <c r="J8079">
        <v>89937.52</v>
      </c>
      <c r="K8079" s="1">
        <v>35114</v>
      </c>
      <c r="L8079" t="s">
        <v>31</v>
      </c>
      <c r="M8079" t="s">
        <v>2685</v>
      </c>
      <c r="N8079">
        <v>0</v>
      </c>
      <c r="O8079" t="s">
        <v>9065</v>
      </c>
    </row>
    <row r="8080" spans="1:15" x14ac:dyDescent="0.2">
      <c r="A8080">
        <v>32295</v>
      </c>
      <c r="B8080" t="str">
        <f>VLOOKUP(orders!C8080,customers!$A$2:$B$1501, 2,FALSE)</f>
        <v>Customer#000000544</v>
      </c>
      <c r="C8080">
        <v>544</v>
      </c>
      <c r="D8080" t="str">
        <f>VLOOKUP(orders!C8080,customers!$A$2:$G$1501,7,FALSE)</f>
        <v>AUTOMOBILE</v>
      </c>
      <c r="E8080">
        <f>VLOOKUP(C8080,customers!$A$2:$D$1501, 4,FALSE)</f>
        <v>5</v>
      </c>
      <c r="F8080" t="str">
        <f>VLOOKUP(E8080,nation!$A$2:$B$26, 2,FALSE)</f>
        <v>ETHIOPIA</v>
      </c>
      <c r="G8080">
        <f>VLOOKUP(orders!F8080,nation!$B$2:$C$26,2,FALSE)</f>
        <v>0</v>
      </c>
      <c r="H8080" t="str">
        <f>HLOOKUP(orders!G8080,region_horz!$B$1:$F$2,2,FALSE)</f>
        <v>AFRICA</v>
      </c>
      <c r="I8080" t="s">
        <v>16</v>
      </c>
      <c r="J8080">
        <v>83267.42</v>
      </c>
      <c r="K8080" s="1">
        <v>34342</v>
      </c>
      <c r="L8080" t="s">
        <v>26</v>
      </c>
      <c r="M8080" t="s">
        <v>747</v>
      </c>
      <c r="N8080">
        <v>0</v>
      </c>
      <c r="O8080" t="s">
        <v>9066</v>
      </c>
    </row>
    <row r="8081" spans="1:15" x14ac:dyDescent="0.2">
      <c r="A8081">
        <v>32320</v>
      </c>
      <c r="B8081" t="str">
        <f>VLOOKUP(orders!C8081,customers!$A$2:$B$1501, 2,FALSE)</f>
        <v>Customer#000001205</v>
      </c>
      <c r="C8081">
        <v>1205</v>
      </c>
      <c r="D8081" t="str">
        <f>VLOOKUP(orders!C8081,customers!$A$2:$G$1501,7,FALSE)</f>
        <v>HOUSEHOLD</v>
      </c>
      <c r="E8081">
        <f>VLOOKUP(C8081,customers!$A$2:$D$1501, 4,FALSE)</f>
        <v>8</v>
      </c>
      <c r="F8081" t="str">
        <f>VLOOKUP(E8081,nation!$A$2:$B$26, 2,FALSE)</f>
        <v>INDIA</v>
      </c>
      <c r="G8081">
        <f>VLOOKUP(orders!F8081,nation!$B$2:$C$26,2,FALSE)</f>
        <v>2</v>
      </c>
      <c r="H8081" t="str">
        <f>HLOOKUP(orders!G8081,region_horz!$B$1:$F$2,2,FALSE)</f>
        <v>ASIA</v>
      </c>
      <c r="I8081" t="s">
        <v>9</v>
      </c>
      <c r="J8081">
        <v>127195.19</v>
      </c>
      <c r="K8081" s="1">
        <v>35491</v>
      </c>
      <c r="L8081" t="s">
        <v>23</v>
      </c>
      <c r="M8081" t="s">
        <v>449</v>
      </c>
      <c r="N8081">
        <v>0</v>
      </c>
      <c r="O8081" t="s">
        <v>9067</v>
      </c>
    </row>
    <row r="8082" spans="1:15" x14ac:dyDescent="0.2">
      <c r="A8082">
        <v>32321</v>
      </c>
      <c r="B8082" t="str">
        <f>VLOOKUP(orders!C8082,customers!$A$2:$B$1501, 2,FALSE)</f>
        <v>Customer#000000706</v>
      </c>
      <c r="C8082">
        <v>706</v>
      </c>
      <c r="D8082" t="str">
        <f>VLOOKUP(orders!C8082,customers!$A$2:$G$1501,7,FALSE)</f>
        <v>AUTOMOBILE</v>
      </c>
      <c r="E8082">
        <f>VLOOKUP(C8082,customers!$A$2:$D$1501, 4,FALSE)</f>
        <v>19</v>
      </c>
      <c r="F8082" t="str">
        <f>VLOOKUP(E8082,nation!$A$2:$B$26, 2,FALSE)</f>
        <v>ROMANIA</v>
      </c>
      <c r="G8082">
        <f>VLOOKUP(orders!F8082,nation!$B$2:$C$26,2,FALSE)</f>
        <v>3</v>
      </c>
      <c r="H8082" t="str">
        <f>HLOOKUP(orders!G8082,region_horz!$B$1:$F$2,2,FALSE)</f>
        <v>EUROPE</v>
      </c>
      <c r="I8082" t="s">
        <v>9</v>
      </c>
      <c r="J8082">
        <v>369804.91</v>
      </c>
      <c r="K8082" s="1">
        <v>35414</v>
      </c>
      <c r="L8082" t="s">
        <v>23</v>
      </c>
      <c r="M8082" t="s">
        <v>183</v>
      </c>
      <c r="N8082">
        <v>0</v>
      </c>
      <c r="O8082" t="s">
        <v>9068</v>
      </c>
    </row>
    <row r="8083" spans="1:15" x14ac:dyDescent="0.2">
      <c r="A8083">
        <v>32322</v>
      </c>
      <c r="B8083" t="str">
        <f>VLOOKUP(orders!C8083,customers!$A$2:$B$1501, 2,FALSE)</f>
        <v>Customer#000001064</v>
      </c>
      <c r="C8083">
        <v>1064</v>
      </c>
      <c r="D8083" t="str">
        <f>VLOOKUP(orders!C8083,customers!$A$2:$G$1501,7,FALSE)</f>
        <v>MACHINERY</v>
      </c>
      <c r="E8083">
        <f>VLOOKUP(C8083,customers!$A$2:$D$1501, 4,FALSE)</f>
        <v>15</v>
      </c>
      <c r="F8083" t="str">
        <f>VLOOKUP(E8083,nation!$A$2:$B$26, 2,FALSE)</f>
        <v>MOROCCO</v>
      </c>
      <c r="G8083">
        <f>VLOOKUP(orders!F8083,nation!$B$2:$C$26,2,FALSE)</f>
        <v>0</v>
      </c>
      <c r="H8083" t="str">
        <f>HLOOKUP(orders!G8083,region_horz!$B$1:$F$2,2,FALSE)</f>
        <v>AFRICA</v>
      </c>
      <c r="I8083" t="s">
        <v>9</v>
      </c>
      <c r="J8083">
        <v>100838.17</v>
      </c>
      <c r="K8083" s="1">
        <v>35649</v>
      </c>
      <c r="L8083" t="s">
        <v>10</v>
      </c>
      <c r="M8083" t="s">
        <v>2139</v>
      </c>
      <c r="N8083">
        <v>0</v>
      </c>
      <c r="O8083" t="s">
        <v>9069</v>
      </c>
    </row>
    <row r="8084" spans="1:15" x14ac:dyDescent="0.2">
      <c r="A8084">
        <v>32323</v>
      </c>
      <c r="B8084" t="str">
        <f>VLOOKUP(orders!C8084,customers!$A$2:$B$1501, 2,FALSE)</f>
        <v>Customer#000001417</v>
      </c>
      <c r="C8084">
        <v>1417</v>
      </c>
      <c r="D8084" t="str">
        <f>VLOOKUP(orders!C8084,customers!$A$2:$G$1501,7,FALSE)</f>
        <v>FURNITURE</v>
      </c>
      <c r="E8084">
        <f>VLOOKUP(C8084,customers!$A$2:$D$1501, 4,FALSE)</f>
        <v>1</v>
      </c>
      <c r="F8084" t="str">
        <f>VLOOKUP(E8084,nation!$A$2:$B$26, 2,FALSE)</f>
        <v>ARGENTINA</v>
      </c>
      <c r="G8084">
        <f>VLOOKUP(orders!F8084,nation!$B$2:$C$26,2,FALSE)</f>
        <v>1</v>
      </c>
      <c r="H8084" t="str">
        <f>HLOOKUP(orders!G8084,region_horz!$B$1:$F$2,2,FALSE)</f>
        <v>AMERICA</v>
      </c>
      <c r="I8084" t="s">
        <v>16</v>
      </c>
      <c r="J8084">
        <v>240788.04</v>
      </c>
      <c r="K8084" s="1">
        <v>34174</v>
      </c>
      <c r="L8084" t="s">
        <v>26</v>
      </c>
      <c r="M8084" t="s">
        <v>1158</v>
      </c>
      <c r="N8084">
        <v>0</v>
      </c>
      <c r="O8084" t="s">
        <v>9070</v>
      </c>
    </row>
    <row r="8085" spans="1:15" x14ac:dyDescent="0.2">
      <c r="A8085">
        <v>32324</v>
      </c>
      <c r="B8085" t="str">
        <f>VLOOKUP(orders!C8085,customers!$A$2:$B$1501, 2,FALSE)</f>
        <v>Customer#000000190</v>
      </c>
      <c r="C8085">
        <v>190</v>
      </c>
      <c r="D8085" t="str">
        <f>VLOOKUP(orders!C8085,customers!$A$2:$G$1501,7,FALSE)</f>
        <v>AUTOMOBILE</v>
      </c>
      <c r="E8085">
        <f>VLOOKUP(C8085,customers!$A$2:$D$1501, 4,FALSE)</f>
        <v>11</v>
      </c>
      <c r="F8085" t="str">
        <f>VLOOKUP(E8085,nation!$A$2:$B$26, 2,FALSE)</f>
        <v>IRAQ</v>
      </c>
      <c r="G8085">
        <f>VLOOKUP(orders!F8085,nation!$B$2:$C$26,2,FALSE)</f>
        <v>4</v>
      </c>
      <c r="H8085" t="str">
        <f>HLOOKUP(orders!G8085,region_horz!$B$1:$F$2,2,FALSE)</f>
        <v>MIDDLE EAST</v>
      </c>
      <c r="I8085" t="s">
        <v>9</v>
      </c>
      <c r="J8085">
        <v>303598.07</v>
      </c>
      <c r="K8085" s="1">
        <v>35388</v>
      </c>
      <c r="L8085" t="s">
        <v>13</v>
      </c>
      <c r="M8085" t="s">
        <v>2374</v>
      </c>
      <c r="N8085">
        <v>0</v>
      </c>
      <c r="O8085" t="s">
        <v>9071</v>
      </c>
    </row>
    <row r="8086" spans="1:15" x14ac:dyDescent="0.2">
      <c r="A8086">
        <v>32325</v>
      </c>
      <c r="B8086" t="str">
        <f>VLOOKUP(orders!C8086,customers!$A$2:$B$1501, 2,FALSE)</f>
        <v>Customer#000001202</v>
      </c>
      <c r="C8086">
        <v>1202</v>
      </c>
      <c r="D8086" t="str">
        <f>VLOOKUP(orders!C8086,customers!$A$2:$G$1501,7,FALSE)</f>
        <v>BUILDING</v>
      </c>
      <c r="E8086">
        <f>VLOOKUP(C8086,customers!$A$2:$D$1501, 4,FALSE)</f>
        <v>0</v>
      </c>
      <c r="F8086" t="str">
        <f>VLOOKUP(E8086,nation!$A$2:$B$26, 2,FALSE)</f>
        <v>ALGERIA</v>
      </c>
      <c r="G8086">
        <f>VLOOKUP(orders!F8086,nation!$B$2:$C$26,2,FALSE)</f>
        <v>0</v>
      </c>
      <c r="H8086" t="str">
        <f>HLOOKUP(orders!G8086,region_horz!$B$1:$F$2,2,FALSE)</f>
        <v>AFRICA</v>
      </c>
      <c r="I8086" t="s">
        <v>16</v>
      </c>
      <c r="J8086">
        <v>214373.89</v>
      </c>
      <c r="K8086" s="1">
        <v>33910</v>
      </c>
      <c r="L8086" t="s">
        <v>13</v>
      </c>
      <c r="M8086" t="s">
        <v>945</v>
      </c>
      <c r="N8086">
        <v>0</v>
      </c>
      <c r="O8086" t="s">
        <v>9072</v>
      </c>
    </row>
    <row r="8087" spans="1:15" x14ac:dyDescent="0.2">
      <c r="A8087">
        <v>32326</v>
      </c>
      <c r="B8087" t="str">
        <f>VLOOKUP(orders!C8087,customers!$A$2:$B$1501, 2,FALSE)</f>
        <v>Customer#000000226</v>
      </c>
      <c r="C8087">
        <v>226</v>
      </c>
      <c r="D8087" t="str">
        <f>VLOOKUP(orders!C8087,customers!$A$2:$G$1501,7,FALSE)</f>
        <v>AUTOMOBILE</v>
      </c>
      <c r="E8087">
        <f>VLOOKUP(C8087,customers!$A$2:$D$1501, 4,FALSE)</f>
        <v>3</v>
      </c>
      <c r="F8087" t="str">
        <f>VLOOKUP(E8087,nation!$A$2:$B$26, 2,FALSE)</f>
        <v>CANADA</v>
      </c>
      <c r="G8087">
        <f>VLOOKUP(orders!F8087,nation!$B$2:$C$26,2,FALSE)</f>
        <v>1</v>
      </c>
      <c r="H8087" t="str">
        <f>HLOOKUP(orders!G8087,region_horz!$B$1:$F$2,2,FALSE)</f>
        <v>AMERICA</v>
      </c>
      <c r="I8087" t="s">
        <v>16</v>
      </c>
      <c r="J8087">
        <v>12517.97</v>
      </c>
      <c r="K8087" s="1">
        <v>34274</v>
      </c>
      <c r="L8087" t="s">
        <v>26</v>
      </c>
      <c r="M8087" t="s">
        <v>320</v>
      </c>
      <c r="N8087">
        <v>0</v>
      </c>
      <c r="O8087" t="s">
        <v>9073</v>
      </c>
    </row>
    <row r="8088" spans="1:15" x14ac:dyDescent="0.2">
      <c r="A8088">
        <v>32327</v>
      </c>
      <c r="B8088" t="str">
        <f>VLOOKUP(orders!C8088,customers!$A$2:$B$1501, 2,FALSE)</f>
        <v>Customer#000000307</v>
      </c>
      <c r="C8088">
        <v>307</v>
      </c>
      <c r="D8088" t="str">
        <f>VLOOKUP(orders!C8088,customers!$A$2:$G$1501,7,FALSE)</f>
        <v>FURNITURE</v>
      </c>
      <c r="E8088">
        <f>VLOOKUP(C8088,customers!$A$2:$D$1501, 4,FALSE)</f>
        <v>13</v>
      </c>
      <c r="F8088" t="str">
        <f>VLOOKUP(E8088,nation!$A$2:$B$26, 2,FALSE)</f>
        <v>JORDAN</v>
      </c>
      <c r="G8088">
        <f>VLOOKUP(orders!F8088,nation!$B$2:$C$26,2,FALSE)</f>
        <v>4</v>
      </c>
      <c r="H8088" t="str">
        <f>HLOOKUP(orders!G8088,region_horz!$B$1:$F$2,2,FALSE)</f>
        <v>MIDDLE EAST</v>
      </c>
      <c r="I8088" t="s">
        <v>16</v>
      </c>
      <c r="J8088">
        <v>223663.44</v>
      </c>
      <c r="K8088" s="1">
        <v>33824</v>
      </c>
      <c r="L8088" t="s">
        <v>10</v>
      </c>
      <c r="M8088" t="s">
        <v>620</v>
      </c>
      <c r="N8088">
        <v>0</v>
      </c>
      <c r="O8088" t="s">
        <v>9074</v>
      </c>
    </row>
    <row r="8089" spans="1:15" x14ac:dyDescent="0.2">
      <c r="A8089">
        <v>32352</v>
      </c>
      <c r="B8089" t="str">
        <f>VLOOKUP(orders!C8089,customers!$A$2:$B$1501, 2,FALSE)</f>
        <v>Customer#000001235</v>
      </c>
      <c r="C8089">
        <v>1235</v>
      </c>
      <c r="D8089" t="str">
        <f>VLOOKUP(orders!C8089,customers!$A$2:$G$1501,7,FALSE)</f>
        <v>BUILDING</v>
      </c>
      <c r="E8089">
        <f>VLOOKUP(C8089,customers!$A$2:$D$1501, 4,FALSE)</f>
        <v>24</v>
      </c>
      <c r="F8089" t="str">
        <f>VLOOKUP(E8089,nation!$A$2:$B$26, 2,FALSE)</f>
        <v>UNITED STATES</v>
      </c>
      <c r="G8089">
        <f>VLOOKUP(orders!F8089,nation!$B$2:$C$26,2,FALSE)</f>
        <v>1</v>
      </c>
      <c r="H8089" t="str">
        <f>HLOOKUP(orders!G8089,region_horz!$B$1:$F$2,2,FALSE)</f>
        <v>AMERICA</v>
      </c>
      <c r="I8089" t="s">
        <v>9</v>
      </c>
      <c r="J8089">
        <v>112621.57</v>
      </c>
      <c r="K8089" s="1">
        <v>35681</v>
      </c>
      <c r="L8089" t="s">
        <v>13</v>
      </c>
      <c r="M8089" t="s">
        <v>120</v>
      </c>
      <c r="N8089">
        <v>0</v>
      </c>
      <c r="O8089" t="s">
        <v>9075</v>
      </c>
    </row>
    <row r="8090" spans="1:15" x14ac:dyDescent="0.2">
      <c r="A8090">
        <v>32353</v>
      </c>
      <c r="B8090" t="str">
        <f>VLOOKUP(orders!C8090,customers!$A$2:$B$1501, 2,FALSE)</f>
        <v>Customer#000000331</v>
      </c>
      <c r="C8090">
        <v>331</v>
      </c>
      <c r="D8090" t="str">
        <f>VLOOKUP(orders!C8090,customers!$A$2:$G$1501,7,FALSE)</f>
        <v>AUTOMOBILE</v>
      </c>
      <c r="E8090">
        <f>VLOOKUP(C8090,customers!$A$2:$D$1501, 4,FALSE)</f>
        <v>5</v>
      </c>
      <c r="F8090" t="str">
        <f>VLOOKUP(E8090,nation!$A$2:$B$26, 2,FALSE)</f>
        <v>ETHIOPIA</v>
      </c>
      <c r="G8090">
        <f>VLOOKUP(orders!F8090,nation!$B$2:$C$26,2,FALSE)</f>
        <v>0</v>
      </c>
      <c r="H8090" t="str">
        <f>HLOOKUP(orders!G8090,region_horz!$B$1:$F$2,2,FALSE)</f>
        <v>AFRICA</v>
      </c>
      <c r="I8090" t="s">
        <v>9</v>
      </c>
      <c r="J8090">
        <v>200807.82</v>
      </c>
      <c r="K8090" s="1">
        <v>35944</v>
      </c>
      <c r="L8090" t="s">
        <v>10</v>
      </c>
      <c r="M8090" t="s">
        <v>1302</v>
      </c>
      <c r="N8090">
        <v>0</v>
      </c>
      <c r="O8090" t="s">
        <v>9076</v>
      </c>
    </row>
    <row r="8091" spans="1:15" x14ac:dyDescent="0.2">
      <c r="A8091">
        <v>32354</v>
      </c>
      <c r="B8091" t="str">
        <f>VLOOKUP(orders!C8091,customers!$A$2:$B$1501, 2,FALSE)</f>
        <v>Customer#000000652</v>
      </c>
      <c r="C8091">
        <v>652</v>
      </c>
      <c r="D8091" t="str">
        <f>VLOOKUP(orders!C8091,customers!$A$2:$G$1501,7,FALSE)</f>
        <v>AUTOMOBILE</v>
      </c>
      <c r="E8091">
        <f>VLOOKUP(C8091,customers!$A$2:$D$1501, 4,FALSE)</f>
        <v>20</v>
      </c>
      <c r="F8091" t="str">
        <f>VLOOKUP(E8091,nation!$A$2:$B$26, 2,FALSE)</f>
        <v>SAUDI ARABIA</v>
      </c>
      <c r="G8091">
        <f>VLOOKUP(orders!F8091,nation!$B$2:$C$26,2,FALSE)</f>
        <v>4</v>
      </c>
      <c r="H8091" t="str">
        <f>HLOOKUP(orders!G8091,region_horz!$B$1:$F$2,2,FALSE)</f>
        <v>MIDDLE EAST</v>
      </c>
      <c r="I8091" t="s">
        <v>9</v>
      </c>
      <c r="J8091">
        <v>103821.79</v>
      </c>
      <c r="K8091" s="1">
        <v>35137</v>
      </c>
      <c r="L8091" t="s">
        <v>10</v>
      </c>
      <c r="M8091" t="s">
        <v>2454</v>
      </c>
      <c r="N8091">
        <v>0</v>
      </c>
      <c r="O8091" t="s">
        <v>9077</v>
      </c>
    </row>
    <row r="8092" spans="1:15" x14ac:dyDescent="0.2">
      <c r="A8092">
        <v>32355</v>
      </c>
      <c r="B8092" t="str">
        <f>VLOOKUP(orders!C8092,customers!$A$2:$B$1501, 2,FALSE)</f>
        <v>Customer#000000652</v>
      </c>
      <c r="C8092">
        <v>652</v>
      </c>
      <c r="D8092" t="str">
        <f>VLOOKUP(orders!C8092,customers!$A$2:$G$1501,7,FALSE)</f>
        <v>AUTOMOBILE</v>
      </c>
      <c r="E8092">
        <f>VLOOKUP(C8092,customers!$A$2:$D$1501, 4,FALSE)</f>
        <v>20</v>
      </c>
      <c r="F8092" t="str">
        <f>VLOOKUP(E8092,nation!$A$2:$B$26, 2,FALSE)</f>
        <v>SAUDI ARABIA</v>
      </c>
      <c r="G8092">
        <f>VLOOKUP(orders!F8092,nation!$B$2:$C$26,2,FALSE)</f>
        <v>4</v>
      </c>
      <c r="H8092" t="str">
        <f>HLOOKUP(orders!G8092,region_horz!$B$1:$F$2,2,FALSE)</f>
        <v>MIDDLE EAST</v>
      </c>
      <c r="I8092" t="s">
        <v>16</v>
      </c>
      <c r="J8092">
        <v>232785.33</v>
      </c>
      <c r="K8092" s="1">
        <v>34475</v>
      </c>
      <c r="L8092" t="s">
        <v>23</v>
      </c>
      <c r="M8092" t="s">
        <v>154</v>
      </c>
      <c r="N8092">
        <v>0</v>
      </c>
      <c r="O8092" t="s">
        <v>9078</v>
      </c>
    </row>
    <row r="8093" spans="1:15" x14ac:dyDescent="0.2">
      <c r="A8093">
        <v>32356</v>
      </c>
      <c r="B8093" t="str">
        <f>VLOOKUP(orders!C8093,customers!$A$2:$B$1501, 2,FALSE)</f>
        <v>Customer#000000400</v>
      </c>
      <c r="C8093">
        <v>400</v>
      </c>
      <c r="D8093" t="str">
        <f>VLOOKUP(orders!C8093,customers!$A$2:$G$1501,7,FALSE)</f>
        <v>BUILDING</v>
      </c>
      <c r="E8093">
        <f>VLOOKUP(C8093,customers!$A$2:$D$1501, 4,FALSE)</f>
        <v>14</v>
      </c>
      <c r="F8093" t="str">
        <f>VLOOKUP(E8093,nation!$A$2:$B$26, 2,FALSE)</f>
        <v>KENYA</v>
      </c>
      <c r="G8093">
        <f>VLOOKUP(orders!F8093,nation!$B$2:$C$26,2,FALSE)</f>
        <v>0</v>
      </c>
      <c r="H8093" t="str">
        <f>HLOOKUP(orders!G8093,region_horz!$B$1:$F$2,2,FALSE)</f>
        <v>AFRICA</v>
      </c>
      <c r="I8093" t="s">
        <v>16</v>
      </c>
      <c r="J8093">
        <v>241364.06</v>
      </c>
      <c r="K8093" s="1">
        <v>33888</v>
      </c>
      <c r="L8093" t="s">
        <v>23</v>
      </c>
      <c r="M8093" t="s">
        <v>684</v>
      </c>
      <c r="N8093">
        <v>0</v>
      </c>
      <c r="O8093" t="s">
        <v>9079</v>
      </c>
    </row>
    <row r="8094" spans="1:15" x14ac:dyDescent="0.2">
      <c r="A8094">
        <v>32357</v>
      </c>
      <c r="B8094" t="str">
        <f>VLOOKUP(orders!C8094,customers!$A$2:$B$1501, 2,FALSE)</f>
        <v>Customer#000000694</v>
      </c>
      <c r="C8094">
        <v>694</v>
      </c>
      <c r="D8094" t="str">
        <f>VLOOKUP(orders!C8094,customers!$A$2:$G$1501,7,FALSE)</f>
        <v>BUILDING</v>
      </c>
      <c r="E8094">
        <f>VLOOKUP(C8094,customers!$A$2:$D$1501, 4,FALSE)</f>
        <v>10</v>
      </c>
      <c r="F8094" t="str">
        <f>VLOOKUP(E8094,nation!$A$2:$B$26, 2,FALSE)</f>
        <v>IRAN</v>
      </c>
      <c r="G8094">
        <f>VLOOKUP(orders!F8094,nation!$B$2:$C$26,2,FALSE)</f>
        <v>4</v>
      </c>
      <c r="H8094" t="str">
        <f>HLOOKUP(orders!G8094,region_horz!$B$1:$F$2,2,FALSE)</f>
        <v>MIDDLE EAST</v>
      </c>
      <c r="I8094" t="s">
        <v>9</v>
      </c>
      <c r="J8094">
        <v>120769.9</v>
      </c>
      <c r="K8094" s="1">
        <v>35101</v>
      </c>
      <c r="L8094" t="s">
        <v>31</v>
      </c>
      <c r="M8094" t="s">
        <v>5562</v>
      </c>
      <c r="N8094">
        <v>0</v>
      </c>
      <c r="O8094" t="s">
        <v>9080</v>
      </c>
    </row>
    <row r="8095" spans="1:15" x14ac:dyDescent="0.2">
      <c r="A8095">
        <v>32358</v>
      </c>
      <c r="B8095" t="str">
        <f>VLOOKUP(orders!C8095,customers!$A$2:$B$1501, 2,FALSE)</f>
        <v>Customer#000001478</v>
      </c>
      <c r="C8095">
        <v>1478</v>
      </c>
      <c r="D8095" t="str">
        <f>VLOOKUP(orders!C8095,customers!$A$2:$G$1501,7,FALSE)</f>
        <v>AUTOMOBILE</v>
      </c>
      <c r="E8095">
        <f>VLOOKUP(C8095,customers!$A$2:$D$1501, 4,FALSE)</f>
        <v>7</v>
      </c>
      <c r="F8095" t="str">
        <f>VLOOKUP(E8095,nation!$A$2:$B$26, 2,FALSE)</f>
        <v>GERMANY</v>
      </c>
      <c r="G8095">
        <f>VLOOKUP(orders!F8095,nation!$B$2:$C$26,2,FALSE)</f>
        <v>3</v>
      </c>
      <c r="H8095" t="str">
        <f>HLOOKUP(orders!G8095,region_horz!$B$1:$F$2,2,FALSE)</f>
        <v>EUROPE</v>
      </c>
      <c r="I8095" t="s">
        <v>16</v>
      </c>
      <c r="J8095">
        <v>245979.73</v>
      </c>
      <c r="K8095" s="1">
        <v>34495</v>
      </c>
      <c r="L8095" t="s">
        <v>26</v>
      </c>
      <c r="M8095" t="s">
        <v>4229</v>
      </c>
      <c r="N8095">
        <v>0</v>
      </c>
      <c r="O8095" t="s">
        <v>9081</v>
      </c>
    </row>
    <row r="8096" spans="1:15" x14ac:dyDescent="0.2">
      <c r="A8096">
        <v>32359</v>
      </c>
      <c r="B8096" t="str">
        <f>VLOOKUP(orders!C8096,customers!$A$2:$B$1501, 2,FALSE)</f>
        <v>Customer#000000241</v>
      </c>
      <c r="C8096">
        <v>241</v>
      </c>
      <c r="D8096" t="str">
        <f>VLOOKUP(orders!C8096,customers!$A$2:$G$1501,7,FALSE)</f>
        <v>AUTOMOBILE</v>
      </c>
      <c r="E8096">
        <f>VLOOKUP(C8096,customers!$A$2:$D$1501, 4,FALSE)</f>
        <v>9</v>
      </c>
      <c r="F8096" t="str">
        <f>VLOOKUP(E8096,nation!$A$2:$B$26, 2,FALSE)</f>
        <v>INDONESIA</v>
      </c>
      <c r="G8096">
        <f>VLOOKUP(orders!F8096,nation!$B$2:$C$26,2,FALSE)</f>
        <v>2</v>
      </c>
      <c r="H8096" t="str">
        <f>HLOOKUP(orders!G8096,region_horz!$B$1:$F$2,2,FALSE)</f>
        <v>ASIA</v>
      </c>
      <c r="I8096" t="s">
        <v>9</v>
      </c>
      <c r="J8096">
        <v>168832.68</v>
      </c>
      <c r="K8096" s="1">
        <v>35404</v>
      </c>
      <c r="L8096" t="s">
        <v>26</v>
      </c>
      <c r="M8096" t="s">
        <v>2077</v>
      </c>
      <c r="N8096">
        <v>0</v>
      </c>
      <c r="O8096" t="s">
        <v>9082</v>
      </c>
    </row>
    <row r="8097" spans="1:15" x14ac:dyDescent="0.2">
      <c r="A8097">
        <v>32384</v>
      </c>
      <c r="B8097" t="str">
        <f>VLOOKUP(orders!C8097,customers!$A$2:$B$1501, 2,FALSE)</f>
        <v>Customer#000000235</v>
      </c>
      <c r="C8097">
        <v>235</v>
      </c>
      <c r="D8097" t="str">
        <f>VLOOKUP(orders!C8097,customers!$A$2:$G$1501,7,FALSE)</f>
        <v>AUTOMOBILE</v>
      </c>
      <c r="E8097">
        <f>VLOOKUP(C8097,customers!$A$2:$D$1501, 4,FALSE)</f>
        <v>3</v>
      </c>
      <c r="F8097" t="str">
        <f>VLOOKUP(E8097,nation!$A$2:$B$26, 2,FALSE)</f>
        <v>CANADA</v>
      </c>
      <c r="G8097">
        <f>VLOOKUP(orders!F8097,nation!$B$2:$C$26,2,FALSE)</f>
        <v>1</v>
      </c>
      <c r="H8097" t="str">
        <f>HLOOKUP(orders!G8097,region_horz!$B$1:$F$2,2,FALSE)</f>
        <v>AMERICA</v>
      </c>
      <c r="I8097" t="s">
        <v>9</v>
      </c>
      <c r="J8097">
        <v>178886.95</v>
      </c>
      <c r="K8097" s="1">
        <v>35909</v>
      </c>
      <c r="L8097" t="s">
        <v>10</v>
      </c>
      <c r="M8097" t="s">
        <v>929</v>
      </c>
      <c r="N8097">
        <v>0</v>
      </c>
      <c r="O8097" t="s">
        <v>9083</v>
      </c>
    </row>
    <row r="8098" spans="1:15" x14ac:dyDescent="0.2">
      <c r="A8098">
        <v>32385</v>
      </c>
      <c r="B8098" t="str">
        <f>VLOOKUP(orders!C8098,customers!$A$2:$B$1501, 2,FALSE)</f>
        <v>Customer#000001390</v>
      </c>
      <c r="C8098">
        <v>1390</v>
      </c>
      <c r="D8098" t="str">
        <f>VLOOKUP(orders!C8098,customers!$A$2:$G$1501,7,FALSE)</f>
        <v>HOUSEHOLD</v>
      </c>
      <c r="E8098">
        <f>VLOOKUP(C8098,customers!$A$2:$D$1501, 4,FALSE)</f>
        <v>11</v>
      </c>
      <c r="F8098" t="str">
        <f>VLOOKUP(E8098,nation!$A$2:$B$26, 2,FALSE)</f>
        <v>IRAQ</v>
      </c>
      <c r="G8098">
        <f>VLOOKUP(orders!F8098,nation!$B$2:$C$26,2,FALSE)</f>
        <v>4</v>
      </c>
      <c r="H8098" t="str">
        <f>HLOOKUP(orders!G8098,region_horz!$B$1:$F$2,2,FALSE)</f>
        <v>MIDDLE EAST</v>
      </c>
      <c r="I8098" t="s">
        <v>9</v>
      </c>
      <c r="J8098">
        <v>279695.95</v>
      </c>
      <c r="K8098" s="1">
        <v>35292</v>
      </c>
      <c r="L8098" t="s">
        <v>10</v>
      </c>
      <c r="M8098" t="s">
        <v>3878</v>
      </c>
      <c r="N8098">
        <v>0</v>
      </c>
      <c r="O8098" t="s">
        <v>9084</v>
      </c>
    </row>
    <row r="8099" spans="1:15" x14ac:dyDescent="0.2">
      <c r="A8099">
        <v>32386</v>
      </c>
      <c r="B8099" t="str">
        <f>VLOOKUP(orders!C8099,customers!$A$2:$B$1501, 2,FALSE)</f>
        <v>Customer#000000412</v>
      </c>
      <c r="C8099">
        <v>412</v>
      </c>
      <c r="D8099" t="str">
        <f>VLOOKUP(orders!C8099,customers!$A$2:$G$1501,7,FALSE)</f>
        <v>BUILDING</v>
      </c>
      <c r="E8099">
        <f>VLOOKUP(C8099,customers!$A$2:$D$1501, 4,FALSE)</f>
        <v>22</v>
      </c>
      <c r="F8099" t="str">
        <f>VLOOKUP(E8099,nation!$A$2:$B$26, 2,FALSE)</f>
        <v>RUSSIA</v>
      </c>
      <c r="G8099">
        <f>VLOOKUP(orders!F8099,nation!$B$2:$C$26,2,FALSE)</f>
        <v>3</v>
      </c>
      <c r="H8099" t="str">
        <f>HLOOKUP(orders!G8099,region_horz!$B$1:$F$2,2,FALSE)</f>
        <v>EUROPE</v>
      </c>
      <c r="I8099" t="s">
        <v>16</v>
      </c>
      <c r="J8099">
        <v>62536.33</v>
      </c>
      <c r="K8099" s="1">
        <v>33713</v>
      </c>
      <c r="L8099" t="s">
        <v>13</v>
      </c>
      <c r="M8099" t="s">
        <v>3026</v>
      </c>
      <c r="N8099">
        <v>0</v>
      </c>
      <c r="O8099" t="s">
        <v>9085</v>
      </c>
    </row>
    <row r="8100" spans="1:15" x14ac:dyDescent="0.2">
      <c r="A8100">
        <v>32387</v>
      </c>
      <c r="B8100" t="str">
        <f>VLOOKUP(orders!C8100,customers!$A$2:$B$1501, 2,FALSE)</f>
        <v>Customer#000000815</v>
      </c>
      <c r="C8100">
        <v>815</v>
      </c>
      <c r="D8100" t="str">
        <f>VLOOKUP(orders!C8100,customers!$A$2:$G$1501,7,FALSE)</f>
        <v>HOUSEHOLD</v>
      </c>
      <c r="E8100">
        <f>VLOOKUP(C8100,customers!$A$2:$D$1501, 4,FALSE)</f>
        <v>12</v>
      </c>
      <c r="F8100" t="str">
        <f>VLOOKUP(E8100,nation!$A$2:$B$26, 2,FALSE)</f>
        <v>JAPAN</v>
      </c>
      <c r="G8100">
        <f>VLOOKUP(orders!F8100,nation!$B$2:$C$26,2,FALSE)</f>
        <v>2</v>
      </c>
      <c r="H8100" t="str">
        <f>HLOOKUP(orders!G8100,region_horz!$B$1:$F$2,2,FALSE)</f>
        <v>ASIA</v>
      </c>
      <c r="I8100" t="s">
        <v>9</v>
      </c>
      <c r="J8100">
        <v>10755.29</v>
      </c>
      <c r="K8100" s="1">
        <v>35780</v>
      </c>
      <c r="L8100" t="s">
        <v>26</v>
      </c>
      <c r="M8100" t="s">
        <v>1699</v>
      </c>
      <c r="N8100">
        <v>0</v>
      </c>
      <c r="O8100" t="s">
        <v>9086</v>
      </c>
    </row>
    <row r="8101" spans="1:15" x14ac:dyDescent="0.2">
      <c r="A8101">
        <v>32388</v>
      </c>
      <c r="B8101" t="str">
        <f>VLOOKUP(orders!C8101,customers!$A$2:$B$1501, 2,FALSE)</f>
        <v>Customer#000000572</v>
      </c>
      <c r="C8101">
        <v>572</v>
      </c>
      <c r="D8101" t="str">
        <f>VLOOKUP(orders!C8101,customers!$A$2:$G$1501,7,FALSE)</f>
        <v>AUTOMOBILE</v>
      </c>
      <c r="E8101">
        <f>VLOOKUP(C8101,customers!$A$2:$D$1501, 4,FALSE)</f>
        <v>11</v>
      </c>
      <c r="F8101" t="str">
        <f>VLOOKUP(E8101,nation!$A$2:$B$26, 2,FALSE)</f>
        <v>IRAQ</v>
      </c>
      <c r="G8101">
        <f>VLOOKUP(orders!F8101,nation!$B$2:$C$26,2,FALSE)</f>
        <v>4</v>
      </c>
      <c r="H8101" t="str">
        <f>HLOOKUP(orders!G8101,region_horz!$B$1:$F$2,2,FALSE)</f>
        <v>MIDDLE EAST</v>
      </c>
      <c r="I8101" t="s">
        <v>9</v>
      </c>
      <c r="J8101">
        <v>99601.77</v>
      </c>
      <c r="K8101" s="1">
        <v>35143</v>
      </c>
      <c r="L8101" t="s">
        <v>26</v>
      </c>
      <c r="M8101" t="s">
        <v>410</v>
      </c>
      <c r="N8101">
        <v>0</v>
      </c>
      <c r="O8101" t="s">
        <v>9087</v>
      </c>
    </row>
    <row r="8102" spans="1:15" x14ac:dyDescent="0.2">
      <c r="A8102">
        <v>32389</v>
      </c>
      <c r="B8102" t="str">
        <f>VLOOKUP(orders!C8102,customers!$A$2:$B$1501, 2,FALSE)</f>
        <v>Customer#000000652</v>
      </c>
      <c r="C8102">
        <v>652</v>
      </c>
      <c r="D8102" t="str">
        <f>VLOOKUP(orders!C8102,customers!$A$2:$G$1501,7,FALSE)</f>
        <v>AUTOMOBILE</v>
      </c>
      <c r="E8102">
        <f>VLOOKUP(C8102,customers!$A$2:$D$1501, 4,FALSE)</f>
        <v>20</v>
      </c>
      <c r="F8102" t="str">
        <f>VLOOKUP(E8102,nation!$A$2:$B$26, 2,FALSE)</f>
        <v>SAUDI ARABIA</v>
      </c>
      <c r="G8102">
        <f>VLOOKUP(orders!F8102,nation!$B$2:$C$26,2,FALSE)</f>
        <v>4</v>
      </c>
      <c r="H8102" t="str">
        <f>HLOOKUP(orders!G8102,region_horz!$B$1:$F$2,2,FALSE)</f>
        <v>MIDDLE EAST</v>
      </c>
      <c r="I8102" t="s">
        <v>16</v>
      </c>
      <c r="J8102">
        <v>317103.71000000002</v>
      </c>
      <c r="K8102" s="1">
        <v>34274</v>
      </c>
      <c r="L8102" t="s">
        <v>31</v>
      </c>
      <c r="M8102" t="s">
        <v>2349</v>
      </c>
      <c r="N8102">
        <v>0</v>
      </c>
      <c r="O8102" t="s">
        <v>9088</v>
      </c>
    </row>
    <row r="8103" spans="1:15" x14ac:dyDescent="0.2">
      <c r="A8103">
        <v>32390</v>
      </c>
      <c r="B8103" t="str">
        <f>VLOOKUP(orders!C8103,customers!$A$2:$B$1501, 2,FALSE)</f>
        <v>Customer#000001282</v>
      </c>
      <c r="C8103">
        <v>1282</v>
      </c>
      <c r="D8103" t="str">
        <f>VLOOKUP(orders!C8103,customers!$A$2:$G$1501,7,FALSE)</f>
        <v>FURNITURE</v>
      </c>
      <c r="E8103">
        <f>VLOOKUP(C8103,customers!$A$2:$D$1501, 4,FALSE)</f>
        <v>14</v>
      </c>
      <c r="F8103" t="str">
        <f>VLOOKUP(E8103,nation!$A$2:$B$26, 2,FALSE)</f>
        <v>KENYA</v>
      </c>
      <c r="G8103">
        <f>VLOOKUP(orders!F8103,nation!$B$2:$C$26,2,FALSE)</f>
        <v>0</v>
      </c>
      <c r="H8103" t="str">
        <f>HLOOKUP(orders!G8103,region_horz!$B$1:$F$2,2,FALSE)</f>
        <v>AFRICA</v>
      </c>
      <c r="I8103" t="s">
        <v>9</v>
      </c>
      <c r="J8103">
        <v>13963.33</v>
      </c>
      <c r="K8103" s="1">
        <v>35318</v>
      </c>
      <c r="L8103" t="s">
        <v>23</v>
      </c>
      <c r="M8103" t="s">
        <v>333</v>
      </c>
      <c r="N8103">
        <v>0</v>
      </c>
      <c r="O8103" t="s">
        <v>9089</v>
      </c>
    </row>
    <row r="8104" spans="1:15" x14ac:dyDescent="0.2">
      <c r="A8104">
        <v>32391</v>
      </c>
      <c r="B8104" t="str">
        <f>VLOOKUP(orders!C8104,customers!$A$2:$B$1501, 2,FALSE)</f>
        <v>Customer#000001478</v>
      </c>
      <c r="C8104">
        <v>1478</v>
      </c>
      <c r="D8104" t="str">
        <f>VLOOKUP(orders!C8104,customers!$A$2:$G$1501,7,FALSE)</f>
        <v>AUTOMOBILE</v>
      </c>
      <c r="E8104">
        <f>VLOOKUP(C8104,customers!$A$2:$D$1501, 4,FALSE)</f>
        <v>7</v>
      </c>
      <c r="F8104" t="str">
        <f>VLOOKUP(E8104,nation!$A$2:$B$26, 2,FALSE)</f>
        <v>GERMANY</v>
      </c>
      <c r="G8104">
        <f>VLOOKUP(orders!F8104,nation!$B$2:$C$26,2,FALSE)</f>
        <v>3</v>
      </c>
      <c r="H8104" t="str">
        <f>HLOOKUP(orders!G8104,region_horz!$B$1:$F$2,2,FALSE)</f>
        <v>EUROPE</v>
      </c>
      <c r="I8104" t="s">
        <v>16</v>
      </c>
      <c r="J8104">
        <v>128426.86</v>
      </c>
      <c r="K8104" s="1">
        <v>34116</v>
      </c>
      <c r="L8104" t="s">
        <v>23</v>
      </c>
      <c r="M8104" t="s">
        <v>305</v>
      </c>
      <c r="N8104">
        <v>0</v>
      </c>
      <c r="O8104" t="s">
        <v>9090</v>
      </c>
    </row>
    <row r="8105" spans="1:15" x14ac:dyDescent="0.2">
      <c r="A8105">
        <v>32416</v>
      </c>
      <c r="B8105" t="str">
        <f>VLOOKUP(orders!C8105,customers!$A$2:$B$1501, 2,FALSE)</f>
        <v>Customer#000000328</v>
      </c>
      <c r="C8105">
        <v>328</v>
      </c>
      <c r="D8105" t="str">
        <f>VLOOKUP(orders!C8105,customers!$A$2:$G$1501,7,FALSE)</f>
        <v>BUILDING</v>
      </c>
      <c r="E8105">
        <f>VLOOKUP(C8105,customers!$A$2:$D$1501, 4,FALSE)</f>
        <v>5</v>
      </c>
      <c r="F8105" t="str">
        <f>VLOOKUP(E8105,nation!$A$2:$B$26, 2,FALSE)</f>
        <v>ETHIOPIA</v>
      </c>
      <c r="G8105">
        <f>VLOOKUP(orders!F8105,nation!$B$2:$C$26,2,FALSE)</f>
        <v>0</v>
      </c>
      <c r="H8105" t="str">
        <f>HLOOKUP(orders!G8105,region_horz!$B$1:$F$2,2,FALSE)</f>
        <v>AFRICA</v>
      </c>
      <c r="I8105" t="s">
        <v>9</v>
      </c>
      <c r="J8105">
        <v>229289.59</v>
      </c>
      <c r="K8105" s="1">
        <v>35789</v>
      </c>
      <c r="L8105" t="s">
        <v>13</v>
      </c>
      <c r="M8105" t="s">
        <v>2337</v>
      </c>
      <c r="N8105">
        <v>0</v>
      </c>
      <c r="O8105" t="s">
        <v>9091</v>
      </c>
    </row>
    <row r="8106" spans="1:15" x14ac:dyDescent="0.2">
      <c r="A8106">
        <v>32417</v>
      </c>
      <c r="B8106" t="str">
        <f>VLOOKUP(orders!C8106,customers!$A$2:$B$1501, 2,FALSE)</f>
        <v>Customer#000001459</v>
      </c>
      <c r="C8106">
        <v>1459</v>
      </c>
      <c r="D8106" t="str">
        <f>VLOOKUP(orders!C8106,customers!$A$2:$G$1501,7,FALSE)</f>
        <v>AUTOMOBILE</v>
      </c>
      <c r="E8106">
        <f>VLOOKUP(C8106,customers!$A$2:$D$1501, 4,FALSE)</f>
        <v>11</v>
      </c>
      <c r="F8106" t="str">
        <f>VLOOKUP(E8106,nation!$A$2:$B$26, 2,FALSE)</f>
        <v>IRAQ</v>
      </c>
      <c r="G8106">
        <f>VLOOKUP(orders!F8106,nation!$B$2:$C$26,2,FALSE)</f>
        <v>4</v>
      </c>
      <c r="H8106" t="str">
        <f>HLOOKUP(orders!G8106,region_horz!$B$1:$F$2,2,FALSE)</f>
        <v>MIDDLE EAST</v>
      </c>
      <c r="I8106" t="s">
        <v>16</v>
      </c>
      <c r="J8106">
        <v>51701.1</v>
      </c>
      <c r="K8106" s="1">
        <v>34072</v>
      </c>
      <c r="L8106" t="s">
        <v>26</v>
      </c>
      <c r="M8106" t="s">
        <v>1205</v>
      </c>
      <c r="N8106">
        <v>0</v>
      </c>
      <c r="O8106" t="s">
        <v>9092</v>
      </c>
    </row>
    <row r="8107" spans="1:15" x14ac:dyDescent="0.2">
      <c r="A8107">
        <v>32418</v>
      </c>
      <c r="B8107" t="str">
        <f>VLOOKUP(orders!C8107,customers!$A$2:$B$1501, 2,FALSE)</f>
        <v>Customer#000001465</v>
      </c>
      <c r="C8107">
        <v>1465</v>
      </c>
      <c r="D8107" t="str">
        <f>VLOOKUP(orders!C8107,customers!$A$2:$G$1501,7,FALSE)</f>
        <v>FURNITURE</v>
      </c>
      <c r="E8107">
        <f>VLOOKUP(C8107,customers!$A$2:$D$1501, 4,FALSE)</f>
        <v>8</v>
      </c>
      <c r="F8107" t="str">
        <f>VLOOKUP(E8107,nation!$A$2:$B$26, 2,FALSE)</f>
        <v>INDIA</v>
      </c>
      <c r="G8107">
        <f>VLOOKUP(orders!F8107,nation!$B$2:$C$26,2,FALSE)</f>
        <v>2</v>
      </c>
      <c r="H8107" t="str">
        <f>HLOOKUP(orders!G8107,region_horz!$B$1:$F$2,2,FALSE)</f>
        <v>ASIA</v>
      </c>
      <c r="I8107" t="s">
        <v>16</v>
      </c>
      <c r="J8107">
        <v>88440.4</v>
      </c>
      <c r="K8107" s="1">
        <v>34335</v>
      </c>
      <c r="L8107" t="s">
        <v>23</v>
      </c>
      <c r="M8107" t="s">
        <v>80</v>
      </c>
      <c r="N8107">
        <v>0</v>
      </c>
      <c r="O8107" t="s">
        <v>9093</v>
      </c>
    </row>
    <row r="8108" spans="1:15" x14ac:dyDescent="0.2">
      <c r="A8108">
        <v>32419</v>
      </c>
      <c r="B8108" t="str">
        <f>VLOOKUP(orders!C8108,customers!$A$2:$B$1501, 2,FALSE)</f>
        <v>Customer#000001442</v>
      </c>
      <c r="C8108">
        <v>1442</v>
      </c>
      <c r="D8108" t="str">
        <f>VLOOKUP(orders!C8108,customers!$A$2:$G$1501,7,FALSE)</f>
        <v>MACHINERY</v>
      </c>
      <c r="E8108">
        <f>VLOOKUP(C8108,customers!$A$2:$D$1501, 4,FALSE)</f>
        <v>16</v>
      </c>
      <c r="F8108" t="str">
        <f>VLOOKUP(E8108,nation!$A$2:$B$26, 2,FALSE)</f>
        <v>MOZAMBIQUE</v>
      </c>
      <c r="G8108">
        <f>VLOOKUP(orders!F8108,nation!$B$2:$C$26,2,FALSE)</f>
        <v>0</v>
      </c>
      <c r="H8108" t="str">
        <f>HLOOKUP(orders!G8108,region_horz!$B$1:$F$2,2,FALSE)</f>
        <v>AFRICA</v>
      </c>
      <c r="I8108" t="s">
        <v>9</v>
      </c>
      <c r="J8108">
        <v>156772.88</v>
      </c>
      <c r="K8108" s="1">
        <v>35536</v>
      </c>
      <c r="L8108" t="s">
        <v>13</v>
      </c>
      <c r="M8108" t="s">
        <v>2111</v>
      </c>
      <c r="N8108">
        <v>0</v>
      </c>
      <c r="O8108" t="s">
        <v>9094</v>
      </c>
    </row>
    <row r="8109" spans="1:15" x14ac:dyDescent="0.2">
      <c r="A8109">
        <v>32420</v>
      </c>
      <c r="B8109" t="str">
        <f>VLOOKUP(orders!C8109,customers!$A$2:$B$1501, 2,FALSE)</f>
        <v>Customer#000000706</v>
      </c>
      <c r="C8109">
        <v>706</v>
      </c>
      <c r="D8109" t="str">
        <f>VLOOKUP(orders!C8109,customers!$A$2:$G$1501,7,FALSE)</f>
        <v>AUTOMOBILE</v>
      </c>
      <c r="E8109">
        <f>VLOOKUP(C8109,customers!$A$2:$D$1501, 4,FALSE)</f>
        <v>19</v>
      </c>
      <c r="F8109" t="str">
        <f>VLOOKUP(E8109,nation!$A$2:$B$26, 2,FALSE)</f>
        <v>ROMANIA</v>
      </c>
      <c r="G8109">
        <f>VLOOKUP(orders!F8109,nation!$B$2:$C$26,2,FALSE)</f>
        <v>3</v>
      </c>
      <c r="H8109" t="str">
        <f>HLOOKUP(orders!G8109,region_horz!$B$1:$F$2,2,FALSE)</f>
        <v>EUROPE</v>
      </c>
      <c r="I8109" t="s">
        <v>16</v>
      </c>
      <c r="J8109">
        <v>316425.39</v>
      </c>
      <c r="K8109" s="1">
        <v>34545</v>
      </c>
      <c r="L8109" t="s">
        <v>31</v>
      </c>
      <c r="M8109" t="s">
        <v>1330</v>
      </c>
      <c r="N8109">
        <v>0</v>
      </c>
      <c r="O8109" t="s">
        <v>9095</v>
      </c>
    </row>
    <row r="8110" spans="1:15" x14ac:dyDescent="0.2">
      <c r="A8110">
        <v>32421</v>
      </c>
      <c r="B8110" t="str">
        <f>VLOOKUP(orders!C8110,customers!$A$2:$B$1501, 2,FALSE)</f>
        <v>Customer#000000247</v>
      </c>
      <c r="C8110">
        <v>247</v>
      </c>
      <c r="D8110" t="str">
        <f>VLOOKUP(orders!C8110,customers!$A$2:$G$1501,7,FALSE)</f>
        <v>HOUSEHOLD</v>
      </c>
      <c r="E8110">
        <f>VLOOKUP(C8110,customers!$A$2:$D$1501, 4,FALSE)</f>
        <v>20</v>
      </c>
      <c r="F8110" t="str">
        <f>VLOOKUP(E8110,nation!$A$2:$B$26, 2,FALSE)</f>
        <v>SAUDI ARABIA</v>
      </c>
      <c r="G8110">
        <f>VLOOKUP(orders!F8110,nation!$B$2:$C$26,2,FALSE)</f>
        <v>4</v>
      </c>
      <c r="H8110" t="str">
        <f>HLOOKUP(orders!G8110,region_horz!$B$1:$F$2,2,FALSE)</f>
        <v>MIDDLE EAST</v>
      </c>
      <c r="I8110" t="s">
        <v>9</v>
      </c>
      <c r="J8110">
        <v>106543.06</v>
      </c>
      <c r="K8110" s="1">
        <v>35052</v>
      </c>
      <c r="L8110" t="s">
        <v>23</v>
      </c>
      <c r="M8110" t="s">
        <v>1670</v>
      </c>
      <c r="N8110">
        <v>0</v>
      </c>
      <c r="O8110" t="s">
        <v>9096</v>
      </c>
    </row>
    <row r="8111" spans="1:15" x14ac:dyDescent="0.2">
      <c r="A8111">
        <v>32422</v>
      </c>
      <c r="B8111" t="str">
        <f>VLOOKUP(orders!C8111,customers!$A$2:$B$1501, 2,FALSE)</f>
        <v>Customer#000001001</v>
      </c>
      <c r="C8111">
        <v>1001</v>
      </c>
      <c r="D8111" t="str">
        <f>VLOOKUP(orders!C8111,customers!$A$2:$G$1501,7,FALSE)</f>
        <v>MACHINERY</v>
      </c>
      <c r="E8111">
        <f>VLOOKUP(C8111,customers!$A$2:$D$1501, 4,FALSE)</f>
        <v>21</v>
      </c>
      <c r="F8111" t="str">
        <f>VLOOKUP(E8111,nation!$A$2:$B$26, 2,FALSE)</f>
        <v>VIETNAM</v>
      </c>
      <c r="G8111">
        <f>VLOOKUP(orders!F8111,nation!$B$2:$C$26,2,FALSE)</f>
        <v>2</v>
      </c>
      <c r="H8111" t="str">
        <f>HLOOKUP(orders!G8111,region_horz!$B$1:$F$2,2,FALSE)</f>
        <v>ASIA</v>
      </c>
      <c r="I8111" t="s">
        <v>9</v>
      </c>
      <c r="J8111">
        <v>166463.78</v>
      </c>
      <c r="K8111" s="1">
        <v>35050</v>
      </c>
      <c r="L8111" t="s">
        <v>10</v>
      </c>
      <c r="M8111" t="s">
        <v>1151</v>
      </c>
      <c r="N8111">
        <v>0</v>
      </c>
      <c r="O8111" t="s">
        <v>9097</v>
      </c>
    </row>
    <row r="8112" spans="1:15" x14ac:dyDescent="0.2">
      <c r="A8112">
        <v>32423</v>
      </c>
      <c r="B8112" t="str">
        <f>VLOOKUP(orders!C8112,customers!$A$2:$B$1501, 2,FALSE)</f>
        <v>Customer#000000437</v>
      </c>
      <c r="C8112">
        <v>437</v>
      </c>
      <c r="D8112" t="str">
        <f>VLOOKUP(orders!C8112,customers!$A$2:$G$1501,7,FALSE)</f>
        <v>AUTOMOBILE</v>
      </c>
      <c r="E8112">
        <f>VLOOKUP(C8112,customers!$A$2:$D$1501, 4,FALSE)</f>
        <v>4</v>
      </c>
      <c r="F8112" t="str">
        <f>VLOOKUP(E8112,nation!$A$2:$B$26, 2,FALSE)</f>
        <v>EGYPT</v>
      </c>
      <c r="G8112">
        <f>VLOOKUP(orders!F8112,nation!$B$2:$C$26,2,FALSE)</f>
        <v>4</v>
      </c>
      <c r="H8112" t="str">
        <f>HLOOKUP(orders!G8112,region_horz!$B$1:$F$2,2,FALSE)</f>
        <v>MIDDLE EAST</v>
      </c>
      <c r="I8112" t="s">
        <v>9</v>
      </c>
      <c r="J8112">
        <v>100837.67</v>
      </c>
      <c r="K8112" s="1">
        <v>35789</v>
      </c>
      <c r="L8112" t="s">
        <v>31</v>
      </c>
      <c r="M8112" t="s">
        <v>1452</v>
      </c>
      <c r="N8112">
        <v>0</v>
      </c>
      <c r="O8112" t="s">
        <v>9098</v>
      </c>
    </row>
    <row r="8113" spans="1:15" x14ac:dyDescent="0.2">
      <c r="A8113">
        <v>32448</v>
      </c>
      <c r="B8113" t="str">
        <f>VLOOKUP(orders!C8113,customers!$A$2:$B$1501, 2,FALSE)</f>
        <v>Customer#000000403</v>
      </c>
      <c r="C8113">
        <v>403</v>
      </c>
      <c r="D8113" t="str">
        <f>VLOOKUP(orders!C8113,customers!$A$2:$G$1501,7,FALSE)</f>
        <v>HOUSEHOLD</v>
      </c>
      <c r="E8113">
        <f>VLOOKUP(C8113,customers!$A$2:$D$1501, 4,FALSE)</f>
        <v>14</v>
      </c>
      <c r="F8113" t="str">
        <f>VLOOKUP(E8113,nation!$A$2:$B$26, 2,FALSE)</f>
        <v>KENYA</v>
      </c>
      <c r="G8113">
        <f>VLOOKUP(orders!F8113,nation!$B$2:$C$26,2,FALSE)</f>
        <v>0</v>
      </c>
      <c r="H8113" t="str">
        <f>HLOOKUP(orders!G8113,region_horz!$B$1:$F$2,2,FALSE)</f>
        <v>AFRICA</v>
      </c>
      <c r="I8113" t="s">
        <v>9</v>
      </c>
      <c r="J8113">
        <v>74417.27</v>
      </c>
      <c r="K8113" s="1">
        <v>35963</v>
      </c>
      <c r="L8113" t="s">
        <v>10</v>
      </c>
      <c r="M8113" t="s">
        <v>2194</v>
      </c>
      <c r="N8113">
        <v>0</v>
      </c>
      <c r="O8113" t="s">
        <v>9099</v>
      </c>
    </row>
    <row r="8114" spans="1:15" x14ac:dyDescent="0.2">
      <c r="A8114">
        <v>32449</v>
      </c>
      <c r="B8114" t="str">
        <f>VLOOKUP(orders!C8114,customers!$A$2:$B$1501, 2,FALSE)</f>
        <v>Customer#000000397</v>
      </c>
      <c r="C8114">
        <v>397</v>
      </c>
      <c r="D8114" t="str">
        <f>VLOOKUP(orders!C8114,customers!$A$2:$G$1501,7,FALSE)</f>
        <v>FURNITURE</v>
      </c>
      <c r="E8114">
        <f>VLOOKUP(C8114,customers!$A$2:$D$1501, 4,FALSE)</f>
        <v>7</v>
      </c>
      <c r="F8114" t="str">
        <f>VLOOKUP(E8114,nation!$A$2:$B$26, 2,FALSE)</f>
        <v>GERMANY</v>
      </c>
      <c r="G8114">
        <f>VLOOKUP(orders!F8114,nation!$B$2:$C$26,2,FALSE)</f>
        <v>3</v>
      </c>
      <c r="H8114" t="str">
        <f>HLOOKUP(orders!G8114,region_horz!$B$1:$F$2,2,FALSE)</f>
        <v>EUROPE</v>
      </c>
      <c r="I8114" t="s">
        <v>16</v>
      </c>
      <c r="J8114">
        <v>169828.17</v>
      </c>
      <c r="K8114" s="1">
        <v>33948</v>
      </c>
      <c r="L8114" t="s">
        <v>13</v>
      </c>
      <c r="M8114" t="s">
        <v>4586</v>
      </c>
      <c r="N8114">
        <v>0</v>
      </c>
      <c r="O8114" t="s">
        <v>9100</v>
      </c>
    </row>
    <row r="8115" spans="1:15" x14ac:dyDescent="0.2">
      <c r="A8115">
        <v>32450</v>
      </c>
      <c r="B8115" t="str">
        <f>VLOOKUP(orders!C8115,customers!$A$2:$B$1501, 2,FALSE)</f>
        <v>Customer#000001258</v>
      </c>
      <c r="C8115">
        <v>1258</v>
      </c>
      <c r="D8115" t="str">
        <f>VLOOKUP(orders!C8115,customers!$A$2:$G$1501,7,FALSE)</f>
        <v>AUTOMOBILE</v>
      </c>
      <c r="E8115">
        <f>VLOOKUP(C8115,customers!$A$2:$D$1501, 4,FALSE)</f>
        <v>3</v>
      </c>
      <c r="F8115" t="str">
        <f>VLOOKUP(E8115,nation!$A$2:$B$26, 2,FALSE)</f>
        <v>CANADA</v>
      </c>
      <c r="G8115">
        <f>VLOOKUP(orders!F8115,nation!$B$2:$C$26,2,FALSE)</f>
        <v>1</v>
      </c>
      <c r="H8115" t="str">
        <f>HLOOKUP(orders!G8115,region_horz!$B$1:$F$2,2,FALSE)</f>
        <v>AMERICA</v>
      </c>
      <c r="I8115" t="s">
        <v>9</v>
      </c>
      <c r="J8115">
        <v>140447.56</v>
      </c>
      <c r="K8115" s="1">
        <v>35053</v>
      </c>
      <c r="L8115" t="s">
        <v>31</v>
      </c>
      <c r="M8115" t="s">
        <v>692</v>
      </c>
      <c r="N8115">
        <v>0</v>
      </c>
      <c r="O8115" t="s">
        <v>9101</v>
      </c>
    </row>
    <row r="8116" spans="1:15" x14ac:dyDescent="0.2">
      <c r="A8116">
        <v>32451</v>
      </c>
      <c r="B8116" t="str">
        <f>VLOOKUP(orders!C8116,customers!$A$2:$B$1501, 2,FALSE)</f>
        <v>Customer#000000040</v>
      </c>
      <c r="C8116">
        <v>40</v>
      </c>
      <c r="D8116" t="str">
        <f>VLOOKUP(orders!C8116,customers!$A$2:$G$1501,7,FALSE)</f>
        <v>BUILDING</v>
      </c>
      <c r="E8116">
        <f>VLOOKUP(C8116,customers!$A$2:$D$1501, 4,FALSE)</f>
        <v>3</v>
      </c>
      <c r="F8116" t="str">
        <f>VLOOKUP(E8116,nation!$A$2:$B$26, 2,FALSE)</f>
        <v>CANADA</v>
      </c>
      <c r="G8116">
        <f>VLOOKUP(orders!F8116,nation!$B$2:$C$26,2,FALSE)</f>
        <v>1</v>
      </c>
      <c r="H8116" t="str">
        <f>HLOOKUP(orders!G8116,region_horz!$B$1:$F$2,2,FALSE)</f>
        <v>AMERICA</v>
      </c>
      <c r="I8116" t="s">
        <v>16</v>
      </c>
      <c r="J8116">
        <v>173840.9</v>
      </c>
      <c r="K8116" s="1">
        <v>34418</v>
      </c>
      <c r="L8116" t="s">
        <v>23</v>
      </c>
      <c r="M8116" t="s">
        <v>4013</v>
      </c>
      <c r="N8116">
        <v>0</v>
      </c>
      <c r="O8116" t="s">
        <v>9102</v>
      </c>
    </row>
    <row r="8117" spans="1:15" x14ac:dyDescent="0.2">
      <c r="A8117">
        <v>32452</v>
      </c>
      <c r="B8117" t="str">
        <f>VLOOKUP(orders!C8117,customers!$A$2:$B$1501, 2,FALSE)</f>
        <v>Customer#000001120</v>
      </c>
      <c r="C8117">
        <v>1120</v>
      </c>
      <c r="D8117" t="str">
        <f>VLOOKUP(orders!C8117,customers!$A$2:$G$1501,7,FALSE)</f>
        <v>AUTOMOBILE</v>
      </c>
      <c r="E8117">
        <f>VLOOKUP(C8117,customers!$A$2:$D$1501, 4,FALSE)</f>
        <v>2</v>
      </c>
      <c r="F8117" t="str">
        <f>VLOOKUP(E8117,nation!$A$2:$B$26, 2,FALSE)</f>
        <v>BRAZIL</v>
      </c>
      <c r="G8117">
        <f>VLOOKUP(orders!F8117,nation!$B$2:$C$26,2,FALSE)</f>
        <v>1</v>
      </c>
      <c r="H8117" t="str">
        <f>HLOOKUP(orders!G8117,region_horz!$B$1:$F$2,2,FALSE)</f>
        <v>AMERICA</v>
      </c>
      <c r="I8117" t="s">
        <v>9</v>
      </c>
      <c r="J8117">
        <v>143848.95999999999</v>
      </c>
      <c r="K8117" s="1">
        <v>34899</v>
      </c>
      <c r="L8117" t="s">
        <v>31</v>
      </c>
      <c r="M8117" t="s">
        <v>758</v>
      </c>
      <c r="N8117">
        <v>0</v>
      </c>
      <c r="O8117" t="s">
        <v>9103</v>
      </c>
    </row>
    <row r="8118" spans="1:15" x14ac:dyDescent="0.2">
      <c r="A8118">
        <v>32453</v>
      </c>
      <c r="B8118" t="str">
        <f>VLOOKUP(orders!C8118,customers!$A$2:$B$1501, 2,FALSE)</f>
        <v>Customer#000000427</v>
      </c>
      <c r="C8118">
        <v>427</v>
      </c>
      <c r="D8118" t="str">
        <f>VLOOKUP(orders!C8118,customers!$A$2:$G$1501,7,FALSE)</f>
        <v>MACHINERY</v>
      </c>
      <c r="E8118">
        <f>VLOOKUP(C8118,customers!$A$2:$D$1501, 4,FALSE)</f>
        <v>2</v>
      </c>
      <c r="F8118" t="str">
        <f>VLOOKUP(E8118,nation!$A$2:$B$26, 2,FALSE)</f>
        <v>BRAZIL</v>
      </c>
      <c r="G8118">
        <f>VLOOKUP(orders!F8118,nation!$B$2:$C$26,2,FALSE)</f>
        <v>1</v>
      </c>
      <c r="H8118" t="str">
        <f>HLOOKUP(orders!G8118,region_horz!$B$1:$F$2,2,FALSE)</f>
        <v>AMERICA</v>
      </c>
      <c r="I8118" t="s">
        <v>9</v>
      </c>
      <c r="J8118">
        <v>196169.5</v>
      </c>
      <c r="K8118" s="1">
        <v>35606</v>
      </c>
      <c r="L8118" t="s">
        <v>10</v>
      </c>
      <c r="M8118" t="s">
        <v>863</v>
      </c>
      <c r="N8118">
        <v>0</v>
      </c>
      <c r="O8118" t="s">
        <v>9104</v>
      </c>
    </row>
    <row r="8119" spans="1:15" x14ac:dyDescent="0.2">
      <c r="A8119">
        <v>32454</v>
      </c>
      <c r="B8119" t="str">
        <f>VLOOKUP(orders!C8119,customers!$A$2:$B$1501, 2,FALSE)</f>
        <v>Customer#000001259</v>
      </c>
      <c r="C8119">
        <v>1259</v>
      </c>
      <c r="D8119" t="str">
        <f>VLOOKUP(orders!C8119,customers!$A$2:$G$1501,7,FALSE)</f>
        <v>HOUSEHOLD</v>
      </c>
      <c r="E8119">
        <f>VLOOKUP(C8119,customers!$A$2:$D$1501, 4,FALSE)</f>
        <v>20</v>
      </c>
      <c r="F8119" t="str">
        <f>VLOOKUP(E8119,nation!$A$2:$B$26, 2,FALSE)</f>
        <v>SAUDI ARABIA</v>
      </c>
      <c r="G8119">
        <f>VLOOKUP(orders!F8119,nation!$B$2:$C$26,2,FALSE)</f>
        <v>4</v>
      </c>
      <c r="H8119" t="str">
        <f>HLOOKUP(orders!G8119,region_horz!$B$1:$F$2,2,FALSE)</f>
        <v>MIDDLE EAST</v>
      </c>
      <c r="I8119" t="s">
        <v>16</v>
      </c>
      <c r="J8119">
        <v>117337.79</v>
      </c>
      <c r="K8119" s="1">
        <v>34790</v>
      </c>
      <c r="L8119" t="s">
        <v>13</v>
      </c>
      <c r="M8119" t="s">
        <v>97</v>
      </c>
      <c r="N8119">
        <v>0</v>
      </c>
      <c r="O8119" t="s">
        <v>9105</v>
      </c>
    </row>
    <row r="8120" spans="1:15" x14ac:dyDescent="0.2">
      <c r="A8120">
        <v>32455</v>
      </c>
      <c r="B8120" t="str">
        <f>VLOOKUP(orders!C8120,customers!$A$2:$B$1501, 2,FALSE)</f>
        <v>Customer#000000341</v>
      </c>
      <c r="C8120">
        <v>341</v>
      </c>
      <c r="D8120" t="str">
        <f>VLOOKUP(orders!C8120,customers!$A$2:$G$1501,7,FALSE)</f>
        <v>FURNITURE</v>
      </c>
      <c r="E8120">
        <f>VLOOKUP(C8120,customers!$A$2:$D$1501, 4,FALSE)</f>
        <v>9</v>
      </c>
      <c r="F8120" t="str">
        <f>VLOOKUP(E8120,nation!$A$2:$B$26, 2,FALSE)</f>
        <v>INDONESIA</v>
      </c>
      <c r="G8120">
        <f>VLOOKUP(orders!F8120,nation!$B$2:$C$26,2,FALSE)</f>
        <v>2</v>
      </c>
      <c r="H8120" t="str">
        <f>HLOOKUP(orders!G8120,region_horz!$B$1:$F$2,2,FALSE)</f>
        <v>ASIA</v>
      </c>
      <c r="I8120" t="s">
        <v>16</v>
      </c>
      <c r="J8120">
        <v>134292.48000000001</v>
      </c>
      <c r="K8120" s="1">
        <v>34236</v>
      </c>
      <c r="L8120" t="s">
        <v>26</v>
      </c>
      <c r="M8120" t="s">
        <v>376</v>
      </c>
      <c r="N8120">
        <v>0</v>
      </c>
      <c r="O8120" t="s">
        <v>9106</v>
      </c>
    </row>
    <row r="8121" spans="1:15" x14ac:dyDescent="0.2">
      <c r="A8121">
        <v>32480</v>
      </c>
      <c r="B8121" t="str">
        <f>VLOOKUP(orders!C8121,customers!$A$2:$B$1501, 2,FALSE)</f>
        <v>Customer#000000100</v>
      </c>
      <c r="C8121">
        <v>100</v>
      </c>
      <c r="D8121" t="str">
        <f>VLOOKUP(orders!C8121,customers!$A$2:$G$1501,7,FALSE)</f>
        <v>FURNITURE</v>
      </c>
      <c r="E8121">
        <f>VLOOKUP(C8121,customers!$A$2:$D$1501, 4,FALSE)</f>
        <v>20</v>
      </c>
      <c r="F8121" t="str">
        <f>VLOOKUP(E8121,nation!$A$2:$B$26, 2,FALSE)</f>
        <v>SAUDI ARABIA</v>
      </c>
      <c r="G8121">
        <f>VLOOKUP(orders!F8121,nation!$B$2:$C$26,2,FALSE)</f>
        <v>4</v>
      </c>
      <c r="H8121" t="str">
        <f>HLOOKUP(orders!G8121,region_horz!$B$1:$F$2,2,FALSE)</f>
        <v>MIDDLE EAST</v>
      </c>
      <c r="I8121" t="s">
        <v>9</v>
      </c>
      <c r="J8121">
        <v>122188.64</v>
      </c>
      <c r="K8121" s="1">
        <v>35499</v>
      </c>
      <c r="L8121" t="s">
        <v>31</v>
      </c>
      <c r="M8121" t="s">
        <v>1870</v>
      </c>
      <c r="N8121">
        <v>0</v>
      </c>
      <c r="O8121" t="s">
        <v>3837</v>
      </c>
    </row>
    <row r="8122" spans="1:15" x14ac:dyDescent="0.2">
      <c r="A8122">
        <v>32481</v>
      </c>
      <c r="B8122" t="str">
        <f>VLOOKUP(orders!C8122,customers!$A$2:$B$1501, 2,FALSE)</f>
        <v>Customer#000000059</v>
      </c>
      <c r="C8122">
        <v>59</v>
      </c>
      <c r="D8122" t="str">
        <f>VLOOKUP(orders!C8122,customers!$A$2:$G$1501,7,FALSE)</f>
        <v>MACHINERY</v>
      </c>
      <c r="E8122">
        <f>VLOOKUP(C8122,customers!$A$2:$D$1501, 4,FALSE)</f>
        <v>1</v>
      </c>
      <c r="F8122" t="str">
        <f>VLOOKUP(E8122,nation!$A$2:$B$26, 2,FALSE)</f>
        <v>ARGENTINA</v>
      </c>
      <c r="G8122">
        <f>VLOOKUP(orders!F8122,nation!$B$2:$C$26,2,FALSE)</f>
        <v>1</v>
      </c>
      <c r="H8122" t="str">
        <f>HLOOKUP(orders!G8122,region_horz!$B$1:$F$2,2,FALSE)</f>
        <v>AMERICA</v>
      </c>
      <c r="I8122" t="s">
        <v>9</v>
      </c>
      <c r="J8122">
        <v>41290.03</v>
      </c>
      <c r="K8122" s="1">
        <v>34972</v>
      </c>
      <c r="L8122" t="s">
        <v>26</v>
      </c>
      <c r="M8122" t="s">
        <v>399</v>
      </c>
      <c r="N8122">
        <v>0</v>
      </c>
      <c r="O8122" t="s">
        <v>9107</v>
      </c>
    </row>
    <row r="8123" spans="1:15" x14ac:dyDescent="0.2">
      <c r="A8123">
        <v>32482</v>
      </c>
      <c r="B8123" t="str">
        <f>VLOOKUP(orders!C8123,customers!$A$2:$B$1501, 2,FALSE)</f>
        <v>Customer#000000473</v>
      </c>
      <c r="C8123">
        <v>473</v>
      </c>
      <c r="D8123" t="str">
        <f>VLOOKUP(orders!C8123,customers!$A$2:$G$1501,7,FALSE)</f>
        <v>HOUSEHOLD</v>
      </c>
      <c r="E8123">
        <f>VLOOKUP(C8123,customers!$A$2:$D$1501, 4,FALSE)</f>
        <v>9</v>
      </c>
      <c r="F8123" t="str">
        <f>VLOOKUP(E8123,nation!$A$2:$B$26, 2,FALSE)</f>
        <v>INDONESIA</v>
      </c>
      <c r="G8123">
        <f>VLOOKUP(orders!F8123,nation!$B$2:$C$26,2,FALSE)</f>
        <v>2</v>
      </c>
      <c r="H8123" t="str">
        <f>HLOOKUP(orders!G8123,region_horz!$B$1:$F$2,2,FALSE)</f>
        <v>ASIA</v>
      </c>
      <c r="I8123" t="s">
        <v>9</v>
      </c>
      <c r="J8123">
        <v>267388.05</v>
      </c>
      <c r="K8123" s="1">
        <v>35381</v>
      </c>
      <c r="L8123" t="s">
        <v>13</v>
      </c>
      <c r="M8123" t="s">
        <v>4526</v>
      </c>
      <c r="N8123">
        <v>0</v>
      </c>
      <c r="O8123" t="s">
        <v>9108</v>
      </c>
    </row>
    <row r="8124" spans="1:15" x14ac:dyDescent="0.2">
      <c r="A8124">
        <v>32483</v>
      </c>
      <c r="B8124" t="str">
        <f>VLOOKUP(orders!C8124,customers!$A$2:$B$1501, 2,FALSE)</f>
        <v>Customer#000001216</v>
      </c>
      <c r="C8124">
        <v>1216</v>
      </c>
      <c r="D8124" t="str">
        <f>VLOOKUP(orders!C8124,customers!$A$2:$G$1501,7,FALSE)</f>
        <v>AUTOMOBILE</v>
      </c>
      <c r="E8124">
        <f>VLOOKUP(C8124,customers!$A$2:$D$1501, 4,FALSE)</f>
        <v>3</v>
      </c>
      <c r="F8124" t="str">
        <f>VLOOKUP(E8124,nation!$A$2:$B$26, 2,FALSE)</f>
        <v>CANADA</v>
      </c>
      <c r="G8124">
        <f>VLOOKUP(orders!F8124,nation!$B$2:$C$26,2,FALSE)</f>
        <v>1</v>
      </c>
      <c r="H8124" t="str">
        <f>HLOOKUP(orders!G8124,region_horz!$B$1:$F$2,2,FALSE)</f>
        <v>AMERICA</v>
      </c>
      <c r="I8124" t="s">
        <v>16</v>
      </c>
      <c r="J8124">
        <v>166250.89000000001</v>
      </c>
      <c r="K8124" s="1">
        <v>34550</v>
      </c>
      <c r="L8124" t="s">
        <v>10</v>
      </c>
      <c r="M8124" t="s">
        <v>284</v>
      </c>
      <c r="N8124">
        <v>0</v>
      </c>
      <c r="O8124" t="s">
        <v>9109</v>
      </c>
    </row>
    <row r="8125" spans="1:15" x14ac:dyDescent="0.2">
      <c r="A8125">
        <v>32484</v>
      </c>
      <c r="B8125" t="str">
        <f>VLOOKUP(orders!C8125,customers!$A$2:$B$1501, 2,FALSE)</f>
        <v>Customer#000001048</v>
      </c>
      <c r="C8125">
        <v>1048</v>
      </c>
      <c r="D8125" t="str">
        <f>VLOOKUP(orders!C8125,customers!$A$2:$G$1501,7,FALSE)</f>
        <v>BUILDING</v>
      </c>
      <c r="E8125">
        <f>VLOOKUP(C8125,customers!$A$2:$D$1501, 4,FALSE)</f>
        <v>19</v>
      </c>
      <c r="F8125" t="str">
        <f>VLOOKUP(E8125,nation!$A$2:$B$26, 2,FALSE)</f>
        <v>ROMANIA</v>
      </c>
      <c r="G8125">
        <f>VLOOKUP(orders!F8125,nation!$B$2:$C$26,2,FALSE)</f>
        <v>3</v>
      </c>
      <c r="H8125" t="str">
        <f>HLOOKUP(orders!G8125,region_horz!$B$1:$F$2,2,FALSE)</f>
        <v>EUROPE</v>
      </c>
      <c r="I8125" t="s">
        <v>16</v>
      </c>
      <c r="J8125">
        <v>112155.9</v>
      </c>
      <c r="K8125" s="1">
        <v>34735</v>
      </c>
      <c r="L8125" t="s">
        <v>23</v>
      </c>
      <c r="M8125" t="s">
        <v>2958</v>
      </c>
      <c r="N8125">
        <v>0</v>
      </c>
      <c r="O8125" t="s">
        <v>9110</v>
      </c>
    </row>
    <row r="8126" spans="1:15" x14ac:dyDescent="0.2">
      <c r="A8126">
        <v>32485</v>
      </c>
      <c r="B8126" t="str">
        <f>VLOOKUP(orders!C8126,customers!$A$2:$B$1501, 2,FALSE)</f>
        <v>Customer#000001123</v>
      </c>
      <c r="C8126">
        <v>1123</v>
      </c>
      <c r="D8126" t="str">
        <f>VLOOKUP(orders!C8126,customers!$A$2:$G$1501,7,FALSE)</f>
        <v>MACHINERY</v>
      </c>
      <c r="E8126">
        <f>VLOOKUP(C8126,customers!$A$2:$D$1501, 4,FALSE)</f>
        <v>16</v>
      </c>
      <c r="F8126" t="str">
        <f>VLOOKUP(E8126,nation!$A$2:$B$26, 2,FALSE)</f>
        <v>MOZAMBIQUE</v>
      </c>
      <c r="G8126">
        <f>VLOOKUP(orders!F8126,nation!$B$2:$C$26,2,FALSE)</f>
        <v>0</v>
      </c>
      <c r="H8126" t="str">
        <f>HLOOKUP(orders!G8126,region_horz!$B$1:$F$2,2,FALSE)</f>
        <v>AFRICA</v>
      </c>
      <c r="I8126" t="s">
        <v>16</v>
      </c>
      <c r="J8126">
        <v>124587.84</v>
      </c>
      <c r="K8126" s="1">
        <v>34150</v>
      </c>
      <c r="L8126" t="s">
        <v>23</v>
      </c>
      <c r="M8126" t="s">
        <v>684</v>
      </c>
      <c r="N8126">
        <v>0</v>
      </c>
      <c r="O8126" t="s">
        <v>9111</v>
      </c>
    </row>
    <row r="8127" spans="1:15" x14ac:dyDescent="0.2">
      <c r="A8127">
        <v>32486</v>
      </c>
      <c r="B8127" t="str">
        <f>VLOOKUP(orders!C8127,customers!$A$2:$B$1501, 2,FALSE)</f>
        <v>Customer#000001049</v>
      </c>
      <c r="C8127">
        <v>1049</v>
      </c>
      <c r="D8127" t="str">
        <f>VLOOKUP(orders!C8127,customers!$A$2:$G$1501,7,FALSE)</f>
        <v>MACHINERY</v>
      </c>
      <c r="E8127">
        <f>VLOOKUP(C8127,customers!$A$2:$D$1501, 4,FALSE)</f>
        <v>9</v>
      </c>
      <c r="F8127" t="str">
        <f>VLOOKUP(E8127,nation!$A$2:$B$26, 2,FALSE)</f>
        <v>INDONESIA</v>
      </c>
      <c r="G8127">
        <f>VLOOKUP(orders!F8127,nation!$B$2:$C$26,2,FALSE)</f>
        <v>2</v>
      </c>
      <c r="H8127" t="str">
        <f>HLOOKUP(orders!G8127,region_horz!$B$1:$F$2,2,FALSE)</f>
        <v>ASIA</v>
      </c>
      <c r="I8127" t="s">
        <v>16</v>
      </c>
      <c r="J8127">
        <v>136286.44</v>
      </c>
      <c r="K8127" s="1">
        <v>34639</v>
      </c>
      <c r="L8127" t="s">
        <v>23</v>
      </c>
      <c r="M8127" t="s">
        <v>99</v>
      </c>
      <c r="N8127">
        <v>0</v>
      </c>
      <c r="O8127" t="s">
        <v>9112</v>
      </c>
    </row>
    <row r="8128" spans="1:15" x14ac:dyDescent="0.2">
      <c r="A8128">
        <v>32487</v>
      </c>
      <c r="B8128" t="str">
        <f>VLOOKUP(orders!C8128,customers!$A$2:$B$1501, 2,FALSE)</f>
        <v>Customer#000001195</v>
      </c>
      <c r="C8128">
        <v>1195</v>
      </c>
      <c r="D8128" t="str">
        <f>VLOOKUP(orders!C8128,customers!$A$2:$G$1501,7,FALSE)</f>
        <v>FURNITURE</v>
      </c>
      <c r="E8128">
        <f>VLOOKUP(C8128,customers!$A$2:$D$1501, 4,FALSE)</f>
        <v>4</v>
      </c>
      <c r="F8128" t="str">
        <f>VLOOKUP(E8128,nation!$A$2:$B$26, 2,FALSE)</f>
        <v>EGYPT</v>
      </c>
      <c r="G8128">
        <f>VLOOKUP(orders!F8128,nation!$B$2:$C$26,2,FALSE)</f>
        <v>4</v>
      </c>
      <c r="H8128" t="str">
        <f>HLOOKUP(orders!G8128,region_horz!$B$1:$F$2,2,FALSE)</f>
        <v>MIDDLE EAST</v>
      </c>
      <c r="I8128" t="s">
        <v>9</v>
      </c>
      <c r="J8128">
        <v>148829.70000000001</v>
      </c>
      <c r="K8128" s="1">
        <v>35150</v>
      </c>
      <c r="L8128" t="s">
        <v>13</v>
      </c>
      <c r="M8128" t="s">
        <v>1608</v>
      </c>
      <c r="N8128">
        <v>0</v>
      </c>
      <c r="O8128" t="s">
        <v>9113</v>
      </c>
    </row>
    <row r="8129" spans="1:15" x14ac:dyDescent="0.2">
      <c r="A8129">
        <v>32512</v>
      </c>
      <c r="B8129" t="str">
        <f>VLOOKUP(orders!C8129,customers!$A$2:$B$1501, 2,FALSE)</f>
        <v>Customer#000000796</v>
      </c>
      <c r="C8129">
        <v>796</v>
      </c>
      <c r="D8129" t="str">
        <f>VLOOKUP(orders!C8129,customers!$A$2:$G$1501,7,FALSE)</f>
        <v>HOUSEHOLD</v>
      </c>
      <c r="E8129">
        <f>VLOOKUP(C8129,customers!$A$2:$D$1501, 4,FALSE)</f>
        <v>3</v>
      </c>
      <c r="F8129" t="str">
        <f>VLOOKUP(E8129,nation!$A$2:$B$26, 2,FALSE)</f>
        <v>CANADA</v>
      </c>
      <c r="G8129">
        <f>VLOOKUP(orders!F8129,nation!$B$2:$C$26,2,FALSE)</f>
        <v>1</v>
      </c>
      <c r="H8129" t="str">
        <f>HLOOKUP(orders!G8129,region_horz!$B$1:$F$2,2,FALSE)</f>
        <v>AMERICA</v>
      </c>
      <c r="I8129" t="s">
        <v>9</v>
      </c>
      <c r="J8129">
        <v>5543.82</v>
      </c>
      <c r="K8129" s="1">
        <v>35657</v>
      </c>
      <c r="L8129" t="s">
        <v>23</v>
      </c>
      <c r="M8129" t="s">
        <v>579</v>
      </c>
      <c r="N8129">
        <v>0</v>
      </c>
      <c r="O8129" t="s">
        <v>9114</v>
      </c>
    </row>
    <row r="8130" spans="1:15" x14ac:dyDescent="0.2">
      <c r="A8130">
        <v>32513</v>
      </c>
      <c r="B8130" t="str">
        <f>VLOOKUP(orders!C8130,customers!$A$2:$B$1501, 2,FALSE)</f>
        <v>Customer#000000829</v>
      </c>
      <c r="C8130">
        <v>829</v>
      </c>
      <c r="D8130" t="str">
        <f>VLOOKUP(orders!C8130,customers!$A$2:$G$1501,7,FALSE)</f>
        <v>MACHINERY</v>
      </c>
      <c r="E8130">
        <f>VLOOKUP(C8130,customers!$A$2:$D$1501, 4,FALSE)</f>
        <v>8</v>
      </c>
      <c r="F8130" t="str">
        <f>VLOOKUP(E8130,nation!$A$2:$B$26, 2,FALSE)</f>
        <v>INDIA</v>
      </c>
      <c r="G8130">
        <f>VLOOKUP(orders!F8130,nation!$B$2:$C$26,2,FALSE)</f>
        <v>2</v>
      </c>
      <c r="H8130" t="str">
        <f>HLOOKUP(orders!G8130,region_horz!$B$1:$F$2,2,FALSE)</f>
        <v>ASIA</v>
      </c>
      <c r="I8130" t="s">
        <v>16</v>
      </c>
      <c r="J8130">
        <v>118405.6</v>
      </c>
      <c r="K8130" s="1">
        <v>33637</v>
      </c>
      <c r="L8130" t="s">
        <v>10</v>
      </c>
      <c r="M8130" t="s">
        <v>1247</v>
      </c>
      <c r="N8130">
        <v>0</v>
      </c>
      <c r="O8130" t="s">
        <v>9115</v>
      </c>
    </row>
    <row r="8131" spans="1:15" x14ac:dyDescent="0.2">
      <c r="A8131">
        <v>32514</v>
      </c>
      <c r="B8131" t="str">
        <f>VLOOKUP(orders!C8131,customers!$A$2:$B$1501, 2,FALSE)</f>
        <v>Customer#000001444</v>
      </c>
      <c r="C8131">
        <v>1444</v>
      </c>
      <c r="D8131" t="str">
        <f>VLOOKUP(orders!C8131,customers!$A$2:$G$1501,7,FALSE)</f>
        <v>HOUSEHOLD</v>
      </c>
      <c r="E8131">
        <f>VLOOKUP(C8131,customers!$A$2:$D$1501, 4,FALSE)</f>
        <v>7</v>
      </c>
      <c r="F8131" t="str">
        <f>VLOOKUP(E8131,nation!$A$2:$B$26, 2,FALSE)</f>
        <v>GERMANY</v>
      </c>
      <c r="G8131">
        <f>VLOOKUP(orders!F8131,nation!$B$2:$C$26,2,FALSE)</f>
        <v>3</v>
      </c>
      <c r="H8131" t="str">
        <f>HLOOKUP(orders!G8131,region_horz!$B$1:$F$2,2,FALSE)</f>
        <v>EUROPE</v>
      </c>
      <c r="I8131" t="s">
        <v>16</v>
      </c>
      <c r="J8131">
        <v>82695.570000000007</v>
      </c>
      <c r="K8131" s="1">
        <v>33873</v>
      </c>
      <c r="L8131" t="s">
        <v>10</v>
      </c>
      <c r="M8131" t="s">
        <v>1070</v>
      </c>
      <c r="N8131">
        <v>0</v>
      </c>
      <c r="O8131" t="s">
        <v>9116</v>
      </c>
    </row>
    <row r="8132" spans="1:15" x14ac:dyDescent="0.2">
      <c r="A8132">
        <v>32515</v>
      </c>
      <c r="B8132" t="str">
        <f>VLOOKUP(orders!C8132,customers!$A$2:$B$1501, 2,FALSE)</f>
        <v>Customer#000000796</v>
      </c>
      <c r="C8132">
        <v>796</v>
      </c>
      <c r="D8132" t="str">
        <f>VLOOKUP(orders!C8132,customers!$A$2:$G$1501,7,FALSE)</f>
        <v>HOUSEHOLD</v>
      </c>
      <c r="E8132">
        <f>VLOOKUP(C8132,customers!$A$2:$D$1501, 4,FALSE)</f>
        <v>3</v>
      </c>
      <c r="F8132" t="str">
        <f>VLOOKUP(E8132,nation!$A$2:$B$26, 2,FALSE)</f>
        <v>CANADA</v>
      </c>
      <c r="G8132">
        <f>VLOOKUP(orders!F8132,nation!$B$2:$C$26,2,FALSE)</f>
        <v>1</v>
      </c>
      <c r="H8132" t="str">
        <f>HLOOKUP(orders!G8132,region_horz!$B$1:$F$2,2,FALSE)</f>
        <v>AMERICA</v>
      </c>
      <c r="I8132" t="s">
        <v>9</v>
      </c>
      <c r="J8132">
        <v>253320.74</v>
      </c>
      <c r="K8132" s="1">
        <v>35303</v>
      </c>
      <c r="L8132" t="s">
        <v>10</v>
      </c>
      <c r="M8132" t="s">
        <v>760</v>
      </c>
      <c r="N8132">
        <v>0</v>
      </c>
      <c r="O8132" t="s">
        <v>9117</v>
      </c>
    </row>
    <row r="8133" spans="1:15" x14ac:dyDescent="0.2">
      <c r="A8133">
        <v>32516</v>
      </c>
      <c r="B8133" t="str">
        <f>VLOOKUP(orders!C8133,customers!$A$2:$B$1501, 2,FALSE)</f>
        <v>Customer#000000932</v>
      </c>
      <c r="C8133">
        <v>932</v>
      </c>
      <c r="D8133" t="str">
        <f>VLOOKUP(orders!C8133,customers!$A$2:$G$1501,7,FALSE)</f>
        <v>BUILDING</v>
      </c>
      <c r="E8133">
        <f>VLOOKUP(C8133,customers!$A$2:$D$1501, 4,FALSE)</f>
        <v>13</v>
      </c>
      <c r="F8133" t="str">
        <f>VLOOKUP(E8133,nation!$A$2:$B$26, 2,FALSE)</f>
        <v>JORDAN</v>
      </c>
      <c r="G8133">
        <f>VLOOKUP(orders!F8133,nation!$B$2:$C$26,2,FALSE)</f>
        <v>4</v>
      </c>
      <c r="H8133" t="str">
        <f>HLOOKUP(orders!G8133,region_horz!$B$1:$F$2,2,FALSE)</f>
        <v>MIDDLE EAST</v>
      </c>
      <c r="I8133" t="s">
        <v>16</v>
      </c>
      <c r="J8133">
        <v>125678.3</v>
      </c>
      <c r="K8133" s="1">
        <v>34267</v>
      </c>
      <c r="L8133" t="s">
        <v>13</v>
      </c>
      <c r="M8133" t="s">
        <v>2759</v>
      </c>
      <c r="N8133">
        <v>0</v>
      </c>
      <c r="O8133" t="s">
        <v>9118</v>
      </c>
    </row>
    <row r="8134" spans="1:15" x14ac:dyDescent="0.2">
      <c r="A8134">
        <v>32517</v>
      </c>
      <c r="B8134" t="str">
        <f>VLOOKUP(orders!C8134,customers!$A$2:$B$1501, 2,FALSE)</f>
        <v>Customer#000001294</v>
      </c>
      <c r="C8134">
        <v>1294</v>
      </c>
      <c r="D8134" t="str">
        <f>VLOOKUP(orders!C8134,customers!$A$2:$G$1501,7,FALSE)</f>
        <v>AUTOMOBILE</v>
      </c>
      <c r="E8134">
        <f>VLOOKUP(C8134,customers!$A$2:$D$1501, 4,FALSE)</f>
        <v>23</v>
      </c>
      <c r="F8134" t="str">
        <f>VLOOKUP(E8134,nation!$A$2:$B$26, 2,FALSE)</f>
        <v>UNITED KINGDOM</v>
      </c>
      <c r="G8134">
        <f>VLOOKUP(orders!F8134,nation!$B$2:$C$26,2,FALSE)</f>
        <v>3</v>
      </c>
      <c r="H8134" t="str">
        <f>HLOOKUP(orders!G8134,region_horz!$B$1:$F$2,2,FALSE)</f>
        <v>EUROPE</v>
      </c>
      <c r="I8134" t="s">
        <v>16</v>
      </c>
      <c r="J8134">
        <v>38794.550000000003</v>
      </c>
      <c r="K8134" s="1">
        <v>33754</v>
      </c>
      <c r="L8134" t="s">
        <v>10</v>
      </c>
      <c r="M8134" t="s">
        <v>1282</v>
      </c>
      <c r="N8134">
        <v>0</v>
      </c>
      <c r="O8134" t="s">
        <v>9119</v>
      </c>
    </row>
    <row r="8135" spans="1:15" x14ac:dyDescent="0.2">
      <c r="A8135">
        <v>32518</v>
      </c>
      <c r="B8135" t="str">
        <f>VLOOKUP(orders!C8135,customers!$A$2:$B$1501, 2,FALSE)</f>
        <v>Customer#000000074</v>
      </c>
      <c r="C8135">
        <v>74</v>
      </c>
      <c r="D8135" t="str">
        <f>VLOOKUP(orders!C8135,customers!$A$2:$G$1501,7,FALSE)</f>
        <v>MACHINERY</v>
      </c>
      <c r="E8135">
        <f>VLOOKUP(C8135,customers!$A$2:$D$1501, 4,FALSE)</f>
        <v>4</v>
      </c>
      <c r="F8135" t="str">
        <f>VLOOKUP(E8135,nation!$A$2:$B$26, 2,FALSE)</f>
        <v>EGYPT</v>
      </c>
      <c r="G8135">
        <f>VLOOKUP(orders!F8135,nation!$B$2:$C$26,2,FALSE)</f>
        <v>4</v>
      </c>
      <c r="H8135" t="str">
        <f>HLOOKUP(orders!G8135,region_horz!$B$1:$F$2,2,FALSE)</f>
        <v>MIDDLE EAST</v>
      </c>
      <c r="I8135" t="s">
        <v>9</v>
      </c>
      <c r="J8135">
        <v>46418.83</v>
      </c>
      <c r="K8135" s="1">
        <v>35426</v>
      </c>
      <c r="L8135" t="s">
        <v>10</v>
      </c>
      <c r="M8135" t="s">
        <v>1997</v>
      </c>
      <c r="N8135">
        <v>0</v>
      </c>
      <c r="O8135" t="s">
        <v>9120</v>
      </c>
    </row>
    <row r="8136" spans="1:15" x14ac:dyDescent="0.2">
      <c r="A8136">
        <v>32519</v>
      </c>
      <c r="B8136" t="str">
        <f>VLOOKUP(orders!C8136,customers!$A$2:$B$1501, 2,FALSE)</f>
        <v>Customer#000000448</v>
      </c>
      <c r="C8136">
        <v>448</v>
      </c>
      <c r="D8136" t="str">
        <f>VLOOKUP(orders!C8136,customers!$A$2:$G$1501,7,FALSE)</f>
        <v>BUILDING</v>
      </c>
      <c r="E8136">
        <f>VLOOKUP(C8136,customers!$A$2:$D$1501, 4,FALSE)</f>
        <v>24</v>
      </c>
      <c r="F8136" t="str">
        <f>VLOOKUP(E8136,nation!$A$2:$B$26, 2,FALSE)</f>
        <v>UNITED STATES</v>
      </c>
      <c r="G8136">
        <f>VLOOKUP(orders!F8136,nation!$B$2:$C$26,2,FALSE)</f>
        <v>1</v>
      </c>
      <c r="H8136" t="str">
        <f>HLOOKUP(orders!G8136,region_horz!$B$1:$F$2,2,FALSE)</f>
        <v>AMERICA</v>
      </c>
      <c r="I8136" t="s">
        <v>16</v>
      </c>
      <c r="J8136">
        <v>268082</v>
      </c>
      <c r="K8136" s="1">
        <v>34251</v>
      </c>
      <c r="L8136" t="s">
        <v>10</v>
      </c>
      <c r="M8136" t="s">
        <v>479</v>
      </c>
      <c r="N8136">
        <v>0</v>
      </c>
      <c r="O8136" t="s">
        <v>9121</v>
      </c>
    </row>
    <row r="8137" spans="1:15" x14ac:dyDescent="0.2">
      <c r="A8137">
        <v>32544</v>
      </c>
      <c r="B8137" t="str">
        <f>VLOOKUP(orders!C8137,customers!$A$2:$B$1501, 2,FALSE)</f>
        <v>Customer#000000896</v>
      </c>
      <c r="C8137">
        <v>896</v>
      </c>
      <c r="D8137" t="str">
        <f>VLOOKUP(orders!C8137,customers!$A$2:$G$1501,7,FALSE)</f>
        <v>AUTOMOBILE</v>
      </c>
      <c r="E8137">
        <f>VLOOKUP(C8137,customers!$A$2:$D$1501, 4,FALSE)</f>
        <v>0</v>
      </c>
      <c r="F8137" t="str">
        <f>VLOOKUP(E8137,nation!$A$2:$B$26, 2,FALSE)</f>
        <v>ALGERIA</v>
      </c>
      <c r="G8137">
        <f>VLOOKUP(orders!F8137,nation!$B$2:$C$26,2,FALSE)</f>
        <v>0</v>
      </c>
      <c r="H8137" t="str">
        <f>HLOOKUP(orders!G8137,region_horz!$B$1:$F$2,2,FALSE)</f>
        <v>AFRICA</v>
      </c>
      <c r="I8137" t="s">
        <v>9</v>
      </c>
      <c r="J8137">
        <v>95375.62</v>
      </c>
      <c r="K8137" s="1">
        <v>35124</v>
      </c>
      <c r="L8137" t="s">
        <v>10</v>
      </c>
      <c r="M8137" t="s">
        <v>1554</v>
      </c>
      <c r="N8137">
        <v>0</v>
      </c>
      <c r="O8137" t="s">
        <v>9122</v>
      </c>
    </row>
    <row r="8138" spans="1:15" x14ac:dyDescent="0.2">
      <c r="A8138">
        <v>32545</v>
      </c>
      <c r="B8138" t="str">
        <f>VLOOKUP(orders!C8138,customers!$A$2:$B$1501, 2,FALSE)</f>
        <v>Customer#000000742</v>
      </c>
      <c r="C8138">
        <v>742</v>
      </c>
      <c r="D8138" t="str">
        <f>VLOOKUP(orders!C8138,customers!$A$2:$G$1501,7,FALSE)</f>
        <v>HOUSEHOLD</v>
      </c>
      <c r="E8138">
        <f>VLOOKUP(C8138,customers!$A$2:$D$1501, 4,FALSE)</f>
        <v>12</v>
      </c>
      <c r="F8138" t="str">
        <f>VLOOKUP(E8138,nation!$A$2:$B$26, 2,FALSE)</f>
        <v>JAPAN</v>
      </c>
      <c r="G8138">
        <f>VLOOKUP(orders!F8138,nation!$B$2:$C$26,2,FALSE)</f>
        <v>2</v>
      </c>
      <c r="H8138" t="str">
        <f>HLOOKUP(orders!G8138,region_horz!$B$1:$F$2,2,FALSE)</f>
        <v>ASIA</v>
      </c>
      <c r="I8138" t="s">
        <v>9</v>
      </c>
      <c r="J8138">
        <v>23352.26</v>
      </c>
      <c r="K8138" s="1">
        <v>35001</v>
      </c>
      <c r="L8138" t="s">
        <v>13</v>
      </c>
      <c r="M8138" t="s">
        <v>768</v>
      </c>
      <c r="N8138">
        <v>0</v>
      </c>
      <c r="O8138" t="s">
        <v>9123</v>
      </c>
    </row>
    <row r="8139" spans="1:15" x14ac:dyDescent="0.2">
      <c r="A8139">
        <v>32546</v>
      </c>
      <c r="B8139" t="str">
        <f>VLOOKUP(orders!C8139,customers!$A$2:$B$1501, 2,FALSE)</f>
        <v>Customer#000000055</v>
      </c>
      <c r="C8139">
        <v>55</v>
      </c>
      <c r="D8139" t="str">
        <f>VLOOKUP(orders!C8139,customers!$A$2:$G$1501,7,FALSE)</f>
        <v>MACHINERY</v>
      </c>
      <c r="E8139">
        <f>VLOOKUP(C8139,customers!$A$2:$D$1501, 4,FALSE)</f>
        <v>10</v>
      </c>
      <c r="F8139" t="str">
        <f>VLOOKUP(E8139,nation!$A$2:$B$26, 2,FALSE)</f>
        <v>IRAN</v>
      </c>
      <c r="G8139">
        <f>VLOOKUP(orders!F8139,nation!$B$2:$C$26,2,FALSE)</f>
        <v>4</v>
      </c>
      <c r="H8139" t="str">
        <f>HLOOKUP(orders!G8139,region_horz!$B$1:$F$2,2,FALSE)</f>
        <v>MIDDLE EAST</v>
      </c>
      <c r="I8139" t="s">
        <v>48</v>
      </c>
      <c r="J8139">
        <v>143581.16</v>
      </c>
      <c r="K8139" s="1">
        <v>34777</v>
      </c>
      <c r="L8139" t="s">
        <v>13</v>
      </c>
      <c r="M8139" t="s">
        <v>3154</v>
      </c>
      <c r="N8139">
        <v>0</v>
      </c>
      <c r="O8139" t="s">
        <v>9124</v>
      </c>
    </row>
    <row r="8140" spans="1:15" x14ac:dyDescent="0.2">
      <c r="A8140">
        <v>32547</v>
      </c>
      <c r="B8140" t="str">
        <f>VLOOKUP(orders!C8140,customers!$A$2:$B$1501, 2,FALSE)</f>
        <v>Customer#000000853</v>
      </c>
      <c r="C8140">
        <v>853</v>
      </c>
      <c r="D8140" t="str">
        <f>VLOOKUP(orders!C8140,customers!$A$2:$G$1501,7,FALSE)</f>
        <v>MACHINERY</v>
      </c>
      <c r="E8140">
        <f>VLOOKUP(C8140,customers!$A$2:$D$1501, 4,FALSE)</f>
        <v>2</v>
      </c>
      <c r="F8140" t="str">
        <f>VLOOKUP(E8140,nation!$A$2:$B$26, 2,FALSE)</f>
        <v>BRAZIL</v>
      </c>
      <c r="G8140">
        <f>VLOOKUP(orders!F8140,nation!$B$2:$C$26,2,FALSE)</f>
        <v>1</v>
      </c>
      <c r="H8140" t="str">
        <f>HLOOKUP(orders!G8140,region_horz!$B$1:$F$2,2,FALSE)</f>
        <v>AMERICA</v>
      </c>
      <c r="I8140" t="s">
        <v>9</v>
      </c>
      <c r="J8140">
        <v>11698.54</v>
      </c>
      <c r="K8140" s="1">
        <v>35484</v>
      </c>
      <c r="L8140" t="s">
        <v>26</v>
      </c>
      <c r="M8140" t="s">
        <v>682</v>
      </c>
      <c r="N8140">
        <v>0</v>
      </c>
      <c r="O8140" t="s">
        <v>9125</v>
      </c>
    </row>
    <row r="8141" spans="1:15" x14ac:dyDescent="0.2">
      <c r="A8141">
        <v>32548</v>
      </c>
      <c r="B8141" t="str">
        <f>VLOOKUP(orders!C8141,customers!$A$2:$B$1501, 2,FALSE)</f>
        <v>Customer#000000208</v>
      </c>
      <c r="C8141">
        <v>208</v>
      </c>
      <c r="D8141" t="str">
        <f>VLOOKUP(orders!C8141,customers!$A$2:$G$1501,7,FALSE)</f>
        <v>MACHINERY</v>
      </c>
      <c r="E8141">
        <f>VLOOKUP(C8141,customers!$A$2:$D$1501, 4,FALSE)</f>
        <v>19</v>
      </c>
      <c r="F8141" t="str">
        <f>VLOOKUP(E8141,nation!$A$2:$B$26, 2,FALSE)</f>
        <v>ROMANIA</v>
      </c>
      <c r="G8141">
        <f>VLOOKUP(orders!F8141,nation!$B$2:$C$26,2,FALSE)</f>
        <v>3</v>
      </c>
      <c r="H8141" t="str">
        <f>HLOOKUP(orders!G8141,region_horz!$B$1:$F$2,2,FALSE)</f>
        <v>EUROPE</v>
      </c>
      <c r="I8141" t="s">
        <v>9</v>
      </c>
      <c r="J8141">
        <v>148133.56</v>
      </c>
      <c r="K8141" s="1">
        <v>35485</v>
      </c>
      <c r="L8141" t="s">
        <v>10</v>
      </c>
      <c r="M8141" t="s">
        <v>976</v>
      </c>
      <c r="N8141">
        <v>0</v>
      </c>
      <c r="O8141" t="s">
        <v>9126</v>
      </c>
    </row>
    <row r="8142" spans="1:15" x14ac:dyDescent="0.2">
      <c r="A8142">
        <v>32549</v>
      </c>
      <c r="B8142" t="str">
        <f>VLOOKUP(orders!C8142,customers!$A$2:$B$1501, 2,FALSE)</f>
        <v>Customer#000000265</v>
      </c>
      <c r="C8142">
        <v>265</v>
      </c>
      <c r="D8142" t="str">
        <f>VLOOKUP(orders!C8142,customers!$A$2:$G$1501,7,FALSE)</f>
        <v>MACHINERY</v>
      </c>
      <c r="E8142">
        <f>VLOOKUP(C8142,customers!$A$2:$D$1501, 4,FALSE)</f>
        <v>17</v>
      </c>
      <c r="F8142" t="str">
        <f>VLOOKUP(E8142,nation!$A$2:$B$26, 2,FALSE)</f>
        <v>PERU</v>
      </c>
      <c r="G8142">
        <f>VLOOKUP(orders!F8142,nation!$B$2:$C$26,2,FALSE)</f>
        <v>1</v>
      </c>
      <c r="H8142" t="str">
        <f>HLOOKUP(orders!G8142,region_horz!$B$1:$F$2,2,FALSE)</f>
        <v>AMERICA</v>
      </c>
      <c r="I8142" t="s">
        <v>9</v>
      </c>
      <c r="J8142">
        <v>264397.63</v>
      </c>
      <c r="K8142" s="1">
        <v>35171</v>
      </c>
      <c r="L8142" t="s">
        <v>13</v>
      </c>
      <c r="M8142" t="s">
        <v>1360</v>
      </c>
      <c r="N8142">
        <v>0</v>
      </c>
      <c r="O8142" t="s">
        <v>9127</v>
      </c>
    </row>
    <row r="8143" spans="1:15" x14ac:dyDescent="0.2">
      <c r="A8143">
        <v>32550</v>
      </c>
      <c r="B8143" t="str">
        <f>VLOOKUP(orders!C8143,customers!$A$2:$B$1501, 2,FALSE)</f>
        <v>Customer#000000662</v>
      </c>
      <c r="C8143">
        <v>662</v>
      </c>
      <c r="D8143" t="str">
        <f>VLOOKUP(orders!C8143,customers!$A$2:$G$1501,7,FALSE)</f>
        <v>BUILDING</v>
      </c>
      <c r="E8143">
        <f>VLOOKUP(C8143,customers!$A$2:$D$1501, 4,FALSE)</f>
        <v>0</v>
      </c>
      <c r="F8143" t="str">
        <f>VLOOKUP(E8143,nation!$A$2:$B$26, 2,FALSE)</f>
        <v>ALGERIA</v>
      </c>
      <c r="G8143">
        <f>VLOOKUP(orders!F8143,nation!$B$2:$C$26,2,FALSE)</f>
        <v>0</v>
      </c>
      <c r="H8143" t="str">
        <f>HLOOKUP(orders!G8143,region_horz!$B$1:$F$2,2,FALSE)</f>
        <v>AFRICA</v>
      </c>
      <c r="I8143" t="s">
        <v>16</v>
      </c>
      <c r="J8143">
        <v>18759.68</v>
      </c>
      <c r="K8143" s="1">
        <v>33810</v>
      </c>
      <c r="L8143" t="s">
        <v>13</v>
      </c>
      <c r="M8143" t="s">
        <v>1128</v>
      </c>
      <c r="N8143">
        <v>0</v>
      </c>
      <c r="O8143" t="s">
        <v>9128</v>
      </c>
    </row>
    <row r="8144" spans="1:15" x14ac:dyDescent="0.2">
      <c r="A8144">
        <v>32551</v>
      </c>
      <c r="B8144" t="str">
        <f>VLOOKUP(orders!C8144,customers!$A$2:$B$1501, 2,FALSE)</f>
        <v>Customer#000000859</v>
      </c>
      <c r="C8144">
        <v>859</v>
      </c>
      <c r="D8144" t="str">
        <f>VLOOKUP(orders!C8144,customers!$A$2:$G$1501,7,FALSE)</f>
        <v>BUILDING</v>
      </c>
      <c r="E8144">
        <f>VLOOKUP(C8144,customers!$A$2:$D$1501, 4,FALSE)</f>
        <v>17</v>
      </c>
      <c r="F8144" t="str">
        <f>VLOOKUP(E8144,nation!$A$2:$B$26, 2,FALSE)</f>
        <v>PERU</v>
      </c>
      <c r="G8144">
        <f>VLOOKUP(orders!F8144,nation!$B$2:$C$26,2,FALSE)</f>
        <v>1</v>
      </c>
      <c r="H8144" t="str">
        <f>HLOOKUP(orders!G8144,region_horz!$B$1:$F$2,2,FALSE)</f>
        <v>AMERICA</v>
      </c>
      <c r="I8144" t="s">
        <v>9</v>
      </c>
      <c r="J8144">
        <v>38610.54</v>
      </c>
      <c r="K8144" s="1">
        <v>35198</v>
      </c>
      <c r="L8144" t="s">
        <v>13</v>
      </c>
      <c r="M8144" t="s">
        <v>44</v>
      </c>
      <c r="N8144">
        <v>0</v>
      </c>
      <c r="O8144" t="s">
        <v>9129</v>
      </c>
    </row>
    <row r="8145" spans="1:15" x14ac:dyDescent="0.2">
      <c r="A8145">
        <v>32576</v>
      </c>
      <c r="B8145" t="str">
        <f>VLOOKUP(orders!C8145,customers!$A$2:$B$1501, 2,FALSE)</f>
        <v>Customer#000000539</v>
      </c>
      <c r="C8145">
        <v>539</v>
      </c>
      <c r="D8145" t="str">
        <f>VLOOKUP(orders!C8145,customers!$A$2:$G$1501,7,FALSE)</f>
        <v>HOUSEHOLD</v>
      </c>
      <c r="E8145">
        <f>VLOOKUP(C8145,customers!$A$2:$D$1501, 4,FALSE)</f>
        <v>6</v>
      </c>
      <c r="F8145" t="str">
        <f>VLOOKUP(E8145,nation!$A$2:$B$26, 2,FALSE)</f>
        <v>FRANCE</v>
      </c>
      <c r="G8145">
        <f>VLOOKUP(orders!F8145,nation!$B$2:$C$26,2,FALSE)</f>
        <v>3</v>
      </c>
      <c r="H8145" t="str">
        <f>HLOOKUP(orders!G8145,region_horz!$B$1:$F$2,2,FALSE)</f>
        <v>EUROPE</v>
      </c>
      <c r="I8145" t="s">
        <v>9</v>
      </c>
      <c r="J8145">
        <v>79345.789999999994</v>
      </c>
      <c r="K8145" s="1">
        <v>35340</v>
      </c>
      <c r="L8145" t="s">
        <v>13</v>
      </c>
      <c r="M8145" t="s">
        <v>154</v>
      </c>
      <c r="N8145">
        <v>0</v>
      </c>
      <c r="O8145" t="s">
        <v>9130</v>
      </c>
    </row>
    <row r="8146" spans="1:15" x14ac:dyDescent="0.2">
      <c r="A8146">
        <v>32577</v>
      </c>
      <c r="B8146" t="str">
        <f>VLOOKUP(orders!C8146,customers!$A$2:$B$1501, 2,FALSE)</f>
        <v>Customer#000000491</v>
      </c>
      <c r="C8146">
        <v>491</v>
      </c>
      <c r="D8146" t="str">
        <f>VLOOKUP(orders!C8146,customers!$A$2:$G$1501,7,FALSE)</f>
        <v>AUTOMOBILE</v>
      </c>
      <c r="E8146">
        <f>VLOOKUP(C8146,customers!$A$2:$D$1501, 4,FALSE)</f>
        <v>0</v>
      </c>
      <c r="F8146" t="str">
        <f>VLOOKUP(E8146,nation!$A$2:$B$26, 2,FALSE)</f>
        <v>ALGERIA</v>
      </c>
      <c r="G8146">
        <f>VLOOKUP(orders!F8146,nation!$B$2:$C$26,2,FALSE)</f>
        <v>0</v>
      </c>
      <c r="H8146" t="str">
        <f>HLOOKUP(orders!G8146,region_horz!$B$1:$F$2,2,FALSE)</f>
        <v>AFRICA</v>
      </c>
      <c r="I8146" t="s">
        <v>16</v>
      </c>
      <c r="J8146">
        <v>197710.69</v>
      </c>
      <c r="K8146" s="1">
        <v>34206</v>
      </c>
      <c r="L8146" t="s">
        <v>13</v>
      </c>
      <c r="M8146" t="s">
        <v>735</v>
      </c>
      <c r="N8146">
        <v>0</v>
      </c>
      <c r="O8146" t="s">
        <v>9131</v>
      </c>
    </row>
    <row r="8147" spans="1:15" x14ac:dyDescent="0.2">
      <c r="A8147">
        <v>32578</v>
      </c>
      <c r="B8147" t="str">
        <f>VLOOKUP(orders!C8147,customers!$A$2:$B$1501, 2,FALSE)</f>
        <v>Customer#000000724</v>
      </c>
      <c r="C8147">
        <v>724</v>
      </c>
      <c r="D8147" t="str">
        <f>VLOOKUP(orders!C8147,customers!$A$2:$G$1501,7,FALSE)</f>
        <v>AUTOMOBILE</v>
      </c>
      <c r="E8147">
        <f>VLOOKUP(C8147,customers!$A$2:$D$1501, 4,FALSE)</f>
        <v>5</v>
      </c>
      <c r="F8147" t="str">
        <f>VLOOKUP(E8147,nation!$A$2:$B$26, 2,FALSE)</f>
        <v>ETHIOPIA</v>
      </c>
      <c r="G8147">
        <f>VLOOKUP(orders!F8147,nation!$B$2:$C$26,2,FALSE)</f>
        <v>0</v>
      </c>
      <c r="H8147" t="str">
        <f>HLOOKUP(orders!G8147,region_horz!$B$1:$F$2,2,FALSE)</f>
        <v>AFRICA</v>
      </c>
      <c r="I8147" t="s">
        <v>16</v>
      </c>
      <c r="J8147">
        <v>63264.41</v>
      </c>
      <c r="K8147" s="1">
        <v>34736</v>
      </c>
      <c r="L8147" t="s">
        <v>26</v>
      </c>
      <c r="M8147" t="s">
        <v>1041</v>
      </c>
      <c r="N8147">
        <v>0</v>
      </c>
      <c r="O8147" t="s">
        <v>9132</v>
      </c>
    </row>
    <row r="8148" spans="1:15" x14ac:dyDescent="0.2">
      <c r="A8148">
        <v>32579</v>
      </c>
      <c r="B8148" t="str">
        <f>VLOOKUP(orders!C8148,customers!$A$2:$B$1501, 2,FALSE)</f>
        <v>Customer#000000977</v>
      </c>
      <c r="C8148">
        <v>977</v>
      </c>
      <c r="D8148" t="str">
        <f>VLOOKUP(orders!C8148,customers!$A$2:$G$1501,7,FALSE)</f>
        <v>FURNITURE</v>
      </c>
      <c r="E8148">
        <f>VLOOKUP(C8148,customers!$A$2:$D$1501, 4,FALSE)</f>
        <v>2</v>
      </c>
      <c r="F8148" t="str">
        <f>VLOOKUP(E8148,nation!$A$2:$B$26, 2,FALSE)</f>
        <v>BRAZIL</v>
      </c>
      <c r="G8148">
        <f>VLOOKUP(orders!F8148,nation!$B$2:$C$26,2,FALSE)</f>
        <v>1</v>
      </c>
      <c r="H8148" t="str">
        <f>HLOOKUP(orders!G8148,region_horz!$B$1:$F$2,2,FALSE)</f>
        <v>AMERICA</v>
      </c>
      <c r="I8148" t="s">
        <v>9</v>
      </c>
      <c r="J8148">
        <v>68575.44</v>
      </c>
      <c r="K8148" s="1">
        <v>35003</v>
      </c>
      <c r="L8148" t="s">
        <v>10</v>
      </c>
      <c r="M8148" t="s">
        <v>873</v>
      </c>
      <c r="N8148">
        <v>0</v>
      </c>
      <c r="O8148" t="s">
        <v>9133</v>
      </c>
    </row>
    <row r="8149" spans="1:15" x14ac:dyDescent="0.2">
      <c r="A8149">
        <v>32580</v>
      </c>
      <c r="B8149" t="str">
        <f>VLOOKUP(orders!C8149,customers!$A$2:$B$1501, 2,FALSE)</f>
        <v>Customer#000000151</v>
      </c>
      <c r="C8149">
        <v>151</v>
      </c>
      <c r="D8149" t="str">
        <f>VLOOKUP(orders!C8149,customers!$A$2:$G$1501,7,FALSE)</f>
        <v>HOUSEHOLD</v>
      </c>
      <c r="E8149">
        <f>VLOOKUP(C8149,customers!$A$2:$D$1501, 4,FALSE)</f>
        <v>19</v>
      </c>
      <c r="F8149" t="str">
        <f>VLOOKUP(E8149,nation!$A$2:$B$26, 2,FALSE)</f>
        <v>ROMANIA</v>
      </c>
      <c r="G8149">
        <f>VLOOKUP(orders!F8149,nation!$B$2:$C$26,2,FALSE)</f>
        <v>3</v>
      </c>
      <c r="H8149" t="str">
        <f>HLOOKUP(orders!G8149,region_horz!$B$1:$F$2,2,FALSE)</f>
        <v>EUROPE</v>
      </c>
      <c r="I8149" t="s">
        <v>9</v>
      </c>
      <c r="J8149">
        <v>238434.25</v>
      </c>
      <c r="K8149" s="1">
        <v>34958</v>
      </c>
      <c r="L8149" t="s">
        <v>26</v>
      </c>
      <c r="M8149" t="s">
        <v>418</v>
      </c>
      <c r="N8149">
        <v>0</v>
      </c>
      <c r="O8149" t="s">
        <v>9134</v>
      </c>
    </row>
    <row r="8150" spans="1:15" x14ac:dyDescent="0.2">
      <c r="A8150">
        <v>32581</v>
      </c>
      <c r="B8150" t="str">
        <f>VLOOKUP(orders!C8150,customers!$A$2:$B$1501, 2,FALSE)</f>
        <v>Customer#000000359</v>
      </c>
      <c r="C8150">
        <v>359</v>
      </c>
      <c r="D8150" t="str">
        <f>VLOOKUP(orders!C8150,customers!$A$2:$G$1501,7,FALSE)</f>
        <v>FURNITURE</v>
      </c>
      <c r="E8150">
        <f>VLOOKUP(C8150,customers!$A$2:$D$1501, 4,FALSE)</f>
        <v>14</v>
      </c>
      <c r="F8150" t="str">
        <f>VLOOKUP(E8150,nation!$A$2:$B$26, 2,FALSE)</f>
        <v>KENYA</v>
      </c>
      <c r="G8150">
        <f>VLOOKUP(orders!F8150,nation!$B$2:$C$26,2,FALSE)</f>
        <v>0</v>
      </c>
      <c r="H8150" t="str">
        <f>HLOOKUP(orders!G8150,region_horz!$B$1:$F$2,2,FALSE)</f>
        <v>AFRICA</v>
      </c>
      <c r="I8150" t="s">
        <v>9</v>
      </c>
      <c r="J8150">
        <v>106194.07</v>
      </c>
      <c r="K8150" s="1">
        <v>35439</v>
      </c>
      <c r="L8150" t="s">
        <v>31</v>
      </c>
      <c r="M8150" t="s">
        <v>921</v>
      </c>
      <c r="N8150">
        <v>0</v>
      </c>
      <c r="O8150" t="s">
        <v>9135</v>
      </c>
    </row>
    <row r="8151" spans="1:15" x14ac:dyDescent="0.2">
      <c r="A8151">
        <v>32582</v>
      </c>
      <c r="B8151" t="str">
        <f>VLOOKUP(orders!C8151,customers!$A$2:$B$1501, 2,FALSE)</f>
        <v>Customer#000000380</v>
      </c>
      <c r="C8151">
        <v>380</v>
      </c>
      <c r="D8151" t="str">
        <f>VLOOKUP(orders!C8151,customers!$A$2:$G$1501,7,FALSE)</f>
        <v>BUILDING</v>
      </c>
      <c r="E8151">
        <f>VLOOKUP(C8151,customers!$A$2:$D$1501, 4,FALSE)</f>
        <v>21</v>
      </c>
      <c r="F8151" t="str">
        <f>VLOOKUP(E8151,nation!$A$2:$B$26, 2,FALSE)</f>
        <v>VIETNAM</v>
      </c>
      <c r="G8151">
        <f>VLOOKUP(orders!F8151,nation!$B$2:$C$26,2,FALSE)</f>
        <v>2</v>
      </c>
      <c r="H8151" t="str">
        <f>HLOOKUP(orders!G8151,region_horz!$B$1:$F$2,2,FALSE)</f>
        <v>ASIA</v>
      </c>
      <c r="I8151" t="s">
        <v>16</v>
      </c>
      <c r="J8151">
        <v>223839.79</v>
      </c>
      <c r="K8151" s="1">
        <v>34511</v>
      </c>
      <c r="L8151" t="s">
        <v>23</v>
      </c>
      <c r="M8151" t="s">
        <v>1658</v>
      </c>
      <c r="N8151">
        <v>0</v>
      </c>
      <c r="O8151" t="s">
        <v>9136</v>
      </c>
    </row>
    <row r="8152" spans="1:15" x14ac:dyDescent="0.2">
      <c r="A8152">
        <v>32583</v>
      </c>
      <c r="B8152" t="str">
        <f>VLOOKUP(orders!C8152,customers!$A$2:$B$1501, 2,FALSE)</f>
        <v>Customer#000000253</v>
      </c>
      <c r="C8152">
        <v>253</v>
      </c>
      <c r="D8152" t="str">
        <f>VLOOKUP(orders!C8152,customers!$A$2:$G$1501,7,FALSE)</f>
        <v>AUTOMOBILE</v>
      </c>
      <c r="E8152">
        <f>VLOOKUP(C8152,customers!$A$2:$D$1501, 4,FALSE)</f>
        <v>15</v>
      </c>
      <c r="F8152" t="str">
        <f>VLOOKUP(E8152,nation!$A$2:$B$26, 2,FALSE)</f>
        <v>MOROCCO</v>
      </c>
      <c r="G8152">
        <f>VLOOKUP(orders!F8152,nation!$B$2:$C$26,2,FALSE)</f>
        <v>0</v>
      </c>
      <c r="H8152" t="str">
        <f>HLOOKUP(orders!G8152,region_horz!$B$1:$F$2,2,FALSE)</f>
        <v>AFRICA</v>
      </c>
      <c r="I8152" t="s">
        <v>9</v>
      </c>
      <c r="J8152">
        <v>245035.44</v>
      </c>
      <c r="K8152" s="1">
        <v>35109</v>
      </c>
      <c r="L8152" t="s">
        <v>26</v>
      </c>
      <c r="M8152" t="s">
        <v>331</v>
      </c>
      <c r="N8152">
        <v>0</v>
      </c>
      <c r="O8152" t="s">
        <v>9137</v>
      </c>
    </row>
    <row r="8153" spans="1:15" x14ac:dyDescent="0.2">
      <c r="A8153">
        <v>32608</v>
      </c>
      <c r="B8153" t="str">
        <f>VLOOKUP(orders!C8153,customers!$A$2:$B$1501, 2,FALSE)</f>
        <v>Customer#000001444</v>
      </c>
      <c r="C8153">
        <v>1444</v>
      </c>
      <c r="D8153" t="str">
        <f>VLOOKUP(orders!C8153,customers!$A$2:$G$1501,7,FALSE)</f>
        <v>HOUSEHOLD</v>
      </c>
      <c r="E8153">
        <f>VLOOKUP(C8153,customers!$A$2:$D$1501, 4,FALSE)</f>
        <v>7</v>
      </c>
      <c r="F8153" t="str">
        <f>VLOOKUP(E8153,nation!$A$2:$B$26, 2,FALSE)</f>
        <v>GERMANY</v>
      </c>
      <c r="G8153">
        <f>VLOOKUP(orders!F8153,nation!$B$2:$C$26,2,FALSE)</f>
        <v>3</v>
      </c>
      <c r="H8153" t="str">
        <f>HLOOKUP(orders!G8153,region_horz!$B$1:$F$2,2,FALSE)</f>
        <v>EUROPE</v>
      </c>
      <c r="I8153" t="s">
        <v>16</v>
      </c>
      <c r="J8153">
        <v>250006.53</v>
      </c>
      <c r="K8153" s="1">
        <v>33747</v>
      </c>
      <c r="L8153" t="s">
        <v>26</v>
      </c>
      <c r="M8153" t="s">
        <v>4013</v>
      </c>
      <c r="N8153">
        <v>0</v>
      </c>
      <c r="O8153" t="s">
        <v>9138</v>
      </c>
    </row>
    <row r="8154" spans="1:15" x14ac:dyDescent="0.2">
      <c r="A8154">
        <v>32609</v>
      </c>
      <c r="B8154" t="str">
        <f>VLOOKUP(orders!C8154,customers!$A$2:$B$1501, 2,FALSE)</f>
        <v>Customer#000000767</v>
      </c>
      <c r="C8154">
        <v>767</v>
      </c>
      <c r="D8154" t="str">
        <f>VLOOKUP(orders!C8154,customers!$A$2:$G$1501,7,FALSE)</f>
        <v>BUILDING</v>
      </c>
      <c r="E8154">
        <f>VLOOKUP(C8154,customers!$A$2:$D$1501, 4,FALSE)</f>
        <v>17</v>
      </c>
      <c r="F8154" t="str">
        <f>VLOOKUP(E8154,nation!$A$2:$B$26, 2,FALSE)</f>
        <v>PERU</v>
      </c>
      <c r="G8154">
        <f>VLOOKUP(orders!F8154,nation!$B$2:$C$26,2,FALSE)</f>
        <v>1</v>
      </c>
      <c r="H8154" t="str">
        <f>HLOOKUP(orders!G8154,region_horz!$B$1:$F$2,2,FALSE)</f>
        <v>AMERICA</v>
      </c>
      <c r="I8154" t="s">
        <v>9</v>
      </c>
      <c r="J8154">
        <v>85341.31</v>
      </c>
      <c r="K8154" s="1">
        <v>35202</v>
      </c>
      <c r="L8154" t="s">
        <v>13</v>
      </c>
      <c r="M8154" t="s">
        <v>3020</v>
      </c>
      <c r="N8154">
        <v>0</v>
      </c>
      <c r="O8154" t="s">
        <v>9139</v>
      </c>
    </row>
    <row r="8155" spans="1:15" x14ac:dyDescent="0.2">
      <c r="A8155">
        <v>32610</v>
      </c>
      <c r="B8155" t="str">
        <f>VLOOKUP(orders!C8155,customers!$A$2:$B$1501, 2,FALSE)</f>
        <v>Customer#000001396</v>
      </c>
      <c r="C8155">
        <v>1396</v>
      </c>
      <c r="D8155" t="str">
        <f>VLOOKUP(orders!C8155,customers!$A$2:$G$1501,7,FALSE)</f>
        <v>BUILDING</v>
      </c>
      <c r="E8155">
        <f>VLOOKUP(C8155,customers!$A$2:$D$1501, 4,FALSE)</f>
        <v>3</v>
      </c>
      <c r="F8155" t="str">
        <f>VLOOKUP(E8155,nation!$A$2:$B$26, 2,FALSE)</f>
        <v>CANADA</v>
      </c>
      <c r="G8155">
        <f>VLOOKUP(orders!F8155,nation!$B$2:$C$26,2,FALSE)</f>
        <v>1</v>
      </c>
      <c r="H8155" t="str">
        <f>HLOOKUP(orders!G8155,region_horz!$B$1:$F$2,2,FALSE)</f>
        <v>AMERICA</v>
      </c>
      <c r="I8155" t="s">
        <v>16</v>
      </c>
      <c r="J8155">
        <v>329621.61</v>
      </c>
      <c r="K8155" s="1">
        <v>33836</v>
      </c>
      <c r="L8155" t="s">
        <v>23</v>
      </c>
      <c r="M8155" t="s">
        <v>1106</v>
      </c>
      <c r="N8155">
        <v>0</v>
      </c>
      <c r="O8155" t="s">
        <v>9140</v>
      </c>
    </row>
    <row r="8156" spans="1:15" x14ac:dyDescent="0.2">
      <c r="A8156">
        <v>32611</v>
      </c>
      <c r="B8156" t="str">
        <f>VLOOKUP(orders!C8156,customers!$A$2:$B$1501, 2,FALSE)</f>
        <v>Customer#000000968</v>
      </c>
      <c r="C8156">
        <v>968</v>
      </c>
      <c r="D8156" t="str">
        <f>VLOOKUP(orders!C8156,customers!$A$2:$G$1501,7,FALSE)</f>
        <v>BUILDING</v>
      </c>
      <c r="E8156">
        <f>VLOOKUP(C8156,customers!$A$2:$D$1501, 4,FALSE)</f>
        <v>0</v>
      </c>
      <c r="F8156" t="str">
        <f>VLOOKUP(E8156,nation!$A$2:$B$26, 2,FALSE)</f>
        <v>ALGERIA</v>
      </c>
      <c r="G8156">
        <f>VLOOKUP(orders!F8156,nation!$B$2:$C$26,2,FALSE)</f>
        <v>0</v>
      </c>
      <c r="H8156" t="str">
        <f>HLOOKUP(orders!G8156,region_horz!$B$1:$F$2,2,FALSE)</f>
        <v>AFRICA</v>
      </c>
      <c r="I8156" t="s">
        <v>16</v>
      </c>
      <c r="J8156">
        <v>230436.29</v>
      </c>
      <c r="K8156" s="1">
        <v>34574</v>
      </c>
      <c r="L8156" t="s">
        <v>31</v>
      </c>
      <c r="M8156" t="s">
        <v>956</v>
      </c>
      <c r="N8156">
        <v>0</v>
      </c>
      <c r="O8156" t="s">
        <v>9141</v>
      </c>
    </row>
    <row r="8157" spans="1:15" x14ac:dyDescent="0.2">
      <c r="A8157">
        <v>32612</v>
      </c>
      <c r="B8157" t="str">
        <f>VLOOKUP(orders!C8157,customers!$A$2:$B$1501, 2,FALSE)</f>
        <v>Customer#000001169</v>
      </c>
      <c r="C8157">
        <v>1169</v>
      </c>
      <c r="D8157" t="str">
        <f>VLOOKUP(orders!C8157,customers!$A$2:$G$1501,7,FALSE)</f>
        <v>MACHINERY</v>
      </c>
      <c r="E8157">
        <f>VLOOKUP(C8157,customers!$A$2:$D$1501, 4,FALSE)</f>
        <v>4</v>
      </c>
      <c r="F8157" t="str">
        <f>VLOOKUP(E8157,nation!$A$2:$B$26, 2,FALSE)</f>
        <v>EGYPT</v>
      </c>
      <c r="G8157">
        <f>VLOOKUP(orders!F8157,nation!$B$2:$C$26,2,FALSE)</f>
        <v>4</v>
      </c>
      <c r="H8157" t="str">
        <f>HLOOKUP(orders!G8157,region_horz!$B$1:$F$2,2,FALSE)</f>
        <v>MIDDLE EAST</v>
      </c>
      <c r="I8157" t="s">
        <v>16</v>
      </c>
      <c r="J8157">
        <v>31112.5</v>
      </c>
      <c r="K8157" s="1">
        <v>33970</v>
      </c>
      <c r="L8157" t="s">
        <v>13</v>
      </c>
      <c r="M8157" t="s">
        <v>447</v>
      </c>
      <c r="N8157">
        <v>0</v>
      </c>
      <c r="O8157" t="s">
        <v>9142</v>
      </c>
    </row>
    <row r="8158" spans="1:15" x14ac:dyDescent="0.2">
      <c r="A8158">
        <v>32613</v>
      </c>
      <c r="B8158" t="str">
        <f>VLOOKUP(orders!C8158,customers!$A$2:$B$1501, 2,FALSE)</f>
        <v>Customer#000000967</v>
      </c>
      <c r="C8158">
        <v>967</v>
      </c>
      <c r="D8158" t="str">
        <f>VLOOKUP(orders!C8158,customers!$A$2:$G$1501,7,FALSE)</f>
        <v>BUILDING</v>
      </c>
      <c r="E8158">
        <f>VLOOKUP(C8158,customers!$A$2:$D$1501, 4,FALSE)</f>
        <v>23</v>
      </c>
      <c r="F8158" t="str">
        <f>VLOOKUP(E8158,nation!$A$2:$B$26, 2,FALSE)</f>
        <v>UNITED KINGDOM</v>
      </c>
      <c r="G8158">
        <f>VLOOKUP(orders!F8158,nation!$B$2:$C$26,2,FALSE)</f>
        <v>3</v>
      </c>
      <c r="H8158" t="str">
        <f>HLOOKUP(orders!G8158,region_horz!$B$1:$F$2,2,FALSE)</f>
        <v>EUROPE</v>
      </c>
      <c r="I8158" t="s">
        <v>9</v>
      </c>
      <c r="J8158">
        <v>360022.89</v>
      </c>
      <c r="K8158" s="1">
        <v>35050</v>
      </c>
      <c r="L8158" t="s">
        <v>10</v>
      </c>
      <c r="M8158" t="s">
        <v>80</v>
      </c>
      <c r="N8158">
        <v>0</v>
      </c>
      <c r="O8158" t="s">
        <v>9143</v>
      </c>
    </row>
    <row r="8159" spans="1:15" x14ac:dyDescent="0.2">
      <c r="A8159">
        <v>32614</v>
      </c>
      <c r="B8159" t="str">
        <f>VLOOKUP(orders!C8159,customers!$A$2:$B$1501, 2,FALSE)</f>
        <v>Customer#000000520</v>
      </c>
      <c r="C8159">
        <v>520</v>
      </c>
      <c r="D8159" t="str">
        <f>VLOOKUP(orders!C8159,customers!$A$2:$G$1501,7,FALSE)</f>
        <v>HOUSEHOLD</v>
      </c>
      <c r="E8159">
        <f>VLOOKUP(C8159,customers!$A$2:$D$1501, 4,FALSE)</f>
        <v>3</v>
      </c>
      <c r="F8159" t="str">
        <f>VLOOKUP(E8159,nation!$A$2:$B$26, 2,FALSE)</f>
        <v>CANADA</v>
      </c>
      <c r="G8159">
        <f>VLOOKUP(orders!F8159,nation!$B$2:$C$26,2,FALSE)</f>
        <v>1</v>
      </c>
      <c r="H8159" t="str">
        <f>HLOOKUP(orders!G8159,region_horz!$B$1:$F$2,2,FALSE)</f>
        <v>AMERICA</v>
      </c>
      <c r="I8159" t="s">
        <v>9</v>
      </c>
      <c r="J8159">
        <v>193124.85</v>
      </c>
      <c r="K8159" s="1">
        <v>35292</v>
      </c>
      <c r="L8159" t="s">
        <v>23</v>
      </c>
      <c r="M8159" t="s">
        <v>103</v>
      </c>
      <c r="N8159">
        <v>0</v>
      </c>
      <c r="O8159" t="s">
        <v>9144</v>
      </c>
    </row>
    <row r="8160" spans="1:15" x14ac:dyDescent="0.2">
      <c r="A8160">
        <v>32615</v>
      </c>
      <c r="B8160" t="str">
        <f>VLOOKUP(orders!C8160,customers!$A$2:$B$1501, 2,FALSE)</f>
        <v>Customer#000001348</v>
      </c>
      <c r="C8160">
        <v>1348</v>
      </c>
      <c r="D8160" t="str">
        <f>VLOOKUP(orders!C8160,customers!$A$2:$G$1501,7,FALSE)</f>
        <v>MACHINERY</v>
      </c>
      <c r="E8160">
        <f>VLOOKUP(C8160,customers!$A$2:$D$1501, 4,FALSE)</f>
        <v>23</v>
      </c>
      <c r="F8160" t="str">
        <f>VLOOKUP(E8160,nation!$A$2:$B$26, 2,FALSE)</f>
        <v>UNITED KINGDOM</v>
      </c>
      <c r="G8160">
        <f>VLOOKUP(orders!F8160,nation!$B$2:$C$26,2,FALSE)</f>
        <v>3</v>
      </c>
      <c r="H8160" t="str">
        <f>HLOOKUP(orders!G8160,region_horz!$B$1:$F$2,2,FALSE)</f>
        <v>EUROPE</v>
      </c>
      <c r="I8160" t="s">
        <v>16</v>
      </c>
      <c r="J8160">
        <v>29588.82</v>
      </c>
      <c r="K8160" s="1">
        <v>33618</v>
      </c>
      <c r="L8160" t="s">
        <v>23</v>
      </c>
      <c r="M8160" t="s">
        <v>715</v>
      </c>
      <c r="N8160">
        <v>0</v>
      </c>
      <c r="O8160" t="s">
        <v>9145</v>
      </c>
    </row>
    <row r="8161" spans="1:15" x14ac:dyDescent="0.2">
      <c r="A8161">
        <v>32640</v>
      </c>
      <c r="B8161" t="str">
        <f>VLOOKUP(orders!C8161,customers!$A$2:$B$1501, 2,FALSE)</f>
        <v>Customer#000001459</v>
      </c>
      <c r="C8161">
        <v>1459</v>
      </c>
      <c r="D8161" t="str">
        <f>VLOOKUP(orders!C8161,customers!$A$2:$G$1501,7,FALSE)</f>
        <v>AUTOMOBILE</v>
      </c>
      <c r="E8161">
        <f>VLOOKUP(C8161,customers!$A$2:$D$1501, 4,FALSE)</f>
        <v>11</v>
      </c>
      <c r="F8161" t="str">
        <f>VLOOKUP(E8161,nation!$A$2:$B$26, 2,FALSE)</f>
        <v>IRAQ</v>
      </c>
      <c r="G8161">
        <f>VLOOKUP(orders!F8161,nation!$B$2:$C$26,2,FALSE)</f>
        <v>4</v>
      </c>
      <c r="H8161" t="str">
        <f>HLOOKUP(orders!G8161,region_horz!$B$1:$F$2,2,FALSE)</f>
        <v>MIDDLE EAST</v>
      </c>
      <c r="I8161" t="s">
        <v>16</v>
      </c>
      <c r="J8161">
        <v>259032.81</v>
      </c>
      <c r="K8161" s="1">
        <v>33863</v>
      </c>
      <c r="L8161" t="s">
        <v>26</v>
      </c>
      <c r="M8161" t="s">
        <v>715</v>
      </c>
      <c r="N8161">
        <v>0</v>
      </c>
      <c r="O8161" t="s">
        <v>9146</v>
      </c>
    </row>
    <row r="8162" spans="1:15" x14ac:dyDescent="0.2">
      <c r="A8162">
        <v>32641</v>
      </c>
      <c r="B8162" t="str">
        <f>VLOOKUP(orders!C8162,customers!$A$2:$B$1501, 2,FALSE)</f>
        <v>Customer#000000400</v>
      </c>
      <c r="C8162">
        <v>400</v>
      </c>
      <c r="D8162" t="str">
        <f>VLOOKUP(orders!C8162,customers!$A$2:$G$1501,7,FALSE)</f>
        <v>BUILDING</v>
      </c>
      <c r="E8162">
        <f>VLOOKUP(C8162,customers!$A$2:$D$1501, 4,FALSE)</f>
        <v>14</v>
      </c>
      <c r="F8162" t="str">
        <f>VLOOKUP(E8162,nation!$A$2:$B$26, 2,FALSE)</f>
        <v>KENYA</v>
      </c>
      <c r="G8162">
        <f>VLOOKUP(orders!F8162,nation!$B$2:$C$26,2,FALSE)</f>
        <v>0</v>
      </c>
      <c r="H8162" t="str">
        <f>HLOOKUP(orders!G8162,region_horz!$B$1:$F$2,2,FALSE)</f>
        <v>AFRICA</v>
      </c>
      <c r="I8162" t="s">
        <v>16</v>
      </c>
      <c r="J8162">
        <v>247363.41</v>
      </c>
      <c r="K8162" s="1">
        <v>34050</v>
      </c>
      <c r="L8162" t="s">
        <v>26</v>
      </c>
      <c r="M8162" t="s">
        <v>4134</v>
      </c>
      <c r="N8162">
        <v>0</v>
      </c>
      <c r="O8162" t="s">
        <v>9147</v>
      </c>
    </row>
    <row r="8163" spans="1:15" x14ac:dyDescent="0.2">
      <c r="A8163">
        <v>32642</v>
      </c>
      <c r="B8163" t="str">
        <f>VLOOKUP(orders!C8163,customers!$A$2:$B$1501, 2,FALSE)</f>
        <v>Customer#000001237</v>
      </c>
      <c r="C8163">
        <v>1237</v>
      </c>
      <c r="D8163" t="str">
        <f>VLOOKUP(orders!C8163,customers!$A$2:$G$1501,7,FALSE)</f>
        <v>BUILDING</v>
      </c>
      <c r="E8163">
        <f>VLOOKUP(C8163,customers!$A$2:$D$1501, 4,FALSE)</f>
        <v>20</v>
      </c>
      <c r="F8163" t="str">
        <f>VLOOKUP(E8163,nation!$A$2:$B$26, 2,FALSE)</f>
        <v>SAUDI ARABIA</v>
      </c>
      <c r="G8163">
        <f>VLOOKUP(orders!F8163,nation!$B$2:$C$26,2,FALSE)</f>
        <v>4</v>
      </c>
      <c r="H8163" t="str">
        <f>HLOOKUP(orders!G8163,region_horz!$B$1:$F$2,2,FALSE)</f>
        <v>MIDDLE EAST</v>
      </c>
      <c r="I8163" t="s">
        <v>16</v>
      </c>
      <c r="J8163">
        <v>26434.21</v>
      </c>
      <c r="K8163" s="1">
        <v>33693</v>
      </c>
      <c r="L8163" t="s">
        <v>31</v>
      </c>
      <c r="M8163" t="s">
        <v>1136</v>
      </c>
      <c r="N8163">
        <v>0</v>
      </c>
      <c r="O8163" t="s">
        <v>9148</v>
      </c>
    </row>
    <row r="8164" spans="1:15" x14ac:dyDescent="0.2">
      <c r="A8164">
        <v>32643</v>
      </c>
      <c r="B8164" t="str">
        <f>VLOOKUP(orders!C8164,customers!$A$2:$B$1501, 2,FALSE)</f>
        <v>Customer#000000890</v>
      </c>
      <c r="C8164">
        <v>890</v>
      </c>
      <c r="D8164" t="str">
        <f>VLOOKUP(orders!C8164,customers!$A$2:$G$1501,7,FALSE)</f>
        <v>BUILDING</v>
      </c>
      <c r="E8164">
        <f>VLOOKUP(C8164,customers!$A$2:$D$1501, 4,FALSE)</f>
        <v>4</v>
      </c>
      <c r="F8164" t="str">
        <f>VLOOKUP(E8164,nation!$A$2:$B$26, 2,FALSE)</f>
        <v>EGYPT</v>
      </c>
      <c r="G8164">
        <f>VLOOKUP(orders!F8164,nation!$B$2:$C$26,2,FALSE)</f>
        <v>4</v>
      </c>
      <c r="H8164" t="str">
        <f>HLOOKUP(orders!G8164,region_horz!$B$1:$F$2,2,FALSE)</f>
        <v>MIDDLE EAST</v>
      </c>
      <c r="I8164" t="s">
        <v>9</v>
      </c>
      <c r="J8164">
        <v>45715.199999999997</v>
      </c>
      <c r="K8164" s="1">
        <v>35601</v>
      </c>
      <c r="L8164" t="s">
        <v>31</v>
      </c>
      <c r="M8164" t="s">
        <v>1663</v>
      </c>
      <c r="N8164">
        <v>0</v>
      </c>
      <c r="O8164" t="s">
        <v>9149</v>
      </c>
    </row>
    <row r="8165" spans="1:15" x14ac:dyDescent="0.2">
      <c r="A8165">
        <v>32644</v>
      </c>
      <c r="B8165" t="str">
        <f>VLOOKUP(orders!C8165,customers!$A$2:$B$1501, 2,FALSE)</f>
        <v>Customer#000000049</v>
      </c>
      <c r="C8165">
        <v>49</v>
      </c>
      <c r="D8165" t="str">
        <f>VLOOKUP(orders!C8165,customers!$A$2:$G$1501,7,FALSE)</f>
        <v>FURNITURE</v>
      </c>
      <c r="E8165">
        <f>VLOOKUP(C8165,customers!$A$2:$D$1501, 4,FALSE)</f>
        <v>10</v>
      </c>
      <c r="F8165" t="str">
        <f>VLOOKUP(E8165,nation!$A$2:$B$26, 2,FALSE)</f>
        <v>IRAN</v>
      </c>
      <c r="G8165">
        <f>VLOOKUP(orders!F8165,nation!$B$2:$C$26,2,FALSE)</f>
        <v>4</v>
      </c>
      <c r="H8165" t="str">
        <f>HLOOKUP(orders!G8165,region_horz!$B$1:$F$2,2,FALSE)</f>
        <v>MIDDLE EAST</v>
      </c>
      <c r="I8165" t="s">
        <v>9</v>
      </c>
      <c r="J8165">
        <v>66634.86</v>
      </c>
      <c r="K8165" s="1">
        <v>35541</v>
      </c>
      <c r="L8165" t="s">
        <v>26</v>
      </c>
      <c r="M8165" t="s">
        <v>290</v>
      </c>
      <c r="N8165">
        <v>0</v>
      </c>
      <c r="O8165" t="s">
        <v>9150</v>
      </c>
    </row>
    <row r="8166" spans="1:15" x14ac:dyDescent="0.2">
      <c r="A8166">
        <v>32645</v>
      </c>
      <c r="B8166" t="str">
        <f>VLOOKUP(orders!C8166,customers!$A$2:$B$1501, 2,FALSE)</f>
        <v>Customer#000000082</v>
      </c>
      <c r="C8166">
        <v>82</v>
      </c>
      <c r="D8166" t="str">
        <f>VLOOKUP(orders!C8166,customers!$A$2:$G$1501,7,FALSE)</f>
        <v>AUTOMOBILE</v>
      </c>
      <c r="E8166">
        <f>VLOOKUP(C8166,customers!$A$2:$D$1501, 4,FALSE)</f>
        <v>18</v>
      </c>
      <c r="F8166" t="str">
        <f>VLOOKUP(E8166,nation!$A$2:$B$26, 2,FALSE)</f>
        <v>CHINA</v>
      </c>
      <c r="G8166">
        <f>VLOOKUP(orders!F8166,nation!$B$2:$C$26,2,FALSE)</f>
        <v>2</v>
      </c>
      <c r="H8166" t="str">
        <f>HLOOKUP(orders!G8166,region_horz!$B$1:$F$2,2,FALSE)</f>
        <v>ASIA</v>
      </c>
      <c r="I8166" t="s">
        <v>9</v>
      </c>
      <c r="J8166">
        <v>90569.279999999999</v>
      </c>
      <c r="K8166" s="1">
        <v>35574</v>
      </c>
      <c r="L8166" t="s">
        <v>26</v>
      </c>
      <c r="M8166" t="s">
        <v>280</v>
      </c>
      <c r="N8166">
        <v>0</v>
      </c>
      <c r="O8166" t="s">
        <v>9151</v>
      </c>
    </row>
    <row r="8167" spans="1:15" x14ac:dyDescent="0.2">
      <c r="A8167">
        <v>32646</v>
      </c>
      <c r="B8167" t="str">
        <f>VLOOKUP(orders!C8167,customers!$A$2:$B$1501, 2,FALSE)</f>
        <v>Customer#000000872</v>
      </c>
      <c r="C8167">
        <v>872</v>
      </c>
      <c r="D8167" t="str">
        <f>VLOOKUP(orders!C8167,customers!$A$2:$G$1501,7,FALSE)</f>
        <v>BUILDING</v>
      </c>
      <c r="E8167">
        <f>VLOOKUP(C8167,customers!$A$2:$D$1501, 4,FALSE)</f>
        <v>17</v>
      </c>
      <c r="F8167" t="str">
        <f>VLOOKUP(E8167,nation!$A$2:$B$26, 2,FALSE)</f>
        <v>PERU</v>
      </c>
      <c r="G8167">
        <f>VLOOKUP(orders!F8167,nation!$B$2:$C$26,2,FALSE)</f>
        <v>1</v>
      </c>
      <c r="H8167" t="str">
        <f>HLOOKUP(orders!G8167,region_horz!$B$1:$F$2,2,FALSE)</f>
        <v>AMERICA</v>
      </c>
      <c r="I8167" t="s">
        <v>9</v>
      </c>
      <c r="J8167">
        <v>98585.16</v>
      </c>
      <c r="K8167" s="1">
        <v>35562</v>
      </c>
      <c r="L8167" t="s">
        <v>23</v>
      </c>
      <c r="M8167" t="s">
        <v>429</v>
      </c>
      <c r="N8167">
        <v>0</v>
      </c>
      <c r="O8167" t="s">
        <v>9152</v>
      </c>
    </row>
    <row r="8168" spans="1:15" x14ac:dyDescent="0.2">
      <c r="A8168">
        <v>32647</v>
      </c>
      <c r="B8168" t="str">
        <f>VLOOKUP(orders!C8168,customers!$A$2:$B$1501, 2,FALSE)</f>
        <v>Customer#000001160</v>
      </c>
      <c r="C8168">
        <v>1160</v>
      </c>
      <c r="D8168" t="str">
        <f>VLOOKUP(orders!C8168,customers!$A$2:$G$1501,7,FALSE)</f>
        <v>AUTOMOBILE</v>
      </c>
      <c r="E8168">
        <f>VLOOKUP(C8168,customers!$A$2:$D$1501, 4,FALSE)</f>
        <v>24</v>
      </c>
      <c r="F8168" t="str">
        <f>VLOOKUP(E8168,nation!$A$2:$B$26, 2,FALSE)</f>
        <v>UNITED STATES</v>
      </c>
      <c r="G8168">
        <f>VLOOKUP(orders!F8168,nation!$B$2:$C$26,2,FALSE)</f>
        <v>1</v>
      </c>
      <c r="H8168" t="str">
        <f>HLOOKUP(orders!G8168,region_horz!$B$1:$F$2,2,FALSE)</f>
        <v>AMERICA</v>
      </c>
      <c r="I8168" t="s">
        <v>9</v>
      </c>
      <c r="J8168">
        <v>152970.85</v>
      </c>
      <c r="K8168" s="1">
        <v>35022</v>
      </c>
      <c r="L8168" t="s">
        <v>26</v>
      </c>
      <c r="M8168" t="s">
        <v>1405</v>
      </c>
      <c r="N8168">
        <v>0</v>
      </c>
      <c r="O8168" t="s">
        <v>9153</v>
      </c>
    </row>
    <row r="8169" spans="1:15" x14ac:dyDescent="0.2">
      <c r="A8169">
        <v>32672</v>
      </c>
      <c r="B8169" t="str">
        <f>VLOOKUP(orders!C8169,customers!$A$2:$B$1501, 2,FALSE)</f>
        <v>Customer#000000568</v>
      </c>
      <c r="C8169">
        <v>568</v>
      </c>
      <c r="D8169" t="str">
        <f>VLOOKUP(orders!C8169,customers!$A$2:$G$1501,7,FALSE)</f>
        <v>BUILDING</v>
      </c>
      <c r="E8169">
        <f>VLOOKUP(C8169,customers!$A$2:$D$1501, 4,FALSE)</f>
        <v>13</v>
      </c>
      <c r="F8169" t="str">
        <f>VLOOKUP(E8169,nation!$A$2:$B$26, 2,FALSE)</f>
        <v>JORDAN</v>
      </c>
      <c r="G8169">
        <f>VLOOKUP(orders!F8169,nation!$B$2:$C$26,2,FALSE)</f>
        <v>4</v>
      </c>
      <c r="H8169" t="str">
        <f>HLOOKUP(orders!G8169,region_horz!$B$1:$F$2,2,FALSE)</f>
        <v>MIDDLE EAST</v>
      </c>
      <c r="I8169" t="s">
        <v>16</v>
      </c>
      <c r="J8169">
        <v>132639.22</v>
      </c>
      <c r="K8169" s="1">
        <v>34495</v>
      </c>
      <c r="L8169" t="s">
        <v>10</v>
      </c>
      <c r="M8169" t="s">
        <v>1232</v>
      </c>
      <c r="N8169">
        <v>0</v>
      </c>
      <c r="O8169" t="s">
        <v>9154</v>
      </c>
    </row>
    <row r="8170" spans="1:15" x14ac:dyDescent="0.2">
      <c r="A8170">
        <v>32673</v>
      </c>
      <c r="B8170" t="str">
        <f>VLOOKUP(orders!C8170,customers!$A$2:$B$1501, 2,FALSE)</f>
        <v>Customer#000001018</v>
      </c>
      <c r="C8170">
        <v>1018</v>
      </c>
      <c r="D8170" t="str">
        <f>VLOOKUP(orders!C8170,customers!$A$2:$G$1501,7,FALSE)</f>
        <v>FURNITURE</v>
      </c>
      <c r="E8170">
        <f>VLOOKUP(C8170,customers!$A$2:$D$1501, 4,FALSE)</f>
        <v>18</v>
      </c>
      <c r="F8170" t="str">
        <f>VLOOKUP(E8170,nation!$A$2:$B$26, 2,FALSE)</f>
        <v>CHINA</v>
      </c>
      <c r="G8170">
        <f>VLOOKUP(orders!F8170,nation!$B$2:$C$26,2,FALSE)</f>
        <v>2</v>
      </c>
      <c r="H8170" t="str">
        <f>HLOOKUP(orders!G8170,region_horz!$B$1:$F$2,2,FALSE)</f>
        <v>ASIA</v>
      </c>
      <c r="I8170" t="s">
        <v>9</v>
      </c>
      <c r="J8170">
        <v>29135.87</v>
      </c>
      <c r="K8170" s="1">
        <v>35320</v>
      </c>
      <c r="L8170" t="s">
        <v>23</v>
      </c>
      <c r="M8170" t="s">
        <v>988</v>
      </c>
      <c r="N8170">
        <v>0</v>
      </c>
      <c r="O8170" t="s">
        <v>9155</v>
      </c>
    </row>
    <row r="8171" spans="1:15" x14ac:dyDescent="0.2">
      <c r="A8171">
        <v>32674</v>
      </c>
      <c r="B8171" t="str">
        <f>VLOOKUP(orders!C8171,customers!$A$2:$B$1501, 2,FALSE)</f>
        <v>Customer#000000364</v>
      </c>
      <c r="C8171">
        <v>364</v>
      </c>
      <c r="D8171" t="str">
        <f>VLOOKUP(orders!C8171,customers!$A$2:$G$1501,7,FALSE)</f>
        <v>HOUSEHOLD</v>
      </c>
      <c r="E8171">
        <f>VLOOKUP(C8171,customers!$A$2:$D$1501, 4,FALSE)</f>
        <v>23</v>
      </c>
      <c r="F8171" t="str">
        <f>VLOOKUP(E8171,nation!$A$2:$B$26, 2,FALSE)</f>
        <v>UNITED KINGDOM</v>
      </c>
      <c r="G8171">
        <f>VLOOKUP(orders!F8171,nation!$B$2:$C$26,2,FALSE)</f>
        <v>3</v>
      </c>
      <c r="H8171" t="str">
        <f>HLOOKUP(orders!G8171,region_horz!$B$1:$F$2,2,FALSE)</f>
        <v>EUROPE</v>
      </c>
      <c r="I8171" t="s">
        <v>9</v>
      </c>
      <c r="J8171">
        <v>50548.92</v>
      </c>
      <c r="K8171" s="1">
        <v>35709</v>
      </c>
      <c r="L8171" t="s">
        <v>31</v>
      </c>
      <c r="M8171" t="s">
        <v>1496</v>
      </c>
      <c r="N8171">
        <v>0</v>
      </c>
      <c r="O8171" t="s">
        <v>9156</v>
      </c>
    </row>
    <row r="8172" spans="1:15" x14ac:dyDescent="0.2">
      <c r="A8172">
        <v>32675</v>
      </c>
      <c r="B8172" t="str">
        <f>VLOOKUP(orders!C8172,customers!$A$2:$B$1501, 2,FALSE)</f>
        <v>Customer#000001375</v>
      </c>
      <c r="C8172">
        <v>1375</v>
      </c>
      <c r="D8172" t="str">
        <f>VLOOKUP(orders!C8172,customers!$A$2:$G$1501,7,FALSE)</f>
        <v>BUILDING</v>
      </c>
      <c r="E8172">
        <f>VLOOKUP(C8172,customers!$A$2:$D$1501, 4,FALSE)</f>
        <v>14</v>
      </c>
      <c r="F8172" t="str">
        <f>VLOOKUP(E8172,nation!$A$2:$B$26, 2,FALSE)</f>
        <v>KENYA</v>
      </c>
      <c r="G8172">
        <f>VLOOKUP(orders!F8172,nation!$B$2:$C$26,2,FALSE)</f>
        <v>0</v>
      </c>
      <c r="H8172" t="str">
        <f>HLOOKUP(orders!G8172,region_horz!$B$1:$F$2,2,FALSE)</f>
        <v>AFRICA</v>
      </c>
      <c r="I8172" t="s">
        <v>16</v>
      </c>
      <c r="J8172">
        <v>117403.18</v>
      </c>
      <c r="K8172" s="1">
        <v>34642</v>
      </c>
      <c r="L8172" t="s">
        <v>26</v>
      </c>
      <c r="M8172" t="s">
        <v>1960</v>
      </c>
      <c r="N8172">
        <v>0</v>
      </c>
      <c r="O8172" t="s">
        <v>9157</v>
      </c>
    </row>
    <row r="8173" spans="1:15" x14ac:dyDescent="0.2">
      <c r="A8173">
        <v>32676</v>
      </c>
      <c r="B8173" t="str">
        <f>VLOOKUP(orders!C8173,customers!$A$2:$B$1501, 2,FALSE)</f>
        <v>Customer#000000872</v>
      </c>
      <c r="C8173">
        <v>872</v>
      </c>
      <c r="D8173" t="str">
        <f>VLOOKUP(orders!C8173,customers!$A$2:$G$1501,7,FALSE)</f>
        <v>BUILDING</v>
      </c>
      <c r="E8173">
        <f>VLOOKUP(C8173,customers!$A$2:$D$1501, 4,FALSE)</f>
        <v>17</v>
      </c>
      <c r="F8173" t="str">
        <f>VLOOKUP(E8173,nation!$A$2:$B$26, 2,FALSE)</f>
        <v>PERU</v>
      </c>
      <c r="G8173">
        <f>VLOOKUP(orders!F8173,nation!$B$2:$C$26,2,FALSE)</f>
        <v>1</v>
      </c>
      <c r="H8173" t="str">
        <f>HLOOKUP(orders!G8173,region_horz!$B$1:$F$2,2,FALSE)</f>
        <v>AMERICA</v>
      </c>
      <c r="I8173" t="s">
        <v>16</v>
      </c>
      <c r="J8173">
        <v>136735.69</v>
      </c>
      <c r="K8173" s="1">
        <v>34367</v>
      </c>
      <c r="L8173" t="s">
        <v>13</v>
      </c>
      <c r="M8173" t="s">
        <v>3984</v>
      </c>
      <c r="N8173">
        <v>0</v>
      </c>
      <c r="O8173" t="s">
        <v>9158</v>
      </c>
    </row>
    <row r="8174" spans="1:15" x14ac:dyDescent="0.2">
      <c r="A8174">
        <v>32677</v>
      </c>
      <c r="B8174" t="str">
        <f>VLOOKUP(orders!C8174,customers!$A$2:$B$1501, 2,FALSE)</f>
        <v>Customer#000000652</v>
      </c>
      <c r="C8174">
        <v>652</v>
      </c>
      <c r="D8174" t="str">
        <f>VLOOKUP(orders!C8174,customers!$A$2:$G$1501,7,FALSE)</f>
        <v>AUTOMOBILE</v>
      </c>
      <c r="E8174">
        <f>VLOOKUP(C8174,customers!$A$2:$D$1501, 4,FALSE)</f>
        <v>20</v>
      </c>
      <c r="F8174" t="str">
        <f>VLOOKUP(E8174,nation!$A$2:$B$26, 2,FALSE)</f>
        <v>SAUDI ARABIA</v>
      </c>
      <c r="G8174">
        <f>VLOOKUP(orders!F8174,nation!$B$2:$C$26,2,FALSE)</f>
        <v>4</v>
      </c>
      <c r="H8174" t="str">
        <f>HLOOKUP(orders!G8174,region_horz!$B$1:$F$2,2,FALSE)</f>
        <v>MIDDLE EAST</v>
      </c>
      <c r="I8174" t="s">
        <v>9</v>
      </c>
      <c r="J8174">
        <v>1733.41</v>
      </c>
      <c r="K8174" s="1">
        <v>35129</v>
      </c>
      <c r="L8174" t="s">
        <v>13</v>
      </c>
      <c r="M8174" t="s">
        <v>5115</v>
      </c>
      <c r="N8174">
        <v>0</v>
      </c>
      <c r="O8174" t="s">
        <v>9159</v>
      </c>
    </row>
    <row r="8175" spans="1:15" x14ac:dyDescent="0.2">
      <c r="A8175">
        <v>32678</v>
      </c>
      <c r="B8175" t="str">
        <f>VLOOKUP(orders!C8175,customers!$A$2:$B$1501, 2,FALSE)</f>
        <v>Customer#000001060</v>
      </c>
      <c r="C8175">
        <v>1060</v>
      </c>
      <c r="D8175" t="str">
        <f>VLOOKUP(orders!C8175,customers!$A$2:$G$1501,7,FALSE)</f>
        <v>HOUSEHOLD</v>
      </c>
      <c r="E8175">
        <f>VLOOKUP(C8175,customers!$A$2:$D$1501, 4,FALSE)</f>
        <v>8</v>
      </c>
      <c r="F8175" t="str">
        <f>VLOOKUP(E8175,nation!$A$2:$B$26, 2,FALSE)</f>
        <v>INDIA</v>
      </c>
      <c r="G8175">
        <f>VLOOKUP(orders!F8175,nation!$B$2:$C$26,2,FALSE)</f>
        <v>2</v>
      </c>
      <c r="H8175" t="str">
        <f>HLOOKUP(orders!G8175,region_horz!$B$1:$F$2,2,FALSE)</f>
        <v>ASIA</v>
      </c>
      <c r="I8175" t="s">
        <v>9</v>
      </c>
      <c r="J8175">
        <v>85512.29</v>
      </c>
      <c r="K8175" s="1">
        <v>35050</v>
      </c>
      <c r="L8175" t="s">
        <v>31</v>
      </c>
      <c r="M8175" t="s">
        <v>1817</v>
      </c>
      <c r="N8175">
        <v>0</v>
      </c>
      <c r="O8175" t="s">
        <v>9160</v>
      </c>
    </row>
    <row r="8176" spans="1:15" x14ac:dyDescent="0.2">
      <c r="A8176">
        <v>32679</v>
      </c>
      <c r="B8176" t="str">
        <f>VLOOKUP(orders!C8176,customers!$A$2:$B$1501, 2,FALSE)</f>
        <v>Customer#000000520</v>
      </c>
      <c r="C8176">
        <v>520</v>
      </c>
      <c r="D8176" t="str">
        <f>VLOOKUP(orders!C8176,customers!$A$2:$G$1501,7,FALSE)</f>
        <v>HOUSEHOLD</v>
      </c>
      <c r="E8176">
        <f>VLOOKUP(C8176,customers!$A$2:$D$1501, 4,FALSE)</f>
        <v>3</v>
      </c>
      <c r="F8176" t="str">
        <f>VLOOKUP(E8176,nation!$A$2:$B$26, 2,FALSE)</f>
        <v>CANADA</v>
      </c>
      <c r="G8176">
        <f>VLOOKUP(orders!F8176,nation!$B$2:$C$26,2,FALSE)</f>
        <v>1</v>
      </c>
      <c r="H8176" t="str">
        <f>HLOOKUP(orders!G8176,region_horz!$B$1:$F$2,2,FALSE)</f>
        <v>AMERICA</v>
      </c>
      <c r="I8176" t="s">
        <v>9</v>
      </c>
      <c r="J8176">
        <v>113795.93</v>
      </c>
      <c r="K8176" s="1">
        <v>35794</v>
      </c>
      <c r="L8176" t="s">
        <v>13</v>
      </c>
      <c r="M8176" t="s">
        <v>24</v>
      </c>
      <c r="N8176">
        <v>0</v>
      </c>
      <c r="O8176" t="s">
        <v>9161</v>
      </c>
    </row>
    <row r="8177" spans="1:15" x14ac:dyDescent="0.2">
      <c r="A8177">
        <v>32704</v>
      </c>
      <c r="B8177" t="str">
        <f>VLOOKUP(orders!C8177,customers!$A$2:$B$1501, 2,FALSE)</f>
        <v>Customer#000000161</v>
      </c>
      <c r="C8177">
        <v>161</v>
      </c>
      <c r="D8177" t="str">
        <f>VLOOKUP(orders!C8177,customers!$A$2:$G$1501,7,FALSE)</f>
        <v>MACHINERY</v>
      </c>
      <c r="E8177">
        <f>VLOOKUP(C8177,customers!$A$2:$D$1501, 4,FALSE)</f>
        <v>7</v>
      </c>
      <c r="F8177" t="str">
        <f>VLOOKUP(E8177,nation!$A$2:$B$26, 2,FALSE)</f>
        <v>GERMANY</v>
      </c>
      <c r="G8177">
        <f>VLOOKUP(orders!F8177,nation!$B$2:$C$26,2,FALSE)</f>
        <v>3</v>
      </c>
      <c r="H8177" t="str">
        <f>HLOOKUP(orders!G8177,region_horz!$B$1:$F$2,2,FALSE)</f>
        <v>EUROPE</v>
      </c>
      <c r="I8177" t="s">
        <v>9</v>
      </c>
      <c r="J8177">
        <v>131279.97</v>
      </c>
      <c r="K8177" s="1">
        <v>35834</v>
      </c>
      <c r="L8177" t="s">
        <v>31</v>
      </c>
      <c r="M8177" t="s">
        <v>1070</v>
      </c>
      <c r="N8177">
        <v>0</v>
      </c>
      <c r="O8177" t="s">
        <v>9162</v>
      </c>
    </row>
    <row r="8178" spans="1:15" x14ac:dyDescent="0.2">
      <c r="A8178">
        <v>32705</v>
      </c>
      <c r="B8178" t="str">
        <f>VLOOKUP(orders!C8178,customers!$A$2:$B$1501, 2,FALSE)</f>
        <v>Customer#000001189</v>
      </c>
      <c r="C8178">
        <v>1189</v>
      </c>
      <c r="D8178" t="str">
        <f>VLOOKUP(orders!C8178,customers!$A$2:$G$1501,7,FALSE)</f>
        <v>HOUSEHOLD</v>
      </c>
      <c r="E8178">
        <f>VLOOKUP(C8178,customers!$A$2:$D$1501, 4,FALSE)</f>
        <v>10</v>
      </c>
      <c r="F8178" t="str">
        <f>VLOOKUP(E8178,nation!$A$2:$B$26, 2,FALSE)</f>
        <v>IRAN</v>
      </c>
      <c r="G8178">
        <f>VLOOKUP(orders!F8178,nation!$B$2:$C$26,2,FALSE)</f>
        <v>4</v>
      </c>
      <c r="H8178" t="str">
        <f>HLOOKUP(orders!G8178,region_horz!$B$1:$F$2,2,FALSE)</f>
        <v>MIDDLE EAST</v>
      </c>
      <c r="I8178" t="s">
        <v>16</v>
      </c>
      <c r="J8178">
        <v>60425.21</v>
      </c>
      <c r="K8178" s="1">
        <v>34419</v>
      </c>
      <c r="L8178" t="s">
        <v>10</v>
      </c>
      <c r="M8178" t="s">
        <v>1085</v>
      </c>
      <c r="N8178">
        <v>0</v>
      </c>
      <c r="O8178" t="s">
        <v>9163</v>
      </c>
    </row>
    <row r="8179" spans="1:15" x14ac:dyDescent="0.2">
      <c r="A8179">
        <v>32706</v>
      </c>
      <c r="B8179" t="str">
        <f>VLOOKUP(orders!C8179,customers!$A$2:$B$1501, 2,FALSE)</f>
        <v>Customer#000001072</v>
      </c>
      <c r="C8179">
        <v>1072</v>
      </c>
      <c r="D8179" t="str">
        <f>VLOOKUP(orders!C8179,customers!$A$2:$G$1501,7,FALSE)</f>
        <v>HOUSEHOLD</v>
      </c>
      <c r="E8179">
        <f>VLOOKUP(C8179,customers!$A$2:$D$1501, 4,FALSE)</f>
        <v>4</v>
      </c>
      <c r="F8179" t="str">
        <f>VLOOKUP(E8179,nation!$A$2:$B$26, 2,FALSE)</f>
        <v>EGYPT</v>
      </c>
      <c r="G8179">
        <f>VLOOKUP(orders!F8179,nation!$B$2:$C$26,2,FALSE)</f>
        <v>4</v>
      </c>
      <c r="H8179" t="str">
        <f>HLOOKUP(orders!G8179,region_horz!$B$1:$F$2,2,FALSE)</f>
        <v>MIDDLE EAST</v>
      </c>
      <c r="I8179" t="s">
        <v>16</v>
      </c>
      <c r="J8179">
        <v>62741.69</v>
      </c>
      <c r="K8179" s="1">
        <v>34520</v>
      </c>
      <c r="L8179" t="s">
        <v>13</v>
      </c>
      <c r="M8179" t="s">
        <v>954</v>
      </c>
      <c r="N8179">
        <v>0</v>
      </c>
      <c r="O8179" t="s">
        <v>9164</v>
      </c>
    </row>
    <row r="8180" spans="1:15" x14ac:dyDescent="0.2">
      <c r="A8180">
        <v>32707</v>
      </c>
      <c r="B8180" t="str">
        <f>VLOOKUP(orders!C8180,customers!$A$2:$B$1501, 2,FALSE)</f>
        <v>Customer#000000292</v>
      </c>
      <c r="C8180">
        <v>292</v>
      </c>
      <c r="D8180" t="str">
        <f>VLOOKUP(orders!C8180,customers!$A$2:$G$1501,7,FALSE)</f>
        <v>HOUSEHOLD</v>
      </c>
      <c r="E8180">
        <f>VLOOKUP(C8180,customers!$A$2:$D$1501, 4,FALSE)</f>
        <v>11</v>
      </c>
      <c r="F8180" t="str">
        <f>VLOOKUP(E8180,nation!$A$2:$B$26, 2,FALSE)</f>
        <v>IRAQ</v>
      </c>
      <c r="G8180">
        <f>VLOOKUP(orders!F8180,nation!$B$2:$C$26,2,FALSE)</f>
        <v>4</v>
      </c>
      <c r="H8180" t="str">
        <f>HLOOKUP(orders!G8180,region_horz!$B$1:$F$2,2,FALSE)</f>
        <v>MIDDLE EAST</v>
      </c>
      <c r="I8180" t="s">
        <v>16</v>
      </c>
      <c r="J8180">
        <v>69067.27</v>
      </c>
      <c r="K8180" s="1">
        <v>34436</v>
      </c>
      <c r="L8180" t="s">
        <v>10</v>
      </c>
      <c r="M8180" t="s">
        <v>4624</v>
      </c>
      <c r="N8180">
        <v>0</v>
      </c>
      <c r="O8180" t="s">
        <v>9165</v>
      </c>
    </row>
    <row r="8181" spans="1:15" x14ac:dyDescent="0.2">
      <c r="A8181">
        <v>32708</v>
      </c>
      <c r="B8181" t="str">
        <f>VLOOKUP(orders!C8181,customers!$A$2:$B$1501, 2,FALSE)</f>
        <v>Customer#000000023</v>
      </c>
      <c r="C8181">
        <v>23</v>
      </c>
      <c r="D8181" t="str">
        <f>VLOOKUP(orders!C8181,customers!$A$2:$G$1501,7,FALSE)</f>
        <v>HOUSEHOLD</v>
      </c>
      <c r="E8181">
        <f>VLOOKUP(C8181,customers!$A$2:$D$1501, 4,FALSE)</f>
        <v>3</v>
      </c>
      <c r="F8181" t="str">
        <f>VLOOKUP(E8181,nation!$A$2:$B$26, 2,FALSE)</f>
        <v>CANADA</v>
      </c>
      <c r="G8181">
        <f>VLOOKUP(orders!F8181,nation!$B$2:$C$26,2,FALSE)</f>
        <v>1</v>
      </c>
      <c r="H8181" t="str">
        <f>HLOOKUP(orders!G8181,region_horz!$B$1:$F$2,2,FALSE)</f>
        <v>AMERICA</v>
      </c>
      <c r="I8181" t="s">
        <v>9</v>
      </c>
      <c r="J8181">
        <v>116176.45</v>
      </c>
      <c r="K8181" s="1">
        <v>35060</v>
      </c>
      <c r="L8181" t="s">
        <v>23</v>
      </c>
      <c r="M8181" t="s">
        <v>2744</v>
      </c>
      <c r="N8181">
        <v>0</v>
      </c>
      <c r="O8181" t="s">
        <v>9166</v>
      </c>
    </row>
    <row r="8182" spans="1:15" x14ac:dyDescent="0.2">
      <c r="A8182">
        <v>32709</v>
      </c>
      <c r="B8182" t="str">
        <f>VLOOKUP(orders!C8182,customers!$A$2:$B$1501, 2,FALSE)</f>
        <v>Customer#000001244</v>
      </c>
      <c r="C8182">
        <v>1244</v>
      </c>
      <c r="D8182" t="str">
        <f>VLOOKUP(orders!C8182,customers!$A$2:$G$1501,7,FALSE)</f>
        <v>BUILDING</v>
      </c>
      <c r="E8182">
        <f>VLOOKUP(C8182,customers!$A$2:$D$1501, 4,FALSE)</f>
        <v>5</v>
      </c>
      <c r="F8182" t="str">
        <f>VLOOKUP(E8182,nation!$A$2:$B$26, 2,FALSE)</f>
        <v>ETHIOPIA</v>
      </c>
      <c r="G8182">
        <f>VLOOKUP(orders!F8182,nation!$B$2:$C$26,2,FALSE)</f>
        <v>0</v>
      </c>
      <c r="H8182" t="str">
        <f>HLOOKUP(orders!G8182,region_horz!$B$1:$F$2,2,FALSE)</f>
        <v>AFRICA</v>
      </c>
      <c r="I8182" t="s">
        <v>9</v>
      </c>
      <c r="J8182">
        <v>289763.84999999998</v>
      </c>
      <c r="K8182" s="1">
        <v>35100</v>
      </c>
      <c r="L8182" t="s">
        <v>10</v>
      </c>
      <c r="M8182" t="s">
        <v>2923</v>
      </c>
      <c r="N8182">
        <v>0</v>
      </c>
      <c r="O8182" t="s">
        <v>9167</v>
      </c>
    </row>
    <row r="8183" spans="1:15" x14ac:dyDescent="0.2">
      <c r="A8183">
        <v>32710</v>
      </c>
      <c r="B8183" t="str">
        <f>VLOOKUP(orders!C8183,customers!$A$2:$B$1501, 2,FALSE)</f>
        <v>Customer#000000707</v>
      </c>
      <c r="C8183">
        <v>707</v>
      </c>
      <c r="D8183" t="str">
        <f>VLOOKUP(orders!C8183,customers!$A$2:$G$1501,7,FALSE)</f>
        <v>FURNITURE</v>
      </c>
      <c r="E8183">
        <f>VLOOKUP(C8183,customers!$A$2:$D$1501, 4,FALSE)</f>
        <v>21</v>
      </c>
      <c r="F8183" t="str">
        <f>VLOOKUP(E8183,nation!$A$2:$B$26, 2,FALSE)</f>
        <v>VIETNAM</v>
      </c>
      <c r="G8183">
        <f>VLOOKUP(orders!F8183,nation!$B$2:$C$26,2,FALSE)</f>
        <v>2</v>
      </c>
      <c r="H8183" t="str">
        <f>HLOOKUP(orders!G8183,region_horz!$B$1:$F$2,2,FALSE)</f>
        <v>ASIA</v>
      </c>
      <c r="I8183" t="s">
        <v>16</v>
      </c>
      <c r="J8183">
        <v>113910.35</v>
      </c>
      <c r="K8183" s="1">
        <v>34655</v>
      </c>
      <c r="L8183" t="s">
        <v>26</v>
      </c>
      <c r="M8183" t="s">
        <v>55</v>
      </c>
      <c r="N8183">
        <v>0</v>
      </c>
      <c r="O8183" t="s">
        <v>9168</v>
      </c>
    </row>
    <row r="8184" spans="1:15" x14ac:dyDescent="0.2">
      <c r="A8184">
        <v>32711</v>
      </c>
      <c r="B8184" t="str">
        <f>VLOOKUP(orders!C8184,customers!$A$2:$B$1501, 2,FALSE)</f>
        <v>Customer#000001427</v>
      </c>
      <c r="C8184">
        <v>1427</v>
      </c>
      <c r="D8184" t="str">
        <f>VLOOKUP(orders!C8184,customers!$A$2:$G$1501,7,FALSE)</f>
        <v>AUTOMOBILE</v>
      </c>
      <c r="E8184">
        <f>VLOOKUP(C8184,customers!$A$2:$D$1501, 4,FALSE)</f>
        <v>11</v>
      </c>
      <c r="F8184" t="str">
        <f>VLOOKUP(E8184,nation!$A$2:$B$26, 2,FALSE)</f>
        <v>IRAQ</v>
      </c>
      <c r="G8184">
        <f>VLOOKUP(orders!F8184,nation!$B$2:$C$26,2,FALSE)</f>
        <v>4</v>
      </c>
      <c r="H8184" t="str">
        <f>HLOOKUP(orders!G8184,region_horz!$B$1:$F$2,2,FALSE)</f>
        <v>MIDDLE EAST</v>
      </c>
      <c r="I8184" t="s">
        <v>9</v>
      </c>
      <c r="J8184">
        <v>242600.12</v>
      </c>
      <c r="K8184" s="1">
        <v>35099</v>
      </c>
      <c r="L8184" t="s">
        <v>31</v>
      </c>
      <c r="M8184" t="s">
        <v>1629</v>
      </c>
      <c r="N8184">
        <v>0</v>
      </c>
      <c r="O8184" t="s">
        <v>9169</v>
      </c>
    </row>
    <row r="8185" spans="1:15" x14ac:dyDescent="0.2">
      <c r="A8185">
        <v>32736</v>
      </c>
      <c r="B8185" t="str">
        <f>VLOOKUP(orders!C8185,customers!$A$2:$B$1501, 2,FALSE)</f>
        <v>Customer#000001144</v>
      </c>
      <c r="C8185">
        <v>1144</v>
      </c>
      <c r="D8185" t="str">
        <f>VLOOKUP(orders!C8185,customers!$A$2:$G$1501,7,FALSE)</f>
        <v>BUILDING</v>
      </c>
      <c r="E8185">
        <f>VLOOKUP(C8185,customers!$A$2:$D$1501, 4,FALSE)</f>
        <v>1</v>
      </c>
      <c r="F8185" t="str">
        <f>VLOOKUP(E8185,nation!$A$2:$B$26, 2,FALSE)</f>
        <v>ARGENTINA</v>
      </c>
      <c r="G8185">
        <f>VLOOKUP(orders!F8185,nation!$B$2:$C$26,2,FALSE)</f>
        <v>1</v>
      </c>
      <c r="H8185" t="str">
        <f>HLOOKUP(orders!G8185,region_horz!$B$1:$F$2,2,FALSE)</f>
        <v>AMERICA</v>
      </c>
      <c r="I8185" t="s">
        <v>9</v>
      </c>
      <c r="J8185">
        <v>110926.31</v>
      </c>
      <c r="K8185" s="1">
        <v>35838</v>
      </c>
      <c r="L8185" t="s">
        <v>26</v>
      </c>
      <c r="M8185" t="s">
        <v>1408</v>
      </c>
      <c r="N8185">
        <v>0</v>
      </c>
      <c r="O8185" t="s">
        <v>9170</v>
      </c>
    </row>
    <row r="8186" spans="1:15" x14ac:dyDescent="0.2">
      <c r="A8186">
        <v>32737</v>
      </c>
      <c r="B8186" t="str">
        <f>VLOOKUP(orders!C8186,customers!$A$2:$B$1501, 2,FALSE)</f>
        <v>Customer#000000476</v>
      </c>
      <c r="C8186">
        <v>476</v>
      </c>
      <c r="D8186" t="str">
        <f>VLOOKUP(orders!C8186,customers!$A$2:$G$1501,7,FALSE)</f>
        <v>BUILDING</v>
      </c>
      <c r="E8186">
        <f>VLOOKUP(C8186,customers!$A$2:$D$1501, 4,FALSE)</f>
        <v>2</v>
      </c>
      <c r="F8186" t="str">
        <f>VLOOKUP(E8186,nation!$A$2:$B$26, 2,FALSE)</f>
        <v>BRAZIL</v>
      </c>
      <c r="G8186">
        <f>VLOOKUP(orders!F8186,nation!$B$2:$C$26,2,FALSE)</f>
        <v>1</v>
      </c>
      <c r="H8186" t="str">
        <f>HLOOKUP(orders!G8186,region_horz!$B$1:$F$2,2,FALSE)</f>
        <v>AMERICA</v>
      </c>
      <c r="I8186" t="s">
        <v>16</v>
      </c>
      <c r="J8186">
        <v>213149.3</v>
      </c>
      <c r="K8186" s="1">
        <v>34636</v>
      </c>
      <c r="L8186" t="s">
        <v>26</v>
      </c>
      <c r="M8186" t="s">
        <v>1208</v>
      </c>
      <c r="N8186">
        <v>0</v>
      </c>
      <c r="O8186" t="s">
        <v>9171</v>
      </c>
    </row>
    <row r="8187" spans="1:15" x14ac:dyDescent="0.2">
      <c r="A8187">
        <v>32738</v>
      </c>
      <c r="B8187" t="str">
        <f>VLOOKUP(orders!C8187,customers!$A$2:$B$1501, 2,FALSE)</f>
        <v>Customer#000001102</v>
      </c>
      <c r="C8187">
        <v>1102</v>
      </c>
      <c r="D8187" t="str">
        <f>VLOOKUP(orders!C8187,customers!$A$2:$G$1501,7,FALSE)</f>
        <v>HOUSEHOLD</v>
      </c>
      <c r="E8187">
        <f>VLOOKUP(C8187,customers!$A$2:$D$1501, 4,FALSE)</f>
        <v>24</v>
      </c>
      <c r="F8187" t="str">
        <f>VLOOKUP(E8187,nation!$A$2:$B$26, 2,FALSE)</f>
        <v>UNITED STATES</v>
      </c>
      <c r="G8187">
        <f>VLOOKUP(orders!F8187,nation!$B$2:$C$26,2,FALSE)</f>
        <v>1</v>
      </c>
      <c r="H8187" t="str">
        <f>HLOOKUP(orders!G8187,region_horz!$B$1:$F$2,2,FALSE)</f>
        <v>AMERICA</v>
      </c>
      <c r="I8187" t="s">
        <v>9</v>
      </c>
      <c r="J8187">
        <v>11534.32</v>
      </c>
      <c r="K8187" s="1">
        <v>35870</v>
      </c>
      <c r="L8187" t="s">
        <v>26</v>
      </c>
      <c r="M8187" t="s">
        <v>1989</v>
      </c>
      <c r="N8187">
        <v>0</v>
      </c>
      <c r="O8187" t="s">
        <v>9172</v>
      </c>
    </row>
    <row r="8188" spans="1:15" x14ac:dyDescent="0.2">
      <c r="A8188">
        <v>32739</v>
      </c>
      <c r="B8188" t="str">
        <f>VLOOKUP(orders!C8188,customers!$A$2:$B$1501, 2,FALSE)</f>
        <v>Customer#000000292</v>
      </c>
      <c r="C8188">
        <v>292</v>
      </c>
      <c r="D8188" t="str">
        <f>VLOOKUP(orders!C8188,customers!$A$2:$G$1501,7,FALSE)</f>
        <v>HOUSEHOLD</v>
      </c>
      <c r="E8188">
        <f>VLOOKUP(C8188,customers!$A$2:$D$1501, 4,FALSE)</f>
        <v>11</v>
      </c>
      <c r="F8188" t="str">
        <f>VLOOKUP(E8188,nation!$A$2:$B$26, 2,FALSE)</f>
        <v>IRAQ</v>
      </c>
      <c r="G8188">
        <f>VLOOKUP(orders!F8188,nation!$B$2:$C$26,2,FALSE)</f>
        <v>4</v>
      </c>
      <c r="H8188" t="str">
        <f>HLOOKUP(orders!G8188,region_horz!$B$1:$F$2,2,FALSE)</f>
        <v>MIDDLE EAST</v>
      </c>
      <c r="I8188" t="s">
        <v>9</v>
      </c>
      <c r="J8188">
        <v>45253.07</v>
      </c>
      <c r="K8188" s="1">
        <v>35345</v>
      </c>
      <c r="L8188" t="s">
        <v>26</v>
      </c>
      <c r="M8188" t="s">
        <v>1134</v>
      </c>
      <c r="N8188">
        <v>0</v>
      </c>
      <c r="O8188" t="s">
        <v>9173</v>
      </c>
    </row>
    <row r="8189" spans="1:15" x14ac:dyDescent="0.2">
      <c r="A8189">
        <v>32740</v>
      </c>
      <c r="B8189" t="str">
        <f>VLOOKUP(orders!C8189,customers!$A$2:$B$1501, 2,FALSE)</f>
        <v>Customer#000001279</v>
      </c>
      <c r="C8189">
        <v>1279</v>
      </c>
      <c r="D8189" t="str">
        <f>VLOOKUP(orders!C8189,customers!$A$2:$G$1501,7,FALSE)</f>
        <v>BUILDING</v>
      </c>
      <c r="E8189">
        <f>VLOOKUP(C8189,customers!$A$2:$D$1501, 4,FALSE)</f>
        <v>14</v>
      </c>
      <c r="F8189" t="str">
        <f>VLOOKUP(E8189,nation!$A$2:$B$26, 2,FALSE)</f>
        <v>KENYA</v>
      </c>
      <c r="G8189">
        <f>VLOOKUP(orders!F8189,nation!$B$2:$C$26,2,FALSE)</f>
        <v>0</v>
      </c>
      <c r="H8189" t="str">
        <f>HLOOKUP(orders!G8189,region_horz!$B$1:$F$2,2,FALSE)</f>
        <v>AFRICA</v>
      </c>
      <c r="I8189" t="s">
        <v>16</v>
      </c>
      <c r="J8189">
        <v>38455.43</v>
      </c>
      <c r="K8189" s="1">
        <v>33886</v>
      </c>
      <c r="L8189" t="s">
        <v>31</v>
      </c>
      <c r="M8189" t="s">
        <v>6196</v>
      </c>
      <c r="N8189">
        <v>0</v>
      </c>
      <c r="O8189" t="s">
        <v>9174</v>
      </c>
    </row>
    <row r="8190" spans="1:15" x14ac:dyDescent="0.2">
      <c r="A8190">
        <v>32741</v>
      </c>
      <c r="B8190" t="str">
        <f>VLOOKUP(orders!C8190,customers!$A$2:$B$1501, 2,FALSE)</f>
        <v>Customer#000001024</v>
      </c>
      <c r="C8190">
        <v>1024</v>
      </c>
      <c r="D8190" t="str">
        <f>VLOOKUP(orders!C8190,customers!$A$2:$G$1501,7,FALSE)</f>
        <v>FURNITURE</v>
      </c>
      <c r="E8190">
        <f>VLOOKUP(C8190,customers!$A$2:$D$1501, 4,FALSE)</f>
        <v>11</v>
      </c>
      <c r="F8190" t="str">
        <f>VLOOKUP(E8190,nation!$A$2:$B$26, 2,FALSE)</f>
        <v>IRAQ</v>
      </c>
      <c r="G8190">
        <f>VLOOKUP(orders!F8190,nation!$B$2:$C$26,2,FALSE)</f>
        <v>4</v>
      </c>
      <c r="H8190" t="str">
        <f>HLOOKUP(orders!G8190,region_horz!$B$1:$F$2,2,FALSE)</f>
        <v>MIDDLE EAST</v>
      </c>
      <c r="I8190" t="s">
        <v>16</v>
      </c>
      <c r="J8190">
        <v>298590.61</v>
      </c>
      <c r="K8190" s="1">
        <v>34381</v>
      </c>
      <c r="L8190" t="s">
        <v>10</v>
      </c>
      <c r="M8190" t="s">
        <v>1470</v>
      </c>
      <c r="N8190">
        <v>0</v>
      </c>
      <c r="O8190" t="s">
        <v>9175</v>
      </c>
    </row>
    <row r="8191" spans="1:15" x14ac:dyDescent="0.2">
      <c r="A8191">
        <v>32742</v>
      </c>
      <c r="B8191" t="str">
        <f>VLOOKUP(orders!C8191,customers!$A$2:$B$1501, 2,FALSE)</f>
        <v>Customer#000000409</v>
      </c>
      <c r="C8191">
        <v>409</v>
      </c>
      <c r="D8191" t="str">
        <f>VLOOKUP(orders!C8191,customers!$A$2:$G$1501,7,FALSE)</f>
        <v>FURNITURE</v>
      </c>
      <c r="E8191">
        <f>VLOOKUP(C8191,customers!$A$2:$D$1501, 4,FALSE)</f>
        <v>11</v>
      </c>
      <c r="F8191" t="str">
        <f>VLOOKUP(E8191,nation!$A$2:$B$26, 2,FALSE)</f>
        <v>IRAQ</v>
      </c>
      <c r="G8191">
        <f>VLOOKUP(orders!F8191,nation!$B$2:$C$26,2,FALSE)</f>
        <v>4</v>
      </c>
      <c r="H8191" t="str">
        <f>HLOOKUP(orders!G8191,region_horz!$B$1:$F$2,2,FALSE)</f>
        <v>MIDDLE EAST</v>
      </c>
      <c r="I8191" t="s">
        <v>9</v>
      </c>
      <c r="J8191">
        <v>123732.99</v>
      </c>
      <c r="K8191" s="1">
        <v>35932</v>
      </c>
      <c r="L8191" t="s">
        <v>10</v>
      </c>
      <c r="M8191" t="s">
        <v>2025</v>
      </c>
      <c r="N8191">
        <v>0</v>
      </c>
      <c r="O8191" t="s">
        <v>9176</v>
      </c>
    </row>
    <row r="8192" spans="1:15" x14ac:dyDescent="0.2">
      <c r="A8192">
        <v>32743</v>
      </c>
      <c r="B8192" t="str">
        <f>VLOOKUP(orders!C8192,customers!$A$2:$B$1501, 2,FALSE)</f>
        <v>Customer#000000385</v>
      </c>
      <c r="C8192">
        <v>385</v>
      </c>
      <c r="D8192" t="str">
        <f>VLOOKUP(orders!C8192,customers!$A$2:$G$1501,7,FALSE)</f>
        <v>AUTOMOBILE</v>
      </c>
      <c r="E8192">
        <f>VLOOKUP(C8192,customers!$A$2:$D$1501, 4,FALSE)</f>
        <v>3</v>
      </c>
      <c r="F8192" t="str">
        <f>VLOOKUP(E8192,nation!$A$2:$B$26, 2,FALSE)</f>
        <v>CANADA</v>
      </c>
      <c r="G8192">
        <f>VLOOKUP(orders!F8192,nation!$B$2:$C$26,2,FALSE)</f>
        <v>1</v>
      </c>
      <c r="H8192" t="str">
        <f>HLOOKUP(orders!G8192,region_horz!$B$1:$F$2,2,FALSE)</f>
        <v>AMERICA</v>
      </c>
      <c r="I8192" t="s">
        <v>16</v>
      </c>
      <c r="J8192">
        <v>95901.83</v>
      </c>
      <c r="K8192" s="1">
        <v>34097</v>
      </c>
      <c r="L8192" t="s">
        <v>13</v>
      </c>
      <c r="M8192" t="s">
        <v>2054</v>
      </c>
      <c r="N8192">
        <v>0</v>
      </c>
      <c r="O8192" t="s">
        <v>9177</v>
      </c>
    </row>
    <row r="8193" spans="1:15" x14ac:dyDescent="0.2">
      <c r="A8193">
        <v>32768</v>
      </c>
      <c r="B8193" t="str">
        <f>VLOOKUP(orders!C8193,customers!$A$2:$B$1501, 2,FALSE)</f>
        <v>Customer#000001265</v>
      </c>
      <c r="C8193">
        <v>1265</v>
      </c>
      <c r="D8193" t="str">
        <f>VLOOKUP(orders!C8193,customers!$A$2:$G$1501,7,FALSE)</f>
        <v>MACHINERY</v>
      </c>
      <c r="E8193">
        <f>VLOOKUP(C8193,customers!$A$2:$D$1501, 4,FALSE)</f>
        <v>24</v>
      </c>
      <c r="F8193" t="str">
        <f>VLOOKUP(E8193,nation!$A$2:$B$26, 2,FALSE)</f>
        <v>UNITED STATES</v>
      </c>
      <c r="G8193">
        <f>VLOOKUP(orders!F8193,nation!$B$2:$C$26,2,FALSE)</f>
        <v>1</v>
      </c>
      <c r="H8193" t="str">
        <f>HLOOKUP(orders!G8193,region_horz!$B$1:$F$2,2,FALSE)</f>
        <v>AMERICA</v>
      </c>
      <c r="I8193" t="s">
        <v>9</v>
      </c>
      <c r="J8193">
        <v>214504.91</v>
      </c>
      <c r="K8193" s="1">
        <v>35647</v>
      </c>
      <c r="L8193" t="s">
        <v>23</v>
      </c>
      <c r="M8193" t="s">
        <v>1463</v>
      </c>
      <c r="N8193">
        <v>0</v>
      </c>
      <c r="O8193" t="s">
        <v>9178</v>
      </c>
    </row>
    <row r="8194" spans="1:15" x14ac:dyDescent="0.2">
      <c r="A8194">
        <v>32769</v>
      </c>
      <c r="B8194" t="str">
        <f>VLOOKUP(orders!C8194,customers!$A$2:$B$1501, 2,FALSE)</f>
        <v>Customer#000001000</v>
      </c>
      <c r="C8194">
        <v>1000</v>
      </c>
      <c r="D8194" t="str">
        <f>VLOOKUP(orders!C8194,customers!$A$2:$G$1501,7,FALSE)</f>
        <v>BUILDING</v>
      </c>
      <c r="E8194">
        <f>VLOOKUP(C8194,customers!$A$2:$D$1501, 4,FALSE)</f>
        <v>22</v>
      </c>
      <c r="F8194" t="str">
        <f>VLOOKUP(E8194,nation!$A$2:$B$26, 2,FALSE)</f>
        <v>RUSSIA</v>
      </c>
      <c r="G8194">
        <f>VLOOKUP(orders!F8194,nation!$B$2:$C$26,2,FALSE)</f>
        <v>3</v>
      </c>
      <c r="H8194" t="str">
        <f>HLOOKUP(orders!G8194,region_horz!$B$1:$F$2,2,FALSE)</f>
        <v>EUROPE</v>
      </c>
      <c r="I8194" t="s">
        <v>9</v>
      </c>
      <c r="J8194">
        <v>93737.29</v>
      </c>
      <c r="K8194" s="1">
        <v>35452</v>
      </c>
      <c r="L8194" t="s">
        <v>26</v>
      </c>
      <c r="M8194" t="s">
        <v>494</v>
      </c>
      <c r="N8194">
        <v>0</v>
      </c>
      <c r="O8194" t="s">
        <v>9179</v>
      </c>
    </row>
    <row r="8195" spans="1:15" x14ac:dyDescent="0.2">
      <c r="A8195">
        <v>32770</v>
      </c>
      <c r="B8195" t="str">
        <f>VLOOKUP(orders!C8195,customers!$A$2:$B$1501, 2,FALSE)</f>
        <v>Customer#000001186</v>
      </c>
      <c r="C8195">
        <v>1186</v>
      </c>
      <c r="D8195" t="str">
        <f>VLOOKUP(orders!C8195,customers!$A$2:$G$1501,7,FALSE)</f>
        <v>BUILDING</v>
      </c>
      <c r="E8195">
        <f>VLOOKUP(C8195,customers!$A$2:$D$1501, 4,FALSE)</f>
        <v>23</v>
      </c>
      <c r="F8195" t="str">
        <f>VLOOKUP(E8195,nation!$A$2:$B$26, 2,FALSE)</f>
        <v>UNITED KINGDOM</v>
      </c>
      <c r="G8195">
        <f>VLOOKUP(orders!F8195,nation!$B$2:$C$26,2,FALSE)</f>
        <v>3</v>
      </c>
      <c r="H8195" t="str">
        <f>HLOOKUP(orders!G8195,region_horz!$B$1:$F$2,2,FALSE)</f>
        <v>EUROPE</v>
      </c>
      <c r="I8195" t="s">
        <v>9</v>
      </c>
      <c r="J8195">
        <v>226224.41</v>
      </c>
      <c r="K8195" s="1">
        <v>35092</v>
      </c>
      <c r="L8195" t="s">
        <v>31</v>
      </c>
      <c r="M8195" t="s">
        <v>1563</v>
      </c>
      <c r="N8195">
        <v>0</v>
      </c>
      <c r="O8195" t="s">
        <v>9180</v>
      </c>
    </row>
    <row r="8196" spans="1:15" x14ac:dyDescent="0.2">
      <c r="A8196">
        <v>32771</v>
      </c>
      <c r="B8196" t="str">
        <f>VLOOKUP(orders!C8196,customers!$A$2:$B$1501, 2,FALSE)</f>
        <v>Customer#000000029</v>
      </c>
      <c r="C8196">
        <v>29</v>
      </c>
      <c r="D8196" t="str">
        <f>VLOOKUP(orders!C8196,customers!$A$2:$G$1501,7,FALSE)</f>
        <v>FURNITURE</v>
      </c>
      <c r="E8196">
        <f>VLOOKUP(C8196,customers!$A$2:$D$1501, 4,FALSE)</f>
        <v>0</v>
      </c>
      <c r="F8196" t="str">
        <f>VLOOKUP(E8196,nation!$A$2:$B$26, 2,FALSE)</f>
        <v>ALGERIA</v>
      </c>
      <c r="G8196">
        <f>VLOOKUP(orders!F8196,nation!$B$2:$C$26,2,FALSE)</f>
        <v>0</v>
      </c>
      <c r="H8196" t="str">
        <f>HLOOKUP(orders!G8196,region_horz!$B$1:$F$2,2,FALSE)</f>
        <v>AFRICA</v>
      </c>
      <c r="I8196" t="s">
        <v>9</v>
      </c>
      <c r="J8196">
        <v>191338.49</v>
      </c>
      <c r="K8196" s="1">
        <v>35442</v>
      </c>
      <c r="L8196" t="s">
        <v>13</v>
      </c>
      <c r="M8196" t="s">
        <v>609</v>
      </c>
      <c r="N8196">
        <v>0</v>
      </c>
      <c r="O8196" t="s">
        <v>9181</v>
      </c>
    </row>
    <row r="8197" spans="1:15" x14ac:dyDescent="0.2">
      <c r="A8197">
        <v>32772</v>
      </c>
      <c r="B8197" t="str">
        <f>VLOOKUP(orders!C8197,customers!$A$2:$B$1501, 2,FALSE)</f>
        <v>Customer#000000803</v>
      </c>
      <c r="C8197">
        <v>803</v>
      </c>
      <c r="D8197" t="str">
        <f>VLOOKUP(orders!C8197,customers!$A$2:$G$1501,7,FALSE)</f>
        <v>BUILDING</v>
      </c>
      <c r="E8197">
        <f>VLOOKUP(C8197,customers!$A$2:$D$1501, 4,FALSE)</f>
        <v>18</v>
      </c>
      <c r="F8197" t="str">
        <f>VLOOKUP(E8197,nation!$A$2:$B$26, 2,FALSE)</f>
        <v>CHINA</v>
      </c>
      <c r="G8197">
        <f>VLOOKUP(orders!F8197,nation!$B$2:$C$26,2,FALSE)</f>
        <v>2</v>
      </c>
      <c r="H8197" t="str">
        <f>HLOOKUP(orders!G8197,region_horz!$B$1:$F$2,2,FALSE)</f>
        <v>ASIA</v>
      </c>
      <c r="I8197" t="s">
        <v>9</v>
      </c>
      <c r="J8197">
        <v>193587.73</v>
      </c>
      <c r="K8197" s="1">
        <v>35719</v>
      </c>
      <c r="L8197" t="s">
        <v>26</v>
      </c>
      <c r="M8197" t="s">
        <v>213</v>
      </c>
      <c r="N8197">
        <v>0</v>
      </c>
      <c r="O8197" t="s">
        <v>9182</v>
      </c>
    </row>
    <row r="8198" spans="1:15" x14ac:dyDescent="0.2">
      <c r="A8198">
        <v>32773</v>
      </c>
      <c r="B8198" t="str">
        <f>VLOOKUP(orders!C8198,customers!$A$2:$B$1501, 2,FALSE)</f>
        <v>Customer#000001078</v>
      </c>
      <c r="C8198">
        <v>1078</v>
      </c>
      <c r="D8198" t="str">
        <f>VLOOKUP(orders!C8198,customers!$A$2:$G$1501,7,FALSE)</f>
        <v>MACHINERY</v>
      </c>
      <c r="E8198">
        <f>VLOOKUP(C8198,customers!$A$2:$D$1501, 4,FALSE)</f>
        <v>19</v>
      </c>
      <c r="F8198" t="str">
        <f>VLOOKUP(E8198,nation!$A$2:$B$26, 2,FALSE)</f>
        <v>ROMANIA</v>
      </c>
      <c r="G8198">
        <f>VLOOKUP(orders!F8198,nation!$B$2:$C$26,2,FALSE)</f>
        <v>3</v>
      </c>
      <c r="H8198" t="str">
        <f>HLOOKUP(orders!G8198,region_horz!$B$1:$F$2,2,FALSE)</f>
        <v>EUROPE</v>
      </c>
      <c r="I8198" t="s">
        <v>9</v>
      </c>
      <c r="J8198">
        <v>340782.49</v>
      </c>
      <c r="K8198" s="1">
        <v>35948</v>
      </c>
      <c r="L8198" t="s">
        <v>23</v>
      </c>
      <c r="M8198" t="s">
        <v>925</v>
      </c>
      <c r="N8198">
        <v>0</v>
      </c>
      <c r="O8198" t="s">
        <v>9183</v>
      </c>
    </row>
    <row r="8199" spans="1:15" x14ac:dyDescent="0.2">
      <c r="A8199">
        <v>32774</v>
      </c>
      <c r="B8199" t="str">
        <f>VLOOKUP(orders!C8199,customers!$A$2:$B$1501, 2,FALSE)</f>
        <v>Customer#000000259</v>
      </c>
      <c r="C8199">
        <v>259</v>
      </c>
      <c r="D8199" t="str">
        <f>VLOOKUP(orders!C8199,customers!$A$2:$G$1501,7,FALSE)</f>
        <v>HOUSEHOLD</v>
      </c>
      <c r="E8199">
        <f>VLOOKUP(C8199,customers!$A$2:$D$1501, 4,FALSE)</f>
        <v>5</v>
      </c>
      <c r="F8199" t="str">
        <f>VLOOKUP(E8199,nation!$A$2:$B$26, 2,FALSE)</f>
        <v>ETHIOPIA</v>
      </c>
      <c r="G8199">
        <f>VLOOKUP(orders!F8199,nation!$B$2:$C$26,2,FALSE)</f>
        <v>0</v>
      </c>
      <c r="H8199" t="str">
        <f>HLOOKUP(orders!G8199,region_horz!$B$1:$F$2,2,FALSE)</f>
        <v>AFRICA</v>
      </c>
      <c r="I8199" t="s">
        <v>16</v>
      </c>
      <c r="J8199">
        <v>55452.83</v>
      </c>
      <c r="K8199" s="1">
        <v>34136</v>
      </c>
      <c r="L8199" t="s">
        <v>26</v>
      </c>
      <c r="M8199" t="s">
        <v>120</v>
      </c>
      <c r="N8199">
        <v>0</v>
      </c>
      <c r="O8199" t="s">
        <v>9184</v>
      </c>
    </row>
    <row r="8200" spans="1:15" x14ac:dyDescent="0.2">
      <c r="A8200">
        <v>32775</v>
      </c>
      <c r="B8200" t="str">
        <f>VLOOKUP(orders!C8200,customers!$A$2:$B$1501, 2,FALSE)</f>
        <v>Customer#000000712</v>
      </c>
      <c r="C8200">
        <v>712</v>
      </c>
      <c r="D8200" t="str">
        <f>VLOOKUP(orders!C8200,customers!$A$2:$G$1501,7,FALSE)</f>
        <v>BUILDING</v>
      </c>
      <c r="E8200">
        <f>VLOOKUP(C8200,customers!$A$2:$D$1501, 4,FALSE)</f>
        <v>6</v>
      </c>
      <c r="F8200" t="str">
        <f>VLOOKUP(E8200,nation!$A$2:$B$26, 2,FALSE)</f>
        <v>FRANCE</v>
      </c>
      <c r="G8200">
        <f>VLOOKUP(orders!F8200,nation!$B$2:$C$26,2,FALSE)</f>
        <v>3</v>
      </c>
      <c r="H8200" t="str">
        <f>HLOOKUP(orders!G8200,region_horz!$B$1:$F$2,2,FALSE)</f>
        <v>EUROPE</v>
      </c>
      <c r="I8200" t="s">
        <v>9</v>
      </c>
      <c r="J8200">
        <v>139799.96</v>
      </c>
      <c r="K8200" s="1">
        <v>35430</v>
      </c>
      <c r="L8200" t="s">
        <v>13</v>
      </c>
      <c r="M8200" t="s">
        <v>1888</v>
      </c>
      <c r="N8200">
        <v>0</v>
      </c>
      <c r="O8200" t="s">
        <v>9185</v>
      </c>
    </row>
    <row r="8201" spans="1:15" x14ac:dyDescent="0.2">
      <c r="A8201">
        <v>32800</v>
      </c>
      <c r="B8201" t="str">
        <f>VLOOKUP(orders!C8201,customers!$A$2:$B$1501, 2,FALSE)</f>
        <v>Customer#000000220</v>
      </c>
      <c r="C8201">
        <v>220</v>
      </c>
      <c r="D8201" t="str">
        <f>VLOOKUP(orders!C8201,customers!$A$2:$G$1501,7,FALSE)</f>
        <v>BUILDING</v>
      </c>
      <c r="E8201">
        <f>VLOOKUP(C8201,customers!$A$2:$D$1501, 4,FALSE)</f>
        <v>16</v>
      </c>
      <c r="F8201" t="str">
        <f>VLOOKUP(E8201,nation!$A$2:$B$26, 2,FALSE)</f>
        <v>MOZAMBIQUE</v>
      </c>
      <c r="G8201">
        <f>VLOOKUP(orders!F8201,nation!$B$2:$C$26,2,FALSE)</f>
        <v>0</v>
      </c>
      <c r="H8201" t="str">
        <f>HLOOKUP(orders!G8201,region_horz!$B$1:$F$2,2,FALSE)</f>
        <v>AFRICA</v>
      </c>
      <c r="I8201" t="s">
        <v>16</v>
      </c>
      <c r="J8201">
        <v>184692.35</v>
      </c>
      <c r="K8201" s="1">
        <v>34356</v>
      </c>
      <c r="L8201" t="s">
        <v>23</v>
      </c>
      <c r="M8201" t="s">
        <v>393</v>
      </c>
      <c r="N8201">
        <v>0</v>
      </c>
      <c r="O8201" t="s">
        <v>9186</v>
      </c>
    </row>
    <row r="8202" spans="1:15" x14ac:dyDescent="0.2">
      <c r="A8202">
        <v>32801</v>
      </c>
      <c r="B8202" t="str">
        <f>VLOOKUP(orders!C8202,customers!$A$2:$B$1501, 2,FALSE)</f>
        <v>Customer#000001082</v>
      </c>
      <c r="C8202">
        <v>1082</v>
      </c>
      <c r="D8202" t="str">
        <f>VLOOKUP(orders!C8202,customers!$A$2:$G$1501,7,FALSE)</f>
        <v>BUILDING</v>
      </c>
      <c r="E8202">
        <f>VLOOKUP(C8202,customers!$A$2:$D$1501, 4,FALSE)</f>
        <v>5</v>
      </c>
      <c r="F8202" t="str">
        <f>VLOOKUP(E8202,nation!$A$2:$B$26, 2,FALSE)</f>
        <v>ETHIOPIA</v>
      </c>
      <c r="G8202">
        <f>VLOOKUP(orders!F8202,nation!$B$2:$C$26,2,FALSE)</f>
        <v>0</v>
      </c>
      <c r="H8202" t="str">
        <f>HLOOKUP(orders!G8202,region_horz!$B$1:$F$2,2,FALSE)</f>
        <v>AFRICA</v>
      </c>
      <c r="I8202" t="s">
        <v>9</v>
      </c>
      <c r="J8202">
        <v>147575.45000000001</v>
      </c>
      <c r="K8202" s="1">
        <v>35550</v>
      </c>
      <c r="L8202" t="s">
        <v>10</v>
      </c>
      <c r="M8202" t="s">
        <v>370</v>
      </c>
      <c r="N8202">
        <v>0</v>
      </c>
      <c r="O8202" t="s">
        <v>9187</v>
      </c>
    </row>
    <row r="8203" spans="1:15" x14ac:dyDescent="0.2">
      <c r="A8203">
        <v>32802</v>
      </c>
      <c r="B8203" t="str">
        <f>VLOOKUP(orders!C8203,customers!$A$2:$B$1501, 2,FALSE)</f>
        <v>Customer#000001243</v>
      </c>
      <c r="C8203">
        <v>1243</v>
      </c>
      <c r="D8203" t="str">
        <f>VLOOKUP(orders!C8203,customers!$A$2:$G$1501,7,FALSE)</f>
        <v>MACHINERY</v>
      </c>
      <c r="E8203">
        <f>VLOOKUP(C8203,customers!$A$2:$D$1501, 4,FALSE)</f>
        <v>14</v>
      </c>
      <c r="F8203" t="str">
        <f>VLOOKUP(E8203,nation!$A$2:$B$26, 2,FALSE)</f>
        <v>KENYA</v>
      </c>
      <c r="G8203">
        <f>VLOOKUP(orders!F8203,nation!$B$2:$C$26,2,FALSE)</f>
        <v>0</v>
      </c>
      <c r="H8203" t="str">
        <f>HLOOKUP(orders!G8203,region_horz!$B$1:$F$2,2,FALSE)</f>
        <v>AFRICA</v>
      </c>
      <c r="I8203" t="s">
        <v>9</v>
      </c>
      <c r="J8203">
        <v>98685.07</v>
      </c>
      <c r="K8203" s="1">
        <v>35904</v>
      </c>
      <c r="L8203" t="s">
        <v>10</v>
      </c>
      <c r="M8203" t="s">
        <v>199</v>
      </c>
      <c r="N8203">
        <v>0</v>
      </c>
      <c r="O8203" t="s">
        <v>9188</v>
      </c>
    </row>
    <row r="8204" spans="1:15" x14ac:dyDescent="0.2">
      <c r="A8204">
        <v>32803</v>
      </c>
      <c r="B8204" t="str">
        <f>VLOOKUP(orders!C8204,customers!$A$2:$B$1501, 2,FALSE)</f>
        <v>Customer#000000034</v>
      </c>
      <c r="C8204">
        <v>34</v>
      </c>
      <c r="D8204" t="str">
        <f>VLOOKUP(orders!C8204,customers!$A$2:$G$1501,7,FALSE)</f>
        <v>HOUSEHOLD</v>
      </c>
      <c r="E8204">
        <f>VLOOKUP(C8204,customers!$A$2:$D$1501, 4,FALSE)</f>
        <v>15</v>
      </c>
      <c r="F8204" t="str">
        <f>VLOOKUP(E8204,nation!$A$2:$B$26, 2,FALSE)</f>
        <v>MOROCCO</v>
      </c>
      <c r="G8204">
        <f>VLOOKUP(orders!F8204,nation!$B$2:$C$26,2,FALSE)</f>
        <v>0</v>
      </c>
      <c r="H8204" t="str">
        <f>HLOOKUP(orders!G8204,region_horz!$B$1:$F$2,2,FALSE)</f>
        <v>AFRICA</v>
      </c>
      <c r="I8204" t="s">
        <v>9</v>
      </c>
      <c r="J8204">
        <v>103309.88</v>
      </c>
      <c r="K8204" s="1">
        <v>35050</v>
      </c>
      <c r="L8204" t="s">
        <v>31</v>
      </c>
      <c r="M8204" t="s">
        <v>1758</v>
      </c>
      <c r="N8204">
        <v>0</v>
      </c>
      <c r="O8204" t="s">
        <v>9189</v>
      </c>
    </row>
    <row r="8205" spans="1:15" x14ac:dyDescent="0.2">
      <c r="A8205">
        <v>32804</v>
      </c>
      <c r="B8205" t="str">
        <f>VLOOKUP(orders!C8205,customers!$A$2:$B$1501, 2,FALSE)</f>
        <v>Customer#000000598</v>
      </c>
      <c r="C8205">
        <v>598</v>
      </c>
      <c r="D8205" t="str">
        <f>VLOOKUP(orders!C8205,customers!$A$2:$G$1501,7,FALSE)</f>
        <v>FURNITURE</v>
      </c>
      <c r="E8205">
        <f>VLOOKUP(C8205,customers!$A$2:$D$1501, 4,FALSE)</f>
        <v>9</v>
      </c>
      <c r="F8205" t="str">
        <f>VLOOKUP(E8205,nation!$A$2:$B$26, 2,FALSE)</f>
        <v>INDONESIA</v>
      </c>
      <c r="G8205">
        <f>VLOOKUP(orders!F8205,nation!$B$2:$C$26,2,FALSE)</f>
        <v>2</v>
      </c>
      <c r="H8205" t="str">
        <f>HLOOKUP(orders!G8205,region_horz!$B$1:$F$2,2,FALSE)</f>
        <v>ASIA</v>
      </c>
      <c r="I8205" t="s">
        <v>16</v>
      </c>
      <c r="J8205">
        <v>137895.64000000001</v>
      </c>
      <c r="K8205" s="1">
        <v>33857</v>
      </c>
      <c r="L8205" t="s">
        <v>31</v>
      </c>
      <c r="M8205" t="s">
        <v>3020</v>
      </c>
      <c r="N8205">
        <v>0</v>
      </c>
      <c r="O8205" t="s">
        <v>9190</v>
      </c>
    </row>
    <row r="8206" spans="1:15" x14ac:dyDescent="0.2">
      <c r="A8206">
        <v>32805</v>
      </c>
      <c r="B8206" t="str">
        <f>VLOOKUP(orders!C8206,customers!$A$2:$B$1501, 2,FALSE)</f>
        <v>Customer#000000901</v>
      </c>
      <c r="C8206">
        <v>901</v>
      </c>
      <c r="D8206" t="str">
        <f>VLOOKUP(orders!C8206,customers!$A$2:$G$1501,7,FALSE)</f>
        <v>HOUSEHOLD</v>
      </c>
      <c r="E8206">
        <f>VLOOKUP(C8206,customers!$A$2:$D$1501, 4,FALSE)</f>
        <v>12</v>
      </c>
      <c r="F8206" t="str">
        <f>VLOOKUP(E8206,nation!$A$2:$B$26, 2,FALSE)</f>
        <v>JAPAN</v>
      </c>
      <c r="G8206">
        <f>VLOOKUP(orders!F8206,nation!$B$2:$C$26,2,FALSE)</f>
        <v>2</v>
      </c>
      <c r="H8206" t="str">
        <f>HLOOKUP(orders!G8206,region_horz!$B$1:$F$2,2,FALSE)</f>
        <v>ASIA</v>
      </c>
      <c r="I8206" t="s">
        <v>16</v>
      </c>
      <c r="J8206">
        <v>103772.26</v>
      </c>
      <c r="K8206" s="1">
        <v>33728</v>
      </c>
      <c r="L8206" t="s">
        <v>13</v>
      </c>
      <c r="M8206" t="s">
        <v>3358</v>
      </c>
      <c r="N8206">
        <v>0</v>
      </c>
      <c r="O8206" t="s">
        <v>9191</v>
      </c>
    </row>
    <row r="8207" spans="1:15" x14ac:dyDescent="0.2">
      <c r="A8207">
        <v>32806</v>
      </c>
      <c r="B8207" t="str">
        <f>VLOOKUP(orders!C8207,customers!$A$2:$B$1501, 2,FALSE)</f>
        <v>Customer#000000148</v>
      </c>
      <c r="C8207">
        <v>148</v>
      </c>
      <c r="D8207" t="str">
        <f>VLOOKUP(orders!C8207,customers!$A$2:$G$1501,7,FALSE)</f>
        <v>HOUSEHOLD</v>
      </c>
      <c r="E8207">
        <f>VLOOKUP(C8207,customers!$A$2:$D$1501, 4,FALSE)</f>
        <v>11</v>
      </c>
      <c r="F8207" t="str">
        <f>VLOOKUP(E8207,nation!$A$2:$B$26, 2,FALSE)</f>
        <v>IRAQ</v>
      </c>
      <c r="G8207">
        <f>VLOOKUP(orders!F8207,nation!$B$2:$C$26,2,FALSE)</f>
        <v>4</v>
      </c>
      <c r="H8207" t="str">
        <f>HLOOKUP(orders!G8207,region_horz!$B$1:$F$2,2,FALSE)</f>
        <v>MIDDLE EAST</v>
      </c>
      <c r="I8207" t="s">
        <v>9</v>
      </c>
      <c r="J8207">
        <v>187435.2</v>
      </c>
      <c r="K8207" s="1">
        <v>34872</v>
      </c>
      <c r="L8207" t="s">
        <v>26</v>
      </c>
      <c r="M8207" t="s">
        <v>246</v>
      </c>
      <c r="N8207">
        <v>0</v>
      </c>
      <c r="O8207" t="s">
        <v>9192</v>
      </c>
    </row>
    <row r="8208" spans="1:15" x14ac:dyDescent="0.2">
      <c r="A8208">
        <v>32807</v>
      </c>
      <c r="B8208" t="str">
        <f>VLOOKUP(orders!C8208,customers!$A$2:$B$1501, 2,FALSE)</f>
        <v>Customer#000000226</v>
      </c>
      <c r="C8208">
        <v>226</v>
      </c>
      <c r="D8208" t="str">
        <f>VLOOKUP(orders!C8208,customers!$A$2:$G$1501,7,FALSE)</f>
        <v>AUTOMOBILE</v>
      </c>
      <c r="E8208">
        <f>VLOOKUP(C8208,customers!$A$2:$D$1501, 4,FALSE)</f>
        <v>3</v>
      </c>
      <c r="F8208" t="str">
        <f>VLOOKUP(E8208,nation!$A$2:$B$26, 2,FALSE)</f>
        <v>CANADA</v>
      </c>
      <c r="G8208">
        <f>VLOOKUP(orders!F8208,nation!$B$2:$C$26,2,FALSE)</f>
        <v>1</v>
      </c>
      <c r="H8208" t="str">
        <f>HLOOKUP(orders!G8208,region_horz!$B$1:$F$2,2,FALSE)</f>
        <v>AMERICA</v>
      </c>
      <c r="I8208" t="s">
        <v>16</v>
      </c>
      <c r="J8208">
        <v>178629.71</v>
      </c>
      <c r="K8208" s="1">
        <v>34361</v>
      </c>
      <c r="L8208" t="s">
        <v>13</v>
      </c>
      <c r="M8208" t="s">
        <v>2201</v>
      </c>
      <c r="N8208">
        <v>0</v>
      </c>
      <c r="O8208" t="s">
        <v>9193</v>
      </c>
    </row>
    <row r="8209" spans="1:15" x14ac:dyDescent="0.2">
      <c r="A8209">
        <v>32832</v>
      </c>
      <c r="B8209" t="str">
        <f>VLOOKUP(orders!C8209,customers!$A$2:$B$1501, 2,FALSE)</f>
        <v>Customer#000000763</v>
      </c>
      <c r="C8209">
        <v>763</v>
      </c>
      <c r="D8209" t="str">
        <f>VLOOKUP(orders!C8209,customers!$A$2:$G$1501,7,FALSE)</f>
        <v>BUILDING</v>
      </c>
      <c r="E8209">
        <f>VLOOKUP(C8209,customers!$A$2:$D$1501, 4,FALSE)</f>
        <v>1</v>
      </c>
      <c r="F8209" t="str">
        <f>VLOOKUP(E8209,nation!$A$2:$B$26, 2,FALSE)</f>
        <v>ARGENTINA</v>
      </c>
      <c r="G8209">
        <f>VLOOKUP(orders!F8209,nation!$B$2:$C$26,2,FALSE)</f>
        <v>1</v>
      </c>
      <c r="H8209" t="str">
        <f>HLOOKUP(orders!G8209,region_horz!$B$1:$F$2,2,FALSE)</f>
        <v>AMERICA</v>
      </c>
      <c r="I8209" t="s">
        <v>9</v>
      </c>
      <c r="J8209">
        <v>220189.25</v>
      </c>
      <c r="K8209" s="1">
        <v>35794</v>
      </c>
      <c r="L8209" t="s">
        <v>23</v>
      </c>
      <c r="M8209" t="s">
        <v>1790</v>
      </c>
      <c r="N8209">
        <v>0</v>
      </c>
      <c r="O8209" t="s">
        <v>9194</v>
      </c>
    </row>
    <row r="8210" spans="1:15" x14ac:dyDescent="0.2">
      <c r="A8210">
        <v>32833</v>
      </c>
      <c r="B8210" t="str">
        <f>VLOOKUP(orders!C8210,customers!$A$2:$B$1501, 2,FALSE)</f>
        <v>Customer#000000904</v>
      </c>
      <c r="C8210">
        <v>904</v>
      </c>
      <c r="D8210" t="str">
        <f>VLOOKUP(orders!C8210,customers!$A$2:$G$1501,7,FALSE)</f>
        <v>BUILDING</v>
      </c>
      <c r="E8210">
        <f>VLOOKUP(C8210,customers!$A$2:$D$1501, 4,FALSE)</f>
        <v>5</v>
      </c>
      <c r="F8210" t="str">
        <f>VLOOKUP(E8210,nation!$A$2:$B$26, 2,FALSE)</f>
        <v>ETHIOPIA</v>
      </c>
      <c r="G8210">
        <f>VLOOKUP(orders!F8210,nation!$B$2:$C$26,2,FALSE)</f>
        <v>0</v>
      </c>
      <c r="H8210" t="str">
        <f>HLOOKUP(orders!G8210,region_horz!$B$1:$F$2,2,FALSE)</f>
        <v>AFRICA</v>
      </c>
      <c r="I8210" t="s">
        <v>9</v>
      </c>
      <c r="J8210">
        <v>151506.82</v>
      </c>
      <c r="K8210" s="1">
        <v>35669</v>
      </c>
      <c r="L8210" t="s">
        <v>31</v>
      </c>
      <c r="M8210" t="s">
        <v>447</v>
      </c>
      <c r="N8210">
        <v>0</v>
      </c>
      <c r="O8210" t="s">
        <v>9195</v>
      </c>
    </row>
    <row r="8211" spans="1:15" x14ac:dyDescent="0.2">
      <c r="A8211">
        <v>32834</v>
      </c>
      <c r="B8211" t="str">
        <f>VLOOKUP(orders!C8211,customers!$A$2:$B$1501, 2,FALSE)</f>
        <v>Customer#000000559</v>
      </c>
      <c r="C8211">
        <v>559</v>
      </c>
      <c r="D8211" t="str">
        <f>VLOOKUP(orders!C8211,customers!$A$2:$G$1501,7,FALSE)</f>
        <v>AUTOMOBILE</v>
      </c>
      <c r="E8211">
        <f>VLOOKUP(C8211,customers!$A$2:$D$1501, 4,FALSE)</f>
        <v>7</v>
      </c>
      <c r="F8211" t="str">
        <f>VLOOKUP(E8211,nation!$A$2:$B$26, 2,FALSE)</f>
        <v>GERMANY</v>
      </c>
      <c r="G8211">
        <f>VLOOKUP(orders!F8211,nation!$B$2:$C$26,2,FALSE)</f>
        <v>3</v>
      </c>
      <c r="H8211" t="str">
        <f>HLOOKUP(orders!G8211,region_horz!$B$1:$F$2,2,FALSE)</f>
        <v>EUROPE</v>
      </c>
      <c r="I8211" t="s">
        <v>16</v>
      </c>
      <c r="J8211">
        <v>56159.09</v>
      </c>
      <c r="K8211" s="1">
        <v>34209</v>
      </c>
      <c r="L8211" t="s">
        <v>13</v>
      </c>
      <c r="M8211" t="s">
        <v>3202</v>
      </c>
      <c r="N8211">
        <v>0</v>
      </c>
      <c r="O8211" t="s">
        <v>9196</v>
      </c>
    </row>
    <row r="8212" spans="1:15" x14ac:dyDescent="0.2">
      <c r="A8212">
        <v>32835</v>
      </c>
      <c r="B8212" t="str">
        <f>VLOOKUP(orders!C8212,customers!$A$2:$B$1501, 2,FALSE)</f>
        <v>Customer#000000487</v>
      </c>
      <c r="C8212">
        <v>487</v>
      </c>
      <c r="D8212" t="str">
        <f>VLOOKUP(orders!C8212,customers!$A$2:$G$1501,7,FALSE)</f>
        <v>AUTOMOBILE</v>
      </c>
      <c r="E8212">
        <f>VLOOKUP(C8212,customers!$A$2:$D$1501, 4,FALSE)</f>
        <v>2</v>
      </c>
      <c r="F8212" t="str">
        <f>VLOOKUP(E8212,nation!$A$2:$B$26, 2,FALSE)</f>
        <v>BRAZIL</v>
      </c>
      <c r="G8212">
        <f>VLOOKUP(orders!F8212,nation!$B$2:$C$26,2,FALSE)</f>
        <v>1</v>
      </c>
      <c r="H8212" t="str">
        <f>HLOOKUP(orders!G8212,region_horz!$B$1:$F$2,2,FALSE)</f>
        <v>AMERICA</v>
      </c>
      <c r="I8212" t="s">
        <v>16</v>
      </c>
      <c r="J8212">
        <v>203096.56</v>
      </c>
      <c r="K8212" s="1">
        <v>33793</v>
      </c>
      <c r="L8212" t="s">
        <v>31</v>
      </c>
      <c r="M8212" t="s">
        <v>724</v>
      </c>
      <c r="N8212">
        <v>0</v>
      </c>
      <c r="O8212" t="s">
        <v>9197</v>
      </c>
    </row>
    <row r="8213" spans="1:15" x14ac:dyDescent="0.2">
      <c r="A8213">
        <v>32836</v>
      </c>
      <c r="B8213" t="str">
        <f>VLOOKUP(orders!C8213,customers!$A$2:$B$1501, 2,FALSE)</f>
        <v>Customer#000000655</v>
      </c>
      <c r="C8213">
        <v>655</v>
      </c>
      <c r="D8213" t="str">
        <f>VLOOKUP(orders!C8213,customers!$A$2:$G$1501,7,FALSE)</f>
        <v>FURNITURE</v>
      </c>
      <c r="E8213">
        <f>VLOOKUP(C8213,customers!$A$2:$D$1501, 4,FALSE)</f>
        <v>14</v>
      </c>
      <c r="F8213" t="str">
        <f>VLOOKUP(E8213,nation!$A$2:$B$26, 2,FALSE)</f>
        <v>KENYA</v>
      </c>
      <c r="G8213">
        <f>VLOOKUP(orders!F8213,nation!$B$2:$C$26,2,FALSE)</f>
        <v>0</v>
      </c>
      <c r="H8213" t="str">
        <f>HLOOKUP(orders!G8213,region_horz!$B$1:$F$2,2,FALSE)</f>
        <v>AFRICA</v>
      </c>
      <c r="I8213" t="s">
        <v>9</v>
      </c>
      <c r="J8213">
        <v>130618.53</v>
      </c>
      <c r="K8213" s="1">
        <v>35284</v>
      </c>
      <c r="L8213" t="s">
        <v>23</v>
      </c>
      <c r="M8213" t="s">
        <v>158</v>
      </c>
      <c r="N8213">
        <v>0</v>
      </c>
      <c r="O8213" t="s">
        <v>9198</v>
      </c>
    </row>
    <row r="8214" spans="1:15" x14ac:dyDescent="0.2">
      <c r="A8214">
        <v>32837</v>
      </c>
      <c r="B8214" t="str">
        <f>VLOOKUP(orders!C8214,customers!$A$2:$B$1501, 2,FALSE)</f>
        <v>Customer#000000433</v>
      </c>
      <c r="C8214">
        <v>433</v>
      </c>
      <c r="D8214" t="str">
        <f>VLOOKUP(orders!C8214,customers!$A$2:$G$1501,7,FALSE)</f>
        <v>FURNITURE</v>
      </c>
      <c r="E8214">
        <f>VLOOKUP(C8214,customers!$A$2:$D$1501, 4,FALSE)</f>
        <v>20</v>
      </c>
      <c r="F8214" t="str">
        <f>VLOOKUP(E8214,nation!$A$2:$B$26, 2,FALSE)</f>
        <v>SAUDI ARABIA</v>
      </c>
      <c r="G8214">
        <f>VLOOKUP(orders!F8214,nation!$B$2:$C$26,2,FALSE)</f>
        <v>4</v>
      </c>
      <c r="H8214" t="str">
        <f>HLOOKUP(orders!G8214,region_horz!$B$1:$F$2,2,FALSE)</f>
        <v>MIDDLE EAST</v>
      </c>
      <c r="I8214" t="s">
        <v>16</v>
      </c>
      <c r="J8214">
        <v>49976.87</v>
      </c>
      <c r="K8214" s="1">
        <v>34468</v>
      </c>
      <c r="L8214" t="s">
        <v>31</v>
      </c>
      <c r="M8214" t="s">
        <v>3238</v>
      </c>
      <c r="N8214">
        <v>0</v>
      </c>
      <c r="O8214" t="s">
        <v>9199</v>
      </c>
    </row>
    <row r="8215" spans="1:15" x14ac:dyDescent="0.2">
      <c r="A8215">
        <v>32838</v>
      </c>
      <c r="B8215" t="str">
        <f>VLOOKUP(orders!C8215,customers!$A$2:$B$1501, 2,FALSE)</f>
        <v>Customer#000000955</v>
      </c>
      <c r="C8215">
        <v>955</v>
      </c>
      <c r="D8215" t="str">
        <f>VLOOKUP(orders!C8215,customers!$A$2:$G$1501,7,FALSE)</f>
        <v>AUTOMOBILE</v>
      </c>
      <c r="E8215">
        <f>VLOOKUP(C8215,customers!$A$2:$D$1501, 4,FALSE)</f>
        <v>0</v>
      </c>
      <c r="F8215" t="str">
        <f>VLOOKUP(E8215,nation!$A$2:$B$26, 2,FALSE)</f>
        <v>ALGERIA</v>
      </c>
      <c r="G8215">
        <f>VLOOKUP(orders!F8215,nation!$B$2:$C$26,2,FALSE)</f>
        <v>0</v>
      </c>
      <c r="H8215" t="str">
        <f>HLOOKUP(orders!G8215,region_horz!$B$1:$F$2,2,FALSE)</f>
        <v>AFRICA</v>
      </c>
      <c r="I8215" t="s">
        <v>48</v>
      </c>
      <c r="J8215">
        <v>69022.289999999994</v>
      </c>
      <c r="K8215" s="1">
        <v>34831</v>
      </c>
      <c r="L8215" t="s">
        <v>13</v>
      </c>
      <c r="M8215" t="s">
        <v>856</v>
      </c>
      <c r="N8215">
        <v>0</v>
      </c>
      <c r="O8215" t="s">
        <v>9200</v>
      </c>
    </row>
    <row r="8216" spans="1:15" x14ac:dyDescent="0.2">
      <c r="A8216">
        <v>32839</v>
      </c>
      <c r="B8216" t="str">
        <f>VLOOKUP(orders!C8216,customers!$A$2:$B$1501, 2,FALSE)</f>
        <v>Customer#000000419</v>
      </c>
      <c r="C8216">
        <v>419</v>
      </c>
      <c r="D8216" t="str">
        <f>VLOOKUP(orders!C8216,customers!$A$2:$G$1501,7,FALSE)</f>
        <v>BUILDING</v>
      </c>
      <c r="E8216">
        <f>VLOOKUP(C8216,customers!$A$2:$D$1501, 4,FALSE)</f>
        <v>16</v>
      </c>
      <c r="F8216" t="str">
        <f>VLOOKUP(E8216,nation!$A$2:$B$26, 2,FALSE)</f>
        <v>MOZAMBIQUE</v>
      </c>
      <c r="G8216">
        <f>VLOOKUP(orders!F8216,nation!$B$2:$C$26,2,FALSE)</f>
        <v>0</v>
      </c>
      <c r="H8216" t="str">
        <f>HLOOKUP(orders!G8216,region_horz!$B$1:$F$2,2,FALSE)</f>
        <v>AFRICA</v>
      </c>
      <c r="I8216" t="s">
        <v>9</v>
      </c>
      <c r="J8216">
        <v>293359.99</v>
      </c>
      <c r="K8216" s="1">
        <v>35408</v>
      </c>
      <c r="L8216" t="s">
        <v>10</v>
      </c>
      <c r="M8216" t="s">
        <v>666</v>
      </c>
      <c r="N8216">
        <v>0</v>
      </c>
      <c r="O8216" t="s">
        <v>9201</v>
      </c>
    </row>
    <row r="8217" spans="1:15" x14ac:dyDescent="0.2">
      <c r="A8217">
        <v>32864</v>
      </c>
      <c r="B8217" t="str">
        <f>VLOOKUP(orders!C8217,customers!$A$2:$B$1501, 2,FALSE)</f>
        <v>Customer#000001096</v>
      </c>
      <c r="C8217">
        <v>1096</v>
      </c>
      <c r="D8217" t="str">
        <f>VLOOKUP(orders!C8217,customers!$A$2:$G$1501,7,FALSE)</f>
        <v>FURNITURE</v>
      </c>
      <c r="E8217">
        <f>VLOOKUP(C8217,customers!$A$2:$D$1501, 4,FALSE)</f>
        <v>4</v>
      </c>
      <c r="F8217" t="str">
        <f>VLOOKUP(E8217,nation!$A$2:$B$26, 2,FALSE)</f>
        <v>EGYPT</v>
      </c>
      <c r="G8217">
        <f>VLOOKUP(orders!F8217,nation!$B$2:$C$26,2,FALSE)</f>
        <v>4</v>
      </c>
      <c r="H8217" t="str">
        <f>HLOOKUP(orders!G8217,region_horz!$B$1:$F$2,2,FALSE)</f>
        <v>MIDDLE EAST</v>
      </c>
      <c r="I8217" t="s">
        <v>9</v>
      </c>
      <c r="J8217">
        <v>186389.52</v>
      </c>
      <c r="K8217" s="1">
        <v>35712</v>
      </c>
      <c r="L8217" t="s">
        <v>23</v>
      </c>
      <c r="M8217" t="s">
        <v>991</v>
      </c>
      <c r="N8217">
        <v>0</v>
      </c>
      <c r="O8217" t="s">
        <v>9202</v>
      </c>
    </row>
    <row r="8218" spans="1:15" x14ac:dyDescent="0.2">
      <c r="A8218">
        <v>32865</v>
      </c>
      <c r="B8218" t="str">
        <f>VLOOKUP(orders!C8218,customers!$A$2:$B$1501, 2,FALSE)</f>
        <v>Customer#000000268</v>
      </c>
      <c r="C8218">
        <v>268</v>
      </c>
      <c r="D8218" t="str">
        <f>VLOOKUP(orders!C8218,customers!$A$2:$G$1501,7,FALSE)</f>
        <v>MACHINERY</v>
      </c>
      <c r="E8218">
        <f>VLOOKUP(C8218,customers!$A$2:$D$1501, 4,FALSE)</f>
        <v>3</v>
      </c>
      <c r="F8218" t="str">
        <f>VLOOKUP(E8218,nation!$A$2:$B$26, 2,FALSE)</f>
        <v>CANADA</v>
      </c>
      <c r="G8218">
        <f>VLOOKUP(orders!F8218,nation!$B$2:$C$26,2,FALSE)</f>
        <v>1</v>
      </c>
      <c r="H8218" t="str">
        <f>HLOOKUP(orders!G8218,region_horz!$B$1:$F$2,2,FALSE)</f>
        <v>AMERICA</v>
      </c>
      <c r="I8218" t="s">
        <v>16</v>
      </c>
      <c r="J8218">
        <v>35834.46</v>
      </c>
      <c r="K8218" s="1">
        <v>34580</v>
      </c>
      <c r="L8218" t="s">
        <v>31</v>
      </c>
      <c r="M8218" t="s">
        <v>1358</v>
      </c>
      <c r="N8218">
        <v>0</v>
      </c>
      <c r="O8218" t="s">
        <v>9203</v>
      </c>
    </row>
    <row r="8219" spans="1:15" x14ac:dyDescent="0.2">
      <c r="A8219">
        <v>32866</v>
      </c>
      <c r="B8219" t="str">
        <f>VLOOKUP(orders!C8219,customers!$A$2:$B$1501, 2,FALSE)</f>
        <v>Customer#000000307</v>
      </c>
      <c r="C8219">
        <v>307</v>
      </c>
      <c r="D8219" t="str">
        <f>VLOOKUP(orders!C8219,customers!$A$2:$G$1501,7,FALSE)</f>
        <v>FURNITURE</v>
      </c>
      <c r="E8219">
        <f>VLOOKUP(C8219,customers!$A$2:$D$1501, 4,FALSE)</f>
        <v>13</v>
      </c>
      <c r="F8219" t="str">
        <f>VLOOKUP(E8219,nation!$A$2:$B$26, 2,FALSE)</f>
        <v>JORDAN</v>
      </c>
      <c r="G8219">
        <f>VLOOKUP(orders!F8219,nation!$B$2:$C$26,2,FALSE)</f>
        <v>4</v>
      </c>
      <c r="H8219" t="str">
        <f>HLOOKUP(orders!G8219,region_horz!$B$1:$F$2,2,FALSE)</f>
        <v>MIDDLE EAST</v>
      </c>
      <c r="I8219" t="s">
        <v>9</v>
      </c>
      <c r="J8219">
        <v>69045.240000000005</v>
      </c>
      <c r="K8219" s="1">
        <v>35845</v>
      </c>
      <c r="L8219" t="s">
        <v>31</v>
      </c>
      <c r="M8219" t="s">
        <v>1597</v>
      </c>
      <c r="N8219">
        <v>0</v>
      </c>
      <c r="O8219" t="s">
        <v>9204</v>
      </c>
    </row>
    <row r="8220" spans="1:15" x14ac:dyDescent="0.2">
      <c r="A8220">
        <v>32867</v>
      </c>
      <c r="B8220" t="str">
        <f>VLOOKUP(orders!C8220,customers!$A$2:$B$1501, 2,FALSE)</f>
        <v>Customer#000000811</v>
      </c>
      <c r="C8220">
        <v>811</v>
      </c>
      <c r="D8220" t="str">
        <f>VLOOKUP(orders!C8220,customers!$A$2:$G$1501,7,FALSE)</f>
        <v>BUILDING</v>
      </c>
      <c r="E8220">
        <f>VLOOKUP(C8220,customers!$A$2:$D$1501, 4,FALSE)</f>
        <v>15</v>
      </c>
      <c r="F8220" t="str">
        <f>VLOOKUP(E8220,nation!$A$2:$B$26, 2,FALSE)</f>
        <v>MOROCCO</v>
      </c>
      <c r="G8220">
        <f>VLOOKUP(orders!F8220,nation!$B$2:$C$26,2,FALSE)</f>
        <v>0</v>
      </c>
      <c r="H8220" t="str">
        <f>HLOOKUP(orders!G8220,region_horz!$B$1:$F$2,2,FALSE)</f>
        <v>AFRICA</v>
      </c>
      <c r="I8220" t="s">
        <v>9</v>
      </c>
      <c r="J8220">
        <v>11287.32</v>
      </c>
      <c r="K8220" s="1">
        <v>35805</v>
      </c>
      <c r="L8220" t="s">
        <v>13</v>
      </c>
      <c r="M8220" t="s">
        <v>1485</v>
      </c>
      <c r="N8220">
        <v>0</v>
      </c>
      <c r="O8220" t="s">
        <v>9205</v>
      </c>
    </row>
    <row r="8221" spans="1:15" x14ac:dyDescent="0.2">
      <c r="A8221">
        <v>32868</v>
      </c>
      <c r="B8221" t="str">
        <f>VLOOKUP(orders!C8221,customers!$A$2:$B$1501, 2,FALSE)</f>
        <v>Customer#000000325</v>
      </c>
      <c r="C8221">
        <v>325</v>
      </c>
      <c r="D8221" t="str">
        <f>VLOOKUP(orders!C8221,customers!$A$2:$G$1501,7,FALSE)</f>
        <v>HOUSEHOLD</v>
      </c>
      <c r="E8221">
        <f>VLOOKUP(C8221,customers!$A$2:$D$1501, 4,FALSE)</f>
        <v>15</v>
      </c>
      <c r="F8221" t="str">
        <f>VLOOKUP(E8221,nation!$A$2:$B$26, 2,FALSE)</f>
        <v>MOROCCO</v>
      </c>
      <c r="G8221">
        <f>VLOOKUP(orders!F8221,nation!$B$2:$C$26,2,FALSE)</f>
        <v>0</v>
      </c>
      <c r="H8221" t="str">
        <f>HLOOKUP(orders!G8221,region_horz!$B$1:$F$2,2,FALSE)</f>
        <v>AFRICA</v>
      </c>
      <c r="I8221" t="s">
        <v>16</v>
      </c>
      <c r="J8221">
        <v>51221.72</v>
      </c>
      <c r="K8221" s="1">
        <v>34352</v>
      </c>
      <c r="L8221" t="s">
        <v>23</v>
      </c>
      <c r="M8221" t="s">
        <v>1561</v>
      </c>
      <c r="N8221">
        <v>0</v>
      </c>
      <c r="O8221" t="s">
        <v>9206</v>
      </c>
    </row>
    <row r="8222" spans="1:15" x14ac:dyDescent="0.2">
      <c r="A8222">
        <v>32869</v>
      </c>
      <c r="B8222" t="str">
        <f>VLOOKUP(orders!C8222,customers!$A$2:$B$1501, 2,FALSE)</f>
        <v>Customer#000000496</v>
      </c>
      <c r="C8222">
        <v>496</v>
      </c>
      <c r="D8222" t="str">
        <f>VLOOKUP(orders!C8222,customers!$A$2:$G$1501,7,FALSE)</f>
        <v>MACHINERY</v>
      </c>
      <c r="E8222">
        <f>VLOOKUP(C8222,customers!$A$2:$D$1501, 4,FALSE)</f>
        <v>12</v>
      </c>
      <c r="F8222" t="str">
        <f>VLOOKUP(E8222,nation!$A$2:$B$26, 2,FALSE)</f>
        <v>JAPAN</v>
      </c>
      <c r="G8222">
        <f>VLOOKUP(orders!F8222,nation!$B$2:$C$26,2,FALSE)</f>
        <v>2</v>
      </c>
      <c r="H8222" t="str">
        <f>HLOOKUP(orders!G8222,region_horz!$B$1:$F$2,2,FALSE)</f>
        <v>ASIA</v>
      </c>
      <c r="I8222" t="s">
        <v>16</v>
      </c>
      <c r="J8222">
        <v>217813.7</v>
      </c>
      <c r="K8222" s="1">
        <v>34421</v>
      </c>
      <c r="L8222" t="s">
        <v>31</v>
      </c>
      <c r="M8222" t="s">
        <v>38</v>
      </c>
      <c r="N8222">
        <v>0</v>
      </c>
      <c r="O8222" t="s">
        <v>9207</v>
      </c>
    </row>
    <row r="8223" spans="1:15" x14ac:dyDescent="0.2">
      <c r="A8223">
        <v>32870</v>
      </c>
      <c r="B8223" t="str">
        <f>VLOOKUP(orders!C8223,customers!$A$2:$B$1501, 2,FALSE)</f>
        <v>Customer#000001061</v>
      </c>
      <c r="C8223">
        <v>1061</v>
      </c>
      <c r="D8223" t="str">
        <f>VLOOKUP(orders!C8223,customers!$A$2:$G$1501,7,FALSE)</f>
        <v>BUILDING</v>
      </c>
      <c r="E8223">
        <f>VLOOKUP(C8223,customers!$A$2:$D$1501, 4,FALSE)</f>
        <v>4</v>
      </c>
      <c r="F8223" t="str">
        <f>VLOOKUP(E8223,nation!$A$2:$B$26, 2,FALSE)</f>
        <v>EGYPT</v>
      </c>
      <c r="G8223">
        <f>VLOOKUP(orders!F8223,nation!$B$2:$C$26,2,FALSE)</f>
        <v>4</v>
      </c>
      <c r="H8223" t="str">
        <f>HLOOKUP(orders!G8223,region_horz!$B$1:$F$2,2,FALSE)</f>
        <v>MIDDLE EAST</v>
      </c>
      <c r="I8223" t="s">
        <v>9</v>
      </c>
      <c r="J8223">
        <v>171988.44</v>
      </c>
      <c r="K8223" s="1">
        <v>35487</v>
      </c>
      <c r="L8223" t="s">
        <v>23</v>
      </c>
      <c r="M8223" t="s">
        <v>724</v>
      </c>
      <c r="N8223">
        <v>0</v>
      </c>
      <c r="O8223" t="s">
        <v>9208</v>
      </c>
    </row>
    <row r="8224" spans="1:15" x14ac:dyDescent="0.2">
      <c r="A8224">
        <v>32871</v>
      </c>
      <c r="B8224" t="str">
        <f>VLOOKUP(orders!C8224,customers!$A$2:$B$1501, 2,FALSE)</f>
        <v>Customer#000000910</v>
      </c>
      <c r="C8224">
        <v>910</v>
      </c>
      <c r="D8224" t="str">
        <f>VLOOKUP(orders!C8224,customers!$A$2:$G$1501,7,FALSE)</f>
        <v>BUILDING</v>
      </c>
      <c r="E8224">
        <f>VLOOKUP(C8224,customers!$A$2:$D$1501, 4,FALSE)</f>
        <v>9</v>
      </c>
      <c r="F8224" t="str">
        <f>VLOOKUP(E8224,nation!$A$2:$B$26, 2,FALSE)</f>
        <v>INDONESIA</v>
      </c>
      <c r="G8224">
        <f>VLOOKUP(orders!F8224,nation!$B$2:$C$26,2,FALSE)</f>
        <v>2</v>
      </c>
      <c r="H8224" t="str">
        <f>HLOOKUP(orders!G8224,region_horz!$B$1:$F$2,2,FALSE)</f>
        <v>ASIA</v>
      </c>
      <c r="I8224" t="s">
        <v>16</v>
      </c>
      <c r="J8224">
        <v>131098.70000000001</v>
      </c>
      <c r="K8224" s="1">
        <v>33904</v>
      </c>
      <c r="L8224" t="s">
        <v>26</v>
      </c>
      <c r="M8224" t="s">
        <v>150</v>
      </c>
      <c r="N8224">
        <v>0</v>
      </c>
      <c r="O8224" t="s">
        <v>9209</v>
      </c>
    </row>
    <row r="8225" spans="1:15" x14ac:dyDescent="0.2">
      <c r="A8225">
        <v>32896</v>
      </c>
      <c r="B8225" t="str">
        <f>VLOOKUP(orders!C8225,customers!$A$2:$B$1501, 2,FALSE)</f>
        <v>Customer#000001294</v>
      </c>
      <c r="C8225">
        <v>1294</v>
      </c>
      <c r="D8225" t="str">
        <f>VLOOKUP(orders!C8225,customers!$A$2:$G$1501,7,FALSE)</f>
        <v>AUTOMOBILE</v>
      </c>
      <c r="E8225">
        <f>VLOOKUP(C8225,customers!$A$2:$D$1501, 4,FALSE)</f>
        <v>23</v>
      </c>
      <c r="F8225" t="str">
        <f>VLOOKUP(E8225,nation!$A$2:$B$26, 2,FALSE)</f>
        <v>UNITED KINGDOM</v>
      </c>
      <c r="G8225">
        <f>VLOOKUP(orders!F8225,nation!$B$2:$C$26,2,FALSE)</f>
        <v>3</v>
      </c>
      <c r="H8225" t="str">
        <f>HLOOKUP(orders!G8225,region_horz!$B$1:$F$2,2,FALSE)</f>
        <v>EUROPE</v>
      </c>
      <c r="I8225" t="s">
        <v>9</v>
      </c>
      <c r="J8225">
        <v>222311.79</v>
      </c>
      <c r="K8225" s="1">
        <v>35525</v>
      </c>
      <c r="L8225" t="s">
        <v>26</v>
      </c>
      <c r="M8225" t="s">
        <v>138</v>
      </c>
      <c r="N8225">
        <v>0</v>
      </c>
      <c r="O8225" t="s">
        <v>9210</v>
      </c>
    </row>
    <row r="8226" spans="1:15" x14ac:dyDescent="0.2">
      <c r="A8226">
        <v>32897</v>
      </c>
      <c r="B8226" t="str">
        <f>VLOOKUP(orders!C8226,customers!$A$2:$B$1501, 2,FALSE)</f>
        <v>Customer#000000032</v>
      </c>
      <c r="C8226">
        <v>32</v>
      </c>
      <c r="D8226" t="str">
        <f>VLOOKUP(orders!C8226,customers!$A$2:$G$1501,7,FALSE)</f>
        <v>BUILDING</v>
      </c>
      <c r="E8226">
        <f>VLOOKUP(C8226,customers!$A$2:$D$1501, 4,FALSE)</f>
        <v>15</v>
      </c>
      <c r="F8226" t="str">
        <f>VLOOKUP(E8226,nation!$A$2:$B$26, 2,FALSE)</f>
        <v>MOROCCO</v>
      </c>
      <c r="G8226">
        <f>VLOOKUP(orders!F8226,nation!$B$2:$C$26,2,FALSE)</f>
        <v>0</v>
      </c>
      <c r="H8226" t="str">
        <f>HLOOKUP(orders!G8226,region_horz!$B$1:$F$2,2,FALSE)</f>
        <v>AFRICA</v>
      </c>
      <c r="I8226" t="s">
        <v>9</v>
      </c>
      <c r="J8226">
        <v>224613.7</v>
      </c>
      <c r="K8226" s="1">
        <v>35098</v>
      </c>
      <c r="L8226" t="s">
        <v>13</v>
      </c>
      <c r="M8226" t="s">
        <v>1432</v>
      </c>
      <c r="N8226">
        <v>0</v>
      </c>
      <c r="O8226" t="s">
        <v>9211</v>
      </c>
    </row>
    <row r="8227" spans="1:15" x14ac:dyDescent="0.2">
      <c r="A8227">
        <v>32898</v>
      </c>
      <c r="B8227" t="str">
        <f>VLOOKUP(orders!C8227,customers!$A$2:$B$1501, 2,FALSE)</f>
        <v>Customer#000000859</v>
      </c>
      <c r="C8227">
        <v>859</v>
      </c>
      <c r="D8227" t="str">
        <f>VLOOKUP(orders!C8227,customers!$A$2:$G$1501,7,FALSE)</f>
        <v>BUILDING</v>
      </c>
      <c r="E8227">
        <f>VLOOKUP(C8227,customers!$A$2:$D$1501, 4,FALSE)</f>
        <v>17</v>
      </c>
      <c r="F8227" t="str">
        <f>VLOOKUP(E8227,nation!$A$2:$B$26, 2,FALSE)</f>
        <v>PERU</v>
      </c>
      <c r="G8227">
        <f>VLOOKUP(orders!F8227,nation!$B$2:$C$26,2,FALSE)</f>
        <v>1</v>
      </c>
      <c r="H8227" t="str">
        <f>HLOOKUP(orders!G8227,region_horz!$B$1:$F$2,2,FALSE)</f>
        <v>AMERICA</v>
      </c>
      <c r="I8227" t="s">
        <v>16</v>
      </c>
      <c r="J8227">
        <v>111250.57</v>
      </c>
      <c r="K8227" s="1">
        <v>34570</v>
      </c>
      <c r="L8227" t="s">
        <v>10</v>
      </c>
      <c r="M8227" t="s">
        <v>53</v>
      </c>
      <c r="N8227">
        <v>0</v>
      </c>
      <c r="O8227" t="s">
        <v>9212</v>
      </c>
    </row>
    <row r="8228" spans="1:15" x14ac:dyDescent="0.2">
      <c r="A8228">
        <v>32899</v>
      </c>
      <c r="B8228" t="str">
        <f>VLOOKUP(orders!C8228,customers!$A$2:$B$1501, 2,FALSE)</f>
        <v>Customer#000000523</v>
      </c>
      <c r="C8228">
        <v>523</v>
      </c>
      <c r="D8228" t="str">
        <f>VLOOKUP(orders!C8228,customers!$A$2:$G$1501,7,FALSE)</f>
        <v>BUILDING</v>
      </c>
      <c r="E8228">
        <f>VLOOKUP(C8228,customers!$A$2:$D$1501, 4,FALSE)</f>
        <v>10</v>
      </c>
      <c r="F8228" t="str">
        <f>VLOOKUP(E8228,nation!$A$2:$B$26, 2,FALSE)</f>
        <v>IRAN</v>
      </c>
      <c r="G8228">
        <f>VLOOKUP(orders!F8228,nation!$B$2:$C$26,2,FALSE)</f>
        <v>4</v>
      </c>
      <c r="H8228" t="str">
        <f>HLOOKUP(orders!G8228,region_horz!$B$1:$F$2,2,FALSE)</f>
        <v>MIDDLE EAST</v>
      </c>
      <c r="I8228" t="s">
        <v>16</v>
      </c>
      <c r="J8228">
        <v>92823.77</v>
      </c>
      <c r="K8228" s="1">
        <v>34442</v>
      </c>
      <c r="L8228" t="s">
        <v>10</v>
      </c>
      <c r="M8228" t="s">
        <v>1579</v>
      </c>
      <c r="N8228">
        <v>0</v>
      </c>
      <c r="O8228" t="s">
        <v>9213</v>
      </c>
    </row>
    <row r="8229" spans="1:15" x14ac:dyDescent="0.2">
      <c r="A8229">
        <v>32900</v>
      </c>
      <c r="B8229" t="str">
        <f>VLOOKUP(orders!C8229,customers!$A$2:$B$1501, 2,FALSE)</f>
        <v>Customer#000001217</v>
      </c>
      <c r="C8229">
        <v>1217</v>
      </c>
      <c r="D8229" t="str">
        <f>VLOOKUP(orders!C8229,customers!$A$2:$G$1501,7,FALSE)</f>
        <v>FURNITURE</v>
      </c>
      <c r="E8229">
        <f>VLOOKUP(C8229,customers!$A$2:$D$1501, 4,FALSE)</f>
        <v>12</v>
      </c>
      <c r="F8229" t="str">
        <f>VLOOKUP(E8229,nation!$A$2:$B$26, 2,FALSE)</f>
        <v>JAPAN</v>
      </c>
      <c r="G8229">
        <f>VLOOKUP(orders!F8229,nation!$B$2:$C$26,2,FALSE)</f>
        <v>2</v>
      </c>
      <c r="H8229" t="str">
        <f>HLOOKUP(orders!G8229,region_horz!$B$1:$F$2,2,FALSE)</f>
        <v>ASIA</v>
      </c>
      <c r="I8229" t="s">
        <v>9</v>
      </c>
      <c r="J8229">
        <v>29191.1</v>
      </c>
      <c r="K8229" s="1">
        <v>35595</v>
      </c>
      <c r="L8229" t="s">
        <v>31</v>
      </c>
      <c r="M8229" t="s">
        <v>2255</v>
      </c>
      <c r="N8229">
        <v>0</v>
      </c>
      <c r="O8229" t="s">
        <v>9214</v>
      </c>
    </row>
    <row r="8230" spans="1:15" x14ac:dyDescent="0.2">
      <c r="A8230">
        <v>32901</v>
      </c>
      <c r="B8230" t="str">
        <f>VLOOKUP(orders!C8230,customers!$A$2:$B$1501, 2,FALSE)</f>
        <v>Customer#000001214</v>
      </c>
      <c r="C8230">
        <v>1214</v>
      </c>
      <c r="D8230" t="str">
        <f>VLOOKUP(orders!C8230,customers!$A$2:$G$1501,7,FALSE)</f>
        <v>BUILDING</v>
      </c>
      <c r="E8230">
        <f>VLOOKUP(C8230,customers!$A$2:$D$1501, 4,FALSE)</f>
        <v>4</v>
      </c>
      <c r="F8230" t="str">
        <f>VLOOKUP(E8230,nation!$A$2:$B$26, 2,FALSE)</f>
        <v>EGYPT</v>
      </c>
      <c r="G8230">
        <f>VLOOKUP(orders!F8230,nation!$B$2:$C$26,2,FALSE)</f>
        <v>4</v>
      </c>
      <c r="H8230" t="str">
        <f>HLOOKUP(orders!G8230,region_horz!$B$1:$F$2,2,FALSE)</f>
        <v>MIDDLE EAST</v>
      </c>
      <c r="I8230" t="s">
        <v>16</v>
      </c>
      <c r="J8230">
        <v>281360.94</v>
      </c>
      <c r="K8230" s="1">
        <v>34710</v>
      </c>
      <c r="L8230" t="s">
        <v>13</v>
      </c>
      <c r="M8230" t="s">
        <v>401</v>
      </c>
      <c r="N8230">
        <v>0</v>
      </c>
      <c r="O8230" t="s">
        <v>9215</v>
      </c>
    </row>
    <row r="8231" spans="1:15" x14ac:dyDescent="0.2">
      <c r="A8231">
        <v>32902</v>
      </c>
      <c r="B8231" t="str">
        <f>VLOOKUP(orders!C8231,customers!$A$2:$B$1501, 2,FALSE)</f>
        <v>Customer#000001453</v>
      </c>
      <c r="C8231">
        <v>1453</v>
      </c>
      <c r="D8231" t="str">
        <f>VLOOKUP(orders!C8231,customers!$A$2:$G$1501,7,FALSE)</f>
        <v>BUILDING</v>
      </c>
      <c r="E8231">
        <f>VLOOKUP(C8231,customers!$A$2:$D$1501, 4,FALSE)</f>
        <v>0</v>
      </c>
      <c r="F8231" t="str">
        <f>VLOOKUP(E8231,nation!$A$2:$B$26, 2,FALSE)</f>
        <v>ALGERIA</v>
      </c>
      <c r="G8231">
        <f>VLOOKUP(orders!F8231,nation!$B$2:$C$26,2,FALSE)</f>
        <v>0</v>
      </c>
      <c r="H8231" t="str">
        <f>HLOOKUP(orders!G8231,region_horz!$B$1:$F$2,2,FALSE)</f>
        <v>AFRICA</v>
      </c>
      <c r="I8231" t="s">
        <v>16</v>
      </c>
      <c r="J8231">
        <v>174746.34</v>
      </c>
      <c r="K8231" s="1">
        <v>33667</v>
      </c>
      <c r="L8231" t="s">
        <v>26</v>
      </c>
      <c r="M8231" t="s">
        <v>4386</v>
      </c>
      <c r="N8231">
        <v>0</v>
      </c>
      <c r="O8231" t="s">
        <v>9216</v>
      </c>
    </row>
    <row r="8232" spans="1:15" x14ac:dyDescent="0.2">
      <c r="A8232">
        <v>32903</v>
      </c>
      <c r="B8232" t="str">
        <f>VLOOKUP(orders!C8232,customers!$A$2:$B$1501, 2,FALSE)</f>
        <v>Customer#000000925</v>
      </c>
      <c r="C8232">
        <v>925</v>
      </c>
      <c r="D8232" t="str">
        <f>VLOOKUP(orders!C8232,customers!$A$2:$G$1501,7,FALSE)</f>
        <v>AUTOMOBILE</v>
      </c>
      <c r="E8232">
        <f>VLOOKUP(C8232,customers!$A$2:$D$1501, 4,FALSE)</f>
        <v>10</v>
      </c>
      <c r="F8232" t="str">
        <f>VLOOKUP(E8232,nation!$A$2:$B$26, 2,FALSE)</f>
        <v>IRAN</v>
      </c>
      <c r="G8232">
        <f>VLOOKUP(orders!F8232,nation!$B$2:$C$26,2,FALSE)</f>
        <v>4</v>
      </c>
      <c r="H8232" t="str">
        <f>HLOOKUP(orders!G8232,region_horz!$B$1:$F$2,2,FALSE)</f>
        <v>MIDDLE EAST</v>
      </c>
      <c r="I8232" t="s">
        <v>16</v>
      </c>
      <c r="J8232">
        <v>243233.61</v>
      </c>
      <c r="K8232" s="1">
        <v>33812</v>
      </c>
      <c r="L8232" t="s">
        <v>10</v>
      </c>
      <c r="M8232" t="s">
        <v>2291</v>
      </c>
      <c r="N8232">
        <v>0</v>
      </c>
      <c r="O8232" t="s">
        <v>9217</v>
      </c>
    </row>
    <row r="8233" spans="1:15" x14ac:dyDescent="0.2">
      <c r="A8233">
        <v>32928</v>
      </c>
      <c r="B8233" t="str">
        <f>VLOOKUP(orders!C8233,customers!$A$2:$B$1501, 2,FALSE)</f>
        <v>Customer#000000428</v>
      </c>
      <c r="C8233">
        <v>428</v>
      </c>
      <c r="D8233" t="str">
        <f>VLOOKUP(orders!C8233,customers!$A$2:$G$1501,7,FALSE)</f>
        <v>BUILDING</v>
      </c>
      <c r="E8233">
        <f>VLOOKUP(C8233,customers!$A$2:$D$1501, 4,FALSE)</f>
        <v>21</v>
      </c>
      <c r="F8233" t="str">
        <f>VLOOKUP(E8233,nation!$A$2:$B$26, 2,FALSE)</f>
        <v>VIETNAM</v>
      </c>
      <c r="G8233">
        <f>VLOOKUP(orders!F8233,nation!$B$2:$C$26,2,FALSE)</f>
        <v>2</v>
      </c>
      <c r="H8233" t="str">
        <f>HLOOKUP(orders!G8233,region_horz!$B$1:$F$2,2,FALSE)</f>
        <v>ASIA</v>
      </c>
      <c r="I8233" t="s">
        <v>48</v>
      </c>
      <c r="J8233">
        <v>305812.89</v>
      </c>
      <c r="K8233" s="1">
        <v>34829</v>
      </c>
      <c r="L8233" t="s">
        <v>31</v>
      </c>
      <c r="M8233" t="s">
        <v>902</v>
      </c>
      <c r="N8233">
        <v>0</v>
      </c>
      <c r="O8233" t="s">
        <v>9218</v>
      </c>
    </row>
    <row r="8234" spans="1:15" x14ac:dyDescent="0.2">
      <c r="A8234">
        <v>32929</v>
      </c>
      <c r="B8234" t="str">
        <f>VLOOKUP(orders!C8234,customers!$A$2:$B$1501, 2,FALSE)</f>
        <v>Customer#000001363</v>
      </c>
      <c r="C8234">
        <v>1363</v>
      </c>
      <c r="D8234" t="str">
        <f>VLOOKUP(orders!C8234,customers!$A$2:$G$1501,7,FALSE)</f>
        <v>HOUSEHOLD</v>
      </c>
      <c r="E8234">
        <f>VLOOKUP(C8234,customers!$A$2:$D$1501, 4,FALSE)</f>
        <v>13</v>
      </c>
      <c r="F8234" t="str">
        <f>VLOOKUP(E8234,nation!$A$2:$B$26, 2,FALSE)</f>
        <v>JORDAN</v>
      </c>
      <c r="G8234">
        <f>VLOOKUP(orders!F8234,nation!$B$2:$C$26,2,FALSE)</f>
        <v>4</v>
      </c>
      <c r="H8234" t="str">
        <f>HLOOKUP(orders!G8234,region_horz!$B$1:$F$2,2,FALSE)</f>
        <v>MIDDLE EAST</v>
      </c>
      <c r="I8234" t="s">
        <v>48</v>
      </c>
      <c r="J8234">
        <v>235919.13</v>
      </c>
      <c r="K8234" s="1">
        <v>34822</v>
      </c>
      <c r="L8234" t="s">
        <v>10</v>
      </c>
      <c r="M8234" t="s">
        <v>1545</v>
      </c>
      <c r="N8234">
        <v>0</v>
      </c>
      <c r="O8234" t="s">
        <v>9219</v>
      </c>
    </row>
    <row r="8235" spans="1:15" x14ac:dyDescent="0.2">
      <c r="A8235">
        <v>32930</v>
      </c>
      <c r="B8235" t="str">
        <f>VLOOKUP(orders!C8235,customers!$A$2:$B$1501, 2,FALSE)</f>
        <v>Customer#000001256</v>
      </c>
      <c r="C8235">
        <v>1256</v>
      </c>
      <c r="D8235" t="str">
        <f>VLOOKUP(orders!C8235,customers!$A$2:$G$1501,7,FALSE)</f>
        <v>MACHINERY</v>
      </c>
      <c r="E8235">
        <f>VLOOKUP(C8235,customers!$A$2:$D$1501, 4,FALSE)</f>
        <v>15</v>
      </c>
      <c r="F8235" t="str">
        <f>VLOOKUP(E8235,nation!$A$2:$B$26, 2,FALSE)</f>
        <v>MOROCCO</v>
      </c>
      <c r="G8235">
        <f>VLOOKUP(orders!F8235,nation!$B$2:$C$26,2,FALSE)</f>
        <v>0</v>
      </c>
      <c r="H8235" t="str">
        <f>HLOOKUP(orders!G8235,region_horz!$B$1:$F$2,2,FALSE)</f>
        <v>AFRICA</v>
      </c>
      <c r="I8235" t="s">
        <v>9</v>
      </c>
      <c r="J8235">
        <v>99349.94</v>
      </c>
      <c r="K8235" s="1">
        <v>35180</v>
      </c>
      <c r="L8235" t="s">
        <v>31</v>
      </c>
      <c r="M8235" t="s">
        <v>34</v>
      </c>
      <c r="N8235">
        <v>0</v>
      </c>
      <c r="O8235" t="s">
        <v>9220</v>
      </c>
    </row>
    <row r="8236" spans="1:15" x14ac:dyDescent="0.2">
      <c r="A8236">
        <v>32931</v>
      </c>
      <c r="B8236" t="str">
        <f>VLOOKUP(orders!C8236,customers!$A$2:$B$1501, 2,FALSE)</f>
        <v>Customer#000000257</v>
      </c>
      <c r="C8236">
        <v>257</v>
      </c>
      <c r="D8236" t="str">
        <f>VLOOKUP(orders!C8236,customers!$A$2:$G$1501,7,FALSE)</f>
        <v>AUTOMOBILE</v>
      </c>
      <c r="E8236">
        <f>VLOOKUP(C8236,customers!$A$2:$D$1501, 4,FALSE)</f>
        <v>7</v>
      </c>
      <c r="F8236" t="str">
        <f>VLOOKUP(E8236,nation!$A$2:$B$26, 2,FALSE)</f>
        <v>GERMANY</v>
      </c>
      <c r="G8236">
        <f>VLOOKUP(orders!F8236,nation!$B$2:$C$26,2,FALSE)</f>
        <v>3</v>
      </c>
      <c r="H8236" t="str">
        <f>HLOOKUP(orders!G8236,region_horz!$B$1:$F$2,2,FALSE)</f>
        <v>EUROPE</v>
      </c>
      <c r="I8236" t="s">
        <v>16</v>
      </c>
      <c r="J8236">
        <v>167328.12</v>
      </c>
      <c r="K8236" s="1">
        <v>34016</v>
      </c>
      <c r="L8236" t="s">
        <v>10</v>
      </c>
      <c r="M8236" t="s">
        <v>2230</v>
      </c>
      <c r="N8236">
        <v>0</v>
      </c>
      <c r="O8236" t="s">
        <v>9221</v>
      </c>
    </row>
    <row r="8237" spans="1:15" x14ac:dyDescent="0.2">
      <c r="A8237">
        <v>32932</v>
      </c>
      <c r="B8237" t="str">
        <f>VLOOKUP(orders!C8237,customers!$A$2:$B$1501, 2,FALSE)</f>
        <v>Customer#000000281</v>
      </c>
      <c r="C8237">
        <v>281</v>
      </c>
      <c r="D8237" t="str">
        <f>VLOOKUP(orders!C8237,customers!$A$2:$G$1501,7,FALSE)</f>
        <v>BUILDING</v>
      </c>
      <c r="E8237">
        <f>VLOOKUP(C8237,customers!$A$2:$D$1501, 4,FALSE)</f>
        <v>6</v>
      </c>
      <c r="F8237" t="str">
        <f>VLOOKUP(E8237,nation!$A$2:$B$26, 2,FALSE)</f>
        <v>FRANCE</v>
      </c>
      <c r="G8237">
        <f>VLOOKUP(orders!F8237,nation!$B$2:$C$26,2,FALSE)</f>
        <v>3</v>
      </c>
      <c r="H8237" t="str">
        <f>HLOOKUP(orders!G8237,region_horz!$B$1:$F$2,2,FALSE)</f>
        <v>EUROPE</v>
      </c>
      <c r="I8237" t="s">
        <v>16</v>
      </c>
      <c r="J8237">
        <v>141457.9</v>
      </c>
      <c r="K8237" s="1">
        <v>33979</v>
      </c>
      <c r="L8237" t="s">
        <v>10</v>
      </c>
      <c r="M8237" t="s">
        <v>1043</v>
      </c>
      <c r="N8237">
        <v>0</v>
      </c>
      <c r="O8237" t="s">
        <v>9222</v>
      </c>
    </row>
    <row r="8238" spans="1:15" x14ac:dyDescent="0.2">
      <c r="A8238">
        <v>32933</v>
      </c>
      <c r="B8238" t="str">
        <f>VLOOKUP(orders!C8238,customers!$A$2:$B$1501, 2,FALSE)</f>
        <v>Customer#000001483</v>
      </c>
      <c r="C8238">
        <v>1483</v>
      </c>
      <c r="D8238" t="str">
        <f>VLOOKUP(orders!C8238,customers!$A$2:$G$1501,7,FALSE)</f>
        <v>BUILDING</v>
      </c>
      <c r="E8238">
        <f>VLOOKUP(C8238,customers!$A$2:$D$1501, 4,FALSE)</f>
        <v>7</v>
      </c>
      <c r="F8238" t="str">
        <f>VLOOKUP(E8238,nation!$A$2:$B$26, 2,FALSE)</f>
        <v>GERMANY</v>
      </c>
      <c r="G8238">
        <f>VLOOKUP(orders!F8238,nation!$B$2:$C$26,2,FALSE)</f>
        <v>3</v>
      </c>
      <c r="H8238" t="str">
        <f>HLOOKUP(orders!G8238,region_horz!$B$1:$F$2,2,FALSE)</f>
        <v>EUROPE</v>
      </c>
      <c r="I8238" t="s">
        <v>9</v>
      </c>
      <c r="J8238">
        <v>21232.46</v>
      </c>
      <c r="K8238" s="1">
        <v>35275</v>
      </c>
      <c r="L8238" t="s">
        <v>23</v>
      </c>
      <c r="M8238" t="s">
        <v>1536</v>
      </c>
      <c r="N8238">
        <v>0</v>
      </c>
      <c r="O8238" t="s">
        <v>9223</v>
      </c>
    </row>
    <row r="8239" spans="1:15" x14ac:dyDescent="0.2">
      <c r="A8239">
        <v>32934</v>
      </c>
      <c r="B8239" t="str">
        <f>VLOOKUP(orders!C8239,customers!$A$2:$B$1501, 2,FALSE)</f>
        <v>Customer#000001276</v>
      </c>
      <c r="C8239">
        <v>1276</v>
      </c>
      <c r="D8239" t="str">
        <f>VLOOKUP(orders!C8239,customers!$A$2:$G$1501,7,FALSE)</f>
        <v>AUTOMOBILE</v>
      </c>
      <c r="E8239">
        <f>VLOOKUP(C8239,customers!$A$2:$D$1501, 4,FALSE)</f>
        <v>16</v>
      </c>
      <c r="F8239" t="str">
        <f>VLOOKUP(E8239,nation!$A$2:$B$26, 2,FALSE)</f>
        <v>MOZAMBIQUE</v>
      </c>
      <c r="G8239">
        <f>VLOOKUP(orders!F8239,nation!$B$2:$C$26,2,FALSE)</f>
        <v>0</v>
      </c>
      <c r="H8239" t="str">
        <f>HLOOKUP(orders!G8239,region_horz!$B$1:$F$2,2,FALSE)</f>
        <v>AFRICA</v>
      </c>
      <c r="I8239" t="s">
        <v>9</v>
      </c>
      <c r="J8239">
        <v>87912.54</v>
      </c>
      <c r="K8239" s="1">
        <v>35847</v>
      </c>
      <c r="L8239" t="s">
        <v>31</v>
      </c>
      <c r="M8239" t="s">
        <v>656</v>
      </c>
      <c r="N8239">
        <v>0</v>
      </c>
      <c r="O8239" t="s">
        <v>9224</v>
      </c>
    </row>
    <row r="8240" spans="1:15" x14ac:dyDescent="0.2">
      <c r="A8240">
        <v>32935</v>
      </c>
      <c r="B8240" t="str">
        <f>VLOOKUP(orders!C8240,customers!$A$2:$B$1501, 2,FALSE)</f>
        <v>Customer#000001108</v>
      </c>
      <c r="C8240">
        <v>1108</v>
      </c>
      <c r="D8240" t="str">
        <f>VLOOKUP(orders!C8240,customers!$A$2:$G$1501,7,FALSE)</f>
        <v>BUILDING</v>
      </c>
      <c r="E8240">
        <f>VLOOKUP(C8240,customers!$A$2:$D$1501, 4,FALSE)</f>
        <v>7</v>
      </c>
      <c r="F8240" t="str">
        <f>VLOOKUP(E8240,nation!$A$2:$B$26, 2,FALSE)</f>
        <v>GERMANY</v>
      </c>
      <c r="G8240">
        <f>VLOOKUP(orders!F8240,nation!$B$2:$C$26,2,FALSE)</f>
        <v>3</v>
      </c>
      <c r="H8240" t="str">
        <f>HLOOKUP(orders!G8240,region_horz!$B$1:$F$2,2,FALSE)</f>
        <v>EUROPE</v>
      </c>
      <c r="I8240" t="s">
        <v>16</v>
      </c>
      <c r="J8240">
        <v>95918.7</v>
      </c>
      <c r="K8240" s="1">
        <v>34349</v>
      </c>
      <c r="L8240" t="s">
        <v>26</v>
      </c>
      <c r="M8240" t="s">
        <v>2944</v>
      </c>
      <c r="N8240">
        <v>0</v>
      </c>
      <c r="O8240" t="s">
        <v>9225</v>
      </c>
    </row>
    <row r="8241" spans="1:15" x14ac:dyDescent="0.2">
      <c r="A8241">
        <v>32960</v>
      </c>
      <c r="B8241" t="str">
        <f>VLOOKUP(orders!C8241,customers!$A$2:$B$1501, 2,FALSE)</f>
        <v>Customer#000000500</v>
      </c>
      <c r="C8241">
        <v>500</v>
      </c>
      <c r="D8241" t="str">
        <f>VLOOKUP(orders!C8241,customers!$A$2:$G$1501,7,FALSE)</f>
        <v>AUTOMOBILE</v>
      </c>
      <c r="E8241">
        <f>VLOOKUP(C8241,customers!$A$2:$D$1501, 4,FALSE)</f>
        <v>4</v>
      </c>
      <c r="F8241" t="str">
        <f>VLOOKUP(E8241,nation!$A$2:$B$26, 2,FALSE)</f>
        <v>EGYPT</v>
      </c>
      <c r="G8241">
        <f>VLOOKUP(orders!F8241,nation!$B$2:$C$26,2,FALSE)</f>
        <v>4</v>
      </c>
      <c r="H8241" t="str">
        <f>HLOOKUP(orders!G8241,region_horz!$B$1:$F$2,2,FALSE)</f>
        <v>MIDDLE EAST</v>
      </c>
      <c r="I8241" t="s">
        <v>16</v>
      </c>
      <c r="J8241">
        <v>195322.7</v>
      </c>
      <c r="K8241" s="1">
        <v>34373</v>
      </c>
      <c r="L8241" t="s">
        <v>31</v>
      </c>
      <c r="M8241" t="s">
        <v>88</v>
      </c>
      <c r="N8241">
        <v>0</v>
      </c>
      <c r="O8241" t="s">
        <v>9226</v>
      </c>
    </row>
    <row r="8242" spans="1:15" x14ac:dyDescent="0.2">
      <c r="A8242">
        <v>32961</v>
      </c>
      <c r="B8242" t="str">
        <f>VLOOKUP(orders!C8242,customers!$A$2:$B$1501, 2,FALSE)</f>
        <v>Customer#000000247</v>
      </c>
      <c r="C8242">
        <v>247</v>
      </c>
      <c r="D8242" t="str">
        <f>VLOOKUP(orders!C8242,customers!$A$2:$G$1501,7,FALSE)</f>
        <v>HOUSEHOLD</v>
      </c>
      <c r="E8242">
        <f>VLOOKUP(C8242,customers!$A$2:$D$1501, 4,FALSE)</f>
        <v>20</v>
      </c>
      <c r="F8242" t="str">
        <f>VLOOKUP(E8242,nation!$A$2:$B$26, 2,FALSE)</f>
        <v>SAUDI ARABIA</v>
      </c>
      <c r="G8242">
        <f>VLOOKUP(orders!F8242,nation!$B$2:$C$26,2,FALSE)</f>
        <v>4</v>
      </c>
      <c r="H8242" t="str">
        <f>HLOOKUP(orders!G8242,region_horz!$B$1:$F$2,2,FALSE)</f>
        <v>MIDDLE EAST</v>
      </c>
      <c r="I8242" t="s">
        <v>16</v>
      </c>
      <c r="J8242">
        <v>76137.240000000005</v>
      </c>
      <c r="K8242" s="1">
        <v>34046</v>
      </c>
      <c r="L8242" t="s">
        <v>13</v>
      </c>
      <c r="M8242" t="s">
        <v>533</v>
      </c>
      <c r="N8242">
        <v>0</v>
      </c>
      <c r="O8242" t="s">
        <v>9227</v>
      </c>
    </row>
    <row r="8243" spans="1:15" x14ac:dyDescent="0.2">
      <c r="A8243">
        <v>32962</v>
      </c>
      <c r="B8243" t="str">
        <f>VLOOKUP(orders!C8243,customers!$A$2:$B$1501, 2,FALSE)</f>
        <v>Customer#000000206</v>
      </c>
      <c r="C8243">
        <v>206</v>
      </c>
      <c r="D8243" t="str">
        <f>VLOOKUP(orders!C8243,customers!$A$2:$G$1501,7,FALSE)</f>
        <v>AUTOMOBILE</v>
      </c>
      <c r="E8243">
        <f>VLOOKUP(C8243,customers!$A$2:$D$1501, 4,FALSE)</f>
        <v>9</v>
      </c>
      <c r="F8243" t="str">
        <f>VLOOKUP(E8243,nation!$A$2:$B$26, 2,FALSE)</f>
        <v>INDONESIA</v>
      </c>
      <c r="G8243">
        <f>VLOOKUP(orders!F8243,nation!$B$2:$C$26,2,FALSE)</f>
        <v>2</v>
      </c>
      <c r="H8243" t="str">
        <f>HLOOKUP(orders!G8243,region_horz!$B$1:$F$2,2,FALSE)</f>
        <v>ASIA</v>
      </c>
      <c r="I8243" t="s">
        <v>9</v>
      </c>
      <c r="J8243">
        <v>41698.5</v>
      </c>
      <c r="K8243" s="1">
        <v>34798</v>
      </c>
      <c r="L8243" t="s">
        <v>26</v>
      </c>
      <c r="M8243" t="s">
        <v>2617</v>
      </c>
      <c r="N8243">
        <v>0</v>
      </c>
      <c r="O8243" t="s">
        <v>9228</v>
      </c>
    </row>
    <row r="8244" spans="1:15" x14ac:dyDescent="0.2">
      <c r="A8244">
        <v>32963</v>
      </c>
      <c r="B8244" t="str">
        <f>VLOOKUP(orders!C8244,customers!$A$2:$B$1501, 2,FALSE)</f>
        <v>Customer#000000850</v>
      </c>
      <c r="C8244">
        <v>850</v>
      </c>
      <c r="D8244" t="str">
        <f>VLOOKUP(orders!C8244,customers!$A$2:$G$1501,7,FALSE)</f>
        <v>FURNITURE</v>
      </c>
      <c r="E8244">
        <f>VLOOKUP(C8244,customers!$A$2:$D$1501, 4,FALSE)</f>
        <v>22</v>
      </c>
      <c r="F8244" t="str">
        <f>VLOOKUP(E8244,nation!$A$2:$B$26, 2,FALSE)</f>
        <v>RUSSIA</v>
      </c>
      <c r="G8244">
        <f>VLOOKUP(orders!F8244,nation!$B$2:$C$26,2,FALSE)</f>
        <v>3</v>
      </c>
      <c r="H8244" t="str">
        <f>HLOOKUP(orders!G8244,region_horz!$B$1:$F$2,2,FALSE)</f>
        <v>EUROPE</v>
      </c>
      <c r="I8244" t="s">
        <v>9</v>
      </c>
      <c r="J8244">
        <v>56490.76</v>
      </c>
      <c r="K8244" s="1">
        <v>35526</v>
      </c>
      <c r="L8244" t="s">
        <v>26</v>
      </c>
      <c r="M8244" t="s">
        <v>2014</v>
      </c>
      <c r="N8244">
        <v>0</v>
      </c>
      <c r="O8244" t="s">
        <v>9229</v>
      </c>
    </row>
    <row r="8245" spans="1:15" x14ac:dyDescent="0.2">
      <c r="A8245">
        <v>32964</v>
      </c>
      <c r="B8245" t="str">
        <f>VLOOKUP(orders!C8245,customers!$A$2:$B$1501, 2,FALSE)</f>
        <v>Customer#000000824</v>
      </c>
      <c r="C8245">
        <v>824</v>
      </c>
      <c r="D8245" t="str">
        <f>VLOOKUP(orders!C8245,customers!$A$2:$G$1501,7,FALSE)</f>
        <v>AUTOMOBILE</v>
      </c>
      <c r="E8245">
        <f>VLOOKUP(C8245,customers!$A$2:$D$1501, 4,FALSE)</f>
        <v>18</v>
      </c>
      <c r="F8245" t="str">
        <f>VLOOKUP(E8245,nation!$A$2:$B$26, 2,FALSE)</f>
        <v>CHINA</v>
      </c>
      <c r="G8245">
        <f>VLOOKUP(orders!F8245,nation!$B$2:$C$26,2,FALSE)</f>
        <v>2</v>
      </c>
      <c r="H8245" t="str">
        <f>HLOOKUP(orders!G8245,region_horz!$B$1:$F$2,2,FALSE)</f>
        <v>ASIA</v>
      </c>
      <c r="I8245" t="s">
        <v>9</v>
      </c>
      <c r="J8245">
        <v>77632.66</v>
      </c>
      <c r="K8245" s="1">
        <v>35291</v>
      </c>
      <c r="L8245" t="s">
        <v>13</v>
      </c>
      <c r="M8245" t="s">
        <v>607</v>
      </c>
      <c r="N8245">
        <v>0</v>
      </c>
      <c r="O8245" t="s">
        <v>9230</v>
      </c>
    </row>
    <row r="8246" spans="1:15" x14ac:dyDescent="0.2">
      <c r="A8246">
        <v>32965</v>
      </c>
      <c r="B8246" t="str">
        <f>VLOOKUP(orders!C8246,customers!$A$2:$B$1501, 2,FALSE)</f>
        <v>Customer#000000223</v>
      </c>
      <c r="C8246">
        <v>223</v>
      </c>
      <c r="D8246" t="str">
        <f>VLOOKUP(orders!C8246,customers!$A$2:$G$1501,7,FALSE)</f>
        <v>BUILDING</v>
      </c>
      <c r="E8246">
        <f>VLOOKUP(C8246,customers!$A$2:$D$1501, 4,FALSE)</f>
        <v>20</v>
      </c>
      <c r="F8246" t="str">
        <f>VLOOKUP(E8246,nation!$A$2:$B$26, 2,FALSE)</f>
        <v>SAUDI ARABIA</v>
      </c>
      <c r="G8246">
        <f>VLOOKUP(orders!F8246,nation!$B$2:$C$26,2,FALSE)</f>
        <v>4</v>
      </c>
      <c r="H8246" t="str">
        <f>HLOOKUP(orders!G8246,region_horz!$B$1:$F$2,2,FALSE)</f>
        <v>MIDDLE EAST</v>
      </c>
      <c r="I8246" t="s">
        <v>48</v>
      </c>
      <c r="J8246">
        <v>272842.23999999999</v>
      </c>
      <c r="K8246" s="1">
        <v>34755</v>
      </c>
      <c r="L8246" t="s">
        <v>26</v>
      </c>
      <c r="M8246" t="s">
        <v>1772</v>
      </c>
      <c r="N8246">
        <v>0</v>
      </c>
      <c r="O8246" t="s">
        <v>9231</v>
      </c>
    </row>
    <row r="8247" spans="1:15" x14ac:dyDescent="0.2">
      <c r="A8247">
        <v>32966</v>
      </c>
      <c r="B8247" t="str">
        <f>VLOOKUP(orders!C8247,customers!$A$2:$B$1501, 2,FALSE)</f>
        <v>Customer#000001006</v>
      </c>
      <c r="C8247">
        <v>1006</v>
      </c>
      <c r="D8247" t="str">
        <f>VLOOKUP(orders!C8247,customers!$A$2:$G$1501,7,FALSE)</f>
        <v>BUILDING</v>
      </c>
      <c r="E8247">
        <f>VLOOKUP(C8247,customers!$A$2:$D$1501, 4,FALSE)</f>
        <v>12</v>
      </c>
      <c r="F8247" t="str">
        <f>VLOOKUP(E8247,nation!$A$2:$B$26, 2,FALSE)</f>
        <v>JAPAN</v>
      </c>
      <c r="G8247">
        <f>VLOOKUP(orders!F8247,nation!$B$2:$C$26,2,FALSE)</f>
        <v>2</v>
      </c>
      <c r="H8247" t="str">
        <f>HLOOKUP(orders!G8247,region_horz!$B$1:$F$2,2,FALSE)</f>
        <v>ASIA</v>
      </c>
      <c r="I8247" t="s">
        <v>16</v>
      </c>
      <c r="J8247">
        <v>260459.34</v>
      </c>
      <c r="K8247" s="1">
        <v>33630</v>
      </c>
      <c r="L8247" t="s">
        <v>10</v>
      </c>
      <c r="M8247" t="s">
        <v>205</v>
      </c>
      <c r="N8247">
        <v>0</v>
      </c>
      <c r="O8247" t="s">
        <v>9232</v>
      </c>
    </row>
    <row r="8248" spans="1:15" x14ac:dyDescent="0.2">
      <c r="A8248">
        <v>32967</v>
      </c>
      <c r="B8248" t="str">
        <f>VLOOKUP(orders!C8248,customers!$A$2:$B$1501, 2,FALSE)</f>
        <v>Customer#000000709</v>
      </c>
      <c r="C8248">
        <v>709</v>
      </c>
      <c r="D8248" t="str">
        <f>VLOOKUP(orders!C8248,customers!$A$2:$G$1501,7,FALSE)</f>
        <v>BUILDING</v>
      </c>
      <c r="E8248">
        <f>VLOOKUP(C8248,customers!$A$2:$D$1501, 4,FALSE)</f>
        <v>18</v>
      </c>
      <c r="F8248" t="str">
        <f>VLOOKUP(E8248,nation!$A$2:$B$26, 2,FALSE)</f>
        <v>CHINA</v>
      </c>
      <c r="G8248">
        <f>VLOOKUP(orders!F8248,nation!$B$2:$C$26,2,FALSE)</f>
        <v>2</v>
      </c>
      <c r="H8248" t="str">
        <f>HLOOKUP(orders!G8248,region_horz!$B$1:$F$2,2,FALSE)</f>
        <v>ASIA</v>
      </c>
      <c r="I8248" t="s">
        <v>9</v>
      </c>
      <c r="J8248">
        <v>217985.1</v>
      </c>
      <c r="K8248" s="1">
        <v>35870</v>
      </c>
      <c r="L8248" t="s">
        <v>13</v>
      </c>
      <c r="M8248" t="s">
        <v>1394</v>
      </c>
      <c r="N8248">
        <v>0</v>
      </c>
      <c r="O8248" t="s">
        <v>9233</v>
      </c>
    </row>
    <row r="8249" spans="1:15" x14ac:dyDescent="0.2">
      <c r="A8249">
        <v>32992</v>
      </c>
      <c r="B8249" t="str">
        <f>VLOOKUP(orders!C8249,customers!$A$2:$B$1501, 2,FALSE)</f>
        <v>Customer#000001295</v>
      </c>
      <c r="C8249">
        <v>1295</v>
      </c>
      <c r="D8249" t="str">
        <f>VLOOKUP(orders!C8249,customers!$A$2:$G$1501,7,FALSE)</f>
        <v>BUILDING</v>
      </c>
      <c r="E8249">
        <f>VLOOKUP(C8249,customers!$A$2:$D$1501, 4,FALSE)</f>
        <v>24</v>
      </c>
      <c r="F8249" t="str">
        <f>VLOOKUP(E8249,nation!$A$2:$B$26, 2,FALSE)</f>
        <v>UNITED STATES</v>
      </c>
      <c r="G8249">
        <f>VLOOKUP(orders!F8249,nation!$B$2:$C$26,2,FALSE)</f>
        <v>1</v>
      </c>
      <c r="H8249" t="str">
        <f>HLOOKUP(orders!G8249,region_horz!$B$1:$F$2,2,FALSE)</f>
        <v>AMERICA</v>
      </c>
      <c r="I8249" t="s">
        <v>9</v>
      </c>
      <c r="J8249">
        <v>254513.56</v>
      </c>
      <c r="K8249" s="1">
        <v>35218</v>
      </c>
      <c r="L8249" t="s">
        <v>31</v>
      </c>
      <c r="M8249" t="s">
        <v>3078</v>
      </c>
      <c r="N8249">
        <v>0</v>
      </c>
      <c r="O8249" t="s">
        <v>9234</v>
      </c>
    </row>
    <row r="8250" spans="1:15" x14ac:dyDescent="0.2">
      <c r="A8250">
        <v>32993</v>
      </c>
      <c r="B8250" t="str">
        <f>VLOOKUP(orders!C8250,customers!$A$2:$B$1501, 2,FALSE)</f>
        <v>Customer#000001144</v>
      </c>
      <c r="C8250">
        <v>1144</v>
      </c>
      <c r="D8250" t="str">
        <f>VLOOKUP(orders!C8250,customers!$A$2:$G$1501,7,FALSE)</f>
        <v>BUILDING</v>
      </c>
      <c r="E8250">
        <f>VLOOKUP(C8250,customers!$A$2:$D$1501, 4,FALSE)</f>
        <v>1</v>
      </c>
      <c r="F8250" t="str">
        <f>VLOOKUP(E8250,nation!$A$2:$B$26, 2,FALSE)</f>
        <v>ARGENTINA</v>
      </c>
      <c r="G8250">
        <f>VLOOKUP(orders!F8250,nation!$B$2:$C$26,2,FALSE)</f>
        <v>1</v>
      </c>
      <c r="H8250" t="str">
        <f>HLOOKUP(orders!G8250,region_horz!$B$1:$F$2,2,FALSE)</f>
        <v>AMERICA</v>
      </c>
      <c r="I8250" t="s">
        <v>16</v>
      </c>
      <c r="J8250">
        <v>123719.02</v>
      </c>
      <c r="K8250" s="1">
        <v>33698</v>
      </c>
      <c r="L8250" t="s">
        <v>23</v>
      </c>
      <c r="M8250" t="s">
        <v>2936</v>
      </c>
      <c r="N8250">
        <v>0</v>
      </c>
      <c r="O8250" t="s">
        <v>2317</v>
      </c>
    </row>
    <row r="8251" spans="1:15" x14ac:dyDescent="0.2">
      <c r="A8251">
        <v>32994</v>
      </c>
      <c r="B8251" t="str">
        <f>VLOOKUP(orders!C8251,customers!$A$2:$B$1501, 2,FALSE)</f>
        <v>Customer#000000806</v>
      </c>
      <c r="C8251">
        <v>806</v>
      </c>
      <c r="D8251" t="str">
        <f>VLOOKUP(orders!C8251,customers!$A$2:$G$1501,7,FALSE)</f>
        <v>FURNITURE</v>
      </c>
      <c r="E8251">
        <f>VLOOKUP(C8251,customers!$A$2:$D$1501, 4,FALSE)</f>
        <v>12</v>
      </c>
      <c r="F8251" t="str">
        <f>VLOOKUP(E8251,nation!$A$2:$B$26, 2,FALSE)</f>
        <v>JAPAN</v>
      </c>
      <c r="G8251">
        <f>VLOOKUP(orders!F8251,nation!$B$2:$C$26,2,FALSE)</f>
        <v>2</v>
      </c>
      <c r="H8251" t="str">
        <f>HLOOKUP(orders!G8251,region_horz!$B$1:$F$2,2,FALSE)</f>
        <v>ASIA</v>
      </c>
      <c r="I8251" t="s">
        <v>16</v>
      </c>
      <c r="J8251">
        <v>119938.9</v>
      </c>
      <c r="K8251" s="1">
        <v>33864</v>
      </c>
      <c r="L8251" t="s">
        <v>13</v>
      </c>
      <c r="M8251" t="s">
        <v>4428</v>
      </c>
      <c r="N8251">
        <v>0</v>
      </c>
      <c r="O8251" t="s">
        <v>9235</v>
      </c>
    </row>
    <row r="8252" spans="1:15" x14ac:dyDescent="0.2">
      <c r="A8252">
        <v>32995</v>
      </c>
      <c r="B8252" t="str">
        <f>VLOOKUP(orders!C8252,customers!$A$2:$B$1501, 2,FALSE)</f>
        <v>Customer#000000464</v>
      </c>
      <c r="C8252">
        <v>464</v>
      </c>
      <c r="D8252" t="str">
        <f>VLOOKUP(orders!C8252,customers!$A$2:$G$1501,7,FALSE)</f>
        <v>AUTOMOBILE</v>
      </c>
      <c r="E8252">
        <f>VLOOKUP(C8252,customers!$A$2:$D$1501, 4,FALSE)</f>
        <v>9</v>
      </c>
      <c r="F8252" t="str">
        <f>VLOOKUP(E8252,nation!$A$2:$B$26, 2,FALSE)</f>
        <v>INDONESIA</v>
      </c>
      <c r="G8252">
        <f>VLOOKUP(orders!F8252,nation!$B$2:$C$26,2,FALSE)</f>
        <v>2</v>
      </c>
      <c r="H8252" t="str">
        <f>HLOOKUP(orders!G8252,region_horz!$B$1:$F$2,2,FALSE)</f>
        <v>ASIA</v>
      </c>
      <c r="I8252" t="s">
        <v>9</v>
      </c>
      <c r="J8252">
        <v>274969.46000000002</v>
      </c>
      <c r="K8252" s="1">
        <v>35843</v>
      </c>
      <c r="L8252" t="s">
        <v>31</v>
      </c>
      <c r="M8252" t="s">
        <v>447</v>
      </c>
      <c r="N8252">
        <v>0</v>
      </c>
      <c r="O8252" t="s">
        <v>9236</v>
      </c>
    </row>
    <row r="8253" spans="1:15" x14ac:dyDescent="0.2">
      <c r="A8253">
        <v>32996</v>
      </c>
      <c r="B8253" t="str">
        <f>VLOOKUP(orders!C8253,customers!$A$2:$B$1501, 2,FALSE)</f>
        <v>Customer#000001021</v>
      </c>
      <c r="C8253">
        <v>1021</v>
      </c>
      <c r="D8253" t="str">
        <f>VLOOKUP(orders!C8253,customers!$A$2:$G$1501,7,FALSE)</f>
        <v>MACHINERY</v>
      </c>
      <c r="E8253">
        <f>VLOOKUP(C8253,customers!$A$2:$D$1501, 4,FALSE)</f>
        <v>6</v>
      </c>
      <c r="F8253" t="str">
        <f>VLOOKUP(E8253,nation!$A$2:$B$26, 2,FALSE)</f>
        <v>FRANCE</v>
      </c>
      <c r="G8253">
        <f>VLOOKUP(orders!F8253,nation!$B$2:$C$26,2,FALSE)</f>
        <v>3</v>
      </c>
      <c r="H8253" t="str">
        <f>HLOOKUP(orders!G8253,region_horz!$B$1:$F$2,2,FALSE)</f>
        <v>EUROPE</v>
      </c>
      <c r="I8253" t="s">
        <v>16</v>
      </c>
      <c r="J8253">
        <v>167749.07999999999</v>
      </c>
      <c r="K8253" s="1">
        <v>34321</v>
      </c>
      <c r="L8253" t="s">
        <v>13</v>
      </c>
      <c r="M8253" t="s">
        <v>815</v>
      </c>
      <c r="N8253">
        <v>0</v>
      </c>
      <c r="O8253" t="s">
        <v>9237</v>
      </c>
    </row>
    <row r="8254" spans="1:15" x14ac:dyDescent="0.2">
      <c r="A8254">
        <v>32997</v>
      </c>
      <c r="B8254" t="str">
        <f>VLOOKUP(orders!C8254,customers!$A$2:$B$1501, 2,FALSE)</f>
        <v>Customer#000001429</v>
      </c>
      <c r="C8254">
        <v>1429</v>
      </c>
      <c r="D8254" t="str">
        <f>VLOOKUP(orders!C8254,customers!$A$2:$G$1501,7,FALSE)</f>
        <v>AUTOMOBILE</v>
      </c>
      <c r="E8254">
        <f>VLOOKUP(C8254,customers!$A$2:$D$1501, 4,FALSE)</f>
        <v>3</v>
      </c>
      <c r="F8254" t="str">
        <f>VLOOKUP(E8254,nation!$A$2:$B$26, 2,FALSE)</f>
        <v>CANADA</v>
      </c>
      <c r="G8254">
        <f>VLOOKUP(orders!F8254,nation!$B$2:$C$26,2,FALSE)</f>
        <v>1</v>
      </c>
      <c r="H8254" t="str">
        <f>HLOOKUP(orders!G8254,region_horz!$B$1:$F$2,2,FALSE)</f>
        <v>AMERICA</v>
      </c>
      <c r="I8254" t="s">
        <v>9</v>
      </c>
      <c r="J8254">
        <v>31601.58</v>
      </c>
      <c r="K8254" s="1">
        <v>35702</v>
      </c>
      <c r="L8254" t="s">
        <v>13</v>
      </c>
      <c r="M8254" t="s">
        <v>594</v>
      </c>
      <c r="N8254">
        <v>0</v>
      </c>
      <c r="O8254" t="s">
        <v>9238</v>
      </c>
    </row>
    <row r="8255" spans="1:15" x14ac:dyDescent="0.2">
      <c r="A8255">
        <v>32998</v>
      </c>
      <c r="B8255" t="str">
        <f>VLOOKUP(orders!C8255,customers!$A$2:$B$1501, 2,FALSE)</f>
        <v>Customer#000001132</v>
      </c>
      <c r="C8255">
        <v>1132</v>
      </c>
      <c r="D8255" t="str">
        <f>VLOOKUP(orders!C8255,customers!$A$2:$G$1501,7,FALSE)</f>
        <v>AUTOMOBILE</v>
      </c>
      <c r="E8255">
        <f>VLOOKUP(C8255,customers!$A$2:$D$1501, 4,FALSE)</f>
        <v>22</v>
      </c>
      <c r="F8255" t="str">
        <f>VLOOKUP(E8255,nation!$A$2:$B$26, 2,FALSE)</f>
        <v>RUSSIA</v>
      </c>
      <c r="G8255">
        <f>VLOOKUP(orders!F8255,nation!$B$2:$C$26,2,FALSE)</f>
        <v>3</v>
      </c>
      <c r="H8255" t="str">
        <f>HLOOKUP(orders!G8255,region_horz!$B$1:$F$2,2,FALSE)</f>
        <v>EUROPE</v>
      </c>
      <c r="I8255" t="s">
        <v>16</v>
      </c>
      <c r="J8255">
        <v>81180.679999999993</v>
      </c>
      <c r="K8255" s="1">
        <v>34242</v>
      </c>
      <c r="L8255" t="s">
        <v>23</v>
      </c>
      <c r="M8255" t="s">
        <v>142</v>
      </c>
      <c r="N8255">
        <v>0</v>
      </c>
      <c r="O8255" t="s">
        <v>9239</v>
      </c>
    </row>
    <row r="8256" spans="1:15" x14ac:dyDescent="0.2">
      <c r="A8256">
        <v>32999</v>
      </c>
      <c r="B8256" t="str">
        <f>VLOOKUP(orders!C8256,customers!$A$2:$B$1501, 2,FALSE)</f>
        <v>Customer#000000268</v>
      </c>
      <c r="C8256">
        <v>268</v>
      </c>
      <c r="D8256" t="str">
        <f>VLOOKUP(orders!C8256,customers!$A$2:$G$1501,7,FALSE)</f>
        <v>MACHINERY</v>
      </c>
      <c r="E8256">
        <f>VLOOKUP(C8256,customers!$A$2:$D$1501, 4,FALSE)</f>
        <v>3</v>
      </c>
      <c r="F8256" t="str">
        <f>VLOOKUP(E8256,nation!$A$2:$B$26, 2,FALSE)</f>
        <v>CANADA</v>
      </c>
      <c r="G8256">
        <f>VLOOKUP(orders!F8256,nation!$B$2:$C$26,2,FALSE)</f>
        <v>1</v>
      </c>
      <c r="H8256" t="str">
        <f>HLOOKUP(orders!G8256,region_horz!$B$1:$F$2,2,FALSE)</f>
        <v>AMERICA</v>
      </c>
      <c r="I8256" t="s">
        <v>16</v>
      </c>
      <c r="J8256">
        <v>164994.97</v>
      </c>
      <c r="K8256" s="1">
        <v>34439</v>
      </c>
      <c r="L8256" t="s">
        <v>10</v>
      </c>
      <c r="M8256" t="s">
        <v>586</v>
      </c>
      <c r="N8256">
        <v>0</v>
      </c>
      <c r="O8256" t="s">
        <v>9240</v>
      </c>
    </row>
    <row r="8257" spans="1:15" x14ac:dyDescent="0.2">
      <c r="A8257">
        <v>33024</v>
      </c>
      <c r="B8257" t="str">
        <f>VLOOKUP(orders!C8257,customers!$A$2:$B$1501, 2,FALSE)</f>
        <v>Customer#000001096</v>
      </c>
      <c r="C8257">
        <v>1096</v>
      </c>
      <c r="D8257" t="str">
        <f>VLOOKUP(orders!C8257,customers!$A$2:$G$1501,7,FALSE)</f>
        <v>FURNITURE</v>
      </c>
      <c r="E8257">
        <f>VLOOKUP(C8257,customers!$A$2:$D$1501, 4,FALSE)</f>
        <v>4</v>
      </c>
      <c r="F8257" t="str">
        <f>VLOOKUP(E8257,nation!$A$2:$B$26, 2,FALSE)</f>
        <v>EGYPT</v>
      </c>
      <c r="G8257">
        <f>VLOOKUP(orders!F8257,nation!$B$2:$C$26,2,FALSE)</f>
        <v>4</v>
      </c>
      <c r="H8257" t="str">
        <f>HLOOKUP(orders!G8257,region_horz!$B$1:$F$2,2,FALSE)</f>
        <v>MIDDLE EAST</v>
      </c>
      <c r="I8257" t="s">
        <v>16</v>
      </c>
      <c r="J8257">
        <v>150773.99</v>
      </c>
      <c r="K8257" s="1">
        <v>33731</v>
      </c>
      <c r="L8257" t="s">
        <v>26</v>
      </c>
      <c r="M8257" t="s">
        <v>265</v>
      </c>
      <c r="N8257">
        <v>0</v>
      </c>
      <c r="O8257" t="s">
        <v>9241</v>
      </c>
    </row>
    <row r="8258" spans="1:15" x14ac:dyDescent="0.2">
      <c r="A8258">
        <v>33025</v>
      </c>
      <c r="B8258" t="str">
        <f>VLOOKUP(orders!C8258,customers!$A$2:$B$1501, 2,FALSE)</f>
        <v>Customer#000001144</v>
      </c>
      <c r="C8258">
        <v>1144</v>
      </c>
      <c r="D8258" t="str">
        <f>VLOOKUP(orders!C8258,customers!$A$2:$G$1501,7,FALSE)</f>
        <v>BUILDING</v>
      </c>
      <c r="E8258">
        <f>VLOOKUP(C8258,customers!$A$2:$D$1501, 4,FALSE)</f>
        <v>1</v>
      </c>
      <c r="F8258" t="str">
        <f>VLOOKUP(E8258,nation!$A$2:$B$26, 2,FALSE)</f>
        <v>ARGENTINA</v>
      </c>
      <c r="G8258">
        <f>VLOOKUP(orders!F8258,nation!$B$2:$C$26,2,FALSE)</f>
        <v>1</v>
      </c>
      <c r="H8258" t="str">
        <f>HLOOKUP(orders!G8258,region_horz!$B$1:$F$2,2,FALSE)</f>
        <v>AMERICA</v>
      </c>
      <c r="I8258" t="s">
        <v>16</v>
      </c>
      <c r="J8258">
        <v>202527.42</v>
      </c>
      <c r="K8258" s="1">
        <v>34359</v>
      </c>
      <c r="L8258" t="s">
        <v>10</v>
      </c>
      <c r="M8258" t="s">
        <v>5332</v>
      </c>
      <c r="N8258">
        <v>0</v>
      </c>
      <c r="O8258" t="s">
        <v>9242</v>
      </c>
    </row>
    <row r="8259" spans="1:15" x14ac:dyDescent="0.2">
      <c r="A8259">
        <v>33026</v>
      </c>
      <c r="B8259" t="str">
        <f>VLOOKUP(orders!C8259,customers!$A$2:$B$1501, 2,FALSE)</f>
        <v>Customer#000000859</v>
      </c>
      <c r="C8259">
        <v>859</v>
      </c>
      <c r="D8259" t="str">
        <f>VLOOKUP(orders!C8259,customers!$A$2:$G$1501,7,FALSE)</f>
        <v>BUILDING</v>
      </c>
      <c r="E8259">
        <f>VLOOKUP(C8259,customers!$A$2:$D$1501, 4,FALSE)</f>
        <v>17</v>
      </c>
      <c r="F8259" t="str">
        <f>VLOOKUP(E8259,nation!$A$2:$B$26, 2,FALSE)</f>
        <v>PERU</v>
      </c>
      <c r="G8259">
        <f>VLOOKUP(orders!F8259,nation!$B$2:$C$26,2,FALSE)</f>
        <v>1</v>
      </c>
      <c r="H8259" t="str">
        <f>HLOOKUP(orders!G8259,region_horz!$B$1:$F$2,2,FALSE)</f>
        <v>AMERICA</v>
      </c>
      <c r="I8259" t="s">
        <v>9</v>
      </c>
      <c r="J8259">
        <v>57894.31</v>
      </c>
      <c r="K8259" s="1">
        <v>35011</v>
      </c>
      <c r="L8259" t="s">
        <v>23</v>
      </c>
      <c r="M8259" t="s">
        <v>1178</v>
      </c>
      <c r="N8259">
        <v>0</v>
      </c>
      <c r="O8259" t="s">
        <v>9243</v>
      </c>
    </row>
    <row r="8260" spans="1:15" x14ac:dyDescent="0.2">
      <c r="A8260">
        <v>33027</v>
      </c>
      <c r="B8260" t="str">
        <f>VLOOKUP(orders!C8260,customers!$A$2:$B$1501, 2,FALSE)</f>
        <v>Customer#000001486</v>
      </c>
      <c r="C8260">
        <v>1486</v>
      </c>
      <c r="D8260" t="str">
        <f>VLOOKUP(orders!C8260,customers!$A$2:$G$1501,7,FALSE)</f>
        <v>BUILDING</v>
      </c>
      <c r="E8260">
        <f>VLOOKUP(C8260,customers!$A$2:$D$1501, 4,FALSE)</f>
        <v>24</v>
      </c>
      <c r="F8260" t="str">
        <f>VLOOKUP(E8260,nation!$A$2:$B$26, 2,FALSE)</f>
        <v>UNITED STATES</v>
      </c>
      <c r="G8260">
        <f>VLOOKUP(orders!F8260,nation!$B$2:$C$26,2,FALSE)</f>
        <v>1</v>
      </c>
      <c r="H8260" t="str">
        <f>HLOOKUP(orders!G8260,region_horz!$B$1:$F$2,2,FALSE)</f>
        <v>AMERICA</v>
      </c>
      <c r="I8260" t="s">
        <v>9</v>
      </c>
      <c r="J8260">
        <v>154285</v>
      </c>
      <c r="K8260" s="1">
        <v>35542</v>
      </c>
      <c r="L8260" t="s">
        <v>31</v>
      </c>
      <c r="M8260" t="s">
        <v>3689</v>
      </c>
      <c r="N8260">
        <v>0</v>
      </c>
      <c r="O8260" t="s">
        <v>9244</v>
      </c>
    </row>
    <row r="8261" spans="1:15" x14ac:dyDescent="0.2">
      <c r="A8261">
        <v>33028</v>
      </c>
      <c r="B8261" t="str">
        <f>VLOOKUP(orders!C8261,customers!$A$2:$B$1501, 2,FALSE)</f>
        <v>Customer#000001309</v>
      </c>
      <c r="C8261">
        <v>1309</v>
      </c>
      <c r="D8261" t="str">
        <f>VLOOKUP(orders!C8261,customers!$A$2:$G$1501,7,FALSE)</f>
        <v>AUTOMOBILE</v>
      </c>
      <c r="E8261">
        <f>VLOOKUP(C8261,customers!$A$2:$D$1501, 4,FALSE)</f>
        <v>10</v>
      </c>
      <c r="F8261" t="str">
        <f>VLOOKUP(E8261,nation!$A$2:$B$26, 2,FALSE)</f>
        <v>IRAN</v>
      </c>
      <c r="G8261">
        <f>VLOOKUP(orders!F8261,nation!$B$2:$C$26,2,FALSE)</f>
        <v>4</v>
      </c>
      <c r="H8261" t="str">
        <f>HLOOKUP(orders!G8261,region_horz!$B$1:$F$2,2,FALSE)</f>
        <v>MIDDLE EAST</v>
      </c>
      <c r="I8261" t="s">
        <v>9</v>
      </c>
      <c r="J8261">
        <v>183833.9</v>
      </c>
      <c r="K8261" s="1">
        <v>35330</v>
      </c>
      <c r="L8261" t="s">
        <v>13</v>
      </c>
      <c r="M8261" t="s">
        <v>459</v>
      </c>
      <c r="N8261">
        <v>0</v>
      </c>
      <c r="O8261" t="s">
        <v>9245</v>
      </c>
    </row>
    <row r="8262" spans="1:15" x14ac:dyDescent="0.2">
      <c r="A8262">
        <v>33029</v>
      </c>
      <c r="B8262" t="str">
        <f>VLOOKUP(orders!C8262,customers!$A$2:$B$1501, 2,FALSE)</f>
        <v>Customer#000001333</v>
      </c>
      <c r="C8262">
        <v>1333</v>
      </c>
      <c r="D8262" t="str">
        <f>VLOOKUP(orders!C8262,customers!$A$2:$G$1501,7,FALSE)</f>
        <v>AUTOMOBILE</v>
      </c>
      <c r="E8262">
        <f>VLOOKUP(C8262,customers!$A$2:$D$1501, 4,FALSE)</f>
        <v>2</v>
      </c>
      <c r="F8262" t="str">
        <f>VLOOKUP(E8262,nation!$A$2:$B$26, 2,FALSE)</f>
        <v>BRAZIL</v>
      </c>
      <c r="G8262">
        <f>VLOOKUP(orders!F8262,nation!$B$2:$C$26,2,FALSE)</f>
        <v>1</v>
      </c>
      <c r="H8262" t="str">
        <f>HLOOKUP(orders!G8262,region_horz!$B$1:$F$2,2,FALSE)</f>
        <v>AMERICA</v>
      </c>
      <c r="I8262" t="s">
        <v>16</v>
      </c>
      <c r="J8262">
        <v>139779.6</v>
      </c>
      <c r="K8262" s="1">
        <v>33756</v>
      </c>
      <c r="L8262" t="s">
        <v>26</v>
      </c>
      <c r="M8262" t="s">
        <v>805</v>
      </c>
      <c r="N8262">
        <v>0</v>
      </c>
      <c r="O8262" t="s">
        <v>9246</v>
      </c>
    </row>
    <row r="8263" spans="1:15" x14ac:dyDescent="0.2">
      <c r="A8263">
        <v>33030</v>
      </c>
      <c r="B8263" t="str">
        <f>VLOOKUP(orders!C8263,customers!$A$2:$B$1501, 2,FALSE)</f>
        <v>Customer#000000496</v>
      </c>
      <c r="C8263">
        <v>496</v>
      </c>
      <c r="D8263" t="str">
        <f>VLOOKUP(orders!C8263,customers!$A$2:$G$1501,7,FALSE)</f>
        <v>MACHINERY</v>
      </c>
      <c r="E8263">
        <f>VLOOKUP(C8263,customers!$A$2:$D$1501, 4,FALSE)</f>
        <v>12</v>
      </c>
      <c r="F8263" t="str">
        <f>VLOOKUP(E8263,nation!$A$2:$B$26, 2,FALSE)</f>
        <v>JAPAN</v>
      </c>
      <c r="G8263">
        <f>VLOOKUP(orders!F8263,nation!$B$2:$C$26,2,FALSE)</f>
        <v>2</v>
      </c>
      <c r="H8263" t="str">
        <f>HLOOKUP(orders!G8263,region_horz!$B$1:$F$2,2,FALSE)</f>
        <v>ASIA</v>
      </c>
      <c r="I8263" t="s">
        <v>9</v>
      </c>
      <c r="J8263">
        <v>140926.79999999999</v>
      </c>
      <c r="K8263" s="1">
        <v>35408</v>
      </c>
      <c r="L8263" t="s">
        <v>31</v>
      </c>
      <c r="M8263" t="s">
        <v>27</v>
      </c>
      <c r="N8263">
        <v>0</v>
      </c>
      <c r="O8263" t="s">
        <v>9247</v>
      </c>
    </row>
    <row r="8264" spans="1:15" x14ac:dyDescent="0.2">
      <c r="A8264">
        <v>33031</v>
      </c>
      <c r="B8264" t="str">
        <f>VLOOKUP(orders!C8264,customers!$A$2:$B$1501, 2,FALSE)</f>
        <v>Customer#000000611</v>
      </c>
      <c r="C8264">
        <v>611</v>
      </c>
      <c r="D8264" t="str">
        <f>VLOOKUP(orders!C8264,customers!$A$2:$G$1501,7,FALSE)</f>
        <v>HOUSEHOLD</v>
      </c>
      <c r="E8264">
        <f>VLOOKUP(C8264,customers!$A$2:$D$1501, 4,FALSE)</f>
        <v>19</v>
      </c>
      <c r="F8264" t="str">
        <f>VLOOKUP(E8264,nation!$A$2:$B$26, 2,FALSE)</f>
        <v>ROMANIA</v>
      </c>
      <c r="G8264">
        <f>VLOOKUP(orders!F8264,nation!$B$2:$C$26,2,FALSE)</f>
        <v>3</v>
      </c>
      <c r="H8264" t="str">
        <f>HLOOKUP(orders!G8264,region_horz!$B$1:$F$2,2,FALSE)</f>
        <v>EUROPE</v>
      </c>
      <c r="I8264" t="s">
        <v>16</v>
      </c>
      <c r="J8264">
        <v>143725.85999999999</v>
      </c>
      <c r="K8264" s="1">
        <v>33841</v>
      </c>
      <c r="L8264" t="s">
        <v>26</v>
      </c>
      <c r="M8264" t="s">
        <v>1882</v>
      </c>
      <c r="N8264">
        <v>0</v>
      </c>
      <c r="O8264" t="s">
        <v>9248</v>
      </c>
    </row>
    <row r="8265" spans="1:15" x14ac:dyDescent="0.2">
      <c r="A8265">
        <v>33056</v>
      </c>
      <c r="B8265" t="str">
        <f>VLOOKUP(orders!C8265,customers!$A$2:$B$1501, 2,FALSE)</f>
        <v>Customer#000000835</v>
      </c>
      <c r="C8265">
        <v>835</v>
      </c>
      <c r="D8265" t="str">
        <f>VLOOKUP(orders!C8265,customers!$A$2:$G$1501,7,FALSE)</f>
        <v>BUILDING</v>
      </c>
      <c r="E8265">
        <f>VLOOKUP(C8265,customers!$A$2:$D$1501, 4,FALSE)</f>
        <v>21</v>
      </c>
      <c r="F8265" t="str">
        <f>VLOOKUP(E8265,nation!$A$2:$B$26, 2,FALSE)</f>
        <v>VIETNAM</v>
      </c>
      <c r="G8265">
        <f>VLOOKUP(orders!F8265,nation!$B$2:$C$26,2,FALSE)</f>
        <v>2</v>
      </c>
      <c r="H8265" t="str">
        <f>HLOOKUP(orders!G8265,region_horz!$B$1:$F$2,2,FALSE)</f>
        <v>ASIA</v>
      </c>
      <c r="I8265" t="s">
        <v>9</v>
      </c>
      <c r="J8265">
        <v>147965.71</v>
      </c>
      <c r="K8265" s="1">
        <v>35967</v>
      </c>
      <c r="L8265" t="s">
        <v>26</v>
      </c>
      <c r="M8265" t="s">
        <v>1247</v>
      </c>
      <c r="N8265">
        <v>0</v>
      </c>
      <c r="O8265" t="s">
        <v>9249</v>
      </c>
    </row>
    <row r="8266" spans="1:15" x14ac:dyDescent="0.2">
      <c r="A8266">
        <v>33057</v>
      </c>
      <c r="B8266" t="str">
        <f>VLOOKUP(orders!C8266,customers!$A$2:$B$1501, 2,FALSE)</f>
        <v>Customer#000001229</v>
      </c>
      <c r="C8266">
        <v>1229</v>
      </c>
      <c r="D8266" t="str">
        <f>VLOOKUP(orders!C8266,customers!$A$2:$G$1501,7,FALSE)</f>
        <v>FURNITURE</v>
      </c>
      <c r="E8266">
        <f>VLOOKUP(C8266,customers!$A$2:$D$1501, 4,FALSE)</f>
        <v>9</v>
      </c>
      <c r="F8266" t="str">
        <f>VLOOKUP(E8266,nation!$A$2:$B$26, 2,FALSE)</f>
        <v>INDONESIA</v>
      </c>
      <c r="G8266">
        <f>VLOOKUP(orders!F8266,nation!$B$2:$C$26,2,FALSE)</f>
        <v>2</v>
      </c>
      <c r="H8266" t="str">
        <f>HLOOKUP(orders!G8266,region_horz!$B$1:$F$2,2,FALSE)</f>
        <v>ASIA</v>
      </c>
      <c r="I8266" t="s">
        <v>9</v>
      </c>
      <c r="J8266">
        <v>135750.82</v>
      </c>
      <c r="K8266" s="1">
        <v>35999</v>
      </c>
      <c r="L8266" t="s">
        <v>10</v>
      </c>
      <c r="M8266" t="s">
        <v>3689</v>
      </c>
      <c r="N8266">
        <v>0</v>
      </c>
      <c r="O8266" t="s">
        <v>9250</v>
      </c>
    </row>
    <row r="8267" spans="1:15" x14ac:dyDescent="0.2">
      <c r="A8267">
        <v>33058</v>
      </c>
      <c r="B8267" t="str">
        <f>VLOOKUP(orders!C8267,customers!$A$2:$B$1501, 2,FALSE)</f>
        <v>Customer#000000595</v>
      </c>
      <c r="C8267">
        <v>595</v>
      </c>
      <c r="D8267" t="str">
        <f>VLOOKUP(orders!C8267,customers!$A$2:$G$1501,7,FALSE)</f>
        <v>HOUSEHOLD</v>
      </c>
      <c r="E8267">
        <f>VLOOKUP(C8267,customers!$A$2:$D$1501, 4,FALSE)</f>
        <v>19</v>
      </c>
      <c r="F8267" t="str">
        <f>VLOOKUP(E8267,nation!$A$2:$B$26, 2,FALSE)</f>
        <v>ROMANIA</v>
      </c>
      <c r="G8267">
        <f>VLOOKUP(orders!F8267,nation!$B$2:$C$26,2,FALSE)</f>
        <v>3</v>
      </c>
      <c r="H8267" t="str">
        <f>HLOOKUP(orders!G8267,region_horz!$B$1:$F$2,2,FALSE)</f>
        <v>EUROPE</v>
      </c>
      <c r="I8267" t="s">
        <v>16</v>
      </c>
      <c r="J8267">
        <v>20651.240000000002</v>
      </c>
      <c r="K8267" s="1">
        <v>33883</v>
      </c>
      <c r="L8267" t="s">
        <v>23</v>
      </c>
      <c r="M8267" t="s">
        <v>1991</v>
      </c>
      <c r="N8267">
        <v>0</v>
      </c>
      <c r="O8267" t="s">
        <v>9251</v>
      </c>
    </row>
    <row r="8268" spans="1:15" x14ac:dyDescent="0.2">
      <c r="A8268">
        <v>33059</v>
      </c>
      <c r="B8268" t="str">
        <f>VLOOKUP(orders!C8268,customers!$A$2:$B$1501, 2,FALSE)</f>
        <v>Customer#000001172</v>
      </c>
      <c r="C8268">
        <v>1172</v>
      </c>
      <c r="D8268" t="str">
        <f>VLOOKUP(orders!C8268,customers!$A$2:$G$1501,7,FALSE)</f>
        <v>FURNITURE</v>
      </c>
      <c r="E8268">
        <f>VLOOKUP(C8268,customers!$A$2:$D$1501, 4,FALSE)</f>
        <v>14</v>
      </c>
      <c r="F8268" t="str">
        <f>VLOOKUP(E8268,nation!$A$2:$B$26, 2,FALSE)</f>
        <v>KENYA</v>
      </c>
      <c r="G8268">
        <f>VLOOKUP(orders!F8268,nation!$B$2:$C$26,2,FALSE)</f>
        <v>0</v>
      </c>
      <c r="H8268" t="str">
        <f>HLOOKUP(orders!G8268,region_horz!$B$1:$F$2,2,FALSE)</f>
        <v>AFRICA</v>
      </c>
      <c r="I8268" t="s">
        <v>16</v>
      </c>
      <c r="J8268">
        <v>82110.94</v>
      </c>
      <c r="K8268" s="1">
        <v>34025</v>
      </c>
      <c r="L8268" t="s">
        <v>13</v>
      </c>
      <c r="M8268" t="s">
        <v>749</v>
      </c>
      <c r="N8268">
        <v>0</v>
      </c>
      <c r="O8268" t="s">
        <v>9252</v>
      </c>
    </row>
    <row r="8269" spans="1:15" x14ac:dyDescent="0.2">
      <c r="A8269">
        <v>33060</v>
      </c>
      <c r="B8269" t="str">
        <f>VLOOKUP(orders!C8269,customers!$A$2:$B$1501, 2,FALSE)</f>
        <v>Customer#000000730</v>
      </c>
      <c r="C8269">
        <v>730</v>
      </c>
      <c r="D8269" t="str">
        <f>VLOOKUP(orders!C8269,customers!$A$2:$G$1501,7,FALSE)</f>
        <v>AUTOMOBILE</v>
      </c>
      <c r="E8269">
        <f>VLOOKUP(C8269,customers!$A$2:$D$1501, 4,FALSE)</f>
        <v>2</v>
      </c>
      <c r="F8269" t="str">
        <f>VLOOKUP(E8269,nation!$A$2:$B$26, 2,FALSE)</f>
        <v>BRAZIL</v>
      </c>
      <c r="G8269">
        <f>VLOOKUP(orders!F8269,nation!$B$2:$C$26,2,FALSE)</f>
        <v>1</v>
      </c>
      <c r="H8269" t="str">
        <f>HLOOKUP(orders!G8269,region_horz!$B$1:$F$2,2,FALSE)</f>
        <v>AMERICA</v>
      </c>
      <c r="I8269" t="s">
        <v>16</v>
      </c>
      <c r="J8269">
        <v>251931.15</v>
      </c>
      <c r="K8269" s="1">
        <v>34020</v>
      </c>
      <c r="L8269" t="s">
        <v>26</v>
      </c>
      <c r="M8269" t="s">
        <v>172</v>
      </c>
      <c r="N8269">
        <v>0</v>
      </c>
      <c r="O8269" t="s">
        <v>9253</v>
      </c>
    </row>
    <row r="8270" spans="1:15" x14ac:dyDescent="0.2">
      <c r="A8270">
        <v>33061</v>
      </c>
      <c r="B8270" t="str">
        <f>VLOOKUP(orders!C8270,customers!$A$2:$B$1501, 2,FALSE)</f>
        <v>Customer#000000358</v>
      </c>
      <c r="C8270">
        <v>358</v>
      </c>
      <c r="D8270" t="str">
        <f>VLOOKUP(orders!C8270,customers!$A$2:$G$1501,7,FALSE)</f>
        <v>MACHINERY</v>
      </c>
      <c r="E8270">
        <f>VLOOKUP(C8270,customers!$A$2:$D$1501, 4,FALSE)</f>
        <v>5</v>
      </c>
      <c r="F8270" t="str">
        <f>VLOOKUP(E8270,nation!$A$2:$B$26, 2,FALSE)</f>
        <v>ETHIOPIA</v>
      </c>
      <c r="G8270">
        <f>VLOOKUP(orders!F8270,nation!$B$2:$C$26,2,FALSE)</f>
        <v>0</v>
      </c>
      <c r="H8270" t="str">
        <f>HLOOKUP(orders!G8270,region_horz!$B$1:$F$2,2,FALSE)</f>
        <v>AFRICA</v>
      </c>
      <c r="I8270" t="s">
        <v>9</v>
      </c>
      <c r="J8270">
        <v>139280.04</v>
      </c>
      <c r="K8270" s="1">
        <v>34896</v>
      </c>
      <c r="L8270" t="s">
        <v>26</v>
      </c>
      <c r="M8270" t="s">
        <v>976</v>
      </c>
      <c r="N8270">
        <v>0</v>
      </c>
      <c r="O8270" t="s">
        <v>9254</v>
      </c>
    </row>
    <row r="8271" spans="1:15" x14ac:dyDescent="0.2">
      <c r="A8271">
        <v>33062</v>
      </c>
      <c r="B8271" t="str">
        <f>VLOOKUP(orders!C8271,customers!$A$2:$B$1501, 2,FALSE)</f>
        <v>Customer#000000448</v>
      </c>
      <c r="C8271">
        <v>448</v>
      </c>
      <c r="D8271" t="str">
        <f>VLOOKUP(orders!C8271,customers!$A$2:$G$1501,7,FALSE)</f>
        <v>BUILDING</v>
      </c>
      <c r="E8271">
        <f>VLOOKUP(C8271,customers!$A$2:$D$1501, 4,FALSE)</f>
        <v>24</v>
      </c>
      <c r="F8271" t="str">
        <f>VLOOKUP(E8271,nation!$A$2:$B$26, 2,FALSE)</f>
        <v>UNITED STATES</v>
      </c>
      <c r="G8271">
        <f>VLOOKUP(orders!F8271,nation!$B$2:$C$26,2,FALSE)</f>
        <v>1</v>
      </c>
      <c r="H8271" t="str">
        <f>HLOOKUP(orders!G8271,region_horz!$B$1:$F$2,2,FALSE)</f>
        <v>AMERICA</v>
      </c>
      <c r="I8271" t="s">
        <v>9</v>
      </c>
      <c r="J8271">
        <v>168525.05</v>
      </c>
      <c r="K8271" s="1">
        <v>35083</v>
      </c>
      <c r="L8271" t="s">
        <v>31</v>
      </c>
      <c r="M8271" t="s">
        <v>3721</v>
      </c>
      <c r="N8271">
        <v>0</v>
      </c>
      <c r="O8271" t="s">
        <v>9255</v>
      </c>
    </row>
    <row r="8272" spans="1:15" x14ac:dyDescent="0.2">
      <c r="A8272">
        <v>33063</v>
      </c>
      <c r="B8272" t="str">
        <f>VLOOKUP(orders!C8272,customers!$A$2:$B$1501, 2,FALSE)</f>
        <v>Customer#000000097</v>
      </c>
      <c r="C8272">
        <v>97</v>
      </c>
      <c r="D8272" t="str">
        <f>VLOOKUP(orders!C8272,customers!$A$2:$G$1501,7,FALSE)</f>
        <v>AUTOMOBILE</v>
      </c>
      <c r="E8272">
        <f>VLOOKUP(C8272,customers!$A$2:$D$1501, 4,FALSE)</f>
        <v>17</v>
      </c>
      <c r="F8272" t="str">
        <f>VLOOKUP(E8272,nation!$A$2:$B$26, 2,FALSE)</f>
        <v>PERU</v>
      </c>
      <c r="G8272">
        <f>VLOOKUP(orders!F8272,nation!$B$2:$C$26,2,FALSE)</f>
        <v>1</v>
      </c>
      <c r="H8272" t="str">
        <f>HLOOKUP(orders!G8272,region_horz!$B$1:$F$2,2,FALSE)</f>
        <v>AMERICA</v>
      </c>
      <c r="I8272" t="s">
        <v>9</v>
      </c>
      <c r="J8272">
        <v>158217.91</v>
      </c>
      <c r="K8272" s="1">
        <v>35677</v>
      </c>
      <c r="L8272" t="s">
        <v>26</v>
      </c>
      <c r="M8272" t="s">
        <v>2345</v>
      </c>
      <c r="N8272">
        <v>0</v>
      </c>
      <c r="O8272" t="s">
        <v>9256</v>
      </c>
    </row>
    <row r="8273" spans="1:15" x14ac:dyDescent="0.2">
      <c r="A8273">
        <v>33088</v>
      </c>
      <c r="B8273" t="str">
        <f>VLOOKUP(orders!C8273,customers!$A$2:$B$1501, 2,FALSE)</f>
        <v>Customer#000000776</v>
      </c>
      <c r="C8273">
        <v>776</v>
      </c>
      <c r="D8273" t="str">
        <f>VLOOKUP(orders!C8273,customers!$A$2:$G$1501,7,FALSE)</f>
        <v>AUTOMOBILE</v>
      </c>
      <c r="E8273">
        <f>VLOOKUP(C8273,customers!$A$2:$D$1501, 4,FALSE)</f>
        <v>15</v>
      </c>
      <c r="F8273" t="str">
        <f>VLOOKUP(E8273,nation!$A$2:$B$26, 2,FALSE)</f>
        <v>MOROCCO</v>
      </c>
      <c r="G8273">
        <f>VLOOKUP(orders!F8273,nation!$B$2:$C$26,2,FALSE)</f>
        <v>0</v>
      </c>
      <c r="H8273" t="str">
        <f>HLOOKUP(orders!G8273,region_horz!$B$1:$F$2,2,FALSE)</f>
        <v>AFRICA</v>
      </c>
      <c r="I8273" t="s">
        <v>16</v>
      </c>
      <c r="J8273">
        <v>169986.6</v>
      </c>
      <c r="K8273" s="1">
        <v>34692</v>
      </c>
      <c r="L8273" t="s">
        <v>23</v>
      </c>
      <c r="M8273" t="s">
        <v>5873</v>
      </c>
      <c r="N8273">
        <v>0</v>
      </c>
      <c r="O8273" t="s">
        <v>9257</v>
      </c>
    </row>
    <row r="8274" spans="1:15" x14ac:dyDescent="0.2">
      <c r="A8274">
        <v>33089</v>
      </c>
      <c r="B8274" t="str">
        <f>VLOOKUP(orders!C8274,customers!$A$2:$B$1501, 2,FALSE)</f>
        <v>Customer#000001225</v>
      </c>
      <c r="C8274">
        <v>1225</v>
      </c>
      <c r="D8274" t="str">
        <f>VLOOKUP(orders!C8274,customers!$A$2:$G$1501,7,FALSE)</f>
        <v>MACHINERY</v>
      </c>
      <c r="E8274">
        <f>VLOOKUP(C8274,customers!$A$2:$D$1501, 4,FALSE)</f>
        <v>11</v>
      </c>
      <c r="F8274" t="str">
        <f>VLOOKUP(E8274,nation!$A$2:$B$26, 2,FALSE)</f>
        <v>IRAQ</v>
      </c>
      <c r="G8274">
        <f>VLOOKUP(orders!F8274,nation!$B$2:$C$26,2,FALSE)</f>
        <v>4</v>
      </c>
      <c r="H8274" t="str">
        <f>HLOOKUP(orders!G8274,region_horz!$B$1:$F$2,2,FALSE)</f>
        <v>MIDDLE EAST</v>
      </c>
      <c r="I8274" t="s">
        <v>16</v>
      </c>
      <c r="J8274">
        <v>164590.57</v>
      </c>
      <c r="K8274" s="1">
        <v>34120</v>
      </c>
      <c r="L8274" t="s">
        <v>10</v>
      </c>
      <c r="M8274" t="s">
        <v>1273</v>
      </c>
      <c r="N8274">
        <v>0</v>
      </c>
      <c r="O8274" t="s">
        <v>9258</v>
      </c>
    </row>
    <row r="8275" spans="1:15" x14ac:dyDescent="0.2">
      <c r="A8275">
        <v>33090</v>
      </c>
      <c r="B8275" t="str">
        <f>VLOOKUP(orders!C8275,customers!$A$2:$B$1501, 2,FALSE)</f>
        <v>Customer#000000800</v>
      </c>
      <c r="C8275">
        <v>800</v>
      </c>
      <c r="D8275" t="str">
        <f>VLOOKUP(orders!C8275,customers!$A$2:$G$1501,7,FALSE)</f>
        <v>AUTOMOBILE</v>
      </c>
      <c r="E8275">
        <f>VLOOKUP(C8275,customers!$A$2:$D$1501, 4,FALSE)</f>
        <v>14</v>
      </c>
      <c r="F8275" t="str">
        <f>VLOOKUP(E8275,nation!$A$2:$B$26, 2,FALSE)</f>
        <v>KENYA</v>
      </c>
      <c r="G8275">
        <f>VLOOKUP(orders!F8275,nation!$B$2:$C$26,2,FALSE)</f>
        <v>0</v>
      </c>
      <c r="H8275" t="str">
        <f>HLOOKUP(orders!G8275,region_horz!$B$1:$F$2,2,FALSE)</f>
        <v>AFRICA</v>
      </c>
      <c r="I8275" t="s">
        <v>16</v>
      </c>
      <c r="J8275">
        <v>269641.99</v>
      </c>
      <c r="K8275" s="1">
        <v>34552</v>
      </c>
      <c r="L8275" t="s">
        <v>31</v>
      </c>
      <c r="M8275" t="s">
        <v>2964</v>
      </c>
      <c r="N8275">
        <v>0</v>
      </c>
      <c r="O8275" t="s">
        <v>9259</v>
      </c>
    </row>
    <row r="8276" spans="1:15" x14ac:dyDescent="0.2">
      <c r="A8276">
        <v>33091</v>
      </c>
      <c r="B8276" t="str">
        <f>VLOOKUP(orders!C8276,customers!$A$2:$B$1501, 2,FALSE)</f>
        <v>Customer#000000283</v>
      </c>
      <c r="C8276">
        <v>283</v>
      </c>
      <c r="D8276" t="str">
        <f>VLOOKUP(orders!C8276,customers!$A$2:$G$1501,7,FALSE)</f>
        <v>AUTOMOBILE</v>
      </c>
      <c r="E8276">
        <f>VLOOKUP(C8276,customers!$A$2:$D$1501, 4,FALSE)</f>
        <v>7</v>
      </c>
      <c r="F8276" t="str">
        <f>VLOOKUP(E8276,nation!$A$2:$B$26, 2,FALSE)</f>
        <v>GERMANY</v>
      </c>
      <c r="G8276">
        <f>VLOOKUP(orders!F8276,nation!$B$2:$C$26,2,FALSE)</f>
        <v>3</v>
      </c>
      <c r="H8276" t="str">
        <f>HLOOKUP(orders!G8276,region_horz!$B$1:$F$2,2,FALSE)</f>
        <v>EUROPE</v>
      </c>
      <c r="I8276" t="s">
        <v>16</v>
      </c>
      <c r="J8276">
        <v>56302.99</v>
      </c>
      <c r="K8276" s="1">
        <v>34725</v>
      </c>
      <c r="L8276" t="s">
        <v>26</v>
      </c>
      <c r="M8276" t="s">
        <v>152</v>
      </c>
      <c r="N8276">
        <v>0</v>
      </c>
      <c r="O8276" t="s">
        <v>9260</v>
      </c>
    </row>
    <row r="8277" spans="1:15" x14ac:dyDescent="0.2">
      <c r="A8277">
        <v>33092</v>
      </c>
      <c r="B8277" t="str">
        <f>VLOOKUP(orders!C8277,customers!$A$2:$B$1501, 2,FALSE)</f>
        <v>Customer#000001414</v>
      </c>
      <c r="C8277">
        <v>1414</v>
      </c>
      <c r="D8277" t="str">
        <f>VLOOKUP(orders!C8277,customers!$A$2:$G$1501,7,FALSE)</f>
        <v>BUILDING</v>
      </c>
      <c r="E8277">
        <f>VLOOKUP(C8277,customers!$A$2:$D$1501, 4,FALSE)</f>
        <v>20</v>
      </c>
      <c r="F8277" t="str">
        <f>VLOOKUP(E8277,nation!$A$2:$B$26, 2,FALSE)</f>
        <v>SAUDI ARABIA</v>
      </c>
      <c r="G8277">
        <f>VLOOKUP(orders!F8277,nation!$B$2:$C$26,2,FALSE)</f>
        <v>4</v>
      </c>
      <c r="H8277" t="str">
        <f>HLOOKUP(orders!G8277,region_horz!$B$1:$F$2,2,FALSE)</f>
        <v>MIDDLE EAST</v>
      </c>
      <c r="I8277" t="s">
        <v>9</v>
      </c>
      <c r="J8277">
        <v>194773.53</v>
      </c>
      <c r="K8277" s="1">
        <v>35518</v>
      </c>
      <c r="L8277" t="s">
        <v>10</v>
      </c>
      <c r="M8277" t="s">
        <v>477</v>
      </c>
      <c r="N8277">
        <v>0</v>
      </c>
      <c r="O8277" t="s">
        <v>9261</v>
      </c>
    </row>
    <row r="8278" spans="1:15" x14ac:dyDescent="0.2">
      <c r="A8278">
        <v>33093</v>
      </c>
      <c r="B8278" t="str">
        <f>VLOOKUP(orders!C8278,customers!$A$2:$B$1501, 2,FALSE)</f>
        <v>Customer#000001426</v>
      </c>
      <c r="C8278">
        <v>1426</v>
      </c>
      <c r="D8278" t="str">
        <f>VLOOKUP(orders!C8278,customers!$A$2:$G$1501,7,FALSE)</f>
        <v>HOUSEHOLD</v>
      </c>
      <c r="E8278">
        <f>VLOOKUP(C8278,customers!$A$2:$D$1501, 4,FALSE)</f>
        <v>15</v>
      </c>
      <c r="F8278" t="str">
        <f>VLOOKUP(E8278,nation!$A$2:$B$26, 2,FALSE)</f>
        <v>MOROCCO</v>
      </c>
      <c r="G8278">
        <f>VLOOKUP(orders!F8278,nation!$B$2:$C$26,2,FALSE)</f>
        <v>0</v>
      </c>
      <c r="H8278" t="str">
        <f>HLOOKUP(orders!G8278,region_horz!$B$1:$F$2,2,FALSE)</f>
        <v>AFRICA</v>
      </c>
      <c r="I8278" t="s">
        <v>9</v>
      </c>
      <c r="J8278">
        <v>141685.4</v>
      </c>
      <c r="K8278" s="1">
        <v>35567</v>
      </c>
      <c r="L8278" t="s">
        <v>23</v>
      </c>
      <c r="M8278" t="s">
        <v>3292</v>
      </c>
      <c r="N8278">
        <v>0</v>
      </c>
      <c r="O8278" t="s">
        <v>9262</v>
      </c>
    </row>
    <row r="8279" spans="1:15" x14ac:dyDescent="0.2">
      <c r="A8279">
        <v>33094</v>
      </c>
      <c r="B8279" t="str">
        <f>VLOOKUP(orders!C8279,customers!$A$2:$B$1501, 2,FALSE)</f>
        <v>Customer#000000169</v>
      </c>
      <c r="C8279">
        <v>169</v>
      </c>
      <c r="D8279" t="str">
        <f>VLOOKUP(orders!C8279,customers!$A$2:$G$1501,7,FALSE)</f>
        <v>FURNITURE</v>
      </c>
      <c r="E8279">
        <f>VLOOKUP(C8279,customers!$A$2:$D$1501, 4,FALSE)</f>
        <v>18</v>
      </c>
      <c r="F8279" t="str">
        <f>VLOOKUP(E8279,nation!$A$2:$B$26, 2,FALSE)</f>
        <v>CHINA</v>
      </c>
      <c r="G8279">
        <f>VLOOKUP(orders!F8279,nation!$B$2:$C$26,2,FALSE)</f>
        <v>2</v>
      </c>
      <c r="H8279" t="str">
        <f>HLOOKUP(orders!G8279,region_horz!$B$1:$F$2,2,FALSE)</f>
        <v>ASIA</v>
      </c>
      <c r="I8279" t="s">
        <v>16</v>
      </c>
      <c r="J8279">
        <v>47158.12</v>
      </c>
      <c r="K8279" s="1">
        <v>33845</v>
      </c>
      <c r="L8279" t="s">
        <v>26</v>
      </c>
      <c r="M8279" t="s">
        <v>1241</v>
      </c>
      <c r="N8279">
        <v>0</v>
      </c>
      <c r="O8279" t="s">
        <v>9263</v>
      </c>
    </row>
    <row r="8280" spans="1:15" x14ac:dyDescent="0.2">
      <c r="A8280">
        <v>33095</v>
      </c>
      <c r="B8280" t="str">
        <f>VLOOKUP(orders!C8280,customers!$A$2:$B$1501, 2,FALSE)</f>
        <v>Customer#000000010</v>
      </c>
      <c r="C8280">
        <v>10</v>
      </c>
      <c r="D8280" t="str">
        <f>VLOOKUP(orders!C8280,customers!$A$2:$G$1501,7,FALSE)</f>
        <v>HOUSEHOLD</v>
      </c>
      <c r="E8280">
        <f>VLOOKUP(C8280,customers!$A$2:$D$1501, 4,FALSE)</f>
        <v>5</v>
      </c>
      <c r="F8280" t="str">
        <f>VLOOKUP(E8280,nation!$A$2:$B$26, 2,FALSE)</f>
        <v>ETHIOPIA</v>
      </c>
      <c r="G8280">
        <f>VLOOKUP(orders!F8280,nation!$B$2:$C$26,2,FALSE)</f>
        <v>0</v>
      </c>
      <c r="H8280" t="str">
        <f>HLOOKUP(orders!G8280,region_horz!$B$1:$F$2,2,FALSE)</f>
        <v>AFRICA</v>
      </c>
      <c r="I8280" t="s">
        <v>16</v>
      </c>
      <c r="J8280">
        <v>239749.78</v>
      </c>
      <c r="K8280" s="1">
        <v>34381</v>
      </c>
      <c r="L8280" t="s">
        <v>23</v>
      </c>
      <c r="M8280" t="s">
        <v>1368</v>
      </c>
      <c r="N8280">
        <v>0</v>
      </c>
      <c r="O8280" t="s">
        <v>9264</v>
      </c>
    </row>
    <row r="8281" spans="1:15" x14ac:dyDescent="0.2">
      <c r="A8281">
        <v>33120</v>
      </c>
      <c r="B8281" t="str">
        <f>VLOOKUP(orders!C8281,customers!$A$2:$B$1501, 2,FALSE)</f>
        <v>Customer#000001369</v>
      </c>
      <c r="C8281">
        <v>1369</v>
      </c>
      <c r="D8281" t="str">
        <f>VLOOKUP(orders!C8281,customers!$A$2:$G$1501,7,FALSE)</f>
        <v>AUTOMOBILE</v>
      </c>
      <c r="E8281">
        <f>VLOOKUP(C8281,customers!$A$2:$D$1501, 4,FALSE)</f>
        <v>10</v>
      </c>
      <c r="F8281" t="str">
        <f>VLOOKUP(E8281,nation!$A$2:$B$26, 2,FALSE)</f>
        <v>IRAN</v>
      </c>
      <c r="G8281">
        <f>VLOOKUP(orders!F8281,nation!$B$2:$C$26,2,FALSE)</f>
        <v>4</v>
      </c>
      <c r="H8281" t="str">
        <f>HLOOKUP(orders!G8281,region_horz!$B$1:$F$2,2,FALSE)</f>
        <v>MIDDLE EAST</v>
      </c>
      <c r="I8281" t="s">
        <v>16</v>
      </c>
      <c r="J8281">
        <v>14492.6</v>
      </c>
      <c r="K8281" s="1">
        <v>34359</v>
      </c>
      <c r="L8281" t="s">
        <v>26</v>
      </c>
      <c r="M8281" t="s">
        <v>2189</v>
      </c>
      <c r="N8281">
        <v>0</v>
      </c>
      <c r="O8281" t="s">
        <v>9265</v>
      </c>
    </row>
    <row r="8282" spans="1:15" x14ac:dyDescent="0.2">
      <c r="A8282">
        <v>33121</v>
      </c>
      <c r="B8282" t="str">
        <f>VLOOKUP(orders!C8282,customers!$A$2:$B$1501, 2,FALSE)</f>
        <v>Customer#000000478</v>
      </c>
      <c r="C8282">
        <v>478</v>
      </c>
      <c r="D8282" t="str">
        <f>VLOOKUP(orders!C8282,customers!$A$2:$G$1501,7,FALSE)</f>
        <v>BUILDING</v>
      </c>
      <c r="E8282">
        <f>VLOOKUP(C8282,customers!$A$2:$D$1501, 4,FALSE)</f>
        <v>1</v>
      </c>
      <c r="F8282" t="str">
        <f>VLOOKUP(E8282,nation!$A$2:$B$26, 2,FALSE)</f>
        <v>ARGENTINA</v>
      </c>
      <c r="G8282">
        <f>VLOOKUP(orders!F8282,nation!$B$2:$C$26,2,FALSE)</f>
        <v>1</v>
      </c>
      <c r="H8282" t="str">
        <f>HLOOKUP(orders!G8282,region_horz!$B$1:$F$2,2,FALSE)</f>
        <v>AMERICA</v>
      </c>
      <c r="I8282" t="s">
        <v>9</v>
      </c>
      <c r="J8282">
        <v>223572.15</v>
      </c>
      <c r="K8282" s="1">
        <v>35837</v>
      </c>
      <c r="L8282" t="s">
        <v>23</v>
      </c>
      <c r="M8282" t="s">
        <v>819</v>
      </c>
      <c r="N8282">
        <v>0</v>
      </c>
      <c r="O8282" t="s">
        <v>9266</v>
      </c>
    </row>
    <row r="8283" spans="1:15" x14ac:dyDescent="0.2">
      <c r="A8283">
        <v>33122</v>
      </c>
      <c r="B8283" t="str">
        <f>VLOOKUP(orders!C8283,customers!$A$2:$B$1501, 2,FALSE)</f>
        <v>Customer#000000542</v>
      </c>
      <c r="C8283">
        <v>542</v>
      </c>
      <c r="D8283" t="str">
        <f>VLOOKUP(orders!C8283,customers!$A$2:$G$1501,7,FALSE)</f>
        <v>BUILDING</v>
      </c>
      <c r="E8283">
        <f>VLOOKUP(C8283,customers!$A$2:$D$1501, 4,FALSE)</f>
        <v>16</v>
      </c>
      <c r="F8283" t="str">
        <f>VLOOKUP(E8283,nation!$A$2:$B$26, 2,FALSE)</f>
        <v>MOZAMBIQUE</v>
      </c>
      <c r="G8283">
        <f>VLOOKUP(orders!F8283,nation!$B$2:$C$26,2,FALSE)</f>
        <v>0</v>
      </c>
      <c r="H8283" t="str">
        <f>HLOOKUP(orders!G8283,region_horz!$B$1:$F$2,2,FALSE)</f>
        <v>AFRICA</v>
      </c>
      <c r="I8283" t="s">
        <v>16</v>
      </c>
      <c r="J8283">
        <v>113172.56</v>
      </c>
      <c r="K8283" s="1">
        <v>34140</v>
      </c>
      <c r="L8283" t="s">
        <v>10</v>
      </c>
      <c r="M8283" t="s">
        <v>2165</v>
      </c>
      <c r="N8283">
        <v>0</v>
      </c>
      <c r="O8283" t="s">
        <v>9267</v>
      </c>
    </row>
    <row r="8284" spans="1:15" x14ac:dyDescent="0.2">
      <c r="A8284">
        <v>33123</v>
      </c>
      <c r="B8284" t="str">
        <f>VLOOKUP(orders!C8284,customers!$A$2:$B$1501, 2,FALSE)</f>
        <v>Customer#000001261</v>
      </c>
      <c r="C8284">
        <v>1261</v>
      </c>
      <c r="D8284" t="str">
        <f>VLOOKUP(orders!C8284,customers!$A$2:$G$1501,7,FALSE)</f>
        <v>BUILDING</v>
      </c>
      <c r="E8284">
        <f>VLOOKUP(C8284,customers!$A$2:$D$1501, 4,FALSE)</f>
        <v>20</v>
      </c>
      <c r="F8284" t="str">
        <f>VLOOKUP(E8284,nation!$A$2:$B$26, 2,FALSE)</f>
        <v>SAUDI ARABIA</v>
      </c>
      <c r="G8284">
        <f>VLOOKUP(orders!F8284,nation!$B$2:$C$26,2,FALSE)</f>
        <v>4</v>
      </c>
      <c r="H8284" t="str">
        <f>HLOOKUP(orders!G8284,region_horz!$B$1:$F$2,2,FALSE)</f>
        <v>MIDDLE EAST</v>
      </c>
      <c r="I8284" t="s">
        <v>16</v>
      </c>
      <c r="J8284">
        <v>137550.76999999999</v>
      </c>
      <c r="K8284" s="1">
        <v>34298</v>
      </c>
      <c r="L8284" t="s">
        <v>31</v>
      </c>
      <c r="M8284" t="s">
        <v>2069</v>
      </c>
      <c r="N8284">
        <v>0</v>
      </c>
      <c r="O8284" t="s">
        <v>9268</v>
      </c>
    </row>
    <row r="8285" spans="1:15" x14ac:dyDescent="0.2">
      <c r="A8285">
        <v>33124</v>
      </c>
      <c r="B8285" t="str">
        <f>VLOOKUP(orders!C8285,customers!$A$2:$B$1501, 2,FALSE)</f>
        <v>Customer#000000514</v>
      </c>
      <c r="C8285">
        <v>514</v>
      </c>
      <c r="D8285" t="str">
        <f>VLOOKUP(orders!C8285,customers!$A$2:$G$1501,7,FALSE)</f>
        <v>BUILDING</v>
      </c>
      <c r="E8285">
        <f>VLOOKUP(C8285,customers!$A$2:$D$1501, 4,FALSE)</f>
        <v>23</v>
      </c>
      <c r="F8285" t="str">
        <f>VLOOKUP(E8285,nation!$A$2:$B$26, 2,FALSE)</f>
        <v>UNITED KINGDOM</v>
      </c>
      <c r="G8285">
        <f>VLOOKUP(orders!F8285,nation!$B$2:$C$26,2,FALSE)</f>
        <v>3</v>
      </c>
      <c r="H8285" t="str">
        <f>HLOOKUP(orders!G8285,region_horz!$B$1:$F$2,2,FALSE)</f>
        <v>EUROPE</v>
      </c>
      <c r="I8285" t="s">
        <v>9</v>
      </c>
      <c r="J8285">
        <v>95631.96</v>
      </c>
      <c r="K8285" s="1">
        <v>34963</v>
      </c>
      <c r="L8285" t="s">
        <v>26</v>
      </c>
      <c r="M8285" t="s">
        <v>2244</v>
      </c>
      <c r="N8285">
        <v>0</v>
      </c>
      <c r="O8285" t="s">
        <v>9269</v>
      </c>
    </row>
    <row r="8286" spans="1:15" x14ac:dyDescent="0.2">
      <c r="A8286">
        <v>33125</v>
      </c>
      <c r="B8286" t="str">
        <f>VLOOKUP(orders!C8286,customers!$A$2:$B$1501, 2,FALSE)</f>
        <v>Customer#000001438</v>
      </c>
      <c r="C8286">
        <v>1438</v>
      </c>
      <c r="D8286" t="str">
        <f>VLOOKUP(orders!C8286,customers!$A$2:$G$1501,7,FALSE)</f>
        <v>FURNITURE</v>
      </c>
      <c r="E8286">
        <f>VLOOKUP(C8286,customers!$A$2:$D$1501, 4,FALSE)</f>
        <v>17</v>
      </c>
      <c r="F8286" t="str">
        <f>VLOOKUP(E8286,nation!$A$2:$B$26, 2,FALSE)</f>
        <v>PERU</v>
      </c>
      <c r="G8286">
        <f>VLOOKUP(orders!F8286,nation!$B$2:$C$26,2,FALSE)</f>
        <v>1</v>
      </c>
      <c r="H8286" t="str">
        <f>HLOOKUP(orders!G8286,region_horz!$B$1:$F$2,2,FALSE)</f>
        <v>AMERICA</v>
      </c>
      <c r="I8286" t="s">
        <v>9</v>
      </c>
      <c r="J8286">
        <v>160249.72</v>
      </c>
      <c r="K8286" s="1">
        <v>35487</v>
      </c>
      <c r="L8286" t="s">
        <v>23</v>
      </c>
      <c r="M8286" t="s">
        <v>305</v>
      </c>
      <c r="N8286">
        <v>0</v>
      </c>
      <c r="O8286" t="s">
        <v>8981</v>
      </c>
    </row>
    <row r="8287" spans="1:15" x14ac:dyDescent="0.2">
      <c r="A8287">
        <v>33126</v>
      </c>
      <c r="B8287" t="str">
        <f>VLOOKUP(orders!C8287,customers!$A$2:$B$1501, 2,FALSE)</f>
        <v>Customer#000000334</v>
      </c>
      <c r="C8287">
        <v>334</v>
      </c>
      <c r="D8287" t="str">
        <f>VLOOKUP(orders!C8287,customers!$A$2:$G$1501,7,FALSE)</f>
        <v>BUILDING</v>
      </c>
      <c r="E8287">
        <f>VLOOKUP(C8287,customers!$A$2:$D$1501, 4,FALSE)</f>
        <v>4</v>
      </c>
      <c r="F8287" t="str">
        <f>VLOOKUP(E8287,nation!$A$2:$B$26, 2,FALSE)</f>
        <v>EGYPT</v>
      </c>
      <c r="G8287">
        <f>VLOOKUP(orders!F8287,nation!$B$2:$C$26,2,FALSE)</f>
        <v>4</v>
      </c>
      <c r="H8287" t="str">
        <f>HLOOKUP(orders!G8287,region_horz!$B$1:$F$2,2,FALSE)</f>
        <v>MIDDLE EAST</v>
      </c>
      <c r="I8287" t="s">
        <v>9</v>
      </c>
      <c r="J8287">
        <v>105483.69</v>
      </c>
      <c r="K8287" s="1">
        <v>35016</v>
      </c>
      <c r="L8287" t="s">
        <v>13</v>
      </c>
      <c r="M8287" t="s">
        <v>3154</v>
      </c>
      <c r="N8287">
        <v>0</v>
      </c>
      <c r="O8287" t="s">
        <v>9270</v>
      </c>
    </row>
    <row r="8288" spans="1:15" x14ac:dyDescent="0.2">
      <c r="A8288">
        <v>33127</v>
      </c>
      <c r="B8288" t="str">
        <f>VLOOKUP(orders!C8288,customers!$A$2:$B$1501, 2,FALSE)</f>
        <v>Customer#000001450</v>
      </c>
      <c r="C8288">
        <v>1450</v>
      </c>
      <c r="D8288" t="str">
        <f>VLOOKUP(orders!C8288,customers!$A$2:$G$1501,7,FALSE)</f>
        <v>MACHINERY</v>
      </c>
      <c r="E8288">
        <f>VLOOKUP(C8288,customers!$A$2:$D$1501, 4,FALSE)</f>
        <v>3</v>
      </c>
      <c r="F8288" t="str">
        <f>VLOOKUP(E8288,nation!$A$2:$B$26, 2,FALSE)</f>
        <v>CANADA</v>
      </c>
      <c r="G8288">
        <f>VLOOKUP(orders!F8288,nation!$B$2:$C$26,2,FALSE)</f>
        <v>1</v>
      </c>
      <c r="H8288" t="str">
        <f>HLOOKUP(orders!G8288,region_horz!$B$1:$F$2,2,FALSE)</f>
        <v>AMERICA</v>
      </c>
      <c r="I8288" t="s">
        <v>16</v>
      </c>
      <c r="J8288">
        <v>17024.72</v>
      </c>
      <c r="K8288" s="1">
        <v>34215</v>
      </c>
      <c r="L8288" t="s">
        <v>23</v>
      </c>
      <c r="M8288" t="s">
        <v>389</v>
      </c>
      <c r="N8288">
        <v>0</v>
      </c>
      <c r="O8288" t="s">
        <v>9271</v>
      </c>
    </row>
    <row r="8289" spans="1:15" x14ac:dyDescent="0.2">
      <c r="A8289">
        <v>33152</v>
      </c>
      <c r="B8289" t="str">
        <f>VLOOKUP(orders!C8289,customers!$A$2:$B$1501, 2,FALSE)</f>
        <v>Customer#000000962</v>
      </c>
      <c r="C8289">
        <v>962</v>
      </c>
      <c r="D8289" t="str">
        <f>VLOOKUP(orders!C8289,customers!$A$2:$G$1501,7,FALSE)</f>
        <v>BUILDING</v>
      </c>
      <c r="E8289">
        <f>VLOOKUP(C8289,customers!$A$2:$D$1501, 4,FALSE)</f>
        <v>4</v>
      </c>
      <c r="F8289" t="str">
        <f>VLOOKUP(E8289,nation!$A$2:$B$26, 2,FALSE)</f>
        <v>EGYPT</v>
      </c>
      <c r="G8289">
        <f>VLOOKUP(orders!F8289,nation!$B$2:$C$26,2,FALSE)</f>
        <v>4</v>
      </c>
      <c r="H8289" t="str">
        <f>HLOOKUP(orders!G8289,region_horz!$B$1:$F$2,2,FALSE)</f>
        <v>MIDDLE EAST</v>
      </c>
      <c r="I8289" t="s">
        <v>16</v>
      </c>
      <c r="J8289">
        <v>98540.51</v>
      </c>
      <c r="K8289" s="1">
        <v>34295</v>
      </c>
      <c r="L8289" t="s">
        <v>13</v>
      </c>
      <c r="M8289" t="s">
        <v>445</v>
      </c>
      <c r="N8289">
        <v>0</v>
      </c>
      <c r="O8289" t="s">
        <v>9272</v>
      </c>
    </row>
    <row r="8290" spans="1:15" x14ac:dyDescent="0.2">
      <c r="A8290">
        <v>33153</v>
      </c>
      <c r="B8290" t="str">
        <f>VLOOKUP(orders!C8290,customers!$A$2:$B$1501, 2,FALSE)</f>
        <v>Customer#000000776</v>
      </c>
      <c r="C8290">
        <v>776</v>
      </c>
      <c r="D8290" t="str">
        <f>VLOOKUP(orders!C8290,customers!$A$2:$G$1501,7,FALSE)</f>
        <v>AUTOMOBILE</v>
      </c>
      <c r="E8290">
        <f>VLOOKUP(C8290,customers!$A$2:$D$1501, 4,FALSE)</f>
        <v>15</v>
      </c>
      <c r="F8290" t="str">
        <f>VLOOKUP(E8290,nation!$A$2:$B$26, 2,FALSE)</f>
        <v>MOROCCO</v>
      </c>
      <c r="G8290">
        <f>VLOOKUP(orders!F8290,nation!$B$2:$C$26,2,FALSE)</f>
        <v>0</v>
      </c>
      <c r="H8290" t="str">
        <f>HLOOKUP(orders!G8290,region_horz!$B$1:$F$2,2,FALSE)</f>
        <v>AFRICA</v>
      </c>
      <c r="I8290" t="s">
        <v>9</v>
      </c>
      <c r="J8290">
        <v>133537.01</v>
      </c>
      <c r="K8290" s="1">
        <v>35585</v>
      </c>
      <c r="L8290" t="s">
        <v>26</v>
      </c>
      <c r="M8290" t="s">
        <v>898</v>
      </c>
      <c r="N8290">
        <v>0</v>
      </c>
      <c r="O8290" t="s">
        <v>9273</v>
      </c>
    </row>
    <row r="8291" spans="1:15" x14ac:dyDescent="0.2">
      <c r="A8291">
        <v>33154</v>
      </c>
      <c r="B8291" t="str">
        <f>VLOOKUP(orders!C8291,customers!$A$2:$B$1501, 2,FALSE)</f>
        <v>Customer#000000100</v>
      </c>
      <c r="C8291">
        <v>100</v>
      </c>
      <c r="D8291" t="str">
        <f>VLOOKUP(orders!C8291,customers!$A$2:$G$1501,7,FALSE)</f>
        <v>FURNITURE</v>
      </c>
      <c r="E8291">
        <f>VLOOKUP(C8291,customers!$A$2:$D$1501, 4,FALSE)</f>
        <v>20</v>
      </c>
      <c r="F8291" t="str">
        <f>VLOOKUP(E8291,nation!$A$2:$B$26, 2,FALSE)</f>
        <v>SAUDI ARABIA</v>
      </c>
      <c r="G8291">
        <f>VLOOKUP(orders!F8291,nation!$B$2:$C$26,2,FALSE)</f>
        <v>4</v>
      </c>
      <c r="H8291" t="str">
        <f>HLOOKUP(orders!G8291,region_horz!$B$1:$F$2,2,FALSE)</f>
        <v>MIDDLE EAST</v>
      </c>
      <c r="I8291" t="s">
        <v>16</v>
      </c>
      <c r="J8291">
        <v>30287.4</v>
      </c>
      <c r="K8291" s="1">
        <v>34185</v>
      </c>
      <c r="L8291" t="s">
        <v>13</v>
      </c>
      <c r="M8291" t="s">
        <v>2032</v>
      </c>
      <c r="N8291">
        <v>0</v>
      </c>
      <c r="O8291" t="s">
        <v>9274</v>
      </c>
    </row>
    <row r="8292" spans="1:15" x14ac:dyDescent="0.2">
      <c r="A8292">
        <v>33155</v>
      </c>
      <c r="B8292" t="str">
        <f>VLOOKUP(orders!C8292,customers!$A$2:$B$1501, 2,FALSE)</f>
        <v>Customer#000000394</v>
      </c>
      <c r="C8292">
        <v>394</v>
      </c>
      <c r="D8292" t="str">
        <f>VLOOKUP(orders!C8292,customers!$A$2:$G$1501,7,FALSE)</f>
        <v>MACHINERY</v>
      </c>
      <c r="E8292">
        <f>VLOOKUP(C8292,customers!$A$2:$D$1501, 4,FALSE)</f>
        <v>23</v>
      </c>
      <c r="F8292" t="str">
        <f>VLOOKUP(E8292,nation!$A$2:$B$26, 2,FALSE)</f>
        <v>UNITED KINGDOM</v>
      </c>
      <c r="G8292">
        <f>VLOOKUP(orders!F8292,nation!$B$2:$C$26,2,FALSE)</f>
        <v>3</v>
      </c>
      <c r="H8292" t="str">
        <f>HLOOKUP(orders!G8292,region_horz!$B$1:$F$2,2,FALSE)</f>
        <v>EUROPE</v>
      </c>
      <c r="I8292" t="s">
        <v>9</v>
      </c>
      <c r="J8292">
        <v>104718.07</v>
      </c>
      <c r="K8292" s="1">
        <v>35352</v>
      </c>
      <c r="L8292" t="s">
        <v>31</v>
      </c>
      <c r="M8292" t="s">
        <v>170</v>
      </c>
      <c r="N8292">
        <v>0</v>
      </c>
      <c r="O8292" t="s">
        <v>9275</v>
      </c>
    </row>
    <row r="8293" spans="1:15" x14ac:dyDescent="0.2">
      <c r="A8293">
        <v>33156</v>
      </c>
      <c r="B8293" t="str">
        <f>VLOOKUP(orders!C8293,customers!$A$2:$B$1501, 2,FALSE)</f>
        <v>Customer#000000698</v>
      </c>
      <c r="C8293">
        <v>698</v>
      </c>
      <c r="D8293" t="str">
        <f>VLOOKUP(orders!C8293,customers!$A$2:$G$1501,7,FALSE)</f>
        <v>BUILDING</v>
      </c>
      <c r="E8293">
        <f>VLOOKUP(C8293,customers!$A$2:$D$1501, 4,FALSE)</f>
        <v>23</v>
      </c>
      <c r="F8293" t="str">
        <f>VLOOKUP(E8293,nation!$A$2:$B$26, 2,FALSE)</f>
        <v>UNITED KINGDOM</v>
      </c>
      <c r="G8293">
        <f>VLOOKUP(orders!F8293,nation!$B$2:$C$26,2,FALSE)</f>
        <v>3</v>
      </c>
      <c r="H8293" t="str">
        <f>HLOOKUP(orders!G8293,region_horz!$B$1:$F$2,2,FALSE)</f>
        <v>EUROPE</v>
      </c>
      <c r="I8293" t="s">
        <v>16</v>
      </c>
      <c r="J8293">
        <v>165060.85</v>
      </c>
      <c r="K8293" s="1">
        <v>33925</v>
      </c>
      <c r="L8293" t="s">
        <v>26</v>
      </c>
      <c r="M8293" t="s">
        <v>7097</v>
      </c>
      <c r="N8293">
        <v>0</v>
      </c>
      <c r="O8293" t="s">
        <v>9276</v>
      </c>
    </row>
    <row r="8294" spans="1:15" x14ac:dyDescent="0.2">
      <c r="A8294">
        <v>33157</v>
      </c>
      <c r="B8294" t="str">
        <f>VLOOKUP(orders!C8294,customers!$A$2:$B$1501, 2,FALSE)</f>
        <v>Customer#000000655</v>
      </c>
      <c r="C8294">
        <v>655</v>
      </c>
      <c r="D8294" t="str">
        <f>VLOOKUP(orders!C8294,customers!$A$2:$G$1501,7,FALSE)</f>
        <v>FURNITURE</v>
      </c>
      <c r="E8294">
        <f>VLOOKUP(C8294,customers!$A$2:$D$1501, 4,FALSE)</f>
        <v>14</v>
      </c>
      <c r="F8294" t="str">
        <f>VLOOKUP(E8294,nation!$A$2:$B$26, 2,FALSE)</f>
        <v>KENYA</v>
      </c>
      <c r="G8294">
        <f>VLOOKUP(orders!F8294,nation!$B$2:$C$26,2,FALSE)</f>
        <v>0</v>
      </c>
      <c r="H8294" t="str">
        <f>HLOOKUP(orders!G8294,region_horz!$B$1:$F$2,2,FALSE)</f>
        <v>AFRICA</v>
      </c>
      <c r="I8294" t="s">
        <v>9</v>
      </c>
      <c r="J8294">
        <v>291529.42</v>
      </c>
      <c r="K8294" s="1">
        <v>35256</v>
      </c>
      <c r="L8294" t="s">
        <v>31</v>
      </c>
      <c r="M8294" t="s">
        <v>1813</v>
      </c>
      <c r="N8294">
        <v>0</v>
      </c>
      <c r="O8294" t="s">
        <v>9277</v>
      </c>
    </row>
    <row r="8295" spans="1:15" x14ac:dyDescent="0.2">
      <c r="A8295">
        <v>33158</v>
      </c>
      <c r="B8295" t="str">
        <f>VLOOKUP(orders!C8295,customers!$A$2:$B$1501, 2,FALSE)</f>
        <v>Customer#000000748</v>
      </c>
      <c r="C8295">
        <v>748</v>
      </c>
      <c r="D8295" t="str">
        <f>VLOOKUP(orders!C8295,customers!$A$2:$G$1501,7,FALSE)</f>
        <v>AUTOMOBILE</v>
      </c>
      <c r="E8295">
        <f>VLOOKUP(C8295,customers!$A$2:$D$1501, 4,FALSE)</f>
        <v>23</v>
      </c>
      <c r="F8295" t="str">
        <f>VLOOKUP(E8295,nation!$A$2:$B$26, 2,FALSE)</f>
        <v>UNITED KINGDOM</v>
      </c>
      <c r="G8295">
        <f>VLOOKUP(orders!F8295,nation!$B$2:$C$26,2,FALSE)</f>
        <v>3</v>
      </c>
      <c r="H8295" t="str">
        <f>HLOOKUP(orders!G8295,region_horz!$B$1:$F$2,2,FALSE)</f>
        <v>EUROPE</v>
      </c>
      <c r="I8295" t="s">
        <v>9</v>
      </c>
      <c r="J8295">
        <v>49739</v>
      </c>
      <c r="K8295" s="1">
        <v>35839</v>
      </c>
      <c r="L8295" t="s">
        <v>23</v>
      </c>
      <c r="M8295" t="s">
        <v>2427</v>
      </c>
      <c r="N8295">
        <v>0</v>
      </c>
      <c r="O8295" t="s">
        <v>9278</v>
      </c>
    </row>
    <row r="8296" spans="1:15" x14ac:dyDescent="0.2">
      <c r="A8296">
        <v>33159</v>
      </c>
      <c r="B8296" t="str">
        <f>VLOOKUP(orders!C8296,customers!$A$2:$B$1501, 2,FALSE)</f>
        <v>Customer#000000820</v>
      </c>
      <c r="C8296">
        <v>820</v>
      </c>
      <c r="D8296" t="str">
        <f>VLOOKUP(orders!C8296,customers!$A$2:$G$1501,7,FALSE)</f>
        <v>AUTOMOBILE</v>
      </c>
      <c r="E8296">
        <f>VLOOKUP(C8296,customers!$A$2:$D$1501, 4,FALSE)</f>
        <v>4</v>
      </c>
      <c r="F8296" t="str">
        <f>VLOOKUP(E8296,nation!$A$2:$B$26, 2,FALSE)</f>
        <v>EGYPT</v>
      </c>
      <c r="G8296">
        <f>VLOOKUP(orders!F8296,nation!$B$2:$C$26,2,FALSE)</f>
        <v>4</v>
      </c>
      <c r="H8296" t="str">
        <f>HLOOKUP(orders!G8296,region_horz!$B$1:$F$2,2,FALSE)</f>
        <v>MIDDLE EAST</v>
      </c>
      <c r="I8296" t="s">
        <v>16</v>
      </c>
      <c r="J8296">
        <v>77057.88</v>
      </c>
      <c r="K8296" s="1">
        <v>33722</v>
      </c>
      <c r="L8296" t="s">
        <v>31</v>
      </c>
      <c r="M8296" t="s">
        <v>130</v>
      </c>
      <c r="N8296">
        <v>0</v>
      </c>
      <c r="O8296" t="s">
        <v>9279</v>
      </c>
    </row>
    <row r="8297" spans="1:15" x14ac:dyDescent="0.2">
      <c r="A8297">
        <v>33184</v>
      </c>
      <c r="B8297" t="str">
        <f>VLOOKUP(orders!C8297,customers!$A$2:$B$1501, 2,FALSE)</f>
        <v>Customer#000000800</v>
      </c>
      <c r="C8297">
        <v>800</v>
      </c>
      <c r="D8297" t="str">
        <f>VLOOKUP(orders!C8297,customers!$A$2:$G$1501,7,FALSE)</f>
        <v>AUTOMOBILE</v>
      </c>
      <c r="E8297">
        <f>VLOOKUP(C8297,customers!$A$2:$D$1501, 4,FALSE)</f>
        <v>14</v>
      </c>
      <c r="F8297" t="str">
        <f>VLOOKUP(E8297,nation!$A$2:$B$26, 2,FALSE)</f>
        <v>KENYA</v>
      </c>
      <c r="G8297">
        <f>VLOOKUP(orders!F8297,nation!$B$2:$C$26,2,FALSE)</f>
        <v>0</v>
      </c>
      <c r="H8297" t="str">
        <f>HLOOKUP(orders!G8297,region_horz!$B$1:$F$2,2,FALSE)</f>
        <v>AFRICA</v>
      </c>
      <c r="I8297" t="s">
        <v>16</v>
      </c>
      <c r="J8297">
        <v>61466.41</v>
      </c>
      <c r="K8297" s="1">
        <v>33648</v>
      </c>
      <c r="L8297" t="s">
        <v>23</v>
      </c>
      <c r="M8297" t="s">
        <v>1099</v>
      </c>
      <c r="N8297">
        <v>0</v>
      </c>
      <c r="O8297" t="s">
        <v>9280</v>
      </c>
    </row>
    <row r="8298" spans="1:15" x14ac:dyDescent="0.2">
      <c r="A8298">
        <v>33185</v>
      </c>
      <c r="B8298" t="str">
        <f>VLOOKUP(orders!C8298,customers!$A$2:$B$1501, 2,FALSE)</f>
        <v>Customer#000000101</v>
      </c>
      <c r="C8298">
        <v>101</v>
      </c>
      <c r="D8298" t="str">
        <f>VLOOKUP(orders!C8298,customers!$A$2:$G$1501,7,FALSE)</f>
        <v>MACHINERY</v>
      </c>
      <c r="E8298">
        <f>VLOOKUP(C8298,customers!$A$2:$D$1501, 4,FALSE)</f>
        <v>2</v>
      </c>
      <c r="F8298" t="str">
        <f>VLOOKUP(E8298,nation!$A$2:$B$26, 2,FALSE)</f>
        <v>BRAZIL</v>
      </c>
      <c r="G8298">
        <f>VLOOKUP(orders!F8298,nation!$B$2:$C$26,2,FALSE)</f>
        <v>1</v>
      </c>
      <c r="H8298" t="str">
        <f>HLOOKUP(orders!G8298,region_horz!$B$1:$F$2,2,FALSE)</f>
        <v>AMERICA</v>
      </c>
      <c r="I8298" t="s">
        <v>9</v>
      </c>
      <c r="J8298">
        <v>85094.36</v>
      </c>
      <c r="K8298" s="1">
        <v>35351</v>
      </c>
      <c r="L8298" t="s">
        <v>10</v>
      </c>
      <c r="M8298" t="s">
        <v>689</v>
      </c>
      <c r="N8298">
        <v>0</v>
      </c>
      <c r="O8298" t="s">
        <v>9281</v>
      </c>
    </row>
    <row r="8299" spans="1:15" x14ac:dyDescent="0.2">
      <c r="A8299">
        <v>33186</v>
      </c>
      <c r="B8299" t="str">
        <f>VLOOKUP(orders!C8299,customers!$A$2:$B$1501, 2,FALSE)</f>
        <v>Customer#000000131</v>
      </c>
      <c r="C8299">
        <v>131</v>
      </c>
      <c r="D8299" t="str">
        <f>VLOOKUP(orders!C8299,customers!$A$2:$G$1501,7,FALSE)</f>
        <v>HOUSEHOLD</v>
      </c>
      <c r="E8299">
        <f>VLOOKUP(C8299,customers!$A$2:$D$1501, 4,FALSE)</f>
        <v>11</v>
      </c>
      <c r="F8299" t="str">
        <f>VLOOKUP(E8299,nation!$A$2:$B$26, 2,FALSE)</f>
        <v>IRAQ</v>
      </c>
      <c r="G8299">
        <f>VLOOKUP(orders!F8299,nation!$B$2:$C$26,2,FALSE)</f>
        <v>4</v>
      </c>
      <c r="H8299" t="str">
        <f>HLOOKUP(orders!G8299,region_horz!$B$1:$F$2,2,FALSE)</f>
        <v>MIDDLE EAST</v>
      </c>
      <c r="I8299" t="s">
        <v>16</v>
      </c>
      <c r="J8299">
        <v>202701.36</v>
      </c>
      <c r="K8299" s="1">
        <v>33845</v>
      </c>
      <c r="L8299" t="s">
        <v>10</v>
      </c>
      <c r="M8299" t="s">
        <v>651</v>
      </c>
      <c r="N8299">
        <v>0</v>
      </c>
      <c r="O8299" t="s">
        <v>9282</v>
      </c>
    </row>
    <row r="8300" spans="1:15" x14ac:dyDescent="0.2">
      <c r="A8300">
        <v>33187</v>
      </c>
      <c r="B8300" t="str">
        <f>VLOOKUP(orders!C8300,customers!$A$2:$B$1501, 2,FALSE)</f>
        <v>Customer#000001208</v>
      </c>
      <c r="C8300">
        <v>1208</v>
      </c>
      <c r="D8300" t="str">
        <f>VLOOKUP(orders!C8300,customers!$A$2:$G$1501,7,FALSE)</f>
        <v>BUILDING</v>
      </c>
      <c r="E8300">
        <f>VLOOKUP(C8300,customers!$A$2:$D$1501, 4,FALSE)</f>
        <v>5</v>
      </c>
      <c r="F8300" t="str">
        <f>VLOOKUP(E8300,nation!$A$2:$B$26, 2,FALSE)</f>
        <v>ETHIOPIA</v>
      </c>
      <c r="G8300">
        <f>VLOOKUP(orders!F8300,nation!$B$2:$C$26,2,FALSE)</f>
        <v>0</v>
      </c>
      <c r="H8300" t="str">
        <f>HLOOKUP(orders!G8300,region_horz!$B$1:$F$2,2,FALSE)</f>
        <v>AFRICA</v>
      </c>
      <c r="I8300" t="s">
        <v>16</v>
      </c>
      <c r="J8300">
        <v>164508.45000000001</v>
      </c>
      <c r="K8300" s="1">
        <v>34633</v>
      </c>
      <c r="L8300" t="s">
        <v>31</v>
      </c>
      <c r="M8300" t="s">
        <v>2102</v>
      </c>
      <c r="N8300">
        <v>0</v>
      </c>
      <c r="O8300" t="s">
        <v>9283</v>
      </c>
    </row>
    <row r="8301" spans="1:15" x14ac:dyDescent="0.2">
      <c r="A8301">
        <v>33188</v>
      </c>
      <c r="B8301" t="str">
        <f>VLOOKUP(orders!C8301,customers!$A$2:$B$1501, 2,FALSE)</f>
        <v>Customer#000000949</v>
      </c>
      <c r="C8301">
        <v>949</v>
      </c>
      <c r="D8301" t="str">
        <f>VLOOKUP(orders!C8301,customers!$A$2:$G$1501,7,FALSE)</f>
        <v>AUTOMOBILE</v>
      </c>
      <c r="E8301">
        <f>VLOOKUP(C8301,customers!$A$2:$D$1501, 4,FALSE)</f>
        <v>2</v>
      </c>
      <c r="F8301" t="str">
        <f>VLOOKUP(E8301,nation!$A$2:$B$26, 2,FALSE)</f>
        <v>BRAZIL</v>
      </c>
      <c r="G8301">
        <f>VLOOKUP(orders!F8301,nation!$B$2:$C$26,2,FALSE)</f>
        <v>1</v>
      </c>
      <c r="H8301" t="str">
        <f>HLOOKUP(orders!G8301,region_horz!$B$1:$F$2,2,FALSE)</f>
        <v>AMERICA</v>
      </c>
      <c r="I8301" t="s">
        <v>9</v>
      </c>
      <c r="J8301">
        <v>3119.73</v>
      </c>
      <c r="K8301" s="1">
        <v>34933</v>
      </c>
      <c r="L8301" t="s">
        <v>13</v>
      </c>
      <c r="M8301" t="s">
        <v>915</v>
      </c>
      <c r="N8301">
        <v>0</v>
      </c>
      <c r="O8301" t="s">
        <v>9284</v>
      </c>
    </row>
    <row r="8302" spans="1:15" x14ac:dyDescent="0.2">
      <c r="A8302">
        <v>33189</v>
      </c>
      <c r="B8302" t="str">
        <f>VLOOKUP(orders!C8302,customers!$A$2:$B$1501, 2,FALSE)</f>
        <v>Customer#000001492</v>
      </c>
      <c r="C8302">
        <v>1492</v>
      </c>
      <c r="D8302" t="str">
        <f>VLOOKUP(orders!C8302,customers!$A$2:$G$1501,7,FALSE)</f>
        <v>HOUSEHOLD</v>
      </c>
      <c r="E8302">
        <f>VLOOKUP(C8302,customers!$A$2:$D$1501, 4,FALSE)</f>
        <v>1</v>
      </c>
      <c r="F8302" t="str">
        <f>VLOOKUP(E8302,nation!$A$2:$B$26, 2,FALSE)</f>
        <v>ARGENTINA</v>
      </c>
      <c r="G8302">
        <f>VLOOKUP(orders!F8302,nation!$B$2:$C$26,2,FALSE)</f>
        <v>1</v>
      </c>
      <c r="H8302" t="str">
        <f>HLOOKUP(orders!G8302,region_horz!$B$1:$F$2,2,FALSE)</f>
        <v>AMERICA</v>
      </c>
      <c r="I8302" t="s">
        <v>16</v>
      </c>
      <c r="J8302">
        <v>192088.4</v>
      </c>
      <c r="K8302" s="1">
        <v>34659</v>
      </c>
      <c r="L8302" t="s">
        <v>10</v>
      </c>
      <c r="M8302" t="s">
        <v>469</v>
      </c>
      <c r="N8302">
        <v>0</v>
      </c>
      <c r="O8302" t="s">
        <v>9285</v>
      </c>
    </row>
    <row r="8303" spans="1:15" x14ac:dyDescent="0.2">
      <c r="A8303">
        <v>33190</v>
      </c>
      <c r="B8303" t="str">
        <f>VLOOKUP(orders!C8303,customers!$A$2:$B$1501, 2,FALSE)</f>
        <v>Customer#000000217</v>
      </c>
      <c r="C8303">
        <v>217</v>
      </c>
      <c r="D8303" t="str">
        <f>VLOOKUP(orders!C8303,customers!$A$2:$G$1501,7,FALSE)</f>
        <v>AUTOMOBILE</v>
      </c>
      <c r="E8303">
        <f>VLOOKUP(C8303,customers!$A$2:$D$1501, 4,FALSE)</f>
        <v>23</v>
      </c>
      <c r="F8303" t="str">
        <f>VLOOKUP(E8303,nation!$A$2:$B$26, 2,FALSE)</f>
        <v>UNITED KINGDOM</v>
      </c>
      <c r="G8303">
        <f>VLOOKUP(orders!F8303,nation!$B$2:$C$26,2,FALSE)</f>
        <v>3</v>
      </c>
      <c r="H8303" t="str">
        <f>HLOOKUP(orders!G8303,region_horz!$B$1:$F$2,2,FALSE)</f>
        <v>EUROPE</v>
      </c>
      <c r="I8303" t="s">
        <v>9</v>
      </c>
      <c r="J8303">
        <v>130643.39</v>
      </c>
      <c r="K8303" s="1">
        <v>35718</v>
      </c>
      <c r="L8303" t="s">
        <v>23</v>
      </c>
      <c r="M8303" t="s">
        <v>1336</v>
      </c>
      <c r="N8303">
        <v>0</v>
      </c>
      <c r="O8303" t="s">
        <v>9286</v>
      </c>
    </row>
    <row r="8304" spans="1:15" x14ac:dyDescent="0.2">
      <c r="A8304">
        <v>33191</v>
      </c>
      <c r="B8304" t="str">
        <f>VLOOKUP(orders!C8304,customers!$A$2:$B$1501, 2,FALSE)</f>
        <v>Customer#000000200</v>
      </c>
      <c r="C8304">
        <v>200</v>
      </c>
      <c r="D8304" t="str">
        <f>VLOOKUP(orders!C8304,customers!$A$2:$G$1501,7,FALSE)</f>
        <v>BUILDING</v>
      </c>
      <c r="E8304">
        <f>VLOOKUP(C8304,customers!$A$2:$D$1501, 4,FALSE)</f>
        <v>16</v>
      </c>
      <c r="F8304" t="str">
        <f>VLOOKUP(E8304,nation!$A$2:$B$26, 2,FALSE)</f>
        <v>MOZAMBIQUE</v>
      </c>
      <c r="G8304">
        <f>VLOOKUP(orders!F8304,nation!$B$2:$C$26,2,FALSE)</f>
        <v>0</v>
      </c>
      <c r="H8304" t="str">
        <f>HLOOKUP(orders!G8304,region_horz!$B$1:$F$2,2,FALSE)</f>
        <v>AFRICA</v>
      </c>
      <c r="I8304" t="s">
        <v>9</v>
      </c>
      <c r="J8304">
        <v>220032.14</v>
      </c>
      <c r="K8304" s="1">
        <v>35480</v>
      </c>
      <c r="L8304" t="s">
        <v>23</v>
      </c>
      <c r="M8304" t="s">
        <v>764</v>
      </c>
      <c r="N8304">
        <v>0</v>
      </c>
      <c r="O8304" t="s">
        <v>9287</v>
      </c>
    </row>
    <row r="8305" spans="1:15" x14ac:dyDescent="0.2">
      <c r="A8305">
        <v>33216</v>
      </c>
      <c r="B8305" t="str">
        <f>VLOOKUP(orders!C8305,customers!$A$2:$B$1501, 2,FALSE)</f>
        <v>Customer#000000863</v>
      </c>
      <c r="C8305">
        <v>863</v>
      </c>
      <c r="D8305" t="str">
        <f>VLOOKUP(orders!C8305,customers!$A$2:$G$1501,7,FALSE)</f>
        <v>AUTOMOBILE</v>
      </c>
      <c r="E8305">
        <f>VLOOKUP(C8305,customers!$A$2:$D$1501, 4,FALSE)</f>
        <v>3</v>
      </c>
      <c r="F8305" t="str">
        <f>VLOOKUP(E8305,nation!$A$2:$B$26, 2,FALSE)</f>
        <v>CANADA</v>
      </c>
      <c r="G8305">
        <f>VLOOKUP(orders!F8305,nation!$B$2:$C$26,2,FALSE)</f>
        <v>1</v>
      </c>
      <c r="H8305" t="str">
        <f>HLOOKUP(orders!G8305,region_horz!$B$1:$F$2,2,FALSE)</f>
        <v>AMERICA</v>
      </c>
      <c r="I8305" t="s">
        <v>9</v>
      </c>
      <c r="J8305">
        <v>98904.07</v>
      </c>
      <c r="K8305" s="1">
        <v>35233</v>
      </c>
      <c r="L8305" t="s">
        <v>31</v>
      </c>
      <c r="M8305" t="s">
        <v>70</v>
      </c>
      <c r="N8305">
        <v>0</v>
      </c>
      <c r="O8305" t="s">
        <v>9288</v>
      </c>
    </row>
    <row r="8306" spans="1:15" x14ac:dyDescent="0.2">
      <c r="A8306">
        <v>33217</v>
      </c>
      <c r="B8306" t="str">
        <f>VLOOKUP(orders!C8306,customers!$A$2:$B$1501, 2,FALSE)</f>
        <v>Customer#000000833</v>
      </c>
      <c r="C8306">
        <v>833</v>
      </c>
      <c r="D8306" t="str">
        <f>VLOOKUP(orders!C8306,customers!$A$2:$G$1501,7,FALSE)</f>
        <v>FURNITURE</v>
      </c>
      <c r="E8306">
        <f>VLOOKUP(C8306,customers!$A$2:$D$1501, 4,FALSE)</f>
        <v>6</v>
      </c>
      <c r="F8306" t="str">
        <f>VLOOKUP(E8306,nation!$A$2:$B$26, 2,FALSE)</f>
        <v>FRANCE</v>
      </c>
      <c r="G8306">
        <f>VLOOKUP(orders!F8306,nation!$B$2:$C$26,2,FALSE)</f>
        <v>3</v>
      </c>
      <c r="H8306" t="str">
        <f>HLOOKUP(orders!G8306,region_horz!$B$1:$F$2,2,FALSE)</f>
        <v>EUROPE</v>
      </c>
      <c r="I8306" t="s">
        <v>16</v>
      </c>
      <c r="J8306">
        <v>240143.58</v>
      </c>
      <c r="K8306" s="1">
        <v>34406</v>
      </c>
      <c r="L8306" t="s">
        <v>26</v>
      </c>
      <c r="M8306" t="s">
        <v>856</v>
      </c>
      <c r="N8306">
        <v>0</v>
      </c>
      <c r="O8306" t="s">
        <v>9289</v>
      </c>
    </row>
    <row r="8307" spans="1:15" x14ac:dyDescent="0.2">
      <c r="A8307">
        <v>33218</v>
      </c>
      <c r="B8307" t="str">
        <f>VLOOKUP(orders!C8307,customers!$A$2:$B$1501, 2,FALSE)</f>
        <v>Customer#000000859</v>
      </c>
      <c r="C8307">
        <v>859</v>
      </c>
      <c r="D8307" t="str">
        <f>VLOOKUP(orders!C8307,customers!$A$2:$G$1501,7,FALSE)</f>
        <v>BUILDING</v>
      </c>
      <c r="E8307">
        <f>VLOOKUP(C8307,customers!$A$2:$D$1501, 4,FALSE)</f>
        <v>17</v>
      </c>
      <c r="F8307" t="str">
        <f>VLOOKUP(E8307,nation!$A$2:$B$26, 2,FALSE)</f>
        <v>PERU</v>
      </c>
      <c r="G8307">
        <f>VLOOKUP(orders!F8307,nation!$B$2:$C$26,2,FALSE)</f>
        <v>1</v>
      </c>
      <c r="H8307" t="str">
        <f>HLOOKUP(orders!G8307,region_horz!$B$1:$F$2,2,FALSE)</f>
        <v>AMERICA</v>
      </c>
      <c r="I8307" t="s">
        <v>16</v>
      </c>
      <c r="J8307">
        <v>255529.31</v>
      </c>
      <c r="K8307" s="1">
        <v>33976</v>
      </c>
      <c r="L8307" t="s">
        <v>23</v>
      </c>
      <c r="M8307" t="s">
        <v>1284</v>
      </c>
      <c r="N8307">
        <v>0</v>
      </c>
      <c r="O8307" t="s">
        <v>9290</v>
      </c>
    </row>
    <row r="8308" spans="1:15" x14ac:dyDescent="0.2">
      <c r="A8308">
        <v>33219</v>
      </c>
      <c r="B8308" t="str">
        <f>VLOOKUP(orders!C8308,customers!$A$2:$B$1501, 2,FALSE)</f>
        <v>Customer#000000997</v>
      </c>
      <c r="C8308">
        <v>997</v>
      </c>
      <c r="D8308" t="str">
        <f>VLOOKUP(orders!C8308,customers!$A$2:$G$1501,7,FALSE)</f>
        <v>FURNITURE</v>
      </c>
      <c r="E8308">
        <f>VLOOKUP(C8308,customers!$A$2:$D$1501, 4,FALSE)</f>
        <v>17</v>
      </c>
      <c r="F8308" t="str">
        <f>VLOOKUP(E8308,nation!$A$2:$B$26, 2,FALSE)</f>
        <v>PERU</v>
      </c>
      <c r="G8308">
        <f>VLOOKUP(orders!F8308,nation!$B$2:$C$26,2,FALSE)</f>
        <v>1</v>
      </c>
      <c r="H8308" t="str">
        <f>HLOOKUP(orders!G8308,region_horz!$B$1:$F$2,2,FALSE)</f>
        <v>AMERICA</v>
      </c>
      <c r="I8308" t="s">
        <v>9</v>
      </c>
      <c r="J8308">
        <v>216050.48</v>
      </c>
      <c r="K8308" s="1">
        <v>35044</v>
      </c>
      <c r="L8308" t="s">
        <v>26</v>
      </c>
      <c r="M8308" t="s">
        <v>2058</v>
      </c>
      <c r="N8308">
        <v>0</v>
      </c>
      <c r="O8308" t="s">
        <v>9291</v>
      </c>
    </row>
    <row r="8309" spans="1:15" x14ac:dyDescent="0.2">
      <c r="A8309">
        <v>33220</v>
      </c>
      <c r="B8309" t="str">
        <f>VLOOKUP(orders!C8309,customers!$A$2:$B$1501, 2,FALSE)</f>
        <v>Customer#000000107</v>
      </c>
      <c r="C8309">
        <v>107</v>
      </c>
      <c r="D8309" t="str">
        <f>VLOOKUP(orders!C8309,customers!$A$2:$G$1501,7,FALSE)</f>
        <v>AUTOMOBILE</v>
      </c>
      <c r="E8309">
        <f>VLOOKUP(C8309,customers!$A$2:$D$1501, 4,FALSE)</f>
        <v>15</v>
      </c>
      <c r="F8309" t="str">
        <f>VLOOKUP(E8309,nation!$A$2:$B$26, 2,FALSE)</f>
        <v>MOROCCO</v>
      </c>
      <c r="G8309">
        <f>VLOOKUP(orders!F8309,nation!$B$2:$C$26,2,FALSE)</f>
        <v>0</v>
      </c>
      <c r="H8309" t="str">
        <f>HLOOKUP(orders!G8309,region_horz!$B$1:$F$2,2,FALSE)</f>
        <v>AFRICA</v>
      </c>
      <c r="I8309" t="s">
        <v>16</v>
      </c>
      <c r="J8309">
        <v>182853.66</v>
      </c>
      <c r="K8309" s="1">
        <v>34440</v>
      </c>
      <c r="L8309" t="s">
        <v>23</v>
      </c>
      <c r="M8309" t="s">
        <v>1266</v>
      </c>
      <c r="N8309">
        <v>0</v>
      </c>
      <c r="O8309" t="s">
        <v>9292</v>
      </c>
    </row>
    <row r="8310" spans="1:15" x14ac:dyDescent="0.2">
      <c r="A8310">
        <v>33221</v>
      </c>
      <c r="B8310" t="str">
        <f>VLOOKUP(orders!C8310,customers!$A$2:$B$1501, 2,FALSE)</f>
        <v>Customer#000001381</v>
      </c>
      <c r="C8310">
        <v>1381</v>
      </c>
      <c r="D8310" t="str">
        <f>VLOOKUP(orders!C8310,customers!$A$2:$G$1501,7,FALSE)</f>
        <v>BUILDING</v>
      </c>
      <c r="E8310">
        <f>VLOOKUP(C8310,customers!$A$2:$D$1501, 4,FALSE)</f>
        <v>22</v>
      </c>
      <c r="F8310" t="str">
        <f>VLOOKUP(E8310,nation!$A$2:$B$26, 2,FALSE)</f>
        <v>RUSSIA</v>
      </c>
      <c r="G8310">
        <f>VLOOKUP(orders!F8310,nation!$B$2:$C$26,2,FALSE)</f>
        <v>3</v>
      </c>
      <c r="H8310" t="str">
        <f>HLOOKUP(orders!G8310,region_horz!$B$1:$F$2,2,FALSE)</f>
        <v>EUROPE</v>
      </c>
      <c r="I8310" t="s">
        <v>9</v>
      </c>
      <c r="J8310">
        <v>4970.1899999999996</v>
      </c>
      <c r="K8310" s="1">
        <v>35645</v>
      </c>
      <c r="L8310" t="s">
        <v>13</v>
      </c>
      <c r="M8310" t="s">
        <v>582</v>
      </c>
      <c r="N8310">
        <v>0</v>
      </c>
      <c r="O8310" t="s">
        <v>9293</v>
      </c>
    </row>
    <row r="8311" spans="1:15" x14ac:dyDescent="0.2">
      <c r="A8311">
        <v>33222</v>
      </c>
      <c r="B8311" t="str">
        <f>VLOOKUP(orders!C8311,customers!$A$2:$B$1501, 2,FALSE)</f>
        <v>Customer#000000772</v>
      </c>
      <c r="C8311">
        <v>772</v>
      </c>
      <c r="D8311" t="str">
        <f>VLOOKUP(orders!C8311,customers!$A$2:$G$1501,7,FALSE)</f>
        <v>MACHINERY</v>
      </c>
      <c r="E8311">
        <f>VLOOKUP(C8311,customers!$A$2:$D$1501, 4,FALSE)</f>
        <v>20</v>
      </c>
      <c r="F8311" t="str">
        <f>VLOOKUP(E8311,nation!$A$2:$B$26, 2,FALSE)</f>
        <v>SAUDI ARABIA</v>
      </c>
      <c r="G8311">
        <f>VLOOKUP(orders!F8311,nation!$B$2:$C$26,2,FALSE)</f>
        <v>4</v>
      </c>
      <c r="H8311" t="str">
        <f>HLOOKUP(orders!G8311,region_horz!$B$1:$F$2,2,FALSE)</f>
        <v>MIDDLE EAST</v>
      </c>
      <c r="I8311" t="s">
        <v>16</v>
      </c>
      <c r="J8311">
        <v>150774.62</v>
      </c>
      <c r="K8311" s="1">
        <v>33775</v>
      </c>
      <c r="L8311" t="s">
        <v>31</v>
      </c>
      <c r="M8311" t="s">
        <v>1398</v>
      </c>
      <c r="N8311">
        <v>0</v>
      </c>
      <c r="O8311" t="s">
        <v>9294</v>
      </c>
    </row>
    <row r="8312" spans="1:15" x14ac:dyDescent="0.2">
      <c r="A8312">
        <v>33223</v>
      </c>
      <c r="B8312" t="str">
        <f>VLOOKUP(orders!C8312,customers!$A$2:$B$1501, 2,FALSE)</f>
        <v>Customer#000000014</v>
      </c>
      <c r="C8312">
        <v>14</v>
      </c>
      <c r="D8312" t="str">
        <f>VLOOKUP(orders!C8312,customers!$A$2:$G$1501,7,FALSE)</f>
        <v>FURNITURE</v>
      </c>
      <c r="E8312">
        <f>VLOOKUP(C8312,customers!$A$2:$D$1501, 4,FALSE)</f>
        <v>1</v>
      </c>
      <c r="F8312" t="str">
        <f>VLOOKUP(E8312,nation!$A$2:$B$26, 2,FALSE)</f>
        <v>ARGENTINA</v>
      </c>
      <c r="G8312">
        <f>VLOOKUP(orders!F8312,nation!$B$2:$C$26,2,FALSE)</f>
        <v>1</v>
      </c>
      <c r="H8312" t="str">
        <f>HLOOKUP(orders!G8312,region_horz!$B$1:$F$2,2,FALSE)</f>
        <v>AMERICA</v>
      </c>
      <c r="I8312" t="s">
        <v>9</v>
      </c>
      <c r="J8312">
        <v>27393.03</v>
      </c>
      <c r="K8312" s="1">
        <v>35299</v>
      </c>
      <c r="L8312" t="s">
        <v>23</v>
      </c>
      <c r="M8312" t="s">
        <v>1808</v>
      </c>
      <c r="N8312">
        <v>0</v>
      </c>
      <c r="O8312" t="s">
        <v>9295</v>
      </c>
    </row>
    <row r="8313" spans="1:15" x14ac:dyDescent="0.2">
      <c r="A8313">
        <v>33248</v>
      </c>
      <c r="B8313" t="str">
        <f>VLOOKUP(orders!C8313,customers!$A$2:$B$1501, 2,FALSE)</f>
        <v>Customer#000000214</v>
      </c>
      <c r="C8313">
        <v>214</v>
      </c>
      <c r="D8313" t="str">
        <f>VLOOKUP(orders!C8313,customers!$A$2:$G$1501,7,FALSE)</f>
        <v>MACHINERY</v>
      </c>
      <c r="E8313">
        <f>VLOOKUP(C8313,customers!$A$2:$D$1501, 4,FALSE)</f>
        <v>8</v>
      </c>
      <c r="F8313" t="str">
        <f>VLOOKUP(E8313,nation!$A$2:$B$26, 2,FALSE)</f>
        <v>INDIA</v>
      </c>
      <c r="G8313">
        <f>VLOOKUP(orders!F8313,nation!$B$2:$C$26,2,FALSE)</f>
        <v>2</v>
      </c>
      <c r="H8313" t="str">
        <f>HLOOKUP(orders!G8313,region_horz!$B$1:$F$2,2,FALSE)</f>
        <v>ASIA</v>
      </c>
      <c r="I8313" t="s">
        <v>9</v>
      </c>
      <c r="J8313">
        <v>289510.96999999997</v>
      </c>
      <c r="K8313" s="1">
        <v>35474</v>
      </c>
      <c r="L8313" t="s">
        <v>31</v>
      </c>
      <c r="M8313" t="s">
        <v>1699</v>
      </c>
      <c r="N8313">
        <v>0</v>
      </c>
      <c r="O8313" t="s">
        <v>9296</v>
      </c>
    </row>
    <row r="8314" spans="1:15" x14ac:dyDescent="0.2">
      <c r="A8314">
        <v>33249</v>
      </c>
      <c r="B8314" t="str">
        <f>VLOOKUP(orders!C8314,customers!$A$2:$B$1501, 2,FALSE)</f>
        <v>Customer#000000631</v>
      </c>
      <c r="C8314">
        <v>631</v>
      </c>
      <c r="D8314" t="str">
        <f>VLOOKUP(orders!C8314,customers!$A$2:$G$1501,7,FALSE)</f>
        <v>MACHINERY</v>
      </c>
      <c r="E8314">
        <f>VLOOKUP(C8314,customers!$A$2:$D$1501, 4,FALSE)</f>
        <v>19</v>
      </c>
      <c r="F8314" t="str">
        <f>VLOOKUP(E8314,nation!$A$2:$B$26, 2,FALSE)</f>
        <v>ROMANIA</v>
      </c>
      <c r="G8314">
        <f>VLOOKUP(orders!F8314,nation!$B$2:$C$26,2,FALSE)</f>
        <v>3</v>
      </c>
      <c r="H8314" t="str">
        <f>HLOOKUP(orders!G8314,region_horz!$B$1:$F$2,2,FALSE)</f>
        <v>EUROPE</v>
      </c>
      <c r="I8314" t="s">
        <v>16</v>
      </c>
      <c r="J8314">
        <v>162535.46</v>
      </c>
      <c r="K8314" s="1">
        <v>33870</v>
      </c>
      <c r="L8314" t="s">
        <v>10</v>
      </c>
      <c r="M8314" t="s">
        <v>1602</v>
      </c>
      <c r="N8314">
        <v>0</v>
      </c>
      <c r="O8314" t="s">
        <v>9297</v>
      </c>
    </row>
    <row r="8315" spans="1:15" x14ac:dyDescent="0.2">
      <c r="A8315">
        <v>33250</v>
      </c>
      <c r="B8315" t="str">
        <f>VLOOKUP(orders!C8315,customers!$A$2:$B$1501, 2,FALSE)</f>
        <v>Customer#000001114</v>
      </c>
      <c r="C8315">
        <v>1114</v>
      </c>
      <c r="D8315" t="str">
        <f>VLOOKUP(orders!C8315,customers!$A$2:$G$1501,7,FALSE)</f>
        <v>BUILDING</v>
      </c>
      <c r="E8315">
        <f>VLOOKUP(C8315,customers!$A$2:$D$1501, 4,FALSE)</f>
        <v>14</v>
      </c>
      <c r="F8315" t="str">
        <f>VLOOKUP(E8315,nation!$A$2:$B$26, 2,FALSE)</f>
        <v>KENYA</v>
      </c>
      <c r="G8315">
        <f>VLOOKUP(orders!F8315,nation!$B$2:$C$26,2,FALSE)</f>
        <v>0</v>
      </c>
      <c r="H8315" t="str">
        <f>HLOOKUP(orders!G8315,region_horz!$B$1:$F$2,2,FALSE)</f>
        <v>AFRICA</v>
      </c>
      <c r="I8315" t="s">
        <v>16</v>
      </c>
      <c r="J8315">
        <v>160684.24</v>
      </c>
      <c r="K8315" s="1">
        <v>34511</v>
      </c>
      <c r="L8315" t="s">
        <v>23</v>
      </c>
      <c r="M8315" t="s">
        <v>1178</v>
      </c>
      <c r="N8315">
        <v>0</v>
      </c>
      <c r="O8315" t="s">
        <v>9298</v>
      </c>
    </row>
    <row r="8316" spans="1:15" x14ac:dyDescent="0.2">
      <c r="A8316">
        <v>33251</v>
      </c>
      <c r="B8316" t="str">
        <f>VLOOKUP(orders!C8316,customers!$A$2:$B$1501, 2,FALSE)</f>
        <v>Customer#000001051</v>
      </c>
      <c r="C8316">
        <v>1051</v>
      </c>
      <c r="D8316" t="str">
        <f>VLOOKUP(orders!C8316,customers!$A$2:$G$1501,7,FALSE)</f>
        <v>HOUSEHOLD</v>
      </c>
      <c r="E8316">
        <f>VLOOKUP(C8316,customers!$A$2:$D$1501, 4,FALSE)</f>
        <v>2</v>
      </c>
      <c r="F8316" t="str">
        <f>VLOOKUP(E8316,nation!$A$2:$B$26, 2,FALSE)</f>
        <v>BRAZIL</v>
      </c>
      <c r="G8316">
        <f>VLOOKUP(orders!F8316,nation!$B$2:$C$26,2,FALSE)</f>
        <v>1</v>
      </c>
      <c r="H8316" t="str">
        <f>HLOOKUP(orders!G8316,region_horz!$B$1:$F$2,2,FALSE)</f>
        <v>AMERICA</v>
      </c>
      <c r="I8316" t="s">
        <v>16</v>
      </c>
      <c r="J8316">
        <v>12665.83</v>
      </c>
      <c r="K8316" s="1">
        <v>34494</v>
      </c>
      <c r="L8316" t="s">
        <v>26</v>
      </c>
      <c r="M8316" t="s">
        <v>4134</v>
      </c>
      <c r="N8316">
        <v>0</v>
      </c>
      <c r="O8316" t="s">
        <v>9299</v>
      </c>
    </row>
    <row r="8317" spans="1:15" x14ac:dyDescent="0.2">
      <c r="A8317">
        <v>33252</v>
      </c>
      <c r="B8317" t="str">
        <f>VLOOKUP(orders!C8317,customers!$A$2:$B$1501, 2,FALSE)</f>
        <v>Customer#000001006</v>
      </c>
      <c r="C8317">
        <v>1006</v>
      </c>
      <c r="D8317" t="str">
        <f>VLOOKUP(orders!C8317,customers!$A$2:$G$1501,7,FALSE)</f>
        <v>BUILDING</v>
      </c>
      <c r="E8317">
        <f>VLOOKUP(C8317,customers!$A$2:$D$1501, 4,FALSE)</f>
        <v>12</v>
      </c>
      <c r="F8317" t="str">
        <f>VLOOKUP(E8317,nation!$A$2:$B$26, 2,FALSE)</f>
        <v>JAPAN</v>
      </c>
      <c r="G8317">
        <f>VLOOKUP(orders!F8317,nation!$B$2:$C$26,2,FALSE)</f>
        <v>2</v>
      </c>
      <c r="H8317" t="str">
        <f>HLOOKUP(orders!G8317,region_horz!$B$1:$F$2,2,FALSE)</f>
        <v>ASIA</v>
      </c>
      <c r="I8317" t="s">
        <v>16</v>
      </c>
      <c r="J8317">
        <v>347058.46</v>
      </c>
      <c r="K8317" s="1">
        <v>33689</v>
      </c>
      <c r="L8317" t="s">
        <v>13</v>
      </c>
      <c r="M8317" t="s">
        <v>193</v>
      </c>
      <c r="N8317">
        <v>0</v>
      </c>
      <c r="O8317" t="s">
        <v>9300</v>
      </c>
    </row>
    <row r="8318" spans="1:15" x14ac:dyDescent="0.2">
      <c r="A8318">
        <v>33253</v>
      </c>
      <c r="B8318" t="str">
        <f>VLOOKUP(orders!C8318,customers!$A$2:$B$1501, 2,FALSE)</f>
        <v>Customer#000000082</v>
      </c>
      <c r="C8318">
        <v>82</v>
      </c>
      <c r="D8318" t="str">
        <f>VLOOKUP(orders!C8318,customers!$A$2:$G$1501,7,FALSE)</f>
        <v>AUTOMOBILE</v>
      </c>
      <c r="E8318">
        <f>VLOOKUP(C8318,customers!$A$2:$D$1501, 4,FALSE)</f>
        <v>18</v>
      </c>
      <c r="F8318" t="str">
        <f>VLOOKUP(E8318,nation!$A$2:$B$26, 2,FALSE)</f>
        <v>CHINA</v>
      </c>
      <c r="G8318">
        <f>VLOOKUP(orders!F8318,nation!$B$2:$C$26,2,FALSE)</f>
        <v>2</v>
      </c>
      <c r="H8318" t="str">
        <f>HLOOKUP(orders!G8318,region_horz!$B$1:$F$2,2,FALSE)</f>
        <v>ASIA</v>
      </c>
      <c r="I8318" t="s">
        <v>9</v>
      </c>
      <c r="J8318">
        <v>66566.39</v>
      </c>
      <c r="K8318" s="1">
        <v>35034</v>
      </c>
      <c r="L8318" t="s">
        <v>23</v>
      </c>
      <c r="M8318" t="s">
        <v>2558</v>
      </c>
      <c r="N8318">
        <v>0</v>
      </c>
      <c r="O8318" t="s">
        <v>9301</v>
      </c>
    </row>
    <row r="8319" spans="1:15" x14ac:dyDescent="0.2">
      <c r="A8319">
        <v>33254</v>
      </c>
      <c r="B8319" t="str">
        <f>VLOOKUP(orders!C8319,customers!$A$2:$B$1501, 2,FALSE)</f>
        <v>Customer#000001085</v>
      </c>
      <c r="C8319">
        <v>1085</v>
      </c>
      <c r="D8319" t="str">
        <f>VLOOKUP(orders!C8319,customers!$A$2:$G$1501,7,FALSE)</f>
        <v>BUILDING</v>
      </c>
      <c r="E8319">
        <f>VLOOKUP(C8319,customers!$A$2:$D$1501, 4,FALSE)</f>
        <v>21</v>
      </c>
      <c r="F8319" t="str">
        <f>VLOOKUP(E8319,nation!$A$2:$B$26, 2,FALSE)</f>
        <v>VIETNAM</v>
      </c>
      <c r="G8319">
        <f>VLOOKUP(orders!F8319,nation!$B$2:$C$26,2,FALSE)</f>
        <v>2</v>
      </c>
      <c r="H8319" t="str">
        <f>HLOOKUP(orders!G8319,region_horz!$B$1:$F$2,2,FALSE)</f>
        <v>ASIA</v>
      </c>
      <c r="I8319" t="s">
        <v>9</v>
      </c>
      <c r="J8319">
        <v>113912.98</v>
      </c>
      <c r="K8319" s="1">
        <v>35007</v>
      </c>
      <c r="L8319" t="s">
        <v>23</v>
      </c>
      <c r="M8319" t="s">
        <v>2504</v>
      </c>
      <c r="N8319">
        <v>0</v>
      </c>
      <c r="O8319" t="s">
        <v>9302</v>
      </c>
    </row>
    <row r="8320" spans="1:15" x14ac:dyDescent="0.2">
      <c r="A8320">
        <v>33255</v>
      </c>
      <c r="B8320" t="str">
        <f>VLOOKUP(orders!C8320,customers!$A$2:$B$1501, 2,FALSE)</f>
        <v>Customer#000000595</v>
      </c>
      <c r="C8320">
        <v>595</v>
      </c>
      <c r="D8320" t="str">
        <f>VLOOKUP(orders!C8320,customers!$A$2:$G$1501,7,FALSE)</f>
        <v>HOUSEHOLD</v>
      </c>
      <c r="E8320">
        <f>VLOOKUP(C8320,customers!$A$2:$D$1501, 4,FALSE)</f>
        <v>19</v>
      </c>
      <c r="F8320" t="str">
        <f>VLOOKUP(E8320,nation!$A$2:$B$26, 2,FALSE)</f>
        <v>ROMANIA</v>
      </c>
      <c r="G8320">
        <f>VLOOKUP(orders!F8320,nation!$B$2:$C$26,2,FALSE)</f>
        <v>3</v>
      </c>
      <c r="H8320" t="str">
        <f>HLOOKUP(orders!G8320,region_horz!$B$1:$F$2,2,FALSE)</f>
        <v>EUROPE</v>
      </c>
      <c r="I8320" t="s">
        <v>16</v>
      </c>
      <c r="J8320">
        <v>219258.03</v>
      </c>
      <c r="K8320" s="1">
        <v>34145</v>
      </c>
      <c r="L8320" t="s">
        <v>13</v>
      </c>
      <c r="M8320" t="s">
        <v>745</v>
      </c>
      <c r="N8320">
        <v>0</v>
      </c>
      <c r="O8320" t="s">
        <v>9303</v>
      </c>
    </row>
    <row r="8321" spans="1:15" x14ac:dyDescent="0.2">
      <c r="A8321">
        <v>33280</v>
      </c>
      <c r="B8321" t="str">
        <f>VLOOKUP(orders!C8321,customers!$A$2:$B$1501, 2,FALSE)</f>
        <v>Customer#000001085</v>
      </c>
      <c r="C8321">
        <v>1085</v>
      </c>
      <c r="D8321" t="str">
        <f>VLOOKUP(orders!C8321,customers!$A$2:$G$1501,7,FALSE)</f>
        <v>BUILDING</v>
      </c>
      <c r="E8321">
        <f>VLOOKUP(C8321,customers!$A$2:$D$1501, 4,FALSE)</f>
        <v>21</v>
      </c>
      <c r="F8321" t="str">
        <f>VLOOKUP(E8321,nation!$A$2:$B$26, 2,FALSE)</f>
        <v>VIETNAM</v>
      </c>
      <c r="G8321">
        <f>VLOOKUP(orders!F8321,nation!$B$2:$C$26,2,FALSE)</f>
        <v>2</v>
      </c>
      <c r="H8321" t="str">
        <f>HLOOKUP(orders!G8321,region_horz!$B$1:$F$2,2,FALSE)</f>
        <v>ASIA</v>
      </c>
      <c r="I8321" t="s">
        <v>9</v>
      </c>
      <c r="J8321">
        <v>189079.41</v>
      </c>
      <c r="K8321" s="1">
        <v>35878</v>
      </c>
      <c r="L8321" t="s">
        <v>31</v>
      </c>
      <c r="M8321" t="s">
        <v>1666</v>
      </c>
      <c r="N8321">
        <v>0</v>
      </c>
      <c r="O8321" t="s">
        <v>9304</v>
      </c>
    </row>
    <row r="8322" spans="1:15" x14ac:dyDescent="0.2">
      <c r="A8322">
        <v>33281</v>
      </c>
      <c r="B8322" t="str">
        <f>VLOOKUP(orders!C8322,customers!$A$2:$B$1501, 2,FALSE)</f>
        <v>Customer#000001211</v>
      </c>
      <c r="C8322">
        <v>1211</v>
      </c>
      <c r="D8322" t="str">
        <f>VLOOKUP(orders!C8322,customers!$A$2:$G$1501,7,FALSE)</f>
        <v>HOUSEHOLD</v>
      </c>
      <c r="E8322">
        <f>VLOOKUP(C8322,customers!$A$2:$D$1501, 4,FALSE)</f>
        <v>18</v>
      </c>
      <c r="F8322" t="str">
        <f>VLOOKUP(E8322,nation!$A$2:$B$26, 2,FALSE)</f>
        <v>CHINA</v>
      </c>
      <c r="G8322">
        <f>VLOOKUP(orders!F8322,nation!$B$2:$C$26,2,FALSE)</f>
        <v>2</v>
      </c>
      <c r="H8322" t="str">
        <f>HLOOKUP(orders!G8322,region_horz!$B$1:$F$2,2,FALSE)</f>
        <v>ASIA</v>
      </c>
      <c r="I8322" t="s">
        <v>16</v>
      </c>
      <c r="J8322">
        <v>73503.149999999994</v>
      </c>
      <c r="K8322" s="1">
        <v>33902</v>
      </c>
      <c r="L8322" t="s">
        <v>23</v>
      </c>
      <c r="M8322" t="s">
        <v>1666</v>
      </c>
      <c r="N8322">
        <v>0</v>
      </c>
      <c r="O8322" t="s">
        <v>9305</v>
      </c>
    </row>
    <row r="8323" spans="1:15" x14ac:dyDescent="0.2">
      <c r="A8323">
        <v>33282</v>
      </c>
      <c r="B8323" t="str">
        <f>VLOOKUP(orders!C8323,customers!$A$2:$B$1501, 2,FALSE)</f>
        <v>Customer#000000499</v>
      </c>
      <c r="C8323">
        <v>499</v>
      </c>
      <c r="D8323" t="str">
        <f>VLOOKUP(orders!C8323,customers!$A$2:$G$1501,7,FALSE)</f>
        <v>HOUSEHOLD</v>
      </c>
      <c r="E8323">
        <f>VLOOKUP(C8323,customers!$A$2:$D$1501, 4,FALSE)</f>
        <v>14</v>
      </c>
      <c r="F8323" t="str">
        <f>VLOOKUP(E8323,nation!$A$2:$B$26, 2,FALSE)</f>
        <v>KENYA</v>
      </c>
      <c r="G8323">
        <f>VLOOKUP(orders!F8323,nation!$B$2:$C$26,2,FALSE)</f>
        <v>0</v>
      </c>
      <c r="H8323" t="str">
        <f>HLOOKUP(orders!G8323,region_horz!$B$1:$F$2,2,FALSE)</f>
        <v>AFRICA</v>
      </c>
      <c r="I8323" t="s">
        <v>9</v>
      </c>
      <c r="J8323">
        <v>119094.37</v>
      </c>
      <c r="K8323" s="1">
        <v>35961</v>
      </c>
      <c r="L8323" t="s">
        <v>23</v>
      </c>
      <c r="M8323" t="s">
        <v>1642</v>
      </c>
      <c r="N8323">
        <v>0</v>
      </c>
      <c r="O8323" t="s">
        <v>9306</v>
      </c>
    </row>
    <row r="8324" spans="1:15" x14ac:dyDescent="0.2">
      <c r="A8324">
        <v>33283</v>
      </c>
      <c r="B8324" t="str">
        <f>VLOOKUP(orders!C8324,customers!$A$2:$B$1501, 2,FALSE)</f>
        <v>Customer#000001204</v>
      </c>
      <c r="C8324">
        <v>1204</v>
      </c>
      <c r="D8324" t="str">
        <f>VLOOKUP(orders!C8324,customers!$A$2:$G$1501,7,FALSE)</f>
        <v>HOUSEHOLD</v>
      </c>
      <c r="E8324">
        <f>VLOOKUP(C8324,customers!$A$2:$D$1501, 4,FALSE)</f>
        <v>20</v>
      </c>
      <c r="F8324" t="str">
        <f>VLOOKUP(E8324,nation!$A$2:$B$26, 2,FALSE)</f>
        <v>SAUDI ARABIA</v>
      </c>
      <c r="G8324">
        <f>VLOOKUP(orders!F8324,nation!$B$2:$C$26,2,FALSE)</f>
        <v>4</v>
      </c>
      <c r="H8324" t="str">
        <f>HLOOKUP(orders!G8324,region_horz!$B$1:$F$2,2,FALSE)</f>
        <v>MIDDLE EAST</v>
      </c>
      <c r="I8324" t="s">
        <v>16</v>
      </c>
      <c r="J8324">
        <v>294267.96000000002</v>
      </c>
      <c r="K8324" s="1">
        <v>34049</v>
      </c>
      <c r="L8324" t="s">
        <v>31</v>
      </c>
      <c r="M8324" t="s">
        <v>1060</v>
      </c>
      <c r="N8324">
        <v>0</v>
      </c>
      <c r="O8324" t="s">
        <v>9307</v>
      </c>
    </row>
    <row r="8325" spans="1:15" x14ac:dyDescent="0.2">
      <c r="A8325">
        <v>33284</v>
      </c>
      <c r="B8325" t="str">
        <f>VLOOKUP(orders!C8325,customers!$A$2:$B$1501, 2,FALSE)</f>
        <v>Customer#000001441</v>
      </c>
      <c r="C8325">
        <v>1441</v>
      </c>
      <c r="D8325" t="str">
        <f>VLOOKUP(orders!C8325,customers!$A$2:$G$1501,7,FALSE)</f>
        <v>BUILDING</v>
      </c>
      <c r="E8325">
        <f>VLOOKUP(C8325,customers!$A$2:$D$1501, 4,FALSE)</f>
        <v>23</v>
      </c>
      <c r="F8325" t="str">
        <f>VLOOKUP(E8325,nation!$A$2:$B$26, 2,FALSE)</f>
        <v>UNITED KINGDOM</v>
      </c>
      <c r="G8325">
        <f>VLOOKUP(orders!F8325,nation!$B$2:$C$26,2,FALSE)</f>
        <v>3</v>
      </c>
      <c r="H8325" t="str">
        <f>HLOOKUP(orders!G8325,region_horz!$B$1:$F$2,2,FALSE)</f>
        <v>EUROPE</v>
      </c>
      <c r="I8325" t="s">
        <v>16</v>
      </c>
      <c r="J8325">
        <v>101457</v>
      </c>
      <c r="K8325" s="1">
        <v>33695</v>
      </c>
      <c r="L8325" t="s">
        <v>10</v>
      </c>
      <c r="M8325" t="s">
        <v>158</v>
      </c>
      <c r="N8325">
        <v>0</v>
      </c>
      <c r="O8325" t="s">
        <v>9308</v>
      </c>
    </row>
    <row r="8326" spans="1:15" x14ac:dyDescent="0.2">
      <c r="A8326">
        <v>33285</v>
      </c>
      <c r="B8326" t="str">
        <f>VLOOKUP(orders!C8326,customers!$A$2:$B$1501, 2,FALSE)</f>
        <v>Customer#000000736</v>
      </c>
      <c r="C8326">
        <v>736</v>
      </c>
      <c r="D8326" t="str">
        <f>VLOOKUP(orders!C8326,customers!$A$2:$G$1501,7,FALSE)</f>
        <v>MACHINERY</v>
      </c>
      <c r="E8326">
        <f>VLOOKUP(C8326,customers!$A$2:$D$1501, 4,FALSE)</f>
        <v>1</v>
      </c>
      <c r="F8326" t="str">
        <f>VLOOKUP(E8326,nation!$A$2:$B$26, 2,FALSE)</f>
        <v>ARGENTINA</v>
      </c>
      <c r="G8326">
        <f>VLOOKUP(orders!F8326,nation!$B$2:$C$26,2,FALSE)</f>
        <v>1</v>
      </c>
      <c r="H8326" t="str">
        <f>HLOOKUP(orders!G8326,region_horz!$B$1:$F$2,2,FALSE)</f>
        <v>AMERICA</v>
      </c>
      <c r="I8326" t="s">
        <v>16</v>
      </c>
      <c r="J8326">
        <v>242939.92</v>
      </c>
      <c r="K8326" s="1">
        <v>33623</v>
      </c>
      <c r="L8326" t="s">
        <v>26</v>
      </c>
      <c r="M8326" t="s">
        <v>2194</v>
      </c>
      <c r="N8326">
        <v>0</v>
      </c>
      <c r="O8326" t="s">
        <v>9309</v>
      </c>
    </row>
    <row r="8327" spans="1:15" x14ac:dyDescent="0.2">
      <c r="A8327">
        <v>33286</v>
      </c>
      <c r="B8327" t="str">
        <f>VLOOKUP(orders!C8327,customers!$A$2:$B$1501, 2,FALSE)</f>
        <v>Customer#000000968</v>
      </c>
      <c r="C8327">
        <v>968</v>
      </c>
      <c r="D8327" t="str">
        <f>VLOOKUP(orders!C8327,customers!$A$2:$G$1501,7,FALSE)</f>
        <v>BUILDING</v>
      </c>
      <c r="E8327">
        <f>VLOOKUP(C8327,customers!$A$2:$D$1501, 4,FALSE)</f>
        <v>0</v>
      </c>
      <c r="F8327" t="str">
        <f>VLOOKUP(E8327,nation!$A$2:$B$26, 2,FALSE)</f>
        <v>ALGERIA</v>
      </c>
      <c r="G8327">
        <f>VLOOKUP(orders!F8327,nation!$B$2:$C$26,2,FALSE)</f>
        <v>0</v>
      </c>
      <c r="H8327" t="str">
        <f>HLOOKUP(orders!G8327,region_horz!$B$1:$F$2,2,FALSE)</f>
        <v>AFRICA</v>
      </c>
      <c r="I8327" t="s">
        <v>9</v>
      </c>
      <c r="J8327">
        <v>295531.24</v>
      </c>
      <c r="K8327" s="1">
        <v>35765</v>
      </c>
      <c r="L8327" t="s">
        <v>31</v>
      </c>
      <c r="M8327" t="s">
        <v>225</v>
      </c>
      <c r="N8327">
        <v>0</v>
      </c>
      <c r="O8327" t="s">
        <v>9310</v>
      </c>
    </row>
    <row r="8328" spans="1:15" x14ac:dyDescent="0.2">
      <c r="A8328">
        <v>33287</v>
      </c>
      <c r="B8328" t="str">
        <f>VLOOKUP(orders!C8328,customers!$A$2:$B$1501, 2,FALSE)</f>
        <v>Customer#000001444</v>
      </c>
      <c r="C8328">
        <v>1444</v>
      </c>
      <c r="D8328" t="str">
        <f>VLOOKUP(orders!C8328,customers!$A$2:$G$1501,7,FALSE)</f>
        <v>HOUSEHOLD</v>
      </c>
      <c r="E8328">
        <f>VLOOKUP(C8328,customers!$A$2:$D$1501, 4,FALSE)</f>
        <v>7</v>
      </c>
      <c r="F8328" t="str">
        <f>VLOOKUP(E8328,nation!$A$2:$B$26, 2,FALSE)</f>
        <v>GERMANY</v>
      </c>
      <c r="G8328">
        <f>VLOOKUP(orders!F8328,nation!$B$2:$C$26,2,FALSE)</f>
        <v>3</v>
      </c>
      <c r="H8328" t="str">
        <f>HLOOKUP(orders!G8328,region_horz!$B$1:$F$2,2,FALSE)</f>
        <v>EUROPE</v>
      </c>
      <c r="I8328" t="s">
        <v>9</v>
      </c>
      <c r="J8328">
        <v>7013.92</v>
      </c>
      <c r="K8328" s="1">
        <v>34812</v>
      </c>
      <c r="L8328" t="s">
        <v>13</v>
      </c>
      <c r="M8328" t="s">
        <v>704</v>
      </c>
      <c r="N8328">
        <v>0</v>
      </c>
      <c r="O8328" t="s">
        <v>9311</v>
      </c>
    </row>
    <row r="8329" spans="1:15" x14ac:dyDescent="0.2">
      <c r="A8329">
        <v>33312</v>
      </c>
      <c r="B8329" t="str">
        <f>VLOOKUP(orders!C8329,customers!$A$2:$B$1501, 2,FALSE)</f>
        <v>Customer#000000190</v>
      </c>
      <c r="C8329">
        <v>190</v>
      </c>
      <c r="D8329" t="str">
        <f>VLOOKUP(orders!C8329,customers!$A$2:$G$1501,7,FALSE)</f>
        <v>AUTOMOBILE</v>
      </c>
      <c r="E8329">
        <f>VLOOKUP(C8329,customers!$A$2:$D$1501, 4,FALSE)</f>
        <v>11</v>
      </c>
      <c r="F8329" t="str">
        <f>VLOOKUP(E8329,nation!$A$2:$B$26, 2,FALSE)</f>
        <v>IRAQ</v>
      </c>
      <c r="G8329">
        <f>VLOOKUP(orders!F8329,nation!$B$2:$C$26,2,FALSE)</f>
        <v>4</v>
      </c>
      <c r="H8329" t="str">
        <f>HLOOKUP(orders!G8329,region_horz!$B$1:$F$2,2,FALSE)</f>
        <v>MIDDLE EAST</v>
      </c>
      <c r="I8329" t="s">
        <v>9</v>
      </c>
      <c r="J8329">
        <v>183317.54</v>
      </c>
      <c r="K8329" s="1">
        <v>35240</v>
      </c>
      <c r="L8329" t="s">
        <v>31</v>
      </c>
      <c r="M8329" t="s">
        <v>86</v>
      </c>
      <c r="N8329">
        <v>0</v>
      </c>
      <c r="O8329" t="s">
        <v>9312</v>
      </c>
    </row>
    <row r="8330" spans="1:15" x14ac:dyDescent="0.2">
      <c r="A8330">
        <v>33313</v>
      </c>
      <c r="B8330" t="str">
        <f>VLOOKUP(orders!C8330,customers!$A$2:$B$1501, 2,FALSE)</f>
        <v>Customer#000000565</v>
      </c>
      <c r="C8330">
        <v>565</v>
      </c>
      <c r="D8330" t="str">
        <f>VLOOKUP(orders!C8330,customers!$A$2:$G$1501,7,FALSE)</f>
        <v>FURNITURE</v>
      </c>
      <c r="E8330">
        <f>VLOOKUP(C8330,customers!$A$2:$D$1501, 4,FALSE)</f>
        <v>4</v>
      </c>
      <c r="F8330" t="str">
        <f>VLOOKUP(E8330,nation!$A$2:$B$26, 2,FALSE)</f>
        <v>EGYPT</v>
      </c>
      <c r="G8330">
        <f>VLOOKUP(orders!F8330,nation!$B$2:$C$26,2,FALSE)</f>
        <v>4</v>
      </c>
      <c r="H8330" t="str">
        <f>HLOOKUP(orders!G8330,region_horz!$B$1:$F$2,2,FALSE)</f>
        <v>MIDDLE EAST</v>
      </c>
      <c r="I8330" t="s">
        <v>9</v>
      </c>
      <c r="J8330">
        <v>262835.82</v>
      </c>
      <c r="K8330" s="1">
        <v>35437</v>
      </c>
      <c r="L8330" t="s">
        <v>31</v>
      </c>
      <c r="M8330" t="s">
        <v>17</v>
      </c>
      <c r="N8330">
        <v>0</v>
      </c>
      <c r="O8330" t="s">
        <v>9313</v>
      </c>
    </row>
    <row r="8331" spans="1:15" x14ac:dyDescent="0.2">
      <c r="A8331">
        <v>33314</v>
      </c>
      <c r="B8331" t="str">
        <f>VLOOKUP(orders!C8331,customers!$A$2:$B$1501, 2,FALSE)</f>
        <v>Customer#000000157</v>
      </c>
      <c r="C8331">
        <v>157</v>
      </c>
      <c r="D8331" t="str">
        <f>VLOOKUP(orders!C8331,customers!$A$2:$G$1501,7,FALSE)</f>
        <v>BUILDING</v>
      </c>
      <c r="E8331">
        <f>VLOOKUP(C8331,customers!$A$2:$D$1501, 4,FALSE)</f>
        <v>15</v>
      </c>
      <c r="F8331" t="str">
        <f>VLOOKUP(E8331,nation!$A$2:$B$26, 2,FALSE)</f>
        <v>MOROCCO</v>
      </c>
      <c r="G8331">
        <f>VLOOKUP(orders!F8331,nation!$B$2:$C$26,2,FALSE)</f>
        <v>0</v>
      </c>
      <c r="H8331" t="str">
        <f>HLOOKUP(orders!G8331,region_horz!$B$1:$F$2,2,FALSE)</f>
        <v>AFRICA</v>
      </c>
      <c r="I8331" t="s">
        <v>9</v>
      </c>
      <c r="J8331">
        <v>263874.02</v>
      </c>
      <c r="K8331" s="1">
        <v>35542</v>
      </c>
      <c r="L8331" t="s">
        <v>10</v>
      </c>
      <c r="M8331" t="s">
        <v>3628</v>
      </c>
      <c r="N8331">
        <v>0</v>
      </c>
      <c r="O8331" t="s">
        <v>9314</v>
      </c>
    </row>
    <row r="8332" spans="1:15" x14ac:dyDescent="0.2">
      <c r="A8332">
        <v>33315</v>
      </c>
      <c r="B8332" t="str">
        <f>VLOOKUP(orders!C8332,customers!$A$2:$B$1501, 2,FALSE)</f>
        <v>Customer#000001486</v>
      </c>
      <c r="C8332">
        <v>1486</v>
      </c>
      <c r="D8332" t="str">
        <f>VLOOKUP(orders!C8332,customers!$A$2:$G$1501,7,FALSE)</f>
        <v>BUILDING</v>
      </c>
      <c r="E8332">
        <f>VLOOKUP(C8332,customers!$A$2:$D$1501, 4,FALSE)</f>
        <v>24</v>
      </c>
      <c r="F8332" t="str">
        <f>VLOOKUP(E8332,nation!$A$2:$B$26, 2,FALSE)</f>
        <v>UNITED STATES</v>
      </c>
      <c r="G8332">
        <f>VLOOKUP(orders!F8332,nation!$B$2:$C$26,2,FALSE)</f>
        <v>1</v>
      </c>
      <c r="H8332" t="str">
        <f>HLOOKUP(orders!G8332,region_horz!$B$1:$F$2,2,FALSE)</f>
        <v>AMERICA</v>
      </c>
      <c r="I8332" t="s">
        <v>9</v>
      </c>
      <c r="J8332">
        <v>301061.02</v>
      </c>
      <c r="K8332" s="1">
        <v>35651</v>
      </c>
      <c r="L8332" t="s">
        <v>23</v>
      </c>
      <c r="M8332" t="s">
        <v>410</v>
      </c>
      <c r="N8332">
        <v>0</v>
      </c>
      <c r="O8332" t="s">
        <v>9315</v>
      </c>
    </row>
    <row r="8333" spans="1:15" x14ac:dyDescent="0.2">
      <c r="A8333">
        <v>33316</v>
      </c>
      <c r="B8333" t="str">
        <f>VLOOKUP(orders!C8333,customers!$A$2:$B$1501, 2,FALSE)</f>
        <v>Customer#000001085</v>
      </c>
      <c r="C8333">
        <v>1085</v>
      </c>
      <c r="D8333" t="str">
        <f>VLOOKUP(orders!C8333,customers!$A$2:$G$1501,7,FALSE)</f>
        <v>BUILDING</v>
      </c>
      <c r="E8333">
        <f>VLOOKUP(C8333,customers!$A$2:$D$1501, 4,FALSE)</f>
        <v>21</v>
      </c>
      <c r="F8333" t="str">
        <f>VLOOKUP(E8333,nation!$A$2:$B$26, 2,FALSE)</f>
        <v>VIETNAM</v>
      </c>
      <c r="G8333">
        <f>VLOOKUP(orders!F8333,nation!$B$2:$C$26,2,FALSE)</f>
        <v>2</v>
      </c>
      <c r="H8333" t="str">
        <f>HLOOKUP(orders!G8333,region_horz!$B$1:$F$2,2,FALSE)</f>
        <v>ASIA</v>
      </c>
      <c r="I8333" t="s">
        <v>9</v>
      </c>
      <c r="J8333">
        <v>73919.179999999993</v>
      </c>
      <c r="K8333" s="1">
        <v>35883</v>
      </c>
      <c r="L8333" t="s">
        <v>10</v>
      </c>
      <c r="M8333" t="s">
        <v>6196</v>
      </c>
      <c r="N8333">
        <v>0</v>
      </c>
      <c r="O8333" t="s">
        <v>9316</v>
      </c>
    </row>
    <row r="8334" spans="1:15" x14ac:dyDescent="0.2">
      <c r="A8334">
        <v>33317</v>
      </c>
      <c r="B8334" t="str">
        <f>VLOOKUP(orders!C8334,customers!$A$2:$B$1501, 2,FALSE)</f>
        <v>Customer#000001201</v>
      </c>
      <c r="C8334">
        <v>1201</v>
      </c>
      <c r="D8334" t="str">
        <f>VLOOKUP(orders!C8334,customers!$A$2:$G$1501,7,FALSE)</f>
        <v>BUILDING</v>
      </c>
      <c r="E8334">
        <f>VLOOKUP(C8334,customers!$A$2:$D$1501, 4,FALSE)</f>
        <v>10</v>
      </c>
      <c r="F8334" t="str">
        <f>VLOOKUP(E8334,nation!$A$2:$B$26, 2,FALSE)</f>
        <v>IRAN</v>
      </c>
      <c r="G8334">
        <f>VLOOKUP(orders!F8334,nation!$B$2:$C$26,2,FALSE)</f>
        <v>4</v>
      </c>
      <c r="H8334" t="str">
        <f>HLOOKUP(orders!G8334,region_horz!$B$1:$F$2,2,FALSE)</f>
        <v>MIDDLE EAST</v>
      </c>
      <c r="I8334" t="s">
        <v>16</v>
      </c>
      <c r="J8334">
        <v>203248.49</v>
      </c>
      <c r="K8334" s="1">
        <v>34466</v>
      </c>
      <c r="L8334" t="s">
        <v>26</v>
      </c>
      <c r="M8334" t="s">
        <v>529</v>
      </c>
      <c r="N8334">
        <v>0</v>
      </c>
      <c r="O8334" t="s">
        <v>9317</v>
      </c>
    </row>
    <row r="8335" spans="1:15" x14ac:dyDescent="0.2">
      <c r="A8335">
        <v>33318</v>
      </c>
      <c r="B8335" t="str">
        <f>VLOOKUP(orders!C8335,customers!$A$2:$B$1501, 2,FALSE)</f>
        <v>Customer#000000142</v>
      </c>
      <c r="C8335">
        <v>142</v>
      </c>
      <c r="D8335" t="str">
        <f>VLOOKUP(orders!C8335,customers!$A$2:$G$1501,7,FALSE)</f>
        <v>AUTOMOBILE</v>
      </c>
      <c r="E8335">
        <f>VLOOKUP(C8335,customers!$A$2:$D$1501, 4,FALSE)</f>
        <v>9</v>
      </c>
      <c r="F8335" t="str">
        <f>VLOOKUP(E8335,nation!$A$2:$B$26, 2,FALSE)</f>
        <v>INDONESIA</v>
      </c>
      <c r="G8335">
        <f>VLOOKUP(orders!F8335,nation!$B$2:$C$26,2,FALSE)</f>
        <v>2</v>
      </c>
      <c r="H8335" t="str">
        <f>HLOOKUP(orders!G8335,region_horz!$B$1:$F$2,2,FALSE)</f>
        <v>ASIA</v>
      </c>
      <c r="I8335" t="s">
        <v>9</v>
      </c>
      <c r="J8335">
        <v>76554.899999999994</v>
      </c>
      <c r="K8335" s="1">
        <v>35546</v>
      </c>
      <c r="L8335" t="s">
        <v>26</v>
      </c>
      <c r="M8335" t="s">
        <v>4013</v>
      </c>
      <c r="N8335">
        <v>0</v>
      </c>
      <c r="O8335" t="s">
        <v>9318</v>
      </c>
    </row>
    <row r="8336" spans="1:15" x14ac:dyDescent="0.2">
      <c r="A8336">
        <v>33319</v>
      </c>
      <c r="B8336" t="str">
        <f>VLOOKUP(orders!C8336,customers!$A$2:$B$1501, 2,FALSE)</f>
        <v>Customer#000000889</v>
      </c>
      <c r="C8336">
        <v>889</v>
      </c>
      <c r="D8336" t="str">
        <f>VLOOKUP(orders!C8336,customers!$A$2:$G$1501,7,FALSE)</f>
        <v>FURNITURE</v>
      </c>
      <c r="E8336">
        <f>VLOOKUP(C8336,customers!$A$2:$D$1501, 4,FALSE)</f>
        <v>13</v>
      </c>
      <c r="F8336" t="str">
        <f>VLOOKUP(E8336,nation!$A$2:$B$26, 2,FALSE)</f>
        <v>JORDAN</v>
      </c>
      <c r="G8336">
        <f>VLOOKUP(orders!F8336,nation!$B$2:$C$26,2,FALSE)</f>
        <v>4</v>
      </c>
      <c r="H8336" t="str">
        <f>HLOOKUP(orders!G8336,region_horz!$B$1:$F$2,2,FALSE)</f>
        <v>MIDDLE EAST</v>
      </c>
      <c r="I8336" t="s">
        <v>16</v>
      </c>
      <c r="J8336">
        <v>204529.9</v>
      </c>
      <c r="K8336" s="1">
        <v>34421</v>
      </c>
      <c r="L8336" t="s">
        <v>23</v>
      </c>
      <c r="M8336" t="s">
        <v>1091</v>
      </c>
      <c r="N8336">
        <v>0</v>
      </c>
      <c r="O8336" t="s">
        <v>9319</v>
      </c>
    </row>
    <row r="8337" spans="1:15" x14ac:dyDescent="0.2">
      <c r="A8337">
        <v>33344</v>
      </c>
      <c r="B8337" t="str">
        <f>VLOOKUP(orders!C8337,customers!$A$2:$B$1501, 2,FALSE)</f>
        <v>Customer#000000982</v>
      </c>
      <c r="C8337">
        <v>982</v>
      </c>
      <c r="D8337" t="str">
        <f>VLOOKUP(orders!C8337,customers!$A$2:$G$1501,7,FALSE)</f>
        <v>FURNITURE</v>
      </c>
      <c r="E8337">
        <f>VLOOKUP(C8337,customers!$A$2:$D$1501, 4,FALSE)</f>
        <v>23</v>
      </c>
      <c r="F8337" t="str">
        <f>VLOOKUP(E8337,nation!$A$2:$B$26, 2,FALSE)</f>
        <v>UNITED KINGDOM</v>
      </c>
      <c r="G8337">
        <f>VLOOKUP(orders!F8337,nation!$B$2:$C$26,2,FALSE)</f>
        <v>3</v>
      </c>
      <c r="H8337" t="str">
        <f>HLOOKUP(orders!G8337,region_horz!$B$1:$F$2,2,FALSE)</f>
        <v>EUROPE</v>
      </c>
      <c r="I8337" t="s">
        <v>16</v>
      </c>
      <c r="J8337">
        <v>1955.38</v>
      </c>
      <c r="K8337" s="1">
        <v>34375</v>
      </c>
      <c r="L8337" t="s">
        <v>23</v>
      </c>
      <c r="M8337" t="s">
        <v>929</v>
      </c>
      <c r="N8337">
        <v>0</v>
      </c>
      <c r="O8337" t="s">
        <v>9320</v>
      </c>
    </row>
    <row r="8338" spans="1:15" x14ac:dyDescent="0.2">
      <c r="A8338">
        <v>33345</v>
      </c>
      <c r="B8338" t="str">
        <f>VLOOKUP(orders!C8338,customers!$A$2:$B$1501, 2,FALSE)</f>
        <v>Customer#000000698</v>
      </c>
      <c r="C8338">
        <v>698</v>
      </c>
      <c r="D8338" t="str">
        <f>VLOOKUP(orders!C8338,customers!$A$2:$G$1501,7,FALSE)</f>
        <v>BUILDING</v>
      </c>
      <c r="E8338">
        <f>VLOOKUP(C8338,customers!$A$2:$D$1501, 4,FALSE)</f>
        <v>23</v>
      </c>
      <c r="F8338" t="str">
        <f>VLOOKUP(E8338,nation!$A$2:$B$26, 2,FALSE)</f>
        <v>UNITED KINGDOM</v>
      </c>
      <c r="G8338">
        <f>VLOOKUP(orders!F8338,nation!$B$2:$C$26,2,FALSE)</f>
        <v>3</v>
      </c>
      <c r="H8338" t="str">
        <f>HLOOKUP(orders!G8338,region_horz!$B$1:$F$2,2,FALSE)</f>
        <v>EUROPE</v>
      </c>
      <c r="I8338" t="s">
        <v>9</v>
      </c>
      <c r="J8338">
        <v>215240.63</v>
      </c>
      <c r="K8338" s="1">
        <v>35184</v>
      </c>
      <c r="L8338" t="s">
        <v>10</v>
      </c>
      <c r="M8338" t="s">
        <v>36</v>
      </c>
      <c r="N8338">
        <v>0</v>
      </c>
      <c r="O8338" t="s">
        <v>9321</v>
      </c>
    </row>
    <row r="8339" spans="1:15" x14ac:dyDescent="0.2">
      <c r="A8339">
        <v>33346</v>
      </c>
      <c r="B8339" t="str">
        <f>VLOOKUP(orders!C8339,customers!$A$2:$B$1501, 2,FALSE)</f>
        <v>Customer#000001250</v>
      </c>
      <c r="C8339">
        <v>1250</v>
      </c>
      <c r="D8339" t="str">
        <f>VLOOKUP(orders!C8339,customers!$A$2:$G$1501,7,FALSE)</f>
        <v>AUTOMOBILE</v>
      </c>
      <c r="E8339">
        <f>VLOOKUP(C8339,customers!$A$2:$D$1501, 4,FALSE)</f>
        <v>9</v>
      </c>
      <c r="F8339" t="str">
        <f>VLOOKUP(E8339,nation!$A$2:$B$26, 2,FALSE)</f>
        <v>INDONESIA</v>
      </c>
      <c r="G8339">
        <f>VLOOKUP(orders!F8339,nation!$B$2:$C$26,2,FALSE)</f>
        <v>2</v>
      </c>
      <c r="H8339" t="str">
        <f>HLOOKUP(orders!G8339,region_horz!$B$1:$F$2,2,FALSE)</f>
        <v>ASIA</v>
      </c>
      <c r="I8339" t="s">
        <v>9</v>
      </c>
      <c r="J8339">
        <v>51805.7</v>
      </c>
      <c r="K8339" s="1">
        <v>34915</v>
      </c>
      <c r="L8339" t="s">
        <v>26</v>
      </c>
      <c r="M8339" t="s">
        <v>386</v>
      </c>
      <c r="N8339">
        <v>0</v>
      </c>
      <c r="O8339" t="s">
        <v>9322</v>
      </c>
    </row>
    <row r="8340" spans="1:15" x14ac:dyDescent="0.2">
      <c r="A8340">
        <v>33347</v>
      </c>
      <c r="B8340" t="str">
        <f>VLOOKUP(orders!C8340,customers!$A$2:$B$1501, 2,FALSE)</f>
        <v>Customer#000000298</v>
      </c>
      <c r="C8340">
        <v>298</v>
      </c>
      <c r="D8340" t="str">
        <f>VLOOKUP(orders!C8340,customers!$A$2:$G$1501,7,FALSE)</f>
        <v>BUILDING</v>
      </c>
      <c r="E8340">
        <f>VLOOKUP(C8340,customers!$A$2:$D$1501, 4,FALSE)</f>
        <v>21</v>
      </c>
      <c r="F8340" t="str">
        <f>VLOOKUP(E8340,nation!$A$2:$B$26, 2,FALSE)</f>
        <v>VIETNAM</v>
      </c>
      <c r="G8340">
        <f>VLOOKUP(orders!F8340,nation!$B$2:$C$26,2,FALSE)</f>
        <v>2</v>
      </c>
      <c r="H8340" t="str">
        <f>HLOOKUP(orders!G8340,region_horz!$B$1:$F$2,2,FALSE)</f>
        <v>ASIA</v>
      </c>
      <c r="I8340" t="s">
        <v>16</v>
      </c>
      <c r="J8340">
        <v>99593.87</v>
      </c>
      <c r="K8340" s="1">
        <v>33843</v>
      </c>
      <c r="L8340" t="s">
        <v>13</v>
      </c>
      <c r="M8340" t="s">
        <v>979</v>
      </c>
      <c r="N8340">
        <v>0</v>
      </c>
      <c r="O8340" t="s">
        <v>9323</v>
      </c>
    </row>
    <row r="8341" spans="1:15" x14ac:dyDescent="0.2">
      <c r="A8341">
        <v>33348</v>
      </c>
      <c r="B8341" t="str">
        <f>VLOOKUP(orders!C8341,customers!$A$2:$B$1501, 2,FALSE)</f>
        <v>Customer#000000977</v>
      </c>
      <c r="C8341">
        <v>977</v>
      </c>
      <c r="D8341" t="str">
        <f>VLOOKUP(orders!C8341,customers!$A$2:$G$1501,7,FALSE)</f>
        <v>FURNITURE</v>
      </c>
      <c r="E8341">
        <f>VLOOKUP(C8341,customers!$A$2:$D$1501, 4,FALSE)</f>
        <v>2</v>
      </c>
      <c r="F8341" t="str">
        <f>VLOOKUP(E8341,nation!$A$2:$B$26, 2,FALSE)</f>
        <v>BRAZIL</v>
      </c>
      <c r="G8341">
        <f>VLOOKUP(orders!F8341,nation!$B$2:$C$26,2,FALSE)</f>
        <v>1</v>
      </c>
      <c r="H8341" t="str">
        <f>HLOOKUP(orders!G8341,region_horz!$B$1:$F$2,2,FALSE)</f>
        <v>AMERICA</v>
      </c>
      <c r="I8341" t="s">
        <v>16</v>
      </c>
      <c r="J8341">
        <v>62831.49</v>
      </c>
      <c r="K8341" s="1">
        <v>34646</v>
      </c>
      <c r="L8341" t="s">
        <v>13</v>
      </c>
      <c r="M8341" t="s">
        <v>1689</v>
      </c>
      <c r="N8341">
        <v>0</v>
      </c>
      <c r="O8341" t="s">
        <v>9324</v>
      </c>
    </row>
    <row r="8342" spans="1:15" x14ac:dyDescent="0.2">
      <c r="A8342">
        <v>33349</v>
      </c>
      <c r="B8342" t="str">
        <f>VLOOKUP(orders!C8342,customers!$A$2:$B$1501, 2,FALSE)</f>
        <v>Customer#000000052</v>
      </c>
      <c r="C8342">
        <v>52</v>
      </c>
      <c r="D8342" t="str">
        <f>VLOOKUP(orders!C8342,customers!$A$2:$G$1501,7,FALSE)</f>
        <v>HOUSEHOLD</v>
      </c>
      <c r="E8342">
        <f>VLOOKUP(C8342,customers!$A$2:$D$1501, 4,FALSE)</f>
        <v>11</v>
      </c>
      <c r="F8342" t="str">
        <f>VLOOKUP(E8342,nation!$A$2:$B$26, 2,FALSE)</f>
        <v>IRAQ</v>
      </c>
      <c r="G8342">
        <f>VLOOKUP(orders!F8342,nation!$B$2:$C$26,2,FALSE)</f>
        <v>4</v>
      </c>
      <c r="H8342" t="str">
        <f>HLOOKUP(orders!G8342,region_horz!$B$1:$F$2,2,FALSE)</f>
        <v>MIDDLE EAST</v>
      </c>
      <c r="I8342" t="s">
        <v>9</v>
      </c>
      <c r="J8342">
        <v>123286.36</v>
      </c>
      <c r="K8342" s="1">
        <v>35446</v>
      </c>
      <c r="L8342" t="s">
        <v>26</v>
      </c>
      <c r="M8342" t="s">
        <v>556</v>
      </c>
      <c r="N8342">
        <v>0</v>
      </c>
      <c r="O8342" t="s">
        <v>9325</v>
      </c>
    </row>
    <row r="8343" spans="1:15" x14ac:dyDescent="0.2">
      <c r="A8343">
        <v>33350</v>
      </c>
      <c r="B8343" t="str">
        <f>VLOOKUP(orders!C8343,customers!$A$2:$B$1501, 2,FALSE)</f>
        <v>Customer#000001187</v>
      </c>
      <c r="C8343">
        <v>1187</v>
      </c>
      <c r="D8343" t="str">
        <f>VLOOKUP(orders!C8343,customers!$A$2:$G$1501,7,FALSE)</f>
        <v>AUTOMOBILE</v>
      </c>
      <c r="E8343">
        <f>VLOOKUP(C8343,customers!$A$2:$D$1501, 4,FALSE)</f>
        <v>10</v>
      </c>
      <c r="F8343" t="str">
        <f>VLOOKUP(E8343,nation!$A$2:$B$26, 2,FALSE)</f>
        <v>IRAN</v>
      </c>
      <c r="G8343">
        <f>VLOOKUP(orders!F8343,nation!$B$2:$C$26,2,FALSE)</f>
        <v>4</v>
      </c>
      <c r="H8343" t="str">
        <f>HLOOKUP(orders!G8343,region_horz!$B$1:$F$2,2,FALSE)</f>
        <v>MIDDLE EAST</v>
      </c>
      <c r="I8343" t="s">
        <v>16</v>
      </c>
      <c r="J8343">
        <v>226324.89</v>
      </c>
      <c r="K8343" s="1">
        <v>34537</v>
      </c>
      <c r="L8343" t="s">
        <v>23</v>
      </c>
      <c r="M8343" t="s">
        <v>648</v>
      </c>
      <c r="N8343">
        <v>0</v>
      </c>
      <c r="O8343" t="s">
        <v>9326</v>
      </c>
    </row>
    <row r="8344" spans="1:15" x14ac:dyDescent="0.2">
      <c r="A8344">
        <v>33351</v>
      </c>
      <c r="B8344" t="str">
        <f>VLOOKUP(orders!C8344,customers!$A$2:$B$1501, 2,FALSE)</f>
        <v>Customer#000000782</v>
      </c>
      <c r="C8344">
        <v>782</v>
      </c>
      <c r="D8344" t="str">
        <f>VLOOKUP(orders!C8344,customers!$A$2:$G$1501,7,FALSE)</f>
        <v>AUTOMOBILE</v>
      </c>
      <c r="E8344">
        <f>VLOOKUP(C8344,customers!$A$2:$D$1501, 4,FALSE)</f>
        <v>19</v>
      </c>
      <c r="F8344" t="str">
        <f>VLOOKUP(E8344,nation!$A$2:$B$26, 2,FALSE)</f>
        <v>ROMANIA</v>
      </c>
      <c r="G8344">
        <f>VLOOKUP(orders!F8344,nation!$B$2:$C$26,2,FALSE)</f>
        <v>3</v>
      </c>
      <c r="H8344" t="str">
        <f>HLOOKUP(orders!G8344,region_horz!$B$1:$F$2,2,FALSE)</f>
        <v>EUROPE</v>
      </c>
      <c r="I8344" t="s">
        <v>9</v>
      </c>
      <c r="J8344">
        <v>135033.19</v>
      </c>
      <c r="K8344" s="1">
        <v>35545</v>
      </c>
      <c r="L8344" t="s">
        <v>10</v>
      </c>
      <c r="M8344" t="s">
        <v>525</v>
      </c>
      <c r="N8344">
        <v>0</v>
      </c>
      <c r="O8344" t="s">
        <v>9327</v>
      </c>
    </row>
    <row r="8345" spans="1:15" x14ac:dyDescent="0.2">
      <c r="A8345">
        <v>33376</v>
      </c>
      <c r="B8345" t="str">
        <f>VLOOKUP(orders!C8345,customers!$A$2:$B$1501, 2,FALSE)</f>
        <v>Customer#000000673</v>
      </c>
      <c r="C8345">
        <v>673</v>
      </c>
      <c r="D8345" t="str">
        <f>VLOOKUP(orders!C8345,customers!$A$2:$G$1501,7,FALSE)</f>
        <v>MACHINERY</v>
      </c>
      <c r="E8345">
        <f>VLOOKUP(C8345,customers!$A$2:$D$1501, 4,FALSE)</f>
        <v>4</v>
      </c>
      <c r="F8345" t="str">
        <f>VLOOKUP(E8345,nation!$A$2:$B$26, 2,FALSE)</f>
        <v>EGYPT</v>
      </c>
      <c r="G8345">
        <f>VLOOKUP(orders!F8345,nation!$B$2:$C$26,2,FALSE)</f>
        <v>4</v>
      </c>
      <c r="H8345" t="str">
        <f>HLOOKUP(orders!G8345,region_horz!$B$1:$F$2,2,FALSE)</f>
        <v>MIDDLE EAST</v>
      </c>
      <c r="I8345" t="s">
        <v>9</v>
      </c>
      <c r="J8345">
        <v>33255.269999999997</v>
      </c>
      <c r="K8345" s="1">
        <v>35337</v>
      </c>
      <c r="L8345" t="s">
        <v>31</v>
      </c>
      <c r="M8345" t="s">
        <v>1488</v>
      </c>
      <c r="N8345">
        <v>0</v>
      </c>
      <c r="O8345" t="s">
        <v>9328</v>
      </c>
    </row>
    <row r="8346" spans="1:15" x14ac:dyDescent="0.2">
      <c r="A8346">
        <v>33377</v>
      </c>
      <c r="B8346" t="str">
        <f>VLOOKUP(orders!C8346,customers!$A$2:$B$1501, 2,FALSE)</f>
        <v>Customer#000000464</v>
      </c>
      <c r="C8346">
        <v>464</v>
      </c>
      <c r="D8346" t="str">
        <f>VLOOKUP(orders!C8346,customers!$A$2:$G$1501,7,FALSE)</f>
        <v>AUTOMOBILE</v>
      </c>
      <c r="E8346">
        <f>VLOOKUP(C8346,customers!$A$2:$D$1501, 4,FALSE)</f>
        <v>9</v>
      </c>
      <c r="F8346" t="str">
        <f>VLOOKUP(E8346,nation!$A$2:$B$26, 2,FALSE)</f>
        <v>INDONESIA</v>
      </c>
      <c r="G8346">
        <f>VLOOKUP(orders!F8346,nation!$B$2:$C$26,2,FALSE)</f>
        <v>2</v>
      </c>
      <c r="H8346" t="str">
        <f>HLOOKUP(orders!G8346,region_horz!$B$1:$F$2,2,FALSE)</f>
        <v>ASIA</v>
      </c>
      <c r="I8346" t="s">
        <v>9</v>
      </c>
      <c r="J8346">
        <v>227115.27</v>
      </c>
      <c r="K8346" s="1">
        <v>34912</v>
      </c>
      <c r="L8346" t="s">
        <v>26</v>
      </c>
      <c r="M8346" t="s">
        <v>686</v>
      </c>
      <c r="N8346">
        <v>0</v>
      </c>
      <c r="O8346" t="s">
        <v>9329</v>
      </c>
    </row>
    <row r="8347" spans="1:15" x14ac:dyDescent="0.2">
      <c r="A8347">
        <v>33378</v>
      </c>
      <c r="B8347" t="str">
        <f>VLOOKUP(orders!C8347,customers!$A$2:$B$1501, 2,FALSE)</f>
        <v>Customer#000000886</v>
      </c>
      <c r="C8347">
        <v>886</v>
      </c>
      <c r="D8347" t="str">
        <f>VLOOKUP(orders!C8347,customers!$A$2:$G$1501,7,FALSE)</f>
        <v>AUTOMOBILE</v>
      </c>
      <c r="E8347">
        <f>VLOOKUP(C8347,customers!$A$2:$D$1501, 4,FALSE)</f>
        <v>12</v>
      </c>
      <c r="F8347" t="str">
        <f>VLOOKUP(E8347,nation!$A$2:$B$26, 2,FALSE)</f>
        <v>JAPAN</v>
      </c>
      <c r="G8347">
        <f>VLOOKUP(orders!F8347,nation!$B$2:$C$26,2,FALSE)</f>
        <v>2</v>
      </c>
      <c r="H8347" t="str">
        <f>HLOOKUP(orders!G8347,region_horz!$B$1:$F$2,2,FALSE)</f>
        <v>ASIA</v>
      </c>
      <c r="I8347" t="s">
        <v>16</v>
      </c>
      <c r="J8347">
        <v>348752.29</v>
      </c>
      <c r="K8347" s="1">
        <v>33722</v>
      </c>
      <c r="L8347" t="s">
        <v>26</v>
      </c>
      <c r="M8347" t="s">
        <v>529</v>
      </c>
      <c r="N8347">
        <v>0</v>
      </c>
      <c r="O8347" t="s">
        <v>9330</v>
      </c>
    </row>
    <row r="8348" spans="1:15" x14ac:dyDescent="0.2">
      <c r="A8348">
        <v>33379</v>
      </c>
      <c r="B8348" t="str">
        <f>VLOOKUP(orders!C8348,customers!$A$2:$B$1501, 2,FALSE)</f>
        <v>Customer#000000362</v>
      </c>
      <c r="C8348">
        <v>362</v>
      </c>
      <c r="D8348" t="str">
        <f>VLOOKUP(orders!C8348,customers!$A$2:$G$1501,7,FALSE)</f>
        <v>AUTOMOBILE</v>
      </c>
      <c r="E8348">
        <f>VLOOKUP(C8348,customers!$A$2:$D$1501, 4,FALSE)</f>
        <v>17</v>
      </c>
      <c r="F8348" t="str">
        <f>VLOOKUP(E8348,nation!$A$2:$B$26, 2,FALSE)</f>
        <v>PERU</v>
      </c>
      <c r="G8348">
        <f>VLOOKUP(orders!F8348,nation!$B$2:$C$26,2,FALSE)</f>
        <v>1</v>
      </c>
      <c r="H8348" t="str">
        <f>HLOOKUP(orders!G8348,region_horz!$B$1:$F$2,2,FALSE)</f>
        <v>AMERICA</v>
      </c>
      <c r="I8348" t="s">
        <v>9</v>
      </c>
      <c r="J8348">
        <v>22866.89</v>
      </c>
      <c r="K8348" s="1">
        <v>35785</v>
      </c>
      <c r="L8348" t="s">
        <v>10</v>
      </c>
      <c r="M8348" t="s">
        <v>2528</v>
      </c>
      <c r="N8348">
        <v>0</v>
      </c>
      <c r="O8348" t="s">
        <v>9331</v>
      </c>
    </row>
    <row r="8349" spans="1:15" x14ac:dyDescent="0.2">
      <c r="A8349">
        <v>33380</v>
      </c>
      <c r="B8349" t="str">
        <f>VLOOKUP(orders!C8349,customers!$A$2:$B$1501, 2,FALSE)</f>
        <v>Customer#000000103</v>
      </c>
      <c r="C8349">
        <v>103</v>
      </c>
      <c r="D8349" t="str">
        <f>VLOOKUP(orders!C8349,customers!$A$2:$G$1501,7,FALSE)</f>
        <v>BUILDING</v>
      </c>
      <c r="E8349">
        <f>VLOOKUP(C8349,customers!$A$2:$D$1501, 4,FALSE)</f>
        <v>9</v>
      </c>
      <c r="F8349" t="str">
        <f>VLOOKUP(E8349,nation!$A$2:$B$26, 2,FALSE)</f>
        <v>INDONESIA</v>
      </c>
      <c r="G8349">
        <f>VLOOKUP(orders!F8349,nation!$B$2:$C$26,2,FALSE)</f>
        <v>2</v>
      </c>
      <c r="H8349" t="str">
        <f>HLOOKUP(orders!G8349,region_horz!$B$1:$F$2,2,FALSE)</f>
        <v>ASIA</v>
      </c>
      <c r="I8349" t="s">
        <v>9</v>
      </c>
      <c r="J8349">
        <v>177978.28</v>
      </c>
      <c r="K8349" s="1">
        <v>35378</v>
      </c>
      <c r="L8349" t="s">
        <v>31</v>
      </c>
      <c r="M8349" t="s">
        <v>2946</v>
      </c>
      <c r="N8349">
        <v>0</v>
      </c>
      <c r="O8349" t="s">
        <v>9332</v>
      </c>
    </row>
    <row r="8350" spans="1:15" x14ac:dyDescent="0.2">
      <c r="A8350">
        <v>33381</v>
      </c>
      <c r="B8350" t="str">
        <f>VLOOKUP(orders!C8350,customers!$A$2:$B$1501, 2,FALSE)</f>
        <v>Customer#000000634</v>
      </c>
      <c r="C8350">
        <v>634</v>
      </c>
      <c r="D8350" t="str">
        <f>VLOOKUP(orders!C8350,customers!$A$2:$G$1501,7,FALSE)</f>
        <v>FURNITURE</v>
      </c>
      <c r="E8350">
        <f>VLOOKUP(C8350,customers!$A$2:$D$1501, 4,FALSE)</f>
        <v>20</v>
      </c>
      <c r="F8350" t="str">
        <f>VLOOKUP(E8350,nation!$A$2:$B$26, 2,FALSE)</f>
        <v>SAUDI ARABIA</v>
      </c>
      <c r="G8350">
        <f>VLOOKUP(orders!F8350,nation!$B$2:$C$26,2,FALSE)</f>
        <v>4</v>
      </c>
      <c r="H8350" t="str">
        <f>HLOOKUP(orders!G8350,region_horz!$B$1:$F$2,2,FALSE)</f>
        <v>MIDDLE EAST</v>
      </c>
      <c r="I8350" t="s">
        <v>9</v>
      </c>
      <c r="J8350">
        <v>122658.54</v>
      </c>
      <c r="K8350" s="1">
        <v>35997</v>
      </c>
      <c r="L8350" t="s">
        <v>31</v>
      </c>
      <c r="M8350" t="s">
        <v>1143</v>
      </c>
      <c r="N8350">
        <v>0</v>
      </c>
      <c r="O8350" t="s">
        <v>9333</v>
      </c>
    </row>
    <row r="8351" spans="1:15" x14ac:dyDescent="0.2">
      <c r="A8351">
        <v>33382</v>
      </c>
      <c r="B8351" t="str">
        <f>VLOOKUP(orders!C8351,customers!$A$2:$B$1501, 2,FALSE)</f>
        <v>Customer#000001486</v>
      </c>
      <c r="C8351">
        <v>1486</v>
      </c>
      <c r="D8351" t="str">
        <f>VLOOKUP(orders!C8351,customers!$A$2:$G$1501,7,FALSE)</f>
        <v>BUILDING</v>
      </c>
      <c r="E8351">
        <f>VLOOKUP(C8351,customers!$A$2:$D$1501, 4,FALSE)</f>
        <v>24</v>
      </c>
      <c r="F8351" t="str">
        <f>VLOOKUP(E8351,nation!$A$2:$B$26, 2,FALSE)</f>
        <v>UNITED STATES</v>
      </c>
      <c r="G8351">
        <f>VLOOKUP(orders!F8351,nation!$B$2:$C$26,2,FALSE)</f>
        <v>1</v>
      </c>
      <c r="H8351" t="str">
        <f>HLOOKUP(orders!G8351,region_horz!$B$1:$F$2,2,FALSE)</f>
        <v>AMERICA</v>
      </c>
      <c r="I8351" t="s">
        <v>9</v>
      </c>
      <c r="J8351">
        <v>41285.26</v>
      </c>
      <c r="K8351" s="1">
        <v>35557</v>
      </c>
      <c r="L8351" t="s">
        <v>26</v>
      </c>
      <c r="M8351" t="s">
        <v>1260</v>
      </c>
      <c r="N8351">
        <v>0</v>
      </c>
      <c r="O8351" t="s">
        <v>9334</v>
      </c>
    </row>
    <row r="8352" spans="1:15" x14ac:dyDescent="0.2">
      <c r="A8352">
        <v>33383</v>
      </c>
      <c r="B8352" t="str">
        <f>VLOOKUP(orders!C8352,customers!$A$2:$B$1501, 2,FALSE)</f>
        <v>Customer#000001405</v>
      </c>
      <c r="C8352">
        <v>1405</v>
      </c>
      <c r="D8352" t="str">
        <f>VLOOKUP(orders!C8352,customers!$A$2:$G$1501,7,FALSE)</f>
        <v>BUILDING</v>
      </c>
      <c r="E8352">
        <f>VLOOKUP(C8352,customers!$A$2:$D$1501, 4,FALSE)</f>
        <v>16</v>
      </c>
      <c r="F8352" t="str">
        <f>VLOOKUP(E8352,nation!$A$2:$B$26, 2,FALSE)</f>
        <v>MOZAMBIQUE</v>
      </c>
      <c r="G8352">
        <f>VLOOKUP(orders!F8352,nation!$B$2:$C$26,2,FALSE)</f>
        <v>0</v>
      </c>
      <c r="H8352" t="str">
        <f>HLOOKUP(orders!G8352,region_horz!$B$1:$F$2,2,FALSE)</f>
        <v>AFRICA</v>
      </c>
      <c r="I8352" t="s">
        <v>9</v>
      </c>
      <c r="J8352">
        <v>83090.63</v>
      </c>
      <c r="K8352" s="1">
        <v>35404</v>
      </c>
      <c r="L8352" t="s">
        <v>10</v>
      </c>
      <c r="M8352" t="s">
        <v>2554</v>
      </c>
      <c r="N8352">
        <v>0</v>
      </c>
      <c r="O8352" t="s">
        <v>9335</v>
      </c>
    </row>
    <row r="8353" spans="1:15" x14ac:dyDescent="0.2">
      <c r="A8353">
        <v>33408</v>
      </c>
      <c r="B8353" t="str">
        <f>VLOOKUP(orders!C8353,customers!$A$2:$B$1501, 2,FALSE)</f>
        <v>Customer#000000190</v>
      </c>
      <c r="C8353">
        <v>190</v>
      </c>
      <c r="D8353" t="str">
        <f>VLOOKUP(orders!C8353,customers!$A$2:$G$1501,7,FALSE)</f>
        <v>AUTOMOBILE</v>
      </c>
      <c r="E8353">
        <f>VLOOKUP(C8353,customers!$A$2:$D$1501, 4,FALSE)</f>
        <v>11</v>
      </c>
      <c r="F8353" t="str">
        <f>VLOOKUP(E8353,nation!$A$2:$B$26, 2,FALSE)</f>
        <v>IRAQ</v>
      </c>
      <c r="G8353">
        <f>VLOOKUP(orders!F8353,nation!$B$2:$C$26,2,FALSE)</f>
        <v>4</v>
      </c>
      <c r="H8353" t="str">
        <f>HLOOKUP(orders!G8353,region_horz!$B$1:$F$2,2,FALSE)</f>
        <v>MIDDLE EAST</v>
      </c>
      <c r="I8353" t="s">
        <v>9</v>
      </c>
      <c r="J8353">
        <v>76540.350000000006</v>
      </c>
      <c r="K8353" s="1">
        <v>35410</v>
      </c>
      <c r="L8353" t="s">
        <v>10</v>
      </c>
      <c r="M8353" t="s">
        <v>1041</v>
      </c>
      <c r="N8353">
        <v>0</v>
      </c>
      <c r="O8353" t="s">
        <v>9336</v>
      </c>
    </row>
    <row r="8354" spans="1:15" x14ac:dyDescent="0.2">
      <c r="A8354">
        <v>33409</v>
      </c>
      <c r="B8354" t="str">
        <f>VLOOKUP(orders!C8354,customers!$A$2:$B$1501, 2,FALSE)</f>
        <v>Customer#000000103</v>
      </c>
      <c r="C8354">
        <v>103</v>
      </c>
      <c r="D8354" t="str">
        <f>VLOOKUP(orders!C8354,customers!$A$2:$G$1501,7,FALSE)</f>
        <v>BUILDING</v>
      </c>
      <c r="E8354">
        <f>VLOOKUP(C8354,customers!$A$2:$D$1501, 4,FALSE)</f>
        <v>9</v>
      </c>
      <c r="F8354" t="str">
        <f>VLOOKUP(E8354,nation!$A$2:$B$26, 2,FALSE)</f>
        <v>INDONESIA</v>
      </c>
      <c r="G8354">
        <f>VLOOKUP(orders!F8354,nation!$B$2:$C$26,2,FALSE)</f>
        <v>2</v>
      </c>
      <c r="H8354" t="str">
        <f>HLOOKUP(orders!G8354,region_horz!$B$1:$F$2,2,FALSE)</f>
        <v>ASIA</v>
      </c>
      <c r="I8354" t="s">
        <v>16</v>
      </c>
      <c r="J8354">
        <v>29844.11</v>
      </c>
      <c r="K8354" s="1">
        <v>33705</v>
      </c>
      <c r="L8354" t="s">
        <v>10</v>
      </c>
      <c r="M8354" t="s">
        <v>1149</v>
      </c>
      <c r="N8354">
        <v>0</v>
      </c>
      <c r="O8354" t="s">
        <v>9337</v>
      </c>
    </row>
    <row r="8355" spans="1:15" x14ac:dyDescent="0.2">
      <c r="A8355">
        <v>33410</v>
      </c>
      <c r="B8355" t="str">
        <f>VLOOKUP(orders!C8355,customers!$A$2:$B$1501, 2,FALSE)</f>
        <v>Customer#000001288</v>
      </c>
      <c r="C8355">
        <v>1288</v>
      </c>
      <c r="D8355" t="str">
        <f>VLOOKUP(orders!C8355,customers!$A$2:$G$1501,7,FALSE)</f>
        <v>HOUSEHOLD</v>
      </c>
      <c r="E8355">
        <f>VLOOKUP(C8355,customers!$A$2:$D$1501, 4,FALSE)</f>
        <v>3</v>
      </c>
      <c r="F8355" t="str">
        <f>VLOOKUP(E8355,nation!$A$2:$B$26, 2,FALSE)</f>
        <v>CANADA</v>
      </c>
      <c r="G8355">
        <f>VLOOKUP(orders!F8355,nation!$B$2:$C$26,2,FALSE)</f>
        <v>1</v>
      </c>
      <c r="H8355" t="str">
        <f>HLOOKUP(orders!G8355,region_horz!$B$1:$F$2,2,FALSE)</f>
        <v>AMERICA</v>
      </c>
      <c r="I8355" t="s">
        <v>16</v>
      </c>
      <c r="J8355">
        <v>107026.15</v>
      </c>
      <c r="K8355" s="1">
        <v>33620</v>
      </c>
      <c r="L8355" t="s">
        <v>13</v>
      </c>
      <c r="M8355" t="s">
        <v>122</v>
      </c>
      <c r="N8355">
        <v>0</v>
      </c>
      <c r="O8355" t="s">
        <v>9338</v>
      </c>
    </row>
    <row r="8356" spans="1:15" x14ac:dyDescent="0.2">
      <c r="A8356">
        <v>33411</v>
      </c>
      <c r="B8356" t="str">
        <f>VLOOKUP(orders!C8356,customers!$A$2:$B$1501, 2,FALSE)</f>
        <v>Customer#000000572</v>
      </c>
      <c r="C8356">
        <v>572</v>
      </c>
      <c r="D8356" t="str">
        <f>VLOOKUP(orders!C8356,customers!$A$2:$G$1501,7,FALSE)</f>
        <v>AUTOMOBILE</v>
      </c>
      <c r="E8356">
        <f>VLOOKUP(C8356,customers!$A$2:$D$1501, 4,FALSE)</f>
        <v>11</v>
      </c>
      <c r="F8356" t="str">
        <f>VLOOKUP(E8356,nation!$A$2:$B$26, 2,FALSE)</f>
        <v>IRAQ</v>
      </c>
      <c r="G8356">
        <f>VLOOKUP(orders!F8356,nation!$B$2:$C$26,2,FALSE)</f>
        <v>4</v>
      </c>
      <c r="H8356" t="str">
        <f>HLOOKUP(orders!G8356,region_horz!$B$1:$F$2,2,FALSE)</f>
        <v>MIDDLE EAST</v>
      </c>
      <c r="I8356" t="s">
        <v>9</v>
      </c>
      <c r="J8356">
        <v>219283.67</v>
      </c>
      <c r="K8356" s="1">
        <v>35805</v>
      </c>
      <c r="L8356" t="s">
        <v>26</v>
      </c>
      <c r="M8356" t="s">
        <v>2759</v>
      </c>
      <c r="N8356">
        <v>0</v>
      </c>
      <c r="O8356" t="s">
        <v>9339</v>
      </c>
    </row>
    <row r="8357" spans="1:15" x14ac:dyDescent="0.2">
      <c r="A8357">
        <v>33412</v>
      </c>
      <c r="B8357" t="str">
        <f>VLOOKUP(orders!C8357,customers!$A$2:$B$1501, 2,FALSE)</f>
        <v>Customer#000000835</v>
      </c>
      <c r="C8357">
        <v>835</v>
      </c>
      <c r="D8357" t="str">
        <f>VLOOKUP(orders!C8357,customers!$A$2:$G$1501,7,FALSE)</f>
        <v>BUILDING</v>
      </c>
      <c r="E8357">
        <f>VLOOKUP(C8357,customers!$A$2:$D$1501, 4,FALSE)</f>
        <v>21</v>
      </c>
      <c r="F8357" t="str">
        <f>VLOOKUP(E8357,nation!$A$2:$B$26, 2,FALSE)</f>
        <v>VIETNAM</v>
      </c>
      <c r="G8357">
        <f>VLOOKUP(orders!F8357,nation!$B$2:$C$26,2,FALSE)</f>
        <v>2</v>
      </c>
      <c r="H8357" t="str">
        <f>HLOOKUP(orders!G8357,region_horz!$B$1:$F$2,2,FALSE)</f>
        <v>ASIA</v>
      </c>
      <c r="I8357" t="s">
        <v>9</v>
      </c>
      <c r="J8357">
        <v>70751.59</v>
      </c>
      <c r="K8357" s="1">
        <v>35425</v>
      </c>
      <c r="L8357" t="s">
        <v>23</v>
      </c>
      <c r="M8357" t="s">
        <v>344</v>
      </c>
      <c r="N8357">
        <v>0</v>
      </c>
      <c r="O8357" t="s">
        <v>9340</v>
      </c>
    </row>
    <row r="8358" spans="1:15" x14ac:dyDescent="0.2">
      <c r="A8358">
        <v>33413</v>
      </c>
      <c r="B8358" t="str">
        <f>VLOOKUP(orders!C8358,customers!$A$2:$B$1501, 2,FALSE)</f>
        <v>Customer#000001484</v>
      </c>
      <c r="C8358">
        <v>1484</v>
      </c>
      <c r="D8358" t="str">
        <f>VLOOKUP(orders!C8358,customers!$A$2:$G$1501,7,FALSE)</f>
        <v>FURNITURE</v>
      </c>
      <c r="E8358">
        <f>VLOOKUP(C8358,customers!$A$2:$D$1501, 4,FALSE)</f>
        <v>18</v>
      </c>
      <c r="F8358" t="str">
        <f>VLOOKUP(E8358,nation!$A$2:$B$26, 2,FALSE)</f>
        <v>CHINA</v>
      </c>
      <c r="G8358">
        <f>VLOOKUP(orders!F8358,nation!$B$2:$C$26,2,FALSE)</f>
        <v>2</v>
      </c>
      <c r="H8358" t="str">
        <f>HLOOKUP(orders!G8358,region_horz!$B$1:$F$2,2,FALSE)</f>
        <v>ASIA</v>
      </c>
      <c r="I8358" t="s">
        <v>9</v>
      </c>
      <c r="J8358">
        <v>109300.44</v>
      </c>
      <c r="K8358" s="1">
        <v>35239</v>
      </c>
      <c r="L8358" t="s">
        <v>26</v>
      </c>
      <c r="M8358" t="s">
        <v>1445</v>
      </c>
      <c r="N8358">
        <v>0</v>
      </c>
      <c r="O8358" t="s">
        <v>9341</v>
      </c>
    </row>
    <row r="8359" spans="1:15" x14ac:dyDescent="0.2">
      <c r="A8359">
        <v>33414</v>
      </c>
      <c r="B8359" t="str">
        <f>VLOOKUP(orders!C8359,customers!$A$2:$B$1501, 2,FALSE)</f>
        <v>Customer#000001282</v>
      </c>
      <c r="C8359">
        <v>1282</v>
      </c>
      <c r="D8359" t="str">
        <f>VLOOKUP(orders!C8359,customers!$A$2:$G$1501,7,FALSE)</f>
        <v>FURNITURE</v>
      </c>
      <c r="E8359">
        <f>VLOOKUP(C8359,customers!$A$2:$D$1501, 4,FALSE)</f>
        <v>14</v>
      </c>
      <c r="F8359" t="str">
        <f>VLOOKUP(E8359,nation!$A$2:$B$26, 2,FALSE)</f>
        <v>KENYA</v>
      </c>
      <c r="G8359">
        <f>VLOOKUP(orders!F8359,nation!$B$2:$C$26,2,FALSE)</f>
        <v>0</v>
      </c>
      <c r="H8359" t="str">
        <f>HLOOKUP(orders!G8359,region_horz!$B$1:$F$2,2,FALSE)</f>
        <v>AFRICA</v>
      </c>
      <c r="I8359" t="s">
        <v>16</v>
      </c>
      <c r="J8359">
        <v>126984.89</v>
      </c>
      <c r="K8359" s="1">
        <v>33645</v>
      </c>
      <c r="L8359" t="s">
        <v>23</v>
      </c>
      <c r="M8359" t="s">
        <v>1328</v>
      </c>
      <c r="N8359">
        <v>0</v>
      </c>
      <c r="O8359" t="s">
        <v>9342</v>
      </c>
    </row>
    <row r="8360" spans="1:15" x14ac:dyDescent="0.2">
      <c r="A8360">
        <v>33415</v>
      </c>
      <c r="B8360" t="str">
        <f>VLOOKUP(orders!C8360,customers!$A$2:$B$1501, 2,FALSE)</f>
        <v>Customer#000001409</v>
      </c>
      <c r="C8360">
        <v>1409</v>
      </c>
      <c r="D8360" t="str">
        <f>VLOOKUP(orders!C8360,customers!$A$2:$G$1501,7,FALSE)</f>
        <v>MACHINERY</v>
      </c>
      <c r="E8360">
        <f>VLOOKUP(C8360,customers!$A$2:$D$1501, 4,FALSE)</f>
        <v>11</v>
      </c>
      <c r="F8360" t="str">
        <f>VLOOKUP(E8360,nation!$A$2:$B$26, 2,FALSE)</f>
        <v>IRAQ</v>
      </c>
      <c r="G8360">
        <f>VLOOKUP(orders!F8360,nation!$B$2:$C$26,2,FALSE)</f>
        <v>4</v>
      </c>
      <c r="H8360" t="str">
        <f>HLOOKUP(orders!G8360,region_horz!$B$1:$F$2,2,FALSE)</f>
        <v>MIDDLE EAST</v>
      </c>
      <c r="I8360" t="s">
        <v>16</v>
      </c>
      <c r="J8360">
        <v>58982.9</v>
      </c>
      <c r="K8360" s="1">
        <v>34006</v>
      </c>
      <c r="L8360" t="s">
        <v>10</v>
      </c>
      <c r="M8360" t="s">
        <v>5375</v>
      </c>
      <c r="N8360">
        <v>0</v>
      </c>
      <c r="O8360" t="s">
        <v>9343</v>
      </c>
    </row>
    <row r="8361" spans="1:15" x14ac:dyDescent="0.2">
      <c r="A8361">
        <v>33440</v>
      </c>
      <c r="B8361" t="str">
        <f>VLOOKUP(orders!C8361,customers!$A$2:$B$1501, 2,FALSE)</f>
        <v>Customer#000000601</v>
      </c>
      <c r="C8361">
        <v>601</v>
      </c>
      <c r="D8361" t="str">
        <f>VLOOKUP(orders!C8361,customers!$A$2:$G$1501,7,FALSE)</f>
        <v>BUILDING</v>
      </c>
      <c r="E8361">
        <f>VLOOKUP(C8361,customers!$A$2:$D$1501, 4,FALSE)</f>
        <v>1</v>
      </c>
      <c r="F8361" t="str">
        <f>VLOOKUP(E8361,nation!$A$2:$B$26, 2,FALSE)</f>
        <v>ARGENTINA</v>
      </c>
      <c r="G8361">
        <f>VLOOKUP(orders!F8361,nation!$B$2:$C$26,2,FALSE)</f>
        <v>1</v>
      </c>
      <c r="H8361" t="str">
        <f>HLOOKUP(orders!G8361,region_horz!$B$1:$F$2,2,FALSE)</f>
        <v>AMERICA</v>
      </c>
      <c r="I8361" t="s">
        <v>9</v>
      </c>
      <c r="J8361">
        <v>184801.81</v>
      </c>
      <c r="K8361" s="1">
        <v>35910</v>
      </c>
      <c r="L8361" t="s">
        <v>13</v>
      </c>
      <c r="M8361" t="s">
        <v>2139</v>
      </c>
      <c r="N8361">
        <v>0</v>
      </c>
      <c r="O8361" t="s">
        <v>9344</v>
      </c>
    </row>
    <row r="8362" spans="1:15" x14ac:dyDescent="0.2">
      <c r="A8362">
        <v>33441</v>
      </c>
      <c r="B8362" t="str">
        <f>VLOOKUP(orders!C8362,customers!$A$2:$B$1501, 2,FALSE)</f>
        <v>Customer#000000980</v>
      </c>
      <c r="C8362">
        <v>980</v>
      </c>
      <c r="D8362" t="str">
        <f>VLOOKUP(orders!C8362,customers!$A$2:$G$1501,7,FALSE)</f>
        <v>AUTOMOBILE</v>
      </c>
      <c r="E8362">
        <f>VLOOKUP(C8362,customers!$A$2:$D$1501, 4,FALSE)</f>
        <v>1</v>
      </c>
      <c r="F8362" t="str">
        <f>VLOOKUP(E8362,nation!$A$2:$B$26, 2,FALSE)</f>
        <v>ARGENTINA</v>
      </c>
      <c r="G8362">
        <f>VLOOKUP(orders!F8362,nation!$B$2:$C$26,2,FALSE)</f>
        <v>1</v>
      </c>
      <c r="H8362" t="str">
        <f>HLOOKUP(orders!G8362,region_horz!$B$1:$F$2,2,FALSE)</f>
        <v>AMERICA</v>
      </c>
      <c r="I8362" t="s">
        <v>9</v>
      </c>
      <c r="J8362">
        <v>87058.25</v>
      </c>
      <c r="K8362" s="1">
        <v>35491</v>
      </c>
      <c r="L8362" t="s">
        <v>13</v>
      </c>
      <c r="M8362" t="s">
        <v>1989</v>
      </c>
      <c r="N8362">
        <v>0</v>
      </c>
      <c r="O8362" t="s">
        <v>9345</v>
      </c>
    </row>
    <row r="8363" spans="1:15" x14ac:dyDescent="0.2">
      <c r="A8363">
        <v>33442</v>
      </c>
      <c r="B8363" t="str">
        <f>VLOOKUP(orders!C8363,customers!$A$2:$B$1501, 2,FALSE)</f>
        <v>Customer#000000499</v>
      </c>
      <c r="C8363">
        <v>499</v>
      </c>
      <c r="D8363" t="str">
        <f>VLOOKUP(orders!C8363,customers!$A$2:$G$1501,7,FALSE)</f>
        <v>HOUSEHOLD</v>
      </c>
      <c r="E8363">
        <f>VLOOKUP(C8363,customers!$A$2:$D$1501, 4,FALSE)</f>
        <v>14</v>
      </c>
      <c r="F8363" t="str">
        <f>VLOOKUP(E8363,nation!$A$2:$B$26, 2,FALSE)</f>
        <v>KENYA</v>
      </c>
      <c r="G8363">
        <f>VLOOKUP(orders!F8363,nation!$B$2:$C$26,2,FALSE)</f>
        <v>0</v>
      </c>
      <c r="H8363" t="str">
        <f>HLOOKUP(orders!G8363,region_horz!$B$1:$F$2,2,FALSE)</f>
        <v>AFRICA</v>
      </c>
      <c r="I8363" t="s">
        <v>9</v>
      </c>
      <c r="J8363">
        <v>241047.55</v>
      </c>
      <c r="K8363" s="1">
        <v>35256</v>
      </c>
      <c r="L8363" t="s">
        <v>31</v>
      </c>
      <c r="M8363" t="s">
        <v>638</v>
      </c>
      <c r="N8363">
        <v>0</v>
      </c>
      <c r="O8363" t="s">
        <v>9346</v>
      </c>
    </row>
    <row r="8364" spans="1:15" x14ac:dyDescent="0.2">
      <c r="A8364">
        <v>33443</v>
      </c>
      <c r="B8364" t="str">
        <f>VLOOKUP(orders!C8364,customers!$A$2:$B$1501, 2,FALSE)</f>
        <v>Customer#000000007</v>
      </c>
      <c r="C8364">
        <v>7</v>
      </c>
      <c r="D8364" t="str">
        <f>VLOOKUP(orders!C8364,customers!$A$2:$G$1501,7,FALSE)</f>
        <v>AUTOMOBILE</v>
      </c>
      <c r="E8364">
        <f>VLOOKUP(C8364,customers!$A$2:$D$1501, 4,FALSE)</f>
        <v>18</v>
      </c>
      <c r="F8364" t="str">
        <f>VLOOKUP(E8364,nation!$A$2:$B$26, 2,FALSE)</f>
        <v>CHINA</v>
      </c>
      <c r="G8364">
        <f>VLOOKUP(orders!F8364,nation!$B$2:$C$26,2,FALSE)</f>
        <v>2</v>
      </c>
      <c r="H8364" t="str">
        <f>HLOOKUP(orders!G8364,region_horz!$B$1:$F$2,2,FALSE)</f>
        <v>ASIA</v>
      </c>
      <c r="I8364" t="s">
        <v>16</v>
      </c>
      <c r="J8364">
        <v>62078.080000000002</v>
      </c>
      <c r="K8364" s="1">
        <v>33728</v>
      </c>
      <c r="L8364" t="s">
        <v>13</v>
      </c>
      <c r="M8364" t="s">
        <v>1429</v>
      </c>
      <c r="N8364">
        <v>0</v>
      </c>
      <c r="O8364" t="s">
        <v>9347</v>
      </c>
    </row>
    <row r="8365" spans="1:15" x14ac:dyDescent="0.2">
      <c r="A8365">
        <v>33444</v>
      </c>
      <c r="B8365" t="str">
        <f>VLOOKUP(orders!C8365,customers!$A$2:$B$1501, 2,FALSE)</f>
        <v>Customer#000001234</v>
      </c>
      <c r="C8365">
        <v>1234</v>
      </c>
      <c r="D8365" t="str">
        <f>VLOOKUP(orders!C8365,customers!$A$2:$G$1501,7,FALSE)</f>
        <v>FURNITURE</v>
      </c>
      <c r="E8365">
        <f>VLOOKUP(C8365,customers!$A$2:$D$1501, 4,FALSE)</f>
        <v>1</v>
      </c>
      <c r="F8365" t="str">
        <f>VLOOKUP(E8365,nation!$A$2:$B$26, 2,FALSE)</f>
        <v>ARGENTINA</v>
      </c>
      <c r="G8365">
        <f>VLOOKUP(orders!F8365,nation!$B$2:$C$26,2,FALSE)</f>
        <v>1</v>
      </c>
      <c r="H8365" t="str">
        <f>HLOOKUP(orders!G8365,region_horz!$B$1:$F$2,2,FALSE)</f>
        <v>AMERICA</v>
      </c>
      <c r="I8365" t="s">
        <v>16</v>
      </c>
      <c r="J8365">
        <v>167724.94</v>
      </c>
      <c r="K8365" s="1">
        <v>33884</v>
      </c>
      <c r="L8365" t="s">
        <v>31</v>
      </c>
      <c r="M8365" t="s">
        <v>548</v>
      </c>
      <c r="N8365">
        <v>0</v>
      </c>
      <c r="O8365" t="s">
        <v>9348</v>
      </c>
    </row>
    <row r="8366" spans="1:15" x14ac:dyDescent="0.2">
      <c r="A8366">
        <v>33445</v>
      </c>
      <c r="B8366" t="str">
        <f>VLOOKUP(orders!C8366,customers!$A$2:$B$1501, 2,FALSE)</f>
        <v>Customer#000001207</v>
      </c>
      <c r="C8366">
        <v>1207</v>
      </c>
      <c r="D8366" t="str">
        <f>VLOOKUP(orders!C8366,customers!$A$2:$G$1501,7,FALSE)</f>
        <v>AUTOMOBILE</v>
      </c>
      <c r="E8366">
        <f>VLOOKUP(C8366,customers!$A$2:$D$1501, 4,FALSE)</f>
        <v>3</v>
      </c>
      <c r="F8366" t="str">
        <f>VLOOKUP(E8366,nation!$A$2:$B$26, 2,FALSE)</f>
        <v>CANADA</v>
      </c>
      <c r="G8366">
        <f>VLOOKUP(orders!F8366,nation!$B$2:$C$26,2,FALSE)</f>
        <v>1</v>
      </c>
      <c r="H8366" t="str">
        <f>HLOOKUP(orders!G8366,region_horz!$B$1:$F$2,2,FALSE)</f>
        <v>AMERICA</v>
      </c>
      <c r="I8366" t="s">
        <v>16</v>
      </c>
      <c r="J8366">
        <v>252015.28</v>
      </c>
      <c r="K8366" s="1">
        <v>33819</v>
      </c>
      <c r="L8366" t="s">
        <v>10</v>
      </c>
      <c r="M8366" t="s">
        <v>498</v>
      </c>
      <c r="N8366">
        <v>0</v>
      </c>
      <c r="O8366" t="s">
        <v>9349</v>
      </c>
    </row>
    <row r="8367" spans="1:15" x14ac:dyDescent="0.2">
      <c r="A8367">
        <v>33446</v>
      </c>
      <c r="B8367" t="str">
        <f>VLOOKUP(orders!C8367,customers!$A$2:$B$1501, 2,FALSE)</f>
        <v>Customer#000001138</v>
      </c>
      <c r="C8367">
        <v>1138</v>
      </c>
      <c r="D8367" t="str">
        <f>VLOOKUP(orders!C8367,customers!$A$2:$G$1501,7,FALSE)</f>
        <v>BUILDING</v>
      </c>
      <c r="E8367">
        <f>VLOOKUP(C8367,customers!$A$2:$D$1501, 4,FALSE)</f>
        <v>22</v>
      </c>
      <c r="F8367" t="str">
        <f>VLOOKUP(E8367,nation!$A$2:$B$26, 2,FALSE)</f>
        <v>RUSSIA</v>
      </c>
      <c r="G8367">
        <f>VLOOKUP(orders!F8367,nation!$B$2:$C$26,2,FALSE)</f>
        <v>3</v>
      </c>
      <c r="H8367" t="str">
        <f>HLOOKUP(orders!G8367,region_horz!$B$1:$F$2,2,FALSE)</f>
        <v>EUROPE</v>
      </c>
      <c r="I8367" t="s">
        <v>16</v>
      </c>
      <c r="J8367">
        <v>171759.46</v>
      </c>
      <c r="K8367" s="1">
        <v>34173</v>
      </c>
      <c r="L8367" t="s">
        <v>10</v>
      </c>
      <c r="M8367" t="s">
        <v>496</v>
      </c>
      <c r="N8367">
        <v>0</v>
      </c>
      <c r="O8367" t="s">
        <v>9350</v>
      </c>
    </row>
    <row r="8368" spans="1:15" x14ac:dyDescent="0.2">
      <c r="A8368">
        <v>33447</v>
      </c>
      <c r="B8368" t="str">
        <f>VLOOKUP(orders!C8368,customers!$A$2:$B$1501, 2,FALSE)</f>
        <v>Customer#000000875</v>
      </c>
      <c r="C8368">
        <v>875</v>
      </c>
      <c r="D8368" t="str">
        <f>VLOOKUP(orders!C8368,customers!$A$2:$G$1501,7,FALSE)</f>
        <v>FURNITURE</v>
      </c>
      <c r="E8368">
        <f>VLOOKUP(C8368,customers!$A$2:$D$1501, 4,FALSE)</f>
        <v>3</v>
      </c>
      <c r="F8368" t="str">
        <f>VLOOKUP(E8368,nation!$A$2:$B$26, 2,FALSE)</f>
        <v>CANADA</v>
      </c>
      <c r="G8368">
        <f>VLOOKUP(orders!F8368,nation!$B$2:$C$26,2,FALSE)</f>
        <v>1</v>
      </c>
      <c r="H8368" t="str">
        <f>HLOOKUP(orders!G8368,region_horz!$B$1:$F$2,2,FALSE)</f>
        <v>AMERICA</v>
      </c>
      <c r="I8368" t="s">
        <v>9</v>
      </c>
      <c r="J8368">
        <v>99376.72</v>
      </c>
      <c r="K8368" s="1">
        <v>35740</v>
      </c>
      <c r="L8368" t="s">
        <v>13</v>
      </c>
      <c r="M8368" t="s">
        <v>496</v>
      </c>
      <c r="N8368">
        <v>0</v>
      </c>
      <c r="O8368" t="s">
        <v>9351</v>
      </c>
    </row>
    <row r="8369" spans="1:15" x14ac:dyDescent="0.2">
      <c r="A8369">
        <v>33472</v>
      </c>
      <c r="B8369" t="str">
        <f>VLOOKUP(orders!C8369,customers!$A$2:$B$1501, 2,FALSE)</f>
        <v>Customer#000000649</v>
      </c>
      <c r="C8369">
        <v>649</v>
      </c>
      <c r="D8369" t="str">
        <f>VLOOKUP(orders!C8369,customers!$A$2:$G$1501,7,FALSE)</f>
        <v>BUILDING</v>
      </c>
      <c r="E8369">
        <f>VLOOKUP(C8369,customers!$A$2:$D$1501, 4,FALSE)</f>
        <v>11</v>
      </c>
      <c r="F8369" t="str">
        <f>VLOOKUP(E8369,nation!$A$2:$B$26, 2,FALSE)</f>
        <v>IRAQ</v>
      </c>
      <c r="G8369">
        <f>VLOOKUP(orders!F8369,nation!$B$2:$C$26,2,FALSE)</f>
        <v>4</v>
      </c>
      <c r="H8369" t="str">
        <f>HLOOKUP(orders!G8369,region_horz!$B$1:$F$2,2,FALSE)</f>
        <v>MIDDLE EAST</v>
      </c>
      <c r="I8369" t="s">
        <v>9</v>
      </c>
      <c r="J8369">
        <v>142351.31</v>
      </c>
      <c r="K8369" s="1">
        <v>35162</v>
      </c>
      <c r="L8369" t="s">
        <v>26</v>
      </c>
      <c r="M8369" t="s">
        <v>414</v>
      </c>
      <c r="N8369">
        <v>0</v>
      </c>
      <c r="O8369" t="s">
        <v>9352</v>
      </c>
    </row>
    <row r="8370" spans="1:15" x14ac:dyDescent="0.2">
      <c r="A8370">
        <v>33473</v>
      </c>
      <c r="B8370" t="str">
        <f>VLOOKUP(orders!C8370,customers!$A$2:$B$1501, 2,FALSE)</f>
        <v>Customer#000001205</v>
      </c>
      <c r="C8370">
        <v>1205</v>
      </c>
      <c r="D8370" t="str">
        <f>VLOOKUP(orders!C8370,customers!$A$2:$G$1501,7,FALSE)</f>
        <v>HOUSEHOLD</v>
      </c>
      <c r="E8370">
        <f>VLOOKUP(C8370,customers!$A$2:$D$1501, 4,FALSE)</f>
        <v>8</v>
      </c>
      <c r="F8370" t="str">
        <f>VLOOKUP(E8370,nation!$A$2:$B$26, 2,FALSE)</f>
        <v>INDIA</v>
      </c>
      <c r="G8370">
        <f>VLOOKUP(orders!F8370,nation!$B$2:$C$26,2,FALSE)</f>
        <v>2</v>
      </c>
      <c r="H8370" t="str">
        <f>HLOOKUP(orders!G8370,region_horz!$B$1:$F$2,2,FALSE)</f>
        <v>ASIA</v>
      </c>
      <c r="I8370" t="s">
        <v>16</v>
      </c>
      <c r="J8370">
        <v>57243.63</v>
      </c>
      <c r="K8370" s="1">
        <v>34704</v>
      </c>
      <c r="L8370" t="s">
        <v>10</v>
      </c>
      <c r="M8370" t="s">
        <v>829</v>
      </c>
      <c r="N8370">
        <v>0</v>
      </c>
      <c r="O8370" t="s">
        <v>9353</v>
      </c>
    </row>
    <row r="8371" spans="1:15" x14ac:dyDescent="0.2">
      <c r="A8371">
        <v>33474</v>
      </c>
      <c r="B8371" t="str">
        <f>VLOOKUP(orders!C8371,customers!$A$2:$B$1501, 2,FALSE)</f>
        <v>Customer#000000418</v>
      </c>
      <c r="C8371">
        <v>418</v>
      </c>
      <c r="D8371" t="str">
        <f>VLOOKUP(orders!C8371,customers!$A$2:$G$1501,7,FALSE)</f>
        <v>FURNITURE</v>
      </c>
      <c r="E8371">
        <f>VLOOKUP(C8371,customers!$A$2:$D$1501, 4,FALSE)</f>
        <v>5</v>
      </c>
      <c r="F8371" t="str">
        <f>VLOOKUP(E8371,nation!$A$2:$B$26, 2,FALSE)</f>
        <v>ETHIOPIA</v>
      </c>
      <c r="G8371">
        <f>VLOOKUP(orders!F8371,nation!$B$2:$C$26,2,FALSE)</f>
        <v>0</v>
      </c>
      <c r="H8371" t="str">
        <f>HLOOKUP(orders!G8371,region_horz!$B$1:$F$2,2,FALSE)</f>
        <v>AFRICA</v>
      </c>
      <c r="I8371" t="s">
        <v>16</v>
      </c>
      <c r="J8371">
        <v>72790.03</v>
      </c>
      <c r="K8371" s="1">
        <v>34571</v>
      </c>
      <c r="L8371" t="s">
        <v>10</v>
      </c>
      <c r="M8371" t="s">
        <v>778</v>
      </c>
      <c r="N8371">
        <v>0</v>
      </c>
      <c r="O8371" t="s">
        <v>9354</v>
      </c>
    </row>
    <row r="8372" spans="1:15" x14ac:dyDescent="0.2">
      <c r="A8372">
        <v>33475</v>
      </c>
      <c r="B8372" t="str">
        <f>VLOOKUP(orders!C8372,customers!$A$2:$B$1501, 2,FALSE)</f>
        <v>Customer#000000913</v>
      </c>
      <c r="C8372">
        <v>913</v>
      </c>
      <c r="D8372" t="str">
        <f>VLOOKUP(orders!C8372,customers!$A$2:$G$1501,7,FALSE)</f>
        <v>FURNITURE</v>
      </c>
      <c r="E8372">
        <f>VLOOKUP(C8372,customers!$A$2:$D$1501, 4,FALSE)</f>
        <v>14</v>
      </c>
      <c r="F8372" t="str">
        <f>VLOOKUP(E8372,nation!$A$2:$B$26, 2,FALSE)</f>
        <v>KENYA</v>
      </c>
      <c r="G8372">
        <f>VLOOKUP(orders!F8372,nation!$B$2:$C$26,2,FALSE)</f>
        <v>0</v>
      </c>
      <c r="H8372" t="str">
        <f>HLOOKUP(orders!G8372,region_horz!$B$1:$F$2,2,FALSE)</f>
        <v>AFRICA</v>
      </c>
      <c r="I8372" t="s">
        <v>9</v>
      </c>
      <c r="J8372">
        <v>284109.52</v>
      </c>
      <c r="K8372" s="1">
        <v>35184</v>
      </c>
      <c r="L8372" t="s">
        <v>23</v>
      </c>
      <c r="M8372" t="s">
        <v>1882</v>
      </c>
      <c r="N8372">
        <v>0</v>
      </c>
      <c r="O8372" t="s">
        <v>9355</v>
      </c>
    </row>
    <row r="8373" spans="1:15" x14ac:dyDescent="0.2">
      <c r="A8373">
        <v>33476</v>
      </c>
      <c r="B8373" t="str">
        <f>VLOOKUP(orders!C8373,customers!$A$2:$B$1501, 2,FALSE)</f>
        <v>Customer#000001177</v>
      </c>
      <c r="C8373">
        <v>1177</v>
      </c>
      <c r="D8373" t="str">
        <f>VLOOKUP(orders!C8373,customers!$A$2:$G$1501,7,FALSE)</f>
        <v>FURNITURE</v>
      </c>
      <c r="E8373">
        <f>VLOOKUP(C8373,customers!$A$2:$D$1501, 4,FALSE)</f>
        <v>14</v>
      </c>
      <c r="F8373" t="str">
        <f>VLOOKUP(E8373,nation!$A$2:$B$26, 2,FALSE)</f>
        <v>KENYA</v>
      </c>
      <c r="G8373">
        <f>VLOOKUP(orders!F8373,nation!$B$2:$C$26,2,FALSE)</f>
        <v>0</v>
      </c>
      <c r="H8373" t="str">
        <f>HLOOKUP(orders!G8373,region_horz!$B$1:$F$2,2,FALSE)</f>
        <v>AFRICA</v>
      </c>
      <c r="I8373" t="s">
        <v>16</v>
      </c>
      <c r="J8373">
        <v>228504.88</v>
      </c>
      <c r="K8373" s="1">
        <v>34701</v>
      </c>
      <c r="L8373" t="s">
        <v>26</v>
      </c>
      <c r="M8373" t="s">
        <v>3381</v>
      </c>
      <c r="N8373">
        <v>0</v>
      </c>
      <c r="O8373" t="s">
        <v>9356</v>
      </c>
    </row>
    <row r="8374" spans="1:15" x14ac:dyDescent="0.2">
      <c r="A8374">
        <v>33477</v>
      </c>
      <c r="B8374" t="str">
        <f>VLOOKUP(orders!C8374,customers!$A$2:$B$1501, 2,FALSE)</f>
        <v>Customer#000001336</v>
      </c>
      <c r="C8374">
        <v>1336</v>
      </c>
      <c r="D8374" t="str">
        <f>VLOOKUP(orders!C8374,customers!$A$2:$G$1501,7,FALSE)</f>
        <v>AUTOMOBILE</v>
      </c>
      <c r="E8374">
        <f>VLOOKUP(C8374,customers!$A$2:$D$1501, 4,FALSE)</f>
        <v>16</v>
      </c>
      <c r="F8374" t="str">
        <f>VLOOKUP(E8374,nation!$A$2:$B$26, 2,FALSE)</f>
        <v>MOZAMBIQUE</v>
      </c>
      <c r="G8374">
        <f>VLOOKUP(orders!F8374,nation!$B$2:$C$26,2,FALSE)</f>
        <v>0</v>
      </c>
      <c r="H8374" t="str">
        <f>HLOOKUP(orders!G8374,region_horz!$B$1:$F$2,2,FALSE)</f>
        <v>AFRICA</v>
      </c>
      <c r="I8374" t="s">
        <v>16</v>
      </c>
      <c r="J8374">
        <v>109357.53</v>
      </c>
      <c r="K8374" s="1">
        <v>33897</v>
      </c>
      <c r="L8374" t="s">
        <v>26</v>
      </c>
      <c r="M8374" t="s">
        <v>389</v>
      </c>
      <c r="N8374">
        <v>0</v>
      </c>
      <c r="O8374" t="s">
        <v>9357</v>
      </c>
    </row>
    <row r="8375" spans="1:15" x14ac:dyDescent="0.2">
      <c r="A8375">
        <v>33478</v>
      </c>
      <c r="B8375" t="str">
        <f>VLOOKUP(orders!C8375,customers!$A$2:$B$1501, 2,FALSE)</f>
        <v>Customer#000001450</v>
      </c>
      <c r="C8375">
        <v>1450</v>
      </c>
      <c r="D8375" t="str">
        <f>VLOOKUP(orders!C8375,customers!$A$2:$G$1501,7,FALSE)</f>
        <v>MACHINERY</v>
      </c>
      <c r="E8375">
        <f>VLOOKUP(C8375,customers!$A$2:$D$1501, 4,FALSE)</f>
        <v>3</v>
      </c>
      <c r="F8375" t="str">
        <f>VLOOKUP(E8375,nation!$A$2:$B$26, 2,FALSE)</f>
        <v>CANADA</v>
      </c>
      <c r="G8375">
        <f>VLOOKUP(orders!F8375,nation!$B$2:$C$26,2,FALSE)</f>
        <v>1</v>
      </c>
      <c r="H8375" t="str">
        <f>HLOOKUP(orders!G8375,region_horz!$B$1:$F$2,2,FALSE)</f>
        <v>AMERICA</v>
      </c>
      <c r="I8375" t="s">
        <v>16</v>
      </c>
      <c r="J8375">
        <v>137324.91</v>
      </c>
      <c r="K8375" s="1">
        <v>34135</v>
      </c>
      <c r="L8375" t="s">
        <v>26</v>
      </c>
      <c r="M8375" t="s">
        <v>1001</v>
      </c>
      <c r="N8375">
        <v>0</v>
      </c>
      <c r="O8375" t="s">
        <v>9358</v>
      </c>
    </row>
    <row r="8376" spans="1:15" x14ac:dyDescent="0.2">
      <c r="A8376">
        <v>33479</v>
      </c>
      <c r="B8376" t="str">
        <f>VLOOKUP(orders!C8376,customers!$A$2:$B$1501, 2,FALSE)</f>
        <v>Customer#000000136</v>
      </c>
      <c r="C8376">
        <v>136</v>
      </c>
      <c r="D8376" t="str">
        <f>VLOOKUP(orders!C8376,customers!$A$2:$G$1501,7,FALSE)</f>
        <v>FURNITURE</v>
      </c>
      <c r="E8376">
        <f>VLOOKUP(C8376,customers!$A$2:$D$1501, 4,FALSE)</f>
        <v>7</v>
      </c>
      <c r="F8376" t="str">
        <f>VLOOKUP(E8376,nation!$A$2:$B$26, 2,FALSE)</f>
        <v>GERMANY</v>
      </c>
      <c r="G8376">
        <f>VLOOKUP(orders!F8376,nation!$B$2:$C$26,2,FALSE)</f>
        <v>3</v>
      </c>
      <c r="H8376" t="str">
        <f>HLOOKUP(orders!G8376,region_horz!$B$1:$F$2,2,FALSE)</f>
        <v>EUROPE</v>
      </c>
      <c r="I8376" t="s">
        <v>16</v>
      </c>
      <c r="J8376">
        <v>249360.03</v>
      </c>
      <c r="K8376" s="1">
        <v>33866</v>
      </c>
      <c r="L8376" t="s">
        <v>13</v>
      </c>
      <c r="M8376" t="s">
        <v>162</v>
      </c>
      <c r="N8376">
        <v>0</v>
      </c>
      <c r="O8376" t="s">
        <v>9359</v>
      </c>
    </row>
    <row r="8377" spans="1:15" x14ac:dyDescent="0.2">
      <c r="A8377">
        <v>33504</v>
      </c>
      <c r="B8377" t="str">
        <f>VLOOKUP(orders!C8377,customers!$A$2:$B$1501, 2,FALSE)</f>
        <v>Customer#000001384</v>
      </c>
      <c r="C8377">
        <v>1384</v>
      </c>
      <c r="D8377" t="str">
        <f>VLOOKUP(orders!C8377,customers!$A$2:$G$1501,7,FALSE)</f>
        <v>HOUSEHOLD</v>
      </c>
      <c r="E8377">
        <f>VLOOKUP(C8377,customers!$A$2:$D$1501, 4,FALSE)</f>
        <v>8</v>
      </c>
      <c r="F8377" t="str">
        <f>VLOOKUP(E8377,nation!$A$2:$B$26, 2,FALSE)</f>
        <v>INDIA</v>
      </c>
      <c r="G8377">
        <f>VLOOKUP(orders!F8377,nation!$B$2:$C$26,2,FALSE)</f>
        <v>2</v>
      </c>
      <c r="H8377" t="str">
        <f>HLOOKUP(orders!G8377,region_horz!$B$1:$F$2,2,FALSE)</f>
        <v>ASIA</v>
      </c>
      <c r="I8377" t="s">
        <v>9</v>
      </c>
      <c r="J8377">
        <v>12202.94</v>
      </c>
      <c r="K8377" s="1">
        <v>35963</v>
      </c>
      <c r="L8377" t="s">
        <v>31</v>
      </c>
      <c r="M8377" t="s">
        <v>863</v>
      </c>
      <c r="N8377">
        <v>0</v>
      </c>
      <c r="O8377" t="s">
        <v>9360</v>
      </c>
    </row>
    <row r="8378" spans="1:15" x14ac:dyDescent="0.2">
      <c r="A8378">
        <v>33505</v>
      </c>
      <c r="B8378" t="str">
        <f>VLOOKUP(orders!C8378,customers!$A$2:$B$1501, 2,FALSE)</f>
        <v>Customer#000000644</v>
      </c>
      <c r="C8378">
        <v>644</v>
      </c>
      <c r="D8378" t="str">
        <f>VLOOKUP(orders!C8378,customers!$A$2:$G$1501,7,FALSE)</f>
        <v>HOUSEHOLD</v>
      </c>
      <c r="E8378">
        <f>VLOOKUP(C8378,customers!$A$2:$D$1501, 4,FALSE)</f>
        <v>18</v>
      </c>
      <c r="F8378" t="str">
        <f>VLOOKUP(E8378,nation!$A$2:$B$26, 2,FALSE)</f>
        <v>CHINA</v>
      </c>
      <c r="G8378">
        <f>VLOOKUP(orders!F8378,nation!$B$2:$C$26,2,FALSE)</f>
        <v>2</v>
      </c>
      <c r="H8378" t="str">
        <f>HLOOKUP(orders!G8378,region_horz!$B$1:$F$2,2,FALSE)</f>
        <v>ASIA</v>
      </c>
      <c r="I8378" t="s">
        <v>16</v>
      </c>
      <c r="J8378">
        <v>201984.19</v>
      </c>
      <c r="K8378" s="1">
        <v>34238</v>
      </c>
      <c r="L8378" t="s">
        <v>10</v>
      </c>
      <c r="M8378" t="s">
        <v>221</v>
      </c>
      <c r="N8378">
        <v>0</v>
      </c>
      <c r="O8378" t="s">
        <v>9361</v>
      </c>
    </row>
    <row r="8379" spans="1:15" x14ac:dyDescent="0.2">
      <c r="A8379">
        <v>33506</v>
      </c>
      <c r="B8379" t="str">
        <f>VLOOKUP(orders!C8379,customers!$A$2:$B$1501, 2,FALSE)</f>
        <v>Customer#000001429</v>
      </c>
      <c r="C8379">
        <v>1429</v>
      </c>
      <c r="D8379" t="str">
        <f>VLOOKUP(orders!C8379,customers!$A$2:$G$1501,7,FALSE)</f>
        <v>AUTOMOBILE</v>
      </c>
      <c r="E8379">
        <f>VLOOKUP(C8379,customers!$A$2:$D$1501, 4,FALSE)</f>
        <v>3</v>
      </c>
      <c r="F8379" t="str">
        <f>VLOOKUP(E8379,nation!$A$2:$B$26, 2,FALSE)</f>
        <v>CANADA</v>
      </c>
      <c r="G8379">
        <f>VLOOKUP(orders!F8379,nation!$B$2:$C$26,2,FALSE)</f>
        <v>1</v>
      </c>
      <c r="H8379" t="str">
        <f>HLOOKUP(orders!G8379,region_horz!$B$1:$F$2,2,FALSE)</f>
        <v>AMERICA</v>
      </c>
      <c r="I8379" t="s">
        <v>9</v>
      </c>
      <c r="J8379">
        <v>298021.21000000002</v>
      </c>
      <c r="K8379" s="1">
        <v>35755</v>
      </c>
      <c r="L8379" t="s">
        <v>31</v>
      </c>
      <c r="M8379" t="s">
        <v>1230</v>
      </c>
      <c r="N8379">
        <v>0</v>
      </c>
      <c r="O8379" t="s">
        <v>9362</v>
      </c>
    </row>
    <row r="8380" spans="1:15" x14ac:dyDescent="0.2">
      <c r="A8380">
        <v>33507</v>
      </c>
      <c r="B8380" t="str">
        <f>VLOOKUP(orders!C8380,customers!$A$2:$B$1501, 2,FALSE)</f>
        <v>Customer#000000154</v>
      </c>
      <c r="C8380">
        <v>154</v>
      </c>
      <c r="D8380" t="str">
        <f>VLOOKUP(orders!C8380,customers!$A$2:$G$1501,7,FALSE)</f>
        <v>FURNITURE</v>
      </c>
      <c r="E8380">
        <f>VLOOKUP(C8380,customers!$A$2:$D$1501, 4,FALSE)</f>
        <v>19</v>
      </c>
      <c r="F8380" t="str">
        <f>VLOOKUP(E8380,nation!$A$2:$B$26, 2,FALSE)</f>
        <v>ROMANIA</v>
      </c>
      <c r="G8380">
        <f>VLOOKUP(orders!F8380,nation!$B$2:$C$26,2,FALSE)</f>
        <v>3</v>
      </c>
      <c r="H8380" t="str">
        <f>HLOOKUP(orders!G8380,region_horz!$B$1:$F$2,2,FALSE)</f>
        <v>EUROPE</v>
      </c>
      <c r="I8380" t="s">
        <v>16</v>
      </c>
      <c r="J8380">
        <v>138687.93</v>
      </c>
      <c r="K8380" s="1">
        <v>33648</v>
      </c>
      <c r="L8380" t="s">
        <v>10</v>
      </c>
      <c r="M8380" t="s">
        <v>3395</v>
      </c>
      <c r="N8380">
        <v>0</v>
      </c>
      <c r="O8380" t="s">
        <v>9363</v>
      </c>
    </row>
    <row r="8381" spans="1:15" x14ac:dyDescent="0.2">
      <c r="A8381">
        <v>33508</v>
      </c>
      <c r="B8381" t="str">
        <f>VLOOKUP(orders!C8381,customers!$A$2:$B$1501, 2,FALSE)</f>
        <v>Customer#000001426</v>
      </c>
      <c r="C8381">
        <v>1426</v>
      </c>
      <c r="D8381" t="str">
        <f>VLOOKUP(orders!C8381,customers!$A$2:$G$1501,7,FALSE)</f>
        <v>HOUSEHOLD</v>
      </c>
      <c r="E8381">
        <f>VLOOKUP(C8381,customers!$A$2:$D$1501, 4,FALSE)</f>
        <v>15</v>
      </c>
      <c r="F8381" t="str">
        <f>VLOOKUP(E8381,nation!$A$2:$B$26, 2,FALSE)</f>
        <v>MOROCCO</v>
      </c>
      <c r="G8381">
        <f>VLOOKUP(orders!F8381,nation!$B$2:$C$26,2,FALSE)</f>
        <v>0</v>
      </c>
      <c r="H8381" t="str">
        <f>HLOOKUP(orders!G8381,region_horz!$B$1:$F$2,2,FALSE)</f>
        <v>AFRICA</v>
      </c>
      <c r="I8381" t="s">
        <v>9</v>
      </c>
      <c r="J8381">
        <v>43429.38</v>
      </c>
      <c r="K8381" s="1">
        <v>35042</v>
      </c>
      <c r="L8381" t="s">
        <v>31</v>
      </c>
      <c r="M8381" t="s">
        <v>2032</v>
      </c>
      <c r="N8381">
        <v>0</v>
      </c>
      <c r="O8381" t="s">
        <v>9364</v>
      </c>
    </row>
    <row r="8382" spans="1:15" x14ac:dyDescent="0.2">
      <c r="A8382">
        <v>33509</v>
      </c>
      <c r="B8382" t="str">
        <f>VLOOKUP(orders!C8382,customers!$A$2:$B$1501, 2,FALSE)</f>
        <v>Customer#000000815</v>
      </c>
      <c r="C8382">
        <v>815</v>
      </c>
      <c r="D8382" t="str">
        <f>VLOOKUP(orders!C8382,customers!$A$2:$G$1501,7,FALSE)</f>
        <v>HOUSEHOLD</v>
      </c>
      <c r="E8382">
        <f>VLOOKUP(C8382,customers!$A$2:$D$1501, 4,FALSE)</f>
        <v>12</v>
      </c>
      <c r="F8382" t="str">
        <f>VLOOKUP(E8382,nation!$A$2:$B$26, 2,FALSE)</f>
        <v>JAPAN</v>
      </c>
      <c r="G8382">
        <f>VLOOKUP(orders!F8382,nation!$B$2:$C$26,2,FALSE)</f>
        <v>2</v>
      </c>
      <c r="H8382" t="str">
        <f>HLOOKUP(orders!G8382,region_horz!$B$1:$F$2,2,FALSE)</f>
        <v>ASIA</v>
      </c>
      <c r="I8382" t="s">
        <v>16</v>
      </c>
      <c r="J8382">
        <v>57250.93</v>
      </c>
      <c r="K8382" s="1">
        <v>33907</v>
      </c>
      <c r="L8382" t="s">
        <v>26</v>
      </c>
      <c r="M8382" t="s">
        <v>3876</v>
      </c>
      <c r="N8382">
        <v>0</v>
      </c>
      <c r="O8382" t="s">
        <v>9365</v>
      </c>
    </row>
    <row r="8383" spans="1:15" x14ac:dyDescent="0.2">
      <c r="A8383">
        <v>33510</v>
      </c>
      <c r="B8383" t="str">
        <f>VLOOKUP(orders!C8383,customers!$A$2:$B$1501, 2,FALSE)</f>
        <v>Customer#000001004</v>
      </c>
      <c r="C8383">
        <v>1004</v>
      </c>
      <c r="D8383" t="str">
        <f>VLOOKUP(orders!C8383,customers!$A$2:$G$1501,7,FALSE)</f>
        <v>MACHINERY</v>
      </c>
      <c r="E8383">
        <f>VLOOKUP(C8383,customers!$A$2:$D$1501, 4,FALSE)</f>
        <v>8</v>
      </c>
      <c r="F8383" t="str">
        <f>VLOOKUP(E8383,nation!$A$2:$B$26, 2,FALSE)</f>
        <v>INDIA</v>
      </c>
      <c r="G8383">
        <f>VLOOKUP(orders!F8383,nation!$B$2:$C$26,2,FALSE)</f>
        <v>2</v>
      </c>
      <c r="H8383" t="str">
        <f>HLOOKUP(orders!G8383,region_horz!$B$1:$F$2,2,FALSE)</f>
        <v>ASIA</v>
      </c>
      <c r="I8383" t="s">
        <v>9</v>
      </c>
      <c r="J8383">
        <v>241009.12</v>
      </c>
      <c r="K8383" s="1">
        <v>35036</v>
      </c>
      <c r="L8383" t="s">
        <v>26</v>
      </c>
      <c r="M8383" t="s">
        <v>873</v>
      </c>
      <c r="N8383">
        <v>0</v>
      </c>
      <c r="O8383" t="s">
        <v>9366</v>
      </c>
    </row>
    <row r="8384" spans="1:15" x14ac:dyDescent="0.2">
      <c r="A8384">
        <v>33511</v>
      </c>
      <c r="B8384" t="str">
        <f>VLOOKUP(orders!C8384,customers!$A$2:$B$1501, 2,FALSE)</f>
        <v>Customer#000000580</v>
      </c>
      <c r="C8384">
        <v>580</v>
      </c>
      <c r="D8384" t="str">
        <f>VLOOKUP(orders!C8384,customers!$A$2:$G$1501,7,FALSE)</f>
        <v>BUILDING</v>
      </c>
      <c r="E8384">
        <f>VLOOKUP(C8384,customers!$A$2:$D$1501, 4,FALSE)</f>
        <v>11</v>
      </c>
      <c r="F8384" t="str">
        <f>VLOOKUP(E8384,nation!$A$2:$B$26, 2,FALSE)</f>
        <v>IRAQ</v>
      </c>
      <c r="G8384">
        <f>VLOOKUP(orders!F8384,nation!$B$2:$C$26,2,FALSE)</f>
        <v>4</v>
      </c>
      <c r="H8384" t="str">
        <f>HLOOKUP(orders!G8384,region_horz!$B$1:$F$2,2,FALSE)</f>
        <v>MIDDLE EAST</v>
      </c>
      <c r="I8384" t="s">
        <v>9</v>
      </c>
      <c r="J8384">
        <v>201804.86</v>
      </c>
      <c r="K8384" s="1">
        <v>35853</v>
      </c>
      <c r="L8384" t="s">
        <v>23</v>
      </c>
      <c r="M8384" t="s">
        <v>1581</v>
      </c>
      <c r="N8384">
        <v>0</v>
      </c>
      <c r="O8384" t="s">
        <v>9367</v>
      </c>
    </row>
    <row r="8385" spans="1:15" x14ac:dyDescent="0.2">
      <c r="A8385">
        <v>33536</v>
      </c>
      <c r="B8385" t="str">
        <f>VLOOKUP(orders!C8385,customers!$A$2:$B$1501, 2,FALSE)</f>
        <v>Customer#000001229</v>
      </c>
      <c r="C8385">
        <v>1229</v>
      </c>
      <c r="D8385" t="str">
        <f>VLOOKUP(orders!C8385,customers!$A$2:$G$1501,7,FALSE)</f>
        <v>FURNITURE</v>
      </c>
      <c r="E8385">
        <f>VLOOKUP(C8385,customers!$A$2:$D$1501, 4,FALSE)</f>
        <v>9</v>
      </c>
      <c r="F8385" t="str">
        <f>VLOOKUP(E8385,nation!$A$2:$B$26, 2,FALSE)</f>
        <v>INDONESIA</v>
      </c>
      <c r="G8385">
        <f>VLOOKUP(orders!F8385,nation!$B$2:$C$26,2,FALSE)</f>
        <v>2</v>
      </c>
      <c r="H8385" t="str">
        <f>HLOOKUP(orders!G8385,region_horz!$B$1:$F$2,2,FALSE)</f>
        <v>ASIA</v>
      </c>
      <c r="I8385" t="s">
        <v>9</v>
      </c>
      <c r="J8385">
        <v>92608.27</v>
      </c>
      <c r="K8385" s="1">
        <v>35207</v>
      </c>
      <c r="L8385" t="s">
        <v>13</v>
      </c>
      <c r="M8385" t="s">
        <v>3661</v>
      </c>
      <c r="N8385">
        <v>0</v>
      </c>
      <c r="O8385" t="s">
        <v>9368</v>
      </c>
    </row>
    <row r="8386" spans="1:15" x14ac:dyDescent="0.2">
      <c r="A8386">
        <v>33537</v>
      </c>
      <c r="B8386" t="str">
        <f>VLOOKUP(orders!C8386,customers!$A$2:$B$1501, 2,FALSE)</f>
        <v>Customer#000001157</v>
      </c>
      <c r="C8386">
        <v>1157</v>
      </c>
      <c r="D8386" t="str">
        <f>VLOOKUP(orders!C8386,customers!$A$2:$G$1501,7,FALSE)</f>
        <v>HOUSEHOLD</v>
      </c>
      <c r="E8386">
        <f>VLOOKUP(C8386,customers!$A$2:$D$1501, 4,FALSE)</f>
        <v>20</v>
      </c>
      <c r="F8386" t="str">
        <f>VLOOKUP(E8386,nation!$A$2:$B$26, 2,FALSE)</f>
        <v>SAUDI ARABIA</v>
      </c>
      <c r="G8386">
        <f>VLOOKUP(orders!F8386,nation!$B$2:$C$26,2,FALSE)</f>
        <v>4</v>
      </c>
      <c r="H8386" t="str">
        <f>HLOOKUP(orders!G8386,region_horz!$B$1:$F$2,2,FALSE)</f>
        <v>MIDDLE EAST</v>
      </c>
      <c r="I8386" t="s">
        <v>16</v>
      </c>
      <c r="J8386">
        <v>124572.13</v>
      </c>
      <c r="K8386" s="1">
        <v>34195</v>
      </c>
      <c r="L8386" t="s">
        <v>31</v>
      </c>
      <c r="M8386" t="s">
        <v>1408</v>
      </c>
      <c r="N8386">
        <v>0</v>
      </c>
      <c r="O8386" t="s">
        <v>9369</v>
      </c>
    </row>
    <row r="8387" spans="1:15" x14ac:dyDescent="0.2">
      <c r="A8387">
        <v>33538</v>
      </c>
      <c r="B8387" t="str">
        <f>VLOOKUP(orders!C8387,customers!$A$2:$B$1501, 2,FALSE)</f>
        <v>Customer#000000916</v>
      </c>
      <c r="C8387">
        <v>916</v>
      </c>
      <c r="D8387" t="str">
        <f>VLOOKUP(orders!C8387,customers!$A$2:$G$1501,7,FALSE)</f>
        <v>MACHINERY</v>
      </c>
      <c r="E8387">
        <f>VLOOKUP(C8387,customers!$A$2:$D$1501, 4,FALSE)</f>
        <v>23</v>
      </c>
      <c r="F8387" t="str">
        <f>VLOOKUP(E8387,nation!$A$2:$B$26, 2,FALSE)</f>
        <v>UNITED KINGDOM</v>
      </c>
      <c r="G8387">
        <f>VLOOKUP(orders!F8387,nation!$B$2:$C$26,2,FALSE)</f>
        <v>3</v>
      </c>
      <c r="H8387" t="str">
        <f>HLOOKUP(orders!G8387,region_horz!$B$1:$F$2,2,FALSE)</f>
        <v>EUROPE</v>
      </c>
      <c r="I8387" t="s">
        <v>9</v>
      </c>
      <c r="J8387">
        <v>19093.25</v>
      </c>
      <c r="K8387" s="1">
        <v>35288</v>
      </c>
      <c r="L8387" t="s">
        <v>26</v>
      </c>
      <c r="M8387" t="s">
        <v>1781</v>
      </c>
      <c r="N8387">
        <v>0</v>
      </c>
      <c r="O8387" t="s">
        <v>9370</v>
      </c>
    </row>
    <row r="8388" spans="1:15" x14ac:dyDescent="0.2">
      <c r="A8388">
        <v>33539</v>
      </c>
      <c r="B8388" t="str">
        <f>VLOOKUP(orders!C8388,customers!$A$2:$B$1501, 2,FALSE)</f>
        <v>Customer#000000217</v>
      </c>
      <c r="C8388">
        <v>217</v>
      </c>
      <c r="D8388" t="str">
        <f>VLOOKUP(orders!C8388,customers!$A$2:$G$1501,7,FALSE)</f>
        <v>AUTOMOBILE</v>
      </c>
      <c r="E8388">
        <f>VLOOKUP(C8388,customers!$A$2:$D$1501, 4,FALSE)</f>
        <v>23</v>
      </c>
      <c r="F8388" t="str">
        <f>VLOOKUP(E8388,nation!$A$2:$B$26, 2,FALSE)</f>
        <v>UNITED KINGDOM</v>
      </c>
      <c r="G8388">
        <f>VLOOKUP(orders!F8388,nation!$B$2:$C$26,2,FALSE)</f>
        <v>3</v>
      </c>
      <c r="H8388" t="str">
        <f>HLOOKUP(orders!G8388,region_horz!$B$1:$F$2,2,FALSE)</f>
        <v>EUROPE</v>
      </c>
      <c r="I8388" t="s">
        <v>9</v>
      </c>
      <c r="J8388">
        <v>81214.14</v>
      </c>
      <c r="K8388" s="1">
        <v>35127</v>
      </c>
      <c r="L8388" t="s">
        <v>26</v>
      </c>
      <c r="M8388" t="s">
        <v>3995</v>
      </c>
      <c r="N8388">
        <v>0</v>
      </c>
      <c r="O8388" t="s">
        <v>9371</v>
      </c>
    </row>
    <row r="8389" spans="1:15" x14ac:dyDescent="0.2">
      <c r="A8389">
        <v>33540</v>
      </c>
      <c r="B8389" t="str">
        <f>VLOOKUP(orders!C8389,customers!$A$2:$B$1501, 2,FALSE)</f>
        <v>Customer#000000791</v>
      </c>
      <c r="C8389">
        <v>791</v>
      </c>
      <c r="D8389" t="str">
        <f>VLOOKUP(orders!C8389,customers!$A$2:$G$1501,7,FALSE)</f>
        <v>HOUSEHOLD</v>
      </c>
      <c r="E8389">
        <f>VLOOKUP(C8389,customers!$A$2:$D$1501, 4,FALSE)</f>
        <v>13</v>
      </c>
      <c r="F8389" t="str">
        <f>VLOOKUP(E8389,nation!$A$2:$B$26, 2,FALSE)</f>
        <v>JORDAN</v>
      </c>
      <c r="G8389">
        <f>VLOOKUP(orders!F8389,nation!$B$2:$C$26,2,FALSE)</f>
        <v>4</v>
      </c>
      <c r="H8389" t="str">
        <f>HLOOKUP(orders!G8389,region_horz!$B$1:$F$2,2,FALSE)</f>
        <v>MIDDLE EAST</v>
      </c>
      <c r="I8389" t="s">
        <v>48</v>
      </c>
      <c r="J8389">
        <v>187949.56</v>
      </c>
      <c r="K8389" s="1">
        <v>34857</v>
      </c>
      <c r="L8389" t="s">
        <v>10</v>
      </c>
      <c r="M8389" t="s">
        <v>40</v>
      </c>
      <c r="N8389">
        <v>0</v>
      </c>
      <c r="O8389" t="s">
        <v>9372</v>
      </c>
    </row>
    <row r="8390" spans="1:15" x14ac:dyDescent="0.2">
      <c r="A8390">
        <v>33541</v>
      </c>
      <c r="B8390" t="str">
        <f>VLOOKUP(orders!C8390,customers!$A$2:$B$1501, 2,FALSE)</f>
        <v>Customer#000001202</v>
      </c>
      <c r="C8390">
        <v>1202</v>
      </c>
      <c r="D8390" t="str">
        <f>VLOOKUP(orders!C8390,customers!$A$2:$G$1501,7,FALSE)</f>
        <v>BUILDING</v>
      </c>
      <c r="E8390">
        <f>VLOOKUP(C8390,customers!$A$2:$D$1501, 4,FALSE)</f>
        <v>0</v>
      </c>
      <c r="F8390" t="str">
        <f>VLOOKUP(E8390,nation!$A$2:$B$26, 2,FALSE)</f>
        <v>ALGERIA</v>
      </c>
      <c r="G8390">
        <f>VLOOKUP(orders!F8390,nation!$B$2:$C$26,2,FALSE)</f>
        <v>0</v>
      </c>
      <c r="H8390" t="str">
        <f>HLOOKUP(orders!G8390,region_horz!$B$1:$F$2,2,FALSE)</f>
        <v>AFRICA</v>
      </c>
      <c r="I8390" t="s">
        <v>16</v>
      </c>
      <c r="J8390">
        <v>239040.92</v>
      </c>
      <c r="K8390" s="1">
        <v>33775</v>
      </c>
      <c r="L8390" t="s">
        <v>13</v>
      </c>
      <c r="M8390" t="s">
        <v>629</v>
      </c>
      <c r="N8390">
        <v>0</v>
      </c>
      <c r="O8390" t="s">
        <v>9373</v>
      </c>
    </row>
    <row r="8391" spans="1:15" x14ac:dyDescent="0.2">
      <c r="A8391">
        <v>33542</v>
      </c>
      <c r="B8391" t="str">
        <f>VLOOKUP(orders!C8391,customers!$A$2:$B$1501, 2,FALSE)</f>
        <v>Customer#000000103</v>
      </c>
      <c r="C8391">
        <v>103</v>
      </c>
      <c r="D8391" t="str">
        <f>VLOOKUP(orders!C8391,customers!$A$2:$G$1501,7,FALSE)</f>
        <v>BUILDING</v>
      </c>
      <c r="E8391">
        <f>VLOOKUP(C8391,customers!$A$2:$D$1501, 4,FALSE)</f>
        <v>9</v>
      </c>
      <c r="F8391" t="str">
        <f>VLOOKUP(E8391,nation!$A$2:$B$26, 2,FALSE)</f>
        <v>INDONESIA</v>
      </c>
      <c r="G8391">
        <f>VLOOKUP(orders!F8391,nation!$B$2:$C$26,2,FALSE)</f>
        <v>2</v>
      </c>
      <c r="H8391" t="str">
        <f>HLOOKUP(orders!G8391,region_horz!$B$1:$F$2,2,FALSE)</f>
        <v>ASIA</v>
      </c>
      <c r="I8391" t="s">
        <v>9</v>
      </c>
      <c r="J8391">
        <v>262724.68</v>
      </c>
      <c r="K8391" s="1">
        <v>35049</v>
      </c>
      <c r="L8391" t="s">
        <v>31</v>
      </c>
      <c r="M8391" t="s">
        <v>1019</v>
      </c>
      <c r="N8391">
        <v>0</v>
      </c>
      <c r="O8391" t="s">
        <v>9374</v>
      </c>
    </row>
    <row r="8392" spans="1:15" x14ac:dyDescent="0.2">
      <c r="A8392">
        <v>33543</v>
      </c>
      <c r="B8392" t="str">
        <f>VLOOKUP(orders!C8392,customers!$A$2:$B$1501, 2,FALSE)</f>
        <v>Customer#000001066</v>
      </c>
      <c r="C8392">
        <v>1066</v>
      </c>
      <c r="D8392" t="str">
        <f>VLOOKUP(orders!C8392,customers!$A$2:$G$1501,7,FALSE)</f>
        <v>MACHINERY</v>
      </c>
      <c r="E8392">
        <f>VLOOKUP(C8392,customers!$A$2:$D$1501, 4,FALSE)</f>
        <v>0</v>
      </c>
      <c r="F8392" t="str">
        <f>VLOOKUP(E8392,nation!$A$2:$B$26, 2,FALSE)</f>
        <v>ALGERIA</v>
      </c>
      <c r="G8392">
        <f>VLOOKUP(orders!F8392,nation!$B$2:$C$26,2,FALSE)</f>
        <v>0</v>
      </c>
      <c r="H8392" t="str">
        <f>HLOOKUP(orders!G8392,region_horz!$B$1:$F$2,2,FALSE)</f>
        <v>AFRICA</v>
      </c>
      <c r="I8392" t="s">
        <v>9</v>
      </c>
      <c r="J8392">
        <v>100518.58</v>
      </c>
      <c r="K8392" s="1">
        <v>35872</v>
      </c>
      <c r="L8392" t="s">
        <v>23</v>
      </c>
      <c r="M8392" t="s">
        <v>240</v>
      </c>
      <c r="N8392">
        <v>0</v>
      </c>
      <c r="O8392" t="s">
        <v>9375</v>
      </c>
    </row>
    <row r="8393" spans="1:15" x14ac:dyDescent="0.2">
      <c r="A8393">
        <v>33568</v>
      </c>
      <c r="B8393" t="str">
        <f>VLOOKUP(orders!C8393,customers!$A$2:$B$1501, 2,FALSE)</f>
        <v>Customer#000000842</v>
      </c>
      <c r="C8393">
        <v>842</v>
      </c>
      <c r="D8393" t="str">
        <f>VLOOKUP(orders!C8393,customers!$A$2:$G$1501,7,FALSE)</f>
        <v>FURNITURE</v>
      </c>
      <c r="E8393">
        <f>VLOOKUP(C8393,customers!$A$2:$D$1501, 4,FALSE)</f>
        <v>0</v>
      </c>
      <c r="F8393" t="str">
        <f>VLOOKUP(E8393,nation!$A$2:$B$26, 2,FALSE)</f>
        <v>ALGERIA</v>
      </c>
      <c r="G8393">
        <f>VLOOKUP(orders!F8393,nation!$B$2:$C$26,2,FALSE)</f>
        <v>0</v>
      </c>
      <c r="H8393" t="str">
        <f>HLOOKUP(orders!G8393,region_horz!$B$1:$F$2,2,FALSE)</f>
        <v>AFRICA</v>
      </c>
      <c r="I8393" t="s">
        <v>16</v>
      </c>
      <c r="J8393">
        <v>169750.18</v>
      </c>
      <c r="K8393" s="1">
        <v>33807</v>
      </c>
      <c r="L8393" t="s">
        <v>31</v>
      </c>
      <c r="M8393" t="s">
        <v>2165</v>
      </c>
      <c r="N8393">
        <v>0</v>
      </c>
      <c r="O8393" t="s">
        <v>9376</v>
      </c>
    </row>
    <row r="8394" spans="1:15" x14ac:dyDescent="0.2">
      <c r="A8394">
        <v>33569</v>
      </c>
      <c r="B8394" t="str">
        <f>VLOOKUP(orders!C8394,customers!$A$2:$B$1501, 2,FALSE)</f>
        <v>Customer#000000457</v>
      </c>
      <c r="C8394">
        <v>457</v>
      </c>
      <c r="D8394" t="str">
        <f>VLOOKUP(orders!C8394,customers!$A$2:$G$1501,7,FALSE)</f>
        <v>FURNITURE</v>
      </c>
      <c r="E8394">
        <f>VLOOKUP(C8394,customers!$A$2:$D$1501, 4,FALSE)</f>
        <v>20</v>
      </c>
      <c r="F8394" t="str">
        <f>VLOOKUP(E8394,nation!$A$2:$B$26, 2,FALSE)</f>
        <v>SAUDI ARABIA</v>
      </c>
      <c r="G8394">
        <f>VLOOKUP(orders!F8394,nation!$B$2:$C$26,2,FALSE)</f>
        <v>4</v>
      </c>
      <c r="H8394" t="str">
        <f>HLOOKUP(orders!G8394,region_horz!$B$1:$F$2,2,FALSE)</f>
        <v>MIDDLE EAST</v>
      </c>
      <c r="I8394" t="s">
        <v>16</v>
      </c>
      <c r="J8394">
        <v>100957.11</v>
      </c>
      <c r="K8394" s="1">
        <v>34575</v>
      </c>
      <c r="L8394" t="s">
        <v>10</v>
      </c>
      <c r="M8394" t="s">
        <v>602</v>
      </c>
      <c r="N8394">
        <v>0</v>
      </c>
      <c r="O8394" t="s">
        <v>9377</v>
      </c>
    </row>
    <row r="8395" spans="1:15" x14ac:dyDescent="0.2">
      <c r="A8395">
        <v>33570</v>
      </c>
      <c r="B8395" t="str">
        <f>VLOOKUP(orders!C8395,customers!$A$2:$B$1501, 2,FALSE)</f>
        <v>Customer#000001285</v>
      </c>
      <c r="C8395">
        <v>1285</v>
      </c>
      <c r="D8395" t="str">
        <f>VLOOKUP(orders!C8395,customers!$A$2:$G$1501,7,FALSE)</f>
        <v>HOUSEHOLD</v>
      </c>
      <c r="E8395">
        <f>VLOOKUP(C8395,customers!$A$2:$D$1501, 4,FALSE)</f>
        <v>19</v>
      </c>
      <c r="F8395" t="str">
        <f>VLOOKUP(E8395,nation!$A$2:$B$26, 2,FALSE)</f>
        <v>ROMANIA</v>
      </c>
      <c r="G8395">
        <f>VLOOKUP(orders!F8395,nation!$B$2:$C$26,2,FALSE)</f>
        <v>3</v>
      </c>
      <c r="H8395" t="str">
        <f>HLOOKUP(orders!G8395,region_horz!$B$1:$F$2,2,FALSE)</f>
        <v>EUROPE</v>
      </c>
      <c r="I8395" t="s">
        <v>16</v>
      </c>
      <c r="J8395">
        <v>193606.46</v>
      </c>
      <c r="K8395" s="1">
        <v>33955</v>
      </c>
      <c r="L8395" t="s">
        <v>23</v>
      </c>
      <c r="M8395" t="s">
        <v>694</v>
      </c>
      <c r="N8395">
        <v>0</v>
      </c>
      <c r="O8395" t="s">
        <v>9378</v>
      </c>
    </row>
    <row r="8396" spans="1:15" x14ac:dyDescent="0.2">
      <c r="A8396">
        <v>33571</v>
      </c>
      <c r="B8396" t="str">
        <f>VLOOKUP(orders!C8396,customers!$A$2:$B$1501, 2,FALSE)</f>
        <v>Customer#000000886</v>
      </c>
      <c r="C8396">
        <v>886</v>
      </c>
      <c r="D8396" t="str">
        <f>VLOOKUP(orders!C8396,customers!$A$2:$G$1501,7,FALSE)</f>
        <v>AUTOMOBILE</v>
      </c>
      <c r="E8396">
        <f>VLOOKUP(C8396,customers!$A$2:$D$1501, 4,FALSE)</f>
        <v>12</v>
      </c>
      <c r="F8396" t="str">
        <f>VLOOKUP(E8396,nation!$A$2:$B$26, 2,FALSE)</f>
        <v>JAPAN</v>
      </c>
      <c r="G8396">
        <f>VLOOKUP(orders!F8396,nation!$B$2:$C$26,2,FALSE)</f>
        <v>2</v>
      </c>
      <c r="H8396" t="str">
        <f>HLOOKUP(orders!G8396,region_horz!$B$1:$F$2,2,FALSE)</f>
        <v>ASIA</v>
      </c>
      <c r="I8396" t="s">
        <v>9</v>
      </c>
      <c r="J8396">
        <v>17769.599999999999</v>
      </c>
      <c r="K8396" s="1">
        <v>34984</v>
      </c>
      <c r="L8396" t="s">
        <v>31</v>
      </c>
      <c r="M8396" t="s">
        <v>1279</v>
      </c>
      <c r="N8396">
        <v>0</v>
      </c>
      <c r="O8396" t="s">
        <v>9379</v>
      </c>
    </row>
    <row r="8397" spans="1:15" x14ac:dyDescent="0.2">
      <c r="A8397">
        <v>33572</v>
      </c>
      <c r="B8397" t="str">
        <f>VLOOKUP(orders!C8397,customers!$A$2:$B$1501, 2,FALSE)</f>
        <v>Customer#000000103</v>
      </c>
      <c r="C8397">
        <v>103</v>
      </c>
      <c r="D8397" t="str">
        <f>VLOOKUP(orders!C8397,customers!$A$2:$G$1501,7,FALSE)</f>
        <v>BUILDING</v>
      </c>
      <c r="E8397">
        <f>VLOOKUP(C8397,customers!$A$2:$D$1501, 4,FALSE)</f>
        <v>9</v>
      </c>
      <c r="F8397" t="str">
        <f>VLOOKUP(E8397,nation!$A$2:$B$26, 2,FALSE)</f>
        <v>INDONESIA</v>
      </c>
      <c r="G8397">
        <f>VLOOKUP(orders!F8397,nation!$B$2:$C$26,2,FALSE)</f>
        <v>2</v>
      </c>
      <c r="H8397" t="str">
        <f>HLOOKUP(orders!G8397,region_horz!$B$1:$F$2,2,FALSE)</f>
        <v>ASIA</v>
      </c>
      <c r="I8397" t="s">
        <v>16</v>
      </c>
      <c r="J8397">
        <v>222314.04</v>
      </c>
      <c r="K8397" s="1">
        <v>33787</v>
      </c>
      <c r="L8397" t="s">
        <v>31</v>
      </c>
      <c r="M8397" t="s">
        <v>574</v>
      </c>
      <c r="N8397">
        <v>0</v>
      </c>
      <c r="O8397" t="s">
        <v>9380</v>
      </c>
    </row>
    <row r="8398" spans="1:15" x14ac:dyDescent="0.2">
      <c r="A8398">
        <v>33573</v>
      </c>
      <c r="B8398" t="str">
        <f>VLOOKUP(orders!C8398,customers!$A$2:$B$1501, 2,FALSE)</f>
        <v>Customer#000000328</v>
      </c>
      <c r="C8398">
        <v>328</v>
      </c>
      <c r="D8398" t="str">
        <f>VLOOKUP(orders!C8398,customers!$A$2:$G$1501,7,FALSE)</f>
        <v>BUILDING</v>
      </c>
      <c r="E8398">
        <f>VLOOKUP(C8398,customers!$A$2:$D$1501, 4,FALSE)</f>
        <v>5</v>
      </c>
      <c r="F8398" t="str">
        <f>VLOOKUP(E8398,nation!$A$2:$B$26, 2,FALSE)</f>
        <v>ETHIOPIA</v>
      </c>
      <c r="G8398">
        <f>VLOOKUP(orders!F8398,nation!$B$2:$C$26,2,FALSE)</f>
        <v>0</v>
      </c>
      <c r="H8398" t="str">
        <f>HLOOKUP(orders!G8398,region_horz!$B$1:$F$2,2,FALSE)</f>
        <v>AFRICA</v>
      </c>
      <c r="I8398" t="s">
        <v>16</v>
      </c>
      <c r="J8398">
        <v>177695.77</v>
      </c>
      <c r="K8398" s="1">
        <v>34247</v>
      </c>
      <c r="L8398" t="s">
        <v>13</v>
      </c>
      <c r="M8398" t="s">
        <v>961</v>
      </c>
      <c r="N8398">
        <v>0</v>
      </c>
      <c r="O8398" t="s">
        <v>9381</v>
      </c>
    </row>
    <row r="8399" spans="1:15" x14ac:dyDescent="0.2">
      <c r="A8399">
        <v>33574</v>
      </c>
      <c r="B8399" t="str">
        <f>VLOOKUP(orders!C8399,customers!$A$2:$B$1501, 2,FALSE)</f>
        <v>Customer#000001388</v>
      </c>
      <c r="C8399">
        <v>1388</v>
      </c>
      <c r="D8399" t="str">
        <f>VLOOKUP(orders!C8399,customers!$A$2:$G$1501,7,FALSE)</f>
        <v>FURNITURE</v>
      </c>
      <c r="E8399">
        <f>VLOOKUP(C8399,customers!$A$2:$D$1501, 4,FALSE)</f>
        <v>13</v>
      </c>
      <c r="F8399" t="str">
        <f>VLOOKUP(E8399,nation!$A$2:$B$26, 2,FALSE)</f>
        <v>JORDAN</v>
      </c>
      <c r="G8399">
        <f>VLOOKUP(orders!F8399,nation!$B$2:$C$26,2,FALSE)</f>
        <v>4</v>
      </c>
      <c r="H8399" t="str">
        <f>HLOOKUP(orders!G8399,region_horz!$B$1:$F$2,2,FALSE)</f>
        <v>MIDDLE EAST</v>
      </c>
      <c r="I8399" t="s">
        <v>9</v>
      </c>
      <c r="J8399">
        <v>189395.64</v>
      </c>
      <c r="K8399" s="1">
        <v>35300</v>
      </c>
      <c r="L8399" t="s">
        <v>23</v>
      </c>
      <c r="M8399" t="s">
        <v>479</v>
      </c>
      <c r="N8399">
        <v>0</v>
      </c>
      <c r="O8399" t="s">
        <v>9382</v>
      </c>
    </row>
    <row r="8400" spans="1:15" x14ac:dyDescent="0.2">
      <c r="A8400">
        <v>33575</v>
      </c>
      <c r="B8400" t="str">
        <f>VLOOKUP(orders!C8400,customers!$A$2:$B$1501, 2,FALSE)</f>
        <v>Customer#000000757</v>
      </c>
      <c r="C8400">
        <v>757</v>
      </c>
      <c r="D8400" t="str">
        <f>VLOOKUP(orders!C8400,customers!$A$2:$G$1501,7,FALSE)</f>
        <v>AUTOMOBILE</v>
      </c>
      <c r="E8400">
        <f>VLOOKUP(C8400,customers!$A$2:$D$1501, 4,FALSE)</f>
        <v>3</v>
      </c>
      <c r="F8400" t="str">
        <f>VLOOKUP(E8400,nation!$A$2:$B$26, 2,FALSE)</f>
        <v>CANADA</v>
      </c>
      <c r="G8400">
        <f>VLOOKUP(orders!F8400,nation!$B$2:$C$26,2,FALSE)</f>
        <v>1</v>
      </c>
      <c r="H8400" t="str">
        <f>HLOOKUP(orders!G8400,region_horz!$B$1:$F$2,2,FALSE)</f>
        <v>AMERICA</v>
      </c>
      <c r="I8400" t="s">
        <v>16</v>
      </c>
      <c r="J8400">
        <v>54740.7</v>
      </c>
      <c r="K8400" s="1">
        <v>34133</v>
      </c>
      <c r="L8400" t="s">
        <v>31</v>
      </c>
      <c r="M8400" t="s">
        <v>114</v>
      </c>
      <c r="N8400">
        <v>0</v>
      </c>
      <c r="O8400" t="s">
        <v>9383</v>
      </c>
    </row>
    <row r="8401" spans="1:15" x14ac:dyDescent="0.2">
      <c r="A8401">
        <v>33600</v>
      </c>
      <c r="B8401" t="str">
        <f>VLOOKUP(orders!C8401,customers!$A$2:$B$1501, 2,FALSE)</f>
        <v>Customer#000000886</v>
      </c>
      <c r="C8401">
        <v>886</v>
      </c>
      <c r="D8401" t="str">
        <f>VLOOKUP(orders!C8401,customers!$A$2:$G$1501,7,FALSE)</f>
        <v>AUTOMOBILE</v>
      </c>
      <c r="E8401">
        <f>VLOOKUP(C8401,customers!$A$2:$D$1501, 4,FALSE)</f>
        <v>12</v>
      </c>
      <c r="F8401" t="str">
        <f>VLOOKUP(E8401,nation!$A$2:$B$26, 2,FALSE)</f>
        <v>JAPAN</v>
      </c>
      <c r="G8401">
        <f>VLOOKUP(orders!F8401,nation!$B$2:$C$26,2,FALSE)</f>
        <v>2</v>
      </c>
      <c r="H8401" t="str">
        <f>HLOOKUP(orders!G8401,region_horz!$B$1:$F$2,2,FALSE)</f>
        <v>ASIA</v>
      </c>
      <c r="I8401" t="s">
        <v>16</v>
      </c>
      <c r="J8401">
        <v>97401.73</v>
      </c>
      <c r="K8401" s="1">
        <v>34249</v>
      </c>
      <c r="L8401" t="s">
        <v>10</v>
      </c>
      <c r="M8401" t="s">
        <v>3432</v>
      </c>
      <c r="N8401">
        <v>0</v>
      </c>
      <c r="O8401" t="s">
        <v>9384</v>
      </c>
    </row>
    <row r="8402" spans="1:15" x14ac:dyDescent="0.2">
      <c r="A8402">
        <v>33601</v>
      </c>
      <c r="B8402" t="str">
        <f>VLOOKUP(orders!C8402,customers!$A$2:$B$1501, 2,FALSE)</f>
        <v>Customer#000000202</v>
      </c>
      <c r="C8402">
        <v>202</v>
      </c>
      <c r="D8402" t="str">
        <f>VLOOKUP(orders!C8402,customers!$A$2:$G$1501,7,FALSE)</f>
        <v>AUTOMOBILE</v>
      </c>
      <c r="E8402">
        <f>VLOOKUP(C8402,customers!$A$2:$D$1501, 4,FALSE)</f>
        <v>7</v>
      </c>
      <c r="F8402" t="str">
        <f>VLOOKUP(E8402,nation!$A$2:$B$26, 2,FALSE)</f>
        <v>GERMANY</v>
      </c>
      <c r="G8402">
        <f>VLOOKUP(orders!F8402,nation!$B$2:$C$26,2,FALSE)</f>
        <v>3</v>
      </c>
      <c r="H8402" t="str">
        <f>HLOOKUP(orders!G8402,region_horz!$B$1:$F$2,2,FALSE)</f>
        <v>EUROPE</v>
      </c>
      <c r="I8402" t="s">
        <v>9</v>
      </c>
      <c r="J8402">
        <v>79304.53</v>
      </c>
      <c r="K8402" s="1">
        <v>35052</v>
      </c>
      <c r="L8402" t="s">
        <v>26</v>
      </c>
      <c r="M8402" t="s">
        <v>215</v>
      </c>
      <c r="N8402">
        <v>0</v>
      </c>
      <c r="O8402" t="s">
        <v>9385</v>
      </c>
    </row>
    <row r="8403" spans="1:15" x14ac:dyDescent="0.2">
      <c r="A8403">
        <v>33602</v>
      </c>
      <c r="B8403" t="str">
        <f>VLOOKUP(orders!C8403,customers!$A$2:$B$1501, 2,FALSE)</f>
        <v>Customer#000001135</v>
      </c>
      <c r="C8403">
        <v>1135</v>
      </c>
      <c r="D8403" t="str">
        <f>VLOOKUP(orders!C8403,customers!$A$2:$G$1501,7,FALSE)</f>
        <v>FURNITURE</v>
      </c>
      <c r="E8403">
        <f>VLOOKUP(C8403,customers!$A$2:$D$1501, 4,FALSE)</f>
        <v>11</v>
      </c>
      <c r="F8403" t="str">
        <f>VLOOKUP(E8403,nation!$A$2:$B$26, 2,FALSE)</f>
        <v>IRAQ</v>
      </c>
      <c r="G8403">
        <f>VLOOKUP(orders!F8403,nation!$B$2:$C$26,2,FALSE)</f>
        <v>4</v>
      </c>
      <c r="H8403" t="str">
        <f>HLOOKUP(orders!G8403,region_horz!$B$1:$F$2,2,FALSE)</f>
        <v>MIDDLE EAST</v>
      </c>
      <c r="I8403" t="s">
        <v>9</v>
      </c>
      <c r="J8403">
        <v>79889.86</v>
      </c>
      <c r="K8403" s="1">
        <v>35954</v>
      </c>
      <c r="L8403" t="s">
        <v>26</v>
      </c>
      <c r="M8403" t="s">
        <v>2257</v>
      </c>
      <c r="N8403">
        <v>0</v>
      </c>
      <c r="O8403" t="s">
        <v>9386</v>
      </c>
    </row>
    <row r="8404" spans="1:15" x14ac:dyDescent="0.2">
      <c r="A8404">
        <v>33603</v>
      </c>
      <c r="B8404" t="str">
        <f>VLOOKUP(orders!C8404,customers!$A$2:$B$1501, 2,FALSE)</f>
        <v>Customer#000000040</v>
      </c>
      <c r="C8404">
        <v>40</v>
      </c>
      <c r="D8404" t="str">
        <f>VLOOKUP(orders!C8404,customers!$A$2:$G$1501,7,FALSE)</f>
        <v>BUILDING</v>
      </c>
      <c r="E8404">
        <f>VLOOKUP(C8404,customers!$A$2:$D$1501, 4,FALSE)</f>
        <v>3</v>
      </c>
      <c r="F8404" t="str">
        <f>VLOOKUP(E8404,nation!$A$2:$B$26, 2,FALSE)</f>
        <v>CANADA</v>
      </c>
      <c r="G8404">
        <f>VLOOKUP(orders!F8404,nation!$B$2:$C$26,2,FALSE)</f>
        <v>1</v>
      </c>
      <c r="H8404" t="str">
        <f>HLOOKUP(orders!G8404,region_horz!$B$1:$F$2,2,FALSE)</f>
        <v>AMERICA</v>
      </c>
      <c r="I8404" t="s">
        <v>16</v>
      </c>
      <c r="J8404">
        <v>37604.339999999997</v>
      </c>
      <c r="K8404" s="1">
        <v>33641</v>
      </c>
      <c r="L8404" t="s">
        <v>13</v>
      </c>
      <c r="M8404" t="s">
        <v>2058</v>
      </c>
      <c r="N8404">
        <v>0</v>
      </c>
      <c r="O8404" t="s">
        <v>9387</v>
      </c>
    </row>
    <row r="8405" spans="1:15" x14ac:dyDescent="0.2">
      <c r="A8405">
        <v>33604</v>
      </c>
      <c r="B8405" t="str">
        <f>VLOOKUP(orders!C8405,customers!$A$2:$B$1501, 2,FALSE)</f>
        <v>Customer#000000241</v>
      </c>
      <c r="C8405">
        <v>241</v>
      </c>
      <c r="D8405" t="str">
        <f>VLOOKUP(orders!C8405,customers!$A$2:$G$1501,7,FALSE)</f>
        <v>AUTOMOBILE</v>
      </c>
      <c r="E8405">
        <f>VLOOKUP(C8405,customers!$A$2:$D$1501, 4,FALSE)</f>
        <v>9</v>
      </c>
      <c r="F8405" t="str">
        <f>VLOOKUP(E8405,nation!$A$2:$B$26, 2,FALSE)</f>
        <v>INDONESIA</v>
      </c>
      <c r="G8405">
        <f>VLOOKUP(orders!F8405,nation!$B$2:$C$26,2,FALSE)</f>
        <v>2</v>
      </c>
      <c r="H8405" t="str">
        <f>HLOOKUP(orders!G8405,region_horz!$B$1:$F$2,2,FALSE)</f>
        <v>ASIA</v>
      </c>
      <c r="I8405" t="s">
        <v>9</v>
      </c>
      <c r="J8405">
        <v>90485.3</v>
      </c>
      <c r="K8405" s="1">
        <v>34930</v>
      </c>
      <c r="L8405" t="s">
        <v>26</v>
      </c>
      <c r="M8405" t="s">
        <v>1164</v>
      </c>
      <c r="N8405">
        <v>0</v>
      </c>
      <c r="O8405" t="s">
        <v>9388</v>
      </c>
    </row>
    <row r="8406" spans="1:15" x14ac:dyDescent="0.2">
      <c r="A8406">
        <v>33605</v>
      </c>
      <c r="B8406" t="str">
        <f>VLOOKUP(orders!C8406,customers!$A$2:$B$1501, 2,FALSE)</f>
        <v>Customer#000000409</v>
      </c>
      <c r="C8406">
        <v>409</v>
      </c>
      <c r="D8406" t="str">
        <f>VLOOKUP(orders!C8406,customers!$A$2:$G$1501,7,FALSE)</f>
        <v>FURNITURE</v>
      </c>
      <c r="E8406">
        <f>VLOOKUP(C8406,customers!$A$2:$D$1501, 4,FALSE)</f>
        <v>11</v>
      </c>
      <c r="F8406" t="str">
        <f>VLOOKUP(E8406,nation!$A$2:$B$26, 2,FALSE)</f>
        <v>IRAQ</v>
      </c>
      <c r="G8406">
        <f>VLOOKUP(orders!F8406,nation!$B$2:$C$26,2,FALSE)</f>
        <v>4</v>
      </c>
      <c r="H8406" t="str">
        <f>HLOOKUP(orders!G8406,region_horz!$B$1:$F$2,2,FALSE)</f>
        <v>MIDDLE EAST</v>
      </c>
      <c r="I8406" t="s">
        <v>16</v>
      </c>
      <c r="J8406">
        <v>121557.1</v>
      </c>
      <c r="K8406" s="1">
        <v>33698</v>
      </c>
      <c r="L8406" t="s">
        <v>13</v>
      </c>
      <c r="M8406" t="s">
        <v>2446</v>
      </c>
      <c r="N8406">
        <v>0</v>
      </c>
      <c r="O8406" t="s">
        <v>9389</v>
      </c>
    </row>
    <row r="8407" spans="1:15" x14ac:dyDescent="0.2">
      <c r="A8407">
        <v>33606</v>
      </c>
      <c r="B8407" t="str">
        <f>VLOOKUP(orders!C8407,customers!$A$2:$B$1501, 2,FALSE)</f>
        <v>Customer#000000653</v>
      </c>
      <c r="C8407">
        <v>653</v>
      </c>
      <c r="D8407" t="str">
        <f>VLOOKUP(orders!C8407,customers!$A$2:$G$1501,7,FALSE)</f>
        <v>BUILDING</v>
      </c>
      <c r="E8407">
        <f>VLOOKUP(C8407,customers!$A$2:$D$1501, 4,FALSE)</f>
        <v>11</v>
      </c>
      <c r="F8407" t="str">
        <f>VLOOKUP(E8407,nation!$A$2:$B$26, 2,FALSE)</f>
        <v>IRAQ</v>
      </c>
      <c r="G8407">
        <f>VLOOKUP(orders!F8407,nation!$B$2:$C$26,2,FALSE)</f>
        <v>4</v>
      </c>
      <c r="H8407" t="str">
        <f>HLOOKUP(orders!G8407,region_horz!$B$1:$F$2,2,FALSE)</f>
        <v>MIDDLE EAST</v>
      </c>
      <c r="I8407" t="s">
        <v>16</v>
      </c>
      <c r="J8407">
        <v>30613.13</v>
      </c>
      <c r="K8407" s="1">
        <v>33665</v>
      </c>
      <c r="L8407" t="s">
        <v>26</v>
      </c>
      <c r="M8407" t="s">
        <v>263</v>
      </c>
      <c r="N8407">
        <v>0</v>
      </c>
      <c r="O8407" t="s">
        <v>9390</v>
      </c>
    </row>
    <row r="8408" spans="1:15" x14ac:dyDescent="0.2">
      <c r="A8408">
        <v>33607</v>
      </c>
      <c r="B8408" t="str">
        <f>VLOOKUP(orders!C8408,customers!$A$2:$B$1501, 2,FALSE)</f>
        <v>Customer#000001303</v>
      </c>
      <c r="C8408">
        <v>1303</v>
      </c>
      <c r="D8408" t="str">
        <f>VLOOKUP(orders!C8408,customers!$A$2:$G$1501,7,FALSE)</f>
        <v>MACHINERY</v>
      </c>
      <c r="E8408">
        <f>VLOOKUP(C8408,customers!$A$2:$D$1501, 4,FALSE)</f>
        <v>5</v>
      </c>
      <c r="F8408" t="str">
        <f>VLOOKUP(E8408,nation!$A$2:$B$26, 2,FALSE)</f>
        <v>ETHIOPIA</v>
      </c>
      <c r="G8408">
        <f>VLOOKUP(orders!F8408,nation!$B$2:$C$26,2,FALSE)</f>
        <v>0</v>
      </c>
      <c r="H8408" t="str">
        <f>HLOOKUP(orders!G8408,region_horz!$B$1:$F$2,2,FALSE)</f>
        <v>AFRICA</v>
      </c>
      <c r="I8408" t="s">
        <v>9</v>
      </c>
      <c r="J8408">
        <v>160640.88</v>
      </c>
      <c r="K8408" s="1">
        <v>35146</v>
      </c>
      <c r="L8408" t="s">
        <v>23</v>
      </c>
      <c r="M8408" t="s">
        <v>2123</v>
      </c>
      <c r="N8408">
        <v>0</v>
      </c>
      <c r="O8408" t="s">
        <v>9391</v>
      </c>
    </row>
    <row r="8409" spans="1:15" x14ac:dyDescent="0.2">
      <c r="A8409">
        <v>33632</v>
      </c>
      <c r="B8409" t="str">
        <f>VLOOKUP(orders!C8409,customers!$A$2:$B$1501, 2,FALSE)</f>
        <v>Customer#000001360</v>
      </c>
      <c r="C8409">
        <v>1360</v>
      </c>
      <c r="D8409" t="str">
        <f>VLOOKUP(orders!C8409,customers!$A$2:$G$1501,7,FALSE)</f>
        <v>MACHINERY</v>
      </c>
      <c r="E8409">
        <f>VLOOKUP(C8409,customers!$A$2:$D$1501, 4,FALSE)</f>
        <v>19</v>
      </c>
      <c r="F8409" t="str">
        <f>VLOOKUP(E8409,nation!$A$2:$B$26, 2,FALSE)</f>
        <v>ROMANIA</v>
      </c>
      <c r="G8409">
        <f>VLOOKUP(orders!F8409,nation!$B$2:$C$26,2,FALSE)</f>
        <v>3</v>
      </c>
      <c r="H8409" t="str">
        <f>HLOOKUP(orders!G8409,region_horz!$B$1:$F$2,2,FALSE)</f>
        <v>EUROPE</v>
      </c>
      <c r="I8409" t="s">
        <v>16</v>
      </c>
      <c r="J8409">
        <v>73950.84</v>
      </c>
      <c r="K8409" s="1">
        <v>34042</v>
      </c>
      <c r="L8409" t="s">
        <v>13</v>
      </c>
      <c r="M8409" t="s">
        <v>1618</v>
      </c>
      <c r="N8409">
        <v>0</v>
      </c>
      <c r="O8409" t="s">
        <v>9392</v>
      </c>
    </row>
    <row r="8410" spans="1:15" x14ac:dyDescent="0.2">
      <c r="A8410">
        <v>33633</v>
      </c>
      <c r="B8410" t="str">
        <f>VLOOKUP(orders!C8410,customers!$A$2:$B$1501, 2,FALSE)</f>
        <v>Customer#000000383</v>
      </c>
      <c r="C8410">
        <v>383</v>
      </c>
      <c r="D8410" t="str">
        <f>VLOOKUP(orders!C8410,customers!$A$2:$G$1501,7,FALSE)</f>
        <v>MACHINERY</v>
      </c>
      <c r="E8410">
        <f>VLOOKUP(C8410,customers!$A$2:$D$1501, 4,FALSE)</f>
        <v>2</v>
      </c>
      <c r="F8410" t="str">
        <f>VLOOKUP(E8410,nation!$A$2:$B$26, 2,FALSE)</f>
        <v>BRAZIL</v>
      </c>
      <c r="G8410">
        <f>VLOOKUP(orders!F8410,nation!$B$2:$C$26,2,FALSE)</f>
        <v>1</v>
      </c>
      <c r="H8410" t="str">
        <f>HLOOKUP(orders!G8410,region_horz!$B$1:$F$2,2,FALSE)</f>
        <v>AMERICA</v>
      </c>
      <c r="I8410" t="s">
        <v>9</v>
      </c>
      <c r="J8410">
        <v>158292.99</v>
      </c>
      <c r="K8410" s="1">
        <v>35309</v>
      </c>
      <c r="L8410" t="s">
        <v>10</v>
      </c>
      <c r="M8410" t="s">
        <v>2413</v>
      </c>
      <c r="N8410">
        <v>0</v>
      </c>
      <c r="O8410" t="s">
        <v>9393</v>
      </c>
    </row>
    <row r="8411" spans="1:15" x14ac:dyDescent="0.2">
      <c r="A8411">
        <v>33634</v>
      </c>
      <c r="B8411" t="str">
        <f>VLOOKUP(orders!C8411,customers!$A$2:$B$1501, 2,FALSE)</f>
        <v>Customer#000000535</v>
      </c>
      <c r="C8411">
        <v>535</v>
      </c>
      <c r="D8411" t="str">
        <f>VLOOKUP(orders!C8411,customers!$A$2:$G$1501,7,FALSE)</f>
        <v>BUILDING</v>
      </c>
      <c r="E8411">
        <f>VLOOKUP(C8411,customers!$A$2:$D$1501, 4,FALSE)</f>
        <v>2</v>
      </c>
      <c r="F8411" t="str">
        <f>VLOOKUP(E8411,nation!$A$2:$B$26, 2,FALSE)</f>
        <v>BRAZIL</v>
      </c>
      <c r="G8411">
        <f>VLOOKUP(orders!F8411,nation!$B$2:$C$26,2,FALSE)</f>
        <v>1</v>
      </c>
      <c r="H8411" t="str">
        <f>HLOOKUP(orders!G8411,region_horz!$B$1:$F$2,2,FALSE)</f>
        <v>AMERICA</v>
      </c>
      <c r="I8411" t="s">
        <v>16</v>
      </c>
      <c r="J8411">
        <v>7573.89</v>
      </c>
      <c r="K8411" s="1">
        <v>34213</v>
      </c>
      <c r="L8411" t="s">
        <v>23</v>
      </c>
      <c r="M8411" t="s">
        <v>24</v>
      </c>
      <c r="N8411">
        <v>0</v>
      </c>
      <c r="O8411" t="s">
        <v>9394</v>
      </c>
    </row>
    <row r="8412" spans="1:15" x14ac:dyDescent="0.2">
      <c r="A8412">
        <v>33635</v>
      </c>
      <c r="B8412" t="str">
        <f>VLOOKUP(orders!C8412,customers!$A$2:$B$1501, 2,FALSE)</f>
        <v>Customer#000001388</v>
      </c>
      <c r="C8412">
        <v>1388</v>
      </c>
      <c r="D8412" t="str">
        <f>VLOOKUP(orders!C8412,customers!$A$2:$G$1501,7,FALSE)</f>
        <v>FURNITURE</v>
      </c>
      <c r="E8412">
        <f>VLOOKUP(C8412,customers!$A$2:$D$1501, 4,FALSE)</f>
        <v>13</v>
      </c>
      <c r="F8412" t="str">
        <f>VLOOKUP(E8412,nation!$A$2:$B$26, 2,FALSE)</f>
        <v>JORDAN</v>
      </c>
      <c r="G8412">
        <f>VLOOKUP(orders!F8412,nation!$B$2:$C$26,2,FALSE)</f>
        <v>4</v>
      </c>
      <c r="H8412" t="str">
        <f>HLOOKUP(orders!G8412,region_horz!$B$1:$F$2,2,FALSE)</f>
        <v>MIDDLE EAST</v>
      </c>
      <c r="I8412" t="s">
        <v>16</v>
      </c>
      <c r="J8412">
        <v>351086.78</v>
      </c>
      <c r="K8412" s="1">
        <v>34528</v>
      </c>
      <c r="L8412" t="s">
        <v>26</v>
      </c>
      <c r="M8412" t="s">
        <v>983</v>
      </c>
      <c r="N8412">
        <v>0</v>
      </c>
      <c r="O8412" t="s">
        <v>9395</v>
      </c>
    </row>
    <row r="8413" spans="1:15" x14ac:dyDescent="0.2">
      <c r="A8413">
        <v>33636</v>
      </c>
      <c r="B8413" t="str">
        <f>VLOOKUP(orders!C8413,customers!$A$2:$B$1501, 2,FALSE)</f>
        <v>Customer#000001466</v>
      </c>
      <c r="C8413">
        <v>1466</v>
      </c>
      <c r="D8413" t="str">
        <f>VLOOKUP(orders!C8413,customers!$A$2:$G$1501,7,FALSE)</f>
        <v>FURNITURE</v>
      </c>
      <c r="E8413">
        <f>VLOOKUP(C8413,customers!$A$2:$D$1501, 4,FALSE)</f>
        <v>17</v>
      </c>
      <c r="F8413" t="str">
        <f>VLOOKUP(E8413,nation!$A$2:$B$26, 2,FALSE)</f>
        <v>PERU</v>
      </c>
      <c r="G8413">
        <f>VLOOKUP(orders!F8413,nation!$B$2:$C$26,2,FALSE)</f>
        <v>1</v>
      </c>
      <c r="H8413" t="str">
        <f>HLOOKUP(orders!G8413,region_horz!$B$1:$F$2,2,FALSE)</f>
        <v>AMERICA</v>
      </c>
      <c r="I8413" t="s">
        <v>9</v>
      </c>
      <c r="J8413">
        <v>105867.43</v>
      </c>
      <c r="K8413" s="1">
        <v>35850</v>
      </c>
      <c r="L8413" t="s">
        <v>10</v>
      </c>
      <c r="M8413" t="s">
        <v>1081</v>
      </c>
      <c r="N8413">
        <v>0</v>
      </c>
      <c r="O8413" t="s">
        <v>9396</v>
      </c>
    </row>
    <row r="8414" spans="1:15" x14ac:dyDescent="0.2">
      <c r="A8414">
        <v>33637</v>
      </c>
      <c r="B8414" t="str">
        <f>VLOOKUP(orders!C8414,customers!$A$2:$B$1501, 2,FALSE)</f>
        <v>Customer#000000307</v>
      </c>
      <c r="C8414">
        <v>307</v>
      </c>
      <c r="D8414" t="str">
        <f>VLOOKUP(orders!C8414,customers!$A$2:$G$1501,7,FALSE)</f>
        <v>FURNITURE</v>
      </c>
      <c r="E8414">
        <f>VLOOKUP(C8414,customers!$A$2:$D$1501, 4,FALSE)</f>
        <v>13</v>
      </c>
      <c r="F8414" t="str">
        <f>VLOOKUP(E8414,nation!$A$2:$B$26, 2,FALSE)</f>
        <v>JORDAN</v>
      </c>
      <c r="G8414">
        <f>VLOOKUP(orders!F8414,nation!$B$2:$C$26,2,FALSE)</f>
        <v>4</v>
      </c>
      <c r="H8414" t="str">
        <f>HLOOKUP(orders!G8414,region_horz!$B$1:$F$2,2,FALSE)</f>
        <v>MIDDLE EAST</v>
      </c>
      <c r="I8414" t="s">
        <v>16</v>
      </c>
      <c r="J8414">
        <v>136188.84</v>
      </c>
      <c r="K8414" s="1">
        <v>33933</v>
      </c>
      <c r="L8414" t="s">
        <v>10</v>
      </c>
      <c r="M8414" t="s">
        <v>1217</v>
      </c>
      <c r="N8414">
        <v>0</v>
      </c>
      <c r="O8414" t="s">
        <v>9397</v>
      </c>
    </row>
    <row r="8415" spans="1:15" x14ac:dyDescent="0.2">
      <c r="A8415">
        <v>33638</v>
      </c>
      <c r="B8415" t="str">
        <f>VLOOKUP(orders!C8415,customers!$A$2:$B$1501, 2,FALSE)</f>
        <v>Customer#000000179</v>
      </c>
      <c r="C8415">
        <v>179</v>
      </c>
      <c r="D8415" t="str">
        <f>VLOOKUP(orders!C8415,customers!$A$2:$G$1501,7,FALSE)</f>
        <v>MACHINERY</v>
      </c>
      <c r="E8415">
        <f>VLOOKUP(C8415,customers!$A$2:$D$1501, 4,FALSE)</f>
        <v>4</v>
      </c>
      <c r="F8415" t="str">
        <f>VLOOKUP(E8415,nation!$A$2:$B$26, 2,FALSE)</f>
        <v>EGYPT</v>
      </c>
      <c r="G8415">
        <f>VLOOKUP(orders!F8415,nation!$B$2:$C$26,2,FALSE)</f>
        <v>4</v>
      </c>
      <c r="H8415" t="str">
        <f>HLOOKUP(orders!G8415,region_horz!$B$1:$F$2,2,FALSE)</f>
        <v>MIDDLE EAST</v>
      </c>
      <c r="I8415" t="s">
        <v>16</v>
      </c>
      <c r="J8415">
        <v>23685.599999999999</v>
      </c>
      <c r="K8415" s="1">
        <v>34374</v>
      </c>
      <c r="L8415" t="s">
        <v>23</v>
      </c>
      <c r="M8415" t="s">
        <v>1977</v>
      </c>
      <c r="N8415">
        <v>0</v>
      </c>
      <c r="O8415" t="s">
        <v>9398</v>
      </c>
    </row>
    <row r="8416" spans="1:15" x14ac:dyDescent="0.2">
      <c r="A8416">
        <v>33639</v>
      </c>
      <c r="B8416" t="str">
        <f>VLOOKUP(orders!C8416,customers!$A$2:$B$1501, 2,FALSE)</f>
        <v>Customer#000000364</v>
      </c>
      <c r="C8416">
        <v>364</v>
      </c>
      <c r="D8416" t="str">
        <f>VLOOKUP(orders!C8416,customers!$A$2:$G$1501,7,FALSE)</f>
        <v>HOUSEHOLD</v>
      </c>
      <c r="E8416">
        <f>VLOOKUP(C8416,customers!$A$2:$D$1501, 4,FALSE)</f>
        <v>23</v>
      </c>
      <c r="F8416" t="str">
        <f>VLOOKUP(E8416,nation!$A$2:$B$26, 2,FALSE)</f>
        <v>UNITED KINGDOM</v>
      </c>
      <c r="G8416">
        <f>VLOOKUP(orders!F8416,nation!$B$2:$C$26,2,FALSE)</f>
        <v>3</v>
      </c>
      <c r="H8416" t="str">
        <f>HLOOKUP(orders!G8416,region_horz!$B$1:$F$2,2,FALSE)</f>
        <v>EUROPE</v>
      </c>
      <c r="I8416" t="s">
        <v>9</v>
      </c>
      <c r="J8416">
        <v>141562.64000000001</v>
      </c>
      <c r="K8416" s="1">
        <v>35006</v>
      </c>
      <c r="L8416" t="s">
        <v>13</v>
      </c>
      <c r="M8416" t="s">
        <v>535</v>
      </c>
      <c r="N8416">
        <v>0</v>
      </c>
      <c r="O8416" t="s">
        <v>9399</v>
      </c>
    </row>
    <row r="8417" spans="1:15" x14ac:dyDescent="0.2">
      <c r="A8417">
        <v>33664</v>
      </c>
      <c r="B8417" t="str">
        <f>VLOOKUP(orders!C8417,customers!$A$2:$B$1501, 2,FALSE)</f>
        <v>Customer#000001102</v>
      </c>
      <c r="C8417">
        <v>1102</v>
      </c>
      <c r="D8417" t="str">
        <f>VLOOKUP(orders!C8417,customers!$A$2:$G$1501,7,FALSE)</f>
        <v>HOUSEHOLD</v>
      </c>
      <c r="E8417">
        <f>VLOOKUP(C8417,customers!$A$2:$D$1501, 4,FALSE)</f>
        <v>24</v>
      </c>
      <c r="F8417" t="str">
        <f>VLOOKUP(E8417,nation!$A$2:$B$26, 2,FALSE)</f>
        <v>UNITED STATES</v>
      </c>
      <c r="G8417">
        <f>VLOOKUP(orders!F8417,nation!$B$2:$C$26,2,FALSE)</f>
        <v>1</v>
      </c>
      <c r="H8417" t="str">
        <f>HLOOKUP(orders!G8417,region_horz!$B$1:$F$2,2,FALSE)</f>
        <v>AMERICA</v>
      </c>
      <c r="I8417" t="s">
        <v>16</v>
      </c>
      <c r="J8417">
        <v>20136.13</v>
      </c>
      <c r="K8417" s="1">
        <v>33885</v>
      </c>
      <c r="L8417" t="s">
        <v>23</v>
      </c>
      <c r="M8417" t="s">
        <v>1503</v>
      </c>
      <c r="N8417">
        <v>0</v>
      </c>
      <c r="O8417" t="s">
        <v>9400</v>
      </c>
    </row>
    <row r="8418" spans="1:15" x14ac:dyDescent="0.2">
      <c r="A8418">
        <v>33665</v>
      </c>
      <c r="B8418" t="str">
        <f>VLOOKUP(orders!C8418,customers!$A$2:$B$1501, 2,FALSE)</f>
        <v>Customer#000000226</v>
      </c>
      <c r="C8418">
        <v>226</v>
      </c>
      <c r="D8418" t="str">
        <f>VLOOKUP(orders!C8418,customers!$A$2:$G$1501,7,FALSE)</f>
        <v>AUTOMOBILE</v>
      </c>
      <c r="E8418">
        <f>VLOOKUP(C8418,customers!$A$2:$D$1501, 4,FALSE)</f>
        <v>3</v>
      </c>
      <c r="F8418" t="str">
        <f>VLOOKUP(E8418,nation!$A$2:$B$26, 2,FALSE)</f>
        <v>CANADA</v>
      </c>
      <c r="G8418">
        <f>VLOOKUP(orders!F8418,nation!$B$2:$C$26,2,FALSE)</f>
        <v>1</v>
      </c>
      <c r="H8418" t="str">
        <f>HLOOKUP(orders!G8418,region_horz!$B$1:$F$2,2,FALSE)</f>
        <v>AMERICA</v>
      </c>
      <c r="I8418" t="s">
        <v>48</v>
      </c>
      <c r="J8418">
        <v>138835.73000000001</v>
      </c>
      <c r="K8418" s="1">
        <v>34845</v>
      </c>
      <c r="L8418" t="s">
        <v>10</v>
      </c>
      <c r="M8418" t="s">
        <v>1139</v>
      </c>
      <c r="N8418">
        <v>0</v>
      </c>
      <c r="O8418" t="s">
        <v>9401</v>
      </c>
    </row>
    <row r="8419" spans="1:15" x14ac:dyDescent="0.2">
      <c r="A8419">
        <v>33666</v>
      </c>
      <c r="B8419" t="str">
        <f>VLOOKUP(orders!C8419,customers!$A$2:$B$1501, 2,FALSE)</f>
        <v>Customer#000000730</v>
      </c>
      <c r="C8419">
        <v>730</v>
      </c>
      <c r="D8419" t="str">
        <f>VLOOKUP(orders!C8419,customers!$A$2:$G$1501,7,FALSE)</f>
        <v>AUTOMOBILE</v>
      </c>
      <c r="E8419">
        <f>VLOOKUP(C8419,customers!$A$2:$D$1501, 4,FALSE)</f>
        <v>2</v>
      </c>
      <c r="F8419" t="str">
        <f>VLOOKUP(E8419,nation!$A$2:$B$26, 2,FALSE)</f>
        <v>BRAZIL</v>
      </c>
      <c r="G8419">
        <f>VLOOKUP(orders!F8419,nation!$B$2:$C$26,2,FALSE)</f>
        <v>1</v>
      </c>
      <c r="H8419" t="str">
        <f>HLOOKUP(orders!G8419,region_horz!$B$1:$F$2,2,FALSE)</f>
        <v>AMERICA</v>
      </c>
      <c r="I8419" t="s">
        <v>16</v>
      </c>
      <c r="J8419">
        <v>162667.16</v>
      </c>
      <c r="K8419" s="1">
        <v>33802</v>
      </c>
      <c r="L8419" t="s">
        <v>23</v>
      </c>
      <c r="M8419" t="s">
        <v>441</v>
      </c>
      <c r="N8419">
        <v>0</v>
      </c>
      <c r="O8419" t="s">
        <v>9402</v>
      </c>
    </row>
    <row r="8420" spans="1:15" x14ac:dyDescent="0.2">
      <c r="A8420">
        <v>33667</v>
      </c>
      <c r="B8420" t="str">
        <f>VLOOKUP(orders!C8420,customers!$A$2:$B$1501, 2,FALSE)</f>
        <v>Customer#000000403</v>
      </c>
      <c r="C8420">
        <v>403</v>
      </c>
      <c r="D8420" t="str">
        <f>VLOOKUP(orders!C8420,customers!$A$2:$G$1501,7,FALSE)</f>
        <v>HOUSEHOLD</v>
      </c>
      <c r="E8420">
        <f>VLOOKUP(C8420,customers!$A$2:$D$1501, 4,FALSE)</f>
        <v>14</v>
      </c>
      <c r="F8420" t="str">
        <f>VLOOKUP(E8420,nation!$A$2:$B$26, 2,FALSE)</f>
        <v>KENYA</v>
      </c>
      <c r="G8420">
        <f>VLOOKUP(orders!F8420,nation!$B$2:$C$26,2,FALSE)</f>
        <v>0</v>
      </c>
      <c r="H8420" t="str">
        <f>HLOOKUP(orders!G8420,region_horz!$B$1:$F$2,2,FALSE)</f>
        <v>AFRICA</v>
      </c>
      <c r="I8420" t="s">
        <v>9</v>
      </c>
      <c r="J8420">
        <v>54313.15</v>
      </c>
      <c r="K8420" s="1">
        <v>35656</v>
      </c>
      <c r="L8420" t="s">
        <v>10</v>
      </c>
      <c r="M8420" t="s">
        <v>1670</v>
      </c>
      <c r="N8420">
        <v>0</v>
      </c>
      <c r="O8420" t="s">
        <v>9403</v>
      </c>
    </row>
    <row r="8421" spans="1:15" x14ac:dyDescent="0.2">
      <c r="A8421">
        <v>33668</v>
      </c>
      <c r="B8421" t="str">
        <f>VLOOKUP(orders!C8421,customers!$A$2:$B$1501, 2,FALSE)</f>
        <v>Customer#000001135</v>
      </c>
      <c r="C8421">
        <v>1135</v>
      </c>
      <c r="D8421" t="str">
        <f>VLOOKUP(orders!C8421,customers!$A$2:$G$1501,7,FALSE)</f>
        <v>FURNITURE</v>
      </c>
      <c r="E8421">
        <f>VLOOKUP(C8421,customers!$A$2:$D$1501, 4,FALSE)</f>
        <v>11</v>
      </c>
      <c r="F8421" t="str">
        <f>VLOOKUP(E8421,nation!$A$2:$B$26, 2,FALSE)</f>
        <v>IRAQ</v>
      </c>
      <c r="G8421">
        <f>VLOOKUP(orders!F8421,nation!$B$2:$C$26,2,FALSE)</f>
        <v>4</v>
      </c>
      <c r="H8421" t="str">
        <f>HLOOKUP(orders!G8421,region_horz!$B$1:$F$2,2,FALSE)</f>
        <v>MIDDLE EAST</v>
      </c>
      <c r="I8421" t="s">
        <v>9</v>
      </c>
      <c r="J8421">
        <v>50482.91</v>
      </c>
      <c r="K8421" s="1">
        <v>35545</v>
      </c>
      <c r="L8421" t="s">
        <v>31</v>
      </c>
      <c r="M8421" t="s">
        <v>5130</v>
      </c>
      <c r="N8421">
        <v>0</v>
      </c>
      <c r="O8421" t="s">
        <v>9404</v>
      </c>
    </row>
    <row r="8422" spans="1:15" x14ac:dyDescent="0.2">
      <c r="A8422">
        <v>33669</v>
      </c>
      <c r="B8422" t="str">
        <f>VLOOKUP(orders!C8422,customers!$A$2:$B$1501, 2,FALSE)</f>
        <v>Customer#000000829</v>
      </c>
      <c r="C8422">
        <v>829</v>
      </c>
      <c r="D8422" t="str">
        <f>VLOOKUP(orders!C8422,customers!$A$2:$G$1501,7,FALSE)</f>
        <v>MACHINERY</v>
      </c>
      <c r="E8422">
        <f>VLOOKUP(C8422,customers!$A$2:$D$1501, 4,FALSE)</f>
        <v>8</v>
      </c>
      <c r="F8422" t="str">
        <f>VLOOKUP(E8422,nation!$A$2:$B$26, 2,FALSE)</f>
        <v>INDIA</v>
      </c>
      <c r="G8422">
        <f>VLOOKUP(orders!F8422,nation!$B$2:$C$26,2,FALSE)</f>
        <v>2</v>
      </c>
      <c r="H8422" t="str">
        <f>HLOOKUP(orders!G8422,region_horz!$B$1:$F$2,2,FALSE)</f>
        <v>ASIA</v>
      </c>
      <c r="I8422" t="s">
        <v>9</v>
      </c>
      <c r="J8422">
        <v>234713.77</v>
      </c>
      <c r="K8422" s="1">
        <v>35391</v>
      </c>
      <c r="L8422" t="s">
        <v>31</v>
      </c>
      <c r="M8422" t="s">
        <v>1373</v>
      </c>
      <c r="N8422">
        <v>0</v>
      </c>
      <c r="O8422" t="s">
        <v>9405</v>
      </c>
    </row>
    <row r="8423" spans="1:15" x14ac:dyDescent="0.2">
      <c r="A8423">
        <v>33670</v>
      </c>
      <c r="B8423" t="str">
        <f>VLOOKUP(orders!C8423,customers!$A$2:$B$1501, 2,FALSE)</f>
        <v>Customer#000001213</v>
      </c>
      <c r="C8423">
        <v>1213</v>
      </c>
      <c r="D8423" t="str">
        <f>VLOOKUP(orders!C8423,customers!$A$2:$G$1501,7,FALSE)</f>
        <v>HOUSEHOLD</v>
      </c>
      <c r="E8423">
        <f>VLOOKUP(C8423,customers!$A$2:$D$1501, 4,FALSE)</f>
        <v>7</v>
      </c>
      <c r="F8423" t="str">
        <f>VLOOKUP(E8423,nation!$A$2:$B$26, 2,FALSE)</f>
        <v>GERMANY</v>
      </c>
      <c r="G8423">
        <f>VLOOKUP(orders!F8423,nation!$B$2:$C$26,2,FALSE)</f>
        <v>3</v>
      </c>
      <c r="H8423" t="str">
        <f>HLOOKUP(orders!G8423,region_horz!$B$1:$F$2,2,FALSE)</f>
        <v>EUROPE</v>
      </c>
      <c r="I8423" t="s">
        <v>16</v>
      </c>
      <c r="J8423">
        <v>201226.89</v>
      </c>
      <c r="K8423" s="1">
        <v>33722</v>
      </c>
      <c r="L8423" t="s">
        <v>26</v>
      </c>
      <c r="M8423" t="s">
        <v>2427</v>
      </c>
      <c r="N8423">
        <v>0</v>
      </c>
      <c r="O8423" t="s">
        <v>9406</v>
      </c>
    </row>
    <row r="8424" spans="1:15" x14ac:dyDescent="0.2">
      <c r="A8424">
        <v>33671</v>
      </c>
      <c r="B8424" t="str">
        <f>VLOOKUP(orders!C8424,customers!$A$2:$B$1501, 2,FALSE)</f>
        <v>Customer#000000586</v>
      </c>
      <c r="C8424">
        <v>586</v>
      </c>
      <c r="D8424" t="str">
        <f>VLOOKUP(orders!C8424,customers!$A$2:$G$1501,7,FALSE)</f>
        <v>AUTOMOBILE</v>
      </c>
      <c r="E8424">
        <f>VLOOKUP(C8424,customers!$A$2:$D$1501, 4,FALSE)</f>
        <v>11</v>
      </c>
      <c r="F8424" t="str">
        <f>VLOOKUP(E8424,nation!$A$2:$B$26, 2,FALSE)</f>
        <v>IRAQ</v>
      </c>
      <c r="G8424">
        <f>VLOOKUP(orders!F8424,nation!$B$2:$C$26,2,FALSE)</f>
        <v>4</v>
      </c>
      <c r="H8424" t="str">
        <f>HLOOKUP(orders!G8424,region_horz!$B$1:$F$2,2,FALSE)</f>
        <v>MIDDLE EAST</v>
      </c>
      <c r="I8424" t="s">
        <v>9</v>
      </c>
      <c r="J8424">
        <v>70725.58</v>
      </c>
      <c r="K8424" s="1">
        <v>35225</v>
      </c>
      <c r="L8424" t="s">
        <v>26</v>
      </c>
      <c r="M8424" t="s">
        <v>1581</v>
      </c>
      <c r="N8424">
        <v>0</v>
      </c>
      <c r="O8424" t="s">
        <v>9407</v>
      </c>
    </row>
    <row r="8425" spans="1:15" x14ac:dyDescent="0.2">
      <c r="A8425">
        <v>33696</v>
      </c>
      <c r="B8425" t="str">
        <f>VLOOKUP(orders!C8425,customers!$A$2:$B$1501, 2,FALSE)</f>
        <v>Customer#000000250</v>
      </c>
      <c r="C8425">
        <v>250</v>
      </c>
      <c r="D8425" t="str">
        <f>VLOOKUP(orders!C8425,customers!$A$2:$G$1501,7,FALSE)</f>
        <v>FURNITURE</v>
      </c>
      <c r="E8425">
        <f>VLOOKUP(C8425,customers!$A$2:$D$1501, 4,FALSE)</f>
        <v>16</v>
      </c>
      <c r="F8425" t="str">
        <f>VLOOKUP(E8425,nation!$A$2:$B$26, 2,FALSE)</f>
        <v>MOZAMBIQUE</v>
      </c>
      <c r="G8425">
        <f>VLOOKUP(orders!F8425,nation!$B$2:$C$26,2,FALSE)</f>
        <v>0</v>
      </c>
      <c r="H8425" t="str">
        <f>HLOOKUP(orders!G8425,region_horz!$B$1:$F$2,2,FALSE)</f>
        <v>AFRICA</v>
      </c>
      <c r="I8425" t="s">
        <v>16</v>
      </c>
      <c r="J8425">
        <v>143484.93</v>
      </c>
      <c r="K8425" s="1">
        <v>34462</v>
      </c>
      <c r="L8425" t="s">
        <v>26</v>
      </c>
      <c r="M8425" t="s">
        <v>2126</v>
      </c>
      <c r="N8425">
        <v>0</v>
      </c>
      <c r="O8425" t="s">
        <v>9408</v>
      </c>
    </row>
    <row r="8426" spans="1:15" x14ac:dyDescent="0.2">
      <c r="A8426">
        <v>33697</v>
      </c>
      <c r="B8426" t="str">
        <f>VLOOKUP(orders!C8426,customers!$A$2:$B$1501, 2,FALSE)</f>
        <v>Customer#000000031</v>
      </c>
      <c r="C8426">
        <v>31</v>
      </c>
      <c r="D8426" t="str">
        <f>VLOOKUP(orders!C8426,customers!$A$2:$G$1501,7,FALSE)</f>
        <v>HOUSEHOLD</v>
      </c>
      <c r="E8426">
        <f>VLOOKUP(C8426,customers!$A$2:$D$1501, 4,FALSE)</f>
        <v>23</v>
      </c>
      <c r="F8426" t="str">
        <f>VLOOKUP(E8426,nation!$A$2:$B$26, 2,FALSE)</f>
        <v>UNITED KINGDOM</v>
      </c>
      <c r="G8426">
        <f>VLOOKUP(orders!F8426,nation!$B$2:$C$26,2,FALSE)</f>
        <v>3</v>
      </c>
      <c r="H8426" t="str">
        <f>HLOOKUP(orders!G8426,region_horz!$B$1:$F$2,2,FALSE)</f>
        <v>EUROPE</v>
      </c>
      <c r="I8426" t="s">
        <v>9</v>
      </c>
      <c r="J8426">
        <v>64129.34</v>
      </c>
      <c r="K8426" s="1">
        <v>35964</v>
      </c>
      <c r="L8426" t="s">
        <v>31</v>
      </c>
      <c r="M8426" t="s">
        <v>1394</v>
      </c>
      <c r="N8426">
        <v>0</v>
      </c>
      <c r="O8426" t="s">
        <v>9409</v>
      </c>
    </row>
    <row r="8427" spans="1:15" x14ac:dyDescent="0.2">
      <c r="A8427">
        <v>33698</v>
      </c>
      <c r="B8427" t="str">
        <f>VLOOKUP(orders!C8427,customers!$A$2:$B$1501, 2,FALSE)</f>
        <v>Customer#000000028</v>
      </c>
      <c r="C8427">
        <v>28</v>
      </c>
      <c r="D8427" t="str">
        <f>VLOOKUP(orders!C8427,customers!$A$2:$G$1501,7,FALSE)</f>
        <v>FURNITURE</v>
      </c>
      <c r="E8427">
        <f>VLOOKUP(C8427,customers!$A$2:$D$1501, 4,FALSE)</f>
        <v>8</v>
      </c>
      <c r="F8427" t="str">
        <f>VLOOKUP(E8427,nation!$A$2:$B$26, 2,FALSE)</f>
        <v>INDIA</v>
      </c>
      <c r="G8427">
        <f>VLOOKUP(orders!F8427,nation!$B$2:$C$26,2,FALSE)</f>
        <v>2</v>
      </c>
      <c r="H8427" t="str">
        <f>HLOOKUP(orders!G8427,region_horz!$B$1:$F$2,2,FALSE)</f>
        <v>ASIA</v>
      </c>
      <c r="I8427" t="s">
        <v>9</v>
      </c>
      <c r="J8427">
        <v>46576.24</v>
      </c>
      <c r="K8427" s="1">
        <v>34835</v>
      </c>
      <c r="L8427" t="s">
        <v>31</v>
      </c>
      <c r="M8427" t="s">
        <v>1629</v>
      </c>
      <c r="N8427">
        <v>0</v>
      </c>
      <c r="O8427" t="s">
        <v>9410</v>
      </c>
    </row>
    <row r="8428" spans="1:15" x14ac:dyDescent="0.2">
      <c r="A8428">
        <v>33699</v>
      </c>
      <c r="B8428" t="str">
        <f>VLOOKUP(orders!C8428,customers!$A$2:$B$1501, 2,FALSE)</f>
        <v>Customer#000000053</v>
      </c>
      <c r="C8428">
        <v>53</v>
      </c>
      <c r="D8428" t="str">
        <f>VLOOKUP(orders!C8428,customers!$A$2:$G$1501,7,FALSE)</f>
        <v>HOUSEHOLD</v>
      </c>
      <c r="E8428">
        <f>VLOOKUP(C8428,customers!$A$2:$D$1501, 4,FALSE)</f>
        <v>15</v>
      </c>
      <c r="F8428" t="str">
        <f>VLOOKUP(E8428,nation!$A$2:$B$26, 2,FALSE)</f>
        <v>MOROCCO</v>
      </c>
      <c r="G8428">
        <f>VLOOKUP(orders!F8428,nation!$B$2:$C$26,2,FALSE)</f>
        <v>0</v>
      </c>
      <c r="H8428" t="str">
        <f>HLOOKUP(orders!G8428,region_horz!$B$1:$F$2,2,FALSE)</f>
        <v>AFRICA</v>
      </c>
      <c r="I8428" t="s">
        <v>16</v>
      </c>
      <c r="J8428">
        <v>134884.54999999999</v>
      </c>
      <c r="K8428" s="1">
        <v>34542</v>
      </c>
      <c r="L8428" t="s">
        <v>10</v>
      </c>
      <c r="M8428" t="s">
        <v>523</v>
      </c>
      <c r="N8428">
        <v>0</v>
      </c>
      <c r="O8428" t="s">
        <v>9411</v>
      </c>
    </row>
    <row r="8429" spans="1:15" x14ac:dyDescent="0.2">
      <c r="A8429">
        <v>33700</v>
      </c>
      <c r="B8429" t="str">
        <f>VLOOKUP(orders!C8429,customers!$A$2:$B$1501, 2,FALSE)</f>
        <v>Customer#000000935</v>
      </c>
      <c r="C8429">
        <v>935</v>
      </c>
      <c r="D8429" t="str">
        <f>VLOOKUP(orders!C8429,customers!$A$2:$G$1501,7,FALSE)</f>
        <v>MACHINERY</v>
      </c>
      <c r="E8429">
        <f>VLOOKUP(C8429,customers!$A$2:$D$1501, 4,FALSE)</f>
        <v>0</v>
      </c>
      <c r="F8429" t="str">
        <f>VLOOKUP(E8429,nation!$A$2:$B$26, 2,FALSE)</f>
        <v>ALGERIA</v>
      </c>
      <c r="G8429">
        <f>VLOOKUP(orders!F8429,nation!$B$2:$C$26,2,FALSE)</f>
        <v>0</v>
      </c>
      <c r="H8429" t="str">
        <f>HLOOKUP(orders!G8429,region_horz!$B$1:$F$2,2,FALSE)</f>
        <v>AFRICA</v>
      </c>
      <c r="I8429" t="s">
        <v>48</v>
      </c>
      <c r="J8429">
        <v>98646.58</v>
      </c>
      <c r="K8429" s="1">
        <v>34797</v>
      </c>
      <c r="L8429" t="s">
        <v>10</v>
      </c>
      <c r="M8429" t="s">
        <v>760</v>
      </c>
      <c r="N8429">
        <v>0</v>
      </c>
      <c r="O8429" t="s">
        <v>9412</v>
      </c>
    </row>
    <row r="8430" spans="1:15" x14ac:dyDescent="0.2">
      <c r="A8430">
        <v>33701</v>
      </c>
      <c r="B8430" t="str">
        <f>VLOOKUP(orders!C8430,customers!$A$2:$B$1501, 2,FALSE)</f>
        <v>Customer#000000007</v>
      </c>
      <c r="C8430">
        <v>7</v>
      </c>
      <c r="D8430" t="str">
        <f>VLOOKUP(orders!C8430,customers!$A$2:$G$1501,7,FALSE)</f>
        <v>AUTOMOBILE</v>
      </c>
      <c r="E8430">
        <f>VLOOKUP(C8430,customers!$A$2:$D$1501, 4,FALSE)</f>
        <v>18</v>
      </c>
      <c r="F8430" t="str">
        <f>VLOOKUP(E8430,nation!$A$2:$B$26, 2,FALSE)</f>
        <v>CHINA</v>
      </c>
      <c r="G8430">
        <f>VLOOKUP(orders!F8430,nation!$B$2:$C$26,2,FALSE)</f>
        <v>2</v>
      </c>
      <c r="H8430" t="str">
        <f>HLOOKUP(orders!G8430,region_horz!$B$1:$F$2,2,FALSE)</f>
        <v>ASIA</v>
      </c>
      <c r="I8430" t="s">
        <v>16</v>
      </c>
      <c r="J8430">
        <v>157139.75</v>
      </c>
      <c r="K8430" s="1">
        <v>34609</v>
      </c>
      <c r="L8430" t="s">
        <v>31</v>
      </c>
      <c r="M8430" t="s">
        <v>267</v>
      </c>
      <c r="N8430">
        <v>0</v>
      </c>
      <c r="O8430" t="s">
        <v>9413</v>
      </c>
    </row>
    <row r="8431" spans="1:15" x14ac:dyDescent="0.2">
      <c r="A8431">
        <v>33702</v>
      </c>
      <c r="B8431" t="str">
        <f>VLOOKUP(orders!C8431,customers!$A$2:$B$1501, 2,FALSE)</f>
        <v>Customer#000000329</v>
      </c>
      <c r="C8431">
        <v>329</v>
      </c>
      <c r="D8431" t="str">
        <f>VLOOKUP(orders!C8431,customers!$A$2:$G$1501,7,FALSE)</f>
        <v>BUILDING</v>
      </c>
      <c r="E8431">
        <f>VLOOKUP(C8431,customers!$A$2:$D$1501, 4,FALSE)</f>
        <v>11</v>
      </c>
      <c r="F8431" t="str">
        <f>VLOOKUP(E8431,nation!$A$2:$B$26, 2,FALSE)</f>
        <v>IRAQ</v>
      </c>
      <c r="G8431">
        <f>VLOOKUP(orders!F8431,nation!$B$2:$C$26,2,FALSE)</f>
        <v>4</v>
      </c>
      <c r="H8431" t="str">
        <f>HLOOKUP(orders!G8431,region_horz!$B$1:$F$2,2,FALSE)</f>
        <v>MIDDLE EAST</v>
      </c>
      <c r="I8431" t="s">
        <v>16</v>
      </c>
      <c r="J8431">
        <v>246324.88</v>
      </c>
      <c r="K8431" s="1">
        <v>33850</v>
      </c>
      <c r="L8431" t="s">
        <v>23</v>
      </c>
      <c r="M8431" t="s">
        <v>126</v>
      </c>
      <c r="N8431">
        <v>0</v>
      </c>
      <c r="O8431" t="s">
        <v>9414</v>
      </c>
    </row>
    <row r="8432" spans="1:15" x14ac:dyDescent="0.2">
      <c r="A8432">
        <v>33703</v>
      </c>
      <c r="B8432" t="str">
        <f>VLOOKUP(orders!C8432,customers!$A$2:$B$1501, 2,FALSE)</f>
        <v>Customer#000000856</v>
      </c>
      <c r="C8432">
        <v>856</v>
      </c>
      <c r="D8432" t="str">
        <f>VLOOKUP(orders!C8432,customers!$A$2:$G$1501,7,FALSE)</f>
        <v>FURNITURE</v>
      </c>
      <c r="E8432">
        <f>VLOOKUP(C8432,customers!$A$2:$D$1501, 4,FALSE)</f>
        <v>15</v>
      </c>
      <c r="F8432" t="str">
        <f>VLOOKUP(E8432,nation!$A$2:$B$26, 2,FALSE)</f>
        <v>MOROCCO</v>
      </c>
      <c r="G8432">
        <f>VLOOKUP(orders!F8432,nation!$B$2:$C$26,2,FALSE)</f>
        <v>0</v>
      </c>
      <c r="H8432" t="str">
        <f>HLOOKUP(orders!G8432,region_horz!$B$1:$F$2,2,FALSE)</f>
        <v>AFRICA</v>
      </c>
      <c r="I8432" t="s">
        <v>16</v>
      </c>
      <c r="J8432">
        <v>118897.46</v>
      </c>
      <c r="K8432" s="1">
        <v>34007</v>
      </c>
      <c r="L8432" t="s">
        <v>23</v>
      </c>
      <c r="M8432" t="s">
        <v>2579</v>
      </c>
      <c r="N8432">
        <v>0</v>
      </c>
      <c r="O8432" t="s">
        <v>9415</v>
      </c>
    </row>
    <row r="8433" spans="1:15" x14ac:dyDescent="0.2">
      <c r="A8433">
        <v>33728</v>
      </c>
      <c r="B8433" t="str">
        <f>VLOOKUP(orders!C8433,customers!$A$2:$B$1501, 2,FALSE)</f>
        <v>Customer#000000517</v>
      </c>
      <c r="C8433">
        <v>517</v>
      </c>
      <c r="D8433" t="str">
        <f>VLOOKUP(orders!C8433,customers!$A$2:$G$1501,7,FALSE)</f>
        <v>FURNITURE</v>
      </c>
      <c r="E8433">
        <f>VLOOKUP(C8433,customers!$A$2:$D$1501, 4,FALSE)</f>
        <v>10</v>
      </c>
      <c r="F8433" t="str">
        <f>VLOOKUP(E8433,nation!$A$2:$B$26, 2,FALSE)</f>
        <v>IRAN</v>
      </c>
      <c r="G8433">
        <f>VLOOKUP(orders!F8433,nation!$B$2:$C$26,2,FALSE)</f>
        <v>4</v>
      </c>
      <c r="H8433" t="str">
        <f>HLOOKUP(orders!G8433,region_horz!$B$1:$F$2,2,FALSE)</f>
        <v>MIDDLE EAST</v>
      </c>
      <c r="I8433" t="s">
        <v>9</v>
      </c>
      <c r="J8433">
        <v>43843.4</v>
      </c>
      <c r="K8433" s="1">
        <v>35308</v>
      </c>
      <c r="L8433" t="s">
        <v>26</v>
      </c>
      <c r="M8433" t="s">
        <v>726</v>
      </c>
      <c r="N8433">
        <v>0</v>
      </c>
      <c r="O8433" t="s">
        <v>9416</v>
      </c>
    </row>
    <row r="8434" spans="1:15" x14ac:dyDescent="0.2">
      <c r="A8434">
        <v>33729</v>
      </c>
      <c r="B8434" t="str">
        <f>VLOOKUP(orders!C8434,customers!$A$2:$B$1501, 2,FALSE)</f>
        <v>Customer#000000592</v>
      </c>
      <c r="C8434">
        <v>592</v>
      </c>
      <c r="D8434" t="str">
        <f>VLOOKUP(orders!C8434,customers!$A$2:$G$1501,7,FALSE)</f>
        <v>BUILDING</v>
      </c>
      <c r="E8434">
        <f>VLOOKUP(C8434,customers!$A$2:$D$1501, 4,FALSE)</f>
        <v>24</v>
      </c>
      <c r="F8434" t="str">
        <f>VLOOKUP(E8434,nation!$A$2:$B$26, 2,FALSE)</f>
        <v>UNITED STATES</v>
      </c>
      <c r="G8434">
        <f>VLOOKUP(orders!F8434,nation!$B$2:$C$26,2,FALSE)</f>
        <v>1</v>
      </c>
      <c r="H8434" t="str">
        <f>HLOOKUP(orders!G8434,region_horz!$B$1:$F$2,2,FALSE)</f>
        <v>AMERICA</v>
      </c>
      <c r="I8434" t="s">
        <v>16</v>
      </c>
      <c r="J8434">
        <v>189331.5</v>
      </c>
      <c r="K8434" s="1">
        <v>33867</v>
      </c>
      <c r="L8434" t="s">
        <v>23</v>
      </c>
      <c r="M8434" t="s">
        <v>1097</v>
      </c>
      <c r="N8434">
        <v>0</v>
      </c>
      <c r="O8434" t="s">
        <v>9417</v>
      </c>
    </row>
    <row r="8435" spans="1:15" x14ac:dyDescent="0.2">
      <c r="A8435">
        <v>33730</v>
      </c>
      <c r="B8435" t="str">
        <f>VLOOKUP(orders!C8435,customers!$A$2:$B$1501, 2,FALSE)</f>
        <v>Customer#000001186</v>
      </c>
      <c r="C8435">
        <v>1186</v>
      </c>
      <c r="D8435" t="str">
        <f>VLOOKUP(orders!C8435,customers!$A$2:$G$1501,7,FALSE)</f>
        <v>BUILDING</v>
      </c>
      <c r="E8435">
        <f>VLOOKUP(C8435,customers!$A$2:$D$1501, 4,FALSE)</f>
        <v>23</v>
      </c>
      <c r="F8435" t="str">
        <f>VLOOKUP(E8435,nation!$A$2:$B$26, 2,FALSE)</f>
        <v>UNITED KINGDOM</v>
      </c>
      <c r="G8435">
        <f>VLOOKUP(orders!F8435,nation!$B$2:$C$26,2,FALSE)</f>
        <v>3</v>
      </c>
      <c r="H8435" t="str">
        <f>HLOOKUP(orders!G8435,region_horz!$B$1:$F$2,2,FALSE)</f>
        <v>EUROPE</v>
      </c>
      <c r="I8435" t="s">
        <v>9</v>
      </c>
      <c r="J8435">
        <v>32643.26</v>
      </c>
      <c r="K8435" s="1">
        <v>35674</v>
      </c>
      <c r="L8435" t="s">
        <v>31</v>
      </c>
      <c r="M8435" t="s">
        <v>1426</v>
      </c>
      <c r="N8435">
        <v>0</v>
      </c>
      <c r="O8435" t="s">
        <v>9418</v>
      </c>
    </row>
    <row r="8436" spans="1:15" x14ac:dyDescent="0.2">
      <c r="A8436">
        <v>33731</v>
      </c>
      <c r="B8436" t="str">
        <f>VLOOKUP(orders!C8436,customers!$A$2:$B$1501, 2,FALSE)</f>
        <v>Customer#000001394</v>
      </c>
      <c r="C8436">
        <v>1394</v>
      </c>
      <c r="D8436" t="str">
        <f>VLOOKUP(orders!C8436,customers!$A$2:$G$1501,7,FALSE)</f>
        <v>MACHINERY</v>
      </c>
      <c r="E8436">
        <f>VLOOKUP(C8436,customers!$A$2:$D$1501, 4,FALSE)</f>
        <v>3</v>
      </c>
      <c r="F8436" t="str">
        <f>VLOOKUP(E8436,nation!$A$2:$B$26, 2,FALSE)</f>
        <v>CANADA</v>
      </c>
      <c r="G8436">
        <f>VLOOKUP(orders!F8436,nation!$B$2:$C$26,2,FALSE)</f>
        <v>1</v>
      </c>
      <c r="H8436" t="str">
        <f>HLOOKUP(orders!G8436,region_horz!$B$1:$F$2,2,FALSE)</f>
        <v>AMERICA</v>
      </c>
      <c r="I8436" t="s">
        <v>16</v>
      </c>
      <c r="J8436">
        <v>226910.17</v>
      </c>
      <c r="K8436" s="1">
        <v>33886</v>
      </c>
      <c r="L8436" t="s">
        <v>26</v>
      </c>
      <c r="M8436" t="s">
        <v>1045</v>
      </c>
      <c r="N8436">
        <v>0</v>
      </c>
      <c r="O8436" t="s">
        <v>9419</v>
      </c>
    </row>
    <row r="8437" spans="1:15" x14ac:dyDescent="0.2">
      <c r="A8437">
        <v>33732</v>
      </c>
      <c r="B8437" t="str">
        <f>VLOOKUP(orders!C8437,customers!$A$2:$B$1501, 2,FALSE)</f>
        <v>Customer#000000038</v>
      </c>
      <c r="C8437">
        <v>38</v>
      </c>
      <c r="D8437" t="str">
        <f>VLOOKUP(orders!C8437,customers!$A$2:$G$1501,7,FALSE)</f>
        <v>HOUSEHOLD</v>
      </c>
      <c r="E8437">
        <f>VLOOKUP(C8437,customers!$A$2:$D$1501, 4,FALSE)</f>
        <v>12</v>
      </c>
      <c r="F8437" t="str">
        <f>VLOOKUP(E8437,nation!$A$2:$B$26, 2,FALSE)</f>
        <v>JAPAN</v>
      </c>
      <c r="G8437">
        <f>VLOOKUP(orders!F8437,nation!$B$2:$C$26,2,FALSE)</f>
        <v>2</v>
      </c>
      <c r="H8437" t="str">
        <f>HLOOKUP(orders!G8437,region_horz!$B$1:$F$2,2,FALSE)</f>
        <v>ASIA</v>
      </c>
      <c r="I8437" t="s">
        <v>16</v>
      </c>
      <c r="J8437">
        <v>84254.65</v>
      </c>
      <c r="K8437" s="1">
        <v>34575</v>
      </c>
      <c r="L8437" t="s">
        <v>23</v>
      </c>
      <c r="M8437" t="s">
        <v>1492</v>
      </c>
      <c r="N8437">
        <v>0</v>
      </c>
      <c r="O8437" t="s">
        <v>9420</v>
      </c>
    </row>
    <row r="8438" spans="1:15" x14ac:dyDescent="0.2">
      <c r="A8438">
        <v>33733</v>
      </c>
      <c r="B8438" t="str">
        <f>VLOOKUP(orders!C8438,customers!$A$2:$B$1501, 2,FALSE)</f>
        <v>Customer#000001213</v>
      </c>
      <c r="C8438">
        <v>1213</v>
      </c>
      <c r="D8438" t="str">
        <f>VLOOKUP(orders!C8438,customers!$A$2:$G$1501,7,FALSE)</f>
        <v>HOUSEHOLD</v>
      </c>
      <c r="E8438">
        <f>VLOOKUP(C8438,customers!$A$2:$D$1501, 4,FALSE)</f>
        <v>7</v>
      </c>
      <c r="F8438" t="str">
        <f>VLOOKUP(E8438,nation!$A$2:$B$26, 2,FALSE)</f>
        <v>GERMANY</v>
      </c>
      <c r="G8438">
        <f>VLOOKUP(orders!F8438,nation!$B$2:$C$26,2,FALSE)</f>
        <v>3</v>
      </c>
      <c r="H8438" t="str">
        <f>HLOOKUP(orders!G8438,region_horz!$B$1:$F$2,2,FALSE)</f>
        <v>EUROPE</v>
      </c>
      <c r="I8438" t="s">
        <v>16</v>
      </c>
      <c r="J8438">
        <v>44593.48</v>
      </c>
      <c r="K8438" s="1">
        <v>34199</v>
      </c>
      <c r="L8438" t="s">
        <v>13</v>
      </c>
      <c r="M8438" t="s">
        <v>1481</v>
      </c>
      <c r="N8438">
        <v>0</v>
      </c>
      <c r="O8438" t="s">
        <v>9421</v>
      </c>
    </row>
    <row r="8439" spans="1:15" x14ac:dyDescent="0.2">
      <c r="A8439">
        <v>33734</v>
      </c>
      <c r="B8439" t="str">
        <f>VLOOKUP(orders!C8439,customers!$A$2:$B$1501, 2,FALSE)</f>
        <v>Customer#000000565</v>
      </c>
      <c r="C8439">
        <v>565</v>
      </c>
      <c r="D8439" t="str">
        <f>VLOOKUP(orders!C8439,customers!$A$2:$G$1501,7,FALSE)</f>
        <v>FURNITURE</v>
      </c>
      <c r="E8439">
        <f>VLOOKUP(C8439,customers!$A$2:$D$1501, 4,FALSE)</f>
        <v>4</v>
      </c>
      <c r="F8439" t="str">
        <f>VLOOKUP(E8439,nation!$A$2:$B$26, 2,FALSE)</f>
        <v>EGYPT</v>
      </c>
      <c r="G8439">
        <f>VLOOKUP(orders!F8439,nation!$B$2:$C$26,2,FALSE)</f>
        <v>4</v>
      </c>
      <c r="H8439" t="str">
        <f>HLOOKUP(orders!G8439,region_horz!$B$1:$F$2,2,FALSE)</f>
        <v>MIDDLE EAST</v>
      </c>
      <c r="I8439" t="s">
        <v>9</v>
      </c>
      <c r="J8439">
        <v>210807.84</v>
      </c>
      <c r="K8439" s="1">
        <v>34990</v>
      </c>
      <c r="L8439" t="s">
        <v>23</v>
      </c>
      <c r="M8439" t="s">
        <v>2154</v>
      </c>
      <c r="N8439">
        <v>0</v>
      </c>
      <c r="O8439" t="s">
        <v>9422</v>
      </c>
    </row>
    <row r="8440" spans="1:15" x14ac:dyDescent="0.2">
      <c r="A8440">
        <v>33735</v>
      </c>
      <c r="B8440" t="str">
        <f>VLOOKUP(orders!C8440,customers!$A$2:$B$1501, 2,FALSE)</f>
        <v>Customer#000001339</v>
      </c>
      <c r="C8440">
        <v>1339</v>
      </c>
      <c r="D8440" t="str">
        <f>VLOOKUP(orders!C8440,customers!$A$2:$G$1501,7,FALSE)</f>
        <v>MACHINERY</v>
      </c>
      <c r="E8440">
        <f>VLOOKUP(C8440,customers!$A$2:$D$1501, 4,FALSE)</f>
        <v>4</v>
      </c>
      <c r="F8440" t="str">
        <f>VLOOKUP(E8440,nation!$A$2:$B$26, 2,FALSE)</f>
        <v>EGYPT</v>
      </c>
      <c r="G8440">
        <f>VLOOKUP(orders!F8440,nation!$B$2:$C$26,2,FALSE)</f>
        <v>4</v>
      </c>
      <c r="H8440" t="str">
        <f>HLOOKUP(orders!G8440,region_horz!$B$1:$F$2,2,FALSE)</f>
        <v>MIDDLE EAST</v>
      </c>
      <c r="I8440" t="s">
        <v>9</v>
      </c>
      <c r="J8440">
        <v>166802.97</v>
      </c>
      <c r="K8440" s="1">
        <v>35255</v>
      </c>
      <c r="L8440" t="s">
        <v>31</v>
      </c>
      <c r="M8440" t="s">
        <v>976</v>
      </c>
      <c r="N8440">
        <v>0</v>
      </c>
      <c r="O8440" t="s">
        <v>9423</v>
      </c>
    </row>
    <row r="8441" spans="1:15" x14ac:dyDescent="0.2">
      <c r="A8441">
        <v>33760</v>
      </c>
      <c r="B8441" t="str">
        <f>VLOOKUP(orders!C8441,customers!$A$2:$B$1501, 2,FALSE)</f>
        <v>Customer#000000767</v>
      </c>
      <c r="C8441">
        <v>767</v>
      </c>
      <c r="D8441" t="str">
        <f>VLOOKUP(orders!C8441,customers!$A$2:$G$1501,7,FALSE)</f>
        <v>BUILDING</v>
      </c>
      <c r="E8441">
        <f>VLOOKUP(C8441,customers!$A$2:$D$1501, 4,FALSE)</f>
        <v>17</v>
      </c>
      <c r="F8441" t="str">
        <f>VLOOKUP(E8441,nation!$A$2:$B$26, 2,FALSE)</f>
        <v>PERU</v>
      </c>
      <c r="G8441">
        <f>VLOOKUP(orders!F8441,nation!$B$2:$C$26,2,FALSE)</f>
        <v>1</v>
      </c>
      <c r="H8441" t="str">
        <f>HLOOKUP(orders!G8441,region_horz!$B$1:$F$2,2,FALSE)</f>
        <v>AMERICA</v>
      </c>
      <c r="I8441" t="s">
        <v>16</v>
      </c>
      <c r="J8441">
        <v>48569.47</v>
      </c>
      <c r="K8441" s="1">
        <v>33815</v>
      </c>
      <c r="L8441" t="s">
        <v>26</v>
      </c>
      <c r="M8441" t="s">
        <v>3154</v>
      </c>
      <c r="N8441">
        <v>0</v>
      </c>
      <c r="O8441" t="s">
        <v>9424</v>
      </c>
    </row>
    <row r="8442" spans="1:15" x14ac:dyDescent="0.2">
      <c r="A8442">
        <v>33761</v>
      </c>
      <c r="B8442" t="str">
        <f>VLOOKUP(orders!C8442,customers!$A$2:$B$1501, 2,FALSE)</f>
        <v>Customer#000000719</v>
      </c>
      <c r="C8442">
        <v>719</v>
      </c>
      <c r="D8442" t="str">
        <f>VLOOKUP(orders!C8442,customers!$A$2:$G$1501,7,FALSE)</f>
        <v>HOUSEHOLD</v>
      </c>
      <c r="E8442">
        <f>VLOOKUP(C8442,customers!$A$2:$D$1501, 4,FALSE)</f>
        <v>15</v>
      </c>
      <c r="F8442" t="str">
        <f>VLOOKUP(E8442,nation!$A$2:$B$26, 2,FALSE)</f>
        <v>MOROCCO</v>
      </c>
      <c r="G8442">
        <f>VLOOKUP(orders!F8442,nation!$B$2:$C$26,2,FALSE)</f>
        <v>0</v>
      </c>
      <c r="H8442" t="str">
        <f>HLOOKUP(orders!G8442,region_horz!$B$1:$F$2,2,FALSE)</f>
        <v>AFRICA</v>
      </c>
      <c r="I8442" t="s">
        <v>16</v>
      </c>
      <c r="J8442">
        <v>289027.5</v>
      </c>
      <c r="K8442" s="1">
        <v>33821</v>
      </c>
      <c r="L8442" t="s">
        <v>26</v>
      </c>
      <c r="M8442" t="s">
        <v>572</v>
      </c>
      <c r="N8442">
        <v>0</v>
      </c>
      <c r="O8442" t="s">
        <v>9425</v>
      </c>
    </row>
    <row r="8443" spans="1:15" x14ac:dyDescent="0.2">
      <c r="A8443">
        <v>33762</v>
      </c>
      <c r="B8443" t="str">
        <f>VLOOKUP(orders!C8443,customers!$A$2:$B$1501, 2,FALSE)</f>
        <v>Customer#000000295</v>
      </c>
      <c r="C8443">
        <v>295</v>
      </c>
      <c r="D8443" t="str">
        <f>VLOOKUP(orders!C8443,customers!$A$2:$G$1501,7,FALSE)</f>
        <v>HOUSEHOLD</v>
      </c>
      <c r="E8443">
        <f>VLOOKUP(C8443,customers!$A$2:$D$1501, 4,FALSE)</f>
        <v>0</v>
      </c>
      <c r="F8443" t="str">
        <f>VLOOKUP(E8443,nation!$A$2:$B$26, 2,FALSE)</f>
        <v>ALGERIA</v>
      </c>
      <c r="G8443">
        <f>VLOOKUP(orders!F8443,nation!$B$2:$C$26,2,FALSE)</f>
        <v>0</v>
      </c>
      <c r="H8443" t="str">
        <f>HLOOKUP(orders!G8443,region_horz!$B$1:$F$2,2,FALSE)</f>
        <v>AFRICA</v>
      </c>
      <c r="I8443" t="s">
        <v>9</v>
      </c>
      <c r="J8443">
        <v>130697.71</v>
      </c>
      <c r="K8443" s="1">
        <v>35079</v>
      </c>
      <c r="L8443" t="s">
        <v>23</v>
      </c>
      <c r="M8443" t="s">
        <v>590</v>
      </c>
      <c r="N8443">
        <v>0</v>
      </c>
      <c r="O8443" t="s">
        <v>9426</v>
      </c>
    </row>
    <row r="8444" spans="1:15" x14ac:dyDescent="0.2">
      <c r="A8444">
        <v>33763</v>
      </c>
      <c r="B8444" t="str">
        <f>VLOOKUP(orders!C8444,customers!$A$2:$B$1501, 2,FALSE)</f>
        <v>Customer#000000190</v>
      </c>
      <c r="C8444">
        <v>190</v>
      </c>
      <c r="D8444" t="str">
        <f>VLOOKUP(orders!C8444,customers!$A$2:$G$1501,7,FALSE)</f>
        <v>AUTOMOBILE</v>
      </c>
      <c r="E8444">
        <f>VLOOKUP(C8444,customers!$A$2:$D$1501, 4,FALSE)</f>
        <v>11</v>
      </c>
      <c r="F8444" t="str">
        <f>VLOOKUP(E8444,nation!$A$2:$B$26, 2,FALSE)</f>
        <v>IRAQ</v>
      </c>
      <c r="G8444">
        <f>VLOOKUP(orders!F8444,nation!$B$2:$C$26,2,FALSE)</f>
        <v>4</v>
      </c>
      <c r="H8444" t="str">
        <f>HLOOKUP(orders!G8444,region_horz!$B$1:$F$2,2,FALSE)</f>
        <v>MIDDLE EAST</v>
      </c>
      <c r="I8444" t="s">
        <v>16</v>
      </c>
      <c r="J8444">
        <v>23710.07</v>
      </c>
      <c r="K8444" s="1">
        <v>34236</v>
      </c>
      <c r="L8444" t="s">
        <v>23</v>
      </c>
      <c r="M8444" t="s">
        <v>191</v>
      </c>
      <c r="N8444">
        <v>0</v>
      </c>
      <c r="O8444" t="s">
        <v>9427</v>
      </c>
    </row>
    <row r="8445" spans="1:15" x14ac:dyDescent="0.2">
      <c r="A8445">
        <v>33764</v>
      </c>
      <c r="B8445" t="str">
        <f>VLOOKUP(orders!C8445,customers!$A$2:$B$1501, 2,FALSE)</f>
        <v>Customer#000001279</v>
      </c>
      <c r="C8445">
        <v>1279</v>
      </c>
      <c r="D8445" t="str">
        <f>VLOOKUP(orders!C8445,customers!$A$2:$G$1501,7,FALSE)</f>
        <v>BUILDING</v>
      </c>
      <c r="E8445">
        <f>VLOOKUP(C8445,customers!$A$2:$D$1501, 4,FALSE)</f>
        <v>14</v>
      </c>
      <c r="F8445" t="str">
        <f>VLOOKUP(E8445,nation!$A$2:$B$26, 2,FALSE)</f>
        <v>KENYA</v>
      </c>
      <c r="G8445">
        <f>VLOOKUP(orders!F8445,nation!$B$2:$C$26,2,FALSE)</f>
        <v>0</v>
      </c>
      <c r="H8445" t="str">
        <f>HLOOKUP(orders!G8445,region_horz!$B$1:$F$2,2,FALSE)</f>
        <v>AFRICA</v>
      </c>
      <c r="I8445" t="s">
        <v>16</v>
      </c>
      <c r="J8445">
        <v>260372.46</v>
      </c>
      <c r="K8445" s="1">
        <v>34741</v>
      </c>
      <c r="L8445" t="s">
        <v>13</v>
      </c>
      <c r="M8445" t="s">
        <v>2888</v>
      </c>
      <c r="N8445">
        <v>0</v>
      </c>
      <c r="O8445" t="s">
        <v>9428</v>
      </c>
    </row>
    <row r="8446" spans="1:15" x14ac:dyDescent="0.2">
      <c r="A8446">
        <v>33765</v>
      </c>
      <c r="B8446" t="str">
        <f>VLOOKUP(orders!C8446,customers!$A$2:$B$1501, 2,FALSE)</f>
        <v>Customer#000001292</v>
      </c>
      <c r="C8446">
        <v>1292</v>
      </c>
      <c r="D8446" t="str">
        <f>VLOOKUP(orders!C8446,customers!$A$2:$G$1501,7,FALSE)</f>
        <v>BUILDING</v>
      </c>
      <c r="E8446">
        <f>VLOOKUP(C8446,customers!$A$2:$D$1501, 4,FALSE)</f>
        <v>21</v>
      </c>
      <c r="F8446" t="str">
        <f>VLOOKUP(E8446,nation!$A$2:$B$26, 2,FALSE)</f>
        <v>VIETNAM</v>
      </c>
      <c r="G8446">
        <f>VLOOKUP(orders!F8446,nation!$B$2:$C$26,2,FALSE)</f>
        <v>2</v>
      </c>
      <c r="H8446" t="str">
        <f>HLOOKUP(orders!G8446,region_horz!$B$1:$F$2,2,FALSE)</f>
        <v>ASIA</v>
      </c>
      <c r="I8446" t="s">
        <v>9</v>
      </c>
      <c r="J8446">
        <v>180742.02</v>
      </c>
      <c r="K8446" s="1">
        <v>35560</v>
      </c>
      <c r="L8446" t="s">
        <v>13</v>
      </c>
      <c r="M8446" t="s">
        <v>120</v>
      </c>
      <c r="N8446">
        <v>0</v>
      </c>
      <c r="O8446" t="s">
        <v>9429</v>
      </c>
    </row>
    <row r="8447" spans="1:15" x14ac:dyDescent="0.2">
      <c r="A8447">
        <v>33766</v>
      </c>
      <c r="B8447" t="str">
        <f>VLOOKUP(orders!C8447,customers!$A$2:$B$1501, 2,FALSE)</f>
        <v>Customer#000000436</v>
      </c>
      <c r="C8447">
        <v>436</v>
      </c>
      <c r="D8447" t="str">
        <f>VLOOKUP(orders!C8447,customers!$A$2:$G$1501,7,FALSE)</f>
        <v>FURNITURE</v>
      </c>
      <c r="E8447">
        <f>VLOOKUP(C8447,customers!$A$2:$D$1501, 4,FALSE)</f>
        <v>19</v>
      </c>
      <c r="F8447" t="str">
        <f>VLOOKUP(E8447,nation!$A$2:$B$26, 2,FALSE)</f>
        <v>ROMANIA</v>
      </c>
      <c r="G8447">
        <f>VLOOKUP(orders!F8447,nation!$B$2:$C$26,2,FALSE)</f>
        <v>3</v>
      </c>
      <c r="H8447" t="str">
        <f>HLOOKUP(orders!G8447,region_horz!$B$1:$F$2,2,FALSE)</f>
        <v>EUROPE</v>
      </c>
      <c r="I8447" t="s">
        <v>9</v>
      </c>
      <c r="J8447">
        <v>112918.54</v>
      </c>
      <c r="K8447" s="1">
        <v>35976</v>
      </c>
      <c r="L8447" t="s">
        <v>26</v>
      </c>
      <c r="M8447" t="s">
        <v>877</v>
      </c>
      <c r="N8447">
        <v>0</v>
      </c>
      <c r="O8447" t="s">
        <v>9430</v>
      </c>
    </row>
    <row r="8448" spans="1:15" x14ac:dyDescent="0.2">
      <c r="A8448">
        <v>33767</v>
      </c>
      <c r="B8448" t="str">
        <f>VLOOKUP(orders!C8448,customers!$A$2:$B$1501, 2,FALSE)</f>
        <v>Customer#000000878</v>
      </c>
      <c r="C8448">
        <v>878</v>
      </c>
      <c r="D8448" t="str">
        <f>VLOOKUP(orders!C8448,customers!$A$2:$G$1501,7,FALSE)</f>
        <v>FURNITURE</v>
      </c>
      <c r="E8448">
        <f>VLOOKUP(C8448,customers!$A$2:$D$1501, 4,FALSE)</f>
        <v>15</v>
      </c>
      <c r="F8448" t="str">
        <f>VLOOKUP(E8448,nation!$A$2:$B$26, 2,FALSE)</f>
        <v>MOROCCO</v>
      </c>
      <c r="G8448">
        <f>VLOOKUP(orders!F8448,nation!$B$2:$C$26,2,FALSE)</f>
        <v>0</v>
      </c>
      <c r="H8448" t="str">
        <f>HLOOKUP(orders!G8448,region_horz!$B$1:$F$2,2,FALSE)</f>
        <v>AFRICA</v>
      </c>
      <c r="I8448" t="s">
        <v>16</v>
      </c>
      <c r="J8448">
        <v>42192.13</v>
      </c>
      <c r="K8448" s="1">
        <v>34435</v>
      </c>
      <c r="L8448" t="s">
        <v>23</v>
      </c>
      <c r="M8448" t="s">
        <v>6196</v>
      </c>
      <c r="N8448">
        <v>0</v>
      </c>
      <c r="O8448" t="s">
        <v>9431</v>
      </c>
    </row>
    <row r="8449" spans="1:15" x14ac:dyDescent="0.2">
      <c r="A8449">
        <v>33792</v>
      </c>
      <c r="B8449" t="str">
        <f>VLOOKUP(orders!C8449,customers!$A$2:$B$1501, 2,FALSE)</f>
        <v>Customer#000000770</v>
      </c>
      <c r="C8449">
        <v>770</v>
      </c>
      <c r="D8449" t="str">
        <f>VLOOKUP(orders!C8449,customers!$A$2:$G$1501,7,FALSE)</f>
        <v>AUTOMOBILE</v>
      </c>
      <c r="E8449">
        <f>VLOOKUP(C8449,customers!$A$2:$D$1501, 4,FALSE)</f>
        <v>8</v>
      </c>
      <c r="F8449" t="str">
        <f>VLOOKUP(E8449,nation!$A$2:$B$26, 2,FALSE)</f>
        <v>INDIA</v>
      </c>
      <c r="G8449">
        <f>VLOOKUP(orders!F8449,nation!$B$2:$C$26,2,FALSE)</f>
        <v>2</v>
      </c>
      <c r="H8449" t="str">
        <f>HLOOKUP(orders!G8449,region_horz!$B$1:$F$2,2,FALSE)</f>
        <v>ASIA</v>
      </c>
      <c r="I8449" t="s">
        <v>9</v>
      </c>
      <c r="J8449">
        <v>80259.25</v>
      </c>
      <c r="K8449" s="1">
        <v>35523</v>
      </c>
      <c r="L8449" t="s">
        <v>26</v>
      </c>
      <c r="M8449" t="s">
        <v>533</v>
      </c>
      <c r="N8449">
        <v>0</v>
      </c>
      <c r="O8449" t="s">
        <v>9432</v>
      </c>
    </row>
    <row r="8450" spans="1:15" x14ac:dyDescent="0.2">
      <c r="A8450">
        <v>33793</v>
      </c>
      <c r="B8450" t="str">
        <f>VLOOKUP(orders!C8450,customers!$A$2:$B$1501, 2,FALSE)</f>
        <v>Customer#000001457</v>
      </c>
      <c r="C8450">
        <v>1457</v>
      </c>
      <c r="D8450" t="str">
        <f>VLOOKUP(orders!C8450,customers!$A$2:$G$1501,7,FALSE)</f>
        <v>BUILDING</v>
      </c>
      <c r="E8450">
        <f>VLOOKUP(C8450,customers!$A$2:$D$1501, 4,FALSE)</f>
        <v>23</v>
      </c>
      <c r="F8450" t="str">
        <f>VLOOKUP(E8450,nation!$A$2:$B$26, 2,FALSE)</f>
        <v>UNITED KINGDOM</v>
      </c>
      <c r="G8450">
        <f>VLOOKUP(orders!F8450,nation!$B$2:$C$26,2,FALSE)</f>
        <v>3</v>
      </c>
      <c r="H8450" t="str">
        <f>HLOOKUP(orders!G8450,region_horz!$B$1:$F$2,2,FALSE)</f>
        <v>EUROPE</v>
      </c>
      <c r="I8450" t="s">
        <v>16</v>
      </c>
      <c r="J8450">
        <v>122390.33</v>
      </c>
      <c r="K8450" s="1">
        <v>33783</v>
      </c>
      <c r="L8450" t="s">
        <v>13</v>
      </c>
      <c r="M8450" t="s">
        <v>370</v>
      </c>
      <c r="N8450">
        <v>0</v>
      </c>
      <c r="O8450" t="s">
        <v>9433</v>
      </c>
    </row>
    <row r="8451" spans="1:15" x14ac:dyDescent="0.2">
      <c r="A8451">
        <v>33794</v>
      </c>
      <c r="B8451" t="str">
        <f>VLOOKUP(orders!C8451,customers!$A$2:$B$1501, 2,FALSE)</f>
        <v>Customer#000001069</v>
      </c>
      <c r="C8451">
        <v>1069</v>
      </c>
      <c r="D8451" t="str">
        <f>VLOOKUP(orders!C8451,customers!$A$2:$G$1501,7,FALSE)</f>
        <v>BUILDING</v>
      </c>
      <c r="E8451">
        <f>VLOOKUP(C8451,customers!$A$2:$D$1501, 4,FALSE)</f>
        <v>21</v>
      </c>
      <c r="F8451" t="str">
        <f>VLOOKUP(E8451,nation!$A$2:$B$26, 2,FALSE)</f>
        <v>VIETNAM</v>
      </c>
      <c r="G8451">
        <f>VLOOKUP(orders!F8451,nation!$B$2:$C$26,2,FALSE)</f>
        <v>2</v>
      </c>
      <c r="H8451" t="str">
        <f>HLOOKUP(orders!G8451,region_horz!$B$1:$F$2,2,FALSE)</f>
        <v>ASIA</v>
      </c>
      <c r="I8451" t="s">
        <v>16</v>
      </c>
      <c r="J8451">
        <v>272916.42</v>
      </c>
      <c r="K8451" s="1">
        <v>34753</v>
      </c>
      <c r="L8451" t="s">
        <v>13</v>
      </c>
      <c r="M8451" t="s">
        <v>352</v>
      </c>
      <c r="N8451">
        <v>0</v>
      </c>
      <c r="O8451" t="s">
        <v>9434</v>
      </c>
    </row>
    <row r="8452" spans="1:15" x14ac:dyDescent="0.2">
      <c r="A8452">
        <v>33795</v>
      </c>
      <c r="B8452" t="str">
        <f>VLOOKUP(orders!C8452,customers!$A$2:$B$1501, 2,FALSE)</f>
        <v>Customer#000001111</v>
      </c>
      <c r="C8452">
        <v>1111</v>
      </c>
      <c r="D8452" t="str">
        <f>VLOOKUP(orders!C8452,customers!$A$2:$G$1501,7,FALSE)</f>
        <v>MACHINERY</v>
      </c>
      <c r="E8452">
        <f>VLOOKUP(C8452,customers!$A$2:$D$1501, 4,FALSE)</f>
        <v>6</v>
      </c>
      <c r="F8452" t="str">
        <f>VLOOKUP(E8452,nation!$A$2:$B$26, 2,FALSE)</f>
        <v>FRANCE</v>
      </c>
      <c r="G8452">
        <f>VLOOKUP(orders!F8452,nation!$B$2:$C$26,2,FALSE)</f>
        <v>3</v>
      </c>
      <c r="H8452" t="str">
        <f>HLOOKUP(orders!G8452,region_horz!$B$1:$F$2,2,FALSE)</f>
        <v>EUROPE</v>
      </c>
      <c r="I8452" t="s">
        <v>9</v>
      </c>
      <c r="J8452">
        <v>253496.81</v>
      </c>
      <c r="K8452" s="1">
        <v>35317</v>
      </c>
      <c r="L8452" t="s">
        <v>13</v>
      </c>
      <c r="M8452" t="s">
        <v>1227</v>
      </c>
      <c r="N8452">
        <v>0</v>
      </c>
      <c r="O8452" t="s">
        <v>9435</v>
      </c>
    </row>
    <row r="8453" spans="1:15" x14ac:dyDescent="0.2">
      <c r="A8453">
        <v>33796</v>
      </c>
      <c r="B8453" t="str">
        <f>VLOOKUP(orders!C8453,customers!$A$2:$B$1501, 2,FALSE)</f>
        <v>Customer#000001450</v>
      </c>
      <c r="C8453">
        <v>1450</v>
      </c>
      <c r="D8453" t="str">
        <f>VLOOKUP(orders!C8453,customers!$A$2:$G$1501,7,FALSE)</f>
        <v>MACHINERY</v>
      </c>
      <c r="E8453">
        <f>VLOOKUP(C8453,customers!$A$2:$D$1501, 4,FALSE)</f>
        <v>3</v>
      </c>
      <c r="F8453" t="str">
        <f>VLOOKUP(E8453,nation!$A$2:$B$26, 2,FALSE)</f>
        <v>CANADA</v>
      </c>
      <c r="G8453">
        <f>VLOOKUP(orders!F8453,nation!$B$2:$C$26,2,FALSE)</f>
        <v>1</v>
      </c>
      <c r="H8453" t="str">
        <f>HLOOKUP(orders!G8453,region_horz!$B$1:$F$2,2,FALSE)</f>
        <v>AMERICA</v>
      </c>
      <c r="I8453" t="s">
        <v>9</v>
      </c>
      <c r="J8453">
        <v>213845.46</v>
      </c>
      <c r="K8453" s="1">
        <v>35671</v>
      </c>
      <c r="L8453" t="s">
        <v>10</v>
      </c>
      <c r="M8453" t="s">
        <v>1217</v>
      </c>
      <c r="N8453">
        <v>0</v>
      </c>
      <c r="O8453" t="s">
        <v>9436</v>
      </c>
    </row>
    <row r="8454" spans="1:15" x14ac:dyDescent="0.2">
      <c r="A8454">
        <v>33797</v>
      </c>
      <c r="B8454" t="str">
        <f>VLOOKUP(orders!C8454,customers!$A$2:$B$1501, 2,FALSE)</f>
        <v>Customer#000000940</v>
      </c>
      <c r="C8454">
        <v>940</v>
      </c>
      <c r="D8454" t="str">
        <f>VLOOKUP(orders!C8454,customers!$A$2:$G$1501,7,FALSE)</f>
        <v>AUTOMOBILE</v>
      </c>
      <c r="E8454">
        <f>VLOOKUP(C8454,customers!$A$2:$D$1501, 4,FALSE)</f>
        <v>19</v>
      </c>
      <c r="F8454" t="str">
        <f>VLOOKUP(E8454,nation!$A$2:$B$26, 2,FALSE)</f>
        <v>ROMANIA</v>
      </c>
      <c r="G8454">
        <f>VLOOKUP(orders!F8454,nation!$B$2:$C$26,2,FALSE)</f>
        <v>3</v>
      </c>
      <c r="H8454" t="str">
        <f>HLOOKUP(orders!G8454,region_horz!$B$1:$F$2,2,FALSE)</f>
        <v>EUROPE</v>
      </c>
      <c r="I8454" t="s">
        <v>16</v>
      </c>
      <c r="J8454">
        <v>259029.43</v>
      </c>
      <c r="K8454" s="1">
        <v>34346</v>
      </c>
      <c r="L8454" t="s">
        <v>23</v>
      </c>
      <c r="M8454" t="s">
        <v>4001</v>
      </c>
      <c r="N8454">
        <v>0</v>
      </c>
      <c r="O8454" t="s">
        <v>9437</v>
      </c>
    </row>
    <row r="8455" spans="1:15" x14ac:dyDescent="0.2">
      <c r="A8455">
        <v>33798</v>
      </c>
      <c r="B8455" t="str">
        <f>VLOOKUP(orders!C8455,customers!$A$2:$B$1501, 2,FALSE)</f>
        <v>Customer#000000437</v>
      </c>
      <c r="C8455">
        <v>437</v>
      </c>
      <c r="D8455" t="str">
        <f>VLOOKUP(orders!C8455,customers!$A$2:$G$1501,7,FALSE)</f>
        <v>AUTOMOBILE</v>
      </c>
      <c r="E8455">
        <f>VLOOKUP(C8455,customers!$A$2:$D$1501, 4,FALSE)</f>
        <v>4</v>
      </c>
      <c r="F8455" t="str">
        <f>VLOOKUP(E8455,nation!$A$2:$B$26, 2,FALSE)</f>
        <v>EGYPT</v>
      </c>
      <c r="G8455">
        <f>VLOOKUP(orders!F8455,nation!$B$2:$C$26,2,FALSE)</f>
        <v>4</v>
      </c>
      <c r="H8455" t="str">
        <f>HLOOKUP(orders!G8455,region_horz!$B$1:$F$2,2,FALSE)</f>
        <v>MIDDLE EAST</v>
      </c>
      <c r="I8455" t="s">
        <v>9</v>
      </c>
      <c r="J8455">
        <v>346778.01</v>
      </c>
      <c r="K8455" s="1">
        <v>35385</v>
      </c>
      <c r="L8455" t="s">
        <v>26</v>
      </c>
      <c r="M8455" t="s">
        <v>2816</v>
      </c>
      <c r="N8455">
        <v>0</v>
      </c>
      <c r="O8455" t="s">
        <v>9438</v>
      </c>
    </row>
    <row r="8456" spans="1:15" x14ac:dyDescent="0.2">
      <c r="A8456">
        <v>33799</v>
      </c>
      <c r="B8456" t="str">
        <f>VLOOKUP(orders!C8456,customers!$A$2:$B$1501, 2,FALSE)</f>
        <v>Customer#000000904</v>
      </c>
      <c r="C8456">
        <v>904</v>
      </c>
      <c r="D8456" t="str">
        <f>VLOOKUP(orders!C8456,customers!$A$2:$G$1501,7,FALSE)</f>
        <v>BUILDING</v>
      </c>
      <c r="E8456">
        <f>VLOOKUP(C8456,customers!$A$2:$D$1501, 4,FALSE)</f>
        <v>5</v>
      </c>
      <c r="F8456" t="str">
        <f>VLOOKUP(E8456,nation!$A$2:$B$26, 2,FALSE)</f>
        <v>ETHIOPIA</v>
      </c>
      <c r="G8456">
        <f>VLOOKUP(orders!F8456,nation!$B$2:$C$26,2,FALSE)</f>
        <v>0</v>
      </c>
      <c r="H8456" t="str">
        <f>HLOOKUP(orders!G8456,region_horz!$B$1:$F$2,2,FALSE)</f>
        <v>AFRICA</v>
      </c>
      <c r="I8456" t="s">
        <v>9</v>
      </c>
      <c r="J8456">
        <v>107267.92</v>
      </c>
      <c r="K8456" s="1">
        <v>35479</v>
      </c>
      <c r="L8456" t="s">
        <v>23</v>
      </c>
      <c r="M8456" t="s">
        <v>2285</v>
      </c>
      <c r="N8456">
        <v>0</v>
      </c>
      <c r="O8456" t="s">
        <v>9439</v>
      </c>
    </row>
    <row r="8457" spans="1:15" x14ac:dyDescent="0.2">
      <c r="A8457">
        <v>33824</v>
      </c>
      <c r="B8457" t="str">
        <f>VLOOKUP(orders!C8457,customers!$A$2:$B$1501, 2,FALSE)</f>
        <v>Customer#000000914</v>
      </c>
      <c r="C8457">
        <v>914</v>
      </c>
      <c r="D8457" t="str">
        <f>VLOOKUP(orders!C8457,customers!$A$2:$G$1501,7,FALSE)</f>
        <v>MACHINERY</v>
      </c>
      <c r="E8457">
        <f>VLOOKUP(C8457,customers!$A$2:$D$1501, 4,FALSE)</f>
        <v>5</v>
      </c>
      <c r="F8457" t="str">
        <f>VLOOKUP(E8457,nation!$A$2:$B$26, 2,FALSE)</f>
        <v>ETHIOPIA</v>
      </c>
      <c r="G8457">
        <f>VLOOKUP(orders!F8457,nation!$B$2:$C$26,2,FALSE)</f>
        <v>0</v>
      </c>
      <c r="H8457" t="str">
        <f>HLOOKUP(orders!G8457,region_horz!$B$1:$F$2,2,FALSE)</f>
        <v>AFRICA</v>
      </c>
      <c r="I8457" t="s">
        <v>16</v>
      </c>
      <c r="J8457">
        <v>156756.20000000001</v>
      </c>
      <c r="K8457" s="1">
        <v>34761</v>
      </c>
      <c r="L8457" t="s">
        <v>13</v>
      </c>
      <c r="M8457" t="s">
        <v>437</v>
      </c>
      <c r="N8457">
        <v>0</v>
      </c>
      <c r="O8457" t="s">
        <v>9440</v>
      </c>
    </row>
    <row r="8458" spans="1:15" x14ac:dyDescent="0.2">
      <c r="A8458">
        <v>33825</v>
      </c>
      <c r="B8458" t="str">
        <f>VLOOKUP(orders!C8458,customers!$A$2:$B$1501, 2,FALSE)</f>
        <v>Customer#000000437</v>
      </c>
      <c r="C8458">
        <v>437</v>
      </c>
      <c r="D8458" t="str">
        <f>VLOOKUP(orders!C8458,customers!$A$2:$G$1501,7,FALSE)</f>
        <v>AUTOMOBILE</v>
      </c>
      <c r="E8458">
        <f>VLOOKUP(C8458,customers!$A$2:$D$1501, 4,FALSE)</f>
        <v>4</v>
      </c>
      <c r="F8458" t="str">
        <f>VLOOKUP(E8458,nation!$A$2:$B$26, 2,FALSE)</f>
        <v>EGYPT</v>
      </c>
      <c r="G8458">
        <f>VLOOKUP(orders!F8458,nation!$B$2:$C$26,2,FALSE)</f>
        <v>4</v>
      </c>
      <c r="H8458" t="str">
        <f>HLOOKUP(orders!G8458,region_horz!$B$1:$F$2,2,FALSE)</f>
        <v>MIDDLE EAST</v>
      </c>
      <c r="I8458" t="s">
        <v>9</v>
      </c>
      <c r="J8458">
        <v>204733.58</v>
      </c>
      <c r="K8458" s="1">
        <v>35899</v>
      </c>
      <c r="L8458" t="s">
        <v>31</v>
      </c>
      <c r="M8458" t="s">
        <v>4222</v>
      </c>
      <c r="N8458">
        <v>0</v>
      </c>
      <c r="O8458" t="s">
        <v>9441</v>
      </c>
    </row>
    <row r="8459" spans="1:15" x14ac:dyDescent="0.2">
      <c r="A8459">
        <v>33826</v>
      </c>
      <c r="B8459" t="str">
        <f>VLOOKUP(orders!C8459,customers!$A$2:$B$1501, 2,FALSE)</f>
        <v>Customer#000000223</v>
      </c>
      <c r="C8459">
        <v>223</v>
      </c>
      <c r="D8459" t="str">
        <f>VLOOKUP(orders!C8459,customers!$A$2:$G$1501,7,FALSE)</f>
        <v>BUILDING</v>
      </c>
      <c r="E8459">
        <f>VLOOKUP(C8459,customers!$A$2:$D$1501, 4,FALSE)</f>
        <v>20</v>
      </c>
      <c r="F8459" t="str">
        <f>VLOOKUP(E8459,nation!$A$2:$B$26, 2,FALSE)</f>
        <v>SAUDI ARABIA</v>
      </c>
      <c r="G8459">
        <f>VLOOKUP(orders!F8459,nation!$B$2:$C$26,2,FALSE)</f>
        <v>4</v>
      </c>
      <c r="H8459" t="str">
        <f>HLOOKUP(orders!G8459,region_horz!$B$1:$F$2,2,FALSE)</f>
        <v>MIDDLE EAST</v>
      </c>
      <c r="I8459" t="s">
        <v>16</v>
      </c>
      <c r="J8459">
        <v>199685.27</v>
      </c>
      <c r="K8459" s="1">
        <v>34323</v>
      </c>
      <c r="L8459" t="s">
        <v>10</v>
      </c>
      <c r="M8459" t="s">
        <v>564</v>
      </c>
      <c r="N8459">
        <v>0</v>
      </c>
      <c r="O8459" t="s">
        <v>9442</v>
      </c>
    </row>
    <row r="8460" spans="1:15" x14ac:dyDescent="0.2">
      <c r="A8460">
        <v>33827</v>
      </c>
      <c r="B8460" t="str">
        <f>VLOOKUP(orders!C8460,customers!$A$2:$B$1501, 2,FALSE)</f>
        <v>Customer#000000088</v>
      </c>
      <c r="C8460">
        <v>88</v>
      </c>
      <c r="D8460" t="str">
        <f>VLOOKUP(orders!C8460,customers!$A$2:$G$1501,7,FALSE)</f>
        <v>AUTOMOBILE</v>
      </c>
      <c r="E8460">
        <f>VLOOKUP(C8460,customers!$A$2:$D$1501, 4,FALSE)</f>
        <v>16</v>
      </c>
      <c r="F8460" t="str">
        <f>VLOOKUP(E8460,nation!$A$2:$B$26, 2,FALSE)</f>
        <v>MOZAMBIQUE</v>
      </c>
      <c r="G8460">
        <f>VLOOKUP(orders!F8460,nation!$B$2:$C$26,2,FALSE)</f>
        <v>0</v>
      </c>
      <c r="H8460" t="str">
        <f>HLOOKUP(orders!G8460,region_horz!$B$1:$F$2,2,FALSE)</f>
        <v>AFRICA</v>
      </c>
      <c r="I8460" t="s">
        <v>16</v>
      </c>
      <c r="J8460">
        <v>8610.48</v>
      </c>
      <c r="K8460" s="1">
        <v>34337</v>
      </c>
      <c r="L8460" t="s">
        <v>23</v>
      </c>
      <c r="M8460" t="s">
        <v>1346</v>
      </c>
      <c r="N8460">
        <v>0</v>
      </c>
      <c r="O8460" t="s">
        <v>9443</v>
      </c>
    </row>
    <row r="8461" spans="1:15" x14ac:dyDescent="0.2">
      <c r="A8461">
        <v>33828</v>
      </c>
      <c r="B8461" t="str">
        <f>VLOOKUP(orders!C8461,customers!$A$2:$B$1501, 2,FALSE)</f>
        <v>Customer#000000817</v>
      </c>
      <c r="C8461">
        <v>817</v>
      </c>
      <c r="D8461" t="str">
        <f>VLOOKUP(orders!C8461,customers!$A$2:$G$1501,7,FALSE)</f>
        <v>MACHINERY</v>
      </c>
      <c r="E8461">
        <f>VLOOKUP(C8461,customers!$A$2:$D$1501, 4,FALSE)</f>
        <v>0</v>
      </c>
      <c r="F8461" t="str">
        <f>VLOOKUP(E8461,nation!$A$2:$B$26, 2,FALSE)</f>
        <v>ALGERIA</v>
      </c>
      <c r="G8461">
        <f>VLOOKUP(orders!F8461,nation!$B$2:$C$26,2,FALSE)</f>
        <v>0</v>
      </c>
      <c r="H8461" t="str">
        <f>HLOOKUP(orders!G8461,region_horz!$B$1:$F$2,2,FALSE)</f>
        <v>AFRICA</v>
      </c>
      <c r="I8461" t="s">
        <v>9</v>
      </c>
      <c r="J8461">
        <v>45791.29</v>
      </c>
      <c r="K8461" s="1">
        <v>35283</v>
      </c>
      <c r="L8461" t="s">
        <v>23</v>
      </c>
      <c r="M8461" t="s">
        <v>5264</v>
      </c>
      <c r="N8461">
        <v>0</v>
      </c>
      <c r="O8461" t="s">
        <v>9444</v>
      </c>
    </row>
    <row r="8462" spans="1:15" x14ac:dyDescent="0.2">
      <c r="A8462">
        <v>33829</v>
      </c>
      <c r="B8462" t="str">
        <f>VLOOKUP(orders!C8462,customers!$A$2:$B$1501, 2,FALSE)</f>
        <v>Customer#000000091</v>
      </c>
      <c r="C8462">
        <v>91</v>
      </c>
      <c r="D8462" t="str">
        <f>VLOOKUP(orders!C8462,customers!$A$2:$G$1501,7,FALSE)</f>
        <v>AUTOMOBILE</v>
      </c>
      <c r="E8462">
        <f>VLOOKUP(C8462,customers!$A$2:$D$1501, 4,FALSE)</f>
        <v>8</v>
      </c>
      <c r="F8462" t="str">
        <f>VLOOKUP(E8462,nation!$A$2:$B$26, 2,FALSE)</f>
        <v>INDIA</v>
      </c>
      <c r="G8462">
        <f>VLOOKUP(orders!F8462,nation!$B$2:$C$26,2,FALSE)</f>
        <v>2</v>
      </c>
      <c r="H8462" t="str">
        <f>HLOOKUP(orders!G8462,region_horz!$B$1:$F$2,2,FALSE)</f>
        <v>ASIA</v>
      </c>
      <c r="I8462" t="s">
        <v>9</v>
      </c>
      <c r="J8462">
        <v>80628.58</v>
      </c>
      <c r="K8462" s="1">
        <v>35751</v>
      </c>
      <c r="L8462" t="s">
        <v>13</v>
      </c>
      <c r="M8462" t="s">
        <v>1410</v>
      </c>
      <c r="N8462">
        <v>0</v>
      </c>
      <c r="O8462" t="s">
        <v>9445</v>
      </c>
    </row>
    <row r="8463" spans="1:15" x14ac:dyDescent="0.2">
      <c r="A8463">
        <v>33830</v>
      </c>
      <c r="B8463" t="str">
        <f>VLOOKUP(orders!C8463,customers!$A$2:$B$1501, 2,FALSE)</f>
        <v>Customer#000001150</v>
      </c>
      <c r="C8463">
        <v>1150</v>
      </c>
      <c r="D8463" t="str">
        <f>VLOOKUP(orders!C8463,customers!$A$2:$G$1501,7,FALSE)</f>
        <v>MACHINERY</v>
      </c>
      <c r="E8463">
        <f>VLOOKUP(C8463,customers!$A$2:$D$1501, 4,FALSE)</f>
        <v>21</v>
      </c>
      <c r="F8463" t="str">
        <f>VLOOKUP(E8463,nation!$A$2:$B$26, 2,FALSE)</f>
        <v>VIETNAM</v>
      </c>
      <c r="G8463">
        <f>VLOOKUP(orders!F8463,nation!$B$2:$C$26,2,FALSE)</f>
        <v>2</v>
      </c>
      <c r="H8463" t="str">
        <f>HLOOKUP(orders!G8463,region_horz!$B$1:$F$2,2,FALSE)</f>
        <v>ASIA</v>
      </c>
      <c r="I8463" t="s">
        <v>48</v>
      </c>
      <c r="J8463">
        <v>179964.55</v>
      </c>
      <c r="K8463" s="1">
        <v>34829</v>
      </c>
      <c r="L8463" t="s">
        <v>31</v>
      </c>
      <c r="M8463" t="s">
        <v>764</v>
      </c>
      <c r="N8463">
        <v>0</v>
      </c>
      <c r="O8463" t="s">
        <v>9446</v>
      </c>
    </row>
    <row r="8464" spans="1:15" x14ac:dyDescent="0.2">
      <c r="A8464">
        <v>33831</v>
      </c>
      <c r="B8464" t="str">
        <f>VLOOKUP(orders!C8464,customers!$A$2:$B$1501, 2,FALSE)</f>
        <v>Customer#000001300</v>
      </c>
      <c r="C8464">
        <v>1300</v>
      </c>
      <c r="D8464" t="str">
        <f>VLOOKUP(orders!C8464,customers!$A$2:$G$1501,7,FALSE)</f>
        <v>BUILDING</v>
      </c>
      <c r="E8464">
        <f>VLOOKUP(C8464,customers!$A$2:$D$1501, 4,FALSE)</f>
        <v>23</v>
      </c>
      <c r="F8464" t="str">
        <f>VLOOKUP(E8464,nation!$A$2:$B$26, 2,FALSE)</f>
        <v>UNITED KINGDOM</v>
      </c>
      <c r="G8464">
        <f>VLOOKUP(orders!F8464,nation!$B$2:$C$26,2,FALSE)</f>
        <v>3</v>
      </c>
      <c r="H8464" t="str">
        <f>HLOOKUP(orders!G8464,region_horz!$B$1:$F$2,2,FALSE)</f>
        <v>EUROPE</v>
      </c>
      <c r="I8464" t="s">
        <v>9</v>
      </c>
      <c r="J8464">
        <v>65180.68</v>
      </c>
      <c r="K8464" s="1">
        <v>35960</v>
      </c>
      <c r="L8464" t="s">
        <v>10</v>
      </c>
      <c r="M8464" t="s">
        <v>2454</v>
      </c>
      <c r="N8464">
        <v>0</v>
      </c>
      <c r="O8464" t="s">
        <v>9447</v>
      </c>
    </row>
    <row r="8465" spans="1:15" x14ac:dyDescent="0.2">
      <c r="A8465">
        <v>33856</v>
      </c>
      <c r="B8465" t="str">
        <f>VLOOKUP(orders!C8465,customers!$A$2:$B$1501, 2,FALSE)</f>
        <v>Customer#000000098</v>
      </c>
      <c r="C8465">
        <v>98</v>
      </c>
      <c r="D8465" t="str">
        <f>VLOOKUP(orders!C8465,customers!$A$2:$G$1501,7,FALSE)</f>
        <v>BUILDING</v>
      </c>
      <c r="E8465">
        <f>VLOOKUP(C8465,customers!$A$2:$D$1501, 4,FALSE)</f>
        <v>12</v>
      </c>
      <c r="F8465" t="str">
        <f>VLOOKUP(E8465,nation!$A$2:$B$26, 2,FALSE)</f>
        <v>JAPAN</v>
      </c>
      <c r="G8465">
        <f>VLOOKUP(orders!F8465,nation!$B$2:$C$26,2,FALSE)</f>
        <v>2</v>
      </c>
      <c r="H8465" t="str">
        <f>HLOOKUP(orders!G8465,region_horz!$B$1:$F$2,2,FALSE)</f>
        <v>ASIA</v>
      </c>
      <c r="I8465" t="s">
        <v>9</v>
      </c>
      <c r="J8465">
        <v>282245.02</v>
      </c>
      <c r="K8465" s="1">
        <v>35210</v>
      </c>
      <c r="L8465" t="s">
        <v>13</v>
      </c>
      <c r="M8465" t="s">
        <v>3407</v>
      </c>
      <c r="N8465">
        <v>0</v>
      </c>
      <c r="O8465" t="s">
        <v>9448</v>
      </c>
    </row>
    <row r="8466" spans="1:15" x14ac:dyDescent="0.2">
      <c r="A8466">
        <v>33857</v>
      </c>
      <c r="B8466" t="str">
        <f>VLOOKUP(orders!C8466,customers!$A$2:$B$1501, 2,FALSE)</f>
        <v>Customer#000001481</v>
      </c>
      <c r="C8466">
        <v>1481</v>
      </c>
      <c r="D8466" t="str">
        <f>VLOOKUP(orders!C8466,customers!$A$2:$G$1501,7,FALSE)</f>
        <v>AUTOMOBILE</v>
      </c>
      <c r="E8466">
        <f>VLOOKUP(C8466,customers!$A$2:$D$1501, 4,FALSE)</f>
        <v>12</v>
      </c>
      <c r="F8466" t="str">
        <f>VLOOKUP(E8466,nation!$A$2:$B$26, 2,FALSE)</f>
        <v>JAPAN</v>
      </c>
      <c r="G8466">
        <f>VLOOKUP(orders!F8466,nation!$B$2:$C$26,2,FALSE)</f>
        <v>2</v>
      </c>
      <c r="H8466" t="str">
        <f>HLOOKUP(orders!G8466,region_horz!$B$1:$F$2,2,FALSE)</f>
        <v>ASIA</v>
      </c>
      <c r="I8466" t="s">
        <v>16</v>
      </c>
      <c r="J8466">
        <v>168402.73</v>
      </c>
      <c r="K8466" s="1">
        <v>34089</v>
      </c>
      <c r="L8466" t="s">
        <v>13</v>
      </c>
      <c r="M8466" t="s">
        <v>197</v>
      </c>
      <c r="N8466">
        <v>0</v>
      </c>
      <c r="O8466" t="s">
        <v>9449</v>
      </c>
    </row>
    <row r="8467" spans="1:15" x14ac:dyDescent="0.2">
      <c r="A8467">
        <v>33858</v>
      </c>
      <c r="B8467" t="str">
        <f>VLOOKUP(orders!C8467,customers!$A$2:$B$1501, 2,FALSE)</f>
        <v>Customer#000000541</v>
      </c>
      <c r="C8467">
        <v>541</v>
      </c>
      <c r="D8467" t="str">
        <f>VLOOKUP(orders!C8467,customers!$A$2:$G$1501,7,FALSE)</f>
        <v>FURNITURE</v>
      </c>
      <c r="E8467">
        <f>VLOOKUP(C8467,customers!$A$2:$D$1501, 4,FALSE)</f>
        <v>0</v>
      </c>
      <c r="F8467" t="str">
        <f>VLOOKUP(E8467,nation!$A$2:$B$26, 2,FALSE)</f>
        <v>ALGERIA</v>
      </c>
      <c r="G8467">
        <f>VLOOKUP(orders!F8467,nation!$B$2:$C$26,2,FALSE)</f>
        <v>0</v>
      </c>
      <c r="H8467" t="str">
        <f>HLOOKUP(orders!G8467,region_horz!$B$1:$F$2,2,FALSE)</f>
        <v>AFRICA</v>
      </c>
      <c r="I8467" t="s">
        <v>16</v>
      </c>
      <c r="J8467">
        <v>26437.86</v>
      </c>
      <c r="K8467" s="1">
        <v>34834</v>
      </c>
      <c r="L8467" t="s">
        <v>26</v>
      </c>
      <c r="M8467" t="s">
        <v>1420</v>
      </c>
      <c r="N8467">
        <v>0</v>
      </c>
      <c r="O8467" t="s">
        <v>9450</v>
      </c>
    </row>
    <row r="8468" spans="1:15" x14ac:dyDescent="0.2">
      <c r="A8468">
        <v>33859</v>
      </c>
      <c r="B8468" t="str">
        <f>VLOOKUP(orders!C8468,customers!$A$2:$B$1501, 2,FALSE)</f>
        <v>Customer#000000842</v>
      </c>
      <c r="C8468">
        <v>842</v>
      </c>
      <c r="D8468" t="str">
        <f>VLOOKUP(orders!C8468,customers!$A$2:$G$1501,7,FALSE)</f>
        <v>FURNITURE</v>
      </c>
      <c r="E8468">
        <f>VLOOKUP(C8468,customers!$A$2:$D$1501, 4,FALSE)</f>
        <v>0</v>
      </c>
      <c r="F8468" t="str">
        <f>VLOOKUP(E8468,nation!$A$2:$B$26, 2,FALSE)</f>
        <v>ALGERIA</v>
      </c>
      <c r="G8468">
        <f>VLOOKUP(orders!F8468,nation!$B$2:$C$26,2,FALSE)</f>
        <v>0</v>
      </c>
      <c r="H8468" t="str">
        <f>HLOOKUP(orders!G8468,region_horz!$B$1:$F$2,2,FALSE)</f>
        <v>AFRICA</v>
      </c>
      <c r="I8468" t="s">
        <v>9</v>
      </c>
      <c r="J8468">
        <v>56138.559999999998</v>
      </c>
      <c r="K8468" s="1">
        <v>35081</v>
      </c>
      <c r="L8468" t="s">
        <v>10</v>
      </c>
      <c r="M8468" t="s">
        <v>562</v>
      </c>
      <c r="N8468">
        <v>0</v>
      </c>
      <c r="O8468" t="s">
        <v>9451</v>
      </c>
    </row>
    <row r="8469" spans="1:15" x14ac:dyDescent="0.2">
      <c r="A8469">
        <v>33860</v>
      </c>
      <c r="B8469" t="str">
        <f>VLOOKUP(orders!C8469,customers!$A$2:$B$1501, 2,FALSE)</f>
        <v>Customer#000000682</v>
      </c>
      <c r="C8469">
        <v>682</v>
      </c>
      <c r="D8469" t="str">
        <f>VLOOKUP(orders!C8469,customers!$A$2:$G$1501,7,FALSE)</f>
        <v>AUTOMOBILE</v>
      </c>
      <c r="E8469">
        <f>VLOOKUP(C8469,customers!$A$2:$D$1501, 4,FALSE)</f>
        <v>15</v>
      </c>
      <c r="F8469" t="str">
        <f>VLOOKUP(E8469,nation!$A$2:$B$26, 2,FALSE)</f>
        <v>MOROCCO</v>
      </c>
      <c r="G8469">
        <f>VLOOKUP(orders!F8469,nation!$B$2:$C$26,2,FALSE)</f>
        <v>0</v>
      </c>
      <c r="H8469" t="str">
        <f>HLOOKUP(orders!G8469,region_horz!$B$1:$F$2,2,FALSE)</f>
        <v>AFRICA</v>
      </c>
      <c r="I8469" t="s">
        <v>9</v>
      </c>
      <c r="J8469">
        <v>64190.67</v>
      </c>
      <c r="K8469" s="1">
        <v>35064</v>
      </c>
      <c r="L8469" t="s">
        <v>31</v>
      </c>
      <c r="M8469" t="s">
        <v>1788</v>
      </c>
      <c r="N8469">
        <v>0</v>
      </c>
      <c r="O8469" t="s">
        <v>9452</v>
      </c>
    </row>
    <row r="8470" spans="1:15" x14ac:dyDescent="0.2">
      <c r="A8470">
        <v>33861</v>
      </c>
      <c r="B8470" t="str">
        <f>VLOOKUP(orders!C8470,customers!$A$2:$B$1501, 2,FALSE)</f>
        <v>Customer#000001190</v>
      </c>
      <c r="C8470">
        <v>1190</v>
      </c>
      <c r="D8470" t="str">
        <f>VLOOKUP(orders!C8470,customers!$A$2:$G$1501,7,FALSE)</f>
        <v>MACHINERY</v>
      </c>
      <c r="E8470">
        <f>VLOOKUP(C8470,customers!$A$2:$D$1501, 4,FALSE)</f>
        <v>15</v>
      </c>
      <c r="F8470" t="str">
        <f>VLOOKUP(E8470,nation!$A$2:$B$26, 2,FALSE)</f>
        <v>MOROCCO</v>
      </c>
      <c r="G8470">
        <f>VLOOKUP(orders!F8470,nation!$B$2:$C$26,2,FALSE)</f>
        <v>0</v>
      </c>
      <c r="H8470" t="str">
        <f>HLOOKUP(orders!G8470,region_horz!$B$1:$F$2,2,FALSE)</f>
        <v>AFRICA</v>
      </c>
      <c r="I8470" t="s">
        <v>9</v>
      </c>
      <c r="J8470">
        <v>209830.99</v>
      </c>
      <c r="K8470" s="1">
        <v>35142</v>
      </c>
      <c r="L8470" t="s">
        <v>10</v>
      </c>
      <c r="M8470" t="s">
        <v>2800</v>
      </c>
      <c r="N8470">
        <v>0</v>
      </c>
      <c r="O8470" t="s">
        <v>9453</v>
      </c>
    </row>
    <row r="8471" spans="1:15" x14ac:dyDescent="0.2">
      <c r="A8471">
        <v>33862</v>
      </c>
      <c r="B8471" t="str">
        <f>VLOOKUP(orders!C8471,customers!$A$2:$B$1501, 2,FALSE)</f>
        <v>Customer#000000199</v>
      </c>
      <c r="C8471">
        <v>199</v>
      </c>
      <c r="D8471" t="str">
        <f>VLOOKUP(orders!C8471,customers!$A$2:$G$1501,7,FALSE)</f>
        <v>FURNITURE</v>
      </c>
      <c r="E8471">
        <f>VLOOKUP(C8471,customers!$A$2:$D$1501, 4,FALSE)</f>
        <v>4</v>
      </c>
      <c r="F8471" t="str">
        <f>VLOOKUP(E8471,nation!$A$2:$B$26, 2,FALSE)</f>
        <v>EGYPT</v>
      </c>
      <c r="G8471">
        <f>VLOOKUP(orders!F8471,nation!$B$2:$C$26,2,FALSE)</f>
        <v>4</v>
      </c>
      <c r="H8471" t="str">
        <f>HLOOKUP(orders!G8471,region_horz!$B$1:$F$2,2,FALSE)</f>
        <v>MIDDLE EAST</v>
      </c>
      <c r="I8471" t="s">
        <v>16</v>
      </c>
      <c r="J8471">
        <v>36480.839999999997</v>
      </c>
      <c r="K8471" s="1">
        <v>34143</v>
      </c>
      <c r="L8471" t="s">
        <v>23</v>
      </c>
      <c r="M8471" t="s">
        <v>205</v>
      </c>
      <c r="N8471">
        <v>0</v>
      </c>
      <c r="O8471" t="s">
        <v>9454</v>
      </c>
    </row>
    <row r="8472" spans="1:15" x14ac:dyDescent="0.2">
      <c r="A8472">
        <v>33863</v>
      </c>
      <c r="B8472" t="str">
        <f>VLOOKUP(orders!C8472,customers!$A$2:$B$1501, 2,FALSE)</f>
        <v>Customer#000001036</v>
      </c>
      <c r="C8472">
        <v>1036</v>
      </c>
      <c r="D8472" t="str">
        <f>VLOOKUP(orders!C8472,customers!$A$2:$G$1501,7,FALSE)</f>
        <v>BUILDING</v>
      </c>
      <c r="E8472">
        <f>VLOOKUP(C8472,customers!$A$2:$D$1501, 4,FALSE)</f>
        <v>8</v>
      </c>
      <c r="F8472" t="str">
        <f>VLOOKUP(E8472,nation!$A$2:$B$26, 2,FALSE)</f>
        <v>INDIA</v>
      </c>
      <c r="G8472">
        <f>VLOOKUP(orders!F8472,nation!$B$2:$C$26,2,FALSE)</f>
        <v>2</v>
      </c>
      <c r="H8472" t="str">
        <f>HLOOKUP(orders!G8472,region_horz!$B$1:$F$2,2,FALSE)</f>
        <v>ASIA</v>
      </c>
      <c r="I8472" t="s">
        <v>16</v>
      </c>
      <c r="J8472">
        <v>150295</v>
      </c>
      <c r="K8472" s="1">
        <v>34036</v>
      </c>
      <c r="L8472" t="s">
        <v>13</v>
      </c>
      <c r="M8472" t="s">
        <v>195</v>
      </c>
      <c r="N8472">
        <v>0</v>
      </c>
      <c r="O8472" t="s">
        <v>9455</v>
      </c>
    </row>
    <row r="8473" spans="1:15" x14ac:dyDescent="0.2">
      <c r="A8473">
        <v>33888</v>
      </c>
      <c r="B8473" t="str">
        <f>VLOOKUP(orders!C8473,customers!$A$2:$B$1501, 2,FALSE)</f>
        <v>Customer#000000587</v>
      </c>
      <c r="C8473">
        <v>587</v>
      </c>
      <c r="D8473" t="str">
        <f>VLOOKUP(orders!C8473,customers!$A$2:$G$1501,7,FALSE)</f>
        <v>AUTOMOBILE</v>
      </c>
      <c r="E8473">
        <f>VLOOKUP(C8473,customers!$A$2:$D$1501, 4,FALSE)</f>
        <v>6</v>
      </c>
      <c r="F8473" t="str">
        <f>VLOOKUP(E8473,nation!$A$2:$B$26, 2,FALSE)</f>
        <v>FRANCE</v>
      </c>
      <c r="G8473">
        <f>VLOOKUP(orders!F8473,nation!$B$2:$C$26,2,FALSE)</f>
        <v>3</v>
      </c>
      <c r="H8473" t="str">
        <f>HLOOKUP(orders!G8473,region_horz!$B$1:$F$2,2,FALSE)</f>
        <v>EUROPE</v>
      </c>
      <c r="I8473" t="s">
        <v>16</v>
      </c>
      <c r="J8473">
        <v>175572.88</v>
      </c>
      <c r="K8473" s="1">
        <v>34567</v>
      </c>
      <c r="L8473" t="s">
        <v>23</v>
      </c>
      <c r="M8473" t="s">
        <v>1308</v>
      </c>
      <c r="N8473">
        <v>0</v>
      </c>
      <c r="O8473" t="s">
        <v>9456</v>
      </c>
    </row>
    <row r="8474" spans="1:15" x14ac:dyDescent="0.2">
      <c r="A8474">
        <v>33889</v>
      </c>
      <c r="B8474" t="str">
        <f>VLOOKUP(orders!C8474,customers!$A$2:$B$1501, 2,FALSE)</f>
        <v>Customer#000001484</v>
      </c>
      <c r="C8474">
        <v>1484</v>
      </c>
      <c r="D8474" t="str">
        <f>VLOOKUP(orders!C8474,customers!$A$2:$G$1501,7,FALSE)</f>
        <v>FURNITURE</v>
      </c>
      <c r="E8474">
        <f>VLOOKUP(C8474,customers!$A$2:$D$1501, 4,FALSE)</f>
        <v>18</v>
      </c>
      <c r="F8474" t="str">
        <f>VLOOKUP(E8474,nation!$A$2:$B$26, 2,FALSE)</f>
        <v>CHINA</v>
      </c>
      <c r="G8474">
        <f>VLOOKUP(orders!F8474,nation!$B$2:$C$26,2,FALSE)</f>
        <v>2</v>
      </c>
      <c r="H8474" t="str">
        <f>HLOOKUP(orders!G8474,region_horz!$B$1:$F$2,2,FALSE)</f>
        <v>ASIA</v>
      </c>
      <c r="I8474" t="s">
        <v>16</v>
      </c>
      <c r="J8474">
        <v>192803.75</v>
      </c>
      <c r="K8474" s="1">
        <v>34280</v>
      </c>
      <c r="L8474" t="s">
        <v>10</v>
      </c>
      <c r="M8474" t="s">
        <v>6196</v>
      </c>
      <c r="N8474">
        <v>0</v>
      </c>
      <c r="O8474" t="s">
        <v>9457</v>
      </c>
    </row>
    <row r="8475" spans="1:15" x14ac:dyDescent="0.2">
      <c r="A8475">
        <v>33890</v>
      </c>
      <c r="B8475" t="str">
        <f>VLOOKUP(orders!C8475,customers!$A$2:$B$1501, 2,FALSE)</f>
        <v>Customer#000001283</v>
      </c>
      <c r="C8475">
        <v>1283</v>
      </c>
      <c r="D8475" t="str">
        <f>VLOOKUP(orders!C8475,customers!$A$2:$G$1501,7,FALSE)</f>
        <v>AUTOMOBILE</v>
      </c>
      <c r="E8475">
        <f>VLOOKUP(C8475,customers!$A$2:$D$1501, 4,FALSE)</f>
        <v>0</v>
      </c>
      <c r="F8475" t="str">
        <f>VLOOKUP(E8475,nation!$A$2:$B$26, 2,FALSE)</f>
        <v>ALGERIA</v>
      </c>
      <c r="G8475">
        <f>VLOOKUP(orders!F8475,nation!$B$2:$C$26,2,FALSE)</f>
        <v>0</v>
      </c>
      <c r="H8475" t="str">
        <f>HLOOKUP(orders!G8475,region_horz!$B$1:$F$2,2,FALSE)</f>
        <v>AFRICA</v>
      </c>
      <c r="I8475" t="s">
        <v>9</v>
      </c>
      <c r="J8475">
        <v>39113.17</v>
      </c>
      <c r="K8475" s="1">
        <v>35305</v>
      </c>
      <c r="L8475" t="s">
        <v>10</v>
      </c>
      <c r="M8475" t="s">
        <v>53</v>
      </c>
      <c r="N8475">
        <v>0</v>
      </c>
      <c r="O8475" t="s">
        <v>9458</v>
      </c>
    </row>
    <row r="8476" spans="1:15" x14ac:dyDescent="0.2">
      <c r="A8476">
        <v>33891</v>
      </c>
      <c r="B8476" t="str">
        <f>VLOOKUP(orders!C8476,customers!$A$2:$B$1501, 2,FALSE)</f>
        <v>Customer#000000091</v>
      </c>
      <c r="C8476">
        <v>91</v>
      </c>
      <c r="D8476" t="str">
        <f>VLOOKUP(orders!C8476,customers!$A$2:$G$1501,7,FALSE)</f>
        <v>AUTOMOBILE</v>
      </c>
      <c r="E8476">
        <f>VLOOKUP(C8476,customers!$A$2:$D$1501, 4,FALSE)</f>
        <v>8</v>
      </c>
      <c r="F8476" t="str">
        <f>VLOOKUP(E8476,nation!$A$2:$B$26, 2,FALSE)</f>
        <v>INDIA</v>
      </c>
      <c r="G8476">
        <f>VLOOKUP(orders!F8476,nation!$B$2:$C$26,2,FALSE)</f>
        <v>2</v>
      </c>
      <c r="H8476" t="str">
        <f>HLOOKUP(orders!G8476,region_horz!$B$1:$F$2,2,FALSE)</f>
        <v>ASIA</v>
      </c>
      <c r="I8476" t="s">
        <v>16</v>
      </c>
      <c r="J8476">
        <v>240420.47</v>
      </c>
      <c r="K8476" s="1">
        <v>34068</v>
      </c>
      <c r="L8476" t="s">
        <v>23</v>
      </c>
      <c r="M8476" t="s">
        <v>715</v>
      </c>
      <c r="N8476">
        <v>0</v>
      </c>
      <c r="O8476" t="s">
        <v>9459</v>
      </c>
    </row>
    <row r="8477" spans="1:15" x14ac:dyDescent="0.2">
      <c r="A8477">
        <v>33892</v>
      </c>
      <c r="B8477" t="str">
        <f>VLOOKUP(orders!C8477,customers!$A$2:$B$1501, 2,FALSE)</f>
        <v>Customer#000000575</v>
      </c>
      <c r="C8477">
        <v>575</v>
      </c>
      <c r="D8477" t="str">
        <f>VLOOKUP(orders!C8477,customers!$A$2:$G$1501,7,FALSE)</f>
        <v>BUILDING</v>
      </c>
      <c r="E8477">
        <f>VLOOKUP(C8477,customers!$A$2:$D$1501, 4,FALSE)</f>
        <v>1</v>
      </c>
      <c r="F8477" t="str">
        <f>VLOOKUP(E8477,nation!$A$2:$B$26, 2,FALSE)</f>
        <v>ARGENTINA</v>
      </c>
      <c r="G8477">
        <f>VLOOKUP(orders!F8477,nation!$B$2:$C$26,2,FALSE)</f>
        <v>1</v>
      </c>
      <c r="H8477" t="str">
        <f>HLOOKUP(orders!G8477,region_horz!$B$1:$F$2,2,FALSE)</f>
        <v>AMERICA</v>
      </c>
      <c r="I8477" t="s">
        <v>9</v>
      </c>
      <c r="J8477">
        <v>11032.7</v>
      </c>
      <c r="K8477" s="1">
        <v>34842</v>
      </c>
      <c r="L8477" t="s">
        <v>10</v>
      </c>
      <c r="M8477" t="s">
        <v>1738</v>
      </c>
      <c r="N8477">
        <v>0</v>
      </c>
      <c r="O8477" t="s">
        <v>9460</v>
      </c>
    </row>
    <row r="8478" spans="1:15" x14ac:dyDescent="0.2">
      <c r="A8478">
        <v>33893</v>
      </c>
      <c r="B8478" t="str">
        <f>VLOOKUP(orders!C8478,customers!$A$2:$B$1501, 2,FALSE)</f>
        <v>Customer#000000905</v>
      </c>
      <c r="C8478">
        <v>905</v>
      </c>
      <c r="D8478" t="str">
        <f>VLOOKUP(orders!C8478,customers!$A$2:$G$1501,7,FALSE)</f>
        <v>BUILDING</v>
      </c>
      <c r="E8478">
        <f>VLOOKUP(C8478,customers!$A$2:$D$1501, 4,FALSE)</f>
        <v>3</v>
      </c>
      <c r="F8478" t="str">
        <f>VLOOKUP(E8478,nation!$A$2:$B$26, 2,FALSE)</f>
        <v>CANADA</v>
      </c>
      <c r="G8478">
        <f>VLOOKUP(orders!F8478,nation!$B$2:$C$26,2,FALSE)</f>
        <v>1</v>
      </c>
      <c r="H8478" t="str">
        <f>HLOOKUP(orders!G8478,region_horz!$B$1:$F$2,2,FALSE)</f>
        <v>AMERICA</v>
      </c>
      <c r="I8478" t="s">
        <v>16</v>
      </c>
      <c r="J8478">
        <v>226204.2</v>
      </c>
      <c r="K8478" s="1">
        <v>33868</v>
      </c>
      <c r="L8478" t="s">
        <v>23</v>
      </c>
      <c r="M8478" t="s">
        <v>3020</v>
      </c>
      <c r="N8478">
        <v>0</v>
      </c>
      <c r="O8478" t="s">
        <v>9461</v>
      </c>
    </row>
    <row r="8479" spans="1:15" x14ac:dyDescent="0.2">
      <c r="A8479">
        <v>33894</v>
      </c>
      <c r="B8479" t="str">
        <f>VLOOKUP(orders!C8479,customers!$A$2:$B$1501, 2,FALSE)</f>
        <v>Customer#000000854</v>
      </c>
      <c r="C8479">
        <v>854</v>
      </c>
      <c r="D8479" t="str">
        <f>VLOOKUP(orders!C8479,customers!$A$2:$G$1501,7,FALSE)</f>
        <v>AUTOMOBILE</v>
      </c>
      <c r="E8479">
        <f>VLOOKUP(C8479,customers!$A$2:$D$1501, 4,FALSE)</f>
        <v>0</v>
      </c>
      <c r="F8479" t="str">
        <f>VLOOKUP(E8479,nation!$A$2:$B$26, 2,FALSE)</f>
        <v>ALGERIA</v>
      </c>
      <c r="G8479">
        <f>VLOOKUP(orders!F8479,nation!$B$2:$C$26,2,FALSE)</f>
        <v>0</v>
      </c>
      <c r="H8479" t="str">
        <f>HLOOKUP(orders!G8479,region_horz!$B$1:$F$2,2,FALSE)</f>
        <v>AFRICA</v>
      </c>
      <c r="I8479" t="s">
        <v>16</v>
      </c>
      <c r="J8479">
        <v>210146.6</v>
      </c>
      <c r="K8479" s="1">
        <v>34135</v>
      </c>
      <c r="L8479" t="s">
        <v>13</v>
      </c>
      <c r="M8479" t="s">
        <v>381</v>
      </c>
      <c r="N8479">
        <v>0</v>
      </c>
      <c r="O8479" t="s">
        <v>9462</v>
      </c>
    </row>
    <row r="8480" spans="1:15" x14ac:dyDescent="0.2">
      <c r="A8480">
        <v>33895</v>
      </c>
      <c r="B8480" t="str">
        <f>VLOOKUP(orders!C8480,customers!$A$2:$B$1501, 2,FALSE)</f>
        <v>Customer#000001078</v>
      </c>
      <c r="C8480">
        <v>1078</v>
      </c>
      <c r="D8480" t="str">
        <f>VLOOKUP(orders!C8480,customers!$A$2:$G$1501,7,FALSE)</f>
        <v>MACHINERY</v>
      </c>
      <c r="E8480">
        <f>VLOOKUP(C8480,customers!$A$2:$D$1501, 4,FALSE)</f>
        <v>19</v>
      </c>
      <c r="F8480" t="str">
        <f>VLOOKUP(E8480,nation!$A$2:$B$26, 2,FALSE)</f>
        <v>ROMANIA</v>
      </c>
      <c r="G8480">
        <f>VLOOKUP(orders!F8480,nation!$B$2:$C$26,2,FALSE)</f>
        <v>3</v>
      </c>
      <c r="H8480" t="str">
        <f>HLOOKUP(orders!G8480,region_horz!$B$1:$F$2,2,FALSE)</f>
        <v>EUROPE</v>
      </c>
      <c r="I8480" t="s">
        <v>9</v>
      </c>
      <c r="J8480">
        <v>54893.96</v>
      </c>
      <c r="K8480" s="1">
        <v>35136</v>
      </c>
      <c r="L8480" t="s">
        <v>13</v>
      </c>
      <c r="M8480" t="s">
        <v>863</v>
      </c>
      <c r="N8480">
        <v>0</v>
      </c>
      <c r="O8480" t="s">
        <v>9463</v>
      </c>
    </row>
    <row r="8481" spans="1:15" x14ac:dyDescent="0.2">
      <c r="A8481">
        <v>33920</v>
      </c>
      <c r="B8481" t="str">
        <f>VLOOKUP(orders!C8481,customers!$A$2:$B$1501, 2,FALSE)</f>
        <v>Customer#000001040</v>
      </c>
      <c r="C8481">
        <v>1040</v>
      </c>
      <c r="D8481" t="str">
        <f>VLOOKUP(orders!C8481,customers!$A$2:$G$1501,7,FALSE)</f>
        <v>BUILDING</v>
      </c>
      <c r="E8481">
        <f>VLOOKUP(C8481,customers!$A$2:$D$1501, 4,FALSE)</f>
        <v>11</v>
      </c>
      <c r="F8481" t="str">
        <f>VLOOKUP(E8481,nation!$A$2:$B$26, 2,FALSE)</f>
        <v>IRAQ</v>
      </c>
      <c r="G8481">
        <f>VLOOKUP(orders!F8481,nation!$B$2:$C$26,2,FALSE)</f>
        <v>4</v>
      </c>
      <c r="H8481" t="str">
        <f>HLOOKUP(orders!G8481,region_horz!$B$1:$F$2,2,FALSE)</f>
        <v>MIDDLE EAST</v>
      </c>
      <c r="I8481" t="s">
        <v>16</v>
      </c>
      <c r="J8481">
        <v>70261.919999999998</v>
      </c>
      <c r="K8481" s="1">
        <v>34515</v>
      </c>
      <c r="L8481" t="s">
        <v>31</v>
      </c>
      <c r="M8481" t="s">
        <v>773</v>
      </c>
      <c r="N8481">
        <v>0</v>
      </c>
      <c r="O8481" t="s">
        <v>9464</v>
      </c>
    </row>
    <row r="8482" spans="1:15" x14ac:dyDescent="0.2">
      <c r="A8482">
        <v>33921</v>
      </c>
      <c r="B8482" t="str">
        <f>VLOOKUP(orders!C8482,customers!$A$2:$B$1501, 2,FALSE)</f>
        <v>Customer#000000409</v>
      </c>
      <c r="C8482">
        <v>409</v>
      </c>
      <c r="D8482" t="str">
        <f>VLOOKUP(orders!C8482,customers!$A$2:$G$1501,7,FALSE)</f>
        <v>FURNITURE</v>
      </c>
      <c r="E8482">
        <f>VLOOKUP(C8482,customers!$A$2:$D$1501, 4,FALSE)</f>
        <v>11</v>
      </c>
      <c r="F8482" t="str">
        <f>VLOOKUP(E8482,nation!$A$2:$B$26, 2,FALSE)</f>
        <v>IRAQ</v>
      </c>
      <c r="G8482">
        <f>VLOOKUP(orders!F8482,nation!$B$2:$C$26,2,FALSE)</f>
        <v>4</v>
      </c>
      <c r="H8482" t="str">
        <f>HLOOKUP(orders!G8482,region_horz!$B$1:$F$2,2,FALSE)</f>
        <v>MIDDLE EAST</v>
      </c>
      <c r="I8482" t="s">
        <v>16</v>
      </c>
      <c r="J8482">
        <v>140353.82999999999</v>
      </c>
      <c r="K8482" s="1">
        <v>34059</v>
      </c>
      <c r="L8482" t="s">
        <v>10</v>
      </c>
      <c r="M8482" t="s">
        <v>103</v>
      </c>
      <c r="N8482">
        <v>0</v>
      </c>
      <c r="O8482" t="s">
        <v>9465</v>
      </c>
    </row>
    <row r="8483" spans="1:15" x14ac:dyDescent="0.2">
      <c r="A8483">
        <v>33922</v>
      </c>
      <c r="B8483" t="str">
        <f>VLOOKUP(orders!C8483,customers!$A$2:$B$1501, 2,FALSE)</f>
        <v>Customer#000000211</v>
      </c>
      <c r="C8483">
        <v>211</v>
      </c>
      <c r="D8483" t="str">
        <f>VLOOKUP(orders!C8483,customers!$A$2:$G$1501,7,FALSE)</f>
        <v>BUILDING</v>
      </c>
      <c r="E8483">
        <f>VLOOKUP(C8483,customers!$A$2:$D$1501, 4,FALSE)</f>
        <v>13</v>
      </c>
      <c r="F8483" t="str">
        <f>VLOOKUP(E8483,nation!$A$2:$B$26, 2,FALSE)</f>
        <v>JORDAN</v>
      </c>
      <c r="G8483">
        <f>VLOOKUP(orders!F8483,nation!$B$2:$C$26,2,FALSE)</f>
        <v>4</v>
      </c>
      <c r="H8483" t="str">
        <f>HLOOKUP(orders!G8483,region_horz!$B$1:$F$2,2,FALSE)</f>
        <v>MIDDLE EAST</v>
      </c>
      <c r="I8483" t="s">
        <v>16</v>
      </c>
      <c r="J8483">
        <v>150028.01999999999</v>
      </c>
      <c r="K8483" s="1">
        <v>34028</v>
      </c>
      <c r="L8483" t="s">
        <v>23</v>
      </c>
      <c r="M8483" t="s">
        <v>1536</v>
      </c>
      <c r="N8483">
        <v>0</v>
      </c>
      <c r="O8483" t="s">
        <v>9466</v>
      </c>
    </row>
    <row r="8484" spans="1:15" x14ac:dyDescent="0.2">
      <c r="A8484">
        <v>33923</v>
      </c>
      <c r="B8484" t="str">
        <f>VLOOKUP(orders!C8484,customers!$A$2:$B$1501, 2,FALSE)</f>
        <v>Customer#000000145</v>
      </c>
      <c r="C8484">
        <v>145</v>
      </c>
      <c r="D8484" t="str">
        <f>VLOOKUP(orders!C8484,customers!$A$2:$G$1501,7,FALSE)</f>
        <v>HOUSEHOLD</v>
      </c>
      <c r="E8484">
        <f>VLOOKUP(C8484,customers!$A$2:$D$1501, 4,FALSE)</f>
        <v>13</v>
      </c>
      <c r="F8484" t="str">
        <f>VLOOKUP(E8484,nation!$A$2:$B$26, 2,FALSE)</f>
        <v>JORDAN</v>
      </c>
      <c r="G8484">
        <f>VLOOKUP(orders!F8484,nation!$B$2:$C$26,2,FALSE)</f>
        <v>4</v>
      </c>
      <c r="H8484" t="str">
        <f>HLOOKUP(orders!G8484,region_horz!$B$1:$F$2,2,FALSE)</f>
        <v>MIDDLE EAST</v>
      </c>
      <c r="I8484" t="s">
        <v>16</v>
      </c>
      <c r="J8484">
        <v>67978.960000000006</v>
      </c>
      <c r="K8484" s="1">
        <v>34342</v>
      </c>
      <c r="L8484" t="s">
        <v>10</v>
      </c>
      <c r="M8484" t="s">
        <v>82</v>
      </c>
      <c r="N8484">
        <v>0</v>
      </c>
      <c r="O8484" t="s">
        <v>9467</v>
      </c>
    </row>
    <row r="8485" spans="1:15" x14ac:dyDescent="0.2">
      <c r="A8485">
        <v>33924</v>
      </c>
      <c r="B8485" t="str">
        <f>VLOOKUP(orders!C8485,customers!$A$2:$B$1501, 2,FALSE)</f>
        <v>Customer#000000974</v>
      </c>
      <c r="C8485">
        <v>974</v>
      </c>
      <c r="D8485" t="str">
        <f>VLOOKUP(orders!C8485,customers!$A$2:$G$1501,7,FALSE)</f>
        <v>HOUSEHOLD</v>
      </c>
      <c r="E8485">
        <f>VLOOKUP(C8485,customers!$A$2:$D$1501, 4,FALSE)</f>
        <v>20</v>
      </c>
      <c r="F8485" t="str">
        <f>VLOOKUP(E8485,nation!$A$2:$B$26, 2,FALSE)</f>
        <v>SAUDI ARABIA</v>
      </c>
      <c r="G8485">
        <f>VLOOKUP(orders!F8485,nation!$B$2:$C$26,2,FALSE)</f>
        <v>4</v>
      </c>
      <c r="H8485" t="str">
        <f>HLOOKUP(orders!G8485,region_horz!$B$1:$F$2,2,FALSE)</f>
        <v>MIDDLE EAST</v>
      </c>
      <c r="I8485" t="s">
        <v>16</v>
      </c>
      <c r="J8485">
        <v>189997.46</v>
      </c>
      <c r="K8485" s="1">
        <v>33896</v>
      </c>
      <c r="L8485" t="s">
        <v>23</v>
      </c>
      <c r="M8485" t="s">
        <v>2079</v>
      </c>
      <c r="N8485">
        <v>0</v>
      </c>
      <c r="O8485" t="s">
        <v>9468</v>
      </c>
    </row>
    <row r="8486" spans="1:15" x14ac:dyDescent="0.2">
      <c r="A8486">
        <v>33925</v>
      </c>
      <c r="B8486" t="str">
        <f>VLOOKUP(orders!C8486,customers!$A$2:$B$1501, 2,FALSE)</f>
        <v>Customer#000001015</v>
      </c>
      <c r="C8486">
        <v>1015</v>
      </c>
      <c r="D8486" t="str">
        <f>VLOOKUP(orders!C8486,customers!$A$2:$G$1501,7,FALSE)</f>
        <v>HOUSEHOLD</v>
      </c>
      <c r="E8486">
        <f>VLOOKUP(C8486,customers!$A$2:$D$1501, 4,FALSE)</f>
        <v>10</v>
      </c>
      <c r="F8486" t="str">
        <f>VLOOKUP(E8486,nation!$A$2:$B$26, 2,FALSE)</f>
        <v>IRAN</v>
      </c>
      <c r="G8486">
        <f>VLOOKUP(orders!F8486,nation!$B$2:$C$26,2,FALSE)</f>
        <v>4</v>
      </c>
      <c r="H8486" t="str">
        <f>HLOOKUP(orders!G8486,region_horz!$B$1:$F$2,2,FALSE)</f>
        <v>MIDDLE EAST</v>
      </c>
      <c r="I8486" t="s">
        <v>16</v>
      </c>
      <c r="J8486">
        <v>66036.77</v>
      </c>
      <c r="K8486" s="1">
        <v>34823</v>
      </c>
      <c r="L8486" t="s">
        <v>10</v>
      </c>
      <c r="M8486" t="s">
        <v>764</v>
      </c>
      <c r="N8486">
        <v>0</v>
      </c>
      <c r="O8486" t="s">
        <v>9469</v>
      </c>
    </row>
    <row r="8487" spans="1:15" x14ac:dyDescent="0.2">
      <c r="A8487">
        <v>33926</v>
      </c>
      <c r="B8487" t="str">
        <f>VLOOKUP(orders!C8487,customers!$A$2:$B$1501, 2,FALSE)</f>
        <v>Customer#000001418</v>
      </c>
      <c r="C8487">
        <v>1418</v>
      </c>
      <c r="D8487" t="str">
        <f>VLOOKUP(orders!C8487,customers!$A$2:$G$1501,7,FALSE)</f>
        <v>AUTOMOBILE</v>
      </c>
      <c r="E8487">
        <f>VLOOKUP(C8487,customers!$A$2:$D$1501, 4,FALSE)</f>
        <v>17</v>
      </c>
      <c r="F8487" t="str">
        <f>VLOOKUP(E8487,nation!$A$2:$B$26, 2,FALSE)</f>
        <v>PERU</v>
      </c>
      <c r="G8487">
        <f>VLOOKUP(orders!F8487,nation!$B$2:$C$26,2,FALSE)</f>
        <v>1</v>
      </c>
      <c r="H8487" t="str">
        <f>HLOOKUP(orders!G8487,region_horz!$B$1:$F$2,2,FALSE)</f>
        <v>AMERICA</v>
      </c>
      <c r="I8487" t="s">
        <v>9</v>
      </c>
      <c r="J8487">
        <v>70451.94</v>
      </c>
      <c r="K8487" s="1">
        <v>35298</v>
      </c>
      <c r="L8487" t="s">
        <v>26</v>
      </c>
      <c r="M8487" t="s">
        <v>4586</v>
      </c>
      <c r="N8487">
        <v>0</v>
      </c>
      <c r="O8487" t="s">
        <v>9470</v>
      </c>
    </row>
    <row r="8488" spans="1:15" x14ac:dyDescent="0.2">
      <c r="A8488">
        <v>33927</v>
      </c>
      <c r="B8488" t="str">
        <f>VLOOKUP(orders!C8488,customers!$A$2:$B$1501, 2,FALSE)</f>
        <v>Customer#000000052</v>
      </c>
      <c r="C8488">
        <v>52</v>
      </c>
      <c r="D8488" t="str">
        <f>VLOOKUP(orders!C8488,customers!$A$2:$G$1501,7,FALSE)</f>
        <v>HOUSEHOLD</v>
      </c>
      <c r="E8488">
        <f>VLOOKUP(C8488,customers!$A$2:$D$1501, 4,FALSE)</f>
        <v>11</v>
      </c>
      <c r="F8488" t="str">
        <f>VLOOKUP(E8488,nation!$A$2:$B$26, 2,FALSE)</f>
        <v>IRAQ</v>
      </c>
      <c r="G8488">
        <f>VLOOKUP(orders!F8488,nation!$B$2:$C$26,2,FALSE)</f>
        <v>4</v>
      </c>
      <c r="H8488" t="str">
        <f>HLOOKUP(orders!G8488,region_horz!$B$1:$F$2,2,FALSE)</f>
        <v>MIDDLE EAST</v>
      </c>
      <c r="I8488" t="s">
        <v>9</v>
      </c>
      <c r="J8488">
        <v>246573.55</v>
      </c>
      <c r="K8488" s="1">
        <v>35515</v>
      </c>
      <c r="L8488" t="s">
        <v>31</v>
      </c>
      <c r="M8488" t="s">
        <v>34</v>
      </c>
      <c r="N8488">
        <v>0</v>
      </c>
      <c r="O8488" t="s">
        <v>9471</v>
      </c>
    </row>
    <row r="8489" spans="1:15" x14ac:dyDescent="0.2">
      <c r="A8489">
        <v>33952</v>
      </c>
      <c r="B8489" t="str">
        <f>VLOOKUP(orders!C8489,customers!$A$2:$B$1501, 2,FALSE)</f>
        <v>Customer#000001219</v>
      </c>
      <c r="C8489">
        <v>1219</v>
      </c>
      <c r="D8489" t="str">
        <f>VLOOKUP(orders!C8489,customers!$A$2:$G$1501,7,FALSE)</f>
        <v>FURNITURE</v>
      </c>
      <c r="E8489">
        <f>VLOOKUP(C8489,customers!$A$2:$D$1501, 4,FALSE)</f>
        <v>4</v>
      </c>
      <c r="F8489" t="str">
        <f>VLOOKUP(E8489,nation!$A$2:$B$26, 2,FALSE)</f>
        <v>EGYPT</v>
      </c>
      <c r="G8489">
        <f>VLOOKUP(orders!F8489,nation!$B$2:$C$26,2,FALSE)</f>
        <v>4</v>
      </c>
      <c r="H8489" t="str">
        <f>HLOOKUP(orders!G8489,region_horz!$B$1:$F$2,2,FALSE)</f>
        <v>MIDDLE EAST</v>
      </c>
      <c r="I8489" t="s">
        <v>9</v>
      </c>
      <c r="J8489">
        <v>80997.61</v>
      </c>
      <c r="K8489" s="1">
        <v>35127</v>
      </c>
      <c r="L8489" t="s">
        <v>23</v>
      </c>
      <c r="M8489" t="s">
        <v>1269</v>
      </c>
      <c r="N8489">
        <v>0</v>
      </c>
      <c r="O8489" t="s">
        <v>9472</v>
      </c>
    </row>
    <row r="8490" spans="1:15" x14ac:dyDescent="0.2">
      <c r="A8490">
        <v>33953</v>
      </c>
      <c r="B8490" t="str">
        <f>VLOOKUP(orders!C8490,customers!$A$2:$B$1501, 2,FALSE)</f>
        <v>Customer#000000746</v>
      </c>
      <c r="C8490">
        <v>746</v>
      </c>
      <c r="D8490" t="str">
        <f>VLOOKUP(orders!C8490,customers!$A$2:$G$1501,7,FALSE)</f>
        <v>MACHINERY</v>
      </c>
      <c r="E8490">
        <f>VLOOKUP(C8490,customers!$A$2:$D$1501, 4,FALSE)</f>
        <v>20</v>
      </c>
      <c r="F8490" t="str">
        <f>VLOOKUP(E8490,nation!$A$2:$B$26, 2,FALSE)</f>
        <v>SAUDI ARABIA</v>
      </c>
      <c r="G8490">
        <f>VLOOKUP(orders!F8490,nation!$B$2:$C$26,2,FALSE)</f>
        <v>4</v>
      </c>
      <c r="H8490" t="str">
        <f>HLOOKUP(orders!G8490,region_horz!$B$1:$F$2,2,FALSE)</f>
        <v>MIDDLE EAST</v>
      </c>
      <c r="I8490" t="s">
        <v>16</v>
      </c>
      <c r="J8490">
        <v>190533.15</v>
      </c>
      <c r="K8490" s="1">
        <v>33776</v>
      </c>
      <c r="L8490" t="s">
        <v>26</v>
      </c>
      <c r="M8490" t="s">
        <v>389</v>
      </c>
      <c r="N8490">
        <v>0</v>
      </c>
      <c r="O8490" t="s">
        <v>9473</v>
      </c>
    </row>
    <row r="8491" spans="1:15" x14ac:dyDescent="0.2">
      <c r="A8491">
        <v>33954</v>
      </c>
      <c r="B8491" t="str">
        <f>VLOOKUP(orders!C8491,customers!$A$2:$B$1501, 2,FALSE)</f>
        <v>Customer#000001424</v>
      </c>
      <c r="C8491">
        <v>1424</v>
      </c>
      <c r="D8491" t="str">
        <f>VLOOKUP(orders!C8491,customers!$A$2:$G$1501,7,FALSE)</f>
        <v>FURNITURE</v>
      </c>
      <c r="E8491">
        <f>VLOOKUP(C8491,customers!$A$2:$D$1501, 4,FALSE)</f>
        <v>22</v>
      </c>
      <c r="F8491" t="str">
        <f>VLOOKUP(E8491,nation!$A$2:$B$26, 2,FALSE)</f>
        <v>RUSSIA</v>
      </c>
      <c r="G8491">
        <f>VLOOKUP(orders!F8491,nation!$B$2:$C$26,2,FALSE)</f>
        <v>3</v>
      </c>
      <c r="H8491" t="str">
        <f>HLOOKUP(orders!G8491,region_horz!$B$1:$F$2,2,FALSE)</f>
        <v>EUROPE</v>
      </c>
      <c r="I8491" t="s">
        <v>9</v>
      </c>
      <c r="J8491">
        <v>59226.3</v>
      </c>
      <c r="K8491" s="1">
        <v>35831</v>
      </c>
      <c r="L8491" t="s">
        <v>10</v>
      </c>
      <c r="M8491" t="s">
        <v>558</v>
      </c>
      <c r="N8491">
        <v>0</v>
      </c>
      <c r="O8491" t="s">
        <v>9474</v>
      </c>
    </row>
    <row r="8492" spans="1:15" x14ac:dyDescent="0.2">
      <c r="A8492">
        <v>33955</v>
      </c>
      <c r="B8492" t="str">
        <f>VLOOKUP(orders!C8492,customers!$A$2:$B$1501, 2,FALSE)</f>
        <v>Customer#000001144</v>
      </c>
      <c r="C8492">
        <v>1144</v>
      </c>
      <c r="D8492" t="str">
        <f>VLOOKUP(orders!C8492,customers!$A$2:$G$1501,7,FALSE)</f>
        <v>BUILDING</v>
      </c>
      <c r="E8492">
        <f>VLOOKUP(C8492,customers!$A$2:$D$1501, 4,FALSE)</f>
        <v>1</v>
      </c>
      <c r="F8492" t="str">
        <f>VLOOKUP(E8492,nation!$A$2:$B$26, 2,FALSE)</f>
        <v>ARGENTINA</v>
      </c>
      <c r="G8492">
        <f>VLOOKUP(orders!F8492,nation!$B$2:$C$26,2,FALSE)</f>
        <v>1</v>
      </c>
      <c r="H8492" t="str">
        <f>HLOOKUP(orders!G8492,region_horz!$B$1:$F$2,2,FALSE)</f>
        <v>AMERICA</v>
      </c>
      <c r="I8492" t="s">
        <v>9</v>
      </c>
      <c r="J8492">
        <v>256572.94</v>
      </c>
      <c r="K8492" s="1">
        <v>35164</v>
      </c>
      <c r="L8492" t="s">
        <v>31</v>
      </c>
      <c r="M8492" t="s">
        <v>959</v>
      </c>
      <c r="N8492">
        <v>0</v>
      </c>
      <c r="O8492" t="s">
        <v>9475</v>
      </c>
    </row>
    <row r="8493" spans="1:15" x14ac:dyDescent="0.2">
      <c r="A8493">
        <v>33956</v>
      </c>
      <c r="B8493" t="str">
        <f>VLOOKUP(orders!C8493,customers!$A$2:$B$1501, 2,FALSE)</f>
        <v>Customer#000000253</v>
      </c>
      <c r="C8493">
        <v>253</v>
      </c>
      <c r="D8493" t="str">
        <f>VLOOKUP(orders!C8493,customers!$A$2:$G$1501,7,FALSE)</f>
        <v>AUTOMOBILE</v>
      </c>
      <c r="E8493">
        <f>VLOOKUP(C8493,customers!$A$2:$D$1501, 4,FALSE)</f>
        <v>15</v>
      </c>
      <c r="F8493" t="str">
        <f>VLOOKUP(E8493,nation!$A$2:$B$26, 2,FALSE)</f>
        <v>MOROCCO</v>
      </c>
      <c r="G8493">
        <f>VLOOKUP(orders!F8493,nation!$B$2:$C$26,2,FALSE)</f>
        <v>0</v>
      </c>
      <c r="H8493" t="str">
        <f>HLOOKUP(orders!G8493,region_horz!$B$1:$F$2,2,FALSE)</f>
        <v>AFRICA</v>
      </c>
      <c r="I8493" t="s">
        <v>16</v>
      </c>
      <c r="J8493">
        <v>183908.55</v>
      </c>
      <c r="K8493" s="1">
        <v>33623</v>
      </c>
      <c r="L8493" t="s">
        <v>10</v>
      </c>
      <c r="M8493" t="s">
        <v>1545</v>
      </c>
      <c r="N8493">
        <v>0</v>
      </c>
      <c r="O8493" t="s">
        <v>9476</v>
      </c>
    </row>
    <row r="8494" spans="1:15" x14ac:dyDescent="0.2">
      <c r="A8494">
        <v>33957</v>
      </c>
      <c r="B8494" t="str">
        <f>VLOOKUP(orders!C8494,customers!$A$2:$B$1501, 2,FALSE)</f>
        <v>Customer#000000038</v>
      </c>
      <c r="C8494">
        <v>38</v>
      </c>
      <c r="D8494" t="str">
        <f>VLOOKUP(orders!C8494,customers!$A$2:$G$1501,7,FALSE)</f>
        <v>HOUSEHOLD</v>
      </c>
      <c r="E8494">
        <f>VLOOKUP(C8494,customers!$A$2:$D$1501, 4,FALSE)</f>
        <v>12</v>
      </c>
      <c r="F8494" t="str">
        <f>VLOOKUP(E8494,nation!$A$2:$B$26, 2,FALSE)</f>
        <v>JAPAN</v>
      </c>
      <c r="G8494">
        <f>VLOOKUP(orders!F8494,nation!$B$2:$C$26,2,FALSE)</f>
        <v>2</v>
      </c>
      <c r="H8494" t="str">
        <f>HLOOKUP(orders!G8494,region_horz!$B$1:$F$2,2,FALSE)</f>
        <v>ASIA</v>
      </c>
      <c r="I8494" t="s">
        <v>9</v>
      </c>
      <c r="J8494">
        <v>221222.46</v>
      </c>
      <c r="K8494" s="1">
        <v>35960</v>
      </c>
      <c r="L8494" t="s">
        <v>13</v>
      </c>
      <c r="M8494" t="s">
        <v>27</v>
      </c>
      <c r="N8494">
        <v>0</v>
      </c>
      <c r="O8494" t="s">
        <v>9477</v>
      </c>
    </row>
    <row r="8495" spans="1:15" x14ac:dyDescent="0.2">
      <c r="A8495">
        <v>33958</v>
      </c>
      <c r="B8495" t="str">
        <f>VLOOKUP(orders!C8495,customers!$A$2:$B$1501, 2,FALSE)</f>
        <v>Customer#000000982</v>
      </c>
      <c r="C8495">
        <v>982</v>
      </c>
      <c r="D8495" t="str">
        <f>VLOOKUP(orders!C8495,customers!$A$2:$G$1501,7,FALSE)</f>
        <v>FURNITURE</v>
      </c>
      <c r="E8495">
        <f>VLOOKUP(C8495,customers!$A$2:$D$1501, 4,FALSE)</f>
        <v>23</v>
      </c>
      <c r="F8495" t="str">
        <f>VLOOKUP(E8495,nation!$A$2:$B$26, 2,FALSE)</f>
        <v>UNITED KINGDOM</v>
      </c>
      <c r="G8495">
        <f>VLOOKUP(orders!F8495,nation!$B$2:$C$26,2,FALSE)</f>
        <v>3</v>
      </c>
      <c r="H8495" t="str">
        <f>HLOOKUP(orders!G8495,region_horz!$B$1:$F$2,2,FALSE)</f>
        <v>EUROPE</v>
      </c>
      <c r="I8495" t="s">
        <v>16</v>
      </c>
      <c r="J8495">
        <v>43099.94</v>
      </c>
      <c r="K8495" s="1">
        <v>34733</v>
      </c>
      <c r="L8495" t="s">
        <v>13</v>
      </c>
      <c r="M8495" t="s">
        <v>1888</v>
      </c>
      <c r="N8495">
        <v>0</v>
      </c>
      <c r="O8495" t="s">
        <v>9478</v>
      </c>
    </row>
    <row r="8496" spans="1:15" x14ac:dyDescent="0.2">
      <c r="A8496">
        <v>33959</v>
      </c>
      <c r="B8496" t="str">
        <f>VLOOKUP(orders!C8496,customers!$A$2:$B$1501, 2,FALSE)</f>
        <v>Customer#000000706</v>
      </c>
      <c r="C8496">
        <v>706</v>
      </c>
      <c r="D8496" t="str">
        <f>VLOOKUP(orders!C8496,customers!$A$2:$G$1501,7,FALSE)</f>
        <v>AUTOMOBILE</v>
      </c>
      <c r="E8496">
        <f>VLOOKUP(C8496,customers!$A$2:$D$1501, 4,FALSE)</f>
        <v>19</v>
      </c>
      <c r="F8496" t="str">
        <f>VLOOKUP(E8496,nation!$A$2:$B$26, 2,FALSE)</f>
        <v>ROMANIA</v>
      </c>
      <c r="G8496">
        <f>VLOOKUP(orders!F8496,nation!$B$2:$C$26,2,FALSE)</f>
        <v>3</v>
      </c>
      <c r="H8496" t="str">
        <f>HLOOKUP(orders!G8496,region_horz!$B$1:$F$2,2,FALSE)</f>
        <v>EUROPE</v>
      </c>
      <c r="I8496" t="s">
        <v>16</v>
      </c>
      <c r="J8496">
        <v>100608.06</v>
      </c>
      <c r="K8496" s="1">
        <v>34547</v>
      </c>
      <c r="L8496" t="s">
        <v>13</v>
      </c>
      <c r="M8496" t="s">
        <v>1334</v>
      </c>
      <c r="N8496">
        <v>0</v>
      </c>
      <c r="O8496" t="s">
        <v>9479</v>
      </c>
    </row>
    <row r="8497" spans="1:15" x14ac:dyDescent="0.2">
      <c r="A8497">
        <v>33984</v>
      </c>
      <c r="B8497" t="str">
        <f>VLOOKUP(orders!C8497,customers!$A$2:$B$1501, 2,FALSE)</f>
        <v>Customer#000000880</v>
      </c>
      <c r="C8497">
        <v>880</v>
      </c>
      <c r="D8497" t="str">
        <f>VLOOKUP(orders!C8497,customers!$A$2:$G$1501,7,FALSE)</f>
        <v>FURNITURE</v>
      </c>
      <c r="E8497">
        <f>VLOOKUP(C8497,customers!$A$2:$D$1501, 4,FALSE)</f>
        <v>8</v>
      </c>
      <c r="F8497" t="str">
        <f>VLOOKUP(E8497,nation!$A$2:$B$26, 2,FALSE)</f>
        <v>INDIA</v>
      </c>
      <c r="G8497">
        <f>VLOOKUP(orders!F8497,nation!$B$2:$C$26,2,FALSE)</f>
        <v>2</v>
      </c>
      <c r="H8497" t="str">
        <f>HLOOKUP(orders!G8497,region_horz!$B$1:$F$2,2,FALSE)</f>
        <v>ASIA</v>
      </c>
      <c r="I8497" t="s">
        <v>9</v>
      </c>
      <c r="J8497">
        <v>60119.43</v>
      </c>
      <c r="K8497" s="1">
        <v>35586</v>
      </c>
      <c r="L8497" t="s">
        <v>10</v>
      </c>
      <c r="M8497" t="s">
        <v>5873</v>
      </c>
      <c r="N8497">
        <v>0</v>
      </c>
      <c r="O8497" t="s">
        <v>9480</v>
      </c>
    </row>
    <row r="8498" spans="1:15" x14ac:dyDescent="0.2">
      <c r="A8498">
        <v>33985</v>
      </c>
      <c r="B8498" t="str">
        <f>VLOOKUP(orders!C8498,customers!$A$2:$B$1501, 2,FALSE)</f>
        <v>Customer#000000292</v>
      </c>
      <c r="C8498">
        <v>292</v>
      </c>
      <c r="D8498" t="str">
        <f>VLOOKUP(orders!C8498,customers!$A$2:$G$1501,7,FALSE)</f>
        <v>HOUSEHOLD</v>
      </c>
      <c r="E8498">
        <f>VLOOKUP(C8498,customers!$A$2:$D$1501, 4,FALSE)</f>
        <v>11</v>
      </c>
      <c r="F8498" t="str">
        <f>VLOOKUP(E8498,nation!$A$2:$B$26, 2,FALSE)</f>
        <v>IRAQ</v>
      </c>
      <c r="G8498">
        <f>VLOOKUP(orders!F8498,nation!$B$2:$C$26,2,FALSE)</f>
        <v>4</v>
      </c>
      <c r="H8498" t="str">
        <f>HLOOKUP(orders!G8498,region_horz!$B$1:$F$2,2,FALSE)</f>
        <v>MIDDLE EAST</v>
      </c>
      <c r="I8498" t="s">
        <v>16</v>
      </c>
      <c r="J8498">
        <v>91176.76</v>
      </c>
      <c r="K8498" s="1">
        <v>34152</v>
      </c>
      <c r="L8498" t="s">
        <v>31</v>
      </c>
      <c r="M8498" t="s">
        <v>2017</v>
      </c>
      <c r="N8498">
        <v>0</v>
      </c>
      <c r="O8498" t="s">
        <v>9481</v>
      </c>
    </row>
    <row r="8499" spans="1:15" x14ac:dyDescent="0.2">
      <c r="A8499">
        <v>33986</v>
      </c>
      <c r="B8499" t="str">
        <f>VLOOKUP(orders!C8499,customers!$A$2:$B$1501, 2,FALSE)</f>
        <v>Customer#000000815</v>
      </c>
      <c r="C8499">
        <v>815</v>
      </c>
      <c r="D8499" t="str">
        <f>VLOOKUP(orders!C8499,customers!$A$2:$G$1501,7,FALSE)</f>
        <v>HOUSEHOLD</v>
      </c>
      <c r="E8499">
        <f>VLOOKUP(C8499,customers!$A$2:$D$1501, 4,FALSE)</f>
        <v>12</v>
      </c>
      <c r="F8499" t="str">
        <f>VLOOKUP(E8499,nation!$A$2:$B$26, 2,FALSE)</f>
        <v>JAPAN</v>
      </c>
      <c r="G8499">
        <f>VLOOKUP(orders!F8499,nation!$B$2:$C$26,2,FALSE)</f>
        <v>2</v>
      </c>
      <c r="H8499" t="str">
        <f>HLOOKUP(orders!G8499,region_horz!$B$1:$F$2,2,FALSE)</f>
        <v>ASIA</v>
      </c>
      <c r="I8499" t="s">
        <v>16</v>
      </c>
      <c r="J8499">
        <v>118010.23</v>
      </c>
      <c r="K8499" s="1">
        <v>34377</v>
      </c>
      <c r="L8499" t="s">
        <v>13</v>
      </c>
      <c r="M8499" t="s">
        <v>3878</v>
      </c>
      <c r="N8499">
        <v>0</v>
      </c>
      <c r="O8499" t="s">
        <v>9482</v>
      </c>
    </row>
    <row r="8500" spans="1:15" x14ac:dyDescent="0.2">
      <c r="A8500">
        <v>33987</v>
      </c>
      <c r="B8500" t="str">
        <f>VLOOKUP(orders!C8500,customers!$A$2:$B$1501, 2,FALSE)</f>
        <v>Customer#000000961</v>
      </c>
      <c r="C8500">
        <v>961</v>
      </c>
      <c r="D8500" t="str">
        <f>VLOOKUP(orders!C8500,customers!$A$2:$G$1501,7,FALSE)</f>
        <v>MACHINERY</v>
      </c>
      <c r="E8500">
        <f>VLOOKUP(C8500,customers!$A$2:$D$1501, 4,FALSE)</f>
        <v>12</v>
      </c>
      <c r="F8500" t="str">
        <f>VLOOKUP(E8500,nation!$A$2:$B$26, 2,FALSE)</f>
        <v>JAPAN</v>
      </c>
      <c r="G8500">
        <f>VLOOKUP(orders!F8500,nation!$B$2:$C$26,2,FALSE)</f>
        <v>2</v>
      </c>
      <c r="H8500" t="str">
        <f>HLOOKUP(orders!G8500,region_horz!$B$1:$F$2,2,FALSE)</f>
        <v>ASIA</v>
      </c>
      <c r="I8500" t="s">
        <v>9</v>
      </c>
      <c r="J8500">
        <v>184338.94</v>
      </c>
      <c r="K8500" s="1">
        <v>34998</v>
      </c>
      <c r="L8500" t="s">
        <v>26</v>
      </c>
      <c r="M8500" t="s">
        <v>964</v>
      </c>
      <c r="N8500">
        <v>0</v>
      </c>
      <c r="O8500" t="s">
        <v>9483</v>
      </c>
    </row>
    <row r="8501" spans="1:15" x14ac:dyDescent="0.2">
      <c r="A8501">
        <v>33988</v>
      </c>
      <c r="B8501" t="str">
        <f>VLOOKUP(orders!C8501,customers!$A$2:$B$1501, 2,FALSE)</f>
        <v>Customer#000000959</v>
      </c>
      <c r="C8501">
        <v>959</v>
      </c>
      <c r="D8501" t="str">
        <f>VLOOKUP(orders!C8501,customers!$A$2:$G$1501,7,FALSE)</f>
        <v>FURNITURE</v>
      </c>
      <c r="E8501">
        <f>VLOOKUP(C8501,customers!$A$2:$D$1501, 4,FALSE)</f>
        <v>4</v>
      </c>
      <c r="F8501" t="str">
        <f>VLOOKUP(E8501,nation!$A$2:$B$26, 2,FALSE)</f>
        <v>EGYPT</v>
      </c>
      <c r="G8501">
        <f>VLOOKUP(orders!F8501,nation!$B$2:$C$26,2,FALSE)</f>
        <v>4</v>
      </c>
      <c r="H8501" t="str">
        <f>HLOOKUP(orders!G8501,region_horz!$B$1:$F$2,2,FALSE)</f>
        <v>MIDDLE EAST</v>
      </c>
      <c r="I8501" t="s">
        <v>16</v>
      </c>
      <c r="J8501">
        <v>14838.92</v>
      </c>
      <c r="K8501" s="1">
        <v>34345</v>
      </c>
      <c r="L8501" t="s">
        <v>31</v>
      </c>
      <c r="M8501" t="s">
        <v>1882</v>
      </c>
      <c r="N8501">
        <v>0</v>
      </c>
      <c r="O8501" t="s">
        <v>9484</v>
      </c>
    </row>
    <row r="8502" spans="1:15" x14ac:dyDescent="0.2">
      <c r="A8502">
        <v>33989</v>
      </c>
      <c r="B8502" t="str">
        <f>VLOOKUP(orders!C8502,customers!$A$2:$B$1501, 2,FALSE)</f>
        <v>Customer#000000664</v>
      </c>
      <c r="C8502">
        <v>664</v>
      </c>
      <c r="D8502" t="str">
        <f>VLOOKUP(orders!C8502,customers!$A$2:$G$1501,7,FALSE)</f>
        <v>BUILDING</v>
      </c>
      <c r="E8502">
        <f>VLOOKUP(C8502,customers!$A$2:$D$1501, 4,FALSE)</f>
        <v>15</v>
      </c>
      <c r="F8502" t="str">
        <f>VLOOKUP(E8502,nation!$A$2:$B$26, 2,FALSE)</f>
        <v>MOROCCO</v>
      </c>
      <c r="G8502">
        <f>VLOOKUP(orders!F8502,nation!$B$2:$C$26,2,FALSE)</f>
        <v>0</v>
      </c>
      <c r="H8502" t="str">
        <f>HLOOKUP(orders!G8502,region_horz!$B$1:$F$2,2,FALSE)</f>
        <v>AFRICA</v>
      </c>
      <c r="I8502" t="s">
        <v>16</v>
      </c>
      <c r="J8502">
        <v>71036.27</v>
      </c>
      <c r="K8502" s="1">
        <v>34013</v>
      </c>
      <c r="L8502" t="s">
        <v>10</v>
      </c>
      <c r="M8502" t="s">
        <v>5245</v>
      </c>
      <c r="N8502">
        <v>0</v>
      </c>
      <c r="O8502" t="s">
        <v>9485</v>
      </c>
    </row>
    <row r="8503" spans="1:15" x14ac:dyDescent="0.2">
      <c r="A8503">
        <v>33990</v>
      </c>
      <c r="B8503" t="str">
        <f>VLOOKUP(orders!C8503,customers!$A$2:$B$1501, 2,FALSE)</f>
        <v>Customer#000000019</v>
      </c>
      <c r="C8503">
        <v>19</v>
      </c>
      <c r="D8503" t="str">
        <f>VLOOKUP(orders!C8503,customers!$A$2:$G$1501,7,FALSE)</f>
        <v>HOUSEHOLD</v>
      </c>
      <c r="E8503">
        <f>VLOOKUP(C8503,customers!$A$2:$D$1501, 4,FALSE)</f>
        <v>18</v>
      </c>
      <c r="F8503" t="str">
        <f>VLOOKUP(E8503,nation!$A$2:$B$26, 2,FALSE)</f>
        <v>CHINA</v>
      </c>
      <c r="G8503">
        <f>VLOOKUP(orders!F8503,nation!$B$2:$C$26,2,FALSE)</f>
        <v>2</v>
      </c>
      <c r="H8503" t="str">
        <f>HLOOKUP(orders!G8503,region_horz!$B$1:$F$2,2,FALSE)</f>
        <v>ASIA</v>
      </c>
      <c r="I8503" t="s">
        <v>16</v>
      </c>
      <c r="J8503">
        <v>55711.44</v>
      </c>
      <c r="K8503" s="1">
        <v>33980</v>
      </c>
      <c r="L8503" t="s">
        <v>26</v>
      </c>
      <c r="M8503" t="s">
        <v>1483</v>
      </c>
      <c r="N8503">
        <v>0</v>
      </c>
      <c r="O8503" t="s">
        <v>9486</v>
      </c>
    </row>
    <row r="8504" spans="1:15" x14ac:dyDescent="0.2">
      <c r="A8504">
        <v>33991</v>
      </c>
      <c r="B8504" t="str">
        <f>VLOOKUP(orders!C8504,customers!$A$2:$B$1501, 2,FALSE)</f>
        <v>Customer#000001078</v>
      </c>
      <c r="C8504">
        <v>1078</v>
      </c>
      <c r="D8504" t="str">
        <f>VLOOKUP(orders!C8504,customers!$A$2:$G$1501,7,FALSE)</f>
        <v>MACHINERY</v>
      </c>
      <c r="E8504">
        <f>VLOOKUP(C8504,customers!$A$2:$D$1501, 4,FALSE)</f>
        <v>19</v>
      </c>
      <c r="F8504" t="str">
        <f>VLOOKUP(E8504,nation!$A$2:$B$26, 2,FALSE)</f>
        <v>ROMANIA</v>
      </c>
      <c r="G8504">
        <f>VLOOKUP(orders!F8504,nation!$B$2:$C$26,2,FALSE)</f>
        <v>3</v>
      </c>
      <c r="H8504" t="str">
        <f>HLOOKUP(orders!G8504,region_horz!$B$1:$F$2,2,FALSE)</f>
        <v>EUROPE</v>
      </c>
      <c r="I8504" t="s">
        <v>9</v>
      </c>
      <c r="J8504">
        <v>17384.330000000002</v>
      </c>
      <c r="K8504" s="1">
        <v>36004</v>
      </c>
      <c r="L8504" t="s">
        <v>23</v>
      </c>
      <c r="M8504" t="s">
        <v>80</v>
      </c>
      <c r="N8504">
        <v>0</v>
      </c>
      <c r="O8504" t="s">
        <v>9487</v>
      </c>
    </row>
    <row r="8505" spans="1:15" x14ac:dyDescent="0.2">
      <c r="A8505">
        <v>34016</v>
      </c>
      <c r="B8505" t="str">
        <f>VLOOKUP(orders!C8505,customers!$A$2:$B$1501, 2,FALSE)</f>
        <v>Customer#000000056</v>
      </c>
      <c r="C8505">
        <v>56</v>
      </c>
      <c r="D8505" t="str">
        <f>VLOOKUP(orders!C8505,customers!$A$2:$G$1501,7,FALSE)</f>
        <v>FURNITURE</v>
      </c>
      <c r="E8505">
        <f>VLOOKUP(C8505,customers!$A$2:$D$1501, 4,FALSE)</f>
        <v>10</v>
      </c>
      <c r="F8505" t="str">
        <f>VLOOKUP(E8505,nation!$A$2:$B$26, 2,FALSE)</f>
        <v>IRAN</v>
      </c>
      <c r="G8505">
        <f>VLOOKUP(orders!F8505,nation!$B$2:$C$26,2,FALSE)</f>
        <v>4</v>
      </c>
      <c r="H8505" t="str">
        <f>HLOOKUP(orders!G8505,region_horz!$B$1:$F$2,2,FALSE)</f>
        <v>MIDDLE EAST</v>
      </c>
      <c r="I8505" t="s">
        <v>9</v>
      </c>
      <c r="J8505">
        <v>234997.21</v>
      </c>
      <c r="K8505" s="1">
        <v>35410</v>
      </c>
      <c r="L8505" t="s">
        <v>10</v>
      </c>
      <c r="M8505" t="s">
        <v>1356</v>
      </c>
      <c r="N8505">
        <v>0</v>
      </c>
      <c r="O8505" t="s">
        <v>9488</v>
      </c>
    </row>
    <row r="8506" spans="1:15" x14ac:dyDescent="0.2">
      <c r="A8506">
        <v>34017</v>
      </c>
      <c r="B8506" t="str">
        <f>VLOOKUP(orders!C8506,customers!$A$2:$B$1501, 2,FALSE)</f>
        <v>Customer#000000781</v>
      </c>
      <c r="C8506">
        <v>781</v>
      </c>
      <c r="D8506" t="str">
        <f>VLOOKUP(orders!C8506,customers!$A$2:$G$1501,7,FALSE)</f>
        <v>MACHINERY</v>
      </c>
      <c r="E8506">
        <f>VLOOKUP(C8506,customers!$A$2:$D$1501, 4,FALSE)</f>
        <v>18</v>
      </c>
      <c r="F8506" t="str">
        <f>VLOOKUP(E8506,nation!$A$2:$B$26, 2,FALSE)</f>
        <v>CHINA</v>
      </c>
      <c r="G8506">
        <f>VLOOKUP(orders!F8506,nation!$B$2:$C$26,2,FALSE)</f>
        <v>2</v>
      </c>
      <c r="H8506" t="str">
        <f>HLOOKUP(orders!G8506,region_horz!$B$1:$F$2,2,FALSE)</f>
        <v>ASIA</v>
      </c>
      <c r="I8506" t="s">
        <v>16</v>
      </c>
      <c r="J8506">
        <v>153427.04999999999</v>
      </c>
      <c r="K8506" s="1">
        <v>34417</v>
      </c>
      <c r="L8506" t="s">
        <v>26</v>
      </c>
      <c r="M8506" t="s">
        <v>1636</v>
      </c>
      <c r="N8506">
        <v>0</v>
      </c>
      <c r="O8506" t="s">
        <v>9489</v>
      </c>
    </row>
    <row r="8507" spans="1:15" x14ac:dyDescent="0.2">
      <c r="A8507">
        <v>34018</v>
      </c>
      <c r="B8507" t="str">
        <f>VLOOKUP(orders!C8507,customers!$A$2:$B$1501, 2,FALSE)</f>
        <v>Customer#000001132</v>
      </c>
      <c r="C8507">
        <v>1132</v>
      </c>
      <c r="D8507" t="str">
        <f>VLOOKUP(orders!C8507,customers!$A$2:$G$1501,7,FALSE)</f>
        <v>AUTOMOBILE</v>
      </c>
      <c r="E8507">
        <f>VLOOKUP(C8507,customers!$A$2:$D$1501, 4,FALSE)</f>
        <v>22</v>
      </c>
      <c r="F8507" t="str">
        <f>VLOOKUP(E8507,nation!$A$2:$B$26, 2,FALSE)</f>
        <v>RUSSIA</v>
      </c>
      <c r="G8507">
        <f>VLOOKUP(orders!F8507,nation!$B$2:$C$26,2,FALSE)</f>
        <v>3</v>
      </c>
      <c r="H8507" t="str">
        <f>HLOOKUP(orders!G8507,region_horz!$B$1:$F$2,2,FALSE)</f>
        <v>EUROPE</v>
      </c>
      <c r="I8507" t="s">
        <v>9</v>
      </c>
      <c r="J8507">
        <v>58238.720000000001</v>
      </c>
      <c r="K8507" s="1">
        <v>35694</v>
      </c>
      <c r="L8507" t="s">
        <v>23</v>
      </c>
      <c r="M8507" t="s">
        <v>3395</v>
      </c>
      <c r="N8507">
        <v>0</v>
      </c>
      <c r="O8507" t="s">
        <v>9490</v>
      </c>
    </row>
    <row r="8508" spans="1:15" x14ac:dyDescent="0.2">
      <c r="A8508">
        <v>34019</v>
      </c>
      <c r="B8508" t="str">
        <f>VLOOKUP(orders!C8508,customers!$A$2:$B$1501, 2,FALSE)</f>
        <v>Customer#000000001</v>
      </c>
      <c r="C8508">
        <v>1</v>
      </c>
      <c r="D8508" t="str">
        <f>VLOOKUP(orders!C8508,customers!$A$2:$G$1501,7,FALSE)</f>
        <v>BUILDING</v>
      </c>
      <c r="E8508">
        <f>VLOOKUP(C8508,customers!$A$2:$D$1501, 4,FALSE)</f>
        <v>15</v>
      </c>
      <c r="F8508" t="str">
        <f>VLOOKUP(E8508,nation!$A$2:$B$26, 2,FALSE)</f>
        <v>MOROCCO</v>
      </c>
      <c r="G8508">
        <f>VLOOKUP(orders!F8508,nation!$B$2:$C$26,2,FALSE)</f>
        <v>0</v>
      </c>
      <c r="H8508" t="str">
        <f>HLOOKUP(orders!G8508,region_horz!$B$1:$F$2,2,FALSE)</f>
        <v>AFRICA</v>
      </c>
      <c r="I8508" t="s">
        <v>9</v>
      </c>
      <c r="J8508">
        <v>89230.03</v>
      </c>
      <c r="K8508" s="1">
        <v>35883</v>
      </c>
      <c r="L8508" t="s">
        <v>10</v>
      </c>
      <c r="M8508" t="s">
        <v>787</v>
      </c>
      <c r="N8508">
        <v>0</v>
      </c>
      <c r="O8508" t="s">
        <v>9491</v>
      </c>
    </row>
    <row r="8509" spans="1:15" x14ac:dyDescent="0.2">
      <c r="A8509">
        <v>34020</v>
      </c>
      <c r="B8509" t="str">
        <f>VLOOKUP(orders!C8509,customers!$A$2:$B$1501, 2,FALSE)</f>
        <v>Customer#000001249</v>
      </c>
      <c r="C8509">
        <v>1249</v>
      </c>
      <c r="D8509" t="str">
        <f>VLOOKUP(orders!C8509,customers!$A$2:$G$1501,7,FALSE)</f>
        <v>BUILDING</v>
      </c>
      <c r="E8509">
        <f>VLOOKUP(C8509,customers!$A$2:$D$1501, 4,FALSE)</f>
        <v>7</v>
      </c>
      <c r="F8509" t="str">
        <f>VLOOKUP(E8509,nation!$A$2:$B$26, 2,FALSE)</f>
        <v>GERMANY</v>
      </c>
      <c r="G8509">
        <f>VLOOKUP(orders!F8509,nation!$B$2:$C$26,2,FALSE)</f>
        <v>3</v>
      </c>
      <c r="H8509" t="str">
        <f>HLOOKUP(orders!G8509,region_horz!$B$1:$F$2,2,FALSE)</f>
        <v>EUROPE</v>
      </c>
      <c r="I8509" t="s">
        <v>16</v>
      </c>
      <c r="J8509">
        <v>164158.44</v>
      </c>
      <c r="K8509" s="1">
        <v>33994</v>
      </c>
      <c r="L8509" t="s">
        <v>26</v>
      </c>
      <c r="M8509" t="s">
        <v>1045</v>
      </c>
      <c r="N8509">
        <v>0</v>
      </c>
      <c r="O8509" t="s">
        <v>9492</v>
      </c>
    </row>
    <row r="8510" spans="1:15" x14ac:dyDescent="0.2">
      <c r="A8510">
        <v>34021</v>
      </c>
      <c r="B8510" t="str">
        <f>VLOOKUP(orders!C8510,customers!$A$2:$B$1501, 2,FALSE)</f>
        <v>Customer#000001465</v>
      </c>
      <c r="C8510">
        <v>1465</v>
      </c>
      <c r="D8510" t="str">
        <f>VLOOKUP(orders!C8510,customers!$A$2:$G$1501,7,FALSE)</f>
        <v>FURNITURE</v>
      </c>
      <c r="E8510">
        <f>VLOOKUP(C8510,customers!$A$2:$D$1501, 4,FALSE)</f>
        <v>8</v>
      </c>
      <c r="F8510" t="str">
        <f>VLOOKUP(E8510,nation!$A$2:$B$26, 2,FALSE)</f>
        <v>INDIA</v>
      </c>
      <c r="G8510">
        <f>VLOOKUP(orders!F8510,nation!$B$2:$C$26,2,FALSE)</f>
        <v>2</v>
      </c>
      <c r="H8510" t="str">
        <f>HLOOKUP(orders!G8510,region_horz!$B$1:$F$2,2,FALSE)</f>
        <v>ASIA</v>
      </c>
      <c r="I8510" t="s">
        <v>9</v>
      </c>
      <c r="J8510">
        <v>23726.75</v>
      </c>
      <c r="K8510" s="1">
        <v>35273</v>
      </c>
      <c r="L8510" t="s">
        <v>13</v>
      </c>
      <c r="M8510" t="s">
        <v>609</v>
      </c>
      <c r="N8510">
        <v>0</v>
      </c>
      <c r="O8510" t="s">
        <v>9493</v>
      </c>
    </row>
    <row r="8511" spans="1:15" x14ac:dyDescent="0.2">
      <c r="A8511">
        <v>34022</v>
      </c>
      <c r="B8511" t="str">
        <f>VLOOKUP(orders!C8511,customers!$A$2:$B$1501, 2,FALSE)</f>
        <v>Customer#000000017</v>
      </c>
      <c r="C8511">
        <v>17</v>
      </c>
      <c r="D8511" t="str">
        <f>VLOOKUP(orders!C8511,customers!$A$2:$G$1501,7,FALSE)</f>
        <v>AUTOMOBILE</v>
      </c>
      <c r="E8511">
        <f>VLOOKUP(C8511,customers!$A$2:$D$1501, 4,FALSE)</f>
        <v>2</v>
      </c>
      <c r="F8511" t="str">
        <f>VLOOKUP(E8511,nation!$A$2:$B$26, 2,FALSE)</f>
        <v>BRAZIL</v>
      </c>
      <c r="G8511">
        <f>VLOOKUP(orders!F8511,nation!$B$2:$C$26,2,FALSE)</f>
        <v>1</v>
      </c>
      <c r="H8511" t="str">
        <f>HLOOKUP(orders!G8511,region_horz!$B$1:$F$2,2,FALSE)</f>
        <v>AMERICA</v>
      </c>
      <c r="I8511" t="s">
        <v>16</v>
      </c>
      <c r="J8511">
        <v>175601.34</v>
      </c>
      <c r="K8511" s="1">
        <v>33912</v>
      </c>
      <c r="L8511" t="s">
        <v>23</v>
      </c>
      <c r="M8511" t="s">
        <v>2126</v>
      </c>
      <c r="N8511">
        <v>0</v>
      </c>
      <c r="O8511" t="s">
        <v>9494</v>
      </c>
    </row>
    <row r="8512" spans="1:15" x14ac:dyDescent="0.2">
      <c r="A8512">
        <v>34023</v>
      </c>
      <c r="B8512" t="str">
        <f>VLOOKUP(orders!C8512,customers!$A$2:$B$1501, 2,FALSE)</f>
        <v>Customer#000001246</v>
      </c>
      <c r="C8512">
        <v>1246</v>
      </c>
      <c r="D8512" t="str">
        <f>VLOOKUP(orders!C8512,customers!$A$2:$G$1501,7,FALSE)</f>
        <v>BUILDING</v>
      </c>
      <c r="E8512">
        <f>VLOOKUP(C8512,customers!$A$2:$D$1501, 4,FALSE)</f>
        <v>4</v>
      </c>
      <c r="F8512" t="str">
        <f>VLOOKUP(E8512,nation!$A$2:$B$26, 2,FALSE)</f>
        <v>EGYPT</v>
      </c>
      <c r="G8512">
        <f>VLOOKUP(orders!F8512,nation!$B$2:$C$26,2,FALSE)</f>
        <v>4</v>
      </c>
      <c r="H8512" t="str">
        <f>HLOOKUP(orders!G8512,region_horz!$B$1:$F$2,2,FALSE)</f>
        <v>MIDDLE EAST</v>
      </c>
      <c r="I8512" t="s">
        <v>16</v>
      </c>
      <c r="J8512">
        <v>196196.76</v>
      </c>
      <c r="K8512" s="1">
        <v>34195</v>
      </c>
      <c r="L8512" t="s">
        <v>10</v>
      </c>
      <c r="M8512" t="s">
        <v>4191</v>
      </c>
      <c r="N8512">
        <v>0</v>
      </c>
      <c r="O8512" t="s">
        <v>9495</v>
      </c>
    </row>
    <row r="8513" spans="1:15" x14ac:dyDescent="0.2">
      <c r="A8513">
        <v>34048</v>
      </c>
      <c r="B8513" t="str">
        <f>VLOOKUP(orders!C8513,customers!$A$2:$B$1501, 2,FALSE)</f>
        <v>Customer#000001114</v>
      </c>
      <c r="C8513">
        <v>1114</v>
      </c>
      <c r="D8513" t="str">
        <f>VLOOKUP(orders!C8513,customers!$A$2:$G$1501,7,FALSE)</f>
        <v>BUILDING</v>
      </c>
      <c r="E8513">
        <f>VLOOKUP(C8513,customers!$A$2:$D$1501, 4,FALSE)</f>
        <v>14</v>
      </c>
      <c r="F8513" t="str">
        <f>VLOOKUP(E8513,nation!$A$2:$B$26, 2,FALSE)</f>
        <v>KENYA</v>
      </c>
      <c r="G8513">
        <f>VLOOKUP(orders!F8513,nation!$B$2:$C$26,2,FALSE)</f>
        <v>0</v>
      </c>
      <c r="H8513" t="str">
        <f>HLOOKUP(orders!G8513,region_horz!$B$1:$F$2,2,FALSE)</f>
        <v>AFRICA</v>
      </c>
      <c r="I8513" t="s">
        <v>48</v>
      </c>
      <c r="J8513">
        <v>321396.28000000003</v>
      </c>
      <c r="K8513" s="1">
        <v>34787</v>
      </c>
      <c r="L8513" t="s">
        <v>10</v>
      </c>
      <c r="M8513" t="s">
        <v>1043</v>
      </c>
      <c r="N8513">
        <v>0</v>
      </c>
      <c r="O8513" t="s">
        <v>9496</v>
      </c>
    </row>
    <row r="8514" spans="1:15" x14ac:dyDescent="0.2">
      <c r="A8514">
        <v>34049</v>
      </c>
      <c r="B8514" t="str">
        <f>VLOOKUP(orders!C8514,customers!$A$2:$B$1501, 2,FALSE)</f>
        <v>Customer#000000268</v>
      </c>
      <c r="C8514">
        <v>268</v>
      </c>
      <c r="D8514" t="str">
        <f>VLOOKUP(orders!C8514,customers!$A$2:$G$1501,7,FALSE)</f>
        <v>MACHINERY</v>
      </c>
      <c r="E8514">
        <f>VLOOKUP(C8514,customers!$A$2:$D$1501, 4,FALSE)</f>
        <v>3</v>
      </c>
      <c r="F8514" t="str">
        <f>VLOOKUP(E8514,nation!$A$2:$B$26, 2,FALSE)</f>
        <v>CANADA</v>
      </c>
      <c r="G8514">
        <f>VLOOKUP(orders!F8514,nation!$B$2:$C$26,2,FALSE)</f>
        <v>1</v>
      </c>
      <c r="H8514" t="str">
        <f>HLOOKUP(orders!G8514,region_horz!$B$1:$F$2,2,FALSE)</f>
        <v>AMERICA</v>
      </c>
      <c r="I8514" t="s">
        <v>16</v>
      </c>
      <c r="J8514">
        <v>54769.5</v>
      </c>
      <c r="K8514" s="1">
        <v>34726</v>
      </c>
      <c r="L8514" t="s">
        <v>23</v>
      </c>
      <c r="M8514" t="s">
        <v>1005</v>
      </c>
      <c r="N8514">
        <v>0</v>
      </c>
      <c r="O8514" t="s">
        <v>9497</v>
      </c>
    </row>
    <row r="8515" spans="1:15" x14ac:dyDescent="0.2">
      <c r="A8515">
        <v>34050</v>
      </c>
      <c r="B8515" t="str">
        <f>VLOOKUP(orders!C8515,customers!$A$2:$B$1501, 2,FALSE)</f>
        <v>Customer#000000793</v>
      </c>
      <c r="C8515">
        <v>793</v>
      </c>
      <c r="D8515" t="str">
        <f>VLOOKUP(orders!C8515,customers!$A$2:$G$1501,7,FALSE)</f>
        <v>BUILDING</v>
      </c>
      <c r="E8515">
        <f>VLOOKUP(C8515,customers!$A$2:$D$1501, 4,FALSE)</f>
        <v>0</v>
      </c>
      <c r="F8515" t="str">
        <f>VLOOKUP(E8515,nation!$A$2:$B$26, 2,FALSE)</f>
        <v>ALGERIA</v>
      </c>
      <c r="G8515">
        <f>VLOOKUP(orders!F8515,nation!$B$2:$C$26,2,FALSE)</f>
        <v>0</v>
      </c>
      <c r="H8515" t="str">
        <f>HLOOKUP(orders!G8515,region_horz!$B$1:$F$2,2,FALSE)</f>
        <v>AFRICA</v>
      </c>
      <c r="I8515" t="s">
        <v>16</v>
      </c>
      <c r="J8515">
        <v>24643.71</v>
      </c>
      <c r="K8515" s="1">
        <v>34074</v>
      </c>
      <c r="L8515" t="s">
        <v>26</v>
      </c>
      <c r="M8515" t="s">
        <v>541</v>
      </c>
      <c r="N8515">
        <v>0</v>
      </c>
      <c r="O8515" t="s">
        <v>9498</v>
      </c>
    </row>
    <row r="8516" spans="1:15" x14ac:dyDescent="0.2">
      <c r="A8516">
        <v>34051</v>
      </c>
      <c r="B8516" t="str">
        <f>VLOOKUP(orders!C8516,customers!$A$2:$B$1501, 2,FALSE)</f>
        <v>Customer#000000263</v>
      </c>
      <c r="C8516">
        <v>263</v>
      </c>
      <c r="D8516" t="str">
        <f>VLOOKUP(orders!C8516,customers!$A$2:$G$1501,7,FALSE)</f>
        <v>FURNITURE</v>
      </c>
      <c r="E8516">
        <f>VLOOKUP(C8516,customers!$A$2:$D$1501, 4,FALSE)</f>
        <v>1</v>
      </c>
      <c r="F8516" t="str">
        <f>VLOOKUP(E8516,nation!$A$2:$B$26, 2,FALSE)</f>
        <v>ARGENTINA</v>
      </c>
      <c r="G8516">
        <f>VLOOKUP(orders!F8516,nation!$B$2:$C$26,2,FALSE)</f>
        <v>1</v>
      </c>
      <c r="H8516" t="str">
        <f>HLOOKUP(orders!G8516,region_horz!$B$1:$F$2,2,FALSE)</f>
        <v>AMERICA</v>
      </c>
      <c r="I8516" t="s">
        <v>9</v>
      </c>
      <c r="J8516">
        <v>279755.21999999997</v>
      </c>
      <c r="K8516" s="1">
        <v>35123</v>
      </c>
      <c r="L8516" t="s">
        <v>23</v>
      </c>
      <c r="M8516" t="s">
        <v>2268</v>
      </c>
      <c r="N8516">
        <v>0</v>
      </c>
      <c r="O8516" t="s">
        <v>9499</v>
      </c>
    </row>
    <row r="8517" spans="1:15" x14ac:dyDescent="0.2">
      <c r="A8517">
        <v>34052</v>
      </c>
      <c r="B8517" t="str">
        <f>VLOOKUP(orders!C8517,customers!$A$2:$B$1501, 2,FALSE)</f>
        <v>Customer#000000764</v>
      </c>
      <c r="C8517">
        <v>764</v>
      </c>
      <c r="D8517" t="str">
        <f>VLOOKUP(orders!C8517,customers!$A$2:$G$1501,7,FALSE)</f>
        <v>MACHINERY</v>
      </c>
      <c r="E8517">
        <f>VLOOKUP(C8517,customers!$A$2:$D$1501, 4,FALSE)</f>
        <v>16</v>
      </c>
      <c r="F8517" t="str">
        <f>VLOOKUP(E8517,nation!$A$2:$B$26, 2,FALSE)</f>
        <v>MOZAMBIQUE</v>
      </c>
      <c r="G8517">
        <f>VLOOKUP(orders!F8517,nation!$B$2:$C$26,2,FALSE)</f>
        <v>0</v>
      </c>
      <c r="H8517" t="str">
        <f>HLOOKUP(orders!G8517,region_horz!$B$1:$F$2,2,FALSE)</f>
        <v>AFRICA</v>
      </c>
      <c r="I8517" t="s">
        <v>9</v>
      </c>
      <c r="J8517">
        <v>123625.33</v>
      </c>
      <c r="K8517" s="1">
        <v>35244</v>
      </c>
      <c r="L8517" t="s">
        <v>13</v>
      </c>
      <c r="M8517" t="s">
        <v>2205</v>
      </c>
      <c r="N8517">
        <v>0</v>
      </c>
      <c r="O8517" t="s">
        <v>9500</v>
      </c>
    </row>
    <row r="8518" spans="1:15" x14ac:dyDescent="0.2">
      <c r="A8518">
        <v>34053</v>
      </c>
      <c r="B8518" t="str">
        <f>VLOOKUP(orders!C8518,customers!$A$2:$B$1501, 2,FALSE)</f>
        <v>Customer#000000245</v>
      </c>
      <c r="C8518">
        <v>245</v>
      </c>
      <c r="D8518" t="str">
        <f>VLOOKUP(orders!C8518,customers!$A$2:$G$1501,7,FALSE)</f>
        <v>MACHINERY</v>
      </c>
      <c r="E8518">
        <f>VLOOKUP(C8518,customers!$A$2:$D$1501, 4,FALSE)</f>
        <v>12</v>
      </c>
      <c r="F8518" t="str">
        <f>VLOOKUP(E8518,nation!$A$2:$B$26, 2,FALSE)</f>
        <v>JAPAN</v>
      </c>
      <c r="G8518">
        <f>VLOOKUP(orders!F8518,nation!$B$2:$C$26,2,FALSE)</f>
        <v>2</v>
      </c>
      <c r="H8518" t="str">
        <f>HLOOKUP(orders!G8518,region_horz!$B$1:$F$2,2,FALSE)</f>
        <v>ASIA</v>
      </c>
      <c r="I8518" t="s">
        <v>9</v>
      </c>
      <c r="J8518">
        <v>185393.04</v>
      </c>
      <c r="K8518" s="1">
        <v>35697</v>
      </c>
      <c r="L8518" t="s">
        <v>26</v>
      </c>
      <c r="M8518" t="s">
        <v>2451</v>
      </c>
      <c r="N8518">
        <v>0</v>
      </c>
      <c r="O8518" t="s">
        <v>9501</v>
      </c>
    </row>
    <row r="8519" spans="1:15" x14ac:dyDescent="0.2">
      <c r="A8519">
        <v>34054</v>
      </c>
      <c r="B8519" t="str">
        <f>VLOOKUP(orders!C8519,customers!$A$2:$B$1501, 2,FALSE)</f>
        <v>Customer#000001093</v>
      </c>
      <c r="C8519">
        <v>1093</v>
      </c>
      <c r="D8519" t="str">
        <f>VLOOKUP(orders!C8519,customers!$A$2:$G$1501,7,FALSE)</f>
        <v>HOUSEHOLD</v>
      </c>
      <c r="E8519">
        <f>VLOOKUP(C8519,customers!$A$2:$D$1501, 4,FALSE)</f>
        <v>24</v>
      </c>
      <c r="F8519" t="str">
        <f>VLOOKUP(E8519,nation!$A$2:$B$26, 2,FALSE)</f>
        <v>UNITED STATES</v>
      </c>
      <c r="G8519">
        <f>VLOOKUP(orders!F8519,nation!$B$2:$C$26,2,FALSE)</f>
        <v>1</v>
      </c>
      <c r="H8519" t="str">
        <f>HLOOKUP(orders!G8519,region_horz!$B$1:$F$2,2,FALSE)</f>
        <v>AMERICA</v>
      </c>
      <c r="I8519" t="s">
        <v>9</v>
      </c>
      <c r="J8519">
        <v>168173.47</v>
      </c>
      <c r="K8519" s="1">
        <v>35567</v>
      </c>
      <c r="L8519" t="s">
        <v>23</v>
      </c>
      <c r="M8519" t="s">
        <v>325</v>
      </c>
      <c r="N8519">
        <v>0</v>
      </c>
      <c r="O8519" t="s">
        <v>9502</v>
      </c>
    </row>
    <row r="8520" spans="1:15" x14ac:dyDescent="0.2">
      <c r="A8520">
        <v>34055</v>
      </c>
      <c r="B8520" t="str">
        <f>VLOOKUP(orders!C8520,customers!$A$2:$B$1501, 2,FALSE)</f>
        <v>Customer#000001417</v>
      </c>
      <c r="C8520">
        <v>1417</v>
      </c>
      <c r="D8520" t="str">
        <f>VLOOKUP(orders!C8520,customers!$A$2:$G$1501,7,FALSE)</f>
        <v>FURNITURE</v>
      </c>
      <c r="E8520">
        <f>VLOOKUP(C8520,customers!$A$2:$D$1501, 4,FALSE)</f>
        <v>1</v>
      </c>
      <c r="F8520" t="str">
        <f>VLOOKUP(E8520,nation!$A$2:$B$26, 2,FALSE)</f>
        <v>ARGENTINA</v>
      </c>
      <c r="G8520">
        <f>VLOOKUP(orders!F8520,nation!$B$2:$C$26,2,FALSE)</f>
        <v>1</v>
      </c>
      <c r="H8520" t="str">
        <f>HLOOKUP(orders!G8520,region_horz!$B$1:$F$2,2,FALSE)</f>
        <v>AMERICA</v>
      </c>
      <c r="I8520" t="s">
        <v>16</v>
      </c>
      <c r="J8520">
        <v>101316.57</v>
      </c>
      <c r="K8520" s="1">
        <v>34681</v>
      </c>
      <c r="L8520" t="s">
        <v>31</v>
      </c>
      <c r="M8520" t="s">
        <v>108</v>
      </c>
      <c r="N8520">
        <v>0</v>
      </c>
      <c r="O8520" t="s">
        <v>9503</v>
      </c>
    </row>
    <row r="8521" spans="1:15" x14ac:dyDescent="0.2">
      <c r="A8521">
        <v>34080</v>
      </c>
      <c r="B8521" t="str">
        <f>VLOOKUP(orders!C8521,customers!$A$2:$B$1501, 2,FALSE)</f>
        <v>Customer#000000619</v>
      </c>
      <c r="C8521">
        <v>619</v>
      </c>
      <c r="D8521" t="str">
        <f>VLOOKUP(orders!C8521,customers!$A$2:$G$1501,7,FALSE)</f>
        <v>FURNITURE</v>
      </c>
      <c r="E8521">
        <f>VLOOKUP(C8521,customers!$A$2:$D$1501, 4,FALSE)</f>
        <v>24</v>
      </c>
      <c r="F8521" t="str">
        <f>VLOOKUP(E8521,nation!$A$2:$B$26, 2,FALSE)</f>
        <v>UNITED STATES</v>
      </c>
      <c r="G8521">
        <f>VLOOKUP(orders!F8521,nation!$B$2:$C$26,2,FALSE)</f>
        <v>1</v>
      </c>
      <c r="H8521" t="str">
        <f>HLOOKUP(orders!G8521,region_horz!$B$1:$F$2,2,FALSE)</f>
        <v>AMERICA</v>
      </c>
      <c r="I8521" t="s">
        <v>9</v>
      </c>
      <c r="J8521">
        <v>358646.8</v>
      </c>
      <c r="K8521" s="1">
        <v>35263</v>
      </c>
      <c r="L8521" t="s">
        <v>23</v>
      </c>
      <c r="M8521" t="s">
        <v>3495</v>
      </c>
      <c r="N8521">
        <v>0</v>
      </c>
      <c r="O8521" t="s">
        <v>9504</v>
      </c>
    </row>
    <row r="8522" spans="1:15" x14ac:dyDescent="0.2">
      <c r="A8522">
        <v>34081</v>
      </c>
      <c r="B8522" t="str">
        <f>VLOOKUP(orders!C8522,customers!$A$2:$B$1501, 2,FALSE)</f>
        <v>Customer#000000329</v>
      </c>
      <c r="C8522">
        <v>329</v>
      </c>
      <c r="D8522" t="str">
        <f>VLOOKUP(orders!C8522,customers!$A$2:$G$1501,7,FALSE)</f>
        <v>BUILDING</v>
      </c>
      <c r="E8522">
        <f>VLOOKUP(C8522,customers!$A$2:$D$1501, 4,FALSE)</f>
        <v>11</v>
      </c>
      <c r="F8522" t="str">
        <f>VLOOKUP(E8522,nation!$A$2:$B$26, 2,FALSE)</f>
        <v>IRAQ</v>
      </c>
      <c r="G8522">
        <f>VLOOKUP(orders!F8522,nation!$B$2:$C$26,2,FALSE)</f>
        <v>4</v>
      </c>
      <c r="H8522" t="str">
        <f>HLOOKUP(orders!G8522,region_horz!$B$1:$F$2,2,FALSE)</f>
        <v>MIDDLE EAST</v>
      </c>
      <c r="I8522" t="s">
        <v>16</v>
      </c>
      <c r="J8522">
        <v>271664.94</v>
      </c>
      <c r="K8522" s="1">
        <v>34458</v>
      </c>
      <c r="L8522" t="s">
        <v>26</v>
      </c>
      <c r="M8522" t="s">
        <v>2243</v>
      </c>
      <c r="N8522">
        <v>0</v>
      </c>
      <c r="O8522" t="s">
        <v>9505</v>
      </c>
    </row>
    <row r="8523" spans="1:15" x14ac:dyDescent="0.2">
      <c r="A8523">
        <v>34082</v>
      </c>
      <c r="B8523" t="str">
        <f>VLOOKUP(orders!C8523,customers!$A$2:$B$1501, 2,FALSE)</f>
        <v>Customer#000000421</v>
      </c>
      <c r="C8523">
        <v>421</v>
      </c>
      <c r="D8523" t="str">
        <f>VLOOKUP(orders!C8523,customers!$A$2:$G$1501,7,FALSE)</f>
        <v>FURNITURE</v>
      </c>
      <c r="E8523">
        <f>VLOOKUP(C8523,customers!$A$2:$D$1501, 4,FALSE)</f>
        <v>13</v>
      </c>
      <c r="F8523" t="str">
        <f>VLOOKUP(E8523,nation!$A$2:$B$26, 2,FALSE)</f>
        <v>JORDAN</v>
      </c>
      <c r="G8523">
        <f>VLOOKUP(orders!F8523,nation!$B$2:$C$26,2,FALSE)</f>
        <v>4</v>
      </c>
      <c r="H8523" t="str">
        <f>HLOOKUP(orders!G8523,region_horz!$B$1:$F$2,2,FALSE)</f>
        <v>MIDDLE EAST</v>
      </c>
      <c r="I8523" t="s">
        <v>9</v>
      </c>
      <c r="J8523">
        <v>178316.26</v>
      </c>
      <c r="K8523" s="1">
        <v>35001</v>
      </c>
      <c r="L8523" t="s">
        <v>23</v>
      </c>
      <c r="M8523" t="s">
        <v>1176</v>
      </c>
      <c r="N8523">
        <v>0</v>
      </c>
      <c r="O8523" t="s">
        <v>9506</v>
      </c>
    </row>
    <row r="8524" spans="1:15" x14ac:dyDescent="0.2">
      <c r="A8524">
        <v>34083</v>
      </c>
      <c r="B8524" t="str">
        <f>VLOOKUP(orders!C8524,customers!$A$2:$B$1501, 2,FALSE)</f>
        <v>Customer#000000886</v>
      </c>
      <c r="C8524">
        <v>886</v>
      </c>
      <c r="D8524" t="str">
        <f>VLOOKUP(orders!C8524,customers!$A$2:$G$1501,7,FALSE)</f>
        <v>AUTOMOBILE</v>
      </c>
      <c r="E8524">
        <f>VLOOKUP(C8524,customers!$A$2:$D$1501, 4,FALSE)</f>
        <v>12</v>
      </c>
      <c r="F8524" t="str">
        <f>VLOOKUP(E8524,nation!$A$2:$B$26, 2,FALSE)</f>
        <v>JAPAN</v>
      </c>
      <c r="G8524">
        <f>VLOOKUP(orders!F8524,nation!$B$2:$C$26,2,FALSE)</f>
        <v>2</v>
      </c>
      <c r="H8524" t="str">
        <f>HLOOKUP(orders!G8524,region_horz!$B$1:$F$2,2,FALSE)</f>
        <v>ASIA</v>
      </c>
      <c r="I8524" t="s">
        <v>16</v>
      </c>
      <c r="J8524">
        <v>207117.84</v>
      </c>
      <c r="K8524" s="1">
        <v>33640</v>
      </c>
      <c r="L8524" t="s">
        <v>23</v>
      </c>
      <c r="M8524" t="s">
        <v>2899</v>
      </c>
      <c r="N8524">
        <v>0</v>
      </c>
      <c r="O8524" t="s">
        <v>9507</v>
      </c>
    </row>
    <row r="8525" spans="1:15" x14ac:dyDescent="0.2">
      <c r="A8525">
        <v>34084</v>
      </c>
      <c r="B8525" t="str">
        <f>VLOOKUP(orders!C8525,customers!$A$2:$B$1501, 2,FALSE)</f>
        <v>Customer#000000511</v>
      </c>
      <c r="C8525">
        <v>511</v>
      </c>
      <c r="D8525" t="str">
        <f>VLOOKUP(orders!C8525,customers!$A$2:$G$1501,7,FALSE)</f>
        <v>FURNITURE</v>
      </c>
      <c r="E8525">
        <f>VLOOKUP(C8525,customers!$A$2:$D$1501, 4,FALSE)</f>
        <v>13</v>
      </c>
      <c r="F8525" t="str">
        <f>VLOOKUP(E8525,nation!$A$2:$B$26, 2,FALSE)</f>
        <v>JORDAN</v>
      </c>
      <c r="G8525">
        <f>VLOOKUP(orders!F8525,nation!$B$2:$C$26,2,FALSE)</f>
        <v>4</v>
      </c>
      <c r="H8525" t="str">
        <f>HLOOKUP(orders!G8525,region_horz!$B$1:$F$2,2,FALSE)</f>
        <v>MIDDLE EAST</v>
      </c>
      <c r="I8525" t="s">
        <v>9</v>
      </c>
      <c r="J8525">
        <v>135341.78</v>
      </c>
      <c r="K8525" s="1">
        <v>35500</v>
      </c>
      <c r="L8525" t="s">
        <v>23</v>
      </c>
      <c r="M8525" t="s">
        <v>970</v>
      </c>
      <c r="N8525">
        <v>0</v>
      </c>
      <c r="O8525" t="s">
        <v>9508</v>
      </c>
    </row>
    <row r="8526" spans="1:15" x14ac:dyDescent="0.2">
      <c r="A8526">
        <v>34085</v>
      </c>
      <c r="B8526" t="str">
        <f>VLOOKUP(orders!C8526,customers!$A$2:$B$1501, 2,FALSE)</f>
        <v>Customer#000000440</v>
      </c>
      <c r="C8526">
        <v>440</v>
      </c>
      <c r="D8526" t="str">
        <f>VLOOKUP(orders!C8526,customers!$A$2:$G$1501,7,FALSE)</f>
        <v>MACHINERY</v>
      </c>
      <c r="E8526">
        <f>VLOOKUP(C8526,customers!$A$2:$D$1501, 4,FALSE)</f>
        <v>3</v>
      </c>
      <c r="F8526" t="str">
        <f>VLOOKUP(E8526,nation!$A$2:$B$26, 2,FALSE)</f>
        <v>CANADA</v>
      </c>
      <c r="G8526">
        <f>VLOOKUP(orders!F8526,nation!$B$2:$C$26,2,FALSE)</f>
        <v>1</v>
      </c>
      <c r="H8526" t="str">
        <f>HLOOKUP(orders!G8526,region_horz!$B$1:$F$2,2,FALSE)</f>
        <v>AMERICA</v>
      </c>
      <c r="I8526" t="s">
        <v>16</v>
      </c>
      <c r="J8526">
        <v>11521.52</v>
      </c>
      <c r="K8526" s="1">
        <v>34131</v>
      </c>
      <c r="L8526" t="s">
        <v>23</v>
      </c>
      <c r="M8526" t="s">
        <v>1845</v>
      </c>
      <c r="N8526">
        <v>0</v>
      </c>
      <c r="O8526" t="s">
        <v>9509</v>
      </c>
    </row>
    <row r="8527" spans="1:15" x14ac:dyDescent="0.2">
      <c r="A8527">
        <v>34086</v>
      </c>
      <c r="B8527" t="str">
        <f>VLOOKUP(orders!C8527,customers!$A$2:$B$1501, 2,FALSE)</f>
        <v>Customer#000000226</v>
      </c>
      <c r="C8527">
        <v>226</v>
      </c>
      <c r="D8527" t="str">
        <f>VLOOKUP(orders!C8527,customers!$A$2:$G$1501,7,FALSE)</f>
        <v>AUTOMOBILE</v>
      </c>
      <c r="E8527">
        <f>VLOOKUP(C8527,customers!$A$2:$D$1501, 4,FALSE)</f>
        <v>3</v>
      </c>
      <c r="F8527" t="str">
        <f>VLOOKUP(E8527,nation!$A$2:$B$26, 2,FALSE)</f>
        <v>CANADA</v>
      </c>
      <c r="G8527">
        <f>VLOOKUP(orders!F8527,nation!$B$2:$C$26,2,FALSE)</f>
        <v>1</v>
      </c>
      <c r="H8527" t="str">
        <f>HLOOKUP(orders!G8527,region_horz!$B$1:$F$2,2,FALSE)</f>
        <v>AMERICA</v>
      </c>
      <c r="I8527" t="s">
        <v>16</v>
      </c>
      <c r="J8527">
        <v>45015.11</v>
      </c>
      <c r="K8527" s="1">
        <v>33724</v>
      </c>
      <c r="L8527" t="s">
        <v>26</v>
      </c>
      <c r="M8527" t="s">
        <v>556</v>
      </c>
      <c r="N8527">
        <v>0</v>
      </c>
      <c r="O8527" t="s">
        <v>9510</v>
      </c>
    </row>
    <row r="8528" spans="1:15" x14ac:dyDescent="0.2">
      <c r="A8528">
        <v>34087</v>
      </c>
      <c r="B8528" t="str">
        <f>VLOOKUP(orders!C8528,customers!$A$2:$B$1501, 2,FALSE)</f>
        <v>Customer#000000658</v>
      </c>
      <c r="C8528">
        <v>658</v>
      </c>
      <c r="D8528" t="str">
        <f>VLOOKUP(orders!C8528,customers!$A$2:$G$1501,7,FALSE)</f>
        <v>HOUSEHOLD</v>
      </c>
      <c r="E8528">
        <f>VLOOKUP(C8528,customers!$A$2:$D$1501, 4,FALSE)</f>
        <v>1</v>
      </c>
      <c r="F8528" t="str">
        <f>VLOOKUP(E8528,nation!$A$2:$B$26, 2,FALSE)</f>
        <v>ARGENTINA</v>
      </c>
      <c r="G8528">
        <f>VLOOKUP(orders!F8528,nation!$B$2:$C$26,2,FALSE)</f>
        <v>1</v>
      </c>
      <c r="H8528" t="str">
        <f>HLOOKUP(orders!G8528,region_horz!$B$1:$F$2,2,FALSE)</f>
        <v>AMERICA</v>
      </c>
      <c r="I8528" t="s">
        <v>16</v>
      </c>
      <c r="J8528">
        <v>20438.419999999998</v>
      </c>
      <c r="K8528" s="1">
        <v>34540</v>
      </c>
      <c r="L8528" t="s">
        <v>10</v>
      </c>
      <c r="M8528" t="s">
        <v>1772</v>
      </c>
      <c r="N8528">
        <v>0</v>
      </c>
      <c r="O8528" t="s">
        <v>9511</v>
      </c>
    </row>
    <row r="8529" spans="1:15" x14ac:dyDescent="0.2">
      <c r="A8529">
        <v>34112</v>
      </c>
      <c r="B8529" t="str">
        <f>VLOOKUP(orders!C8529,customers!$A$2:$B$1501, 2,FALSE)</f>
        <v>Customer#000001456</v>
      </c>
      <c r="C8529">
        <v>1456</v>
      </c>
      <c r="D8529" t="str">
        <f>VLOOKUP(orders!C8529,customers!$A$2:$G$1501,7,FALSE)</f>
        <v>AUTOMOBILE</v>
      </c>
      <c r="E8529">
        <f>VLOOKUP(C8529,customers!$A$2:$D$1501, 4,FALSE)</f>
        <v>13</v>
      </c>
      <c r="F8529" t="str">
        <f>VLOOKUP(E8529,nation!$A$2:$B$26, 2,FALSE)</f>
        <v>JORDAN</v>
      </c>
      <c r="G8529">
        <f>VLOOKUP(orders!F8529,nation!$B$2:$C$26,2,FALSE)</f>
        <v>4</v>
      </c>
      <c r="H8529" t="str">
        <f>HLOOKUP(orders!G8529,region_horz!$B$1:$F$2,2,FALSE)</f>
        <v>MIDDLE EAST</v>
      </c>
      <c r="I8529" t="s">
        <v>9</v>
      </c>
      <c r="J8529">
        <v>158754.85999999999</v>
      </c>
      <c r="K8529" s="1">
        <v>34944</v>
      </c>
      <c r="L8529" t="s">
        <v>13</v>
      </c>
      <c r="M8529" t="s">
        <v>2958</v>
      </c>
      <c r="N8529">
        <v>0</v>
      </c>
      <c r="O8529" t="s">
        <v>9512</v>
      </c>
    </row>
    <row r="8530" spans="1:15" x14ac:dyDescent="0.2">
      <c r="A8530">
        <v>34113</v>
      </c>
      <c r="B8530" t="str">
        <f>VLOOKUP(orders!C8530,customers!$A$2:$B$1501, 2,FALSE)</f>
        <v>Customer#000000080</v>
      </c>
      <c r="C8530">
        <v>80</v>
      </c>
      <c r="D8530" t="str">
        <f>VLOOKUP(orders!C8530,customers!$A$2:$G$1501,7,FALSE)</f>
        <v>FURNITURE</v>
      </c>
      <c r="E8530">
        <f>VLOOKUP(C8530,customers!$A$2:$D$1501, 4,FALSE)</f>
        <v>0</v>
      </c>
      <c r="F8530" t="str">
        <f>VLOOKUP(E8530,nation!$A$2:$B$26, 2,FALSE)</f>
        <v>ALGERIA</v>
      </c>
      <c r="G8530">
        <f>VLOOKUP(orders!F8530,nation!$B$2:$C$26,2,FALSE)</f>
        <v>0</v>
      </c>
      <c r="H8530" t="str">
        <f>HLOOKUP(orders!G8530,region_horz!$B$1:$F$2,2,FALSE)</f>
        <v>AFRICA</v>
      </c>
      <c r="I8530" t="s">
        <v>9</v>
      </c>
      <c r="J8530">
        <v>213576.8</v>
      </c>
      <c r="K8530" s="1">
        <v>35855</v>
      </c>
      <c r="L8530" t="s">
        <v>26</v>
      </c>
      <c r="M8530" t="s">
        <v>1612</v>
      </c>
      <c r="N8530">
        <v>0</v>
      </c>
      <c r="O8530" t="s">
        <v>9513</v>
      </c>
    </row>
    <row r="8531" spans="1:15" x14ac:dyDescent="0.2">
      <c r="A8531">
        <v>34114</v>
      </c>
      <c r="B8531" t="str">
        <f>VLOOKUP(orders!C8531,customers!$A$2:$B$1501, 2,FALSE)</f>
        <v>Customer#000000103</v>
      </c>
      <c r="C8531">
        <v>103</v>
      </c>
      <c r="D8531" t="str">
        <f>VLOOKUP(orders!C8531,customers!$A$2:$G$1501,7,FALSE)</f>
        <v>BUILDING</v>
      </c>
      <c r="E8531">
        <f>VLOOKUP(C8531,customers!$A$2:$D$1501, 4,FALSE)</f>
        <v>9</v>
      </c>
      <c r="F8531" t="str">
        <f>VLOOKUP(E8531,nation!$A$2:$B$26, 2,FALSE)</f>
        <v>INDONESIA</v>
      </c>
      <c r="G8531">
        <f>VLOOKUP(orders!F8531,nation!$B$2:$C$26,2,FALSE)</f>
        <v>2</v>
      </c>
      <c r="H8531" t="str">
        <f>HLOOKUP(orders!G8531,region_horz!$B$1:$F$2,2,FALSE)</f>
        <v>ASIA</v>
      </c>
      <c r="I8531" t="s">
        <v>16</v>
      </c>
      <c r="J8531">
        <v>97396.95</v>
      </c>
      <c r="K8531" s="1">
        <v>34465</v>
      </c>
      <c r="L8531" t="s">
        <v>26</v>
      </c>
      <c r="M8531" t="s">
        <v>1593</v>
      </c>
      <c r="N8531">
        <v>0</v>
      </c>
      <c r="O8531" t="s">
        <v>9514</v>
      </c>
    </row>
    <row r="8532" spans="1:15" x14ac:dyDescent="0.2">
      <c r="A8532">
        <v>34115</v>
      </c>
      <c r="B8532" t="str">
        <f>VLOOKUP(orders!C8532,customers!$A$2:$B$1501, 2,FALSE)</f>
        <v>Customer#000001219</v>
      </c>
      <c r="C8532">
        <v>1219</v>
      </c>
      <c r="D8532" t="str">
        <f>VLOOKUP(orders!C8532,customers!$A$2:$G$1501,7,FALSE)</f>
        <v>FURNITURE</v>
      </c>
      <c r="E8532">
        <f>VLOOKUP(C8532,customers!$A$2:$D$1501, 4,FALSE)</f>
        <v>4</v>
      </c>
      <c r="F8532" t="str">
        <f>VLOOKUP(E8532,nation!$A$2:$B$26, 2,FALSE)</f>
        <v>EGYPT</v>
      </c>
      <c r="G8532">
        <f>VLOOKUP(orders!F8532,nation!$B$2:$C$26,2,FALSE)</f>
        <v>4</v>
      </c>
      <c r="H8532" t="str">
        <f>HLOOKUP(orders!G8532,region_horz!$B$1:$F$2,2,FALSE)</f>
        <v>MIDDLE EAST</v>
      </c>
      <c r="I8532" t="s">
        <v>16</v>
      </c>
      <c r="J8532">
        <v>304045.32</v>
      </c>
      <c r="K8532" s="1">
        <v>34475</v>
      </c>
      <c r="L8532" t="s">
        <v>13</v>
      </c>
      <c r="M8532" t="s">
        <v>2896</v>
      </c>
      <c r="N8532">
        <v>0</v>
      </c>
      <c r="O8532" t="s">
        <v>9515</v>
      </c>
    </row>
    <row r="8533" spans="1:15" x14ac:dyDescent="0.2">
      <c r="A8533">
        <v>34116</v>
      </c>
      <c r="B8533" t="str">
        <f>VLOOKUP(orders!C8533,customers!$A$2:$B$1501, 2,FALSE)</f>
        <v>Customer#000000352</v>
      </c>
      <c r="C8533">
        <v>352</v>
      </c>
      <c r="D8533" t="str">
        <f>VLOOKUP(orders!C8533,customers!$A$2:$G$1501,7,FALSE)</f>
        <v>HOUSEHOLD</v>
      </c>
      <c r="E8533">
        <f>VLOOKUP(C8533,customers!$A$2:$D$1501, 4,FALSE)</f>
        <v>9</v>
      </c>
      <c r="F8533" t="str">
        <f>VLOOKUP(E8533,nation!$A$2:$B$26, 2,FALSE)</f>
        <v>INDONESIA</v>
      </c>
      <c r="G8533">
        <f>VLOOKUP(orders!F8533,nation!$B$2:$C$26,2,FALSE)</f>
        <v>2</v>
      </c>
      <c r="H8533" t="str">
        <f>HLOOKUP(orders!G8533,region_horz!$B$1:$F$2,2,FALSE)</f>
        <v>ASIA</v>
      </c>
      <c r="I8533" t="s">
        <v>16</v>
      </c>
      <c r="J8533">
        <v>132749.95000000001</v>
      </c>
      <c r="K8533" s="1">
        <v>34083</v>
      </c>
      <c r="L8533" t="s">
        <v>26</v>
      </c>
      <c r="M8533" t="s">
        <v>2014</v>
      </c>
      <c r="N8533">
        <v>0</v>
      </c>
      <c r="O8533" t="s">
        <v>9516</v>
      </c>
    </row>
    <row r="8534" spans="1:15" x14ac:dyDescent="0.2">
      <c r="A8534">
        <v>34117</v>
      </c>
      <c r="B8534" t="str">
        <f>VLOOKUP(orders!C8534,customers!$A$2:$B$1501, 2,FALSE)</f>
        <v>Customer#000001259</v>
      </c>
      <c r="C8534">
        <v>1259</v>
      </c>
      <c r="D8534" t="str">
        <f>VLOOKUP(orders!C8534,customers!$A$2:$G$1501,7,FALSE)</f>
        <v>HOUSEHOLD</v>
      </c>
      <c r="E8534">
        <f>VLOOKUP(C8534,customers!$A$2:$D$1501, 4,FALSE)</f>
        <v>20</v>
      </c>
      <c r="F8534" t="str">
        <f>VLOOKUP(E8534,nation!$A$2:$B$26, 2,FALSE)</f>
        <v>SAUDI ARABIA</v>
      </c>
      <c r="G8534">
        <f>VLOOKUP(orders!F8534,nation!$B$2:$C$26,2,FALSE)</f>
        <v>4</v>
      </c>
      <c r="H8534" t="str">
        <f>HLOOKUP(orders!G8534,region_horz!$B$1:$F$2,2,FALSE)</f>
        <v>MIDDLE EAST</v>
      </c>
      <c r="I8534" t="s">
        <v>16</v>
      </c>
      <c r="J8534">
        <v>292749.24</v>
      </c>
      <c r="K8534" s="1">
        <v>33642</v>
      </c>
      <c r="L8534" t="s">
        <v>26</v>
      </c>
      <c r="M8534" t="s">
        <v>374</v>
      </c>
      <c r="N8534">
        <v>0</v>
      </c>
      <c r="O8534" t="s">
        <v>9517</v>
      </c>
    </row>
    <row r="8535" spans="1:15" x14ac:dyDescent="0.2">
      <c r="A8535">
        <v>34118</v>
      </c>
      <c r="B8535" t="str">
        <f>VLOOKUP(orders!C8535,customers!$A$2:$B$1501, 2,FALSE)</f>
        <v>Customer#000000343</v>
      </c>
      <c r="C8535">
        <v>343</v>
      </c>
      <c r="D8535" t="str">
        <f>VLOOKUP(orders!C8535,customers!$A$2:$G$1501,7,FALSE)</f>
        <v>HOUSEHOLD</v>
      </c>
      <c r="E8535">
        <f>VLOOKUP(C8535,customers!$A$2:$D$1501, 4,FALSE)</f>
        <v>3</v>
      </c>
      <c r="F8535" t="str">
        <f>VLOOKUP(E8535,nation!$A$2:$B$26, 2,FALSE)</f>
        <v>CANADA</v>
      </c>
      <c r="G8535">
        <f>VLOOKUP(orders!F8535,nation!$B$2:$C$26,2,FALSE)</f>
        <v>1</v>
      </c>
      <c r="H8535" t="str">
        <f>HLOOKUP(orders!G8535,region_horz!$B$1:$F$2,2,FALSE)</f>
        <v>AMERICA</v>
      </c>
      <c r="I8535" t="s">
        <v>9</v>
      </c>
      <c r="J8535">
        <v>21957.96</v>
      </c>
      <c r="K8535" s="1">
        <v>35635</v>
      </c>
      <c r="L8535" t="s">
        <v>31</v>
      </c>
      <c r="M8535" t="s">
        <v>618</v>
      </c>
      <c r="N8535">
        <v>0</v>
      </c>
      <c r="O8535" t="s">
        <v>9518</v>
      </c>
    </row>
    <row r="8536" spans="1:15" x14ac:dyDescent="0.2">
      <c r="A8536">
        <v>34119</v>
      </c>
      <c r="B8536" t="str">
        <f>VLOOKUP(orders!C8536,customers!$A$2:$B$1501, 2,FALSE)</f>
        <v>Customer#000000937</v>
      </c>
      <c r="C8536">
        <v>937</v>
      </c>
      <c r="D8536" t="str">
        <f>VLOOKUP(orders!C8536,customers!$A$2:$G$1501,7,FALSE)</f>
        <v>AUTOMOBILE</v>
      </c>
      <c r="E8536">
        <f>VLOOKUP(C8536,customers!$A$2:$D$1501, 4,FALSE)</f>
        <v>23</v>
      </c>
      <c r="F8536" t="str">
        <f>VLOOKUP(E8536,nation!$A$2:$B$26, 2,FALSE)</f>
        <v>UNITED KINGDOM</v>
      </c>
      <c r="G8536">
        <f>VLOOKUP(orders!F8536,nation!$B$2:$C$26,2,FALSE)</f>
        <v>3</v>
      </c>
      <c r="H8536" t="str">
        <f>HLOOKUP(orders!G8536,region_horz!$B$1:$F$2,2,FALSE)</f>
        <v>EUROPE</v>
      </c>
      <c r="I8536" t="s">
        <v>9</v>
      </c>
      <c r="J8536">
        <v>145576.4</v>
      </c>
      <c r="K8536" s="1">
        <v>35722</v>
      </c>
      <c r="L8536" t="s">
        <v>13</v>
      </c>
      <c r="M8536" t="s">
        <v>597</v>
      </c>
      <c r="N8536">
        <v>0</v>
      </c>
      <c r="O8536" t="s">
        <v>9519</v>
      </c>
    </row>
    <row r="8537" spans="1:15" x14ac:dyDescent="0.2">
      <c r="A8537">
        <v>34144</v>
      </c>
      <c r="B8537" t="str">
        <f>VLOOKUP(orders!C8537,customers!$A$2:$B$1501, 2,FALSE)</f>
        <v>Customer#000000481</v>
      </c>
      <c r="C8537">
        <v>481</v>
      </c>
      <c r="D8537" t="str">
        <f>VLOOKUP(orders!C8537,customers!$A$2:$G$1501,7,FALSE)</f>
        <v>FURNITURE</v>
      </c>
      <c r="E8537">
        <f>VLOOKUP(C8537,customers!$A$2:$D$1501, 4,FALSE)</f>
        <v>21</v>
      </c>
      <c r="F8537" t="str">
        <f>VLOOKUP(E8537,nation!$A$2:$B$26, 2,FALSE)</f>
        <v>VIETNAM</v>
      </c>
      <c r="G8537">
        <f>VLOOKUP(orders!F8537,nation!$B$2:$C$26,2,FALSE)</f>
        <v>2</v>
      </c>
      <c r="H8537" t="str">
        <f>HLOOKUP(orders!G8537,region_horz!$B$1:$F$2,2,FALSE)</f>
        <v>ASIA</v>
      </c>
      <c r="I8537" t="s">
        <v>16</v>
      </c>
      <c r="J8537">
        <v>79054.36</v>
      </c>
      <c r="K8537" s="1">
        <v>34487</v>
      </c>
      <c r="L8537" t="s">
        <v>13</v>
      </c>
      <c r="M8537" t="s">
        <v>271</v>
      </c>
      <c r="N8537">
        <v>0</v>
      </c>
      <c r="O8537" t="s">
        <v>9520</v>
      </c>
    </row>
    <row r="8538" spans="1:15" x14ac:dyDescent="0.2">
      <c r="A8538">
        <v>34145</v>
      </c>
      <c r="B8538" t="str">
        <f>VLOOKUP(orders!C8538,customers!$A$2:$B$1501, 2,FALSE)</f>
        <v>Customer#000000530</v>
      </c>
      <c r="C8538">
        <v>530</v>
      </c>
      <c r="D8538" t="str">
        <f>VLOOKUP(orders!C8538,customers!$A$2:$G$1501,7,FALSE)</f>
        <v>BUILDING</v>
      </c>
      <c r="E8538">
        <f>VLOOKUP(C8538,customers!$A$2:$D$1501, 4,FALSE)</f>
        <v>13</v>
      </c>
      <c r="F8538" t="str">
        <f>VLOOKUP(E8538,nation!$A$2:$B$26, 2,FALSE)</f>
        <v>JORDAN</v>
      </c>
      <c r="G8538">
        <f>VLOOKUP(orders!F8538,nation!$B$2:$C$26,2,FALSE)</f>
        <v>4</v>
      </c>
      <c r="H8538" t="str">
        <f>HLOOKUP(orders!G8538,region_horz!$B$1:$F$2,2,FALSE)</f>
        <v>MIDDLE EAST</v>
      </c>
      <c r="I8538" t="s">
        <v>16</v>
      </c>
      <c r="J8538">
        <v>88775.43</v>
      </c>
      <c r="K8538" s="1">
        <v>33607</v>
      </c>
      <c r="L8538" t="s">
        <v>31</v>
      </c>
      <c r="M8538" t="s">
        <v>286</v>
      </c>
      <c r="N8538">
        <v>0</v>
      </c>
      <c r="O8538" t="s">
        <v>9521</v>
      </c>
    </row>
    <row r="8539" spans="1:15" x14ac:dyDescent="0.2">
      <c r="A8539">
        <v>34146</v>
      </c>
      <c r="B8539" t="str">
        <f>VLOOKUP(orders!C8539,customers!$A$2:$B$1501, 2,FALSE)</f>
        <v>Customer#000000514</v>
      </c>
      <c r="C8539">
        <v>514</v>
      </c>
      <c r="D8539" t="str">
        <f>VLOOKUP(orders!C8539,customers!$A$2:$G$1501,7,FALSE)</f>
        <v>BUILDING</v>
      </c>
      <c r="E8539">
        <f>VLOOKUP(C8539,customers!$A$2:$D$1501, 4,FALSE)</f>
        <v>23</v>
      </c>
      <c r="F8539" t="str">
        <f>VLOOKUP(E8539,nation!$A$2:$B$26, 2,FALSE)</f>
        <v>UNITED KINGDOM</v>
      </c>
      <c r="G8539">
        <f>VLOOKUP(orders!F8539,nation!$B$2:$C$26,2,FALSE)</f>
        <v>3</v>
      </c>
      <c r="H8539" t="str">
        <f>HLOOKUP(orders!G8539,region_horz!$B$1:$F$2,2,FALSE)</f>
        <v>EUROPE</v>
      </c>
      <c r="I8539" t="s">
        <v>9</v>
      </c>
      <c r="J8539">
        <v>74472.02</v>
      </c>
      <c r="K8539" s="1">
        <v>35983</v>
      </c>
      <c r="L8539" t="s">
        <v>31</v>
      </c>
      <c r="M8539" t="s">
        <v>136</v>
      </c>
      <c r="N8539">
        <v>0</v>
      </c>
      <c r="O8539" t="s">
        <v>9522</v>
      </c>
    </row>
    <row r="8540" spans="1:15" x14ac:dyDescent="0.2">
      <c r="A8540">
        <v>34147</v>
      </c>
      <c r="B8540" t="str">
        <f>VLOOKUP(orders!C8540,customers!$A$2:$B$1501, 2,FALSE)</f>
        <v>Customer#000000743</v>
      </c>
      <c r="C8540">
        <v>743</v>
      </c>
      <c r="D8540" t="str">
        <f>VLOOKUP(orders!C8540,customers!$A$2:$G$1501,7,FALSE)</f>
        <v>HOUSEHOLD</v>
      </c>
      <c r="E8540">
        <f>VLOOKUP(C8540,customers!$A$2:$D$1501, 4,FALSE)</f>
        <v>20</v>
      </c>
      <c r="F8540" t="str">
        <f>VLOOKUP(E8540,nation!$A$2:$B$26, 2,FALSE)</f>
        <v>SAUDI ARABIA</v>
      </c>
      <c r="G8540">
        <f>VLOOKUP(orders!F8540,nation!$B$2:$C$26,2,FALSE)</f>
        <v>4</v>
      </c>
      <c r="H8540" t="str">
        <f>HLOOKUP(orders!G8540,region_horz!$B$1:$F$2,2,FALSE)</f>
        <v>MIDDLE EAST</v>
      </c>
      <c r="I8540" t="s">
        <v>9</v>
      </c>
      <c r="J8540">
        <v>43441.38</v>
      </c>
      <c r="K8540" s="1">
        <v>35374</v>
      </c>
      <c r="L8540" t="s">
        <v>26</v>
      </c>
      <c r="M8540" t="s">
        <v>2899</v>
      </c>
      <c r="N8540">
        <v>0</v>
      </c>
      <c r="O8540" t="s">
        <v>9523</v>
      </c>
    </row>
    <row r="8541" spans="1:15" x14ac:dyDescent="0.2">
      <c r="A8541">
        <v>34148</v>
      </c>
      <c r="B8541" t="str">
        <f>VLOOKUP(orders!C8541,customers!$A$2:$B$1501, 2,FALSE)</f>
        <v>Customer#000001195</v>
      </c>
      <c r="C8541">
        <v>1195</v>
      </c>
      <c r="D8541" t="str">
        <f>VLOOKUP(orders!C8541,customers!$A$2:$G$1501,7,FALSE)</f>
        <v>FURNITURE</v>
      </c>
      <c r="E8541">
        <f>VLOOKUP(C8541,customers!$A$2:$D$1501, 4,FALSE)</f>
        <v>4</v>
      </c>
      <c r="F8541" t="str">
        <f>VLOOKUP(E8541,nation!$A$2:$B$26, 2,FALSE)</f>
        <v>EGYPT</v>
      </c>
      <c r="G8541">
        <f>VLOOKUP(orders!F8541,nation!$B$2:$C$26,2,FALSE)</f>
        <v>4</v>
      </c>
      <c r="H8541" t="str">
        <f>HLOOKUP(orders!G8541,region_horz!$B$1:$F$2,2,FALSE)</f>
        <v>MIDDLE EAST</v>
      </c>
      <c r="I8541" t="s">
        <v>16</v>
      </c>
      <c r="J8541">
        <v>262034.24</v>
      </c>
      <c r="K8541" s="1">
        <v>33838</v>
      </c>
      <c r="L8541" t="s">
        <v>13</v>
      </c>
      <c r="M8541" t="s">
        <v>1646</v>
      </c>
      <c r="N8541">
        <v>0</v>
      </c>
      <c r="O8541" t="s">
        <v>9524</v>
      </c>
    </row>
    <row r="8542" spans="1:15" x14ac:dyDescent="0.2">
      <c r="A8542">
        <v>34149</v>
      </c>
      <c r="B8542" t="str">
        <f>VLOOKUP(orders!C8542,customers!$A$2:$B$1501, 2,FALSE)</f>
        <v>Customer#000000073</v>
      </c>
      <c r="C8542">
        <v>73</v>
      </c>
      <c r="D8542" t="str">
        <f>VLOOKUP(orders!C8542,customers!$A$2:$G$1501,7,FALSE)</f>
        <v>BUILDING</v>
      </c>
      <c r="E8542">
        <f>VLOOKUP(C8542,customers!$A$2:$D$1501, 4,FALSE)</f>
        <v>0</v>
      </c>
      <c r="F8542" t="str">
        <f>VLOOKUP(E8542,nation!$A$2:$B$26, 2,FALSE)</f>
        <v>ALGERIA</v>
      </c>
      <c r="G8542">
        <f>VLOOKUP(orders!F8542,nation!$B$2:$C$26,2,FALSE)</f>
        <v>0</v>
      </c>
      <c r="H8542" t="str">
        <f>HLOOKUP(orders!G8542,region_horz!$B$1:$F$2,2,FALSE)</f>
        <v>AFRICA</v>
      </c>
      <c r="I8542" t="s">
        <v>9</v>
      </c>
      <c r="J8542">
        <v>213437.26</v>
      </c>
      <c r="K8542" s="1">
        <v>35686</v>
      </c>
      <c r="L8542" t="s">
        <v>13</v>
      </c>
      <c r="M8542" t="s">
        <v>1273</v>
      </c>
      <c r="N8542">
        <v>0</v>
      </c>
      <c r="O8542" t="s">
        <v>9525</v>
      </c>
    </row>
    <row r="8543" spans="1:15" x14ac:dyDescent="0.2">
      <c r="A8543">
        <v>34150</v>
      </c>
      <c r="B8543" t="str">
        <f>VLOOKUP(orders!C8543,customers!$A$2:$B$1501, 2,FALSE)</f>
        <v>Customer#000000841</v>
      </c>
      <c r="C8543">
        <v>841</v>
      </c>
      <c r="D8543" t="str">
        <f>VLOOKUP(orders!C8543,customers!$A$2:$G$1501,7,FALSE)</f>
        <v>FURNITURE</v>
      </c>
      <c r="E8543">
        <f>VLOOKUP(C8543,customers!$A$2:$D$1501, 4,FALSE)</f>
        <v>9</v>
      </c>
      <c r="F8543" t="str">
        <f>VLOOKUP(E8543,nation!$A$2:$B$26, 2,FALSE)</f>
        <v>INDONESIA</v>
      </c>
      <c r="G8543">
        <f>VLOOKUP(orders!F8543,nation!$B$2:$C$26,2,FALSE)</f>
        <v>2</v>
      </c>
      <c r="H8543" t="str">
        <f>HLOOKUP(orders!G8543,region_horz!$B$1:$F$2,2,FALSE)</f>
        <v>ASIA</v>
      </c>
      <c r="I8543" t="s">
        <v>16</v>
      </c>
      <c r="J8543">
        <v>91376.57</v>
      </c>
      <c r="K8543" s="1">
        <v>34013</v>
      </c>
      <c r="L8543" t="s">
        <v>31</v>
      </c>
      <c r="M8543" t="s">
        <v>1172</v>
      </c>
      <c r="N8543">
        <v>0</v>
      </c>
      <c r="O8543" t="s">
        <v>9526</v>
      </c>
    </row>
    <row r="8544" spans="1:15" x14ac:dyDescent="0.2">
      <c r="A8544">
        <v>34151</v>
      </c>
      <c r="B8544" t="str">
        <f>VLOOKUP(orders!C8544,customers!$A$2:$B$1501, 2,FALSE)</f>
        <v>Customer#000000427</v>
      </c>
      <c r="C8544">
        <v>427</v>
      </c>
      <c r="D8544" t="str">
        <f>VLOOKUP(orders!C8544,customers!$A$2:$G$1501,7,FALSE)</f>
        <v>MACHINERY</v>
      </c>
      <c r="E8544">
        <f>VLOOKUP(C8544,customers!$A$2:$D$1501, 4,FALSE)</f>
        <v>2</v>
      </c>
      <c r="F8544" t="str">
        <f>VLOOKUP(E8544,nation!$A$2:$B$26, 2,FALSE)</f>
        <v>BRAZIL</v>
      </c>
      <c r="G8544">
        <f>VLOOKUP(orders!F8544,nation!$B$2:$C$26,2,FALSE)</f>
        <v>1</v>
      </c>
      <c r="H8544" t="str">
        <f>HLOOKUP(orders!G8544,region_horz!$B$1:$F$2,2,FALSE)</f>
        <v>AMERICA</v>
      </c>
      <c r="I8544" t="s">
        <v>9</v>
      </c>
      <c r="J8544">
        <v>271811.82</v>
      </c>
      <c r="K8544" s="1">
        <v>34952</v>
      </c>
      <c r="L8544" t="s">
        <v>23</v>
      </c>
      <c r="M8544" t="s">
        <v>3202</v>
      </c>
      <c r="N8544">
        <v>0</v>
      </c>
      <c r="O8544" t="s">
        <v>9527</v>
      </c>
    </row>
    <row r="8545" spans="1:15" x14ac:dyDescent="0.2">
      <c r="A8545">
        <v>34176</v>
      </c>
      <c r="B8545" t="str">
        <f>VLOOKUP(orders!C8545,customers!$A$2:$B$1501, 2,FALSE)</f>
        <v>Customer#000001342</v>
      </c>
      <c r="C8545">
        <v>1342</v>
      </c>
      <c r="D8545" t="str">
        <f>VLOOKUP(orders!C8545,customers!$A$2:$G$1501,7,FALSE)</f>
        <v>MACHINERY</v>
      </c>
      <c r="E8545">
        <f>VLOOKUP(C8545,customers!$A$2:$D$1501, 4,FALSE)</f>
        <v>16</v>
      </c>
      <c r="F8545" t="str">
        <f>VLOOKUP(E8545,nation!$A$2:$B$26, 2,FALSE)</f>
        <v>MOZAMBIQUE</v>
      </c>
      <c r="G8545">
        <f>VLOOKUP(orders!F8545,nation!$B$2:$C$26,2,FALSE)</f>
        <v>0</v>
      </c>
      <c r="H8545" t="str">
        <f>HLOOKUP(orders!G8545,region_horz!$B$1:$F$2,2,FALSE)</f>
        <v>AFRICA</v>
      </c>
      <c r="I8545" t="s">
        <v>16</v>
      </c>
      <c r="J8545">
        <v>59356.07</v>
      </c>
      <c r="K8545" s="1">
        <v>34409</v>
      </c>
      <c r="L8545" t="s">
        <v>26</v>
      </c>
      <c r="M8545" t="s">
        <v>2676</v>
      </c>
      <c r="N8545">
        <v>0</v>
      </c>
      <c r="O8545" t="s">
        <v>9528</v>
      </c>
    </row>
    <row r="8546" spans="1:15" x14ac:dyDescent="0.2">
      <c r="A8546">
        <v>34177</v>
      </c>
      <c r="B8546" t="str">
        <f>VLOOKUP(orders!C8546,customers!$A$2:$B$1501, 2,FALSE)</f>
        <v>Customer#000000818</v>
      </c>
      <c r="C8546">
        <v>818</v>
      </c>
      <c r="D8546" t="str">
        <f>VLOOKUP(orders!C8546,customers!$A$2:$G$1501,7,FALSE)</f>
        <v>BUILDING</v>
      </c>
      <c r="E8546">
        <f>VLOOKUP(C8546,customers!$A$2:$D$1501, 4,FALSE)</f>
        <v>20</v>
      </c>
      <c r="F8546" t="str">
        <f>VLOOKUP(E8546,nation!$A$2:$B$26, 2,FALSE)</f>
        <v>SAUDI ARABIA</v>
      </c>
      <c r="G8546">
        <f>VLOOKUP(orders!F8546,nation!$B$2:$C$26,2,FALSE)</f>
        <v>4</v>
      </c>
      <c r="H8546" t="str">
        <f>HLOOKUP(orders!G8546,region_horz!$B$1:$F$2,2,FALSE)</f>
        <v>MIDDLE EAST</v>
      </c>
      <c r="I8546" t="s">
        <v>16</v>
      </c>
      <c r="J8546">
        <v>246232.01</v>
      </c>
      <c r="K8546" s="1">
        <v>34562</v>
      </c>
      <c r="L8546" t="s">
        <v>26</v>
      </c>
      <c r="M8546" t="s">
        <v>3661</v>
      </c>
      <c r="N8546">
        <v>0</v>
      </c>
      <c r="O8546" t="s">
        <v>9529</v>
      </c>
    </row>
    <row r="8547" spans="1:15" x14ac:dyDescent="0.2">
      <c r="A8547">
        <v>34178</v>
      </c>
      <c r="B8547" t="str">
        <f>VLOOKUP(orders!C8547,customers!$A$2:$B$1501, 2,FALSE)</f>
        <v>Customer#000000295</v>
      </c>
      <c r="C8547">
        <v>295</v>
      </c>
      <c r="D8547" t="str">
        <f>VLOOKUP(orders!C8547,customers!$A$2:$G$1501,7,FALSE)</f>
        <v>HOUSEHOLD</v>
      </c>
      <c r="E8547">
        <f>VLOOKUP(C8547,customers!$A$2:$D$1501, 4,FALSE)</f>
        <v>0</v>
      </c>
      <c r="F8547" t="str">
        <f>VLOOKUP(E8547,nation!$A$2:$B$26, 2,FALSE)</f>
        <v>ALGERIA</v>
      </c>
      <c r="G8547">
        <f>VLOOKUP(orders!F8547,nation!$B$2:$C$26,2,FALSE)</f>
        <v>0</v>
      </c>
      <c r="H8547" t="str">
        <f>HLOOKUP(orders!G8547,region_horz!$B$1:$F$2,2,FALSE)</f>
        <v>AFRICA</v>
      </c>
      <c r="I8547" t="s">
        <v>9</v>
      </c>
      <c r="J8547">
        <v>125112.7</v>
      </c>
      <c r="K8547" s="1">
        <v>35012</v>
      </c>
      <c r="L8547" t="s">
        <v>26</v>
      </c>
      <c r="M8547" t="s">
        <v>1302</v>
      </c>
      <c r="N8547">
        <v>0</v>
      </c>
      <c r="O8547" t="s">
        <v>9530</v>
      </c>
    </row>
    <row r="8548" spans="1:15" x14ac:dyDescent="0.2">
      <c r="A8548">
        <v>34179</v>
      </c>
      <c r="B8548" t="str">
        <f>VLOOKUP(orders!C8548,customers!$A$2:$B$1501, 2,FALSE)</f>
        <v>Customer#000001343</v>
      </c>
      <c r="C8548">
        <v>1343</v>
      </c>
      <c r="D8548" t="str">
        <f>VLOOKUP(orders!C8548,customers!$A$2:$G$1501,7,FALSE)</f>
        <v>AUTOMOBILE</v>
      </c>
      <c r="E8548">
        <f>VLOOKUP(C8548,customers!$A$2:$D$1501, 4,FALSE)</f>
        <v>18</v>
      </c>
      <c r="F8548" t="str">
        <f>VLOOKUP(E8548,nation!$A$2:$B$26, 2,FALSE)</f>
        <v>CHINA</v>
      </c>
      <c r="G8548">
        <f>VLOOKUP(orders!F8548,nation!$B$2:$C$26,2,FALSE)</f>
        <v>2</v>
      </c>
      <c r="H8548" t="str">
        <f>HLOOKUP(orders!G8548,region_horz!$B$1:$F$2,2,FALSE)</f>
        <v>ASIA</v>
      </c>
      <c r="I8548" t="s">
        <v>9</v>
      </c>
      <c r="J8548">
        <v>118353.83</v>
      </c>
      <c r="K8548" s="1">
        <v>35006</v>
      </c>
      <c r="L8548" t="s">
        <v>23</v>
      </c>
      <c r="M8548" t="s">
        <v>713</v>
      </c>
      <c r="N8548">
        <v>0</v>
      </c>
      <c r="O8548" t="s">
        <v>9531</v>
      </c>
    </row>
    <row r="8549" spans="1:15" x14ac:dyDescent="0.2">
      <c r="A8549">
        <v>34180</v>
      </c>
      <c r="B8549" t="str">
        <f>VLOOKUP(orders!C8549,customers!$A$2:$B$1501, 2,FALSE)</f>
        <v>Customer#000001393</v>
      </c>
      <c r="C8549">
        <v>1393</v>
      </c>
      <c r="D8549" t="str">
        <f>VLOOKUP(orders!C8549,customers!$A$2:$G$1501,7,FALSE)</f>
        <v>FURNITURE</v>
      </c>
      <c r="E8549">
        <f>VLOOKUP(C8549,customers!$A$2:$D$1501, 4,FALSE)</f>
        <v>24</v>
      </c>
      <c r="F8549" t="str">
        <f>VLOOKUP(E8549,nation!$A$2:$B$26, 2,FALSE)</f>
        <v>UNITED STATES</v>
      </c>
      <c r="G8549">
        <f>VLOOKUP(orders!F8549,nation!$B$2:$C$26,2,FALSE)</f>
        <v>1</v>
      </c>
      <c r="H8549" t="str">
        <f>HLOOKUP(orders!G8549,region_horz!$B$1:$F$2,2,FALSE)</f>
        <v>AMERICA</v>
      </c>
      <c r="I8549" t="s">
        <v>9</v>
      </c>
      <c r="J8549">
        <v>297105.65999999997</v>
      </c>
      <c r="K8549" s="1">
        <v>34946</v>
      </c>
      <c r="L8549" t="s">
        <v>26</v>
      </c>
      <c r="M8549" t="s">
        <v>463</v>
      </c>
      <c r="N8549">
        <v>0</v>
      </c>
      <c r="O8549" t="s">
        <v>9532</v>
      </c>
    </row>
    <row r="8550" spans="1:15" x14ac:dyDescent="0.2">
      <c r="A8550">
        <v>34181</v>
      </c>
      <c r="B8550" t="str">
        <f>VLOOKUP(orders!C8550,customers!$A$2:$B$1501, 2,FALSE)</f>
        <v>Customer#000001178</v>
      </c>
      <c r="C8550">
        <v>1178</v>
      </c>
      <c r="D8550" t="str">
        <f>VLOOKUP(orders!C8550,customers!$A$2:$G$1501,7,FALSE)</f>
        <v>HOUSEHOLD</v>
      </c>
      <c r="E8550">
        <f>VLOOKUP(C8550,customers!$A$2:$D$1501, 4,FALSE)</f>
        <v>9</v>
      </c>
      <c r="F8550" t="str">
        <f>VLOOKUP(E8550,nation!$A$2:$B$26, 2,FALSE)</f>
        <v>INDONESIA</v>
      </c>
      <c r="G8550">
        <f>VLOOKUP(orders!F8550,nation!$B$2:$C$26,2,FALSE)</f>
        <v>2</v>
      </c>
      <c r="H8550" t="str">
        <f>HLOOKUP(orders!G8550,region_horz!$B$1:$F$2,2,FALSE)</f>
        <v>ASIA</v>
      </c>
      <c r="I8550" t="s">
        <v>9</v>
      </c>
      <c r="J8550">
        <v>47810.91</v>
      </c>
      <c r="K8550" s="1">
        <v>35766</v>
      </c>
      <c r="L8550" t="s">
        <v>23</v>
      </c>
      <c r="M8550" t="s">
        <v>2604</v>
      </c>
      <c r="N8550">
        <v>0</v>
      </c>
      <c r="O8550" t="s">
        <v>9533</v>
      </c>
    </row>
    <row r="8551" spans="1:15" x14ac:dyDescent="0.2">
      <c r="A8551">
        <v>34182</v>
      </c>
      <c r="B8551" t="str">
        <f>VLOOKUP(orders!C8551,customers!$A$2:$B$1501, 2,FALSE)</f>
        <v>Customer#000000065</v>
      </c>
      <c r="C8551">
        <v>65</v>
      </c>
      <c r="D8551" t="str">
        <f>VLOOKUP(orders!C8551,customers!$A$2:$G$1501,7,FALSE)</f>
        <v>AUTOMOBILE</v>
      </c>
      <c r="E8551">
        <f>VLOOKUP(C8551,customers!$A$2:$D$1501, 4,FALSE)</f>
        <v>23</v>
      </c>
      <c r="F8551" t="str">
        <f>VLOOKUP(E8551,nation!$A$2:$B$26, 2,FALSE)</f>
        <v>UNITED KINGDOM</v>
      </c>
      <c r="G8551">
        <f>VLOOKUP(orders!F8551,nation!$B$2:$C$26,2,FALSE)</f>
        <v>3</v>
      </c>
      <c r="H8551" t="str">
        <f>HLOOKUP(orders!G8551,region_horz!$B$1:$F$2,2,FALSE)</f>
        <v>EUROPE</v>
      </c>
      <c r="I8551" t="s">
        <v>16</v>
      </c>
      <c r="J8551">
        <v>84292.04</v>
      </c>
      <c r="K8551" s="1">
        <v>33895</v>
      </c>
      <c r="L8551" t="s">
        <v>13</v>
      </c>
      <c r="M8551" t="s">
        <v>627</v>
      </c>
      <c r="N8551">
        <v>0</v>
      </c>
      <c r="O8551" t="s">
        <v>9534</v>
      </c>
    </row>
    <row r="8552" spans="1:15" x14ac:dyDescent="0.2">
      <c r="A8552">
        <v>34183</v>
      </c>
      <c r="B8552" t="str">
        <f>VLOOKUP(orders!C8552,customers!$A$2:$B$1501, 2,FALSE)</f>
        <v>Customer#000001444</v>
      </c>
      <c r="C8552">
        <v>1444</v>
      </c>
      <c r="D8552" t="str">
        <f>VLOOKUP(orders!C8552,customers!$A$2:$G$1501,7,FALSE)</f>
        <v>HOUSEHOLD</v>
      </c>
      <c r="E8552">
        <f>VLOOKUP(C8552,customers!$A$2:$D$1501, 4,FALSE)</f>
        <v>7</v>
      </c>
      <c r="F8552" t="str">
        <f>VLOOKUP(E8552,nation!$A$2:$B$26, 2,FALSE)</f>
        <v>GERMANY</v>
      </c>
      <c r="G8552">
        <f>VLOOKUP(orders!F8552,nation!$B$2:$C$26,2,FALSE)</f>
        <v>3</v>
      </c>
      <c r="H8552" t="str">
        <f>HLOOKUP(orders!G8552,region_horz!$B$1:$F$2,2,FALSE)</f>
        <v>EUROPE</v>
      </c>
      <c r="I8552" t="s">
        <v>16</v>
      </c>
      <c r="J8552">
        <v>22842.04</v>
      </c>
      <c r="K8552" s="1">
        <v>34467</v>
      </c>
      <c r="L8552" t="s">
        <v>13</v>
      </c>
      <c r="M8552" t="s">
        <v>590</v>
      </c>
      <c r="N8552">
        <v>0</v>
      </c>
      <c r="O8552" t="s">
        <v>9535</v>
      </c>
    </row>
    <row r="8553" spans="1:15" x14ac:dyDescent="0.2">
      <c r="A8553">
        <v>34208</v>
      </c>
      <c r="B8553" t="str">
        <f>VLOOKUP(orders!C8553,customers!$A$2:$B$1501, 2,FALSE)</f>
        <v>Customer#000001498</v>
      </c>
      <c r="C8553">
        <v>1498</v>
      </c>
      <c r="D8553" t="str">
        <f>VLOOKUP(orders!C8553,customers!$A$2:$G$1501,7,FALSE)</f>
        <v>AUTOMOBILE</v>
      </c>
      <c r="E8553">
        <f>VLOOKUP(C8553,customers!$A$2:$D$1501, 4,FALSE)</f>
        <v>19</v>
      </c>
      <c r="F8553" t="str">
        <f>VLOOKUP(E8553,nation!$A$2:$B$26, 2,FALSE)</f>
        <v>ROMANIA</v>
      </c>
      <c r="G8553">
        <f>VLOOKUP(orders!F8553,nation!$B$2:$C$26,2,FALSE)</f>
        <v>3</v>
      </c>
      <c r="H8553" t="str">
        <f>HLOOKUP(orders!G8553,region_horz!$B$1:$F$2,2,FALSE)</f>
        <v>EUROPE</v>
      </c>
      <c r="I8553" t="s">
        <v>16</v>
      </c>
      <c r="J8553">
        <v>92901.38</v>
      </c>
      <c r="K8553" s="1">
        <v>34556</v>
      </c>
      <c r="L8553" t="s">
        <v>13</v>
      </c>
      <c r="M8553" t="s">
        <v>2201</v>
      </c>
      <c r="N8553">
        <v>0</v>
      </c>
      <c r="O8553" t="s">
        <v>9536</v>
      </c>
    </row>
    <row r="8554" spans="1:15" x14ac:dyDescent="0.2">
      <c r="A8554">
        <v>34209</v>
      </c>
      <c r="B8554" t="str">
        <f>VLOOKUP(orders!C8554,customers!$A$2:$B$1501, 2,FALSE)</f>
        <v>Customer#000001285</v>
      </c>
      <c r="C8554">
        <v>1285</v>
      </c>
      <c r="D8554" t="str">
        <f>VLOOKUP(orders!C8554,customers!$A$2:$G$1501,7,FALSE)</f>
        <v>HOUSEHOLD</v>
      </c>
      <c r="E8554">
        <f>VLOOKUP(C8554,customers!$A$2:$D$1501, 4,FALSE)</f>
        <v>19</v>
      </c>
      <c r="F8554" t="str">
        <f>VLOOKUP(E8554,nation!$A$2:$B$26, 2,FALSE)</f>
        <v>ROMANIA</v>
      </c>
      <c r="G8554">
        <f>VLOOKUP(orders!F8554,nation!$B$2:$C$26,2,FALSE)</f>
        <v>3</v>
      </c>
      <c r="H8554" t="str">
        <f>HLOOKUP(orders!G8554,region_horz!$B$1:$F$2,2,FALSE)</f>
        <v>EUROPE</v>
      </c>
      <c r="I8554" t="s">
        <v>16</v>
      </c>
      <c r="J8554">
        <v>282919.82</v>
      </c>
      <c r="K8554" s="1">
        <v>34206</v>
      </c>
      <c r="L8554" t="s">
        <v>26</v>
      </c>
      <c r="M8554" t="s">
        <v>854</v>
      </c>
      <c r="N8554">
        <v>0</v>
      </c>
      <c r="O8554" t="s">
        <v>9537</v>
      </c>
    </row>
    <row r="8555" spans="1:15" x14ac:dyDescent="0.2">
      <c r="A8555">
        <v>34210</v>
      </c>
      <c r="B8555" t="str">
        <f>VLOOKUP(orders!C8555,customers!$A$2:$B$1501, 2,FALSE)</f>
        <v>Customer#000001126</v>
      </c>
      <c r="C8555">
        <v>1126</v>
      </c>
      <c r="D8555" t="str">
        <f>VLOOKUP(orders!C8555,customers!$A$2:$G$1501,7,FALSE)</f>
        <v>AUTOMOBILE</v>
      </c>
      <c r="E8555">
        <f>VLOOKUP(C8555,customers!$A$2:$D$1501, 4,FALSE)</f>
        <v>8</v>
      </c>
      <c r="F8555" t="str">
        <f>VLOOKUP(E8555,nation!$A$2:$B$26, 2,FALSE)</f>
        <v>INDIA</v>
      </c>
      <c r="G8555">
        <f>VLOOKUP(orders!F8555,nation!$B$2:$C$26,2,FALSE)</f>
        <v>2</v>
      </c>
      <c r="H8555" t="str">
        <f>HLOOKUP(orders!G8555,region_horz!$B$1:$F$2,2,FALSE)</f>
        <v>ASIA</v>
      </c>
      <c r="I8555" t="s">
        <v>9</v>
      </c>
      <c r="J8555">
        <v>303921.57</v>
      </c>
      <c r="K8555" s="1">
        <v>35584</v>
      </c>
      <c r="L8555" t="s">
        <v>26</v>
      </c>
      <c r="M8555" t="s">
        <v>1979</v>
      </c>
      <c r="N8555">
        <v>0</v>
      </c>
      <c r="O8555" t="s">
        <v>9538</v>
      </c>
    </row>
    <row r="8556" spans="1:15" x14ac:dyDescent="0.2">
      <c r="A8556">
        <v>34211</v>
      </c>
      <c r="B8556" t="str">
        <f>VLOOKUP(orders!C8556,customers!$A$2:$B$1501, 2,FALSE)</f>
        <v>Customer#000000965</v>
      </c>
      <c r="C8556">
        <v>965</v>
      </c>
      <c r="D8556" t="str">
        <f>VLOOKUP(orders!C8556,customers!$A$2:$G$1501,7,FALSE)</f>
        <v>MACHINERY</v>
      </c>
      <c r="E8556">
        <f>VLOOKUP(C8556,customers!$A$2:$D$1501, 4,FALSE)</f>
        <v>2</v>
      </c>
      <c r="F8556" t="str">
        <f>VLOOKUP(E8556,nation!$A$2:$B$26, 2,FALSE)</f>
        <v>BRAZIL</v>
      </c>
      <c r="G8556">
        <f>VLOOKUP(orders!F8556,nation!$B$2:$C$26,2,FALSE)</f>
        <v>1</v>
      </c>
      <c r="H8556" t="str">
        <f>HLOOKUP(orders!G8556,region_horz!$B$1:$F$2,2,FALSE)</f>
        <v>AMERICA</v>
      </c>
      <c r="I8556" t="s">
        <v>16</v>
      </c>
      <c r="J8556">
        <v>118346.63</v>
      </c>
      <c r="K8556" s="1">
        <v>33648</v>
      </c>
      <c r="L8556" t="s">
        <v>23</v>
      </c>
      <c r="M8556" t="s">
        <v>305</v>
      </c>
      <c r="N8556">
        <v>0</v>
      </c>
      <c r="O8556" t="s">
        <v>9539</v>
      </c>
    </row>
    <row r="8557" spans="1:15" x14ac:dyDescent="0.2">
      <c r="A8557">
        <v>34212</v>
      </c>
      <c r="B8557" t="str">
        <f>VLOOKUP(orders!C8557,customers!$A$2:$B$1501, 2,FALSE)</f>
        <v>Customer#000001070</v>
      </c>
      <c r="C8557">
        <v>1070</v>
      </c>
      <c r="D8557" t="str">
        <f>VLOOKUP(orders!C8557,customers!$A$2:$G$1501,7,FALSE)</f>
        <v>FURNITURE</v>
      </c>
      <c r="E8557">
        <f>VLOOKUP(C8557,customers!$A$2:$D$1501, 4,FALSE)</f>
        <v>15</v>
      </c>
      <c r="F8557" t="str">
        <f>VLOOKUP(E8557,nation!$A$2:$B$26, 2,FALSE)</f>
        <v>MOROCCO</v>
      </c>
      <c r="G8557">
        <f>VLOOKUP(orders!F8557,nation!$B$2:$C$26,2,FALSE)</f>
        <v>0</v>
      </c>
      <c r="H8557" t="str">
        <f>HLOOKUP(orders!G8557,region_horz!$B$1:$F$2,2,FALSE)</f>
        <v>AFRICA</v>
      </c>
      <c r="I8557" t="s">
        <v>9</v>
      </c>
      <c r="J8557">
        <v>107225.88</v>
      </c>
      <c r="K8557" s="1">
        <v>35162</v>
      </c>
      <c r="L8557" t="s">
        <v>31</v>
      </c>
      <c r="M8557" t="s">
        <v>120</v>
      </c>
      <c r="N8557">
        <v>0</v>
      </c>
      <c r="O8557" t="s">
        <v>9540</v>
      </c>
    </row>
    <row r="8558" spans="1:15" x14ac:dyDescent="0.2">
      <c r="A8558">
        <v>34213</v>
      </c>
      <c r="B8558" t="str">
        <f>VLOOKUP(orders!C8558,customers!$A$2:$B$1501, 2,FALSE)</f>
        <v>Customer#000000211</v>
      </c>
      <c r="C8558">
        <v>211</v>
      </c>
      <c r="D8558" t="str">
        <f>VLOOKUP(orders!C8558,customers!$A$2:$G$1501,7,FALSE)</f>
        <v>BUILDING</v>
      </c>
      <c r="E8558">
        <f>VLOOKUP(C8558,customers!$A$2:$D$1501, 4,FALSE)</f>
        <v>13</v>
      </c>
      <c r="F8558" t="str">
        <f>VLOOKUP(E8558,nation!$A$2:$B$26, 2,FALSE)</f>
        <v>JORDAN</v>
      </c>
      <c r="G8558">
        <f>VLOOKUP(orders!F8558,nation!$B$2:$C$26,2,FALSE)</f>
        <v>4</v>
      </c>
      <c r="H8558" t="str">
        <f>HLOOKUP(orders!G8558,region_horz!$B$1:$F$2,2,FALSE)</f>
        <v>MIDDLE EAST</v>
      </c>
      <c r="I8558" t="s">
        <v>9</v>
      </c>
      <c r="J8558">
        <v>140011.67000000001</v>
      </c>
      <c r="K8558" s="1">
        <v>35567</v>
      </c>
      <c r="L8558" t="s">
        <v>13</v>
      </c>
      <c r="M8558" t="s">
        <v>554</v>
      </c>
      <c r="N8558">
        <v>0</v>
      </c>
      <c r="O8558" t="s">
        <v>9541</v>
      </c>
    </row>
    <row r="8559" spans="1:15" x14ac:dyDescent="0.2">
      <c r="A8559">
        <v>34214</v>
      </c>
      <c r="B8559" t="str">
        <f>VLOOKUP(orders!C8559,customers!$A$2:$B$1501, 2,FALSE)</f>
        <v>Customer#000000784</v>
      </c>
      <c r="C8559">
        <v>784</v>
      </c>
      <c r="D8559" t="str">
        <f>VLOOKUP(orders!C8559,customers!$A$2:$G$1501,7,FALSE)</f>
        <v>BUILDING</v>
      </c>
      <c r="E8559">
        <f>VLOOKUP(C8559,customers!$A$2:$D$1501, 4,FALSE)</f>
        <v>14</v>
      </c>
      <c r="F8559" t="str">
        <f>VLOOKUP(E8559,nation!$A$2:$B$26, 2,FALSE)</f>
        <v>KENYA</v>
      </c>
      <c r="G8559">
        <f>VLOOKUP(orders!F8559,nation!$B$2:$C$26,2,FALSE)</f>
        <v>0</v>
      </c>
      <c r="H8559" t="str">
        <f>HLOOKUP(orders!G8559,region_horz!$B$1:$F$2,2,FALSE)</f>
        <v>AFRICA</v>
      </c>
      <c r="I8559" t="s">
        <v>9</v>
      </c>
      <c r="J8559">
        <v>143731.01999999999</v>
      </c>
      <c r="K8559" s="1">
        <v>35913</v>
      </c>
      <c r="L8559" t="s">
        <v>13</v>
      </c>
      <c r="M8559" t="s">
        <v>86</v>
      </c>
      <c r="N8559">
        <v>0</v>
      </c>
      <c r="O8559" t="s">
        <v>6233</v>
      </c>
    </row>
    <row r="8560" spans="1:15" x14ac:dyDescent="0.2">
      <c r="A8560">
        <v>34215</v>
      </c>
      <c r="B8560" t="str">
        <f>VLOOKUP(orders!C8560,customers!$A$2:$B$1501, 2,FALSE)</f>
        <v>Customer#000000358</v>
      </c>
      <c r="C8560">
        <v>358</v>
      </c>
      <c r="D8560" t="str">
        <f>VLOOKUP(orders!C8560,customers!$A$2:$G$1501,7,FALSE)</f>
        <v>MACHINERY</v>
      </c>
      <c r="E8560">
        <f>VLOOKUP(C8560,customers!$A$2:$D$1501, 4,FALSE)</f>
        <v>5</v>
      </c>
      <c r="F8560" t="str">
        <f>VLOOKUP(E8560,nation!$A$2:$B$26, 2,FALSE)</f>
        <v>ETHIOPIA</v>
      </c>
      <c r="G8560">
        <f>VLOOKUP(orders!F8560,nation!$B$2:$C$26,2,FALSE)</f>
        <v>0</v>
      </c>
      <c r="H8560" t="str">
        <f>HLOOKUP(orders!G8560,region_horz!$B$1:$F$2,2,FALSE)</f>
        <v>AFRICA</v>
      </c>
      <c r="I8560" t="s">
        <v>48</v>
      </c>
      <c r="J8560">
        <v>179903.59</v>
      </c>
      <c r="K8560" s="1">
        <v>34834</v>
      </c>
      <c r="L8560" t="s">
        <v>26</v>
      </c>
      <c r="M8560" t="s">
        <v>991</v>
      </c>
      <c r="N8560">
        <v>0</v>
      </c>
      <c r="O8560" t="s">
        <v>9542</v>
      </c>
    </row>
    <row r="8561" spans="1:15" x14ac:dyDescent="0.2">
      <c r="A8561">
        <v>34240</v>
      </c>
      <c r="B8561" t="str">
        <f>VLOOKUP(orders!C8561,customers!$A$2:$B$1501, 2,FALSE)</f>
        <v>Customer#000001385</v>
      </c>
      <c r="C8561">
        <v>1385</v>
      </c>
      <c r="D8561" t="str">
        <f>VLOOKUP(orders!C8561,customers!$A$2:$G$1501,7,FALSE)</f>
        <v>BUILDING</v>
      </c>
      <c r="E8561">
        <f>VLOOKUP(C8561,customers!$A$2:$D$1501, 4,FALSE)</f>
        <v>3</v>
      </c>
      <c r="F8561" t="str">
        <f>VLOOKUP(E8561,nation!$A$2:$B$26, 2,FALSE)</f>
        <v>CANADA</v>
      </c>
      <c r="G8561">
        <f>VLOOKUP(orders!F8561,nation!$B$2:$C$26,2,FALSE)</f>
        <v>1</v>
      </c>
      <c r="H8561" t="str">
        <f>HLOOKUP(orders!G8561,region_horz!$B$1:$F$2,2,FALSE)</f>
        <v>AMERICA</v>
      </c>
      <c r="I8561" t="s">
        <v>9</v>
      </c>
      <c r="J8561">
        <v>166798.82999999999</v>
      </c>
      <c r="K8561" s="1">
        <v>35690</v>
      </c>
      <c r="L8561" t="s">
        <v>10</v>
      </c>
      <c r="M8561" t="s">
        <v>742</v>
      </c>
      <c r="N8561">
        <v>0</v>
      </c>
      <c r="O8561" t="s">
        <v>9543</v>
      </c>
    </row>
    <row r="8562" spans="1:15" x14ac:dyDescent="0.2">
      <c r="A8562">
        <v>34241</v>
      </c>
      <c r="B8562" t="str">
        <f>VLOOKUP(orders!C8562,customers!$A$2:$B$1501, 2,FALSE)</f>
        <v>Customer#000000995</v>
      </c>
      <c r="C8562">
        <v>995</v>
      </c>
      <c r="D8562" t="str">
        <f>VLOOKUP(orders!C8562,customers!$A$2:$G$1501,7,FALSE)</f>
        <v>BUILDING</v>
      </c>
      <c r="E8562">
        <f>VLOOKUP(C8562,customers!$A$2:$D$1501, 4,FALSE)</f>
        <v>13</v>
      </c>
      <c r="F8562" t="str">
        <f>VLOOKUP(E8562,nation!$A$2:$B$26, 2,FALSE)</f>
        <v>JORDAN</v>
      </c>
      <c r="G8562">
        <f>VLOOKUP(orders!F8562,nation!$B$2:$C$26,2,FALSE)</f>
        <v>4</v>
      </c>
      <c r="H8562" t="str">
        <f>HLOOKUP(orders!G8562,region_horz!$B$1:$F$2,2,FALSE)</f>
        <v>MIDDLE EAST</v>
      </c>
      <c r="I8562" t="s">
        <v>16</v>
      </c>
      <c r="J8562">
        <v>101415.21</v>
      </c>
      <c r="K8562" s="1">
        <v>33886</v>
      </c>
      <c r="L8562" t="s">
        <v>10</v>
      </c>
      <c r="M8562" t="s">
        <v>1134</v>
      </c>
      <c r="N8562">
        <v>0</v>
      </c>
      <c r="O8562" t="s">
        <v>9544</v>
      </c>
    </row>
    <row r="8563" spans="1:15" x14ac:dyDescent="0.2">
      <c r="A8563">
        <v>34242</v>
      </c>
      <c r="B8563" t="str">
        <f>VLOOKUP(orders!C8563,customers!$A$2:$B$1501, 2,FALSE)</f>
        <v>Customer#000000703</v>
      </c>
      <c r="C8563">
        <v>703</v>
      </c>
      <c r="D8563" t="str">
        <f>VLOOKUP(orders!C8563,customers!$A$2:$G$1501,7,FALSE)</f>
        <v>AUTOMOBILE</v>
      </c>
      <c r="E8563">
        <f>VLOOKUP(C8563,customers!$A$2:$D$1501, 4,FALSE)</f>
        <v>6</v>
      </c>
      <c r="F8563" t="str">
        <f>VLOOKUP(E8563,nation!$A$2:$B$26, 2,FALSE)</f>
        <v>FRANCE</v>
      </c>
      <c r="G8563">
        <f>VLOOKUP(orders!F8563,nation!$B$2:$C$26,2,FALSE)</f>
        <v>3</v>
      </c>
      <c r="H8563" t="str">
        <f>HLOOKUP(orders!G8563,region_horz!$B$1:$F$2,2,FALSE)</f>
        <v>EUROPE</v>
      </c>
      <c r="I8563" t="s">
        <v>9</v>
      </c>
      <c r="J8563">
        <v>162140.65</v>
      </c>
      <c r="K8563" s="1">
        <v>35968</v>
      </c>
      <c r="L8563" t="s">
        <v>13</v>
      </c>
      <c r="M8563" t="s">
        <v>1195</v>
      </c>
      <c r="N8563">
        <v>0</v>
      </c>
      <c r="O8563" t="s">
        <v>9545</v>
      </c>
    </row>
    <row r="8564" spans="1:15" x14ac:dyDescent="0.2">
      <c r="A8564">
        <v>34243</v>
      </c>
      <c r="B8564" t="str">
        <f>VLOOKUP(orders!C8564,customers!$A$2:$B$1501, 2,FALSE)</f>
        <v>Customer#000000493</v>
      </c>
      <c r="C8564">
        <v>493</v>
      </c>
      <c r="D8564" t="str">
        <f>VLOOKUP(orders!C8564,customers!$A$2:$G$1501,7,FALSE)</f>
        <v>MACHINERY</v>
      </c>
      <c r="E8564">
        <f>VLOOKUP(C8564,customers!$A$2:$D$1501, 4,FALSE)</f>
        <v>16</v>
      </c>
      <c r="F8564" t="str">
        <f>VLOOKUP(E8564,nation!$A$2:$B$26, 2,FALSE)</f>
        <v>MOZAMBIQUE</v>
      </c>
      <c r="G8564">
        <f>VLOOKUP(orders!F8564,nation!$B$2:$C$26,2,FALSE)</f>
        <v>0</v>
      </c>
      <c r="H8564" t="str">
        <f>HLOOKUP(orders!G8564,region_horz!$B$1:$F$2,2,FALSE)</f>
        <v>AFRICA</v>
      </c>
      <c r="I8564" t="s">
        <v>16</v>
      </c>
      <c r="J8564">
        <v>264337.49</v>
      </c>
      <c r="K8564" s="1">
        <v>34742</v>
      </c>
      <c r="L8564" t="s">
        <v>26</v>
      </c>
      <c r="M8564" t="s">
        <v>213</v>
      </c>
      <c r="N8564">
        <v>0</v>
      </c>
      <c r="O8564" t="s">
        <v>9546</v>
      </c>
    </row>
    <row r="8565" spans="1:15" x14ac:dyDescent="0.2">
      <c r="A8565">
        <v>34244</v>
      </c>
      <c r="B8565" t="str">
        <f>VLOOKUP(orders!C8565,customers!$A$2:$B$1501, 2,FALSE)</f>
        <v>Customer#000001021</v>
      </c>
      <c r="C8565">
        <v>1021</v>
      </c>
      <c r="D8565" t="str">
        <f>VLOOKUP(orders!C8565,customers!$A$2:$G$1501,7,FALSE)</f>
        <v>MACHINERY</v>
      </c>
      <c r="E8565">
        <f>VLOOKUP(C8565,customers!$A$2:$D$1501, 4,FALSE)</f>
        <v>6</v>
      </c>
      <c r="F8565" t="str">
        <f>VLOOKUP(E8565,nation!$A$2:$B$26, 2,FALSE)</f>
        <v>FRANCE</v>
      </c>
      <c r="G8565">
        <f>VLOOKUP(orders!F8565,nation!$B$2:$C$26,2,FALSE)</f>
        <v>3</v>
      </c>
      <c r="H8565" t="str">
        <f>HLOOKUP(orders!G8565,region_horz!$B$1:$F$2,2,FALSE)</f>
        <v>EUROPE</v>
      </c>
      <c r="I8565" t="s">
        <v>16</v>
      </c>
      <c r="J8565">
        <v>129371.77</v>
      </c>
      <c r="K8565" s="1">
        <v>34242</v>
      </c>
      <c r="L8565" t="s">
        <v>10</v>
      </c>
      <c r="M8565" t="s">
        <v>1238</v>
      </c>
      <c r="N8565">
        <v>0</v>
      </c>
      <c r="O8565" t="s">
        <v>9547</v>
      </c>
    </row>
    <row r="8566" spans="1:15" x14ac:dyDescent="0.2">
      <c r="A8566">
        <v>34245</v>
      </c>
      <c r="B8566" t="str">
        <f>VLOOKUP(orders!C8566,customers!$A$2:$B$1501, 2,FALSE)</f>
        <v>Customer#000001162</v>
      </c>
      <c r="C8566">
        <v>1162</v>
      </c>
      <c r="D8566" t="str">
        <f>VLOOKUP(orders!C8566,customers!$A$2:$G$1501,7,FALSE)</f>
        <v>AUTOMOBILE</v>
      </c>
      <c r="E8566">
        <f>VLOOKUP(C8566,customers!$A$2:$D$1501, 4,FALSE)</f>
        <v>2</v>
      </c>
      <c r="F8566" t="str">
        <f>VLOOKUP(E8566,nation!$A$2:$B$26, 2,FALSE)</f>
        <v>BRAZIL</v>
      </c>
      <c r="G8566">
        <f>VLOOKUP(orders!F8566,nation!$B$2:$C$26,2,FALSE)</f>
        <v>1</v>
      </c>
      <c r="H8566" t="str">
        <f>HLOOKUP(orders!G8566,region_horz!$B$1:$F$2,2,FALSE)</f>
        <v>AMERICA</v>
      </c>
      <c r="I8566" t="s">
        <v>16</v>
      </c>
      <c r="J8566">
        <v>113731.74</v>
      </c>
      <c r="K8566" s="1">
        <v>34008</v>
      </c>
      <c r="L8566" t="s">
        <v>31</v>
      </c>
      <c r="M8566" t="s">
        <v>1202</v>
      </c>
      <c r="N8566">
        <v>0</v>
      </c>
      <c r="O8566" t="s">
        <v>9548</v>
      </c>
    </row>
    <row r="8567" spans="1:15" x14ac:dyDescent="0.2">
      <c r="A8567">
        <v>34246</v>
      </c>
      <c r="B8567" t="str">
        <f>VLOOKUP(orders!C8567,customers!$A$2:$B$1501, 2,FALSE)</f>
        <v>Customer#000000619</v>
      </c>
      <c r="C8567">
        <v>619</v>
      </c>
      <c r="D8567" t="str">
        <f>VLOOKUP(orders!C8567,customers!$A$2:$G$1501,7,FALSE)</f>
        <v>FURNITURE</v>
      </c>
      <c r="E8567">
        <f>VLOOKUP(C8567,customers!$A$2:$D$1501, 4,FALSE)</f>
        <v>24</v>
      </c>
      <c r="F8567" t="str">
        <f>VLOOKUP(E8567,nation!$A$2:$B$26, 2,FALSE)</f>
        <v>UNITED STATES</v>
      </c>
      <c r="G8567">
        <f>VLOOKUP(orders!F8567,nation!$B$2:$C$26,2,FALSE)</f>
        <v>1</v>
      </c>
      <c r="H8567" t="str">
        <f>HLOOKUP(orders!G8567,region_horz!$B$1:$F$2,2,FALSE)</f>
        <v>AMERICA</v>
      </c>
      <c r="I8567" t="s">
        <v>16</v>
      </c>
      <c r="J8567">
        <v>205687.53</v>
      </c>
      <c r="K8567" s="1">
        <v>34250</v>
      </c>
      <c r="L8567" t="s">
        <v>13</v>
      </c>
      <c r="M8567" t="s">
        <v>856</v>
      </c>
      <c r="N8567">
        <v>0</v>
      </c>
      <c r="O8567" t="s">
        <v>9549</v>
      </c>
    </row>
    <row r="8568" spans="1:15" x14ac:dyDescent="0.2">
      <c r="A8568">
        <v>34247</v>
      </c>
      <c r="B8568" t="str">
        <f>VLOOKUP(orders!C8568,customers!$A$2:$B$1501, 2,FALSE)</f>
        <v>Customer#000000674</v>
      </c>
      <c r="C8568">
        <v>674</v>
      </c>
      <c r="D8568" t="str">
        <f>VLOOKUP(orders!C8568,customers!$A$2:$G$1501,7,FALSE)</f>
        <v>BUILDING</v>
      </c>
      <c r="E8568">
        <f>VLOOKUP(C8568,customers!$A$2:$D$1501, 4,FALSE)</f>
        <v>5</v>
      </c>
      <c r="F8568" t="str">
        <f>VLOOKUP(E8568,nation!$A$2:$B$26, 2,FALSE)</f>
        <v>ETHIOPIA</v>
      </c>
      <c r="G8568">
        <f>VLOOKUP(orders!F8568,nation!$B$2:$C$26,2,FALSE)</f>
        <v>0</v>
      </c>
      <c r="H8568" t="str">
        <f>HLOOKUP(orders!G8568,region_horz!$B$1:$F$2,2,FALSE)</f>
        <v>AFRICA</v>
      </c>
      <c r="I8568" t="s">
        <v>16</v>
      </c>
      <c r="J8568">
        <v>14373.92</v>
      </c>
      <c r="K8568" s="1">
        <v>34418</v>
      </c>
      <c r="L8568" t="s">
        <v>26</v>
      </c>
      <c r="M8568" t="s">
        <v>6756</v>
      </c>
      <c r="N8568">
        <v>0</v>
      </c>
      <c r="O8568" t="s">
        <v>9550</v>
      </c>
    </row>
    <row r="8569" spans="1:15" x14ac:dyDescent="0.2">
      <c r="A8569">
        <v>34272</v>
      </c>
      <c r="B8569" t="str">
        <f>VLOOKUP(orders!C8569,customers!$A$2:$B$1501, 2,FALSE)</f>
        <v>Customer#000001376</v>
      </c>
      <c r="C8569">
        <v>1376</v>
      </c>
      <c r="D8569" t="str">
        <f>VLOOKUP(orders!C8569,customers!$A$2:$G$1501,7,FALSE)</f>
        <v>HOUSEHOLD</v>
      </c>
      <c r="E8569">
        <f>VLOOKUP(C8569,customers!$A$2:$D$1501, 4,FALSE)</f>
        <v>12</v>
      </c>
      <c r="F8569" t="str">
        <f>VLOOKUP(E8569,nation!$A$2:$B$26, 2,FALSE)</f>
        <v>JAPAN</v>
      </c>
      <c r="G8569">
        <f>VLOOKUP(orders!F8569,nation!$B$2:$C$26,2,FALSE)</f>
        <v>2</v>
      </c>
      <c r="H8569" t="str">
        <f>HLOOKUP(orders!G8569,region_horz!$B$1:$F$2,2,FALSE)</f>
        <v>ASIA</v>
      </c>
      <c r="I8569" t="s">
        <v>9</v>
      </c>
      <c r="J8569">
        <v>61406.87</v>
      </c>
      <c r="K8569" s="1">
        <v>35505</v>
      </c>
      <c r="L8569" t="s">
        <v>23</v>
      </c>
      <c r="M8569" t="s">
        <v>1876</v>
      </c>
      <c r="N8569">
        <v>0</v>
      </c>
      <c r="O8569" t="s">
        <v>9551</v>
      </c>
    </row>
    <row r="8570" spans="1:15" x14ac:dyDescent="0.2">
      <c r="A8570">
        <v>34273</v>
      </c>
      <c r="B8570" t="str">
        <f>VLOOKUP(orders!C8570,customers!$A$2:$B$1501, 2,FALSE)</f>
        <v>Customer#000000224</v>
      </c>
      <c r="C8570">
        <v>224</v>
      </c>
      <c r="D8570" t="str">
        <f>VLOOKUP(orders!C8570,customers!$A$2:$G$1501,7,FALSE)</f>
        <v>BUILDING</v>
      </c>
      <c r="E8570">
        <f>VLOOKUP(C8570,customers!$A$2:$D$1501, 4,FALSE)</f>
        <v>15</v>
      </c>
      <c r="F8570" t="str">
        <f>VLOOKUP(E8570,nation!$A$2:$B$26, 2,FALSE)</f>
        <v>MOROCCO</v>
      </c>
      <c r="G8570">
        <f>VLOOKUP(orders!F8570,nation!$B$2:$C$26,2,FALSE)</f>
        <v>0</v>
      </c>
      <c r="H8570" t="str">
        <f>HLOOKUP(orders!G8570,region_horz!$B$1:$F$2,2,FALSE)</f>
        <v>AFRICA</v>
      </c>
      <c r="I8570" t="s">
        <v>9</v>
      </c>
      <c r="J8570">
        <v>149752.82</v>
      </c>
      <c r="K8570" s="1">
        <v>35286</v>
      </c>
      <c r="L8570" t="s">
        <v>26</v>
      </c>
      <c r="M8570" t="s">
        <v>1779</v>
      </c>
      <c r="N8570">
        <v>0</v>
      </c>
      <c r="O8570" t="s">
        <v>9552</v>
      </c>
    </row>
    <row r="8571" spans="1:15" x14ac:dyDescent="0.2">
      <c r="A8571">
        <v>34274</v>
      </c>
      <c r="B8571" t="str">
        <f>VLOOKUP(orders!C8571,customers!$A$2:$B$1501, 2,FALSE)</f>
        <v>Customer#000001087</v>
      </c>
      <c r="C8571">
        <v>1087</v>
      </c>
      <c r="D8571" t="str">
        <f>VLOOKUP(orders!C8571,customers!$A$2:$G$1501,7,FALSE)</f>
        <v>MACHINERY</v>
      </c>
      <c r="E8571">
        <f>VLOOKUP(C8571,customers!$A$2:$D$1501, 4,FALSE)</f>
        <v>21</v>
      </c>
      <c r="F8571" t="str">
        <f>VLOOKUP(E8571,nation!$A$2:$B$26, 2,FALSE)</f>
        <v>VIETNAM</v>
      </c>
      <c r="G8571">
        <f>VLOOKUP(orders!F8571,nation!$B$2:$C$26,2,FALSE)</f>
        <v>2</v>
      </c>
      <c r="H8571" t="str">
        <f>HLOOKUP(orders!G8571,region_horz!$B$1:$F$2,2,FALSE)</f>
        <v>ASIA</v>
      </c>
      <c r="I8571" t="s">
        <v>16</v>
      </c>
      <c r="J8571">
        <v>135603.19</v>
      </c>
      <c r="K8571" s="1">
        <v>34010</v>
      </c>
      <c r="L8571" t="s">
        <v>31</v>
      </c>
      <c r="M8571" t="s">
        <v>2285</v>
      </c>
      <c r="N8571">
        <v>0</v>
      </c>
      <c r="O8571" t="s">
        <v>9553</v>
      </c>
    </row>
    <row r="8572" spans="1:15" x14ac:dyDescent="0.2">
      <c r="A8572">
        <v>34275</v>
      </c>
      <c r="B8572" t="str">
        <f>VLOOKUP(orders!C8572,customers!$A$2:$B$1501, 2,FALSE)</f>
        <v>Customer#000000955</v>
      </c>
      <c r="C8572">
        <v>955</v>
      </c>
      <c r="D8572" t="str">
        <f>VLOOKUP(orders!C8572,customers!$A$2:$G$1501,7,FALSE)</f>
        <v>AUTOMOBILE</v>
      </c>
      <c r="E8572">
        <f>VLOOKUP(C8572,customers!$A$2:$D$1501, 4,FALSE)</f>
        <v>0</v>
      </c>
      <c r="F8572" t="str">
        <f>VLOOKUP(E8572,nation!$A$2:$B$26, 2,FALSE)</f>
        <v>ALGERIA</v>
      </c>
      <c r="G8572">
        <f>VLOOKUP(orders!F8572,nation!$B$2:$C$26,2,FALSE)</f>
        <v>0</v>
      </c>
      <c r="H8572" t="str">
        <f>HLOOKUP(orders!G8572,region_horz!$B$1:$F$2,2,FALSE)</f>
        <v>AFRICA</v>
      </c>
      <c r="I8572" t="s">
        <v>16</v>
      </c>
      <c r="J8572">
        <v>85306.69</v>
      </c>
      <c r="K8572" s="1">
        <v>34517</v>
      </c>
      <c r="L8572" t="s">
        <v>10</v>
      </c>
      <c r="M8572" t="s">
        <v>715</v>
      </c>
      <c r="N8572">
        <v>0</v>
      </c>
      <c r="O8572" t="s">
        <v>9554</v>
      </c>
    </row>
    <row r="8573" spans="1:15" x14ac:dyDescent="0.2">
      <c r="A8573">
        <v>34276</v>
      </c>
      <c r="B8573" t="str">
        <f>VLOOKUP(orders!C8573,customers!$A$2:$B$1501, 2,FALSE)</f>
        <v>Customer#000000568</v>
      </c>
      <c r="C8573">
        <v>568</v>
      </c>
      <c r="D8573" t="str">
        <f>VLOOKUP(orders!C8573,customers!$A$2:$G$1501,7,FALSE)</f>
        <v>BUILDING</v>
      </c>
      <c r="E8573">
        <f>VLOOKUP(C8573,customers!$A$2:$D$1501, 4,FALSE)</f>
        <v>13</v>
      </c>
      <c r="F8573" t="str">
        <f>VLOOKUP(E8573,nation!$A$2:$B$26, 2,FALSE)</f>
        <v>JORDAN</v>
      </c>
      <c r="G8573">
        <f>VLOOKUP(orders!F8573,nation!$B$2:$C$26,2,FALSE)</f>
        <v>4</v>
      </c>
      <c r="H8573" t="str">
        <f>HLOOKUP(orders!G8573,region_horz!$B$1:$F$2,2,FALSE)</f>
        <v>MIDDLE EAST</v>
      </c>
      <c r="I8573" t="s">
        <v>16</v>
      </c>
      <c r="J8573">
        <v>62608.66</v>
      </c>
      <c r="K8573" s="1">
        <v>33670</v>
      </c>
      <c r="L8573" t="s">
        <v>13</v>
      </c>
      <c r="M8573" t="s">
        <v>3384</v>
      </c>
      <c r="N8573">
        <v>0</v>
      </c>
      <c r="O8573" t="s">
        <v>9555</v>
      </c>
    </row>
    <row r="8574" spans="1:15" x14ac:dyDescent="0.2">
      <c r="A8574">
        <v>34277</v>
      </c>
      <c r="B8574" t="str">
        <f>VLOOKUP(orders!C8574,customers!$A$2:$B$1501, 2,FALSE)</f>
        <v>Customer#000001292</v>
      </c>
      <c r="C8574">
        <v>1292</v>
      </c>
      <c r="D8574" t="str">
        <f>VLOOKUP(orders!C8574,customers!$A$2:$G$1501,7,FALSE)</f>
        <v>BUILDING</v>
      </c>
      <c r="E8574">
        <f>VLOOKUP(C8574,customers!$A$2:$D$1501, 4,FALSE)</f>
        <v>21</v>
      </c>
      <c r="F8574" t="str">
        <f>VLOOKUP(E8574,nation!$A$2:$B$26, 2,FALSE)</f>
        <v>VIETNAM</v>
      </c>
      <c r="G8574">
        <f>VLOOKUP(orders!F8574,nation!$B$2:$C$26,2,FALSE)</f>
        <v>2</v>
      </c>
      <c r="H8574" t="str">
        <f>HLOOKUP(orders!G8574,region_horz!$B$1:$F$2,2,FALSE)</f>
        <v>ASIA</v>
      </c>
      <c r="I8574" t="s">
        <v>9</v>
      </c>
      <c r="J8574">
        <v>101978.88</v>
      </c>
      <c r="K8574" s="1">
        <v>35663</v>
      </c>
      <c r="L8574" t="s">
        <v>23</v>
      </c>
      <c r="M8574" t="s">
        <v>29</v>
      </c>
      <c r="N8574">
        <v>0</v>
      </c>
      <c r="O8574" t="s">
        <v>9556</v>
      </c>
    </row>
    <row r="8575" spans="1:15" x14ac:dyDescent="0.2">
      <c r="A8575">
        <v>34278</v>
      </c>
      <c r="B8575" t="str">
        <f>VLOOKUP(orders!C8575,customers!$A$2:$B$1501, 2,FALSE)</f>
        <v>Customer#000000712</v>
      </c>
      <c r="C8575">
        <v>712</v>
      </c>
      <c r="D8575" t="str">
        <f>VLOOKUP(orders!C8575,customers!$A$2:$G$1501,7,FALSE)</f>
        <v>BUILDING</v>
      </c>
      <c r="E8575">
        <f>VLOOKUP(C8575,customers!$A$2:$D$1501, 4,FALSE)</f>
        <v>6</v>
      </c>
      <c r="F8575" t="str">
        <f>VLOOKUP(E8575,nation!$A$2:$B$26, 2,FALSE)</f>
        <v>FRANCE</v>
      </c>
      <c r="G8575">
        <f>VLOOKUP(orders!F8575,nation!$B$2:$C$26,2,FALSE)</f>
        <v>3</v>
      </c>
      <c r="H8575" t="str">
        <f>HLOOKUP(orders!G8575,region_horz!$B$1:$F$2,2,FALSE)</f>
        <v>EUROPE</v>
      </c>
      <c r="I8575" t="s">
        <v>9</v>
      </c>
      <c r="J8575">
        <v>140262.78</v>
      </c>
      <c r="K8575" s="1">
        <v>35480</v>
      </c>
      <c r="L8575" t="s">
        <v>31</v>
      </c>
      <c r="M8575" t="s">
        <v>2285</v>
      </c>
      <c r="N8575">
        <v>0</v>
      </c>
      <c r="O8575" t="s">
        <v>9557</v>
      </c>
    </row>
    <row r="8576" spans="1:15" x14ac:dyDescent="0.2">
      <c r="A8576">
        <v>34279</v>
      </c>
      <c r="B8576" t="str">
        <f>VLOOKUP(orders!C8576,customers!$A$2:$B$1501, 2,FALSE)</f>
        <v>Customer#000000694</v>
      </c>
      <c r="C8576">
        <v>694</v>
      </c>
      <c r="D8576" t="str">
        <f>VLOOKUP(orders!C8576,customers!$A$2:$G$1501,7,FALSE)</f>
        <v>BUILDING</v>
      </c>
      <c r="E8576">
        <f>VLOOKUP(C8576,customers!$A$2:$D$1501, 4,FALSE)</f>
        <v>10</v>
      </c>
      <c r="F8576" t="str">
        <f>VLOOKUP(E8576,nation!$A$2:$B$26, 2,FALSE)</f>
        <v>IRAN</v>
      </c>
      <c r="G8576">
        <f>VLOOKUP(orders!F8576,nation!$B$2:$C$26,2,FALSE)</f>
        <v>4</v>
      </c>
      <c r="H8576" t="str">
        <f>HLOOKUP(orders!G8576,region_horz!$B$1:$F$2,2,FALSE)</f>
        <v>MIDDLE EAST</v>
      </c>
      <c r="I8576" t="s">
        <v>16</v>
      </c>
      <c r="J8576">
        <v>230118.66</v>
      </c>
      <c r="K8576" s="1">
        <v>33692</v>
      </c>
      <c r="L8576" t="s">
        <v>23</v>
      </c>
      <c r="M8576" t="s">
        <v>63</v>
      </c>
      <c r="N8576">
        <v>0</v>
      </c>
      <c r="O8576" t="s">
        <v>9558</v>
      </c>
    </row>
    <row r="8577" spans="1:15" x14ac:dyDescent="0.2">
      <c r="A8577">
        <v>34304</v>
      </c>
      <c r="B8577" t="str">
        <f>VLOOKUP(orders!C8577,customers!$A$2:$B$1501, 2,FALSE)</f>
        <v>Customer#000001216</v>
      </c>
      <c r="C8577">
        <v>1216</v>
      </c>
      <c r="D8577" t="str">
        <f>VLOOKUP(orders!C8577,customers!$A$2:$G$1501,7,FALSE)</f>
        <v>AUTOMOBILE</v>
      </c>
      <c r="E8577">
        <f>VLOOKUP(C8577,customers!$A$2:$D$1501, 4,FALSE)</f>
        <v>3</v>
      </c>
      <c r="F8577" t="str">
        <f>VLOOKUP(E8577,nation!$A$2:$B$26, 2,FALSE)</f>
        <v>CANADA</v>
      </c>
      <c r="G8577">
        <f>VLOOKUP(orders!F8577,nation!$B$2:$C$26,2,FALSE)</f>
        <v>1</v>
      </c>
      <c r="H8577" t="str">
        <f>HLOOKUP(orders!G8577,region_horz!$B$1:$F$2,2,FALSE)</f>
        <v>AMERICA</v>
      </c>
      <c r="I8577" t="s">
        <v>16</v>
      </c>
      <c r="J8577">
        <v>14629.98</v>
      </c>
      <c r="K8577" s="1">
        <v>34402</v>
      </c>
      <c r="L8577" t="s">
        <v>31</v>
      </c>
      <c r="M8577" t="s">
        <v>290</v>
      </c>
      <c r="N8577">
        <v>0</v>
      </c>
      <c r="O8577" t="s">
        <v>9559</v>
      </c>
    </row>
    <row r="8578" spans="1:15" x14ac:dyDescent="0.2">
      <c r="A8578">
        <v>34305</v>
      </c>
      <c r="B8578" t="str">
        <f>VLOOKUP(orders!C8578,customers!$A$2:$B$1501, 2,FALSE)</f>
        <v>Customer#000000830</v>
      </c>
      <c r="C8578">
        <v>830</v>
      </c>
      <c r="D8578" t="str">
        <f>VLOOKUP(orders!C8578,customers!$A$2:$G$1501,7,FALSE)</f>
        <v>AUTOMOBILE</v>
      </c>
      <c r="E8578">
        <f>VLOOKUP(C8578,customers!$A$2:$D$1501, 4,FALSE)</f>
        <v>23</v>
      </c>
      <c r="F8578" t="str">
        <f>VLOOKUP(E8578,nation!$A$2:$B$26, 2,FALSE)</f>
        <v>UNITED KINGDOM</v>
      </c>
      <c r="G8578">
        <f>VLOOKUP(orders!F8578,nation!$B$2:$C$26,2,FALSE)</f>
        <v>3</v>
      </c>
      <c r="H8578" t="str">
        <f>HLOOKUP(orders!G8578,region_horz!$B$1:$F$2,2,FALSE)</f>
        <v>EUROPE</v>
      </c>
      <c r="I8578" t="s">
        <v>16</v>
      </c>
      <c r="J8578">
        <v>144671.57999999999</v>
      </c>
      <c r="K8578" s="1">
        <v>34020</v>
      </c>
      <c r="L8578" t="s">
        <v>13</v>
      </c>
      <c r="M8578" t="s">
        <v>97</v>
      </c>
      <c r="N8578">
        <v>0</v>
      </c>
      <c r="O8578" t="s">
        <v>9560</v>
      </c>
    </row>
    <row r="8579" spans="1:15" x14ac:dyDescent="0.2">
      <c r="A8579">
        <v>34306</v>
      </c>
      <c r="B8579" t="str">
        <f>VLOOKUP(orders!C8579,customers!$A$2:$B$1501, 2,FALSE)</f>
        <v>Customer#000000494</v>
      </c>
      <c r="C8579">
        <v>494</v>
      </c>
      <c r="D8579" t="str">
        <f>VLOOKUP(orders!C8579,customers!$A$2:$G$1501,7,FALSE)</f>
        <v>FURNITURE</v>
      </c>
      <c r="E8579">
        <f>VLOOKUP(C8579,customers!$A$2:$D$1501, 4,FALSE)</f>
        <v>10</v>
      </c>
      <c r="F8579" t="str">
        <f>VLOOKUP(E8579,nation!$A$2:$B$26, 2,FALSE)</f>
        <v>IRAN</v>
      </c>
      <c r="G8579">
        <f>VLOOKUP(orders!F8579,nation!$B$2:$C$26,2,FALSE)</f>
        <v>4</v>
      </c>
      <c r="H8579" t="str">
        <f>HLOOKUP(orders!G8579,region_horz!$B$1:$F$2,2,FALSE)</f>
        <v>MIDDLE EAST</v>
      </c>
      <c r="I8579" t="s">
        <v>9</v>
      </c>
      <c r="J8579">
        <v>254539.41</v>
      </c>
      <c r="K8579" s="1">
        <v>35456</v>
      </c>
      <c r="L8579" t="s">
        <v>23</v>
      </c>
      <c r="M8579" t="s">
        <v>1041</v>
      </c>
      <c r="N8579">
        <v>0</v>
      </c>
      <c r="O8579" t="s">
        <v>9561</v>
      </c>
    </row>
    <row r="8580" spans="1:15" x14ac:dyDescent="0.2">
      <c r="A8580">
        <v>34307</v>
      </c>
      <c r="B8580" t="str">
        <f>VLOOKUP(orders!C8580,customers!$A$2:$B$1501, 2,FALSE)</f>
        <v>Customer#000001282</v>
      </c>
      <c r="C8580">
        <v>1282</v>
      </c>
      <c r="D8580" t="str">
        <f>VLOOKUP(orders!C8580,customers!$A$2:$G$1501,7,FALSE)</f>
        <v>FURNITURE</v>
      </c>
      <c r="E8580">
        <f>VLOOKUP(C8580,customers!$A$2:$D$1501, 4,FALSE)</f>
        <v>14</v>
      </c>
      <c r="F8580" t="str">
        <f>VLOOKUP(E8580,nation!$A$2:$B$26, 2,FALSE)</f>
        <v>KENYA</v>
      </c>
      <c r="G8580">
        <f>VLOOKUP(orders!F8580,nation!$B$2:$C$26,2,FALSE)</f>
        <v>0</v>
      </c>
      <c r="H8580" t="str">
        <f>HLOOKUP(orders!G8580,region_horz!$B$1:$F$2,2,FALSE)</f>
        <v>AFRICA</v>
      </c>
      <c r="I8580" t="s">
        <v>16</v>
      </c>
      <c r="J8580">
        <v>71293.98</v>
      </c>
      <c r="K8580" s="1">
        <v>34047</v>
      </c>
      <c r="L8580" t="s">
        <v>31</v>
      </c>
      <c r="M8580" t="s">
        <v>1388</v>
      </c>
      <c r="N8580">
        <v>0</v>
      </c>
      <c r="O8580" t="s">
        <v>9562</v>
      </c>
    </row>
    <row r="8581" spans="1:15" x14ac:dyDescent="0.2">
      <c r="A8581">
        <v>34308</v>
      </c>
      <c r="B8581" t="str">
        <f>VLOOKUP(orders!C8581,customers!$A$2:$B$1501, 2,FALSE)</f>
        <v>Customer#000000124</v>
      </c>
      <c r="C8581">
        <v>124</v>
      </c>
      <c r="D8581" t="str">
        <f>VLOOKUP(orders!C8581,customers!$A$2:$G$1501,7,FALSE)</f>
        <v>AUTOMOBILE</v>
      </c>
      <c r="E8581">
        <f>VLOOKUP(C8581,customers!$A$2:$D$1501, 4,FALSE)</f>
        <v>18</v>
      </c>
      <c r="F8581" t="str">
        <f>VLOOKUP(E8581,nation!$A$2:$B$26, 2,FALSE)</f>
        <v>CHINA</v>
      </c>
      <c r="G8581">
        <f>VLOOKUP(orders!F8581,nation!$B$2:$C$26,2,FALSE)</f>
        <v>2</v>
      </c>
      <c r="H8581" t="str">
        <f>HLOOKUP(orders!G8581,region_horz!$B$1:$F$2,2,FALSE)</f>
        <v>ASIA</v>
      </c>
      <c r="I8581" t="s">
        <v>16</v>
      </c>
      <c r="J8581">
        <v>93174.2</v>
      </c>
      <c r="K8581" s="1">
        <v>34327</v>
      </c>
      <c r="L8581" t="s">
        <v>13</v>
      </c>
      <c r="M8581" t="s">
        <v>2255</v>
      </c>
      <c r="N8581">
        <v>0</v>
      </c>
      <c r="O8581" t="s">
        <v>9563</v>
      </c>
    </row>
    <row r="8582" spans="1:15" x14ac:dyDescent="0.2">
      <c r="A8582">
        <v>34309</v>
      </c>
      <c r="B8582" t="str">
        <f>VLOOKUP(orders!C8582,customers!$A$2:$B$1501, 2,FALSE)</f>
        <v>Customer#000000245</v>
      </c>
      <c r="C8582">
        <v>245</v>
      </c>
      <c r="D8582" t="str">
        <f>VLOOKUP(orders!C8582,customers!$A$2:$G$1501,7,FALSE)</f>
        <v>MACHINERY</v>
      </c>
      <c r="E8582">
        <f>VLOOKUP(C8582,customers!$A$2:$D$1501, 4,FALSE)</f>
        <v>12</v>
      </c>
      <c r="F8582" t="str">
        <f>VLOOKUP(E8582,nation!$A$2:$B$26, 2,FALSE)</f>
        <v>JAPAN</v>
      </c>
      <c r="G8582">
        <f>VLOOKUP(orders!F8582,nation!$B$2:$C$26,2,FALSE)</f>
        <v>2</v>
      </c>
      <c r="H8582" t="str">
        <f>HLOOKUP(orders!G8582,region_horz!$B$1:$F$2,2,FALSE)</f>
        <v>ASIA</v>
      </c>
      <c r="I8582" t="s">
        <v>16</v>
      </c>
      <c r="J8582">
        <v>34424.71</v>
      </c>
      <c r="K8582" s="1">
        <v>33854</v>
      </c>
      <c r="L8582" t="s">
        <v>26</v>
      </c>
      <c r="M8582" t="s">
        <v>4526</v>
      </c>
      <c r="N8582">
        <v>0</v>
      </c>
      <c r="O8582" t="s">
        <v>9564</v>
      </c>
    </row>
    <row r="8583" spans="1:15" x14ac:dyDescent="0.2">
      <c r="A8583">
        <v>34310</v>
      </c>
      <c r="B8583" t="str">
        <f>VLOOKUP(orders!C8583,customers!$A$2:$B$1501, 2,FALSE)</f>
        <v>Customer#000001334</v>
      </c>
      <c r="C8583">
        <v>1334</v>
      </c>
      <c r="D8583" t="str">
        <f>VLOOKUP(orders!C8583,customers!$A$2:$G$1501,7,FALSE)</f>
        <v>BUILDING</v>
      </c>
      <c r="E8583">
        <f>VLOOKUP(C8583,customers!$A$2:$D$1501, 4,FALSE)</f>
        <v>5</v>
      </c>
      <c r="F8583" t="str">
        <f>VLOOKUP(E8583,nation!$A$2:$B$26, 2,FALSE)</f>
        <v>ETHIOPIA</v>
      </c>
      <c r="G8583">
        <f>VLOOKUP(orders!F8583,nation!$B$2:$C$26,2,FALSE)</f>
        <v>0</v>
      </c>
      <c r="H8583" t="str">
        <f>HLOOKUP(orders!G8583,region_horz!$B$1:$F$2,2,FALSE)</f>
        <v>AFRICA</v>
      </c>
      <c r="I8583" t="s">
        <v>9</v>
      </c>
      <c r="J8583">
        <v>56780.43</v>
      </c>
      <c r="K8583" s="1">
        <v>35153</v>
      </c>
      <c r="L8583" t="s">
        <v>23</v>
      </c>
      <c r="M8583" t="s">
        <v>996</v>
      </c>
      <c r="N8583">
        <v>0</v>
      </c>
      <c r="O8583" t="s">
        <v>9565</v>
      </c>
    </row>
    <row r="8584" spans="1:15" x14ac:dyDescent="0.2">
      <c r="A8584">
        <v>34311</v>
      </c>
      <c r="B8584" t="str">
        <f>VLOOKUP(orders!C8584,customers!$A$2:$B$1501, 2,FALSE)</f>
        <v>Customer#000000010</v>
      </c>
      <c r="C8584">
        <v>10</v>
      </c>
      <c r="D8584" t="str">
        <f>VLOOKUP(orders!C8584,customers!$A$2:$G$1501,7,FALSE)</f>
        <v>HOUSEHOLD</v>
      </c>
      <c r="E8584">
        <f>VLOOKUP(C8584,customers!$A$2:$D$1501, 4,FALSE)</f>
        <v>5</v>
      </c>
      <c r="F8584" t="str">
        <f>VLOOKUP(E8584,nation!$A$2:$B$26, 2,FALSE)</f>
        <v>ETHIOPIA</v>
      </c>
      <c r="G8584">
        <f>VLOOKUP(orders!F8584,nation!$B$2:$C$26,2,FALSE)</f>
        <v>0</v>
      </c>
      <c r="H8584" t="str">
        <f>HLOOKUP(orders!G8584,region_horz!$B$1:$F$2,2,FALSE)</f>
        <v>AFRICA</v>
      </c>
      <c r="I8584" t="s">
        <v>16</v>
      </c>
      <c r="J8584">
        <v>209263.18</v>
      </c>
      <c r="K8584" s="1">
        <v>34583</v>
      </c>
      <c r="L8584" t="s">
        <v>26</v>
      </c>
      <c r="M8584" t="s">
        <v>2029</v>
      </c>
      <c r="N8584">
        <v>0</v>
      </c>
      <c r="O8584" t="s">
        <v>9566</v>
      </c>
    </row>
    <row r="8585" spans="1:15" x14ac:dyDescent="0.2">
      <c r="A8585">
        <v>34336</v>
      </c>
      <c r="B8585" t="str">
        <f>VLOOKUP(orders!C8585,customers!$A$2:$B$1501, 2,FALSE)</f>
        <v>Customer#000000967</v>
      </c>
      <c r="C8585">
        <v>967</v>
      </c>
      <c r="D8585" t="str">
        <f>VLOOKUP(orders!C8585,customers!$A$2:$G$1501,7,FALSE)</f>
        <v>BUILDING</v>
      </c>
      <c r="E8585">
        <f>VLOOKUP(C8585,customers!$A$2:$D$1501, 4,FALSE)</f>
        <v>23</v>
      </c>
      <c r="F8585" t="str">
        <f>VLOOKUP(E8585,nation!$A$2:$B$26, 2,FALSE)</f>
        <v>UNITED KINGDOM</v>
      </c>
      <c r="G8585">
        <f>VLOOKUP(orders!F8585,nation!$B$2:$C$26,2,FALSE)</f>
        <v>3</v>
      </c>
      <c r="H8585" t="str">
        <f>HLOOKUP(orders!G8585,region_horz!$B$1:$F$2,2,FALSE)</f>
        <v>EUROPE</v>
      </c>
      <c r="I8585" t="s">
        <v>9</v>
      </c>
      <c r="J8585">
        <v>196683.41</v>
      </c>
      <c r="K8585" s="1">
        <v>35624</v>
      </c>
      <c r="L8585" t="s">
        <v>10</v>
      </c>
      <c r="M8585" t="s">
        <v>3266</v>
      </c>
      <c r="N8585">
        <v>0</v>
      </c>
      <c r="O8585" t="s">
        <v>9567</v>
      </c>
    </row>
    <row r="8586" spans="1:15" x14ac:dyDescent="0.2">
      <c r="A8586">
        <v>34337</v>
      </c>
      <c r="B8586" t="str">
        <f>VLOOKUP(orders!C8586,customers!$A$2:$B$1501, 2,FALSE)</f>
        <v>Customer#000001366</v>
      </c>
      <c r="C8586">
        <v>1366</v>
      </c>
      <c r="D8586" t="str">
        <f>VLOOKUP(orders!C8586,customers!$A$2:$G$1501,7,FALSE)</f>
        <v>HOUSEHOLD</v>
      </c>
      <c r="E8586">
        <f>VLOOKUP(C8586,customers!$A$2:$D$1501, 4,FALSE)</f>
        <v>20</v>
      </c>
      <c r="F8586" t="str">
        <f>VLOOKUP(E8586,nation!$A$2:$B$26, 2,FALSE)</f>
        <v>SAUDI ARABIA</v>
      </c>
      <c r="G8586">
        <f>VLOOKUP(orders!F8586,nation!$B$2:$C$26,2,FALSE)</f>
        <v>4</v>
      </c>
      <c r="H8586" t="str">
        <f>HLOOKUP(orders!G8586,region_horz!$B$1:$F$2,2,FALSE)</f>
        <v>MIDDLE EAST</v>
      </c>
      <c r="I8586" t="s">
        <v>16</v>
      </c>
      <c r="J8586">
        <v>61093.62</v>
      </c>
      <c r="K8586" s="1">
        <v>34104</v>
      </c>
      <c r="L8586" t="s">
        <v>31</v>
      </c>
      <c r="M8586" t="s">
        <v>1625</v>
      </c>
      <c r="N8586">
        <v>0</v>
      </c>
      <c r="O8586" t="s">
        <v>9568</v>
      </c>
    </row>
    <row r="8587" spans="1:15" x14ac:dyDescent="0.2">
      <c r="A8587">
        <v>34338</v>
      </c>
      <c r="B8587" t="str">
        <f>VLOOKUP(orders!C8587,customers!$A$2:$B$1501, 2,FALSE)</f>
        <v>Customer#000000691</v>
      </c>
      <c r="C8587">
        <v>691</v>
      </c>
      <c r="D8587" t="str">
        <f>VLOOKUP(orders!C8587,customers!$A$2:$G$1501,7,FALSE)</f>
        <v>MACHINERY</v>
      </c>
      <c r="E8587">
        <f>VLOOKUP(C8587,customers!$A$2:$D$1501, 4,FALSE)</f>
        <v>16</v>
      </c>
      <c r="F8587" t="str">
        <f>VLOOKUP(E8587,nation!$A$2:$B$26, 2,FALSE)</f>
        <v>MOZAMBIQUE</v>
      </c>
      <c r="G8587">
        <f>VLOOKUP(orders!F8587,nation!$B$2:$C$26,2,FALSE)</f>
        <v>0</v>
      </c>
      <c r="H8587" t="str">
        <f>HLOOKUP(orders!G8587,region_horz!$B$1:$F$2,2,FALSE)</f>
        <v>AFRICA</v>
      </c>
      <c r="I8587" t="s">
        <v>16</v>
      </c>
      <c r="J8587">
        <v>1003.57</v>
      </c>
      <c r="K8587" s="1">
        <v>34151</v>
      </c>
      <c r="L8587" t="s">
        <v>10</v>
      </c>
      <c r="M8587" t="s">
        <v>1151</v>
      </c>
      <c r="N8587">
        <v>0</v>
      </c>
      <c r="O8587" t="s">
        <v>9569</v>
      </c>
    </row>
    <row r="8588" spans="1:15" x14ac:dyDescent="0.2">
      <c r="A8588">
        <v>34339</v>
      </c>
      <c r="B8588" t="str">
        <f>VLOOKUP(orders!C8588,customers!$A$2:$B$1501, 2,FALSE)</f>
        <v>Customer#000000202</v>
      </c>
      <c r="C8588">
        <v>202</v>
      </c>
      <c r="D8588" t="str">
        <f>VLOOKUP(orders!C8588,customers!$A$2:$G$1501,7,FALSE)</f>
        <v>AUTOMOBILE</v>
      </c>
      <c r="E8588">
        <f>VLOOKUP(C8588,customers!$A$2:$D$1501, 4,FALSE)</f>
        <v>7</v>
      </c>
      <c r="F8588" t="str">
        <f>VLOOKUP(E8588,nation!$A$2:$B$26, 2,FALSE)</f>
        <v>GERMANY</v>
      </c>
      <c r="G8588">
        <f>VLOOKUP(orders!F8588,nation!$B$2:$C$26,2,FALSE)</f>
        <v>3</v>
      </c>
      <c r="H8588" t="str">
        <f>HLOOKUP(orders!G8588,region_horz!$B$1:$F$2,2,FALSE)</f>
        <v>EUROPE</v>
      </c>
      <c r="I8588" t="s">
        <v>16</v>
      </c>
      <c r="J8588">
        <v>259864.02</v>
      </c>
      <c r="K8588" s="1">
        <v>33738</v>
      </c>
      <c r="L8588" t="s">
        <v>31</v>
      </c>
      <c r="M8588" t="s">
        <v>451</v>
      </c>
      <c r="N8588">
        <v>0</v>
      </c>
      <c r="O8588" t="s">
        <v>9570</v>
      </c>
    </row>
    <row r="8589" spans="1:15" x14ac:dyDescent="0.2">
      <c r="A8589">
        <v>34340</v>
      </c>
      <c r="B8589" t="str">
        <f>VLOOKUP(orders!C8589,customers!$A$2:$B$1501, 2,FALSE)</f>
        <v>Customer#000000746</v>
      </c>
      <c r="C8589">
        <v>746</v>
      </c>
      <c r="D8589" t="str">
        <f>VLOOKUP(orders!C8589,customers!$A$2:$G$1501,7,FALSE)</f>
        <v>MACHINERY</v>
      </c>
      <c r="E8589">
        <f>VLOOKUP(C8589,customers!$A$2:$D$1501, 4,FALSE)</f>
        <v>20</v>
      </c>
      <c r="F8589" t="str">
        <f>VLOOKUP(E8589,nation!$A$2:$B$26, 2,FALSE)</f>
        <v>SAUDI ARABIA</v>
      </c>
      <c r="G8589">
        <f>VLOOKUP(orders!F8589,nation!$B$2:$C$26,2,FALSE)</f>
        <v>4</v>
      </c>
      <c r="H8589" t="str">
        <f>HLOOKUP(orders!G8589,region_horz!$B$1:$F$2,2,FALSE)</f>
        <v>MIDDLE EAST</v>
      </c>
      <c r="I8589" t="s">
        <v>9</v>
      </c>
      <c r="J8589">
        <v>47026.51</v>
      </c>
      <c r="K8589" s="1">
        <v>35537</v>
      </c>
      <c r="L8589" t="s">
        <v>26</v>
      </c>
      <c r="M8589" t="s">
        <v>1368</v>
      </c>
      <c r="N8589">
        <v>0</v>
      </c>
      <c r="O8589" t="s">
        <v>9571</v>
      </c>
    </row>
    <row r="8590" spans="1:15" x14ac:dyDescent="0.2">
      <c r="A8590">
        <v>34341</v>
      </c>
      <c r="B8590" t="str">
        <f>VLOOKUP(orders!C8590,customers!$A$2:$B$1501, 2,FALSE)</f>
        <v>Customer#000000787</v>
      </c>
      <c r="C8590">
        <v>787</v>
      </c>
      <c r="D8590" t="str">
        <f>VLOOKUP(orders!C8590,customers!$A$2:$G$1501,7,FALSE)</f>
        <v>AUTOMOBILE</v>
      </c>
      <c r="E8590">
        <f>VLOOKUP(C8590,customers!$A$2:$D$1501, 4,FALSE)</f>
        <v>10</v>
      </c>
      <c r="F8590" t="str">
        <f>VLOOKUP(E8590,nation!$A$2:$B$26, 2,FALSE)</f>
        <v>IRAN</v>
      </c>
      <c r="G8590">
        <f>VLOOKUP(orders!F8590,nation!$B$2:$C$26,2,FALSE)</f>
        <v>4</v>
      </c>
      <c r="H8590" t="str">
        <f>HLOOKUP(orders!G8590,region_horz!$B$1:$F$2,2,FALSE)</f>
        <v>MIDDLE EAST</v>
      </c>
      <c r="I8590" t="s">
        <v>9</v>
      </c>
      <c r="J8590">
        <v>342584.86</v>
      </c>
      <c r="K8590" s="1">
        <v>35389</v>
      </c>
      <c r="L8590" t="s">
        <v>31</v>
      </c>
      <c r="M8590" t="s">
        <v>2353</v>
      </c>
      <c r="N8590">
        <v>0</v>
      </c>
      <c r="O8590" t="s">
        <v>9572</v>
      </c>
    </row>
    <row r="8591" spans="1:15" x14ac:dyDescent="0.2">
      <c r="A8591">
        <v>34342</v>
      </c>
      <c r="B8591" t="str">
        <f>VLOOKUP(orders!C8591,customers!$A$2:$B$1501, 2,FALSE)</f>
        <v>Customer#000001081</v>
      </c>
      <c r="C8591">
        <v>1081</v>
      </c>
      <c r="D8591" t="str">
        <f>VLOOKUP(orders!C8591,customers!$A$2:$G$1501,7,FALSE)</f>
        <v>MACHINERY</v>
      </c>
      <c r="E8591">
        <f>VLOOKUP(C8591,customers!$A$2:$D$1501, 4,FALSE)</f>
        <v>12</v>
      </c>
      <c r="F8591" t="str">
        <f>VLOOKUP(E8591,nation!$A$2:$B$26, 2,FALSE)</f>
        <v>JAPAN</v>
      </c>
      <c r="G8591">
        <f>VLOOKUP(orders!F8591,nation!$B$2:$C$26,2,FALSE)</f>
        <v>2</v>
      </c>
      <c r="H8591" t="str">
        <f>HLOOKUP(orders!G8591,region_horz!$B$1:$F$2,2,FALSE)</f>
        <v>ASIA</v>
      </c>
      <c r="I8591" t="s">
        <v>9</v>
      </c>
      <c r="J8591">
        <v>60331.64</v>
      </c>
      <c r="K8591" s="1">
        <v>35835</v>
      </c>
      <c r="L8591" t="s">
        <v>26</v>
      </c>
      <c r="M8591" t="s">
        <v>515</v>
      </c>
      <c r="N8591">
        <v>0</v>
      </c>
      <c r="O8591" t="s">
        <v>9573</v>
      </c>
    </row>
    <row r="8592" spans="1:15" x14ac:dyDescent="0.2">
      <c r="A8592">
        <v>34343</v>
      </c>
      <c r="B8592" t="str">
        <f>VLOOKUP(orders!C8592,customers!$A$2:$B$1501, 2,FALSE)</f>
        <v>Customer#000001354</v>
      </c>
      <c r="C8592">
        <v>1354</v>
      </c>
      <c r="D8592" t="str">
        <f>VLOOKUP(orders!C8592,customers!$A$2:$G$1501,7,FALSE)</f>
        <v>MACHINERY</v>
      </c>
      <c r="E8592">
        <f>VLOOKUP(C8592,customers!$A$2:$D$1501, 4,FALSE)</f>
        <v>13</v>
      </c>
      <c r="F8592" t="str">
        <f>VLOOKUP(E8592,nation!$A$2:$B$26, 2,FALSE)</f>
        <v>JORDAN</v>
      </c>
      <c r="G8592">
        <f>VLOOKUP(orders!F8592,nation!$B$2:$C$26,2,FALSE)</f>
        <v>4</v>
      </c>
      <c r="H8592" t="str">
        <f>HLOOKUP(orders!G8592,region_horz!$B$1:$F$2,2,FALSE)</f>
        <v>MIDDLE EAST</v>
      </c>
      <c r="I8592" t="s">
        <v>9</v>
      </c>
      <c r="J8592">
        <v>318144.5</v>
      </c>
      <c r="K8592" s="1">
        <v>35895</v>
      </c>
      <c r="L8592" t="s">
        <v>26</v>
      </c>
      <c r="M8592" t="s">
        <v>410</v>
      </c>
      <c r="N8592">
        <v>0</v>
      </c>
      <c r="O8592" t="s">
        <v>9574</v>
      </c>
    </row>
    <row r="8593" spans="1:15" x14ac:dyDescent="0.2">
      <c r="A8593">
        <v>34368</v>
      </c>
      <c r="B8593" t="str">
        <f>VLOOKUP(orders!C8593,customers!$A$2:$B$1501, 2,FALSE)</f>
        <v>Customer#000001228</v>
      </c>
      <c r="C8593">
        <v>1228</v>
      </c>
      <c r="D8593" t="str">
        <f>VLOOKUP(orders!C8593,customers!$A$2:$G$1501,7,FALSE)</f>
        <v>AUTOMOBILE</v>
      </c>
      <c r="E8593">
        <f>VLOOKUP(C8593,customers!$A$2:$D$1501, 4,FALSE)</f>
        <v>12</v>
      </c>
      <c r="F8593" t="str">
        <f>VLOOKUP(E8593,nation!$A$2:$B$26, 2,FALSE)</f>
        <v>JAPAN</v>
      </c>
      <c r="G8593">
        <f>VLOOKUP(orders!F8593,nation!$B$2:$C$26,2,FALSE)</f>
        <v>2</v>
      </c>
      <c r="H8593" t="str">
        <f>HLOOKUP(orders!G8593,region_horz!$B$1:$F$2,2,FALSE)</f>
        <v>ASIA</v>
      </c>
      <c r="I8593" t="s">
        <v>16</v>
      </c>
      <c r="J8593">
        <v>85541.6</v>
      </c>
      <c r="K8593" s="1">
        <v>34707</v>
      </c>
      <c r="L8593" t="s">
        <v>10</v>
      </c>
      <c r="M8593" t="s">
        <v>570</v>
      </c>
      <c r="N8593">
        <v>0</v>
      </c>
      <c r="O8593" t="s">
        <v>9575</v>
      </c>
    </row>
    <row r="8594" spans="1:15" x14ac:dyDescent="0.2">
      <c r="A8594">
        <v>34369</v>
      </c>
      <c r="B8594" t="str">
        <f>VLOOKUP(orders!C8594,customers!$A$2:$B$1501, 2,FALSE)</f>
        <v>Customer#000000649</v>
      </c>
      <c r="C8594">
        <v>649</v>
      </c>
      <c r="D8594" t="str">
        <f>VLOOKUP(orders!C8594,customers!$A$2:$G$1501,7,FALSE)</f>
        <v>BUILDING</v>
      </c>
      <c r="E8594">
        <f>VLOOKUP(C8594,customers!$A$2:$D$1501, 4,FALSE)</f>
        <v>11</v>
      </c>
      <c r="F8594" t="str">
        <f>VLOOKUP(E8594,nation!$A$2:$B$26, 2,FALSE)</f>
        <v>IRAQ</v>
      </c>
      <c r="G8594">
        <f>VLOOKUP(orders!F8594,nation!$B$2:$C$26,2,FALSE)</f>
        <v>4</v>
      </c>
      <c r="H8594" t="str">
        <f>HLOOKUP(orders!G8594,region_horz!$B$1:$F$2,2,FALSE)</f>
        <v>MIDDLE EAST</v>
      </c>
      <c r="I8594" t="s">
        <v>9</v>
      </c>
      <c r="J8594">
        <v>91749.28</v>
      </c>
      <c r="K8594" s="1">
        <v>35721</v>
      </c>
      <c r="L8594" t="s">
        <v>26</v>
      </c>
      <c r="M8594" t="s">
        <v>4270</v>
      </c>
      <c r="N8594">
        <v>0</v>
      </c>
      <c r="O8594" t="s">
        <v>9576</v>
      </c>
    </row>
    <row r="8595" spans="1:15" x14ac:dyDescent="0.2">
      <c r="A8595">
        <v>34370</v>
      </c>
      <c r="B8595" t="str">
        <f>VLOOKUP(orders!C8595,customers!$A$2:$B$1501, 2,FALSE)</f>
        <v>Customer#000001121</v>
      </c>
      <c r="C8595">
        <v>1121</v>
      </c>
      <c r="D8595" t="str">
        <f>VLOOKUP(orders!C8595,customers!$A$2:$G$1501,7,FALSE)</f>
        <v>MACHINERY</v>
      </c>
      <c r="E8595">
        <f>VLOOKUP(C8595,customers!$A$2:$D$1501, 4,FALSE)</f>
        <v>20</v>
      </c>
      <c r="F8595" t="str">
        <f>VLOOKUP(E8595,nation!$A$2:$B$26, 2,FALSE)</f>
        <v>SAUDI ARABIA</v>
      </c>
      <c r="G8595">
        <f>VLOOKUP(orders!F8595,nation!$B$2:$C$26,2,FALSE)</f>
        <v>4</v>
      </c>
      <c r="H8595" t="str">
        <f>HLOOKUP(orders!G8595,region_horz!$B$1:$F$2,2,FALSE)</f>
        <v>MIDDLE EAST</v>
      </c>
      <c r="I8595" t="s">
        <v>9</v>
      </c>
      <c r="J8595">
        <v>239308.09</v>
      </c>
      <c r="K8595" s="1">
        <v>35748</v>
      </c>
      <c r="L8595" t="s">
        <v>13</v>
      </c>
      <c r="M8595" t="s">
        <v>447</v>
      </c>
      <c r="N8595">
        <v>0</v>
      </c>
      <c r="O8595" t="s">
        <v>9577</v>
      </c>
    </row>
    <row r="8596" spans="1:15" x14ac:dyDescent="0.2">
      <c r="A8596">
        <v>34371</v>
      </c>
      <c r="B8596" t="str">
        <f>VLOOKUP(orders!C8596,customers!$A$2:$B$1501, 2,FALSE)</f>
        <v>Customer#000001346</v>
      </c>
      <c r="C8596">
        <v>1346</v>
      </c>
      <c r="D8596" t="str">
        <f>VLOOKUP(orders!C8596,customers!$A$2:$G$1501,7,FALSE)</f>
        <v>FURNITURE</v>
      </c>
      <c r="E8596">
        <f>VLOOKUP(C8596,customers!$A$2:$D$1501, 4,FALSE)</f>
        <v>10</v>
      </c>
      <c r="F8596" t="str">
        <f>VLOOKUP(E8596,nation!$A$2:$B$26, 2,FALSE)</f>
        <v>IRAN</v>
      </c>
      <c r="G8596">
        <f>VLOOKUP(orders!F8596,nation!$B$2:$C$26,2,FALSE)</f>
        <v>4</v>
      </c>
      <c r="H8596" t="str">
        <f>HLOOKUP(orders!G8596,region_horz!$B$1:$F$2,2,FALSE)</f>
        <v>MIDDLE EAST</v>
      </c>
      <c r="I8596" t="s">
        <v>16</v>
      </c>
      <c r="J8596">
        <v>82898.83</v>
      </c>
      <c r="K8596" s="1">
        <v>34061</v>
      </c>
      <c r="L8596" t="s">
        <v>31</v>
      </c>
      <c r="M8596" t="s">
        <v>616</v>
      </c>
      <c r="N8596">
        <v>0</v>
      </c>
      <c r="O8596" t="s">
        <v>9578</v>
      </c>
    </row>
    <row r="8597" spans="1:15" x14ac:dyDescent="0.2">
      <c r="A8597">
        <v>34372</v>
      </c>
      <c r="B8597" t="str">
        <f>VLOOKUP(orders!C8597,customers!$A$2:$B$1501, 2,FALSE)</f>
        <v>Customer#000001394</v>
      </c>
      <c r="C8597">
        <v>1394</v>
      </c>
      <c r="D8597" t="str">
        <f>VLOOKUP(orders!C8597,customers!$A$2:$G$1501,7,FALSE)</f>
        <v>MACHINERY</v>
      </c>
      <c r="E8597">
        <f>VLOOKUP(C8597,customers!$A$2:$D$1501, 4,FALSE)</f>
        <v>3</v>
      </c>
      <c r="F8597" t="str">
        <f>VLOOKUP(E8597,nation!$A$2:$B$26, 2,FALSE)</f>
        <v>CANADA</v>
      </c>
      <c r="G8597">
        <f>VLOOKUP(orders!F8597,nation!$B$2:$C$26,2,FALSE)</f>
        <v>1</v>
      </c>
      <c r="H8597" t="str">
        <f>HLOOKUP(orders!G8597,region_horz!$B$1:$F$2,2,FALSE)</f>
        <v>AMERICA</v>
      </c>
      <c r="I8597" t="s">
        <v>16</v>
      </c>
      <c r="J8597">
        <v>51853.05</v>
      </c>
      <c r="K8597" s="1">
        <v>33894</v>
      </c>
      <c r="L8597" t="s">
        <v>26</v>
      </c>
      <c r="M8597" t="s">
        <v>2313</v>
      </c>
      <c r="N8597">
        <v>0</v>
      </c>
      <c r="O8597" t="s">
        <v>9579</v>
      </c>
    </row>
    <row r="8598" spans="1:15" x14ac:dyDescent="0.2">
      <c r="A8598">
        <v>34373</v>
      </c>
      <c r="B8598" t="str">
        <f>VLOOKUP(orders!C8598,customers!$A$2:$B$1501, 2,FALSE)</f>
        <v>Customer#000000571</v>
      </c>
      <c r="C8598">
        <v>571</v>
      </c>
      <c r="D8598" t="str">
        <f>VLOOKUP(orders!C8598,customers!$A$2:$G$1501,7,FALSE)</f>
        <v>HOUSEHOLD</v>
      </c>
      <c r="E8598">
        <f>VLOOKUP(C8598,customers!$A$2:$D$1501, 4,FALSE)</f>
        <v>2</v>
      </c>
      <c r="F8598" t="str">
        <f>VLOOKUP(E8598,nation!$A$2:$B$26, 2,FALSE)</f>
        <v>BRAZIL</v>
      </c>
      <c r="G8598">
        <f>VLOOKUP(orders!F8598,nation!$B$2:$C$26,2,FALSE)</f>
        <v>1</v>
      </c>
      <c r="H8598" t="str">
        <f>HLOOKUP(orders!G8598,region_horz!$B$1:$F$2,2,FALSE)</f>
        <v>AMERICA</v>
      </c>
      <c r="I8598" t="s">
        <v>16</v>
      </c>
      <c r="J8598">
        <v>198747.26</v>
      </c>
      <c r="K8598" s="1">
        <v>33947</v>
      </c>
      <c r="L8598" t="s">
        <v>23</v>
      </c>
      <c r="M8598" t="s">
        <v>2154</v>
      </c>
      <c r="N8598">
        <v>0</v>
      </c>
      <c r="O8598" t="s">
        <v>9580</v>
      </c>
    </row>
    <row r="8599" spans="1:15" x14ac:dyDescent="0.2">
      <c r="A8599">
        <v>34374</v>
      </c>
      <c r="B8599" t="str">
        <f>VLOOKUP(orders!C8599,customers!$A$2:$B$1501, 2,FALSE)</f>
        <v>Customer#000000889</v>
      </c>
      <c r="C8599">
        <v>889</v>
      </c>
      <c r="D8599" t="str">
        <f>VLOOKUP(orders!C8599,customers!$A$2:$G$1501,7,FALSE)</f>
        <v>FURNITURE</v>
      </c>
      <c r="E8599">
        <f>VLOOKUP(C8599,customers!$A$2:$D$1501, 4,FALSE)</f>
        <v>13</v>
      </c>
      <c r="F8599" t="str">
        <f>VLOOKUP(E8599,nation!$A$2:$B$26, 2,FALSE)</f>
        <v>JORDAN</v>
      </c>
      <c r="G8599">
        <f>VLOOKUP(orders!F8599,nation!$B$2:$C$26,2,FALSE)</f>
        <v>4</v>
      </c>
      <c r="H8599" t="str">
        <f>HLOOKUP(orders!G8599,region_horz!$B$1:$F$2,2,FALSE)</f>
        <v>MIDDLE EAST</v>
      </c>
      <c r="I8599" t="s">
        <v>16</v>
      </c>
      <c r="J8599">
        <v>25825.279999999999</v>
      </c>
      <c r="K8599" s="1">
        <v>34516</v>
      </c>
      <c r="L8599" t="s">
        <v>10</v>
      </c>
      <c r="M8599" t="s">
        <v>766</v>
      </c>
      <c r="N8599">
        <v>0</v>
      </c>
      <c r="O8599" t="s">
        <v>9581</v>
      </c>
    </row>
    <row r="8600" spans="1:15" x14ac:dyDescent="0.2">
      <c r="A8600">
        <v>34375</v>
      </c>
      <c r="B8600" t="str">
        <f>VLOOKUP(orders!C8600,customers!$A$2:$B$1501, 2,FALSE)</f>
        <v>Customer#000000851</v>
      </c>
      <c r="C8600">
        <v>851</v>
      </c>
      <c r="D8600" t="str">
        <f>VLOOKUP(orders!C8600,customers!$A$2:$G$1501,7,FALSE)</f>
        <v>FURNITURE</v>
      </c>
      <c r="E8600">
        <f>VLOOKUP(C8600,customers!$A$2:$D$1501, 4,FALSE)</f>
        <v>9</v>
      </c>
      <c r="F8600" t="str">
        <f>VLOOKUP(E8600,nation!$A$2:$B$26, 2,FALSE)</f>
        <v>INDONESIA</v>
      </c>
      <c r="G8600">
        <f>VLOOKUP(orders!F8600,nation!$B$2:$C$26,2,FALSE)</f>
        <v>2</v>
      </c>
      <c r="H8600" t="str">
        <f>HLOOKUP(orders!G8600,region_horz!$B$1:$F$2,2,FALSE)</f>
        <v>ASIA</v>
      </c>
      <c r="I8600" t="s">
        <v>16</v>
      </c>
      <c r="J8600">
        <v>205530.48</v>
      </c>
      <c r="K8600" s="1">
        <v>34339</v>
      </c>
      <c r="L8600" t="s">
        <v>31</v>
      </c>
      <c r="M8600" t="s">
        <v>4607</v>
      </c>
      <c r="N8600">
        <v>0</v>
      </c>
      <c r="O8600" t="s">
        <v>9582</v>
      </c>
    </row>
    <row r="8601" spans="1:15" x14ac:dyDescent="0.2">
      <c r="A8601">
        <v>34400</v>
      </c>
      <c r="B8601" t="str">
        <f>VLOOKUP(orders!C8601,customers!$A$2:$B$1501, 2,FALSE)</f>
        <v>Customer#000000397</v>
      </c>
      <c r="C8601">
        <v>397</v>
      </c>
      <c r="D8601" t="str">
        <f>VLOOKUP(orders!C8601,customers!$A$2:$G$1501,7,FALSE)</f>
        <v>FURNITURE</v>
      </c>
      <c r="E8601">
        <f>VLOOKUP(C8601,customers!$A$2:$D$1501, 4,FALSE)</f>
        <v>7</v>
      </c>
      <c r="F8601" t="str">
        <f>VLOOKUP(E8601,nation!$A$2:$B$26, 2,FALSE)</f>
        <v>GERMANY</v>
      </c>
      <c r="G8601">
        <f>VLOOKUP(orders!F8601,nation!$B$2:$C$26,2,FALSE)</f>
        <v>3</v>
      </c>
      <c r="H8601" t="str">
        <f>HLOOKUP(orders!G8601,region_horz!$B$1:$F$2,2,FALSE)</f>
        <v>EUROPE</v>
      </c>
      <c r="I8601" t="s">
        <v>16</v>
      </c>
      <c r="J8601">
        <v>133509.95000000001</v>
      </c>
      <c r="K8601" s="1">
        <v>33963</v>
      </c>
      <c r="L8601" t="s">
        <v>10</v>
      </c>
      <c r="M8601" t="s">
        <v>1463</v>
      </c>
      <c r="N8601">
        <v>0</v>
      </c>
      <c r="O8601" t="s">
        <v>9583</v>
      </c>
    </row>
    <row r="8602" spans="1:15" x14ac:dyDescent="0.2">
      <c r="A8602">
        <v>34401</v>
      </c>
      <c r="B8602" t="str">
        <f>VLOOKUP(orders!C8602,customers!$A$2:$B$1501, 2,FALSE)</f>
        <v>Customer#000001288</v>
      </c>
      <c r="C8602">
        <v>1288</v>
      </c>
      <c r="D8602" t="str">
        <f>VLOOKUP(orders!C8602,customers!$A$2:$G$1501,7,FALSE)</f>
        <v>HOUSEHOLD</v>
      </c>
      <c r="E8602">
        <f>VLOOKUP(C8602,customers!$A$2:$D$1501, 4,FALSE)</f>
        <v>3</v>
      </c>
      <c r="F8602" t="str">
        <f>VLOOKUP(E8602,nation!$A$2:$B$26, 2,FALSE)</f>
        <v>CANADA</v>
      </c>
      <c r="G8602">
        <f>VLOOKUP(orders!F8602,nation!$B$2:$C$26,2,FALSE)</f>
        <v>1</v>
      </c>
      <c r="H8602" t="str">
        <f>HLOOKUP(orders!G8602,region_horz!$B$1:$F$2,2,FALSE)</f>
        <v>AMERICA</v>
      </c>
      <c r="I8602" t="s">
        <v>9</v>
      </c>
      <c r="J8602">
        <v>161112.03</v>
      </c>
      <c r="K8602" s="1">
        <v>35118</v>
      </c>
      <c r="L8602" t="s">
        <v>26</v>
      </c>
      <c r="M8602" t="s">
        <v>2676</v>
      </c>
      <c r="N8602">
        <v>0</v>
      </c>
      <c r="O8602" t="s">
        <v>9584</v>
      </c>
    </row>
    <row r="8603" spans="1:15" x14ac:dyDescent="0.2">
      <c r="A8603">
        <v>34402</v>
      </c>
      <c r="B8603" t="str">
        <f>VLOOKUP(orders!C8603,customers!$A$2:$B$1501, 2,FALSE)</f>
        <v>Customer#000001084</v>
      </c>
      <c r="C8603">
        <v>1084</v>
      </c>
      <c r="D8603" t="str">
        <f>VLOOKUP(orders!C8603,customers!$A$2:$G$1501,7,FALSE)</f>
        <v>FURNITURE</v>
      </c>
      <c r="E8603">
        <f>VLOOKUP(C8603,customers!$A$2:$D$1501, 4,FALSE)</f>
        <v>2</v>
      </c>
      <c r="F8603" t="str">
        <f>VLOOKUP(E8603,nation!$A$2:$B$26, 2,FALSE)</f>
        <v>BRAZIL</v>
      </c>
      <c r="G8603">
        <f>VLOOKUP(orders!F8603,nation!$B$2:$C$26,2,FALSE)</f>
        <v>1</v>
      </c>
      <c r="H8603" t="str">
        <f>HLOOKUP(orders!G8603,region_horz!$B$1:$F$2,2,FALSE)</f>
        <v>AMERICA</v>
      </c>
      <c r="I8603" t="s">
        <v>16</v>
      </c>
      <c r="J8603">
        <v>209480.13</v>
      </c>
      <c r="K8603" s="1">
        <v>34092</v>
      </c>
      <c r="L8603" t="s">
        <v>26</v>
      </c>
      <c r="M8603" t="s">
        <v>412</v>
      </c>
      <c r="N8603">
        <v>0</v>
      </c>
      <c r="O8603" t="s">
        <v>9585</v>
      </c>
    </row>
    <row r="8604" spans="1:15" x14ac:dyDescent="0.2">
      <c r="A8604">
        <v>34403</v>
      </c>
      <c r="B8604" t="str">
        <f>VLOOKUP(orders!C8604,customers!$A$2:$B$1501, 2,FALSE)</f>
        <v>Customer#000000604</v>
      </c>
      <c r="C8604">
        <v>604</v>
      </c>
      <c r="D8604" t="str">
        <f>VLOOKUP(orders!C8604,customers!$A$2:$G$1501,7,FALSE)</f>
        <v>HOUSEHOLD</v>
      </c>
      <c r="E8604">
        <f>VLOOKUP(C8604,customers!$A$2:$D$1501, 4,FALSE)</f>
        <v>21</v>
      </c>
      <c r="F8604" t="str">
        <f>VLOOKUP(E8604,nation!$A$2:$B$26, 2,FALSE)</f>
        <v>VIETNAM</v>
      </c>
      <c r="G8604">
        <f>VLOOKUP(orders!F8604,nation!$B$2:$C$26,2,FALSE)</f>
        <v>2</v>
      </c>
      <c r="H8604" t="str">
        <f>HLOOKUP(orders!G8604,region_horz!$B$1:$F$2,2,FALSE)</f>
        <v>ASIA</v>
      </c>
      <c r="I8604" t="s">
        <v>9</v>
      </c>
      <c r="J8604">
        <v>51499.87</v>
      </c>
      <c r="K8604" s="1">
        <v>35279</v>
      </c>
      <c r="L8604" t="s">
        <v>13</v>
      </c>
      <c r="M8604" t="s">
        <v>2257</v>
      </c>
      <c r="N8604">
        <v>0</v>
      </c>
      <c r="O8604" t="s">
        <v>9586</v>
      </c>
    </row>
    <row r="8605" spans="1:15" x14ac:dyDescent="0.2">
      <c r="A8605">
        <v>34404</v>
      </c>
      <c r="B8605" t="str">
        <f>VLOOKUP(orders!C8605,customers!$A$2:$B$1501, 2,FALSE)</f>
        <v>Customer#000000554</v>
      </c>
      <c r="C8605">
        <v>554</v>
      </c>
      <c r="D8605" t="str">
        <f>VLOOKUP(orders!C8605,customers!$A$2:$G$1501,7,FALSE)</f>
        <v>HOUSEHOLD</v>
      </c>
      <c r="E8605">
        <f>VLOOKUP(C8605,customers!$A$2:$D$1501, 4,FALSE)</f>
        <v>2</v>
      </c>
      <c r="F8605" t="str">
        <f>VLOOKUP(E8605,nation!$A$2:$B$26, 2,FALSE)</f>
        <v>BRAZIL</v>
      </c>
      <c r="G8605">
        <f>VLOOKUP(orders!F8605,nation!$B$2:$C$26,2,FALSE)</f>
        <v>1</v>
      </c>
      <c r="H8605" t="str">
        <f>HLOOKUP(orders!G8605,region_horz!$B$1:$F$2,2,FALSE)</f>
        <v>AMERICA</v>
      </c>
      <c r="I8605" t="s">
        <v>16</v>
      </c>
      <c r="J8605">
        <v>32743.42</v>
      </c>
      <c r="K8605" s="1">
        <v>34024</v>
      </c>
      <c r="L8605" t="s">
        <v>26</v>
      </c>
      <c r="M8605" t="s">
        <v>1141</v>
      </c>
      <c r="N8605">
        <v>0</v>
      </c>
      <c r="O8605" t="s">
        <v>9587</v>
      </c>
    </row>
    <row r="8606" spans="1:15" x14ac:dyDescent="0.2">
      <c r="A8606">
        <v>34405</v>
      </c>
      <c r="B8606" t="str">
        <f>VLOOKUP(orders!C8606,customers!$A$2:$B$1501, 2,FALSE)</f>
        <v>Customer#000000823</v>
      </c>
      <c r="C8606">
        <v>823</v>
      </c>
      <c r="D8606" t="str">
        <f>VLOOKUP(orders!C8606,customers!$A$2:$G$1501,7,FALSE)</f>
        <v>AUTOMOBILE</v>
      </c>
      <c r="E8606">
        <f>VLOOKUP(C8606,customers!$A$2:$D$1501, 4,FALSE)</f>
        <v>0</v>
      </c>
      <c r="F8606" t="str">
        <f>VLOOKUP(E8606,nation!$A$2:$B$26, 2,FALSE)</f>
        <v>ALGERIA</v>
      </c>
      <c r="G8606">
        <f>VLOOKUP(orders!F8606,nation!$B$2:$C$26,2,FALSE)</f>
        <v>0</v>
      </c>
      <c r="H8606" t="str">
        <f>HLOOKUP(orders!G8606,region_horz!$B$1:$F$2,2,FALSE)</f>
        <v>AFRICA</v>
      </c>
      <c r="I8606" t="s">
        <v>16</v>
      </c>
      <c r="J8606">
        <v>90939.58</v>
      </c>
      <c r="K8606" s="1">
        <v>33665</v>
      </c>
      <c r="L8606" t="s">
        <v>31</v>
      </c>
      <c r="M8606" t="s">
        <v>676</v>
      </c>
      <c r="N8606">
        <v>0</v>
      </c>
      <c r="O8606" t="s">
        <v>9588</v>
      </c>
    </row>
    <row r="8607" spans="1:15" x14ac:dyDescent="0.2">
      <c r="A8607">
        <v>34406</v>
      </c>
      <c r="B8607" t="str">
        <f>VLOOKUP(orders!C8607,customers!$A$2:$B$1501, 2,FALSE)</f>
        <v>Customer#000000667</v>
      </c>
      <c r="C8607">
        <v>667</v>
      </c>
      <c r="D8607" t="str">
        <f>VLOOKUP(orders!C8607,customers!$A$2:$G$1501,7,FALSE)</f>
        <v>AUTOMOBILE</v>
      </c>
      <c r="E8607">
        <f>VLOOKUP(C8607,customers!$A$2:$D$1501, 4,FALSE)</f>
        <v>6</v>
      </c>
      <c r="F8607" t="str">
        <f>VLOOKUP(E8607,nation!$A$2:$B$26, 2,FALSE)</f>
        <v>FRANCE</v>
      </c>
      <c r="G8607">
        <f>VLOOKUP(orders!F8607,nation!$B$2:$C$26,2,FALSE)</f>
        <v>3</v>
      </c>
      <c r="H8607" t="str">
        <f>HLOOKUP(orders!G8607,region_horz!$B$1:$F$2,2,FALSE)</f>
        <v>EUROPE</v>
      </c>
      <c r="I8607" t="s">
        <v>16</v>
      </c>
      <c r="J8607">
        <v>223168.35</v>
      </c>
      <c r="K8607" s="1">
        <v>33876</v>
      </c>
      <c r="L8607" t="s">
        <v>31</v>
      </c>
      <c r="M8607" t="s">
        <v>178</v>
      </c>
      <c r="N8607">
        <v>0</v>
      </c>
      <c r="O8607" t="s">
        <v>9589</v>
      </c>
    </row>
    <row r="8608" spans="1:15" x14ac:dyDescent="0.2">
      <c r="A8608">
        <v>34407</v>
      </c>
      <c r="B8608" t="str">
        <f>VLOOKUP(orders!C8608,customers!$A$2:$B$1501, 2,FALSE)</f>
        <v>Customer#000000869</v>
      </c>
      <c r="C8608">
        <v>869</v>
      </c>
      <c r="D8608" t="str">
        <f>VLOOKUP(orders!C8608,customers!$A$2:$G$1501,7,FALSE)</f>
        <v>HOUSEHOLD</v>
      </c>
      <c r="E8608">
        <f>VLOOKUP(C8608,customers!$A$2:$D$1501, 4,FALSE)</f>
        <v>2</v>
      </c>
      <c r="F8608" t="str">
        <f>VLOOKUP(E8608,nation!$A$2:$B$26, 2,FALSE)</f>
        <v>BRAZIL</v>
      </c>
      <c r="G8608">
        <f>VLOOKUP(orders!F8608,nation!$B$2:$C$26,2,FALSE)</f>
        <v>1</v>
      </c>
      <c r="H8608" t="str">
        <f>HLOOKUP(orders!G8608,region_horz!$B$1:$F$2,2,FALSE)</f>
        <v>AMERICA</v>
      </c>
      <c r="I8608" t="s">
        <v>16</v>
      </c>
      <c r="J8608">
        <v>115395.14</v>
      </c>
      <c r="K8608" s="1">
        <v>34182</v>
      </c>
      <c r="L8608" t="s">
        <v>10</v>
      </c>
      <c r="M8608" t="s">
        <v>1492</v>
      </c>
      <c r="N8608">
        <v>0</v>
      </c>
      <c r="O8608" t="s">
        <v>9590</v>
      </c>
    </row>
    <row r="8609" spans="1:15" x14ac:dyDescent="0.2">
      <c r="A8609">
        <v>34432</v>
      </c>
      <c r="B8609" t="str">
        <f>VLOOKUP(orders!C8609,customers!$A$2:$B$1501, 2,FALSE)</f>
        <v>Customer#000000425</v>
      </c>
      <c r="C8609">
        <v>425</v>
      </c>
      <c r="D8609" t="str">
        <f>VLOOKUP(orders!C8609,customers!$A$2:$G$1501,7,FALSE)</f>
        <v>HOUSEHOLD</v>
      </c>
      <c r="E8609">
        <f>VLOOKUP(C8609,customers!$A$2:$D$1501, 4,FALSE)</f>
        <v>16</v>
      </c>
      <c r="F8609" t="str">
        <f>VLOOKUP(E8609,nation!$A$2:$B$26, 2,FALSE)</f>
        <v>MOZAMBIQUE</v>
      </c>
      <c r="G8609">
        <f>VLOOKUP(orders!F8609,nation!$B$2:$C$26,2,FALSE)</f>
        <v>0</v>
      </c>
      <c r="H8609" t="str">
        <f>HLOOKUP(orders!G8609,region_horz!$B$1:$F$2,2,FALSE)</f>
        <v>AFRICA</v>
      </c>
      <c r="I8609" t="s">
        <v>16</v>
      </c>
      <c r="J8609">
        <v>193909.41</v>
      </c>
      <c r="K8609" s="1">
        <v>34432</v>
      </c>
      <c r="L8609" t="s">
        <v>23</v>
      </c>
      <c r="M8609" t="s">
        <v>1117</v>
      </c>
      <c r="N8609">
        <v>0</v>
      </c>
      <c r="O8609" t="s">
        <v>9591</v>
      </c>
    </row>
    <row r="8610" spans="1:15" x14ac:dyDescent="0.2">
      <c r="A8610">
        <v>34433</v>
      </c>
      <c r="B8610" t="str">
        <f>VLOOKUP(orders!C8610,customers!$A$2:$B$1501, 2,FALSE)</f>
        <v>Customer#000000502</v>
      </c>
      <c r="C8610">
        <v>502</v>
      </c>
      <c r="D8610" t="str">
        <f>VLOOKUP(orders!C8610,customers!$A$2:$G$1501,7,FALSE)</f>
        <v>HOUSEHOLD</v>
      </c>
      <c r="E8610">
        <f>VLOOKUP(C8610,customers!$A$2:$D$1501, 4,FALSE)</f>
        <v>11</v>
      </c>
      <c r="F8610" t="str">
        <f>VLOOKUP(E8610,nation!$A$2:$B$26, 2,FALSE)</f>
        <v>IRAQ</v>
      </c>
      <c r="G8610">
        <f>VLOOKUP(orders!F8610,nation!$B$2:$C$26,2,FALSE)</f>
        <v>4</v>
      </c>
      <c r="H8610" t="str">
        <f>HLOOKUP(orders!G8610,region_horz!$B$1:$F$2,2,FALSE)</f>
        <v>MIDDLE EAST</v>
      </c>
      <c r="I8610" t="s">
        <v>16</v>
      </c>
      <c r="J8610">
        <v>95204.95</v>
      </c>
      <c r="K8610" s="1">
        <v>34719</v>
      </c>
      <c r="L8610" t="s">
        <v>23</v>
      </c>
      <c r="M8610" t="s">
        <v>389</v>
      </c>
      <c r="N8610">
        <v>0</v>
      </c>
      <c r="O8610" t="s">
        <v>9592</v>
      </c>
    </row>
    <row r="8611" spans="1:15" x14ac:dyDescent="0.2">
      <c r="A8611">
        <v>34434</v>
      </c>
      <c r="B8611" t="str">
        <f>VLOOKUP(orders!C8611,customers!$A$2:$B$1501, 2,FALSE)</f>
        <v>Customer#000000301</v>
      </c>
      <c r="C8611">
        <v>301</v>
      </c>
      <c r="D8611" t="str">
        <f>VLOOKUP(orders!C8611,customers!$A$2:$G$1501,7,FALSE)</f>
        <v>HOUSEHOLD</v>
      </c>
      <c r="E8611">
        <f>VLOOKUP(C8611,customers!$A$2:$D$1501, 4,FALSE)</f>
        <v>7</v>
      </c>
      <c r="F8611" t="str">
        <f>VLOOKUP(E8611,nation!$A$2:$B$26, 2,FALSE)</f>
        <v>GERMANY</v>
      </c>
      <c r="G8611">
        <f>VLOOKUP(orders!F8611,nation!$B$2:$C$26,2,FALSE)</f>
        <v>3</v>
      </c>
      <c r="H8611" t="str">
        <f>HLOOKUP(orders!G8611,region_horz!$B$1:$F$2,2,FALSE)</f>
        <v>EUROPE</v>
      </c>
      <c r="I8611" t="s">
        <v>48</v>
      </c>
      <c r="J8611">
        <v>212560.53</v>
      </c>
      <c r="K8611" s="1">
        <v>34829</v>
      </c>
      <c r="L8611" t="s">
        <v>23</v>
      </c>
      <c r="M8611" t="s">
        <v>3145</v>
      </c>
      <c r="N8611">
        <v>0</v>
      </c>
      <c r="O8611" t="s">
        <v>9593</v>
      </c>
    </row>
    <row r="8612" spans="1:15" x14ac:dyDescent="0.2">
      <c r="A8612">
        <v>34435</v>
      </c>
      <c r="B8612" t="str">
        <f>VLOOKUP(orders!C8612,customers!$A$2:$B$1501, 2,FALSE)</f>
        <v>Customer#000000782</v>
      </c>
      <c r="C8612">
        <v>782</v>
      </c>
      <c r="D8612" t="str">
        <f>VLOOKUP(orders!C8612,customers!$A$2:$G$1501,7,FALSE)</f>
        <v>AUTOMOBILE</v>
      </c>
      <c r="E8612">
        <f>VLOOKUP(C8612,customers!$A$2:$D$1501, 4,FALSE)</f>
        <v>19</v>
      </c>
      <c r="F8612" t="str">
        <f>VLOOKUP(E8612,nation!$A$2:$B$26, 2,FALSE)</f>
        <v>ROMANIA</v>
      </c>
      <c r="G8612">
        <f>VLOOKUP(orders!F8612,nation!$B$2:$C$26,2,FALSE)</f>
        <v>3</v>
      </c>
      <c r="H8612" t="str">
        <f>HLOOKUP(orders!G8612,region_horz!$B$1:$F$2,2,FALSE)</f>
        <v>EUROPE</v>
      </c>
      <c r="I8612" t="s">
        <v>16</v>
      </c>
      <c r="J8612">
        <v>45657.33</v>
      </c>
      <c r="K8612" s="1">
        <v>34552</v>
      </c>
      <c r="L8612" t="s">
        <v>10</v>
      </c>
      <c r="M8612" t="s">
        <v>970</v>
      </c>
      <c r="N8612">
        <v>0</v>
      </c>
      <c r="O8612" t="s">
        <v>9594</v>
      </c>
    </row>
    <row r="8613" spans="1:15" x14ac:dyDescent="0.2">
      <c r="A8613">
        <v>34436</v>
      </c>
      <c r="B8613" t="str">
        <f>VLOOKUP(orders!C8613,customers!$A$2:$B$1501, 2,FALSE)</f>
        <v>Customer#000000956</v>
      </c>
      <c r="C8613">
        <v>956</v>
      </c>
      <c r="D8613" t="str">
        <f>VLOOKUP(orders!C8613,customers!$A$2:$G$1501,7,FALSE)</f>
        <v>HOUSEHOLD</v>
      </c>
      <c r="E8613">
        <f>VLOOKUP(C8613,customers!$A$2:$D$1501, 4,FALSE)</f>
        <v>20</v>
      </c>
      <c r="F8613" t="str">
        <f>VLOOKUP(E8613,nation!$A$2:$B$26, 2,FALSE)</f>
        <v>SAUDI ARABIA</v>
      </c>
      <c r="G8613">
        <f>VLOOKUP(orders!F8613,nation!$B$2:$C$26,2,FALSE)</f>
        <v>4</v>
      </c>
      <c r="H8613" t="str">
        <f>HLOOKUP(orders!G8613,region_horz!$B$1:$F$2,2,FALSE)</f>
        <v>MIDDLE EAST</v>
      </c>
      <c r="I8613" t="s">
        <v>9</v>
      </c>
      <c r="J8613">
        <v>101674</v>
      </c>
      <c r="K8613" s="1">
        <v>35832</v>
      </c>
      <c r="L8613" t="s">
        <v>31</v>
      </c>
      <c r="M8613" t="s">
        <v>2048</v>
      </c>
      <c r="N8613">
        <v>0</v>
      </c>
      <c r="O8613" t="s">
        <v>9595</v>
      </c>
    </row>
    <row r="8614" spans="1:15" x14ac:dyDescent="0.2">
      <c r="A8614">
        <v>34437</v>
      </c>
      <c r="B8614" t="str">
        <f>VLOOKUP(orders!C8614,customers!$A$2:$B$1501, 2,FALSE)</f>
        <v>Customer#000000769</v>
      </c>
      <c r="C8614">
        <v>769</v>
      </c>
      <c r="D8614" t="str">
        <f>VLOOKUP(orders!C8614,customers!$A$2:$G$1501,7,FALSE)</f>
        <v>HOUSEHOLD</v>
      </c>
      <c r="E8614">
        <f>VLOOKUP(C8614,customers!$A$2:$D$1501, 4,FALSE)</f>
        <v>5</v>
      </c>
      <c r="F8614" t="str">
        <f>VLOOKUP(E8614,nation!$A$2:$B$26, 2,FALSE)</f>
        <v>ETHIOPIA</v>
      </c>
      <c r="G8614">
        <f>VLOOKUP(orders!F8614,nation!$B$2:$C$26,2,FALSE)</f>
        <v>0</v>
      </c>
      <c r="H8614" t="str">
        <f>HLOOKUP(orders!G8614,region_horz!$B$1:$F$2,2,FALSE)</f>
        <v>AFRICA</v>
      </c>
      <c r="I8614" t="s">
        <v>16</v>
      </c>
      <c r="J8614">
        <v>65357.96</v>
      </c>
      <c r="K8614" s="1">
        <v>34748</v>
      </c>
      <c r="L8614" t="s">
        <v>10</v>
      </c>
      <c r="M8614" t="s">
        <v>273</v>
      </c>
      <c r="N8614">
        <v>0</v>
      </c>
      <c r="O8614" t="s">
        <v>9596</v>
      </c>
    </row>
    <row r="8615" spans="1:15" x14ac:dyDescent="0.2">
      <c r="A8615">
        <v>34438</v>
      </c>
      <c r="B8615" t="str">
        <f>VLOOKUP(orders!C8615,customers!$A$2:$B$1501, 2,FALSE)</f>
        <v>Customer#000001102</v>
      </c>
      <c r="C8615">
        <v>1102</v>
      </c>
      <c r="D8615" t="str">
        <f>VLOOKUP(orders!C8615,customers!$A$2:$G$1501,7,FALSE)</f>
        <v>HOUSEHOLD</v>
      </c>
      <c r="E8615">
        <f>VLOOKUP(C8615,customers!$A$2:$D$1501, 4,FALSE)</f>
        <v>24</v>
      </c>
      <c r="F8615" t="str">
        <f>VLOOKUP(E8615,nation!$A$2:$B$26, 2,FALSE)</f>
        <v>UNITED STATES</v>
      </c>
      <c r="G8615">
        <f>VLOOKUP(orders!F8615,nation!$B$2:$C$26,2,FALSE)</f>
        <v>1</v>
      </c>
      <c r="H8615" t="str">
        <f>HLOOKUP(orders!G8615,region_horz!$B$1:$F$2,2,FALSE)</f>
        <v>AMERICA</v>
      </c>
      <c r="I8615" t="s">
        <v>16</v>
      </c>
      <c r="J8615">
        <v>75046.929999999993</v>
      </c>
      <c r="K8615" s="1">
        <v>34315</v>
      </c>
      <c r="L8615" t="s">
        <v>26</v>
      </c>
      <c r="M8615" t="s">
        <v>1003</v>
      </c>
      <c r="N8615">
        <v>0</v>
      </c>
      <c r="O8615" t="s">
        <v>9597</v>
      </c>
    </row>
    <row r="8616" spans="1:15" x14ac:dyDescent="0.2">
      <c r="A8616">
        <v>34439</v>
      </c>
      <c r="B8616" t="str">
        <f>VLOOKUP(orders!C8616,customers!$A$2:$B$1501, 2,FALSE)</f>
        <v>Customer#000001045</v>
      </c>
      <c r="C8616">
        <v>1045</v>
      </c>
      <c r="D8616" t="str">
        <f>VLOOKUP(orders!C8616,customers!$A$2:$G$1501,7,FALSE)</f>
        <v>HOUSEHOLD</v>
      </c>
      <c r="E8616">
        <f>VLOOKUP(C8616,customers!$A$2:$D$1501, 4,FALSE)</f>
        <v>20</v>
      </c>
      <c r="F8616" t="str">
        <f>VLOOKUP(E8616,nation!$A$2:$B$26, 2,FALSE)</f>
        <v>SAUDI ARABIA</v>
      </c>
      <c r="G8616">
        <f>VLOOKUP(orders!F8616,nation!$B$2:$C$26,2,FALSE)</f>
        <v>4</v>
      </c>
      <c r="H8616" t="str">
        <f>HLOOKUP(orders!G8616,region_horz!$B$1:$F$2,2,FALSE)</f>
        <v>MIDDLE EAST</v>
      </c>
      <c r="I8616" t="s">
        <v>16</v>
      </c>
      <c r="J8616">
        <v>151030.78</v>
      </c>
      <c r="K8616" s="1">
        <v>34618</v>
      </c>
      <c r="L8616" t="s">
        <v>23</v>
      </c>
      <c r="M8616" t="s">
        <v>72</v>
      </c>
      <c r="N8616">
        <v>0</v>
      </c>
      <c r="O8616" t="s">
        <v>9598</v>
      </c>
    </row>
    <row r="8617" spans="1:15" x14ac:dyDescent="0.2">
      <c r="A8617">
        <v>34464</v>
      </c>
      <c r="B8617" t="str">
        <f>VLOOKUP(orders!C8617,customers!$A$2:$B$1501, 2,FALSE)</f>
        <v>Customer#000000917</v>
      </c>
      <c r="C8617">
        <v>917</v>
      </c>
      <c r="D8617" t="str">
        <f>VLOOKUP(orders!C8617,customers!$A$2:$G$1501,7,FALSE)</f>
        <v>HOUSEHOLD</v>
      </c>
      <c r="E8617">
        <f>VLOOKUP(C8617,customers!$A$2:$D$1501, 4,FALSE)</f>
        <v>1</v>
      </c>
      <c r="F8617" t="str">
        <f>VLOOKUP(E8617,nation!$A$2:$B$26, 2,FALSE)</f>
        <v>ARGENTINA</v>
      </c>
      <c r="G8617">
        <f>VLOOKUP(orders!F8617,nation!$B$2:$C$26,2,FALSE)</f>
        <v>1</v>
      </c>
      <c r="H8617" t="str">
        <f>HLOOKUP(orders!G8617,region_horz!$B$1:$F$2,2,FALSE)</f>
        <v>AMERICA</v>
      </c>
      <c r="I8617" t="s">
        <v>9</v>
      </c>
      <c r="J8617">
        <v>91388.09</v>
      </c>
      <c r="K8617" s="1">
        <v>35590</v>
      </c>
      <c r="L8617" t="s">
        <v>31</v>
      </c>
      <c r="M8617" t="s">
        <v>126</v>
      </c>
      <c r="N8617">
        <v>0</v>
      </c>
      <c r="O8617" t="s">
        <v>9599</v>
      </c>
    </row>
    <row r="8618" spans="1:15" x14ac:dyDescent="0.2">
      <c r="A8618">
        <v>34465</v>
      </c>
      <c r="B8618" t="str">
        <f>VLOOKUP(orders!C8618,customers!$A$2:$B$1501, 2,FALSE)</f>
        <v>Customer#000000844</v>
      </c>
      <c r="C8618">
        <v>844</v>
      </c>
      <c r="D8618" t="str">
        <f>VLOOKUP(orders!C8618,customers!$A$2:$G$1501,7,FALSE)</f>
        <v>BUILDING</v>
      </c>
      <c r="E8618">
        <f>VLOOKUP(C8618,customers!$A$2:$D$1501, 4,FALSE)</f>
        <v>11</v>
      </c>
      <c r="F8618" t="str">
        <f>VLOOKUP(E8618,nation!$A$2:$B$26, 2,FALSE)</f>
        <v>IRAQ</v>
      </c>
      <c r="G8618">
        <f>VLOOKUP(orders!F8618,nation!$B$2:$C$26,2,FALSE)</f>
        <v>4</v>
      </c>
      <c r="H8618" t="str">
        <f>HLOOKUP(orders!G8618,region_horz!$B$1:$F$2,2,FALSE)</f>
        <v>MIDDLE EAST</v>
      </c>
      <c r="I8618" t="s">
        <v>9</v>
      </c>
      <c r="J8618">
        <v>64550.5</v>
      </c>
      <c r="K8618" s="1">
        <v>35443</v>
      </c>
      <c r="L8618" t="s">
        <v>26</v>
      </c>
      <c r="M8618" t="s">
        <v>2670</v>
      </c>
      <c r="N8618">
        <v>0</v>
      </c>
      <c r="O8618" t="s">
        <v>9600</v>
      </c>
    </row>
    <row r="8619" spans="1:15" x14ac:dyDescent="0.2">
      <c r="A8619">
        <v>34466</v>
      </c>
      <c r="B8619" t="str">
        <f>VLOOKUP(orders!C8619,customers!$A$2:$B$1501, 2,FALSE)</f>
        <v>Customer#000000550</v>
      </c>
      <c r="C8619">
        <v>550</v>
      </c>
      <c r="D8619" t="str">
        <f>VLOOKUP(orders!C8619,customers!$A$2:$G$1501,7,FALSE)</f>
        <v>FURNITURE</v>
      </c>
      <c r="E8619">
        <f>VLOOKUP(C8619,customers!$A$2:$D$1501, 4,FALSE)</f>
        <v>17</v>
      </c>
      <c r="F8619" t="str">
        <f>VLOOKUP(E8619,nation!$A$2:$B$26, 2,FALSE)</f>
        <v>PERU</v>
      </c>
      <c r="G8619">
        <f>VLOOKUP(orders!F8619,nation!$B$2:$C$26,2,FALSE)</f>
        <v>1</v>
      </c>
      <c r="H8619" t="str">
        <f>HLOOKUP(orders!G8619,region_horz!$B$1:$F$2,2,FALSE)</f>
        <v>AMERICA</v>
      </c>
      <c r="I8619" t="s">
        <v>9</v>
      </c>
      <c r="J8619">
        <v>141182.34</v>
      </c>
      <c r="K8619" s="1">
        <v>35816</v>
      </c>
      <c r="L8619" t="s">
        <v>23</v>
      </c>
      <c r="M8619" t="s">
        <v>1925</v>
      </c>
      <c r="N8619">
        <v>0</v>
      </c>
      <c r="O8619" t="s">
        <v>9601</v>
      </c>
    </row>
    <row r="8620" spans="1:15" x14ac:dyDescent="0.2">
      <c r="A8620">
        <v>34467</v>
      </c>
      <c r="B8620" t="str">
        <f>VLOOKUP(orders!C8620,customers!$A$2:$B$1501, 2,FALSE)</f>
        <v>Customer#000000067</v>
      </c>
      <c r="C8620">
        <v>67</v>
      </c>
      <c r="D8620" t="str">
        <f>VLOOKUP(orders!C8620,customers!$A$2:$G$1501,7,FALSE)</f>
        <v>MACHINERY</v>
      </c>
      <c r="E8620">
        <f>VLOOKUP(C8620,customers!$A$2:$D$1501, 4,FALSE)</f>
        <v>9</v>
      </c>
      <c r="F8620" t="str">
        <f>VLOOKUP(E8620,nation!$A$2:$B$26, 2,FALSE)</f>
        <v>INDONESIA</v>
      </c>
      <c r="G8620">
        <f>VLOOKUP(orders!F8620,nation!$B$2:$C$26,2,FALSE)</f>
        <v>2</v>
      </c>
      <c r="H8620" t="str">
        <f>HLOOKUP(orders!G8620,region_horz!$B$1:$F$2,2,FALSE)</f>
        <v>ASIA</v>
      </c>
      <c r="I8620" t="s">
        <v>16</v>
      </c>
      <c r="J8620">
        <v>179328.49</v>
      </c>
      <c r="K8620" s="1">
        <v>34632</v>
      </c>
      <c r="L8620" t="s">
        <v>13</v>
      </c>
      <c r="M8620" t="s">
        <v>433</v>
      </c>
      <c r="N8620">
        <v>0</v>
      </c>
      <c r="O8620" t="s">
        <v>9602</v>
      </c>
    </row>
    <row r="8621" spans="1:15" x14ac:dyDescent="0.2">
      <c r="A8621">
        <v>34468</v>
      </c>
      <c r="B8621" t="str">
        <f>VLOOKUP(orders!C8621,customers!$A$2:$B$1501, 2,FALSE)</f>
        <v>Customer#000000188</v>
      </c>
      <c r="C8621">
        <v>188</v>
      </c>
      <c r="D8621" t="str">
        <f>VLOOKUP(orders!C8621,customers!$A$2:$G$1501,7,FALSE)</f>
        <v>BUILDING</v>
      </c>
      <c r="E8621">
        <f>VLOOKUP(C8621,customers!$A$2:$D$1501, 4,FALSE)</f>
        <v>5</v>
      </c>
      <c r="F8621" t="str">
        <f>VLOOKUP(E8621,nation!$A$2:$B$26, 2,FALSE)</f>
        <v>ETHIOPIA</v>
      </c>
      <c r="G8621">
        <f>VLOOKUP(orders!F8621,nation!$B$2:$C$26,2,FALSE)</f>
        <v>0</v>
      </c>
      <c r="H8621" t="str">
        <f>HLOOKUP(orders!G8621,region_horz!$B$1:$F$2,2,FALSE)</f>
        <v>AFRICA</v>
      </c>
      <c r="I8621" t="s">
        <v>9</v>
      </c>
      <c r="J8621">
        <v>36200.71</v>
      </c>
      <c r="K8621" s="1">
        <v>35350</v>
      </c>
      <c r="L8621" t="s">
        <v>31</v>
      </c>
      <c r="M8621" t="s">
        <v>1432</v>
      </c>
      <c r="N8621">
        <v>0</v>
      </c>
      <c r="O8621" t="s">
        <v>9603</v>
      </c>
    </row>
    <row r="8622" spans="1:15" x14ac:dyDescent="0.2">
      <c r="A8622">
        <v>34469</v>
      </c>
      <c r="B8622" t="str">
        <f>VLOOKUP(orders!C8622,customers!$A$2:$B$1501, 2,FALSE)</f>
        <v>Customer#000000937</v>
      </c>
      <c r="C8622">
        <v>937</v>
      </c>
      <c r="D8622" t="str">
        <f>VLOOKUP(orders!C8622,customers!$A$2:$G$1501,7,FALSE)</f>
        <v>AUTOMOBILE</v>
      </c>
      <c r="E8622">
        <f>VLOOKUP(C8622,customers!$A$2:$D$1501, 4,FALSE)</f>
        <v>23</v>
      </c>
      <c r="F8622" t="str">
        <f>VLOOKUP(E8622,nation!$A$2:$B$26, 2,FALSE)</f>
        <v>UNITED KINGDOM</v>
      </c>
      <c r="G8622">
        <f>VLOOKUP(orders!F8622,nation!$B$2:$C$26,2,FALSE)</f>
        <v>3</v>
      </c>
      <c r="H8622" t="str">
        <f>HLOOKUP(orders!G8622,region_horz!$B$1:$F$2,2,FALSE)</f>
        <v>EUROPE</v>
      </c>
      <c r="I8622" t="s">
        <v>9</v>
      </c>
      <c r="J8622">
        <v>220913.88</v>
      </c>
      <c r="K8622" s="1">
        <v>35725</v>
      </c>
      <c r="L8622" t="s">
        <v>31</v>
      </c>
      <c r="M8622" t="s">
        <v>1010</v>
      </c>
      <c r="N8622">
        <v>0</v>
      </c>
      <c r="O8622" t="s">
        <v>9604</v>
      </c>
    </row>
    <row r="8623" spans="1:15" x14ac:dyDescent="0.2">
      <c r="A8623">
        <v>34470</v>
      </c>
      <c r="B8623" t="str">
        <f>VLOOKUP(orders!C8623,customers!$A$2:$B$1501, 2,FALSE)</f>
        <v>Customer#000000247</v>
      </c>
      <c r="C8623">
        <v>247</v>
      </c>
      <c r="D8623" t="str">
        <f>VLOOKUP(orders!C8623,customers!$A$2:$G$1501,7,FALSE)</f>
        <v>HOUSEHOLD</v>
      </c>
      <c r="E8623">
        <f>VLOOKUP(C8623,customers!$A$2:$D$1501, 4,FALSE)</f>
        <v>20</v>
      </c>
      <c r="F8623" t="str">
        <f>VLOOKUP(E8623,nation!$A$2:$B$26, 2,FALSE)</f>
        <v>SAUDI ARABIA</v>
      </c>
      <c r="G8623">
        <f>VLOOKUP(orders!F8623,nation!$B$2:$C$26,2,FALSE)</f>
        <v>4</v>
      </c>
      <c r="H8623" t="str">
        <f>HLOOKUP(orders!G8623,region_horz!$B$1:$F$2,2,FALSE)</f>
        <v>MIDDLE EAST</v>
      </c>
      <c r="I8623" t="s">
        <v>16</v>
      </c>
      <c r="J8623">
        <v>142211.89000000001</v>
      </c>
      <c r="K8623" s="1">
        <v>33636</v>
      </c>
      <c r="L8623" t="s">
        <v>13</v>
      </c>
      <c r="M8623" t="s">
        <v>945</v>
      </c>
      <c r="N8623">
        <v>0</v>
      </c>
      <c r="O8623" t="s">
        <v>9605</v>
      </c>
    </row>
    <row r="8624" spans="1:15" x14ac:dyDescent="0.2">
      <c r="A8624">
        <v>34471</v>
      </c>
      <c r="B8624" t="str">
        <f>VLOOKUP(orders!C8624,customers!$A$2:$B$1501, 2,FALSE)</f>
        <v>Customer#000000154</v>
      </c>
      <c r="C8624">
        <v>154</v>
      </c>
      <c r="D8624" t="str">
        <f>VLOOKUP(orders!C8624,customers!$A$2:$G$1501,7,FALSE)</f>
        <v>FURNITURE</v>
      </c>
      <c r="E8624">
        <f>VLOOKUP(C8624,customers!$A$2:$D$1501, 4,FALSE)</f>
        <v>19</v>
      </c>
      <c r="F8624" t="str">
        <f>VLOOKUP(E8624,nation!$A$2:$B$26, 2,FALSE)</f>
        <v>ROMANIA</v>
      </c>
      <c r="G8624">
        <f>VLOOKUP(orders!F8624,nation!$B$2:$C$26,2,FALSE)</f>
        <v>3</v>
      </c>
      <c r="H8624" t="str">
        <f>HLOOKUP(orders!G8624,region_horz!$B$1:$F$2,2,FALSE)</f>
        <v>EUROPE</v>
      </c>
      <c r="I8624" t="s">
        <v>9</v>
      </c>
      <c r="J8624">
        <v>96439</v>
      </c>
      <c r="K8624" s="1">
        <v>35316</v>
      </c>
      <c r="L8624" t="s">
        <v>23</v>
      </c>
      <c r="M8624" t="s">
        <v>1646</v>
      </c>
      <c r="N8624">
        <v>0</v>
      </c>
      <c r="O8624" t="s">
        <v>9606</v>
      </c>
    </row>
    <row r="8625" spans="1:15" x14ac:dyDescent="0.2">
      <c r="A8625">
        <v>34496</v>
      </c>
      <c r="B8625" t="str">
        <f>VLOOKUP(orders!C8625,customers!$A$2:$B$1501, 2,FALSE)</f>
        <v>Customer#000000326</v>
      </c>
      <c r="C8625">
        <v>326</v>
      </c>
      <c r="D8625" t="str">
        <f>VLOOKUP(orders!C8625,customers!$A$2:$G$1501,7,FALSE)</f>
        <v>HOUSEHOLD</v>
      </c>
      <c r="E8625">
        <f>VLOOKUP(C8625,customers!$A$2:$D$1501, 4,FALSE)</f>
        <v>2</v>
      </c>
      <c r="F8625" t="str">
        <f>VLOOKUP(E8625,nation!$A$2:$B$26, 2,FALSE)</f>
        <v>BRAZIL</v>
      </c>
      <c r="G8625">
        <f>VLOOKUP(orders!F8625,nation!$B$2:$C$26,2,FALSE)</f>
        <v>1</v>
      </c>
      <c r="H8625" t="str">
        <f>HLOOKUP(orders!G8625,region_horz!$B$1:$F$2,2,FALSE)</f>
        <v>AMERICA</v>
      </c>
      <c r="I8625" t="s">
        <v>16</v>
      </c>
      <c r="J8625">
        <v>24067.7</v>
      </c>
      <c r="K8625" s="1">
        <v>34103</v>
      </c>
      <c r="L8625" t="s">
        <v>13</v>
      </c>
      <c r="M8625" t="s">
        <v>1377</v>
      </c>
      <c r="N8625">
        <v>0</v>
      </c>
      <c r="O8625" t="s">
        <v>9607</v>
      </c>
    </row>
    <row r="8626" spans="1:15" x14ac:dyDescent="0.2">
      <c r="A8626">
        <v>34497</v>
      </c>
      <c r="B8626" t="str">
        <f>VLOOKUP(orders!C8626,customers!$A$2:$B$1501, 2,FALSE)</f>
        <v>Customer#000000646</v>
      </c>
      <c r="C8626">
        <v>646</v>
      </c>
      <c r="D8626" t="str">
        <f>VLOOKUP(orders!C8626,customers!$A$2:$G$1501,7,FALSE)</f>
        <v>HOUSEHOLD</v>
      </c>
      <c r="E8626">
        <f>VLOOKUP(C8626,customers!$A$2:$D$1501, 4,FALSE)</f>
        <v>2</v>
      </c>
      <c r="F8626" t="str">
        <f>VLOOKUP(E8626,nation!$A$2:$B$26, 2,FALSE)</f>
        <v>BRAZIL</v>
      </c>
      <c r="G8626">
        <f>VLOOKUP(orders!F8626,nation!$B$2:$C$26,2,FALSE)</f>
        <v>1</v>
      </c>
      <c r="H8626" t="str">
        <f>HLOOKUP(orders!G8626,region_horz!$B$1:$F$2,2,FALSE)</f>
        <v>AMERICA</v>
      </c>
      <c r="I8626" t="s">
        <v>16</v>
      </c>
      <c r="J8626">
        <v>73214.259999999995</v>
      </c>
      <c r="K8626" s="1">
        <v>34404</v>
      </c>
      <c r="L8626" t="s">
        <v>31</v>
      </c>
      <c r="M8626" t="s">
        <v>1845</v>
      </c>
      <c r="N8626">
        <v>0</v>
      </c>
      <c r="O8626" t="s">
        <v>9608</v>
      </c>
    </row>
    <row r="8627" spans="1:15" x14ac:dyDescent="0.2">
      <c r="A8627">
        <v>34498</v>
      </c>
      <c r="B8627" t="str">
        <f>VLOOKUP(orders!C8627,customers!$A$2:$B$1501, 2,FALSE)</f>
        <v>Customer#000001276</v>
      </c>
      <c r="C8627">
        <v>1276</v>
      </c>
      <c r="D8627" t="str">
        <f>VLOOKUP(orders!C8627,customers!$A$2:$G$1501,7,FALSE)</f>
        <v>AUTOMOBILE</v>
      </c>
      <c r="E8627">
        <f>VLOOKUP(C8627,customers!$A$2:$D$1501, 4,FALSE)</f>
        <v>16</v>
      </c>
      <c r="F8627" t="str">
        <f>VLOOKUP(E8627,nation!$A$2:$B$26, 2,FALSE)</f>
        <v>MOZAMBIQUE</v>
      </c>
      <c r="G8627">
        <f>VLOOKUP(orders!F8627,nation!$B$2:$C$26,2,FALSE)</f>
        <v>0</v>
      </c>
      <c r="H8627" t="str">
        <f>HLOOKUP(orders!G8627,region_horz!$B$1:$F$2,2,FALSE)</f>
        <v>AFRICA</v>
      </c>
      <c r="I8627" t="s">
        <v>16</v>
      </c>
      <c r="J8627">
        <v>204260.64</v>
      </c>
      <c r="K8627" s="1">
        <v>34381</v>
      </c>
      <c r="L8627" t="s">
        <v>10</v>
      </c>
      <c r="M8627" t="s">
        <v>288</v>
      </c>
      <c r="N8627">
        <v>0</v>
      </c>
      <c r="O8627" t="s">
        <v>9609</v>
      </c>
    </row>
    <row r="8628" spans="1:15" x14ac:dyDescent="0.2">
      <c r="A8628">
        <v>34499</v>
      </c>
      <c r="B8628" t="str">
        <f>VLOOKUP(orders!C8628,customers!$A$2:$B$1501, 2,FALSE)</f>
        <v>Customer#000001219</v>
      </c>
      <c r="C8628">
        <v>1219</v>
      </c>
      <c r="D8628" t="str">
        <f>VLOOKUP(orders!C8628,customers!$A$2:$G$1501,7,FALSE)</f>
        <v>FURNITURE</v>
      </c>
      <c r="E8628">
        <f>VLOOKUP(C8628,customers!$A$2:$D$1501, 4,FALSE)</f>
        <v>4</v>
      </c>
      <c r="F8628" t="str">
        <f>VLOOKUP(E8628,nation!$A$2:$B$26, 2,FALSE)</f>
        <v>EGYPT</v>
      </c>
      <c r="G8628">
        <f>VLOOKUP(orders!F8628,nation!$B$2:$C$26,2,FALSE)</f>
        <v>4</v>
      </c>
      <c r="H8628" t="str">
        <f>HLOOKUP(orders!G8628,region_horz!$B$1:$F$2,2,FALSE)</f>
        <v>MIDDLE EAST</v>
      </c>
      <c r="I8628" t="s">
        <v>16</v>
      </c>
      <c r="J8628">
        <v>227855.73</v>
      </c>
      <c r="K8628" s="1">
        <v>34169</v>
      </c>
      <c r="L8628" t="s">
        <v>31</v>
      </c>
      <c r="M8628" t="s">
        <v>449</v>
      </c>
      <c r="N8628">
        <v>0</v>
      </c>
      <c r="O8628" t="s">
        <v>9610</v>
      </c>
    </row>
    <row r="8629" spans="1:15" x14ac:dyDescent="0.2">
      <c r="A8629">
        <v>34500</v>
      </c>
      <c r="B8629" t="str">
        <f>VLOOKUP(orders!C8629,customers!$A$2:$B$1501, 2,FALSE)</f>
        <v>Customer#000001333</v>
      </c>
      <c r="C8629">
        <v>1333</v>
      </c>
      <c r="D8629" t="str">
        <f>VLOOKUP(orders!C8629,customers!$A$2:$G$1501,7,FALSE)</f>
        <v>AUTOMOBILE</v>
      </c>
      <c r="E8629">
        <f>VLOOKUP(C8629,customers!$A$2:$D$1501, 4,FALSE)</f>
        <v>2</v>
      </c>
      <c r="F8629" t="str">
        <f>VLOOKUP(E8629,nation!$A$2:$B$26, 2,FALSE)</f>
        <v>BRAZIL</v>
      </c>
      <c r="G8629">
        <f>VLOOKUP(orders!F8629,nation!$B$2:$C$26,2,FALSE)</f>
        <v>1</v>
      </c>
      <c r="H8629" t="str">
        <f>HLOOKUP(orders!G8629,region_horz!$B$1:$F$2,2,FALSE)</f>
        <v>AMERICA</v>
      </c>
      <c r="I8629" t="s">
        <v>9</v>
      </c>
      <c r="J8629">
        <v>168884.4</v>
      </c>
      <c r="K8629" s="1">
        <v>35888</v>
      </c>
      <c r="L8629" t="s">
        <v>10</v>
      </c>
      <c r="M8629" t="s">
        <v>1214</v>
      </c>
      <c r="N8629">
        <v>0</v>
      </c>
      <c r="O8629" t="s">
        <v>9611</v>
      </c>
    </row>
    <row r="8630" spans="1:15" x14ac:dyDescent="0.2">
      <c r="A8630">
        <v>34501</v>
      </c>
      <c r="B8630" t="str">
        <f>VLOOKUP(orders!C8630,customers!$A$2:$B$1501, 2,FALSE)</f>
        <v>Customer#000000431</v>
      </c>
      <c r="C8630">
        <v>431</v>
      </c>
      <c r="D8630" t="str">
        <f>VLOOKUP(orders!C8630,customers!$A$2:$G$1501,7,FALSE)</f>
        <v>HOUSEHOLD</v>
      </c>
      <c r="E8630">
        <f>VLOOKUP(C8630,customers!$A$2:$D$1501, 4,FALSE)</f>
        <v>6</v>
      </c>
      <c r="F8630" t="str">
        <f>VLOOKUP(E8630,nation!$A$2:$B$26, 2,FALSE)</f>
        <v>FRANCE</v>
      </c>
      <c r="G8630">
        <f>VLOOKUP(orders!F8630,nation!$B$2:$C$26,2,FALSE)</f>
        <v>3</v>
      </c>
      <c r="H8630" t="str">
        <f>HLOOKUP(orders!G8630,region_horz!$B$1:$F$2,2,FALSE)</f>
        <v>EUROPE</v>
      </c>
      <c r="I8630" t="s">
        <v>16</v>
      </c>
      <c r="J8630">
        <v>89909.13</v>
      </c>
      <c r="K8630" s="1">
        <v>34319</v>
      </c>
      <c r="L8630" t="s">
        <v>13</v>
      </c>
      <c r="M8630" t="s">
        <v>176</v>
      </c>
      <c r="N8630">
        <v>0</v>
      </c>
      <c r="O8630" t="s">
        <v>9612</v>
      </c>
    </row>
    <row r="8631" spans="1:15" x14ac:dyDescent="0.2">
      <c r="A8631">
        <v>34502</v>
      </c>
      <c r="B8631" t="str">
        <f>VLOOKUP(orders!C8631,customers!$A$2:$B$1501, 2,FALSE)</f>
        <v>Customer#000000635</v>
      </c>
      <c r="C8631">
        <v>635</v>
      </c>
      <c r="D8631" t="str">
        <f>VLOOKUP(orders!C8631,customers!$A$2:$G$1501,7,FALSE)</f>
        <v>AUTOMOBILE</v>
      </c>
      <c r="E8631">
        <f>VLOOKUP(C8631,customers!$A$2:$D$1501, 4,FALSE)</f>
        <v>2</v>
      </c>
      <c r="F8631" t="str">
        <f>VLOOKUP(E8631,nation!$A$2:$B$26, 2,FALSE)</f>
        <v>BRAZIL</v>
      </c>
      <c r="G8631">
        <f>VLOOKUP(orders!F8631,nation!$B$2:$C$26,2,FALSE)</f>
        <v>1</v>
      </c>
      <c r="H8631" t="str">
        <f>HLOOKUP(orders!G8631,region_horz!$B$1:$F$2,2,FALSE)</f>
        <v>AMERICA</v>
      </c>
      <c r="I8631" t="s">
        <v>9</v>
      </c>
      <c r="J8631">
        <v>135176.66</v>
      </c>
      <c r="K8631" s="1">
        <v>35714</v>
      </c>
      <c r="L8631" t="s">
        <v>13</v>
      </c>
      <c r="M8631" t="s">
        <v>1485</v>
      </c>
      <c r="N8631">
        <v>0</v>
      </c>
      <c r="O8631" t="s">
        <v>9613</v>
      </c>
    </row>
    <row r="8632" spans="1:15" x14ac:dyDescent="0.2">
      <c r="A8632">
        <v>34503</v>
      </c>
      <c r="B8632" t="str">
        <f>VLOOKUP(orders!C8632,customers!$A$2:$B$1501, 2,FALSE)</f>
        <v>Customer#000001412</v>
      </c>
      <c r="C8632">
        <v>1412</v>
      </c>
      <c r="D8632" t="str">
        <f>VLOOKUP(orders!C8632,customers!$A$2:$G$1501,7,FALSE)</f>
        <v>BUILDING</v>
      </c>
      <c r="E8632">
        <f>VLOOKUP(C8632,customers!$A$2:$D$1501, 4,FALSE)</f>
        <v>10</v>
      </c>
      <c r="F8632" t="str">
        <f>VLOOKUP(E8632,nation!$A$2:$B$26, 2,FALSE)</f>
        <v>IRAN</v>
      </c>
      <c r="G8632">
        <f>VLOOKUP(orders!F8632,nation!$B$2:$C$26,2,FALSE)</f>
        <v>4</v>
      </c>
      <c r="H8632" t="str">
        <f>HLOOKUP(orders!G8632,region_horz!$B$1:$F$2,2,FALSE)</f>
        <v>MIDDLE EAST</v>
      </c>
      <c r="I8632" t="s">
        <v>9</v>
      </c>
      <c r="J8632">
        <v>110131.68</v>
      </c>
      <c r="K8632" s="1">
        <v>35422</v>
      </c>
      <c r="L8632" t="s">
        <v>31</v>
      </c>
      <c r="M8632" t="s">
        <v>414</v>
      </c>
      <c r="N8632">
        <v>0</v>
      </c>
      <c r="O8632" t="s">
        <v>9614</v>
      </c>
    </row>
    <row r="8633" spans="1:15" x14ac:dyDescent="0.2">
      <c r="A8633">
        <v>34528</v>
      </c>
      <c r="B8633" t="str">
        <f>VLOOKUP(orders!C8633,customers!$A$2:$B$1501, 2,FALSE)</f>
        <v>Customer#000001349</v>
      </c>
      <c r="C8633">
        <v>1349</v>
      </c>
      <c r="D8633" t="str">
        <f>VLOOKUP(orders!C8633,customers!$A$2:$G$1501,7,FALSE)</f>
        <v>AUTOMOBILE</v>
      </c>
      <c r="E8633">
        <f>VLOOKUP(C8633,customers!$A$2:$D$1501, 4,FALSE)</f>
        <v>18</v>
      </c>
      <c r="F8633" t="str">
        <f>VLOOKUP(E8633,nation!$A$2:$B$26, 2,FALSE)</f>
        <v>CHINA</v>
      </c>
      <c r="G8633">
        <f>VLOOKUP(orders!F8633,nation!$B$2:$C$26,2,FALSE)</f>
        <v>2</v>
      </c>
      <c r="H8633" t="str">
        <f>HLOOKUP(orders!G8633,region_horz!$B$1:$F$2,2,FALSE)</f>
        <v>ASIA</v>
      </c>
      <c r="I8633" t="s">
        <v>9</v>
      </c>
      <c r="J8633">
        <v>103901.51</v>
      </c>
      <c r="K8633" s="1">
        <v>35736</v>
      </c>
      <c r="L8633" t="s">
        <v>13</v>
      </c>
      <c r="M8633" t="s">
        <v>2156</v>
      </c>
      <c r="N8633">
        <v>0</v>
      </c>
      <c r="O8633" t="s">
        <v>9615</v>
      </c>
    </row>
    <row r="8634" spans="1:15" x14ac:dyDescent="0.2">
      <c r="A8634">
        <v>34529</v>
      </c>
      <c r="B8634" t="str">
        <f>VLOOKUP(orders!C8634,customers!$A$2:$B$1501, 2,FALSE)</f>
        <v>Customer#000000050</v>
      </c>
      <c r="C8634">
        <v>50</v>
      </c>
      <c r="D8634" t="str">
        <f>VLOOKUP(orders!C8634,customers!$A$2:$G$1501,7,FALSE)</f>
        <v>MACHINERY</v>
      </c>
      <c r="E8634">
        <f>VLOOKUP(C8634,customers!$A$2:$D$1501, 4,FALSE)</f>
        <v>6</v>
      </c>
      <c r="F8634" t="str">
        <f>VLOOKUP(E8634,nation!$A$2:$B$26, 2,FALSE)</f>
        <v>FRANCE</v>
      </c>
      <c r="G8634">
        <f>VLOOKUP(orders!F8634,nation!$B$2:$C$26,2,FALSE)</f>
        <v>3</v>
      </c>
      <c r="H8634" t="str">
        <f>HLOOKUP(orders!G8634,region_horz!$B$1:$F$2,2,FALSE)</f>
        <v>EUROPE</v>
      </c>
      <c r="I8634" t="s">
        <v>9</v>
      </c>
      <c r="J8634">
        <v>108199.49</v>
      </c>
      <c r="K8634" s="1">
        <v>35815</v>
      </c>
      <c r="L8634" t="s">
        <v>23</v>
      </c>
      <c r="M8634" t="s">
        <v>4428</v>
      </c>
      <c r="N8634">
        <v>0</v>
      </c>
      <c r="O8634" t="s">
        <v>9616</v>
      </c>
    </row>
    <row r="8635" spans="1:15" x14ac:dyDescent="0.2">
      <c r="A8635">
        <v>34530</v>
      </c>
      <c r="B8635" t="str">
        <f>VLOOKUP(orders!C8635,customers!$A$2:$B$1501, 2,FALSE)</f>
        <v>Customer#000001321</v>
      </c>
      <c r="C8635">
        <v>1321</v>
      </c>
      <c r="D8635" t="str">
        <f>VLOOKUP(orders!C8635,customers!$A$2:$G$1501,7,FALSE)</f>
        <v>FURNITURE</v>
      </c>
      <c r="E8635">
        <f>VLOOKUP(C8635,customers!$A$2:$D$1501, 4,FALSE)</f>
        <v>10</v>
      </c>
      <c r="F8635" t="str">
        <f>VLOOKUP(E8635,nation!$A$2:$B$26, 2,FALSE)</f>
        <v>IRAN</v>
      </c>
      <c r="G8635">
        <f>VLOOKUP(orders!F8635,nation!$B$2:$C$26,2,FALSE)</f>
        <v>4</v>
      </c>
      <c r="H8635" t="str">
        <f>HLOOKUP(orders!G8635,region_horz!$B$1:$F$2,2,FALSE)</f>
        <v>MIDDLE EAST</v>
      </c>
      <c r="I8635" t="s">
        <v>16</v>
      </c>
      <c r="J8635">
        <v>217200.93</v>
      </c>
      <c r="K8635" s="1">
        <v>34212</v>
      </c>
      <c r="L8635" t="s">
        <v>10</v>
      </c>
      <c r="M8635" t="s">
        <v>521</v>
      </c>
      <c r="N8635">
        <v>0</v>
      </c>
      <c r="O8635" t="s">
        <v>9617</v>
      </c>
    </row>
    <row r="8636" spans="1:15" x14ac:dyDescent="0.2">
      <c r="A8636">
        <v>34531</v>
      </c>
      <c r="B8636" t="str">
        <f>VLOOKUP(orders!C8636,customers!$A$2:$B$1501, 2,FALSE)</f>
        <v>Customer#000001295</v>
      </c>
      <c r="C8636">
        <v>1295</v>
      </c>
      <c r="D8636" t="str">
        <f>VLOOKUP(orders!C8636,customers!$A$2:$G$1501,7,FALSE)</f>
        <v>BUILDING</v>
      </c>
      <c r="E8636">
        <f>VLOOKUP(C8636,customers!$A$2:$D$1501, 4,FALSE)</f>
        <v>24</v>
      </c>
      <c r="F8636" t="str">
        <f>VLOOKUP(E8636,nation!$A$2:$B$26, 2,FALSE)</f>
        <v>UNITED STATES</v>
      </c>
      <c r="G8636">
        <f>VLOOKUP(orders!F8636,nation!$B$2:$C$26,2,FALSE)</f>
        <v>1</v>
      </c>
      <c r="H8636" t="str">
        <f>HLOOKUP(orders!G8636,region_horz!$B$1:$F$2,2,FALSE)</f>
        <v>AMERICA</v>
      </c>
      <c r="I8636" t="s">
        <v>9</v>
      </c>
      <c r="J8636">
        <v>80615.73</v>
      </c>
      <c r="K8636" s="1">
        <v>35820</v>
      </c>
      <c r="L8636" t="s">
        <v>10</v>
      </c>
      <c r="M8636" t="s">
        <v>1358</v>
      </c>
      <c r="N8636">
        <v>0</v>
      </c>
      <c r="O8636" t="s">
        <v>9618</v>
      </c>
    </row>
    <row r="8637" spans="1:15" x14ac:dyDescent="0.2">
      <c r="A8637">
        <v>34532</v>
      </c>
      <c r="B8637" t="str">
        <f>VLOOKUP(orders!C8637,customers!$A$2:$B$1501, 2,FALSE)</f>
        <v>Customer#000001468</v>
      </c>
      <c r="C8637">
        <v>1468</v>
      </c>
      <c r="D8637" t="str">
        <f>VLOOKUP(orders!C8637,customers!$A$2:$G$1501,7,FALSE)</f>
        <v>BUILDING</v>
      </c>
      <c r="E8637">
        <f>VLOOKUP(C8637,customers!$A$2:$D$1501, 4,FALSE)</f>
        <v>12</v>
      </c>
      <c r="F8637" t="str">
        <f>VLOOKUP(E8637,nation!$A$2:$B$26, 2,FALSE)</f>
        <v>JAPAN</v>
      </c>
      <c r="G8637">
        <f>VLOOKUP(orders!F8637,nation!$B$2:$C$26,2,FALSE)</f>
        <v>2</v>
      </c>
      <c r="H8637" t="str">
        <f>HLOOKUP(orders!G8637,region_horz!$B$1:$F$2,2,FALSE)</f>
        <v>ASIA</v>
      </c>
      <c r="I8637" t="s">
        <v>16</v>
      </c>
      <c r="J8637">
        <v>155239.31</v>
      </c>
      <c r="K8637" s="1">
        <v>33950</v>
      </c>
      <c r="L8637" t="s">
        <v>10</v>
      </c>
      <c r="M8637" t="s">
        <v>2568</v>
      </c>
      <c r="N8637">
        <v>0</v>
      </c>
      <c r="O8637" t="s">
        <v>9619</v>
      </c>
    </row>
    <row r="8638" spans="1:15" x14ac:dyDescent="0.2">
      <c r="A8638">
        <v>34533</v>
      </c>
      <c r="B8638" t="str">
        <f>VLOOKUP(orders!C8638,customers!$A$2:$B$1501, 2,FALSE)</f>
        <v>Customer#000000691</v>
      </c>
      <c r="C8638">
        <v>691</v>
      </c>
      <c r="D8638" t="str">
        <f>VLOOKUP(orders!C8638,customers!$A$2:$G$1501,7,FALSE)</f>
        <v>MACHINERY</v>
      </c>
      <c r="E8638">
        <f>VLOOKUP(C8638,customers!$A$2:$D$1501, 4,FALSE)</f>
        <v>16</v>
      </c>
      <c r="F8638" t="str">
        <f>VLOOKUP(E8638,nation!$A$2:$B$26, 2,FALSE)</f>
        <v>MOZAMBIQUE</v>
      </c>
      <c r="G8638">
        <f>VLOOKUP(orders!F8638,nation!$B$2:$C$26,2,FALSE)</f>
        <v>0</v>
      </c>
      <c r="H8638" t="str">
        <f>HLOOKUP(orders!G8638,region_horz!$B$1:$F$2,2,FALSE)</f>
        <v>AFRICA</v>
      </c>
      <c r="I8638" t="s">
        <v>9</v>
      </c>
      <c r="J8638">
        <v>176081.72</v>
      </c>
      <c r="K8638" s="1">
        <v>35172</v>
      </c>
      <c r="L8638" t="s">
        <v>26</v>
      </c>
      <c r="M8638" t="s">
        <v>2139</v>
      </c>
      <c r="N8638">
        <v>0</v>
      </c>
      <c r="O8638" t="s">
        <v>9620</v>
      </c>
    </row>
    <row r="8639" spans="1:15" x14ac:dyDescent="0.2">
      <c r="A8639">
        <v>34534</v>
      </c>
      <c r="B8639" t="str">
        <f>VLOOKUP(orders!C8639,customers!$A$2:$B$1501, 2,FALSE)</f>
        <v>Customer#000000698</v>
      </c>
      <c r="C8639">
        <v>698</v>
      </c>
      <c r="D8639" t="str">
        <f>VLOOKUP(orders!C8639,customers!$A$2:$G$1501,7,FALSE)</f>
        <v>BUILDING</v>
      </c>
      <c r="E8639">
        <f>VLOOKUP(C8639,customers!$A$2:$D$1501, 4,FALSE)</f>
        <v>23</v>
      </c>
      <c r="F8639" t="str">
        <f>VLOOKUP(E8639,nation!$A$2:$B$26, 2,FALSE)</f>
        <v>UNITED KINGDOM</v>
      </c>
      <c r="G8639">
        <f>VLOOKUP(orders!F8639,nation!$B$2:$C$26,2,FALSE)</f>
        <v>3</v>
      </c>
      <c r="H8639" t="str">
        <f>HLOOKUP(orders!G8639,region_horz!$B$1:$F$2,2,FALSE)</f>
        <v>EUROPE</v>
      </c>
      <c r="I8639" t="s">
        <v>9</v>
      </c>
      <c r="J8639">
        <v>76694.539999999994</v>
      </c>
      <c r="K8639" s="1">
        <v>35787</v>
      </c>
      <c r="L8639" t="s">
        <v>26</v>
      </c>
      <c r="M8639" t="s">
        <v>3628</v>
      </c>
      <c r="N8639">
        <v>0</v>
      </c>
      <c r="O8639" t="s">
        <v>9621</v>
      </c>
    </row>
    <row r="8640" spans="1:15" x14ac:dyDescent="0.2">
      <c r="A8640">
        <v>34535</v>
      </c>
      <c r="B8640" t="str">
        <f>VLOOKUP(orders!C8640,customers!$A$2:$B$1501, 2,FALSE)</f>
        <v>Customer#000000817</v>
      </c>
      <c r="C8640">
        <v>817</v>
      </c>
      <c r="D8640" t="str">
        <f>VLOOKUP(orders!C8640,customers!$A$2:$G$1501,7,FALSE)</f>
        <v>MACHINERY</v>
      </c>
      <c r="E8640">
        <f>VLOOKUP(C8640,customers!$A$2:$D$1501, 4,FALSE)</f>
        <v>0</v>
      </c>
      <c r="F8640" t="str">
        <f>VLOOKUP(E8640,nation!$A$2:$B$26, 2,FALSE)</f>
        <v>ALGERIA</v>
      </c>
      <c r="G8640">
        <f>VLOOKUP(orders!F8640,nation!$B$2:$C$26,2,FALSE)</f>
        <v>0</v>
      </c>
      <c r="H8640" t="str">
        <f>HLOOKUP(orders!G8640,region_horz!$B$1:$F$2,2,FALSE)</f>
        <v>AFRICA</v>
      </c>
      <c r="I8640" t="s">
        <v>16</v>
      </c>
      <c r="J8640">
        <v>175000.69</v>
      </c>
      <c r="K8640" s="1">
        <v>34188</v>
      </c>
      <c r="L8640" t="s">
        <v>13</v>
      </c>
      <c r="M8640" t="s">
        <v>1398</v>
      </c>
      <c r="N8640">
        <v>0</v>
      </c>
      <c r="O8640" t="s">
        <v>9622</v>
      </c>
    </row>
    <row r="8641" spans="1:15" x14ac:dyDescent="0.2">
      <c r="A8641">
        <v>34560</v>
      </c>
      <c r="B8641" t="str">
        <f>VLOOKUP(orders!C8641,customers!$A$2:$B$1501, 2,FALSE)</f>
        <v>Customer#000000208</v>
      </c>
      <c r="C8641">
        <v>208</v>
      </c>
      <c r="D8641" t="str">
        <f>VLOOKUP(orders!C8641,customers!$A$2:$G$1501,7,FALSE)</f>
        <v>MACHINERY</v>
      </c>
      <c r="E8641">
        <f>VLOOKUP(C8641,customers!$A$2:$D$1501, 4,FALSE)</f>
        <v>19</v>
      </c>
      <c r="F8641" t="str">
        <f>VLOOKUP(E8641,nation!$A$2:$B$26, 2,FALSE)</f>
        <v>ROMANIA</v>
      </c>
      <c r="G8641">
        <f>VLOOKUP(orders!F8641,nation!$B$2:$C$26,2,FALSE)</f>
        <v>3</v>
      </c>
      <c r="H8641" t="str">
        <f>HLOOKUP(orders!G8641,region_horz!$B$1:$F$2,2,FALSE)</f>
        <v>EUROPE</v>
      </c>
      <c r="I8641" t="s">
        <v>16</v>
      </c>
      <c r="J8641">
        <v>139137.42000000001</v>
      </c>
      <c r="K8641" s="1">
        <v>33912</v>
      </c>
      <c r="L8641" t="s">
        <v>23</v>
      </c>
      <c r="M8641" t="s">
        <v>4103</v>
      </c>
      <c r="N8641">
        <v>0</v>
      </c>
      <c r="O8641" t="s">
        <v>9623</v>
      </c>
    </row>
    <row r="8642" spans="1:15" x14ac:dyDescent="0.2">
      <c r="A8642">
        <v>34561</v>
      </c>
      <c r="B8642" t="str">
        <f>VLOOKUP(orders!C8642,customers!$A$2:$B$1501, 2,FALSE)</f>
        <v>Customer#000001049</v>
      </c>
      <c r="C8642">
        <v>1049</v>
      </c>
      <c r="D8642" t="str">
        <f>VLOOKUP(orders!C8642,customers!$A$2:$G$1501,7,FALSE)</f>
        <v>MACHINERY</v>
      </c>
      <c r="E8642">
        <f>VLOOKUP(C8642,customers!$A$2:$D$1501, 4,FALSE)</f>
        <v>9</v>
      </c>
      <c r="F8642" t="str">
        <f>VLOOKUP(E8642,nation!$A$2:$B$26, 2,FALSE)</f>
        <v>INDONESIA</v>
      </c>
      <c r="G8642">
        <f>VLOOKUP(orders!F8642,nation!$B$2:$C$26,2,FALSE)</f>
        <v>2</v>
      </c>
      <c r="H8642" t="str">
        <f>HLOOKUP(orders!G8642,region_horz!$B$1:$F$2,2,FALSE)</f>
        <v>ASIA</v>
      </c>
      <c r="I8642" t="s">
        <v>16</v>
      </c>
      <c r="J8642">
        <v>68742.38</v>
      </c>
      <c r="K8642" s="1">
        <v>34514</v>
      </c>
      <c r="L8642" t="s">
        <v>13</v>
      </c>
      <c r="M8642" t="s">
        <v>49</v>
      </c>
      <c r="N8642">
        <v>0</v>
      </c>
      <c r="O8642" t="s">
        <v>9624</v>
      </c>
    </row>
    <row r="8643" spans="1:15" x14ac:dyDescent="0.2">
      <c r="A8643">
        <v>34562</v>
      </c>
      <c r="B8643" t="str">
        <f>VLOOKUP(orders!C8643,customers!$A$2:$B$1501, 2,FALSE)</f>
        <v>Customer#000000149</v>
      </c>
      <c r="C8643">
        <v>149</v>
      </c>
      <c r="D8643" t="str">
        <f>VLOOKUP(orders!C8643,customers!$A$2:$G$1501,7,FALSE)</f>
        <v>AUTOMOBILE</v>
      </c>
      <c r="E8643">
        <f>VLOOKUP(C8643,customers!$A$2:$D$1501, 4,FALSE)</f>
        <v>19</v>
      </c>
      <c r="F8643" t="str">
        <f>VLOOKUP(E8643,nation!$A$2:$B$26, 2,FALSE)</f>
        <v>ROMANIA</v>
      </c>
      <c r="G8643">
        <f>VLOOKUP(orders!F8643,nation!$B$2:$C$26,2,FALSE)</f>
        <v>3</v>
      </c>
      <c r="H8643" t="str">
        <f>HLOOKUP(orders!G8643,region_horz!$B$1:$F$2,2,FALSE)</f>
        <v>EUROPE</v>
      </c>
      <c r="I8643" t="s">
        <v>16</v>
      </c>
      <c r="J8643">
        <v>211890.42</v>
      </c>
      <c r="K8643" s="1">
        <v>34206</v>
      </c>
      <c r="L8643" t="s">
        <v>10</v>
      </c>
      <c r="M8643" t="s">
        <v>1403</v>
      </c>
      <c r="N8643">
        <v>0</v>
      </c>
      <c r="O8643" t="s">
        <v>9625</v>
      </c>
    </row>
    <row r="8644" spans="1:15" x14ac:dyDescent="0.2">
      <c r="A8644">
        <v>34563</v>
      </c>
      <c r="B8644" t="str">
        <f>VLOOKUP(orders!C8644,customers!$A$2:$B$1501, 2,FALSE)</f>
        <v>Customer#000000665</v>
      </c>
      <c r="C8644">
        <v>665</v>
      </c>
      <c r="D8644" t="str">
        <f>VLOOKUP(orders!C8644,customers!$A$2:$G$1501,7,FALSE)</f>
        <v>BUILDING</v>
      </c>
      <c r="E8644">
        <f>VLOOKUP(C8644,customers!$A$2:$D$1501, 4,FALSE)</f>
        <v>22</v>
      </c>
      <c r="F8644" t="str">
        <f>VLOOKUP(E8644,nation!$A$2:$B$26, 2,FALSE)</f>
        <v>RUSSIA</v>
      </c>
      <c r="G8644">
        <f>VLOOKUP(orders!F8644,nation!$B$2:$C$26,2,FALSE)</f>
        <v>3</v>
      </c>
      <c r="H8644" t="str">
        <f>HLOOKUP(orders!G8644,region_horz!$B$1:$F$2,2,FALSE)</f>
        <v>EUROPE</v>
      </c>
      <c r="I8644" t="s">
        <v>16</v>
      </c>
      <c r="J8644">
        <v>194801.2</v>
      </c>
      <c r="K8644" s="1">
        <v>33668</v>
      </c>
      <c r="L8644" t="s">
        <v>23</v>
      </c>
      <c r="M8644" t="s">
        <v>745</v>
      </c>
      <c r="N8644">
        <v>0</v>
      </c>
      <c r="O8644" t="s">
        <v>9626</v>
      </c>
    </row>
    <row r="8645" spans="1:15" x14ac:dyDescent="0.2">
      <c r="A8645">
        <v>34564</v>
      </c>
      <c r="B8645" t="str">
        <f>VLOOKUP(orders!C8645,customers!$A$2:$B$1501, 2,FALSE)</f>
        <v>Customer#000000986</v>
      </c>
      <c r="C8645">
        <v>986</v>
      </c>
      <c r="D8645" t="str">
        <f>VLOOKUP(orders!C8645,customers!$A$2:$G$1501,7,FALSE)</f>
        <v>BUILDING</v>
      </c>
      <c r="E8645">
        <f>VLOOKUP(C8645,customers!$A$2:$D$1501, 4,FALSE)</f>
        <v>1</v>
      </c>
      <c r="F8645" t="str">
        <f>VLOOKUP(E8645,nation!$A$2:$B$26, 2,FALSE)</f>
        <v>ARGENTINA</v>
      </c>
      <c r="G8645">
        <f>VLOOKUP(orders!F8645,nation!$B$2:$C$26,2,FALSE)</f>
        <v>1</v>
      </c>
      <c r="H8645" t="str">
        <f>HLOOKUP(orders!G8645,region_horz!$B$1:$F$2,2,FALSE)</f>
        <v>AMERICA</v>
      </c>
      <c r="I8645" t="s">
        <v>9</v>
      </c>
      <c r="J8645">
        <v>210238.83</v>
      </c>
      <c r="K8645" s="1">
        <v>35745</v>
      </c>
      <c r="L8645" t="s">
        <v>23</v>
      </c>
      <c r="M8645" t="s">
        <v>228</v>
      </c>
      <c r="N8645">
        <v>0</v>
      </c>
      <c r="O8645" t="s">
        <v>9627</v>
      </c>
    </row>
    <row r="8646" spans="1:15" x14ac:dyDescent="0.2">
      <c r="A8646">
        <v>34565</v>
      </c>
      <c r="B8646" t="str">
        <f>VLOOKUP(orders!C8646,customers!$A$2:$B$1501, 2,FALSE)</f>
        <v>Customer#000001339</v>
      </c>
      <c r="C8646">
        <v>1339</v>
      </c>
      <c r="D8646" t="str">
        <f>VLOOKUP(orders!C8646,customers!$A$2:$G$1501,7,FALSE)</f>
        <v>MACHINERY</v>
      </c>
      <c r="E8646">
        <f>VLOOKUP(C8646,customers!$A$2:$D$1501, 4,FALSE)</f>
        <v>4</v>
      </c>
      <c r="F8646" t="str">
        <f>VLOOKUP(E8646,nation!$A$2:$B$26, 2,FALSE)</f>
        <v>EGYPT</v>
      </c>
      <c r="G8646">
        <f>VLOOKUP(orders!F8646,nation!$B$2:$C$26,2,FALSE)</f>
        <v>4</v>
      </c>
      <c r="H8646" t="str">
        <f>HLOOKUP(orders!G8646,region_horz!$B$1:$F$2,2,FALSE)</f>
        <v>MIDDLE EAST</v>
      </c>
      <c r="I8646" t="s">
        <v>16</v>
      </c>
      <c r="J8646">
        <v>242561.37</v>
      </c>
      <c r="K8646" s="1">
        <v>34529</v>
      </c>
      <c r="L8646" t="s">
        <v>31</v>
      </c>
      <c r="M8646" t="s">
        <v>711</v>
      </c>
      <c r="N8646">
        <v>0</v>
      </c>
      <c r="O8646" t="s">
        <v>9628</v>
      </c>
    </row>
    <row r="8647" spans="1:15" x14ac:dyDescent="0.2">
      <c r="A8647">
        <v>34566</v>
      </c>
      <c r="B8647" t="str">
        <f>VLOOKUP(orders!C8647,customers!$A$2:$B$1501, 2,FALSE)</f>
        <v>Customer#000000379</v>
      </c>
      <c r="C8647">
        <v>379</v>
      </c>
      <c r="D8647" t="str">
        <f>VLOOKUP(orders!C8647,customers!$A$2:$G$1501,7,FALSE)</f>
        <v>AUTOMOBILE</v>
      </c>
      <c r="E8647">
        <f>VLOOKUP(C8647,customers!$A$2:$D$1501, 4,FALSE)</f>
        <v>7</v>
      </c>
      <c r="F8647" t="str">
        <f>VLOOKUP(E8647,nation!$A$2:$B$26, 2,FALSE)</f>
        <v>GERMANY</v>
      </c>
      <c r="G8647">
        <f>VLOOKUP(orders!F8647,nation!$B$2:$C$26,2,FALSE)</f>
        <v>3</v>
      </c>
      <c r="H8647" t="str">
        <f>HLOOKUP(orders!G8647,region_horz!$B$1:$F$2,2,FALSE)</f>
        <v>EUROPE</v>
      </c>
      <c r="I8647" t="s">
        <v>9</v>
      </c>
      <c r="J8647">
        <v>126754.43</v>
      </c>
      <c r="K8647" s="1">
        <v>35014</v>
      </c>
      <c r="L8647" t="s">
        <v>13</v>
      </c>
      <c r="M8647" t="s">
        <v>708</v>
      </c>
      <c r="N8647">
        <v>0</v>
      </c>
      <c r="O8647" t="s">
        <v>9629</v>
      </c>
    </row>
    <row r="8648" spans="1:15" x14ac:dyDescent="0.2">
      <c r="A8648">
        <v>34567</v>
      </c>
      <c r="B8648" t="str">
        <f>VLOOKUP(orders!C8648,customers!$A$2:$B$1501, 2,FALSE)</f>
        <v>Customer#000000700</v>
      </c>
      <c r="C8648">
        <v>700</v>
      </c>
      <c r="D8648" t="str">
        <f>VLOOKUP(orders!C8648,customers!$A$2:$G$1501,7,FALSE)</f>
        <v>MACHINERY</v>
      </c>
      <c r="E8648">
        <f>VLOOKUP(C8648,customers!$A$2:$D$1501, 4,FALSE)</f>
        <v>0</v>
      </c>
      <c r="F8648" t="str">
        <f>VLOOKUP(E8648,nation!$A$2:$B$26, 2,FALSE)</f>
        <v>ALGERIA</v>
      </c>
      <c r="G8648">
        <f>VLOOKUP(orders!F8648,nation!$B$2:$C$26,2,FALSE)</f>
        <v>0</v>
      </c>
      <c r="H8648" t="str">
        <f>HLOOKUP(orders!G8648,region_horz!$B$1:$F$2,2,FALSE)</f>
        <v>AFRICA</v>
      </c>
      <c r="I8648" t="s">
        <v>16</v>
      </c>
      <c r="J8648">
        <v>188201.94</v>
      </c>
      <c r="K8648" s="1">
        <v>34451</v>
      </c>
      <c r="L8648" t="s">
        <v>10</v>
      </c>
      <c r="M8648" t="s">
        <v>1769</v>
      </c>
      <c r="N8648">
        <v>0</v>
      </c>
      <c r="O8648" t="s">
        <v>9630</v>
      </c>
    </row>
    <row r="8649" spans="1:15" x14ac:dyDescent="0.2">
      <c r="A8649">
        <v>34592</v>
      </c>
      <c r="B8649" t="str">
        <f>VLOOKUP(orders!C8649,customers!$A$2:$B$1501, 2,FALSE)</f>
        <v>Customer#000000253</v>
      </c>
      <c r="C8649">
        <v>253</v>
      </c>
      <c r="D8649" t="str">
        <f>VLOOKUP(orders!C8649,customers!$A$2:$G$1501,7,FALSE)</f>
        <v>AUTOMOBILE</v>
      </c>
      <c r="E8649">
        <f>VLOOKUP(C8649,customers!$A$2:$D$1501, 4,FALSE)</f>
        <v>15</v>
      </c>
      <c r="F8649" t="str">
        <f>VLOOKUP(E8649,nation!$A$2:$B$26, 2,FALSE)</f>
        <v>MOROCCO</v>
      </c>
      <c r="G8649">
        <f>VLOOKUP(orders!F8649,nation!$B$2:$C$26,2,FALSE)</f>
        <v>0</v>
      </c>
      <c r="H8649" t="str">
        <f>HLOOKUP(orders!G8649,region_horz!$B$1:$F$2,2,FALSE)</f>
        <v>AFRICA</v>
      </c>
      <c r="I8649" t="s">
        <v>16</v>
      </c>
      <c r="J8649">
        <v>50781.48</v>
      </c>
      <c r="K8649" s="1">
        <v>34758</v>
      </c>
      <c r="L8649" t="s">
        <v>10</v>
      </c>
      <c r="M8649" t="s">
        <v>1102</v>
      </c>
      <c r="N8649">
        <v>0</v>
      </c>
      <c r="O8649" t="s">
        <v>9631</v>
      </c>
    </row>
    <row r="8650" spans="1:15" x14ac:dyDescent="0.2">
      <c r="A8650">
        <v>34593</v>
      </c>
      <c r="B8650" t="str">
        <f>VLOOKUP(orders!C8650,customers!$A$2:$B$1501, 2,FALSE)</f>
        <v>Customer#000001129</v>
      </c>
      <c r="C8650">
        <v>1129</v>
      </c>
      <c r="D8650" t="str">
        <f>VLOOKUP(orders!C8650,customers!$A$2:$G$1501,7,FALSE)</f>
        <v>HOUSEHOLD</v>
      </c>
      <c r="E8650">
        <f>VLOOKUP(C8650,customers!$A$2:$D$1501, 4,FALSE)</f>
        <v>8</v>
      </c>
      <c r="F8650" t="str">
        <f>VLOOKUP(E8650,nation!$A$2:$B$26, 2,FALSE)</f>
        <v>INDIA</v>
      </c>
      <c r="G8650">
        <f>VLOOKUP(orders!F8650,nation!$B$2:$C$26,2,FALSE)</f>
        <v>2</v>
      </c>
      <c r="H8650" t="str">
        <f>HLOOKUP(orders!G8650,region_horz!$B$1:$F$2,2,FALSE)</f>
        <v>ASIA</v>
      </c>
      <c r="I8650" t="s">
        <v>9</v>
      </c>
      <c r="J8650">
        <v>217280.34</v>
      </c>
      <c r="K8650" s="1">
        <v>35374</v>
      </c>
      <c r="L8650" t="s">
        <v>26</v>
      </c>
      <c r="M8650" t="s">
        <v>1070</v>
      </c>
      <c r="N8650">
        <v>0</v>
      </c>
      <c r="O8650" t="s">
        <v>9632</v>
      </c>
    </row>
    <row r="8651" spans="1:15" x14ac:dyDescent="0.2">
      <c r="A8651">
        <v>34594</v>
      </c>
      <c r="B8651" t="str">
        <f>VLOOKUP(orders!C8651,customers!$A$2:$B$1501, 2,FALSE)</f>
        <v>Customer#000001265</v>
      </c>
      <c r="C8651">
        <v>1265</v>
      </c>
      <c r="D8651" t="str">
        <f>VLOOKUP(orders!C8651,customers!$A$2:$G$1501,7,FALSE)</f>
        <v>MACHINERY</v>
      </c>
      <c r="E8651">
        <f>VLOOKUP(C8651,customers!$A$2:$D$1501, 4,FALSE)</f>
        <v>24</v>
      </c>
      <c r="F8651" t="str">
        <f>VLOOKUP(E8651,nation!$A$2:$B$26, 2,FALSE)</f>
        <v>UNITED STATES</v>
      </c>
      <c r="G8651">
        <f>VLOOKUP(orders!F8651,nation!$B$2:$C$26,2,FALSE)</f>
        <v>1</v>
      </c>
      <c r="H8651" t="str">
        <f>HLOOKUP(orders!G8651,region_horz!$B$1:$F$2,2,FALSE)</f>
        <v>AMERICA</v>
      </c>
      <c r="I8651" t="s">
        <v>16</v>
      </c>
      <c r="J8651">
        <v>8620.57</v>
      </c>
      <c r="K8651" s="1">
        <v>33932</v>
      </c>
      <c r="L8651" t="s">
        <v>13</v>
      </c>
      <c r="M8651" t="s">
        <v>3616</v>
      </c>
      <c r="N8651">
        <v>0</v>
      </c>
      <c r="O8651" t="s">
        <v>9633</v>
      </c>
    </row>
    <row r="8652" spans="1:15" x14ac:dyDescent="0.2">
      <c r="A8652">
        <v>34595</v>
      </c>
      <c r="B8652" t="str">
        <f>VLOOKUP(orders!C8652,customers!$A$2:$B$1501, 2,FALSE)</f>
        <v>Customer#000001490</v>
      </c>
      <c r="C8652">
        <v>1490</v>
      </c>
      <c r="D8652" t="str">
        <f>VLOOKUP(orders!C8652,customers!$A$2:$G$1501,7,FALSE)</f>
        <v>MACHINERY</v>
      </c>
      <c r="E8652">
        <f>VLOOKUP(C8652,customers!$A$2:$D$1501, 4,FALSE)</f>
        <v>20</v>
      </c>
      <c r="F8652" t="str">
        <f>VLOOKUP(E8652,nation!$A$2:$B$26, 2,FALSE)</f>
        <v>SAUDI ARABIA</v>
      </c>
      <c r="G8652">
        <f>VLOOKUP(orders!F8652,nation!$B$2:$C$26,2,FALSE)</f>
        <v>4</v>
      </c>
      <c r="H8652" t="str">
        <f>HLOOKUP(orders!G8652,region_horz!$B$1:$F$2,2,FALSE)</f>
        <v>MIDDLE EAST</v>
      </c>
      <c r="I8652" t="s">
        <v>16</v>
      </c>
      <c r="J8652">
        <v>240027.66</v>
      </c>
      <c r="K8652" s="1">
        <v>33805</v>
      </c>
      <c r="L8652" t="s">
        <v>31</v>
      </c>
      <c r="M8652" t="s">
        <v>863</v>
      </c>
      <c r="N8652">
        <v>0</v>
      </c>
      <c r="O8652" t="s">
        <v>9634</v>
      </c>
    </row>
    <row r="8653" spans="1:15" x14ac:dyDescent="0.2">
      <c r="A8653">
        <v>34596</v>
      </c>
      <c r="B8653" t="str">
        <f>VLOOKUP(orders!C8653,customers!$A$2:$B$1501, 2,FALSE)</f>
        <v>Customer#000000091</v>
      </c>
      <c r="C8653">
        <v>91</v>
      </c>
      <c r="D8653" t="str">
        <f>VLOOKUP(orders!C8653,customers!$A$2:$G$1501,7,FALSE)</f>
        <v>AUTOMOBILE</v>
      </c>
      <c r="E8653">
        <f>VLOOKUP(C8653,customers!$A$2:$D$1501, 4,FALSE)</f>
        <v>8</v>
      </c>
      <c r="F8653" t="str">
        <f>VLOOKUP(E8653,nation!$A$2:$B$26, 2,FALSE)</f>
        <v>INDIA</v>
      </c>
      <c r="G8653">
        <f>VLOOKUP(orders!F8653,nation!$B$2:$C$26,2,FALSE)</f>
        <v>2</v>
      </c>
      <c r="H8653" t="str">
        <f>HLOOKUP(orders!G8653,region_horz!$B$1:$F$2,2,FALSE)</f>
        <v>ASIA</v>
      </c>
      <c r="I8653" t="s">
        <v>9</v>
      </c>
      <c r="J8653">
        <v>166241.76999999999</v>
      </c>
      <c r="K8653" s="1">
        <v>34943</v>
      </c>
      <c r="L8653" t="s">
        <v>13</v>
      </c>
      <c r="M8653" t="s">
        <v>348</v>
      </c>
      <c r="N8653">
        <v>0</v>
      </c>
      <c r="O8653" t="s">
        <v>9635</v>
      </c>
    </row>
    <row r="8654" spans="1:15" x14ac:dyDescent="0.2">
      <c r="A8654">
        <v>34597</v>
      </c>
      <c r="B8654" t="str">
        <f>VLOOKUP(orders!C8654,customers!$A$2:$B$1501, 2,FALSE)</f>
        <v>Customer#000001303</v>
      </c>
      <c r="C8654">
        <v>1303</v>
      </c>
      <c r="D8654" t="str">
        <f>VLOOKUP(orders!C8654,customers!$A$2:$G$1501,7,FALSE)</f>
        <v>MACHINERY</v>
      </c>
      <c r="E8654">
        <f>VLOOKUP(C8654,customers!$A$2:$D$1501, 4,FALSE)</f>
        <v>5</v>
      </c>
      <c r="F8654" t="str">
        <f>VLOOKUP(E8654,nation!$A$2:$B$26, 2,FALSE)</f>
        <v>ETHIOPIA</v>
      </c>
      <c r="G8654">
        <f>VLOOKUP(orders!F8654,nation!$B$2:$C$26,2,FALSE)</f>
        <v>0</v>
      </c>
      <c r="H8654" t="str">
        <f>HLOOKUP(orders!G8654,region_horz!$B$1:$F$2,2,FALSE)</f>
        <v>AFRICA</v>
      </c>
      <c r="I8654" t="s">
        <v>16</v>
      </c>
      <c r="J8654">
        <v>78384.94</v>
      </c>
      <c r="K8654" s="1">
        <v>34320</v>
      </c>
      <c r="L8654" t="s">
        <v>31</v>
      </c>
      <c r="M8654" t="s">
        <v>1390</v>
      </c>
      <c r="N8654">
        <v>0</v>
      </c>
      <c r="O8654" t="s">
        <v>9636</v>
      </c>
    </row>
    <row r="8655" spans="1:15" x14ac:dyDescent="0.2">
      <c r="A8655">
        <v>34598</v>
      </c>
      <c r="B8655" t="str">
        <f>VLOOKUP(orders!C8655,customers!$A$2:$B$1501, 2,FALSE)</f>
        <v>Customer#000000472</v>
      </c>
      <c r="C8655">
        <v>472</v>
      </c>
      <c r="D8655" t="str">
        <f>VLOOKUP(orders!C8655,customers!$A$2:$G$1501,7,FALSE)</f>
        <v>MACHINERY</v>
      </c>
      <c r="E8655">
        <f>VLOOKUP(C8655,customers!$A$2:$D$1501, 4,FALSE)</f>
        <v>12</v>
      </c>
      <c r="F8655" t="str">
        <f>VLOOKUP(E8655,nation!$A$2:$B$26, 2,FALSE)</f>
        <v>JAPAN</v>
      </c>
      <c r="G8655">
        <f>VLOOKUP(orders!F8655,nation!$B$2:$C$26,2,FALSE)</f>
        <v>2</v>
      </c>
      <c r="H8655" t="str">
        <f>HLOOKUP(orders!G8655,region_horz!$B$1:$F$2,2,FALSE)</f>
        <v>ASIA</v>
      </c>
      <c r="I8655" t="s">
        <v>9</v>
      </c>
      <c r="J8655">
        <v>50898.5</v>
      </c>
      <c r="K8655" s="1">
        <v>35586</v>
      </c>
      <c r="L8655" t="s">
        <v>31</v>
      </c>
      <c r="M8655" t="s">
        <v>1187</v>
      </c>
      <c r="N8655">
        <v>0</v>
      </c>
      <c r="O8655" t="s">
        <v>9637</v>
      </c>
    </row>
    <row r="8656" spans="1:15" x14ac:dyDescent="0.2">
      <c r="A8656">
        <v>34599</v>
      </c>
      <c r="B8656" t="str">
        <f>VLOOKUP(orders!C8656,customers!$A$2:$B$1501, 2,FALSE)</f>
        <v>Customer#000001099</v>
      </c>
      <c r="C8656">
        <v>1099</v>
      </c>
      <c r="D8656" t="str">
        <f>VLOOKUP(orders!C8656,customers!$A$2:$G$1501,7,FALSE)</f>
        <v>AUTOMOBILE</v>
      </c>
      <c r="E8656">
        <f>VLOOKUP(C8656,customers!$A$2:$D$1501, 4,FALSE)</f>
        <v>1</v>
      </c>
      <c r="F8656" t="str">
        <f>VLOOKUP(E8656,nation!$A$2:$B$26, 2,FALSE)</f>
        <v>ARGENTINA</v>
      </c>
      <c r="G8656">
        <f>VLOOKUP(orders!F8656,nation!$B$2:$C$26,2,FALSE)</f>
        <v>1</v>
      </c>
      <c r="H8656" t="str">
        <f>HLOOKUP(orders!G8656,region_horz!$B$1:$F$2,2,FALSE)</f>
        <v>AMERICA</v>
      </c>
      <c r="I8656" t="s">
        <v>16</v>
      </c>
      <c r="J8656">
        <v>200493.2</v>
      </c>
      <c r="K8656" s="1">
        <v>34032</v>
      </c>
      <c r="L8656" t="s">
        <v>10</v>
      </c>
      <c r="M8656" t="s">
        <v>2832</v>
      </c>
      <c r="N8656">
        <v>0</v>
      </c>
      <c r="O8656" t="s">
        <v>9638</v>
      </c>
    </row>
    <row r="8657" spans="1:15" x14ac:dyDescent="0.2">
      <c r="A8657">
        <v>34624</v>
      </c>
      <c r="B8657" t="str">
        <f>VLOOKUP(orders!C8657,customers!$A$2:$B$1501, 2,FALSE)</f>
        <v>Customer#000000634</v>
      </c>
      <c r="C8657">
        <v>634</v>
      </c>
      <c r="D8657" t="str">
        <f>VLOOKUP(orders!C8657,customers!$A$2:$G$1501,7,FALSE)</f>
        <v>FURNITURE</v>
      </c>
      <c r="E8657">
        <f>VLOOKUP(C8657,customers!$A$2:$D$1501, 4,FALSE)</f>
        <v>20</v>
      </c>
      <c r="F8657" t="str">
        <f>VLOOKUP(E8657,nation!$A$2:$B$26, 2,FALSE)</f>
        <v>SAUDI ARABIA</v>
      </c>
      <c r="G8657">
        <f>VLOOKUP(orders!F8657,nation!$B$2:$C$26,2,FALSE)</f>
        <v>4</v>
      </c>
      <c r="H8657" t="str">
        <f>HLOOKUP(orders!G8657,region_horz!$B$1:$F$2,2,FALSE)</f>
        <v>MIDDLE EAST</v>
      </c>
      <c r="I8657" t="s">
        <v>16</v>
      </c>
      <c r="J8657">
        <v>74304.98</v>
      </c>
      <c r="K8657" s="1">
        <v>33869</v>
      </c>
      <c r="L8657" t="s">
        <v>23</v>
      </c>
      <c r="M8657" t="s">
        <v>1418</v>
      </c>
      <c r="N8657">
        <v>0</v>
      </c>
      <c r="O8657" t="s">
        <v>9639</v>
      </c>
    </row>
    <row r="8658" spans="1:15" x14ac:dyDescent="0.2">
      <c r="A8658">
        <v>34625</v>
      </c>
      <c r="B8658" t="str">
        <f>VLOOKUP(orders!C8658,customers!$A$2:$B$1501, 2,FALSE)</f>
        <v>Customer#000001105</v>
      </c>
      <c r="C8658">
        <v>1105</v>
      </c>
      <c r="D8658" t="str">
        <f>VLOOKUP(orders!C8658,customers!$A$2:$G$1501,7,FALSE)</f>
        <v>FURNITURE</v>
      </c>
      <c r="E8658">
        <f>VLOOKUP(C8658,customers!$A$2:$D$1501, 4,FALSE)</f>
        <v>22</v>
      </c>
      <c r="F8658" t="str">
        <f>VLOOKUP(E8658,nation!$A$2:$B$26, 2,FALSE)</f>
        <v>RUSSIA</v>
      </c>
      <c r="G8658">
        <f>VLOOKUP(orders!F8658,nation!$B$2:$C$26,2,FALSE)</f>
        <v>3</v>
      </c>
      <c r="H8658" t="str">
        <f>HLOOKUP(orders!G8658,region_horz!$B$1:$F$2,2,FALSE)</f>
        <v>EUROPE</v>
      </c>
      <c r="I8658" t="s">
        <v>9</v>
      </c>
      <c r="J8658">
        <v>140211.76</v>
      </c>
      <c r="K8658" s="1">
        <v>35570</v>
      </c>
      <c r="L8658" t="s">
        <v>31</v>
      </c>
      <c r="M8658" t="s">
        <v>1563</v>
      </c>
      <c r="N8658">
        <v>0</v>
      </c>
      <c r="O8658" t="s">
        <v>9640</v>
      </c>
    </row>
    <row r="8659" spans="1:15" x14ac:dyDescent="0.2">
      <c r="A8659">
        <v>34626</v>
      </c>
      <c r="B8659" t="str">
        <f>VLOOKUP(orders!C8659,customers!$A$2:$B$1501, 2,FALSE)</f>
        <v>Customer#000000400</v>
      </c>
      <c r="C8659">
        <v>400</v>
      </c>
      <c r="D8659" t="str">
        <f>VLOOKUP(orders!C8659,customers!$A$2:$G$1501,7,FALSE)</f>
        <v>BUILDING</v>
      </c>
      <c r="E8659">
        <f>VLOOKUP(C8659,customers!$A$2:$D$1501, 4,FALSE)</f>
        <v>14</v>
      </c>
      <c r="F8659" t="str">
        <f>VLOOKUP(E8659,nation!$A$2:$B$26, 2,FALSE)</f>
        <v>KENYA</v>
      </c>
      <c r="G8659">
        <f>VLOOKUP(orders!F8659,nation!$B$2:$C$26,2,FALSE)</f>
        <v>0</v>
      </c>
      <c r="H8659" t="str">
        <f>HLOOKUP(orders!G8659,region_horz!$B$1:$F$2,2,FALSE)</f>
        <v>AFRICA</v>
      </c>
      <c r="I8659" t="s">
        <v>16</v>
      </c>
      <c r="J8659">
        <v>232339.61</v>
      </c>
      <c r="K8659" s="1">
        <v>33893</v>
      </c>
      <c r="L8659" t="s">
        <v>31</v>
      </c>
      <c r="M8659" t="s">
        <v>294</v>
      </c>
      <c r="N8659">
        <v>0</v>
      </c>
      <c r="O8659" t="s">
        <v>9641</v>
      </c>
    </row>
    <row r="8660" spans="1:15" x14ac:dyDescent="0.2">
      <c r="A8660">
        <v>34627</v>
      </c>
      <c r="B8660" t="str">
        <f>VLOOKUP(orders!C8660,customers!$A$2:$B$1501, 2,FALSE)</f>
        <v>Customer#000000772</v>
      </c>
      <c r="C8660">
        <v>772</v>
      </c>
      <c r="D8660" t="str">
        <f>VLOOKUP(orders!C8660,customers!$A$2:$G$1501,7,FALSE)</f>
        <v>MACHINERY</v>
      </c>
      <c r="E8660">
        <f>VLOOKUP(C8660,customers!$A$2:$D$1501, 4,FALSE)</f>
        <v>20</v>
      </c>
      <c r="F8660" t="str">
        <f>VLOOKUP(E8660,nation!$A$2:$B$26, 2,FALSE)</f>
        <v>SAUDI ARABIA</v>
      </c>
      <c r="G8660">
        <f>VLOOKUP(orders!F8660,nation!$B$2:$C$26,2,FALSE)</f>
        <v>4</v>
      </c>
      <c r="H8660" t="str">
        <f>HLOOKUP(orders!G8660,region_horz!$B$1:$F$2,2,FALSE)</f>
        <v>MIDDLE EAST</v>
      </c>
      <c r="I8660" t="s">
        <v>16</v>
      </c>
      <c r="J8660">
        <v>125080.63</v>
      </c>
      <c r="K8660" s="1">
        <v>33881</v>
      </c>
      <c r="L8660" t="s">
        <v>31</v>
      </c>
      <c r="M8660" t="s">
        <v>248</v>
      </c>
      <c r="N8660">
        <v>0</v>
      </c>
      <c r="O8660" t="s">
        <v>9642</v>
      </c>
    </row>
    <row r="8661" spans="1:15" x14ac:dyDescent="0.2">
      <c r="A8661">
        <v>34628</v>
      </c>
      <c r="B8661" t="str">
        <f>VLOOKUP(orders!C8661,customers!$A$2:$B$1501, 2,FALSE)</f>
        <v>Customer#000000766</v>
      </c>
      <c r="C8661">
        <v>766</v>
      </c>
      <c r="D8661" t="str">
        <f>VLOOKUP(orders!C8661,customers!$A$2:$G$1501,7,FALSE)</f>
        <v>BUILDING</v>
      </c>
      <c r="E8661">
        <f>VLOOKUP(C8661,customers!$A$2:$D$1501, 4,FALSE)</f>
        <v>16</v>
      </c>
      <c r="F8661" t="str">
        <f>VLOOKUP(E8661,nation!$A$2:$B$26, 2,FALSE)</f>
        <v>MOZAMBIQUE</v>
      </c>
      <c r="G8661">
        <f>VLOOKUP(orders!F8661,nation!$B$2:$C$26,2,FALSE)</f>
        <v>0</v>
      </c>
      <c r="H8661" t="str">
        <f>HLOOKUP(orders!G8661,region_horz!$B$1:$F$2,2,FALSE)</f>
        <v>AFRICA</v>
      </c>
      <c r="I8661" t="s">
        <v>16</v>
      </c>
      <c r="J8661">
        <v>78871.64</v>
      </c>
      <c r="K8661" s="1">
        <v>34077</v>
      </c>
      <c r="L8661" t="s">
        <v>23</v>
      </c>
      <c r="M8661" t="s">
        <v>2345</v>
      </c>
      <c r="N8661">
        <v>0</v>
      </c>
      <c r="O8661" t="s">
        <v>9643</v>
      </c>
    </row>
    <row r="8662" spans="1:15" x14ac:dyDescent="0.2">
      <c r="A8662">
        <v>34629</v>
      </c>
      <c r="B8662" t="str">
        <f>VLOOKUP(orders!C8662,customers!$A$2:$B$1501, 2,FALSE)</f>
        <v>Customer#000000853</v>
      </c>
      <c r="C8662">
        <v>853</v>
      </c>
      <c r="D8662" t="str">
        <f>VLOOKUP(orders!C8662,customers!$A$2:$G$1501,7,FALSE)</f>
        <v>MACHINERY</v>
      </c>
      <c r="E8662">
        <f>VLOOKUP(C8662,customers!$A$2:$D$1501, 4,FALSE)</f>
        <v>2</v>
      </c>
      <c r="F8662" t="str">
        <f>VLOOKUP(E8662,nation!$A$2:$B$26, 2,FALSE)</f>
        <v>BRAZIL</v>
      </c>
      <c r="G8662">
        <f>VLOOKUP(orders!F8662,nation!$B$2:$C$26,2,FALSE)</f>
        <v>1</v>
      </c>
      <c r="H8662" t="str">
        <f>HLOOKUP(orders!G8662,region_horz!$B$1:$F$2,2,FALSE)</f>
        <v>AMERICA</v>
      </c>
      <c r="I8662" t="s">
        <v>9</v>
      </c>
      <c r="J8662">
        <v>28095.15</v>
      </c>
      <c r="K8662" s="1">
        <v>35656</v>
      </c>
      <c r="L8662" t="s">
        <v>26</v>
      </c>
      <c r="M8662" t="s">
        <v>1465</v>
      </c>
      <c r="N8662">
        <v>0</v>
      </c>
      <c r="O8662" t="s">
        <v>9644</v>
      </c>
    </row>
    <row r="8663" spans="1:15" x14ac:dyDescent="0.2">
      <c r="A8663">
        <v>34630</v>
      </c>
      <c r="B8663" t="str">
        <f>VLOOKUP(orders!C8663,customers!$A$2:$B$1501, 2,FALSE)</f>
        <v>Customer#000001379</v>
      </c>
      <c r="C8663">
        <v>1379</v>
      </c>
      <c r="D8663" t="str">
        <f>VLOOKUP(orders!C8663,customers!$A$2:$G$1501,7,FALSE)</f>
        <v>MACHINERY</v>
      </c>
      <c r="E8663">
        <f>VLOOKUP(C8663,customers!$A$2:$D$1501, 4,FALSE)</f>
        <v>6</v>
      </c>
      <c r="F8663" t="str">
        <f>VLOOKUP(E8663,nation!$A$2:$B$26, 2,FALSE)</f>
        <v>FRANCE</v>
      </c>
      <c r="G8663">
        <f>VLOOKUP(orders!F8663,nation!$B$2:$C$26,2,FALSE)</f>
        <v>3</v>
      </c>
      <c r="H8663" t="str">
        <f>HLOOKUP(orders!G8663,region_horz!$B$1:$F$2,2,FALSE)</f>
        <v>EUROPE</v>
      </c>
      <c r="I8663" t="s">
        <v>9</v>
      </c>
      <c r="J8663">
        <v>189761.17</v>
      </c>
      <c r="K8663" s="1">
        <v>35033</v>
      </c>
      <c r="L8663" t="s">
        <v>13</v>
      </c>
      <c r="M8663" t="s">
        <v>370</v>
      </c>
      <c r="N8663">
        <v>0</v>
      </c>
      <c r="O8663" t="s">
        <v>9645</v>
      </c>
    </row>
    <row r="8664" spans="1:15" x14ac:dyDescent="0.2">
      <c r="A8664">
        <v>34631</v>
      </c>
      <c r="B8664" t="str">
        <f>VLOOKUP(orders!C8664,customers!$A$2:$B$1501, 2,FALSE)</f>
        <v>Customer#000001315</v>
      </c>
      <c r="C8664">
        <v>1315</v>
      </c>
      <c r="D8664" t="str">
        <f>VLOOKUP(orders!C8664,customers!$A$2:$G$1501,7,FALSE)</f>
        <v>AUTOMOBILE</v>
      </c>
      <c r="E8664">
        <f>VLOOKUP(C8664,customers!$A$2:$D$1501, 4,FALSE)</f>
        <v>10</v>
      </c>
      <c r="F8664" t="str">
        <f>VLOOKUP(E8664,nation!$A$2:$B$26, 2,FALSE)</f>
        <v>IRAN</v>
      </c>
      <c r="G8664">
        <f>VLOOKUP(orders!F8664,nation!$B$2:$C$26,2,FALSE)</f>
        <v>4</v>
      </c>
      <c r="H8664" t="str">
        <f>HLOOKUP(orders!G8664,region_horz!$B$1:$F$2,2,FALSE)</f>
        <v>MIDDLE EAST</v>
      </c>
      <c r="I8664" t="s">
        <v>16</v>
      </c>
      <c r="J8664">
        <v>149398.42000000001</v>
      </c>
      <c r="K8664" s="1">
        <v>34631</v>
      </c>
      <c r="L8664" t="s">
        <v>23</v>
      </c>
      <c r="M8664" t="s">
        <v>799</v>
      </c>
      <c r="N8664">
        <v>0</v>
      </c>
      <c r="O8664" t="s">
        <v>9646</v>
      </c>
    </row>
    <row r="8665" spans="1:15" x14ac:dyDescent="0.2">
      <c r="A8665">
        <v>34656</v>
      </c>
      <c r="B8665" t="str">
        <f>VLOOKUP(orders!C8665,customers!$A$2:$B$1501, 2,FALSE)</f>
        <v>Customer#000000749</v>
      </c>
      <c r="C8665">
        <v>749</v>
      </c>
      <c r="D8665" t="str">
        <f>VLOOKUP(orders!C8665,customers!$A$2:$G$1501,7,FALSE)</f>
        <v>MACHINERY</v>
      </c>
      <c r="E8665">
        <f>VLOOKUP(C8665,customers!$A$2:$D$1501, 4,FALSE)</f>
        <v>24</v>
      </c>
      <c r="F8665" t="str">
        <f>VLOOKUP(E8665,nation!$A$2:$B$26, 2,FALSE)</f>
        <v>UNITED STATES</v>
      </c>
      <c r="G8665">
        <f>VLOOKUP(orders!F8665,nation!$B$2:$C$26,2,FALSE)</f>
        <v>1</v>
      </c>
      <c r="H8665" t="str">
        <f>HLOOKUP(orders!G8665,region_horz!$B$1:$F$2,2,FALSE)</f>
        <v>AMERICA</v>
      </c>
      <c r="I8665" t="s">
        <v>9</v>
      </c>
      <c r="J8665">
        <v>27944.06</v>
      </c>
      <c r="K8665" s="1">
        <v>34874</v>
      </c>
      <c r="L8665" t="s">
        <v>13</v>
      </c>
      <c r="M8665" t="s">
        <v>689</v>
      </c>
      <c r="N8665">
        <v>0</v>
      </c>
      <c r="O8665" t="s">
        <v>9647</v>
      </c>
    </row>
    <row r="8666" spans="1:15" x14ac:dyDescent="0.2">
      <c r="A8666">
        <v>34657</v>
      </c>
      <c r="B8666" t="str">
        <f>VLOOKUP(orders!C8666,customers!$A$2:$B$1501, 2,FALSE)</f>
        <v>Customer#000000430</v>
      </c>
      <c r="C8666">
        <v>430</v>
      </c>
      <c r="D8666" t="str">
        <f>VLOOKUP(orders!C8666,customers!$A$2:$G$1501,7,FALSE)</f>
        <v>BUILDING</v>
      </c>
      <c r="E8666">
        <f>VLOOKUP(C8666,customers!$A$2:$D$1501, 4,FALSE)</f>
        <v>3</v>
      </c>
      <c r="F8666" t="str">
        <f>VLOOKUP(E8666,nation!$A$2:$B$26, 2,FALSE)</f>
        <v>CANADA</v>
      </c>
      <c r="G8666">
        <f>VLOOKUP(orders!F8666,nation!$B$2:$C$26,2,FALSE)</f>
        <v>1</v>
      </c>
      <c r="H8666" t="str">
        <f>HLOOKUP(orders!G8666,region_horz!$B$1:$F$2,2,FALSE)</f>
        <v>AMERICA</v>
      </c>
      <c r="I8666" t="s">
        <v>16</v>
      </c>
      <c r="J8666">
        <v>43406.92</v>
      </c>
      <c r="K8666" s="1">
        <v>34095</v>
      </c>
      <c r="L8666" t="s">
        <v>10</v>
      </c>
      <c r="M8666" t="s">
        <v>2051</v>
      </c>
      <c r="N8666">
        <v>0</v>
      </c>
      <c r="O8666" t="s">
        <v>9648</v>
      </c>
    </row>
    <row r="8667" spans="1:15" x14ac:dyDescent="0.2">
      <c r="A8667">
        <v>34658</v>
      </c>
      <c r="B8667" t="str">
        <f>VLOOKUP(orders!C8667,customers!$A$2:$B$1501, 2,FALSE)</f>
        <v>Customer#000001201</v>
      </c>
      <c r="C8667">
        <v>1201</v>
      </c>
      <c r="D8667" t="str">
        <f>VLOOKUP(orders!C8667,customers!$A$2:$G$1501,7,FALSE)</f>
        <v>BUILDING</v>
      </c>
      <c r="E8667">
        <f>VLOOKUP(C8667,customers!$A$2:$D$1501, 4,FALSE)</f>
        <v>10</v>
      </c>
      <c r="F8667" t="str">
        <f>VLOOKUP(E8667,nation!$A$2:$B$26, 2,FALSE)</f>
        <v>IRAN</v>
      </c>
      <c r="G8667">
        <f>VLOOKUP(orders!F8667,nation!$B$2:$C$26,2,FALSE)</f>
        <v>4</v>
      </c>
      <c r="H8667" t="str">
        <f>HLOOKUP(orders!G8667,region_horz!$B$1:$F$2,2,FALSE)</f>
        <v>MIDDLE EAST</v>
      </c>
      <c r="I8667" t="s">
        <v>16</v>
      </c>
      <c r="J8667">
        <v>183974.07</v>
      </c>
      <c r="K8667" s="1">
        <v>34292</v>
      </c>
      <c r="L8667" t="s">
        <v>31</v>
      </c>
      <c r="M8667" t="s">
        <v>2079</v>
      </c>
      <c r="N8667">
        <v>0</v>
      </c>
      <c r="O8667" t="s">
        <v>9649</v>
      </c>
    </row>
    <row r="8668" spans="1:15" x14ac:dyDescent="0.2">
      <c r="A8668">
        <v>34659</v>
      </c>
      <c r="B8668" t="str">
        <f>VLOOKUP(orders!C8668,customers!$A$2:$B$1501, 2,FALSE)</f>
        <v>Customer#000000044</v>
      </c>
      <c r="C8668">
        <v>44</v>
      </c>
      <c r="D8668" t="str">
        <f>VLOOKUP(orders!C8668,customers!$A$2:$G$1501,7,FALSE)</f>
        <v>AUTOMOBILE</v>
      </c>
      <c r="E8668">
        <f>VLOOKUP(C8668,customers!$A$2:$D$1501, 4,FALSE)</f>
        <v>16</v>
      </c>
      <c r="F8668" t="str">
        <f>VLOOKUP(E8668,nation!$A$2:$B$26, 2,FALSE)</f>
        <v>MOZAMBIQUE</v>
      </c>
      <c r="G8668">
        <f>VLOOKUP(orders!F8668,nation!$B$2:$C$26,2,FALSE)</f>
        <v>0</v>
      </c>
      <c r="H8668" t="str">
        <f>HLOOKUP(orders!G8668,region_horz!$B$1:$F$2,2,FALSE)</f>
        <v>AFRICA</v>
      </c>
      <c r="I8668" t="s">
        <v>16</v>
      </c>
      <c r="J8668">
        <v>218304.46</v>
      </c>
      <c r="K8668" s="1">
        <v>33928</v>
      </c>
      <c r="L8668" t="s">
        <v>26</v>
      </c>
      <c r="M8668" t="s">
        <v>1930</v>
      </c>
      <c r="N8668">
        <v>0</v>
      </c>
      <c r="O8668" t="s">
        <v>9650</v>
      </c>
    </row>
    <row r="8669" spans="1:15" x14ac:dyDescent="0.2">
      <c r="A8669">
        <v>34660</v>
      </c>
      <c r="B8669" t="str">
        <f>VLOOKUP(orders!C8669,customers!$A$2:$B$1501, 2,FALSE)</f>
        <v>Customer#000000877</v>
      </c>
      <c r="C8669">
        <v>877</v>
      </c>
      <c r="D8669" t="str">
        <f>VLOOKUP(orders!C8669,customers!$A$2:$G$1501,7,FALSE)</f>
        <v>MACHINERY</v>
      </c>
      <c r="E8669">
        <f>VLOOKUP(C8669,customers!$A$2:$D$1501, 4,FALSE)</f>
        <v>16</v>
      </c>
      <c r="F8669" t="str">
        <f>VLOOKUP(E8669,nation!$A$2:$B$26, 2,FALSE)</f>
        <v>MOZAMBIQUE</v>
      </c>
      <c r="G8669">
        <f>VLOOKUP(orders!F8669,nation!$B$2:$C$26,2,FALSE)</f>
        <v>0</v>
      </c>
      <c r="H8669" t="str">
        <f>HLOOKUP(orders!G8669,region_horz!$B$1:$F$2,2,FALSE)</f>
        <v>AFRICA</v>
      </c>
      <c r="I8669" t="s">
        <v>9</v>
      </c>
      <c r="J8669">
        <v>256751.87</v>
      </c>
      <c r="K8669" s="1">
        <v>34946</v>
      </c>
      <c r="L8669" t="s">
        <v>23</v>
      </c>
      <c r="M8669" t="s">
        <v>3876</v>
      </c>
      <c r="N8669">
        <v>0</v>
      </c>
      <c r="O8669" t="s">
        <v>9651</v>
      </c>
    </row>
    <row r="8670" spans="1:15" x14ac:dyDescent="0.2">
      <c r="A8670">
        <v>34661</v>
      </c>
      <c r="B8670" t="str">
        <f>VLOOKUP(orders!C8670,customers!$A$2:$B$1501, 2,FALSE)</f>
        <v>Customer#000000130</v>
      </c>
      <c r="C8670">
        <v>130</v>
      </c>
      <c r="D8670" t="str">
        <f>VLOOKUP(orders!C8670,customers!$A$2:$G$1501,7,FALSE)</f>
        <v>HOUSEHOLD</v>
      </c>
      <c r="E8670">
        <f>VLOOKUP(C8670,customers!$A$2:$D$1501, 4,FALSE)</f>
        <v>9</v>
      </c>
      <c r="F8670" t="str">
        <f>VLOOKUP(E8670,nation!$A$2:$B$26, 2,FALSE)</f>
        <v>INDONESIA</v>
      </c>
      <c r="G8670">
        <f>VLOOKUP(orders!F8670,nation!$B$2:$C$26,2,FALSE)</f>
        <v>2</v>
      </c>
      <c r="H8670" t="str">
        <f>HLOOKUP(orders!G8670,region_horz!$B$1:$F$2,2,FALSE)</f>
        <v>ASIA</v>
      </c>
      <c r="I8670" t="s">
        <v>16</v>
      </c>
      <c r="J8670">
        <v>29095.72</v>
      </c>
      <c r="K8670" s="1">
        <v>33990</v>
      </c>
      <c r="L8670" t="s">
        <v>13</v>
      </c>
      <c r="M8670" t="s">
        <v>449</v>
      </c>
      <c r="N8670">
        <v>0</v>
      </c>
      <c r="O8670" t="s">
        <v>9652</v>
      </c>
    </row>
    <row r="8671" spans="1:15" x14ac:dyDescent="0.2">
      <c r="A8671">
        <v>34662</v>
      </c>
      <c r="B8671" t="str">
        <f>VLOOKUP(orders!C8671,customers!$A$2:$B$1501, 2,FALSE)</f>
        <v>Customer#000000760</v>
      </c>
      <c r="C8671">
        <v>760</v>
      </c>
      <c r="D8671" t="str">
        <f>VLOOKUP(orders!C8671,customers!$A$2:$G$1501,7,FALSE)</f>
        <v>BUILDING</v>
      </c>
      <c r="E8671">
        <f>VLOOKUP(C8671,customers!$A$2:$D$1501, 4,FALSE)</f>
        <v>2</v>
      </c>
      <c r="F8671" t="str">
        <f>VLOOKUP(E8671,nation!$A$2:$B$26, 2,FALSE)</f>
        <v>BRAZIL</v>
      </c>
      <c r="G8671">
        <f>VLOOKUP(orders!F8671,nation!$B$2:$C$26,2,FALSE)</f>
        <v>1</v>
      </c>
      <c r="H8671" t="str">
        <f>HLOOKUP(orders!G8671,region_horz!$B$1:$F$2,2,FALSE)</f>
        <v>AMERICA</v>
      </c>
      <c r="I8671" t="s">
        <v>16</v>
      </c>
      <c r="J8671">
        <v>251035.71</v>
      </c>
      <c r="K8671" s="1">
        <v>33614</v>
      </c>
      <c r="L8671" t="s">
        <v>13</v>
      </c>
      <c r="M8671" t="s">
        <v>875</v>
      </c>
      <c r="N8671">
        <v>0</v>
      </c>
      <c r="O8671" t="s">
        <v>9653</v>
      </c>
    </row>
    <row r="8672" spans="1:15" x14ac:dyDescent="0.2">
      <c r="A8672">
        <v>34663</v>
      </c>
      <c r="B8672" t="str">
        <f>VLOOKUP(orders!C8672,customers!$A$2:$B$1501, 2,FALSE)</f>
        <v>Customer#000000034</v>
      </c>
      <c r="C8672">
        <v>34</v>
      </c>
      <c r="D8672" t="str">
        <f>VLOOKUP(orders!C8672,customers!$A$2:$G$1501,7,FALSE)</f>
        <v>HOUSEHOLD</v>
      </c>
      <c r="E8672">
        <f>VLOOKUP(C8672,customers!$A$2:$D$1501, 4,FALSE)</f>
        <v>15</v>
      </c>
      <c r="F8672" t="str">
        <f>VLOOKUP(E8672,nation!$A$2:$B$26, 2,FALSE)</f>
        <v>MOROCCO</v>
      </c>
      <c r="G8672">
        <f>VLOOKUP(orders!F8672,nation!$B$2:$C$26,2,FALSE)</f>
        <v>0</v>
      </c>
      <c r="H8672" t="str">
        <f>HLOOKUP(orders!G8672,region_horz!$B$1:$F$2,2,FALSE)</f>
        <v>AFRICA</v>
      </c>
      <c r="I8672" t="s">
        <v>9</v>
      </c>
      <c r="J8672">
        <v>175607.96</v>
      </c>
      <c r="K8672" s="1">
        <v>34887</v>
      </c>
      <c r="L8672" t="s">
        <v>23</v>
      </c>
      <c r="M8672" t="s">
        <v>1692</v>
      </c>
      <c r="N8672">
        <v>0</v>
      </c>
      <c r="O8672" t="s">
        <v>9654</v>
      </c>
    </row>
    <row r="8673" spans="1:15" x14ac:dyDescent="0.2">
      <c r="A8673">
        <v>34688</v>
      </c>
      <c r="B8673" t="str">
        <f>VLOOKUP(orders!C8673,customers!$A$2:$B$1501, 2,FALSE)</f>
        <v>Customer#000001453</v>
      </c>
      <c r="C8673">
        <v>1453</v>
      </c>
      <c r="D8673" t="str">
        <f>VLOOKUP(orders!C8673,customers!$A$2:$G$1501,7,FALSE)</f>
        <v>BUILDING</v>
      </c>
      <c r="E8673">
        <f>VLOOKUP(C8673,customers!$A$2:$D$1501, 4,FALSE)</f>
        <v>0</v>
      </c>
      <c r="F8673" t="str">
        <f>VLOOKUP(E8673,nation!$A$2:$B$26, 2,FALSE)</f>
        <v>ALGERIA</v>
      </c>
      <c r="G8673">
        <f>VLOOKUP(orders!F8673,nation!$B$2:$C$26,2,FALSE)</f>
        <v>0</v>
      </c>
      <c r="H8673" t="str">
        <f>HLOOKUP(orders!G8673,region_horz!$B$1:$F$2,2,FALSE)</f>
        <v>AFRICA</v>
      </c>
      <c r="I8673" t="s">
        <v>16</v>
      </c>
      <c r="J8673">
        <v>152512.71</v>
      </c>
      <c r="K8673" s="1">
        <v>33798</v>
      </c>
      <c r="L8673" t="s">
        <v>10</v>
      </c>
      <c r="M8673" t="s">
        <v>803</v>
      </c>
      <c r="N8673">
        <v>0</v>
      </c>
      <c r="O8673" t="s">
        <v>9655</v>
      </c>
    </row>
    <row r="8674" spans="1:15" x14ac:dyDescent="0.2">
      <c r="A8674">
        <v>34689</v>
      </c>
      <c r="B8674" t="str">
        <f>VLOOKUP(orders!C8674,customers!$A$2:$B$1501, 2,FALSE)</f>
        <v>Customer#000000946</v>
      </c>
      <c r="C8674">
        <v>946</v>
      </c>
      <c r="D8674" t="str">
        <f>VLOOKUP(orders!C8674,customers!$A$2:$G$1501,7,FALSE)</f>
        <v>FURNITURE</v>
      </c>
      <c r="E8674">
        <f>VLOOKUP(C8674,customers!$A$2:$D$1501, 4,FALSE)</f>
        <v>21</v>
      </c>
      <c r="F8674" t="str">
        <f>VLOOKUP(E8674,nation!$A$2:$B$26, 2,FALSE)</f>
        <v>VIETNAM</v>
      </c>
      <c r="G8674">
        <f>VLOOKUP(orders!F8674,nation!$B$2:$C$26,2,FALSE)</f>
        <v>2</v>
      </c>
      <c r="H8674" t="str">
        <f>HLOOKUP(orders!G8674,region_horz!$B$1:$F$2,2,FALSE)</f>
        <v>ASIA</v>
      </c>
      <c r="I8674" t="s">
        <v>16</v>
      </c>
      <c r="J8674">
        <v>71250.63</v>
      </c>
      <c r="K8674" s="1">
        <v>34662</v>
      </c>
      <c r="L8674" t="s">
        <v>10</v>
      </c>
      <c r="M8674" t="s">
        <v>1271</v>
      </c>
      <c r="N8674">
        <v>0</v>
      </c>
      <c r="O8674" t="s">
        <v>9656</v>
      </c>
    </row>
    <row r="8675" spans="1:15" x14ac:dyDescent="0.2">
      <c r="A8675">
        <v>34690</v>
      </c>
      <c r="B8675" t="str">
        <f>VLOOKUP(orders!C8675,customers!$A$2:$B$1501, 2,FALSE)</f>
        <v>Customer#000000169</v>
      </c>
      <c r="C8675">
        <v>169</v>
      </c>
      <c r="D8675" t="str">
        <f>VLOOKUP(orders!C8675,customers!$A$2:$G$1501,7,FALSE)</f>
        <v>FURNITURE</v>
      </c>
      <c r="E8675">
        <f>VLOOKUP(C8675,customers!$A$2:$D$1501, 4,FALSE)</f>
        <v>18</v>
      </c>
      <c r="F8675" t="str">
        <f>VLOOKUP(E8675,nation!$A$2:$B$26, 2,FALSE)</f>
        <v>CHINA</v>
      </c>
      <c r="G8675">
        <f>VLOOKUP(orders!F8675,nation!$B$2:$C$26,2,FALSE)</f>
        <v>2</v>
      </c>
      <c r="H8675" t="str">
        <f>HLOOKUP(orders!G8675,region_horz!$B$1:$F$2,2,FALSE)</f>
        <v>ASIA</v>
      </c>
      <c r="I8675" t="s">
        <v>16</v>
      </c>
      <c r="J8675">
        <v>21740.61</v>
      </c>
      <c r="K8675" s="1">
        <v>34153</v>
      </c>
      <c r="L8675" t="s">
        <v>23</v>
      </c>
      <c r="M8675" t="s">
        <v>2744</v>
      </c>
      <c r="N8675">
        <v>0</v>
      </c>
      <c r="O8675" t="s">
        <v>9657</v>
      </c>
    </row>
    <row r="8676" spans="1:15" x14ac:dyDescent="0.2">
      <c r="A8676">
        <v>34691</v>
      </c>
      <c r="B8676" t="str">
        <f>VLOOKUP(orders!C8676,customers!$A$2:$B$1501, 2,FALSE)</f>
        <v>Customer#000000239</v>
      </c>
      <c r="C8676">
        <v>239</v>
      </c>
      <c r="D8676" t="str">
        <f>VLOOKUP(orders!C8676,customers!$A$2:$G$1501,7,FALSE)</f>
        <v>FURNITURE</v>
      </c>
      <c r="E8676">
        <f>VLOOKUP(C8676,customers!$A$2:$D$1501, 4,FALSE)</f>
        <v>9</v>
      </c>
      <c r="F8676" t="str">
        <f>VLOOKUP(E8676,nation!$A$2:$B$26, 2,FALSE)</f>
        <v>INDONESIA</v>
      </c>
      <c r="G8676">
        <f>VLOOKUP(orders!F8676,nation!$B$2:$C$26,2,FALSE)</f>
        <v>2</v>
      </c>
      <c r="H8676" t="str">
        <f>HLOOKUP(orders!G8676,region_horz!$B$1:$F$2,2,FALSE)</f>
        <v>ASIA</v>
      </c>
      <c r="I8676" t="s">
        <v>16</v>
      </c>
      <c r="J8676">
        <v>202660.57</v>
      </c>
      <c r="K8676" s="1">
        <v>34349</v>
      </c>
      <c r="L8676" t="s">
        <v>13</v>
      </c>
      <c r="M8676" t="s">
        <v>217</v>
      </c>
      <c r="N8676">
        <v>0</v>
      </c>
      <c r="O8676" t="s">
        <v>9658</v>
      </c>
    </row>
    <row r="8677" spans="1:15" x14ac:dyDescent="0.2">
      <c r="A8677">
        <v>34692</v>
      </c>
      <c r="B8677" t="str">
        <f>VLOOKUP(orders!C8677,customers!$A$2:$B$1501, 2,FALSE)</f>
        <v>Customer#000000334</v>
      </c>
      <c r="C8677">
        <v>334</v>
      </c>
      <c r="D8677" t="str">
        <f>VLOOKUP(orders!C8677,customers!$A$2:$G$1501,7,FALSE)</f>
        <v>BUILDING</v>
      </c>
      <c r="E8677">
        <f>VLOOKUP(C8677,customers!$A$2:$D$1501, 4,FALSE)</f>
        <v>4</v>
      </c>
      <c r="F8677" t="str">
        <f>VLOOKUP(E8677,nation!$A$2:$B$26, 2,FALSE)</f>
        <v>EGYPT</v>
      </c>
      <c r="G8677">
        <f>VLOOKUP(orders!F8677,nation!$B$2:$C$26,2,FALSE)</f>
        <v>4</v>
      </c>
      <c r="H8677" t="str">
        <f>HLOOKUP(orders!G8677,region_horz!$B$1:$F$2,2,FALSE)</f>
        <v>MIDDLE EAST</v>
      </c>
      <c r="I8677" t="s">
        <v>16</v>
      </c>
      <c r="J8677">
        <v>165859.23000000001</v>
      </c>
      <c r="K8677" s="1">
        <v>34099</v>
      </c>
      <c r="L8677" t="s">
        <v>26</v>
      </c>
      <c r="M8677" t="s">
        <v>1260</v>
      </c>
      <c r="N8677">
        <v>0</v>
      </c>
      <c r="O8677" t="s">
        <v>9659</v>
      </c>
    </row>
    <row r="8678" spans="1:15" x14ac:dyDescent="0.2">
      <c r="A8678">
        <v>34693</v>
      </c>
      <c r="B8678" t="str">
        <f>VLOOKUP(orders!C8678,customers!$A$2:$B$1501, 2,FALSE)</f>
        <v>Customer#000000824</v>
      </c>
      <c r="C8678">
        <v>824</v>
      </c>
      <c r="D8678" t="str">
        <f>VLOOKUP(orders!C8678,customers!$A$2:$G$1501,7,FALSE)</f>
        <v>AUTOMOBILE</v>
      </c>
      <c r="E8678">
        <f>VLOOKUP(C8678,customers!$A$2:$D$1501, 4,FALSE)</f>
        <v>18</v>
      </c>
      <c r="F8678" t="str">
        <f>VLOOKUP(E8678,nation!$A$2:$B$26, 2,FALSE)</f>
        <v>CHINA</v>
      </c>
      <c r="G8678">
        <f>VLOOKUP(orders!F8678,nation!$B$2:$C$26,2,FALSE)</f>
        <v>2</v>
      </c>
      <c r="H8678" t="str">
        <f>HLOOKUP(orders!G8678,region_horz!$B$1:$F$2,2,FALSE)</f>
        <v>ASIA</v>
      </c>
      <c r="I8678" t="s">
        <v>9</v>
      </c>
      <c r="J8678">
        <v>182517.93</v>
      </c>
      <c r="K8678" s="1">
        <v>35473</v>
      </c>
      <c r="L8678" t="s">
        <v>23</v>
      </c>
      <c r="M8678" t="s">
        <v>34</v>
      </c>
      <c r="N8678">
        <v>0</v>
      </c>
      <c r="O8678" t="s">
        <v>9660</v>
      </c>
    </row>
    <row r="8679" spans="1:15" x14ac:dyDescent="0.2">
      <c r="A8679">
        <v>34694</v>
      </c>
      <c r="B8679" t="str">
        <f>VLOOKUP(orders!C8679,customers!$A$2:$B$1501, 2,FALSE)</f>
        <v>Customer#000000304</v>
      </c>
      <c r="C8679">
        <v>304</v>
      </c>
      <c r="D8679" t="str">
        <f>VLOOKUP(orders!C8679,customers!$A$2:$G$1501,7,FALSE)</f>
        <v>MACHINERY</v>
      </c>
      <c r="E8679">
        <f>VLOOKUP(C8679,customers!$A$2:$D$1501, 4,FALSE)</f>
        <v>0</v>
      </c>
      <c r="F8679" t="str">
        <f>VLOOKUP(E8679,nation!$A$2:$B$26, 2,FALSE)</f>
        <v>ALGERIA</v>
      </c>
      <c r="G8679">
        <f>VLOOKUP(orders!F8679,nation!$B$2:$C$26,2,FALSE)</f>
        <v>0</v>
      </c>
      <c r="H8679" t="str">
        <f>HLOOKUP(orders!G8679,region_horz!$B$1:$F$2,2,FALSE)</f>
        <v>AFRICA</v>
      </c>
      <c r="I8679" t="s">
        <v>48</v>
      </c>
      <c r="J8679">
        <v>154997.17000000001</v>
      </c>
      <c r="K8679" s="1">
        <v>34818</v>
      </c>
      <c r="L8679" t="s">
        <v>10</v>
      </c>
      <c r="M8679" t="s">
        <v>4519</v>
      </c>
      <c r="N8679">
        <v>0</v>
      </c>
      <c r="O8679" t="s">
        <v>9661</v>
      </c>
    </row>
    <row r="8680" spans="1:15" x14ac:dyDescent="0.2">
      <c r="A8680">
        <v>34695</v>
      </c>
      <c r="B8680" t="str">
        <f>VLOOKUP(orders!C8680,customers!$A$2:$B$1501, 2,FALSE)</f>
        <v>Customer#000000202</v>
      </c>
      <c r="C8680">
        <v>202</v>
      </c>
      <c r="D8680" t="str">
        <f>VLOOKUP(orders!C8680,customers!$A$2:$G$1501,7,FALSE)</f>
        <v>AUTOMOBILE</v>
      </c>
      <c r="E8680">
        <f>VLOOKUP(C8680,customers!$A$2:$D$1501, 4,FALSE)</f>
        <v>7</v>
      </c>
      <c r="F8680" t="str">
        <f>VLOOKUP(E8680,nation!$A$2:$B$26, 2,FALSE)</f>
        <v>GERMANY</v>
      </c>
      <c r="G8680">
        <f>VLOOKUP(orders!F8680,nation!$B$2:$C$26,2,FALSE)</f>
        <v>3</v>
      </c>
      <c r="H8680" t="str">
        <f>HLOOKUP(orders!G8680,region_horz!$B$1:$F$2,2,FALSE)</f>
        <v>EUROPE</v>
      </c>
      <c r="I8680" t="s">
        <v>9</v>
      </c>
      <c r="J8680">
        <v>112777.39</v>
      </c>
      <c r="K8680" s="1">
        <v>35553</v>
      </c>
      <c r="L8680" t="s">
        <v>23</v>
      </c>
      <c r="M8680" t="s">
        <v>837</v>
      </c>
      <c r="N8680">
        <v>0</v>
      </c>
      <c r="O8680" t="s">
        <v>9662</v>
      </c>
    </row>
    <row r="8681" spans="1:15" x14ac:dyDescent="0.2">
      <c r="A8681">
        <v>34720</v>
      </c>
      <c r="B8681" t="str">
        <f>VLOOKUP(orders!C8681,customers!$A$2:$B$1501, 2,FALSE)</f>
        <v>Customer#000000704</v>
      </c>
      <c r="C8681">
        <v>704</v>
      </c>
      <c r="D8681" t="str">
        <f>VLOOKUP(orders!C8681,customers!$A$2:$G$1501,7,FALSE)</f>
        <v>AUTOMOBILE</v>
      </c>
      <c r="E8681">
        <f>VLOOKUP(C8681,customers!$A$2:$D$1501, 4,FALSE)</f>
        <v>9</v>
      </c>
      <c r="F8681" t="str">
        <f>VLOOKUP(E8681,nation!$A$2:$B$26, 2,FALSE)</f>
        <v>INDONESIA</v>
      </c>
      <c r="G8681">
        <f>VLOOKUP(orders!F8681,nation!$B$2:$C$26,2,FALSE)</f>
        <v>2</v>
      </c>
      <c r="H8681" t="str">
        <f>HLOOKUP(orders!G8681,region_horz!$B$1:$F$2,2,FALSE)</f>
        <v>ASIA</v>
      </c>
      <c r="I8681" t="s">
        <v>9</v>
      </c>
      <c r="J8681">
        <v>28429.95</v>
      </c>
      <c r="K8681" s="1">
        <v>35469</v>
      </c>
      <c r="L8681" t="s">
        <v>23</v>
      </c>
      <c r="M8681" t="s">
        <v>2129</v>
      </c>
      <c r="N8681">
        <v>0</v>
      </c>
      <c r="O8681" t="s">
        <v>9663</v>
      </c>
    </row>
    <row r="8682" spans="1:15" x14ac:dyDescent="0.2">
      <c r="A8682">
        <v>34721</v>
      </c>
      <c r="B8682" t="str">
        <f>VLOOKUP(orders!C8682,customers!$A$2:$B$1501, 2,FALSE)</f>
        <v>Customer#000000508</v>
      </c>
      <c r="C8682">
        <v>508</v>
      </c>
      <c r="D8682" t="str">
        <f>VLOOKUP(orders!C8682,customers!$A$2:$G$1501,7,FALSE)</f>
        <v>BUILDING</v>
      </c>
      <c r="E8682">
        <f>VLOOKUP(C8682,customers!$A$2:$D$1501, 4,FALSE)</f>
        <v>18</v>
      </c>
      <c r="F8682" t="str">
        <f>VLOOKUP(E8682,nation!$A$2:$B$26, 2,FALSE)</f>
        <v>CHINA</v>
      </c>
      <c r="G8682">
        <f>VLOOKUP(orders!F8682,nation!$B$2:$C$26,2,FALSE)</f>
        <v>2</v>
      </c>
      <c r="H8682" t="str">
        <f>HLOOKUP(orders!G8682,region_horz!$B$1:$F$2,2,FALSE)</f>
        <v>ASIA</v>
      </c>
      <c r="I8682" t="s">
        <v>16</v>
      </c>
      <c r="J8682">
        <v>140649.71</v>
      </c>
      <c r="K8682" s="1">
        <v>34275</v>
      </c>
      <c r="L8682" t="s">
        <v>23</v>
      </c>
      <c r="M8682" t="s">
        <v>1788</v>
      </c>
      <c r="N8682">
        <v>0</v>
      </c>
      <c r="O8682" t="s">
        <v>9664</v>
      </c>
    </row>
    <row r="8683" spans="1:15" x14ac:dyDescent="0.2">
      <c r="A8683">
        <v>34722</v>
      </c>
      <c r="B8683" t="str">
        <f>VLOOKUP(orders!C8683,customers!$A$2:$B$1501, 2,FALSE)</f>
        <v>Customer#000001090</v>
      </c>
      <c r="C8683">
        <v>1090</v>
      </c>
      <c r="D8683" t="str">
        <f>VLOOKUP(orders!C8683,customers!$A$2:$G$1501,7,FALSE)</f>
        <v>AUTOMOBILE</v>
      </c>
      <c r="E8683">
        <f>VLOOKUP(C8683,customers!$A$2:$D$1501, 4,FALSE)</f>
        <v>15</v>
      </c>
      <c r="F8683" t="str">
        <f>VLOOKUP(E8683,nation!$A$2:$B$26, 2,FALSE)</f>
        <v>MOROCCO</v>
      </c>
      <c r="G8683">
        <f>VLOOKUP(orders!F8683,nation!$B$2:$C$26,2,FALSE)</f>
        <v>0</v>
      </c>
      <c r="H8683" t="str">
        <f>HLOOKUP(orders!G8683,region_horz!$B$1:$F$2,2,FALSE)</f>
        <v>AFRICA</v>
      </c>
      <c r="I8683" t="s">
        <v>9</v>
      </c>
      <c r="J8683">
        <v>309980.43</v>
      </c>
      <c r="K8683" s="1">
        <v>35493</v>
      </c>
      <c r="L8683" t="s">
        <v>31</v>
      </c>
      <c r="M8683" t="s">
        <v>588</v>
      </c>
      <c r="N8683">
        <v>0</v>
      </c>
      <c r="O8683" t="s">
        <v>9665</v>
      </c>
    </row>
    <row r="8684" spans="1:15" x14ac:dyDescent="0.2">
      <c r="A8684">
        <v>34723</v>
      </c>
      <c r="B8684" t="str">
        <f>VLOOKUP(orders!C8684,customers!$A$2:$B$1501, 2,FALSE)</f>
        <v>Customer#000000517</v>
      </c>
      <c r="C8684">
        <v>517</v>
      </c>
      <c r="D8684" t="str">
        <f>VLOOKUP(orders!C8684,customers!$A$2:$G$1501,7,FALSE)</f>
        <v>FURNITURE</v>
      </c>
      <c r="E8684">
        <f>VLOOKUP(C8684,customers!$A$2:$D$1501, 4,FALSE)</f>
        <v>10</v>
      </c>
      <c r="F8684" t="str">
        <f>VLOOKUP(E8684,nation!$A$2:$B$26, 2,FALSE)</f>
        <v>IRAN</v>
      </c>
      <c r="G8684">
        <f>VLOOKUP(orders!F8684,nation!$B$2:$C$26,2,FALSE)</f>
        <v>4</v>
      </c>
      <c r="H8684" t="str">
        <f>HLOOKUP(orders!G8684,region_horz!$B$1:$F$2,2,FALSE)</f>
        <v>MIDDLE EAST</v>
      </c>
      <c r="I8684" t="s">
        <v>16</v>
      </c>
      <c r="J8684">
        <v>192420.95</v>
      </c>
      <c r="K8684" s="1">
        <v>33948</v>
      </c>
      <c r="L8684" t="s">
        <v>31</v>
      </c>
      <c r="M8684" t="s">
        <v>3481</v>
      </c>
      <c r="N8684">
        <v>0</v>
      </c>
      <c r="O8684" t="s">
        <v>9666</v>
      </c>
    </row>
    <row r="8685" spans="1:15" x14ac:dyDescent="0.2">
      <c r="A8685">
        <v>34724</v>
      </c>
      <c r="B8685" t="str">
        <f>VLOOKUP(orders!C8685,customers!$A$2:$B$1501, 2,FALSE)</f>
        <v>Customer#000001486</v>
      </c>
      <c r="C8685">
        <v>1486</v>
      </c>
      <c r="D8685" t="str">
        <f>VLOOKUP(orders!C8685,customers!$A$2:$G$1501,7,FALSE)</f>
        <v>BUILDING</v>
      </c>
      <c r="E8685">
        <f>VLOOKUP(C8685,customers!$A$2:$D$1501, 4,FALSE)</f>
        <v>24</v>
      </c>
      <c r="F8685" t="str">
        <f>VLOOKUP(E8685,nation!$A$2:$B$26, 2,FALSE)</f>
        <v>UNITED STATES</v>
      </c>
      <c r="G8685">
        <f>VLOOKUP(orders!F8685,nation!$B$2:$C$26,2,FALSE)</f>
        <v>1</v>
      </c>
      <c r="H8685" t="str">
        <f>HLOOKUP(orders!G8685,region_horz!$B$1:$F$2,2,FALSE)</f>
        <v>AMERICA</v>
      </c>
      <c r="I8685" t="s">
        <v>16</v>
      </c>
      <c r="J8685">
        <v>55774.1</v>
      </c>
      <c r="K8685" s="1">
        <v>34696</v>
      </c>
      <c r="L8685" t="s">
        <v>10</v>
      </c>
      <c r="M8685" t="s">
        <v>2293</v>
      </c>
      <c r="N8685">
        <v>0</v>
      </c>
      <c r="O8685" t="s">
        <v>9667</v>
      </c>
    </row>
    <row r="8686" spans="1:15" x14ac:dyDescent="0.2">
      <c r="A8686">
        <v>34725</v>
      </c>
      <c r="B8686" t="str">
        <f>VLOOKUP(orders!C8686,customers!$A$2:$B$1501, 2,FALSE)</f>
        <v>Customer#000001471</v>
      </c>
      <c r="C8686">
        <v>1471</v>
      </c>
      <c r="D8686" t="str">
        <f>VLOOKUP(orders!C8686,customers!$A$2:$G$1501,7,FALSE)</f>
        <v>AUTOMOBILE</v>
      </c>
      <c r="E8686">
        <f>VLOOKUP(C8686,customers!$A$2:$D$1501, 4,FALSE)</f>
        <v>5</v>
      </c>
      <c r="F8686" t="str">
        <f>VLOOKUP(E8686,nation!$A$2:$B$26, 2,FALSE)</f>
        <v>ETHIOPIA</v>
      </c>
      <c r="G8686">
        <f>VLOOKUP(orders!F8686,nation!$B$2:$C$26,2,FALSE)</f>
        <v>0</v>
      </c>
      <c r="H8686" t="str">
        <f>HLOOKUP(orders!G8686,region_horz!$B$1:$F$2,2,FALSE)</f>
        <v>AFRICA</v>
      </c>
      <c r="I8686" t="s">
        <v>9</v>
      </c>
      <c r="J8686">
        <v>322493.26</v>
      </c>
      <c r="K8686" s="1">
        <v>34908</v>
      </c>
      <c r="L8686" t="s">
        <v>10</v>
      </c>
      <c r="M8686" t="s">
        <v>445</v>
      </c>
      <c r="N8686">
        <v>0</v>
      </c>
      <c r="O8686" t="s">
        <v>9668</v>
      </c>
    </row>
    <row r="8687" spans="1:15" x14ac:dyDescent="0.2">
      <c r="A8687">
        <v>34726</v>
      </c>
      <c r="B8687" t="str">
        <f>VLOOKUP(orders!C8687,customers!$A$2:$B$1501, 2,FALSE)</f>
        <v>Customer#000000887</v>
      </c>
      <c r="C8687">
        <v>887</v>
      </c>
      <c r="D8687" t="str">
        <f>VLOOKUP(orders!C8687,customers!$A$2:$G$1501,7,FALSE)</f>
        <v>MACHINERY</v>
      </c>
      <c r="E8687">
        <f>VLOOKUP(C8687,customers!$A$2:$D$1501, 4,FALSE)</f>
        <v>1</v>
      </c>
      <c r="F8687" t="str">
        <f>VLOOKUP(E8687,nation!$A$2:$B$26, 2,FALSE)</f>
        <v>ARGENTINA</v>
      </c>
      <c r="G8687">
        <f>VLOOKUP(orders!F8687,nation!$B$2:$C$26,2,FALSE)</f>
        <v>1</v>
      </c>
      <c r="H8687" t="str">
        <f>HLOOKUP(orders!G8687,region_horz!$B$1:$F$2,2,FALSE)</f>
        <v>AMERICA</v>
      </c>
      <c r="I8687" t="s">
        <v>9</v>
      </c>
      <c r="J8687">
        <v>32427.7</v>
      </c>
      <c r="K8687" s="1">
        <v>35369</v>
      </c>
      <c r="L8687" t="s">
        <v>26</v>
      </c>
      <c r="M8687" t="s">
        <v>1032</v>
      </c>
      <c r="N8687">
        <v>0</v>
      </c>
      <c r="O8687" t="s">
        <v>9669</v>
      </c>
    </row>
    <row r="8688" spans="1:15" x14ac:dyDescent="0.2">
      <c r="A8688">
        <v>34727</v>
      </c>
      <c r="B8688" t="str">
        <f>VLOOKUP(orders!C8688,customers!$A$2:$B$1501, 2,FALSE)</f>
        <v>Customer#000000277</v>
      </c>
      <c r="C8688">
        <v>277</v>
      </c>
      <c r="D8688" t="str">
        <f>VLOOKUP(orders!C8688,customers!$A$2:$G$1501,7,FALSE)</f>
        <v>BUILDING</v>
      </c>
      <c r="E8688">
        <f>VLOOKUP(C8688,customers!$A$2:$D$1501, 4,FALSE)</f>
        <v>23</v>
      </c>
      <c r="F8688" t="str">
        <f>VLOOKUP(E8688,nation!$A$2:$B$26, 2,FALSE)</f>
        <v>UNITED KINGDOM</v>
      </c>
      <c r="G8688">
        <f>VLOOKUP(orders!F8688,nation!$B$2:$C$26,2,FALSE)</f>
        <v>3</v>
      </c>
      <c r="H8688" t="str">
        <f>HLOOKUP(orders!G8688,region_horz!$B$1:$F$2,2,FALSE)</f>
        <v>EUROPE</v>
      </c>
      <c r="I8688" t="s">
        <v>16</v>
      </c>
      <c r="J8688">
        <v>102724.99</v>
      </c>
      <c r="K8688" s="1">
        <v>34772</v>
      </c>
      <c r="L8688" t="s">
        <v>10</v>
      </c>
      <c r="M8688" t="s">
        <v>2685</v>
      </c>
      <c r="N8688">
        <v>0</v>
      </c>
      <c r="O8688" t="s">
        <v>9670</v>
      </c>
    </row>
    <row r="8689" spans="1:15" x14ac:dyDescent="0.2">
      <c r="A8689">
        <v>34752</v>
      </c>
      <c r="B8689" t="str">
        <f>VLOOKUP(orders!C8689,customers!$A$2:$B$1501, 2,FALSE)</f>
        <v>Customer#000001469</v>
      </c>
      <c r="C8689">
        <v>1469</v>
      </c>
      <c r="D8689" t="str">
        <f>VLOOKUP(orders!C8689,customers!$A$2:$G$1501,7,FALSE)</f>
        <v>FURNITURE</v>
      </c>
      <c r="E8689">
        <f>VLOOKUP(C8689,customers!$A$2:$D$1501, 4,FALSE)</f>
        <v>7</v>
      </c>
      <c r="F8689" t="str">
        <f>VLOOKUP(E8689,nation!$A$2:$B$26, 2,FALSE)</f>
        <v>GERMANY</v>
      </c>
      <c r="G8689">
        <f>VLOOKUP(orders!F8689,nation!$B$2:$C$26,2,FALSE)</f>
        <v>3</v>
      </c>
      <c r="H8689" t="str">
        <f>HLOOKUP(orders!G8689,region_horz!$B$1:$F$2,2,FALSE)</f>
        <v>EUROPE</v>
      </c>
      <c r="I8689" t="s">
        <v>9</v>
      </c>
      <c r="J8689">
        <v>25335.83</v>
      </c>
      <c r="K8689" s="1">
        <v>34890</v>
      </c>
      <c r="L8689" t="s">
        <v>26</v>
      </c>
      <c r="M8689" t="s">
        <v>1708</v>
      </c>
      <c r="N8689">
        <v>0</v>
      </c>
      <c r="O8689" t="s">
        <v>9671</v>
      </c>
    </row>
    <row r="8690" spans="1:15" x14ac:dyDescent="0.2">
      <c r="A8690">
        <v>34753</v>
      </c>
      <c r="B8690" t="str">
        <f>VLOOKUP(orders!C8690,customers!$A$2:$B$1501, 2,FALSE)</f>
        <v>Customer#000000482</v>
      </c>
      <c r="C8690">
        <v>482</v>
      </c>
      <c r="D8690" t="str">
        <f>VLOOKUP(orders!C8690,customers!$A$2:$G$1501,7,FALSE)</f>
        <v>HOUSEHOLD</v>
      </c>
      <c r="E8690">
        <f>VLOOKUP(C8690,customers!$A$2:$D$1501, 4,FALSE)</f>
        <v>13</v>
      </c>
      <c r="F8690" t="str">
        <f>VLOOKUP(E8690,nation!$A$2:$B$26, 2,FALSE)</f>
        <v>JORDAN</v>
      </c>
      <c r="G8690">
        <f>VLOOKUP(orders!F8690,nation!$B$2:$C$26,2,FALSE)</f>
        <v>4</v>
      </c>
      <c r="H8690" t="str">
        <f>HLOOKUP(orders!G8690,region_horz!$B$1:$F$2,2,FALSE)</f>
        <v>MIDDLE EAST</v>
      </c>
      <c r="I8690" t="s">
        <v>16</v>
      </c>
      <c r="J8690">
        <v>193644.59</v>
      </c>
      <c r="K8690" s="1">
        <v>33988</v>
      </c>
      <c r="L8690" t="s">
        <v>23</v>
      </c>
      <c r="M8690" t="s">
        <v>1414</v>
      </c>
      <c r="N8690">
        <v>0</v>
      </c>
      <c r="O8690" t="s">
        <v>9672</v>
      </c>
    </row>
    <row r="8691" spans="1:15" x14ac:dyDescent="0.2">
      <c r="A8691">
        <v>34754</v>
      </c>
      <c r="B8691" t="str">
        <f>VLOOKUP(orders!C8691,customers!$A$2:$B$1501, 2,FALSE)</f>
        <v>Customer#000000835</v>
      </c>
      <c r="C8691">
        <v>835</v>
      </c>
      <c r="D8691" t="str">
        <f>VLOOKUP(orders!C8691,customers!$A$2:$G$1501,7,FALSE)</f>
        <v>BUILDING</v>
      </c>
      <c r="E8691">
        <f>VLOOKUP(C8691,customers!$A$2:$D$1501, 4,FALSE)</f>
        <v>21</v>
      </c>
      <c r="F8691" t="str">
        <f>VLOOKUP(E8691,nation!$A$2:$B$26, 2,FALSE)</f>
        <v>VIETNAM</v>
      </c>
      <c r="G8691">
        <f>VLOOKUP(orders!F8691,nation!$B$2:$C$26,2,FALSE)</f>
        <v>2</v>
      </c>
      <c r="H8691" t="str">
        <f>HLOOKUP(orders!G8691,region_horz!$B$1:$F$2,2,FALSE)</f>
        <v>ASIA</v>
      </c>
      <c r="I8691" t="s">
        <v>16</v>
      </c>
      <c r="J8691">
        <v>4961.71</v>
      </c>
      <c r="K8691" s="1">
        <v>33760</v>
      </c>
      <c r="L8691" t="s">
        <v>13</v>
      </c>
      <c r="M8691" t="s">
        <v>1021</v>
      </c>
      <c r="N8691">
        <v>0</v>
      </c>
      <c r="O8691" t="s">
        <v>9673</v>
      </c>
    </row>
    <row r="8692" spans="1:15" x14ac:dyDescent="0.2">
      <c r="A8692">
        <v>34755</v>
      </c>
      <c r="B8692" t="str">
        <f>VLOOKUP(orders!C8692,customers!$A$2:$B$1501, 2,FALSE)</f>
        <v>Customer#000000004</v>
      </c>
      <c r="C8692">
        <v>4</v>
      </c>
      <c r="D8692" t="str">
        <f>VLOOKUP(orders!C8692,customers!$A$2:$G$1501,7,FALSE)</f>
        <v>MACHINERY</v>
      </c>
      <c r="E8692">
        <f>VLOOKUP(C8692,customers!$A$2:$D$1501, 4,FALSE)</f>
        <v>4</v>
      </c>
      <c r="F8692" t="str">
        <f>VLOOKUP(E8692,nation!$A$2:$B$26, 2,FALSE)</f>
        <v>EGYPT</v>
      </c>
      <c r="G8692">
        <f>VLOOKUP(orders!F8692,nation!$B$2:$C$26,2,FALSE)</f>
        <v>4</v>
      </c>
      <c r="H8692" t="str">
        <f>HLOOKUP(orders!G8692,region_horz!$B$1:$F$2,2,FALSE)</f>
        <v>MIDDLE EAST</v>
      </c>
      <c r="I8692" t="s">
        <v>9</v>
      </c>
      <c r="J8692">
        <v>156681.56</v>
      </c>
      <c r="K8692" s="1">
        <v>35485</v>
      </c>
      <c r="L8692" t="s">
        <v>13</v>
      </c>
      <c r="M8692" t="s">
        <v>940</v>
      </c>
      <c r="N8692">
        <v>0</v>
      </c>
      <c r="O8692" t="s">
        <v>9674</v>
      </c>
    </row>
    <row r="8693" spans="1:15" x14ac:dyDescent="0.2">
      <c r="A8693">
        <v>34756</v>
      </c>
      <c r="B8693" t="str">
        <f>VLOOKUP(orders!C8693,customers!$A$2:$B$1501, 2,FALSE)</f>
        <v>Customer#000000229</v>
      </c>
      <c r="C8693">
        <v>229</v>
      </c>
      <c r="D8693" t="str">
        <f>VLOOKUP(orders!C8693,customers!$A$2:$G$1501,7,FALSE)</f>
        <v>BUILDING</v>
      </c>
      <c r="E8693">
        <f>VLOOKUP(C8693,customers!$A$2:$D$1501, 4,FALSE)</f>
        <v>1</v>
      </c>
      <c r="F8693" t="str">
        <f>VLOOKUP(E8693,nation!$A$2:$B$26, 2,FALSE)</f>
        <v>ARGENTINA</v>
      </c>
      <c r="G8693">
        <f>VLOOKUP(orders!F8693,nation!$B$2:$C$26,2,FALSE)</f>
        <v>1</v>
      </c>
      <c r="H8693" t="str">
        <f>HLOOKUP(orders!G8693,region_horz!$B$1:$F$2,2,FALSE)</f>
        <v>AMERICA</v>
      </c>
      <c r="I8693" t="s">
        <v>9</v>
      </c>
      <c r="J8693">
        <v>232430.29</v>
      </c>
      <c r="K8693" s="1">
        <v>35878</v>
      </c>
      <c r="L8693" t="s">
        <v>31</v>
      </c>
      <c r="M8693" t="s">
        <v>4089</v>
      </c>
      <c r="N8693">
        <v>0</v>
      </c>
      <c r="O8693" t="s">
        <v>9675</v>
      </c>
    </row>
    <row r="8694" spans="1:15" x14ac:dyDescent="0.2">
      <c r="A8694">
        <v>34757</v>
      </c>
      <c r="B8694" t="str">
        <f>VLOOKUP(orders!C8694,customers!$A$2:$B$1501, 2,FALSE)</f>
        <v>Customer#000000401</v>
      </c>
      <c r="C8694">
        <v>401</v>
      </c>
      <c r="D8694" t="str">
        <f>VLOOKUP(orders!C8694,customers!$A$2:$G$1501,7,FALSE)</f>
        <v>BUILDING</v>
      </c>
      <c r="E8694">
        <f>VLOOKUP(C8694,customers!$A$2:$D$1501, 4,FALSE)</f>
        <v>19</v>
      </c>
      <c r="F8694" t="str">
        <f>VLOOKUP(E8694,nation!$A$2:$B$26, 2,FALSE)</f>
        <v>ROMANIA</v>
      </c>
      <c r="G8694">
        <f>VLOOKUP(orders!F8694,nation!$B$2:$C$26,2,FALSE)</f>
        <v>3</v>
      </c>
      <c r="H8694" t="str">
        <f>HLOOKUP(orders!G8694,region_horz!$B$1:$F$2,2,FALSE)</f>
        <v>EUROPE</v>
      </c>
      <c r="I8694" t="s">
        <v>16</v>
      </c>
      <c r="J8694">
        <v>32531.58</v>
      </c>
      <c r="K8694" s="1">
        <v>33753</v>
      </c>
      <c r="L8694" t="s">
        <v>26</v>
      </c>
      <c r="M8694" t="s">
        <v>3876</v>
      </c>
      <c r="N8694">
        <v>0</v>
      </c>
      <c r="O8694" t="s">
        <v>9676</v>
      </c>
    </row>
    <row r="8695" spans="1:15" x14ac:dyDescent="0.2">
      <c r="A8695">
        <v>34758</v>
      </c>
      <c r="B8695" t="str">
        <f>VLOOKUP(orders!C8695,customers!$A$2:$B$1501, 2,FALSE)</f>
        <v>Customer#000000493</v>
      </c>
      <c r="C8695">
        <v>493</v>
      </c>
      <c r="D8695" t="str">
        <f>VLOOKUP(orders!C8695,customers!$A$2:$G$1501,7,FALSE)</f>
        <v>MACHINERY</v>
      </c>
      <c r="E8695">
        <f>VLOOKUP(C8695,customers!$A$2:$D$1501, 4,FALSE)</f>
        <v>16</v>
      </c>
      <c r="F8695" t="str">
        <f>VLOOKUP(E8695,nation!$A$2:$B$26, 2,FALSE)</f>
        <v>MOZAMBIQUE</v>
      </c>
      <c r="G8695">
        <f>VLOOKUP(orders!F8695,nation!$B$2:$C$26,2,FALSE)</f>
        <v>0</v>
      </c>
      <c r="H8695" t="str">
        <f>HLOOKUP(orders!G8695,region_horz!$B$1:$F$2,2,FALSE)</f>
        <v>AFRICA</v>
      </c>
      <c r="I8695" t="s">
        <v>48</v>
      </c>
      <c r="J8695">
        <v>279161.07</v>
      </c>
      <c r="K8695" s="1">
        <v>34822</v>
      </c>
      <c r="L8695" t="s">
        <v>13</v>
      </c>
      <c r="M8695" t="s">
        <v>2046</v>
      </c>
      <c r="N8695">
        <v>0</v>
      </c>
      <c r="O8695" t="s">
        <v>9677</v>
      </c>
    </row>
    <row r="8696" spans="1:15" x14ac:dyDescent="0.2">
      <c r="A8696">
        <v>34759</v>
      </c>
      <c r="B8696" t="str">
        <f>VLOOKUP(orders!C8696,customers!$A$2:$B$1501, 2,FALSE)</f>
        <v>Customer#000001255</v>
      </c>
      <c r="C8696">
        <v>1255</v>
      </c>
      <c r="D8696" t="str">
        <f>VLOOKUP(orders!C8696,customers!$A$2:$G$1501,7,FALSE)</f>
        <v>FURNITURE</v>
      </c>
      <c r="E8696">
        <f>VLOOKUP(C8696,customers!$A$2:$D$1501, 4,FALSE)</f>
        <v>14</v>
      </c>
      <c r="F8696" t="str">
        <f>VLOOKUP(E8696,nation!$A$2:$B$26, 2,FALSE)</f>
        <v>KENYA</v>
      </c>
      <c r="G8696">
        <f>VLOOKUP(orders!F8696,nation!$B$2:$C$26,2,FALSE)</f>
        <v>0</v>
      </c>
      <c r="H8696" t="str">
        <f>HLOOKUP(orders!G8696,region_horz!$B$1:$F$2,2,FALSE)</f>
        <v>AFRICA</v>
      </c>
      <c r="I8696" t="s">
        <v>9</v>
      </c>
      <c r="J8696">
        <v>178493.03</v>
      </c>
      <c r="K8696" s="1">
        <v>35753</v>
      </c>
      <c r="L8696" t="s">
        <v>13</v>
      </c>
      <c r="M8696" t="s">
        <v>4577</v>
      </c>
      <c r="N8696">
        <v>0</v>
      </c>
      <c r="O8696" t="s">
        <v>9678</v>
      </c>
    </row>
    <row r="8697" spans="1:15" x14ac:dyDescent="0.2">
      <c r="A8697">
        <v>34784</v>
      </c>
      <c r="B8697" t="str">
        <f>VLOOKUP(orders!C8697,customers!$A$2:$B$1501, 2,FALSE)</f>
        <v>Customer#000001178</v>
      </c>
      <c r="C8697">
        <v>1178</v>
      </c>
      <c r="D8697" t="str">
        <f>VLOOKUP(orders!C8697,customers!$A$2:$G$1501,7,FALSE)</f>
        <v>HOUSEHOLD</v>
      </c>
      <c r="E8697">
        <f>VLOOKUP(C8697,customers!$A$2:$D$1501, 4,FALSE)</f>
        <v>9</v>
      </c>
      <c r="F8697" t="str">
        <f>VLOOKUP(E8697,nation!$A$2:$B$26, 2,FALSE)</f>
        <v>INDONESIA</v>
      </c>
      <c r="G8697">
        <f>VLOOKUP(orders!F8697,nation!$B$2:$C$26,2,FALSE)</f>
        <v>2</v>
      </c>
      <c r="H8697" t="str">
        <f>HLOOKUP(orders!G8697,region_horz!$B$1:$F$2,2,FALSE)</f>
        <v>ASIA</v>
      </c>
      <c r="I8697" t="s">
        <v>16</v>
      </c>
      <c r="J8697">
        <v>227786.35</v>
      </c>
      <c r="K8697" s="1">
        <v>34369</v>
      </c>
      <c r="L8697" t="s">
        <v>23</v>
      </c>
      <c r="M8697" t="s">
        <v>282</v>
      </c>
      <c r="N8697">
        <v>0</v>
      </c>
      <c r="O8697" t="s">
        <v>9679</v>
      </c>
    </row>
    <row r="8698" spans="1:15" x14ac:dyDescent="0.2">
      <c r="A8698">
        <v>34785</v>
      </c>
      <c r="B8698" t="str">
        <f>VLOOKUP(orders!C8698,customers!$A$2:$B$1501, 2,FALSE)</f>
        <v>Customer#000000149</v>
      </c>
      <c r="C8698">
        <v>149</v>
      </c>
      <c r="D8698" t="str">
        <f>VLOOKUP(orders!C8698,customers!$A$2:$G$1501,7,FALSE)</f>
        <v>AUTOMOBILE</v>
      </c>
      <c r="E8698">
        <f>VLOOKUP(C8698,customers!$A$2:$D$1501, 4,FALSE)</f>
        <v>19</v>
      </c>
      <c r="F8698" t="str">
        <f>VLOOKUP(E8698,nation!$A$2:$B$26, 2,FALSE)</f>
        <v>ROMANIA</v>
      </c>
      <c r="G8698">
        <f>VLOOKUP(orders!F8698,nation!$B$2:$C$26,2,FALSE)</f>
        <v>3</v>
      </c>
      <c r="H8698" t="str">
        <f>HLOOKUP(orders!G8698,region_horz!$B$1:$F$2,2,FALSE)</f>
        <v>EUROPE</v>
      </c>
      <c r="I8698" t="s">
        <v>16</v>
      </c>
      <c r="J8698">
        <v>3971.08</v>
      </c>
      <c r="K8698" s="1">
        <v>33995</v>
      </c>
      <c r="L8698" t="s">
        <v>13</v>
      </c>
      <c r="M8698" t="s">
        <v>566</v>
      </c>
      <c r="N8698">
        <v>0</v>
      </c>
      <c r="O8698" t="s">
        <v>9680</v>
      </c>
    </row>
    <row r="8699" spans="1:15" x14ac:dyDescent="0.2">
      <c r="A8699">
        <v>34786</v>
      </c>
      <c r="B8699" t="str">
        <f>VLOOKUP(orders!C8699,customers!$A$2:$B$1501, 2,FALSE)</f>
        <v>Customer#000000952</v>
      </c>
      <c r="C8699">
        <v>952</v>
      </c>
      <c r="D8699" t="str">
        <f>VLOOKUP(orders!C8699,customers!$A$2:$G$1501,7,FALSE)</f>
        <v>AUTOMOBILE</v>
      </c>
      <c r="E8699">
        <f>VLOOKUP(C8699,customers!$A$2:$D$1501, 4,FALSE)</f>
        <v>24</v>
      </c>
      <c r="F8699" t="str">
        <f>VLOOKUP(E8699,nation!$A$2:$B$26, 2,FALSE)</f>
        <v>UNITED STATES</v>
      </c>
      <c r="G8699">
        <f>VLOOKUP(orders!F8699,nation!$B$2:$C$26,2,FALSE)</f>
        <v>1</v>
      </c>
      <c r="H8699" t="str">
        <f>HLOOKUP(orders!G8699,region_horz!$B$1:$F$2,2,FALSE)</f>
        <v>AMERICA</v>
      </c>
      <c r="I8699" t="s">
        <v>9</v>
      </c>
      <c r="J8699">
        <v>10599.71</v>
      </c>
      <c r="K8699" s="1">
        <v>35257</v>
      </c>
      <c r="L8699" t="s">
        <v>26</v>
      </c>
      <c r="M8699" t="s">
        <v>558</v>
      </c>
      <c r="N8699">
        <v>0</v>
      </c>
      <c r="O8699" t="s">
        <v>9681</v>
      </c>
    </row>
    <row r="8700" spans="1:15" x14ac:dyDescent="0.2">
      <c r="A8700">
        <v>34787</v>
      </c>
      <c r="B8700" t="str">
        <f>VLOOKUP(orders!C8700,customers!$A$2:$B$1501, 2,FALSE)</f>
        <v>Customer#000000622</v>
      </c>
      <c r="C8700">
        <v>622</v>
      </c>
      <c r="D8700" t="str">
        <f>VLOOKUP(orders!C8700,customers!$A$2:$G$1501,7,FALSE)</f>
        <v>FURNITURE</v>
      </c>
      <c r="E8700">
        <f>VLOOKUP(C8700,customers!$A$2:$D$1501, 4,FALSE)</f>
        <v>13</v>
      </c>
      <c r="F8700" t="str">
        <f>VLOOKUP(E8700,nation!$A$2:$B$26, 2,FALSE)</f>
        <v>JORDAN</v>
      </c>
      <c r="G8700">
        <f>VLOOKUP(orders!F8700,nation!$B$2:$C$26,2,FALSE)</f>
        <v>4</v>
      </c>
      <c r="H8700" t="str">
        <f>HLOOKUP(orders!G8700,region_horz!$B$1:$F$2,2,FALSE)</f>
        <v>MIDDLE EAST</v>
      </c>
      <c r="I8700" t="s">
        <v>16</v>
      </c>
      <c r="J8700">
        <v>162118.88</v>
      </c>
      <c r="K8700" s="1">
        <v>34029</v>
      </c>
      <c r="L8700" t="s">
        <v>10</v>
      </c>
      <c r="M8700" t="s">
        <v>5264</v>
      </c>
      <c r="N8700">
        <v>0</v>
      </c>
      <c r="O8700" t="s">
        <v>9682</v>
      </c>
    </row>
    <row r="8701" spans="1:15" x14ac:dyDescent="0.2">
      <c r="A8701">
        <v>34788</v>
      </c>
      <c r="B8701" t="str">
        <f>VLOOKUP(orders!C8701,customers!$A$2:$B$1501, 2,FALSE)</f>
        <v>Customer#000000686</v>
      </c>
      <c r="C8701">
        <v>686</v>
      </c>
      <c r="D8701" t="str">
        <f>VLOOKUP(orders!C8701,customers!$A$2:$G$1501,7,FALSE)</f>
        <v>HOUSEHOLD</v>
      </c>
      <c r="E8701">
        <f>VLOOKUP(C8701,customers!$A$2:$D$1501, 4,FALSE)</f>
        <v>6</v>
      </c>
      <c r="F8701" t="str">
        <f>VLOOKUP(E8701,nation!$A$2:$B$26, 2,FALSE)</f>
        <v>FRANCE</v>
      </c>
      <c r="G8701">
        <f>VLOOKUP(orders!F8701,nation!$B$2:$C$26,2,FALSE)</f>
        <v>3</v>
      </c>
      <c r="H8701" t="str">
        <f>HLOOKUP(orders!G8701,region_horz!$B$1:$F$2,2,FALSE)</f>
        <v>EUROPE</v>
      </c>
      <c r="I8701" t="s">
        <v>16</v>
      </c>
      <c r="J8701">
        <v>152607.72</v>
      </c>
      <c r="K8701" s="1">
        <v>34648</v>
      </c>
      <c r="L8701" t="s">
        <v>26</v>
      </c>
      <c r="M8701" t="s">
        <v>2800</v>
      </c>
      <c r="N8701">
        <v>0</v>
      </c>
      <c r="O8701" t="s">
        <v>9683</v>
      </c>
    </row>
    <row r="8702" spans="1:15" x14ac:dyDescent="0.2">
      <c r="A8702">
        <v>34789</v>
      </c>
      <c r="B8702" t="str">
        <f>VLOOKUP(orders!C8702,customers!$A$2:$B$1501, 2,FALSE)</f>
        <v>Customer#000000049</v>
      </c>
      <c r="C8702">
        <v>49</v>
      </c>
      <c r="D8702" t="str">
        <f>VLOOKUP(orders!C8702,customers!$A$2:$G$1501,7,FALSE)</f>
        <v>FURNITURE</v>
      </c>
      <c r="E8702">
        <f>VLOOKUP(C8702,customers!$A$2:$D$1501, 4,FALSE)</f>
        <v>10</v>
      </c>
      <c r="F8702" t="str">
        <f>VLOOKUP(E8702,nation!$A$2:$B$26, 2,FALSE)</f>
        <v>IRAN</v>
      </c>
      <c r="G8702">
        <f>VLOOKUP(orders!F8702,nation!$B$2:$C$26,2,FALSE)</f>
        <v>4</v>
      </c>
      <c r="H8702" t="str">
        <f>HLOOKUP(orders!G8702,region_horz!$B$1:$F$2,2,FALSE)</f>
        <v>MIDDLE EAST</v>
      </c>
      <c r="I8702" t="s">
        <v>9</v>
      </c>
      <c r="J8702">
        <v>239938.68</v>
      </c>
      <c r="K8702" s="1">
        <v>35362</v>
      </c>
      <c r="L8702" t="s">
        <v>10</v>
      </c>
      <c r="M8702" t="s">
        <v>2984</v>
      </c>
      <c r="N8702">
        <v>0</v>
      </c>
      <c r="O8702" t="s">
        <v>9684</v>
      </c>
    </row>
    <row r="8703" spans="1:15" x14ac:dyDescent="0.2">
      <c r="A8703">
        <v>34790</v>
      </c>
      <c r="B8703" t="str">
        <f>VLOOKUP(orders!C8703,customers!$A$2:$B$1501, 2,FALSE)</f>
        <v>Customer#000000415</v>
      </c>
      <c r="C8703">
        <v>415</v>
      </c>
      <c r="D8703" t="str">
        <f>VLOOKUP(orders!C8703,customers!$A$2:$G$1501,7,FALSE)</f>
        <v>FURNITURE</v>
      </c>
      <c r="E8703">
        <f>VLOOKUP(C8703,customers!$A$2:$D$1501, 4,FALSE)</f>
        <v>23</v>
      </c>
      <c r="F8703" t="str">
        <f>VLOOKUP(E8703,nation!$A$2:$B$26, 2,FALSE)</f>
        <v>UNITED KINGDOM</v>
      </c>
      <c r="G8703">
        <f>VLOOKUP(orders!F8703,nation!$B$2:$C$26,2,FALSE)</f>
        <v>3</v>
      </c>
      <c r="H8703" t="str">
        <f>HLOOKUP(orders!G8703,region_horz!$B$1:$F$2,2,FALSE)</f>
        <v>EUROPE</v>
      </c>
      <c r="I8703" t="s">
        <v>9</v>
      </c>
      <c r="J8703">
        <v>230496.07</v>
      </c>
      <c r="K8703" s="1">
        <v>35777</v>
      </c>
      <c r="L8703" t="s">
        <v>13</v>
      </c>
      <c r="M8703" t="s">
        <v>1938</v>
      </c>
      <c r="N8703">
        <v>0</v>
      </c>
      <c r="O8703" t="s">
        <v>9685</v>
      </c>
    </row>
    <row r="8704" spans="1:15" x14ac:dyDescent="0.2">
      <c r="A8704">
        <v>34791</v>
      </c>
      <c r="B8704" t="str">
        <f>VLOOKUP(orders!C8704,customers!$A$2:$B$1501, 2,FALSE)</f>
        <v>Customer#000000100</v>
      </c>
      <c r="C8704">
        <v>100</v>
      </c>
      <c r="D8704" t="str">
        <f>VLOOKUP(orders!C8704,customers!$A$2:$G$1501,7,FALSE)</f>
        <v>FURNITURE</v>
      </c>
      <c r="E8704">
        <f>VLOOKUP(C8704,customers!$A$2:$D$1501, 4,FALSE)</f>
        <v>20</v>
      </c>
      <c r="F8704" t="str">
        <f>VLOOKUP(E8704,nation!$A$2:$B$26, 2,FALSE)</f>
        <v>SAUDI ARABIA</v>
      </c>
      <c r="G8704">
        <f>VLOOKUP(orders!F8704,nation!$B$2:$C$26,2,FALSE)</f>
        <v>4</v>
      </c>
      <c r="H8704" t="str">
        <f>HLOOKUP(orders!G8704,region_horz!$B$1:$F$2,2,FALSE)</f>
        <v>MIDDLE EAST</v>
      </c>
      <c r="I8704" t="s">
        <v>48</v>
      </c>
      <c r="J8704">
        <v>200763.59</v>
      </c>
      <c r="K8704" s="1">
        <v>34827</v>
      </c>
      <c r="L8704" t="s">
        <v>31</v>
      </c>
      <c r="M8704" t="s">
        <v>158</v>
      </c>
      <c r="N8704">
        <v>0</v>
      </c>
      <c r="O8704" t="s">
        <v>9686</v>
      </c>
    </row>
    <row r="8705" spans="1:15" x14ac:dyDescent="0.2">
      <c r="A8705">
        <v>34816</v>
      </c>
      <c r="B8705" t="str">
        <f>VLOOKUP(orders!C8705,customers!$A$2:$B$1501, 2,FALSE)</f>
        <v>Customer#000000809</v>
      </c>
      <c r="C8705">
        <v>809</v>
      </c>
      <c r="D8705" t="str">
        <f>VLOOKUP(orders!C8705,customers!$A$2:$G$1501,7,FALSE)</f>
        <v>HOUSEHOLD</v>
      </c>
      <c r="E8705">
        <f>VLOOKUP(C8705,customers!$A$2:$D$1501, 4,FALSE)</f>
        <v>16</v>
      </c>
      <c r="F8705" t="str">
        <f>VLOOKUP(E8705,nation!$A$2:$B$26, 2,FALSE)</f>
        <v>MOZAMBIQUE</v>
      </c>
      <c r="G8705">
        <f>VLOOKUP(orders!F8705,nation!$B$2:$C$26,2,FALSE)</f>
        <v>0</v>
      </c>
      <c r="H8705" t="str">
        <f>HLOOKUP(orders!G8705,region_horz!$B$1:$F$2,2,FALSE)</f>
        <v>AFRICA</v>
      </c>
      <c r="I8705" t="s">
        <v>16</v>
      </c>
      <c r="J8705">
        <v>118505.86</v>
      </c>
      <c r="K8705" s="1">
        <v>34279</v>
      </c>
      <c r="L8705" t="s">
        <v>23</v>
      </c>
      <c r="M8705" t="s">
        <v>1126</v>
      </c>
      <c r="N8705">
        <v>0</v>
      </c>
      <c r="O8705" t="s">
        <v>9687</v>
      </c>
    </row>
    <row r="8706" spans="1:15" x14ac:dyDescent="0.2">
      <c r="A8706">
        <v>34817</v>
      </c>
      <c r="B8706" t="str">
        <f>VLOOKUP(orders!C8706,customers!$A$2:$B$1501, 2,FALSE)</f>
        <v>Customer#000001037</v>
      </c>
      <c r="C8706">
        <v>1037</v>
      </c>
      <c r="D8706" t="str">
        <f>VLOOKUP(orders!C8706,customers!$A$2:$G$1501,7,FALSE)</f>
        <v>BUILDING</v>
      </c>
      <c r="E8706">
        <f>VLOOKUP(C8706,customers!$A$2:$D$1501, 4,FALSE)</f>
        <v>23</v>
      </c>
      <c r="F8706" t="str">
        <f>VLOOKUP(E8706,nation!$A$2:$B$26, 2,FALSE)</f>
        <v>UNITED KINGDOM</v>
      </c>
      <c r="G8706">
        <f>VLOOKUP(orders!F8706,nation!$B$2:$C$26,2,FALSE)</f>
        <v>3</v>
      </c>
      <c r="H8706" t="str">
        <f>HLOOKUP(orders!G8706,region_horz!$B$1:$F$2,2,FALSE)</f>
        <v>EUROPE</v>
      </c>
      <c r="I8706" t="s">
        <v>16</v>
      </c>
      <c r="J8706">
        <v>15184.28</v>
      </c>
      <c r="K8706" s="1">
        <v>34437</v>
      </c>
      <c r="L8706" t="s">
        <v>26</v>
      </c>
      <c r="M8706" t="s">
        <v>636</v>
      </c>
      <c r="N8706">
        <v>0</v>
      </c>
      <c r="O8706" t="s">
        <v>9688</v>
      </c>
    </row>
    <row r="8707" spans="1:15" x14ac:dyDescent="0.2">
      <c r="A8707">
        <v>34818</v>
      </c>
      <c r="B8707" t="str">
        <f>VLOOKUP(orders!C8707,customers!$A$2:$B$1501, 2,FALSE)</f>
        <v>Customer#000000295</v>
      </c>
      <c r="C8707">
        <v>295</v>
      </c>
      <c r="D8707" t="str">
        <f>VLOOKUP(orders!C8707,customers!$A$2:$G$1501,7,FALSE)</f>
        <v>HOUSEHOLD</v>
      </c>
      <c r="E8707">
        <f>VLOOKUP(C8707,customers!$A$2:$D$1501, 4,FALSE)</f>
        <v>0</v>
      </c>
      <c r="F8707" t="str">
        <f>VLOOKUP(E8707,nation!$A$2:$B$26, 2,FALSE)</f>
        <v>ALGERIA</v>
      </c>
      <c r="G8707">
        <f>VLOOKUP(orders!F8707,nation!$B$2:$C$26,2,FALSE)</f>
        <v>0</v>
      </c>
      <c r="H8707" t="str">
        <f>HLOOKUP(orders!G8707,region_horz!$B$1:$F$2,2,FALSE)</f>
        <v>AFRICA</v>
      </c>
      <c r="I8707" t="s">
        <v>9</v>
      </c>
      <c r="J8707">
        <v>231910.16</v>
      </c>
      <c r="K8707" s="1">
        <v>35117</v>
      </c>
      <c r="L8707" t="s">
        <v>10</v>
      </c>
      <c r="M8707" t="s">
        <v>698</v>
      </c>
      <c r="N8707">
        <v>0</v>
      </c>
      <c r="O8707" t="s">
        <v>9689</v>
      </c>
    </row>
    <row r="8708" spans="1:15" x14ac:dyDescent="0.2">
      <c r="A8708">
        <v>34819</v>
      </c>
      <c r="B8708" t="str">
        <f>VLOOKUP(orders!C8708,customers!$A$2:$B$1501, 2,FALSE)</f>
        <v>Customer#000001388</v>
      </c>
      <c r="C8708">
        <v>1388</v>
      </c>
      <c r="D8708" t="str">
        <f>VLOOKUP(orders!C8708,customers!$A$2:$G$1501,7,FALSE)</f>
        <v>FURNITURE</v>
      </c>
      <c r="E8708">
        <f>VLOOKUP(C8708,customers!$A$2:$D$1501, 4,FALSE)</f>
        <v>13</v>
      </c>
      <c r="F8708" t="str">
        <f>VLOOKUP(E8708,nation!$A$2:$B$26, 2,FALSE)</f>
        <v>JORDAN</v>
      </c>
      <c r="G8708">
        <f>VLOOKUP(orders!F8708,nation!$B$2:$C$26,2,FALSE)</f>
        <v>4</v>
      </c>
      <c r="H8708" t="str">
        <f>HLOOKUP(orders!G8708,region_horz!$B$1:$F$2,2,FALSE)</f>
        <v>MIDDLE EAST</v>
      </c>
      <c r="I8708" t="s">
        <v>9</v>
      </c>
      <c r="J8708">
        <v>51067.12</v>
      </c>
      <c r="K8708" s="1">
        <v>35764</v>
      </c>
      <c r="L8708" t="s">
        <v>10</v>
      </c>
      <c r="M8708" t="s">
        <v>692</v>
      </c>
      <c r="N8708">
        <v>0</v>
      </c>
      <c r="O8708" t="s">
        <v>9690</v>
      </c>
    </row>
    <row r="8709" spans="1:15" x14ac:dyDescent="0.2">
      <c r="A8709">
        <v>34820</v>
      </c>
      <c r="B8709" t="str">
        <f>VLOOKUP(orders!C8709,customers!$A$2:$B$1501, 2,FALSE)</f>
        <v>Customer#000000350</v>
      </c>
      <c r="C8709">
        <v>350</v>
      </c>
      <c r="D8709" t="str">
        <f>VLOOKUP(orders!C8709,customers!$A$2:$G$1501,7,FALSE)</f>
        <v>BUILDING</v>
      </c>
      <c r="E8709">
        <f>VLOOKUP(C8709,customers!$A$2:$D$1501, 4,FALSE)</f>
        <v>15</v>
      </c>
      <c r="F8709" t="str">
        <f>VLOOKUP(E8709,nation!$A$2:$B$26, 2,FALSE)</f>
        <v>MOROCCO</v>
      </c>
      <c r="G8709">
        <f>VLOOKUP(orders!F8709,nation!$B$2:$C$26,2,FALSE)</f>
        <v>0</v>
      </c>
      <c r="H8709" t="str">
        <f>HLOOKUP(orders!G8709,region_horz!$B$1:$F$2,2,FALSE)</f>
        <v>AFRICA</v>
      </c>
      <c r="I8709" t="s">
        <v>16</v>
      </c>
      <c r="J8709">
        <v>28379.62</v>
      </c>
      <c r="K8709" s="1">
        <v>34122</v>
      </c>
      <c r="L8709" t="s">
        <v>10</v>
      </c>
      <c r="M8709" t="s">
        <v>906</v>
      </c>
      <c r="N8709">
        <v>0</v>
      </c>
      <c r="O8709" t="s">
        <v>9691</v>
      </c>
    </row>
    <row r="8710" spans="1:15" x14ac:dyDescent="0.2">
      <c r="A8710">
        <v>34821</v>
      </c>
      <c r="B8710" t="str">
        <f>VLOOKUP(orders!C8710,customers!$A$2:$B$1501, 2,FALSE)</f>
        <v>Customer#000001246</v>
      </c>
      <c r="C8710">
        <v>1246</v>
      </c>
      <c r="D8710" t="str">
        <f>VLOOKUP(orders!C8710,customers!$A$2:$G$1501,7,FALSE)</f>
        <v>BUILDING</v>
      </c>
      <c r="E8710">
        <f>VLOOKUP(C8710,customers!$A$2:$D$1501, 4,FALSE)</f>
        <v>4</v>
      </c>
      <c r="F8710" t="str">
        <f>VLOOKUP(E8710,nation!$A$2:$B$26, 2,FALSE)</f>
        <v>EGYPT</v>
      </c>
      <c r="G8710">
        <f>VLOOKUP(orders!F8710,nation!$B$2:$C$26,2,FALSE)</f>
        <v>4</v>
      </c>
      <c r="H8710" t="str">
        <f>HLOOKUP(orders!G8710,region_horz!$B$1:$F$2,2,FALSE)</f>
        <v>MIDDLE EAST</v>
      </c>
      <c r="I8710" t="s">
        <v>16</v>
      </c>
      <c r="J8710">
        <v>304387.57</v>
      </c>
      <c r="K8710" s="1">
        <v>34201</v>
      </c>
      <c r="L8710" t="s">
        <v>13</v>
      </c>
      <c r="M8710" t="s">
        <v>320</v>
      </c>
      <c r="N8710">
        <v>0</v>
      </c>
      <c r="O8710" t="s">
        <v>9692</v>
      </c>
    </row>
    <row r="8711" spans="1:15" x14ac:dyDescent="0.2">
      <c r="A8711">
        <v>34822</v>
      </c>
      <c r="B8711" t="str">
        <f>VLOOKUP(orders!C8711,customers!$A$2:$B$1501, 2,FALSE)</f>
        <v>Customer#000001183</v>
      </c>
      <c r="C8711">
        <v>1183</v>
      </c>
      <c r="D8711" t="str">
        <f>VLOOKUP(orders!C8711,customers!$A$2:$G$1501,7,FALSE)</f>
        <v>BUILDING</v>
      </c>
      <c r="E8711">
        <f>VLOOKUP(C8711,customers!$A$2:$D$1501, 4,FALSE)</f>
        <v>1</v>
      </c>
      <c r="F8711" t="str">
        <f>VLOOKUP(E8711,nation!$A$2:$B$26, 2,FALSE)</f>
        <v>ARGENTINA</v>
      </c>
      <c r="G8711">
        <f>VLOOKUP(orders!F8711,nation!$B$2:$C$26,2,FALSE)</f>
        <v>1</v>
      </c>
      <c r="H8711" t="str">
        <f>HLOOKUP(orders!G8711,region_horz!$B$1:$F$2,2,FALSE)</f>
        <v>AMERICA</v>
      </c>
      <c r="I8711" t="s">
        <v>16</v>
      </c>
      <c r="J8711">
        <v>244722.19</v>
      </c>
      <c r="K8711" s="1">
        <v>33796</v>
      </c>
      <c r="L8711" t="s">
        <v>23</v>
      </c>
      <c r="M8711" t="s">
        <v>906</v>
      </c>
      <c r="N8711">
        <v>0</v>
      </c>
      <c r="O8711" t="s">
        <v>9693</v>
      </c>
    </row>
    <row r="8712" spans="1:15" x14ac:dyDescent="0.2">
      <c r="A8712">
        <v>34823</v>
      </c>
      <c r="B8712" t="str">
        <f>VLOOKUP(orders!C8712,customers!$A$2:$B$1501, 2,FALSE)</f>
        <v>Customer#000000118</v>
      </c>
      <c r="C8712">
        <v>118</v>
      </c>
      <c r="D8712" t="str">
        <f>VLOOKUP(orders!C8712,customers!$A$2:$G$1501,7,FALSE)</f>
        <v>AUTOMOBILE</v>
      </c>
      <c r="E8712">
        <f>VLOOKUP(C8712,customers!$A$2:$D$1501, 4,FALSE)</f>
        <v>18</v>
      </c>
      <c r="F8712" t="str">
        <f>VLOOKUP(E8712,nation!$A$2:$B$26, 2,FALSE)</f>
        <v>CHINA</v>
      </c>
      <c r="G8712">
        <f>VLOOKUP(orders!F8712,nation!$B$2:$C$26,2,FALSE)</f>
        <v>2</v>
      </c>
      <c r="H8712" t="str">
        <f>HLOOKUP(orders!G8712,region_horz!$B$1:$F$2,2,FALSE)</f>
        <v>ASIA</v>
      </c>
      <c r="I8712" t="s">
        <v>16</v>
      </c>
      <c r="J8712">
        <v>96444.82</v>
      </c>
      <c r="K8712" s="1">
        <v>34252</v>
      </c>
      <c r="L8712" t="s">
        <v>31</v>
      </c>
      <c r="M8712" t="s">
        <v>1187</v>
      </c>
      <c r="N8712">
        <v>0</v>
      </c>
      <c r="O8712" t="s">
        <v>9694</v>
      </c>
    </row>
    <row r="8713" spans="1:15" x14ac:dyDescent="0.2">
      <c r="A8713">
        <v>34848</v>
      </c>
      <c r="B8713" t="str">
        <f>VLOOKUP(orders!C8713,customers!$A$2:$B$1501, 2,FALSE)</f>
        <v>Customer#000001342</v>
      </c>
      <c r="C8713">
        <v>1342</v>
      </c>
      <c r="D8713" t="str">
        <f>VLOOKUP(orders!C8713,customers!$A$2:$G$1501,7,FALSE)</f>
        <v>MACHINERY</v>
      </c>
      <c r="E8713">
        <f>VLOOKUP(C8713,customers!$A$2:$D$1501, 4,FALSE)</f>
        <v>16</v>
      </c>
      <c r="F8713" t="str">
        <f>VLOOKUP(E8713,nation!$A$2:$B$26, 2,FALSE)</f>
        <v>MOZAMBIQUE</v>
      </c>
      <c r="G8713">
        <f>VLOOKUP(orders!F8713,nation!$B$2:$C$26,2,FALSE)</f>
        <v>0</v>
      </c>
      <c r="H8713" t="str">
        <f>HLOOKUP(orders!G8713,region_horz!$B$1:$F$2,2,FALSE)</f>
        <v>AFRICA</v>
      </c>
      <c r="I8713" t="s">
        <v>9</v>
      </c>
      <c r="J8713">
        <v>252742.41</v>
      </c>
      <c r="K8713" s="1">
        <v>35471</v>
      </c>
      <c r="L8713" t="s">
        <v>31</v>
      </c>
      <c r="M8713" t="s">
        <v>294</v>
      </c>
      <c r="N8713">
        <v>0</v>
      </c>
      <c r="O8713" t="s">
        <v>9695</v>
      </c>
    </row>
    <row r="8714" spans="1:15" x14ac:dyDescent="0.2">
      <c r="A8714">
        <v>34849</v>
      </c>
      <c r="B8714" t="str">
        <f>VLOOKUP(orders!C8714,customers!$A$2:$B$1501, 2,FALSE)</f>
        <v>Customer#000000391</v>
      </c>
      <c r="C8714">
        <v>391</v>
      </c>
      <c r="D8714" t="str">
        <f>VLOOKUP(orders!C8714,customers!$A$2:$G$1501,7,FALSE)</f>
        <v>HOUSEHOLD</v>
      </c>
      <c r="E8714">
        <f>VLOOKUP(C8714,customers!$A$2:$D$1501, 4,FALSE)</f>
        <v>11</v>
      </c>
      <c r="F8714" t="str">
        <f>VLOOKUP(E8714,nation!$A$2:$B$26, 2,FALSE)</f>
        <v>IRAQ</v>
      </c>
      <c r="G8714">
        <f>VLOOKUP(orders!F8714,nation!$B$2:$C$26,2,FALSE)</f>
        <v>4</v>
      </c>
      <c r="H8714" t="str">
        <f>HLOOKUP(orders!G8714,region_horz!$B$1:$F$2,2,FALSE)</f>
        <v>MIDDLE EAST</v>
      </c>
      <c r="I8714" t="s">
        <v>16</v>
      </c>
      <c r="J8714">
        <v>318214.12</v>
      </c>
      <c r="K8714" s="1">
        <v>34255</v>
      </c>
      <c r="L8714" t="s">
        <v>13</v>
      </c>
      <c r="M8714" t="s">
        <v>1232</v>
      </c>
      <c r="N8714">
        <v>0</v>
      </c>
      <c r="O8714" t="s">
        <v>9696</v>
      </c>
    </row>
    <row r="8715" spans="1:15" x14ac:dyDescent="0.2">
      <c r="A8715">
        <v>34850</v>
      </c>
      <c r="B8715" t="str">
        <f>VLOOKUP(orders!C8715,customers!$A$2:$B$1501, 2,FALSE)</f>
        <v>Customer#000000388</v>
      </c>
      <c r="C8715">
        <v>388</v>
      </c>
      <c r="D8715" t="str">
        <f>VLOOKUP(orders!C8715,customers!$A$2:$G$1501,7,FALSE)</f>
        <v>HOUSEHOLD</v>
      </c>
      <c r="E8715">
        <f>VLOOKUP(C8715,customers!$A$2:$D$1501, 4,FALSE)</f>
        <v>7</v>
      </c>
      <c r="F8715" t="str">
        <f>VLOOKUP(E8715,nation!$A$2:$B$26, 2,FALSE)</f>
        <v>GERMANY</v>
      </c>
      <c r="G8715">
        <f>VLOOKUP(orders!F8715,nation!$B$2:$C$26,2,FALSE)</f>
        <v>3</v>
      </c>
      <c r="H8715" t="str">
        <f>HLOOKUP(orders!G8715,region_horz!$B$1:$F$2,2,FALSE)</f>
        <v>EUROPE</v>
      </c>
      <c r="I8715" t="s">
        <v>16</v>
      </c>
      <c r="J8715">
        <v>79842.44</v>
      </c>
      <c r="K8715" s="1">
        <v>34199</v>
      </c>
      <c r="L8715" t="s">
        <v>23</v>
      </c>
      <c r="M8715" t="s">
        <v>3613</v>
      </c>
      <c r="N8715">
        <v>0</v>
      </c>
      <c r="O8715" t="s">
        <v>9697</v>
      </c>
    </row>
    <row r="8716" spans="1:15" x14ac:dyDescent="0.2">
      <c r="A8716">
        <v>34851</v>
      </c>
      <c r="B8716" t="str">
        <f>VLOOKUP(orders!C8716,customers!$A$2:$B$1501, 2,FALSE)</f>
        <v>Customer#000000580</v>
      </c>
      <c r="C8716">
        <v>580</v>
      </c>
      <c r="D8716" t="str">
        <f>VLOOKUP(orders!C8716,customers!$A$2:$G$1501,7,FALSE)</f>
        <v>BUILDING</v>
      </c>
      <c r="E8716">
        <f>VLOOKUP(C8716,customers!$A$2:$D$1501, 4,FALSE)</f>
        <v>11</v>
      </c>
      <c r="F8716" t="str">
        <f>VLOOKUP(E8716,nation!$A$2:$B$26, 2,FALSE)</f>
        <v>IRAQ</v>
      </c>
      <c r="G8716">
        <f>VLOOKUP(orders!F8716,nation!$B$2:$C$26,2,FALSE)</f>
        <v>4</v>
      </c>
      <c r="H8716" t="str">
        <f>HLOOKUP(orders!G8716,region_horz!$B$1:$F$2,2,FALSE)</f>
        <v>MIDDLE EAST</v>
      </c>
      <c r="I8716" t="s">
        <v>16</v>
      </c>
      <c r="J8716">
        <v>66662.02</v>
      </c>
      <c r="K8716" s="1">
        <v>33914</v>
      </c>
      <c r="L8716" t="s">
        <v>23</v>
      </c>
      <c r="M8716" t="s">
        <v>3661</v>
      </c>
      <c r="N8716">
        <v>0</v>
      </c>
      <c r="O8716" t="s">
        <v>9698</v>
      </c>
    </row>
    <row r="8717" spans="1:15" x14ac:dyDescent="0.2">
      <c r="A8717">
        <v>34852</v>
      </c>
      <c r="B8717" t="str">
        <f>VLOOKUP(orders!C8717,customers!$A$2:$B$1501, 2,FALSE)</f>
        <v>Customer#000001307</v>
      </c>
      <c r="C8717">
        <v>1307</v>
      </c>
      <c r="D8717" t="str">
        <f>VLOOKUP(orders!C8717,customers!$A$2:$G$1501,7,FALSE)</f>
        <v>MACHINERY</v>
      </c>
      <c r="E8717">
        <f>VLOOKUP(C8717,customers!$A$2:$D$1501, 4,FALSE)</f>
        <v>3</v>
      </c>
      <c r="F8717" t="str">
        <f>VLOOKUP(E8717,nation!$A$2:$B$26, 2,FALSE)</f>
        <v>CANADA</v>
      </c>
      <c r="G8717">
        <f>VLOOKUP(orders!F8717,nation!$B$2:$C$26,2,FALSE)</f>
        <v>1</v>
      </c>
      <c r="H8717" t="str">
        <f>HLOOKUP(orders!G8717,region_horz!$B$1:$F$2,2,FALSE)</f>
        <v>AMERICA</v>
      </c>
      <c r="I8717" t="s">
        <v>16</v>
      </c>
      <c r="J8717">
        <v>114726.01</v>
      </c>
      <c r="K8717" s="1">
        <v>33853</v>
      </c>
      <c r="L8717" t="s">
        <v>10</v>
      </c>
      <c r="M8717" t="s">
        <v>288</v>
      </c>
      <c r="N8717">
        <v>0</v>
      </c>
      <c r="O8717" t="s">
        <v>9699</v>
      </c>
    </row>
    <row r="8718" spans="1:15" x14ac:dyDescent="0.2">
      <c r="A8718">
        <v>34853</v>
      </c>
      <c r="B8718" t="str">
        <f>VLOOKUP(orders!C8718,customers!$A$2:$B$1501, 2,FALSE)</f>
        <v>Customer#000000445</v>
      </c>
      <c r="C8718">
        <v>445</v>
      </c>
      <c r="D8718" t="str">
        <f>VLOOKUP(orders!C8718,customers!$A$2:$G$1501,7,FALSE)</f>
        <v>FURNITURE</v>
      </c>
      <c r="E8718">
        <f>VLOOKUP(C8718,customers!$A$2:$D$1501, 4,FALSE)</f>
        <v>20</v>
      </c>
      <c r="F8718" t="str">
        <f>VLOOKUP(E8718,nation!$A$2:$B$26, 2,FALSE)</f>
        <v>SAUDI ARABIA</v>
      </c>
      <c r="G8718">
        <f>VLOOKUP(orders!F8718,nation!$B$2:$C$26,2,FALSE)</f>
        <v>4</v>
      </c>
      <c r="H8718" t="str">
        <f>HLOOKUP(orders!G8718,region_horz!$B$1:$F$2,2,FALSE)</f>
        <v>MIDDLE EAST</v>
      </c>
      <c r="I8718" t="s">
        <v>9</v>
      </c>
      <c r="J8718">
        <v>208341.45</v>
      </c>
      <c r="K8718" s="1">
        <v>34972</v>
      </c>
      <c r="L8718" t="s">
        <v>13</v>
      </c>
      <c r="M8718" t="s">
        <v>183</v>
      </c>
      <c r="N8718">
        <v>0</v>
      </c>
      <c r="O8718" t="s">
        <v>9700</v>
      </c>
    </row>
    <row r="8719" spans="1:15" x14ac:dyDescent="0.2">
      <c r="A8719">
        <v>34854</v>
      </c>
      <c r="B8719" t="str">
        <f>VLOOKUP(orders!C8719,customers!$A$2:$B$1501, 2,FALSE)</f>
        <v>Customer#000001093</v>
      </c>
      <c r="C8719">
        <v>1093</v>
      </c>
      <c r="D8719" t="str">
        <f>VLOOKUP(orders!C8719,customers!$A$2:$G$1501,7,FALSE)</f>
        <v>HOUSEHOLD</v>
      </c>
      <c r="E8719">
        <f>VLOOKUP(C8719,customers!$A$2:$D$1501, 4,FALSE)</f>
        <v>24</v>
      </c>
      <c r="F8719" t="str">
        <f>VLOOKUP(E8719,nation!$A$2:$B$26, 2,FALSE)</f>
        <v>UNITED STATES</v>
      </c>
      <c r="G8719">
        <f>VLOOKUP(orders!F8719,nation!$B$2:$C$26,2,FALSE)</f>
        <v>1</v>
      </c>
      <c r="H8719" t="str">
        <f>HLOOKUP(orders!G8719,region_horz!$B$1:$F$2,2,FALSE)</f>
        <v>AMERICA</v>
      </c>
      <c r="I8719" t="s">
        <v>16</v>
      </c>
      <c r="J8719">
        <v>74139.72</v>
      </c>
      <c r="K8719" s="1">
        <v>34655</v>
      </c>
      <c r="L8719" t="s">
        <v>31</v>
      </c>
      <c r="M8719" t="s">
        <v>154</v>
      </c>
      <c r="N8719">
        <v>0</v>
      </c>
      <c r="O8719" t="s">
        <v>9701</v>
      </c>
    </row>
    <row r="8720" spans="1:15" x14ac:dyDescent="0.2">
      <c r="A8720">
        <v>34855</v>
      </c>
      <c r="B8720" t="str">
        <f>VLOOKUP(orders!C8720,customers!$A$2:$B$1501, 2,FALSE)</f>
        <v>Customer#000000788</v>
      </c>
      <c r="C8720">
        <v>788</v>
      </c>
      <c r="D8720" t="str">
        <f>VLOOKUP(orders!C8720,customers!$A$2:$G$1501,7,FALSE)</f>
        <v>FURNITURE</v>
      </c>
      <c r="E8720">
        <f>VLOOKUP(C8720,customers!$A$2:$D$1501, 4,FALSE)</f>
        <v>16</v>
      </c>
      <c r="F8720" t="str">
        <f>VLOOKUP(E8720,nation!$A$2:$B$26, 2,FALSE)</f>
        <v>MOZAMBIQUE</v>
      </c>
      <c r="G8720">
        <f>VLOOKUP(orders!F8720,nation!$B$2:$C$26,2,FALSE)</f>
        <v>0</v>
      </c>
      <c r="H8720" t="str">
        <f>HLOOKUP(orders!G8720,region_horz!$B$1:$F$2,2,FALSE)</f>
        <v>AFRICA</v>
      </c>
      <c r="I8720" t="s">
        <v>16</v>
      </c>
      <c r="J8720">
        <v>113540.95</v>
      </c>
      <c r="K8720" s="1">
        <v>34423</v>
      </c>
      <c r="L8720" t="s">
        <v>10</v>
      </c>
      <c r="M8720" t="s">
        <v>3240</v>
      </c>
      <c r="N8720">
        <v>0</v>
      </c>
      <c r="O8720" t="s">
        <v>9702</v>
      </c>
    </row>
    <row r="8721" spans="1:15" x14ac:dyDescent="0.2">
      <c r="A8721">
        <v>34880</v>
      </c>
      <c r="B8721" t="str">
        <f>VLOOKUP(orders!C8721,customers!$A$2:$B$1501, 2,FALSE)</f>
        <v>Customer#000000133</v>
      </c>
      <c r="C8721">
        <v>133</v>
      </c>
      <c r="D8721" t="str">
        <f>VLOOKUP(orders!C8721,customers!$A$2:$G$1501,7,FALSE)</f>
        <v>AUTOMOBILE</v>
      </c>
      <c r="E8721">
        <f>VLOOKUP(C8721,customers!$A$2:$D$1501, 4,FALSE)</f>
        <v>17</v>
      </c>
      <c r="F8721" t="str">
        <f>VLOOKUP(E8721,nation!$A$2:$B$26, 2,FALSE)</f>
        <v>PERU</v>
      </c>
      <c r="G8721">
        <f>VLOOKUP(orders!F8721,nation!$B$2:$C$26,2,FALSE)</f>
        <v>1</v>
      </c>
      <c r="H8721" t="str">
        <f>HLOOKUP(orders!G8721,region_horz!$B$1:$F$2,2,FALSE)</f>
        <v>AMERICA</v>
      </c>
      <c r="I8721" t="s">
        <v>16</v>
      </c>
      <c r="J8721">
        <v>100899.32</v>
      </c>
      <c r="K8721" s="1">
        <v>34594</v>
      </c>
      <c r="L8721" t="s">
        <v>26</v>
      </c>
      <c r="M8721" t="s">
        <v>552</v>
      </c>
      <c r="N8721">
        <v>0</v>
      </c>
      <c r="O8721" t="s">
        <v>9703</v>
      </c>
    </row>
    <row r="8722" spans="1:15" x14ac:dyDescent="0.2">
      <c r="A8722">
        <v>34881</v>
      </c>
      <c r="B8722" t="str">
        <f>VLOOKUP(orders!C8722,customers!$A$2:$B$1501, 2,FALSE)</f>
        <v>Customer#000001274</v>
      </c>
      <c r="C8722">
        <v>1274</v>
      </c>
      <c r="D8722" t="str">
        <f>VLOOKUP(orders!C8722,customers!$A$2:$G$1501,7,FALSE)</f>
        <v>AUTOMOBILE</v>
      </c>
      <c r="E8722">
        <f>VLOOKUP(C8722,customers!$A$2:$D$1501, 4,FALSE)</f>
        <v>24</v>
      </c>
      <c r="F8722" t="str">
        <f>VLOOKUP(E8722,nation!$A$2:$B$26, 2,FALSE)</f>
        <v>UNITED STATES</v>
      </c>
      <c r="G8722">
        <f>VLOOKUP(orders!F8722,nation!$B$2:$C$26,2,FALSE)</f>
        <v>1</v>
      </c>
      <c r="H8722" t="str">
        <f>HLOOKUP(orders!G8722,region_horz!$B$1:$F$2,2,FALSE)</f>
        <v>AMERICA</v>
      </c>
      <c r="I8722" t="s">
        <v>16</v>
      </c>
      <c r="J8722">
        <v>262557.61</v>
      </c>
      <c r="K8722" s="1">
        <v>34738</v>
      </c>
      <c r="L8722" t="s">
        <v>31</v>
      </c>
      <c r="M8722" t="s">
        <v>44</v>
      </c>
      <c r="N8722">
        <v>0</v>
      </c>
      <c r="O8722" t="s">
        <v>9704</v>
      </c>
    </row>
    <row r="8723" spans="1:15" x14ac:dyDescent="0.2">
      <c r="A8723">
        <v>34882</v>
      </c>
      <c r="B8723" t="str">
        <f>VLOOKUP(orders!C8723,customers!$A$2:$B$1501, 2,FALSE)</f>
        <v>Customer#000001483</v>
      </c>
      <c r="C8723">
        <v>1483</v>
      </c>
      <c r="D8723" t="str">
        <f>VLOOKUP(orders!C8723,customers!$A$2:$G$1501,7,FALSE)</f>
        <v>BUILDING</v>
      </c>
      <c r="E8723">
        <f>VLOOKUP(C8723,customers!$A$2:$D$1501, 4,FALSE)</f>
        <v>7</v>
      </c>
      <c r="F8723" t="str">
        <f>VLOOKUP(E8723,nation!$A$2:$B$26, 2,FALSE)</f>
        <v>GERMANY</v>
      </c>
      <c r="G8723">
        <f>VLOOKUP(orders!F8723,nation!$B$2:$C$26,2,FALSE)</f>
        <v>3</v>
      </c>
      <c r="H8723" t="str">
        <f>HLOOKUP(orders!G8723,region_horz!$B$1:$F$2,2,FALSE)</f>
        <v>EUROPE</v>
      </c>
      <c r="I8723" t="s">
        <v>16</v>
      </c>
      <c r="J8723">
        <v>199644.3</v>
      </c>
      <c r="K8723" s="1">
        <v>34540</v>
      </c>
      <c r="L8723" t="s">
        <v>13</v>
      </c>
      <c r="M8723" t="s">
        <v>1565</v>
      </c>
      <c r="N8723">
        <v>0</v>
      </c>
      <c r="O8723" t="s">
        <v>9705</v>
      </c>
    </row>
    <row r="8724" spans="1:15" x14ac:dyDescent="0.2">
      <c r="A8724">
        <v>34883</v>
      </c>
      <c r="B8724" t="str">
        <f>VLOOKUP(orders!C8724,customers!$A$2:$B$1501, 2,FALSE)</f>
        <v>Customer#000000286</v>
      </c>
      <c r="C8724">
        <v>286</v>
      </c>
      <c r="D8724" t="str">
        <f>VLOOKUP(orders!C8724,customers!$A$2:$G$1501,7,FALSE)</f>
        <v>HOUSEHOLD</v>
      </c>
      <c r="E8724">
        <f>VLOOKUP(C8724,customers!$A$2:$D$1501, 4,FALSE)</f>
        <v>22</v>
      </c>
      <c r="F8724" t="str">
        <f>VLOOKUP(E8724,nation!$A$2:$B$26, 2,FALSE)</f>
        <v>RUSSIA</v>
      </c>
      <c r="G8724">
        <f>VLOOKUP(orders!F8724,nation!$B$2:$C$26,2,FALSE)</f>
        <v>3</v>
      </c>
      <c r="H8724" t="str">
        <f>HLOOKUP(orders!G8724,region_horz!$B$1:$F$2,2,FALSE)</f>
        <v>EUROPE</v>
      </c>
      <c r="I8724" t="s">
        <v>16</v>
      </c>
      <c r="J8724">
        <v>180387.43</v>
      </c>
      <c r="K8724" s="1">
        <v>34643</v>
      </c>
      <c r="L8724" t="s">
        <v>13</v>
      </c>
      <c r="M8724" t="s">
        <v>40</v>
      </c>
      <c r="N8724">
        <v>0</v>
      </c>
      <c r="O8724" t="s">
        <v>9706</v>
      </c>
    </row>
    <row r="8725" spans="1:15" x14ac:dyDescent="0.2">
      <c r="A8725">
        <v>34884</v>
      </c>
      <c r="B8725" t="str">
        <f>VLOOKUP(orders!C8725,customers!$A$2:$B$1501, 2,FALSE)</f>
        <v>Customer#000000529</v>
      </c>
      <c r="C8725">
        <v>529</v>
      </c>
      <c r="D8725" t="str">
        <f>VLOOKUP(orders!C8725,customers!$A$2:$G$1501,7,FALSE)</f>
        <v>FURNITURE</v>
      </c>
      <c r="E8725">
        <f>VLOOKUP(C8725,customers!$A$2:$D$1501, 4,FALSE)</f>
        <v>15</v>
      </c>
      <c r="F8725" t="str">
        <f>VLOOKUP(E8725,nation!$A$2:$B$26, 2,FALSE)</f>
        <v>MOROCCO</v>
      </c>
      <c r="G8725">
        <f>VLOOKUP(orders!F8725,nation!$B$2:$C$26,2,FALSE)</f>
        <v>0</v>
      </c>
      <c r="H8725" t="str">
        <f>HLOOKUP(orders!G8725,region_horz!$B$1:$F$2,2,FALSE)</f>
        <v>AFRICA</v>
      </c>
      <c r="I8725" t="s">
        <v>9</v>
      </c>
      <c r="J8725">
        <v>121067.37</v>
      </c>
      <c r="K8725" s="1">
        <v>35407</v>
      </c>
      <c r="L8725" t="s">
        <v>31</v>
      </c>
      <c r="M8725" t="s">
        <v>2511</v>
      </c>
      <c r="N8725">
        <v>0</v>
      </c>
      <c r="O8725" t="s">
        <v>9707</v>
      </c>
    </row>
    <row r="8726" spans="1:15" x14ac:dyDescent="0.2">
      <c r="A8726">
        <v>34885</v>
      </c>
      <c r="B8726" t="str">
        <f>VLOOKUP(orders!C8726,customers!$A$2:$B$1501, 2,FALSE)</f>
        <v>Customer#000000253</v>
      </c>
      <c r="C8726">
        <v>253</v>
      </c>
      <c r="D8726" t="str">
        <f>VLOOKUP(orders!C8726,customers!$A$2:$G$1501,7,FALSE)</f>
        <v>AUTOMOBILE</v>
      </c>
      <c r="E8726">
        <f>VLOOKUP(C8726,customers!$A$2:$D$1501, 4,FALSE)</f>
        <v>15</v>
      </c>
      <c r="F8726" t="str">
        <f>VLOOKUP(E8726,nation!$A$2:$B$26, 2,FALSE)</f>
        <v>MOROCCO</v>
      </c>
      <c r="G8726">
        <f>VLOOKUP(orders!F8726,nation!$B$2:$C$26,2,FALSE)</f>
        <v>0</v>
      </c>
      <c r="H8726" t="str">
        <f>HLOOKUP(orders!G8726,region_horz!$B$1:$F$2,2,FALSE)</f>
        <v>AFRICA</v>
      </c>
      <c r="I8726" t="s">
        <v>9</v>
      </c>
      <c r="J8726">
        <v>46771.09</v>
      </c>
      <c r="K8726" s="1">
        <v>35594</v>
      </c>
      <c r="L8726" t="s">
        <v>13</v>
      </c>
      <c r="M8726" t="s">
        <v>2568</v>
      </c>
      <c r="N8726">
        <v>0</v>
      </c>
      <c r="O8726" t="s">
        <v>9708</v>
      </c>
    </row>
    <row r="8727" spans="1:15" x14ac:dyDescent="0.2">
      <c r="A8727">
        <v>34886</v>
      </c>
      <c r="B8727" t="str">
        <f>VLOOKUP(orders!C8727,customers!$A$2:$B$1501, 2,FALSE)</f>
        <v>Customer#000000925</v>
      </c>
      <c r="C8727">
        <v>925</v>
      </c>
      <c r="D8727" t="str">
        <f>VLOOKUP(orders!C8727,customers!$A$2:$G$1501,7,FALSE)</f>
        <v>AUTOMOBILE</v>
      </c>
      <c r="E8727">
        <f>VLOOKUP(C8727,customers!$A$2:$D$1501, 4,FALSE)</f>
        <v>10</v>
      </c>
      <c r="F8727" t="str">
        <f>VLOOKUP(E8727,nation!$A$2:$B$26, 2,FALSE)</f>
        <v>IRAN</v>
      </c>
      <c r="G8727">
        <f>VLOOKUP(orders!F8727,nation!$B$2:$C$26,2,FALSE)</f>
        <v>4</v>
      </c>
      <c r="H8727" t="str">
        <f>HLOOKUP(orders!G8727,region_horz!$B$1:$F$2,2,FALSE)</f>
        <v>MIDDLE EAST</v>
      </c>
      <c r="I8727" t="s">
        <v>9</v>
      </c>
      <c r="J8727">
        <v>47543.06</v>
      </c>
      <c r="K8727" s="1">
        <v>35922</v>
      </c>
      <c r="L8727" t="s">
        <v>31</v>
      </c>
      <c r="M8727" t="s">
        <v>211</v>
      </c>
      <c r="N8727">
        <v>0</v>
      </c>
      <c r="O8727" t="s">
        <v>9709</v>
      </c>
    </row>
    <row r="8728" spans="1:15" x14ac:dyDescent="0.2">
      <c r="A8728">
        <v>34887</v>
      </c>
      <c r="B8728" t="str">
        <f>VLOOKUP(orders!C8728,customers!$A$2:$B$1501, 2,FALSE)</f>
        <v>Customer#000001411</v>
      </c>
      <c r="C8728">
        <v>1411</v>
      </c>
      <c r="D8728" t="str">
        <f>VLOOKUP(orders!C8728,customers!$A$2:$G$1501,7,FALSE)</f>
        <v>AUTOMOBILE</v>
      </c>
      <c r="E8728">
        <f>VLOOKUP(C8728,customers!$A$2:$D$1501, 4,FALSE)</f>
        <v>21</v>
      </c>
      <c r="F8728" t="str">
        <f>VLOOKUP(E8728,nation!$A$2:$B$26, 2,FALSE)</f>
        <v>VIETNAM</v>
      </c>
      <c r="G8728">
        <f>VLOOKUP(orders!F8728,nation!$B$2:$C$26,2,FALSE)</f>
        <v>2</v>
      </c>
      <c r="H8728" t="str">
        <f>HLOOKUP(orders!G8728,region_horz!$B$1:$F$2,2,FALSE)</f>
        <v>ASIA</v>
      </c>
      <c r="I8728" t="s">
        <v>9</v>
      </c>
      <c r="J8728">
        <v>3029.24</v>
      </c>
      <c r="K8728" s="1">
        <v>35811</v>
      </c>
      <c r="L8728" t="s">
        <v>31</v>
      </c>
      <c r="M8728" t="s">
        <v>282</v>
      </c>
      <c r="N8728">
        <v>0</v>
      </c>
      <c r="O8728" t="s">
        <v>9710</v>
      </c>
    </row>
    <row r="8729" spans="1:15" x14ac:dyDescent="0.2">
      <c r="A8729">
        <v>34912</v>
      </c>
      <c r="B8729" t="str">
        <f>VLOOKUP(orders!C8729,customers!$A$2:$B$1501, 2,FALSE)</f>
        <v>Customer#000001472</v>
      </c>
      <c r="C8729">
        <v>1472</v>
      </c>
      <c r="D8729" t="str">
        <f>VLOOKUP(orders!C8729,customers!$A$2:$G$1501,7,FALSE)</f>
        <v>MACHINERY</v>
      </c>
      <c r="E8729">
        <f>VLOOKUP(C8729,customers!$A$2:$D$1501, 4,FALSE)</f>
        <v>5</v>
      </c>
      <c r="F8729" t="str">
        <f>VLOOKUP(E8729,nation!$A$2:$B$26, 2,FALSE)</f>
        <v>ETHIOPIA</v>
      </c>
      <c r="G8729">
        <f>VLOOKUP(orders!F8729,nation!$B$2:$C$26,2,FALSE)</f>
        <v>0</v>
      </c>
      <c r="H8729" t="str">
        <f>HLOOKUP(orders!G8729,region_horz!$B$1:$F$2,2,FALSE)</f>
        <v>AFRICA</v>
      </c>
      <c r="I8729" t="s">
        <v>16</v>
      </c>
      <c r="J8729">
        <v>28148</v>
      </c>
      <c r="K8729" s="1">
        <v>33637</v>
      </c>
      <c r="L8729" t="s">
        <v>10</v>
      </c>
      <c r="M8729" t="s">
        <v>286</v>
      </c>
      <c r="N8729">
        <v>0</v>
      </c>
      <c r="O8729" t="s">
        <v>9711</v>
      </c>
    </row>
    <row r="8730" spans="1:15" x14ac:dyDescent="0.2">
      <c r="A8730">
        <v>34913</v>
      </c>
      <c r="B8730" t="str">
        <f>VLOOKUP(orders!C8730,customers!$A$2:$B$1501, 2,FALSE)</f>
        <v>Customer#000001316</v>
      </c>
      <c r="C8730">
        <v>1316</v>
      </c>
      <c r="D8730" t="str">
        <f>VLOOKUP(orders!C8730,customers!$A$2:$G$1501,7,FALSE)</f>
        <v>BUILDING</v>
      </c>
      <c r="E8730">
        <f>VLOOKUP(C8730,customers!$A$2:$D$1501, 4,FALSE)</f>
        <v>5</v>
      </c>
      <c r="F8730" t="str">
        <f>VLOOKUP(E8730,nation!$A$2:$B$26, 2,FALSE)</f>
        <v>ETHIOPIA</v>
      </c>
      <c r="G8730">
        <f>VLOOKUP(orders!F8730,nation!$B$2:$C$26,2,FALSE)</f>
        <v>0</v>
      </c>
      <c r="H8730" t="str">
        <f>HLOOKUP(orders!G8730,region_horz!$B$1:$F$2,2,FALSE)</f>
        <v>AFRICA</v>
      </c>
      <c r="I8730" t="s">
        <v>9</v>
      </c>
      <c r="J8730">
        <v>70499.360000000001</v>
      </c>
      <c r="K8730" s="1">
        <v>35026</v>
      </c>
      <c r="L8730" t="s">
        <v>31</v>
      </c>
      <c r="M8730" t="s">
        <v>3356</v>
      </c>
      <c r="N8730">
        <v>0</v>
      </c>
      <c r="O8730" t="s">
        <v>9712</v>
      </c>
    </row>
    <row r="8731" spans="1:15" x14ac:dyDescent="0.2">
      <c r="A8731">
        <v>34914</v>
      </c>
      <c r="B8731" t="str">
        <f>VLOOKUP(orders!C8731,customers!$A$2:$B$1501, 2,FALSE)</f>
        <v>Customer#000000088</v>
      </c>
      <c r="C8731">
        <v>88</v>
      </c>
      <c r="D8731" t="str">
        <f>VLOOKUP(orders!C8731,customers!$A$2:$G$1501,7,FALSE)</f>
        <v>AUTOMOBILE</v>
      </c>
      <c r="E8731">
        <f>VLOOKUP(C8731,customers!$A$2:$D$1501, 4,FALSE)</f>
        <v>16</v>
      </c>
      <c r="F8731" t="str">
        <f>VLOOKUP(E8731,nation!$A$2:$B$26, 2,FALSE)</f>
        <v>MOZAMBIQUE</v>
      </c>
      <c r="G8731">
        <f>VLOOKUP(orders!F8731,nation!$B$2:$C$26,2,FALSE)</f>
        <v>0</v>
      </c>
      <c r="H8731" t="str">
        <f>HLOOKUP(orders!G8731,region_horz!$B$1:$F$2,2,FALSE)</f>
        <v>AFRICA</v>
      </c>
      <c r="I8731" t="s">
        <v>9</v>
      </c>
      <c r="J8731">
        <v>202196.28</v>
      </c>
      <c r="K8731" s="1">
        <v>35681</v>
      </c>
      <c r="L8731" t="s">
        <v>26</v>
      </c>
      <c r="M8731" t="s">
        <v>134</v>
      </c>
      <c r="N8731">
        <v>0</v>
      </c>
      <c r="O8731" t="s">
        <v>9713</v>
      </c>
    </row>
    <row r="8732" spans="1:15" x14ac:dyDescent="0.2">
      <c r="A8732">
        <v>34915</v>
      </c>
      <c r="B8732" t="str">
        <f>VLOOKUP(orders!C8732,customers!$A$2:$B$1501, 2,FALSE)</f>
        <v>Customer#000000877</v>
      </c>
      <c r="C8732">
        <v>877</v>
      </c>
      <c r="D8732" t="str">
        <f>VLOOKUP(orders!C8732,customers!$A$2:$G$1501,7,FALSE)</f>
        <v>MACHINERY</v>
      </c>
      <c r="E8732">
        <f>VLOOKUP(C8732,customers!$A$2:$D$1501, 4,FALSE)</f>
        <v>16</v>
      </c>
      <c r="F8732" t="str">
        <f>VLOOKUP(E8732,nation!$A$2:$B$26, 2,FALSE)</f>
        <v>MOZAMBIQUE</v>
      </c>
      <c r="G8732">
        <f>VLOOKUP(orders!F8732,nation!$B$2:$C$26,2,FALSE)</f>
        <v>0</v>
      </c>
      <c r="H8732" t="str">
        <f>HLOOKUP(orders!G8732,region_horz!$B$1:$F$2,2,FALSE)</f>
        <v>AFRICA</v>
      </c>
      <c r="I8732" t="s">
        <v>16</v>
      </c>
      <c r="J8732">
        <v>63147.67</v>
      </c>
      <c r="K8732" s="1">
        <v>34575</v>
      </c>
      <c r="L8732" t="s">
        <v>26</v>
      </c>
      <c r="M8732" t="s">
        <v>3893</v>
      </c>
      <c r="N8732">
        <v>0</v>
      </c>
      <c r="O8732" t="s">
        <v>9714</v>
      </c>
    </row>
    <row r="8733" spans="1:15" x14ac:dyDescent="0.2">
      <c r="A8733">
        <v>34916</v>
      </c>
      <c r="B8733" t="str">
        <f>VLOOKUP(orders!C8733,customers!$A$2:$B$1501, 2,FALSE)</f>
        <v>Customer#000000254</v>
      </c>
      <c r="C8733">
        <v>254</v>
      </c>
      <c r="D8733" t="str">
        <f>VLOOKUP(orders!C8733,customers!$A$2:$G$1501,7,FALSE)</f>
        <v>MACHINERY</v>
      </c>
      <c r="E8733">
        <f>VLOOKUP(C8733,customers!$A$2:$D$1501, 4,FALSE)</f>
        <v>1</v>
      </c>
      <c r="F8733" t="str">
        <f>VLOOKUP(E8733,nation!$A$2:$B$26, 2,FALSE)</f>
        <v>ARGENTINA</v>
      </c>
      <c r="G8733">
        <f>VLOOKUP(orders!F8733,nation!$B$2:$C$26,2,FALSE)</f>
        <v>1</v>
      </c>
      <c r="H8733" t="str">
        <f>HLOOKUP(orders!G8733,region_horz!$B$1:$F$2,2,FALSE)</f>
        <v>AMERICA</v>
      </c>
      <c r="I8733" t="s">
        <v>16</v>
      </c>
      <c r="J8733">
        <v>40733.96</v>
      </c>
      <c r="K8733" s="1">
        <v>34191</v>
      </c>
      <c r="L8733" t="s">
        <v>26</v>
      </c>
      <c r="M8733" t="s">
        <v>148</v>
      </c>
      <c r="N8733">
        <v>0</v>
      </c>
      <c r="O8733" t="s">
        <v>9715</v>
      </c>
    </row>
    <row r="8734" spans="1:15" x14ac:dyDescent="0.2">
      <c r="A8734">
        <v>34917</v>
      </c>
      <c r="B8734" t="str">
        <f>VLOOKUP(orders!C8734,customers!$A$2:$B$1501, 2,FALSE)</f>
        <v>Customer#000000304</v>
      </c>
      <c r="C8734">
        <v>304</v>
      </c>
      <c r="D8734" t="str">
        <f>VLOOKUP(orders!C8734,customers!$A$2:$G$1501,7,FALSE)</f>
        <v>MACHINERY</v>
      </c>
      <c r="E8734">
        <f>VLOOKUP(C8734,customers!$A$2:$D$1501, 4,FALSE)</f>
        <v>0</v>
      </c>
      <c r="F8734" t="str">
        <f>VLOOKUP(E8734,nation!$A$2:$B$26, 2,FALSE)</f>
        <v>ALGERIA</v>
      </c>
      <c r="G8734">
        <f>VLOOKUP(orders!F8734,nation!$B$2:$C$26,2,FALSE)</f>
        <v>0</v>
      </c>
      <c r="H8734" t="str">
        <f>HLOOKUP(orders!G8734,region_horz!$B$1:$F$2,2,FALSE)</f>
        <v>AFRICA</v>
      </c>
      <c r="I8734" t="s">
        <v>9</v>
      </c>
      <c r="J8734">
        <v>54311.07</v>
      </c>
      <c r="K8734" s="1">
        <v>34989</v>
      </c>
      <c r="L8734" t="s">
        <v>26</v>
      </c>
      <c r="M8734" t="s">
        <v>5504</v>
      </c>
      <c r="N8734">
        <v>0</v>
      </c>
      <c r="O8734" t="s">
        <v>9716</v>
      </c>
    </row>
    <row r="8735" spans="1:15" x14ac:dyDescent="0.2">
      <c r="A8735">
        <v>34918</v>
      </c>
      <c r="B8735" t="str">
        <f>VLOOKUP(orders!C8735,customers!$A$2:$B$1501, 2,FALSE)</f>
        <v>Customer#000000827</v>
      </c>
      <c r="C8735">
        <v>827</v>
      </c>
      <c r="D8735" t="str">
        <f>VLOOKUP(orders!C8735,customers!$A$2:$G$1501,7,FALSE)</f>
        <v>HOUSEHOLD</v>
      </c>
      <c r="E8735">
        <f>VLOOKUP(C8735,customers!$A$2:$D$1501, 4,FALSE)</f>
        <v>14</v>
      </c>
      <c r="F8735" t="str">
        <f>VLOOKUP(E8735,nation!$A$2:$B$26, 2,FALSE)</f>
        <v>KENYA</v>
      </c>
      <c r="G8735">
        <f>VLOOKUP(orders!F8735,nation!$B$2:$C$26,2,FALSE)</f>
        <v>0</v>
      </c>
      <c r="H8735" t="str">
        <f>HLOOKUP(orders!G8735,region_horz!$B$1:$F$2,2,FALSE)</f>
        <v>AFRICA</v>
      </c>
      <c r="I8735" t="s">
        <v>16</v>
      </c>
      <c r="J8735">
        <v>263806.74</v>
      </c>
      <c r="K8735" s="1">
        <v>34631</v>
      </c>
      <c r="L8735" t="s">
        <v>31</v>
      </c>
      <c r="M8735" t="s">
        <v>1899</v>
      </c>
      <c r="N8735">
        <v>0</v>
      </c>
      <c r="O8735" t="s">
        <v>9717</v>
      </c>
    </row>
    <row r="8736" spans="1:15" x14ac:dyDescent="0.2">
      <c r="A8736">
        <v>34919</v>
      </c>
      <c r="B8736" t="str">
        <f>VLOOKUP(orders!C8736,customers!$A$2:$B$1501, 2,FALSE)</f>
        <v>Customer#000001150</v>
      </c>
      <c r="C8736">
        <v>1150</v>
      </c>
      <c r="D8736" t="str">
        <f>VLOOKUP(orders!C8736,customers!$A$2:$G$1501,7,FALSE)</f>
        <v>MACHINERY</v>
      </c>
      <c r="E8736">
        <f>VLOOKUP(C8736,customers!$A$2:$D$1501, 4,FALSE)</f>
        <v>21</v>
      </c>
      <c r="F8736" t="str">
        <f>VLOOKUP(E8736,nation!$A$2:$B$26, 2,FALSE)</f>
        <v>VIETNAM</v>
      </c>
      <c r="G8736">
        <f>VLOOKUP(orders!F8736,nation!$B$2:$C$26,2,FALSE)</f>
        <v>2</v>
      </c>
      <c r="H8736" t="str">
        <f>HLOOKUP(orders!G8736,region_horz!$B$1:$F$2,2,FALSE)</f>
        <v>ASIA</v>
      </c>
      <c r="I8736" t="s">
        <v>9</v>
      </c>
      <c r="J8736">
        <v>141340.14000000001</v>
      </c>
      <c r="K8736" s="1">
        <v>35285</v>
      </c>
      <c r="L8736" t="s">
        <v>26</v>
      </c>
      <c r="M8736" t="s">
        <v>1682</v>
      </c>
      <c r="N8736">
        <v>0</v>
      </c>
      <c r="O8736" t="s">
        <v>9718</v>
      </c>
    </row>
    <row r="8737" spans="1:15" x14ac:dyDescent="0.2">
      <c r="A8737">
        <v>34944</v>
      </c>
      <c r="B8737" t="str">
        <f>VLOOKUP(orders!C8737,customers!$A$2:$B$1501, 2,FALSE)</f>
        <v>Customer#000000338</v>
      </c>
      <c r="C8737">
        <v>338</v>
      </c>
      <c r="D8737" t="str">
        <f>VLOOKUP(orders!C8737,customers!$A$2:$G$1501,7,FALSE)</f>
        <v>FURNITURE</v>
      </c>
      <c r="E8737">
        <f>VLOOKUP(C8737,customers!$A$2:$D$1501, 4,FALSE)</f>
        <v>23</v>
      </c>
      <c r="F8737" t="str">
        <f>VLOOKUP(E8737,nation!$A$2:$B$26, 2,FALSE)</f>
        <v>UNITED KINGDOM</v>
      </c>
      <c r="G8737">
        <f>VLOOKUP(orders!F8737,nation!$B$2:$C$26,2,FALSE)</f>
        <v>3</v>
      </c>
      <c r="H8737" t="str">
        <f>HLOOKUP(orders!G8737,region_horz!$B$1:$F$2,2,FALSE)</f>
        <v>EUROPE</v>
      </c>
      <c r="I8737" t="s">
        <v>9</v>
      </c>
      <c r="J8737">
        <v>60551.25</v>
      </c>
      <c r="K8737" s="1">
        <v>35862</v>
      </c>
      <c r="L8737" t="s">
        <v>13</v>
      </c>
      <c r="M8737" t="s">
        <v>1743</v>
      </c>
      <c r="N8737">
        <v>0</v>
      </c>
      <c r="O8737" t="s">
        <v>9719</v>
      </c>
    </row>
    <row r="8738" spans="1:15" x14ac:dyDescent="0.2">
      <c r="A8738">
        <v>34945</v>
      </c>
      <c r="B8738" t="str">
        <f>VLOOKUP(orders!C8738,customers!$A$2:$B$1501, 2,FALSE)</f>
        <v>Customer#000000745</v>
      </c>
      <c r="C8738">
        <v>745</v>
      </c>
      <c r="D8738" t="str">
        <f>VLOOKUP(orders!C8738,customers!$A$2:$G$1501,7,FALSE)</f>
        <v>FURNITURE</v>
      </c>
      <c r="E8738">
        <f>VLOOKUP(C8738,customers!$A$2:$D$1501, 4,FALSE)</f>
        <v>18</v>
      </c>
      <c r="F8738" t="str">
        <f>VLOOKUP(E8738,nation!$A$2:$B$26, 2,FALSE)</f>
        <v>CHINA</v>
      </c>
      <c r="G8738">
        <f>VLOOKUP(orders!F8738,nation!$B$2:$C$26,2,FALSE)</f>
        <v>2</v>
      </c>
      <c r="H8738" t="str">
        <f>HLOOKUP(orders!G8738,region_horz!$B$1:$F$2,2,FALSE)</f>
        <v>ASIA</v>
      </c>
      <c r="I8738" t="s">
        <v>9</v>
      </c>
      <c r="J8738">
        <v>225004.23</v>
      </c>
      <c r="K8738" s="1">
        <v>35885</v>
      </c>
      <c r="L8738" t="s">
        <v>10</v>
      </c>
      <c r="M8738" t="s">
        <v>336</v>
      </c>
      <c r="N8738">
        <v>0</v>
      </c>
      <c r="O8738" t="s">
        <v>9720</v>
      </c>
    </row>
    <row r="8739" spans="1:15" x14ac:dyDescent="0.2">
      <c r="A8739">
        <v>34946</v>
      </c>
      <c r="B8739" t="str">
        <f>VLOOKUP(orders!C8739,customers!$A$2:$B$1501, 2,FALSE)</f>
        <v>Customer#000000487</v>
      </c>
      <c r="C8739">
        <v>487</v>
      </c>
      <c r="D8739" t="str">
        <f>VLOOKUP(orders!C8739,customers!$A$2:$G$1501,7,FALSE)</f>
        <v>AUTOMOBILE</v>
      </c>
      <c r="E8739">
        <f>VLOOKUP(C8739,customers!$A$2:$D$1501, 4,FALSE)</f>
        <v>2</v>
      </c>
      <c r="F8739" t="str">
        <f>VLOOKUP(E8739,nation!$A$2:$B$26, 2,FALSE)</f>
        <v>BRAZIL</v>
      </c>
      <c r="G8739">
        <f>VLOOKUP(orders!F8739,nation!$B$2:$C$26,2,FALSE)</f>
        <v>1</v>
      </c>
      <c r="H8739" t="str">
        <f>HLOOKUP(orders!G8739,region_horz!$B$1:$F$2,2,FALSE)</f>
        <v>AMERICA</v>
      </c>
      <c r="I8739" t="s">
        <v>9</v>
      </c>
      <c r="J8739">
        <v>47814.67</v>
      </c>
      <c r="K8739" s="1">
        <v>35904</v>
      </c>
      <c r="L8739" t="s">
        <v>10</v>
      </c>
      <c r="M8739" t="s">
        <v>178</v>
      </c>
      <c r="N8739">
        <v>0</v>
      </c>
      <c r="O8739" t="s">
        <v>9721</v>
      </c>
    </row>
    <row r="8740" spans="1:15" x14ac:dyDescent="0.2">
      <c r="A8740">
        <v>34947</v>
      </c>
      <c r="B8740" t="str">
        <f>VLOOKUP(orders!C8740,customers!$A$2:$B$1501, 2,FALSE)</f>
        <v>Customer#000000883</v>
      </c>
      <c r="C8740">
        <v>883</v>
      </c>
      <c r="D8740" t="str">
        <f>VLOOKUP(orders!C8740,customers!$A$2:$G$1501,7,FALSE)</f>
        <v>FURNITURE</v>
      </c>
      <c r="E8740">
        <f>VLOOKUP(C8740,customers!$A$2:$D$1501, 4,FALSE)</f>
        <v>3</v>
      </c>
      <c r="F8740" t="str">
        <f>VLOOKUP(E8740,nation!$A$2:$B$26, 2,FALSE)</f>
        <v>CANADA</v>
      </c>
      <c r="G8740">
        <f>VLOOKUP(orders!F8740,nation!$B$2:$C$26,2,FALSE)</f>
        <v>1</v>
      </c>
      <c r="H8740" t="str">
        <f>HLOOKUP(orders!G8740,region_horz!$B$1:$F$2,2,FALSE)</f>
        <v>AMERICA</v>
      </c>
      <c r="I8740" t="s">
        <v>9</v>
      </c>
      <c r="J8740">
        <v>269380.92</v>
      </c>
      <c r="K8740" s="1">
        <v>35257</v>
      </c>
      <c r="L8740" t="s">
        <v>23</v>
      </c>
      <c r="M8740" t="s">
        <v>1162</v>
      </c>
      <c r="N8740">
        <v>0</v>
      </c>
      <c r="O8740" t="s">
        <v>9722</v>
      </c>
    </row>
    <row r="8741" spans="1:15" x14ac:dyDescent="0.2">
      <c r="A8741">
        <v>34948</v>
      </c>
      <c r="B8741" t="str">
        <f>VLOOKUP(orders!C8741,customers!$A$2:$B$1501, 2,FALSE)</f>
        <v>Customer#000000916</v>
      </c>
      <c r="C8741">
        <v>916</v>
      </c>
      <c r="D8741" t="str">
        <f>VLOOKUP(orders!C8741,customers!$A$2:$G$1501,7,FALSE)</f>
        <v>MACHINERY</v>
      </c>
      <c r="E8741">
        <f>VLOOKUP(C8741,customers!$A$2:$D$1501, 4,FALSE)</f>
        <v>23</v>
      </c>
      <c r="F8741" t="str">
        <f>VLOOKUP(E8741,nation!$A$2:$B$26, 2,FALSE)</f>
        <v>UNITED KINGDOM</v>
      </c>
      <c r="G8741">
        <f>VLOOKUP(orders!F8741,nation!$B$2:$C$26,2,FALSE)</f>
        <v>3</v>
      </c>
      <c r="H8741" t="str">
        <f>HLOOKUP(orders!G8741,region_horz!$B$1:$F$2,2,FALSE)</f>
        <v>EUROPE</v>
      </c>
      <c r="I8741" t="s">
        <v>16</v>
      </c>
      <c r="J8741">
        <v>106537.13</v>
      </c>
      <c r="K8741" s="1">
        <v>33982</v>
      </c>
      <c r="L8741" t="s">
        <v>13</v>
      </c>
      <c r="M8741" t="s">
        <v>112</v>
      </c>
      <c r="N8741">
        <v>0</v>
      </c>
      <c r="O8741" t="s">
        <v>9723</v>
      </c>
    </row>
    <row r="8742" spans="1:15" x14ac:dyDescent="0.2">
      <c r="A8742">
        <v>34949</v>
      </c>
      <c r="B8742" t="str">
        <f>VLOOKUP(orders!C8742,customers!$A$2:$B$1501, 2,FALSE)</f>
        <v>Customer#000001187</v>
      </c>
      <c r="C8742">
        <v>1187</v>
      </c>
      <c r="D8742" t="str">
        <f>VLOOKUP(orders!C8742,customers!$A$2:$G$1501,7,FALSE)</f>
        <v>AUTOMOBILE</v>
      </c>
      <c r="E8742">
        <f>VLOOKUP(C8742,customers!$A$2:$D$1501, 4,FALSE)</f>
        <v>10</v>
      </c>
      <c r="F8742" t="str">
        <f>VLOOKUP(E8742,nation!$A$2:$B$26, 2,FALSE)</f>
        <v>IRAN</v>
      </c>
      <c r="G8742">
        <f>VLOOKUP(orders!F8742,nation!$B$2:$C$26,2,FALSE)</f>
        <v>4</v>
      </c>
      <c r="H8742" t="str">
        <f>HLOOKUP(orders!G8742,region_horz!$B$1:$F$2,2,FALSE)</f>
        <v>MIDDLE EAST</v>
      </c>
      <c r="I8742" t="s">
        <v>16</v>
      </c>
      <c r="J8742">
        <v>96060.91</v>
      </c>
      <c r="K8742" s="1">
        <v>34313</v>
      </c>
      <c r="L8742" t="s">
        <v>13</v>
      </c>
      <c r="M8742" t="s">
        <v>1545</v>
      </c>
      <c r="N8742">
        <v>0</v>
      </c>
      <c r="O8742" t="s">
        <v>9724</v>
      </c>
    </row>
    <row r="8743" spans="1:15" x14ac:dyDescent="0.2">
      <c r="A8743">
        <v>34950</v>
      </c>
      <c r="B8743" t="str">
        <f>VLOOKUP(orders!C8743,customers!$A$2:$B$1501, 2,FALSE)</f>
        <v>Customer#000000131</v>
      </c>
      <c r="C8743">
        <v>131</v>
      </c>
      <c r="D8743" t="str">
        <f>VLOOKUP(orders!C8743,customers!$A$2:$G$1501,7,FALSE)</f>
        <v>HOUSEHOLD</v>
      </c>
      <c r="E8743">
        <f>VLOOKUP(C8743,customers!$A$2:$D$1501, 4,FALSE)</f>
        <v>11</v>
      </c>
      <c r="F8743" t="str">
        <f>VLOOKUP(E8743,nation!$A$2:$B$26, 2,FALSE)</f>
        <v>IRAQ</v>
      </c>
      <c r="G8743">
        <f>VLOOKUP(orders!F8743,nation!$B$2:$C$26,2,FALSE)</f>
        <v>4</v>
      </c>
      <c r="H8743" t="str">
        <f>HLOOKUP(orders!G8743,region_horz!$B$1:$F$2,2,FALSE)</f>
        <v>MIDDLE EAST</v>
      </c>
      <c r="I8743" t="s">
        <v>9</v>
      </c>
      <c r="J8743">
        <v>192857.74</v>
      </c>
      <c r="K8743" s="1">
        <v>35315</v>
      </c>
      <c r="L8743" t="s">
        <v>10</v>
      </c>
      <c r="M8743" t="s">
        <v>1813</v>
      </c>
      <c r="N8743">
        <v>0</v>
      </c>
      <c r="O8743" t="s">
        <v>9725</v>
      </c>
    </row>
    <row r="8744" spans="1:15" x14ac:dyDescent="0.2">
      <c r="A8744">
        <v>34951</v>
      </c>
      <c r="B8744" t="str">
        <f>VLOOKUP(orders!C8744,customers!$A$2:$B$1501, 2,FALSE)</f>
        <v>Customer#000000035</v>
      </c>
      <c r="C8744">
        <v>35</v>
      </c>
      <c r="D8744" t="str">
        <f>VLOOKUP(orders!C8744,customers!$A$2:$G$1501,7,FALSE)</f>
        <v>HOUSEHOLD</v>
      </c>
      <c r="E8744">
        <f>VLOOKUP(C8744,customers!$A$2:$D$1501, 4,FALSE)</f>
        <v>17</v>
      </c>
      <c r="F8744" t="str">
        <f>VLOOKUP(E8744,nation!$A$2:$B$26, 2,FALSE)</f>
        <v>PERU</v>
      </c>
      <c r="G8744">
        <f>VLOOKUP(orders!F8744,nation!$B$2:$C$26,2,FALSE)</f>
        <v>1</v>
      </c>
      <c r="H8744" t="str">
        <f>HLOOKUP(orders!G8744,region_horz!$B$1:$F$2,2,FALSE)</f>
        <v>AMERICA</v>
      </c>
      <c r="I8744" t="s">
        <v>9</v>
      </c>
      <c r="J8744">
        <v>169400.03</v>
      </c>
      <c r="K8744" s="1">
        <v>35208</v>
      </c>
      <c r="L8744" t="s">
        <v>23</v>
      </c>
      <c r="M8744" t="s">
        <v>1230</v>
      </c>
      <c r="N8744">
        <v>0</v>
      </c>
      <c r="O8744" t="s">
        <v>9726</v>
      </c>
    </row>
    <row r="8745" spans="1:15" x14ac:dyDescent="0.2">
      <c r="A8745">
        <v>34976</v>
      </c>
      <c r="B8745" t="str">
        <f>VLOOKUP(orders!C8745,customers!$A$2:$B$1501, 2,FALSE)</f>
        <v>Customer#000000832</v>
      </c>
      <c r="C8745">
        <v>832</v>
      </c>
      <c r="D8745" t="str">
        <f>VLOOKUP(orders!C8745,customers!$A$2:$G$1501,7,FALSE)</f>
        <v>HOUSEHOLD</v>
      </c>
      <c r="E8745">
        <f>VLOOKUP(C8745,customers!$A$2:$D$1501, 4,FALSE)</f>
        <v>19</v>
      </c>
      <c r="F8745" t="str">
        <f>VLOOKUP(E8745,nation!$A$2:$B$26, 2,FALSE)</f>
        <v>ROMANIA</v>
      </c>
      <c r="G8745">
        <f>VLOOKUP(orders!F8745,nation!$B$2:$C$26,2,FALSE)</f>
        <v>3</v>
      </c>
      <c r="H8745" t="str">
        <f>HLOOKUP(orders!G8745,region_horz!$B$1:$F$2,2,FALSE)</f>
        <v>EUROPE</v>
      </c>
      <c r="I8745" t="s">
        <v>16</v>
      </c>
      <c r="J8745">
        <v>260326.94</v>
      </c>
      <c r="K8745" s="1">
        <v>33933</v>
      </c>
      <c r="L8745" t="s">
        <v>31</v>
      </c>
      <c r="M8745" t="s">
        <v>1079</v>
      </c>
      <c r="N8745">
        <v>0</v>
      </c>
      <c r="O8745" t="s">
        <v>9727</v>
      </c>
    </row>
    <row r="8746" spans="1:15" x14ac:dyDescent="0.2">
      <c r="A8746">
        <v>34977</v>
      </c>
      <c r="B8746" t="str">
        <f>VLOOKUP(orders!C8746,customers!$A$2:$B$1501, 2,FALSE)</f>
        <v>Customer#000001199</v>
      </c>
      <c r="C8746">
        <v>1199</v>
      </c>
      <c r="D8746" t="str">
        <f>VLOOKUP(orders!C8746,customers!$A$2:$G$1501,7,FALSE)</f>
        <v>AUTOMOBILE</v>
      </c>
      <c r="E8746">
        <f>VLOOKUP(C8746,customers!$A$2:$D$1501, 4,FALSE)</f>
        <v>16</v>
      </c>
      <c r="F8746" t="str">
        <f>VLOOKUP(E8746,nation!$A$2:$B$26, 2,FALSE)</f>
        <v>MOZAMBIQUE</v>
      </c>
      <c r="G8746">
        <f>VLOOKUP(orders!F8746,nation!$B$2:$C$26,2,FALSE)</f>
        <v>0</v>
      </c>
      <c r="H8746" t="str">
        <f>HLOOKUP(orders!G8746,region_horz!$B$1:$F$2,2,FALSE)</f>
        <v>AFRICA</v>
      </c>
      <c r="I8746" t="s">
        <v>16</v>
      </c>
      <c r="J8746">
        <v>135780.29</v>
      </c>
      <c r="K8746" s="1">
        <v>34259</v>
      </c>
      <c r="L8746" t="s">
        <v>10</v>
      </c>
      <c r="M8746" t="s">
        <v>72</v>
      </c>
      <c r="N8746">
        <v>0</v>
      </c>
      <c r="O8746" t="s">
        <v>9728</v>
      </c>
    </row>
    <row r="8747" spans="1:15" x14ac:dyDescent="0.2">
      <c r="A8747">
        <v>34978</v>
      </c>
      <c r="B8747" t="str">
        <f>VLOOKUP(orders!C8747,customers!$A$2:$B$1501, 2,FALSE)</f>
        <v>Customer#000000235</v>
      </c>
      <c r="C8747">
        <v>235</v>
      </c>
      <c r="D8747" t="str">
        <f>VLOOKUP(orders!C8747,customers!$A$2:$G$1501,7,FALSE)</f>
        <v>AUTOMOBILE</v>
      </c>
      <c r="E8747">
        <f>VLOOKUP(C8747,customers!$A$2:$D$1501, 4,FALSE)</f>
        <v>3</v>
      </c>
      <c r="F8747" t="str">
        <f>VLOOKUP(E8747,nation!$A$2:$B$26, 2,FALSE)</f>
        <v>CANADA</v>
      </c>
      <c r="G8747">
        <f>VLOOKUP(orders!F8747,nation!$B$2:$C$26,2,FALSE)</f>
        <v>1</v>
      </c>
      <c r="H8747" t="str">
        <f>HLOOKUP(orders!G8747,region_horz!$B$1:$F$2,2,FALSE)</f>
        <v>AMERICA</v>
      </c>
      <c r="I8747" t="s">
        <v>16</v>
      </c>
      <c r="J8747">
        <v>329225.83</v>
      </c>
      <c r="K8747" s="1">
        <v>34735</v>
      </c>
      <c r="L8747" t="s">
        <v>26</v>
      </c>
      <c r="M8747" t="s">
        <v>2198</v>
      </c>
      <c r="N8747">
        <v>0</v>
      </c>
      <c r="O8747" t="s">
        <v>9729</v>
      </c>
    </row>
    <row r="8748" spans="1:15" x14ac:dyDescent="0.2">
      <c r="A8748">
        <v>34979</v>
      </c>
      <c r="B8748" t="str">
        <f>VLOOKUP(orders!C8748,customers!$A$2:$B$1501, 2,FALSE)</f>
        <v>Customer#000001192</v>
      </c>
      <c r="C8748">
        <v>1192</v>
      </c>
      <c r="D8748" t="str">
        <f>VLOOKUP(orders!C8748,customers!$A$2:$G$1501,7,FALSE)</f>
        <v>BUILDING</v>
      </c>
      <c r="E8748">
        <f>VLOOKUP(C8748,customers!$A$2:$D$1501, 4,FALSE)</f>
        <v>20</v>
      </c>
      <c r="F8748" t="str">
        <f>VLOOKUP(E8748,nation!$A$2:$B$26, 2,FALSE)</f>
        <v>SAUDI ARABIA</v>
      </c>
      <c r="G8748">
        <f>VLOOKUP(orders!F8748,nation!$B$2:$C$26,2,FALSE)</f>
        <v>4</v>
      </c>
      <c r="H8748" t="str">
        <f>HLOOKUP(orders!G8748,region_horz!$B$1:$F$2,2,FALSE)</f>
        <v>MIDDLE EAST</v>
      </c>
      <c r="I8748" t="s">
        <v>16</v>
      </c>
      <c r="J8748">
        <v>144259.26999999999</v>
      </c>
      <c r="K8748" s="1">
        <v>34241</v>
      </c>
      <c r="L8748" t="s">
        <v>13</v>
      </c>
      <c r="M8748" t="s">
        <v>1390</v>
      </c>
      <c r="N8748">
        <v>0</v>
      </c>
      <c r="O8748" t="s">
        <v>9730</v>
      </c>
    </row>
    <row r="8749" spans="1:15" x14ac:dyDescent="0.2">
      <c r="A8749">
        <v>34980</v>
      </c>
      <c r="B8749" t="str">
        <f>VLOOKUP(orders!C8749,customers!$A$2:$B$1501, 2,FALSE)</f>
        <v>Customer#000001015</v>
      </c>
      <c r="C8749">
        <v>1015</v>
      </c>
      <c r="D8749" t="str">
        <f>VLOOKUP(orders!C8749,customers!$A$2:$G$1501,7,FALSE)</f>
        <v>HOUSEHOLD</v>
      </c>
      <c r="E8749">
        <f>VLOOKUP(C8749,customers!$A$2:$D$1501, 4,FALSE)</f>
        <v>10</v>
      </c>
      <c r="F8749" t="str">
        <f>VLOOKUP(E8749,nation!$A$2:$B$26, 2,FALSE)</f>
        <v>IRAN</v>
      </c>
      <c r="G8749">
        <f>VLOOKUP(orders!F8749,nation!$B$2:$C$26,2,FALSE)</f>
        <v>4</v>
      </c>
      <c r="H8749" t="str">
        <f>HLOOKUP(orders!G8749,region_horz!$B$1:$F$2,2,FALSE)</f>
        <v>MIDDLE EAST</v>
      </c>
      <c r="I8749" t="s">
        <v>16</v>
      </c>
      <c r="J8749">
        <v>144564.6</v>
      </c>
      <c r="K8749" s="1">
        <v>34184</v>
      </c>
      <c r="L8749" t="s">
        <v>23</v>
      </c>
      <c r="M8749" t="s">
        <v>1750</v>
      </c>
      <c r="N8749">
        <v>0</v>
      </c>
      <c r="O8749" t="s">
        <v>9731</v>
      </c>
    </row>
    <row r="8750" spans="1:15" x14ac:dyDescent="0.2">
      <c r="A8750">
        <v>34981</v>
      </c>
      <c r="B8750" t="str">
        <f>VLOOKUP(orders!C8750,customers!$A$2:$B$1501, 2,FALSE)</f>
        <v>Customer#000001114</v>
      </c>
      <c r="C8750">
        <v>1114</v>
      </c>
      <c r="D8750" t="str">
        <f>VLOOKUP(orders!C8750,customers!$A$2:$G$1501,7,FALSE)</f>
        <v>BUILDING</v>
      </c>
      <c r="E8750">
        <f>VLOOKUP(C8750,customers!$A$2:$D$1501, 4,FALSE)</f>
        <v>14</v>
      </c>
      <c r="F8750" t="str">
        <f>VLOOKUP(E8750,nation!$A$2:$B$26, 2,FALSE)</f>
        <v>KENYA</v>
      </c>
      <c r="G8750">
        <f>VLOOKUP(orders!F8750,nation!$B$2:$C$26,2,FALSE)</f>
        <v>0</v>
      </c>
      <c r="H8750" t="str">
        <f>HLOOKUP(orders!G8750,region_horz!$B$1:$F$2,2,FALSE)</f>
        <v>AFRICA</v>
      </c>
      <c r="I8750" t="s">
        <v>9</v>
      </c>
      <c r="J8750">
        <v>219909.58</v>
      </c>
      <c r="K8750" s="1">
        <v>35162</v>
      </c>
      <c r="L8750" t="s">
        <v>10</v>
      </c>
      <c r="M8750" t="s">
        <v>168</v>
      </c>
      <c r="N8750">
        <v>0</v>
      </c>
      <c r="O8750" t="s">
        <v>9732</v>
      </c>
    </row>
    <row r="8751" spans="1:15" x14ac:dyDescent="0.2">
      <c r="A8751">
        <v>34982</v>
      </c>
      <c r="B8751" t="str">
        <f>VLOOKUP(orders!C8751,customers!$A$2:$B$1501, 2,FALSE)</f>
        <v>Customer#000001376</v>
      </c>
      <c r="C8751">
        <v>1376</v>
      </c>
      <c r="D8751" t="str">
        <f>VLOOKUP(orders!C8751,customers!$A$2:$G$1501,7,FALSE)</f>
        <v>HOUSEHOLD</v>
      </c>
      <c r="E8751">
        <f>VLOOKUP(C8751,customers!$A$2:$D$1501, 4,FALSE)</f>
        <v>12</v>
      </c>
      <c r="F8751" t="str">
        <f>VLOOKUP(E8751,nation!$A$2:$B$26, 2,FALSE)</f>
        <v>JAPAN</v>
      </c>
      <c r="G8751">
        <f>VLOOKUP(orders!F8751,nation!$B$2:$C$26,2,FALSE)</f>
        <v>2</v>
      </c>
      <c r="H8751" t="str">
        <f>HLOOKUP(orders!G8751,region_horz!$B$1:$F$2,2,FALSE)</f>
        <v>ASIA</v>
      </c>
      <c r="I8751" t="s">
        <v>16</v>
      </c>
      <c r="J8751">
        <v>63437.34</v>
      </c>
      <c r="K8751" s="1">
        <v>33835</v>
      </c>
      <c r="L8751" t="s">
        <v>23</v>
      </c>
      <c r="M8751" t="s">
        <v>3432</v>
      </c>
      <c r="N8751">
        <v>0</v>
      </c>
      <c r="O8751" t="s">
        <v>9733</v>
      </c>
    </row>
    <row r="8752" spans="1:15" x14ac:dyDescent="0.2">
      <c r="A8752">
        <v>34983</v>
      </c>
      <c r="B8752" t="str">
        <f>VLOOKUP(orders!C8752,customers!$A$2:$B$1501, 2,FALSE)</f>
        <v>Customer#000001117</v>
      </c>
      <c r="C8752">
        <v>1117</v>
      </c>
      <c r="D8752" t="str">
        <f>VLOOKUP(orders!C8752,customers!$A$2:$G$1501,7,FALSE)</f>
        <v>FURNITURE</v>
      </c>
      <c r="E8752">
        <f>VLOOKUP(C8752,customers!$A$2:$D$1501, 4,FALSE)</f>
        <v>23</v>
      </c>
      <c r="F8752" t="str">
        <f>VLOOKUP(E8752,nation!$A$2:$B$26, 2,FALSE)</f>
        <v>UNITED KINGDOM</v>
      </c>
      <c r="G8752">
        <f>VLOOKUP(orders!F8752,nation!$B$2:$C$26,2,FALSE)</f>
        <v>3</v>
      </c>
      <c r="H8752" t="str">
        <f>HLOOKUP(orders!G8752,region_horz!$B$1:$F$2,2,FALSE)</f>
        <v>EUROPE</v>
      </c>
      <c r="I8752" t="s">
        <v>9</v>
      </c>
      <c r="J8752">
        <v>52461.599999999999</v>
      </c>
      <c r="K8752" s="1">
        <v>35540</v>
      </c>
      <c r="L8752" t="s">
        <v>31</v>
      </c>
      <c r="M8752" t="s">
        <v>825</v>
      </c>
      <c r="N8752">
        <v>0</v>
      </c>
      <c r="O8752" t="s">
        <v>9734</v>
      </c>
    </row>
    <row r="8753" spans="1:15" x14ac:dyDescent="0.2">
      <c r="A8753">
        <v>35008</v>
      </c>
      <c r="B8753" t="str">
        <f>VLOOKUP(orders!C8753,customers!$A$2:$B$1501, 2,FALSE)</f>
        <v>Customer#000001489</v>
      </c>
      <c r="C8753">
        <v>1489</v>
      </c>
      <c r="D8753" t="str">
        <f>VLOOKUP(orders!C8753,customers!$A$2:$G$1501,7,FALSE)</f>
        <v>MACHINERY</v>
      </c>
      <c r="E8753">
        <f>VLOOKUP(C8753,customers!$A$2:$D$1501, 4,FALSE)</f>
        <v>9</v>
      </c>
      <c r="F8753" t="str">
        <f>VLOOKUP(E8753,nation!$A$2:$B$26, 2,FALSE)</f>
        <v>INDONESIA</v>
      </c>
      <c r="G8753">
        <f>VLOOKUP(orders!F8753,nation!$B$2:$C$26,2,FALSE)</f>
        <v>2</v>
      </c>
      <c r="H8753" t="str">
        <f>HLOOKUP(orders!G8753,region_horz!$B$1:$F$2,2,FALSE)</f>
        <v>ASIA</v>
      </c>
      <c r="I8753" t="s">
        <v>16</v>
      </c>
      <c r="J8753">
        <v>264418.13</v>
      </c>
      <c r="K8753" s="1">
        <v>33732</v>
      </c>
      <c r="L8753" t="s">
        <v>13</v>
      </c>
      <c r="M8753" t="s">
        <v>2498</v>
      </c>
      <c r="N8753">
        <v>0</v>
      </c>
      <c r="O8753" t="s">
        <v>9735</v>
      </c>
    </row>
    <row r="8754" spans="1:15" x14ac:dyDescent="0.2">
      <c r="A8754">
        <v>35009</v>
      </c>
      <c r="B8754" t="str">
        <f>VLOOKUP(orders!C8754,customers!$A$2:$B$1501, 2,FALSE)</f>
        <v>Customer#000001438</v>
      </c>
      <c r="C8754">
        <v>1438</v>
      </c>
      <c r="D8754" t="str">
        <f>VLOOKUP(orders!C8754,customers!$A$2:$G$1501,7,FALSE)</f>
        <v>FURNITURE</v>
      </c>
      <c r="E8754">
        <f>VLOOKUP(C8754,customers!$A$2:$D$1501, 4,FALSE)</f>
        <v>17</v>
      </c>
      <c r="F8754" t="str">
        <f>VLOOKUP(E8754,nation!$A$2:$B$26, 2,FALSE)</f>
        <v>PERU</v>
      </c>
      <c r="G8754">
        <f>VLOOKUP(orders!F8754,nation!$B$2:$C$26,2,FALSE)</f>
        <v>1</v>
      </c>
      <c r="H8754" t="str">
        <f>HLOOKUP(orders!G8754,region_horz!$B$1:$F$2,2,FALSE)</f>
        <v>AMERICA</v>
      </c>
      <c r="I8754" t="s">
        <v>9</v>
      </c>
      <c r="J8754">
        <v>232307.05</v>
      </c>
      <c r="K8754" s="1">
        <v>35880</v>
      </c>
      <c r="L8754" t="s">
        <v>26</v>
      </c>
      <c r="M8754" t="s">
        <v>257</v>
      </c>
      <c r="N8754">
        <v>0</v>
      </c>
      <c r="O8754" t="s">
        <v>9736</v>
      </c>
    </row>
    <row r="8755" spans="1:15" x14ac:dyDescent="0.2">
      <c r="A8755">
        <v>35010</v>
      </c>
      <c r="B8755" t="str">
        <f>VLOOKUP(orders!C8755,customers!$A$2:$B$1501, 2,FALSE)</f>
        <v>Customer#000000370</v>
      </c>
      <c r="C8755">
        <v>370</v>
      </c>
      <c r="D8755" t="str">
        <f>VLOOKUP(orders!C8755,customers!$A$2:$G$1501,7,FALSE)</f>
        <v>FURNITURE</v>
      </c>
      <c r="E8755">
        <f>VLOOKUP(C8755,customers!$A$2:$D$1501, 4,FALSE)</f>
        <v>12</v>
      </c>
      <c r="F8755" t="str">
        <f>VLOOKUP(E8755,nation!$A$2:$B$26, 2,FALSE)</f>
        <v>JAPAN</v>
      </c>
      <c r="G8755">
        <f>VLOOKUP(orders!F8755,nation!$B$2:$C$26,2,FALSE)</f>
        <v>2</v>
      </c>
      <c r="H8755" t="str">
        <f>HLOOKUP(orders!G8755,region_horz!$B$1:$F$2,2,FALSE)</f>
        <v>ASIA</v>
      </c>
      <c r="I8755" t="s">
        <v>9</v>
      </c>
      <c r="J8755">
        <v>11023.58</v>
      </c>
      <c r="K8755" s="1">
        <v>35776</v>
      </c>
      <c r="L8755" t="s">
        <v>26</v>
      </c>
      <c r="M8755" t="s">
        <v>784</v>
      </c>
      <c r="N8755">
        <v>0</v>
      </c>
      <c r="O8755" t="s">
        <v>9737</v>
      </c>
    </row>
    <row r="8756" spans="1:15" x14ac:dyDescent="0.2">
      <c r="A8756">
        <v>35011</v>
      </c>
      <c r="B8756" t="str">
        <f>VLOOKUP(orders!C8756,customers!$A$2:$B$1501, 2,FALSE)</f>
        <v>Customer#000000805</v>
      </c>
      <c r="C8756">
        <v>805</v>
      </c>
      <c r="D8756" t="str">
        <f>VLOOKUP(orders!C8756,customers!$A$2:$G$1501,7,FALSE)</f>
        <v>BUILDING</v>
      </c>
      <c r="E8756">
        <f>VLOOKUP(C8756,customers!$A$2:$D$1501, 4,FALSE)</f>
        <v>10</v>
      </c>
      <c r="F8756" t="str">
        <f>VLOOKUP(E8756,nation!$A$2:$B$26, 2,FALSE)</f>
        <v>IRAN</v>
      </c>
      <c r="G8756">
        <f>VLOOKUP(orders!F8756,nation!$B$2:$C$26,2,FALSE)</f>
        <v>4</v>
      </c>
      <c r="H8756" t="str">
        <f>HLOOKUP(orders!G8756,region_horz!$B$1:$F$2,2,FALSE)</f>
        <v>MIDDLE EAST</v>
      </c>
      <c r="I8756" t="s">
        <v>16</v>
      </c>
      <c r="J8756">
        <v>43776.68</v>
      </c>
      <c r="K8756" s="1">
        <v>33949</v>
      </c>
      <c r="L8756" t="s">
        <v>23</v>
      </c>
      <c r="M8756" t="s">
        <v>187</v>
      </c>
      <c r="N8756">
        <v>0</v>
      </c>
      <c r="O8756" t="s">
        <v>9738</v>
      </c>
    </row>
    <row r="8757" spans="1:15" x14ac:dyDescent="0.2">
      <c r="A8757">
        <v>35012</v>
      </c>
      <c r="B8757" t="str">
        <f>VLOOKUP(orders!C8757,customers!$A$2:$B$1501, 2,FALSE)</f>
        <v>Customer#000000686</v>
      </c>
      <c r="C8757">
        <v>686</v>
      </c>
      <c r="D8757" t="str">
        <f>VLOOKUP(orders!C8757,customers!$A$2:$G$1501,7,FALSE)</f>
        <v>HOUSEHOLD</v>
      </c>
      <c r="E8757">
        <f>VLOOKUP(C8757,customers!$A$2:$D$1501, 4,FALSE)</f>
        <v>6</v>
      </c>
      <c r="F8757" t="str">
        <f>VLOOKUP(E8757,nation!$A$2:$B$26, 2,FALSE)</f>
        <v>FRANCE</v>
      </c>
      <c r="G8757">
        <f>VLOOKUP(orders!F8757,nation!$B$2:$C$26,2,FALSE)</f>
        <v>3</v>
      </c>
      <c r="H8757" t="str">
        <f>HLOOKUP(orders!G8757,region_horz!$B$1:$F$2,2,FALSE)</f>
        <v>EUROPE</v>
      </c>
      <c r="I8757" t="s">
        <v>16</v>
      </c>
      <c r="J8757">
        <v>192803.03</v>
      </c>
      <c r="K8757" s="1">
        <v>33764</v>
      </c>
      <c r="L8757" t="s">
        <v>31</v>
      </c>
      <c r="M8757" t="s">
        <v>453</v>
      </c>
      <c r="N8757">
        <v>0</v>
      </c>
      <c r="O8757" t="s">
        <v>9739</v>
      </c>
    </row>
    <row r="8758" spans="1:15" x14ac:dyDescent="0.2">
      <c r="A8758">
        <v>35013</v>
      </c>
      <c r="B8758" t="str">
        <f>VLOOKUP(orders!C8758,customers!$A$2:$B$1501, 2,FALSE)</f>
        <v>Customer#000001343</v>
      </c>
      <c r="C8758">
        <v>1343</v>
      </c>
      <c r="D8758" t="str">
        <f>VLOOKUP(orders!C8758,customers!$A$2:$G$1501,7,FALSE)</f>
        <v>AUTOMOBILE</v>
      </c>
      <c r="E8758">
        <f>VLOOKUP(C8758,customers!$A$2:$D$1501, 4,FALSE)</f>
        <v>18</v>
      </c>
      <c r="F8758" t="str">
        <f>VLOOKUP(E8758,nation!$A$2:$B$26, 2,FALSE)</f>
        <v>CHINA</v>
      </c>
      <c r="G8758">
        <f>VLOOKUP(orders!F8758,nation!$B$2:$C$26,2,FALSE)</f>
        <v>2</v>
      </c>
      <c r="H8758" t="str">
        <f>HLOOKUP(orders!G8758,region_horz!$B$1:$F$2,2,FALSE)</f>
        <v>ASIA</v>
      </c>
      <c r="I8758" t="s">
        <v>9</v>
      </c>
      <c r="J8758">
        <v>309427.15000000002</v>
      </c>
      <c r="K8758" s="1">
        <v>35746</v>
      </c>
      <c r="L8758" t="s">
        <v>31</v>
      </c>
      <c r="M8758" t="s">
        <v>46</v>
      </c>
      <c r="N8758">
        <v>0</v>
      </c>
      <c r="O8758" t="s">
        <v>9740</v>
      </c>
    </row>
    <row r="8759" spans="1:15" x14ac:dyDescent="0.2">
      <c r="A8759">
        <v>35014</v>
      </c>
      <c r="B8759" t="str">
        <f>VLOOKUP(orders!C8759,customers!$A$2:$B$1501, 2,FALSE)</f>
        <v>Customer#000000835</v>
      </c>
      <c r="C8759">
        <v>835</v>
      </c>
      <c r="D8759" t="str">
        <f>VLOOKUP(orders!C8759,customers!$A$2:$G$1501,7,FALSE)</f>
        <v>BUILDING</v>
      </c>
      <c r="E8759">
        <f>VLOOKUP(C8759,customers!$A$2:$D$1501, 4,FALSE)</f>
        <v>21</v>
      </c>
      <c r="F8759" t="str">
        <f>VLOOKUP(E8759,nation!$A$2:$B$26, 2,FALSE)</f>
        <v>VIETNAM</v>
      </c>
      <c r="G8759">
        <f>VLOOKUP(orders!F8759,nation!$B$2:$C$26,2,FALSE)</f>
        <v>2</v>
      </c>
      <c r="H8759" t="str">
        <f>HLOOKUP(orders!G8759,region_horz!$B$1:$F$2,2,FALSE)</f>
        <v>ASIA</v>
      </c>
      <c r="I8759" t="s">
        <v>16</v>
      </c>
      <c r="J8759">
        <v>36596.980000000003</v>
      </c>
      <c r="K8759" s="1">
        <v>34611</v>
      </c>
      <c r="L8759" t="s">
        <v>31</v>
      </c>
      <c r="M8759" t="s">
        <v>3520</v>
      </c>
      <c r="N8759">
        <v>0</v>
      </c>
      <c r="O8759" t="s">
        <v>9741</v>
      </c>
    </row>
    <row r="8760" spans="1:15" x14ac:dyDescent="0.2">
      <c r="A8760">
        <v>35015</v>
      </c>
      <c r="B8760" t="str">
        <f>VLOOKUP(orders!C8760,customers!$A$2:$B$1501, 2,FALSE)</f>
        <v>Customer#000000442</v>
      </c>
      <c r="C8760">
        <v>442</v>
      </c>
      <c r="D8760" t="str">
        <f>VLOOKUP(orders!C8760,customers!$A$2:$G$1501,7,FALSE)</f>
        <v>FURNITURE</v>
      </c>
      <c r="E8760">
        <f>VLOOKUP(C8760,customers!$A$2:$D$1501, 4,FALSE)</f>
        <v>1</v>
      </c>
      <c r="F8760" t="str">
        <f>VLOOKUP(E8760,nation!$A$2:$B$26, 2,FALSE)</f>
        <v>ARGENTINA</v>
      </c>
      <c r="G8760">
        <f>VLOOKUP(orders!F8760,nation!$B$2:$C$26,2,FALSE)</f>
        <v>1</v>
      </c>
      <c r="H8760" t="str">
        <f>HLOOKUP(orders!G8760,region_horz!$B$1:$F$2,2,FALSE)</f>
        <v>AMERICA</v>
      </c>
      <c r="I8760" t="s">
        <v>9</v>
      </c>
      <c r="J8760">
        <v>60687.83</v>
      </c>
      <c r="K8760" s="1">
        <v>35759</v>
      </c>
      <c r="L8760" t="s">
        <v>26</v>
      </c>
      <c r="M8760" t="s">
        <v>1099</v>
      </c>
      <c r="N8760">
        <v>0</v>
      </c>
      <c r="O8760" t="s">
        <v>9742</v>
      </c>
    </row>
    <row r="8761" spans="1:15" x14ac:dyDescent="0.2">
      <c r="A8761">
        <v>35040</v>
      </c>
      <c r="B8761" t="str">
        <f>VLOOKUP(orders!C8761,customers!$A$2:$B$1501, 2,FALSE)</f>
        <v>Customer#000000488</v>
      </c>
      <c r="C8761">
        <v>488</v>
      </c>
      <c r="D8761" t="str">
        <f>VLOOKUP(orders!C8761,customers!$A$2:$G$1501,7,FALSE)</f>
        <v>AUTOMOBILE</v>
      </c>
      <c r="E8761">
        <f>VLOOKUP(C8761,customers!$A$2:$D$1501, 4,FALSE)</f>
        <v>3</v>
      </c>
      <c r="F8761" t="str">
        <f>VLOOKUP(E8761,nation!$A$2:$B$26, 2,FALSE)</f>
        <v>CANADA</v>
      </c>
      <c r="G8761">
        <f>VLOOKUP(orders!F8761,nation!$B$2:$C$26,2,FALSE)</f>
        <v>1</v>
      </c>
      <c r="H8761" t="str">
        <f>HLOOKUP(orders!G8761,region_horz!$B$1:$F$2,2,FALSE)</f>
        <v>AMERICA</v>
      </c>
      <c r="I8761" t="s">
        <v>16</v>
      </c>
      <c r="J8761">
        <v>163115.46</v>
      </c>
      <c r="K8761" s="1">
        <v>33713</v>
      </c>
      <c r="L8761" t="s">
        <v>23</v>
      </c>
      <c r="M8761" t="s">
        <v>634</v>
      </c>
      <c r="N8761">
        <v>0</v>
      </c>
      <c r="O8761" t="s">
        <v>9743</v>
      </c>
    </row>
    <row r="8762" spans="1:15" x14ac:dyDescent="0.2">
      <c r="A8762">
        <v>35041</v>
      </c>
      <c r="B8762" t="str">
        <f>VLOOKUP(orders!C8762,customers!$A$2:$B$1501, 2,FALSE)</f>
        <v>Customer#000001150</v>
      </c>
      <c r="C8762">
        <v>1150</v>
      </c>
      <c r="D8762" t="str">
        <f>VLOOKUP(orders!C8762,customers!$A$2:$G$1501,7,FALSE)</f>
        <v>MACHINERY</v>
      </c>
      <c r="E8762">
        <f>VLOOKUP(C8762,customers!$A$2:$D$1501, 4,FALSE)</f>
        <v>21</v>
      </c>
      <c r="F8762" t="str">
        <f>VLOOKUP(E8762,nation!$A$2:$B$26, 2,FALSE)</f>
        <v>VIETNAM</v>
      </c>
      <c r="G8762">
        <f>VLOOKUP(orders!F8762,nation!$B$2:$C$26,2,FALSE)</f>
        <v>2</v>
      </c>
      <c r="H8762" t="str">
        <f>HLOOKUP(orders!G8762,region_horz!$B$1:$F$2,2,FALSE)</f>
        <v>ASIA</v>
      </c>
      <c r="I8762" t="s">
        <v>16</v>
      </c>
      <c r="J8762">
        <v>149487.03</v>
      </c>
      <c r="K8762" s="1">
        <v>34440</v>
      </c>
      <c r="L8762" t="s">
        <v>23</v>
      </c>
      <c r="M8762" t="s">
        <v>246</v>
      </c>
      <c r="N8762">
        <v>0</v>
      </c>
      <c r="O8762" t="s">
        <v>9744</v>
      </c>
    </row>
    <row r="8763" spans="1:15" x14ac:dyDescent="0.2">
      <c r="A8763">
        <v>35042</v>
      </c>
      <c r="B8763" t="str">
        <f>VLOOKUP(orders!C8763,customers!$A$2:$B$1501, 2,FALSE)</f>
        <v>Customer#000000538</v>
      </c>
      <c r="C8763">
        <v>538</v>
      </c>
      <c r="D8763" t="str">
        <f>VLOOKUP(orders!C8763,customers!$A$2:$G$1501,7,FALSE)</f>
        <v>MACHINERY</v>
      </c>
      <c r="E8763">
        <f>VLOOKUP(C8763,customers!$A$2:$D$1501, 4,FALSE)</f>
        <v>19</v>
      </c>
      <c r="F8763" t="str">
        <f>VLOOKUP(E8763,nation!$A$2:$B$26, 2,FALSE)</f>
        <v>ROMANIA</v>
      </c>
      <c r="G8763">
        <f>VLOOKUP(orders!F8763,nation!$B$2:$C$26,2,FALSE)</f>
        <v>3</v>
      </c>
      <c r="H8763" t="str">
        <f>HLOOKUP(orders!G8763,region_horz!$B$1:$F$2,2,FALSE)</f>
        <v>EUROPE</v>
      </c>
      <c r="I8763" t="s">
        <v>16</v>
      </c>
      <c r="J8763">
        <v>37500.06</v>
      </c>
      <c r="K8763" s="1">
        <v>34306</v>
      </c>
      <c r="L8763" t="s">
        <v>23</v>
      </c>
      <c r="M8763" t="s">
        <v>993</v>
      </c>
      <c r="N8763">
        <v>0</v>
      </c>
      <c r="O8763" t="s">
        <v>9745</v>
      </c>
    </row>
    <row r="8764" spans="1:15" x14ac:dyDescent="0.2">
      <c r="A8764">
        <v>35043</v>
      </c>
      <c r="B8764" t="str">
        <f>VLOOKUP(orders!C8764,customers!$A$2:$B$1501, 2,FALSE)</f>
        <v>Customer#000000970</v>
      </c>
      <c r="C8764">
        <v>970</v>
      </c>
      <c r="D8764" t="str">
        <f>VLOOKUP(orders!C8764,customers!$A$2:$G$1501,7,FALSE)</f>
        <v>MACHINERY</v>
      </c>
      <c r="E8764">
        <f>VLOOKUP(C8764,customers!$A$2:$D$1501, 4,FALSE)</f>
        <v>14</v>
      </c>
      <c r="F8764" t="str">
        <f>VLOOKUP(E8764,nation!$A$2:$B$26, 2,FALSE)</f>
        <v>KENYA</v>
      </c>
      <c r="G8764">
        <f>VLOOKUP(orders!F8764,nation!$B$2:$C$26,2,FALSE)</f>
        <v>0</v>
      </c>
      <c r="H8764" t="str">
        <f>HLOOKUP(orders!G8764,region_horz!$B$1:$F$2,2,FALSE)</f>
        <v>AFRICA</v>
      </c>
      <c r="I8764" t="s">
        <v>16</v>
      </c>
      <c r="J8764">
        <v>127017.53</v>
      </c>
      <c r="K8764" s="1">
        <v>34170</v>
      </c>
      <c r="L8764" t="s">
        <v>23</v>
      </c>
      <c r="M8764" t="s">
        <v>2936</v>
      </c>
      <c r="N8764">
        <v>0</v>
      </c>
      <c r="O8764" t="s">
        <v>9746</v>
      </c>
    </row>
    <row r="8765" spans="1:15" x14ac:dyDescent="0.2">
      <c r="A8765">
        <v>35044</v>
      </c>
      <c r="B8765" t="str">
        <f>VLOOKUP(orders!C8765,customers!$A$2:$B$1501, 2,FALSE)</f>
        <v>Customer#000001447</v>
      </c>
      <c r="C8765">
        <v>1447</v>
      </c>
      <c r="D8765" t="str">
        <f>VLOOKUP(orders!C8765,customers!$A$2:$G$1501,7,FALSE)</f>
        <v>BUILDING</v>
      </c>
      <c r="E8765">
        <f>VLOOKUP(C8765,customers!$A$2:$D$1501, 4,FALSE)</f>
        <v>17</v>
      </c>
      <c r="F8765" t="str">
        <f>VLOOKUP(E8765,nation!$A$2:$B$26, 2,FALSE)</f>
        <v>PERU</v>
      </c>
      <c r="G8765">
        <f>VLOOKUP(orders!F8765,nation!$B$2:$C$26,2,FALSE)</f>
        <v>1</v>
      </c>
      <c r="H8765" t="str">
        <f>HLOOKUP(orders!G8765,region_horz!$B$1:$F$2,2,FALSE)</f>
        <v>AMERICA</v>
      </c>
      <c r="I8765" t="s">
        <v>9</v>
      </c>
      <c r="J8765">
        <v>59451.81</v>
      </c>
      <c r="K8765" s="1">
        <v>35552</v>
      </c>
      <c r="L8765" t="s">
        <v>13</v>
      </c>
      <c r="M8765" t="s">
        <v>217</v>
      </c>
      <c r="N8765">
        <v>0</v>
      </c>
      <c r="O8765" t="s">
        <v>9747</v>
      </c>
    </row>
    <row r="8766" spans="1:15" x14ac:dyDescent="0.2">
      <c r="A8766">
        <v>35045</v>
      </c>
      <c r="B8766" t="str">
        <f>VLOOKUP(orders!C8766,customers!$A$2:$B$1501, 2,FALSE)</f>
        <v>Customer#000000698</v>
      </c>
      <c r="C8766">
        <v>698</v>
      </c>
      <c r="D8766" t="str">
        <f>VLOOKUP(orders!C8766,customers!$A$2:$G$1501,7,FALSE)</f>
        <v>BUILDING</v>
      </c>
      <c r="E8766">
        <f>VLOOKUP(C8766,customers!$A$2:$D$1501, 4,FALSE)</f>
        <v>23</v>
      </c>
      <c r="F8766" t="str">
        <f>VLOOKUP(E8766,nation!$A$2:$B$26, 2,FALSE)</f>
        <v>UNITED KINGDOM</v>
      </c>
      <c r="G8766">
        <f>VLOOKUP(orders!F8766,nation!$B$2:$C$26,2,FALSE)</f>
        <v>3</v>
      </c>
      <c r="H8766" t="str">
        <f>HLOOKUP(orders!G8766,region_horz!$B$1:$F$2,2,FALSE)</f>
        <v>EUROPE</v>
      </c>
      <c r="I8766" t="s">
        <v>16</v>
      </c>
      <c r="J8766">
        <v>146093.34</v>
      </c>
      <c r="K8766" s="1">
        <v>33697</v>
      </c>
      <c r="L8766" t="s">
        <v>31</v>
      </c>
      <c r="M8766" t="s">
        <v>1559</v>
      </c>
      <c r="N8766">
        <v>0</v>
      </c>
      <c r="O8766" t="s">
        <v>9748</v>
      </c>
    </row>
    <row r="8767" spans="1:15" x14ac:dyDescent="0.2">
      <c r="A8767">
        <v>35046</v>
      </c>
      <c r="B8767" t="str">
        <f>VLOOKUP(orders!C8767,customers!$A$2:$B$1501, 2,FALSE)</f>
        <v>Customer#000000214</v>
      </c>
      <c r="C8767">
        <v>214</v>
      </c>
      <c r="D8767" t="str">
        <f>VLOOKUP(orders!C8767,customers!$A$2:$G$1501,7,FALSE)</f>
        <v>MACHINERY</v>
      </c>
      <c r="E8767">
        <f>VLOOKUP(C8767,customers!$A$2:$D$1501, 4,FALSE)</f>
        <v>8</v>
      </c>
      <c r="F8767" t="str">
        <f>VLOOKUP(E8767,nation!$A$2:$B$26, 2,FALSE)</f>
        <v>INDIA</v>
      </c>
      <c r="G8767">
        <f>VLOOKUP(orders!F8767,nation!$B$2:$C$26,2,FALSE)</f>
        <v>2</v>
      </c>
      <c r="H8767" t="str">
        <f>HLOOKUP(orders!G8767,region_horz!$B$1:$F$2,2,FALSE)</f>
        <v>ASIA</v>
      </c>
      <c r="I8767" t="s">
        <v>16</v>
      </c>
      <c r="J8767">
        <v>282155.94</v>
      </c>
      <c r="K8767" s="1">
        <v>34175</v>
      </c>
      <c r="L8767" t="s">
        <v>31</v>
      </c>
      <c r="M8767" t="s">
        <v>1001</v>
      </c>
      <c r="N8767">
        <v>0</v>
      </c>
      <c r="O8767" t="s">
        <v>9749</v>
      </c>
    </row>
    <row r="8768" spans="1:15" x14ac:dyDescent="0.2">
      <c r="A8768">
        <v>35047</v>
      </c>
      <c r="B8768" t="str">
        <f>VLOOKUP(orders!C8768,customers!$A$2:$B$1501, 2,FALSE)</f>
        <v>Customer#000001480</v>
      </c>
      <c r="C8768">
        <v>1480</v>
      </c>
      <c r="D8768" t="str">
        <f>VLOOKUP(orders!C8768,customers!$A$2:$G$1501,7,FALSE)</f>
        <v>HOUSEHOLD</v>
      </c>
      <c r="E8768">
        <f>VLOOKUP(C8768,customers!$A$2:$D$1501, 4,FALSE)</f>
        <v>7</v>
      </c>
      <c r="F8768" t="str">
        <f>VLOOKUP(E8768,nation!$A$2:$B$26, 2,FALSE)</f>
        <v>GERMANY</v>
      </c>
      <c r="G8768">
        <f>VLOOKUP(orders!F8768,nation!$B$2:$C$26,2,FALSE)</f>
        <v>3</v>
      </c>
      <c r="H8768" t="str">
        <f>HLOOKUP(orders!G8768,region_horz!$B$1:$F$2,2,FALSE)</f>
        <v>EUROPE</v>
      </c>
      <c r="I8768" t="s">
        <v>16</v>
      </c>
      <c r="J8768">
        <v>264316.67</v>
      </c>
      <c r="K8768" s="1">
        <v>34130</v>
      </c>
      <c r="L8768" t="s">
        <v>31</v>
      </c>
      <c r="M8768" t="s">
        <v>4089</v>
      </c>
      <c r="N8768">
        <v>0</v>
      </c>
      <c r="O8768" t="s">
        <v>9750</v>
      </c>
    </row>
    <row r="8769" spans="1:15" x14ac:dyDescent="0.2">
      <c r="A8769">
        <v>35072</v>
      </c>
      <c r="B8769" t="str">
        <f>VLOOKUP(orders!C8769,customers!$A$2:$B$1501, 2,FALSE)</f>
        <v>Customer#000000953</v>
      </c>
      <c r="C8769">
        <v>953</v>
      </c>
      <c r="D8769" t="str">
        <f>VLOOKUP(orders!C8769,customers!$A$2:$G$1501,7,FALSE)</f>
        <v>BUILDING</v>
      </c>
      <c r="E8769">
        <f>VLOOKUP(C8769,customers!$A$2:$D$1501, 4,FALSE)</f>
        <v>22</v>
      </c>
      <c r="F8769" t="str">
        <f>VLOOKUP(E8769,nation!$A$2:$B$26, 2,FALSE)</f>
        <v>RUSSIA</v>
      </c>
      <c r="G8769">
        <f>VLOOKUP(orders!F8769,nation!$B$2:$C$26,2,FALSE)</f>
        <v>3</v>
      </c>
      <c r="H8769" t="str">
        <f>HLOOKUP(orders!G8769,region_horz!$B$1:$F$2,2,FALSE)</f>
        <v>EUROPE</v>
      </c>
      <c r="I8769" t="s">
        <v>9</v>
      </c>
      <c r="J8769">
        <v>140665.45000000001</v>
      </c>
      <c r="K8769" s="1">
        <v>35057</v>
      </c>
      <c r="L8769" t="s">
        <v>23</v>
      </c>
      <c r="M8769" t="s">
        <v>3231</v>
      </c>
      <c r="N8769">
        <v>0</v>
      </c>
      <c r="O8769" t="s">
        <v>9751</v>
      </c>
    </row>
    <row r="8770" spans="1:15" x14ac:dyDescent="0.2">
      <c r="A8770">
        <v>35073</v>
      </c>
      <c r="B8770" t="str">
        <f>VLOOKUP(orders!C8770,customers!$A$2:$B$1501, 2,FALSE)</f>
        <v>Customer#000000646</v>
      </c>
      <c r="C8770">
        <v>646</v>
      </c>
      <c r="D8770" t="str">
        <f>VLOOKUP(orders!C8770,customers!$A$2:$G$1501,7,FALSE)</f>
        <v>HOUSEHOLD</v>
      </c>
      <c r="E8770">
        <f>VLOOKUP(C8770,customers!$A$2:$D$1501, 4,FALSE)</f>
        <v>2</v>
      </c>
      <c r="F8770" t="str">
        <f>VLOOKUP(E8770,nation!$A$2:$B$26, 2,FALSE)</f>
        <v>BRAZIL</v>
      </c>
      <c r="G8770">
        <f>VLOOKUP(orders!F8770,nation!$B$2:$C$26,2,FALSE)</f>
        <v>1</v>
      </c>
      <c r="H8770" t="str">
        <f>HLOOKUP(orders!G8770,region_horz!$B$1:$F$2,2,FALSE)</f>
        <v>AMERICA</v>
      </c>
      <c r="I8770" t="s">
        <v>9</v>
      </c>
      <c r="J8770">
        <v>170788.45</v>
      </c>
      <c r="K8770" s="1">
        <v>35662</v>
      </c>
      <c r="L8770" t="s">
        <v>31</v>
      </c>
      <c r="M8770" t="s">
        <v>1318</v>
      </c>
      <c r="N8770">
        <v>0</v>
      </c>
      <c r="O8770" t="s">
        <v>9752</v>
      </c>
    </row>
    <row r="8771" spans="1:15" x14ac:dyDescent="0.2">
      <c r="A8771">
        <v>35074</v>
      </c>
      <c r="B8771" t="str">
        <f>VLOOKUP(orders!C8771,customers!$A$2:$B$1501, 2,FALSE)</f>
        <v>Customer#000000628</v>
      </c>
      <c r="C8771">
        <v>628</v>
      </c>
      <c r="D8771" t="str">
        <f>VLOOKUP(orders!C8771,customers!$A$2:$G$1501,7,FALSE)</f>
        <v>FURNITURE</v>
      </c>
      <c r="E8771">
        <f>VLOOKUP(C8771,customers!$A$2:$D$1501, 4,FALSE)</f>
        <v>17</v>
      </c>
      <c r="F8771" t="str">
        <f>VLOOKUP(E8771,nation!$A$2:$B$26, 2,FALSE)</f>
        <v>PERU</v>
      </c>
      <c r="G8771">
        <f>VLOOKUP(orders!F8771,nation!$B$2:$C$26,2,FALSE)</f>
        <v>1</v>
      </c>
      <c r="H8771" t="str">
        <f>HLOOKUP(orders!G8771,region_horz!$B$1:$F$2,2,FALSE)</f>
        <v>AMERICA</v>
      </c>
      <c r="I8771" t="s">
        <v>9</v>
      </c>
      <c r="J8771">
        <v>15521.07</v>
      </c>
      <c r="K8771" s="1">
        <v>35320</v>
      </c>
      <c r="L8771" t="s">
        <v>23</v>
      </c>
      <c r="M8771" t="s">
        <v>1062</v>
      </c>
      <c r="N8771">
        <v>0</v>
      </c>
      <c r="O8771" t="s">
        <v>9753</v>
      </c>
    </row>
    <row r="8772" spans="1:15" x14ac:dyDescent="0.2">
      <c r="A8772">
        <v>35075</v>
      </c>
      <c r="B8772" t="str">
        <f>VLOOKUP(orders!C8772,customers!$A$2:$B$1501, 2,FALSE)</f>
        <v>Customer#000000920</v>
      </c>
      <c r="C8772">
        <v>920</v>
      </c>
      <c r="D8772" t="str">
        <f>VLOOKUP(orders!C8772,customers!$A$2:$G$1501,7,FALSE)</f>
        <v>HOUSEHOLD</v>
      </c>
      <c r="E8772">
        <f>VLOOKUP(C8772,customers!$A$2:$D$1501, 4,FALSE)</f>
        <v>2</v>
      </c>
      <c r="F8772" t="str">
        <f>VLOOKUP(E8772,nation!$A$2:$B$26, 2,FALSE)</f>
        <v>BRAZIL</v>
      </c>
      <c r="G8772">
        <f>VLOOKUP(orders!F8772,nation!$B$2:$C$26,2,FALSE)</f>
        <v>1</v>
      </c>
      <c r="H8772" t="str">
        <f>HLOOKUP(orders!G8772,region_horz!$B$1:$F$2,2,FALSE)</f>
        <v>AMERICA</v>
      </c>
      <c r="I8772" t="s">
        <v>16</v>
      </c>
      <c r="J8772">
        <v>167878.05</v>
      </c>
      <c r="K8772" s="1">
        <v>33986</v>
      </c>
      <c r="L8772" t="s">
        <v>31</v>
      </c>
      <c r="M8772" t="s">
        <v>489</v>
      </c>
      <c r="N8772">
        <v>0</v>
      </c>
      <c r="O8772" t="s">
        <v>9754</v>
      </c>
    </row>
    <row r="8773" spans="1:15" x14ac:dyDescent="0.2">
      <c r="A8773">
        <v>35076</v>
      </c>
      <c r="B8773" t="str">
        <f>VLOOKUP(orders!C8773,customers!$A$2:$B$1501, 2,FALSE)</f>
        <v>Customer#000000616</v>
      </c>
      <c r="C8773">
        <v>616</v>
      </c>
      <c r="D8773" t="str">
        <f>VLOOKUP(orders!C8773,customers!$A$2:$G$1501,7,FALSE)</f>
        <v>FURNITURE</v>
      </c>
      <c r="E8773">
        <f>VLOOKUP(C8773,customers!$A$2:$D$1501, 4,FALSE)</f>
        <v>1</v>
      </c>
      <c r="F8773" t="str">
        <f>VLOOKUP(E8773,nation!$A$2:$B$26, 2,FALSE)</f>
        <v>ARGENTINA</v>
      </c>
      <c r="G8773">
        <f>VLOOKUP(orders!F8773,nation!$B$2:$C$26,2,FALSE)</f>
        <v>1</v>
      </c>
      <c r="H8773" t="str">
        <f>HLOOKUP(orders!G8773,region_horz!$B$1:$F$2,2,FALSE)</f>
        <v>AMERICA</v>
      </c>
      <c r="I8773" t="s">
        <v>9</v>
      </c>
      <c r="J8773">
        <v>189968.05</v>
      </c>
      <c r="K8773" s="1">
        <v>35868</v>
      </c>
      <c r="L8773" t="s">
        <v>23</v>
      </c>
      <c r="M8773" t="s">
        <v>2005</v>
      </c>
      <c r="N8773">
        <v>0</v>
      </c>
      <c r="O8773" t="s">
        <v>9755</v>
      </c>
    </row>
    <row r="8774" spans="1:15" x14ac:dyDescent="0.2">
      <c r="A8774">
        <v>35077</v>
      </c>
      <c r="B8774" t="str">
        <f>VLOOKUP(orders!C8774,customers!$A$2:$B$1501, 2,FALSE)</f>
        <v>Customer#000000202</v>
      </c>
      <c r="C8774">
        <v>202</v>
      </c>
      <c r="D8774" t="str">
        <f>VLOOKUP(orders!C8774,customers!$A$2:$G$1501,7,FALSE)</f>
        <v>AUTOMOBILE</v>
      </c>
      <c r="E8774">
        <f>VLOOKUP(C8774,customers!$A$2:$D$1501, 4,FALSE)</f>
        <v>7</v>
      </c>
      <c r="F8774" t="str">
        <f>VLOOKUP(E8774,nation!$A$2:$B$26, 2,FALSE)</f>
        <v>GERMANY</v>
      </c>
      <c r="G8774">
        <f>VLOOKUP(orders!F8774,nation!$B$2:$C$26,2,FALSE)</f>
        <v>3</v>
      </c>
      <c r="H8774" t="str">
        <f>HLOOKUP(orders!G8774,region_horz!$B$1:$F$2,2,FALSE)</f>
        <v>EUROPE</v>
      </c>
      <c r="I8774" t="s">
        <v>9</v>
      </c>
      <c r="J8774">
        <v>150749.24</v>
      </c>
      <c r="K8774" s="1">
        <v>34980</v>
      </c>
      <c r="L8774" t="s">
        <v>26</v>
      </c>
      <c r="M8774" t="s">
        <v>1151</v>
      </c>
      <c r="N8774">
        <v>0</v>
      </c>
      <c r="O8774" t="s">
        <v>9756</v>
      </c>
    </row>
    <row r="8775" spans="1:15" x14ac:dyDescent="0.2">
      <c r="A8775">
        <v>35078</v>
      </c>
      <c r="B8775" t="str">
        <f>VLOOKUP(orders!C8775,customers!$A$2:$B$1501, 2,FALSE)</f>
        <v>Customer#000000304</v>
      </c>
      <c r="C8775">
        <v>304</v>
      </c>
      <c r="D8775" t="str">
        <f>VLOOKUP(orders!C8775,customers!$A$2:$G$1501,7,FALSE)</f>
        <v>MACHINERY</v>
      </c>
      <c r="E8775">
        <f>VLOOKUP(C8775,customers!$A$2:$D$1501, 4,FALSE)</f>
        <v>0</v>
      </c>
      <c r="F8775" t="str">
        <f>VLOOKUP(E8775,nation!$A$2:$B$26, 2,FALSE)</f>
        <v>ALGERIA</v>
      </c>
      <c r="G8775">
        <f>VLOOKUP(orders!F8775,nation!$B$2:$C$26,2,FALSE)</f>
        <v>0</v>
      </c>
      <c r="H8775" t="str">
        <f>HLOOKUP(orders!G8775,region_horz!$B$1:$F$2,2,FALSE)</f>
        <v>AFRICA</v>
      </c>
      <c r="I8775" t="s">
        <v>9</v>
      </c>
      <c r="J8775">
        <v>205662.74</v>
      </c>
      <c r="K8775" s="1">
        <v>35287</v>
      </c>
      <c r="L8775" t="s">
        <v>10</v>
      </c>
      <c r="M8775" t="s">
        <v>4386</v>
      </c>
      <c r="N8775">
        <v>0</v>
      </c>
      <c r="O8775" t="s">
        <v>9757</v>
      </c>
    </row>
    <row r="8776" spans="1:15" x14ac:dyDescent="0.2">
      <c r="A8776">
        <v>35079</v>
      </c>
      <c r="B8776" t="str">
        <f>VLOOKUP(orders!C8776,customers!$A$2:$B$1501, 2,FALSE)</f>
        <v>Customer#000000830</v>
      </c>
      <c r="C8776">
        <v>830</v>
      </c>
      <c r="D8776" t="str">
        <f>VLOOKUP(orders!C8776,customers!$A$2:$G$1501,7,FALSE)</f>
        <v>AUTOMOBILE</v>
      </c>
      <c r="E8776">
        <f>VLOOKUP(C8776,customers!$A$2:$D$1501, 4,FALSE)</f>
        <v>23</v>
      </c>
      <c r="F8776" t="str">
        <f>VLOOKUP(E8776,nation!$A$2:$B$26, 2,FALSE)</f>
        <v>UNITED KINGDOM</v>
      </c>
      <c r="G8776">
        <f>VLOOKUP(orders!F8776,nation!$B$2:$C$26,2,FALSE)</f>
        <v>3</v>
      </c>
      <c r="H8776" t="str">
        <f>HLOOKUP(orders!G8776,region_horz!$B$1:$F$2,2,FALSE)</f>
        <v>EUROPE</v>
      </c>
      <c r="I8776" t="s">
        <v>16</v>
      </c>
      <c r="J8776">
        <v>212218.89</v>
      </c>
      <c r="K8776" s="1">
        <v>34196</v>
      </c>
      <c r="L8776" t="s">
        <v>26</v>
      </c>
      <c r="M8776" t="s">
        <v>1919</v>
      </c>
      <c r="N8776">
        <v>0</v>
      </c>
      <c r="O8776" t="s">
        <v>9758</v>
      </c>
    </row>
    <row r="8777" spans="1:15" x14ac:dyDescent="0.2">
      <c r="A8777">
        <v>35104</v>
      </c>
      <c r="B8777" t="str">
        <f>VLOOKUP(orders!C8777,customers!$A$2:$B$1501, 2,FALSE)</f>
        <v>Customer#000000493</v>
      </c>
      <c r="C8777">
        <v>493</v>
      </c>
      <c r="D8777" t="str">
        <f>VLOOKUP(orders!C8777,customers!$A$2:$G$1501,7,FALSE)</f>
        <v>MACHINERY</v>
      </c>
      <c r="E8777">
        <f>VLOOKUP(C8777,customers!$A$2:$D$1501, 4,FALSE)</f>
        <v>16</v>
      </c>
      <c r="F8777" t="str">
        <f>VLOOKUP(E8777,nation!$A$2:$B$26, 2,FALSE)</f>
        <v>MOZAMBIQUE</v>
      </c>
      <c r="G8777">
        <f>VLOOKUP(orders!F8777,nation!$B$2:$C$26,2,FALSE)</f>
        <v>0</v>
      </c>
      <c r="H8777" t="str">
        <f>HLOOKUP(orders!G8777,region_horz!$B$1:$F$2,2,FALSE)</f>
        <v>AFRICA</v>
      </c>
      <c r="I8777" t="s">
        <v>16</v>
      </c>
      <c r="J8777">
        <v>257922.45</v>
      </c>
      <c r="K8777" s="1">
        <v>33717</v>
      </c>
      <c r="L8777" t="s">
        <v>26</v>
      </c>
      <c r="M8777" t="s">
        <v>751</v>
      </c>
      <c r="N8777">
        <v>0</v>
      </c>
      <c r="O8777" t="s">
        <v>9759</v>
      </c>
    </row>
    <row r="8778" spans="1:15" x14ac:dyDescent="0.2">
      <c r="A8778">
        <v>35105</v>
      </c>
      <c r="B8778" t="str">
        <f>VLOOKUP(orders!C8778,customers!$A$2:$B$1501, 2,FALSE)</f>
        <v>Customer#000001117</v>
      </c>
      <c r="C8778">
        <v>1117</v>
      </c>
      <c r="D8778" t="str">
        <f>VLOOKUP(orders!C8778,customers!$A$2:$G$1501,7,FALSE)</f>
        <v>FURNITURE</v>
      </c>
      <c r="E8778">
        <f>VLOOKUP(C8778,customers!$A$2:$D$1501, 4,FALSE)</f>
        <v>23</v>
      </c>
      <c r="F8778" t="str">
        <f>VLOOKUP(E8778,nation!$A$2:$B$26, 2,FALSE)</f>
        <v>UNITED KINGDOM</v>
      </c>
      <c r="G8778">
        <f>VLOOKUP(orders!F8778,nation!$B$2:$C$26,2,FALSE)</f>
        <v>3</v>
      </c>
      <c r="H8778" t="str">
        <f>HLOOKUP(orders!G8778,region_horz!$B$1:$F$2,2,FALSE)</f>
        <v>EUROPE</v>
      </c>
      <c r="I8778" t="s">
        <v>16</v>
      </c>
      <c r="J8778">
        <v>28211.58</v>
      </c>
      <c r="K8778" s="1">
        <v>34301</v>
      </c>
      <c r="L8778" t="s">
        <v>13</v>
      </c>
      <c r="M8778" t="s">
        <v>1510</v>
      </c>
      <c r="N8778">
        <v>0</v>
      </c>
      <c r="O8778" t="s">
        <v>9760</v>
      </c>
    </row>
    <row r="8779" spans="1:15" x14ac:dyDescent="0.2">
      <c r="A8779">
        <v>35106</v>
      </c>
      <c r="B8779" t="str">
        <f>VLOOKUP(orders!C8779,customers!$A$2:$B$1501, 2,FALSE)</f>
        <v>Customer#000001213</v>
      </c>
      <c r="C8779">
        <v>1213</v>
      </c>
      <c r="D8779" t="str">
        <f>VLOOKUP(orders!C8779,customers!$A$2:$G$1501,7,FALSE)</f>
        <v>HOUSEHOLD</v>
      </c>
      <c r="E8779">
        <f>VLOOKUP(C8779,customers!$A$2:$D$1501, 4,FALSE)</f>
        <v>7</v>
      </c>
      <c r="F8779" t="str">
        <f>VLOOKUP(E8779,nation!$A$2:$B$26, 2,FALSE)</f>
        <v>GERMANY</v>
      </c>
      <c r="G8779">
        <f>VLOOKUP(orders!F8779,nation!$B$2:$C$26,2,FALSE)</f>
        <v>3</v>
      </c>
      <c r="H8779" t="str">
        <f>HLOOKUP(orders!G8779,region_horz!$B$1:$F$2,2,FALSE)</f>
        <v>EUROPE</v>
      </c>
      <c r="I8779" t="s">
        <v>9</v>
      </c>
      <c r="J8779">
        <v>78618.16</v>
      </c>
      <c r="K8779" s="1">
        <v>34890</v>
      </c>
      <c r="L8779" t="s">
        <v>23</v>
      </c>
      <c r="M8779" t="s">
        <v>3541</v>
      </c>
      <c r="N8779">
        <v>0</v>
      </c>
      <c r="O8779" t="s">
        <v>9761</v>
      </c>
    </row>
    <row r="8780" spans="1:15" x14ac:dyDescent="0.2">
      <c r="A8780">
        <v>35107</v>
      </c>
      <c r="B8780" t="str">
        <f>VLOOKUP(orders!C8780,customers!$A$2:$B$1501, 2,FALSE)</f>
        <v>Customer#000000664</v>
      </c>
      <c r="C8780">
        <v>664</v>
      </c>
      <c r="D8780" t="str">
        <f>VLOOKUP(orders!C8780,customers!$A$2:$G$1501,7,FALSE)</f>
        <v>BUILDING</v>
      </c>
      <c r="E8780">
        <f>VLOOKUP(C8780,customers!$A$2:$D$1501, 4,FALSE)</f>
        <v>15</v>
      </c>
      <c r="F8780" t="str">
        <f>VLOOKUP(E8780,nation!$A$2:$B$26, 2,FALSE)</f>
        <v>MOROCCO</v>
      </c>
      <c r="G8780">
        <f>VLOOKUP(orders!F8780,nation!$B$2:$C$26,2,FALSE)</f>
        <v>0</v>
      </c>
      <c r="H8780" t="str">
        <f>HLOOKUP(orders!G8780,region_horz!$B$1:$F$2,2,FALSE)</f>
        <v>AFRICA</v>
      </c>
      <c r="I8780" t="s">
        <v>16</v>
      </c>
      <c r="J8780">
        <v>155636.9</v>
      </c>
      <c r="K8780" s="1">
        <v>34593</v>
      </c>
      <c r="L8780" t="s">
        <v>23</v>
      </c>
      <c r="M8780" t="s">
        <v>68</v>
      </c>
      <c r="N8780">
        <v>0</v>
      </c>
      <c r="O8780" t="s">
        <v>9762</v>
      </c>
    </row>
    <row r="8781" spans="1:15" x14ac:dyDescent="0.2">
      <c r="A8781">
        <v>35108</v>
      </c>
      <c r="B8781" t="str">
        <f>VLOOKUP(orders!C8781,customers!$A$2:$B$1501, 2,FALSE)</f>
        <v>Customer#000000268</v>
      </c>
      <c r="C8781">
        <v>268</v>
      </c>
      <c r="D8781" t="str">
        <f>VLOOKUP(orders!C8781,customers!$A$2:$G$1501,7,FALSE)</f>
        <v>MACHINERY</v>
      </c>
      <c r="E8781">
        <f>VLOOKUP(C8781,customers!$A$2:$D$1501, 4,FALSE)</f>
        <v>3</v>
      </c>
      <c r="F8781" t="str">
        <f>VLOOKUP(E8781,nation!$A$2:$B$26, 2,FALSE)</f>
        <v>CANADA</v>
      </c>
      <c r="G8781">
        <f>VLOOKUP(orders!F8781,nation!$B$2:$C$26,2,FALSE)</f>
        <v>1</v>
      </c>
      <c r="H8781" t="str">
        <f>HLOOKUP(orders!G8781,region_horz!$B$1:$F$2,2,FALSE)</f>
        <v>AMERICA</v>
      </c>
      <c r="I8781" t="s">
        <v>16</v>
      </c>
      <c r="J8781">
        <v>144383.13</v>
      </c>
      <c r="K8781" s="1">
        <v>34480</v>
      </c>
      <c r="L8781" t="s">
        <v>31</v>
      </c>
      <c r="M8781" t="s">
        <v>3456</v>
      </c>
      <c r="N8781">
        <v>0</v>
      </c>
      <c r="O8781" t="s">
        <v>9763</v>
      </c>
    </row>
    <row r="8782" spans="1:15" x14ac:dyDescent="0.2">
      <c r="A8782">
        <v>35109</v>
      </c>
      <c r="B8782" t="str">
        <f>VLOOKUP(orders!C8782,customers!$A$2:$B$1501, 2,FALSE)</f>
        <v>Customer#000000952</v>
      </c>
      <c r="C8782">
        <v>952</v>
      </c>
      <c r="D8782" t="str">
        <f>VLOOKUP(orders!C8782,customers!$A$2:$G$1501,7,FALSE)</f>
        <v>AUTOMOBILE</v>
      </c>
      <c r="E8782">
        <f>VLOOKUP(C8782,customers!$A$2:$D$1501, 4,FALSE)</f>
        <v>24</v>
      </c>
      <c r="F8782" t="str">
        <f>VLOOKUP(E8782,nation!$A$2:$B$26, 2,FALSE)</f>
        <v>UNITED STATES</v>
      </c>
      <c r="G8782">
        <f>VLOOKUP(orders!F8782,nation!$B$2:$C$26,2,FALSE)</f>
        <v>1</v>
      </c>
      <c r="H8782" t="str">
        <f>HLOOKUP(orders!G8782,region_horz!$B$1:$F$2,2,FALSE)</f>
        <v>AMERICA</v>
      </c>
      <c r="I8782" t="s">
        <v>9</v>
      </c>
      <c r="J8782">
        <v>122275.83</v>
      </c>
      <c r="K8782" s="1">
        <v>35834</v>
      </c>
      <c r="L8782" t="s">
        <v>13</v>
      </c>
      <c r="M8782" t="s">
        <v>729</v>
      </c>
      <c r="N8782">
        <v>0</v>
      </c>
      <c r="O8782" t="s">
        <v>9764</v>
      </c>
    </row>
    <row r="8783" spans="1:15" x14ac:dyDescent="0.2">
      <c r="A8783">
        <v>35110</v>
      </c>
      <c r="B8783" t="str">
        <f>VLOOKUP(orders!C8783,customers!$A$2:$B$1501, 2,FALSE)</f>
        <v>Customer#000000640</v>
      </c>
      <c r="C8783">
        <v>640</v>
      </c>
      <c r="D8783" t="str">
        <f>VLOOKUP(orders!C8783,customers!$A$2:$G$1501,7,FALSE)</f>
        <v>HOUSEHOLD</v>
      </c>
      <c r="E8783">
        <f>VLOOKUP(C8783,customers!$A$2:$D$1501, 4,FALSE)</f>
        <v>2</v>
      </c>
      <c r="F8783" t="str">
        <f>VLOOKUP(E8783,nation!$A$2:$B$26, 2,FALSE)</f>
        <v>BRAZIL</v>
      </c>
      <c r="G8783">
        <f>VLOOKUP(orders!F8783,nation!$B$2:$C$26,2,FALSE)</f>
        <v>1</v>
      </c>
      <c r="H8783" t="str">
        <f>HLOOKUP(orders!G8783,region_horz!$B$1:$F$2,2,FALSE)</f>
        <v>AMERICA</v>
      </c>
      <c r="I8783" t="s">
        <v>9</v>
      </c>
      <c r="J8783">
        <v>115465.06</v>
      </c>
      <c r="K8783" s="1">
        <v>34991</v>
      </c>
      <c r="L8783" t="s">
        <v>26</v>
      </c>
      <c r="M8783" t="s">
        <v>32</v>
      </c>
      <c r="N8783">
        <v>0</v>
      </c>
      <c r="O8783" t="s">
        <v>9765</v>
      </c>
    </row>
    <row r="8784" spans="1:15" x14ac:dyDescent="0.2">
      <c r="A8784">
        <v>35111</v>
      </c>
      <c r="B8784" t="str">
        <f>VLOOKUP(orders!C8784,customers!$A$2:$B$1501, 2,FALSE)</f>
        <v>Customer#000000734</v>
      </c>
      <c r="C8784">
        <v>734</v>
      </c>
      <c r="D8784" t="str">
        <f>VLOOKUP(orders!C8784,customers!$A$2:$G$1501,7,FALSE)</f>
        <v>AUTOMOBILE</v>
      </c>
      <c r="E8784">
        <f>VLOOKUP(C8784,customers!$A$2:$D$1501, 4,FALSE)</f>
        <v>18</v>
      </c>
      <c r="F8784" t="str">
        <f>VLOOKUP(E8784,nation!$A$2:$B$26, 2,FALSE)</f>
        <v>CHINA</v>
      </c>
      <c r="G8784">
        <f>VLOOKUP(orders!F8784,nation!$B$2:$C$26,2,FALSE)</f>
        <v>2</v>
      </c>
      <c r="H8784" t="str">
        <f>HLOOKUP(orders!G8784,region_horz!$B$1:$F$2,2,FALSE)</f>
        <v>ASIA</v>
      </c>
      <c r="I8784" t="s">
        <v>16</v>
      </c>
      <c r="J8784">
        <v>65188.76</v>
      </c>
      <c r="K8784" s="1">
        <v>34126</v>
      </c>
      <c r="L8784" t="s">
        <v>13</v>
      </c>
      <c r="M8784" t="s">
        <v>2046</v>
      </c>
      <c r="N8784">
        <v>0</v>
      </c>
      <c r="O8784" t="s">
        <v>9766</v>
      </c>
    </row>
    <row r="8785" spans="1:15" x14ac:dyDescent="0.2">
      <c r="A8785">
        <v>35136</v>
      </c>
      <c r="B8785" t="str">
        <f>VLOOKUP(orders!C8785,customers!$A$2:$B$1501, 2,FALSE)</f>
        <v>Customer#000001121</v>
      </c>
      <c r="C8785">
        <v>1121</v>
      </c>
      <c r="D8785" t="str">
        <f>VLOOKUP(orders!C8785,customers!$A$2:$G$1501,7,FALSE)</f>
        <v>MACHINERY</v>
      </c>
      <c r="E8785">
        <f>VLOOKUP(C8785,customers!$A$2:$D$1501, 4,FALSE)</f>
        <v>20</v>
      </c>
      <c r="F8785" t="str">
        <f>VLOOKUP(E8785,nation!$A$2:$B$26, 2,FALSE)</f>
        <v>SAUDI ARABIA</v>
      </c>
      <c r="G8785">
        <f>VLOOKUP(orders!F8785,nation!$B$2:$C$26,2,FALSE)</f>
        <v>4</v>
      </c>
      <c r="H8785" t="str">
        <f>HLOOKUP(orders!G8785,region_horz!$B$1:$F$2,2,FALSE)</f>
        <v>MIDDLE EAST</v>
      </c>
      <c r="I8785" t="s">
        <v>16</v>
      </c>
      <c r="J8785">
        <v>156740.44</v>
      </c>
      <c r="K8785" s="1">
        <v>34616</v>
      </c>
      <c r="L8785" t="s">
        <v>13</v>
      </c>
      <c r="M8785" t="s">
        <v>3541</v>
      </c>
      <c r="N8785">
        <v>0</v>
      </c>
      <c r="O8785" t="s">
        <v>9767</v>
      </c>
    </row>
    <row r="8786" spans="1:15" x14ac:dyDescent="0.2">
      <c r="A8786">
        <v>35137</v>
      </c>
      <c r="B8786" t="str">
        <f>VLOOKUP(orders!C8786,customers!$A$2:$B$1501, 2,FALSE)</f>
        <v>Customer#000000188</v>
      </c>
      <c r="C8786">
        <v>188</v>
      </c>
      <c r="D8786" t="str">
        <f>VLOOKUP(orders!C8786,customers!$A$2:$G$1501,7,FALSE)</f>
        <v>BUILDING</v>
      </c>
      <c r="E8786">
        <f>VLOOKUP(C8786,customers!$A$2:$D$1501, 4,FALSE)</f>
        <v>5</v>
      </c>
      <c r="F8786" t="str">
        <f>VLOOKUP(E8786,nation!$A$2:$B$26, 2,FALSE)</f>
        <v>ETHIOPIA</v>
      </c>
      <c r="G8786">
        <f>VLOOKUP(orders!F8786,nation!$B$2:$C$26,2,FALSE)</f>
        <v>0</v>
      </c>
      <c r="H8786" t="str">
        <f>HLOOKUP(orders!G8786,region_horz!$B$1:$F$2,2,FALSE)</f>
        <v>AFRICA</v>
      </c>
      <c r="I8786" t="s">
        <v>16</v>
      </c>
      <c r="J8786">
        <v>130442.63</v>
      </c>
      <c r="K8786" s="1">
        <v>34168</v>
      </c>
      <c r="L8786" t="s">
        <v>26</v>
      </c>
      <c r="M8786" t="s">
        <v>3876</v>
      </c>
      <c r="N8786">
        <v>0</v>
      </c>
      <c r="O8786" t="s">
        <v>9768</v>
      </c>
    </row>
    <row r="8787" spans="1:15" x14ac:dyDescent="0.2">
      <c r="A8787">
        <v>35138</v>
      </c>
      <c r="B8787" t="str">
        <f>VLOOKUP(orders!C8787,customers!$A$2:$B$1501, 2,FALSE)</f>
        <v>Customer#000000973</v>
      </c>
      <c r="C8787">
        <v>973</v>
      </c>
      <c r="D8787" t="str">
        <f>VLOOKUP(orders!C8787,customers!$A$2:$G$1501,7,FALSE)</f>
        <v>FURNITURE</v>
      </c>
      <c r="E8787">
        <f>VLOOKUP(C8787,customers!$A$2:$D$1501, 4,FALSE)</f>
        <v>0</v>
      </c>
      <c r="F8787" t="str">
        <f>VLOOKUP(E8787,nation!$A$2:$B$26, 2,FALSE)</f>
        <v>ALGERIA</v>
      </c>
      <c r="G8787">
        <f>VLOOKUP(orders!F8787,nation!$B$2:$C$26,2,FALSE)</f>
        <v>0</v>
      </c>
      <c r="H8787" t="str">
        <f>HLOOKUP(orders!G8787,region_horz!$B$1:$F$2,2,FALSE)</f>
        <v>AFRICA</v>
      </c>
      <c r="I8787" t="s">
        <v>9</v>
      </c>
      <c r="J8787">
        <v>38776.449999999997</v>
      </c>
      <c r="K8787" s="1">
        <v>35565</v>
      </c>
      <c r="L8787" t="s">
        <v>13</v>
      </c>
      <c r="M8787" t="s">
        <v>3419</v>
      </c>
      <c r="N8787">
        <v>0</v>
      </c>
      <c r="O8787" t="s">
        <v>9769</v>
      </c>
    </row>
    <row r="8788" spans="1:15" x14ac:dyDescent="0.2">
      <c r="A8788">
        <v>35139</v>
      </c>
      <c r="B8788" t="str">
        <f>VLOOKUP(orders!C8788,customers!$A$2:$B$1501, 2,FALSE)</f>
        <v>Customer#000001045</v>
      </c>
      <c r="C8788">
        <v>1045</v>
      </c>
      <c r="D8788" t="str">
        <f>VLOOKUP(orders!C8788,customers!$A$2:$G$1501,7,FALSE)</f>
        <v>HOUSEHOLD</v>
      </c>
      <c r="E8788">
        <f>VLOOKUP(C8788,customers!$A$2:$D$1501, 4,FALSE)</f>
        <v>20</v>
      </c>
      <c r="F8788" t="str">
        <f>VLOOKUP(E8788,nation!$A$2:$B$26, 2,FALSE)</f>
        <v>SAUDI ARABIA</v>
      </c>
      <c r="G8788">
        <f>VLOOKUP(orders!F8788,nation!$B$2:$C$26,2,FALSE)</f>
        <v>4</v>
      </c>
      <c r="H8788" t="str">
        <f>HLOOKUP(orders!G8788,region_horz!$B$1:$F$2,2,FALSE)</f>
        <v>MIDDLE EAST</v>
      </c>
      <c r="I8788" t="s">
        <v>16</v>
      </c>
      <c r="J8788">
        <v>279093.59999999998</v>
      </c>
      <c r="K8788" s="1">
        <v>33988</v>
      </c>
      <c r="L8788" t="s">
        <v>26</v>
      </c>
      <c r="M8788" t="s">
        <v>3766</v>
      </c>
      <c r="N8788">
        <v>0</v>
      </c>
      <c r="O8788" t="s">
        <v>9770</v>
      </c>
    </row>
    <row r="8789" spans="1:15" x14ac:dyDescent="0.2">
      <c r="A8789">
        <v>35140</v>
      </c>
      <c r="B8789" t="str">
        <f>VLOOKUP(orders!C8789,customers!$A$2:$B$1501, 2,FALSE)</f>
        <v>Customer#000001333</v>
      </c>
      <c r="C8789">
        <v>1333</v>
      </c>
      <c r="D8789" t="str">
        <f>VLOOKUP(orders!C8789,customers!$A$2:$G$1501,7,FALSE)</f>
        <v>AUTOMOBILE</v>
      </c>
      <c r="E8789">
        <f>VLOOKUP(C8789,customers!$A$2:$D$1501, 4,FALSE)</f>
        <v>2</v>
      </c>
      <c r="F8789" t="str">
        <f>VLOOKUP(E8789,nation!$A$2:$B$26, 2,FALSE)</f>
        <v>BRAZIL</v>
      </c>
      <c r="G8789">
        <f>VLOOKUP(orders!F8789,nation!$B$2:$C$26,2,FALSE)</f>
        <v>1</v>
      </c>
      <c r="H8789" t="str">
        <f>HLOOKUP(orders!G8789,region_horz!$B$1:$F$2,2,FALSE)</f>
        <v>AMERICA</v>
      </c>
      <c r="I8789" t="s">
        <v>9</v>
      </c>
      <c r="J8789">
        <v>202934.34</v>
      </c>
      <c r="K8789" s="1">
        <v>35741</v>
      </c>
      <c r="L8789" t="s">
        <v>31</v>
      </c>
      <c r="M8789" t="s">
        <v>1505</v>
      </c>
      <c r="N8789">
        <v>0</v>
      </c>
      <c r="O8789" t="s">
        <v>9771</v>
      </c>
    </row>
    <row r="8790" spans="1:15" x14ac:dyDescent="0.2">
      <c r="A8790">
        <v>35141</v>
      </c>
      <c r="B8790" t="str">
        <f>VLOOKUP(orders!C8790,customers!$A$2:$B$1501, 2,FALSE)</f>
        <v>Customer#000001000</v>
      </c>
      <c r="C8790">
        <v>1000</v>
      </c>
      <c r="D8790" t="str">
        <f>VLOOKUP(orders!C8790,customers!$A$2:$G$1501,7,FALSE)</f>
        <v>BUILDING</v>
      </c>
      <c r="E8790">
        <f>VLOOKUP(C8790,customers!$A$2:$D$1501, 4,FALSE)</f>
        <v>22</v>
      </c>
      <c r="F8790" t="str">
        <f>VLOOKUP(E8790,nation!$A$2:$B$26, 2,FALSE)</f>
        <v>RUSSIA</v>
      </c>
      <c r="G8790">
        <f>VLOOKUP(orders!F8790,nation!$B$2:$C$26,2,FALSE)</f>
        <v>3</v>
      </c>
      <c r="H8790" t="str">
        <f>HLOOKUP(orders!G8790,region_horz!$B$1:$F$2,2,FALSE)</f>
        <v>EUROPE</v>
      </c>
      <c r="I8790" t="s">
        <v>16</v>
      </c>
      <c r="J8790">
        <v>196069.07</v>
      </c>
      <c r="K8790" s="1">
        <v>34224</v>
      </c>
      <c r="L8790" t="s">
        <v>31</v>
      </c>
      <c r="M8790" t="s">
        <v>915</v>
      </c>
      <c r="N8790">
        <v>0</v>
      </c>
      <c r="O8790" t="s">
        <v>9772</v>
      </c>
    </row>
    <row r="8791" spans="1:15" x14ac:dyDescent="0.2">
      <c r="A8791">
        <v>35142</v>
      </c>
      <c r="B8791" t="str">
        <f>VLOOKUP(orders!C8791,customers!$A$2:$B$1501, 2,FALSE)</f>
        <v>Customer#000001234</v>
      </c>
      <c r="C8791">
        <v>1234</v>
      </c>
      <c r="D8791" t="str">
        <f>VLOOKUP(orders!C8791,customers!$A$2:$G$1501,7,FALSE)</f>
        <v>FURNITURE</v>
      </c>
      <c r="E8791">
        <f>VLOOKUP(C8791,customers!$A$2:$D$1501, 4,FALSE)</f>
        <v>1</v>
      </c>
      <c r="F8791" t="str">
        <f>VLOOKUP(E8791,nation!$A$2:$B$26, 2,FALSE)</f>
        <v>ARGENTINA</v>
      </c>
      <c r="G8791">
        <f>VLOOKUP(orders!F8791,nation!$B$2:$C$26,2,FALSE)</f>
        <v>1</v>
      </c>
      <c r="H8791" t="str">
        <f>HLOOKUP(orders!G8791,region_horz!$B$1:$F$2,2,FALSE)</f>
        <v>AMERICA</v>
      </c>
      <c r="I8791" t="s">
        <v>16</v>
      </c>
      <c r="J8791">
        <v>124295.46</v>
      </c>
      <c r="K8791" s="1">
        <v>34082</v>
      </c>
      <c r="L8791" t="s">
        <v>10</v>
      </c>
      <c r="M8791" t="s">
        <v>1432</v>
      </c>
      <c r="N8791">
        <v>0</v>
      </c>
      <c r="O8791" t="s">
        <v>9773</v>
      </c>
    </row>
    <row r="8792" spans="1:15" x14ac:dyDescent="0.2">
      <c r="A8792">
        <v>35143</v>
      </c>
      <c r="B8792" t="str">
        <f>VLOOKUP(orders!C8792,customers!$A$2:$B$1501, 2,FALSE)</f>
        <v>Customer#000001499</v>
      </c>
      <c r="C8792">
        <v>1499</v>
      </c>
      <c r="D8792" t="str">
        <f>VLOOKUP(orders!C8792,customers!$A$2:$G$1501,7,FALSE)</f>
        <v>AUTOMOBILE</v>
      </c>
      <c r="E8792">
        <f>VLOOKUP(C8792,customers!$A$2:$D$1501, 4,FALSE)</f>
        <v>3</v>
      </c>
      <c r="F8792" t="str">
        <f>VLOOKUP(E8792,nation!$A$2:$B$26, 2,FALSE)</f>
        <v>CANADA</v>
      </c>
      <c r="G8792">
        <f>VLOOKUP(orders!F8792,nation!$B$2:$C$26,2,FALSE)</f>
        <v>1</v>
      </c>
      <c r="H8792" t="str">
        <f>HLOOKUP(orders!G8792,region_horz!$B$1:$F$2,2,FALSE)</f>
        <v>AMERICA</v>
      </c>
      <c r="I8792" t="s">
        <v>9</v>
      </c>
      <c r="J8792">
        <v>29798.01</v>
      </c>
      <c r="K8792" s="1">
        <v>34978</v>
      </c>
      <c r="L8792" t="s">
        <v>10</v>
      </c>
      <c r="M8792" t="s">
        <v>1336</v>
      </c>
      <c r="N8792">
        <v>0</v>
      </c>
      <c r="O8792" t="s">
        <v>9774</v>
      </c>
    </row>
    <row r="8793" spans="1:15" x14ac:dyDescent="0.2">
      <c r="A8793">
        <v>35168</v>
      </c>
      <c r="B8793" t="str">
        <f>VLOOKUP(orders!C8793,customers!$A$2:$B$1501, 2,FALSE)</f>
        <v>Customer#000000455</v>
      </c>
      <c r="C8793">
        <v>455</v>
      </c>
      <c r="D8793" t="str">
        <f>VLOOKUP(orders!C8793,customers!$A$2:$G$1501,7,FALSE)</f>
        <v>BUILDING</v>
      </c>
      <c r="E8793">
        <f>VLOOKUP(C8793,customers!$A$2:$D$1501, 4,FALSE)</f>
        <v>6</v>
      </c>
      <c r="F8793" t="str">
        <f>VLOOKUP(E8793,nation!$A$2:$B$26, 2,FALSE)</f>
        <v>FRANCE</v>
      </c>
      <c r="G8793">
        <f>VLOOKUP(orders!F8793,nation!$B$2:$C$26,2,FALSE)</f>
        <v>3</v>
      </c>
      <c r="H8793" t="str">
        <f>HLOOKUP(orders!G8793,region_horz!$B$1:$F$2,2,FALSE)</f>
        <v>EUROPE</v>
      </c>
      <c r="I8793" t="s">
        <v>9</v>
      </c>
      <c r="J8793">
        <v>95298.23</v>
      </c>
      <c r="K8793" s="1">
        <v>35991</v>
      </c>
      <c r="L8793" t="s">
        <v>10</v>
      </c>
      <c r="M8793" t="s">
        <v>3152</v>
      </c>
      <c r="N8793">
        <v>0</v>
      </c>
      <c r="O8793" t="s">
        <v>9775</v>
      </c>
    </row>
    <row r="8794" spans="1:15" x14ac:dyDescent="0.2">
      <c r="A8794">
        <v>35169</v>
      </c>
      <c r="B8794" t="str">
        <f>VLOOKUP(orders!C8794,customers!$A$2:$B$1501, 2,FALSE)</f>
        <v>Customer#000000674</v>
      </c>
      <c r="C8794">
        <v>674</v>
      </c>
      <c r="D8794" t="str">
        <f>VLOOKUP(orders!C8794,customers!$A$2:$G$1501,7,FALSE)</f>
        <v>BUILDING</v>
      </c>
      <c r="E8794">
        <f>VLOOKUP(C8794,customers!$A$2:$D$1501, 4,FALSE)</f>
        <v>5</v>
      </c>
      <c r="F8794" t="str">
        <f>VLOOKUP(E8794,nation!$A$2:$B$26, 2,FALSE)</f>
        <v>ETHIOPIA</v>
      </c>
      <c r="G8794">
        <f>VLOOKUP(orders!F8794,nation!$B$2:$C$26,2,FALSE)</f>
        <v>0</v>
      </c>
      <c r="H8794" t="str">
        <f>HLOOKUP(orders!G8794,region_horz!$B$1:$F$2,2,FALSE)</f>
        <v>AFRICA</v>
      </c>
      <c r="I8794" t="s">
        <v>9</v>
      </c>
      <c r="J8794">
        <v>121717.5</v>
      </c>
      <c r="K8794" s="1">
        <v>35217</v>
      </c>
      <c r="L8794" t="s">
        <v>26</v>
      </c>
      <c r="M8794" t="s">
        <v>700</v>
      </c>
      <c r="N8794">
        <v>0</v>
      </c>
      <c r="O8794" t="s">
        <v>9776</v>
      </c>
    </row>
    <row r="8795" spans="1:15" x14ac:dyDescent="0.2">
      <c r="A8795">
        <v>35170</v>
      </c>
      <c r="B8795" t="str">
        <f>VLOOKUP(orders!C8795,customers!$A$2:$B$1501, 2,FALSE)</f>
        <v>Customer#000000646</v>
      </c>
      <c r="C8795">
        <v>646</v>
      </c>
      <c r="D8795" t="str">
        <f>VLOOKUP(orders!C8795,customers!$A$2:$G$1501,7,FALSE)</f>
        <v>HOUSEHOLD</v>
      </c>
      <c r="E8795">
        <f>VLOOKUP(C8795,customers!$A$2:$D$1501, 4,FALSE)</f>
        <v>2</v>
      </c>
      <c r="F8795" t="str">
        <f>VLOOKUP(E8795,nation!$A$2:$B$26, 2,FALSE)</f>
        <v>BRAZIL</v>
      </c>
      <c r="G8795">
        <f>VLOOKUP(orders!F8795,nation!$B$2:$C$26,2,FALSE)</f>
        <v>1</v>
      </c>
      <c r="H8795" t="str">
        <f>HLOOKUP(orders!G8795,region_horz!$B$1:$F$2,2,FALSE)</f>
        <v>AMERICA</v>
      </c>
      <c r="I8795" t="s">
        <v>16</v>
      </c>
      <c r="J8795">
        <v>82267.56</v>
      </c>
      <c r="K8795" s="1">
        <v>34496</v>
      </c>
      <c r="L8795" t="s">
        <v>26</v>
      </c>
      <c r="M8795" t="s">
        <v>3088</v>
      </c>
      <c r="N8795">
        <v>0</v>
      </c>
      <c r="O8795" t="s">
        <v>9777</v>
      </c>
    </row>
    <row r="8796" spans="1:15" x14ac:dyDescent="0.2">
      <c r="A8796">
        <v>35171</v>
      </c>
      <c r="B8796" t="str">
        <f>VLOOKUP(orders!C8796,customers!$A$2:$B$1501, 2,FALSE)</f>
        <v>Customer#000000157</v>
      </c>
      <c r="C8796">
        <v>157</v>
      </c>
      <c r="D8796" t="str">
        <f>VLOOKUP(orders!C8796,customers!$A$2:$G$1501,7,FALSE)</f>
        <v>BUILDING</v>
      </c>
      <c r="E8796">
        <f>VLOOKUP(C8796,customers!$A$2:$D$1501, 4,FALSE)</f>
        <v>15</v>
      </c>
      <c r="F8796" t="str">
        <f>VLOOKUP(E8796,nation!$A$2:$B$26, 2,FALSE)</f>
        <v>MOROCCO</v>
      </c>
      <c r="G8796">
        <f>VLOOKUP(orders!F8796,nation!$B$2:$C$26,2,FALSE)</f>
        <v>0</v>
      </c>
      <c r="H8796" t="str">
        <f>HLOOKUP(orders!G8796,region_horz!$B$1:$F$2,2,FALSE)</f>
        <v>AFRICA</v>
      </c>
      <c r="I8796" t="s">
        <v>9</v>
      </c>
      <c r="J8796">
        <v>208090.14</v>
      </c>
      <c r="K8796" s="1">
        <v>35430</v>
      </c>
      <c r="L8796" t="s">
        <v>10</v>
      </c>
      <c r="M8796" t="s">
        <v>393</v>
      </c>
      <c r="N8796">
        <v>0</v>
      </c>
      <c r="O8796" t="s">
        <v>9778</v>
      </c>
    </row>
    <row r="8797" spans="1:15" x14ac:dyDescent="0.2">
      <c r="A8797">
        <v>35172</v>
      </c>
      <c r="B8797" t="str">
        <f>VLOOKUP(orders!C8797,customers!$A$2:$B$1501, 2,FALSE)</f>
        <v>Customer#000001210</v>
      </c>
      <c r="C8797">
        <v>1210</v>
      </c>
      <c r="D8797" t="str">
        <f>VLOOKUP(orders!C8797,customers!$A$2:$G$1501,7,FALSE)</f>
        <v>AUTOMOBILE</v>
      </c>
      <c r="E8797">
        <f>VLOOKUP(C8797,customers!$A$2:$D$1501, 4,FALSE)</f>
        <v>16</v>
      </c>
      <c r="F8797" t="str">
        <f>VLOOKUP(E8797,nation!$A$2:$B$26, 2,FALSE)</f>
        <v>MOZAMBIQUE</v>
      </c>
      <c r="G8797">
        <f>VLOOKUP(orders!F8797,nation!$B$2:$C$26,2,FALSE)</f>
        <v>0</v>
      </c>
      <c r="H8797" t="str">
        <f>HLOOKUP(orders!G8797,region_horz!$B$1:$F$2,2,FALSE)</f>
        <v>AFRICA</v>
      </c>
      <c r="I8797" t="s">
        <v>16</v>
      </c>
      <c r="J8797">
        <v>3072.67</v>
      </c>
      <c r="K8797" s="1">
        <v>34564</v>
      </c>
      <c r="L8797" t="s">
        <v>10</v>
      </c>
      <c r="M8797" t="s">
        <v>1925</v>
      </c>
      <c r="N8797">
        <v>0</v>
      </c>
      <c r="O8797" t="s">
        <v>9779</v>
      </c>
    </row>
    <row r="8798" spans="1:15" x14ac:dyDescent="0.2">
      <c r="A8798">
        <v>35173</v>
      </c>
      <c r="B8798" t="str">
        <f>VLOOKUP(orders!C8798,customers!$A$2:$B$1501, 2,FALSE)</f>
        <v>Customer#000000334</v>
      </c>
      <c r="C8798">
        <v>334</v>
      </c>
      <c r="D8798" t="str">
        <f>VLOOKUP(orders!C8798,customers!$A$2:$G$1501,7,FALSE)</f>
        <v>BUILDING</v>
      </c>
      <c r="E8798">
        <f>VLOOKUP(C8798,customers!$A$2:$D$1501, 4,FALSE)</f>
        <v>4</v>
      </c>
      <c r="F8798" t="str">
        <f>VLOOKUP(E8798,nation!$A$2:$B$26, 2,FALSE)</f>
        <v>EGYPT</v>
      </c>
      <c r="G8798">
        <f>VLOOKUP(orders!F8798,nation!$B$2:$C$26,2,FALSE)</f>
        <v>4</v>
      </c>
      <c r="H8798" t="str">
        <f>HLOOKUP(orders!G8798,region_horz!$B$1:$F$2,2,FALSE)</f>
        <v>MIDDLE EAST</v>
      </c>
      <c r="I8798" t="s">
        <v>16</v>
      </c>
      <c r="J8798">
        <v>244047.82</v>
      </c>
      <c r="K8798" s="1">
        <v>33677</v>
      </c>
      <c r="L8798" t="s">
        <v>23</v>
      </c>
      <c r="M8798" t="s">
        <v>2287</v>
      </c>
      <c r="N8798">
        <v>0</v>
      </c>
      <c r="O8798" t="s">
        <v>9780</v>
      </c>
    </row>
    <row r="8799" spans="1:15" x14ac:dyDescent="0.2">
      <c r="A8799">
        <v>35174</v>
      </c>
      <c r="B8799" t="str">
        <f>VLOOKUP(orders!C8799,customers!$A$2:$B$1501, 2,FALSE)</f>
        <v>Customer#000000988</v>
      </c>
      <c r="C8799">
        <v>988</v>
      </c>
      <c r="D8799" t="str">
        <f>VLOOKUP(orders!C8799,customers!$A$2:$G$1501,7,FALSE)</f>
        <v>FURNITURE</v>
      </c>
      <c r="E8799">
        <f>VLOOKUP(C8799,customers!$A$2:$D$1501, 4,FALSE)</f>
        <v>3</v>
      </c>
      <c r="F8799" t="str">
        <f>VLOOKUP(E8799,nation!$A$2:$B$26, 2,FALSE)</f>
        <v>CANADA</v>
      </c>
      <c r="G8799">
        <f>VLOOKUP(orders!F8799,nation!$B$2:$C$26,2,FALSE)</f>
        <v>1</v>
      </c>
      <c r="H8799" t="str">
        <f>HLOOKUP(orders!G8799,region_horz!$B$1:$F$2,2,FALSE)</f>
        <v>AMERICA</v>
      </c>
      <c r="I8799" t="s">
        <v>9</v>
      </c>
      <c r="J8799">
        <v>16958.14</v>
      </c>
      <c r="K8799" s="1">
        <v>35820</v>
      </c>
      <c r="L8799" t="s">
        <v>23</v>
      </c>
      <c r="M8799" t="s">
        <v>854</v>
      </c>
      <c r="N8799">
        <v>0</v>
      </c>
      <c r="O8799" t="s">
        <v>9781</v>
      </c>
    </row>
    <row r="8800" spans="1:15" x14ac:dyDescent="0.2">
      <c r="A8800">
        <v>35175</v>
      </c>
      <c r="B8800" t="str">
        <f>VLOOKUP(orders!C8800,customers!$A$2:$B$1501, 2,FALSE)</f>
        <v>Customer#000001415</v>
      </c>
      <c r="C8800">
        <v>1415</v>
      </c>
      <c r="D8800" t="str">
        <f>VLOOKUP(orders!C8800,customers!$A$2:$G$1501,7,FALSE)</f>
        <v>BUILDING</v>
      </c>
      <c r="E8800">
        <f>VLOOKUP(C8800,customers!$A$2:$D$1501, 4,FALSE)</f>
        <v>21</v>
      </c>
      <c r="F8800" t="str">
        <f>VLOOKUP(E8800,nation!$A$2:$B$26, 2,FALSE)</f>
        <v>VIETNAM</v>
      </c>
      <c r="G8800">
        <f>VLOOKUP(orders!F8800,nation!$B$2:$C$26,2,FALSE)</f>
        <v>2</v>
      </c>
      <c r="H8800" t="str">
        <f>HLOOKUP(orders!G8800,region_horz!$B$1:$F$2,2,FALSE)</f>
        <v>ASIA</v>
      </c>
      <c r="I8800" t="s">
        <v>9</v>
      </c>
      <c r="J8800">
        <v>80766.259999999995</v>
      </c>
      <c r="K8800" s="1">
        <v>35749</v>
      </c>
      <c r="L8800" t="s">
        <v>26</v>
      </c>
      <c r="M8800" t="s">
        <v>594</v>
      </c>
      <c r="N8800">
        <v>0</v>
      </c>
      <c r="O8800" t="s">
        <v>9782</v>
      </c>
    </row>
    <row r="8801" spans="1:15" x14ac:dyDescent="0.2">
      <c r="A8801">
        <v>35200</v>
      </c>
      <c r="B8801" t="str">
        <f>VLOOKUP(orders!C8801,customers!$A$2:$B$1501, 2,FALSE)</f>
        <v>Customer#000000236</v>
      </c>
      <c r="C8801">
        <v>236</v>
      </c>
      <c r="D8801" t="str">
        <f>VLOOKUP(orders!C8801,customers!$A$2:$G$1501,7,FALSE)</f>
        <v>AUTOMOBILE</v>
      </c>
      <c r="E8801">
        <f>VLOOKUP(C8801,customers!$A$2:$D$1501, 4,FALSE)</f>
        <v>14</v>
      </c>
      <c r="F8801" t="str">
        <f>VLOOKUP(E8801,nation!$A$2:$B$26, 2,FALSE)</f>
        <v>KENYA</v>
      </c>
      <c r="G8801">
        <f>VLOOKUP(orders!F8801,nation!$B$2:$C$26,2,FALSE)</f>
        <v>0</v>
      </c>
      <c r="H8801" t="str">
        <f>HLOOKUP(orders!G8801,region_horz!$B$1:$F$2,2,FALSE)</f>
        <v>AFRICA</v>
      </c>
      <c r="I8801" t="s">
        <v>16</v>
      </c>
      <c r="J8801">
        <v>264621.95</v>
      </c>
      <c r="K8801" s="1">
        <v>34371</v>
      </c>
      <c r="L8801" t="s">
        <v>31</v>
      </c>
      <c r="M8801" t="s">
        <v>2888</v>
      </c>
      <c r="N8801">
        <v>0</v>
      </c>
      <c r="O8801" t="s">
        <v>9783</v>
      </c>
    </row>
    <row r="8802" spans="1:15" x14ac:dyDescent="0.2">
      <c r="A8802">
        <v>35201</v>
      </c>
      <c r="B8802" t="str">
        <f>VLOOKUP(orders!C8802,customers!$A$2:$B$1501, 2,FALSE)</f>
        <v>Customer#000000061</v>
      </c>
      <c r="C8802">
        <v>61</v>
      </c>
      <c r="D8802" t="str">
        <f>VLOOKUP(orders!C8802,customers!$A$2:$G$1501,7,FALSE)</f>
        <v>FURNITURE</v>
      </c>
      <c r="E8802">
        <f>VLOOKUP(C8802,customers!$A$2:$D$1501, 4,FALSE)</f>
        <v>17</v>
      </c>
      <c r="F8802" t="str">
        <f>VLOOKUP(E8802,nation!$A$2:$B$26, 2,FALSE)</f>
        <v>PERU</v>
      </c>
      <c r="G8802">
        <f>VLOOKUP(orders!F8802,nation!$B$2:$C$26,2,FALSE)</f>
        <v>1</v>
      </c>
      <c r="H8802" t="str">
        <f>HLOOKUP(orders!G8802,region_horz!$B$1:$F$2,2,FALSE)</f>
        <v>AMERICA</v>
      </c>
      <c r="I8802" t="s">
        <v>16</v>
      </c>
      <c r="J8802">
        <v>321401.94</v>
      </c>
      <c r="K8802" s="1">
        <v>34125</v>
      </c>
      <c r="L8802" t="s">
        <v>10</v>
      </c>
      <c r="M8802" t="s">
        <v>2071</v>
      </c>
      <c r="N8802">
        <v>0</v>
      </c>
      <c r="O8802" t="s">
        <v>9784</v>
      </c>
    </row>
    <row r="8803" spans="1:15" x14ac:dyDescent="0.2">
      <c r="A8803">
        <v>35202</v>
      </c>
      <c r="B8803" t="str">
        <f>VLOOKUP(orders!C8803,customers!$A$2:$B$1501, 2,FALSE)</f>
        <v>Customer#000000803</v>
      </c>
      <c r="C8803">
        <v>803</v>
      </c>
      <c r="D8803" t="str">
        <f>VLOOKUP(orders!C8803,customers!$A$2:$G$1501,7,FALSE)</f>
        <v>BUILDING</v>
      </c>
      <c r="E8803">
        <f>VLOOKUP(C8803,customers!$A$2:$D$1501, 4,FALSE)</f>
        <v>18</v>
      </c>
      <c r="F8803" t="str">
        <f>VLOOKUP(E8803,nation!$A$2:$B$26, 2,FALSE)</f>
        <v>CHINA</v>
      </c>
      <c r="G8803">
        <f>VLOOKUP(orders!F8803,nation!$B$2:$C$26,2,FALSE)</f>
        <v>2</v>
      </c>
      <c r="H8803" t="str">
        <f>HLOOKUP(orders!G8803,region_horz!$B$1:$F$2,2,FALSE)</f>
        <v>ASIA</v>
      </c>
      <c r="I8803" t="s">
        <v>9</v>
      </c>
      <c r="J8803">
        <v>188479.45</v>
      </c>
      <c r="K8803" s="1">
        <v>35616</v>
      </c>
      <c r="L8803" t="s">
        <v>26</v>
      </c>
      <c r="M8803" t="s">
        <v>811</v>
      </c>
      <c r="N8803">
        <v>0</v>
      </c>
      <c r="O8803" t="s">
        <v>9785</v>
      </c>
    </row>
    <row r="8804" spans="1:15" x14ac:dyDescent="0.2">
      <c r="A8804">
        <v>35203</v>
      </c>
      <c r="B8804" t="str">
        <f>VLOOKUP(orders!C8804,customers!$A$2:$B$1501, 2,FALSE)</f>
        <v>Customer#000001277</v>
      </c>
      <c r="C8804">
        <v>1277</v>
      </c>
      <c r="D8804" t="str">
        <f>VLOOKUP(orders!C8804,customers!$A$2:$G$1501,7,FALSE)</f>
        <v>BUILDING</v>
      </c>
      <c r="E8804">
        <f>VLOOKUP(C8804,customers!$A$2:$D$1501, 4,FALSE)</f>
        <v>14</v>
      </c>
      <c r="F8804" t="str">
        <f>VLOOKUP(E8804,nation!$A$2:$B$26, 2,FALSE)</f>
        <v>KENYA</v>
      </c>
      <c r="G8804">
        <f>VLOOKUP(orders!F8804,nation!$B$2:$C$26,2,FALSE)</f>
        <v>0</v>
      </c>
      <c r="H8804" t="str">
        <f>HLOOKUP(orders!G8804,region_horz!$B$1:$F$2,2,FALSE)</f>
        <v>AFRICA</v>
      </c>
      <c r="I8804" t="s">
        <v>9</v>
      </c>
      <c r="J8804">
        <v>56155.15</v>
      </c>
      <c r="K8804" s="1">
        <v>35572</v>
      </c>
      <c r="L8804" t="s">
        <v>26</v>
      </c>
      <c r="M8804" t="s">
        <v>32</v>
      </c>
      <c r="N8804">
        <v>0</v>
      </c>
      <c r="O8804" t="s">
        <v>9786</v>
      </c>
    </row>
    <row r="8805" spans="1:15" x14ac:dyDescent="0.2">
      <c r="A8805">
        <v>35204</v>
      </c>
      <c r="B8805" t="str">
        <f>VLOOKUP(orders!C8805,customers!$A$2:$B$1501, 2,FALSE)</f>
        <v>Customer#000000524</v>
      </c>
      <c r="C8805">
        <v>524</v>
      </c>
      <c r="D8805" t="str">
        <f>VLOOKUP(orders!C8805,customers!$A$2:$G$1501,7,FALSE)</f>
        <v>HOUSEHOLD</v>
      </c>
      <c r="E8805">
        <f>VLOOKUP(C8805,customers!$A$2:$D$1501, 4,FALSE)</f>
        <v>9</v>
      </c>
      <c r="F8805" t="str">
        <f>VLOOKUP(E8805,nation!$A$2:$B$26, 2,FALSE)</f>
        <v>INDONESIA</v>
      </c>
      <c r="G8805">
        <f>VLOOKUP(orders!F8805,nation!$B$2:$C$26,2,FALSE)</f>
        <v>2</v>
      </c>
      <c r="H8805" t="str">
        <f>HLOOKUP(orders!G8805,region_horz!$B$1:$F$2,2,FALSE)</f>
        <v>ASIA</v>
      </c>
      <c r="I8805" t="s">
        <v>9</v>
      </c>
      <c r="J8805">
        <v>27963.46</v>
      </c>
      <c r="K8805" s="1">
        <v>35681</v>
      </c>
      <c r="L8805" t="s">
        <v>23</v>
      </c>
      <c r="M8805" t="s">
        <v>261</v>
      </c>
      <c r="N8805">
        <v>0</v>
      </c>
      <c r="O8805" t="s">
        <v>9787</v>
      </c>
    </row>
    <row r="8806" spans="1:15" x14ac:dyDescent="0.2">
      <c r="A8806">
        <v>35205</v>
      </c>
      <c r="B8806" t="str">
        <f>VLOOKUP(orders!C8806,customers!$A$2:$B$1501, 2,FALSE)</f>
        <v>Customer#000000896</v>
      </c>
      <c r="C8806">
        <v>896</v>
      </c>
      <c r="D8806" t="str">
        <f>VLOOKUP(orders!C8806,customers!$A$2:$G$1501,7,FALSE)</f>
        <v>AUTOMOBILE</v>
      </c>
      <c r="E8806">
        <f>VLOOKUP(C8806,customers!$A$2:$D$1501, 4,FALSE)</f>
        <v>0</v>
      </c>
      <c r="F8806" t="str">
        <f>VLOOKUP(E8806,nation!$A$2:$B$26, 2,FALSE)</f>
        <v>ALGERIA</v>
      </c>
      <c r="G8806">
        <f>VLOOKUP(orders!F8806,nation!$B$2:$C$26,2,FALSE)</f>
        <v>0</v>
      </c>
      <c r="H8806" t="str">
        <f>HLOOKUP(orders!G8806,region_horz!$B$1:$F$2,2,FALSE)</f>
        <v>AFRICA</v>
      </c>
      <c r="I8806" t="s">
        <v>9</v>
      </c>
      <c r="J8806">
        <v>194365.23</v>
      </c>
      <c r="K8806" s="1">
        <v>35618</v>
      </c>
      <c r="L8806" t="s">
        <v>23</v>
      </c>
      <c r="M8806" t="s">
        <v>457</v>
      </c>
      <c r="N8806">
        <v>0</v>
      </c>
      <c r="O8806" t="s">
        <v>9788</v>
      </c>
    </row>
    <row r="8807" spans="1:15" x14ac:dyDescent="0.2">
      <c r="A8807">
        <v>35206</v>
      </c>
      <c r="B8807" t="str">
        <f>VLOOKUP(orders!C8807,customers!$A$2:$B$1501, 2,FALSE)</f>
        <v>Customer#000000818</v>
      </c>
      <c r="C8807">
        <v>818</v>
      </c>
      <c r="D8807" t="str">
        <f>VLOOKUP(orders!C8807,customers!$A$2:$G$1501,7,FALSE)</f>
        <v>BUILDING</v>
      </c>
      <c r="E8807">
        <f>VLOOKUP(C8807,customers!$A$2:$D$1501, 4,FALSE)</f>
        <v>20</v>
      </c>
      <c r="F8807" t="str">
        <f>VLOOKUP(E8807,nation!$A$2:$B$26, 2,FALSE)</f>
        <v>SAUDI ARABIA</v>
      </c>
      <c r="G8807">
        <f>VLOOKUP(orders!F8807,nation!$B$2:$C$26,2,FALSE)</f>
        <v>4</v>
      </c>
      <c r="H8807" t="str">
        <f>HLOOKUP(orders!G8807,region_horz!$B$1:$F$2,2,FALSE)</f>
        <v>MIDDLE EAST</v>
      </c>
      <c r="I8807" t="s">
        <v>9</v>
      </c>
      <c r="J8807">
        <v>264349.08</v>
      </c>
      <c r="K8807" s="1">
        <v>35270</v>
      </c>
      <c r="L8807" t="s">
        <v>10</v>
      </c>
      <c r="M8807" t="s">
        <v>817</v>
      </c>
      <c r="N8807">
        <v>0</v>
      </c>
      <c r="O8807" t="s">
        <v>9789</v>
      </c>
    </row>
    <row r="8808" spans="1:15" x14ac:dyDescent="0.2">
      <c r="A8808">
        <v>35207</v>
      </c>
      <c r="B8808" t="str">
        <f>VLOOKUP(orders!C8808,customers!$A$2:$B$1501, 2,FALSE)</f>
        <v>Customer#000001012</v>
      </c>
      <c r="C8808">
        <v>1012</v>
      </c>
      <c r="D8808" t="str">
        <f>VLOOKUP(orders!C8808,customers!$A$2:$G$1501,7,FALSE)</f>
        <v>AUTOMOBILE</v>
      </c>
      <c r="E8808">
        <f>VLOOKUP(C8808,customers!$A$2:$D$1501, 4,FALSE)</f>
        <v>4</v>
      </c>
      <c r="F8808" t="str">
        <f>VLOOKUP(E8808,nation!$A$2:$B$26, 2,FALSE)</f>
        <v>EGYPT</v>
      </c>
      <c r="G8808">
        <f>VLOOKUP(orders!F8808,nation!$B$2:$C$26,2,FALSE)</f>
        <v>4</v>
      </c>
      <c r="H8808" t="str">
        <f>HLOOKUP(orders!G8808,region_horz!$B$1:$F$2,2,FALSE)</f>
        <v>MIDDLE EAST</v>
      </c>
      <c r="I8808" t="s">
        <v>9</v>
      </c>
      <c r="J8808">
        <v>169768.34</v>
      </c>
      <c r="K8808" s="1">
        <v>35190</v>
      </c>
      <c r="L8808" t="s">
        <v>31</v>
      </c>
      <c r="M8808" t="s">
        <v>4607</v>
      </c>
      <c r="N8808">
        <v>0</v>
      </c>
      <c r="O8808" t="s">
        <v>9790</v>
      </c>
    </row>
    <row r="8809" spans="1:15" x14ac:dyDescent="0.2">
      <c r="A8809">
        <v>35232</v>
      </c>
      <c r="B8809" t="str">
        <f>VLOOKUP(orders!C8809,customers!$A$2:$B$1501, 2,FALSE)</f>
        <v>Customer#000000622</v>
      </c>
      <c r="C8809">
        <v>622</v>
      </c>
      <c r="D8809" t="str">
        <f>VLOOKUP(orders!C8809,customers!$A$2:$G$1501,7,FALSE)</f>
        <v>FURNITURE</v>
      </c>
      <c r="E8809">
        <f>VLOOKUP(C8809,customers!$A$2:$D$1501, 4,FALSE)</f>
        <v>13</v>
      </c>
      <c r="F8809" t="str">
        <f>VLOOKUP(E8809,nation!$A$2:$B$26, 2,FALSE)</f>
        <v>JORDAN</v>
      </c>
      <c r="G8809">
        <f>VLOOKUP(orders!F8809,nation!$B$2:$C$26,2,FALSE)</f>
        <v>4</v>
      </c>
      <c r="H8809" t="str">
        <f>HLOOKUP(orders!G8809,region_horz!$B$1:$F$2,2,FALSE)</f>
        <v>MIDDLE EAST</v>
      </c>
      <c r="I8809" t="s">
        <v>9</v>
      </c>
      <c r="J8809">
        <v>216447.92</v>
      </c>
      <c r="K8809" s="1">
        <v>35253</v>
      </c>
      <c r="L8809" t="s">
        <v>23</v>
      </c>
      <c r="M8809" t="s">
        <v>3381</v>
      </c>
      <c r="N8809">
        <v>0</v>
      </c>
      <c r="O8809" t="s">
        <v>9791</v>
      </c>
    </row>
    <row r="8810" spans="1:15" x14ac:dyDescent="0.2">
      <c r="A8810">
        <v>35233</v>
      </c>
      <c r="B8810" t="str">
        <f>VLOOKUP(orders!C8810,customers!$A$2:$B$1501, 2,FALSE)</f>
        <v>Customer#000000097</v>
      </c>
      <c r="C8810">
        <v>97</v>
      </c>
      <c r="D8810" t="str">
        <f>VLOOKUP(orders!C8810,customers!$A$2:$G$1501,7,FALSE)</f>
        <v>AUTOMOBILE</v>
      </c>
      <c r="E8810">
        <f>VLOOKUP(C8810,customers!$A$2:$D$1501, 4,FALSE)</f>
        <v>17</v>
      </c>
      <c r="F8810" t="str">
        <f>VLOOKUP(E8810,nation!$A$2:$B$26, 2,FALSE)</f>
        <v>PERU</v>
      </c>
      <c r="G8810">
        <f>VLOOKUP(orders!F8810,nation!$B$2:$C$26,2,FALSE)</f>
        <v>1</v>
      </c>
      <c r="H8810" t="str">
        <f>HLOOKUP(orders!G8810,region_horz!$B$1:$F$2,2,FALSE)</f>
        <v>AMERICA</v>
      </c>
      <c r="I8810" t="s">
        <v>16</v>
      </c>
      <c r="J8810">
        <v>126830.41</v>
      </c>
      <c r="K8810" s="1">
        <v>34255</v>
      </c>
      <c r="L8810" t="s">
        <v>10</v>
      </c>
      <c r="M8810" t="s">
        <v>847</v>
      </c>
      <c r="N8810">
        <v>0</v>
      </c>
      <c r="O8810" t="s">
        <v>9792</v>
      </c>
    </row>
    <row r="8811" spans="1:15" x14ac:dyDescent="0.2">
      <c r="A8811">
        <v>35234</v>
      </c>
      <c r="B8811" t="str">
        <f>VLOOKUP(orders!C8811,customers!$A$2:$B$1501, 2,FALSE)</f>
        <v>Customer#000000209</v>
      </c>
      <c r="C8811">
        <v>209</v>
      </c>
      <c r="D8811" t="str">
        <f>VLOOKUP(orders!C8811,customers!$A$2:$G$1501,7,FALSE)</f>
        <v>FURNITURE</v>
      </c>
      <c r="E8811">
        <f>VLOOKUP(C8811,customers!$A$2:$D$1501, 4,FALSE)</f>
        <v>16</v>
      </c>
      <c r="F8811" t="str">
        <f>VLOOKUP(E8811,nation!$A$2:$B$26, 2,FALSE)</f>
        <v>MOZAMBIQUE</v>
      </c>
      <c r="G8811">
        <f>VLOOKUP(orders!F8811,nation!$B$2:$C$26,2,FALSE)</f>
        <v>0</v>
      </c>
      <c r="H8811" t="str">
        <f>HLOOKUP(orders!G8811,region_horz!$B$1:$F$2,2,FALSE)</f>
        <v>AFRICA</v>
      </c>
      <c r="I8811" t="s">
        <v>9</v>
      </c>
      <c r="J8811">
        <v>18764.419999999998</v>
      </c>
      <c r="K8811" s="1">
        <v>35576</v>
      </c>
      <c r="L8811" t="s">
        <v>26</v>
      </c>
      <c r="M8811" t="s">
        <v>455</v>
      </c>
      <c r="N8811">
        <v>0</v>
      </c>
      <c r="O8811" t="s">
        <v>9793</v>
      </c>
    </row>
    <row r="8812" spans="1:15" x14ac:dyDescent="0.2">
      <c r="A8812">
        <v>35235</v>
      </c>
      <c r="B8812" t="str">
        <f>VLOOKUP(orders!C8812,customers!$A$2:$B$1501, 2,FALSE)</f>
        <v>Customer#000000089</v>
      </c>
      <c r="C8812">
        <v>89</v>
      </c>
      <c r="D8812" t="str">
        <f>VLOOKUP(orders!C8812,customers!$A$2:$G$1501,7,FALSE)</f>
        <v>FURNITURE</v>
      </c>
      <c r="E8812">
        <f>VLOOKUP(C8812,customers!$A$2:$D$1501, 4,FALSE)</f>
        <v>14</v>
      </c>
      <c r="F8812" t="str">
        <f>VLOOKUP(E8812,nation!$A$2:$B$26, 2,FALSE)</f>
        <v>KENYA</v>
      </c>
      <c r="G8812">
        <f>VLOOKUP(orders!F8812,nation!$B$2:$C$26,2,FALSE)</f>
        <v>0</v>
      </c>
      <c r="H8812" t="str">
        <f>HLOOKUP(orders!G8812,region_horz!$B$1:$F$2,2,FALSE)</f>
        <v>AFRICA</v>
      </c>
      <c r="I8812" t="s">
        <v>9</v>
      </c>
      <c r="J8812">
        <v>245432.07</v>
      </c>
      <c r="K8812" s="1">
        <v>35707</v>
      </c>
      <c r="L8812" t="s">
        <v>13</v>
      </c>
      <c r="M8812" t="s">
        <v>640</v>
      </c>
      <c r="N8812">
        <v>0</v>
      </c>
      <c r="O8812" t="s">
        <v>9794</v>
      </c>
    </row>
    <row r="8813" spans="1:15" x14ac:dyDescent="0.2">
      <c r="A8813">
        <v>35236</v>
      </c>
      <c r="B8813" t="str">
        <f>VLOOKUP(orders!C8813,customers!$A$2:$B$1501, 2,FALSE)</f>
        <v>Customer#000001285</v>
      </c>
      <c r="C8813">
        <v>1285</v>
      </c>
      <c r="D8813" t="str">
        <f>VLOOKUP(orders!C8813,customers!$A$2:$G$1501,7,FALSE)</f>
        <v>HOUSEHOLD</v>
      </c>
      <c r="E8813">
        <f>VLOOKUP(C8813,customers!$A$2:$D$1501, 4,FALSE)</f>
        <v>19</v>
      </c>
      <c r="F8813" t="str">
        <f>VLOOKUP(E8813,nation!$A$2:$B$26, 2,FALSE)</f>
        <v>ROMANIA</v>
      </c>
      <c r="G8813">
        <f>VLOOKUP(orders!F8813,nation!$B$2:$C$26,2,FALSE)</f>
        <v>3</v>
      </c>
      <c r="H8813" t="str">
        <f>HLOOKUP(orders!G8813,region_horz!$B$1:$F$2,2,FALSE)</f>
        <v>EUROPE</v>
      </c>
      <c r="I8813" t="s">
        <v>9</v>
      </c>
      <c r="J8813">
        <v>29923.62</v>
      </c>
      <c r="K8813" s="1">
        <v>35589</v>
      </c>
      <c r="L8813" t="s">
        <v>26</v>
      </c>
      <c r="M8813" t="s">
        <v>654</v>
      </c>
      <c r="N8813">
        <v>0</v>
      </c>
      <c r="O8813" t="s">
        <v>9795</v>
      </c>
    </row>
    <row r="8814" spans="1:15" x14ac:dyDescent="0.2">
      <c r="A8814">
        <v>35237</v>
      </c>
      <c r="B8814" t="str">
        <f>VLOOKUP(orders!C8814,customers!$A$2:$B$1501, 2,FALSE)</f>
        <v>Customer#000000520</v>
      </c>
      <c r="C8814">
        <v>520</v>
      </c>
      <c r="D8814" t="str">
        <f>VLOOKUP(orders!C8814,customers!$A$2:$G$1501,7,FALSE)</f>
        <v>HOUSEHOLD</v>
      </c>
      <c r="E8814">
        <f>VLOOKUP(C8814,customers!$A$2:$D$1501, 4,FALSE)</f>
        <v>3</v>
      </c>
      <c r="F8814" t="str">
        <f>VLOOKUP(E8814,nation!$A$2:$B$26, 2,FALSE)</f>
        <v>CANADA</v>
      </c>
      <c r="G8814">
        <f>VLOOKUP(orders!F8814,nation!$B$2:$C$26,2,FALSE)</f>
        <v>1</v>
      </c>
      <c r="H8814" t="str">
        <f>HLOOKUP(orders!G8814,region_horz!$B$1:$F$2,2,FALSE)</f>
        <v>AMERICA</v>
      </c>
      <c r="I8814" t="s">
        <v>16</v>
      </c>
      <c r="J8814">
        <v>161352.63</v>
      </c>
      <c r="K8814" s="1">
        <v>33972</v>
      </c>
      <c r="L8814" t="s">
        <v>26</v>
      </c>
      <c r="M8814" t="s">
        <v>1699</v>
      </c>
      <c r="N8814">
        <v>0</v>
      </c>
      <c r="O8814" t="s">
        <v>9796</v>
      </c>
    </row>
    <row r="8815" spans="1:15" x14ac:dyDescent="0.2">
      <c r="A8815">
        <v>35238</v>
      </c>
      <c r="B8815" t="str">
        <f>VLOOKUP(orders!C8815,customers!$A$2:$B$1501, 2,FALSE)</f>
        <v>Customer#000000926</v>
      </c>
      <c r="C8815">
        <v>926</v>
      </c>
      <c r="D8815" t="str">
        <f>VLOOKUP(orders!C8815,customers!$A$2:$G$1501,7,FALSE)</f>
        <v>AUTOMOBILE</v>
      </c>
      <c r="E8815">
        <f>VLOOKUP(C8815,customers!$A$2:$D$1501, 4,FALSE)</f>
        <v>16</v>
      </c>
      <c r="F8815" t="str">
        <f>VLOOKUP(E8815,nation!$A$2:$B$26, 2,FALSE)</f>
        <v>MOZAMBIQUE</v>
      </c>
      <c r="G8815">
        <f>VLOOKUP(orders!F8815,nation!$B$2:$C$26,2,FALSE)</f>
        <v>0</v>
      </c>
      <c r="H8815" t="str">
        <f>HLOOKUP(orders!G8815,region_horz!$B$1:$F$2,2,FALSE)</f>
        <v>AFRICA</v>
      </c>
      <c r="I8815" t="s">
        <v>48</v>
      </c>
      <c r="J8815">
        <v>162304.26</v>
      </c>
      <c r="K8815" s="1">
        <v>34818</v>
      </c>
      <c r="L8815" t="s">
        <v>10</v>
      </c>
      <c r="M8815" t="s">
        <v>1348</v>
      </c>
      <c r="N8815">
        <v>0</v>
      </c>
      <c r="O8815" t="s">
        <v>9797</v>
      </c>
    </row>
    <row r="8816" spans="1:15" x14ac:dyDescent="0.2">
      <c r="A8816">
        <v>35239</v>
      </c>
      <c r="B8816" t="str">
        <f>VLOOKUP(orders!C8816,customers!$A$2:$B$1501, 2,FALSE)</f>
        <v>Customer#000000302</v>
      </c>
      <c r="C8816">
        <v>302</v>
      </c>
      <c r="D8816" t="str">
        <f>VLOOKUP(orders!C8816,customers!$A$2:$G$1501,7,FALSE)</f>
        <v>MACHINERY</v>
      </c>
      <c r="E8816">
        <f>VLOOKUP(C8816,customers!$A$2:$D$1501, 4,FALSE)</f>
        <v>4</v>
      </c>
      <c r="F8816" t="str">
        <f>VLOOKUP(E8816,nation!$A$2:$B$26, 2,FALSE)</f>
        <v>EGYPT</v>
      </c>
      <c r="G8816">
        <f>VLOOKUP(orders!F8816,nation!$B$2:$C$26,2,FALSE)</f>
        <v>4</v>
      </c>
      <c r="H8816" t="str">
        <f>HLOOKUP(orders!G8816,region_horz!$B$1:$F$2,2,FALSE)</f>
        <v>MIDDLE EAST</v>
      </c>
      <c r="I8816" t="s">
        <v>9</v>
      </c>
      <c r="J8816">
        <v>137293.24</v>
      </c>
      <c r="K8816" s="1">
        <v>35016</v>
      </c>
      <c r="L8816" t="s">
        <v>13</v>
      </c>
      <c r="M8816" t="s">
        <v>550</v>
      </c>
      <c r="N8816">
        <v>0</v>
      </c>
      <c r="O8816" t="s">
        <v>9798</v>
      </c>
    </row>
    <row r="8817" spans="1:15" x14ac:dyDescent="0.2">
      <c r="A8817">
        <v>35264</v>
      </c>
      <c r="B8817" t="str">
        <f>VLOOKUP(orders!C8817,customers!$A$2:$B$1501, 2,FALSE)</f>
        <v>Customer#000000910</v>
      </c>
      <c r="C8817">
        <v>910</v>
      </c>
      <c r="D8817" t="str">
        <f>VLOOKUP(orders!C8817,customers!$A$2:$G$1501,7,FALSE)</f>
        <v>BUILDING</v>
      </c>
      <c r="E8817">
        <f>VLOOKUP(C8817,customers!$A$2:$D$1501, 4,FALSE)</f>
        <v>9</v>
      </c>
      <c r="F8817" t="str">
        <f>VLOOKUP(E8817,nation!$A$2:$B$26, 2,FALSE)</f>
        <v>INDONESIA</v>
      </c>
      <c r="G8817">
        <f>VLOOKUP(orders!F8817,nation!$B$2:$C$26,2,FALSE)</f>
        <v>2</v>
      </c>
      <c r="H8817" t="str">
        <f>HLOOKUP(orders!G8817,region_horz!$B$1:$F$2,2,FALSE)</f>
        <v>ASIA</v>
      </c>
      <c r="I8817" t="s">
        <v>16</v>
      </c>
      <c r="J8817">
        <v>18356.560000000001</v>
      </c>
      <c r="K8817" s="1">
        <v>34772</v>
      </c>
      <c r="L8817" t="s">
        <v>23</v>
      </c>
      <c r="M8817" t="s">
        <v>4607</v>
      </c>
      <c r="N8817">
        <v>0</v>
      </c>
      <c r="O8817" t="s">
        <v>9799</v>
      </c>
    </row>
    <row r="8818" spans="1:15" x14ac:dyDescent="0.2">
      <c r="A8818">
        <v>35265</v>
      </c>
      <c r="B8818" t="str">
        <f>VLOOKUP(orders!C8818,customers!$A$2:$B$1501, 2,FALSE)</f>
        <v>Customer#000001442</v>
      </c>
      <c r="C8818">
        <v>1442</v>
      </c>
      <c r="D8818" t="str">
        <f>VLOOKUP(orders!C8818,customers!$A$2:$G$1501,7,FALSE)</f>
        <v>MACHINERY</v>
      </c>
      <c r="E8818">
        <f>VLOOKUP(C8818,customers!$A$2:$D$1501, 4,FALSE)</f>
        <v>16</v>
      </c>
      <c r="F8818" t="str">
        <f>VLOOKUP(E8818,nation!$A$2:$B$26, 2,FALSE)</f>
        <v>MOZAMBIQUE</v>
      </c>
      <c r="G8818">
        <f>VLOOKUP(orders!F8818,nation!$B$2:$C$26,2,FALSE)</f>
        <v>0</v>
      </c>
      <c r="H8818" t="str">
        <f>HLOOKUP(orders!G8818,region_horz!$B$1:$F$2,2,FALSE)</f>
        <v>AFRICA</v>
      </c>
      <c r="I8818" t="s">
        <v>16</v>
      </c>
      <c r="J8818">
        <v>249498.43</v>
      </c>
      <c r="K8818" s="1">
        <v>34303</v>
      </c>
      <c r="L8818" t="s">
        <v>23</v>
      </c>
      <c r="M8818" t="s">
        <v>1305</v>
      </c>
      <c r="N8818">
        <v>0</v>
      </c>
      <c r="O8818" t="s">
        <v>9800</v>
      </c>
    </row>
    <row r="8819" spans="1:15" x14ac:dyDescent="0.2">
      <c r="A8819">
        <v>35266</v>
      </c>
      <c r="B8819" t="str">
        <f>VLOOKUP(orders!C8819,customers!$A$2:$B$1501, 2,FALSE)</f>
        <v>Customer#000001048</v>
      </c>
      <c r="C8819">
        <v>1048</v>
      </c>
      <c r="D8819" t="str">
        <f>VLOOKUP(orders!C8819,customers!$A$2:$G$1501,7,FALSE)</f>
        <v>BUILDING</v>
      </c>
      <c r="E8819">
        <f>VLOOKUP(C8819,customers!$A$2:$D$1501, 4,FALSE)</f>
        <v>19</v>
      </c>
      <c r="F8819" t="str">
        <f>VLOOKUP(E8819,nation!$A$2:$B$26, 2,FALSE)</f>
        <v>ROMANIA</v>
      </c>
      <c r="G8819">
        <f>VLOOKUP(orders!F8819,nation!$B$2:$C$26,2,FALSE)</f>
        <v>3</v>
      </c>
      <c r="H8819" t="str">
        <f>HLOOKUP(orders!G8819,region_horz!$B$1:$F$2,2,FALSE)</f>
        <v>EUROPE</v>
      </c>
      <c r="I8819" t="s">
        <v>16</v>
      </c>
      <c r="J8819">
        <v>257483.93</v>
      </c>
      <c r="K8819" s="1">
        <v>34710</v>
      </c>
      <c r="L8819" t="s">
        <v>23</v>
      </c>
      <c r="M8819" t="s">
        <v>2025</v>
      </c>
      <c r="N8819">
        <v>0</v>
      </c>
      <c r="O8819" t="s">
        <v>9801</v>
      </c>
    </row>
    <row r="8820" spans="1:15" x14ac:dyDescent="0.2">
      <c r="A8820">
        <v>35267</v>
      </c>
      <c r="B8820" t="str">
        <f>VLOOKUP(orders!C8820,customers!$A$2:$B$1501, 2,FALSE)</f>
        <v>Customer#000001324</v>
      </c>
      <c r="C8820">
        <v>1324</v>
      </c>
      <c r="D8820" t="str">
        <f>VLOOKUP(orders!C8820,customers!$A$2:$G$1501,7,FALSE)</f>
        <v>AUTOMOBILE</v>
      </c>
      <c r="E8820">
        <f>VLOOKUP(C8820,customers!$A$2:$D$1501, 4,FALSE)</f>
        <v>7</v>
      </c>
      <c r="F8820" t="str">
        <f>VLOOKUP(E8820,nation!$A$2:$B$26, 2,FALSE)</f>
        <v>GERMANY</v>
      </c>
      <c r="G8820">
        <f>VLOOKUP(orders!F8820,nation!$B$2:$C$26,2,FALSE)</f>
        <v>3</v>
      </c>
      <c r="H8820" t="str">
        <f>HLOOKUP(orders!G8820,region_horz!$B$1:$F$2,2,FALSE)</f>
        <v>EUROPE</v>
      </c>
      <c r="I8820" t="s">
        <v>9</v>
      </c>
      <c r="J8820">
        <v>141413.37</v>
      </c>
      <c r="K8820" s="1">
        <v>35575</v>
      </c>
      <c r="L8820" t="s">
        <v>13</v>
      </c>
      <c r="M8820" t="s">
        <v>625</v>
      </c>
      <c r="N8820">
        <v>0</v>
      </c>
      <c r="O8820" t="s">
        <v>9802</v>
      </c>
    </row>
    <row r="8821" spans="1:15" x14ac:dyDescent="0.2">
      <c r="A8821">
        <v>35268</v>
      </c>
      <c r="B8821" t="str">
        <f>VLOOKUP(orders!C8821,customers!$A$2:$B$1501, 2,FALSE)</f>
        <v>Customer#000000383</v>
      </c>
      <c r="C8821">
        <v>383</v>
      </c>
      <c r="D8821" t="str">
        <f>VLOOKUP(orders!C8821,customers!$A$2:$G$1501,7,FALSE)</f>
        <v>MACHINERY</v>
      </c>
      <c r="E8821">
        <f>VLOOKUP(C8821,customers!$A$2:$D$1501, 4,FALSE)</f>
        <v>2</v>
      </c>
      <c r="F8821" t="str">
        <f>VLOOKUP(E8821,nation!$A$2:$B$26, 2,FALSE)</f>
        <v>BRAZIL</v>
      </c>
      <c r="G8821">
        <f>VLOOKUP(orders!F8821,nation!$B$2:$C$26,2,FALSE)</f>
        <v>1</v>
      </c>
      <c r="H8821" t="str">
        <f>HLOOKUP(orders!G8821,region_horz!$B$1:$F$2,2,FALSE)</f>
        <v>AMERICA</v>
      </c>
      <c r="I8821" t="s">
        <v>9</v>
      </c>
      <c r="J8821">
        <v>1877.97</v>
      </c>
      <c r="K8821" s="1">
        <v>35810</v>
      </c>
      <c r="L8821" t="s">
        <v>31</v>
      </c>
      <c r="M8821" t="s">
        <v>651</v>
      </c>
      <c r="N8821">
        <v>0</v>
      </c>
      <c r="O8821" t="s">
        <v>9803</v>
      </c>
    </row>
    <row r="8822" spans="1:15" x14ac:dyDescent="0.2">
      <c r="A8822">
        <v>35269</v>
      </c>
      <c r="B8822" t="str">
        <f>VLOOKUP(orders!C8822,customers!$A$2:$B$1501, 2,FALSE)</f>
        <v>Customer#000000265</v>
      </c>
      <c r="C8822">
        <v>265</v>
      </c>
      <c r="D8822" t="str">
        <f>VLOOKUP(orders!C8822,customers!$A$2:$G$1501,7,FALSE)</f>
        <v>MACHINERY</v>
      </c>
      <c r="E8822">
        <f>VLOOKUP(C8822,customers!$A$2:$D$1501, 4,FALSE)</f>
        <v>17</v>
      </c>
      <c r="F8822" t="str">
        <f>VLOOKUP(E8822,nation!$A$2:$B$26, 2,FALSE)</f>
        <v>PERU</v>
      </c>
      <c r="G8822">
        <f>VLOOKUP(orders!F8822,nation!$B$2:$C$26,2,FALSE)</f>
        <v>1</v>
      </c>
      <c r="H8822" t="str">
        <f>HLOOKUP(orders!G8822,region_horz!$B$1:$F$2,2,FALSE)</f>
        <v>AMERICA</v>
      </c>
      <c r="I8822" t="s">
        <v>16</v>
      </c>
      <c r="J8822">
        <v>46879.55</v>
      </c>
      <c r="K8822" s="1">
        <v>34502</v>
      </c>
      <c r="L8822" t="s">
        <v>10</v>
      </c>
      <c r="M8822" t="s">
        <v>2882</v>
      </c>
      <c r="N8822">
        <v>0</v>
      </c>
      <c r="O8822" t="s">
        <v>9804</v>
      </c>
    </row>
    <row r="8823" spans="1:15" x14ac:dyDescent="0.2">
      <c r="A8823">
        <v>35270</v>
      </c>
      <c r="B8823" t="str">
        <f>VLOOKUP(orders!C8823,customers!$A$2:$B$1501, 2,FALSE)</f>
        <v>Customer#000000782</v>
      </c>
      <c r="C8823">
        <v>782</v>
      </c>
      <c r="D8823" t="str">
        <f>VLOOKUP(orders!C8823,customers!$A$2:$G$1501,7,FALSE)</f>
        <v>AUTOMOBILE</v>
      </c>
      <c r="E8823">
        <f>VLOOKUP(C8823,customers!$A$2:$D$1501, 4,FALSE)</f>
        <v>19</v>
      </c>
      <c r="F8823" t="str">
        <f>VLOOKUP(E8823,nation!$A$2:$B$26, 2,FALSE)</f>
        <v>ROMANIA</v>
      </c>
      <c r="G8823">
        <f>VLOOKUP(orders!F8823,nation!$B$2:$C$26,2,FALSE)</f>
        <v>3</v>
      </c>
      <c r="H8823" t="str">
        <f>HLOOKUP(orders!G8823,region_horz!$B$1:$F$2,2,FALSE)</f>
        <v>EUROPE</v>
      </c>
      <c r="I8823" t="s">
        <v>16</v>
      </c>
      <c r="J8823">
        <v>28170.57</v>
      </c>
      <c r="K8823" s="1">
        <v>34648</v>
      </c>
      <c r="L8823" t="s">
        <v>10</v>
      </c>
      <c r="M8823" t="s">
        <v>445</v>
      </c>
      <c r="N8823">
        <v>0</v>
      </c>
      <c r="O8823" t="s">
        <v>9805</v>
      </c>
    </row>
    <row r="8824" spans="1:15" x14ac:dyDescent="0.2">
      <c r="A8824">
        <v>35271</v>
      </c>
      <c r="B8824" t="str">
        <f>VLOOKUP(orders!C8824,customers!$A$2:$B$1501, 2,FALSE)</f>
        <v>Customer#000000334</v>
      </c>
      <c r="C8824">
        <v>334</v>
      </c>
      <c r="D8824" t="str">
        <f>VLOOKUP(orders!C8824,customers!$A$2:$G$1501,7,FALSE)</f>
        <v>BUILDING</v>
      </c>
      <c r="E8824">
        <f>VLOOKUP(C8824,customers!$A$2:$D$1501, 4,FALSE)</f>
        <v>4</v>
      </c>
      <c r="F8824" t="str">
        <f>VLOOKUP(E8824,nation!$A$2:$B$26, 2,FALSE)</f>
        <v>EGYPT</v>
      </c>
      <c r="G8824">
        <f>VLOOKUP(orders!F8824,nation!$B$2:$C$26,2,FALSE)</f>
        <v>4</v>
      </c>
      <c r="H8824" t="str">
        <f>HLOOKUP(orders!G8824,region_horz!$B$1:$F$2,2,FALSE)</f>
        <v>MIDDLE EAST</v>
      </c>
      <c r="I8824" t="s">
        <v>16</v>
      </c>
      <c r="J8824">
        <v>874.89</v>
      </c>
      <c r="K8824" s="1">
        <v>34177</v>
      </c>
      <c r="L8824" t="s">
        <v>26</v>
      </c>
      <c r="M8824" t="s">
        <v>981</v>
      </c>
      <c r="N8824">
        <v>0</v>
      </c>
      <c r="O8824" t="s">
        <v>9806</v>
      </c>
    </row>
    <row r="8825" spans="1:15" x14ac:dyDescent="0.2">
      <c r="A8825">
        <v>35296</v>
      </c>
      <c r="B8825" t="str">
        <f>VLOOKUP(orders!C8825,customers!$A$2:$B$1501, 2,FALSE)</f>
        <v>Customer#000001358</v>
      </c>
      <c r="C8825">
        <v>1358</v>
      </c>
      <c r="D8825" t="str">
        <f>VLOOKUP(orders!C8825,customers!$A$2:$G$1501,7,FALSE)</f>
        <v>BUILDING</v>
      </c>
      <c r="E8825">
        <f>VLOOKUP(C8825,customers!$A$2:$D$1501, 4,FALSE)</f>
        <v>3</v>
      </c>
      <c r="F8825" t="str">
        <f>VLOOKUP(E8825,nation!$A$2:$B$26, 2,FALSE)</f>
        <v>CANADA</v>
      </c>
      <c r="G8825">
        <f>VLOOKUP(orders!F8825,nation!$B$2:$C$26,2,FALSE)</f>
        <v>1</v>
      </c>
      <c r="H8825" t="str">
        <f>HLOOKUP(orders!G8825,region_horz!$B$1:$F$2,2,FALSE)</f>
        <v>AMERICA</v>
      </c>
      <c r="I8825" t="s">
        <v>16</v>
      </c>
      <c r="J8825">
        <v>78813.13</v>
      </c>
      <c r="K8825" s="1">
        <v>34780</v>
      </c>
      <c r="L8825" t="s">
        <v>10</v>
      </c>
      <c r="M8825" t="s">
        <v>70</v>
      </c>
      <c r="N8825">
        <v>0</v>
      </c>
      <c r="O8825" t="s">
        <v>9807</v>
      </c>
    </row>
    <row r="8826" spans="1:15" x14ac:dyDescent="0.2">
      <c r="A8826">
        <v>35297</v>
      </c>
      <c r="B8826" t="str">
        <f>VLOOKUP(orders!C8826,customers!$A$2:$B$1501, 2,FALSE)</f>
        <v>Customer#000000844</v>
      </c>
      <c r="C8826">
        <v>844</v>
      </c>
      <c r="D8826" t="str">
        <f>VLOOKUP(orders!C8826,customers!$A$2:$G$1501,7,FALSE)</f>
        <v>BUILDING</v>
      </c>
      <c r="E8826">
        <f>VLOOKUP(C8826,customers!$A$2:$D$1501, 4,FALSE)</f>
        <v>11</v>
      </c>
      <c r="F8826" t="str">
        <f>VLOOKUP(E8826,nation!$A$2:$B$26, 2,FALSE)</f>
        <v>IRAQ</v>
      </c>
      <c r="G8826">
        <f>VLOOKUP(orders!F8826,nation!$B$2:$C$26,2,FALSE)</f>
        <v>4</v>
      </c>
      <c r="H8826" t="str">
        <f>HLOOKUP(orders!G8826,region_horz!$B$1:$F$2,2,FALSE)</f>
        <v>MIDDLE EAST</v>
      </c>
      <c r="I8826" t="s">
        <v>16</v>
      </c>
      <c r="J8826">
        <v>83893.69</v>
      </c>
      <c r="K8826" s="1">
        <v>33970</v>
      </c>
      <c r="L8826" t="s">
        <v>13</v>
      </c>
      <c r="M8826" t="s">
        <v>120</v>
      </c>
      <c r="N8826">
        <v>0</v>
      </c>
      <c r="O8826" t="s">
        <v>9808</v>
      </c>
    </row>
    <row r="8827" spans="1:15" x14ac:dyDescent="0.2">
      <c r="A8827">
        <v>35298</v>
      </c>
      <c r="B8827" t="str">
        <f>VLOOKUP(orders!C8827,customers!$A$2:$B$1501, 2,FALSE)</f>
        <v>Customer#000001351</v>
      </c>
      <c r="C8827">
        <v>1351</v>
      </c>
      <c r="D8827" t="str">
        <f>VLOOKUP(orders!C8827,customers!$A$2:$G$1501,7,FALSE)</f>
        <v>FURNITURE</v>
      </c>
      <c r="E8827">
        <f>VLOOKUP(C8827,customers!$A$2:$D$1501, 4,FALSE)</f>
        <v>1</v>
      </c>
      <c r="F8827" t="str">
        <f>VLOOKUP(E8827,nation!$A$2:$B$26, 2,FALSE)</f>
        <v>ARGENTINA</v>
      </c>
      <c r="G8827">
        <f>VLOOKUP(orders!F8827,nation!$B$2:$C$26,2,FALSE)</f>
        <v>1</v>
      </c>
      <c r="H8827" t="str">
        <f>HLOOKUP(orders!G8827,region_horz!$B$1:$F$2,2,FALSE)</f>
        <v>AMERICA</v>
      </c>
      <c r="I8827" t="s">
        <v>16</v>
      </c>
      <c r="J8827">
        <v>84770.37</v>
      </c>
      <c r="K8827" s="1">
        <v>33896</v>
      </c>
      <c r="L8827" t="s">
        <v>10</v>
      </c>
      <c r="M8827" t="s">
        <v>2882</v>
      </c>
      <c r="N8827">
        <v>0</v>
      </c>
      <c r="O8827" t="s">
        <v>9809</v>
      </c>
    </row>
    <row r="8828" spans="1:15" x14ac:dyDescent="0.2">
      <c r="A8828">
        <v>35299</v>
      </c>
      <c r="B8828" t="str">
        <f>VLOOKUP(orders!C8828,customers!$A$2:$B$1501, 2,FALSE)</f>
        <v>Customer#000000635</v>
      </c>
      <c r="C8828">
        <v>635</v>
      </c>
      <c r="D8828" t="str">
        <f>VLOOKUP(orders!C8828,customers!$A$2:$G$1501,7,FALSE)</f>
        <v>AUTOMOBILE</v>
      </c>
      <c r="E8828">
        <f>VLOOKUP(C8828,customers!$A$2:$D$1501, 4,FALSE)</f>
        <v>2</v>
      </c>
      <c r="F8828" t="str">
        <f>VLOOKUP(E8828,nation!$A$2:$B$26, 2,FALSE)</f>
        <v>BRAZIL</v>
      </c>
      <c r="G8828">
        <f>VLOOKUP(orders!F8828,nation!$B$2:$C$26,2,FALSE)</f>
        <v>1</v>
      </c>
      <c r="H8828" t="str">
        <f>HLOOKUP(orders!G8828,region_horz!$B$1:$F$2,2,FALSE)</f>
        <v>AMERICA</v>
      </c>
      <c r="I8828" t="s">
        <v>16</v>
      </c>
      <c r="J8828">
        <v>229544.89</v>
      </c>
      <c r="K8828" s="1">
        <v>33827</v>
      </c>
      <c r="L8828" t="s">
        <v>23</v>
      </c>
      <c r="M8828" t="s">
        <v>1593</v>
      </c>
      <c r="N8828">
        <v>0</v>
      </c>
      <c r="O8828" t="s">
        <v>9810</v>
      </c>
    </row>
    <row r="8829" spans="1:15" x14ac:dyDescent="0.2">
      <c r="A8829">
        <v>35300</v>
      </c>
      <c r="B8829" t="str">
        <f>VLOOKUP(orders!C8829,customers!$A$2:$B$1501, 2,FALSE)</f>
        <v>Customer#000000332</v>
      </c>
      <c r="C8829">
        <v>332</v>
      </c>
      <c r="D8829" t="str">
        <f>VLOOKUP(orders!C8829,customers!$A$2:$G$1501,7,FALSE)</f>
        <v>HOUSEHOLD</v>
      </c>
      <c r="E8829">
        <f>VLOOKUP(C8829,customers!$A$2:$D$1501, 4,FALSE)</f>
        <v>22</v>
      </c>
      <c r="F8829" t="str">
        <f>VLOOKUP(E8829,nation!$A$2:$B$26, 2,FALSE)</f>
        <v>RUSSIA</v>
      </c>
      <c r="G8829">
        <f>VLOOKUP(orders!F8829,nation!$B$2:$C$26,2,FALSE)</f>
        <v>3</v>
      </c>
      <c r="H8829" t="str">
        <f>HLOOKUP(orders!G8829,region_horz!$B$1:$F$2,2,FALSE)</f>
        <v>EUROPE</v>
      </c>
      <c r="I8829" t="s">
        <v>16</v>
      </c>
      <c r="J8829">
        <v>244145.77</v>
      </c>
      <c r="K8829" s="1">
        <v>34031</v>
      </c>
      <c r="L8829" t="s">
        <v>31</v>
      </c>
      <c r="M8829" t="s">
        <v>644</v>
      </c>
      <c r="N8829">
        <v>0</v>
      </c>
      <c r="O8829" t="s">
        <v>9811</v>
      </c>
    </row>
    <row r="8830" spans="1:15" x14ac:dyDescent="0.2">
      <c r="A8830">
        <v>35301</v>
      </c>
      <c r="B8830" t="str">
        <f>VLOOKUP(orders!C8830,customers!$A$2:$B$1501, 2,FALSE)</f>
        <v>Customer#000000373</v>
      </c>
      <c r="C8830">
        <v>373</v>
      </c>
      <c r="D8830" t="str">
        <f>VLOOKUP(orders!C8830,customers!$A$2:$G$1501,7,FALSE)</f>
        <v>MACHINERY</v>
      </c>
      <c r="E8830">
        <f>VLOOKUP(C8830,customers!$A$2:$D$1501, 4,FALSE)</f>
        <v>20</v>
      </c>
      <c r="F8830" t="str">
        <f>VLOOKUP(E8830,nation!$A$2:$B$26, 2,FALSE)</f>
        <v>SAUDI ARABIA</v>
      </c>
      <c r="G8830">
        <f>VLOOKUP(orders!F8830,nation!$B$2:$C$26,2,FALSE)</f>
        <v>4</v>
      </c>
      <c r="H8830" t="str">
        <f>HLOOKUP(orders!G8830,region_horz!$B$1:$F$2,2,FALSE)</f>
        <v>MIDDLE EAST</v>
      </c>
      <c r="I8830" t="s">
        <v>16</v>
      </c>
      <c r="J8830">
        <v>133957.73000000001</v>
      </c>
      <c r="K8830" s="1">
        <v>33960</v>
      </c>
      <c r="L8830" t="s">
        <v>10</v>
      </c>
      <c r="M8830" t="s">
        <v>1960</v>
      </c>
      <c r="N8830">
        <v>0</v>
      </c>
      <c r="O8830" t="s">
        <v>9812</v>
      </c>
    </row>
    <row r="8831" spans="1:15" x14ac:dyDescent="0.2">
      <c r="A8831">
        <v>35302</v>
      </c>
      <c r="B8831" t="str">
        <f>VLOOKUP(orders!C8831,customers!$A$2:$B$1501, 2,FALSE)</f>
        <v>Customer#000000529</v>
      </c>
      <c r="C8831">
        <v>529</v>
      </c>
      <c r="D8831" t="str">
        <f>VLOOKUP(orders!C8831,customers!$A$2:$G$1501,7,FALSE)</f>
        <v>FURNITURE</v>
      </c>
      <c r="E8831">
        <f>VLOOKUP(C8831,customers!$A$2:$D$1501, 4,FALSE)</f>
        <v>15</v>
      </c>
      <c r="F8831" t="str">
        <f>VLOOKUP(E8831,nation!$A$2:$B$26, 2,FALSE)</f>
        <v>MOROCCO</v>
      </c>
      <c r="G8831">
        <f>VLOOKUP(orders!F8831,nation!$B$2:$C$26,2,FALSE)</f>
        <v>0</v>
      </c>
      <c r="H8831" t="str">
        <f>HLOOKUP(orders!G8831,region_horz!$B$1:$F$2,2,FALSE)</f>
        <v>AFRICA</v>
      </c>
      <c r="I8831" t="s">
        <v>16</v>
      </c>
      <c r="J8831">
        <v>253194.77</v>
      </c>
      <c r="K8831" s="1">
        <v>34128</v>
      </c>
      <c r="L8831" t="s">
        <v>31</v>
      </c>
      <c r="M8831" t="s">
        <v>374</v>
      </c>
      <c r="N8831">
        <v>0</v>
      </c>
      <c r="O8831" t="s">
        <v>9813</v>
      </c>
    </row>
    <row r="8832" spans="1:15" x14ac:dyDescent="0.2">
      <c r="A8832">
        <v>35303</v>
      </c>
      <c r="B8832" t="str">
        <f>VLOOKUP(orders!C8832,customers!$A$2:$B$1501, 2,FALSE)</f>
        <v>Customer#000000821</v>
      </c>
      <c r="C8832">
        <v>821</v>
      </c>
      <c r="D8832" t="str">
        <f>VLOOKUP(orders!C8832,customers!$A$2:$G$1501,7,FALSE)</f>
        <v>FURNITURE</v>
      </c>
      <c r="E8832">
        <f>VLOOKUP(C8832,customers!$A$2:$D$1501, 4,FALSE)</f>
        <v>5</v>
      </c>
      <c r="F8832" t="str">
        <f>VLOOKUP(E8832,nation!$A$2:$B$26, 2,FALSE)</f>
        <v>ETHIOPIA</v>
      </c>
      <c r="G8832">
        <f>VLOOKUP(orders!F8832,nation!$B$2:$C$26,2,FALSE)</f>
        <v>0</v>
      </c>
      <c r="H8832" t="str">
        <f>HLOOKUP(orders!G8832,region_horz!$B$1:$F$2,2,FALSE)</f>
        <v>AFRICA</v>
      </c>
      <c r="I8832" t="s">
        <v>9</v>
      </c>
      <c r="J8832">
        <v>68548.63</v>
      </c>
      <c r="K8832" s="1">
        <v>35850</v>
      </c>
      <c r="L8832" t="s">
        <v>23</v>
      </c>
      <c r="M8832" t="s">
        <v>134</v>
      </c>
      <c r="N8832">
        <v>0</v>
      </c>
      <c r="O8832" t="s">
        <v>9814</v>
      </c>
    </row>
    <row r="8833" spans="1:15" x14ac:dyDescent="0.2">
      <c r="A8833">
        <v>35328</v>
      </c>
      <c r="B8833" t="str">
        <f>VLOOKUP(orders!C8833,customers!$A$2:$B$1501, 2,FALSE)</f>
        <v>Customer#000001418</v>
      </c>
      <c r="C8833">
        <v>1418</v>
      </c>
      <c r="D8833" t="str">
        <f>VLOOKUP(orders!C8833,customers!$A$2:$G$1501,7,FALSE)</f>
        <v>AUTOMOBILE</v>
      </c>
      <c r="E8833">
        <f>VLOOKUP(C8833,customers!$A$2:$D$1501, 4,FALSE)</f>
        <v>17</v>
      </c>
      <c r="F8833" t="str">
        <f>VLOOKUP(E8833,nation!$A$2:$B$26, 2,FALSE)</f>
        <v>PERU</v>
      </c>
      <c r="G8833">
        <f>VLOOKUP(orders!F8833,nation!$B$2:$C$26,2,FALSE)</f>
        <v>1</v>
      </c>
      <c r="H8833" t="str">
        <f>HLOOKUP(orders!G8833,region_horz!$B$1:$F$2,2,FALSE)</f>
        <v>AMERICA</v>
      </c>
      <c r="I8833" t="s">
        <v>16</v>
      </c>
      <c r="J8833">
        <v>174083.56</v>
      </c>
      <c r="K8833" s="1">
        <v>34158</v>
      </c>
      <c r="L8833" t="s">
        <v>13</v>
      </c>
      <c r="M8833" t="s">
        <v>2958</v>
      </c>
      <c r="N8833">
        <v>0</v>
      </c>
      <c r="O8833" t="s">
        <v>9815</v>
      </c>
    </row>
    <row r="8834" spans="1:15" x14ac:dyDescent="0.2">
      <c r="A8834">
        <v>35329</v>
      </c>
      <c r="B8834" t="str">
        <f>VLOOKUP(orders!C8834,customers!$A$2:$B$1501, 2,FALSE)</f>
        <v>Customer#000000628</v>
      </c>
      <c r="C8834">
        <v>628</v>
      </c>
      <c r="D8834" t="str">
        <f>VLOOKUP(orders!C8834,customers!$A$2:$G$1501,7,FALSE)</f>
        <v>FURNITURE</v>
      </c>
      <c r="E8834">
        <f>VLOOKUP(C8834,customers!$A$2:$D$1501, 4,FALSE)</f>
        <v>17</v>
      </c>
      <c r="F8834" t="str">
        <f>VLOOKUP(E8834,nation!$A$2:$B$26, 2,FALSE)</f>
        <v>PERU</v>
      </c>
      <c r="G8834">
        <f>VLOOKUP(orders!F8834,nation!$B$2:$C$26,2,FALSE)</f>
        <v>1</v>
      </c>
      <c r="H8834" t="str">
        <f>HLOOKUP(orders!G8834,region_horz!$B$1:$F$2,2,FALSE)</f>
        <v>AMERICA</v>
      </c>
      <c r="I8834" t="s">
        <v>9</v>
      </c>
      <c r="J8834">
        <v>19827.189999999999</v>
      </c>
      <c r="K8834" s="1">
        <v>35510</v>
      </c>
      <c r="L8834" t="s">
        <v>13</v>
      </c>
      <c r="M8834" t="s">
        <v>1753</v>
      </c>
      <c r="N8834">
        <v>0</v>
      </c>
      <c r="O8834" t="s">
        <v>9816</v>
      </c>
    </row>
    <row r="8835" spans="1:15" x14ac:dyDescent="0.2">
      <c r="A8835">
        <v>35330</v>
      </c>
      <c r="B8835" t="str">
        <f>VLOOKUP(orders!C8835,customers!$A$2:$B$1501, 2,FALSE)</f>
        <v>Customer#000001085</v>
      </c>
      <c r="C8835">
        <v>1085</v>
      </c>
      <c r="D8835" t="str">
        <f>VLOOKUP(orders!C8835,customers!$A$2:$G$1501,7,FALSE)</f>
        <v>BUILDING</v>
      </c>
      <c r="E8835">
        <f>VLOOKUP(C8835,customers!$A$2:$D$1501, 4,FALSE)</f>
        <v>21</v>
      </c>
      <c r="F8835" t="str">
        <f>VLOOKUP(E8835,nation!$A$2:$B$26, 2,FALSE)</f>
        <v>VIETNAM</v>
      </c>
      <c r="G8835">
        <f>VLOOKUP(orders!F8835,nation!$B$2:$C$26,2,FALSE)</f>
        <v>2</v>
      </c>
      <c r="H8835" t="str">
        <f>HLOOKUP(orders!G8835,region_horz!$B$1:$F$2,2,FALSE)</f>
        <v>ASIA</v>
      </c>
      <c r="I8835" t="s">
        <v>16</v>
      </c>
      <c r="J8835">
        <v>94016.86</v>
      </c>
      <c r="K8835" s="1">
        <v>34435</v>
      </c>
      <c r="L8835" t="s">
        <v>13</v>
      </c>
      <c r="M8835" t="s">
        <v>275</v>
      </c>
      <c r="N8835">
        <v>0</v>
      </c>
      <c r="O8835" t="s">
        <v>9817</v>
      </c>
    </row>
    <row r="8836" spans="1:15" x14ac:dyDescent="0.2">
      <c r="A8836">
        <v>35331</v>
      </c>
      <c r="B8836" t="str">
        <f>VLOOKUP(orders!C8836,customers!$A$2:$B$1501, 2,FALSE)</f>
        <v>Customer#000001138</v>
      </c>
      <c r="C8836">
        <v>1138</v>
      </c>
      <c r="D8836" t="str">
        <f>VLOOKUP(orders!C8836,customers!$A$2:$G$1501,7,FALSE)</f>
        <v>BUILDING</v>
      </c>
      <c r="E8836">
        <f>VLOOKUP(C8836,customers!$A$2:$D$1501, 4,FALSE)</f>
        <v>22</v>
      </c>
      <c r="F8836" t="str">
        <f>VLOOKUP(E8836,nation!$A$2:$B$26, 2,FALSE)</f>
        <v>RUSSIA</v>
      </c>
      <c r="G8836">
        <f>VLOOKUP(orders!F8836,nation!$B$2:$C$26,2,FALSE)</f>
        <v>3</v>
      </c>
      <c r="H8836" t="str">
        <f>HLOOKUP(orders!G8836,region_horz!$B$1:$F$2,2,FALSE)</f>
        <v>EUROPE</v>
      </c>
      <c r="I8836" t="s">
        <v>9</v>
      </c>
      <c r="J8836">
        <v>85413.97</v>
      </c>
      <c r="K8836" s="1">
        <v>35559</v>
      </c>
      <c r="L8836" t="s">
        <v>26</v>
      </c>
      <c r="M8836" t="s">
        <v>2051</v>
      </c>
      <c r="N8836">
        <v>0</v>
      </c>
      <c r="O8836" t="s">
        <v>9818</v>
      </c>
    </row>
    <row r="8837" spans="1:15" x14ac:dyDescent="0.2">
      <c r="A8837">
        <v>35332</v>
      </c>
      <c r="B8837" t="str">
        <f>VLOOKUP(orders!C8837,customers!$A$2:$B$1501, 2,FALSE)</f>
        <v>Customer#000000833</v>
      </c>
      <c r="C8837">
        <v>833</v>
      </c>
      <c r="D8837" t="str">
        <f>VLOOKUP(orders!C8837,customers!$A$2:$G$1501,7,FALSE)</f>
        <v>FURNITURE</v>
      </c>
      <c r="E8837">
        <f>VLOOKUP(C8837,customers!$A$2:$D$1501, 4,FALSE)</f>
        <v>6</v>
      </c>
      <c r="F8837" t="str">
        <f>VLOOKUP(E8837,nation!$A$2:$B$26, 2,FALSE)</f>
        <v>FRANCE</v>
      </c>
      <c r="G8837">
        <f>VLOOKUP(orders!F8837,nation!$B$2:$C$26,2,FALSE)</f>
        <v>3</v>
      </c>
      <c r="H8837" t="str">
        <f>HLOOKUP(orders!G8837,region_horz!$B$1:$F$2,2,FALSE)</f>
        <v>EUROPE</v>
      </c>
      <c r="I8837" t="s">
        <v>9</v>
      </c>
      <c r="J8837">
        <v>24991.040000000001</v>
      </c>
      <c r="K8837" s="1">
        <v>35600</v>
      </c>
      <c r="L8837" t="s">
        <v>23</v>
      </c>
      <c r="M8837" t="s">
        <v>1448</v>
      </c>
      <c r="N8837">
        <v>0</v>
      </c>
      <c r="O8837" t="s">
        <v>9819</v>
      </c>
    </row>
    <row r="8838" spans="1:15" x14ac:dyDescent="0.2">
      <c r="A8838">
        <v>35333</v>
      </c>
      <c r="B8838" t="str">
        <f>VLOOKUP(orders!C8838,customers!$A$2:$B$1501, 2,FALSE)</f>
        <v>Customer#000000793</v>
      </c>
      <c r="C8838">
        <v>793</v>
      </c>
      <c r="D8838" t="str">
        <f>VLOOKUP(orders!C8838,customers!$A$2:$G$1501,7,FALSE)</f>
        <v>BUILDING</v>
      </c>
      <c r="E8838">
        <f>VLOOKUP(C8838,customers!$A$2:$D$1501, 4,FALSE)</f>
        <v>0</v>
      </c>
      <c r="F8838" t="str">
        <f>VLOOKUP(E8838,nation!$A$2:$B$26, 2,FALSE)</f>
        <v>ALGERIA</v>
      </c>
      <c r="G8838">
        <f>VLOOKUP(orders!F8838,nation!$B$2:$C$26,2,FALSE)</f>
        <v>0</v>
      </c>
      <c r="H8838" t="str">
        <f>HLOOKUP(orders!G8838,region_horz!$B$1:$F$2,2,FALSE)</f>
        <v>AFRICA</v>
      </c>
      <c r="I8838" t="s">
        <v>9</v>
      </c>
      <c r="J8838">
        <v>129466.93</v>
      </c>
      <c r="K8838" s="1">
        <v>35393</v>
      </c>
      <c r="L8838" t="s">
        <v>31</v>
      </c>
      <c r="M8838" t="s">
        <v>1299</v>
      </c>
      <c r="N8838">
        <v>0</v>
      </c>
      <c r="O8838" t="s">
        <v>9820</v>
      </c>
    </row>
    <row r="8839" spans="1:15" x14ac:dyDescent="0.2">
      <c r="A8839">
        <v>35334</v>
      </c>
      <c r="B8839" t="str">
        <f>VLOOKUP(orders!C8839,customers!$A$2:$B$1501, 2,FALSE)</f>
        <v>Customer#000000341</v>
      </c>
      <c r="C8839">
        <v>341</v>
      </c>
      <c r="D8839" t="str">
        <f>VLOOKUP(orders!C8839,customers!$A$2:$G$1501,7,FALSE)</f>
        <v>FURNITURE</v>
      </c>
      <c r="E8839">
        <f>VLOOKUP(C8839,customers!$A$2:$D$1501, 4,FALSE)</f>
        <v>9</v>
      </c>
      <c r="F8839" t="str">
        <f>VLOOKUP(E8839,nation!$A$2:$B$26, 2,FALSE)</f>
        <v>INDONESIA</v>
      </c>
      <c r="G8839">
        <f>VLOOKUP(orders!F8839,nation!$B$2:$C$26,2,FALSE)</f>
        <v>2</v>
      </c>
      <c r="H8839" t="str">
        <f>HLOOKUP(orders!G8839,region_horz!$B$1:$F$2,2,FALSE)</f>
        <v>ASIA</v>
      </c>
      <c r="I8839" t="s">
        <v>9</v>
      </c>
      <c r="J8839">
        <v>63661.58</v>
      </c>
      <c r="K8839" s="1">
        <v>35270</v>
      </c>
      <c r="L8839" t="s">
        <v>10</v>
      </c>
      <c r="M8839" t="s">
        <v>1247</v>
      </c>
      <c r="N8839">
        <v>0</v>
      </c>
      <c r="O8839" t="s">
        <v>9821</v>
      </c>
    </row>
    <row r="8840" spans="1:15" x14ac:dyDescent="0.2">
      <c r="A8840">
        <v>35335</v>
      </c>
      <c r="B8840" t="str">
        <f>VLOOKUP(orders!C8840,customers!$A$2:$B$1501, 2,FALSE)</f>
        <v>Customer#000000349</v>
      </c>
      <c r="C8840">
        <v>349</v>
      </c>
      <c r="D8840" t="str">
        <f>VLOOKUP(orders!C8840,customers!$A$2:$G$1501,7,FALSE)</f>
        <v>BUILDING</v>
      </c>
      <c r="E8840">
        <f>VLOOKUP(C8840,customers!$A$2:$D$1501, 4,FALSE)</f>
        <v>23</v>
      </c>
      <c r="F8840" t="str">
        <f>VLOOKUP(E8840,nation!$A$2:$B$26, 2,FALSE)</f>
        <v>UNITED KINGDOM</v>
      </c>
      <c r="G8840">
        <f>VLOOKUP(orders!F8840,nation!$B$2:$C$26,2,FALSE)</f>
        <v>3</v>
      </c>
      <c r="H8840" t="str">
        <f>HLOOKUP(orders!G8840,region_horz!$B$1:$F$2,2,FALSE)</f>
        <v>EUROPE</v>
      </c>
      <c r="I8840" t="s">
        <v>9</v>
      </c>
      <c r="J8840">
        <v>171058.34</v>
      </c>
      <c r="K8840" s="1">
        <v>35474</v>
      </c>
      <c r="L8840" t="s">
        <v>10</v>
      </c>
      <c r="M8840" t="s">
        <v>70</v>
      </c>
      <c r="N8840">
        <v>0</v>
      </c>
      <c r="O8840" t="s">
        <v>9822</v>
      </c>
    </row>
    <row r="8841" spans="1:15" x14ac:dyDescent="0.2">
      <c r="A8841">
        <v>35360</v>
      </c>
      <c r="B8841" t="str">
        <f>VLOOKUP(orders!C8841,customers!$A$2:$B$1501, 2,FALSE)</f>
        <v>Customer#000000241</v>
      </c>
      <c r="C8841">
        <v>241</v>
      </c>
      <c r="D8841" t="str">
        <f>VLOOKUP(orders!C8841,customers!$A$2:$G$1501,7,FALSE)</f>
        <v>AUTOMOBILE</v>
      </c>
      <c r="E8841">
        <f>VLOOKUP(C8841,customers!$A$2:$D$1501, 4,FALSE)</f>
        <v>9</v>
      </c>
      <c r="F8841" t="str">
        <f>VLOOKUP(E8841,nation!$A$2:$B$26, 2,FALSE)</f>
        <v>INDONESIA</v>
      </c>
      <c r="G8841">
        <f>VLOOKUP(orders!F8841,nation!$B$2:$C$26,2,FALSE)</f>
        <v>2</v>
      </c>
      <c r="H8841" t="str">
        <f>HLOOKUP(orders!G8841,region_horz!$B$1:$F$2,2,FALSE)</f>
        <v>ASIA</v>
      </c>
      <c r="I8841" t="s">
        <v>48</v>
      </c>
      <c r="J8841">
        <v>304454.67</v>
      </c>
      <c r="K8841" s="1">
        <v>34808</v>
      </c>
      <c r="L8841" t="s">
        <v>13</v>
      </c>
      <c r="M8841" t="s">
        <v>2579</v>
      </c>
      <c r="N8841">
        <v>0</v>
      </c>
      <c r="O8841" t="s">
        <v>9823</v>
      </c>
    </row>
    <row r="8842" spans="1:15" x14ac:dyDescent="0.2">
      <c r="A8842">
        <v>35361</v>
      </c>
      <c r="B8842" t="str">
        <f>VLOOKUP(orders!C8842,customers!$A$2:$B$1501, 2,FALSE)</f>
        <v>Customer#000000388</v>
      </c>
      <c r="C8842">
        <v>388</v>
      </c>
      <c r="D8842" t="str">
        <f>VLOOKUP(orders!C8842,customers!$A$2:$G$1501,7,FALSE)</f>
        <v>HOUSEHOLD</v>
      </c>
      <c r="E8842">
        <f>VLOOKUP(C8842,customers!$A$2:$D$1501, 4,FALSE)</f>
        <v>7</v>
      </c>
      <c r="F8842" t="str">
        <f>VLOOKUP(E8842,nation!$A$2:$B$26, 2,FALSE)</f>
        <v>GERMANY</v>
      </c>
      <c r="G8842">
        <f>VLOOKUP(orders!F8842,nation!$B$2:$C$26,2,FALSE)</f>
        <v>3</v>
      </c>
      <c r="H8842" t="str">
        <f>HLOOKUP(orders!G8842,region_horz!$B$1:$F$2,2,FALSE)</f>
        <v>EUROPE</v>
      </c>
      <c r="I8842" t="s">
        <v>16</v>
      </c>
      <c r="J8842">
        <v>191240.86</v>
      </c>
      <c r="K8842" s="1">
        <v>34431</v>
      </c>
      <c r="L8842" t="s">
        <v>31</v>
      </c>
      <c r="M8842" t="s">
        <v>1219</v>
      </c>
      <c r="N8842">
        <v>0</v>
      </c>
      <c r="O8842" t="s">
        <v>9824</v>
      </c>
    </row>
    <row r="8843" spans="1:15" x14ac:dyDescent="0.2">
      <c r="A8843">
        <v>35362</v>
      </c>
      <c r="B8843" t="str">
        <f>VLOOKUP(orders!C8843,customers!$A$2:$B$1501, 2,FALSE)</f>
        <v>Customer#000000350</v>
      </c>
      <c r="C8843">
        <v>350</v>
      </c>
      <c r="D8843" t="str">
        <f>VLOOKUP(orders!C8843,customers!$A$2:$G$1501,7,FALSE)</f>
        <v>BUILDING</v>
      </c>
      <c r="E8843">
        <f>VLOOKUP(C8843,customers!$A$2:$D$1501, 4,FALSE)</f>
        <v>15</v>
      </c>
      <c r="F8843" t="str">
        <f>VLOOKUP(E8843,nation!$A$2:$B$26, 2,FALSE)</f>
        <v>MOROCCO</v>
      </c>
      <c r="G8843">
        <f>VLOOKUP(orders!F8843,nation!$B$2:$C$26,2,FALSE)</f>
        <v>0</v>
      </c>
      <c r="H8843" t="str">
        <f>HLOOKUP(orders!G8843,region_horz!$B$1:$F$2,2,FALSE)</f>
        <v>AFRICA</v>
      </c>
      <c r="I8843" t="s">
        <v>9</v>
      </c>
      <c r="J8843">
        <v>92476.08</v>
      </c>
      <c r="K8843" s="1">
        <v>34885</v>
      </c>
      <c r="L8843" t="s">
        <v>26</v>
      </c>
      <c r="M8843" t="s">
        <v>170</v>
      </c>
      <c r="N8843">
        <v>0</v>
      </c>
      <c r="O8843" t="s">
        <v>9825</v>
      </c>
    </row>
    <row r="8844" spans="1:15" x14ac:dyDescent="0.2">
      <c r="A8844">
        <v>35363</v>
      </c>
      <c r="B8844" t="str">
        <f>VLOOKUP(orders!C8844,customers!$A$2:$B$1501, 2,FALSE)</f>
        <v>Customer#000000695</v>
      </c>
      <c r="C8844">
        <v>695</v>
      </c>
      <c r="D8844" t="str">
        <f>VLOOKUP(orders!C8844,customers!$A$2:$G$1501,7,FALSE)</f>
        <v>FURNITURE</v>
      </c>
      <c r="E8844">
        <f>VLOOKUP(C8844,customers!$A$2:$D$1501, 4,FALSE)</f>
        <v>8</v>
      </c>
      <c r="F8844" t="str">
        <f>VLOOKUP(E8844,nation!$A$2:$B$26, 2,FALSE)</f>
        <v>INDIA</v>
      </c>
      <c r="G8844">
        <f>VLOOKUP(orders!F8844,nation!$B$2:$C$26,2,FALSE)</f>
        <v>2</v>
      </c>
      <c r="H8844" t="str">
        <f>HLOOKUP(orders!G8844,region_horz!$B$1:$F$2,2,FALSE)</f>
        <v>ASIA</v>
      </c>
      <c r="I8844" t="s">
        <v>9</v>
      </c>
      <c r="J8844">
        <v>4508.8900000000003</v>
      </c>
      <c r="K8844" s="1">
        <v>35386</v>
      </c>
      <c r="L8844" t="s">
        <v>23</v>
      </c>
      <c r="M8844" t="s">
        <v>1234</v>
      </c>
      <c r="N8844">
        <v>0</v>
      </c>
      <c r="O8844" t="s">
        <v>9826</v>
      </c>
    </row>
    <row r="8845" spans="1:15" x14ac:dyDescent="0.2">
      <c r="A8845">
        <v>35364</v>
      </c>
      <c r="B8845" t="str">
        <f>VLOOKUP(orders!C8845,customers!$A$2:$B$1501, 2,FALSE)</f>
        <v>Customer#000000137</v>
      </c>
      <c r="C8845">
        <v>137</v>
      </c>
      <c r="D8845" t="str">
        <f>VLOOKUP(orders!C8845,customers!$A$2:$G$1501,7,FALSE)</f>
        <v>HOUSEHOLD</v>
      </c>
      <c r="E8845">
        <f>VLOOKUP(C8845,customers!$A$2:$D$1501, 4,FALSE)</f>
        <v>16</v>
      </c>
      <c r="F8845" t="str">
        <f>VLOOKUP(E8845,nation!$A$2:$B$26, 2,FALSE)</f>
        <v>MOZAMBIQUE</v>
      </c>
      <c r="G8845">
        <f>VLOOKUP(orders!F8845,nation!$B$2:$C$26,2,FALSE)</f>
        <v>0</v>
      </c>
      <c r="H8845" t="str">
        <f>HLOOKUP(orders!G8845,region_horz!$B$1:$F$2,2,FALSE)</f>
        <v>AFRICA</v>
      </c>
      <c r="I8845" t="s">
        <v>16</v>
      </c>
      <c r="J8845">
        <v>246675.18</v>
      </c>
      <c r="K8845" s="1">
        <v>34681</v>
      </c>
      <c r="L8845" t="s">
        <v>13</v>
      </c>
      <c r="M8845" t="s">
        <v>823</v>
      </c>
      <c r="N8845">
        <v>0</v>
      </c>
      <c r="O8845" t="s">
        <v>9827</v>
      </c>
    </row>
    <row r="8846" spans="1:15" x14ac:dyDescent="0.2">
      <c r="A8846">
        <v>35365</v>
      </c>
      <c r="B8846" t="str">
        <f>VLOOKUP(orders!C8846,customers!$A$2:$B$1501, 2,FALSE)</f>
        <v>Customer#000001043</v>
      </c>
      <c r="C8846">
        <v>1043</v>
      </c>
      <c r="D8846" t="str">
        <f>VLOOKUP(orders!C8846,customers!$A$2:$G$1501,7,FALSE)</f>
        <v>HOUSEHOLD</v>
      </c>
      <c r="E8846">
        <f>VLOOKUP(C8846,customers!$A$2:$D$1501, 4,FALSE)</f>
        <v>7</v>
      </c>
      <c r="F8846" t="str">
        <f>VLOOKUP(E8846,nation!$A$2:$B$26, 2,FALSE)</f>
        <v>GERMANY</v>
      </c>
      <c r="G8846">
        <f>VLOOKUP(orders!F8846,nation!$B$2:$C$26,2,FALSE)</f>
        <v>3</v>
      </c>
      <c r="H8846" t="str">
        <f>HLOOKUP(orders!G8846,region_horz!$B$1:$F$2,2,FALSE)</f>
        <v>EUROPE</v>
      </c>
      <c r="I8846" t="s">
        <v>9</v>
      </c>
      <c r="J8846">
        <v>114392.05</v>
      </c>
      <c r="K8846" s="1">
        <v>35605</v>
      </c>
      <c r="L8846" t="s">
        <v>23</v>
      </c>
      <c r="M8846" t="s">
        <v>976</v>
      </c>
      <c r="N8846">
        <v>0</v>
      </c>
      <c r="O8846" t="s">
        <v>9828</v>
      </c>
    </row>
    <row r="8847" spans="1:15" x14ac:dyDescent="0.2">
      <c r="A8847">
        <v>35366</v>
      </c>
      <c r="B8847" t="str">
        <f>VLOOKUP(orders!C8847,customers!$A$2:$B$1501, 2,FALSE)</f>
        <v>Customer#000001264</v>
      </c>
      <c r="C8847">
        <v>1264</v>
      </c>
      <c r="D8847" t="str">
        <f>VLOOKUP(orders!C8847,customers!$A$2:$G$1501,7,FALSE)</f>
        <v>MACHINERY</v>
      </c>
      <c r="E8847">
        <f>VLOOKUP(C8847,customers!$A$2:$D$1501, 4,FALSE)</f>
        <v>16</v>
      </c>
      <c r="F8847" t="str">
        <f>VLOOKUP(E8847,nation!$A$2:$B$26, 2,FALSE)</f>
        <v>MOZAMBIQUE</v>
      </c>
      <c r="G8847">
        <f>VLOOKUP(orders!F8847,nation!$B$2:$C$26,2,FALSE)</f>
        <v>0</v>
      </c>
      <c r="H8847" t="str">
        <f>HLOOKUP(orders!G8847,region_horz!$B$1:$F$2,2,FALSE)</f>
        <v>AFRICA</v>
      </c>
      <c r="I8847" t="s">
        <v>9</v>
      </c>
      <c r="J8847">
        <v>264377.96999999997</v>
      </c>
      <c r="K8847" s="1">
        <v>34893</v>
      </c>
      <c r="L8847" t="s">
        <v>10</v>
      </c>
      <c r="M8847" t="s">
        <v>996</v>
      </c>
      <c r="N8847">
        <v>0</v>
      </c>
      <c r="O8847" t="s">
        <v>9829</v>
      </c>
    </row>
    <row r="8848" spans="1:15" x14ac:dyDescent="0.2">
      <c r="A8848">
        <v>35367</v>
      </c>
      <c r="B8848" t="str">
        <f>VLOOKUP(orders!C8848,customers!$A$2:$B$1501, 2,FALSE)</f>
        <v>Customer#000000892</v>
      </c>
      <c r="C8848">
        <v>892</v>
      </c>
      <c r="D8848" t="str">
        <f>VLOOKUP(orders!C8848,customers!$A$2:$G$1501,7,FALSE)</f>
        <v>FURNITURE</v>
      </c>
      <c r="E8848">
        <f>VLOOKUP(C8848,customers!$A$2:$D$1501, 4,FALSE)</f>
        <v>9</v>
      </c>
      <c r="F8848" t="str">
        <f>VLOOKUP(E8848,nation!$A$2:$B$26, 2,FALSE)</f>
        <v>INDONESIA</v>
      </c>
      <c r="G8848">
        <f>VLOOKUP(orders!F8848,nation!$B$2:$C$26,2,FALSE)</f>
        <v>2</v>
      </c>
      <c r="H8848" t="str">
        <f>HLOOKUP(orders!G8848,region_horz!$B$1:$F$2,2,FALSE)</f>
        <v>ASIA</v>
      </c>
      <c r="I8848" t="s">
        <v>9</v>
      </c>
      <c r="J8848">
        <v>142648.82999999999</v>
      </c>
      <c r="K8848" s="1">
        <v>35162</v>
      </c>
      <c r="L8848" t="s">
        <v>23</v>
      </c>
      <c r="M8848" t="s">
        <v>2480</v>
      </c>
      <c r="N8848">
        <v>0</v>
      </c>
      <c r="O8848" t="s">
        <v>9830</v>
      </c>
    </row>
    <row r="8849" spans="1:15" x14ac:dyDescent="0.2">
      <c r="A8849">
        <v>35392</v>
      </c>
      <c r="B8849" t="str">
        <f>VLOOKUP(orders!C8849,customers!$A$2:$B$1501, 2,FALSE)</f>
        <v>Customer#000001207</v>
      </c>
      <c r="C8849">
        <v>1207</v>
      </c>
      <c r="D8849" t="str">
        <f>VLOOKUP(orders!C8849,customers!$A$2:$G$1501,7,FALSE)</f>
        <v>AUTOMOBILE</v>
      </c>
      <c r="E8849">
        <f>VLOOKUP(C8849,customers!$A$2:$D$1501, 4,FALSE)</f>
        <v>3</v>
      </c>
      <c r="F8849" t="str">
        <f>VLOOKUP(E8849,nation!$A$2:$B$26, 2,FALSE)</f>
        <v>CANADA</v>
      </c>
      <c r="G8849">
        <f>VLOOKUP(orders!F8849,nation!$B$2:$C$26,2,FALSE)</f>
        <v>1</v>
      </c>
      <c r="H8849" t="str">
        <f>HLOOKUP(orders!G8849,region_horz!$B$1:$F$2,2,FALSE)</f>
        <v>AMERICA</v>
      </c>
      <c r="I8849" t="s">
        <v>16</v>
      </c>
      <c r="J8849">
        <v>51872.69</v>
      </c>
      <c r="K8849" s="1">
        <v>33658</v>
      </c>
      <c r="L8849" t="s">
        <v>26</v>
      </c>
      <c r="M8849" t="s">
        <v>2156</v>
      </c>
      <c r="N8849">
        <v>0</v>
      </c>
      <c r="O8849" t="s">
        <v>9831</v>
      </c>
    </row>
    <row r="8850" spans="1:15" x14ac:dyDescent="0.2">
      <c r="A8850">
        <v>35393</v>
      </c>
      <c r="B8850" t="str">
        <f>VLOOKUP(orders!C8850,customers!$A$2:$B$1501, 2,FALSE)</f>
        <v>Customer#000001282</v>
      </c>
      <c r="C8850">
        <v>1282</v>
      </c>
      <c r="D8850" t="str">
        <f>VLOOKUP(orders!C8850,customers!$A$2:$G$1501,7,FALSE)</f>
        <v>FURNITURE</v>
      </c>
      <c r="E8850">
        <f>VLOOKUP(C8850,customers!$A$2:$D$1501, 4,FALSE)</f>
        <v>14</v>
      </c>
      <c r="F8850" t="str">
        <f>VLOOKUP(E8850,nation!$A$2:$B$26, 2,FALSE)</f>
        <v>KENYA</v>
      </c>
      <c r="G8850">
        <f>VLOOKUP(orders!F8850,nation!$B$2:$C$26,2,FALSE)</f>
        <v>0</v>
      </c>
      <c r="H8850" t="str">
        <f>HLOOKUP(orders!G8850,region_horz!$B$1:$F$2,2,FALSE)</f>
        <v>AFRICA</v>
      </c>
      <c r="I8850" t="s">
        <v>16</v>
      </c>
      <c r="J8850">
        <v>21600.97</v>
      </c>
      <c r="K8850" s="1">
        <v>34807</v>
      </c>
      <c r="L8850" t="s">
        <v>31</v>
      </c>
      <c r="M8850" t="s">
        <v>851</v>
      </c>
      <c r="N8850">
        <v>0</v>
      </c>
      <c r="O8850" t="s">
        <v>9832</v>
      </c>
    </row>
    <row r="8851" spans="1:15" x14ac:dyDescent="0.2">
      <c r="A8851">
        <v>35394</v>
      </c>
      <c r="B8851" t="str">
        <f>VLOOKUP(orders!C8851,customers!$A$2:$B$1501, 2,FALSE)</f>
        <v>Customer#000000565</v>
      </c>
      <c r="C8851">
        <v>565</v>
      </c>
      <c r="D8851" t="str">
        <f>VLOOKUP(orders!C8851,customers!$A$2:$G$1501,7,FALSE)</f>
        <v>FURNITURE</v>
      </c>
      <c r="E8851">
        <f>VLOOKUP(C8851,customers!$A$2:$D$1501, 4,FALSE)</f>
        <v>4</v>
      </c>
      <c r="F8851" t="str">
        <f>VLOOKUP(E8851,nation!$A$2:$B$26, 2,FALSE)</f>
        <v>EGYPT</v>
      </c>
      <c r="G8851">
        <f>VLOOKUP(orders!F8851,nation!$B$2:$C$26,2,FALSE)</f>
        <v>4</v>
      </c>
      <c r="H8851" t="str">
        <f>HLOOKUP(orders!G8851,region_horz!$B$1:$F$2,2,FALSE)</f>
        <v>MIDDLE EAST</v>
      </c>
      <c r="I8851" t="s">
        <v>9</v>
      </c>
      <c r="J8851">
        <v>56607.82</v>
      </c>
      <c r="K8851" s="1">
        <v>35582</v>
      </c>
      <c r="L8851" t="s">
        <v>23</v>
      </c>
      <c r="M8851" t="s">
        <v>1429</v>
      </c>
      <c r="N8851">
        <v>0</v>
      </c>
      <c r="O8851" t="s">
        <v>9833</v>
      </c>
    </row>
    <row r="8852" spans="1:15" x14ac:dyDescent="0.2">
      <c r="A8852">
        <v>35395</v>
      </c>
      <c r="B8852" t="str">
        <f>VLOOKUP(orders!C8852,customers!$A$2:$B$1501, 2,FALSE)</f>
        <v>Customer#000000775</v>
      </c>
      <c r="C8852">
        <v>775</v>
      </c>
      <c r="D8852" t="str">
        <f>VLOOKUP(orders!C8852,customers!$A$2:$G$1501,7,FALSE)</f>
        <v>BUILDING</v>
      </c>
      <c r="E8852">
        <f>VLOOKUP(C8852,customers!$A$2:$D$1501, 4,FALSE)</f>
        <v>17</v>
      </c>
      <c r="F8852" t="str">
        <f>VLOOKUP(E8852,nation!$A$2:$B$26, 2,FALSE)</f>
        <v>PERU</v>
      </c>
      <c r="G8852">
        <f>VLOOKUP(orders!F8852,nation!$B$2:$C$26,2,FALSE)</f>
        <v>1</v>
      </c>
      <c r="H8852" t="str">
        <f>HLOOKUP(orders!G8852,region_horz!$B$1:$F$2,2,FALSE)</f>
        <v>AMERICA</v>
      </c>
      <c r="I8852" t="s">
        <v>16</v>
      </c>
      <c r="J8852">
        <v>78617.38</v>
      </c>
      <c r="K8852" s="1">
        <v>34416</v>
      </c>
      <c r="L8852" t="s">
        <v>31</v>
      </c>
      <c r="M8852" t="s">
        <v>1806</v>
      </c>
      <c r="N8852">
        <v>0</v>
      </c>
      <c r="O8852" t="s">
        <v>9834</v>
      </c>
    </row>
    <row r="8853" spans="1:15" x14ac:dyDescent="0.2">
      <c r="A8853">
        <v>35396</v>
      </c>
      <c r="B8853" t="str">
        <f>VLOOKUP(orders!C8853,customers!$A$2:$B$1501, 2,FALSE)</f>
        <v>Customer#000000568</v>
      </c>
      <c r="C8853">
        <v>568</v>
      </c>
      <c r="D8853" t="str">
        <f>VLOOKUP(orders!C8853,customers!$A$2:$G$1501,7,FALSE)</f>
        <v>BUILDING</v>
      </c>
      <c r="E8853">
        <f>VLOOKUP(C8853,customers!$A$2:$D$1501, 4,FALSE)</f>
        <v>13</v>
      </c>
      <c r="F8853" t="str">
        <f>VLOOKUP(E8853,nation!$A$2:$B$26, 2,FALSE)</f>
        <v>JORDAN</v>
      </c>
      <c r="G8853">
        <f>VLOOKUP(orders!F8853,nation!$B$2:$C$26,2,FALSE)</f>
        <v>4</v>
      </c>
      <c r="H8853" t="str">
        <f>HLOOKUP(orders!G8853,region_horz!$B$1:$F$2,2,FALSE)</f>
        <v>MIDDLE EAST</v>
      </c>
      <c r="I8853" t="s">
        <v>9</v>
      </c>
      <c r="J8853">
        <v>173609.34</v>
      </c>
      <c r="K8853" s="1">
        <v>35128</v>
      </c>
      <c r="L8853" t="s">
        <v>26</v>
      </c>
      <c r="M8853" t="s">
        <v>1010</v>
      </c>
      <c r="N8853">
        <v>0</v>
      </c>
      <c r="O8853" t="s">
        <v>9835</v>
      </c>
    </row>
    <row r="8854" spans="1:15" x14ac:dyDescent="0.2">
      <c r="A8854">
        <v>35397</v>
      </c>
      <c r="B8854" t="str">
        <f>VLOOKUP(orders!C8854,customers!$A$2:$B$1501, 2,FALSE)</f>
        <v>Customer#000000796</v>
      </c>
      <c r="C8854">
        <v>796</v>
      </c>
      <c r="D8854" t="str">
        <f>VLOOKUP(orders!C8854,customers!$A$2:$G$1501,7,FALSE)</f>
        <v>HOUSEHOLD</v>
      </c>
      <c r="E8854">
        <f>VLOOKUP(C8854,customers!$A$2:$D$1501, 4,FALSE)</f>
        <v>3</v>
      </c>
      <c r="F8854" t="str">
        <f>VLOOKUP(E8854,nation!$A$2:$B$26, 2,FALSE)</f>
        <v>CANADA</v>
      </c>
      <c r="G8854">
        <f>VLOOKUP(orders!F8854,nation!$B$2:$C$26,2,FALSE)</f>
        <v>1</v>
      </c>
      <c r="H8854" t="str">
        <f>HLOOKUP(orders!G8854,region_horz!$B$1:$F$2,2,FALSE)</f>
        <v>AMERICA</v>
      </c>
      <c r="I8854" t="s">
        <v>9</v>
      </c>
      <c r="J8854">
        <v>88226.22</v>
      </c>
      <c r="K8854" s="1">
        <v>35927</v>
      </c>
      <c r="L8854" t="s">
        <v>31</v>
      </c>
      <c r="M8854" t="s">
        <v>882</v>
      </c>
      <c r="N8854">
        <v>0</v>
      </c>
      <c r="O8854" t="s">
        <v>9836</v>
      </c>
    </row>
    <row r="8855" spans="1:15" x14ac:dyDescent="0.2">
      <c r="A8855">
        <v>35398</v>
      </c>
      <c r="B8855" t="str">
        <f>VLOOKUP(orders!C8855,customers!$A$2:$B$1501, 2,FALSE)</f>
        <v>Customer#000001129</v>
      </c>
      <c r="C8855">
        <v>1129</v>
      </c>
      <c r="D8855" t="str">
        <f>VLOOKUP(orders!C8855,customers!$A$2:$G$1501,7,FALSE)</f>
        <v>HOUSEHOLD</v>
      </c>
      <c r="E8855">
        <f>VLOOKUP(C8855,customers!$A$2:$D$1501, 4,FALSE)</f>
        <v>8</v>
      </c>
      <c r="F8855" t="str">
        <f>VLOOKUP(E8855,nation!$A$2:$B$26, 2,FALSE)</f>
        <v>INDIA</v>
      </c>
      <c r="G8855">
        <f>VLOOKUP(orders!F8855,nation!$B$2:$C$26,2,FALSE)</f>
        <v>2</v>
      </c>
      <c r="H8855" t="str">
        <f>HLOOKUP(orders!G8855,region_horz!$B$1:$F$2,2,FALSE)</f>
        <v>ASIA</v>
      </c>
      <c r="I8855" t="s">
        <v>9</v>
      </c>
      <c r="J8855">
        <v>186743.17</v>
      </c>
      <c r="K8855" s="1">
        <v>35405</v>
      </c>
      <c r="L8855" t="s">
        <v>31</v>
      </c>
      <c r="M8855" t="s">
        <v>1384</v>
      </c>
      <c r="N8855">
        <v>0</v>
      </c>
      <c r="O8855" t="s">
        <v>9837</v>
      </c>
    </row>
    <row r="8856" spans="1:15" x14ac:dyDescent="0.2">
      <c r="A8856">
        <v>35399</v>
      </c>
      <c r="B8856" t="str">
        <f>VLOOKUP(orders!C8856,customers!$A$2:$B$1501, 2,FALSE)</f>
        <v>Customer#000000674</v>
      </c>
      <c r="C8856">
        <v>674</v>
      </c>
      <c r="D8856" t="str">
        <f>VLOOKUP(orders!C8856,customers!$A$2:$G$1501,7,FALSE)</f>
        <v>BUILDING</v>
      </c>
      <c r="E8856">
        <f>VLOOKUP(C8856,customers!$A$2:$D$1501, 4,FALSE)</f>
        <v>5</v>
      </c>
      <c r="F8856" t="str">
        <f>VLOOKUP(E8856,nation!$A$2:$B$26, 2,FALSE)</f>
        <v>ETHIOPIA</v>
      </c>
      <c r="G8856">
        <f>VLOOKUP(orders!F8856,nation!$B$2:$C$26,2,FALSE)</f>
        <v>0</v>
      </c>
      <c r="H8856" t="str">
        <f>HLOOKUP(orders!G8856,region_horz!$B$1:$F$2,2,FALSE)</f>
        <v>AFRICA</v>
      </c>
      <c r="I8856" t="s">
        <v>16</v>
      </c>
      <c r="J8856">
        <v>57309.13</v>
      </c>
      <c r="K8856" s="1">
        <v>34721</v>
      </c>
      <c r="L8856" t="s">
        <v>10</v>
      </c>
      <c r="M8856" t="s">
        <v>3456</v>
      </c>
      <c r="N8856">
        <v>0</v>
      </c>
      <c r="O8856" t="s">
        <v>9838</v>
      </c>
    </row>
    <row r="8857" spans="1:15" x14ac:dyDescent="0.2">
      <c r="A8857">
        <v>35424</v>
      </c>
      <c r="B8857" t="str">
        <f>VLOOKUP(orders!C8857,customers!$A$2:$B$1501, 2,FALSE)</f>
        <v>Customer#000000772</v>
      </c>
      <c r="C8857">
        <v>772</v>
      </c>
      <c r="D8857" t="str">
        <f>VLOOKUP(orders!C8857,customers!$A$2:$G$1501,7,FALSE)</f>
        <v>MACHINERY</v>
      </c>
      <c r="E8857">
        <f>VLOOKUP(C8857,customers!$A$2:$D$1501, 4,FALSE)</f>
        <v>20</v>
      </c>
      <c r="F8857" t="str">
        <f>VLOOKUP(E8857,nation!$A$2:$B$26, 2,FALSE)</f>
        <v>SAUDI ARABIA</v>
      </c>
      <c r="G8857">
        <f>VLOOKUP(orders!F8857,nation!$B$2:$C$26,2,FALSE)</f>
        <v>4</v>
      </c>
      <c r="H8857" t="str">
        <f>HLOOKUP(orders!G8857,region_horz!$B$1:$F$2,2,FALSE)</f>
        <v>MIDDLE EAST</v>
      </c>
      <c r="I8857" t="s">
        <v>9</v>
      </c>
      <c r="J8857">
        <v>397797.8</v>
      </c>
      <c r="K8857" s="1">
        <v>35068</v>
      </c>
      <c r="L8857" t="s">
        <v>13</v>
      </c>
      <c r="M8857" t="s">
        <v>3497</v>
      </c>
      <c r="N8857">
        <v>0</v>
      </c>
      <c r="O8857" t="s">
        <v>9839</v>
      </c>
    </row>
    <row r="8858" spans="1:15" x14ac:dyDescent="0.2">
      <c r="A8858">
        <v>35425</v>
      </c>
      <c r="B8858" t="str">
        <f>VLOOKUP(orders!C8858,customers!$A$2:$B$1501, 2,FALSE)</f>
        <v>Customer#000000203</v>
      </c>
      <c r="C8858">
        <v>203</v>
      </c>
      <c r="D8858" t="str">
        <f>VLOOKUP(orders!C8858,customers!$A$2:$G$1501,7,FALSE)</f>
        <v>MACHINERY</v>
      </c>
      <c r="E8858">
        <f>VLOOKUP(C8858,customers!$A$2:$D$1501, 4,FALSE)</f>
        <v>1</v>
      </c>
      <c r="F8858" t="str">
        <f>VLOOKUP(E8858,nation!$A$2:$B$26, 2,FALSE)</f>
        <v>ARGENTINA</v>
      </c>
      <c r="G8858">
        <f>VLOOKUP(orders!F8858,nation!$B$2:$C$26,2,FALSE)</f>
        <v>1</v>
      </c>
      <c r="H8858" t="str">
        <f>HLOOKUP(orders!G8858,region_horz!$B$1:$F$2,2,FALSE)</f>
        <v>AMERICA</v>
      </c>
      <c r="I8858" t="s">
        <v>16</v>
      </c>
      <c r="J8858">
        <v>208296.81</v>
      </c>
      <c r="K8858" s="1">
        <v>34057</v>
      </c>
      <c r="L8858" t="s">
        <v>23</v>
      </c>
      <c r="M8858" t="s">
        <v>1400</v>
      </c>
      <c r="N8858">
        <v>0</v>
      </c>
      <c r="O8858" t="s">
        <v>9840</v>
      </c>
    </row>
    <row r="8859" spans="1:15" x14ac:dyDescent="0.2">
      <c r="A8859">
        <v>35426</v>
      </c>
      <c r="B8859" t="str">
        <f>VLOOKUP(orders!C8859,customers!$A$2:$B$1501, 2,FALSE)</f>
        <v>Customer#000001201</v>
      </c>
      <c r="C8859">
        <v>1201</v>
      </c>
      <c r="D8859" t="str">
        <f>VLOOKUP(orders!C8859,customers!$A$2:$G$1501,7,FALSE)</f>
        <v>BUILDING</v>
      </c>
      <c r="E8859">
        <f>VLOOKUP(C8859,customers!$A$2:$D$1501, 4,FALSE)</f>
        <v>10</v>
      </c>
      <c r="F8859" t="str">
        <f>VLOOKUP(E8859,nation!$A$2:$B$26, 2,FALSE)</f>
        <v>IRAN</v>
      </c>
      <c r="G8859">
        <f>VLOOKUP(orders!F8859,nation!$B$2:$C$26,2,FALSE)</f>
        <v>4</v>
      </c>
      <c r="H8859" t="str">
        <f>HLOOKUP(orders!G8859,region_horz!$B$1:$F$2,2,FALSE)</f>
        <v>MIDDLE EAST</v>
      </c>
      <c r="I8859" t="s">
        <v>16</v>
      </c>
      <c r="J8859">
        <v>105624.4</v>
      </c>
      <c r="K8859" s="1">
        <v>34246</v>
      </c>
      <c r="L8859" t="s">
        <v>26</v>
      </c>
      <c r="M8859" t="s">
        <v>1106</v>
      </c>
      <c r="N8859">
        <v>0</v>
      </c>
      <c r="O8859" t="s">
        <v>9841</v>
      </c>
    </row>
    <row r="8860" spans="1:15" x14ac:dyDescent="0.2">
      <c r="A8860">
        <v>35427</v>
      </c>
      <c r="B8860" t="str">
        <f>VLOOKUP(orders!C8860,customers!$A$2:$B$1501, 2,FALSE)</f>
        <v>Customer#000000304</v>
      </c>
      <c r="C8860">
        <v>304</v>
      </c>
      <c r="D8860" t="str">
        <f>VLOOKUP(orders!C8860,customers!$A$2:$G$1501,7,FALSE)</f>
        <v>MACHINERY</v>
      </c>
      <c r="E8860">
        <f>VLOOKUP(C8860,customers!$A$2:$D$1501, 4,FALSE)</f>
        <v>0</v>
      </c>
      <c r="F8860" t="str">
        <f>VLOOKUP(E8860,nation!$A$2:$B$26, 2,FALSE)</f>
        <v>ALGERIA</v>
      </c>
      <c r="G8860">
        <f>VLOOKUP(orders!F8860,nation!$B$2:$C$26,2,FALSE)</f>
        <v>0</v>
      </c>
      <c r="H8860" t="str">
        <f>HLOOKUP(orders!G8860,region_horz!$B$1:$F$2,2,FALSE)</f>
        <v>AFRICA</v>
      </c>
      <c r="I8860" t="s">
        <v>9</v>
      </c>
      <c r="J8860">
        <v>64824.81</v>
      </c>
      <c r="K8860" s="1">
        <v>35120</v>
      </c>
      <c r="L8860" t="s">
        <v>23</v>
      </c>
      <c r="M8860" t="s">
        <v>815</v>
      </c>
      <c r="N8860">
        <v>0</v>
      </c>
      <c r="O8860" t="s">
        <v>9842</v>
      </c>
    </row>
    <row r="8861" spans="1:15" x14ac:dyDescent="0.2">
      <c r="A8861">
        <v>35428</v>
      </c>
      <c r="B8861" t="str">
        <f>VLOOKUP(orders!C8861,customers!$A$2:$B$1501, 2,FALSE)</f>
        <v>Customer#000001342</v>
      </c>
      <c r="C8861">
        <v>1342</v>
      </c>
      <c r="D8861" t="str">
        <f>VLOOKUP(orders!C8861,customers!$A$2:$G$1501,7,FALSE)</f>
        <v>MACHINERY</v>
      </c>
      <c r="E8861">
        <f>VLOOKUP(C8861,customers!$A$2:$D$1501, 4,FALSE)</f>
        <v>16</v>
      </c>
      <c r="F8861" t="str">
        <f>VLOOKUP(E8861,nation!$A$2:$B$26, 2,FALSE)</f>
        <v>MOZAMBIQUE</v>
      </c>
      <c r="G8861">
        <f>VLOOKUP(orders!F8861,nation!$B$2:$C$26,2,FALSE)</f>
        <v>0</v>
      </c>
      <c r="H8861" t="str">
        <f>HLOOKUP(orders!G8861,region_horz!$B$1:$F$2,2,FALSE)</f>
        <v>AFRICA</v>
      </c>
      <c r="I8861" t="s">
        <v>16</v>
      </c>
      <c r="J8861">
        <v>115621.13</v>
      </c>
      <c r="K8861" s="1">
        <v>33763</v>
      </c>
      <c r="L8861" t="s">
        <v>10</v>
      </c>
      <c r="M8861" t="s">
        <v>1214</v>
      </c>
      <c r="N8861">
        <v>0</v>
      </c>
      <c r="O8861" t="s">
        <v>9843</v>
      </c>
    </row>
    <row r="8862" spans="1:15" x14ac:dyDescent="0.2">
      <c r="A8862">
        <v>35429</v>
      </c>
      <c r="B8862" t="str">
        <f>VLOOKUP(orders!C8862,customers!$A$2:$B$1501, 2,FALSE)</f>
        <v>Customer#000000008</v>
      </c>
      <c r="C8862">
        <v>8</v>
      </c>
      <c r="D8862" t="str">
        <f>VLOOKUP(orders!C8862,customers!$A$2:$G$1501,7,FALSE)</f>
        <v>BUILDING</v>
      </c>
      <c r="E8862">
        <f>VLOOKUP(C8862,customers!$A$2:$D$1501, 4,FALSE)</f>
        <v>17</v>
      </c>
      <c r="F8862" t="str">
        <f>VLOOKUP(E8862,nation!$A$2:$B$26, 2,FALSE)</f>
        <v>PERU</v>
      </c>
      <c r="G8862">
        <f>VLOOKUP(orders!F8862,nation!$B$2:$C$26,2,FALSE)</f>
        <v>1</v>
      </c>
      <c r="H8862" t="str">
        <f>HLOOKUP(orders!G8862,region_horz!$B$1:$F$2,2,FALSE)</f>
        <v>AMERICA</v>
      </c>
      <c r="I8862" t="s">
        <v>9</v>
      </c>
      <c r="J8862">
        <v>57858.41</v>
      </c>
      <c r="K8862" s="1">
        <v>35366</v>
      </c>
      <c r="L8862" t="s">
        <v>10</v>
      </c>
      <c r="M8862" t="s">
        <v>1049</v>
      </c>
      <c r="N8862">
        <v>0</v>
      </c>
      <c r="O8862" t="s">
        <v>9844</v>
      </c>
    </row>
    <row r="8863" spans="1:15" x14ac:dyDescent="0.2">
      <c r="A8863">
        <v>35430</v>
      </c>
      <c r="B8863" t="str">
        <f>VLOOKUP(orders!C8863,customers!$A$2:$B$1501, 2,FALSE)</f>
        <v>Customer#000000298</v>
      </c>
      <c r="C8863">
        <v>298</v>
      </c>
      <c r="D8863" t="str">
        <f>VLOOKUP(orders!C8863,customers!$A$2:$G$1501,7,FALSE)</f>
        <v>BUILDING</v>
      </c>
      <c r="E8863">
        <f>VLOOKUP(C8863,customers!$A$2:$D$1501, 4,FALSE)</f>
        <v>21</v>
      </c>
      <c r="F8863" t="str">
        <f>VLOOKUP(E8863,nation!$A$2:$B$26, 2,FALSE)</f>
        <v>VIETNAM</v>
      </c>
      <c r="G8863">
        <f>VLOOKUP(orders!F8863,nation!$B$2:$C$26,2,FALSE)</f>
        <v>2</v>
      </c>
      <c r="H8863" t="str">
        <f>HLOOKUP(orders!G8863,region_horz!$B$1:$F$2,2,FALSE)</f>
        <v>ASIA</v>
      </c>
      <c r="I8863" t="s">
        <v>16</v>
      </c>
      <c r="J8863">
        <v>219768.01</v>
      </c>
      <c r="K8863" s="1">
        <v>34054</v>
      </c>
      <c r="L8863" t="s">
        <v>10</v>
      </c>
      <c r="M8863" t="s">
        <v>2946</v>
      </c>
      <c r="N8863">
        <v>0</v>
      </c>
      <c r="O8863" t="s">
        <v>9845</v>
      </c>
    </row>
    <row r="8864" spans="1:15" x14ac:dyDescent="0.2">
      <c r="A8864">
        <v>35431</v>
      </c>
      <c r="B8864" t="str">
        <f>VLOOKUP(orders!C8864,customers!$A$2:$B$1501, 2,FALSE)</f>
        <v>Customer#000000070</v>
      </c>
      <c r="C8864">
        <v>70</v>
      </c>
      <c r="D8864" t="str">
        <f>VLOOKUP(orders!C8864,customers!$A$2:$G$1501,7,FALSE)</f>
        <v>FURNITURE</v>
      </c>
      <c r="E8864">
        <f>VLOOKUP(C8864,customers!$A$2:$D$1501, 4,FALSE)</f>
        <v>22</v>
      </c>
      <c r="F8864" t="str">
        <f>VLOOKUP(E8864,nation!$A$2:$B$26, 2,FALSE)</f>
        <v>RUSSIA</v>
      </c>
      <c r="G8864">
        <f>VLOOKUP(orders!F8864,nation!$B$2:$C$26,2,FALSE)</f>
        <v>3</v>
      </c>
      <c r="H8864" t="str">
        <f>HLOOKUP(orders!G8864,region_horz!$B$1:$F$2,2,FALSE)</f>
        <v>EUROPE</v>
      </c>
      <c r="I8864" t="s">
        <v>16</v>
      </c>
      <c r="J8864">
        <v>123140.32</v>
      </c>
      <c r="K8864" s="1">
        <v>34657</v>
      </c>
      <c r="L8864" t="s">
        <v>13</v>
      </c>
      <c r="M8864" t="s">
        <v>869</v>
      </c>
      <c r="N8864">
        <v>0</v>
      </c>
      <c r="O8864" t="s">
        <v>9846</v>
      </c>
    </row>
    <row r="8865" spans="1:15" x14ac:dyDescent="0.2">
      <c r="A8865">
        <v>35456</v>
      </c>
      <c r="B8865" t="str">
        <f>VLOOKUP(orders!C8865,customers!$A$2:$B$1501, 2,FALSE)</f>
        <v>Customer#000001474</v>
      </c>
      <c r="C8865">
        <v>1474</v>
      </c>
      <c r="D8865" t="str">
        <f>VLOOKUP(orders!C8865,customers!$A$2:$G$1501,7,FALSE)</f>
        <v>HOUSEHOLD</v>
      </c>
      <c r="E8865">
        <f>VLOOKUP(C8865,customers!$A$2:$D$1501, 4,FALSE)</f>
        <v>16</v>
      </c>
      <c r="F8865" t="str">
        <f>VLOOKUP(E8865,nation!$A$2:$B$26, 2,FALSE)</f>
        <v>MOZAMBIQUE</v>
      </c>
      <c r="G8865">
        <f>VLOOKUP(orders!F8865,nation!$B$2:$C$26,2,FALSE)</f>
        <v>0</v>
      </c>
      <c r="H8865" t="str">
        <f>HLOOKUP(orders!G8865,region_horz!$B$1:$F$2,2,FALSE)</f>
        <v>AFRICA</v>
      </c>
      <c r="I8865" t="s">
        <v>16</v>
      </c>
      <c r="J8865">
        <v>249492.46</v>
      </c>
      <c r="K8865" s="1">
        <v>33910</v>
      </c>
      <c r="L8865" t="s">
        <v>13</v>
      </c>
      <c r="M8865" t="s">
        <v>1581</v>
      </c>
      <c r="N8865">
        <v>0</v>
      </c>
      <c r="O8865" t="s">
        <v>9847</v>
      </c>
    </row>
    <row r="8866" spans="1:15" x14ac:dyDescent="0.2">
      <c r="A8866">
        <v>35457</v>
      </c>
      <c r="B8866" t="str">
        <f>VLOOKUP(orders!C8866,customers!$A$2:$B$1501, 2,FALSE)</f>
        <v>Customer#000001126</v>
      </c>
      <c r="C8866">
        <v>1126</v>
      </c>
      <c r="D8866" t="str">
        <f>VLOOKUP(orders!C8866,customers!$A$2:$G$1501,7,FALSE)</f>
        <v>AUTOMOBILE</v>
      </c>
      <c r="E8866">
        <f>VLOOKUP(C8866,customers!$A$2:$D$1501, 4,FALSE)</f>
        <v>8</v>
      </c>
      <c r="F8866" t="str">
        <f>VLOOKUP(E8866,nation!$A$2:$B$26, 2,FALSE)</f>
        <v>INDIA</v>
      </c>
      <c r="G8866">
        <f>VLOOKUP(orders!F8866,nation!$B$2:$C$26,2,FALSE)</f>
        <v>2</v>
      </c>
      <c r="H8866" t="str">
        <f>HLOOKUP(orders!G8866,region_horz!$B$1:$F$2,2,FALSE)</f>
        <v>ASIA</v>
      </c>
      <c r="I8866" t="s">
        <v>16</v>
      </c>
      <c r="J8866">
        <v>245338.12</v>
      </c>
      <c r="K8866" s="1">
        <v>34676</v>
      </c>
      <c r="L8866" t="s">
        <v>10</v>
      </c>
      <c r="M8866" t="s">
        <v>207</v>
      </c>
      <c r="N8866">
        <v>0</v>
      </c>
      <c r="O8866" t="s">
        <v>9848</v>
      </c>
    </row>
    <row r="8867" spans="1:15" x14ac:dyDescent="0.2">
      <c r="A8867">
        <v>35458</v>
      </c>
      <c r="B8867" t="str">
        <f>VLOOKUP(orders!C8867,customers!$A$2:$B$1501, 2,FALSE)</f>
        <v>Customer#000001229</v>
      </c>
      <c r="C8867">
        <v>1229</v>
      </c>
      <c r="D8867" t="str">
        <f>VLOOKUP(orders!C8867,customers!$A$2:$G$1501,7,FALSE)</f>
        <v>FURNITURE</v>
      </c>
      <c r="E8867">
        <f>VLOOKUP(C8867,customers!$A$2:$D$1501, 4,FALSE)</f>
        <v>9</v>
      </c>
      <c r="F8867" t="str">
        <f>VLOOKUP(E8867,nation!$A$2:$B$26, 2,FALSE)</f>
        <v>INDONESIA</v>
      </c>
      <c r="G8867">
        <f>VLOOKUP(orders!F8867,nation!$B$2:$C$26,2,FALSE)</f>
        <v>2</v>
      </c>
      <c r="H8867" t="str">
        <f>HLOOKUP(orders!G8867,region_horz!$B$1:$F$2,2,FALSE)</f>
        <v>ASIA</v>
      </c>
      <c r="I8867" t="s">
        <v>9</v>
      </c>
      <c r="J8867">
        <v>48115.51</v>
      </c>
      <c r="K8867" s="1">
        <v>35350</v>
      </c>
      <c r="L8867" t="s">
        <v>26</v>
      </c>
      <c r="M8867" t="s">
        <v>531</v>
      </c>
      <c r="N8867">
        <v>0</v>
      </c>
      <c r="O8867" t="s">
        <v>9849</v>
      </c>
    </row>
    <row r="8868" spans="1:15" x14ac:dyDescent="0.2">
      <c r="A8868">
        <v>35459</v>
      </c>
      <c r="B8868" t="str">
        <f>VLOOKUP(orders!C8868,customers!$A$2:$B$1501, 2,FALSE)</f>
        <v>Customer#000000770</v>
      </c>
      <c r="C8868">
        <v>770</v>
      </c>
      <c r="D8868" t="str">
        <f>VLOOKUP(orders!C8868,customers!$A$2:$G$1501,7,FALSE)</f>
        <v>AUTOMOBILE</v>
      </c>
      <c r="E8868">
        <f>VLOOKUP(C8868,customers!$A$2:$D$1501, 4,FALSE)</f>
        <v>8</v>
      </c>
      <c r="F8868" t="str">
        <f>VLOOKUP(E8868,nation!$A$2:$B$26, 2,FALSE)</f>
        <v>INDIA</v>
      </c>
      <c r="G8868">
        <f>VLOOKUP(orders!F8868,nation!$B$2:$C$26,2,FALSE)</f>
        <v>2</v>
      </c>
      <c r="H8868" t="str">
        <f>HLOOKUP(orders!G8868,region_horz!$B$1:$F$2,2,FALSE)</f>
        <v>ASIA</v>
      </c>
      <c r="I8868" t="s">
        <v>9</v>
      </c>
      <c r="J8868">
        <v>111382.78</v>
      </c>
      <c r="K8868" s="1">
        <v>35532</v>
      </c>
      <c r="L8868" t="s">
        <v>10</v>
      </c>
      <c r="M8868" t="s">
        <v>875</v>
      </c>
      <c r="N8868">
        <v>0</v>
      </c>
      <c r="O8868" t="s">
        <v>9850</v>
      </c>
    </row>
    <row r="8869" spans="1:15" x14ac:dyDescent="0.2">
      <c r="A8869">
        <v>35460</v>
      </c>
      <c r="B8869" t="str">
        <f>VLOOKUP(orders!C8869,customers!$A$2:$B$1501, 2,FALSE)</f>
        <v>Customer#000000334</v>
      </c>
      <c r="C8869">
        <v>334</v>
      </c>
      <c r="D8869" t="str">
        <f>VLOOKUP(orders!C8869,customers!$A$2:$G$1501,7,FALSE)</f>
        <v>BUILDING</v>
      </c>
      <c r="E8869">
        <f>VLOOKUP(C8869,customers!$A$2:$D$1501, 4,FALSE)</f>
        <v>4</v>
      </c>
      <c r="F8869" t="str">
        <f>VLOOKUP(E8869,nation!$A$2:$B$26, 2,FALSE)</f>
        <v>EGYPT</v>
      </c>
      <c r="G8869">
        <f>VLOOKUP(orders!F8869,nation!$B$2:$C$26,2,FALSE)</f>
        <v>4</v>
      </c>
      <c r="H8869" t="str">
        <f>HLOOKUP(orders!G8869,region_horz!$B$1:$F$2,2,FALSE)</f>
        <v>MIDDLE EAST</v>
      </c>
      <c r="I8869" t="s">
        <v>16</v>
      </c>
      <c r="J8869">
        <v>405742.27</v>
      </c>
      <c r="K8869" s="1">
        <v>34301</v>
      </c>
      <c r="L8869" t="s">
        <v>10</v>
      </c>
      <c r="M8869" t="s">
        <v>1088</v>
      </c>
      <c r="N8869">
        <v>0</v>
      </c>
      <c r="O8869" t="s">
        <v>9851</v>
      </c>
    </row>
    <row r="8870" spans="1:15" x14ac:dyDescent="0.2">
      <c r="A8870">
        <v>35461</v>
      </c>
      <c r="B8870" t="str">
        <f>VLOOKUP(orders!C8870,customers!$A$2:$B$1501, 2,FALSE)</f>
        <v>Customer#000000779</v>
      </c>
      <c r="C8870">
        <v>779</v>
      </c>
      <c r="D8870" t="str">
        <f>VLOOKUP(orders!C8870,customers!$A$2:$G$1501,7,FALSE)</f>
        <v>HOUSEHOLD</v>
      </c>
      <c r="E8870">
        <f>VLOOKUP(C8870,customers!$A$2:$D$1501, 4,FALSE)</f>
        <v>5</v>
      </c>
      <c r="F8870" t="str">
        <f>VLOOKUP(E8870,nation!$A$2:$B$26, 2,FALSE)</f>
        <v>ETHIOPIA</v>
      </c>
      <c r="G8870">
        <f>VLOOKUP(orders!F8870,nation!$B$2:$C$26,2,FALSE)</f>
        <v>0</v>
      </c>
      <c r="H8870" t="str">
        <f>HLOOKUP(orders!G8870,region_horz!$B$1:$F$2,2,FALSE)</f>
        <v>AFRICA</v>
      </c>
      <c r="I8870" t="s">
        <v>16</v>
      </c>
      <c r="J8870">
        <v>186965.92</v>
      </c>
      <c r="K8870" s="1">
        <v>34487</v>
      </c>
      <c r="L8870" t="s">
        <v>13</v>
      </c>
      <c r="M8870" t="s">
        <v>183</v>
      </c>
      <c r="N8870">
        <v>0</v>
      </c>
      <c r="O8870" t="s">
        <v>9852</v>
      </c>
    </row>
    <row r="8871" spans="1:15" x14ac:dyDescent="0.2">
      <c r="A8871">
        <v>35462</v>
      </c>
      <c r="B8871" t="str">
        <f>VLOOKUP(orders!C8871,customers!$A$2:$B$1501, 2,FALSE)</f>
        <v>Customer#000001322</v>
      </c>
      <c r="C8871">
        <v>1322</v>
      </c>
      <c r="D8871" t="str">
        <f>VLOOKUP(orders!C8871,customers!$A$2:$G$1501,7,FALSE)</f>
        <v>FURNITURE</v>
      </c>
      <c r="E8871">
        <f>VLOOKUP(C8871,customers!$A$2:$D$1501, 4,FALSE)</f>
        <v>13</v>
      </c>
      <c r="F8871" t="str">
        <f>VLOOKUP(E8871,nation!$A$2:$B$26, 2,FALSE)</f>
        <v>JORDAN</v>
      </c>
      <c r="G8871">
        <f>VLOOKUP(orders!F8871,nation!$B$2:$C$26,2,FALSE)</f>
        <v>4</v>
      </c>
      <c r="H8871" t="str">
        <f>HLOOKUP(orders!G8871,region_horz!$B$1:$F$2,2,FALSE)</f>
        <v>MIDDLE EAST</v>
      </c>
      <c r="I8871" t="s">
        <v>9</v>
      </c>
      <c r="J8871">
        <v>259814.73</v>
      </c>
      <c r="K8871" s="1">
        <v>35956</v>
      </c>
      <c r="L8871" t="s">
        <v>13</v>
      </c>
      <c r="M8871" t="s">
        <v>1083</v>
      </c>
      <c r="N8871">
        <v>0</v>
      </c>
      <c r="O8871" t="s">
        <v>9853</v>
      </c>
    </row>
    <row r="8872" spans="1:15" x14ac:dyDescent="0.2">
      <c r="A8872">
        <v>35463</v>
      </c>
      <c r="B8872" t="str">
        <f>VLOOKUP(orders!C8872,customers!$A$2:$B$1501, 2,FALSE)</f>
        <v>Customer#000000778</v>
      </c>
      <c r="C8872">
        <v>778</v>
      </c>
      <c r="D8872" t="str">
        <f>VLOOKUP(orders!C8872,customers!$A$2:$G$1501,7,FALSE)</f>
        <v>MACHINERY</v>
      </c>
      <c r="E8872">
        <f>VLOOKUP(C8872,customers!$A$2:$D$1501, 4,FALSE)</f>
        <v>23</v>
      </c>
      <c r="F8872" t="str">
        <f>VLOOKUP(E8872,nation!$A$2:$B$26, 2,FALSE)</f>
        <v>UNITED KINGDOM</v>
      </c>
      <c r="G8872">
        <f>VLOOKUP(orders!F8872,nation!$B$2:$C$26,2,FALSE)</f>
        <v>3</v>
      </c>
      <c r="H8872" t="str">
        <f>HLOOKUP(orders!G8872,region_horz!$B$1:$F$2,2,FALSE)</f>
        <v>EUROPE</v>
      </c>
      <c r="I8872" t="s">
        <v>9</v>
      </c>
      <c r="J8872">
        <v>77963.14</v>
      </c>
      <c r="K8872" s="1">
        <v>35228</v>
      </c>
      <c r="L8872" t="s">
        <v>10</v>
      </c>
      <c r="M8872" t="s">
        <v>1128</v>
      </c>
      <c r="N8872">
        <v>0</v>
      </c>
      <c r="O8872" t="s">
        <v>9854</v>
      </c>
    </row>
    <row r="8873" spans="1:15" x14ac:dyDescent="0.2">
      <c r="A8873">
        <v>35488</v>
      </c>
      <c r="B8873" t="str">
        <f>VLOOKUP(orders!C8873,customers!$A$2:$B$1501, 2,FALSE)</f>
        <v>Customer#000001171</v>
      </c>
      <c r="C8873">
        <v>1171</v>
      </c>
      <c r="D8873" t="str">
        <f>VLOOKUP(orders!C8873,customers!$A$2:$G$1501,7,FALSE)</f>
        <v>HOUSEHOLD</v>
      </c>
      <c r="E8873">
        <f>VLOOKUP(C8873,customers!$A$2:$D$1501, 4,FALSE)</f>
        <v>8</v>
      </c>
      <c r="F8873" t="str">
        <f>VLOOKUP(E8873,nation!$A$2:$B$26, 2,FALSE)</f>
        <v>INDIA</v>
      </c>
      <c r="G8873">
        <f>VLOOKUP(orders!F8873,nation!$B$2:$C$26,2,FALSE)</f>
        <v>2</v>
      </c>
      <c r="H8873" t="str">
        <f>HLOOKUP(orders!G8873,region_horz!$B$1:$F$2,2,FALSE)</f>
        <v>ASIA</v>
      </c>
      <c r="I8873" t="s">
        <v>9</v>
      </c>
      <c r="J8873">
        <v>296914.48</v>
      </c>
      <c r="K8873" s="1">
        <v>34929</v>
      </c>
      <c r="L8873" t="s">
        <v>31</v>
      </c>
      <c r="M8873" t="s">
        <v>1758</v>
      </c>
      <c r="N8873">
        <v>0</v>
      </c>
      <c r="O8873" t="s">
        <v>9855</v>
      </c>
    </row>
    <row r="8874" spans="1:15" x14ac:dyDescent="0.2">
      <c r="A8874">
        <v>35489</v>
      </c>
      <c r="B8874" t="str">
        <f>VLOOKUP(orders!C8874,customers!$A$2:$B$1501, 2,FALSE)</f>
        <v>Customer#000000649</v>
      </c>
      <c r="C8874">
        <v>649</v>
      </c>
      <c r="D8874" t="str">
        <f>VLOOKUP(orders!C8874,customers!$A$2:$G$1501,7,FALSE)</f>
        <v>BUILDING</v>
      </c>
      <c r="E8874">
        <f>VLOOKUP(C8874,customers!$A$2:$D$1501, 4,FALSE)</f>
        <v>11</v>
      </c>
      <c r="F8874" t="str">
        <f>VLOOKUP(E8874,nation!$A$2:$B$26, 2,FALSE)</f>
        <v>IRAQ</v>
      </c>
      <c r="G8874">
        <f>VLOOKUP(orders!F8874,nation!$B$2:$C$26,2,FALSE)</f>
        <v>4</v>
      </c>
      <c r="H8874" t="str">
        <f>HLOOKUP(orders!G8874,region_horz!$B$1:$F$2,2,FALSE)</f>
        <v>MIDDLE EAST</v>
      </c>
      <c r="I8874" t="s">
        <v>9</v>
      </c>
      <c r="J8874">
        <v>153144.24</v>
      </c>
      <c r="K8874" s="1">
        <v>35966</v>
      </c>
      <c r="L8874" t="s">
        <v>26</v>
      </c>
      <c r="M8874" t="s">
        <v>1597</v>
      </c>
      <c r="N8874">
        <v>0</v>
      </c>
      <c r="O8874" t="s">
        <v>9856</v>
      </c>
    </row>
    <row r="8875" spans="1:15" x14ac:dyDescent="0.2">
      <c r="A8875">
        <v>35490</v>
      </c>
      <c r="B8875" t="str">
        <f>VLOOKUP(orders!C8875,customers!$A$2:$B$1501, 2,FALSE)</f>
        <v>Customer#000000673</v>
      </c>
      <c r="C8875">
        <v>673</v>
      </c>
      <c r="D8875" t="str">
        <f>VLOOKUP(orders!C8875,customers!$A$2:$G$1501,7,FALSE)</f>
        <v>MACHINERY</v>
      </c>
      <c r="E8875">
        <f>VLOOKUP(C8875,customers!$A$2:$D$1501, 4,FALSE)</f>
        <v>4</v>
      </c>
      <c r="F8875" t="str">
        <f>VLOOKUP(E8875,nation!$A$2:$B$26, 2,FALSE)</f>
        <v>EGYPT</v>
      </c>
      <c r="G8875">
        <f>VLOOKUP(orders!F8875,nation!$B$2:$C$26,2,FALSE)</f>
        <v>4</v>
      </c>
      <c r="H8875" t="str">
        <f>HLOOKUP(orders!G8875,region_horz!$B$1:$F$2,2,FALSE)</f>
        <v>MIDDLE EAST</v>
      </c>
      <c r="I8875" t="s">
        <v>16</v>
      </c>
      <c r="J8875">
        <v>236103.08</v>
      </c>
      <c r="K8875" s="1">
        <v>34311</v>
      </c>
      <c r="L8875" t="s">
        <v>26</v>
      </c>
      <c r="M8875" t="s">
        <v>811</v>
      </c>
      <c r="N8875">
        <v>0</v>
      </c>
      <c r="O8875" t="s">
        <v>9857</v>
      </c>
    </row>
    <row r="8876" spans="1:15" x14ac:dyDescent="0.2">
      <c r="A8876">
        <v>35491</v>
      </c>
      <c r="B8876" t="str">
        <f>VLOOKUP(orders!C8876,customers!$A$2:$B$1501, 2,FALSE)</f>
        <v>Customer#000000976</v>
      </c>
      <c r="C8876">
        <v>976</v>
      </c>
      <c r="D8876" t="str">
        <f>VLOOKUP(orders!C8876,customers!$A$2:$G$1501,7,FALSE)</f>
        <v>BUILDING</v>
      </c>
      <c r="E8876">
        <f>VLOOKUP(C8876,customers!$A$2:$D$1501, 4,FALSE)</f>
        <v>19</v>
      </c>
      <c r="F8876" t="str">
        <f>VLOOKUP(E8876,nation!$A$2:$B$26, 2,FALSE)</f>
        <v>ROMANIA</v>
      </c>
      <c r="G8876">
        <f>VLOOKUP(orders!F8876,nation!$B$2:$C$26,2,FALSE)</f>
        <v>3</v>
      </c>
      <c r="H8876" t="str">
        <f>HLOOKUP(orders!G8876,region_horz!$B$1:$F$2,2,FALSE)</f>
        <v>EUROPE</v>
      </c>
      <c r="I8876" t="s">
        <v>9</v>
      </c>
      <c r="J8876">
        <v>8457.66</v>
      </c>
      <c r="K8876" s="1">
        <v>35264</v>
      </c>
      <c r="L8876" t="s">
        <v>23</v>
      </c>
      <c r="M8876" t="s">
        <v>886</v>
      </c>
      <c r="N8876">
        <v>0</v>
      </c>
      <c r="O8876" t="s">
        <v>9858</v>
      </c>
    </row>
    <row r="8877" spans="1:15" x14ac:dyDescent="0.2">
      <c r="A8877">
        <v>35492</v>
      </c>
      <c r="B8877" t="str">
        <f>VLOOKUP(orders!C8877,customers!$A$2:$B$1501, 2,FALSE)</f>
        <v>Customer#000001237</v>
      </c>
      <c r="C8877">
        <v>1237</v>
      </c>
      <c r="D8877" t="str">
        <f>VLOOKUP(orders!C8877,customers!$A$2:$G$1501,7,FALSE)</f>
        <v>BUILDING</v>
      </c>
      <c r="E8877">
        <f>VLOOKUP(C8877,customers!$A$2:$D$1501, 4,FALSE)</f>
        <v>20</v>
      </c>
      <c r="F8877" t="str">
        <f>VLOOKUP(E8877,nation!$A$2:$B$26, 2,FALSE)</f>
        <v>SAUDI ARABIA</v>
      </c>
      <c r="G8877">
        <f>VLOOKUP(orders!F8877,nation!$B$2:$C$26,2,FALSE)</f>
        <v>4</v>
      </c>
      <c r="H8877" t="str">
        <f>HLOOKUP(orders!G8877,region_horz!$B$1:$F$2,2,FALSE)</f>
        <v>MIDDLE EAST</v>
      </c>
      <c r="I8877" t="s">
        <v>16</v>
      </c>
      <c r="J8877">
        <v>222036.22</v>
      </c>
      <c r="K8877" s="1">
        <v>33645</v>
      </c>
      <c r="L8877" t="s">
        <v>31</v>
      </c>
      <c r="M8877" t="s">
        <v>950</v>
      </c>
      <c r="N8877">
        <v>0</v>
      </c>
      <c r="O8877" t="s">
        <v>9859</v>
      </c>
    </row>
    <row r="8878" spans="1:15" x14ac:dyDescent="0.2">
      <c r="A8878">
        <v>35493</v>
      </c>
      <c r="B8878" t="str">
        <f>VLOOKUP(orders!C8878,customers!$A$2:$B$1501, 2,FALSE)</f>
        <v>Customer#000000013</v>
      </c>
      <c r="C8878">
        <v>13</v>
      </c>
      <c r="D8878" t="str">
        <f>VLOOKUP(orders!C8878,customers!$A$2:$G$1501,7,FALSE)</f>
        <v>BUILDING</v>
      </c>
      <c r="E8878">
        <f>VLOOKUP(C8878,customers!$A$2:$D$1501, 4,FALSE)</f>
        <v>3</v>
      </c>
      <c r="F8878" t="str">
        <f>VLOOKUP(E8878,nation!$A$2:$B$26, 2,FALSE)</f>
        <v>CANADA</v>
      </c>
      <c r="G8878">
        <f>VLOOKUP(orders!F8878,nation!$B$2:$C$26,2,FALSE)</f>
        <v>1</v>
      </c>
      <c r="H8878" t="str">
        <f>HLOOKUP(orders!G8878,region_horz!$B$1:$F$2,2,FALSE)</f>
        <v>AMERICA</v>
      </c>
      <c r="I8878" t="s">
        <v>16</v>
      </c>
      <c r="J8878">
        <v>23620.23</v>
      </c>
      <c r="K8878" s="1">
        <v>34426</v>
      </c>
      <c r="L8878" t="s">
        <v>26</v>
      </c>
      <c r="M8878" t="s">
        <v>1354</v>
      </c>
      <c r="N8878">
        <v>0</v>
      </c>
      <c r="O8878" t="s">
        <v>9860</v>
      </c>
    </row>
    <row r="8879" spans="1:15" x14ac:dyDescent="0.2">
      <c r="A8879">
        <v>35494</v>
      </c>
      <c r="B8879" t="str">
        <f>VLOOKUP(orders!C8879,customers!$A$2:$B$1501, 2,FALSE)</f>
        <v>Customer#000000727</v>
      </c>
      <c r="C8879">
        <v>727</v>
      </c>
      <c r="D8879" t="str">
        <f>VLOOKUP(orders!C8879,customers!$A$2:$G$1501,7,FALSE)</f>
        <v>FURNITURE</v>
      </c>
      <c r="E8879">
        <f>VLOOKUP(C8879,customers!$A$2:$D$1501, 4,FALSE)</f>
        <v>18</v>
      </c>
      <c r="F8879" t="str">
        <f>VLOOKUP(E8879,nation!$A$2:$B$26, 2,FALSE)</f>
        <v>CHINA</v>
      </c>
      <c r="G8879">
        <f>VLOOKUP(orders!F8879,nation!$B$2:$C$26,2,FALSE)</f>
        <v>2</v>
      </c>
      <c r="H8879" t="str">
        <f>HLOOKUP(orders!G8879,region_horz!$B$1:$F$2,2,FALSE)</f>
        <v>ASIA</v>
      </c>
      <c r="I8879" t="s">
        <v>16</v>
      </c>
      <c r="J8879">
        <v>165401.57</v>
      </c>
      <c r="K8879" s="1">
        <v>34745</v>
      </c>
      <c r="L8879" t="s">
        <v>31</v>
      </c>
      <c r="M8879" t="s">
        <v>659</v>
      </c>
      <c r="N8879">
        <v>0</v>
      </c>
      <c r="O8879" t="s">
        <v>9861</v>
      </c>
    </row>
    <row r="8880" spans="1:15" x14ac:dyDescent="0.2">
      <c r="A8880">
        <v>35495</v>
      </c>
      <c r="B8880" t="str">
        <f>VLOOKUP(orders!C8880,customers!$A$2:$B$1501, 2,FALSE)</f>
        <v>Customer#000000568</v>
      </c>
      <c r="C8880">
        <v>568</v>
      </c>
      <c r="D8880" t="str">
        <f>VLOOKUP(orders!C8880,customers!$A$2:$G$1501,7,FALSE)</f>
        <v>BUILDING</v>
      </c>
      <c r="E8880">
        <f>VLOOKUP(C8880,customers!$A$2:$D$1501, 4,FALSE)</f>
        <v>13</v>
      </c>
      <c r="F8880" t="str">
        <f>VLOOKUP(E8880,nation!$A$2:$B$26, 2,FALSE)</f>
        <v>JORDAN</v>
      </c>
      <c r="G8880">
        <f>VLOOKUP(orders!F8880,nation!$B$2:$C$26,2,FALSE)</f>
        <v>4</v>
      </c>
      <c r="H8880" t="str">
        <f>HLOOKUP(orders!G8880,region_horz!$B$1:$F$2,2,FALSE)</f>
        <v>MIDDLE EAST</v>
      </c>
      <c r="I8880" t="s">
        <v>9</v>
      </c>
      <c r="J8880">
        <v>93606.42</v>
      </c>
      <c r="K8880" s="1">
        <v>35617</v>
      </c>
      <c r="L8880" t="s">
        <v>31</v>
      </c>
      <c r="M8880" t="s">
        <v>3490</v>
      </c>
      <c r="N8880">
        <v>0</v>
      </c>
      <c r="O8880" t="s">
        <v>9862</v>
      </c>
    </row>
    <row r="8881" spans="1:15" x14ac:dyDescent="0.2">
      <c r="A8881">
        <v>35520</v>
      </c>
      <c r="B8881" t="str">
        <f>VLOOKUP(orders!C8881,customers!$A$2:$B$1501, 2,FALSE)</f>
        <v>Customer#000001411</v>
      </c>
      <c r="C8881">
        <v>1411</v>
      </c>
      <c r="D8881" t="str">
        <f>VLOOKUP(orders!C8881,customers!$A$2:$G$1501,7,FALSE)</f>
        <v>AUTOMOBILE</v>
      </c>
      <c r="E8881">
        <f>VLOOKUP(C8881,customers!$A$2:$D$1501, 4,FALSE)</f>
        <v>21</v>
      </c>
      <c r="F8881" t="str">
        <f>VLOOKUP(E8881,nation!$A$2:$B$26, 2,FALSE)</f>
        <v>VIETNAM</v>
      </c>
      <c r="G8881">
        <f>VLOOKUP(orders!F8881,nation!$B$2:$C$26,2,FALSE)</f>
        <v>2</v>
      </c>
      <c r="H8881" t="str">
        <f>HLOOKUP(orders!G8881,region_horz!$B$1:$F$2,2,FALSE)</f>
        <v>ASIA</v>
      </c>
      <c r="I8881" t="s">
        <v>9</v>
      </c>
      <c r="J8881">
        <v>33205.660000000003</v>
      </c>
      <c r="K8881" s="1">
        <v>35846</v>
      </c>
      <c r="L8881" t="s">
        <v>10</v>
      </c>
      <c r="M8881" t="s">
        <v>799</v>
      </c>
      <c r="N8881">
        <v>0</v>
      </c>
      <c r="O8881" t="s">
        <v>9863</v>
      </c>
    </row>
    <row r="8882" spans="1:15" x14ac:dyDescent="0.2">
      <c r="A8882">
        <v>35521</v>
      </c>
      <c r="B8882" t="str">
        <f>VLOOKUP(orders!C8882,customers!$A$2:$B$1501, 2,FALSE)</f>
        <v>Customer#000001394</v>
      </c>
      <c r="C8882">
        <v>1394</v>
      </c>
      <c r="D8882" t="str">
        <f>VLOOKUP(orders!C8882,customers!$A$2:$G$1501,7,FALSE)</f>
        <v>MACHINERY</v>
      </c>
      <c r="E8882">
        <f>VLOOKUP(C8882,customers!$A$2:$D$1501, 4,FALSE)</f>
        <v>3</v>
      </c>
      <c r="F8882" t="str">
        <f>VLOOKUP(E8882,nation!$A$2:$B$26, 2,FALSE)</f>
        <v>CANADA</v>
      </c>
      <c r="G8882">
        <f>VLOOKUP(orders!F8882,nation!$B$2:$C$26,2,FALSE)</f>
        <v>1</v>
      </c>
      <c r="H8882" t="str">
        <f>HLOOKUP(orders!G8882,region_horz!$B$1:$F$2,2,FALSE)</f>
        <v>AMERICA</v>
      </c>
      <c r="I8882" t="s">
        <v>9</v>
      </c>
      <c r="J8882">
        <v>164681.42000000001</v>
      </c>
      <c r="K8882" s="1">
        <v>35143</v>
      </c>
      <c r="L8882" t="s">
        <v>31</v>
      </c>
      <c r="M8882" t="s">
        <v>2642</v>
      </c>
      <c r="N8882">
        <v>0</v>
      </c>
      <c r="O8882" t="s">
        <v>9864</v>
      </c>
    </row>
    <row r="8883" spans="1:15" x14ac:dyDescent="0.2">
      <c r="A8883">
        <v>35522</v>
      </c>
      <c r="B8883" t="str">
        <f>VLOOKUP(orders!C8883,customers!$A$2:$B$1501, 2,FALSE)</f>
        <v>Customer#000000215</v>
      </c>
      <c r="C8883">
        <v>215</v>
      </c>
      <c r="D8883" t="str">
        <f>VLOOKUP(orders!C8883,customers!$A$2:$G$1501,7,FALSE)</f>
        <v>FURNITURE</v>
      </c>
      <c r="E8883">
        <f>VLOOKUP(C8883,customers!$A$2:$D$1501, 4,FALSE)</f>
        <v>9</v>
      </c>
      <c r="F8883" t="str">
        <f>VLOOKUP(E8883,nation!$A$2:$B$26, 2,FALSE)</f>
        <v>INDONESIA</v>
      </c>
      <c r="G8883">
        <f>VLOOKUP(orders!F8883,nation!$B$2:$C$26,2,FALSE)</f>
        <v>2</v>
      </c>
      <c r="H8883" t="str">
        <f>HLOOKUP(orders!G8883,region_horz!$B$1:$F$2,2,FALSE)</f>
        <v>ASIA</v>
      </c>
      <c r="I8883" t="s">
        <v>16</v>
      </c>
      <c r="J8883">
        <v>72577.740000000005</v>
      </c>
      <c r="K8883" s="1">
        <v>34268</v>
      </c>
      <c r="L8883" t="s">
        <v>10</v>
      </c>
      <c r="M8883" t="s">
        <v>4089</v>
      </c>
      <c r="N8883">
        <v>0</v>
      </c>
      <c r="O8883" t="s">
        <v>9865</v>
      </c>
    </row>
    <row r="8884" spans="1:15" x14ac:dyDescent="0.2">
      <c r="A8884">
        <v>35523</v>
      </c>
      <c r="B8884" t="str">
        <f>VLOOKUP(orders!C8884,customers!$A$2:$B$1501, 2,FALSE)</f>
        <v>Customer#000001319</v>
      </c>
      <c r="C8884">
        <v>1319</v>
      </c>
      <c r="D8884" t="str">
        <f>VLOOKUP(orders!C8884,customers!$A$2:$G$1501,7,FALSE)</f>
        <v>MACHINERY</v>
      </c>
      <c r="E8884">
        <f>VLOOKUP(C8884,customers!$A$2:$D$1501, 4,FALSE)</f>
        <v>9</v>
      </c>
      <c r="F8884" t="str">
        <f>VLOOKUP(E8884,nation!$A$2:$B$26, 2,FALSE)</f>
        <v>INDONESIA</v>
      </c>
      <c r="G8884">
        <f>VLOOKUP(orders!F8884,nation!$B$2:$C$26,2,FALSE)</f>
        <v>2</v>
      </c>
      <c r="H8884" t="str">
        <f>HLOOKUP(orders!G8884,region_horz!$B$1:$F$2,2,FALSE)</f>
        <v>ASIA</v>
      </c>
      <c r="I8884" t="s">
        <v>9</v>
      </c>
      <c r="J8884">
        <v>78100.83</v>
      </c>
      <c r="K8884" s="1">
        <v>35211</v>
      </c>
      <c r="L8884" t="s">
        <v>31</v>
      </c>
      <c r="M8884" t="s">
        <v>1692</v>
      </c>
      <c r="N8884">
        <v>0</v>
      </c>
      <c r="O8884" t="s">
        <v>9866</v>
      </c>
    </row>
    <row r="8885" spans="1:15" x14ac:dyDescent="0.2">
      <c r="A8885">
        <v>35524</v>
      </c>
      <c r="B8885" t="str">
        <f>VLOOKUP(orders!C8885,customers!$A$2:$B$1501, 2,FALSE)</f>
        <v>Customer#000001267</v>
      </c>
      <c r="C8885">
        <v>1267</v>
      </c>
      <c r="D8885" t="str">
        <f>VLOOKUP(orders!C8885,customers!$A$2:$G$1501,7,FALSE)</f>
        <v>BUILDING</v>
      </c>
      <c r="E8885">
        <f>VLOOKUP(C8885,customers!$A$2:$D$1501, 4,FALSE)</f>
        <v>24</v>
      </c>
      <c r="F8885" t="str">
        <f>VLOOKUP(E8885,nation!$A$2:$B$26, 2,FALSE)</f>
        <v>UNITED STATES</v>
      </c>
      <c r="G8885">
        <f>VLOOKUP(orders!F8885,nation!$B$2:$C$26,2,FALSE)</f>
        <v>1</v>
      </c>
      <c r="H8885" t="str">
        <f>HLOOKUP(orders!G8885,region_horz!$B$1:$F$2,2,FALSE)</f>
        <v>AMERICA</v>
      </c>
      <c r="I8885" t="s">
        <v>9</v>
      </c>
      <c r="J8885">
        <v>2409.79</v>
      </c>
      <c r="K8885" s="1">
        <v>35623</v>
      </c>
      <c r="L8885" t="s">
        <v>13</v>
      </c>
      <c r="M8885" t="s">
        <v>715</v>
      </c>
      <c r="N8885">
        <v>0</v>
      </c>
      <c r="O8885" t="s">
        <v>9867</v>
      </c>
    </row>
    <row r="8886" spans="1:15" x14ac:dyDescent="0.2">
      <c r="A8886">
        <v>35525</v>
      </c>
      <c r="B8886" t="str">
        <f>VLOOKUP(orders!C8886,customers!$A$2:$B$1501, 2,FALSE)</f>
        <v>Customer#000000566</v>
      </c>
      <c r="C8886">
        <v>566</v>
      </c>
      <c r="D8886" t="str">
        <f>VLOOKUP(orders!C8886,customers!$A$2:$G$1501,7,FALSE)</f>
        <v>FURNITURE</v>
      </c>
      <c r="E8886">
        <f>VLOOKUP(C8886,customers!$A$2:$D$1501, 4,FALSE)</f>
        <v>24</v>
      </c>
      <c r="F8886" t="str">
        <f>VLOOKUP(E8886,nation!$A$2:$B$26, 2,FALSE)</f>
        <v>UNITED STATES</v>
      </c>
      <c r="G8886">
        <f>VLOOKUP(orders!F8886,nation!$B$2:$C$26,2,FALSE)</f>
        <v>1</v>
      </c>
      <c r="H8886" t="str">
        <f>HLOOKUP(orders!G8886,region_horz!$B$1:$F$2,2,FALSE)</f>
        <v>AMERICA</v>
      </c>
      <c r="I8886" t="s">
        <v>9</v>
      </c>
      <c r="J8886">
        <v>185871.69</v>
      </c>
      <c r="K8886" s="1">
        <v>35014</v>
      </c>
      <c r="L8886" t="s">
        <v>31</v>
      </c>
      <c r="M8886" t="s">
        <v>5130</v>
      </c>
      <c r="N8886">
        <v>0</v>
      </c>
      <c r="O8886" t="s">
        <v>9868</v>
      </c>
    </row>
    <row r="8887" spans="1:15" x14ac:dyDescent="0.2">
      <c r="A8887">
        <v>35526</v>
      </c>
      <c r="B8887" t="str">
        <f>VLOOKUP(orders!C8887,customers!$A$2:$B$1501, 2,FALSE)</f>
        <v>Customer#000000463</v>
      </c>
      <c r="C8887">
        <v>463</v>
      </c>
      <c r="D8887" t="str">
        <f>VLOOKUP(orders!C8887,customers!$A$2:$G$1501,7,FALSE)</f>
        <v>HOUSEHOLD</v>
      </c>
      <c r="E8887">
        <f>VLOOKUP(C8887,customers!$A$2:$D$1501, 4,FALSE)</f>
        <v>8</v>
      </c>
      <c r="F8887" t="str">
        <f>VLOOKUP(E8887,nation!$A$2:$B$26, 2,FALSE)</f>
        <v>INDIA</v>
      </c>
      <c r="G8887">
        <f>VLOOKUP(orders!F8887,nation!$B$2:$C$26,2,FALSE)</f>
        <v>2</v>
      </c>
      <c r="H8887" t="str">
        <f>HLOOKUP(orders!G8887,region_horz!$B$1:$F$2,2,FALSE)</f>
        <v>ASIA</v>
      </c>
      <c r="I8887" t="s">
        <v>9</v>
      </c>
      <c r="J8887">
        <v>61132.24</v>
      </c>
      <c r="K8887" s="1">
        <v>35275</v>
      </c>
      <c r="L8887" t="s">
        <v>10</v>
      </c>
      <c r="M8887" t="s">
        <v>1426</v>
      </c>
      <c r="N8887">
        <v>0</v>
      </c>
      <c r="O8887" t="s">
        <v>9869</v>
      </c>
    </row>
    <row r="8888" spans="1:15" x14ac:dyDescent="0.2">
      <c r="A8888">
        <v>35527</v>
      </c>
      <c r="B8888" t="str">
        <f>VLOOKUP(orders!C8888,customers!$A$2:$B$1501, 2,FALSE)</f>
        <v>Customer#000000607</v>
      </c>
      <c r="C8888">
        <v>607</v>
      </c>
      <c r="D8888" t="str">
        <f>VLOOKUP(orders!C8888,customers!$A$2:$G$1501,7,FALSE)</f>
        <v>FURNITURE</v>
      </c>
      <c r="E8888">
        <f>VLOOKUP(C8888,customers!$A$2:$D$1501, 4,FALSE)</f>
        <v>24</v>
      </c>
      <c r="F8888" t="str">
        <f>VLOOKUP(E8888,nation!$A$2:$B$26, 2,FALSE)</f>
        <v>UNITED STATES</v>
      </c>
      <c r="G8888">
        <f>VLOOKUP(orders!F8888,nation!$B$2:$C$26,2,FALSE)</f>
        <v>1</v>
      </c>
      <c r="H8888" t="str">
        <f>HLOOKUP(orders!G8888,region_horz!$B$1:$F$2,2,FALSE)</f>
        <v>AMERICA</v>
      </c>
      <c r="I8888" t="s">
        <v>16</v>
      </c>
      <c r="J8888">
        <v>27858.880000000001</v>
      </c>
      <c r="K8888" s="1">
        <v>34087</v>
      </c>
      <c r="L8888" t="s">
        <v>10</v>
      </c>
      <c r="M8888" t="s">
        <v>2446</v>
      </c>
      <c r="N8888">
        <v>0</v>
      </c>
      <c r="O8888" t="s">
        <v>9870</v>
      </c>
    </row>
    <row r="8889" spans="1:15" x14ac:dyDescent="0.2">
      <c r="A8889">
        <v>35552</v>
      </c>
      <c r="B8889" t="str">
        <f>VLOOKUP(orders!C8889,customers!$A$2:$B$1501, 2,FALSE)</f>
        <v>Customer#000001322</v>
      </c>
      <c r="C8889">
        <v>1322</v>
      </c>
      <c r="D8889" t="str">
        <f>VLOOKUP(orders!C8889,customers!$A$2:$G$1501,7,FALSE)</f>
        <v>FURNITURE</v>
      </c>
      <c r="E8889">
        <f>VLOOKUP(C8889,customers!$A$2:$D$1501, 4,FALSE)</f>
        <v>13</v>
      </c>
      <c r="F8889" t="str">
        <f>VLOOKUP(E8889,nation!$A$2:$B$26, 2,FALSE)</f>
        <v>JORDAN</v>
      </c>
      <c r="G8889">
        <f>VLOOKUP(orders!F8889,nation!$B$2:$C$26,2,FALSE)</f>
        <v>4</v>
      </c>
      <c r="H8889" t="str">
        <f>HLOOKUP(orders!G8889,region_horz!$B$1:$F$2,2,FALSE)</f>
        <v>MIDDLE EAST</v>
      </c>
      <c r="I8889" t="s">
        <v>9</v>
      </c>
      <c r="J8889">
        <v>111952.09</v>
      </c>
      <c r="K8889" s="1">
        <v>35527</v>
      </c>
      <c r="L8889" t="s">
        <v>26</v>
      </c>
      <c r="M8889" t="s">
        <v>433</v>
      </c>
      <c r="N8889">
        <v>0</v>
      </c>
      <c r="O8889" t="s">
        <v>9871</v>
      </c>
    </row>
    <row r="8890" spans="1:15" x14ac:dyDescent="0.2">
      <c r="A8890">
        <v>35553</v>
      </c>
      <c r="B8890" t="str">
        <f>VLOOKUP(orders!C8890,customers!$A$2:$B$1501, 2,FALSE)</f>
        <v>Customer#000000427</v>
      </c>
      <c r="C8890">
        <v>427</v>
      </c>
      <c r="D8890" t="str">
        <f>VLOOKUP(orders!C8890,customers!$A$2:$G$1501,7,FALSE)</f>
        <v>MACHINERY</v>
      </c>
      <c r="E8890">
        <f>VLOOKUP(C8890,customers!$A$2:$D$1501, 4,FALSE)</f>
        <v>2</v>
      </c>
      <c r="F8890" t="str">
        <f>VLOOKUP(E8890,nation!$A$2:$B$26, 2,FALSE)</f>
        <v>BRAZIL</v>
      </c>
      <c r="G8890">
        <f>VLOOKUP(orders!F8890,nation!$B$2:$C$26,2,FALSE)</f>
        <v>1</v>
      </c>
      <c r="H8890" t="str">
        <f>HLOOKUP(orders!G8890,region_horz!$B$1:$F$2,2,FALSE)</f>
        <v>AMERICA</v>
      </c>
      <c r="I8890" t="s">
        <v>16</v>
      </c>
      <c r="J8890">
        <v>12835.77</v>
      </c>
      <c r="K8890" s="1">
        <v>34054</v>
      </c>
      <c r="L8890" t="s">
        <v>23</v>
      </c>
      <c r="M8890" t="s">
        <v>410</v>
      </c>
      <c r="N8890">
        <v>0</v>
      </c>
      <c r="O8890" t="s">
        <v>9872</v>
      </c>
    </row>
    <row r="8891" spans="1:15" x14ac:dyDescent="0.2">
      <c r="A8891">
        <v>35554</v>
      </c>
      <c r="B8891" t="str">
        <f>VLOOKUP(orders!C8891,customers!$A$2:$B$1501, 2,FALSE)</f>
        <v>Customer#000001259</v>
      </c>
      <c r="C8891">
        <v>1259</v>
      </c>
      <c r="D8891" t="str">
        <f>VLOOKUP(orders!C8891,customers!$A$2:$G$1501,7,FALSE)</f>
        <v>HOUSEHOLD</v>
      </c>
      <c r="E8891">
        <f>VLOOKUP(C8891,customers!$A$2:$D$1501, 4,FALSE)</f>
        <v>20</v>
      </c>
      <c r="F8891" t="str">
        <f>VLOOKUP(E8891,nation!$A$2:$B$26, 2,FALSE)</f>
        <v>SAUDI ARABIA</v>
      </c>
      <c r="G8891">
        <f>VLOOKUP(orders!F8891,nation!$B$2:$C$26,2,FALSE)</f>
        <v>4</v>
      </c>
      <c r="H8891" t="str">
        <f>HLOOKUP(orders!G8891,region_horz!$B$1:$F$2,2,FALSE)</f>
        <v>MIDDLE EAST</v>
      </c>
      <c r="I8891" t="s">
        <v>16</v>
      </c>
      <c r="J8891">
        <v>103324.34</v>
      </c>
      <c r="K8891" s="1">
        <v>33872</v>
      </c>
      <c r="L8891" t="s">
        <v>23</v>
      </c>
      <c r="M8891" t="s">
        <v>350</v>
      </c>
      <c r="N8891">
        <v>0</v>
      </c>
      <c r="O8891" t="s">
        <v>9873</v>
      </c>
    </row>
    <row r="8892" spans="1:15" x14ac:dyDescent="0.2">
      <c r="A8892">
        <v>35555</v>
      </c>
      <c r="B8892" t="str">
        <f>VLOOKUP(orders!C8892,customers!$A$2:$B$1501, 2,FALSE)</f>
        <v>Customer#000001199</v>
      </c>
      <c r="C8892">
        <v>1199</v>
      </c>
      <c r="D8892" t="str">
        <f>VLOOKUP(orders!C8892,customers!$A$2:$G$1501,7,FALSE)</f>
        <v>AUTOMOBILE</v>
      </c>
      <c r="E8892">
        <f>VLOOKUP(C8892,customers!$A$2:$D$1501, 4,FALSE)</f>
        <v>16</v>
      </c>
      <c r="F8892" t="str">
        <f>VLOOKUP(E8892,nation!$A$2:$B$26, 2,FALSE)</f>
        <v>MOZAMBIQUE</v>
      </c>
      <c r="G8892">
        <f>VLOOKUP(orders!F8892,nation!$B$2:$C$26,2,FALSE)</f>
        <v>0</v>
      </c>
      <c r="H8892" t="str">
        <f>HLOOKUP(orders!G8892,region_horz!$B$1:$F$2,2,FALSE)</f>
        <v>AFRICA</v>
      </c>
      <c r="I8892" t="s">
        <v>48</v>
      </c>
      <c r="J8892">
        <v>139003.65</v>
      </c>
      <c r="K8892" s="1">
        <v>34763</v>
      </c>
      <c r="L8892" t="s">
        <v>31</v>
      </c>
      <c r="M8892" t="s">
        <v>3520</v>
      </c>
      <c r="N8892">
        <v>0</v>
      </c>
      <c r="O8892" t="s">
        <v>9874</v>
      </c>
    </row>
    <row r="8893" spans="1:15" x14ac:dyDescent="0.2">
      <c r="A8893">
        <v>35556</v>
      </c>
      <c r="B8893" t="str">
        <f>VLOOKUP(orders!C8893,customers!$A$2:$B$1501, 2,FALSE)</f>
        <v>Customer#000000688</v>
      </c>
      <c r="C8893">
        <v>688</v>
      </c>
      <c r="D8893" t="str">
        <f>VLOOKUP(orders!C8893,customers!$A$2:$G$1501,7,FALSE)</f>
        <v>HOUSEHOLD</v>
      </c>
      <c r="E8893">
        <f>VLOOKUP(C8893,customers!$A$2:$D$1501, 4,FALSE)</f>
        <v>8</v>
      </c>
      <c r="F8893" t="str">
        <f>VLOOKUP(E8893,nation!$A$2:$B$26, 2,FALSE)</f>
        <v>INDIA</v>
      </c>
      <c r="G8893">
        <f>VLOOKUP(orders!F8893,nation!$B$2:$C$26,2,FALSE)</f>
        <v>2</v>
      </c>
      <c r="H8893" t="str">
        <f>HLOOKUP(orders!G8893,region_horz!$B$1:$F$2,2,FALSE)</f>
        <v>ASIA</v>
      </c>
      <c r="I8893" t="s">
        <v>9</v>
      </c>
      <c r="J8893">
        <v>298605.48</v>
      </c>
      <c r="K8893" s="1">
        <v>35522</v>
      </c>
      <c r="L8893" t="s">
        <v>13</v>
      </c>
      <c r="M8893" t="s">
        <v>1614</v>
      </c>
      <c r="N8893">
        <v>0</v>
      </c>
      <c r="O8893" t="s">
        <v>9875</v>
      </c>
    </row>
    <row r="8894" spans="1:15" x14ac:dyDescent="0.2">
      <c r="A8894">
        <v>35557</v>
      </c>
      <c r="B8894" t="str">
        <f>VLOOKUP(orders!C8894,customers!$A$2:$B$1501, 2,FALSE)</f>
        <v>Customer#000000358</v>
      </c>
      <c r="C8894">
        <v>358</v>
      </c>
      <c r="D8894" t="str">
        <f>VLOOKUP(orders!C8894,customers!$A$2:$G$1501,7,FALSE)</f>
        <v>MACHINERY</v>
      </c>
      <c r="E8894">
        <f>VLOOKUP(C8894,customers!$A$2:$D$1501, 4,FALSE)</f>
        <v>5</v>
      </c>
      <c r="F8894" t="str">
        <f>VLOOKUP(E8894,nation!$A$2:$B$26, 2,FALSE)</f>
        <v>ETHIOPIA</v>
      </c>
      <c r="G8894">
        <f>VLOOKUP(orders!F8894,nation!$B$2:$C$26,2,FALSE)</f>
        <v>0</v>
      </c>
      <c r="H8894" t="str">
        <f>HLOOKUP(orders!G8894,region_horz!$B$1:$F$2,2,FALSE)</f>
        <v>AFRICA</v>
      </c>
      <c r="I8894" t="s">
        <v>16</v>
      </c>
      <c r="J8894">
        <v>156447.26</v>
      </c>
      <c r="K8894" s="1">
        <v>34388</v>
      </c>
      <c r="L8894" t="s">
        <v>31</v>
      </c>
      <c r="M8894" t="s">
        <v>1925</v>
      </c>
      <c r="N8894">
        <v>0</v>
      </c>
      <c r="O8894" t="s">
        <v>9876</v>
      </c>
    </row>
    <row r="8895" spans="1:15" x14ac:dyDescent="0.2">
      <c r="A8895">
        <v>35558</v>
      </c>
      <c r="B8895" t="str">
        <f>VLOOKUP(orders!C8895,customers!$A$2:$B$1501, 2,FALSE)</f>
        <v>Customer#000000997</v>
      </c>
      <c r="C8895">
        <v>997</v>
      </c>
      <c r="D8895" t="str">
        <f>VLOOKUP(orders!C8895,customers!$A$2:$G$1501,7,FALSE)</f>
        <v>FURNITURE</v>
      </c>
      <c r="E8895">
        <f>VLOOKUP(C8895,customers!$A$2:$D$1501, 4,FALSE)</f>
        <v>17</v>
      </c>
      <c r="F8895" t="str">
        <f>VLOOKUP(E8895,nation!$A$2:$B$26, 2,FALSE)</f>
        <v>PERU</v>
      </c>
      <c r="G8895">
        <f>VLOOKUP(orders!F8895,nation!$B$2:$C$26,2,FALSE)</f>
        <v>1</v>
      </c>
      <c r="H8895" t="str">
        <f>HLOOKUP(orders!G8895,region_horz!$B$1:$F$2,2,FALSE)</f>
        <v>AMERICA</v>
      </c>
      <c r="I8895" t="s">
        <v>16</v>
      </c>
      <c r="J8895">
        <v>127243.02</v>
      </c>
      <c r="K8895" s="1">
        <v>34593</v>
      </c>
      <c r="L8895" t="s">
        <v>13</v>
      </c>
      <c r="M8895" t="s">
        <v>386</v>
      </c>
      <c r="N8895">
        <v>0</v>
      </c>
      <c r="O8895" t="s">
        <v>9877</v>
      </c>
    </row>
    <row r="8896" spans="1:15" x14ac:dyDescent="0.2">
      <c r="A8896">
        <v>35559</v>
      </c>
      <c r="B8896" t="str">
        <f>VLOOKUP(orders!C8896,customers!$A$2:$B$1501, 2,FALSE)</f>
        <v>Customer#000000334</v>
      </c>
      <c r="C8896">
        <v>334</v>
      </c>
      <c r="D8896" t="str">
        <f>VLOOKUP(orders!C8896,customers!$A$2:$G$1501,7,FALSE)</f>
        <v>BUILDING</v>
      </c>
      <c r="E8896">
        <f>VLOOKUP(C8896,customers!$A$2:$D$1501, 4,FALSE)</f>
        <v>4</v>
      </c>
      <c r="F8896" t="str">
        <f>VLOOKUP(E8896,nation!$A$2:$B$26, 2,FALSE)</f>
        <v>EGYPT</v>
      </c>
      <c r="G8896">
        <f>VLOOKUP(orders!F8896,nation!$B$2:$C$26,2,FALSE)</f>
        <v>4</v>
      </c>
      <c r="H8896" t="str">
        <f>HLOOKUP(orders!G8896,region_horz!$B$1:$F$2,2,FALSE)</f>
        <v>MIDDLE EAST</v>
      </c>
      <c r="I8896" t="s">
        <v>9</v>
      </c>
      <c r="J8896">
        <v>47725.97</v>
      </c>
      <c r="K8896" s="1">
        <v>35894</v>
      </c>
      <c r="L8896" t="s">
        <v>23</v>
      </c>
      <c r="M8896" t="s">
        <v>1743</v>
      </c>
      <c r="N8896">
        <v>0</v>
      </c>
      <c r="O8896" t="s">
        <v>9878</v>
      </c>
    </row>
    <row r="8897" spans="1:15" x14ac:dyDescent="0.2">
      <c r="A8897">
        <v>35584</v>
      </c>
      <c r="B8897" t="str">
        <f>VLOOKUP(orders!C8897,customers!$A$2:$B$1501, 2,FALSE)</f>
        <v>Customer#000000053</v>
      </c>
      <c r="C8897">
        <v>53</v>
      </c>
      <c r="D8897" t="str">
        <f>VLOOKUP(orders!C8897,customers!$A$2:$G$1501,7,FALSE)</f>
        <v>HOUSEHOLD</v>
      </c>
      <c r="E8897">
        <f>VLOOKUP(C8897,customers!$A$2:$D$1501, 4,FALSE)</f>
        <v>15</v>
      </c>
      <c r="F8897" t="str">
        <f>VLOOKUP(E8897,nation!$A$2:$B$26, 2,FALSE)</f>
        <v>MOROCCO</v>
      </c>
      <c r="G8897">
        <f>VLOOKUP(orders!F8897,nation!$B$2:$C$26,2,FALSE)</f>
        <v>0</v>
      </c>
      <c r="H8897" t="str">
        <f>HLOOKUP(orders!G8897,region_horz!$B$1:$F$2,2,FALSE)</f>
        <v>AFRICA</v>
      </c>
      <c r="I8897" t="s">
        <v>48</v>
      </c>
      <c r="J8897">
        <v>89047.22</v>
      </c>
      <c r="K8897" s="1">
        <v>34823</v>
      </c>
      <c r="L8897" t="s">
        <v>31</v>
      </c>
      <c r="M8897" t="s">
        <v>609</v>
      </c>
      <c r="N8897">
        <v>0</v>
      </c>
      <c r="O8897" t="s">
        <v>9879</v>
      </c>
    </row>
    <row r="8898" spans="1:15" x14ac:dyDescent="0.2">
      <c r="A8898">
        <v>35585</v>
      </c>
      <c r="B8898" t="str">
        <f>VLOOKUP(orders!C8898,customers!$A$2:$B$1501, 2,FALSE)</f>
        <v>Customer#000000755</v>
      </c>
      <c r="C8898">
        <v>755</v>
      </c>
      <c r="D8898" t="str">
        <f>VLOOKUP(orders!C8898,customers!$A$2:$G$1501,7,FALSE)</f>
        <v>HOUSEHOLD</v>
      </c>
      <c r="E8898">
        <f>VLOOKUP(C8898,customers!$A$2:$D$1501, 4,FALSE)</f>
        <v>16</v>
      </c>
      <c r="F8898" t="str">
        <f>VLOOKUP(E8898,nation!$A$2:$B$26, 2,FALSE)</f>
        <v>MOZAMBIQUE</v>
      </c>
      <c r="G8898">
        <f>VLOOKUP(orders!F8898,nation!$B$2:$C$26,2,FALSE)</f>
        <v>0</v>
      </c>
      <c r="H8898" t="str">
        <f>HLOOKUP(orders!G8898,region_horz!$B$1:$F$2,2,FALSE)</f>
        <v>AFRICA</v>
      </c>
      <c r="I8898" t="s">
        <v>9</v>
      </c>
      <c r="J8898">
        <v>103735.35</v>
      </c>
      <c r="K8898" s="1">
        <v>35611</v>
      </c>
      <c r="L8898" t="s">
        <v>31</v>
      </c>
      <c r="M8898" t="s">
        <v>78</v>
      </c>
      <c r="N8898">
        <v>0</v>
      </c>
      <c r="O8898" t="s">
        <v>9880</v>
      </c>
    </row>
    <row r="8899" spans="1:15" x14ac:dyDescent="0.2">
      <c r="A8899">
        <v>35586</v>
      </c>
      <c r="B8899" t="str">
        <f>VLOOKUP(orders!C8899,customers!$A$2:$B$1501, 2,FALSE)</f>
        <v>Customer#000000187</v>
      </c>
      <c r="C8899">
        <v>187</v>
      </c>
      <c r="D8899" t="str">
        <f>VLOOKUP(orders!C8899,customers!$A$2:$G$1501,7,FALSE)</f>
        <v>FURNITURE</v>
      </c>
      <c r="E8899">
        <f>VLOOKUP(C8899,customers!$A$2:$D$1501, 4,FALSE)</f>
        <v>4</v>
      </c>
      <c r="F8899" t="str">
        <f>VLOOKUP(E8899,nation!$A$2:$B$26, 2,FALSE)</f>
        <v>EGYPT</v>
      </c>
      <c r="G8899">
        <f>VLOOKUP(orders!F8899,nation!$B$2:$C$26,2,FALSE)</f>
        <v>4</v>
      </c>
      <c r="H8899" t="str">
        <f>HLOOKUP(orders!G8899,region_horz!$B$1:$F$2,2,FALSE)</f>
        <v>MIDDLE EAST</v>
      </c>
      <c r="I8899" t="s">
        <v>9</v>
      </c>
      <c r="J8899">
        <v>266477.18</v>
      </c>
      <c r="K8899" s="1">
        <v>35362</v>
      </c>
      <c r="L8899" t="s">
        <v>23</v>
      </c>
      <c r="M8899" t="s">
        <v>312</v>
      </c>
      <c r="N8899">
        <v>0</v>
      </c>
      <c r="O8899" t="s">
        <v>9881</v>
      </c>
    </row>
    <row r="8900" spans="1:15" x14ac:dyDescent="0.2">
      <c r="A8900">
        <v>35587</v>
      </c>
      <c r="B8900" t="str">
        <f>VLOOKUP(orders!C8900,customers!$A$2:$B$1501, 2,FALSE)</f>
        <v>Customer#000001480</v>
      </c>
      <c r="C8900">
        <v>1480</v>
      </c>
      <c r="D8900" t="str">
        <f>VLOOKUP(orders!C8900,customers!$A$2:$G$1501,7,FALSE)</f>
        <v>HOUSEHOLD</v>
      </c>
      <c r="E8900">
        <f>VLOOKUP(C8900,customers!$A$2:$D$1501, 4,FALSE)</f>
        <v>7</v>
      </c>
      <c r="F8900" t="str">
        <f>VLOOKUP(E8900,nation!$A$2:$B$26, 2,FALSE)</f>
        <v>GERMANY</v>
      </c>
      <c r="G8900">
        <f>VLOOKUP(orders!F8900,nation!$B$2:$C$26,2,FALSE)</f>
        <v>3</v>
      </c>
      <c r="H8900" t="str">
        <f>HLOOKUP(orders!G8900,region_horz!$B$1:$F$2,2,FALSE)</f>
        <v>EUROPE</v>
      </c>
      <c r="I8900" t="s">
        <v>9</v>
      </c>
      <c r="J8900">
        <v>209691.18</v>
      </c>
      <c r="K8900" s="1">
        <v>35014</v>
      </c>
      <c r="L8900" t="s">
        <v>13</v>
      </c>
      <c r="M8900" t="s">
        <v>310</v>
      </c>
      <c r="N8900">
        <v>0</v>
      </c>
      <c r="O8900" t="s">
        <v>9882</v>
      </c>
    </row>
    <row r="8901" spans="1:15" x14ac:dyDescent="0.2">
      <c r="A8901">
        <v>35588</v>
      </c>
      <c r="B8901" t="str">
        <f>VLOOKUP(orders!C8901,customers!$A$2:$B$1501, 2,FALSE)</f>
        <v>Customer#000000103</v>
      </c>
      <c r="C8901">
        <v>103</v>
      </c>
      <c r="D8901" t="str">
        <f>VLOOKUP(orders!C8901,customers!$A$2:$G$1501,7,FALSE)</f>
        <v>BUILDING</v>
      </c>
      <c r="E8901">
        <f>VLOOKUP(C8901,customers!$A$2:$D$1501, 4,FALSE)</f>
        <v>9</v>
      </c>
      <c r="F8901" t="str">
        <f>VLOOKUP(E8901,nation!$A$2:$B$26, 2,FALSE)</f>
        <v>INDONESIA</v>
      </c>
      <c r="G8901">
        <f>VLOOKUP(orders!F8901,nation!$B$2:$C$26,2,FALSE)</f>
        <v>2</v>
      </c>
      <c r="H8901" t="str">
        <f>HLOOKUP(orders!G8901,region_horz!$B$1:$F$2,2,FALSE)</f>
        <v>ASIA</v>
      </c>
      <c r="I8901" t="s">
        <v>16</v>
      </c>
      <c r="J8901">
        <v>126382.75</v>
      </c>
      <c r="K8901" s="1">
        <v>34134</v>
      </c>
      <c r="L8901" t="s">
        <v>10</v>
      </c>
      <c r="M8901" t="s">
        <v>66</v>
      </c>
      <c r="N8901">
        <v>0</v>
      </c>
      <c r="O8901" t="s">
        <v>9883</v>
      </c>
    </row>
    <row r="8902" spans="1:15" x14ac:dyDescent="0.2">
      <c r="A8902">
        <v>35589</v>
      </c>
      <c r="B8902" t="str">
        <f>VLOOKUP(orders!C8902,customers!$A$2:$B$1501, 2,FALSE)</f>
        <v>Customer#000000175</v>
      </c>
      <c r="C8902">
        <v>175</v>
      </c>
      <c r="D8902" t="str">
        <f>VLOOKUP(orders!C8902,customers!$A$2:$G$1501,7,FALSE)</f>
        <v>FURNITURE</v>
      </c>
      <c r="E8902">
        <f>VLOOKUP(C8902,customers!$A$2:$D$1501, 4,FALSE)</f>
        <v>10</v>
      </c>
      <c r="F8902" t="str">
        <f>VLOOKUP(E8902,nation!$A$2:$B$26, 2,FALSE)</f>
        <v>IRAN</v>
      </c>
      <c r="G8902">
        <f>VLOOKUP(orders!F8902,nation!$B$2:$C$26,2,FALSE)</f>
        <v>4</v>
      </c>
      <c r="H8902" t="str">
        <f>HLOOKUP(orders!G8902,region_horz!$B$1:$F$2,2,FALSE)</f>
        <v>MIDDLE EAST</v>
      </c>
      <c r="I8902" t="s">
        <v>16</v>
      </c>
      <c r="J8902">
        <v>217008.84</v>
      </c>
      <c r="K8902" s="1">
        <v>34331</v>
      </c>
      <c r="L8902" t="s">
        <v>10</v>
      </c>
      <c r="M8902" t="s">
        <v>427</v>
      </c>
      <c r="N8902">
        <v>0</v>
      </c>
      <c r="O8902" t="s">
        <v>9884</v>
      </c>
    </row>
    <row r="8903" spans="1:15" x14ac:dyDescent="0.2">
      <c r="A8903">
        <v>35590</v>
      </c>
      <c r="B8903" t="str">
        <f>VLOOKUP(orders!C8903,customers!$A$2:$B$1501, 2,FALSE)</f>
        <v>Customer#000001258</v>
      </c>
      <c r="C8903">
        <v>1258</v>
      </c>
      <c r="D8903" t="str">
        <f>VLOOKUP(orders!C8903,customers!$A$2:$G$1501,7,FALSE)</f>
        <v>AUTOMOBILE</v>
      </c>
      <c r="E8903">
        <f>VLOOKUP(C8903,customers!$A$2:$D$1501, 4,FALSE)</f>
        <v>3</v>
      </c>
      <c r="F8903" t="str">
        <f>VLOOKUP(E8903,nation!$A$2:$B$26, 2,FALSE)</f>
        <v>CANADA</v>
      </c>
      <c r="G8903">
        <f>VLOOKUP(orders!F8903,nation!$B$2:$C$26,2,FALSE)</f>
        <v>1</v>
      </c>
      <c r="H8903" t="str">
        <f>HLOOKUP(orders!G8903,region_horz!$B$1:$F$2,2,FALSE)</f>
        <v>AMERICA</v>
      </c>
      <c r="I8903" t="s">
        <v>16</v>
      </c>
      <c r="J8903">
        <v>231457.27</v>
      </c>
      <c r="K8903" s="1">
        <v>33941</v>
      </c>
      <c r="L8903" t="s">
        <v>13</v>
      </c>
      <c r="M8903" t="s">
        <v>469</v>
      </c>
      <c r="N8903">
        <v>0</v>
      </c>
      <c r="O8903" t="s">
        <v>9885</v>
      </c>
    </row>
    <row r="8904" spans="1:15" x14ac:dyDescent="0.2">
      <c r="A8904">
        <v>35591</v>
      </c>
      <c r="B8904" t="str">
        <f>VLOOKUP(orders!C8904,customers!$A$2:$B$1501, 2,FALSE)</f>
        <v>Customer#000000886</v>
      </c>
      <c r="C8904">
        <v>886</v>
      </c>
      <c r="D8904" t="str">
        <f>VLOOKUP(orders!C8904,customers!$A$2:$G$1501,7,FALSE)</f>
        <v>AUTOMOBILE</v>
      </c>
      <c r="E8904">
        <f>VLOOKUP(C8904,customers!$A$2:$D$1501, 4,FALSE)</f>
        <v>12</v>
      </c>
      <c r="F8904" t="str">
        <f>VLOOKUP(E8904,nation!$A$2:$B$26, 2,FALSE)</f>
        <v>JAPAN</v>
      </c>
      <c r="G8904">
        <f>VLOOKUP(orders!F8904,nation!$B$2:$C$26,2,FALSE)</f>
        <v>2</v>
      </c>
      <c r="H8904" t="str">
        <f>HLOOKUP(orders!G8904,region_horz!$B$1:$F$2,2,FALSE)</f>
        <v>ASIA</v>
      </c>
      <c r="I8904" t="s">
        <v>9</v>
      </c>
      <c r="J8904">
        <v>173725.25</v>
      </c>
      <c r="K8904" s="1">
        <v>35426</v>
      </c>
      <c r="L8904" t="s">
        <v>23</v>
      </c>
      <c r="M8904" t="s">
        <v>164</v>
      </c>
      <c r="N8904">
        <v>0</v>
      </c>
      <c r="O8904" t="s">
        <v>64</v>
      </c>
    </row>
    <row r="8905" spans="1:15" x14ac:dyDescent="0.2">
      <c r="A8905">
        <v>35616</v>
      </c>
      <c r="B8905" t="str">
        <f>VLOOKUP(orders!C8905,customers!$A$2:$B$1501, 2,FALSE)</f>
        <v>Customer#000001345</v>
      </c>
      <c r="C8905">
        <v>1345</v>
      </c>
      <c r="D8905" t="str">
        <f>VLOOKUP(orders!C8905,customers!$A$2:$G$1501,7,FALSE)</f>
        <v>BUILDING</v>
      </c>
      <c r="E8905">
        <f>VLOOKUP(C8905,customers!$A$2:$D$1501, 4,FALSE)</f>
        <v>9</v>
      </c>
      <c r="F8905" t="str">
        <f>VLOOKUP(E8905,nation!$A$2:$B$26, 2,FALSE)</f>
        <v>INDONESIA</v>
      </c>
      <c r="G8905">
        <f>VLOOKUP(orders!F8905,nation!$B$2:$C$26,2,FALSE)</f>
        <v>2</v>
      </c>
      <c r="H8905" t="str">
        <f>HLOOKUP(orders!G8905,region_horz!$B$1:$F$2,2,FALSE)</f>
        <v>ASIA</v>
      </c>
      <c r="I8905" t="s">
        <v>16</v>
      </c>
      <c r="J8905">
        <v>18847.62</v>
      </c>
      <c r="K8905" s="1">
        <v>33976</v>
      </c>
      <c r="L8905" t="s">
        <v>23</v>
      </c>
      <c r="M8905" t="s">
        <v>174</v>
      </c>
      <c r="N8905">
        <v>0</v>
      </c>
      <c r="O8905" t="s">
        <v>9886</v>
      </c>
    </row>
    <row r="8906" spans="1:15" x14ac:dyDescent="0.2">
      <c r="A8906">
        <v>35617</v>
      </c>
      <c r="B8906" t="str">
        <f>VLOOKUP(orders!C8906,customers!$A$2:$B$1501, 2,FALSE)</f>
        <v>Customer#000000130</v>
      </c>
      <c r="C8906">
        <v>130</v>
      </c>
      <c r="D8906" t="str">
        <f>VLOOKUP(orders!C8906,customers!$A$2:$G$1501,7,FALSE)</f>
        <v>HOUSEHOLD</v>
      </c>
      <c r="E8906">
        <f>VLOOKUP(C8906,customers!$A$2:$D$1501, 4,FALSE)</f>
        <v>9</v>
      </c>
      <c r="F8906" t="str">
        <f>VLOOKUP(E8906,nation!$A$2:$B$26, 2,FALSE)</f>
        <v>INDONESIA</v>
      </c>
      <c r="G8906">
        <f>VLOOKUP(orders!F8906,nation!$B$2:$C$26,2,FALSE)</f>
        <v>2</v>
      </c>
      <c r="H8906" t="str">
        <f>HLOOKUP(orders!G8906,region_horz!$B$1:$F$2,2,FALSE)</f>
        <v>ASIA</v>
      </c>
      <c r="I8906" t="s">
        <v>16</v>
      </c>
      <c r="J8906">
        <v>10029.42</v>
      </c>
      <c r="K8906" s="1">
        <v>34731</v>
      </c>
      <c r="L8906" t="s">
        <v>23</v>
      </c>
      <c r="M8906" t="s">
        <v>616</v>
      </c>
      <c r="N8906">
        <v>0</v>
      </c>
      <c r="O8906" t="s">
        <v>9887</v>
      </c>
    </row>
    <row r="8907" spans="1:15" x14ac:dyDescent="0.2">
      <c r="A8907">
        <v>35618</v>
      </c>
      <c r="B8907" t="str">
        <f>VLOOKUP(orders!C8907,customers!$A$2:$B$1501, 2,FALSE)</f>
        <v>Customer#000001036</v>
      </c>
      <c r="C8907">
        <v>1036</v>
      </c>
      <c r="D8907" t="str">
        <f>VLOOKUP(orders!C8907,customers!$A$2:$G$1501,7,FALSE)</f>
        <v>BUILDING</v>
      </c>
      <c r="E8907">
        <f>VLOOKUP(C8907,customers!$A$2:$D$1501, 4,FALSE)</f>
        <v>8</v>
      </c>
      <c r="F8907" t="str">
        <f>VLOOKUP(E8907,nation!$A$2:$B$26, 2,FALSE)</f>
        <v>INDIA</v>
      </c>
      <c r="G8907">
        <f>VLOOKUP(orders!F8907,nation!$B$2:$C$26,2,FALSE)</f>
        <v>2</v>
      </c>
      <c r="H8907" t="str">
        <f>HLOOKUP(orders!G8907,region_horz!$B$1:$F$2,2,FALSE)</f>
        <v>ASIA</v>
      </c>
      <c r="I8907" t="s">
        <v>9</v>
      </c>
      <c r="J8907">
        <v>171238.55</v>
      </c>
      <c r="K8907" s="1">
        <v>35127</v>
      </c>
      <c r="L8907" t="s">
        <v>10</v>
      </c>
      <c r="M8907" t="s">
        <v>1126</v>
      </c>
      <c r="N8907">
        <v>0</v>
      </c>
      <c r="O8907" t="s">
        <v>9888</v>
      </c>
    </row>
    <row r="8908" spans="1:15" x14ac:dyDescent="0.2">
      <c r="A8908">
        <v>35619</v>
      </c>
      <c r="B8908" t="str">
        <f>VLOOKUP(orders!C8908,customers!$A$2:$B$1501, 2,FALSE)</f>
        <v>Customer#000001193</v>
      </c>
      <c r="C8908">
        <v>1193</v>
      </c>
      <c r="D8908" t="str">
        <f>VLOOKUP(orders!C8908,customers!$A$2:$G$1501,7,FALSE)</f>
        <v>AUTOMOBILE</v>
      </c>
      <c r="E8908">
        <f>VLOOKUP(C8908,customers!$A$2:$D$1501, 4,FALSE)</f>
        <v>8</v>
      </c>
      <c r="F8908" t="str">
        <f>VLOOKUP(E8908,nation!$A$2:$B$26, 2,FALSE)</f>
        <v>INDIA</v>
      </c>
      <c r="G8908">
        <f>VLOOKUP(orders!F8908,nation!$B$2:$C$26,2,FALSE)</f>
        <v>2</v>
      </c>
      <c r="H8908" t="str">
        <f>HLOOKUP(orders!G8908,region_horz!$B$1:$F$2,2,FALSE)</f>
        <v>ASIA</v>
      </c>
      <c r="I8908" t="s">
        <v>9</v>
      </c>
      <c r="J8908">
        <v>174363.36</v>
      </c>
      <c r="K8908" s="1">
        <v>35196</v>
      </c>
      <c r="L8908" t="s">
        <v>23</v>
      </c>
      <c r="M8908" t="s">
        <v>910</v>
      </c>
      <c r="N8908">
        <v>0</v>
      </c>
      <c r="O8908" t="s">
        <v>9889</v>
      </c>
    </row>
    <row r="8909" spans="1:15" x14ac:dyDescent="0.2">
      <c r="A8909">
        <v>35620</v>
      </c>
      <c r="B8909" t="str">
        <f>VLOOKUP(orders!C8909,customers!$A$2:$B$1501, 2,FALSE)</f>
        <v>Customer#000000338</v>
      </c>
      <c r="C8909">
        <v>338</v>
      </c>
      <c r="D8909" t="str">
        <f>VLOOKUP(orders!C8909,customers!$A$2:$G$1501,7,FALSE)</f>
        <v>FURNITURE</v>
      </c>
      <c r="E8909">
        <f>VLOOKUP(C8909,customers!$A$2:$D$1501, 4,FALSE)</f>
        <v>23</v>
      </c>
      <c r="F8909" t="str">
        <f>VLOOKUP(E8909,nation!$A$2:$B$26, 2,FALSE)</f>
        <v>UNITED KINGDOM</v>
      </c>
      <c r="G8909">
        <f>VLOOKUP(orders!F8909,nation!$B$2:$C$26,2,FALSE)</f>
        <v>3</v>
      </c>
      <c r="H8909" t="str">
        <f>HLOOKUP(orders!G8909,region_horz!$B$1:$F$2,2,FALSE)</f>
        <v>EUROPE</v>
      </c>
      <c r="I8909" t="s">
        <v>9</v>
      </c>
      <c r="J8909">
        <v>120904.25</v>
      </c>
      <c r="K8909" s="1">
        <v>35285</v>
      </c>
      <c r="L8909" t="s">
        <v>31</v>
      </c>
      <c r="M8909" t="s">
        <v>2192</v>
      </c>
      <c r="N8909">
        <v>0</v>
      </c>
      <c r="O8909" t="s">
        <v>9890</v>
      </c>
    </row>
    <row r="8910" spans="1:15" x14ac:dyDescent="0.2">
      <c r="A8910">
        <v>35621</v>
      </c>
      <c r="B8910" t="str">
        <f>VLOOKUP(orders!C8910,customers!$A$2:$B$1501, 2,FALSE)</f>
        <v>Customer#000001432</v>
      </c>
      <c r="C8910">
        <v>1432</v>
      </c>
      <c r="D8910" t="str">
        <f>VLOOKUP(orders!C8910,customers!$A$2:$G$1501,7,FALSE)</f>
        <v>MACHINERY</v>
      </c>
      <c r="E8910">
        <f>VLOOKUP(C8910,customers!$A$2:$D$1501, 4,FALSE)</f>
        <v>21</v>
      </c>
      <c r="F8910" t="str">
        <f>VLOOKUP(E8910,nation!$A$2:$B$26, 2,FALSE)</f>
        <v>VIETNAM</v>
      </c>
      <c r="G8910">
        <f>VLOOKUP(orders!F8910,nation!$B$2:$C$26,2,FALSE)</f>
        <v>2</v>
      </c>
      <c r="H8910" t="str">
        <f>HLOOKUP(orders!G8910,region_horz!$B$1:$F$2,2,FALSE)</f>
        <v>ASIA</v>
      </c>
      <c r="I8910" t="s">
        <v>16</v>
      </c>
      <c r="J8910">
        <v>124547.65</v>
      </c>
      <c r="K8910" s="1">
        <v>34691</v>
      </c>
      <c r="L8910" t="s">
        <v>26</v>
      </c>
      <c r="M8910" t="s">
        <v>1214</v>
      </c>
      <c r="N8910">
        <v>0</v>
      </c>
      <c r="O8910" t="s">
        <v>9891</v>
      </c>
    </row>
    <row r="8911" spans="1:15" x14ac:dyDescent="0.2">
      <c r="A8911">
        <v>35622</v>
      </c>
      <c r="B8911" t="str">
        <f>VLOOKUP(orders!C8911,customers!$A$2:$B$1501, 2,FALSE)</f>
        <v>Customer#000001457</v>
      </c>
      <c r="C8911">
        <v>1457</v>
      </c>
      <c r="D8911" t="str">
        <f>VLOOKUP(orders!C8911,customers!$A$2:$G$1501,7,FALSE)</f>
        <v>BUILDING</v>
      </c>
      <c r="E8911">
        <f>VLOOKUP(C8911,customers!$A$2:$D$1501, 4,FALSE)</f>
        <v>23</v>
      </c>
      <c r="F8911" t="str">
        <f>VLOOKUP(E8911,nation!$A$2:$B$26, 2,FALSE)</f>
        <v>UNITED KINGDOM</v>
      </c>
      <c r="G8911">
        <f>VLOOKUP(orders!F8911,nation!$B$2:$C$26,2,FALSE)</f>
        <v>3</v>
      </c>
      <c r="H8911" t="str">
        <f>HLOOKUP(orders!G8911,region_horz!$B$1:$F$2,2,FALSE)</f>
        <v>EUROPE</v>
      </c>
      <c r="I8911" t="s">
        <v>9</v>
      </c>
      <c r="J8911">
        <v>72206.600000000006</v>
      </c>
      <c r="K8911" s="1">
        <v>35952</v>
      </c>
      <c r="L8911" t="s">
        <v>26</v>
      </c>
      <c r="M8911" t="s">
        <v>297</v>
      </c>
      <c r="N8911">
        <v>0</v>
      </c>
      <c r="O8911" t="s">
        <v>9892</v>
      </c>
    </row>
    <row r="8912" spans="1:15" x14ac:dyDescent="0.2">
      <c r="A8912">
        <v>35623</v>
      </c>
      <c r="B8912" t="str">
        <f>VLOOKUP(orders!C8912,customers!$A$2:$B$1501, 2,FALSE)</f>
        <v>Customer#000000298</v>
      </c>
      <c r="C8912">
        <v>298</v>
      </c>
      <c r="D8912" t="str">
        <f>VLOOKUP(orders!C8912,customers!$A$2:$G$1501,7,FALSE)</f>
        <v>BUILDING</v>
      </c>
      <c r="E8912">
        <f>VLOOKUP(C8912,customers!$A$2:$D$1501, 4,FALSE)</f>
        <v>21</v>
      </c>
      <c r="F8912" t="str">
        <f>VLOOKUP(E8912,nation!$A$2:$B$26, 2,FALSE)</f>
        <v>VIETNAM</v>
      </c>
      <c r="G8912">
        <f>VLOOKUP(orders!F8912,nation!$B$2:$C$26,2,FALSE)</f>
        <v>2</v>
      </c>
      <c r="H8912" t="str">
        <f>HLOOKUP(orders!G8912,region_horz!$B$1:$F$2,2,FALSE)</f>
        <v>ASIA</v>
      </c>
      <c r="I8912" t="s">
        <v>9</v>
      </c>
      <c r="J8912">
        <v>113082.12</v>
      </c>
      <c r="K8912" s="1">
        <v>35126</v>
      </c>
      <c r="L8912" t="s">
        <v>10</v>
      </c>
      <c r="M8912" t="s">
        <v>252</v>
      </c>
      <c r="N8912">
        <v>0</v>
      </c>
      <c r="O8912" t="s">
        <v>9893</v>
      </c>
    </row>
    <row r="8913" spans="1:15" x14ac:dyDescent="0.2">
      <c r="A8913">
        <v>35648</v>
      </c>
      <c r="B8913" t="str">
        <f>VLOOKUP(orders!C8913,customers!$A$2:$B$1501, 2,FALSE)</f>
        <v>Customer#000000731</v>
      </c>
      <c r="C8913">
        <v>731</v>
      </c>
      <c r="D8913" t="str">
        <f>VLOOKUP(orders!C8913,customers!$A$2:$G$1501,7,FALSE)</f>
        <v>MACHINERY</v>
      </c>
      <c r="E8913">
        <f>VLOOKUP(C8913,customers!$A$2:$D$1501, 4,FALSE)</f>
        <v>7</v>
      </c>
      <c r="F8913" t="str">
        <f>VLOOKUP(E8913,nation!$A$2:$B$26, 2,FALSE)</f>
        <v>GERMANY</v>
      </c>
      <c r="G8913">
        <f>VLOOKUP(orders!F8913,nation!$B$2:$C$26,2,FALSE)</f>
        <v>3</v>
      </c>
      <c r="H8913" t="str">
        <f>HLOOKUP(orders!G8913,region_horz!$B$1:$F$2,2,FALSE)</f>
        <v>EUROPE</v>
      </c>
      <c r="I8913" t="s">
        <v>9</v>
      </c>
      <c r="J8913">
        <v>92140.43</v>
      </c>
      <c r="K8913" s="1">
        <v>35811</v>
      </c>
      <c r="L8913" t="s">
        <v>13</v>
      </c>
      <c r="M8913" t="s">
        <v>851</v>
      </c>
      <c r="N8913">
        <v>0</v>
      </c>
      <c r="O8913" t="s">
        <v>9894</v>
      </c>
    </row>
    <row r="8914" spans="1:15" x14ac:dyDescent="0.2">
      <c r="A8914">
        <v>35649</v>
      </c>
      <c r="B8914" t="str">
        <f>VLOOKUP(orders!C8914,customers!$A$2:$B$1501, 2,FALSE)</f>
        <v>Customer#000000325</v>
      </c>
      <c r="C8914">
        <v>325</v>
      </c>
      <c r="D8914" t="str">
        <f>VLOOKUP(orders!C8914,customers!$A$2:$G$1501,7,FALSE)</f>
        <v>HOUSEHOLD</v>
      </c>
      <c r="E8914">
        <f>VLOOKUP(C8914,customers!$A$2:$D$1501, 4,FALSE)</f>
        <v>15</v>
      </c>
      <c r="F8914" t="str">
        <f>VLOOKUP(E8914,nation!$A$2:$B$26, 2,FALSE)</f>
        <v>MOROCCO</v>
      </c>
      <c r="G8914">
        <f>VLOOKUP(orders!F8914,nation!$B$2:$C$26,2,FALSE)</f>
        <v>0</v>
      </c>
      <c r="H8914" t="str">
        <f>HLOOKUP(orders!G8914,region_horz!$B$1:$F$2,2,FALSE)</f>
        <v>AFRICA</v>
      </c>
      <c r="I8914" t="s">
        <v>9</v>
      </c>
      <c r="J8914">
        <v>136632.16</v>
      </c>
      <c r="K8914" s="1">
        <v>34982</v>
      </c>
      <c r="L8914" t="s">
        <v>31</v>
      </c>
      <c r="M8914" t="s">
        <v>27</v>
      </c>
      <c r="N8914">
        <v>0</v>
      </c>
      <c r="O8914" t="s">
        <v>9895</v>
      </c>
    </row>
    <row r="8915" spans="1:15" x14ac:dyDescent="0.2">
      <c r="A8915">
        <v>35650</v>
      </c>
      <c r="B8915" t="str">
        <f>VLOOKUP(orders!C8915,customers!$A$2:$B$1501, 2,FALSE)</f>
        <v>Customer#000000161</v>
      </c>
      <c r="C8915">
        <v>161</v>
      </c>
      <c r="D8915" t="str">
        <f>VLOOKUP(orders!C8915,customers!$A$2:$G$1501,7,FALSE)</f>
        <v>MACHINERY</v>
      </c>
      <c r="E8915">
        <f>VLOOKUP(C8915,customers!$A$2:$D$1501, 4,FALSE)</f>
        <v>7</v>
      </c>
      <c r="F8915" t="str">
        <f>VLOOKUP(E8915,nation!$A$2:$B$26, 2,FALSE)</f>
        <v>GERMANY</v>
      </c>
      <c r="G8915">
        <f>VLOOKUP(orders!F8915,nation!$B$2:$C$26,2,FALSE)</f>
        <v>3</v>
      </c>
      <c r="H8915" t="str">
        <f>HLOOKUP(orders!G8915,region_horz!$B$1:$F$2,2,FALSE)</f>
        <v>EUROPE</v>
      </c>
      <c r="I8915" t="s">
        <v>9</v>
      </c>
      <c r="J8915">
        <v>186670.49</v>
      </c>
      <c r="K8915" s="1">
        <v>35306</v>
      </c>
      <c r="L8915" t="s">
        <v>13</v>
      </c>
      <c r="M8915" t="s">
        <v>766</v>
      </c>
      <c r="N8915">
        <v>0</v>
      </c>
      <c r="O8915" t="s">
        <v>9896</v>
      </c>
    </row>
    <row r="8916" spans="1:15" x14ac:dyDescent="0.2">
      <c r="A8916">
        <v>35651</v>
      </c>
      <c r="B8916" t="str">
        <f>VLOOKUP(orders!C8916,customers!$A$2:$B$1501, 2,FALSE)</f>
        <v>Customer#000000172</v>
      </c>
      <c r="C8916">
        <v>172</v>
      </c>
      <c r="D8916" t="str">
        <f>VLOOKUP(orders!C8916,customers!$A$2:$G$1501,7,FALSE)</f>
        <v>MACHINERY</v>
      </c>
      <c r="E8916">
        <f>VLOOKUP(C8916,customers!$A$2:$D$1501, 4,FALSE)</f>
        <v>22</v>
      </c>
      <c r="F8916" t="str">
        <f>VLOOKUP(E8916,nation!$A$2:$B$26, 2,FALSE)</f>
        <v>RUSSIA</v>
      </c>
      <c r="G8916">
        <f>VLOOKUP(orders!F8916,nation!$B$2:$C$26,2,FALSE)</f>
        <v>3</v>
      </c>
      <c r="H8916" t="str">
        <f>HLOOKUP(orders!G8916,region_horz!$B$1:$F$2,2,FALSE)</f>
        <v>EUROPE</v>
      </c>
      <c r="I8916" t="s">
        <v>9</v>
      </c>
      <c r="J8916">
        <v>298502.84999999998</v>
      </c>
      <c r="K8916" s="1">
        <v>35955</v>
      </c>
      <c r="L8916" t="s">
        <v>13</v>
      </c>
      <c r="M8916" t="s">
        <v>5562</v>
      </c>
      <c r="N8916">
        <v>0</v>
      </c>
      <c r="O8916" t="s">
        <v>9897</v>
      </c>
    </row>
    <row r="8917" spans="1:15" x14ac:dyDescent="0.2">
      <c r="A8917">
        <v>35652</v>
      </c>
      <c r="B8917" t="str">
        <f>VLOOKUP(orders!C8917,customers!$A$2:$B$1501, 2,FALSE)</f>
        <v>Customer#000001459</v>
      </c>
      <c r="C8917">
        <v>1459</v>
      </c>
      <c r="D8917" t="str">
        <f>VLOOKUP(orders!C8917,customers!$A$2:$G$1501,7,FALSE)</f>
        <v>AUTOMOBILE</v>
      </c>
      <c r="E8917">
        <f>VLOOKUP(C8917,customers!$A$2:$D$1501, 4,FALSE)</f>
        <v>11</v>
      </c>
      <c r="F8917" t="str">
        <f>VLOOKUP(E8917,nation!$A$2:$B$26, 2,FALSE)</f>
        <v>IRAQ</v>
      </c>
      <c r="G8917">
        <f>VLOOKUP(orders!F8917,nation!$B$2:$C$26,2,FALSE)</f>
        <v>4</v>
      </c>
      <c r="H8917" t="str">
        <f>HLOOKUP(orders!G8917,region_horz!$B$1:$F$2,2,FALSE)</f>
        <v>MIDDLE EAST</v>
      </c>
      <c r="I8917" t="s">
        <v>16</v>
      </c>
      <c r="J8917">
        <v>268833.42</v>
      </c>
      <c r="K8917" s="1">
        <v>34234</v>
      </c>
      <c r="L8917" t="s">
        <v>10</v>
      </c>
      <c r="M8917" t="s">
        <v>2944</v>
      </c>
      <c r="N8917">
        <v>0</v>
      </c>
      <c r="O8917" t="s">
        <v>9898</v>
      </c>
    </row>
    <row r="8918" spans="1:15" x14ac:dyDescent="0.2">
      <c r="A8918">
        <v>35653</v>
      </c>
      <c r="B8918" t="str">
        <f>VLOOKUP(orders!C8918,customers!$A$2:$B$1501, 2,FALSE)</f>
        <v>Customer#000001078</v>
      </c>
      <c r="C8918">
        <v>1078</v>
      </c>
      <c r="D8918" t="str">
        <f>VLOOKUP(orders!C8918,customers!$A$2:$G$1501,7,FALSE)</f>
        <v>MACHINERY</v>
      </c>
      <c r="E8918">
        <f>VLOOKUP(C8918,customers!$A$2:$D$1501, 4,FALSE)</f>
        <v>19</v>
      </c>
      <c r="F8918" t="str">
        <f>VLOOKUP(E8918,nation!$A$2:$B$26, 2,FALSE)</f>
        <v>ROMANIA</v>
      </c>
      <c r="G8918">
        <f>VLOOKUP(orders!F8918,nation!$B$2:$C$26,2,FALSE)</f>
        <v>3</v>
      </c>
      <c r="H8918" t="str">
        <f>HLOOKUP(orders!G8918,region_horz!$B$1:$F$2,2,FALSE)</f>
        <v>EUROPE</v>
      </c>
      <c r="I8918" t="s">
        <v>9</v>
      </c>
      <c r="J8918">
        <v>37143.14</v>
      </c>
      <c r="K8918" s="1">
        <v>35226</v>
      </c>
      <c r="L8918" t="s">
        <v>13</v>
      </c>
      <c r="M8918" t="s">
        <v>2554</v>
      </c>
      <c r="N8918">
        <v>0</v>
      </c>
      <c r="O8918" t="s">
        <v>9899</v>
      </c>
    </row>
    <row r="8919" spans="1:15" x14ac:dyDescent="0.2">
      <c r="A8919">
        <v>35654</v>
      </c>
      <c r="B8919" t="str">
        <f>VLOOKUP(orders!C8919,customers!$A$2:$B$1501, 2,FALSE)</f>
        <v>Customer#000000550</v>
      </c>
      <c r="C8919">
        <v>550</v>
      </c>
      <c r="D8919" t="str">
        <f>VLOOKUP(orders!C8919,customers!$A$2:$G$1501,7,FALSE)</f>
        <v>FURNITURE</v>
      </c>
      <c r="E8919">
        <f>VLOOKUP(C8919,customers!$A$2:$D$1501, 4,FALSE)</f>
        <v>17</v>
      </c>
      <c r="F8919" t="str">
        <f>VLOOKUP(E8919,nation!$A$2:$B$26, 2,FALSE)</f>
        <v>PERU</v>
      </c>
      <c r="G8919">
        <f>VLOOKUP(orders!F8919,nation!$B$2:$C$26,2,FALSE)</f>
        <v>1</v>
      </c>
      <c r="H8919" t="str">
        <f>HLOOKUP(orders!G8919,region_horz!$B$1:$F$2,2,FALSE)</f>
        <v>AMERICA</v>
      </c>
      <c r="I8919" t="s">
        <v>9</v>
      </c>
      <c r="J8919">
        <v>73277.070000000007</v>
      </c>
      <c r="K8919" s="1">
        <v>34950</v>
      </c>
      <c r="L8919" t="s">
        <v>23</v>
      </c>
      <c r="M8919" t="s">
        <v>979</v>
      </c>
      <c r="N8919">
        <v>0</v>
      </c>
      <c r="O8919" t="s">
        <v>9900</v>
      </c>
    </row>
    <row r="8920" spans="1:15" x14ac:dyDescent="0.2">
      <c r="A8920">
        <v>35655</v>
      </c>
      <c r="B8920" t="str">
        <f>VLOOKUP(orders!C8920,customers!$A$2:$B$1501, 2,FALSE)</f>
        <v>Customer#000000539</v>
      </c>
      <c r="C8920">
        <v>539</v>
      </c>
      <c r="D8920" t="str">
        <f>VLOOKUP(orders!C8920,customers!$A$2:$G$1501,7,FALSE)</f>
        <v>HOUSEHOLD</v>
      </c>
      <c r="E8920">
        <f>VLOOKUP(C8920,customers!$A$2:$D$1501, 4,FALSE)</f>
        <v>6</v>
      </c>
      <c r="F8920" t="str">
        <f>VLOOKUP(E8920,nation!$A$2:$B$26, 2,FALSE)</f>
        <v>FRANCE</v>
      </c>
      <c r="G8920">
        <f>VLOOKUP(orders!F8920,nation!$B$2:$C$26,2,FALSE)</f>
        <v>3</v>
      </c>
      <c r="H8920" t="str">
        <f>HLOOKUP(orders!G8920,region_horz!$B$1:$F$2,2,FALSE)</f>
        <v>EUROPE</v>
      </c>
      <c r="I8920" t="s">
        <v>9</v>
      </c>
      <c r="J8920">
        <v>13264.91</v>
      </c>
      <c r="K8920" s="1">
        <v>36002</v>
      </c>
      <c r="L8920" t="s">
        <v>23</v>
      </c>
      <c r="M8920" t="s">
        <v>594</v>
      </c>
      <c r="N8920">
        <v>0</v>
      </c>
      <c r="O8920" t="s">
        <v>9901</v>
      </c>
    </row>
    <row r="8921" spans="1:15" x14ac:dyDescent="0.2">
      <c r="A8921">
        <v>35680</v>
      </c>
      <c r="B8921" t="str">
        <f>VLOOKUP(orders!C8921,customers!$A$2:$B$1501, 2,FALSE)</f>
        <v>Customer#000000454</v>
      </c>
      <c r="C8921">
        <v>454</v>
      </c>
      <c r="D8921" t="str">
        <f>VLOOKUP(orders!C8921,customers!$A$2:$G$1501,7,FALSE)</f>
        <v>AUTOMOBILE</v>
      </c>
      <c r="E8921">
        <f>VLOOKUP(C8921,customers!$A$2:$D$1501, 4,FALSE)</f>
        <v>7</v>
      </c>
      <c r="F8921" t="str">
        <f>VLOOKUP(E8921,nation!$A$2:$B$26, 2,FALSE)</f>
        <v>GERMANY</v>
      </c>
      <c r="G8921">
        <f>VLOOKUP(orders!F8921,nation!$B$2:$C$26,2,FALSE)</f>
        <v>3</v>
      </c>
      <c r="H8921" t="str">
        <f>HLOOKUP(orders!G8921,region_horz!$B$1:$F$2,2,FALSE)</f>
        <v>EUROPE</v>
      </c>
      <c r="I8921" t="s">
        <v>9</v>
      </c>
      <c r="J8921">
        <v>59522.21</v>
      </c>
      <c r="K8921" s="1">
        <v>35104</v>
      </c>
      <c r="L8921" t="s">
        <v>31</v>
      </c>
      <c r="M8921" t="s">
        <v>1897</v>
      </c>
      <c r="N8921">
        <v>0</v>
      </c>
      <c r="O8921" t="s">
        <v>9902</v>
      </c>
    </row>
    <row r="8922" spans="1:15" x14ac:dyDescent="0.2">
      <c r="A8922">
        <v>35681</v>
      </c>
      <c r="B8922" t="str">
        <f>VLOOKUP(orders!C8922,customers!$A$2:$B$1501, 2,FALSE)</f>
        <v>Customer#000000997</v>
      </c>
      <c r="C8922">
        <v>997</v>
      </c>
      <c r="D8922" t="str">
        <f>VLOOKUP(orders!C8922,customers!$A$2:$G$1501,7,FALSE)</f>
        <v>FURNITURE</v>
      </c>
      <c r="E8922">
        <f>VLOOKUP(C8922,customers!$A$2:$D$1501, 4,FALSE)</f>
        <v>17</v>
      </c>
      <c r="F8922" t="str">
        <f>VLOOKUP(E8922,nation!$A$2:$B$26, 2,FALSE)</f>
        <v>PERU</v>
      </c>
      <c r="G8922">
        <f>VLOOKUP(orders!F8922,nation!$B$2:$C$26,2,FALSE)</f>
        <v>1</v>
      </c>
      <c r="H8922" t="str">
        <f>HLOOKUP(orders!G8922,region_horz!$B$1:$F$2,2,FALSE)</f>
        <v>AMERICA</v>
      </c>
      <c r="I8922" t="s">
        <v>9</v>
      </c>
      <c r="J8922">
        <v>77597.399999999994</v>
      </c>
      <c r="K8922" s="1">
        <v>35669</v>
      </c>
      <c r="L8922" t="s">
        <v>13</v>
      </c>
      <c r="M8922" t="s">
        <v>2832</v>
      </c>
      <c r="N8922">
        <v>0</v>
      </c>
      <c r="O8922" t="s">
        <v>9903</v>
      </c>
    </row>
    <row r="8923" spans="1:15" x14ac:dyDescent="0.2">
      <c r="A8923">
        <v>35682</v>
      </c>
      <c r="B8923" t="str">
        <f>VLOOKUP(orders!C8923,customers!$A$2:$B$1501, 2,FALSE)</f>
        <v>Customer#000000775</v>
      </c>
      <c r="C8923">
        <v>775</v>
      </c>
      <c r="D8923" t="str">
        <f>VLOOKUP(orders!C8923,customers!$A$2:$G$1501,7,FALSE)</f>
        <v>BUILDING</v>
      </c>
      <c r="E8923">
        <f>VLOOKUP(C8923,customers!$A$2:$D$1501, 4,FALSE)</f>
        <v>17</v>
      </c>
      <c r="F8923" t="str">
        <f>VLOOKUP(E8923,nation!$A$2:$B$26, 2,FALSE)</f>
        <v>PERU</v>
      </c>
      <c r="G8923">
        <f>VLOOKUP(orders!F8923,nation!$B$2:$C$26,2,FALSE)</f>
        <v>1</v>
      </c>
      <c r="H8923" t="str">
        <f>HLOOKUP(orders!G8923,region_horz!$B$1:$F$2,2,FALSE)</f>
        <v>AMERICA</v>
      </c>
      <c r="I8923" t="s">
        <v>16</v>
      </c>
      <c r="J8923">
        <v>239530.04</v>
      </c>
      <c r="K8923" s="1">
        <v>34521</v>
      </c>
      <c r="L8923" t="s">
        <v>26</v>
      </c>
      <c r="M8923" t="s">
        <v>2912</v>
      </c>
      <c r="N8923">
        <v>0</v>
      </c>
      <c r="O8923" t="s">
        <v>9904</v>
      </c>
    </row>
    <row r="8924" spans="1:15" x14ac:dyDescent="0.2">
      <c r="A8924">
        <v>35683</v>
      </c>
      <c r="B8924" t="str">
        <f>VLOOKUP(orders!C8924,customers!$A$2:$B$1501, 2,FALSE)</f>
        <v>Customer#000000281</v>
      </c>
      <c r="C8924">
        <v>281</v>
      </c>
      <c r="D8924" t="str">
        <f>VLOOKUP(orders!C8924,customers!$A$2:$G$1501,7,FALSE)</f>
        <v>BUILDING</v>
      </c>
      <c r="E8924">
        <f>VLOOKUP(C8924,customers!$A$2:$D$1501, 4,FALSE)</f>
        <v>6</v>
      </c>
      <c r="F8924" t="str">
        <f>VLOOKUP(E8924,nation!$A$2:$B$26, 2,FALSE)</f>
        <v>FRANCE</v>
      </c>
      <c r="G8924">
        <f>VLOOKUP(orders!F8924,nation!$B$2:$C$26,2,FALSE)</f>
        <v>3</v>
      </c>
      <c r="H8924" t="str">
        <f>HLOOKUP(orders!G8924,region_horz!$B$1:$F$2,2,FALSE)</f>
        <v>EUROPE</v>
      </c>
      <c r="I8924" t="s">
        <v>9</v>
      </c>
      <c r="J8924">
        <v>121783.6</v>
      </c>
      <c r="K8924" s="1">
        <v>35699</v>
      </c>
      <c r="L8924" t="s">
        <v>31</v>
      </c>
      <c r="M8924" t="s">
        <v>2370</v>
      </c>
      <c r="N8924">
        <v>0</v>
      </c>
      <c r="O8924" t="s">
        <v>9905</v>
      </c>
    </row>
    <row r="8925" spans="1:15" x14ac:dyDescent="0.2">
      <c r="A8925">
        <v>35684</v>
      </c>
      <c r="B8925" t="str">
        <f>VLOOKUP(orders!C8925,customers!$A$2:$B$1501, 2,FALSE)</f>
        <v>Customer#000000230</v>
      </c>
      <c r="C8925">
        <v>230</v>
      </c>
      <c r="D8925" t="str">
        <f>VLOOKUP(orders!C8925,customers!$A$2:$G$1501,7,FALSE)</f>
        <v>MACHINERY</v>
      </c>
      <c r="E8925">
        <f>VLOOKUP(C8925,customers!$A$2:$D$1501, 4,FALSE)</f>
        <v>21</v>
      </c>
      <c r="F8925" t="str">
        <f>VLOOKUP(E8925,nation!$A$2:$B$26, 2,FALSE)</f>
        <v>VIETNAM</v>
      </c>
      <c r="G8925">
        <f>VLOOKUP(orders!F8925,nation!$B$2:$C$26,2,FALSE)</f>
        <v>2</v>
      </c>
      <c r="H8925" t="str">
        <f>HLOOKUP(orders!G8925,region_horz!$B$1:$F$2,2,FALSE)</f>
        <v>ASIA</v>
      </c>
      <c r="I8925" t="s">
        <v>9</v>
      </c>
      <c r="J8925">
        <v>135819.17000000001</v>
      </c>
      <c r="K8925" s="1">
        <v>34915</v>
      </c>
      <c r="L8925" t="s">
        <v>10</v>
      </c>
      <c r="M8925" t="s">
        <v>209</v>
      </c>
      <c r="N8925">
        <v>0</v>
      </c>
      <c r="O8925" t="s">
        <v>9906</v>
      </c>
    </row>
    <row r="8926" spans="1:15" x14ac:dyDescent="0.2">
      <c r="A8926">
        <v>35685</v>
      </c>
      <c r="B8926" t="str">
        <f>VLOOKUP(orders!C8926,customers!$A$2:$B$1501, 2,FALSE)</f>
        <v>Customer#000000611</v>
      </c>
      <c r="C8926">
        <v>611</v>
      </c>
      <c r="D8926" t="str">
        <f>VLOOKUP(orders!C8926,customers!$A$2:$G$1501,7,FALSE)</f>
        <v>HOUSEHOLD</v>
      </c>
      <c r="E8926">
        <f>VLOOKUP(C8926,customers!$A$2:$D$1501, 4,FALSE)</f>
        <v>19</v>
      </c>
      <c r="F8926" t="str">
        <f>VLOOKUP(E8926,nation!$A$2:$B$26, 2,FALSE)</f>
        <v>ROMANIA</v>
      </c>
      <c r="G8926">
        <f>VLOOKUP(orders!F8926,nation!$B$2:$C$26,2,FALSE)</f>
        <v>3</v>
      </c>
      <c r="H8926" t="str">
        <f>HLOOKUP(orders!G8926,region_horz!$B$1:$F$2,2,FALSE)</f>
        <v>EUROPE</v>
      </c>
      <c r="I8926" t="s">
        <v>16</v>
      </c>
      <c r="J8926">
        <v>44287.19</v>
      </c>
      <c r="K8926" s="1">
        <v>34662</v>
      </c>
      <c r="L8926" t="s">
        <v>26</v>
      </c>
      <c r="M8926" t="s">
        <v>817</v>
      </c>
      <c r="N8926">
        <v>0</v>
      </c>
      <c r="O8926" t="s">
        <v>9907</v>
      </c>
    </row>
    <row r="8927" spans="1:15" x14ac:dyDescent="0.2">
      <c r="A8927">
        <v>35686</v>
      </c>
      <c r="B8927" t="str">
        <f>VLOOKUP(orders!C8927,customers!$A$2:$B$1501, 2,FALSE)</f>
        <v>Customer#000000248</v>
      </c>
      <c r="C8927">
        <v>248</v>
      </c>
      <c r="D8927" t="str">
        <f>VLOOKUP(orders!C8927,customers!$A$2:$G$1501,7,FALSE)</f>
        <v>FURNITURE</v>
      </c>
      <c r="E8927">
        <f>VLOOKUP(C8927,customers!$A$2:$D$1501, 4,FALSE)</f>
        <v>10</v>
      </c>
      <c r="F8927" t="str">
        <f>VLOOKUP(E8927,nation!$A$2:$B$26, 2,FALSE)</f>
        <v>IRAN</v>
      </c>
      <c r="G8927">
        <f>VLOOKUP(orders!F8927,nation!$B$2:$C$26,2,FALSE)</f>
        <v>4</v>
      </c>
      <c r="H8927" t="str">
        <f>HLOOKUP(orders!G8927,region_horz!$B$1:$F$2,2,FALSE)</f>
        <v>MIDDLE EAST</v>
      </c>
      <c r="I8927" t="s">
        <v>16</v>
      </c>
      <c r="J8927">
        <v>125410.58</v>
      </c>
      <c r="K8927" s="1">
        <v>34245</v>
      </c>
      <c r="L8927" t="s">
        <v>26</v>
      </c>
      <c r="M8927" t="s">
        <v>2374</v>
      </c>
      <c r="N8927">
        <v>0</v>
      </c>
      <c r="O8927" t="s">
        <v>9908</v>
      </c>
    </row>
    <row r="8928" spans="1:15" x14ac:dyDescent="0.2">
      <c r="A8928">
        <v>35687</v>
      </c>
      <c r="B8928" t="str">
        <f>VLOOKUP(orders!C8928,customers!$A$2:$B$1501, 2,FALSE)</f>
        <v>Customer#000000380</v>
      </c>
      <c r="C8928">
        <v>380</v>
      </c>
      <c r="D8928" t="str">
        <f>VLOOKUP(orders!C8928,customers!$A$2:$G$1501,7,FALSE)</f>
        <v>BUILDING</v>
      </c>
      <c r="E8928">
        <f>VLOOKUP(C8928,customers!$A$2:$D$1501, 4,FALSE)</f>
        <v>21</v>
      </c>
      <c r="F8928" t="str">
        <f>VLOOKUP(E8928,nation!$A$2:$B$26, 2,FALSE)</f>
        <v>VIETNAM</v>
      </c>
      <c r="G8928">
        <f>VLOOKUP(orders!F8928,nation!$B$2:$C$26,2,FALSE)</f>
        <v>2</v>
      </c>
      <c r="H8928" t="str">
        <f>HLOOKUP(orders!G8928,region_horz!$B$1:$F$2,2,FALSE)</f>
        <v>ASIA</v>
      </c>
      <c r="I8928" t="s">
        <v>9</v>
      </c>
      <c r="J8928">
        <v>179739.16</v>
      </c>
      <c r="K8928" s="1">
        <v>35022</v>
      </c>
      <c r="L8928" t="s">
        <v>23</v>
      </c>
      <c r="M8928" t="s">
        <v>1494</v>
      </c>
      <c r="N8928">
        <v>0</v>
      </c>
      <c r="O8928" t="s">
        <v>9909</v>
      </c>
    </row>
    <row r="8929" spans="1:15" x14ac:dyDescent="0.2">
      <c r="A8929">
        <v>35712</v>
      </c>
      <c r="B8929" t="str">
        <f>VLOOKUP(orders!C8929,customers!$A$2:$B$1501, 2,FALSE)</f>
        <v>Customer#000000667</v>
      </c>
      <c r="C8929">
        <v>667</v>
      </c>
      <c r="D8929" t="str">
        <f>VLOOKUP(orders!C8929,customers!$A$2:$G$1501,7,FALSE)</f>
        <v>AUTOMOBILE</v>
      </c>
      <c r="E8929">
        <f>VLOOKUP(C8929,customers!$A$2:$D$1501, 4,FALSE)</f>
        <v>6</v>
      </c>
      <c r="F8929" t="str">
        <f>VLOOKUP(E8929,nation!$A$2:$B$26, 2,FALSE)</f>
        <v>FRANCE</v>
      </c>
      <c r="G8929">
        <f>VLOOKUP(orders!F8929,nation!$B$2:$C$26,2,FALSE)</f>
        <v>3</v>
      </c>
      <c r="H8929" t="str">
        <f>HLOOKUP(orders!G8929,region_horz!$B$1:$F$2,2,FALSE)</f>
        <v>EUROPE</v>
      </c>
      <c r="I8929" t="s">
        <v>16</v>
      </c>
      <c r="J8929">
        <v>211305.12</v>
      </c>
      <c r="K8929" s="1">
        <v>33901</v>
      </c>
      <c r="L8929" t="s">
        <v>26</v>
      </c>
      <c r="M8929" t="s">
        <v>72</v>
      </c>
      <c r="N8929">
        <v>0</v>
      </c>
      <c r="O8929" t="s">
        <v>9910</v>
      </c>
    </row>
    <row r="8930" spans="1:15" x14ac:dyDescent="0.2">
      <c r="A8930">
        <v>35713</v>
      </c>
      <c r="B8930" t="str">
        <f>VLOOKUP(orders!C8930,customers!$A$2:$B$1501, 2,FALSE)</f>
        <v>Customer#000000580</v>
      </c>
      <c r="C8930">
        <v>580</v>
      </c>
      <c r="D8930" t="str">
        <f>VLOOKUP(orders!C8930,customers!$A$2:$G$1501,7,FALSE)</f>
        <v>BUILDING</v>
      </c>
      <c r="E8930">
        <f>VLOOKUP(C8930,customers!$A$2:$D$1501, 4,FALSE)</f>
        <v>11</v>
      </c>
      <c r="F8930" t="str">
        <f>VLOOKUP(E8930,nation!$A$2:$B$26, 2,FALSE)</f>
        <v>IRAQ</v>
      </c>
      <c r="G8930">
        <f>VLOOKUP(orders!F8930,nation!$B$2:$C$26,2,FALSE)</f>
        <v>4</v>
      </c>
      <c r="H8930" t="str">
        <f>HLOOKUP(orders!G8930,region_horz!$B$1:$F$2,2,FALSE)</f>
        <v>MIDDLE EAST</v>
      </c>
      <c r="I8930" t="s">
        <v>16</v>
      </c>
      <c r="J8930">
        <v>13493.13</v>
      </c>
      <c r="K8930" s="1">
        <v>33895</v>
      </c>
      <c r="L8930" t="s">
        <v>31</v>
      </c>
      <c r="M8930" t="s">
        <v>2427</v>
      </c>
      <c r="N8930">
        <v>0</v>
      </c>
      <c r="O8930" t="s">
        <v>9911</v>
      </c>
    </row>
    <row r="8931" spans="1:15" x14ac:dyDescent="0.2">
      <c r="A8931">
        <v>35714</v>
      </c>
      <c r="B8931" t="str">
        <f>VLOOKUP(orders!C8931,customers!$A$2:$B$1501, 2,FALSE)</f>
        <v>Customer#000000223</v>
      </c>
      <c r="C8931">
        <v>223</v>
      </c>
      <c r="D8931" t="str">
        <f>VLOOKUP(orders!C8931,customers!$A$2:$G$1501,7,FALSE)</f>
        <v>BUILDING</v>
      </c>
      <c r="E8931">
        <f>VLOOKUP(C8931,customers!$A$2:$D$1501, 4,FALSE)</f>
        <v>20</v>
      </c>
      <c r="F8931" t="str">
        <f>VLOOKUP(E8931,nation!$A$2:$B$26, 2,FALSE)</f>
        <v>SAUDI ARABIA</v>
      </c>
      <c r="G8931">
        <f>VLOOKUP(orders!F8931,nation!$B$2:$C$26,2,FALSE)</f>
        <v>4</v>
      </c>
      <c r="H8931" t="str">
        <f>HLOOKUP(orders!G8931,region_horz!$B$1:$F$2,2,FALSE)</f>
        <v>MIDDLE EAST</v>
      </c>
      <c r="I8931" t="s">
        <v>9</v>
      </c>
      <c r="J8931">
        <v>181396.07</v>
      </c>
      <c r="K8931" s="1">
        <v>35522</v>
      </c>
      <c r="L8931" t="s">
        <v>31</v>
      </c>
      <c r="M8931" t="s">
        <v>1072</v>
      </c>
      <c r="N8931">
        <v>0</v>
      </c>
      <c r="O8931" t="s">
        <v>9912</v>
      </c>
    </row>
    <row r="8932" spans="1:15" x14ac:dyDescent="0.2">
      <c r="A8932">
        <v>35715</v>
      </c>
      <c r="B8932" t="str">
        <f>VLOOKUP(orders!C8932,customers!$A$2:$B$1501, 2,FALSE)</f>
        <v>Customer#000001043</v>
      </c>
      <c r="C8932">
        <v>1043</v>
      </c>
      <c r="D8932" t="str">
        <f>VLOOKUP(orders!C8932,customers!$A$2:$G$1501,7,FALSE)</f>
        <v>HOUSEHOLD</v>
      </c>
      <c r="E8932">
        <f>VLOOKUP(C8932,customers!$A$2:$D$1501, 4,FALSE)</f>
        <v>7</v>
      </c>
      <c r="F8932" t="str">
        <f>VLOOKUP(E8932,nation!$A$2:$B$26, 2,FALSE)</f>
        <v>GERMANY</v>
      </c>
      <c r="G8932">
        <f>VLOOKUP(orders!F8932,nation!$B$2:$C$26,2,FALSE)</f>
        <v>3</v>
      </c>
      <c r="H8932" t="str">
        <f>HLOOKUP(orders!G8932,region_horz!$B$1:$F$2,2,FALSE)</f>
        <v>EUROPE</v>
      </c>
      <c r="I8932" t="s">
        <v>16</v>
      </c>
      <c r="J8932">
        <v>163308.73000000001</v>
      </c>
      <c r="K8932" s="1">
        <v>34008</v>
      </c>
      <c r="L8932" t="s">
        <v>10</v>
      </c>
      <c r="M8932" t="s">
        <v>1070</v>
      </c>
      <c r="N8932">
        <v>0</v>
      </c>
      <c r="O8932" t="s">
        <v>9913</v>
      </c>
    </row>
    <row r="8933" spans="1:15" x14ac:dyDescent="0.2">
      <c r="A8933">
        <v>35716</v>
      </c>
      <c r="B8933" t="str">
        <f>VLOOKUP(orders!C8933,customers!$A$2:$B$1501, 2,FALSE)</f>
        <v>Customer#000000641</v>
      </c>
      <c r="C8933">
        <v>641</v>
      </c>
      <c r="D8933" t="str">
        <f>VLOOKUP(orders!C8933,customers!$A$2:$G$1501,7,FALSE)</f>
        <v>AUTOMOBILE</v>
      </c>
      <c r="E8933">
        <f>VLOOKUP(C8933,customers!$A$2:$D$1501, 4,FALSE)</f>
        <v>24</v>
      </c>
      <c r="F8933" t="str">
        <f>VLOOKUP(E8933,nation!$A$2:$B$26, 2,FALSE)</f>
        <v>UNITED STATES</v>
      </c>
      <c r="G8933">
        <f>VLOOKUP(orders!F8933,nation!$B$2:$C$26,2,FALSE)</f>
        <v>1</v>
      </c>
      <c r="H8933" t="str">
        <f>HLOOKUP(orders!G8933,region_horz!$B$1:$F$2,2,FALSE)</f>
        <v>AMERICA</v>
      </c>
      <c r="I8933" t="s">
        <v>9</v>
      </c>
      <c r="J8933">
        <v>41703.870000000003</v>
      </c>
      <c r="K8933" s="1">
        <v>35143</v>
      </c>
      <c r="L8933" t="s">
        <v>26</v>
      </c>
      <c r="M8933" t="s">
        <v>1790</v>
      </c>
      <c r="N8933">
        <v>0</v>
      </c>
      <c r="O8933" t="s">
        <v>9914</v>
      </c>
    </row>
    <row r="8934" spans="1:15" x14ac:dyDescent="0.2">
      <c r="A8934">
        <v>35717</v>
      </c>
      <c r="B8934" t="str">
        <f>VLOOKUP(orders!C8934,customers!$A$2:$B$1501, 2,FALSE)</f>
        <v>Customer#000000874</v>
      </c>
      <c r="C8934">
        <v>874</v>
      </c>
      <c r="D8934" t="str">
        <f>VLOOKUP(orders!C8934,customers!$A$2:$G$1501,7,FALSE)</f>
        <v>AUTOMOBILE</v>
      </c>
      <c r="E8934">
        <f>VLOOKUP(C8934,customers!$A$2:$D$1501, 4,FALSE)</f>
        <v>0</v>
      </c>
      <c r="F8934" t="str">
        <f>VLOOKUP(E8934,nation!$A$2:$B$26, 2,FALSE)</f>
        <v>ALGERIA</v>
      </c>
      <c r="G8934">
        <f>VLOOKUP(orders!F8934,nation!$B$2:$C$26,2,FALSE)</f>
        <v>0</v>
      </c>
      <c r="H8934" t="str">
        <f>HLOOKUP(orders!G8934,region_horz!$B$1:$F$2,2,FALSE)</f>
        <v>AFRICA</v>
      </c>
      <c r="I8934" t="s">
        <v>9</v>
      </c>
      <c r="J8934">
        <v>46848.5</v>
      </c>
      <c r="K8934" s="1">
        <v>35895</v>
      </c>
      <c r="L8934" t="s">
        <v>31</v>
      </c>
      <c r="M8934" t="s">
        <v>338</v>
      </c>
      <c r="N8934">
        <v>0</v>
      </c>
      <c r="O8934" t="s">
        <v>9915</v>
      </c>
    </row>
    <row r="8935" spans="1:15" x14ac:dyDescent="0.2">
      <c r="A8935">
        <v>35718</v>
      </c>
      <c r="B8935" t="str">
        <f>VLOOKUP(orders!C8935,customers!$A$2:$B$1501, 2,FALSE)</f>
        <v>Customer#000001061</v>
      </c>
      <c r="C8935">
        <v>1061</v>
      </c>
      <c r="D8935" t="str">
        <f>VLOOKUP(orders!C8935,customers!$A$2:$G$1501,7,FALSE)</f>
        <v>BUILDING</v>
      </c>
      <c r="E8935">
        <f>VLOOKUP(C8935,customers!$A$2:$D$1501, 4,FALSE)</f>
        <v>4</v>
      </c>
      <c r="F8935" t="str">
        <f>VLOOKUP(E8935,nation!$A$2:$B$26, 2,FALSE)</f>
        <v>EGYPT</v>
      </c>
      <c r="G8935">
        <f>VLOOKUP(orders!F8935,nation!$B$2:$C$26,2,FALSE)</f>
        <v>4</v>
      </c>
      <c r="H8935" t="str">
        <f>HLOOKUP(orders!G8935,region_horz!$B$1:$F$2,2,FALSE)</f>
        <v>MIDDLE EAST</v>
      </c>
      <c r="I8935" t="s">
        <v>9</v>
      </c>
      <c r="J8935">
        <v>313915.06</v>
      </c>
      <c r="K8935" s="1">
        <v>35752</v>
      </c>
      <c r="L8935" t="s">
        <v>23</v>
      </c>
      <c r="M8935" t="s">
        <v>1699</v>
      </c>
      <c r="N8935">
        <v>0</v>
      </c>
      <c r="O8935" t="s">
        <v>9916</v>
      </c>
    </row>
    <row r="8936" spans="1:15" x14ac:dyDescent="0.2">
      <c r="A8936">
        <v>35719</v>
      </c>
      <c r="B8936" t="str">
        <f>VLOOKUP(orders!C8936,customers!$A$2:$B$1501, 2,FALSE)</f>
        <v>Customer#000000803</v>
      </c>
      <c r="C8936">
        <v>803</v>
      </c>
      <c r="D8936" t="str">
        <f>VLOOKUP(orders!C8936,customers!$A$2:$G$1501,7,FALSE)</f>
        <v>BUILDING</v>
      </c>
      <c r="E8936">
        <f>VLOOKUP(C8936,customers!$A$2:$D$1501, 4,FALSE)</f>
        <v>18</v>
      </c>
      <c r="F8936" t="str">
        <f>VLOOKUP(E8936,nation!$A$2:$B$26, 2,FALSE)</f>
        <v>CHINA</v>
      </c>
      <c r="G8936">
        <f>VLOOKUP(orders!F8936,nation!$B$2:$C$26,2,FALSE)</f>
        <v>2</v>
      </c>
      <c r="H8936" t="str">
        <f>HLOOKUP(orders!G8936,region_horz!$B$1:$F$2,2,FALSE)</f>
        <v>ASIA</v>
      </c>
      <c r="I8936" t="s">
        <v>9</v>
      </c>
      <c r="J8936">
        <v>72956.2</v>
      </c>
      <c r="K8936" s="1">
        <v>35474</v>
      </c>
      <c r="L8936" t="s">
        <v>26</v>
      </c>
      <c r="M8936" t="s">
        <v>379</v>
      </c>
      <c r="N8936">
        <v>0</v>
      </c>
      <c r="O8936" t="s">
        <v>9917</v>
      </c>
    </row>
    <row r="8937" spans="1:15" x14ac:dyDescent="0.2">
      <c r="A8937">
        <v>35744</v>
      </c>
      <c r="B8937" t="str">
        <f>VLOOKUP(orders!C8937,customers!$A$2:$B$1501, 2,FALSE)</f>
        <v>Customer#000001246</v>
      </c>
      <c r="C8937">
        <v>1246</v>
      </c>
      <c r="D8937" t="str">
        <f>VLOOKUP(orders!C8937,customers!$A$2:$G$1501,7,FALSE)</f>
        <v>BUILDING</v>
      </c>
      <c r="E8937">
        <f>VLOOKUP(C8937,customers!$A$2:$D$1501, 4,FALSE)</f>
        <v>4</v>
      </c>
      <c r="F8937" t="str">
        <f>VLOOKUP(E8937,nation!$A$2:$B$26, 2,FALSE)</f>
        <v>EGYPT</v>
      </c>
      <c r="G8937">
        <f>VLOOKUP(orders!F8937,nation!$B$2:$C$26,2,FALSE)</f>
        <v>4</v>
      </c>
      <c r="H8937" t="str">
        <f>HLOOKUP(orders!G8937,region_horz!$B$1:$F$2,2,FALSE)</f>
        <v>MIDDLE EAST</v>
      </c>
      <c r="I8937" t="s">
        <v>16</v>
      </c>
      <c r="J8937">
        <v>126507.64</v>
      </c>
      <c r="K8937" s="1">
        <v>34415</v>
      </c>
      <c r="L8937" t="s">
        <v>23</v>
      </c>
      <c r="M8937" t="s">
        <v>269</v>
      </c>
      <c r="N8937">
        <v>0</v>
      </c>
      <c r="O8937" t="s">
        <v>9918</v>
      </c>
    </row>
    <row r="8938" spans="1:15" x14ac:dyDescent="0.2">
      <c r="A8938">
        <v>35745</v>
      </c>
      <c r="B8938" t="str">
        <f>VLOOKUP(orders!C8938,customers!$A$2:$B$1501, 2,FALSE)</f>
        <v>Customer#000000910</v>
      </c>
      <c r="C8938">
        <v>910</v>
      </c>
      <c r="D8938" t="str">
        <f>VLOOKUP(orders!C8938,customers!$A$2:$G$1501,7,FALSE)</f>
        <v>BUILDING</v>
      </c>
      <c r="E8938">
        <f>VLOOKUP(C8938,customers!$A$2:$D$1501, 4,FALSE)</f>
        <v>9</v>
      </c>
      <c r="F8938" t="str">
        <f>VLOOKUP(E8938,nation!$A$2:$B$26, 2,FALSE)</f>
        <v>INDONESIA</v>
      </c>
      <c r="G8938">
        <f>VLOOKUP(orders!F8938,nation!$B$2:$C$26,2,FALSE)</f>
        <v>2</v>
      </c>
      <c r="H8938" t="str">
        <f>HLOOKUP(orders!G8938,region_horz!$B$1:$F$2,2,FALSE)</f>
        <v>ASIA</v>
      </c>
      <c r="I8938" t="s">
        <v>9</v>
      </c>
      <c r="J8938">
        <v>141231.10999999999</v>
      </c>
      <c r="K8938" s="1">
        <v>34987</v>
      </c>
      <c r="L8938" t="s">
        <v>31</v>
      </c>
      <c r="M8938" t="s">
        <v>4428</v>
      </c>
      <c r="N8938">
        <v>0</v>
      </c>
      <c r="O8938" t="s">
        <v>9919</v>
      </c>
    </row>
    <row r="8939" spans="1:15" x14ac:dyDescent="0.2">
      <c r="A8939">
        <v>35746</v>
      </c>
      <c r="B8939" t="str">
        <f>VLOOKUP(orders!C8939,customers!$A$2:$B$1501, 2,FALSE)</f>
        <v>Customer#000000553</v>
      </c>
      <c r="C8939">
        <v>553</v>
      </c>
      <c r="D8939" t="str">
        <f>VLOOKUP(orders!C8939,customers!$A$2:$G$1501,7,FALSE)</f>
        <v>BUILDING</v>
      </c>
      <c r="E8939">
        <f>VLOOKUP(C8939,customers!$A$2:$D$1501, 4,FALSE)</f>
        <v>4</v>
      </c>
      <c r="F8939" t="str">
        <f>VLOOKUP(E8939,nation!$A$2:$B$26, 2,FALSE)</f>
        <v>EGYPT</v>
      </c>
      <c r="G8939">
        <f>VLOOKUP(orders!F8939,nation!$B$2:$C$26,2,FALSE)</f>
        <v>4</v>
      </c>
      <c r="H8939" t="str">
        <f>HLOOKUP(orders!G8939,region_horz!$B$1:$F$2,2,FALSE)</f>
        <v>MIDDLE EAST</v>
      </c>
      <c r="I8939" t="s">
        <v>16</v>
      </c>
      <c r="J8939">
        <v>107093.51</v>
      </c>
      <c r="K8939" s="1">
        <v>34374</v>
      </c>
      <c r="L8939" t="s">
        <v>23</v>
      </c>
      <c r="M8939" t="s">
        <v>1295</v>
      </c>
      <c r="N8939">
        <v>0</v>
      </c>
      <c r="O8939" t="s">
        <v>9920</v>
      </c>
    </row>
    <row r="8940" spans="1:15" x14ac:dyDescent="0.2">
      <c r="A8940">
        <v>35747</v>
      </c>
      <c r="B8940" t="str">
        <f>VLOOKUP(orders!C8940,customers!$A$2:$B$1501, 2,FALSE)</f>
        <v>Customer#000001120</v>
      </c>
      <c r="C8940">
        <v>1120</v>
      </c>
      <c r="D8940" t="str">
        <f>VLOOKUP(orders!C8940,customers!$A$2:$G$1501,7,FALSE)</f>
        <v>AUTOMOBILE</v>
      </c>
      <c r="E8940">
        <f>VLOOKUP(C8940,customers!$A$2:$D$1501, 4,FALSE)</f>
        <v>2</v>
      </c>
      <c r="F8940" t="str">
        <f>VLOOKUP(E8940,nation!$A$2:$B$26, 2,FALSE)</f>
        <v>BRAZIL</v>
      </c>
      <c r="G8940">
        <f>VLOOKUP(orders!F8940,nation!$B$2:$C$26,2,FALSE)</f>
        <v>1</v>
      </c>
      <c r="H8940" t="str">
        <f>HLOOKUP(orders!G8940,region_horz!$B$1:$F$2,2,FALSE)</f>
        <v>AMERICA</v>
      </c>
      <c r="I8940" t="s">
        <v>9</v>
      </c>
      <c r="J8940">
        <v>87540.12</v>
      </c>
      <c r="K8940" s="1">
        <v>35675</v>
      </c>
      <c r="L8940" t="s">
        <v>31</v>
      </c>
      <c r="M8940" t="s">
        <v>566</v>
      </c>
      <c r="N8940">
        <v>0</v>
      </c>
      <c r="O8940" t="s">
        <v>9921</v>
      </c>
    </row>
    <row r="8941" spans="1:15" x14ac:dyDescent="0.2">
      <c r="A8941">
        <v>35748</v>
      </c>
      <c r="B8941" t="str">
        <f>VLOOKUP(orders!C8941,customers!$A$2:$B$1501, 2,FALSE)</f>
        <v>Customer#000000965</v>
      </c>
      <c r="C8941">
        <v>965</v>
      </c>
      <c r="D8941" t="str">
        <f>VLOOKUP(orders!C8941,customers!$A$2:$G$1501,7,FALSE)</f>
        <v>MACHINERY</v>
      </c>
      <c r="E8941">
        <f>VLOOKUP(C8941,customers!$A$2:$D$1501, 4,FALSE)</f>
        <v>2</v>
      </c>
      <c r="F8941" t="str">
        <f>VLOOKUP(E8941,nation!$A$2:$B$26, 2,FALSE)</f>
        <v>BRAZIL</v>
      </c>
      <c r="G8941">
        <f>VLOOKUP(orders!F8941,nation!$B$2:$C$26,2,FALSE)</f>
        <v>1</v>
      </c>
      <c r="H8941" t="str">
        <f>HLOOKUP(orders!G8941,region_horz!$B$1:$F$2,2,FALSE)</f>
        <v>AMERICA</v>
      </c>
      <c r="I8941" t="s">
        <v>9</v>
      </c>
      <c r="J8941">
        <v>181762.14</v>
      </c>
      <c r="K8941" s="1">
        <v>35346</v>
      </c>
      <c r="L8941" t="s">
        <v>31</v>
      </c>
      <c r="M8941" t="s">
        <v>2568</v>
      </c>
      <c r="N8941">
        <v>0</v>
      </c>
      <c r="O8941" t="s">
        <v>9922</v>
      </c>
    </row>
    <row r="8942" spans="1:15" x14ac:dyDescent="0.2">
      <c r="A8942">
        <v>35749</v>
      </c>
      <c r="B8942" t="str">
        <f>VLOOKUP(orders!C8942,customers!$A$2:$B$1501, 2,FALSE)</f>
        <v>Customer#000001492</v>
      </c>
      <c r="C8942">
        <v>1492</v>
      </c>
      <c r="D8942" t="str">
        <f>VLOOKUP(orders!C8942,customers!$A$2:$G$1501,7,FALSE)</f>
        <v>HOUSEHOLD</v>
      </c>
      <c r="E8942">
        <f>VLOOKUP(C8942,customers!$A$2:$D$1501, 4,FALSE)</f>
        <v>1</v>
      </c>
      <c r="F8942" t="str">
        <f>VLOOKUP(E8942,nation!$A$2:$B$26, 2,FALSE)</f>
        <v>ARGENTINA</v>
      </c>
      <c r="G8942">
        <f>VLOOKUP(orders!F8942,nation!$B$2:$C$26,2,FALSE)</f>
        <v>1</v>
      </c>
      <c r="H8942" t="str">
        <f>HLOOKUP(orders!G8942,region_horz!$B$1:$F$2,2,FALSE)</f>
        <v>AMERICA</v>
      </c>
      <c r="I8942" t="s">
        <v>9</v>
      </c>
      <c r="J8942">
        <v>37881.67</v>
      </c>
      <c r="K8942" s="1">
        <v>35130</v>
      </c>
      <c r="L8942" t="s">
        <v>31</v>
      </c>
      <c r="M8942" t="s">
        <v>2244</v>
      </c>
      <c r="N8942">
        <v>0</v>
      </c>
      <c r="O8942" t="s">
        <v>9923</v>
      </c>
    </row>
    <row r="8943" spans="1:15" x14ac:dyDescent="0.2">
      <c r="A8943">
        <v>35750</v>
      </c>
      <c r="B8943" t="str">
        <f>VLOOKUP(orders!C8943,customers!$A$2:$B$1501, 2,FALSE)</f>
        <v>Customer#000001279</v>
      </c>
      <c r="C8943">
        <v>1279</v>
      </c>
      <c r="D8943" t="str">
        <f>VLOOKUP(orders!C8943,customers!$A$2:$G$1501,7,FALSE)</f>
        <v>BUILDING</v>
      </c>
      <c r="E8943">
        <f>VLOOKUP(C8943,customers!$A$2:$D$1501, 4,FALSE)</f>
        <v>14</v>
      </c>
      <c r="F8943" t="str">
        <f>VLOOKUP(E8943,nation!$A$2:$B$26, 2,FALSE)</f>
        <v>KENYA</v>
      </c>
      <c r="G8943">
        <f>VLOOKUP(orders!F8943,nation!$B$2:$C$26,2,FALSE)</f>
        <v>0</v>
      </c>
      <c r="H8943" t="str">
        <f>HLOOKUP(orders!G8943,region_horz!$B$1:$F$2,2,FALSE)</f>
        <v>AFRICA</v>
      </c>
      <c r="I8943" t="s">
        <v>16</v>
      </c>
      <c r="J8943">
        <v>85280.49</v>
      </c>
      <c r="K8943" s="1">
        <v>34239</v>
      </c>
      <c r="L8943" t="s">
        <v>26</v>
      </c>
      <c r="M8943" t="s">
        <v>2054</v>
      </c>
      <c r="N8943">
        <v>0</v>
      </c>
      <c r="O8943" t="s">
        <v>9924</v>
      </c>
    </row>
    <row r="8944" spans="1:15" x14ac:dyDescent="0.2">
      <c r="A8944">
        <v>35751</v>
      </c>
      <c r="B8944" t="str">
        <f>VLOOKUP(orders!C8944,customers!$A$2:$B$1501, 2,FALSE)</f>
        <v>Customer#000000338</v>
      </c>
      <c r="C8944">
        <v>338</v>
      </c>
      <c r="D8944" t="str">
        <f>VLOOKUP(orders!C8944,customers!$A$2:$G$1501,7,FALSE)</f>
        <v>FURNITURE</v>
      </c>
      <c r="E8944">
        <f>VLOOKUP(C8944,customers!$A$2:$D$1501, 4,FALSE)</f>
        <v>23</v>
      </c>
      <c r="F8944" t="str">
        <f>VLOOKUP(E8944,nation!$A$2:$B$26, 2,FALSE)</f>
        <v>UNITED KINGDOM</v>
      </c>
      <c r="G8944">
        <f>VLOOKUP(orders!F8944,nation!$B$2:$C$26,2,FALSE)</f>
        <v>3</v>
      </c>
      <c r="H8944" t="str">
        <f>HLOOKUP(orders!G8944,region_horz!$B$1:$F$2,2,FALSE)</f>
        <v>EUROPE</v>
      </c>
      <c r="I8944" t="s">
        <v>9</v>
      </c>
      <c r="J8944">
        <v>270450.40000000002</v>
      </c>
      <c r="K8944" s="1">
        <v>35504</v>
      </c>
      <c r="L8944" t="s">
        <v>13</v>
      </c>
      <c r="M8944" t="s">
        <v>2802</v>
      </c>
      <c r="N8944">
        <v>0</v>
      </c>
      <c r="O8944" t="s">
        <v>9925</v>
      </c>
    </row>
    <row r="8945" spans="1:15" x14ac:dyDescent="0.2">
      <c r="A8945">
        <v>35776</v>
      </c>
      <c r="B8945" t="str">
        <f>VLOOKUP(orders!C8945,customers!$A$2:$B$1501, 2,FALSE)</f>
        <v>Customer#000000958</v>
      </c>
      <c r="C8945">
        <v>958</v>
      </c>
      <c r="D8945" t="str">
        <f>VLOOKUP(orders!C8945,customers!$A$2:$G$1501,7,FALSE)</f>
        <v>FURNITURE</v>
      </c>
      <c r="E8945">
        <f>VLOOKUP(C8945,customers!$A$2:$D$1501, 4,FALSE)</f>
        <v>5</v>
      </c>
      <c r="F8945" t="str">
        <f>VLOOKUP(E8945,nation!$A$2:$B$26, 2,FALSE)</f>
        <v>ETHIOPIA</v>
      </c>
      <c r="G8945">
        <f>VLOOKUP(orders!F8945,nation!$B$2:$C$26,2,FALSE)</f>
        <v>0</v>
      </c>
      <c r="H8945" t="str">
        <f>HLOOKUP(orders!G8945,region_horz!$B$1:$F$2,2,FALSE)</f>
        <v>AFRICA</v>
      </c>
      <c r="I8945" t="s">
        <v>16</v>
      </c>
      <c r="J8945">
        <v>254715.4</v>
      </c>
      <c r="K8945" s="1">
        <v>34370</v>
      </c>
      <c r="L8945" t="s">
        <v>31</v>
      </c>
      <c r="M8945" t="s">
        <v>731</v>
      </c>
      <c r="N8945">
        <v>0</v>
      </c>
      <c r="O8945" t="s">
        <v>9926</v>
      </c>
    </row>
    <row r="8946" spans="1:15" x14ac:dyDescent="0.2">
      <c r="A8946">
        <v>35777</v>
      </c>
      <c r="B8946" t="str">
        <f>VLOOKUP(orders!C8946,customers!$A$2:$B$1501, 2,FALSE)</f>
        <v>Customer#000000787</v>
      </c>
      <c r="C8946">
        <v>787</v>
      </c>
      <c r="D8946" t="str">
        <f>VLOOKUP(orders!C8946,customers!$A$2:$G$1501,7,FALSE)</f>
        <v>AUTOMOBILE</v>
      </c>
      <c r="E8946">
        <f>VLOOKUP(C8946,customers!$A$2:$D$1501, 4,FALSE)</f>
        <v>10</v>
      </c>
      <c r="F8946" t="str">
        <f>VLOOKUP(E8946,nation!$A$2:$B$26, 2,FALSE)</f>
        <v>IRAN</v>
      </c>
      <c r="G8946">
        <f>VLOOKUP(orders!F8946,nation!$B$2:$C$26,2,FALSE)</f>
        <v>4</v>
      </c>
      <c r="H8946" t="str">
        <f>HLOOKUP(orders!G8946,region_horz!$B$1:$F$2,2,FALSE)</f>
        <v>MIDDLE EAST</v>
      </c>
      <c r="I8946" t="s">
        <v>16</v>
      </c>
      <c r="J8946">
        <v>136771.41</v>
      </c>
      <c r="K8946" s="1">
        <v>34221</v>
      </c>
      <c r="L8946" t="s">
        <v>13</v>
      </c>
      <c r="M8946" t="s">
        <v>1195</v>
      </c>
      <c r="N8946">
        <v>0</v>
      </c>
      <c r="O8946" t="s">
        <v>9927</v>
      </c>
    </row>
    <row r="8947" spans="1:15" x14ac:dyDescent="0.2">
      <c r="A8947">
        <v>35778</v>
      </c>
      <c r="B8947" t="str">
        <f>VLOOKUP(orders!C8947,customers!$A$2:$B$1501, 2,FALSE)</f>
        <v>Customer#000000892</v>
      </c>
      <c r="C8947">
        <v>892</v>
      </c>
      <c r="D8947" t="str">
        <f>VLOOKUP(orders!C8947,customers!$A$2:$G$1501,7,FALSE)</f>
        <v>FURNITURE</v>
      </c>
      <c r="E8947">
        <f>VLOOKUP(C8947,customers!$A$2:$D$1501, 4,FALSE)</f>
        <v>9</v>
      </c>
      <c r="F8947" t="str">
        <f>VLOOKUP(E8947,nation!$A$2:$B$26, 2,FALSE)</f>
        <v>INDONESIA</v>
      </c>
      <c r="G8947">
        <f>VLOOKUP(orders!F8947,nation!$B$2:$C$26,2,FALSE)</f>
        <v>2</v>
      </c>
      <c r="H8947" t="str">
        <f>HLOOKUP(orders!G8947,region_horz!$B$1:$F$2,2,FALSE)</f>
        <v>ASIA</v>
      </c>
      <c r="I8947" t="s">
        <v>9</v>
      </c>
      <c r="J8947">
        <v>99381.03</v>
      </c>
      <c r="K8947" s="1">
        <v>34959</v>
      </c>
      <c r="L8947" t="s">
        <v>10</v>
      </c>
      <c r="M8947" t="s">
        <v>3360</v>
      </c>
      <c r="N8947">
        <v>0</v>
      </c>
      <c r="O8947" t="s">
        <v>9928</v>
      </c>
    </row>
    <row r="8948" spans="1:15" x14ac:dyDescent="0.2">
      <c r="A8948">
        <v>35779</v>
      </c>
      <c r="B8948" t="str">
        <f>VLOOKUP(orders!C8948,customers!$A$2:$B$1501, 2,FALSE)</f>
        <v>Customer#000000529</v>
      </c>
      <c r="C8948">
        <v>529</v>
      </c>
      <c r="D8948" t="str">
        <f>VLOOKUP(orders!C8948,customers!$A$2:$G$1501,7,FALSE)</f>
        <v>FURNITURE</v>
      </c>
      <c r="E8948">
        <f>VLOOKUP(C8948,customers!$A$2:$D$1501, 4,FALSE)</f>
        <v>15</v>
      </c>
      <c r="F8948" t="str">
        <f>VLOOKUP(E8948,nation!$A$2:$B$26, 2,FALSE)</f>
        <v>MOROCCO</v>
      </c>
      <c r="G8948">
        <f>VLOOKUP(orders!F8948,nation!$B$2:$C$26,2,FALSE)</f>
        <v>0</v>
      </c>
      <c r="H8948" t="str">
        <f>HLOOKUP(orders!G8948,region_horz!$B$1:$F$2,2,FALSE)</f>
        <v>AFRICA</v>
      </c>
      <c r="I8948" t="s">
        <v>16</v>
      </c>
      <c r="J8948">
        <v>31866.63</v>
      </c>
      <c r="K8948" s="1">
        <v>34132</v>
      </c>
      <c r="L8948" t="s">
        <v>23</v>
      </c>
      <c r="M8948" t="s">
        <v>2923</v>
      </c>
      <c r="N8948">
        <v>0</v>
      </c>
      <c r="O8948" t="s">
        <v>5820</v>
      </c>
    </row>
    <row r="8949" spans="1:15" x14ac:dyDescent="0.2">
      <c r="A8949">
        <v>35780</v>
      </c>
      <c r="B8949" t="str">
        <f>VLOOKUP(orders!C8949,customers!$A$2:$B$1501, 2,FALSE)</f>
        <v>Customer#000001051</v>
      </c>
      <c r="C8949">
        <v>1051</v>
      </c>
      <c r="D8949" t="str">
        <f>VLOOKUP(orders!C8949,customers!$A$2:$G$1501,7,FALSE)</f>
        <v>HOUSEHOLD</v>
      </c>
      <c r="E8949">
        <f>VLOOKUP(C8949,customers!$A$2:$D$1501, 4,FALSE)</f>
        <v>2</v>
      </c>
      <c r="F8949" t="str">
        <f>VLOOKUP(E8949,nation!$A$2:$B$26, 2,FALSE)</f>
        <v>BRAZIL</v>
      </c>
      <c r="G8949">
        <f>VLOOKUP(orders!F8949,nation!$B$2:$C$26,2,FALSE)</f>
        <v>1</v>
      </c>
      <c r="H8949" t="str">
        <f>HLOOKUP(orders!G8949,region_horz!$B$1:$F$2,2,FALSE)</f>
        <v>AMERICA</v>
      </c>
      <c r="I8949" t="s">
        <v>16</v>
      </c>
      <c r="J8949">
        <v>76844</v>
      </c>
      <c r="K8949" s="1">
        <v>34717</v>
      </c>
      <c r="L8949" t="s">
        <v>31</v>
      </c>
      <c r="M8949" t="s">
        <v>823</v>
      </c>
      <c r="N8949">
        <v>0</v>
      </c>
      <c r="O8949" t="s">
        <v>9929</v>
      </c>
    </row>
    <row r="8950" spans="1:15" x14ac:dyDescent="0.2">
      <c r="A8950">
        <v>35781</v>
      </c>
      <c r="B8950" t="str">
        <f>VLOOKUP(orders!C8950,customers!$A$2:$B$1501, 2,FALSE)</f>
        <v>Customer#000001142</v>
      </c>
      <c r="C8950">
        <v>1142</v>
      </c>
      <c r="D8950" t="str">
        <f>VLOOKUP(orders!C8950,customers!$A$2:$G$1501,7,FALSE)</f>
        <v>AUTOMOBILE</v>
      </c>
      <c r="E8950">
        <f>VLOOKUP(C8950,customers!$A$2:$D$1501, 4,FALSE)</f>
        <v>16</v>
      </c>
      <c r="F8950" t="str">
        <f>VLOOKUP(E8950,nation!$A$2:$B$26, 2,FALSE)</f>
        <v>MOZAMBIQUE</v>
      </c>
      <c r="G8950">
        <f>VLOOKUP(orders!F8950,nation!$B$2:$C$26,2,FALSE)</f>
        <v>0</v>
      </c>
      <c r="H8950" t="str">
        <f>HLOOKUP(orders!G8950,region_horz!$B$1:$F$2,2,FALSE)</f>
        <v>AFRICA</v>
      </c>
      <c r="I8950" t="s">
        <v>16</v>
      </c>
      <c r="J8950">
        <v>278962.71000000002</v>
      </c>
      <c r="K8950" s="1">
        <v>34105</v>
      </c>
      <c r="L8950" t="s">
        <v>31</v>
      </c>
      <c r="M8950" t="s">
        <v>126</v>
      </c>
      <c r="N8950">
        <v>0</v>
      </c>
      <c r="O8950" t="s">
        <v>9930</v>
      </c>
    </row>
    <row r="8951" spans="1:15" x14ac:dyDescent="0.2">
      <c r="A8951">
        <v>35782</v>
      </c>
      <c r="B8951" t="str">
        <f>VLOOKUP(orders!C8951,customers!$A$2:$B$1501, 2,FALSE)</f>
        <v>Customer#000000715</v>
      </c>
      <c r="C8951">
        <v>715</v>
      </c>
      <c r="D8951" t="str">
        <f>VLOOKUP(orders!C8951,customers!$A$2:$G$1501,7,FALSE)</f>
        <v>AUTOMOBILE</v>
      </c>
      <c r="E8951">
        <f>VLOOKUP(C8951,customers!$A$2:$D$1501, 4,FALSE)</f>
        <v>19</v>
      </c>
      <c r="F8951" t="str">
        <f>VLOOKUP(E8951,nation!$A$2:$B$26, 2,FALSE)</f>
        <v>ROMANIA</v>
      </c>
      <c r="G8951">
        <f>VLOOKUP(orders!F8951,nation!$B$2:$C$26,2,FALSE)</f>
        <v>3</v>
      </c>
      <c r="H8951" t="str">
        <f>HLOOKUP(orders!G8951,region_horz!$B$1:$F$2,2,FALSE)</f>
        <v>EUROPE</v>
      </c>
      <c r="I8951" t="s">
        <v>9</v>
      </c>
      <c r="J8951">
        <v>177951.73</v>
      </c>
      <c r="K8951" s="1">
        <v>34917</v>
      </c>
      <c r="L8951" t="s">
        <v>10</v>
      </c>
      <c r="M8951" t="s">
        <v>873</v>
      </c>
      <c r="N8951">
        <v>0</v>
      </c>
      <c r="O8951" t="s">
        <v>9931</v>
      </c>
    </row>
    <row r="8952" spans="1:15" x14ac:dyDescent="0.2">
      <c r="A8952">
        <v>35783</v>
      </c>
      <c r="B8952" t="str">
        <f>VLOOKUP(orders!C8952,customers!$A$2:$B$1501, 2,FALSE)</f>
        <v>Customer#000000349</v>
      </c>
      <c r="C8952">
        <v>349</v>
      </c>
      <c r="D8952" t="str">
        <f>VLOOKUP(orders!C8952,customers!$A$2:$G$1501,7,FALSE)</f>
        <v>BUILDING</v>
      </c>
      <c r="E8952">
        <f>VLOOKUP(C8952,customers!$A$2:$D$1501, 4,FALSE)</f>
        <v>23</v>
      </c>
      <c r="F8952" t="str">
        <f>VLOOKUP(E8952,nation!$A$2:$B$26, 2,FALSE)</f>
        <v>UNITED KINGDOM</v>
      </c>
      <c r="G8952">
        <f>VLOOKUP(orders!F8952,nation!$B$2:$C$26,2,FALSE)</f>
        <v>3</v>
      </c>
      <c r="H8952" t="str">
        <f>HLOOKUP(orders!G8952,region_horz!$B$1:$F$2,2,FALSE)</f>
        <v>EUROPE</v>
      </c>
      <c r="I8952" t="s">
        <v>9</v>
      </c>
      <c r="J8952">
        <v>120202.24000000001</v>
      </c>
      <c r="K8952" s="1">
        <v>35602</v>
      </c>
      <c r="L8952" t="s">
        <v>23</v>
      </c>
      <c r="M8952" t="s">
        <v>3073</v>
      </c>
      <c r="N8952">
        <v>0</v>
      </c>
      <c r="O8952" t="s">
        <v>9932</v>
      </c>
    </row>
    <row r="8953" spans="1:15" x14ac:dyDescent="0.2">
      <c r="A8953">
        <v>35808</v>
      </c>
      <c r="B8953" t="str">
        <f>VLOOKUP(orders!C8953,customers!$A$2:$B$1501, 2,FALSE)</f>
        <v>Customer#000000173</v>
      </c>
      <c r="C8953">
        <v>173</v>
      </c>
      <c r="D8953" t="str">
        <f>VLOOKUP(orders!C8953,customers!$A$2:$G$1501,7,FALSE)</f>
        <v>BUILDING</v>
      </c>
      <c r="E8953">
        <f>VLOOKUP(C8953,customers!$A$2:$D$1501, 4,FALSE)</f>
        <v>9</v>
      </c>
      <c r="F8953" t="str">
        <f>VLOOKUP(E8953,nation!$A$2:$B$26, 2,FALSE)</f>
        <v>INDONESIA</v>
      </c>
      <c r="G8953">
        <f>VLOOKUP(orders!F8953,nation!$B$2:$C$26,2,FALSE)</f>
        <v>2</v>
      </c>
      <c r="H8953" t="str">
        <f>HLOOKUP(orders!G8953,region_horz!$B$1:$F$2,2,FALSE)</f>
        <v>ASIA</v>
      </c>
      <c r="I8953" t="s">
        <v>9</v>
      </c>
      <c r="J8953">
        <v>179613.08</v>
      </c>
      <c r="K8953" s="1">
        <v>35706</v>
      </c>
      <c r="L8953" t="s">
        <v>31</v>
      </c>
      <c r="M8953" t="s">
        <v>2010</v>
      </c>
      <c r="N8953">
        <v>0</v>
      </c>
      <c r="O8953" t="s">
        <v>9933</v>
      </c>
    </row>
    <row r="8954" spans="1:15" x14ac:dyDescent="0.2">
      <c r="A8954">
        <v>35809</v>
      </c>
      <c r="B8954" t="str">
        <f>VLOOKUP(orders!C8954,customers!$A$2:$B$1501, 2,FALSE)</f>
        <v>Customer#000000586</v>
      </c>
      <c r="C8954">
        <v>586</v>
      </c>
      <c r="D8954" t="str">
        <f>VLOOKUP(orders!C8954,customers!$A$2:$G$1501,7,FALSE)</f>
        <v>AUTOMOBILE</v>
      </c>
      <c r="E8954">
        <f>VLOOKUP(C8954,customers!$A$2:$D$1501, 4,FALSE)</f>
        <v>11</v>
      </c>
      <c r="F8954" t="str">
        <f>VLOOKUP(E8954,nation!$A$2:$B$26, 2,FALSE)</f>
        <v>IRAQ</v>
      </c>
      <c r="G8954">
        <f>VLOOKUP(orders!F8954,nation!$B$2:$C$26,2,FALSE)</f>
        <v>4</v>
      </c>
      <c r="H8954" t="str">
        <f>HLOOKUP(orders!G8954,region_horz!$B$1:$F$2,2,FALSE)</f>
        <v>MIDDLE EAST</v>
      </c>
      <c r="I8954" t="s">
        <v>16</v>
      </c>
      <c r="J8954">
        <v>37425.800000000003</v>
      </c>
      <c r="K8954" s="1">
        <v>34163</v>
      </c>
      <c r="L8954" t="s">
        <v>10</v>
      </c>
      <c r="M8954" t="s">
        <v>2617</v>
      </c>
      <c r="N8954">
        <v>0</v>
      </c>
      <c r="O8954" t="s">
        <v>9934</v>
      </c>
    </row>
    <row r="8955" spans="1:15" x14ac:dyDescent="0.2">
      <c r="A8955">
        <v>35810</v>
      </c>
      <c r="B8955" t="str">
        <f>VLOOKUP(orders!C8955,customers!$A$2:$B$1501, 2,FALSE)</f>
        <v>Customer#000000721</v>
      </c>
      <c r="C8955">
        <v>721</v>
      </c>
      <c r="D8955" t="str">
        <f>VLOOKUP(orders!C8955,customers!$A$2:$G$1501,7,FALSE)</f>
        <v>AUTOMOBILE</v>
      </c>
      <c r="E8955">
        <f>VLOOKUP(C8955,customers!$A$2:$D$1501, 4,FALSE)</f>
        <v>21</v>
      </c>
      <c r="F8955" t="str">
        <f>VLOOKUP(E8955,nation!$A$2:$B$26, 2,FALSE)</f>
        <v>VIETNAM</v>
      </c>
      <c r="G8955">
        <f>VLOOKUP(orders!F8955,nation!$B$2:$C$26,2,FALSE)</f>
        <v>2</v>
      </c>
      <c r="H8955" t="str">
        <f>HLOOKUP(orders!G8955,region_horz!$B$1:$F$2,2,FALSE)</f>
        <v>ASIA</v>
      </c>
      <c r="I8955" t="s">
        <v>9</v>
      </c>
      <c r="J8955">
        <v>122723.03</v>
      </c>
      <c r="K8955" s="1">
        <v>35451</v>
      </c>
      <c r="L8955" t="s">
        <v>26</v>
      </c>
      <c r="M8955" t="s">
        <v>74</v>
      </c>
      <c r="N8955">
        <v>0</v>
      </c>
      <c r="O8955" t="s">
        <v>9935</v>
      </c>
    </row>
    <row r="8956" spans="1:15" x14ac:dyDescent="0.2">
      <c r="A8956">
        <v>35811</v>
      </c>
      <c r="B8956" t="str">
        <f>VLOOKUP(orders!C8956,customers!$A$2:$B$1501, 2,FALSE)</f>
        <v>Customer#000000586</v>
      </c>
      <c r="C8956">
        <v>586</v>
      </c>
      <c r="D8956" t="str">
        <f>VLOOKUP(orders!C8956,customers!$A$2:$G$1501,7,FALSE)</f>
        <v>AUTOMOBILE</v>
      </c>
      <c r="E8956">
        <f>VLOOKUP(C8956,customers!$A$2:$D$1501, 4,FALSE)</f>
        <v>11</v>
      </c>
      <c r="F8956" t="str">
        <f>VLOOKUP(E8956,nation!$A$2:$B$26, 2,FALSE)</f>
        <v>IRAQ</v>
      </c>
      <c r="G8956">
        <f>VLOOKUP(orders!F8956,nation!$B$2:$C$26,2,FALSE)</f>
        <v>4</v>
      </c>
      <c r="H8956" t="str">
        <f>HLOOKUP(orders!G8956,region_horz!$B$1:$F$2,2,FALSE)</f>
        <v>MIDDLE EAST</v>
      </c>
      <c r="I8956" t="s">
        <v>16</v>
      </c>
      <c r="J8956">
        <v>185551.43</v>
      </c>
      <c r="K8956" s="1">
        <v>33607</v>
      </c>
      <c r="L8956" t="s">
        <v>13</v>
      </c>
      <c r="M8956" t="s">
        <v>636</v>
      </c>
      <c r="N8956">
        <v>0</v>
      </c>
      <c r="O8956" t="s">
        <v>9936</v>
      </c>
    </row>
    <row r="8957" spans="1:15" x14ac:dyDescent="0.2">
      <c r="A8957">
        <v>35812</v>
      </c>
      <c r="B8957" t="str">
        <f>VLOOKUP(orders!C8957,customers!$A$2:$B$1501, 2,FALSE)</f>
        <v>Customer#000000823</v>
      </c>
      <c r="C8957">
        <v>823</v>
      </c>
      <c r="D8957" t="str">
        <f>VLOOKUP(orders!C8957,customers!$A$2:$G$1501,7,FALSE)</f>
        <v>AUTOMOBILE</v>
      </c>
      <c r="E8957">
        <f>VLOOKUP(C8957,customers!$A$2:$D$1501, 4,FALSE)</f>
        <v>0</v>
      </c>
      <c r="F8957" t="str">
        <f>VLOOKUP(E8957,nation!$A$2:$B$26, 2,FALSE)</f>
        <v>ALGERIA</v>
      </c>
      <c r="G8957">
        <f>VLOOKUP(orders!F8957,nation!$B$2:$C$26,2,FALSE)</f>
        <v>0</v>
      </c>
      <c r="H8957" t="str">
        <f>HLOOKUP(orders!G8957,region_horz!$B$1:$F$2,2,FALSE)</f>
        <v>AFRICA</v>
      </c>
      <c r="I8957" t="s">
        <v>16</v>
      </c>
      <c r="J8957">
        <v>209862.12</v>
      </c>
      <c r="K8957" s="1">
        <v>33992</v>
      </c>
      <c r="L8957" t="s">
        <v>13</v>
      </c>
      <c r="M8957" t="s">
        <v>2600</v>
      </c>
      <c r="N8957">
        <v>0</v>
      </c>
      <c r="O8957" t="s">
        <v>9937</v>
      </c>
    </row>
    <row r="8958" spans="1:15" x14ac:dyDescent="0.2">
      <c r="A8958">
        <v>35813</v>
      </c>
      <c r="B8958" t="str">
        <f>VLOOKUP(orders!C8958,customers!$A$2:$B$1501, 2,FALSE)</f>
        <v>Customer#000001207</v>
      </c>
      <c r="C8958">
        <v>1207</v>
      </c>
      <c r="D8958" t="str">
        <f>VLOOKUP(orders!C8958,customers!$A$2:$G$1501,7,FALSE)</f>
        <v>AUTOMOBILE</v>
      </c>
      <c r="E8958">
        <f>VLOOKUP(C8958,customers!$A$2:$D$1501, 4,FALSE)</f>
        <v>3</v>
      </c>
      <c r="F8958" t="str">
        <f>VLOOKUP(E8958,nation!$A$2:$B$26, 2,FALSE)</f>
        <v>CANADA</v>
      </c>
      <c r="G8958">
        <f>VLOOKUP(orders!F8958,nation!$B$2:$C$26,2,FALSE)</f>
        <v>1</v>
      </c>
      <c r="H8958" t="str">
        <f>HLOOKUP(orders!G8958,region_horz!$B$1:$F$2,2,FALSE)</f>
        <v>AMERICA</v>
      </c>
      <c r="I8958" t="s">
        <v>16</v>
      </c>
      <c r="J8958">
        <v>200557.92</v>
      </c>
      <c r="K8958" s="1">
        <v>34446</v>
      </c>
      <c r="L8958" t="s">
        <v>13</v>
      </c>
      <c r="M8958" t="s">
        <v>1608</v>
      </c>
      <c r="N8958">
        <v>0</v>
      </c>
      <c r="O8958" t="s">
        <v>9938</v>
      </c>
    </row>
    <row r="8959" spans="1:15" x14ac:dyDescent="0.2">
      <c r="A8959">
        <v>35814</v>
      </c>
      <c r="B8959" t="str">
        <f>VLOOKUP(orders!C8959,customers!$A$2:$B$1501, 2,FALSE)</f>
        <v>Customer#000000223</v>
      </c>
      <c r="C8959">
        <v>223</v>
      </c>
      <c r="D8959" t="str">
        <f>VLOOKUP(orders!C8959,customers!$A$2:$G$1501,7,FALSE)</f>
        <v>BUILDING</v>
      </c>
      <c r="E8959">
        <f>VLOOKUP(C8959,customers!$A$2:$D$1501, 4,FALSE)</f>
        <v>20</v>
      </c>
      <c r="F8959" t="str">
        <f>VLOOKUP(E8959,nation!$A$2:$B$26, 2,FALSE)</f>
        <v>SAUDI ARABIA</v>
      </c>
      <c r="G8959">
        <f>VLOOKUP(orders!F8959,nation!$B$2:$C$26,2,FALSE)</f>
        <v>4</v>
      </c>
      <c r="H8959" t="str">
        <f>HLOOKUP(orders!G8959,region_horz!$B$1:$F$2,2,FALSE)</f>
        <v>MIDDLE EAST</v>
      </c>
      <c r="I8959" t="s">
        <v>16</v>
      </c>
      <c r="J8959">
        <v>242528.92</v>
      </c>
      <c r="K8959" s="1">
        <v>33691</v>
      </c>
      <c r="L8959" t="s">
        <v>26</v>
      </c>
      <c r="M8959" t="s">
        <v>1099</v>
      </c>
      <c r="N8959">
        <v>0</v>
      </c>
      <c r="O8959" t="s">
        <v>9939</v>
      </c>
    </row>
    <row r="8960" spans="1:15" x14ac:dyDescent="0.2">
      <c r="A8960">
        <v>35815</v>
      </c>
      <c r="B8960" t="str">
        <f>VLOOKUP(orders!C8960,customers!$A$2:$B$1501, 2,FALSE)</f>
        <v>Customer#000000610</v>
      </c>
      <c r="C8960">
        <v>610</v>
      </c>
      <c r="D8960" t="str">
        <f>VLOOKUP(orders!C8960,customers!$A$2:$G$1501,7,FALSE)</f>
        <v>BUILDING</v>
      </c>
      <c r="E8960">
        <f>VLOOKUP(C8960,customers!$A$2:$D$1501, 4,FALSE)</f>
        <v>11</v>
      </c>
      <c r="F8960" t="str">
        <f>VLOOKUP(E8960,nation!$A$2:$B$26, 2,FALSE)</f>
        <v>IRAQ</v>
      </c>
      <c r="G8960">
        <f>VLOOKUP(orders!F8960,nation!$B$2:$C$26,2,FALSE)</f>
        <v>4</v>
      </c>
      <c r="H8960" t="str">
        <f>HLOOKUP(orders!G8960,region_horz!$B$1:$F$2,2,FALSE)</f>
        <v>MIDDLE EAST</v>
      </c>
      <c r="I8960" t="s">
        <v>16</v>
      </c>
      <c r="J8960">
        <v>118558.98</v>
      </c>
      <c r="K8960" s="1">
        <v>33905</v>
      </c>
      <c r="L8960" t="s">
        <v>31</v>
      </c>
      <c r="M8960" t="s">
        <v>3893</v>
      </c>
      <c r="N8960">
        <v>0</v>
      </c>
      <c r="O8960" t="s">
        <v>9940</v>
      </c>
    </row>
    <row r="8961" spans="1:15" x14ac:dyDescent="0.2">
      <c r="A8961">
        <v>35840</v>
      </c>
      <c r="B8961" t="str">
        <f>VLOOKUP(orders!C8961,customers!$A$2:$B$1501, 2,FALSE)</f>
        <v>Customer#000000199</v>
      </c>
      <c r="C8961">
        <v>199</v>
      </c>
      <c r="D8961" t="str">
        <f>VLOOKUP(orders!C8961,customers!$A$2:$G$1501,7,FALSE)</f>
        <v>FURNITURE</v>
      </c>
      <c r="E8961">
        <f>VLOOKUP(C8961,customers!$A$2:$D$1501, 4,FALSE)</f>
        <v>4</v>
      </c>
      <c r="F8961" t="str">
        <f>VLOOKUP(E8961,nation!$A$2:$B$26, 2,FALSE)</f>
        <v>EGYPT</v>
      </c>
      <c r="G8961">
        <f>VLOOKUP(orders!F8961,nation!$B$2:$C$26,2,FALSE)</f>
        <v>4</v>
      </c>
      <c r="H8961" t="str">
        <f>HLOOKUP(orders!G8961,region_horz!$B$1:$F$2,2,FALSE)</f>
        <v>MIDDLE EAST</v>
      </c>
      <c r="I8961" t="s">
        <v>16</v>
      </c>
      <c r="J8961">
        <v>100089.14</v>
      </c>
      <c r="K8961" s="1">
        <v>34119</v>
      </c>
      <c r="L8961" t="s">
        <v>26</v>
      </c>
      <c r="M8961" t="s">
        <v>1414</v>
      </c>
      <c r="N8961">
        <v>0</v>
      </c>
      <c r="O8961" t="s">
        <v>9941</v>
      </c>
    </row>
    <row r="8962" spans="1:15" x14ac:dyDescent="0.2">
      <c r="A8962">
        <v>35841</v>
      </c>
      <c r="B8962" t="str">
        <f>VLOOKUP(orders!C8962,customers!$A$2:$B$1501, 2,FALSE)</f>
        <v>Customer#000000947</v>
      </c>
      <c r="C8962">
        <v>947</v>
      </c>
      <c r="D8962" t="str">
        <f>VLOOKUP(orders!C8962,customers!$A$2:$G$1501,7,FALSE)</f>
        <v>BUILDING</v>
      </c>
      <c r="E8962">
        <f>VLOOKUP(C8962,customers!$A$2:$D$1501, 4,FALSE)</f>
        <v>22</v>
      </c>
      <c r="F8962" t="str">
        <f>VLOOKUP(E8962,nation!$A$2:$B$26, 2,FALSE)</f>
        <v>RUSSIA</v>
      </c>
      <c r="G8962">
        <f>VLOOKUP(orders!F8962,nation!$B$2:$C$26,2,FALSE)</f>
        <v>3</v>
      </c>
      <c r="H8962" t="str">
        <f>HLOOKUP(orders!G8962,region_horz!$B$1:$F$2,2,FALSE)</f>
        <v>EUROPE</v>
      </c>
      <c r="I8962" t="s">
        <v>9</v>
      </c>
      <c r="J8962">
        <v>235812.27</v>
      </c>
      <c r="K8962" s="1">
        <v>34828</v>
      </c>
      <c r="L8962" t="s">
        <v>31</v>
      </c>
      <c r="M8962" t="s">
        <v>2305</v>
      </c>
      <c r="N8962">
        <v>0</v>
      </c>
      <c r="O8962" t="s">
        <v>9942</v>
      </c>
    </row>
    <row r="8963" spans="1:15" x14ac:dyDescent="0.2">
      <c r="A8963">
        <v>35842</v>
      </c>
      <c r="B8963" t="str">
        <f>VLOOKUP(orders!C8963,customers!$A$2:$B$1501, 2,FALSE)</f>
        <v>Customer#000001058</v>
      </c>
      <c r="C8963">
        <v>1058</v>
      </c>
      <c r="D8963" t="str">
        <f>VLOOKUP(orders!C8963,customers!$A$2:$G$1501,7,FALSE)</f>
        <v>MACHINERY</v>
      </c>
      <c r="E8963">
        <f>VLOOKUP(C8963,customers!$A$2:$D$1501, 4,FALSE)</f>
        <v>19</v>
      </c>
      <c r="F8963" t="str">
        <f>VLOOKUP(E8963,nation!$A$2:$B$26, 2,FALSE)</f>
        <v>ROMANIA</v>
      </c>
      <c r="G8963">
        <f>VLOOKUP(orders!F8963,nation!$B$2:$C$26,2,FALSE)</f>
        <v>3</v>
      </c>
      <c r="H8963" t="str">
        <f>HLOOKUP(orders!G8963,region_horz!$B$1:$F$2,2,FALSE)</f>
        <v>EUROPE</v>
      </c>
      <c r="I8963" t="s">
        <v>16</v>
      </c>
      <c r="J8963">
        <v>117860.24</v>
      </c>
      <c r="K8963" s="1">
        <v>33749</v>
      </c>
      <c r="L8963" t="s">
        <v>26</v>
      </c>
      <c r="M8963" t="s">
        <v>1358</v>
      </c>
      <c r="N8963">
        <v>0</v>
      </c>
      <c r="O8963" t="s">
        <v>9943</v>
      </c>
    </row>
    <row r="8964" spans="1:15" x14ac:dyDescent="0.2">
      <c r="A8964">
        <v>35843</v>
      </c>
      <c r="B8964" t="str">
        <f>VLOOKUP(orders!C8964,customers!$A$2:$B$1501, 2,FALSE)</f>
        <v>Customer#000001192</v>
      </c>
      <c r="C8964">
        <v>1192</v>
      </c>
      <c r="D8964" t="str">
        <f>VLOOKUP(orders!C8964,customers!$A$2:$G$1501,7,FALSE)</f>
        <v>BUILDING</v>
      </c>
      <c r="E8964">
        <f>VLOOKUP(C8964,customers!$A$2:$D$1501, 4,FALSE)</f>
        <v>20</v>
      </c>
      <c r="F8964" t="str">
        <f>VLOOKUP(E8964,nation!$A$2:$B$26, 2,FALSE)</f>
        <v>SAUDI ARABIA</v>
      </c>
      <c r="G8964">
        <f>VLOOKUP(orders!F8964,nation!$B$2:$C$26,2,FALSE)</f>
        <v>4</v>
      </c>
      <c r="H8964" t="str">
        <f>HLOOKUP(orders!G8964,region_horz!$B$1:$F$2,2,FALSE)</f>
        <v>MIDDLE EAST</v>
      </c>
      <c r="I8964" t="s">
        <v>9</v>
      </c>
      <c r="J8964">
        <v>133741.35999999999</v>
      </c>
      <c r="K8964" s="1">
        <v>35753</v>
      </c>
      <c r="L8964" t="s">
        <v>26</v>
      </c>
      <c r="M8964" t="s">
        <v>742</v>
      </c>
      <c r="N8964">
        <v>0</v>
      </c>
      <c r="O8964" t="s">
        <v>9944</v>
      </c>
    </row>
    <row r="8965" spans="1:15" x14ac:dyDescent="0.2">
      <c r="A8965">
        <v>35844</v>
      </c>
      <c r="B8965" t="str">
        <f>VLOOKUP(orders!C8965,customers!$A$2:$B$1501, 2,FALSE)</f>
        <v>Customer#000000007</v>
      </c>
      <c r="C8965">
        <v>7</v>
      </c>
      <c r="D8965" t="str">
        <f>VLOOKUP(orders!C8965,customers!$A$2:$G$1501,7,FALSE)</f>
        <v>AUTOMOBILE</v>
      </c>
      <c r="E8965">
        <f>VLOOKUP(C8965,customers!$A$2:$D$1501, 4,FALSE)</f>
        <v>18</v>
      </c>
      <c r="F8965" t="str">
        <f>VLOOKUP(E8965,nation!$A$2:$B$26, 2,FALSE)</f>
        <v>CHINA</v>
      </c>
      <c r="G8965">
        <f>VLOOKUP(orders!F8965,nation!$B$2:$C$26,2,FALSE)</f>
        <v>2</v>
      </c>
      <c r="H8965" t="str">
        <f>HLOOKUP(orders!G8965,region_horz!$B$1:$F$2,2,FALSE)</f>
        <v>ASIA</v>
      </c>
      <c r="I8965" t="s">
        <v>16</v>
      </c>
      <c r="J8965">
        <v>86552.46</v>
      </c>
      <c r="K8965" s="1">
        <v>34675</v>
      </c>
      <c r="L8965" t="s">
        <v>10</v>
      </c>
      <c r="M8965" t="s">
        <v>1640</v>
      </c>
      <c r="N8965">
        <v>0</v>
      </c>
      <c r="O8965" t="s">
        <v>9945</v>
      </c>
    </row>
    <row r="8966" spans="1:15" x14ac:dyDescent="0.2">
      <c r="A8966">
        <v>35845</v>
      </c>
      <c r="B8966" t="str">
        <f>VLOOKUP(orders!C8966,customers!$A$2:$B$1501, 2,FALSE)</f>
        <v>Customer#000000904</v>
      </c>
      <c r="C8966">
        <v>904</v>
      </c>
      <c r="D8966" t="str">
        <f>VLOOKUP(orders!C8966,customers!$A$2:$G$1501,7,FALSE)</f>
        <v>BUILDING</v>
      </c>
      <c r="E8966">
        <f>VLOOKUP(C8966,customers!$A$2:$D$1501, 4,FALSE)</f>
        <v>5</v>
      </c>
      <c r="F8966" t="str">
        <f>VLOOKUP(E8966,nation!$A$2:$B$26, 2,FALSE)</f>
        <v>ETHIOPIA</v>
      </c>
      <c r="G8966">
        <f>VLOOKUP(orders!F8966,nation!$B$2:$C$26,2,FALSE)</f>
        <v>0</v>
      </c>
      <c r="H8966" t="str">
        <f>HLOOKUP(orders!G8966,region_horz!$B$1:$F$2,2,FALSE)</f>
        <v>AFRICA</v>
      </c>
      <c r="I8966" t="s">
        <v>16</v>
      </c>
      <c r="J8966">
        <v>99503.24</v>
      </c>
      <c r="K8966" s="1">
        <v>34706</v>
      </c>
      <c r="L8966" t="s">
        <v>26</v>
      </c>
      <c r="M8966" t="s">
        <v>2201</v>
      </c>
      <c r="N8966">
        <v>0</v>
      </c>
      <c r="O8966" t="s">
        <v>9946</v>
      </c>
    </row>
    <row r="8967" spans="1:15" x14ac:dyDescent="0.2">
      <c r="A8967">
        <v>35846</v>
      </c>
      <c r="B8967" t="str">
        <f>VLOOKUP(orders!C8967,customers!$A$2:$B$1501, 2,FALSE)</f>
        <v>Customer#000000200</v>
      </c>
      <c r="C8967">
        <v>200</v>
      </c>
      <c r="D8967" t="str">
        <f>VLOOKUP(orders!C8967,customers!$A$2:$G$1501,7,FALSE)</f>
        <v>BUILDING</v>
      </c>
      <c r="E8967">
        <f>VLOOKUP(C8967,customers!$A$2:$D$1501, 4,FALSE)</f>
        <v>16</v>
      </c>
      <c r="F8967" t="str">
        <f>VLOOKUP(E8967,nation!$A$2:$B$26, 2,FALSE)</f>
        <v>MOZAMBIQUE</v>
      </c>
      <c r="G8967">
        <f>VLOOKUP(orders!F8967,nation!$B$2:$C$26,2,FALSE)</f>
        <v>0</v>
      </c>
      <c r="H8967" t="str">
        <f>HLOOKUP(orders!G8967,region_horz!$B$1:$F$2,2,FALSE)</f>
        <v>AFRICA</v>
      </c>
      <c r="I8967" t="s">
        <v>16</v>
      </c>
      <c r="J8967">
        <v>64349.01</v>
      </c>
      <c r="K8967" s="1">
        <v>33650</v>
      </c>
      <c r="L8967" t="s">
        <v>31</v>
      </c>
      <c r="M8967" t="s">
        <v>950</v>
      </c>
      <c r="N8967">
        <v>0</v>
      </c>
      <c r="O8967" t="s">
        <v>9947</v>
      </c>
    </row>
    <row r="8968" spans="1:15" x14ac:dyDescent="0.2">
      <c r="A8968">
        <v>35847</v>
      </c>
      <c r="B8968" t="str">
        <f>VLOOKUP(orders!C8968,customers!$A$2:$B$1501, 2,FALSE)</f>
        <v>Customer#000000832</v>
      </c>
      <c r="C8968">
        <v>832</v>
      </c>
      <c r="D8968" t="str">
        <f>VLOOKUP(orders!C8968,customers!$A$2:$G$1501,7,FALSE)</f>
        <v>HOUSEHOLD</v>
      </c>
      <c r="E8968">
        <f>VLOOKUP(C8968,customers!$A$2:$D$1501, 4,FALSE)</f>
        <v>19</v>
      </c>
      <c r="F8968" t="str">
        <f>VLOOKUP(E8968,nation!$A$2:$B$26, 2,FALSE)</f>
        <v>ROMANIA</v>
      </c>
      <c r="G8968">
        <f>VLOOKUP(orders!F8968,nation!$B$2:$C$26,2,FALSE)</f>
        <v>3</v>
      </c>
      <c r="H8968" t="str">
        <f>HLOOKUP(orders!G8968,region_horz!$B$1:$F$2,2,FALSE)</f>
        <v>EUROPE</v>
      </c>
      <c r="I8968" t="s">
        <v>16</v>
      </c>
      <c r="J8968">
        <v>270113.36</v>
      </c>
      <c r="K8968" s="1">
        <v>34365</v>
      </c>
      <c r="L8968" t="s">
        <v>13</v>
      </c>
      <c r="M8968" t="s">
        <v>886</v>
      </c>
      <c r="N8968">
        <v>0</v>
      </c>
      <c r="O8968" t="s">
        <v>9948</v>
      </c>
    </row>
    <row r="8969" spans="1:15" x14ac:dyDescent="0.2">
      <c r="A8969">
        <v>35872</v>
      </c>
      <c r="B8969" t="str">
        <f>VLOOKUP(orders!C8969,customers!$A$2:$B$1501, 2,FALSE)</f>
        <v>Customer#000001081</v>
      </c>
      <c r="C8969">
        <v>1081</v>
      </c>
      <c r="D8969" t="str">
        <f>VLOOKUP(orders!C8969,customers!$A$2:$G$1501,7,FALSE)</f>
        <v>MACHINERY</v>
      </c>
      <c r="E8969">
        <f>VLOOKUP(C8969,customers!$A$2:$D$1501, 4,FALSE)</f>
        <v>12</v>
      </c>
      <c r="F8969" t="str">
        <f>VLOOKUP(E8969,nation!$A$2:$B$26, 2,FALSE)</f>
        <v>JAPAN</v>
      </c>
      <c r="G8969">
        <f>VLOOKUP(orders!F8969,nation!$B$2:$C$26,2,FALSE)</f>
        <v>2</v>
      </c>
      <c r="H8969" t="str">
        <f>HLOOKUP(orders!G8969,region_horz!$B$1:$F$2,2,FALSE)</f>
        <v>ASIA</v>
      </c>
      <c r="I8969" t="s">
        <v>16</v>
      </c>
      <c r="J8969">
        <v>142115.66</v>
      </c>
      <c r="K8969" s="1">
        <v>34687</v>
      </c>
      <c r="L8969" t="s">
        <v>13</v>
      </c>
      <c r="M8969" t="s">
        <v>713</v>
      </c>
      <c r="N8969">
        <v>0</v>
      </c>
      <c r="O8969" t="s">
        <v>9949</v>
      </c>
    </row>
    <row r="8970" spans="1:15" x14ac:dyDescent="0.2">
      <c r="A8970">
        <v>35873</v>
      </c>
      <c r="B8970" t="str">
        <f>VLOOKUP(orders!C8970,customers!$A$2:$B$1501, 2,FALSE)</f>
        <v>Customer#000001261</v>
      </c>
      <c r="C8970">
        <v>1261</v>
      </c>
      <c r="D8970" t="str">
        <f>VLOOKUP(orders!C8970,customers!$A$2:$G$1501,7,FALSE)</f>
        <v>BUILDING</v>
      </c>
      <c r="E8970">
        <f>VLOOKUP(C8970,customers!$A$2:$D$1501, 4,FALSE)</f>
        <v>20</v>
      </c>
      <c r="F8970" t="str">
        <f>VLOOKUP(E8970,nation!$A$2:$B$26, 2,FALSE)</f>
        <v>SAUDI ARABIA</v>
      </c>
      <c r="G8970">
        <f>VLOOKUP(orders!F8970,nation!$B$2:$C$26,2,FALSE)</f>
        <v>4</v>
      </c>
      <c r="H8970" t="str">
        <f>HLOOKUP(orders!G8970,region_horz!$B$1:$F$2,2,FALSE)</f>
        <v>MIDDLE EAST</v>
      </c>
      <c r="I8970" t="s">
        <v>9</v>
      </c>
      <c r="J8970">
        <v>81358.14</v>
      </c>
      <c r="K8970" s="1">
        <v>35054</v>
      </c>
      <c r="L8970" t="s">
        <v>31</v>
      </c>
      <c r="M8970" t="s">
        <v>395</v>
      </c>
      <c r="N8970">
        <v>0</v>
      </c>
      <c r="O8970" t="s">
        <v>9950</v>
      </c>
    </row>
    <row r="8971" spans="1:15" x14ac:dyDescent="0.2">
      <c r="A8971">
        <v>35874</v>
      </c>
      <c r="B8971" t="str">
        <f>VLOOKUP(orders!C8971,customers!$A$2:$B$1501, 2,FALSE)</f>
        <v>Customer#000000940</v>
      </c>
      <c r="C8971">
        <v>940</v>
      </c>
      <c r="D8971" t="str">
        <f>VLOOKUP(orders!C8971,customers!$A$2:$G$1501,7,FALSE)</f>
        <v>AUTOMOBILE</v>
      </c>
      <c r="E8971">
        <f>VLOOKUP(C8971,customers!$A$2:$D$1501, 4,FALSE)</f>
        <v>19</v>
      </c>
      <c r="F8971" t="str">
        <f>VLOOKUP(E8971,nation!$A$2:$B$26, 2,FALSE)</f>
        <v>ROMANIA</v>
      </c>
      <c r="G8971">
        <f>VLOOKUP(orders!F8971,nation!$B$2:$C$26,2,FALSE)</f>
        <v>3</v>
      </c>
      <c r="H8971" t="str">
        <f>HLOOKUP(orders!G8971,region_horz!$B$1:$F$2,2,FALSE)</f>
        <v>EUROPE</v>
      </c>
      <c r="I8971" t="s">
        <v>9</v>
      </c>
      <c r="J8971">
        <v>294154.95</v>
      </c>
      <c r="K8971" s="1">
        <v>35415</v>
      </c>
      <c r="L8971" t="s">
        <v>10</v>
      </c>
      <c r="M8971" t="s">
        <v>860</v>
      </c>
      <c r="N8971">
        <v>0</v>
      </c>
      <c r="O8971" t="s">
        <v>9951</v>
      </c>
    </row>
    <row r="8972" spans="1:15" x14ac:dyDescent="0.2">
      <c r="A8972">
        <v>35875</v>
      </c>
      <c r="B8972" t="str">
        <f>VLOOKUP(orders!C8972,customers!$A$2:$B$1501, 2,FALSE)</f>
        <v>Customer#000000887</v>
      </c>
      <c r="C8972">
        <v>887</v>
      </c>
      <c r="D8972" t="str">
        <f>VLOOKUP(orders!C8972,customers!$A$2:$G$1501,7,FALSE)</f>
        <v>MACHINERY</v>
      </c>
      <c r="E8972">
        <f>VLOOKUP(C8972,customers!$A$2:$D$1501, 4,FALSE)</f>
        <v>1</v>
      </c>
      <c r="F8972" t="str">
        <f>VLOOKUP(E8972,nation!$A$2:$B$26, 2,FALSE)</f>
        <v>ARGENTINA</v>
      </c>
      <c r="G8972">
        <f>VLOOKUP(orders!F8972,nation!$B$2:$C$26,2,FALSE)</f>
        <v>1</v>
      </c>
      <c r="H8972" t="str">
        <f>HLOOKUP(orders!G8972,region_horz!$B$1:$F$2,2,FALSE)</f>
        <v>AMERICA</v>
      </c>
      <c r="I8972" t="s">
        <v>9</v>
      </c>
      <c r="J8972">
        <v>242797.59</v>
      </c>
      <c r="K8972" s="1">
        <v>34865</v>
      </c>
      <c r="L8972" t="s">
        <v>26</v>
      </c>
      <c r="M8972" t="s">
        <v>1772</v>
      </c>
      <c r="N8972">
        <v>0</v>
      </c>
      <c r="O8972" t="s">
        <v>8099</v>
      </c>
    </row>
    <row r="8973" spans="1:15" x14ac:dyDescent="0.2">
      <c r="A8973">
        <v>35876</v>
      </c>
      <c r="B8973" t="str">
        <f>VLOOKUP(orders!C8973,customers!$A$2:$B$1501, 2,FALSE)</f>
        <v>Customer#000001019</v>
      </c>
      <c r="C8973">
        <v>1019</v>
      </c>
      <c r="D8973" t="str">
        <f>VLOOKUP(orders!C8973,customers!$A$2:$G$1501,7,FALSE)</f>
        <v>FURNITURE</v>
      </c>
      <c r="E8973">
        <f>VLOOKUP(C8973,customers!$A$2:$D$1501, 4,FALSE)</f>
        <v>21</v>
      </c>
      <c r="F8973" t="str">
        <f>VLOOKUP(E8973,nation!$A$2:$B$26, 2,FALSE)</f>
        <v>VIETNAM</v>
      </c>
      <c r="G8973">
        <f>VLOOKUP(orders!F8973,nation!$B$2:$C$26,2,FALSE)</f>
        <v>2</v>
      </c>
      <c r="H8973" t="str">
        <f>HLOOKUP(orders!G8973,region_horz!$B$1:$F$2,2,FALSE)</f>
        <v>ASIA</v>
      </c>
      <c r="I8973" t="s">
        <v>9</v>
      </c>
      <c r="J8973">
        <v>200425.67</v>
      </c>
      <c r="K8973" s="1">
        <v>35858</v>
      </c>
      <c r="L8973" t="s">
        <v>31</v>
      </c>
      <c r="M8973" t="s">
        <v>94</v>
      </c>
      <c r="N8973">
        <v>0</v>
      </c>
      <c r="O8973" t="s">
        <v>9952</v>
      </c>
    </row>
    <row r="8974" spans="1:15" x14ac:dyDescent="0.2">
      <c r="A8974">
        <v>35877</v>
      </c>
      <c r="B8974" t="str">
        <f>VLOOKUP(orders!C8974,customers!$A$2:$B$1501, 2,FALSE)</f>
        <v>Customer#000000473</v>
      </c>
      <c r="C8974">
        <v>473</v>
      </c>
      <c r="D8974" t="str">
        <f>VLOOKUP(orders!C8974,customers!$A$2:$G$1501,7,FALSE)</f>
        <v>HOUSEHOLD</v>
      </c>
      <c r="E8974">
        <f>VLOOKUP(C8974,customers!$A$2:$D$1501, 4,FALSE)</f>
        <v>9</v>
      </c>
      <c r="F8974" t="str">
        <f>VLOOKUP(E8974,nation!$A$2:$B$26, 2,FALSE)</f>
        <v>INDONESIA</v>
      </c>
      <c r="G8974">
        <f>VLOOKUP(orders!F8974,nation!$B$2:$C$26,2,FALSE)</f>
        <v>2</v>
      </c>
      <c r="H8974" t="str">
        <f>HLOOKUP(orders!G8974,region_horz!$B$1:$F$2,2,FALSE)</f>
        <v>ASIA</v>
      </c>
      <c r="I8974" t="s">
        <v>16</v>
      </c>
      <c r="J8974">
        <v>179344.94</v>
      </c>
      <c r="K8974" s="1">
        <v>34115</v>
      </c>
      <c r="L8974" t="s">
        <v>26</v>
      </c>
      <c r="M8974" t="s">
        <v>2692</v>
      </c>
      <c r="N8974">
        <v>0</v>
      </c>
      <c r="O8974" t="s">
        <v>9953</v>
      </c>
    </row>
    <row r="8975" spans="1:15" x14ac:dyDescent="0.2">
      <c r="A8975">
        <v>35878</v>
      </c>
      <c r="B8975" t="str">
        <f>VLOOKUP(orders!C8975,customers!$A$2:$B$1501, 2,FALSE)</f>
        <v>Customer#000000340</v>
      </c>
      <c r="C8975">
        <v>340</v>
      </c>
      <c r="D8975" t="str">
        <f>VLOOKUP(orders!C8975,customers!$A$2:$G$1501,7,FALSE)</f>
        <v>BUILDING</v>
      </c>
      <c r="E8975">
        <f>VLOOKUP(C8975,customers!$A$2:$D$1501, 4,FALSE)</f>
        <v>2</v>
      </c>
      <c r="F8975" t="str">
        <f>VLOOKUP(E8975,nation!$A$2:$B$26, 2,FALSE)</f>
        <v>BRAZIL</v>
      </c>
      <c r="G8975">
        <f>VLOOKUP(orders!F8975,nation!$B$2:$C$26,2,FALSE)</f>
        <v>1</v>
      </c>
      <c r="H8975" t="str">
        <f>HLOOKUP(orders!G8975,region_horz!$B$1:$F$2,2,FALSE)</f>
        <v>AMERICA</v>
      </c>
      <c r="I8975" t="s">
        <v>16</v>
      </c>
      <c r="J8975">
        <v>144632.6</v>
      </c>
      <c r="K8975" s="1">
        <v>34195</v>
      </c>
      <c r="L8975" t="s">
        <v>31</v>
      </c>
      <c r="M8975" t="s">
        <v>733</v>
      </c>
      <c r="N8975">
        <v>0</v>
      </c>
      <c r="O8975" t="s">
        <v>9954</v>
      </c>
    </row>
    <row r="8976" spans="1:15" x14ac:dyDescent="0.2">
      <c r="A8976">
        <v>35879</v>
      </c>
      <c r="B8976" t="str">
        <f>VLOOKUP(orders!C8976,customers!$A$2:$B$1501, 2,FALSE)</f>
        <v>Customer#000000473</v>
      </c>
      <c r="C8976">
        <v>473</v>
      </c>
      <c r="D8976" t="str">
        <f>VLOOKUP(orders!C8976,customers!$A$2:$G$1501,7,FALSE)</f>
        <v>HOUSEHOLD</v>
      </c>
      <c r="E8976">
        <f>VLOOKUP(C8976,customers!$A$2:$D$1501, 4,FALSE)</f>
        <v>9</v>
      </c>
      <c r="F8976" t="str">
        <f>VLOOKUP(E8976,nation!$A$2:$B$26, 2,FALSE)</f>
        <v>INDONESIA</v>
      </c>
      <c r="G8976">
        <f>VLOOKUP(orders!F8976,nation!$B$2:$C$26,2,FALSE)</f>
        <v>2</v>
      </c>
      <c r="H8976" t="str">
        <f>HLOOKUP(orders!G8976,region_horz!$B$1:$F$2,2,FALSE)</f>
        <v>ASIA</v>
      </c>
      <c r="I8976" t="s">
        <v>9</v>
      </c>
      <c r="J8976">
        <v>111557.41</v>
      </c>
      <c r="K8976" s="1">
        <v>35181</v>
      </c>
      <c r="L8976" t="s">
        <v>31</v>
      </c>
      <c r="M8976" t="s">
        <v>6196</v>
      </c>
      <c r="N8976">
        <v>0</v>
      </c>
      <c r="O8976" t="s">
        <v>9955</v>
      </c>
    </row>
    <row r="8977" spans="1:15" x14ac:dyDescent="0.2">
      <c r="A8977">
        <v>35904</v>
      </c>
      <c r="B8977" t="str">
        <f>VLOOKUP(orders!C8977,customers!$A$2:$B$1501, 2,FALSE)</f>
        <v>Customer#000000206</v>
      </c>
      <c r="C8977">
        <v>206</v>
      </c>
      <c r="D8977" t="str">
        <f>VLOOKUP(orders!C8977,customers!$A$2:$G$1501,7,FALSE)</f>
        <v>AUTOMOBILE</v>
      </c>
      <c r="E8977">
        <f>VLOOKUP(C8977,customers!$A$2:$D$1501, 4,FALSE)</f>
        <v>9</v>
      </c>
      <c r="F8977" t="str">
        <f>VLOOKUP(E8977,nation!$A$2:$B$26, 2,FALSE)</f>
        <v>INDONESIA</v>
      </c>
      <c r="G8977">
        <f>VLOOKUP(orders!F8977,nation!$B$2:$C$26,2,FALSE)</f>
        <v>2</v>
      </c>
      <c r="H8977" t="str">
        <f>HLOOKUP(orders!G8977,region_horz!$B$1:$F$2,2,FALSE)</f>
        <v>ASIA</v>
      </c>
      <c r="I8977" t="s">
        <v>9</v>
      </c>
      <c r="J8977">
        <v>61404.85</v>
      </c>
      <c r="K8977" s="1">
        <v>35642</v>
      </c>
      <c r="L8977" t="s">
        <v>10</v>
      </c>
      <c r="M8977" t="s">
        <v>1091</v>
      </c>
      <c r="N8977">
        <v>0</v>
      </c>
      <c r="O8977" t="s">
        <v>9956</v>
      </c>
    </row>
    <row r="8978" spans="1:15" x14ac:dyDescent="0.2">
      <c r="A8978">
        <v>35905</v>
      </c>
      <c r="B8978" t="str">
        <f>VLOOKUP(orders!C8978,customers!$A$2:$B$1501, 2,FALSE)</f>
        <v>Customer#000001204</v>
      </c>
      <c r="C8978">
        <v>1204</v>
      </c>
      <c r="D8978" t="str">
        <f>VLOOKUP(orders!C8978,customers!$A$2:$G$1501,7,FALSE)</f>
        <v>HOUSEHOLD</v>
      </c>
      <c r="E8978">
        <f>VLOOKUP(C8978,customers!$A$2:$D$1501, 4,FALSE)</f>
        <v>20</v>
      </c>
      <c r="F8978" t="str">
        <f>VLOOKUP(E8978,nation!$A$2:$B$26, 2,FALSE)</f>
        <v>SAUDI ARABIA</v>
      </c>
      <c r="G8978">
        <f>VLOOKUP(orders!F8978,nation!$B$2:$C$26,2,FALSE)</f>
        <v>4</v>
      </c>
      <c r="H8978" t="str">
        <f>HLOOKUP(orders!G8978,region_horz!$B$1:$F$2,2,FALSE)</f>
        <v>MIDDLE EAST</v>
      </c>
      <c r="I8978" t="s">
        <v>16</v>
      </c>
      <c r="J8978">
        <v>195870.87</v>
      </c>
      <c r="K8978" s="1">
        <v>33654</v>
      </c>
      <c r="L8978" t="s">
        <v>10</v>
      </c>
      <c r="M8978" t="s">
        <v>1498</v>
      </c>
      <c r="N8978">
        <v>0</v>
      </c>
      <c r="O8978" t="s">
        <v>9957</v>
      </c>
    </row>
    <row r="8979" spans="1:15" x14ac:dyDescent="0.2">
      <c r="A8979">
        <v>35906</v>
      </c>
      <c r="B8979" t="str">
        <f>VLOOKUP(orders!C8979,customers!$A$2:$B$1501, 2,FALSE)</f>
        <v>Customer#000000980</v>
      </c>
      <c r="C8979">
        <v>980</v>
      </c>
      <c r="D8979" t="str">
        <f>VLOOKUP(orders!C8979,customers!$A$2:$G$1501,7,FALSE)</f>
        <v>AUTOMOBILE</v>
      </c>
      <c r="E8979">
        <f>VLOOKUP(C8979,customers!$A$2:$D$1501, 4,FALSE)</f>
        <v>1</v>
      </c>
      <c r="F8979" t="str">
        <f>VLOOKUP(E8979,nation!$A$2:$B$26, 2,FALSE)</f>
        <v>ARGENTINA</v>
      </c>
      <c r="G8979">
        <f>VLOOKUP(orders!F8979,nation!$B$2:$C$26,2,FALSE)</f>
        <v>1</v>
      </c>
      <c r="H8979" t="str">
        <f>HLOOKUP(orders!G8979,region_horz!$B$1:$F$2,2,FALSE)</f>
        <v>AMERICA</v>
      </c>
      <c r="I8979" t="s">
        <v>9</v>
      </c>
      <c r="J8979">
        <v>209427.6</v>
      </c>
      <c r="K8979" s="1">
        <v>35505</v>
      </c>
      <c r="L8979" t="s">
        <v>13</v>
      </c>
      <c r="M8979" t="s">
        <v>2201</v>
      </c>
      <c r="N8979">
        <v>0</v>
      </c>
      <c r="O8979" t="s">
        <v>9958</v>
      </c>
    </row>
    <row r="8980" spans="1:15" x14ac:dyDescent="0.2">
      <c r="A8980">
        <v>35907</v>
      </c>
      <c r="B8980" t="str">
        <f>VLOOKUP(orders!C8980,customers!$A$2:$B$1501, 2,FALSE)</f>
        <v>Customer#000001295</v>
      </c>
      <c r="C8980">
        <v>1295</v>
      </c>
      <c r="D8980" t="str">
        <f>VLOOKUP(orders!C8980,customers!$A$2:$G$1501,7,FALSE)</f>
        <v>BUILDING</v>
      </c>
      <c r="E8980">
        <f>VLOOKUP(C8980,customers!$A$2:$D$1501, 4,FALSE)</f>
        <v>24</v>
      </c>
      <c r="F8980" t="str">
        <f>VLOOKUP(E8980,nation!$A$2:$B$26, 2,FALSE)</f>
        <v>UNITED STATES</v>
      </c>
      <c r="G8980">
        <f>VLOOKUP(orders!F8980,nation!$B$2:$C$26,2,FALSE)</f>
        <v>1</v>
      </c>
      <c r="H8980" t="str">
        <f>HLOOKUP(orders!G8980,region_horz!$B$1:$F$2,2,FALSE)</f>
        <v>AMERICA</v>
      </c>
      <c r="I8980" t="s">
        <v>9</v>
      </c>
      <c r="J8980">
        <v>150265.03</v>
      </c>
      <c r="K8980" s="1">
        <v>35898</v>
      </c>
      <c r="L8980" t="s">
        <v>13</v>
      </c>
      <c r="M8980" t="s">
        <v>4222</v>
      </c>
      <c r="N8980">
        <v>0</v>
      </c>
      <c r="O8980" t="s">
        <v>9959</v>
      </c>
    </row>
    <row r="8981" spans="1:15" x14ac:dyDescent="0.2">
      <c r="A8981">
        <v>35908</v>
      </c>
      <c r="B8981" t="str">
        <f>VLOOKUP(orders!C8981,customers!$A$2:$B$1501, 2,FALSE)</f>
        <v>Customer#000000844</v>
      </c>
      <c r="C8981">
        <v>844</v>
      </c>
      <c r="D8981" t="str">
        <f>VLOOKUP(orders!C8981,customers!$A$2:$G$1501,7,FALSE)</f>
        <v>BUILDING</v>
      </c>
      <c r="E8981">
        <f>VLOOKUP(C8981,customers!$A$2:$D$1501, 4,FALSE)</f>
        <v>11</v>
      </c>
      <c r="F8981" t="str">
        <f>VLOOKUP(E8981,nation!$A$2:$B$26, 2,FALSE)</f>
        <v>IRAQ</v>
      </c>
      <c r="G8981">
        <f>VLOOKUP(orders!F8981,nation!$B$2:$C$26,2,FALSE)</f>
        <v>4</v>
      </c>
      <c r="H8981" t="str">
        <f>HLOOKUP(orders!G8981,region_horz!$B$1:$F$2,2,FALSE)</f>
        <v>MIDDLE EAST</v>
      </c>
      <c r="I8981" t="s">
        <v>16</v>
      </c>
      <c r="J8981">
        <v>141836.29</v>
      </c>
      <c r="K8981" s="1">
        <v>34316</v>
      </c>
      <c r="L8981" t="s">
        <v>23</v>
      </c>
      <c r="M8981" t="s">
        <v>84</v>
      </c>
      <c r="N8981">
        <v>0</v>
      </c>
      <c r="O8981" t="s">
        <v>9960</v>
      </c>
    </row>
    <row r="8982" spans="1:15" x14ac:dyDescent="0.2">
      <c r="A8982">
        <v>35909</v>
      </c>
      <c r="B8982" t="str">
        <f>VLOOKUP(orders!C8982,customers!$A$2:$B$1501, 2,FALSE)</f>
        <v>Customer#000001303</v>
      </c>
      <c r="C8982">
        <v>1303</v>
      </c>
      <c r="D8982" t="str">
        <f>VLOOKUP(orders!C8982,customers!$A$2:$G$1501,7,FALSE)</f>
        <v>MACHINERY</v>
      </c>
      <c r="E8982">
        <f>VLOOKUP(C8982,customers!$A$2:$D$1501, 4,FALSE)</f>
        <v>5</v>
      </c>
      <c r="F8982" t="str">
        <f>VLOOKUP(E8982,nation!$A$2:$B$26, 2,FALSE)</f>
        <v>ETHIOPIA</v>
      </c>
      <c r="G8982">
        <f>VLOOKUP(orders!F8982,nation!$B$2:$C$26,2,FALSE)</f>
        <v>0</v>
      </c>
      <c r="H8982" t="str">
        <f>HLOOKUP(orders!G8982,region_horz!$B$1:$F$2,2,FALSE)</f>
        <v>AFRICA</v>
      </c>
      <c r="I8982" t="s">
        <v>9</v>
      </c>
      <c r="J8982">
        <v>255412.27</v>
      </c>
      <c r="K8982" s="1">
        <v>35347</v>
      </c>
      <c r="L8982" t="s">
        <v>23</v>
      </c>
      <c r="M8982" t="s">
        <v>515</v>
      </c>
      <c r="N8982">
        <v>0</v>
      </c>
      <c r="O8982" t="s">
        <v>9961</v>
      </c>
    </row>
    <row r="8983" spans="1:15" x14ac:dyDescent="0.2">
      <c r="A8983">
        <v>35910</v>
      </c>
      <c r="B8983" t="str">
        <f>VLOOKUP(orders!C8983,customers!$A$2:$B$1501, 2,FALSE)</f>
        <v>Customer#000001343</v>
      </c>
      <c r="C8983">
        <v>1343</v>
      </c>
      <c r="D8983" t="str">
        <f>VLOOKUP(orders!C8983,customers!$A$2:$G$1501,7,FALSE)</f>
        <v>AUTOMOBILE</v>
      </c>
      <c r="E8983">
        <f>VLOOKUP(C8983,customers!$A$2:$D$1501, 4,FALSE)</f>
        <v>18</v>
      </c>
      <c r="F8983" t="str">
        <f>VLOOKUP(E8983,nation!$A$2:$B$26, 2,FALSE)</f>
        <v>CHINA</v>
      </c>
      <c r="G8983">
        <f>VLOOKUP(orders!F8983,nation!$B$2:$C$26,2,FALSE)</f>
        <v>2</v>
      </c>
      <c r="H8983" t="str">
        <f>HLOOKUP(orders!G8983,region_horz!$B$1:$F$2,2,FALSE)</f>
        <v>ASIA</v>
      </c>
      <c r="I8983" t="s">
        <v>16</v>
      </c>
      <c r="J8983">
        <v>236598.48</v>
      </c>
      <c r="K8983" s="1">
        <v>34298</v>
      </c>
      <c r="L8983" t="s">
        <v>26</v>
      </c>
      <c r="M8983" t="s">
        <v>166</v>
      </c>
      <c r="N8983">
        <v>0</v>
      </c>
      <c r="O8983" t="s">
        <v>9962</v>
      </c>
    </row>
    <row r="8984" spans="1:15" x14ac:dyDescent="0.2">
      <c r="A8984">
        <v>35911</v>
      </c>
      <c r="B8984" t="str">
        <f>VLOOKUP(orders!C8984,customers!$A$2:$B$1501, 2,FALSE)</f>
        <v>Customer#000001247</v>
      </c>
      <c r="C8984">
        <v>1247</v>
      </c>
      <c r="D8984" t="str">
        <f>VLOOKUP(orders!C8984,customers!$A$2:$G$1501,7,FALSE)</f>
        <v>MACHINERY</v>
      </c>
      <c r="E8984">
        <f>VLOOKUP(C8984,customers!$A$2:$D$1501, 4,FALSE)</f>
        <v>0</v>
      </c>
      <c r="F8984" t="str">
        <f>VLOOKUP(E8984,nation!$A$2:$B$26, 2,FALSE)</f>
        <v>ALGERIA</v>
      </c>
      <c r="G8984">
        <f>VLOOKUP(orders!F8984,nation!$B$2:$C$26,2,FALSE)</f>
        <v>0</v>
      </c>
      <c r="H8984" t="str">
        <f>HLOOKUP(orders!G8984,region_horz!$B$1:$F$2,2,FALSE)</f>
        <v>AFRICA</v>
      </c>
      <c r="I8984" t="s">
        <v>9</v>
      </c>
      <c r="J8984">
        <v>13877.2</v>
      </c>
      <c r="K8984" s="1">
        <v>35478</v>
      </c>
      <c r="L8984" t="s">
        <v>23</v>
      </c>
      <c r="M8984" t="s">
        <v>2498</v>
      </c>
      <c r="N8984">
        <v>0</v>
      </c>
      <c r="O8984" t="s">
        <v>9963</v>
      </c>
    </row>
    <row r="8985" spans="1:15" x14ac:dyDescent="0.2">
      <c r="A8985">
        <v>35936</v>
      </c>
      <c r="B8985" t="str">
        <f>VLOOKUP(orders!C8985,customers!$A$2:$B$1501, 2,FALSE)</f>
        <v>Customer#000000940</v>
      </c>
      <c r="C8985">
        <v>940</v>
      </c>
      <c r="D8985" t="str">
        <f>VLOOKUP(orders!C8985,customers!$A$2:$G$1501,7,FALSE)</f>
        <v>AUTOMOBILE</v>
      </c>
      <c r="E8985">
        <f>VLOOKUP(C8985,customers!$A$2:$D$1501, 4,FALSE)</f>
        <v>19</v>
      </c>
      <c r="F8985" t="str">
        <f>VLOOKUP(E8985,nation!$A$2:$B$26, 2,FALSE)</f>
        <v>ROMANIA</v>
      </c>
      <c r="G8985">
        <f>VLOOKUP(orders!F8985,nation!$B$2:$C$26,2,FALSE)</f>
        <v>3</v>
      </c>
      <c r="H8985" t="str">
        <f>HLOOKUP(orders!G8985,region_horz!$B$1:$F$2,2,FALSE)</f>
        <v>EUROPE</v>
      </c>
      <c r="I8985" t="s">
        <v>16</v>
      </c>
      <c r="J8985">
        <v>332603.46999999997</v>
      </c>
      <c r="K8985" s="1">
        <v>34356</v>
      </c>
      <c r="L8985" t="s">
        <v>31</v>
      </c>
      <c r="M8985" t="s">
        <v>651</v>
      </c>
      <c r="N8985">
        <v>0</v>
      </c>
      <c r="O8985" t="s">
        <v>9964</v>
      </c>
    </row>
    <row r="8986" spans="1:15" x14ac:dyDescent="0.2">
      <c r="A8986">
        <v>35937</v>
      </c>
      <c r="B8986" t="str">
        <f>VLOOKUP(orders!C8986,customers!$A$2:$B$1501, 2,FALSE)</f>
        <v>Customer#000000484</v>
      </c>
      <c r="C8986">
        <v>484</v>
      </c>
      <c r="D8986" t="str">
        <f>VLOOKUP(orders!C8986,customers!$A$2:$G$1501,7,FALSE)</f>
        <v>BUILDING</v>
      </c>
      <c r="E8986">
        <f>VLOOKUP(C8986,customers!$A$2:$D$1501, 4,FALSE)</f>
        <v>20</v>
      </c>
      <c r="F8986" t="str">
        <f>VLOOKUP(E8986,nation!$A$2:$B$26, 2,FALSE)</f>
        <v>SAUDI ARABIA</v>
      </c>
      <c r="G8986">
        <f>VLOOKUP(orders!F8986,nation!$B$2:$C$26,2,FALSE)</f>
        <v>4</v>
      </c>
      <c r="H8986" t="str">
        <f>HLOOKUP(orders!G8986,region_horz!$B$1:$F$2,2,FALSE)</f>
        <v>MIDDLE EAST</v>
      </c>
      <c r="I8986" t="s">
        <v>9</v>
      </c>
      <c r="J8986">
        <v>304112.55</v>
      </c>
      <c r="K8986" s="1">
        <v>35230</v>
      </c>
      <c r="L8986" t="s">
        <v>10</v>
      </c>
      <c r="M8986" t="s">
        <v>2069</v>
      </c>
      <c r="N8986">
        <v>0</v>
      </c>
      <c r="O8986" t="s">
        <v>9965</v>
      </c>
    </row>
    <row r="8987" spans="1:15" x14ac:dyDescent="0.2">
      <c r="A8987">
        <v>35938</v>
      </c>
      <c r="B8987" t="str">
        <f>VLOOKUP(orders!C8987,customers!$A$2:$B$1501, 2,FALSE)</f>
        <v>Customer#000000050</v>
      </c>
      <c r="C8987">
        <v>50</v>
      </c>
      <c r="D8987" t="str">
        <f>VLOOKUP(orders!C8987,customers!$A$2:$G$1501,7,FALSE)</f>
        <v>MACHINERY</v>
      </c>
      <c r="E8987">
        <f>VLOOKUP(C8987,customers!$A$2:$D$1501, 4,FALSE)</f>
        <v>6</v>
      </c>
      <c r="F8987" t="str">
        <f>VLOOKUP(E8987,nation!$A$2:$B$26, 2,FALSE)</f>
        <v>FRANCE</v>
      </c>
      <c r="G8987">
        <f>VLOOKUP(orders!F8987,nation!$B$2:$C$26,2,FALSE)</f>
        <v>3</v>
      </c>
      <c r="H8987" t="str">
        <f>HLOOKUP(orders!G8987,region_horz!$B$1:$F$2,2,FALSE)</f>
        <v>EUROPE</v>
      </c>
      <c r="I8987" t="s">
        <v>16</v>
      </c>
      <c r="J8987">
        <v>215107.9</v>
      </c>
      <c r="K8987" s="1">
        <v>33926</v>
      </c>
      <c r="L8987" t="s">
        <v>23</v>
      </c>
      <c r="M8987" t="s">
        <v>2154</v>
      </c>
      <c r="N8987">
        <v>0</v>
      </c>
      <c r="O8987" t="s">
        <v>9966</v>
      </c>
    </row>
    <row r="8988" spans="1:15" x14ac:dyDescent="0.2">
      <c r="A8988">
        <v>35939</v>
      </c>
      <c r="B8988" t="str">
        <f>VLOOKUP(orders!C8988,customers!$A$2:$B$1501, 2,FALSE)</f>
        <v>Customer#000001486</v>
      </c>
      <c r="C8988">
        <v>1486</v>
      </c>
      <c r="D8988" t="str">
        <f>VLOOKUP(orders!C8988,customers!$A$2:$G$1501,7,FALSE)</f>
        <v>BUILDING</v>
      </c>
      <c r="E8988">
        <f>VLOOKUP(C8988,customers!$A$2:$D$1501, 4,FALSE)</f>
        <v>24</v>
      </c>
      <c r="F8988" t="str">
        <f>VLOOKUP(E8988,nation!$A$2:$B$26, 2,FALSE)</f>
        <v>UNITED STATES</v>
      </c>
      <c r="G8988">
        <f>VLOOKUP(orders!F8988,nation!$B$2:$C$26,2,FALSE)</f>
        <v>1</v>
      </c>
      <c r="H8988" t="str">
        <f>HLOOKUP(orders!G8988,region_horz!$B$1:$F$2,2,FALSE)</f>
        <v>AMERICA</v>
      </c>
      <c r="I8988" t="s">
        <v>9</v>
      </c>
      <c r="J8988">
        <v>22886.55</v>
      </c>
      <c r="K8988" s="1">
        <v>35278</v>
      </c>
      <c r="L8988" t="s">
        <v>10</v>
      </c>
      <c r="M8988" t="s">
        <v>998</v>
      </c>
      <c r="N8988">
        <v>0</v>
      </c>
      <c r="O8988" t="s">
        <v>9967</v>
      </c>
    </row>
    <row r="8989" spans="1:15" x14ac:dyDescent="0.2">
      <c r="A8989">
        <v>35940</v>
      </c>
      <c r="B8989" t="str">
        <f>VLOOKUP(orders!C8989,customers!$A$2:$B$1501, 2,FALSE)</f>
        <v>Customer#000000934</v>
      </c>
      <c r="C8989">
        <v>934</v>
      </c>
      <c r="D8989" t="str">
        <f>VLOOKUP(orders!C8989,customers!$A$2:$G$1501,7,FALSE)</f>
        <v>AUTOMOBILE</v>
      </c>
      <c r="E8989">
        <f>VLOOKUP(C8989,customers!$A$2:$D$1501, 4,FALSE)</f>
        <v>12</v>
      </c>
      <c r="F8989" t="str">
        <f>VLOOKUP(E8989,nation!$A$2:$B$26, 2,FALSE)</f>
        <v>JAPAN</v>
      </c>
      <c r="G8989">
        <f>VLOOKUP(orders!F8989,nation!$B$2:$C$26,2,FALSE)</f>
        <v>2</v>
      </c>
      <c r="H8989" t="str">
        <f>HLOOKUP(orders!G8989,region_horz!$B$1:$F$2,2,FALSE)</f>
        <v>ASIA</v>
      </c>
      <c r="I8989" t="s">
        <v>16</v>
      </c>
      <c r="J8989">
        <v>194254.49</v>
      </c>
      <c r="K8989" s="1">
        <v>34117</v>
      </c>
      <c r="L8989" t="s">
        <v>13</v>
      </c>
      <c r="M8989" t="s">
        <v>1262</v>
      </c>
      <c r="N8989">
        <v>0</v>
      </c>
      <c r="O8989" t="s">
        <v>9968</v>
      </c>
    </row>
    <row r="8990" spans="1:15" x14ac:dyDescent="0.2">
      <c r="A8990">
        <v>35941</v>
      </c>
      <c r="B8990" t="str">
        <f>VLOOKUP(orders!C8990,customers!$A$2:$B$1501, 2,FALSE)</f>
        <v>Customer#000000934</v>
      </c>
      <c r="C8990">
        <v>934</v>
      </c>
      <c r="D8990" t="str">
        <f>VLOOKUP(orders!C8990,customers!$A$2:$G$1501,7,FALSE)</f>
        <v>AUTOMOBILE</v>
      </c>
      <c r="E8990">
        <f>VLOOKUP(C8990,customers!$A$2:$D$1501, 4,FALSE)</f>
        <v>12</v>
      </c>
      <c r="F8990" t="str">
        <f>VLOOKUP(E8990,nation!$A$2:$B$26, 2,FALSE)</f>
        <v>JAPAN</v>
      </c>
      <c r="G8990">
        <f>VLOOKUP(orders!F8990,nation!$B$2:$C$26,2,FALSE)</f>
        <v>2</v>
      </c>
      <c r="H8990" t="str">
        <f>HLOOKUP(orders!G8990,region_horz!$B$1:$F$2,2,FALSE)</f>
        <v>ASIA</v>
      </c>
      <c r="I8990" t="s">
        <v>9</v>
      </c>
      <c r="J8990">
        <v>11542.47</v>
      </c>
      <c r="K8990" s="1">
        <v>35326</v>
      </c>
      <c r="L8990" t="s">
        <v>10</v>
      </c>
      <c r="M8990" t="s">
        <v>1960</v>
      </c>
      <c r="N8990">
        <v>0</v>
      </c>
      <c r="O8990" t="s">
        <v>9969</v>
      </c>
    </row>
    <row r="8991" spans="1:15" x14ac:dyDescent="0.2">
      <c r="A8991">
        <v>35942</v>
      </c>
      <c r="B8991" t="str">
        <f>VLOOKUP(orders!C8991,customers!$A$2:$B$1501, 2,FALSE)</f>
        <v>Customer#000000082</v>
      </c>
      <c r="C8991">
        <v>82</v>
      </c>
      <c r="D8991" t="str">
        <f>VLOOKUP(orders!C8991,customers!$A$2:$G$1501,7,FALSE)</f>
        <v>AUTOMOBILE</v>
      </c>
      <c r="E8991">
        <f>VLOOKUP(C8991,customers!$A$2:$D$1501, 4,FALSE)</f>
        <v>18</v>
      </c>
      <c r="F8991" t="str">
        <f>VLOOKUP(E8991,nation!$A$2:$B$26, 2,FALSE)</f>
        <v>CHINA</v>
      </c>
      <c r="G8991">
        <f>VLOOKUP(orders!F8991,nation!$B$2:$C$26,2,FALSE)</f>
        <v>2</v>
      </c>
      <c r="H8991" t="str">
        <f>HLOOKUP(orders!G8991,region_horz!$B$1:$F$2,2,FALSE)</f>
        <v>ASIA</v>
      </c>
      <c r="I8991" t="s">
        <v>9</v>
      </c>
      <c r="J8991">
        <v>178542.48</v>
      </c>
      <c r="K8991" s="1">
        <v>35690</v>
      </c>
      <c r="L8991" t="s">
        <v>31</v>
      </c>
      <c r="M8991" t="s">
        <v>3034</v>
      </c>
      <c r="N8991">
        <v>0</v>
      </c>
      <c r="O8991" t="s">
        <v>9970</v>
      </c>
    </row>
    <row r="8992" spans="1:15" x14ac:dyDescent="0.2">
      <c r="A8992">
        <v>35943</v>
      </c>
      <c r="B8992" t="str">
        <f>VLOOKUP(orders!C8992,customers!$A$2:$B$1501, 2,FALSE)</f>
        <v>Customer#000000331</v>
      </c>
      <c r="C8992">
        <v>331</v>
      </c>
      <c r="D8992" t="str">
        <f>VLOOKUP(orders!C8992,customers!$A$2:$G$1501,7,FALSE)</f>
        <v>AUTOMOBILE</v>
      </c>
      <c r="E8992">
        <f>VLOOKUP(C8992,customers!$A$2:$D$1501, 4,FALSE)</f>
        <v>5</v>
      </c>
      <c r="F8992" t="str">
        <f>VLOOKUP(E8992,nation!$A$2:$B$26, 2,FALSE)</f>
        <v>ETHIOPIA</v>
      </c>
      <c r="G8992">
        <f>VLOOKUP(orders!F8992,nation!$B$2:$C$26,2,FALSE)</f>
        <v>0</v>
      </c>
      <c r="H8992" t="str">
        <f>HLOOKUP(orders!G8992,region_horz!$B$1:$F$2,2,FALSE)</f>
        <v>AFRICA</v>
      </c>
      <c r="I8992" t="s">
        <v>9</v>
      </c>
      <c r="J8992">
        <v>241420.18</v>
      </c>
      <c r="K8992" s="1">
        <v>35776</v>
      </c>
      <c r="L8992" t="s">
        <v>31</v>
      </c>
      <c r="M8992" t="s">
        <v>2293</v>
      </c>
      <c r="N8992">
        <v>0</v>
      </c>
      <c r="O8992" t="s">
        <v>9971</v>
      </c>
    </row>
    <row r="8993" spans="1:15" x14ac:dyDescent="0.2">
      <c r="A8993">
        <v>35968</v>
      </c>
      <c r="B8993" t="str">
        <f>VLOOKUP(orders!C8993,customers!$A$2:$B$1501, 2,FALSE)</f>
        <v>Customer#000000718</v>
      </c>
      <c r="C8993">
        <v>718</v>
      </c>
      <c r="D8993" t="str">
        <f>VLOOKUP(orders!C8993,customers!$A$2:$G$1501,7,FALSE)</f>
        <v>HOUSEHOLD</v>
      </c>
      <c r="E8993">
        <f>VLOOKUP(C8993,customers!$A$2:$D$1501, 4,FALSE)</f>
        <v>20</v>
      </c>
      <c r="F8993" t="str">
        <f>VLOOKUP(E8993,nation!$A$2:$B$26, 2,FALSE)</f>
        <v>SAUDI ARABIA</v>
      </c>
      <c r="G8993">
        <f>VLOOKUP(orders!F8993,nation!$B$2:$C$26,2,FALSE)</f>
        <v>4</v>
      </c>
      <c r="H8993" t="str">
        <f>HLOOKUP(orders!G8993,region_horz!$B$1:$F$2,2,FALSE)</f>
        <v>MIDDLE EAST</v>
      </c>
      <c r="I8993" t="s">
        <v>16</v>
      </c>
      <c r="J8993">
        <v>251339.31</v>
      </c>
      <c r="K8993" s="1">
        <v>33667</v>
      </c>
      <c r="L8993" t="s">
        <v>23</v>
      </c>
      <c r="M8993" t="s">
        <v>2454</v>
      </c>
      <c r="N8993">
        <v>0</v>
      </c>
      <c r="O8993" t="s">
        <v>9972</v>
      </c>
    </row>
    <row r="8994" spans="1:15" x14ac:dyDescent="0.2">
      <c r="A8994">
        <v>35969</v>
      </c>
      <c r="B8994" t="str">
        <f>VLOOKUP(orders!C8994,customers!$A$2:$B$1501, 2,FALSE)</f>
        <v>Customer#000000503</v>
      </c>
      <c r="C8994">
        <v>503</v>
      </c>
      <c r="D8994" t="str">
        <f>VLOOKUP(orders!C8994,customers!$A$2:$G$1501,7,FALSE)</f>
        <v>MACHINERY</v>
      </c>
      <c r="E8994">
        <f>VLOOKUP(C8994,customers!$A$2:$D$1501, 4,FALSE)</f>
        <v>20</v>
      </c>
      <c r="F8994" t="str">
        <f>VLOOKUP(E8994,nation!$A$2:$B$26, 2,FALSE)</f>
        <v>SAUDI ARABIA</v>
      </c>
      <c r="G8994">
        <f>VLOOKUP(orders!F8994,nation!$B$2:$C$26,2,FALSE)</f>
        <v>4</v>
      </c>
      <c r="H8994" t="str">
        <f>HLOOKUP(orders!G8994,region_horz!$B$1:$F$2,2,FALSE)</f>
        <v>MIDDLE EAST</v>
      </c>
      <c r="I8994" t="s">
        <v>9</v>
      </c>
      <c r="J8994">
        <v>136870.82999999999</v>
      </c>
      <c r="K8994" s="1">
        <v>35670</v>
      </c>
      <c r="L8994" t="s">
        <v>31</v>
      </c>
      <c r="M8994" t="s">
        <v>338</v>
      </c>
      <c r="N8994">
        <v>0</v>
      </c>
      <c r="O8994" t="s">
        <v>9973</v>
      </c>
    </row>
    <row r="8995" spans="1:15" x14ac:dyDescent="0.2">
      <c r="A8995">
        <v>35970</v>
      </c>
      <c r="B8995" t="str">
        <f>VLOOKUP(orders!C8995,customers!$A$2:$B$1501, 2,FALSE)</f>
        <v>Customer#000001433</v>
      </c>
      <c r="C8995">
        <v>1433</v>
      </c>
      <c r="D8995" t="str">
        <f>VLOOKUP(orders!C8995,customers!$A$2:$G$1501,7,FALSE)</f>
        <v>BUILDING</v>
      </c>
      <c r="E8995">
        <f>VLOOKUP(C8995,customers!$A$2:$D$1501, 4,FALSE)</f>
        <v>17</v>
      </c>
      <c r="F8995" t="str">
        <f>VLOOKUP(E8995,nation!$A$2:$B$26, 2,FALSE)</f>
        <v>PERU</v>
      </c>
      <c r="G8995">
        <f>VLOOKUP(orders!F8995,nation!$B$2:$C$26,2,FALSE)</f>
        <v>1</v>
      </c>
      <c r="H8995" t="str">
        <f>HLOOKUP(orders!G8995,region_horz!$B$1:$F$2,2,FALSE)</f>
        <v>AMERICA</v>
      </c>
      <c r="I8995" t="s">
        <v>9</v>
      </c>
      <c r="J8995">
        <v>228507.77</v>
      </c>
      <c r="K8995" s="1">
        <v>35542</v>
      </c>
      <c r="L8995" t="s">
        <v>31</v>
      </c>
      <c r="M8995" t="s">
        <v>254</v>
      </c>
      <c r="N8995">
        <v>0</v>
      </c>
      <c r="O8995" t="s">
        <v>9974</v>
      </c>
    </row>
    <row r="8996" spans="1:15" x14ac:dyDescent="0.2">
      <c r="A8996">
        <v>35971</v>
      </c>
      <c r="B8996" t="str">
        <f>VLOOKUP(orders!C8996,customers!$A$2:$B$1501, 2,FALSE)</f>
        <v>Customer#000000106</v>
      </c>
      <c r="C8996">
        <v>106</v>
      </c>
      <c r="D8996" t="str">
        <f>VLOOKUP(orders!C8996,customers!$A$2:$G$1501,7,FALSE)</f>
        <v>MACHINERY</v>
      </c>
      <c r="E8996">
        <f>VLOOKUP(C8996,customers!$A$2:$D$1501, 4,FALSE)</f>
        <v>1</v>
      </c>
      <c r="F8996" t="str">
        <f>VLOOKUP(E8996,nation!$A$2:$B$26, 2,FALSE)</f>
        <v>ARGENTINA</v>
      </c>
      <c r="G8996">
        <f>VLOOKUP(orders!F8996,nation!$B$2:$C$26,2,FALSE)</f>
        <v>1</v>
      </c>
      <c r="H8996" t="str">
        <f>HLOOKUP(orders!G8996,region_horz!$B$1:$F$2,2,FALSE)</f>
        <v>AMERICA</v>
      </c>
      <c r="I8996" t="s">
        <v>9</v>
      </c>
      <c r="J8996">
        <v>174256.07</v>
      </c>
      <c r="K8996" s="1">
        <v>35434</v>
      </c>
      <c r="L8996" t="s">
        <v>26</v>
      </c>
      <c r="M8996" t="s">
        <v>1445</v>
      </c>
      <c r="N8996">
        <v>0</v>
      </c>
      <c r="O8996" t="s">
        <v>9975</v>
      </c>
    </row>
    <row r="8997" spans="1:15" x14ac:dyDescent="0.2">
      <c r="A8997">
        <v>35972</v>
      </c>
      <c r="B8997" t="str">
        <f>VLOOKUP(orders!C8997,customers!$A$2:$B$1501, 2,FALSE)</f>
        <v>Customer#000000010</v>
      </c>
      <c r="C8997">
        <v>10</v>
      </c>
      <c r="D8997" t="str">
        <f>VLOOKUP(orders!C8997,customers!$A$2:$G$1501,7,FALSE)</f>
        <v>HOUSEHOLD</v>
      </c>
      <c r="E8997">
        <f>VLOOKUP(C8997,customers!$A$2:$D$1501, 4,FALSE)</f>
        <v>5</v>
      </c>
      <c r="F8997" t="str">
        <f>VLOOKUP(E8997,nation!$A$2:$B$26, 2,FALSE)</f>
        <v>ETHIOPIA</v>
      </c>
      <c r="G8997">
        <f>VLOOKUP(orders!F8997,nation!$B$2:$C$26,2,FALSE)</f>
        <v>0</v>
      </c>
      <c r="H8997" t="str">
        <f>HLOOKUP(orders!G8997,region_horz!$B$1:$F$2,2,FALSE)</f>
        <v>AFRICA</v>
      </c>
      <c r="I8997" t="s">
        <v>16</v>
      </c>
      <c r="J8997">
        <v>39228.39</v>
      </c>
      <c r="K8997" s="1">
        <v>34328</v>
      </c>
      <c r="L8997" t="s">
        <v>13</v>
      </c>
      <c r="M8997" t="s">
        <v>2167</v>
      </c>
      <c r="N8997">
        <v>0</v>
      </c>
      <c r="O8997" t="s">
        <v>9976</v>
      </c>
    </row>
    <row r="8998" spans="1:15" x14ac:dyDescent="0.2">
      <c r="A8998">
        <v>35973</v>
      </c>
      <c r="B8998" t="str">
        <f>VLOOKUP(orders!C8998,customers!$A$2:$B$1501, 2,FALSE)</f>
        <v>Customer#000000215</v>
      </c>
      <c r="C8998">
        <v>215</v>
      </c>
      <c r="D8998" t="str">
        <f>VLOOKUP(orders!C8998,customers!$A$2:$G$1501,7,FALSE)</f>
        <v>FURNITURE</v>
      </c>
      <c r="E8998">
        <f>VLOOKUP(C8998,customers!$A$2:$D$1501, 4,FALSE)</f>
        <v>9</v>
      </c>
      <c r="F8998" t="str">
        <f>VLOOKUP(E8998,nation!$A$2:$B$26, 2,FALSE)</f>
        <v>INDONESIA</v>
      </c>
      <c r="G8998">
        <f>VLOOKUP(orders!F8998,nation!$B$2:$C$26,2,FALSE)</f>
        <v>2</v>
      </c>
      <c r="H8998" t="str">
        <f>HLOOKUP(orders!G8998,region_horz!$B$1:$F$2,2,FALSE)</f>
        <v>ASIA</v>
      </c>
      <c r="I8998" t="s">
        <v>9</v>
      </c>
      <c r="J8998">
        <v>233172.57</v>
      </c>
      <c r="K8998" s="1">
        <v>35681</v>
      </c>
      <c r="L8998" t="s">
        <v>13</v>
      </c>
      <c r="M8998" t="s">
        <v>627</v>
      </c>
      <c r="N8998">
        <v>0</v>
      </c>
      <c r="O8998" t="s">
        <v>9977</v>
      </c>
    </row>
    <row r="8999" spans="1:15" x14ac:dyDescent="0.2">
      <c r="A8999">
        <v>35974</v>
      </c>
      <c r="B8999" t="str">
        <f>VLOOKUP(orders!C8999,customers!$A$2:$B$1501, 2,FALSE)</f>
        <v>Customer#000001324</v>
      </c>
      <c r="C8999">
        <v>1324</v>
      </c>
      <c r="D8999" t="str">
        <f>VLOOKUP(orders!C8999,customers!$A$2:$G$1501,7,FALSE)</f>
        <v>AUTOMOBILE</v>
      </c>
      <c r="E8999">
        <f>VLOOKUP(C8999,customers!$A$2:$D$1501, 4,FALSE)</f>
        <v>7</v>
      </c>
      <c r="F8999" t="str">
        <f>VLOOKUP(E8999,nation!$A$2:$B$26, 2,FALSE)</f>
        <v>GERMANY</v>
      </c>
      <c r="G8999">
        <f>VLOOKUP(orders!F8999,nation!$B$2:$C$26,2,FALSE)</f>
        <v>3</v>
      </c>
      <c r="H8999" t="str">
        <f>HLOOKUP(orders!G8999,region_horz!$B$1:$F$2,2,FALSE)</f>
        <v>EUROPE</v>
      </c>
      <c r="I8999" t="s">
        <v>9</v>
      </c>
      <c r="J8999">
        <v>207278.96</v>
      </c>
      <c r="K8999" s="1">
        <v>35960</v>
      </c>
      <c r="L8999" t="s">
        <v>10</v>
      </c>
      <c r="M8999" t="s">
        <v>181</v>
      </c>
      <c r="N8999">
        <v>0</v>
      </c>
      <c r="O8999" t="s">
        <v>9978</v>
      </c>
    </row>
    <row r="9000" spans="1:15" x14ac:dyDescent="0.2">
      <c r="A9000">
        <v>35975</v>
      </c>
      <c r="B9000" t="str">
        <f>VLOOKUP(orders!C9000,customers!$A$2:$B$1501, 2,FALSE)</f>
        <v>Customer#000001199</v>
      </c>
      <c r="C9000">
        <v>1199</v>
      </c>
      <c r="D9000" t="str">
        <f>VLOOKUP(orders!C9000,customers!$A$2:$G$1501,7,FALSE)</f>
        <v>AUTOMOBILE</v>
      </c>
      <c r="E9000">
        <f>VLOOKUP(C9000,customers!$A$2:$D$1501, 4,FALSE)</f>
        <v>16</v>
      </c>
      <c r="F9000" t="str">
        <f>VLOOKUP(E9000,nation!$A$2:$B$26, 2,FALSE)</f>
        <v>MOZAMBIQUE</v>
      </c>
      <c r="G9000">
        <f>VLOOKUP(orders!F9000,nation!$B$2:$C$26,2,FALSE)</f>
        <v>0</v>
      </c>
      <c r="H9000" t="str">
        <f>HLOOKUP(orders!G9000,region_horz!$B$1:$F$2,2,FALSE)</f>
        <v>AFRICA</v>
      </c>
      <c r="I9000" t="s">
        <v>9</v>
      </c>
      <c r="J9000">
        <v>74088</v>
      </c>
      <c r="K9000" s="1">
        <v>35637</v>
      </c>
      <c r="L9000" t="s">
        <v>23</v>
      </c>
      <c r="M9000" t="s">
        <v>1079</v>
      </c>
      <c r="N9000">
        <v>0</v>
      </c>
      <c r="O9000" t="s">
        <v>9979</v>
      </c>
    </row>
    <row r="9001" spans="1:15" x14ac:dyDescent="0.2">
      <c r="A9001">
        <v>36000</v>
      </c>
      <c r="B9001" t="str">
        <f>VLOOKUP(orders!C9001,customers!$A$2:$B$1501, 2,FALSE)</f>
        <v>Customer#000001063</v>
      </c>
      <c r="C9001">
        <v>1063</v>
      </c>
      <c r="D9001" t="str">
        <f>VLOOKUP(orders!C9001,customers!$A$2:$G$1501,7,FALSE)</f>
        <v>MACHINERY</v>
      </c>
      <c r="E9001">
        <f>VLOOKUP(C9001,customers!$A$2:$D$1501, 4,FALSE)</f>
        <v>21</v>
      </c>
      <c r="F9001" t="str">
        <f>VLOOKUP(E9001,nation!$A$2:$B$26, 2,FALSE)</f>
        <v>VIETNAM</v>
      </c>
      <c r="G9001">
        <f>VLOOKUP(orders!F9001,nation!$B$2:$C$26,2,FALSE)</f>
        <v>2</v>
      </c>
      <c r="H9001" t="str">
        <f>HLOOKUP(orders!G9001,region_horz!$B$1:$F$2,2,FALSE)</f>
        <v>ASIA</v>
      </c>
      <c r="I9001" t="s">
        <v>16</v>
      </c>
      <c r="J9001">
        <v>15427.43</v>
      </c>
      <c r="K9001" s="1">
        <v>33627</v>
      </c>
      <c r="L9001" t="s">
        <v>13</v>
      </c>
      <c r="M9001" t="s">
        <v>706</v>
      </c>
      <c r="N9001">
        <v>0</v>
      </c>
      <c r="O9001" t="s">
        <v>9980</v>
      </c>
    </row>
    <row r="9002" spans="1:15" x14ac:dyDescent="0.2">
      <c r="A9002">
        <v>36001</v>
      </c>
      <c r="B9002" t="str">
        <f>VLOOKUP(orders!C9002,customers!$A$2:$B$1501, 2,FALSE)</f>
        <v>Customer#000000260</v>
      </c>
      <c r="C9002">
        <v>260</v>
      </c>
      <c r="D9002" t="str">
        <f>VLOOKUP(orders!C9002,customers!$A$2:$G$1501,7,FALSE)</f>
        <v>MACHINERY</v>
      </c>
      <c r="E9002">
        <f>VLOOKUP(C9002,customers!$A$2:$D$1501, 4,FALSE)</f>
        <v>1</v>
      </c>
      <c r="F9002" t="str">
        <f>VLOOKUP(E9002,nation!$A$2:$B$26, 2,FALSE)</f>
        <v>ARGENTINA</v>
      </c>
      <c r="G9002">
        <f>VLOOKUP(orders!F9002,nation!$B$2:$C$26,2,FALSE)</f>
        <v>1</v>
      </c>
      <c r="H9002" t="str">
        <f>HLOOKUP(orders!G9002,region_horz!$B$1:$F$2,2,FALSE)</f>
        <v>AMERICA</v>
      </c>
      <c r="I9002" t="s">
        <v>48</v>
      </c>
      <c r="J9002">
        <v>253731.56</v>
      </c>
      <c r="K9002" s="1">
        <v>34787</v>
      </c>
      <c r="L9002" t="s">
        <v>10</v>
      </c>
      <c r="M9002" t="s">
        <v>2566</v>
      </c>
      <c r="N9002">
        <v>0</v>
      </c>
      <c r="O9002" t="s">
        <v>9981</v>
      </c>
    </row>
    <row r="9003" spans="1:15" x14ac:dyDescent="0.2">
      <c r="A9003">
        <v>36002</v>
      </c>
      <c r="B9003" t="str">
        <f>VLOOKUP(orders!C9003,customers!$A$2:$B$1501, 2,FALSE)</f>
        <v>Customer#000000643</v>
      </c>
      <c r="C9003">
        <v>643</v>
      </c>
      <c r="D9003" t="str">
        <f>VLOOKUP(orders!C9003,customers!$A$2:$G$1501,7,FALSE)</f>
        <v>FURNITURE</v>
      </c>
      <c r="E9003">
        <f>VLOOKUP(C9003,customers!$A$2:$D$1501, 4,FALSE)</f>
        <v>0</v>
      </c>
      <c r="F9003" t="str">
        <f>VLOOKUP(E9003,nation!$A$2:$B$26, 2,FALSE)</f>
        <v>ALGERIA</v>
      </c>
      <c r="G9003">
        <f>VLOOKUP(orders!F9003,nation!$B$2:$C$26,2,FALSE)</f>
        <v>0</v>
      </c>
      <c r="H9003" t="str">
        <f>HLOOKUP(orders!G9003,region_horz!$B$1:$F$2,2,FALSE)</f>
        <v>AFRICA</v>
      </c>
      <c r="I9003" t="s">
        <v>16</v>
      </c>
      <c r="J9003">
        <v>88889.12</v>
      </c>
      <c r="K9003" s="1">
        <v>34102</v>
      </c>
      <c r="L9003" t="s">
        <v>23</v>
      </c>
      <c r="M9003" t="s">
        <v>689</v>
      </c>
      <c r="N9003">
        <v>0</v>
      </c>
      <c r="O9003" t="s">
        <v>9982</v>
      </c>
    </row>
    <row r="9004" spans="1:15" x14ac:dyDescent="0.2">
      <c r="A9004">
        <v>36003</v>
      </c>
      <c r="B9004" t="str">
        <f>VLOOKUP(orders!C9004,customers!$A$2:$B$1501, 2,FALSE)</f>
        <v>Customer#000001396</v>
      </c>
      <c r="C9004">
        <v>1396</v>
      </c>
      <c r="D9004" t="str">
        <f>VLOOKUP(orders!C9004,customers!$A$2:$G$1501,7,FALSE)</f>
        <v>BUILDING</v>
      </c>
      <c r="E9004">
        <f>VLOOKUP(C9004,customers!$A$2:$D$1501, 4,FALSE)</f>
        <v>3</v>
      </c>
      <c r="F9004" t="str">
        <f>VLOOKUP(E9004,nation!$A$2:$B$26, 2,FALSE)</f>
        <v>CANADA</v>
      </c>
      <c r="G9004">
        <f>VLOOKUP(orders!F9004,nation!$B$2:$C$26,2,FALSE)</f>
        <v>1</v>
      </c>
      <c r="H9004" t="str">
        <f>HLOOKUP(orders!G9004,region_horz!$B$1:$F$2,2,FALSE)</f>
        <v>AMERICA</v>
      </c>
      <c r="I9004" t="s">
        <v>16</v>
      </c>
      <c r="J9004">
        <v>51581.34</v>
      </c>
      <c r="K9004" s="1">
        <v>34274</v>
      </c>
      <c r="L9004" t="s">
        <v>31</v>
      </c>
      <c r="M9004" t="s">
        <v>1149</v>
      </c>
      <c r="N9004">
        <v>0</v>
      </c>
      <c r="O9004" t="s">
        <v>9983</v>
      </c>
    </row>
    <row r="9005" spans="1:15" x14ac:dyDescent="0.2">
      <c r="A9005">
        <v>36004</v>
      </c>
      <c r="B9005" t="str">
        <f>VLOOKUP(orders!C9005,customers!$A$2:$B$1501, 2,FALSE)</f>
        <v>Customer#000000457</v>
      </c>
      <c r="C9005">
        <v>457</v>
      </c>
      <c r="D9005" t="str">
        <f>VLOOKUP(orders!C9005,customers!$A$2:$G$1501,7,FALSE)</f>
        <v>FURNITURE</v>
      </c>
      <c r="E9005">
        <f>VLOOKUP(C9005,customers!$A$2:$D$1501, 4,FALSE)</f>
        <v>20</v>
      </c>
      <c r="F9005" t="str">
        <f>VLOOKUP(E9005,nation!$A$2:$B$26, 2,FALSE)</f>
        <v>SAUDI ARABIA</v>
      </c>
      <c r="G9005">
        <f>VLOOKUP(orders!F9005,nation!$B$2:$C$26,2,FALSE)</f>
        <v>4</v>
      </c>
      <c r="H9005" t="str">
        <f>HLOOKUP(orders!G9005,region_horz!$B$1:$F$2,2,FALSE)</f>
        <v>MIDDLE EAST</v>
      </c>
      <c r="I9005" t="s">
        <v>9</v>
      </c>
      <c r="J9005">
        <v>115049.36</v>
      </c>
      <c r="K9005" s="1">
        <v>35928</v>
      </c>
      <c r="L9005" t="s">
        <v>13</v>
      </c>
      <c r="M9005" t="s">
        <v>700</v>
      </c>
      <c r="N9005">
        <v>0</v>
      </c>
      <c r="O9005" t="s">
        <v>9984</v>
      </c>
    </row>
    <row r="9006" spans="1:15" x14ac:dyDescent="0.2">
      <c r="A9006">
        <v>36005</v>
      </c>
      <c r="B9006" t="str">
        <f>VLOOKUP(orders!C9006,customers!$A$2:$B$1501, 2,FALSE)</f>
        <v>Customer#000000637</v>
      </c>
      <c r="C9006">
        <v>637</v>
      </c>
      <c r="D9006" t="str">
        <f>VLOOKUP(orders!C9006,customers!$A$2:$G$1501,7,FALSE)</f>
        <v>HOUSEHOLD</v>
      </c>
      <c r="E9006">
        <f>VLOOKUP(C9006,customers!$A$2:$D$1501, 4,FALSE)</f>
        <v>7</v>
      </c>
      <c r="F9006" t="str">
        <f>VLOOKUP(E9006,nation!$A$2:$B$26, 2,FALSE)</f>
        <v>GERMANY</v>
      </c>
      <c r="G9006">
        <f>VLOOKUP(orders!F9006,nation!$B$2:$C$26,2,FALSE)</f>
        <v>3</v>
      </c>
      <c r="H9006" t="str">
        <f>HLOOKUP(orders!G9006,region_horz!$B$1:$F$2,2,FALSE)</f>
        <v>EUROPE</v>
      </c>
      <c r="I9006" t="s">
        <v>16</v>
      </c>
      <c r="J9006">
        <v>152183.57</v>
      </c>
      <c r="K9006" s="1">
        <v>34230</v>
      </c>
      <c r="L9006" t="s">
        <v>10</v>
      </c>
      <c r="M9006" t="s">
        <v>1888</v>
      </c>
      <c r="N9006">
        <v>0</v>
      </c>
      <c r="O9006" t="s">
        <v>9985</v>
      </c>
    </row>
    <row r="9007" spans="1:15" x14ac:dyDescent="0.2">
      <c r="A9007">
        <v>36006</v>
      </c>
      <c r="B9007" t="str">
        <f>VLOOKUP(orders!C9007,customers!$A$2:$B$1501, 2,FALSE)</f>
        <v>Customer#000000682</v>
      </c>
      <c r="C9007">
        <v>682</v>
      </c>
      <c r="D9007" t="str">
        <f>VLOOKUP(orders!C9007,customers!$A$2:$G$1501,7,FALSE)</f>
        <v>AUTOMOBILE</v>
      </c>
      <c r="E9007">
        <f>VLOOKUP(C9007,customers!$A$2:$D$1501, 4,FALSE)</f>
        <v>15</v>
      </c>
      <c r="F9007" t="str">
        <f>VLOOKUP(E9007,nation!$A$2:$B$26, 2,FALSE)</f>
        <v>MOROCCO</v>
      </c>
      <c r="G9007">
        <f>VLOOKUP(orders!F9007,nation!$B$2:$C$26,2,FALSE)</f>
        <v>0</v>
      </c>
      <c r="H9007" t="str">
        <f>HLOOKUP(orders!G9007,region_horz!$B$1:$F$2,2,FALSE)</f>
        <v>AFRICA</v>
      </c>
      <c r="I9007" t="s">
        <v>9</v>
      </c>
      <c r="J9007">
        <v>293037.59999999998</v>
      </c>
      <c r="K9007" s="1">
        <v>34986</v>
      </c>
      <c r="L9007" t="s">
        <v>10</v>
      </c>
      <c r="M9007" t="s">
        <v>1593</v>
      </c>
      <c r="N9007">
        <v>0</v>
      </c>
      <c r="O9007" t="s">
        <v>9986</v>
      </c>
    </row>
    <row r="9008" spans="1:15" x14ac:dyDescent="0.2">
      <c r="A9008">
        <v>36007</v>
      </c>
      <c r="B9008" t="str">
        <f>VLOOKUP(orders!C9008,customers!$A$2:$B$1501, 2,FALSE)</f>
        <v>Customer#000000209</v>
      </c>
      <c r="C9008">
        <v>209</v>
      </c>
      <c r="D9008" t="str">
        <f>VLOOKUP(orders!C9008,customers!$A$2:$G$1501,7,FALSE)</f>
        <v>FURNITURE</v>
      </c>
      <c r="E9008">
        <f>VLOOKUP(C9008,customers!$A$2:$D$1501, 4,FALSE)</f>
        <v>16</v>
      </c>
      <c r="F9008" t="str">
        <f>VLOOKUP(E9008,nation!$A$2:$B$26, 2,FALSE)</f>
        <v>MOZAMBIQUE</v>
      </c>
      <c r="G9008">
        <f>VLOOKUP(orders!F9008,nation!$B$2:$C$26,2,FALSE)</f>
        <v>0</v>
      </c>
      <c r="H9008" t="str">
        <f>HLOOKUP(orders!G9008,region_horz!$B$1:$F$2,2,FALSE)</f>
        <v>AFRICA</v>
      </c>
      <c r="I9008" t="s">
        <v>9</v>
      </c>
      <c r="J9008">
        <v>58452.72</v>
      </c>
      <c r="K9008" s="1">
        <v>35544</v>
      </c>
      <c r="L9008" t="s">
        <v>10</v>
      </c>
      <c r="M9008" t="s">
        <v>991</v>
      </c>
      <c r="N9008">
        <v>0</v>
      </c>
      <c r="O9008" t="s">
        <v>9987</v>
      </c>
    </row>
    <row r="9009" spans="1:15" x14ac:dyDescent="0.2">
      <c r="A9009">
        <v>36032</v>
      </c>
      <c r="B9009" t="str">
        <f>VLOOKUP(orders!C9009,customers!$A$2:$B$1501, 2,FALSE)</f>
        <v>Customer#000000922</v>
      </c>
      <c r="C9009">
        <v>922</v>
      </c>
      <c r="D9009" t="str">
        <f>VLOOKUP(orders!C9009,customers!$A$2:$G$1501,7,FALSE)</f>
        <v>BUILDING</v>
      </c>
      <c r="E9009">
        <f>VLOOKUP(C9009,customers!$A$2:$D$1501, 4,FALSE)</f>
        <v>7</v>
      </c>
      <c r="F9009" t="str">
        <f>VLOOKUP(E9009,nation!$A$2:$B$26, 2,FALSE)</f>
        <v>GERMANY</v>
      </c>
      <c r="G9009">
        <f>VLOOKUP(orders!F9009,nation!$B$2:$C$26,2,FALSE)</f>
        <v>3</v>
      </c>
      <c r="H9009" t="str">
        <f>HLOOKUP(orders!G9009,region_horz!$B$1:$F$2,2,FALSE)</f>
        <v>EUROPE</v>
      </c>
      <c r="I9009" t="s">
        <v>9</v>
      </c>
      <c r="J9009">
        <v>36888.629999999997</v>
      </c>
      <c r="K9009" s="1">
        <v>35627</v>
      </c>
      <c r="L9009" t="s">
        <v>26</v>
      </c>
      <c r="M9009" t="s">
        <v>1114</v>
      </c>
      <c r="N9009">
        <v>0</v>
      </c>
      <c r="O9009" t="s">
        <v>9988</v>
      </c>
    </row>
    <row r="9010" spans="1:15" x14ac:dyDescent="0.2">
      <c r="A9010">
        <v>36033</v>
      </c>
      <c r="B9010" t="str">
        <f>VLOOKUP(orders!C9010,customers!$A$2:$B$1501, 2,FALSE)</f>
        <v>Customer#000000584</v>
      </c>
      <c r="C9010">
        <v>584</v>
      </c>
      <c r="D9010" t="str">
        <f>VLOOKUP(orders!C9010,customers!$A$2:$G$1501,7,FALSE)</f>
        <v>MACHINERY</v>
      </c>
      <c r="E9010">
        <f>VLOOKUP(C9010,customers!$A$2:$D$1501, 4,FALSE)</f>
        <v>15</v>
      </c>
      <c r="F9010" t="str">
        <f>VLOOKUP(E9010,nation!$A$2:$B$26, 2,FALSE)</f>
        <v>MOROCCO</v>
      </c>
      <c r="G9010">
        <f>VLOOKUP(orders!F9010,nation!$B$2:$C$26,2,FALSE)</f>
        <v>0</v>
      </c>
      <c r="H9010" t="str">
        <f>HLOOKUP(orders!G9010,region_horz!$B$1:$F$2,2,FALSE)</f>
        <v>AFRICA</v>
      </c>
      <c r="I9010" t="s">
        <v>16</v>
      </c>
      <c r="J9010">
        <v>123904.67</v>
      </c>
      <c r="K9010" s="1">
        <v>34688</v>
      </c>
      <c r="L9010" t="s">
        <v>23</v>
      </c>
      <c r="M9010" t="s">
        <v>749</v>
      </c>
      <c r="N9010">
        <v>0</v>
      </c>
      <c r="O9010" t="s">
        <v>9989</v>
      </c>
    </row>
    <row r="9011" spans="1:15" x14ac:dyDescent="0.2">
      <c r="A9011">
        <v>36034</v>
      </c>
      <c r="B9011" t="str">
        <f>VLOOKUP(orders!C9011,customers!$A$2:$B$1501, 2,FALSE)</f>
        <v>Customer#000000811</v>
      </c>
      <c r="C9011">
        <v>811</v>
      </c>
      <c r="D9011" t="str">
        <f>VLOOKUP(orders!C9011,customers!$A$2:$G$1501,7,FALSE)</f>
        <v>BUILDING</v>
      </c>
      <c r="E9011">
        <f>VLOOKUP(C9011,customers!$A$2:$D$1501, 4,FALSE)</f>
        <v>15</v>
      </c>
      <c r="F9011" t="str">
        <f>VLOOKUP(E9011,nation!$A$2:$B$26, 2,FALSE)</f>
        <v>MOROCCO</v>
      </c>
      <c r="G9011">
        <f>VLOOKUP(orders!F9011,nation!$B$2:$C$26,2,FALSE)</f>
        <v>0</v>
      </c>
      <c r="H9011" t="str">
        <f>HLOOKUP(orders!G9011,region_horz!$B$1:$F$2,2,FALSE)</f>
        <v>AFRICA</v>
      </c>
      <c r="I9011" t="s">
        <v>16</v>
      </c>
      <c r="J9011">
        <v>53715.13</v>
      </c>
      <c r="K9011" s="1">
        <v>33894</v>
      </c>
      <c r="L9011" t="s">
        <v>26</v>
      </c>
      <c r="M9011" t="s">
        <v>2437</v>
      </c>
      <c r="N9011">
        <v>0</v>
      </c>
      <c r="O9011" t="s">
        <v>9990</v>
      </c>
    </row>
    <row r="9012" spans="1:15" x14ac:dyDescent="0.2">
      <c r="A9012">
        <v>36035</v>
      </c>
      <c r="B9012" t="str">
        <f>VLOOKUP(orders!C9012,customers!$A$2:$B$1501, 2,FALSE)</f>
        <v>Customer#000000749</v>
      </c>
      <c r="C9012">
        <v>749</v>
      </c>
      <c r="D9012" t="str">
        <f>VLOOKUP(orders!C9012,customers!$A$2:$G$1501,7,FALSE)</f>
        <v>MACHINERY</v>
      </c>
      <c r="E9012">
        <f>VLOOKUP(C9012,customers!$A$2:$D$1501, 4,FALSE)</f>
        <v>24</v>
      </c>
      <c r="F9012" t="str">
        <f>VLOOKUP(E9012,nation!$A$2:$B$26, 2,FALSE)</f>
        <v>UNITED STATES</v>
      </c>
      <c r="G9012">
        <f>VLOOKUP(orders!F9012,nation!$B$2:$C$26,2,FALSE)</f>
        <v>1</v>
      </c>
      <c r="H9012" t="str">
        <f>HLOOKUP(orders!G9012,region_horz!$B$1:$F$2,2,FALSE)</f>
        <v>AMERICA</v>
      </c>
      <c r="I9012" t="s">
        <v>9</v>
      </c>
      <c r="J9012">
        <v>89358.84</v>
      </c>
      <c r="K9012" s="1">
        <v>35379</v>
      </c>
      <c r="L9012" t="s">
        <v>10</v>
      </c>
      <c r="M9012" t="s">
        <v>1202</v>
      </c>
      <c r="N9012">
        <v>0</v>
      </c>
      <c r="O9012" t="s">
        <v>9991</v>
      </c>
    </row>
    <row r="9013" spans="1:15" x14ac:dyDescent="0.2">
      <c r="A9013">
        <v>36036</v>
      </c>
      <c r="B9013" t="str">
        <f>VLOOKUP(orders!C9013,customers!$A$2:$B$1501, 2,FALSE)</f>
        <v>Customer#000001042</v>
      </c>
      <c r="C9013">
        <v>1042</v>
      </c>
      <c r="D9013" t="str">
        <f>VLOOKUP(orders!C9013,customers!$A$2:$G$1501,7,FALSE)</f>
        <v>FURNITURE</v>
      </c>
      <c r="E9013">
        <f>VLOOKUP(C9013,customers!$A$2:$D$1501, 4,FALSE)</f>
        <v>5</v>
      </c>
      <c r="F9013" t="str">
        <f>VLOOKUP(E9013,nation!$A$2:$B$26, 2,FALSE)</f>
        <v>ETHIOPIA</v>
      </c>
      <c r="G9013">
        <f>VLOOKUP(orders!F9013,nation!$B$2:$C$26,2,FALSE)</f>
        <v>0</v>
      </c>
      <c r="H9013" t="str">
        <f>HLOOKUP(orders!G9013,region_horz!$B$1:$F$2,2,FALSE)</f>
        <v>AFRICA</v>
      </c>
      <c r="I9013" t="s">
        <v>16</v>
      </c>
      <c r="J9013">
        <v>252792.91</v>
      </c>
      <c r="K9013" s="1">
        <v>34067</v>
      </c>
      <c r="L9013" t="s">
        <v>31</v>
      </c>
      <c r="M9013" t="s">
        <v>4519</v>
      </c>
      <c r="N9013">
        <v>0</v>
      </c>
      <c r="O9013" t="s">
        <v>9992</v>
      </c>
    </row>
    <row r="9014" spans="1:15" x14ac:dyDescent="0.2">
      <c r="A9014">
        <v>36037</v>
      </c>
      <c r="B9014" t="str">
        <f>VLOOKUP(orders!C9014,customers!$A$2:$B$1501, 2,FALSE)</f>
        <v>Customer#000000139</v>
      </c>
      <c r="C9014">
        <v>139</v>
      </c>
      <c r="D9014" t="str">
        <f>VLOOKUP(orders!C9014,customers!$A$2:$G$1501,7,FALSE)</f>
        <v>MACHINERY</v>
      </c>
      <c r="E9014">
        <f>VLOOKUP(C9014,customers!$A$2:$D$1501, 4,FALSE)</f>
        <v>9</v>
      </c>
      <c r="F9014" t="str">
        <f>VLOOKUP(E9014,nation!$A$2:$B$26, 2,FALSE)</f>
        <v>INDONESIA</v>
      </c>
      <c r="G9014">
        <f>VLOOKUP(orders!F9014,nation!$B$2:$C$26,2,FALSE)</f>
        <v>2</v>
      </c>
      <c r="H9014" t="str">
        <f>HLOOKUP(orders!G9014,region_horz!$B$1:$F$2,2,FALSE)</f>
        <v>ASIA</v>
      </c>
      <c r="I9014" t="s">
        <v>16</v>
      </c>
      <c r="J9014">
        <v>73552.160000000003</v>
      </c>
      <c r="K9014" s="1">
        <v>34454</v>
      </c>
      <c r="L9014" t="s">
        <v>26</v>
      </c>
      <c r="M9014" t="s">
        <v>431</v>
      </c>
      <c r="N9014">
        <v>0</v>
      </c>
      <c r="O9014" t="s">
        <v>9993</v>
      </c>
    </row>
    <row r="9015" spans="1:15" x14ac:dyDescent="0.2">
      <c r="A9015">
        <v>36038</v>
      </c>
      <c r="B9015" t="str">
        <f>VLOOKUP(orders!C9015,customers!$A$2:$B$1501, 2,FALSE)</f>
        <v>Customer#000000142</v>
      </c>
      <c r="C9015">
        <v>142</v>
      </c>
      <c r="D9015" t="str">
        <f>VLOOKUP(orders!C9015,customers!$A$2:$G$1501,7,FALSE)</f>
        <v>AUTOMOBILE</v>
      </c>
      <c r="E9015">
        <f>VLOOKUP(C9015,customers!$A$2:$D$1501, 4,FALSE)</f>
        <v>9</v>
      </c>
      <c r="F9015" t="str">
        <f>VLOOKUP(E9015,nation!$A$2:$B$26, 2,FALSE)</f>
        <v>INDONESIA</v>
      </c>
      <c r="G9015">
        <f>VLOOKUP(orders!F9015,nation!$B$2:$C$26,2,FALSE)</f>
        <v>2</v>
      </c>
      <c r="H9015" t="str">
        <f>HLOOKUP(orders!G9015,region_horz!$B$1:$F$2,2,FALSE)</f>
        <v>ASIA</v>
      </c>
      <c r="I9015" t="s">
        <v>16</v>
      </c>
      <c r="J9015">
        <v>132325.84</v>
      </c>
      <c r="K9015" s="1">
        <v>33833</v>
      </c>
      <c r="L9015" t="s">
        <v>26</v>
      </c>
      <c r="M9015" t="s">
        <v>1536</v>
      </c>
      <c r="N9015">
        <v>0</v>
      </c>
      <c r="O9015" t="s">
        <v>9994</v>
      </c>
    </row>
    <row r="9016" spans="1:15" x14ac:dyDescent="0.2">
      <c r="A9016">
        <v>36039</v>
      </c>
      <c r="B9016" t="str">
        <f>VLOOKUP(orders!C9016,customers!$A$2:$B$1501, 2,FALSE)</f>
        <v>Customer#000001313</v>
      </c>
      <c r="C9016">
        <v>1313</v>
      </c>
      <c r="D9016" t="str">
        <f>VLOOKUP(orders!C9016,customers!$A$2:$G$1501,7,FALSE)</f>
        <v>MACHINERY</v>
      </c>
      <c r="E9016">
        <f>VLOOKUP(C9016,customers!$A$2:$D$1501, 4,FALSE)</f>
        <v>23</v>
      </c>
      <c r="F9016" t="str">
        <f>VLOOKUP(E9016,nation!$A$2:$B$26, 2,FALSE)</f>
        <v>UNITED KINGDOM</v>
      </c>
      <c r="G9016">
        <f>VLOOKUP(orders!F9016,nation!$B$2:$C$26,2,FALSE)</f>
        <v>3</v>
      </c>
      <c r="H9016" t="str">
        <f>HLOOKUP(orders!G9016,region_horz!$B$1:$F$2,2,FALSE)</f>
        <v>EUROPE</v>
      </c>
      <c r="I9016" t="s">
        <v>9</v>
      </c>
      <c r="J9016">
        <v>117310.81</v>
      </c>
      <c r="K9016" s="1">
        <v>35157</v>
      </c>
      <c r="L9016" t="s">
        <v>10</v>
      </c>
      <c r="M9016" t="s">
        <v>1182</v>
      </c>
      <c r="N9016">
        <v>0</v>
      </c>
      <c r="O9016" t="s">
        <v>9995</v>
      </c>
    </row>
    <row r="9017" spans="1:15" x14ac:dyDescent="0.2">
      <c r="A9017">
        <v>36064</v>
      </c>
      <c r="B9017" t="str">
        <f>VLOOKUP(orders!C9017,customers!$A$2:$B$1501, 2,FALSE)</f>
        <v>Customer#000001138</v>
      </c>
      <c r="C9017">
        <v>1138</v>
      </c>
      <c r="D9017" t="str">
        <f>VLOOKUP(orders!C9017,customers!$A$2:$G$1501,7,FALSE)</f>
        <v>BUILDING</v>
      </c>
      <c r="E9017">
        <f>VLOOKUP(C9017,customers!$A$2:$D$1501, 4,FALSE)</f>
        <v>22</v>
      </c>
      <c r="F9017" t="str">
        <f>VLOOKUP(E9017,nation!$A$2:$B$26, 2,FALSE)</f>
        <v>RUSSIA</v>
      </c>
      <c r="G9017">
        <f>VLOOKUP(orders!F9017,nation!$B$2:$C$26,2,FALSE)</f>
        <v>3</v>
      </c>
      <c r="H9017" t="str">
        <f>HLOOKUP(orders!G9017,region_horz!$B$1:$F$2,2,FALSE)</f>
        <v>EUROPE</v>
      </c>
      <c r="I9017" t="s">
        <v>9</v>
      </c>
      <c r="J9017">
        <v>162997.13</v>
      </c>
      <c r="K9017" s="1">
        <v>35727</v>
      </c>
      <c r="L9017" t="s">
        <v>10</v>
      </c>
      <c r="M9017" t="s">
        <v>552</v>
      </c>
      <c r="N9017">
        <v>0</v>
      </c>
      <c r="O9017" t="s">
        <v>9996</v>
      </c>
    </row>
    <row r="9018" spans="1:15" x14ac:dyDescent="0.2">
      <c r="A9018">
        <v>36065</v>
      </c>
      <c r="B9018" t="str">
        <f>VLOOKUP(orders!C9018,customers!$A$2:$B$1501, 2,FALSE)</f>
        <v>Customer#000001117</v>
      </c>
      <c r="C9018">
        <v>1117</v>
      </c>
      <c r="D9018" t="str">
        <f>VLOOKUP(orders!C9018,customers!$A$2:$G$1501,7,FALSE)</f>
        <v>FURNITURE</v>
      </c>
      <c r="E9018">
        <f>VLOOKUP(C9018,customers!$A$2:$D$1501, 4,FALSE)</f>
        <v>23</v>
      </c>
      <c r="F9018" t="str">
        <f>VLOOKUP(E9018,nation!$A$2:$B$26, 2,FALSE)</f>
        <v>UNITED KINGDOM</v>
      </c>
      <c r="G9018">
        <f>VLOOKUP(orders!F9018,nation!$B$2:$C$26,2,FALSE)</f>
        <v>3</v>
      </c>
      <c r="H9018" t="str">
        <f>HLOOKUP(orders!G9018,region_horz!$B$1:$F$2,2,FALSE)</f>
        <v>EUROPE</v>
      </c>
      <c r="I9018" t="s">
        <v>16</v>
      </c>
      <c r="J9018">
        <v>236188.57</v>
      </c>
      <c r="K9018" s="1">
        <v>34018</v>
      </c>
      <c r="L9018" t="s">
        <v>26</v>
      </c>
      <c r="M9018" t="s">
        <v>1384</v>
      </c>
      <c r="N9018">
        <v>0</v>
      </c>
      <c r="O9018" t="s">
        <v>9997</v>
      </c>
    </row>
    <row r="9019" spans="1:15" x14ac:dyDescent="0.2">
      <c r="A9019">
        <v>36066</v>
      </c>
      <c r="B9019" t="str">
        <f>VLOOKUP(orders!C9019,customers!$A$2:$B$1501, 2,FALSE)</f>
        <v>Customer#000000442</v>
      </c>
      <c r="C9019">
        <v>442</v>
      </c>
      <c r="D9019" t="str">
        <f>VLOOKUP(orders!C9019,customers!$A$2:$G$1501,7,FALSE)</f>
        <v>FURNITURE</v>
      </c>
      <c r="E9019">
        <f>VLOOKUP(C9019,customers!$A$2:$D$1501, 4,FALSE)</f>
        <v>1</v>
      </c>
      <c r="F9019" t="str">
        <f>VLOOKUP(E9019,nation!$A$2:$B$26, 2,FALSE)</f>
        <v>ARGENTINA</v>
      </c>
      <c r="G9019">
        <f>VLOOKUP(orders!F9019,nation!$B$2:$C$26,2,FALSE)</f>
        <v>1</v>
      </c>
      <c r="H9019" t="str">
        <f>HLOOKUP(orders!G9019,region_horz!$B$1:$F$2,2,FALSE)</f>
        <v>AMERICA</v>
      </c>
      <c r="I9019" t="s">
        <v>9</v>
      </c>
      <c r="J9019">
        <v>239142.67</v>
      </c>
      <c r="K9019" s="1">
        <v>35675</v>
      </c>
      <c r="L9019" t="s">
        <v>13</v>
      </c>
      <c r="M9019" t="s">
        <v>92</v>
      </c>
      <c r="N9019">
        <v>0</v>
      </c>
      <c r="O9019" t="s">
        <v>9998</v>
      </c>
    </row>
    <row r="9020" spans="1:15" x14ac:dyDescent="0.2">
      <c r="A9020">
        <v>36067</v>
      </c>
      <c r="B9020" t="str">
        <f>VLOOKUP(orders!C9020,customers!$A$2:$B$1501, 2,FALSE)</f>
        <v>Customer#000001078</v>
      </c>
      <c r="C9020">
        <v>1078</v>
      </c>
      <c r="D9020" t="str">
        <f>VLOOKUP(orders!C9020,customers!$A$2:$G$1501,7,FALSE)</f>
        <v>MACHINERY</v>
      </c>
      <c r="E9020">
        <f>VLOOKUP(C9020,customers!$A$2:$D$1501, 4,FALSE)</f>
        <v>19</v>
      </c>
      <c r="F9020" t="str">
        <f>VLOOKUP(E9020,nation!$A$2:$B$26, 2,FALSE)</f>
        <v>ROMANIA</v>
      </c>
      <c r="G9020">
        <f>VLOOKUP(orders!F9020,nation!$B$2:$C$26,2,FALSE)</f>
        <v>3</v>
      </c>
      <c r="H9020" t="str">
        <f>HLOOKUP(orders!G9020,region_horz!$B$1:$F$2,2,FALSE)</f>
        <v>EUROPE</v>
      </c>
      <c r="I9020" t="s">
        <v>16</v>
      </c>
      <c r="J9020">
        <v>62967.03</v>
      </c>
      <c r="K9020" s="1">
        <v>34520</v>
      </c>
      <c r="L9020" t="s">
        <v>26</v>
      </c>
      <c r="M9020" t="s">
        <v>698</v>
      </c>
      <c r="N9020">
        <v>0</v>
      </c>
      <c r="O9020" t="s">
        <v>9999</v>
      </c>
    </row>
    <row r="9021" spans="1:15" x14ac:dyDescent="0.2">
      <c r="A9021">
        <v>36068</v>
      </c>
      <c r="B9021" t="str">
        <f>VLOOKUP(orders!C9021,customers!$A$2:$B$1501, 2,FALSE)</f>
        <v>Customer#000001186</v>
      </c>
      <c r="C9021">
        <v>1186</v>
      </c>
      <c r="D9021" t="str">
        <f>VLOOKUP(orders!C9021,customers!$A$2:$G$1501,7,FALSE)</f>
        <v>BUILDING</v>
      </c>
      <c r="E9021">
        <f>VLOOKUP(C9021,customers!$A$2:$D$1501, 4,FALSE)</f>
        <v>23</v>
      </c>
      <c r="F9021" t="str">
        <f>VLOOKUP(E9021,nation!$A$2:$B$26, 2,FALSE)</f>
        <v>UNITED KINGDOM</v>
      </c>
      <c r="G9021">
        <f>VLOOKUP(orders!F9021,nation!$B$2:$C$26,2,FALSE)</f>
        <v>3</v>
      </c>
      <c r="H9021" t="str">
        <f>HLOOKUP(orders!G9021,region_horz!$B$1:$F$2,2,FALSE)</f>
        <v>EUROPE</v>
      </c>
      <c r="I9021" t="s">
        <v>16</v>
      </c>
      <c r="J9021">
        <v>146988.12</v>
      </c>
      <c r="K9021" s="1">
        <v>34371</v>
      </c>
      <c r="L9021" t="s">
        <v>13</v>
      </c>
      <c r="M9021" t="s">
        <v>1682</v>
      </c>
      <c r="N9021">
        <v>0</v>
      </c>
      <c r="O9021" t="s">
        <v>10000</v>
      </c>
    </row>
    <row r="9022" spans="1:15" x14ac:dyDescent="0.2">
      <c r="A9022">
        <v>36069</v>
      </c>
      <c r="B9022" t="str">
        <f>VLOOKUP(orders!C9022,customers!$A$2:$B$1501, 2,FALSE)</f>
        <v>Customer#000000904</v>
      </c>
      <c r="C9022">
        <v>904</v>
      </c>
      <c r="D9022" t="str">
        <f>VLOOKUP(orders!C9022,customers!$A$2:$G$1501,7,FALSE)</f>
        <v>BUILDING</v>
      </c>
      <c r="E9022">
        <f>VLOOKUP(C9022,customers!$A$2:$D$1501, 4,FALSE)</f>
        <v>5</v>
      </c>
      <c r="F9022" t="str">
        <f>VLOOKUP(E9022,nation!$A$2:$B$26, 2,FALSE)</f>
        <v>ETHIOPIA</v>
      </c>
      <c r="G9022">
        <f>VLOOKUP(orders!F9022,nation!$B$2:$C$26,2,FALSE)</f>
        <v>0</v>
      </c>
      <c r="H9022" t="str">
        <f>HLOOKUP(orders!G9022,region_horz!$B$1:$F$2,2,FALSE)</f>
        <v>AFRICA</v>
      </c>
      <c r="I9022" t="s">
        <v>16</v>
      </c>
      <c r="J9022">
        <v>101156.81</v>
      </c>
      <c r="K9022" s="1">
        <v>34674</v>
      </c>
      <c r="L9022" t="s">
        <v>10</v>
      </c>
      <c r="M9022" t="s">
        <v>972</v>
      </c>
      <c r="N9022">
        <v>0</v>
      </c>
      <c r="O9022" t="s">
        <v>10001</v>
      </c>
    </row>
    <row r="9023" spans="1:15" x14ac:dyDescent="0.2">
      <c r="A9023">
        <v>36070</v>
      </c>
      <c r="B9023" t="str">
        <f>VLOOKUP(orders!C9023,customers!$A$2:$B$1501, 2,FALSE)</f>
        <v>Customer#000001354</v>
      </c>
      <c r="C9023">
        <v>1354</v>
      </c>
      <c r="D9023" t="str">
        <f>VLOOKUP(orders!C9023,customers!$A$2:$G$1501,7,FALSE)</f>
        <v>MACHINERY</v>
      </c>
      <c r="E9023">
        <f>VLOOKUP(C9023,customers!$A$2:$D$1501, 4,FALSE)</f>
        <v>13</v>
      </c>
      <c r="F9023" t="str">
        <f>VLOOKUP(E9023,nation!$A$2:$B$26, 2,FALSE)</f>
        <v>JORDAN</v>
      </c>
      <c r="G9023">
        <f>VLOOKUP(orders!F9023,nation!$B$2:$C$26,2,FALSE)</f>
        <v>4</v>
      </c>
      <c r="H9023" t="str">
        <f>HLOOKUP(orders!G9023,region_horz!$B$1:$F$2,2,FALSE)</f>
        <v>MIDDLE EAST</v>
      </c>
      <c r="I9023" t="s">
        <v>9</v>
      </c>
      <c r="J9023">
        <v>260887.22</v>
      </c>
      <c r="K9023" s="1">
        <v>35948</v>
      </c>
      <c r="L9023" t="s">
        <v>26</v>
      </c>
      <c r="M9023" t="s">
        <v>2884</v>
      </c>
      <c r="N9023">
        <v>0</v>
      </c>
      <c r="O9023" t="s">
        <v>10002</v>
      </c>
    </row>
    <row r="9024" spans="1:15" x14ac:dyDescent="0.2">
      <c r="A9024">
        <v>36071</v>
      </c>
      <c r="B9024" t="str">
        <f>VLOOKUP(orders!C9024,customers!$A$2:$B$1501, 2,FALSE)</f>
        <v>Customer#000001267</v>
      </c>
      <c r="C9024">
        <v>1267</v>
      </c>
      <c r="D9024" t="str">
        <f>VLOOKUP(orders!C9024,customers!$A$2:$G$1501,7,FALSE)</f>
        <v>BUILDING</v>
      </c>
      <c r="E9024">
        <f>VLOOKUP(C9024,customers!$A$2:$D$1501, 4,FALSE)</f>
        <v>24</v>
      </c>
      <c r="F9024" t="str">
        <f>VLOOKUP(E9024,nation!$A$2:$B$26, 2,FALSE)</f>
        <v>UNITED STATES</v>
      </c>
      <c r="G9024">
        <f>VLOOKUP(orders!F9024,nation!$B$2:$C$26,2,FALSE)</f>
        <v>1</v>
      </c>
      <c r="H9024" t="str">
        <f>HLOOKUP(orders!G9024,region_horz!$B$1:$F$2,2,FALSE)</f>
        <v>AMERICA</v>
      </c>
      <c r="I9024" t="s">
        <v>16</v>
      </c>
      <c r="J9024">
        <v>48682.04</v>
      </c>
      <c r="K9024" s="1">
        <v>34297</v>
      </c>
      <c r="L9024" t="s">
        <v>26</v>
      </c>
      <c r="M9024" t="s">
        <v>1614</v>
      </c>
      <c r="N9024">
        <v>0</v>
      </c>
      <c r="O9024" t="s">
        <v>10003</v>
      </c>
    </row>
    <row r="9025" spans="1:15" x14ac:dyDescent="0.2">
      <c r="A9025">
        <v>36096</v>
      </c>
      <c r="B9025" t="str">
        <f>VLOOKUP(orders!C9025,customers!$A$2:$B$1501, 2,FALSE)</f>
        <v>Customer#000000238</v>
      </c>
      <c r="C9025">
        <v>238</v>
      </c>
      <c r="D9025" t="str">
        <f>VLOOKUP(orders!C9025,customers!$A$2:$G$1501,7,FALSE)</f>
        <v>HOUSEHOLD</v>
      </c>
      <c r="E9025">
        <f>VLOOKUP(C9025,customers!$A$2:$D$1501, 4,FALSE)</f>
        <v>16</v>
      </c>
      <c r="F9025" t="str">
        <f>VLOOKUP(E9025,nation!$A$2:$B$26, 2,FALSE)</f>
        <v>MOZAMBIQUE</v>
      </c>
      <c r="G9025">
        <f>VLOOKUP(orders!F9025,nation!$B$2:$C$26,2,FALSE)</f>
        <v>0</v>
      </c>
      <c r="H9025" t="str">
        <f>HLOOKUP(orders!G9025,region_horz!$B$1:$F$2,2,FALSE)</f>
        <v>AFRICA</v>
      </c>
      <c r="I9025" t="s">
        <v>16</v>
      </c>
      <c r="J9025">
        <v>58229.120000000003</v>
      </c>
      <c r="K9025" s="1">
        <v>33996</v>
      </c>
      <c r="L9025" t="s">
        <v>23</v>
      </c>
      <c r="M9025" t="s">
        <v>900</v>
      </c>
      <c r="N9025">
        <v>0</v>
      </c>
      <c r="O9025" t="s">
        <v>10004</v>
      </c>
    </row>
    <row r="9026" spans="1:15" x14ac:dyDescent="0.2">
      <c r="A9026">
        <v>36097</v>
      </c>
      <c r="B9026" t="str">
        <f>VLOOKUP(orders!C9026,customers!$A$2:$B$1501, 2,FALSE)</f>
        <v>Customer#000000167</v>
      </c>
      <c r="C9026">
        <v>167</v>
      </c>
      <c r="D9026" t="str">
        <f>VLOOKUP(orders!C9026,customers!$A$2:$G$1501,7,FALSE)</f>
        <v>AUTOMOBILE</v>
      </c>
      <c r="E9026">
        <f>VLOOKUP(C9026,customers!$A$2:$D$1501, 4,FALSE)</f>
        <v>5</v>
      </c>
      <c r="F9026" t="str">
        <f>VLOOKUP(E9026,nation!$A$2:$B$26, 2,FALSE)</f>
        <v>ETHIOPIA</v>
      </c>
      <c r="G9026">
        <f>VLOOKUP(orders!F9026,nation!$B$2:$C$26,2,FALSE)</f>
        <v>0</v>
      </c>
      <c r="H9026" t="str">
        <f>HLOOKUP(orders!G9026,region_horz!$B$1:$F$2,2,FALSE)</f>
        <v>AFRICA</v>
      </c>
      <c r="I9026" t="s">
        <v>9</v>
      </c>
      <c r="J9026">
        <v>94780.99</v>
      </c>
      <c r="K9026" s="1">
        <v>35843</v>
      </c>
      <c r="L9026" t="s">
        <v>31</v>
      </c>
      <c r="M9026" t="s">
        <v>873</v>
      </c>
      <c r="N9026">
        <v>0</v>
      </c>
      <c r="O9026" t="s">
        <v>10005</v>
      </c>
    </row>
    <row r="9027" spans="1:15" x14ac:dyDescent="0.2">
      <c r="A9027">
        <v>36098</v>
      </c>
      <c r="B9027" t="str">
        <f>VLOOKUP(orders!C9027,customers!$A$2:$B$1501, 2,FALSE)</f>
        <v>Customer#000001412</v>
      </c>
      <c r="C9027">
        <v>1412</v>
      </c>
      <c r="D9027" t="str">
        <f>VLOOKUP(orders!C9027,customers!$A$2:$G$1501,7,FALSE)</f>
        <v>BUILDING</v>
      </c>
      <c r="E9027">
        <f>VLOOKUP(C9027,customers!$A$2:$D$1501, 4,FALSE)</f>
        <v>10</v>
      </c>
      <c r="F9027" t="str">
        <f>VLOOKUP(E9027,nation!$A$2:$B$26, 2,FALSE)</f>
        <v>IRAN</v>
      </c>
      <c r="G9027">
        <f>VLOOKUP(orders!F9027,nation!$B$2:$C$26,2,FALSE)</f>
        <v>4</v>
      </c>
      <c r="H9027" t="str">
        <f>HLOOKUP(orders!G9027,region_horz!$B$1:$F$2,2,FALSE)</f>
        <v>MIDDLE EAST</v>
      </c>
      <c r="I9027" t="s">
        <v>9</v>
      </c>
      <c r="J9027">
        <v>42965.99</v>
      </c>
      <c r="K9027" s="1">
        <v>35034</v>
      </c>
      <c r="L9027" t="s">
        <v>31</v>
      </c>
      <c r="M9027" t="s">
        <v>1593</v>
      </c>
      <c r="N9027">
        <v>0</v>
      </c>
      <c r="O9027" t="s">
        <v>10006</v>
      </c>
    </row>
    <row r="9028" spans="1:15" x14ac:dyDescent="0.2">
      <c r="A9028">
        <v>36099</v>
      </c>
      <c r="B9028" t="str">
        <f>VLOOKUP(orders!C9028,customers!$A$2:$B$1501, 2,FALSE)</f>
        <v>Customer#000001040</v>
      </c>
      <c r="C9028">
        <v>1040</v>
      </c>
      <c r="D9028" t="str">
        <f>VLOOKUP(orders!C9028,customers!$A$2:$G$1501,7,FALSE)</f>
        <v>BUILDING</v>
      </c>
      <c r="E9028">
        <f>VLOOKUP(C9028,customers!$A$2:$D$1501, 4,FALSE)</f>
        <v>11</v>
      </c>
      <c r="F9028" t="str">
        <f>VLOOKUP(E9028,nation!$A$2:$B$26, 2,FALSE)</f>
        <v>IRAQ</v>
      </c>
      <c r="G9028">
        <f>VLOOKUP(orders!F9028,nation!$B$2:$C$26,2,FALSE)</f>
        <v>4</v>
      </c>
      <c r="H9028" t="str">
        <f>HLOOKUP(orders!G9028,region_horz!$B$1:$F$2,2,FALSE)</f>
        <v>MIDDLE EAST</v>
      </c>
      <c r="I9028" t="s">
        <v>16</v>
      </c>
      <c r="J9028">
        <v>133358.84</v>
      </c>
      <c r="K9028" s="1">
        <v>34230</v>
      </c>
      <c r="L9028" t="s">
        <v>10</v>
      </c>
      <c r="M9028" t="s">
        <v>2787</v>
      </c>
      <c r="N9028">
        <v>0</v>
      </c>
      <c r="O9028" t="s">
        <v>10007</v>
      </c>
    </row>
    <row r="9029" spans="1:15" x14ac:dyDescent="0.2">
      <c r="A9029">
        <v>36100</v>
      </c>
      <c r="B9029" t="str">
        <f>VLOOKUP(orders!C9029,customers!$A$2:$B$1501, 2,FALSE)</f>
        <v>Customer#000000862</v>
      </c>
      <c r="C9029">
        <v>862</v>
      </c>
      <c r="D9029" t="str">
        <f>VLOOKUP(orders!C9029,customers!$A$2:$G$1501,7,FALSE)</f>
        <v>MACHINERY</v>
      </c>
      <c r="E9029">
        <f>VLOOKUP(C9029,customers!$A$2:$D$1501, 4,FALSE)</f>
        <v>2</v>
      </c>
      <c r="F9029" t="str">
        <f>VLOOKUP(E9029,nation!$A$2:$B$26, 2,FALSE)</f>
        <v>BRAZIL</v>
      </c>
      <c r="G9029">
        <f>VLOOKUP(orders!F9029,nation!$B$2:$C$26,2,FALSE)</f>
        <v>1</v>
      </c>
      <c r="H9029" t="str">
        <f>HLOOKUP(orders!G9029,region_horz!$B$1:$F$2,2,FALSE)</f>
        <v>AMERICA</v>
      </c>
      <c r="I9029" t="s">
        <v>16</v>
      </c>
      <c r="J9029">
        <v>22298.1</v>
      </c>
      <c r="K9029" s="1">
        <v>33805</v>
      </c>
      <c r="L9029" t="s">
        <v>10</v>
      </c>
      <c r="M9029" t="s">
        <v>1291</v>
      </c>
      <c r="N9029">
        <v>0</v>
      </c>
      <c r="O9029" t="s">
        <v>10008</v>
      </c>
    </row>
    <row r="9030" spans="1:15" x14ac:dyDescent="0.2">
      <c r="A9030">
        <v>36101</v>
      </c>
      <c r="B9030" t="str">
        <f>VLOOKUP(orders!C9030,customers!$A$2:$B$1501, 2,FALSE)</f>
        <v>Customer#000000805</v>
      </c>
      <c r="C9030">
        <v>805</v>
      </c>
      <c r="D9030" t="str">
        <f>VLOOKUP(orders!C9030,customers!$A$2:$G$1501,7,FALSE)</f>
        <v>BUILDING</v>
      </c>
      <c r="E9030">
        <f>VLOOKUP(C9030,customers!$A$2:$D$1501, 4,FALSE)</f>
        <v>10</v>
      </c>
      <c r="F9030" t="str">
        <f>VLOOKUP(E9030,nation!$A$2:$B$26, 2,FALSE)</f>
        <v>IRAN</v>
      </c>
      <c r="G9030">
        <f>VLOOKUP(orders!F9030,nation!$B$2:$C$26,2,FALSE)</f>
        <v>4</v>
      </c>
      <c r="H9030" t="str">
        <f>HLOOKUP(orders!G9030,region_horz!$B$1:$F$2,2,FALSE)</f>
        <v>MIDDLE EAST</v>
      </c>
      <c r="I9030" t="s">
        <v>16</v>
      </c>
      <c r="J9030">
        <v>112554.67</v>
      </c>
      <c r="K9030" s="1">
        <v>33837</v>
      </c>
      <c r="L9030" t="s">
        <v>26</v>
      </c>
      <c r="M9030" t="s">
        <v>1764</v>
      </c>
      <c r="N9030">
        <v>0</v>
      </c>
      <c r="O9030" t="s">
        <v>10009</v>
      </c>
    </row>
    <row r="9031" spans="1:15" x14ac:dyDescent="0.2">
      <c r="A9031">
        <v>36102</v>
      </c>
      <c r="B9031" t="str">
        <f>VLOOKUP(orders!C9031,customers!$A$2:$B$1501, 2,FALSE)</f>
        <v>Customer#000000920</v>
      </c>
      <c r="C9031">
        <v>920</v>
      </c>
      <c r="D9031" t="str">
        <f>VLOOKUP(orders!C9031,customers!$A$2:$G$1501,7,FALSE)</f>
        <v>HOUSEHOLD</v>
      </c>
      <c r="E9031">
        <f>VLOOKUP(C9031,customers!$A$2:$D$1501, 4,FALSE)</f>
        <v>2</v>
      </c>
      <c r="F9031" t="str">
        <f>VLOOKUP(E9031,nation!$A$2:$B$26, 2,FALSE)</f>
        <v>BRAZIL</v>
      </c>
      <c r="G9031">
        <f>VLOOKUP(orders!F9031,nation!$B$2:$C$26,2,FALSE)</f>
        <v>1</v>
      </c>
      <c r="H9031" t="str">
        <f>HLOOKUP(orders!G9031,region_horz!$B$1:$F$2,2,FALSE)</f>
        <v>AMERICA</v>
      </c>
      <c r="I9031" t="s">
        <v>16</v>
      </c>
      <c r="J9031">
        <v>179042.75</v>
      </c>
      <c r="K9031" s="1">
        <v>34110</v>
      </c>
      <c r="L9031" t="s">
        <v>23</v>
      </c>
      <c r="M9031" t="s">
        <v>1158</v>
      </c>
      <c r="N9031">
        <v>0</v>
      </c>
      <c r="O9031" t="s">
        <v>10010</v>
      </c>
    </row>
    <row r="9032" spans="1:15" x14ac:dyDescent="0.2">
      <c r="A9032">
        <v>36103</v>
      </c>
      <c r="B9032" t="str">
        <f>VLOOKUP(orders!C9032,customers!$A$2:$B$1501, 2,FALSE)</f>
        <v>Customer#000000904</v>
      </c>
      <c r="C9032">
        <v>904</v>
      </c>
      <c r="D9032" t="str">
        <f>VLOOKUP(orders!C9032,customers!$A$2:$G$1501,7,FALSE)</f>
        <v>BUILDING</v>
      </c>
      <c r="E9032">
        <f>VLOOKUP(C9032,customers!$A$2:$D$1501, 4,FALSE)</f>
        <v>5</v>
      </c>
      <c r="F9032" t="str">
        <f>VLOOKUP(E9032,nation!$A$2:$B$26, 2,FALSE)</f>
        <v>ETHIOPIA</v>
      </c>
      <c r="G9032">
        <f>VLOOKUP(orders!F9032,nation!$B$2:$C$26,2,FALSE)</f>
        <v>0</v>
      </c>
      <c r="H9032" t="str">
        <f>HLOOKUP(orders!G9032,region_horz!$B$1:$F$2,2,FALSE)</f>
        <v>AFRICA</v>
      </c>
      <c r="I9032" t="s">
        <v>16</v>
      </c>
      <c r="J9032">
        <v>132372.53</v>
      </c>
      <c r="K9032" s="1">
        <v>33724</v>
      </c>
      <c r="L9032" t="s">
        <v>13</v>
      </c>
      <c r="M9032" t="s">
        <v>1602</v>
      </c>
      <c r="N9032">
        <v>0</v>
      </c>
      <c r="O9032" t="s">
        <v>10011</v>
      </c>
    </row>
    <row r="9033" spans="1:15" x14ac:dyDescent="0.2">
      <c r="A9033">
        <v>36128</v>
      </c>
      <c r="B9033" t="str">
        <f>VLOOKUP(orders!C9033,customers!$A$2:$B$1501, 2,FALSE)</f>
        <v>Customer#000000064</v>
      </c>
      <c r="C9033">
        <v>64</v>
      </c>
      <c r="D9033" t="str">
        <f>VLOOKUP(orders!C9033,customers!$A$2:$G$1501,7,FALSE)</f>
        <v>BUILDING</v>
      </c>
      <c r="E9033">
        <f>VLOOKUP(C9033,customers!$A$2:$D$1501, 4,FALSE)</f>
        <v>3</v>
      </c>
      <c r="F9033" t="str">
        <f>VLOOKUP(E9033,nation!$A$2:$B$26, 2,FALSE)</f>
        <v>CANADA</v>
      </c>
      <c r="G9033">
        <f>VLOOKUP(orders!F9033,nation!$B$2:$C$26,2,FALSE)</f>
        <v>1</v>
      </c>
      <c r="H9033" t="str">
        <f>HLOOKUP(orders!G9033,region_horz!$B$1:$F$2,2,FALSE)</f>
        <v>AMERICA</v>
      </c>
      <c r="I9033" t="s">
        <v>9</v>
      </c>
      <c r="J9033">
        <v>80015.740000000005</v>
      </c>
      <c r="K9033" s="1">
        <v>34905</v>
      </c>
      <c r="L9033" t="s">
        <v>10</v>
      </c>
      <c r="M9033" t="s">
        <v>572</v>
      </c>
      <c r="N9033">
        <v>0</v>
      </c>
      <c r="O9033" t="s">
        <v>10012</v>
      </c>
    </row>
    <row r="9034" spans="1:15" x14ac:dyDescent="0.2">
      <c r="A9034">
        <v>36129</v>
      </c>
      <c r="B9034" t="str">
        <f>VLOOKUP(orders!C9034,customers!$A$2:$B$1501, 2,FALSE)</f>
        <v>Customer#000000469</v>
      </c>
      <c r="C9034">
        <v>469</v>
      </c>
      <c r="D9034" t="str">
        <f>VLOOKUP(orders!C9034,customers!$A$2:$G$1501,7,FALSE)</f>
        <v>BUILDING</v>
      </c>
      <c r="E9034">
        <f>VLOOKUP(C9034,customers!$A$2:$D$1501, 4,FALSE)</f>
        <v>12</v>
      </c>
      <c r="F9034" t="str">
        <f>VLOOKUP(E9034,nation!$A$2:$B$26, 2,FALSE)</f>
        <v>JAPAN</v>
      </c>
      <c r="G9034">
        <f>VLOOKUP(orders!F9034,nation!$B$2:$C$26,2,FALSE)</f>
        <v>2</v>
      </c>
      <c r="H9034" t="str">
        <f>HLOOKUP(orders!G9034,region_horz!$B$1:$F$2,2,FALSE)</f>
        <v>ASIA</v>
      </c>
      <c r="I9034" t="s">
        <v>9</v>
      </c>
      <c r="J9034">
        <v>148596.54999999999</v>
      </c>
      <c r="K9034" s="1">
        <v>35633</v>
      </c>
      <c r="L9034" t="s">
        <v>31</v>
      </c>
      <c r="M9034" t="s">
        <v>207</v>
      </c>
      <c r="N9034">
        <v>0</v>
      </c>
      <c r="O9034" t="s">
        <v>10013</v>
      </c>
    </row>
    <row r="9035" spans="1:15" x14ac:dyDescent="0.2">
      <c r="A9035">
        <v>36130</v>
      </c>
      <c r="B9035" t="str">
        <f>VLOOKUP(orders!C9035,customers!$A$2:$B$1501, 2,FALSE)</f>
        <v>Customer#000000322</v>
      </c>
      <c r="C9035">
        <v>322</v>
      </c>
      <c r="D9035" t="str">
        <f>VLOOKUP(orders!C9035,customers!$A$2:$G$1501,7,FALSE)</f>
        <v>HOUSEHOLD</v>
      </c>
      <c r="E9035">
        <f>VLOOKUP(C9035,customers!$A$2:$D$1501, 4,FALSE)</f>
        <v>20</v>
      </c>
      <c r="F9035" t="str">
        <f>VLOOKUP(E9035,nation!$A$2:$B$26, 2,FALSE)</f>
        <v>SAUDI ARABIA</v>
      </c>
      <c r="G9035">
        <f>VLOOKUP(orders!F9035,nation!$B$2:$C$26,2,FALSE)</f>
        <v>4</v>
      </c>
      <c r="H9035" t="str">
        <f>HLOOKUP(orders!G9035,region_horz!$B$1:$F$2,2,FALSE)</f>
        <v>MIDDLE EAST</v>
      </c>
      <c r="I9035" t="s">
        <v>16</v>
      </c>
      <c r="J9035">
        <v>180264.41</v>
      </c>
      <c r="K9035" s="1">
        <v>33861</v>
      </c>
      <c r="L9035" t="s">
        <v>13</v>
      </c>
      <c r="M9035" t="s">
        <v>1284</v>
      </c>
      <c r="N9035">
        <v>0</v>
      </c>
      <c r="O9035" t="s">
        <v>10014</v>
      </c>
    </row>
    <row r="9036" spans="1:15" x14ac:dyDescent="0.2">
      <c r="A9036">
        <v>36131</v>
      </c>
      <c r="B9036" t="str">
        <f>VLOOKUP(orders!C9036,customers!$A$2:$B$1501, 2,FALSE)</f>
        <v>Customer#000001223</v>
      </c>
      <c r="C9036">
        <v>1223</v>
      </c>
      <c r="D9036" t="str">
        <f>VLOOKUP(orders!C9036,customers!$A$2:$G$1501,7,FALSE)</f>
        <v>BUILDING</v>
      </c>
      <c r="E9036">
        <f>VLOOKUP(C9036,customers!$A$2:$D$1501, 4,FALSE)</f>
        <v>11</v>
      </c>
      <c r="F9036" t="str">
        <f>VLOOKUP(E9036,nation!$A$2:$B$26, 2,FALSE)</f>
        <v>IRAQ</v>
      </c>
      <c r="G9036">
        <f>VLOOKUP(orders!F9036,nation!$B$2:$C$26,2,FALSE)</f>
        <v>4</v>
      </c>
      <c r="H9036" t="str">
        <f>HLOOKUP(orders!G9036,region_horz!$B$1:$F$2,2,FALSE)</f>
        <v>MIDDLE EAST</v>
      </c>
      <c r="I9036" t="s">
        <v>16</v>
      </c>
      <c r="J9036">
        <v>248655.88</v>
      </c>
      <c r="K9036" s="1">
        <v>34472</v>
      </c>
      <c r="L9036" t="s">
        <v>26</v>
      </c>
      <c r="M9036" t="s">
        <v>502</v>
      </c>
      <c r="N9036">
        <v>0</v>
      </c>
      <c r="O9036" t="s">
        <v>10015</v>
      </c>
    </row>
    <row r="9037" spans="1:15" x14ac:dyDescent="0.2">
      <c r="A9037">
        <v>36132</v>
      </c>
      <c r="B9037" t="str">
        <f>VLOOKUP(orders!C9037,customers!$A$2:$B$1501, 2,FALSE)</f>
        <v>Customer#000000389</v>
      </c>
      <c r="C9037">
        <v>389</v>
      </c>
      <c r="D9037" t="str">
        <f>VLOOKUP(orders!C9037,customers!$A$2:$G$1501,7,FALSE)</f>
        <v>AUTOMOBILE</v>
      </c>
      <c r="E9037">
        <f>VLOOKUP(C9037,customers!$A$2:$D$1501, 4,FALSE)</f>
        <v>9</v>
      </c>
      <c r="F9037" t="str">
        <f>VLOOKUP(E9037,nation!$A$2:$B$26, 2,FALSE)</f>
        <v>INDONESIA</v>
      </c>
      <c r="G9037">
        <f>VLOOKUP(orders!F9037,nation!$B$2:$C$26,2,FALSE)</f>
        <v>2</v>
      </c>
      <c r="H9037" t="str">
        <f>HLOOKUP(orders!G9037,region_horz!$B$1:$F$2,2,FALSE)</f>
        <v>ASIA</v>
      </c>
      <c r="I9037" t="s">
        <v>16</v>
      </c>
      <c r="J9037">
        <v>112095.07</v>
      </c>
      <c r="K9037" s="1">
        <v>33704</v>
      </c>
      <c r="L9037" t="s">
        <v>10</v>
      </c>
      <c r="M9037" t="s">
        <v>1062</v>
      </c>
      <c r="N9037">
        <v>0</v>
      </c>
      <c r="O9037" t="s">
        <v>10016</v>
      </c>
    </row>
    <row r="9038" spans="1:15" x14ac:dyDescent="0.2">
      <c r="A9038">
        <v>36133</v>
      </c>
      <c r="B9038" t="str">
        <f>VLOOKUP(orders!C9038,customers!$A$2:$B$1501, 2,FALSE)</f>
        <v>Customer#000000022</v>
      </c>
      <c r="C9038">
        <v>22</v>
      </c>
      <c r="D9038" t="str">
        <f>VLOOKUP(orders!C9038,customers!$A$2:$G$1501,7,FALSE)</f>
        <v>MACHINERY</v>
      </c>
      <c r="E9038">
        <f>VLOOKUP(C9038,customers!$A$2:$D$1501, 4,FALSE)</f>
        <v>3</v>
      </c>
      <c r="F9038" t="str">
        <f>VLOOKUP(E9038,nation!$A$2:$B$26, 2,FALSE)</f>
        <v>CANADA</v>
      </c>
      <c r="G9038">
        <f>VLOOKUP(orders!F9038,nation!$B$2:$C$26,2,FALSE)</f>
        <v>1</v>
      </c>
      <c r="H9038" t="str">
        <f>HLOOKUP(orders!G9038,region_horz!$B$1:$F$2,2,FALSE)</f>
        <v>AMERICA</v>
      </c>
      <c r="I9038" t="s">
        <v>9</v>
      </c>
      <c r="J9038">
        <v>102720.75</v>
      </c>
      <c r="K9038" s="1">
        <v>34932</v>
      </c>
      <c r="L9038" t="s">
        <v>31</v>
      </c>
      <c r="M9038" t="s">
        <v>86</v>
      </c>
      <c r="N9038">
        <v>0</v>
      </c>
      <c r="O9038" t="s">
        <v>10017</v>
      </c>
    </row>
    <row r="9039" spans="1:15" x14ac:dyDescent="0.2">
      <c r="A9039">
        <v>36134</v>
      </c>
      <c r="B9039" t="str">
        <f>VLOOKUP(orders!C9039,customers!$A$2:$B$1501, 2,FALSE)</f>
        <v>Customer#000001394</v>
      </c>
      <c r="C9039">
        <v>1394</v>
      </c>
      <c r="D9039" t="str">
        <f>VLOOKUP(orders!C9039,customers!$A$2:$G$1501,7,FALSE)</f>
        <v>MACHINERY</v>
      </c>
      <c r="E9039">
        <f>VLOOKUP(C9039,customers!$A$2:$D$1501, 4,FALSE)</f>
        <v>3</v>
      </c>
      <c r="F9039" t="str">
        <f>VLOOKUP(E9039,nation!$A$2:$B$26, 2,FALSE)</f>
        <v>CANADA</v>
      </c>
      <c r="G9039">
        <f>VLOOKUP(orders!F9039,nation!$B$2:$C$26,2,FALSE)</f>
        <v>1</v>
      </c>
      <c r="H9039" t="str">
        <f>HLOOKUP(orders!G9039,region_horz!$B$1:$F$2,2,FALSE)</f>
        <v>AMERICA</v>
      </c>
      <c r="I9039" t="s">
        <v>16</v>
      </c>
      <c r="J9039">
        <v>41650.11</v>
      </c>
      <c r="K9039" s="1">
        <v>34296</v>
      </c>
      <c r="L9039" t="s">
        <v>10</v>
      </c>
      <c r="M9039" t="s">
        <v>966</v>
      </c>
      <c r="N9039">
        <v>0</v>
      </c>
      <c r="O9039" t="s">
        <v>9060</v>
      </c>
    </row>
    <row r="9040" spans="1:15" x14ac:dyDescent="0.2">
      <c r="A9040">
        <v>36135</v>
      </c>
      <c r="B9040" t="str">
        <f>VLOOKUP(orders!C9040,customers!$A$2:$B$1501, 2,FALSE)</f>
        <v>Customer#000000349</v>
      </c>
      <c r="C9040">
        <v>349</v>
      </c>
      <c r="D9040" t="str">
        <f>VLOOKUP(orders!C9040,customers!$A$2:$G$1501,7,FALSE)</f>
        <v>BUILDING</v>
      </c>
      <c r="E9040">
        <f>VLOOKUP(C9040,customers!$A$2:$D$1501, 4,FALSE)</f>
        <v>23</v>
      </c>
      <c r="F9040" t="str">
        <f>VLOOKUP(E9040,nation!$A$2:$B$26, 2,FALSE)</f>
        <v>UNITED KINGDOM</v>
      </c>
      <c r="G9040">
        <f>VLOOKUP(orders!F9040,nation!$B$2:$C$26,2,FALSE)</f>
        <v>3</v>
      </c>
      <c r="H9040" t="str">
        <f>HLOOKUP(orders!G9040,region_horz!$B$1:$F$2,2,FALSE)</f>
        <v>EUROPE</v>
      </c>
      <c r="I9040" t="s">
        <v>48</v>
      </c>
      <c r="J9040">
        <v>190704.98</v>
      </c>
      <c r="K9040" s="1">
        <v>34850</v>
      </c>
      <c r="L9040" t="s">
        <v>23</v>
      </c>
      <c r="M9040" t="s">
        <v>1338</v>
      </c>
      <c r="N9040">
        <v>0</v>
      </c>
      <c r="O9040" t="s">
        <v>10018</v>
      </c>
    </row>
    <row r="9041" spans="1:15" x14ac:dyDescent="0.2">
      <c r="A9041">
        <v>36160</v>
      </c>
      <c r="B9041" t="str">
        <f>VLOOKUP(orders!C9041,customers!$A$2:$B$1501, 2,FALSE)</f>
        <v>Customer#000000847</v>
      </c>
      <c r="C9041">
        <v>847</v>
      </c>
      <c r="D9041" t="str">
        <f>VLOOKUP(orders!C9041,customers!$A$2:$G$1501,7,FALSE)</f>
        <v>HOUSEHOLD</v>
      </c>
      <c r="E9041">
        <f>VLOOKUP(C9041,customers!$A$2:$D$1501, 4,FALSE)</f>
        <v>23</v>
      </c>
      <c r="F9041" t="str">
        <f>VLOOKUP(E9041,nation!$A$2:$B$26, 2,FALSE)</f>
        <v>UNITED KINGDOM</v>
      </c>
      <c r="G9041">
        <f>VLOOKUP(orders!F9041,nation!$B$2:$C$26,2,FALSE)</f>
        <v>3</v>
      </c>
      <c r="H9041" t="str">
        <f>HLOOKUP(orders!G9041,region_horz!$B$1:$F$2,2,FALSE)</f>
        <v>EUROPE</v>
      </c>
      <c r="I9041" t="s">
        <v>16</v>
      </c>
      <c r="J9041">
        <v>70175.63</v>
      </c>
      <c r="K9041" s="1">
        <v>33931</v>
      </c>
      <c r="L9041" t="s">
        <v>10</v>
      </c>
      <c r="M9041" t="s">
        <v>1174</v>
      </c>
      <c r="N9041">
        <v>0</v>
      </c>
      <c r="O9041" t="s">
        <v>10019</v>
      </c>
    </row>
    <row r="9042" spans="1:15" x14ac:dyDescent="0.2">
      <c r="A9042">
        <v>36161</v>
      </c>
      <c r="B9042" t="str">
        <f>VLOOKUP(orders!C9042,customers!$A$2:$B$1501, 2,FALSE)</f>
        <v>Customer#000000814</v>
      </c>
      <c r="C9042">
        <v>814</v>
      </c>
      <c r="D9042" t="str">
        <f>VLOOKUP(orders!C9042,customers!$A$2:$G$1501,7,FALSE)</f>
        <v>BUILDING</v>
      </c>
      <c r="E9042">
        <f>VLOOKUP(C9042,customers!$A$2:$D$1501, 4,FALSE)</f>
        <v>15</v>
      </c>
      <c r="F9042" t="str">
        <f>VLOOKUP(E9042,nation!$A$2:$B$26, 2,FALSE)</f>
        <v>MOROCCO</v>
      </c>
      <c r="G9042">
        <f>VLOOKUP(orders!F9042,nation!$B$2:$C$26,2,FALSE)</f>
        <v>0</v>
      </c>
      <c r="H9042" t="str">
        <f>HLOOKUP(orders!G9042,region_horz!$B$1:$F$2,2,FALSE)</f>
        <v>AFRICA</v>
      </c>
      <c r="I9042" t="s">
        <v>16</v>
      </c>
      <c r="J9042">
        <v>244346.91</v>
      </c>
      <c r="K9042" s="1">
        <v>33986</v>
      </c>
      <c r="L9042" t="s">
        <v>13</v>
      </c>
      <c r="M9042" t="s">
        <v>7097</v>
      </c>
      <c r="N9042">
        <v>0</v>
      </c>
      <c r="O9042" t="s">
        <v>10020</v>
      </c>
    </row>
    <row r="9043" spans="1:15" x14ac:dyDescent="0.2">
      <c r="A9043">
        <v>36162</v>
      </c>
      <c r="B9043" t="str">
        <f>VLOOKUP(orders!C9043,customers!$A$2:$B$1501, 2,FALSE)</f>
        <v>Customer#000000517</v>
      </c>
      <c r="C9043">
        <v>517</v>
      </c>
      <c r="D9043" t="str">
        <f>VLOOKUP(orders!C9043,customers!$A$2:$G$1501,7,FALSE)</f>
        <v>FURNITURE</v>
      </c>
      <c r="E9043">
        <f>VLOOKUP(C9043,customers!$A$2:$D$1501, 4,FALSE)</f>
        <v>10</v>
      </c>
      <c r="F9043" t="str">
        <f>VLOOKUP(E9043,nation!$A$2:$B$26, 2,FALSE)</f>
        <v>IRAN</v>
      </c>
      <c r="G9043">
        <f>VLOOKUP(orders!F9043,nation!$B$2:$C$26,2,FALSE)</f>
        <v>4</v>
      </c>
      <c r="H9043" t="str">
        <f>HLOOKUP(orders!G9043,region_horz!$B$1:$F$2,2,FALSE)</f>
        <v>MIDDLE EAST</v>
      </c>
      <c r="I9043" t="s">
        <v>9</v>
      </c>
      <c r="J9043">
        <v>58027.15</v>
      </c>
      <c r="K9043" s="1">
        <v>35936</v>
      </c>
      <c r="L9043" t="s">
        <v>23</v>
      </c>
      <c r="M9043" t="s">
        <v>211</v>
      </c>
      <c r="N9043">
        <v>0</v>
      </c>
      <c r="O9043" t="s">
        <v>10021</v>
      </c>
    </row>
    <row r="9044" spans="1:15" x14ac:dyDescent="0.2">
      <c r="A9044">
        <v>36163</v>
      </c>
      <c r="B9044" t="str">
        <f>VLOOKUP(orders!C9044,customers!$A$2:$B$1501, 2,FALSE)</f>
        <v>Customer#000000181</v>
      </c>
      <c r="C9044">
        <v>181</v>
      </c>
      <c r="D9044" t="str">
        <f>VLOOKUP(orders!C9044,customers!$A$2:$G$1501,7,FALSE)</f>
        <v>FURNITURE</v>
      </c>
      <c r="E9044">
        <f>VLOOKUP(C9044,customers!$A$2:$D$1501, 4,FALSE)</f>
        <v>9</v>
      </c>
      <c r="F9044" t="str">
        <f>VLOOKUP(E9044,nation!$A$2:$B$26, 2,FALSE)</f>
        <v>INDONESIA</v>
      </c>
      <c r="G9044">
        <f>VLOOKUP(orders!F9044,nation!$B$2:$C$26,2,FALSE)</f>
        <v>2</v>
      </c>
      <c r="H9044" t="str">
        <f>HLOOKUP(orders!G9044,region_horz!$B$1:$F$2,2,FALSE)</f>
        <v>ASIA</v>
      </c>
      <c r="I9044" t="s">
        <v>16</v>
      </c>
      <c r="J9044">
        <v>30595.85</v>
      </c>
      <c r="K9044" s="1">
        <v>33914</v>
      </c>
      <c r="L9044" t="s">
        <v>10</v>
      </c>
      <c r="M9044" t="s">
        <v>1338</v>
      </c>
      <c r="N9044">
        <v>0</v>
      </c>
      <c r="O9044" t="s">
        <v>10022</v>
      </c>
    </row>
    <row r="9045" spans="1:15" x14ac:dyDescent="0.2">
      <c r="A9045">
        <v>36164</v>
      </c>
      <c r="B9045" t="str">
        <f>VLOOKUP(orders!C9045,customers!$A$2:$B$1501, 2,FALSE)</f>
        <v>Customer#000001028</v>
      </c>
      <c r="C9045">
        <v>1028</v>
      </c>
      <c r="D9045" t="str">
        <f>VLOOKUP(orders!C9045,customers!$A$2:$G$1501,7,FALSE)</f>
        <v>AUTOMOBILE</v>
      </c>
      <c r="E9045">
        <f>VLOOKUP(C9045,customers!$A$2:$D$1501, 4,FALSE)</f>
        <v>10</v>
      </c>
      <c r="F9045" t="str">
        <f>VLOOKUP(E9045,nation!$A$2:$B$26, 2,FALSE)</f>
        <v>IRAN</v>
      </c>
      <c r="G9045">
        <f>VLOOKUP(orders!F9045,nation!$B$2:$C$26,2,FALSE)</f>
        <v>4</v>
      </c>
      <c r="H9045" t="str">
        <f>HLOOKUP(orders!G9045,region_horz!$B$1:$F$2,2,FALSE)</f>
        <v>MIDDLE EAST</v>
      </c>
      <c r="I9045" t="s">
        <v>9</v>
      </c>
      <c r="J9045">
        <v>82005.98</v>
      </c>
      <c r="K9045" s="1">
        <v>35126</v>
      </c>
      <c r="L9045" t="s">
        <v>23</v>
      </c>
      <c r="M9045" t="s">
        <v>2504</v>
      </c>
      <c r="N9045">
        <v>0</v>
      </c>
      <c r="O9045" t="s">
        <v>10023</v>
      </c>
    </row>
    <row r="9046" spans="1:15" x14ac:dyDescent="0.2">
      <c r="A9046">
        <v>36165</v>
      </c>
      <c r="B9046" t="str">
        <f>VLOOKUP(orders!C9046,customers!$A$2:$B$1501, 2,FALSE)</f>
        <v>Customer#000000308</v>
      </c>
      <c r="C9046">
        <v>308</v>
      </c>
      <c r="D9046" t="str">
        <f>VLOOKUP(orders!C9046,customers!$A$2:$G$1501,7,FALSE)</f>
        <v>HOUSEHOLD</v>
      </c>
      <c r="E9046">
        <f>VLOOKUP(C9046,customers!$A$2:$D$1501, 4,FALSE)</f>
        <v>9</v>
      </c>
      <c r="F9046" t="str">
        <f>VLOOKUP(E9046,nation!$A$2:$B$26, 2,FALSE)</f>
        <v>INDONESIA</v>
      </c>
      <c r="G9046">
        <f>VLOOKUP(orders!F9046,nation!$B$2:$C$26,2,FALSE)</f>
        <v>2</v>
      </c>
      <c r="H9046" t="str">
        <f>HLOOKUP(orders!G9046,region_horz!$B$1:$F$2,2,FALSE)</f>
        <v>ASIA</v>
      </c>
      <c r="I9046" t="s">
        <v>9</v>
      </c>
      <c r="J9046">
        <v>27985.69</v>
      </c>
      <c r="K9046" s="1">
        <v>35316</v>
      </c>
      <c r="L9046" t="s">
        <v>13</v>
      </c>
      <c r="M9046" t="s">
        <v>5425</v>
      </c>
      <c r="N9046">
        <v>0</v>
      </c>
      <c r="O9046" t="s">
        <v>10024</v>
      </c>
    </row>
    <row r="9047" spans="1:15" x14ac:dyDescent="0.2">
      <c r="A9047">
        <v>36166</v>
      </c>
      <c r="B9047" t="str">
        <f>VLOOKUP(orders!C9047,customers!$A$2:$B$1501, 2,FALSE)</f>
        <v>Customer#000000661</v>
      </c>
      <c r="C9047">
        <v>661</v>
      </c>
      <c r="D9047" t="str">
        <f>VLOOKUP(orders!C9047,customers!$A$2:$G$1501,7,FALSE)</f>
        <v>HOUSEHOLD</v>
      </c>
      <c r="E9047">
        <f>VLOOKUP(C9047,customers!$A$2:$D$1501, 4,FALSE)</f>
        <v>4</v>
      </c>
      <c r="F9047" t="str">
        <f>VLOOKUP(E9047,nation!$A$2:$B$26, 2,FALSE)</f>
        <v>EGYPT</v>
      </c>
      <c r="G9047">
        <f>VLOOKUP(orders!F9047,nation!$B$2:$C$26,2,FALSE)</f>
        <v>4</v>
      </c>
      <c r="H9047" t="str">
        <f>HLOOKUP(orders!G9047,region_horz!$B$1:$F$2,2,FALSE)</f>
        <v>MIDDLE EAST</v>
      </c>
      <c r="I9047" t="s">
        <v>9</v>
      </c>
      <c r="J9047">
        <v>106356.53</v>
      </c>
      <c r="K9047" s="1">
        <v>35977</v>
      </c>
      <c r="L9047" t="s">
        <v>13</v>
      </c>
      <c r="M9047" t="s">
        <v>970</v>
      </c>
      <c r="N9047">
        <v>0</v>
      </c>
      <c r="O9047" t="s">
        <v>10025</v>
      </c>
    </row>
    <row r="9048" spans="1:15" x14ac:dyDescent="0.2">
      <c r="A9048">
        <v>36167</v>
      </c>
      <c r="B9048" t="str">
        <f>VLOOKUP(orders!C9048,customers!$A$2:$B$1501, 2,FALSE)</f>
        <v>Customer#000001138</v>
      </c>
      <c r="C9048">
        <v>1138</v>
      </c>
      <c r="D9048" t="str">
        <f>VLOOKUP(orders!C9048,customers!$A$2:$G$1501,7,FALSE)</f>
        <v>BUILDING</v>
      </c>
      <c r="E9048">
        <f>VLOOKUP(C9048,customers!$A$2:$D$1501, 4,FALSE)</f>
        <v>22</v>
      </c>
      <c r="F9048" t="str">
        <f>VLOOKUP(E9048,nation!$A$2:$B$26, 2,FALSE)</f>
        <v>RUSSIA</v>
      </c>
      <c r="G9048">
        <f>VLOOKUP(orders!F9048,nation!$B$2:$C$26,2,FALSE)</f>
        <v>3</v>
      </c>
      <c r="H9048" t="str">
        <f>HLOOKUP(orders!G9048,region_horz!$B$1:$F$2,2,FALSE)</f>
        <v>EUROPE</v>
      </c>
      <c r="I9048" t="s">
        <v>9</v>
      </c>
      <c r="J9048">
        <v>69338.55</v>
      </c>
      <c r="K9048" s="1">
        <v>35507</v>
      </c>
      <c r="L9048" t="s">
        <v>10</v>
      </c>
      <c r="M9048" t="s">
        <v>158</v>
      </c>
      <c r="N9048">
        <v>0</v>
      </c>
      <c r="O9048" t="s">
        <v>10026</v>
      </c>
    </row>
    <row r="9049" spans="1:15" x14ac:dyDescent="0.2">
      <c r="A9049">
        <v>36192</v>
      </c>
      <c r="B9049" t="str">
        <f>VLOOKUP(orders!C9049,customers!$A$2:$B$1501, 2,FALSE)</f>
        <v>Customer#000001078</v>
      </c>
      <c r="C9049">
        <v>1078</v>
      </c>
      <c r="D9049" t="str">
        <f>VLOOKUP(orders!C9049,customers!$A$2:$G$1501,7,FALSE)</f>
        <v>MACHINERY</v>
      </c>
      <c r="E9049">
        <f>VLOOKUP(C9049,customers!$A$2:$D$1501, 4,FALSE)</f>
        <v>19</v>
      </c>
      <c r="F9049" t="str">
        <f>VLOOKUP(E9049,nation!$A$2:$B$26, 2,FALSE)</f>
        <v>ROMANIA</v>
      </c>
      <c r="G9049">
        <f>VLOOKUP(orders!F9049,nation!$B$2:$C$26,2,FALSE)</f>
        <v>3</v>
      </c>
      <c r="H9049" t="str">
        <f>HLOOKUP(orders!G9049,region_horz!$B$1:$F$2,2,FALSE)</f>
        <v>EUROPE</v>
      </c>
      <c r="I9049" t="s">
        <v>9</v>
      </c>
      <c r="J9049">
        <v>133514.64000000001</v>
      </c>
      <c r="K9049" s="1">
        <v>35171</v>
      </c>
      <c r="L9049" t="s">
        <v>10</v>
      </c>
      <c r="M9049" t="s">
        <v>305</v>
      </c>
      <c r="N9049">
        <v>0</v>
      </c>
      <c r="O9049" t="s">
        <v>10027</v>
      </c>
    </row>
    <row r="9050" spans="1:15" x14ac:dyDescent="0.2">
      <c r="A9050">
        <v>36193</v>
      </c>
      <c r="B9050" t="str">
        <f>VLOOKUP(orders!C9050,customers!$A$2:$B$1501, 2,FALSE)</f>
        <v>Customer#000000832</v>
      </c>
      <c r="C9050">
        <v>832</v>
      </c>
      <c r="D9050" t="str">
        <f>VLOOKUP(orders!C9050,customers!$A$2:$G$1501,7,FALSE)</f>
        <v>HOUSEHOLD</v>
      </c>
      <c r="E9050">
        <f>VLOOKUP(C9050,customers!$A$2:$D$1501, 4,FALSE)</f>
        <v>19</v>
      </c>
      <c r="F9050" t="str">
        <f>VLOOKUP(E9050,nation!$A$2:$B$26, 2,FALSE)</f>
        <v>ROMANIA</v>
      </c>
      <c r="G9050">
        <f>VLOOKUP(orders!F9050,nation!$B$2:$C$26,2,FALSE)</f>
        <v>3</v>
      </c>
      <c r="H9050" t="str">
        <f>HLOOKUP(orders!G9050,region_horz!$B$1:$F$2,2,FALSE)</f>
        <v>EUROPE</v>
      </c>
      <c r="I9050" t="s">
        <v>9</v>
      </c>
      <c r="J9050">
        <v>179677.57</v>
      </c>
      <c r="K9050" s="1">
        <v>34902</v>
      </c>
      <c r="L9050" t="s">
        <v>31</v>
      </c>
      <c r="M9050" t="s">
        <v>849</v>
      </c>
      <c r="N9050">
        <v>0</v>
      </c>
      <c r="O9050" t="s">
        <v>10028</v>
      </c>
    </row>
    <row r="9051" spans="1:15" x14ac:dyDescent="0.2">
      <c r="A9051">
        <v>36194</v>
      </c>
      <c r="B9051" t="str">
        <f>VLOOKUP(orders!C9051,customers!$A$2:$B$1501, 2,FALSE)</f>
        <v>Customer#000001075</v>
      </c>
      <c r="C9051">
        <v>1075</v>
      </c>
      <c r="D9051" t="str">
        <f>VLOOKUP(orders!C9051,customers!$A$2:$G$1501,7,FALSE)</f>
        <v>BUILDING</v>
      </c>
      <c r="E9051">
        <f>VLOOKUP(C9051,customers!$A$2:$D$1501, 4,FALSE)</f>
        <v>21</v>
      </c>
      <c r="F9051" t="str">
        <f>VLOOKUP(E9051,nation!$A$2:$B$26, 2,FALSE)</f>
        <v>VIETNAM</v>
      </c>
      <c r="G9051">
        <f>VLOOKUP(orders!F9051,nation!$B$2:$C$26,2,FALSE)</f>
        <v>2</v>
      </c>
      <c r="H9051" t="str">
        <f>HLOOKUP(orders!G9051,region_horz!$B$1:$F$2,2,FALSE)</f>
        <v>ASIA</v>
      </c>
      <c r="I9051" t="s">
        <v>9</v>
      </c>
      <c r="J9051">
        <v>217514.28</v>
      </c>
      <c r="K9051" s="1">
        <v>35781</v>
      </c>
      <c r="L9051" t="s">
        <v>23</v>
      </c>
      <c r="M9051" t="s">
        <v>70</v>
      </c>
      <c r="N9051">
        <v>0</v>
      </c>
      <c r="O9051" t="s">
        <v>10029</v>
      </c>
    </row>
    <row r="9052" spans="1:15" x14ac:dyDescent="0.2">
      <c r="A9052">
        <v>36195</v>
      </c>
      <c r="B9052" t="str">
        <f>VLOOKUP(orders!C9052,customers!$A$2:$B$1501, 2,FALSE)</f>
        <v>Customer#000000848</v>
      </c>
      <c r="C9052">
        <v>848</v>
      </c>
      <c r="D9052" t="str">
        <f>VLOOKUP(orders!C9052,customers!$A$2:$G$1501,7,FALSE)</f>
        <v>BUILDING</v>
      </c>
      <c r="E9052">
        <f>VLOOKUP(C9052,customers!$A$2:$D$1501, 4,FALSE)</f>
        <v>15</v>
      </c>
      <c r="F9052" t="str">
        <f>VLOOKUP(E9052,nation!$A$2:$B$26, 2,FALSE)</f>
        <v>MOROCCO</v>
      </c>
      <c r="G9052">
        <f>VLOOKUP(orders!F9052,nation!$B$2:$C$26,2,FALSE)</f>
        <v>0</v>
      </c>
      <c r="H9052" t="str">
        <f>HLOOKUP(orders!G9052,region_horz!$B$1:$F$2,2,FALSE)</f>
        <v>AFRICA</v>
      </c>
      <c r="I9052" t="s">
        <v>9</v>
      </c>
      <c r="J9052">
        <v>165846.5</v>
      </c>
      <c r="K9052" s="1">
        <v>35587</v>
      </c>
      <c r="L9052" t="s">
        <v>26</v>
      </c>
      <c r="M9052" t="s">
        <v>1260</v>
      </c>
      <c r="N9052">
        <v>0</v>
      </c>
      <c r="O9052" t="s">
        <v>10030</v>
      </c>
    </row>
    <row r="9053" spans="1:15" x14ac:dyDescent="0.2">
      <c r="A9053">
        <v>36196</v>
      </c>
      <c r="B9053" t="str">
        <f>VLOOKUP(orders!C9053,customers!$A$2:$B$1501, 2,FALSE)</f>
        <v>Customer#000001495</v>
      </c>
      <c r="C9053">
        <v>1495</v>
      </c>
      <c r="D9053" t="str">
        <f>VLOOKUP(orders!C9053,customers!$A$2:$G$1501,7,FALSE)</f>
        <v>FURNITURE</v>
      </c>
      <c r="E9053">
        <f>VLOOKUP(C9053,customers!$A$2:$D$1501, 4,FALSE)</f>
        <v>10</v>
      </c>
      <c r="F9053" t="str">
        <f>VLOOKUP(E9053,nation!$A$2:$B$26, 2,FALSE)</f>
        <v>IRAN</v>
      </c>
      <c r="G9053">
        <f>VLOOKUP(orders!F9053,nation!$B$2:$C$26,2,FALSE)</f>
        <v>4</v>
      </c>
      <c r="H9053" t="str">
        <f>HLOOKUP(orders!G9053,region_horz!$B$1:$F$2,2,FALSE)</f>
        <v>MIDDLE EAST</v>
      </c>
      <c r="I9053" t="s">
        <v>9</v>
      </c>
      <c r="J9053">
        <v>137914.13</v>
      </c>
      <c r="K9053" s="1">
        <v>34918</v>
      </c>
      <c r="L9053" t="s">
        <v>23</v>
      </c>
      <c r="M9053" t="s">
        <v>2395</v>
      </c>
      <c r="N9053">
        <v>0</v>
      </c>
      <c r="O9053" t="s">
        <v>10031</v>
      </c>
    </row>
    <row r="9054" spans="1:15" x14ac:dyDescent="0.2">
      <c r="A9054">
        <v>36197</v>
      </c>
      <c r="B9054" t="str">
        <f>VLOOKUP(orders!C9054,customers!$A$2:$B$1501, 2,FALSE)</f>
        <v>Customer#000000898</v>
      </c>
      <c r="C9054">
        <v>898</v>
      </c>
      <c r="D9054" t="str">
        <f>VLOOKUP(orders!C9054,customers!$A$2:$G$1501,7,FALSE)</f>
        <v>AUTOMOBILE</v>
      </c>
      <c r="E9054">
        <f>VLOOKUP(C9054,customers!$A$2:$D$1501, 4,FALSE)</f>
        <v>3</v>
      </c>
      <c r="F9054" t="str">
        <f>VLOOKUP(E9054,nation!$A$2:$B$26, 2,FALSE)</f>
        <v>CANADA</v>
      </c>
      <c r="G9054">
        <f>VLOOKUP(orders!F9054,nation!$B$2:$C$26,2,FALSE)</f>
        <v>1</v>
      </c>
      <c r="H9054" t="str">
        <f>HLOOKUP(orders!G9054,region_horz!$B$1:$F$2,2,FALSE)</f>
        <v>AMERICA</v>
      </c>
      <c r="I9054" t="s">
        <v>16</v>
      </c>
      <c r="J9054">
        <v>230803.93</v>
      </c>
      <c r="K9054" s="1">
        <v>34724</v>
      </c>
      <c r="L9054" t="s">
        <v>23</v>
      </c>
      <c r="M9054" t="s">
        <v>2651</v>
      </c>
      <c r="N9054">
        <v>0</v>
      </c>
      <c r="O9054" t="s">
        <v>10032</v>
      </c>
    </row>
    <row r="9055" spans="1:15" x14ac:dyDescent="0.2">
      <c r="A9055">
        <v>36198</v>
      </c>
      <c r="B9055" t="str">
        <f>VLOOKUP(orders!C9055,customers!$A$2:$B$1501, 2,FALSE)</f>
        <v>Customer#000000349</v>
      </c>
      <c r="C9055">
        <v>349</v>
      </c>
      <c r="D9055" t="str">
        <f>VLOOKUP(orders!C9055,customers!$A$2:$G$1501,7,FALSE)</f>
        <v>BUILDING</v>
      </c>
      <c r="E9055">
        <f>VLOOKUP(C9055,customers!$A$2:$D$1501, 4,FALSE)</f>
        <v>23</v>
      </c>
      <c r="F9055" t="str">
        <f>VLOOKUP(E9055,nation!$A$2:$B$26, 2,FALSE)</f>
        <v>UNITED KINGDOM</v>
      </c>
      <c r="G9055">
        <f>VLOOKUP(orders!F9055,nation!$B$2:$C$26,2,FALSE)</f>
        <v>3</v>
      </c>
      <c r="H9055" t="str">
        <f>HLOOKUP(orders!G9055,region_horz!$B$1:$F$2,2,FALSE)</f>
        <v>EUROPE</v>
      </c>
      <c r="I9055" t="s">
        <v>9</v>
      </c>
      <c r="J9055">
        <v>111002.8</v>
      </c>
      <c r="K9055" s="1">
        <v>34897</v>
      </c>
      <c r="L9055" t="s">
        <v>10</v>
      </c>
      <c r="M9055" t="s">
        <v>217</v>
      </c>
      <c r="N9055">
        <v>0</v>
      </c>
      <c r="O9055" t="s">
        <v>10033</v>
      </c>
    </row>
    <row r="9056" spans="1:15" x14ac:dyDescent="0.2">
      <c r="A9056">
        <v>36199</v>
      </c>
      <c r="B9056" t="str">
        <f>VLOOKUP(orders!C9056,customers!$A$2:$B$1501, 2,FALSE)</f>
        <v>Customer#000000193</v>
      </c>
      <c r="C9056">
        <v>193</v>
      </c>
      <c r="D9056" t="str">
        <f>VLOOKUP(orders!C9056,customers!$A$2:$G$1501,7,FALSE)</f>
        <v>MACHINERY</v>
      </c>
      <c r="E9056">
        <f>VLOOKUP(C9056,customers!$A$2:$D$1501, 4,FALSE)</f>
        <v>23</v>
      </c>
      <c r="F9056" t="str">
        <f>VLOOKUP(E9056,nation!$A$2:$B$26, 2,FALSE)</f>
        <v>UNITED KINGDOM</v>
      </c>
      <c r="G9056">
        <f>VLOOKUP(orders!F9056,nation!$B$2:$C$26,2,FALSE)</f>
        <v>3</v>
      </c>
      <c r="H9056" t="str">
        <f>HLOOKUP(orders!G9056,region_horz!$B$1:$F$2,2,FALSE)</f>
        <v>EUROPE</v>
      </c>
      <c r="I9056" t="s">
        <v>9</v>
      </c>
      <c r="J9056">
        <v>150725.54</v>
      </c>
      <c r="K9056" s="1">
        <v>35109</v>
      </c>
      <c r="L9056" t="s">
        <v>26</v>
      </c>
      <c r="M9056" t="s">
        <v>778</v>
      </c>
      <c r="N9056">
        <v>0</v>
      </c>
      <c r="O9056" t="s">
        <v>10034</v>
      </c>
    </row>
    <row r="9057" spans="1:15" x14ac:dyDescent="0.2">
      <c r="A9057">
        <v>36224</v>
      </c>
      <c r="B9057" t="str">
        <f>VLOOKUP(orders!C9057,customers!$A$2:$B$1501, 2,FALSE)</f>
        <v>Customer#000000199</v>
      </c>
      <c r="C9057">
        <v>199</v>
      </c>
      <c r="D9057" t="str">
        <f>VLOOKUP(orders!C9057,customers!$A$2:$G$1501,7,FALSE)</f>
        <v>FURNITURE</v>
      </c>
      <c r="E9057">
        <f>VLOOKUP(C9057,customers!$A$2:$D$1501, 4,FALSE)</f>
        <v>4</v>
      </c>
      <c r="F9057" t="str">
        <f>VLOOKUP(E9057,nation!$A$2:$B$26, 2,FALSE)</f>
        <v>EGYPT</v>
      </c>
      <c r="G9057">
        <f>VLOOKUP(orders!F9057,nation!$B$2:$C$26,2,FALSE)</f>
        <v>4</v>
      </c>
      <c r="H9057" t="str">
        <f>HLOOKUP(orders!G9057,region_horz!$B$1:$F$2,2,FALSE)</f>
        <v>MIDDLE EAST</v>
      </c>
      <c r="I9057" t="s">
        <v>16</v>
      </c>
      <c r="J9057">
        <v>115079.48</v>
      </c>
      <c r="K9057" s="1">
        <v>34458</v>
      </c>
      <c r="L9057" t="s">
        <v>31</v>
      </c>
      <c r="M9057" t="s">
        <v>1108</v>
      </c>
      <c r="N9057">
        <v>0</v>
      </c>
      <c r="O9057" t="s">
        <v>10035</v>
      </c>
    </row>
    <row r="9058" spans="1:15" x14ac:dyDescent="0.2">
      <c r="A9058">
        <v>36225</v>
      </c>
      <c r="B9058" t="str">
        <f>VLOOKUP(orders!C9058,customers!$A$2:$B$1501, 2,FALSE)</f>
        <v>Customer#000000334</v>
      </c>
      <c r="C9058">
        <v>334</v>
      </c>
      <c r="D9058" t="str">
        <f>VLOOKUP(orders!C9058,customers!$A$2:$G$1501,7,FALSE)</f>
        <v>BUILDING</v>
      </c>
      <c r="E9058">
        <f>VLOOKUP(C9058,customers!$A$2:$D$1501, 4,FALSE)</f>
        <v>4</v>
      </c>
      <c r="F9058" t="str">
        <f>VLOOKUP(E9058,nation!$A$2:$B$26, 2,FALSE)</f>
        <v>EGYPT</v>
      </c>
      <c r="G9058">
        <f>VLOOKUP(orders!F9058,nation!$B$2:$C$26,2,FALSE)</f>
        <v>4</v>
      </c>
      <c r="H9058" t="str">
        <f>HLOOKUP(orders!G9058,region_horz!$B$1:$F$2,2,FALSE)</f>
        <v>MIDDLE EAST</v>
      </c>
      <c r="I9058" t="s">
        <v>9</v>
      </c>
      <c r="J9058">
        <v>98490.37</v>
      </c>
      <c r="K9058" s="1">
        <v>35591</v>
      </c>
      <c r="L9058" t="s">
        <v>10</v>
      </c>
      <c r="M9058" t="s">
        <v>564</v>
      </c>
      <c r="N9058">
        <v>0</v>
      </c>
      <c r="O9058" t="s">
        <v>10036</v>
      </c>
    </row>
    <row r="9059" spans="1:15" x14ac:dyDescent="0.2">
      <c r="A9059">
        <v>36226</v>
      </c>
      <c r="B9059" t="str">
        <f>VLOOKUP(orders!C9059,customers!$A$2:$B$1501, 2,FALSE)</f>
        <v>Customer#000000827</v>
      </c>
      <c r="C9059">
        <v>827</v>
      </c>
      <c r="D9059" t="str">
        <f>VLOOKUP(orders!C9059,customers!$A$2:$G$1501,7,FALSE)</f>
        <v>HOUSEHOLD</v>
      </c>
      <c r="E9059">
        <f>VLOOKUP(C9059,customers!$A$2:$D$1501, 4,FALSE)</f>
        <v>14</v>
      </c>
      <c r="F9059" t="str">
        <f>VLOOKUP(E9059,nation!$A$2:$B$26, 2,FALSE)</f>
        <v>KENYA</v>
      </c>
      <c r="G9059">
        <f>VLOOKUP(orders!F9059,nation!$B$2:$C$26,2,FALSE)</f>
        <v>0</v>
      </c>
      <c r="H9059" t="str">
        <f>HLOOKUP(orders!G9059,region_horz!$B$1:$F$2,2,FALSE)</f>
        <v>AFRICA</v>
      </c>
      <c r="I9059" t="s">
        <v>9</v>
      </c>
      <c r="J9059">
        <v>258217.34</v>
      </c>
      <c r="K9059" s="1">
        <v>35431</v>
      </c>
      <c r="L9059" t="s">
        <v>13</v>
      </c>
      <c r="M9059" t="s">
        <v>360</v>
      </c>
      <c r="N9059">
        <v>0</v>
      </c>
      <c r="O9059" t="s">
        <v>10037</v>
      </c>
    </row>
    <row r="9060" spans="1:15" x14ac:dyDescent="0.2">
      <c r="A9060">
        <v>36227</v>
      </c>
      <c r="B9060" t="str">
        <f>VLOOKUP(orders!C9060,customers!$A$2:$B$1501, 2,FALSE)</f>
        <v>Customer#000000241</v>
      </c>
      <c r="C9060">
        <v>241</v>
      </c>
      <c r="D9060" t="str">
        <f>VLOOKUP(orders!C9060,customers!$A$2:$G$1501,7,FALSE)</f>
        <v>AUTOMOBILE</v>
      </c>
      <c r="E9060">
        <f>VLOOKUP(C9060,customers!$A$2:$D$1501, 4,FALSE)</f>
        <v>9</v>
      </c>
      <c r="F9060" t="str">
        <f>VLOOKUP(E9060,nation!$A$2:$B$26, 2,FALSE)</f>
        <v>INDONESIA</v>
      </c>
      <c r="G9060">
        <f>VLOOKUP(orders!F9060,nation!$B$2:$C$26,2,FALSE)</f>
        <v>2</v>
      </c>
      <c r="H9060" t="str">
        <f>HLOOKUP(orders!G9060,region_horz!$B$1:$F$2,2,FALSE)</f>
        <v>ASIA</v>
      </c>
      <c r="I9060" t="s">
        <v>9</v>
      </c>
      <c r="J9060">
        <v>219928.93</v>
      </c>
      <c r="K9060" s="1">
        <v>35152</v>
      </c>
      <c r="L9060" t="s">
        <v>10</v>
      </c>
      <c r="M9060" t="s">
        <v>2154</v>
      </c>
      <c r="N9060">
        <v>0</v>
      </c>
      <c r="O9060" t="s">
        <v>10038</v>
      </c>
    </row>
    <row r="9061" spans="1:15" x14ac:dyDescent="0.2">
      <c r="A9061">
        <v>36228</v>
      </c>
      <c r="B9061" t="str">
        <f>VLOOKUP(orders!C9061,customers!$A$2:$B$1501, 2,FALSE)</f>
        <v>Customer#000000715</v>
      </c>
      <c r="C9061">
        <v>715</v>
      </c>
      <c r="D9061" t="str">
        <f>VLOOKUP(orders!C9061,customers!$A$2:$G$1501,7,FALSE)</f>
        <v>AUTOMOBILE</v>
      </c>
      <c r="E9061">
        <f>VLOOKUP(C9061,customers!$A$2:$D$1501, 4,FALSE)</f>
        <v>19</v>
      </c>
      <c r="F9061" t="str">
        <f>VLOOKUP(E9061,nation!$A$2:$B$26, 2,FALSE)</f>
        <v>ROMANIA</v>
      </c>
      <c r="G9061">
        <f>VLOOKUP(orders!F9061,nation!$B$2:$C$26,2,FALSE)</f>
        <v>3</v>
      </c>
      <c r="H9061" t="str">
        <f>HLOOKUP(orders!G9061,region_horz!$B$1:$F$2,2,FALSE)</f>
        <v>EUROPE</v>
      </c>
      <c r="I9061" t="s">
        <v>9</v>
      </c>
      <c r="J9061">
        <v>89243.31</v>
      </c>
      <c r="K9061" s="1">
        <v>35761</v>
      </c>
      <c r="L9061" t="s">
        <v>10</v>
      </c>
      <c r="M9061" t="s">
        <v>2079</v>
      </c>
      <c r="N9061">
        <v>0</v>
      </c>
      <c r="O9061" t="s">
        <v>10039</v>
      </c>
    </row>
    <row r="9062" spans="1:15" x14ac:dyDescent="0.2">
      <c r="A9062">
        <v>36229</v>
      </c>
      <c r="B9062" t="str">
        <f>VLOOKUP(orders!C9062,customers!$A$2:$B$1501, 2,FALSE)</f>
        <v>Customer#000000760</v>
      </c>
      <c r="C9062">
        <v>760</v>
      </c>
      <c r="D9062" t="str">
        <f>VLOOKUP(orders!C9062,customers!$A$2:$G$1501,7,FALSE)</f>
        <v>BUILDING</v>
      </c>
      <c r="E9062">
        <f>VLOOKUP(C9062,customers!$A$2:$D$1501, 4,FALSE)</f>
        <v>2</v>
      </c>
      <c r="F9062" t="str">
        <f>VLOOKUP(E9062,nation!$A$2:$B$26, 2,FALSE)</f>
        <v>BRAZIL</v>
      </c>
      <c r="G9062">
        <f>VLOOKUP(orders!F9062,nation!$B$2:$C$26,2,FALSE)</f>
        <v>1</v>
      </c>
      <c r="H9062" t="str">
        <f>HLOOKUP(orders!G9062,region_horz!$B$1:$F$2,2,FALSE)</f>
        <v>AMERICA</v>
      </c>
      <c r="I9062" t="s">
        <v>16</v>
      </c>
      <c r="J9062">
        <v>302183.03000000003</v>
      </c>
      <c r="K9062" s="1">
        <v>33869</v>
      </c>
      <c r="L9062" t="s">
        <v>23</v>
      </c>
      <c r="M9062" t="s">
        <v>731</v>
      </c>
      <c r="N9062">
        <v>0</v>
      </c>
      <c r="O9062" t="s">
        <v>10040</v>
      </c>
    </row>
    <row r="9063" spans="1:15" x14ac:dyDescent="0.2">
      <c r="A9063">
        <v>36230</v>
      </c>
      <c r="B9063" t="str">
        <f>VLOOKUP(orders!C9063,customers!$A$2:$B$1501, 2,FALSE)</f>
        <v>Customer#000000496</v>
      </c>
      <c r="C9063">
        <v>496</v>
      </c>
      <c r="D9063" t="str">
        <f>VLOOKUP(orders!C9063,customers!$A$2:$G$1501,7,FALSE)</f>
        <v>MACHINERY</v>
      </c>
      <c r="E9063">
        <f>VLOOKUP(C9063,customers!$A$2:$D$1501, 4,FALSE)</f>
        <v>12</v>
      </c>
      <c r="F9063" t="str">
        <f>VLOOKUP(E9063,nation!$A$2:$B$26, 2,FALSE)</f>
        <v>JAPAN</v>
      </c>
      <c r="G9063">
        <f>VLOOKUP(orders!F9063,nation!$B$2:$C$26,2,FALSE)</f>
        <v>2</v>
      </c>
      <c r="H9063" t="str">
        <f>HLOOKUP(orders!G9063,region_horz!$B$1:$F$2,2,FALSE)</f>
        <v>ASIA</v>
      </c>
      <c r="I9063" t="s">
        <v>16</v>
      </c>
      <c r="J9063">
        <v>288342.21999999997</v>
      </c>
      <c r="K9063" s="1">
        <v>34496</v>
      </c>
      <c r="L9063" t="s">
        <v>26</v>
      </c>
      <c r="M9063" t="s">
        <v>1060</v>
      </c>
      <c r="N9063">
        <v>0</v>
      </c>
      <c r="O9063" t="s">
        <v>10041</v>
      </c>
    </row>
    <row r="9064" spans="1:15" x14ac:dyDescent="0.2">
      <c r="A9064">
        <v>36231</v>
      </c>
      <c r="B9064" t="str">
        <f>VLOOKUP(orders!C9064,customers!$A$2:$B$1501, 2,FALSE)</f>
        <v>Customer#000000835</v>
      </c>
      <c r="C9064">
        <v>835</v>
      </c>
      <c r="D9064" t="str">
        <f>VLOOKUP(orders!C9064,customers!$A$2:$G$1501,7,FALSE)</f>
        <v>BUILDING</v>
      </c>
      <c r="E9064">
        <f>VLOOKUP(C9064,customers!$A$2:$D$1501, 4,FALSE)</f>
        <v>21</v>
      </c>
      <c r="F9064" t="str">
        <f>VLOOKUP(E9064,nation!$A$2:$B$26, 2,FALSE)</f>
        <v>VIETNAM</v>
      </c>
      <c r="G9064">
        <f>VLOOKUP(orders!F9064,nation!$B$2:$C$26,2,FALSE)</f>
        <v>2</v>
      </c>
      <c r="H9064" t="str">
        <f>HLOOKUP(orders!G9064,region_horz!$B$1:$F$2,2,FALSE)</f>
        <v>ASIA</v>
      </c>
      <c r="I9064" t="s">
        <v>16</v>
      </c>
      <c r="J9064">
        <v>95033.98</v>
      </c>
      <c r="K9064" s="1">
        <v>33941</v>
      </c>
      <c r="L9064" t="s">
        <v>31</v>
      </c>
      <c r="M9064" t="s">
        <v>2624</v>
      </c>
      <c r="N9064">
        <v>0</v>
      </c>
      <c r="O9064" t="s">
        <v>10042</v>
      </c>
    </row>
    <row r="9065" spans="1:15" x14ac:dyDescent="0.2">
      <c r="A9065">
        <v>36256</v>
      </c>
      <c r="B9065" t="str">
        <f>VLOOKUP(orders!C9065,customers!$A$2:$B$1501, 2,FALSE)</f>
        <v>Customer#000000059</v>
      </c>
      <c r="C9065">
        <v>59</v>
      </c>
      <c r="D9065" t="str">
        <f>VLOOKUP(orders!C9065,customers!$A$2:$G$1501,7,FALSE)</f>
        <v>MACHINERY</v>
      </c>
      <c r="E9065">
        <f>VLOOKUP(C9065,customers!$A$2:$D$1501, 4,FALSE)</f>
        <v>1</v>
      </c>
      <c r="F9065" t="str">
        <f>VLOOKUP(E9065,nation!$A$2:$B$26, 2,FALSE)</f>
        <v>ARGENTINA</v>
      </c>
      <c r="G9065">
        <f>VLOOKUP(orders!F9065,nation!$B$2:$C$26,2,FALSE)</f>
        <v>1</v>
      </c>
      <c r="H9065" t="str">
        <f>HLOOKUP(orders!G9065,region_horz!$B$1:$F$2,2,FALSE)</f>
        <v>AMERICA</v>
      </c>
      <c r="I9065" t="s">
        <v>9</v>
      </c>
      <c r="J9065">
        <v>258711.34</v>
      </c>
      <c r="K9065" s="1">
        <v>35421</v>
      </c>
      <c r="L9065" t="s">
        <v>10</v>
      </c>
      <c r="M9065" t="s">
        <v>4134</v>
      </c>
      <c r="N9065">
        <v>0</v>
      </c>
      <c r="O9065" t="s">
        <v>10043</v>
      </c>
    </row>
    <row r="9066" spans="1:15" x14ac:dyDescent="0.2">
      <c r="A9066">
        <v>36257</v>
      </c>
      <c r="B9066" t="str">
        <f>VLOOKUP(orders!C9066,customers!$A$2:$B$1501, 2,FALSE)</f>
        <v>Customer#000000130</v>
      </c>
      <c r="C9066">
        <v>130</v>
      </c>
      <c r="D9066" t="str">
        <f>VLOOKUP(orders!C9066,customers!$A$2:$G$1501,7,FALSE)</f>
        <v>HOUSEHOLD</v>
      </c>
      <c r="E9066">
        <f>VLOOKUP(C9066,customers!$A$2:$D$1501, 4,FALSE)</f>
        <v>9</v>
      </c>
      <c r="F9066" t="str">
        <f>VLOOKUP(E9066,nation!$A$2:$B$26, 2,FALSE)</f>
        <v>INDONESIA</v>
      </c>
      <c r="G9066">
        <f>VLOOKUP(orders!F9066,nation!$B$2:$C$26,2,FALSE)</f>
        <v>2</v>
      </c>
      <c r="H9066" t="str">
        <f>HLOOKUP(orders!G9066,region_horz!$B$1:$F$2,2,FALSE)</f>
        <v>ASIA</v>
      </c>
      <c r="I9066" t="s">
        <v>16</v>
      </c>
      <c r="J9066">
        <v>96834.09</v>
      </c>
      <c r="K9066" s="1">
        <v>33663</v>
      </c>
      <c r="L9066" t="s">
        <v>26</v>
      </c>
      <c r="M9066" t="s">
        <v>4519</v>
      </c>
      <c r="N9066">
        <v>0</v>
      </c>
      <c r="O9066" t="s">
        <v>10044</v>
      </c>
    </row>
    <row r="9067" spans="1:15" x14ac:dyDescent="0.2">
      <c r="A9067">
        <v>36258</v>
      </c>
      <c r="B9067" t="str">
        <f>VLOOKUP(orders!C9067,customers!$A$2:$B$1501, 2,FALSE)</f>
        <v>Customer#000000146</v>
      </c>
      <c r="C9067">
        <v>146</v>
      </c>
      <c r="D9067" t="str">
        <f>VLOOKUP(orders!C9067,customers!$A$2:$G$1501,7,FALSE)</f>
        <v>FURNITURE</v>
      </c>
      <c r="E9067">
        <f>VLOOKUP(C9067,customers!$A$2:$D$1501, 4,FALSE)</f>
        <v>3</v>
      </c>
      <c r="F9067" t="str">
        <f>VLOOKUP(E9067,nation!$A$2:$B$26, 2,FALSE)</f>
        <v>CANADA</v>
      </c>
      <c r="G9067">
        <f>VLOOKUP(orders!F9067,nation!$B$2:$C$26,2,FALSE)</f>
        <v>1</v>
      </c>
      <c r="H9067" t="str">
        <f>HLOOKUP(orders!G9067,region_horz!$B$1:$F$2,2,FALSE)</f>
        <v>AMERICA</v>
      </c>
      <c r="I9067" t="s">
        <v>16</v>
      </c>
      <c r="J9067">
        <v>138221.51999999999</v>
      </c>
      <c r="K9067" s="1">
        <v>34740</v>
      </c>
      <c r="L9067" t="s">
        <v>31</v>
      </c>
      <c r="M9067" t="s">
        <v>717</v>
      </c>
      <c r="N9067">
        <v>0</v>
      </c>
      <c r="O9067" t="s">
        <v>10045</v>
      </c>
    </row>
    <row r="9068" spans="1:15" x14ac:dyDescent="0.2">
      <c r="A9068">
        <v>36259</v>
      </c>
      <c r="B9068" t="str">
        <f>VLOOKUP(orders!C9068,customers!$A$2:$B$1501, 2,FALSE)</f>
        <v>Customer#000000442</v>
      </c>
      <c r="C9068">
        <v>442</v>
      </c>
      <c r="D9068" t="str">
        <f>VLOOKUP(orders!C9068,customers!$A$2:$G$1501,7,FALSE)</f>
        <v>FURNITURE</v>
      </c>
      <c r="E9068">
        <f>VLOOKUP(C9068,customers!$A$2:$D$1501, 4,FALSE)</f>
        <v>1</v>
      </c>
      <c r="F9068" t="str">
        <f>VLOOKUP(E9068,nation!$A$2:$B$26, 2,FALSE)</f>
        <v>ARGENTINA</v>
      </c>
      <c r="G9068">
        <f>VLOOKUP(orders!F9068,nation!$B$2:$C$26,2,FALSE)</f>
        <v>1</v>
      </c>
      <c r="H9068" t="str">
        <f>HLOOKUP(orders!G9068,region_horz!$B$1:$F$2,2,FALSE)</f>
        <v>AMERICA</v>
      </c>
      <c r="I9068" t="s">
        <v>9</v>
      </c>
      <c r="J9068">
        <v>22648.01</v>
      </c>
      <c r="K9068" s="1">
        <v>35352</v>
      </c>
      <c r="L9068" t="s">
        <v>13</v>
      </c>
      <c r="M9068" t="s">
        <v>533</v>
      </c>
      <c r="N9068">
        <v>0</v>
      </c>
      <c r="O9068" t="s">
        <v>10046</v>
      </c>
    </row>
    <row r="9069" spans="1:15" x14ac:dyDescent="0.2">
      <c r="A9069">
        <v>36260</v>
      </c>
      <c r="B9069" t="str">
        <f>VLOOKUP(orders!C9069,customers!$A$2:$B$1501, 2,FALSE)</f>
        <v>Customer#000000370</v>
      </c>
      <c r="C9069">
        <v>370</v>
      </c>
      <c r="D9069" t="str">
        <f>VLOOKUP(orders!C9069,customers!$A$2:$G$1501,7,FALSE)</f>
        <v>FURNITURE</v>
      </c>
      <c r="E9069">
        <f>VLOOKUP(C9069,customers!$A$2:$D$1501, 4,FALSE)</f>
        <v>12</v>
      </c>
      <c r="F9069" t="str">
        <f>VLOOKUP(E9069,nation!$A$2:$B$26, 2,FALSE)</f>
        <v>JAPAN</v>
      </c>
      <c r="G9069">
        <f>VLOOKUP(orders!F9069,nation!$B$2:$C$26,2,FALSE)</f>
        <v>2</v>
      </c>
      <c r="H9069" t="str">
        <f>HLOOKUP(orders!G9069,region_horz!$B$1:$F$2,2,FALSE)</f>
        <v>ASIA</v>
      </c>
      <c r="I9069" t="s">
        <v>9</v>
      </c>
      <c r="J9069">
        <v>124168.9</v>
      </c>
      <c r="K9069" s="1">
        <v>35672</v>
      </c>
      <c r="L9069" t="s">
        <v>10</v>
      </c>
      <c r="M9069" t="s">
        <v>2810</v>
      </c>
      <c r="N9069">
        <v>0</v>
      </c>
      <c r="O9069" t="s">
        <v>10047</v>
      </c>
    </row>
    <row r="9070" spans="1:15" x14ac:dyDescent="0.2">
      <c r="A9070">
        <v>36261</v>
      </c>
      <c r="B9070" t="str">
        <f>VLOOKUP(orders!C9070,customers!$A$2:$B$1501, 2,FALSE)</f>
        <v>Customer#000000947</v>
      </c>
      <c r="C9070">
        <v>947</v>
      </c>
      <c r="D9070" t="str">
        <f>VLOOKUP(orders!C9070,customers!$A$2:$G$1501,7,FALSE)</f>
        <v>BUILDING</v>
      </c>
      <c r="E9070">
        <f>VLOOKUP(C9070,customers!$A$2:$D$1501, 4,FALSE)</f>
        <v>22</v>
      </c>
      <c r="F9070" t="str">
        <f>VLOOKUP(E9070,nation!$A$2:$B$26, 2,FALSE)</f>
        <v>RUSSIA</v>
      </c>
      <c r="G9070">
        <f>VLOOKUP(orders!F9070,nation!$B$2:$C$26,2,FALSE)</f>
        <v>3</v>
      </c>
      <c r="H9070" t="str">
        <f>HLOOKUP(orders!G9070,region_horz!$B$1:$F$2,2,FALSE)</f>
        <v>EUROPE</v>
      </c>
      <c r="I9070" t="s">
        <v>9</v>
      </c>
      <c r="J9070">
        <v>270403.84999999998</v>
      </c>
      <c r="K9070" s="1">
        <v>35195</v>
      </c>
      <c r="L9070" t="s">
        <v>31</v>
      </c>
      <c r="M9070" t="s">
        <v>1638</v>
      </c>
      <c r="N9070">
        <v>0</v>
      </c>
      <c r="O9070" t="s">
        <v>10048</v>
      </c>
    </row>
    <row r="9071" spans="1:15" x14ac:dyDescent="0.2">
      <c r="A9071">
        <v>36262</v>
      </c>
      <c r="B9071" t="str">
        <f>VLOOKUP(orders!C9071,customers!$A$2:$B$1501, 2,FALSE)</f>
        <v>Customer#000001060</v>
      </c>
      <c r="C9071">
        <v>1060</v>
      </c>
      <c r="D9071" t="str">
        <f>VLOOKUP(orders!C9071,customers!$A$2:$G$1501,7,FALSE)</f>
        <v>HOUSEHOLD</v>
      </c>
      <c r="E9071">
        <f>VLOOKUP(C9071,customers!$A$2:$D$1501, 4,FALSE)</f>
        <v>8</v>
      </c>
      <c r="F9071" t="str">
        <f>VLOOKUP(E9071,nation!$A$2:$B$26, 2,FALSE)</f>
        <v>INDIA</v>
      </c>
      <c r="G9071">
        <f>VLOOKUP(orders!F9071,nation!$B$2:$C$26,2,FALSE)</f>
        <v>2</v>
      </c>
      <c r="H9071" t="str">
        <f>HLOOKUP(orders!G9071,region_horz!$B$1:$F$2,2,FALSE)</f>
        <v>ASIA</v>
      </c>
      <c r="I9071" t="s">
        <v>16</v>
      </c>
      <c r="J9071">
        <v>175904.86</v>
      </c>
      <c r="K9071" s="1">
        <v>34178</v>
      </c>
      <c r="L9071" t="s">
        <v>23</v>
      </c>
      <c r="M9071" t="s">
        <v>1141</v>
      </c>
      <c r="N9071">
        <v>0</v>
      </c>
      <c r="O9071" t="s">
        <v>10049</v>
      </c>
    </row>
    <row r="9072" spans="1:15" x14ac:dyDescent="0.2">
      <c r="A9072">
        <v>36263</v>
      </c>
      <c r="B9072" t="str">
        <f>VLOOKUP(orders!C9072,customers!$A$2:$B$1501, 2,FALSE)</f>
        <v>Customer#000001393</v>
      </c>
      <c r="C9072">
        <v>1393</v>
      </c>
      <c r="D9072" t="str">
        <f>VLOOKUP(orders!C9072,customers!$A$2:$G$1501,7,FALSE)</f>
        <v>FURNITURE</v>
      </c>
      <c r="E9072">
        <f>VLOOKUP(C9072,customers!$A$2:$D$1501, 4,FALSE)</f>
        <v>24</v>
      </c>
      <c r="F9072" t="str">
        <f>VLOOKUP(E9072,nation!$A$2:$B$26, 2,FALSE)</f>
        <v>UNITED STATES</v>
      </c>
      <c r="G9072">
        <f>VLOOKUP(orders!F9072,nation!$B$2:$C$26,2,FALSE)</f>
        <v>1</v>
      </c>
      <c r="H9072" t="str">
        <f>HLOOKUP(orders!G9072,region_horz!$B$1:$F$2,2,FALSE)</f>
        <v>AMERICA</v>
      </c>
      <c r="I9072" t="s">
        <v>9</v>
      </c>
      <c r="J9072">
        <v>266320.02</v>
      </c>
      <c r="K9072" s="1">
        <v>35823</v>
      </c>
      <c r="L9072" t="s">
        <v>13</v>
      </c>
      <c r="M9072" t="s">
        <v>130</v>
      </c>
      <c r="N9072">
        <v>0</v>
      </c>
      <c r="O9072" t="s">
        <v>10050</v>
      </c>
    </row>
    <row r="9073" spans="1:15" x14ac:dyDescent="0.2">
      <c r="A9073">
        <v>36288</v>
      </c>
      <c r="B9073" t="str">
        <f>VLOOKUP(orders!C9073,customers!$A$2:$B$1501, 2,FALSE)</f>
        <v>Customer#000000862</v>
      </c>
      <c r="C9073">
        <v>862</v>
      </c>
      <c r="D9073" t="str">
        <f>VLOOKUP(orders!C9073,customers!$A$2:$G$1501,7,FALSE)</f>
        <v>MACHINERY</v>
      </c>
      <c r="E9073">
        <f>VLOOKUP(C9073,customers!$A$2:$D$1501, 4,FALSE)</f>
        <v>2</v>
      </c>
      <c r="F9073" t="str">
        <f>VLOOKUP(E9073,nation!$A$2:$B$26, 2,FALSE)</f>
        <v>BRAZIL</v>
      </c>
      <c r="G9073">
        <f>VLOOKUP(orders!F9073,nation!$B$2:$C$26,2,FALSE)</f>
        <v>1</v>
      </c>
      <c r="H9073" t="str">
        <f>HLOOKUP(orders!G9073,region_horz!$B$1:$F$2,2,FALSE)</f>
        <v>AMERICA</v>
      </c>
      <c r="I9073" t="s">
        <v>16</v>
      </c>
      <c r="J9073">
        <v>78807.05</v>
      </c>
      <c r="K9073" s="1">
        <v>33989</v>
      </c>
      <c r="L9073" t="s">
        <v>13</v>
      </c>
      <c r="M9073" t="s">
        <v>2139</v>
      </c>
      <c r="N9073">
        <v>0</v>
      </c>
      <c r="O9073" t="s">
        <v>10051</v>
      </c>
    </row>
    <row r="9074" spans="1:15" x14ac:dyDescent="0.2">
      <c r="A9074">
        <v>36289</v>
      </c>
      <c r="B9074" t="str">
        <f>VLOOKUP(orders!C9074,customers!$A$2:$B$1501, 2,FALSE)</f>
        <v>Customer#000000977</v>
      </c>
      <c r="C9074">
        <v>977</v>
      </c>
      <c r="D9074" t="str">
        <f>VLOOKUP(orders!C9074,customers!$A$2:$G$1501,7,FALSE)</f>
        <v>FURNITURE</v>
      </c>
      <c r="E9074">
        <f>VLOOKUP(C9074,customers!$A$2:$D$1501, 4,FALSE)</f>
        <v>2</v>
      </c>
      <c r="F9074" t="str">
        <f>VLOOKUP(E9074,nation!$A$2:$B$26, 2,FALSE)</f>
        <v>BRAZIL</v>
      </c>
      <c r="G9074">
        <f>VLOOKUP(orders!F9074,nation!$B$2:$C$26,2,FALSE)</f>
        <v>1</v>
      </c>
      <c r="H9074" t="str">
        <f>HLOOKUP(orders!G9074,region_horz!$B$1:$F$2,2,FALSE)</f>
        <v>AMERICA</v>
      </c>
      <c r="I9074" t="s">
        <v>16</v>
      </c>
      <c r="J9074">
        <v>232978.33</v>
      </c>
      <c r="K9074" s="1">
        <v>34481</v>
      </c>
      <c r="L9074" t="s">
        <v>13</v>
      </c>
      <c r="M9074" t="s">
        <v>1172</v>
      </c>
      <c r="N9074">
        <v>0</v>
      </c>
      <c r="O9074" t="s">
        <v>10052</v>
      </c>
    </row>
    <row r="9075" spans="1:15" x14ac:dyDescent="0.2">
      <c r="A9075">
        <v>36290</v>
      </c>
      <c r="B9075" t="str">
        <f>VLOOKUP(orders!C9075,customers!$A$2:$B$1501, 2,FALSE)</f>
        <v>Customer#000000668</v>
      </c>
      <c r="C9075">
        <v>668</v>
      </c>
      <c r="D9075" t="str">
        <f>VLOOKUP(orders!C9075,customers!$A$2:$G$1501,7,FALSE)</f>
        <v>FURNITURE</v>
      </c>
      <c r="E9075">
        <f>VLOOKUP(C9075,customers!$A$2:$D$1501, 4,FALSE)</f>
        <v>15</v>
      </c>
      <c r="F9075" t="str">
        <f>VLOOKUP(E9075,nation!$A$2:$B$26, 2,FALSE)</f>
        <v>MOROCCO</v>
      </c>
      <c r="G9075">
        <f>VLOOKUP(orders!F9075,nation!$B$2:$C$26,2,FALSE)</f>
        <v>0</v>
      </c>
      <c r="H9075" t="str">
        <f>HLOOKUP(orders!G9075,region_horz!$B$1:$F$2,2,FALSE)</f>
        <v>AFRICA</v>
      </c>
      <c r="I9075" t="s">
        <v>16</v>
      </c>
      <c r="J9075">
        <v>21929.74</v>
      </c>
      <c r="K9075" s="1">
        <v>34231</v>
      </c>
      <c r="L9075" t="s">
        <v>26</v>
      </c>
      <c r="M9075" t="s">
        <v>2126</v>
      </c>
      <c r="N9075">
        <v>0</v>
      </c>
      <c r="O9075" t="s">
        <v>10053</v>
      </c>
    </row>
    <row r="9076" spans="1:15" x14ac:dyDescent="0.2">
      <c r="A9076">
        <v>36291</v>
      </c>
      <c r="B9076" t="str">
        <f>VLOOKUP(orders!C9076,customers!$A$2:$B$1501, 2,FALSE)</f>
        <v>Customer#000001427</v>
      </c>
      <c r="C9076">
        <v>1427</v>
      </c>
      <c r="D9076" t="str">
        <f>VLOOKUP(orders!C9076,customers!$A$2:$G$1501,7,FALSE)</f>
        <v>AUTOMOBILE</v>
      </c>
      <c r="E9076">
        <f>VLOOKUP(C9076,customers!$A$2:$D$1501, 4,FALSE)</f>
        <v>11</v>
      </c>
      <c r="F9076" t="str">
        <f>VLOOKUP(E9076,nation!$A$2:$B$26, 2,FALSE)</f>
        <v>IRAQ</v>
      </c>
      <c r="G9076">
        <f>VLOOKUP(orders!F9076,nation!$B$2:$C$26,2,FALSE)</f>
        <v>4</v>
      </c>
      <c r="H9076" t="str">
        <f>HLOOKUP(orders!G9076,region_horz!$B$1:$F$2,2,FALSE)</f>
        <v>MIDDLE EAST</v>
      </c>
      <c r="I9076" t="s">
        <v>9</v>
      </c>
      <c r="J9076">
        <v>104579.13</v>
      </c>
      <c r="K9076" s="1">
        <v>35600</v>
      </c>
      <c r="L9076" t="s">
        <v>13</v>
      </c>
      <c r="M9076" t="s">
        <v>1721</v>
      </c>
      <c r="N9076">
        <v>0</v>
      </c>
      <c r="O9076" t="s">
        <v>10054</v>
      </c>
    </row>
    <row r="9077" spans="1:15" x14ac:dyDescent="0.2">
      <c r="A9077">
        <v>36292</v>
      </c>
      <c r="B9077" t="str">
        <f>VLOOKUP(orders!C9077,customers!$A$2:$B$1501, 2,FALSE)</f>
        <v>Customer#000000538</v>
      </c>
      <c r="C9077">
        <v>538</v>
      </c>
      <c r="D9077" t="str">
        <f>VLOOKUP(orders!C9077,customers!$A$2:$G$1501,7,FALSE)</f>
        <v>MACHINERY</v>
      </c>
      <c r="E9077">
        <f>VLOOKUP(C9077,customers!$A$2:$D$1501, 4,FALSE)</f>
        <v>19</v>
      </c>
      <c r="F9077" t="str">
        <f>VLOOKUP(E9077,nation!$A$2:$B$26, 2,FALSE)</f>
        <v>ROMANIA</v>
      </c>
      <c r="G9077">
        <f>VLOOKUP(orders!F9077,nation!$B$2:$C$26,2,FALSE)</f>
        <v>3</v>
      </c>
      <c r="H9077" t="str">
        <f>HLOOKUP(orders!G9077,region_horz!$B$1:$F$2,2,FALSE)</f>
        <v>EUROPE</v>
      </c>
      <c r="I9077" t="s">
        <v>16</v>
      </c>
      <c r="J9077">
        <v>205868.42</v>
      </c>
      <c r="K9077" s="1">
        <v>34008</v>
      </c>
      <c r="L9077" t="s">
        <v>13</v>
      </c>
      <c r="M9077" t="s">
        <v>2017</v>
      </c>
      <c r="N9077">
        <v>0</v>
      </c>
      <c r="O9077" t="s">
        <v>10055</v>
      </c>
    </row>
    <row r="9078" spans="1:15" x14ac:dyDescent="0.2">
      <c r="A9078">
        <v>36293</v>
      </c>
      <c r="B9078" t="str">
        <f>VLOOKUP(orders!C9078,customers!$A$2:$B$1501, 2,FALSE)</f>
        <v>Customer#000000451</v>
      </c>
      <c r="C9078">
        <v>451</v>
      </c>
      <c r="D9078" t="str">
        <f>VLOOKUP(orders!C9078,customers!$A$2:$G$1501,7,FALSE)</f>
        <v>HOUSEHOLD</v>
      </c>
      <c r="E9078">
        <f>VLOOKUP(C9078,customers!$A$2:$D$1501, 4,FALSE)</f>
        <v>20</v>
      </c>
      <c r="F9078" t="str">
        <f>VLOOKUP(E9078,nation!$A$2:$B$26, 2,FALSE)</f>
        <v>SAUDI ARABIA</v>
      </c>
      <c r="G9078">
        <f>VLOOKUP(orders!F9078,nation!$B$2:$C$26,2,FALSE)</f>
        <v>4</v>
      </c>
      <c r="H9078" t="str">
        <f>HLOOKUP(orders!G9078,region_horz!$B$1:$F$2,2,FALSE)</f>
        <v>MIDDLE EAST</v>
      </c>
      <c r="I9078" t="s">
        <v>16</v>
      </c>
      <c r="J9078">
        <v>127851.86</v>
      </c>
      <c r="K9078" s="1">
        <v>34334</v>
      </c>
      <c r="L9078" t="s">
        <v>31</v>
      </c>
      <c r="M9078" t="s">
        <v>1753</v>
      </c>
      <c r="N9078">
        <v>0</v>
      </c>
      <c r="O9078" t="s">
        <v>10056</v>
      </c>
    </row>
    <row r="9079" spans="1:15" x14ac:dyDescent="0.2">
      <c r="A9079">
        <v>36294</v>
      </c>
      <c r="B9079" t="str">
        <f>VLOOKUP(orders!C9079,customers!$A$2:$B$1501, 2,FALSE)</f>
        <v>Customer#000000709</v>
      </c>
      <c r="C9079">
        <v>709</v>
      </c>
      <c r="D9079" t="str">
        <f>VLOOKUP(orders!C9079,customers!$A$2:$G$1501,7,FALSE)</f>
        <v>BUILDING</v>
      </c>
      <c r="E9079">
        <f>VLOOKUP(C9079,customers!$A$2:$D$1501, 4,FALSE)</f>
        <v>18</v>
      </c>
      <c r="F9079" t="str">
        <f>VLOOKUP(E9079,nation!$A$2:$B$26, 2,FALSE)</f>
        <v>CHINA</v>
      </c>
      <c r="G9079">
        <f>VLOOKUP(orders!F9079,nation!$B$2:$C$26,2,FALSE)</f>
        <v>2</v>
      </c>
      <c r="H9079" t="str">
        <f>HLOOKUP(orders!G9079,region_horz!$B$1:$F$2,2,FALSE)</f>
        <v>ASIA</v>
      </c>
      <c r="I9079" t="s">
        <v>16</v>
      </c>
      <c r="J9079">
        <v>25705.78</v>
      </c>
      <c r="K9079" s="1">
        <v>33837</v>
      </c>
      <c r="L9079" t="s">
        <v>31</v>
      </c>
      <c r="M9079" t="s">
        <v>620</v>
      </c>
      <c r="N9079">
        <v>0</v>
      </c>
      <c r="O9079" t="s">
        <v>10057</v>
      </c>
    </row>
    <row r="9080" spans="1:15" x14ac:dyDescent="0.2">
      <c r="A9080">
        <v>36295</v>
      </c>
      <c r="B9080" t="str">
        <f>VLOOKUP(orders!C9080,customers!$A$2:$B$1501, 2,FALSE)</f>
        <v>Customer#000000163</v>
      </c>
      <c r="C9080">
        <v>163</v>
      </c>
      <c r="D9080" t="str">
        <f>VLOOKUP(orders!C9080,customers!$A$2:$G$1501,7,FALSE)</f>
        <v>FURNITURE</v>
      </c>
      <c r="E9080">
        <f>VLOOKUP(C9080,customers!$A$2:$D$1501, 4,FALSE)</f>
        <v>21</v>
      </c>
      <c r="F9080" t="str">
        <f>VLOOKUP(E9080,nation!$A$2:$B$26, 2,FALSE)</f>
        <v>VIETNAM</v>
      </c>
      <c r="G9080">
        <f>VLOOKUP(orders!F9080,nation!$B$2:$C$26,2,FALSE)</f>
        <v>2</v>
      </c>
      <c r="H9080" t="str">
        <f>HLOOKUP(orders!G9080,region_horz!$B$1:$F$2,2,FALSE)</f>
        <v>ASIA</v>
      </c>
      <c r="I9080" t="s">
        <v>16</v>
      </c>
      <c r="J9080">
        <v>146750.26</v>
      </c>
      <c r="K9080" s="1">
        <v>34217</v>
      </c>
      <c r="L9080" t="s">
        <v>31</v>
      </c>
      <c r="M9080" t="s">
        <v>545</v>
      </c>
      <c r="N9080">
        <v>0</v>
      </c>
      <c r="O9080" t="s">
        <v>10058</v>
      </c>
    </row>
    <row r="9081" spans="1:15" x14ac:dyDescent="0.2">
      <c r="A9081">
        <v>36320</v>
      </c>
      <c r="B9081" t="str">
        <f>VLOOKUP(orders!C9081,customers!$A$2:$B$1501, 2,FALSE)</f>
        <v>Customer#000001268</v>
      </c>
      <c r="C9081">
        <v>1268</v>
      </c>
      <c r="D9081" t="str">
        <f>VLOOKUP(orders!C9081,customers!$A$2:$G$1501,7,FALSE)</f>
        <v>BUILDING</v>
      </c>
      <c r="E9081">
        <f>VLOOKUP(C9081,customers!$A$2:$D$1501, 4,FALSE)</f>
        <v>24</v>
      </c>
      <c r="F9081" t="str">
        <f>VLOOKUP(E9081,nation!$A$2:$B$26, 2,FALSE)</f>
        <v>UNITED STATES</v>
      </c>
      <c r="G9081">
        <f>VLOOKUP(orders!F9081,nation!$B$2:$C$26,2,FALSE)</f>
        <v>1</v>
      </c>
      <c r="H9081" t="str">
        <f>HLOOKUP(orders!G9081,region_horz!$B$1:$F$2,2,FALSE)</f>
        <v>AMERICA</v>
      </c>
      <c r="I9081" t="s">
        <v>16</v>
      </c>
      <c r="J9081">
        <v>78216.37</v>
      </c>
      <c r="K9081" s="1">
        <v>34551</v>
      </c>
      <c r="L9081" t="s">
        <v>26</v>
      </c>
      <c r="M9081" t="s">
        <v>2888</v>
      </c>
      <c r="N9081">
        <v>0</v>
      </c>
      <c r="O9081" t="s">
        <v>10059</v>
      </c>
    </row>
    <row r="9082" spans="1:15" x14ac:dyDescent="0.2">
      <c r="A9082">
        <v>36321</v>
      </c>
      <c r="B9082" t="str">
        <f>VLOOKUP(orders!C9082,customers!$A$2:$B$1501, 2,FALSE)</f>
        <v>Customer#000001076</v>
      </c>
      <c r="C9082">
        <v>1076</v>
      </c>
      <c r="D9082" t="str">
        <f>VLOOKUP(orders!C9082,customers!$A$2:$G$1501,7,FALSE)</f>
        <v>AUTOMOBILE</v>
      </c>
      <c r="E9082">
        <f>VLOOKUP(C9082,customers!$A$2:$D$1501, 4,FALSE)</f>
        <v>10</v>
      </c>
      <c r="F9082" t="str">
        <f>VLOOKUP(E9082,nation!$A$2:$B$26, 2,FALSE)</f>
        <v>IRAN</v>
      </c>
      <c r="G9082">
        <f>VLOOKUP(orders!F9082,nation!$B$2:$C$26,2,FALSE)</f>
        <v>4</v>
      </c>
      <c r="H9082" t="str">
        <f>HLOOKUP(orders!G9082,region_horz!$B$1:$F$2,2,FALSE)</f>
        <v>MIDDLE EAST</v>
      </c>
      <c r="I9082" t="s">
        <v>9</v>
      </c>
      <c r="J9082">
        <v>62326.55</v>
      </c>
      <c r="K9082" s="1">
        <v>34947</v>
      </c>
      <c r="L9082" t="s">
        <v>31</v>
      </c>
      <c r="M9082" t="s">
        <v>1284</v>
      </c>
      <c r="N9082">
        <v>0</v>
      </c>
      <c r="O9082" t="s">
        <v>10060</v>
      </c>
    </row>
    <row r="9083" spans="1:15" x14ac:dyDescent="0.2">
      <c r="A9083">
        <v>36322</v>
      </c>
      <c r="B9083" t="str">
        <f>VLOOKUP(orders!C9083,customers!$A$2:$B$1501, 2,FALSE)</f>
        <v>Customer#000001324</v>
      </c>
      <c r="C9083">
        <v>1324</v>
      </c>
      <c r="D9083" t="str">
        <f>VLOOKUP(orders!C9083,customers!$A$2:$G$1501,7,FALSE)</f>
        <v>AUTOMOBILE</v>
      </c>
      <c r="E9083">
        <f>VLOOKUP(C9083,customers!$A$2:$D$1501, 4,FALSE)</f>
        <v>7</v>
      </c>
      <c r="F9083" t="str">
        <f>VLOOKUP(E9083,nation!$A$2:$B$26, 2,FALSE)</f>
        <v>GERMANY</v>
      </c>
      <c r="G9083">
        <f>VLOOKUP(orders!F9083,nation!$B$2:$C$26,2,FALSE)</f>
        <v>3</v>
      </c>
      <c r="H9083" t="str">
        <f>HLOOKUP(orders!G9083,region_horz!$B$1:$F$2,2,FALSE)</f>
        <v>EUROPE</v>
      </c>
      <c r="I9083" t="s">
        <v>9</v>
      </c>
      <c r="J9083">
        <v>114690.7</v>
      </c>
      <c r="K9083" s="1">
        <v>35175</v>
      </c>
      <c r="L9083" t="s">
        <v>10</v>
      </c>
      <c r="M9083" t="s">
        <v>386</v>
      </c>
      <c r="N9083">
        <v>0</v>
      </c>
      <c r="O9083" t="s">
        <v>10061</v>
      </c>
    </row>
    <row r="9084" spans="1:15" x14ac:dyDescent="0.2">
      <c r="A9084">
        <v>36323</v>
      </c>
      <c r="B9084" t="str">
        <f>VLOOKUP(orders!C9084,customers!$A$2:$B$1501, 2,FALSE)</f>
        <v>Customer#000000970</v>
      </c>
      <c r="C9084">
        <v>970</v>
      </c>
      <c r="D9084" t="str">
        <f>VLOOKUP(orders!C9084,customers!$A$2:$G$1501,7,FALSE)</f>
        <v>MACHINERY</v>
      </c>
      <c r="E9084">
        <f>VLOOKUP(C9084,customers!$A$2:$D$1501, 4,FALSE)</f>
        <v>14</v>
      </c>
      <c r="F9084" t="str">
        <f>VLOOKUP(E9084,nation!$A$2:$B$26, 2,FALSE)</f>
        <v>KENYA</v>
      </c>
      <c r="G9084">
        <f>VLOOKUP(orders!F9084,nation!$B$2:$C$26,2,FALSE)</f>
        <v>0</v>
      </c>
      <c r="H9084" t="str">
        <f>HLOOKUP(orders!G9084,region_horz!$B$1:$F$2,2,FALSE)</f>
        <v>AFRICA</v>
      </c>
      <c r="I9084" t="s">
        <v>16</v>
      </c>
      <c r="J9084">
        <v>54261.52</v>
      </c>
      <c r="K9084" s="1">
        <v>34261</v>
      </c>
      <c r="L9084" t="s">
        <v>26</v>
      </c>
      <c r="M9084" t="s">
        <v>2744</v>
      </c>
      <c r="N9084">
        <v>0</v>
      </c>
      <c r="O9084" t="s">
        <v>10062</v>
      </c>
    </row>
    <row r="9085" spans="1:15" x14ac:dyDescent="0.2">
      <c r="A9085">
        <v>36324</v>
      </c>
      <c r="B9085" t="str">
        <f>VLOOKUP(orders!C9085,customers!$A$2:$B$1501, 2,FALSE)</f>
        <v>Customer#000000979</v>
      </c>
      <c r="C9085">
        <v>979</v>
      </c>
      <c r="D9085" t="str">
        <f>VLOOKUP(orders!C9085,customers!$A$2:$G$1501,7,FALSE)</f>
        <v>MACHINERY</v>
      </c>
      <c r="E9085">
        <f>VLOOKUP(C9085,customers!$A$2:$D$1501, 4,FALSE)</f>
        <v>18</v>
      </c>
      <c r="F9085" t="str">
        <f>VLOOKUP(E9085,nation!$A$2:$B$26, 2,FALSE)</f>
        <v>CHINA</v>
      </c>
      <c r="G9085">
        <f>VLOOKUP(orders!F9085,nation!$B$2:$C$26,2,FALSE)</f>
        <v>2</v>
      </c>
      <c r="H9085" t="str">
        <f>HLOOKUP(orders!G9085,region_horz!$B$1:$F$2,2,FALSE)</f>
        <v>ASIA</v>
      </c>
      <c r="I9085" t="s">
        <v>16</v>
      </c>
      <c r="J9085">
        <v>136362.12</v>
      </c>
      <c r="K9085" s="1">
        <v>33738</v>
      </c>
      <c r="L9085" t="s">
        <v>23</v>
      </c>
      <c r="M9085" t="s">
        <v>1106</v>
      </c>
      <c r="N9085">
        <v>0</v>
      </c>
      <c r="O9085" t="s">
        <v>10063</v>
      </c>
    </row>
    <row r="9086" spans="1:15" x14ac:dyDescent="0.2">
      <c r="A9086">
        <v>36325</v>
      </c>
      <c r="B9086" t="str">
        <f>VLOOKUP(orders!C9086,customers!$A$2:$B$1501, 2,FALSE)</f>
        <v>Customer#000001274</v>
      </c>
      <c r="C9086">
        <v>1274</v>
      </c>
      <c r="D9086" t="str">
        <f>VLOOKUP(orders!C9086,customers!$A$2:$G$1501,7,FALSE)</f>
        <v>AUTOMOBILE</v>
      </c>
      <c r="E9086">
        <f>VLOOKUP(C9086,customers!$A$2:$D$1501, 4,FALSE)</f>
        <v>24</v>
      </c>
      <c r="F9086" t="str">
        <f>VLOOKUP(E9086,nation!$A$2:$B$26, 2,FALSE)</f>
        <v>UNITED STATES</v>
      </c>
      <c r="G9086">
        <f>VLOOKUP(orders!F9086,nation!$B$2:$C$26,2,FALSE)</f>
        <v>1</v>
      </c>
      <c r="H9086" t="str">
        <f>HLOOKUP(orders!G9086,region_horz!$B$1:$F$2,2,FALSE)</f>
        <v>AMERICA</v>
      </c>
      <c r="I9086" t="s">
        <v>9</v>
      </c>
      <c r="J9086">
        <v>76299.92</v>
      </c>
      <c r="K9086" s="1">
        <v>35433</v>
      </c>
      <c r="L9086" t="s">
        <v>26</v>
      </c>
      <c r="M9086" t="s">
        <v>134</v>
      </c>
      <c r="N9086">
        <v>0</v>
      </c>
      <c r="O9086" t="s">
        <v>10064</v>
      </c>
    </row>
    <row r="9087" spans="1:15" x14ac:dyDescent="0.2">
      <c r="A9087">
        <v>36326</v>
      </c>
      <c r="B9087" t="str">
        <f>VLOOKUP(orders!C9087,customers!$A$2:$B$1501, 2,FALSE)</f>
        <v>Customer#000000373</v>
      </c>
      <c r="C9087">
        <v>373</v>
      </c>
      <c r="D9087" t="str">
        <f>VLOOKUP(orders!C9087,customers!$A$2:$G$1501,7,FALSE)</f>
        <v>MACHINERY</v>
      </c>
      <c r="E9087">
        <f>VLOOKUP(C9087,customers!$A$2:$D$1501, 4,FALSE)</f>
        <v>20</v>
      </c>
      <c r="F9087" t="str">
        <f>VLOOKUP(E9087,nation!$A$2:$B$26, 2,FALSE)</f>
        <v>SAUDI ARABIA</v>
      </c>
      <c r="G9087">
        <f>VLOOKUP(orders!F9087,nation!$B$2:$C$26,2,FALSE)</f>
        <v>4</v>
      </c>
      <c r="H9087" t="str">
        <f>HLOOKUP(orders!G9087,region_horz!$B$1:$F$2,2,FALSE)</f>
        <v>MIDDLE EAST</v>
      </c>
      <c r="I9087" t="s">
        <v>16</v>
      </c>
      <c r="J9087">
        <v>3544.97</v>
      </c>
      <c r="K9087" s="1">
        <v>34150</v>
      </c>
      <c r="L9087" t="s">
        <v>23</v>
      </c>
      <c r="M9087" t="s">
        <v>1198</v>
      </c>
      <c r="N9087">
        <v>0</v>
      </c>
      <c r="O9087" t="s">
        <v>10065</v>
      </c>
    </row>
    <row r="9088" spans="1:15" x14ac:dyDescent="0.2">
      <c r="A9088">
        <v>36327</v>
      </c>
      <c r="B9088" t="str">
        <f>VLOOKUP(orders!C9088,customers!$A$2:$B$1501, 2,FALSE)</f>
        <v>Customer#000000515</v>
      </c>
      <c r="C9088">
        <v>515</v>
      </c>
      <c r="D9088" t="str">
        <f>VLOOKUP(orders!C9088,customers!$A$2:$G$1501,7,FALSE)</f>
        <v>BUILDING</v>
      </c>
      <c r="E9088">
        <f>VLOOKUP(C9088,customers!$A$2:$D$1501, 4,FALSE)</f>
        <v>15</v>
      </c>
      <c r="F9088" t="str">
        <f>VLOOKUP(E9088,nation!$A$2:$B$26, 2,FALSE)</f>
        <v>MOROCCO</v>
      </c>
      <c r="G9088">
        <f>VLOOKUP(orders!F9088,nation!$B$2:$C$26,2,FALSE)</f>
        <v>0</v>
      </c>
      <c r="H9088" t="str">
        <f>HLOOKUP(orders!G9088,region_horz!$B$1:$F$2,2,FALSE)</f>
        <v>AFRICA</v>
      </c>
      <c r="I9088" t="s">
        <v>16</v>
      </c>
      <c r="J9088">
        <v>135286.12</v>
      </c>
      <c r="K9088" s="1">
        <v>34635</v>
      </c>
      <c r="L9088" t="s">
        <v>10</v>
      </c>
      <c r="M9088" t="s">
        <v>381</v>
      </c>
      <c r="N9088">
        <v>0</v>
      </c>
      <c r="O9088" t="s">
        <v>9343</v>
      </c>
    </row>
    <row r="9089" spans="1:15" x14ac:dyDescent="0.2">
      <c r="A9089">
        <v>36352</v>
      </c>
      <c r="B9089" t="str">
        <f>VLOOKUP(orders!C9089,customers!$A$2:$B$1501, 2,FALSE)</f>
        <v>Customer#000000941</v>
      </c>
      <c r="C9089">
        <v>941</v>
      </c>
      <c r="D9089" t="str">
        <f>VLOOKUP(orders!C9089,customers!$A$2:$G$1501,7,FALSE)</f>
        <v>FURNITURE</v>
      </c>
      <c r="E9089">
        <f>VLOOKUP(C9089,customers!$A$2:$D$1501, 4,FALSE)</f>
        <v>19</v>
      </c>
      <c r="F9089" t="str">
        <f>VLOOKUP(E9089,nation!$A$2:$B$26, 2,FALSE)</f>
        <v>ROMANIA</v>
      </c>
      <c r="G9089">
        <f>VLOOKUP(orders!F9089,nation!$B$2:$C$26,2,FALSE)</f>
        <v>3</v>
      </c>
      <c r="H9089" t="str">
        <f>HLOOKUP(orders!G9089,region_horz!$B$1:$F$2,2,FALSE)</f>
        <v>EUROPE</v>
      </c>
      <c r="I9089" t="s">
        <v>16</v>
      </c>
      <c r="J9089">
        <v>74613.83</v>
      </c>
      <c r="K9089" s="1">
        <v>34768</v>
      </c>
      <c r="L9089" t="s">
        <v>10</v>
      </c>
      <c r="M9089" t="s">
        <v>1015</v>
      </c>
      <c r="N9089">
        <v>0</v>
      </c>
      <c r="O9089" t="s">
        <v>10066</v>
      </c>
    </row>
    <row r="9090" spans="1:15" x14ac:dyDescent="0.2">
      <c r="A9090">
        <v>36353</v>
      </c>
      <c r="B9090" t="str">
        <f>VLOOKUP(orders!C9090,customers!$A$2:$B$1501, 2,FALSE)</f>
        <v>Customer#000001345</v>
      </c>
      <c r="C9090">
        <v>1345</v>
      </c>
      <c r="D9090" t="str">
        <f>VLOOKUP(orders!C9090,customers!$A$2:$G$1501,7,FALSE)</f>
        <v>BUILDING</v>
      </c>
      <c r="E9090">
        <f>VLOOKUP(C9090,customers!$A$2:$D$1501, 4,FALSE)</f>
        <v>9</v>
      </c>
      <c r="F9090" t="str">
        <f>VLOOKUP(E9090,nation!$A$2:$B$26, 2,FALSE)</f>
        <v>INDONESIA</v>
      </c>
      <c r="G9090">
        <f>VLOOKUP(orders!F9090,nation!$B$2:$C$26,2,FALSE)</f>
        <v>2</v>
      </c>
      <c r="H9090" t="str">
        <f>HLOOKUP(orders!G9090,region_horz!$B$1:$F$2,2,FALSE)</f>
        <v>ASIA</v>
      </c>
      <c r="I9090" t="s">
        <v>9</v>
      </c>
      <c r="J9090">
        <v>201086.5</v>
      </c>
      <c r="K9090" s="1">
        <v>35288</v>
      </c>
      <c r="L9090" t="s">
        <v>23</v>
      </c>
      <c r="M9090" t="s">
        <v>959</v>
      </c>
      <c r="N9090">
        <v>0</v>
      </c>
      <c r="O9090" t="s">
        <v>10067</v>
      </c>
    </row>
    <row r="9091" spans="1:15" x14ac:dyDescent="0.2">
      <c r="A9091">
        <v>36354</v>
      </c>
      <c r="B9091" t="str">
        <f>VLOOKUP(orders!C9091,customers!$A$2:$B$1501, 2,FALSE)</f>
        <v>Customer#000001472</v>
      </c>
      <c r="C9091">
        <v>1472</v>
      </c>
      <c r="D9091" t="str">
        <f>VLOOKUP(orders!C9091,customers!$A$2:$G$1501,7,FALSE)</f>
        <v>MACHINERY</v>
      </c>
      <c r="E9091">
        <f>VLOOKUP(C9091,customers!$A$2:$D$1501, 4,FALSE)</f>
        <v>5</v>
      </c>
      <c r="F9091" t="str">
        <f>VLOOKUP(E9091,nation!$A$2:$B$26, 2,FALSE)</f>
        <v>ETHIOPIA</v>
      </c>
      <c r="G9091">
        <f>VLOOKUP(orders!F9091,nation!$B$2:$C$26,2,FALSE)</f>
        <v>0</v>
      </c>
      <c r="H9091" t="str">
        <f>HLOOKUP(orders!G9091,region_horz!$B$1:$F$2,2,FALSE)</f>
        <v>AFRICA</v>
      </c>
      <c r="I9091" t="s">
        <v>16</v>
      </c>
      <c r="J9091">
        <v>196123.44</v>
      </c>
      <c r="K9091" s="1">
        <v>33761</v>
      </c>
      <c r="L9091" t="s">
        <v>31</v>
      </c>
      <c r="M9091" t="s">
        <v>2208</v>
      </c>
      <c r="N9091">
        <v>0</v>
      </c>
      <c r="O9091" t="s">
        <v>10068</v>
      </c>
    </row>
    <row r="9092" spans="1:15" x14ac:dyDescent="0.2">
      <c r="A9092">
        <v>36355</v>
      </c>
      <c r="B9092" t="str">
        <f>VLOOKUP(orders!C9092,customers!$A$2:$B$1501, 2,FALSE)</f>
        <v>Customer#000000632</v>
      </c>
      <c r="C9092">
        <v>632</v>
      </c>
      <c r="D9092" t="str">
        <f>VLOOKUP(orders!C9092,customers!$A$2:$G$1501,7,FALSE)</f>
        <v>MACHINERY</v>
      </c>
      <c r="E9092">
        <f>VLOOKUP(C9092,customers!$A$2:$D$1501, 4,FALSE)</f>
        <v>3</v>
      </c>
      <c r="F9092" t="str">
        <f>VLOOKUP(E9092,nation!$A$2:$B$26, 2,FALSE)</f>
        <v>CANADA</v>
      </c>
      <c r="G9092">
        <f>VLOOKUP(orders!F9092,nation!$B$2:$C$26,2,FALSE)</f>
        <v>1</v>
      </c>
      <c r="H9092" t="str">
        <f>HLOOKUP(orders!G9092,region_horz!$B$1:$F$2,2,FALSE)</f>
        <v>AMERICA</v>
      </c>
      <c r="I9092" t="s">
        <v>16</v>
      </c>
      <c r="J9092">
        <v>249195.68</v>
      </c>
      <c r="K9092" s="1">
        <v>34671</v>
      </c>
      <c r="L9092" t="s">
        <v>31</v>
      </c>
      <c r="M9092" t="s">
        <v>2279</v>
      </c>
      <c r="N9092">
        <v>0</v>
      </c>
      <c r="O9092" t="s">
        <v>10069</v>
      </c>
    </row>
    <row r="9093" spans="1:15" x14ac:dyDescent="0.2">
      <c r="A9093">
        <v>36356</v>
      </c>
      <c r="B9093" t="str">
        <f>VLOOKUP(orders!C9093,customers!$A$2:$B$1501, 2,FALSE)</f>
        <v>Customer#000000115</v>
      </c>
      <c r="C9093">
        <v>115</v>
      </c>
      <c r="D9093" t="str">
        <f>VLOOKUP(orders!C9093,customers!$A$2:$G$1501,7,FALSE)</f>
        <v>HOUSEHOLD</v>
      </c>
      <c r="E9093">
        <f>VLOOKUP(C9093,customers!$A$2:$D$1501, 4,FALSE)</f>
        <v>8</v>
      </c>
      <c r="F9093" t="str">
        <f>VLOOKUP(E9093,nation!$A$2:$B$26, 2,FALSE)</f>
        <v>INDIA</v>
      </c>
      <c r="G9093">
        <f>VLOOKUP(orders!F9093,nation!$B$2:$C$26,2,FALSE)</f>
        <v>2</v>
      </c>
      <c r="H9093" t="str">
        <f>HLOOKUP(orders!G9093,region_horz!$B$1:$F$2,2,FALSE)</f>
        <v>ASIA</v>
      </c>
      <c r="I9093" t="s">
        <v>9</v>
      </c>
      <c r="J9093">
        <v>118288.77</v>
      </c>
      <c r="K9093" s="1">
        <v>35059</v>
      </c>
      <c r="L9093" t="s">
        <v>31</v>
      </c>
      <c r="M9093" t="s">
        <v>1599</v>
      </c>
      <c r="N9093">
        <v>0</v>
      </c>
      <c r="O9093" t="s">
        <v>10070</v>
      </c>
    </row>
    <row r="9094" spans="1:15" x14ac:dyDescent="0.2">
      <c r="A9094">
        <v>36357</v>
      </c>
      <c r="B9094" t="str">
        <f>VLOOKUP(orders!C9094,customers!$A$2:$B$1501, 2,FALSE)</f>
        <v>Customer#000000670</v>
      </c>
      <c r="C9094">
        <v>670</v>
      </c>
      <c r="D9094" t="str">
        <f>VLOOKUP(orders!C9094,customers!$A$2:$G$1501,7,FALSE)</f>
        <v>BUILDING</v>
      </c>
      <c r="E9094">
        <f>VLOOKUP(C9094,customers!$A$2:$D$1501, 4,FALSE)</f>
        <v>2</v>
      </c>
      <c r="F9094" t="str">
        <f>VLOOKUP(E9094,nation!$A$2:$B$26, 2,FALSE)</f>
        <v>BRAZIL</v>
      </c>
      <c r="G9094">
        <f>VLOOKUP(orders!F9094,nation!$B$2:$C$26,2,FALSE)</f>
        <v>1</v>
      </c>
      <c r="H9094" t="str">
        <f>HLOOKUP(orders!G9094,region_horz!$B$1:$F$2,2,FALSE)</f>
        <v>AMERICA</v>
      </c>
      <c r="I9094" t="s">
        <v>16</v>
      </c>
      <c r="J9094">
        <v>204679.94</v>
      </c>
      <c r="K9094" s="1">
        <v>33618</v>
      </c>
      <c r="L9094" t="s">
        <v>23</v>
      </c>
      <c r="M9094" t="s">
        <v>1368</v>
      </c>
      <c r="N9094">
        <v>0</v>
      </c>
      <c r="O9094" t="s">
        <v>10071</v>
      </c>
    </row>
    <row r="9095" spans="1:15" x14ac:dyDescent="0.2">
      <c r="A9095">
        <v>36358</v>
      </c>
      <c r="B9095" t="str">
        <f>VLOOKUP(orders!C9095,customers!$A$2:$B$1501, 2,FALSE)</f>
        <v>Customer#000001246</v>
      </c>
      <c r="C9095">
        <v>1246</v>
      </c>
      <c r="D9095" t="str">
        <f>VLOOKUP(orders!C9095,customers!$A$2:$G$1501,7,FALSE)</f>
        <v>BUILDING</v>
      </c>
      <c r="E9095">
        <f>VLOOKUP(C9095,customers!$A$2:$D$1501, 4,FALSE)</f>
        <v>4</v>
      </c>
      <c r="F9095" t="str">
        <f>VLOOKUP(E9095,nation!$A$2:$B$26, 2,FALSE)</f>
        <v>EGYPT</v>
      </c>
      <c r="G9095">
        <f>VLOOKUP(orders!F9095,nation!$B$2:$C$26,2,FALSE)</f>
        <v>4</v>
      </c>
      <c r="H9095" t="str">
        <f>HLOOKUP(orders!G9095,region_horz!$B$1:$F$2,2,FALSE)</f>
        <v>MIDDLE EAST</v>
      </c>
      <c r="I9095" t="s">
        <v>16</v>
      </c>
      <c r="J9095">
        <v>210662.95</v>
      </c>
      <c r="K9095" s="1">
        <v>34468</v>
      </c>
      <c r="L9095" t="s">
        <v>23</v>
      </c>
      <c r="M9095" t="s">
        <v>1796</v>
      </c>
      <c r="N9095">
        <v>0</v>
      </c>
      <c r="O9095" t="s">
        <v>10072</v>
      </c>
    </row>
    <row r="9096" spans="1:15" x14ac:dyDescent="0.2">
      <c r="A9096">
        <v>36359</v>
      </c>
      <c r="B9096" t="str">
        <f>VLOOKUP(orders!C9096,customers!$A$2:$B$1501, 2,FALSE)</f>
        <v>Customer#000000551</v>
      </c>
      <c r="C9096">
        <v>551</v>
      </c>
      <c r="D9096" t="str">
        <f>VLOOKUP(orders!C9096,customers!$A$2:$G$1501,7,FALSE)</f>
        <v>MACHINERY</v>
      </c>
      <c r="E9096">
        <f>VLOOKUP(C9096,customers!$A$2:$D$1501, 4,FALSE)</f>
        <v>15</v>
      </c>
      <c r="F9096" t="str">
        <f>VLOOKUP(E9096,nation!$A$2:$B$26, 2,FALSE)</f>
        <v>MOROCCO</v>
      </c>
      <c r="G9096">
        <f>VLOOKUP(orders!F9096,nation!$B$2:$C$26,2,FALSE)</f>
        <v>0</v>
      </c>
      <c r="H9096" t="str">
        <f>HLOOKUP(orders!G9096,region_horz!$B$1:$F$2,2,FALSE)</f>
        <v>AFRICA</v>
      </c>
      <c r="I9096" t="s">
        <v>9</v>
      </c>
      <c r="J9096">
        <v>130621.4</v>
      </c>
      <c r="K9096" s="1">
        <v>35027</v>
      </c>
      <c r="L9096" t="s">
        <v>26</v>
      </c>
      <c r="M9096" t="s">
        <v>2232</v>
      </c>
      <c r="N9096">
        <v>0</v>
      </c>
      <c r="O9096" t="s">
        <v>10073</v>
      </c>
    </row>
    <row r="9097" spans="1:15" x14ac:dyDescent="0.2">
      <c r="A9097">
        <v>36384</v>
      </c>
      <c r="B9097" t="str">
        <f>VLOOKUP(orders!C9097,customers!$A$2:$B$1501, 2,FALSE)</f>
        <v>Customer#000001033</v>
      </c>
      <c r="C9097">
        <v>1033</v>
      </c>
      <c r="D9097" t="str">
        <f>VLOOKUP(orders!C9097,customers!$A$2:$G$1501,7,FALSE)</f>
        <v>BUILDING</v>
      </c>
      <c r="E9097">
        <f>VLOOKUP(C9097,customers!$A$2:$D$1501, 4,FALSE)</f>
        <v>8</v>
      </c>
      <c r="F9097" t="str">
        <f>VLOOKUP(E9097,nation!$A$2:$B$26, 2,FALSE)</f>
        <v>INDIA</v>
      </c>
      <c r="G9097">
        <f>VLOOKUP(orders!F9097,nation!$B$2:$C$26,2,FALSE)</f>
        <v>2</v>
      </c>
      <c r="H9097" t="str">
        <f>HLOOKUP(orders!G9097,region_horz!$B$1:$F$2,2,FALSE)</f>
        <v>ASIA</v>
      </c>
      <c r="I9097" t="s">
        <v>9</v>
      </c>
      <c r="J9097">
        <v>167608.69</v>
      </c>
      <c r="K9097" s="1">
        <v>35440</v>
      </c>
      <c r="L9097" t="s">
        <v>31</v>
      </c>
      <c r="M9097" t="s">
        <v>329</v>
      </c>
      <c r="N9097">
        <v>0</v>
      </c>
      <c r="O9097" t="s">
        <v>10074</v>
      </c>
    </row>
    <row r="9098" spans="1:15" x14ac:dyDescent="0.2">
      <c r="A9098">
        <v>36385</v>
      </c>
      <c r="B9098" t="str">
        <f>VLOOKUP(orders!C9098,customers!$A$2:$B$1501, 2,FALSE)</f>
        <v>Customer#000000418</v>
      </c>
      <c r="C9098">
        <v>418</v>
      </c>
      <c r="D9098" t="str">
        <f>VLOOKUP(orders!C9098,customers!$A$2:$G$1501,7,FALSE)</f>
        <v>FURNITURE</v>
      </c>
      <c r="E9098">
        <f>VLOOKUP(C9098,customers!$A$2:$D$1501, 4,FALSE)</f>
        <v>5</v>
      </c>
      <c r="F9098" t="str">
        <f>VLOOKUP(E9098,nation!$A$2:$B$26, 2,FALSE)</f>
        <v>ETHIOPIA</v>
      </c>
      <c r="G9098">
        <f>VLOOKUP(orders!F9098,nation!$B$2:$C$26,2,FALSE)</f>
        <v>0</v>
      </c>
      <c r="H9098" t="str">
        <f>HLOOKUP(orders!G9098,region_horz!$B$1:$F$2,2,FALSE)</f>
        <v>AFRICA</v>
      </c>
      <c r="I9098" t="s">
        <v>9</v>
      </c>
      <c r="J9098">
        <v>33910.230000000003</v>
      </c>
      <c r="K9098" s="1">
        <v>35340</v>
      </c>
      <c r="L9098" t="s">
        <v>23</v>
      </c>
      <c r="M9098" t="s">
        <v>381</v>
      </c>
      <c r="N9098">
        <v>0</v>
      </c>
      <c r="O9098" t="s">
        <v>10075</v>
      </c>
    </row>
    <row r="9099" spans="1:15" x14ac:dyDescent="0.2">
      <c r="A9099">
        <v>36386</v>
      </c>
      <c r="B9099" t="str">
        <f>VLOOKUP(orders!C9099,customers!$A$2:$B$1501, 2,FALSE)</f>
        <v>Customer#000000004</v>
      </c>
      <c r="C9099">
        <v>4</v>
      </c>
      <c r="D9099" t="str">
        <f>VLOOKUP(orders!C9099,customers!$A$2:$G$1501,7,FALSE)</f>
        <v>MACHINERY</v>
      </c>
      <c r="E9099">
        <f>VLOOKUP(C9099,customers!$A$2:$D$1501, 4,FALSE)</f>
        <v>4</v>
      </c>
      <c r="F9099" t="str">
        <f>VLOOKUP(E9099,nation!$A$2:$B$26, 2,FALSE)</f>
        <v>EGYPT</v>
      </c>
      <c r="G9099">
        <f>VLOOKUP(orders!F9099,nation!$B$2:$C$26,2,FALSE)</f>
        <v>4</v>
      </c>
      <c r="H9099" t="str">
        <f>HLOOKUP(orders!G9099,region_horz!$B$1:$F$2,2,FALSE)</f>
        <v>MIDDLE EAST</v>
      </c>
      <c r="I9099" t="s">
        <v>16</v>
      </c>
      <c r="J9099">
        <v>6829.14</v>
      </c>
      <c r="K9099" s="1">
        <v>34427</v>
      </c>
      <c r="L9099" t="s">
        <v>31</v>
      </c>
      <c r="M9099" t="s">
        <v>1382</v>
      </c>
      <c r="N9099">
        <v>0</v>
      </c>
      <c r="O9099" t="s">
        <v>10076</v>
      </c>
    </row>
    <row r="9100" spans="1:15" x14ac:dyDescent="0.2">
      <c r="A9100">
        <v>36387</v>
      </c>
      <c r="B9100" t="str">
        <f>VLOOKUP(orders!C9100,customers!$A$2:$B$1501, 2,FALSE)</f>
        <v>Customer#000000845</v>
      </c>
      <c r="C9100">
        <v>845</v>
      </c>
      <c r="D9100" t="str">
        <f>VLOOKUP(orders!C9100,customers!$A$2:$G$1501,7,FALSE)</f>
        <v>AUTOMOBILE</v>
      </c>
      <c r="E9100">
        <f>VLOOKUP(C9100,customers!$A$2:$D$1501, 4,FALSE)</f>
        <v>13</v>
      </c>
      <c r="F9100" t="str">
        <f>VLOOKUP(E9100,nation!$A$2:$B$26, 2,FALSE)</f>
        <v>JORDAN</v>
      </c>
      <c r="G9100">
        <f>VLOOKUP(orders!F9100,nation!$B$2:$C$26,2,FALSE)</f>
        <v>4</v>
      </c>
      <c r="H9100" t="str">
        <f>HLOOKUP(orders!G9100,region_horz!$B$1:$F$2,2,FALSE)</f>
        <v>MIDDLE EAST</v>
      </c>
      <c r="I9100" t="s">
        <v>9</v>
      </c>
      <c r="J9100">
        <v>277594.34000000003</v>
      </c>
      <c r="K9100" s="1">
        <v>35011</v>
      </c>
      <c r="L9100" t="s">
        <v>26</v>
      </c>
      <c r="M9100" t="s">
        <v>2637</v>
      </c>
      <c r="N9100">
        <v>0</v>
      </c>
      <c r="O9100" t="s">
        <v>10077</v>
      </c>
    </row>
    <row r="9101" spans="1:15" x14ac:dyDescent="0.2">
      <c r="A9101">
        <v>36388</v>
      </c>
      <c r="B9101" t="str">
        <f>VLOOKUP(orders!C9101,customers!$A$2:$B$1501, 2,FALSE)</f>
        <v>Customer#000001331</v>
      </c>
      <c r="C9101">
        <v>1331</v>
      </c>
      <c r="D9101" t="str">
        <f>VLOOKUP(orders!C9101,customers!$A$2:$G$1501,7,FALSE)</f>
        <v>BUILDING</v>
      </c>
      <c r="E9101">
        <f>VLOOKUP(C9101,customers!$A$2:$D$1501, 4,FALSE)</f>
        <v>8</v>
      </c>
      <c r="F9101" t="str">
        <f>VLOOKUP(E9101,nation!$A$2:$B$26, 2,FALSE)</f>
        <v>INDIA</v>
      </c>
      <c r="G9101">
        <f>VLOOKUP(orders!F9101,nation!$B$2:$C$26,2,FALSE)</f>
        <v>2</v>
      </c>
      <c r="H9101" t="str">
        <f>HLOOKUP(orders!G9101,region_horz!$B$1:$F$2,2,FALSE)</f>
        <v>ASIA</v>
      </c>
      <c r="I9101" t="s">
        <v>9</v>
      </c>
      <c r="J9101">
        <v>111287.14</v>
      </c>
      <c r="K9101" s="1">
        <v>35216</v>
      </c>
      <c r="L9101" t="s">
        <v>23</v>
      </c>
      <c r="M9101" t="s">
        <v>2593</v>
      </c>
      <c r="N9101">
        <v>0</v>
      </c>
      <c r="O9101" t="s">
        <v>10078</v>
      </c>
    </row>
    <row r="9102" spans="1:15" x14ac:dyDescent="0.2">
      <c r="A9102">
        <v>36389</v>
      </c>
      <c r="B9102" t="str">
        <f>VLOOKUP(orders!C9102,customers!$A$2:$B$1501, 2,FALSE)</f>
        <v>Customer#000001064</v>
      </c>
      <c r="C9102">
        <v>1064</v>
      </c>
      <c r="D9102" t="str">
        <f>VLOOKUP(orders!C9102,customers!$A$2:$G$1501,7,FALSE)</f>
        <v>MACHINERY</v>
      </c>
      <c r="E9102">
        <f>VLOOKUP(C9102,customers!$A$2:$D$1501, 4,FALSE)</f>
        <v>15</v>
      </c>
      <c r="F9102" t="str">
        <f>VLOOKUP(E9102,nation!$A$2:$B$26, 2,FALSE)</f>
        <v>MOROCCO</v>
      </c>
      <c r="G9102">
        <f>VLOOKUP(orders!F9102,nation!$B$2:$C$26,2,FALSE)</f>
        <v>0</v>
      </c>
      <c r="H9102" t="str">
        <f>HLOOKUP(orders!G9102,region_horz!$B$1:$F$2,2,FALSE)</f>
        <v>AFRICA</v>
      </c>
      <c r="I9102" t="s">
        <v>9</v>
      </c>
      <c r="J9102">
        <v>67190.67</v>
      </c>
      <c r="K9102" s="1">
        <v>35483</v>
      </c>
      <c r="L9102" t="s">
        <v>31</v>
      </c>
      <c r="M9102" t="s">
        <v>1888</v>
      </c>
      <c r="N9102">
        <v>0</v>
      </c>
      <c r="O9102" t="s">
        <v>10079</v>
      </c>
    </row>
    <row r="9103" spans="1:15" x14ac:dyDescent="0.2">
      <c r="A9103">
        <v>36390</v>
      </c>
      <c r="B9103" t="str">
        <f>VLOOKUP(orders!C9103,customers!$A$2:$B$1501, 2,FALSE)</f>
        <v>Customer#000000035</v>
      </c>
      <c r="C9103">
        <v>35</v>
      </c>
      <c r="D9103" t="str">
        <f>VLOOKUP(orders!C9103,customers!$A$2:$G$1501,7,FALSE)</f>
        <v>HOUSEHOLD</v>
      </c>
      <c r="E9103">
        <f>VLOOKUP(C9103,customers!$A$2:$D$1501, 4,FALSE)</f>
        <v>17</v>
      </c>
      <c r="F9103" t="str">
        <f>VLOOKUP(E9103,nation!$A$2:$B$26, 2,FALSE)</f>
        <v>PERU</v>
      </c>
      <c r="G9103">
        <f>VLOOKUP(orders!F9103,nation!$B$2:$C$26,2,FALSE)</f>
        <v>1</v>
      </c>
      <c r="H9103" t="str">
        <f>HLOOKUP(orders!G9103,region_horz!$B$1:$F$2,2,FALSE)</f>
        <v>AMERICA</v>
      </c>
      <c r="I9103" t="s">
        <v>16</v>
      </c>
      <c r="J9103">
        <v>248846.57</v>
      </c>
      <c r="K9103" s="1">
        <v>33890</v>
      </c>
      <c r="L9103" t="s">
        <v>26</v>
      </c>
      <c r="M9103" t="s">
        <v>399</v>
      </c>
      <c r="N9103">
        <v>0</v>
      </c>
      <c r="O9103" t="s">
        <v>10080</v>
      </c>
    </row>
    <row r="9104" spans="1:15" x14ac:dyDescent="0.2">
      <c r="A9104">
        <v>36391</v>
      </c>
      <c r="B9104" t="str">
        <f>VLOOKUP(orders!C9104,customers!$A$2:$B$1501, 2,FALSE)</f>
        <v>Customer#000000118</v>
      </c>
      <c r="C9104">
        <v>118</v>
      </c>
      <c r="D9104" t="str">
        <f>VLOOKUP(orders!C9104,customers!$A$2:$G$1501,7,FALSE)</f>
        <v>AUTOMOBILE</v>
      </c>
      <c r="E9104">
        <f>VLOOKUP(C9104,customers!$A$2:$D$1501, 4,FALSE)</f>
        <v>18</v>
      </c>
      <c r="F9104" t="str">
        <f>VLOOKUP(E9104,nation!$A$2:$B$26, 2,FALSE)</f>
        <v>CHINA</v>
      </c>
      <c r="G9104">
        <f>VLOOKUP(orders!F9104,nation!$B$2:$C$26,2,FALSE)</f>
        <v>2</v>
      </c>
      <c r="H9104" t="str">
        <f>HLOOKUP(orders!G9104,region_horz!$B$1:$F$2,2,FALSE)</f>
        <v>ASIA</v>
      </c>
      <c r="I9104" t="s">
        <v>9</v>
      </c>
      <c r="J9104">
        <v>26097.51</v>
      </c>
      <c r="K9104" s="1">
        <v>35632</v>
      </c>
      <c r="L9104" t="s">
        <v>31</v>
      </c>
      <c r="M9104" t="s">
        <v>1318</v>
      </c>
      <c r="N9104">
        <v>0</v>
      </c>
      <c r="O9104" t="s">
        <v>10081</v>
      </c>
    </row>
    <row r="9105" spans="1:15" x14ac:dyDescent="0.2">
      <c r="A9105">
        <v>36416</v>
      </c>
      <c r="B9105" t="str">
        <f>VLOOKUP(orders!C9105,customers!$A$2:$B$1501, 2,FALSE)</f>
        <v>Customer#000000446</v>
      </c>
      <c r="C9105">
        <v>446</v>
      </c>
      <c r="D9105" t="str">
        <f>VLOOKUP(orders!C9105,customers!$A$2:$G$1501,7,FALSE)</f>
        <v>FURNITURE</v>
      </c>
      <c r="E9105">
        <f>VLOOKUP(C9105,customers!$A$2:$D$1501, 4,FALSE)</f>
        <v>24</v>
      </c>
      <c r="F9105" t="str">
        <f>VLOOKUP(E9105,nation!$A$2:$B$26, 2,FALSE)</f>
        <v>UNITED STATES</v>
      </c>
      <c r="G9105">
        <f>VLOOKUP(orders!F9105,nation!$B$2:$C$26,2,FALSE)</f>
        <v>1</v>
      </c>
      <c r="H9105" t="str">
        <f>HLOOKUP(orders!G9105,region_horz!$B$1:$F$2,2,FALSE)</f>
        <v>AMERICA</v>
      </c>
      <c r="I9105" t="s">
        <v>16</v>
      </c>
      <c r="J9105">
        <v>230840.28</v>
      </c>
      <c r="K9105" s="1">
        <v>34669</v>
      </c>
      <c r="L9105" t="s">
        <v>10</v>
      </c>
      <c r="M9105" t="s">
        <v>2023</v>
      </c>
      <c r="N9105">
        <v>0</v>
      </c>
      <c r="O9105" t="s">
        <v>10082</v>
      </c>
    </row>
    <row r="9106" spans="1:15" x14ac:dyDescent="0.2">
      <c r="A9106">
        <v>36417</v>
      </c>
      <c r="B9106" t="str">
        <f>VLOOKUP(orders!C9106,customers!$A$2:$B$1501, 2,FALSE)</f>
        <v>Customer#000001399</v>
      </c>
      <c r="C9106">
        <v>1399</v>
      </c>
      <c r="D9106" t="str">
        <f>VLOOKUP(orders!C9106,customers!$A$2:$G$1501,7,FALSE)</f>
        <v>AUTOMOBILE</v>
      </c>
      <c r="E9106">
        <f>VLOOKUP(C9106,customers!$A$2:$D$1501, 4,FALSE)</f>
        <v>0</v>
      </c>
      <c r="F9106" t="str">
        <f>VLOOKUP(E9106,nation!$A$2:$B$26, 2,FALSE)</f>
        <v>ALGERIA</v>
      </c>
      <c r="G9106">
        <f>VLOOKUP(orders!F9106,nation!$B$2:$C$26,2,FALSE)</f>
        <v>0</v>
      </c>
      <c r="H9106" t="str">
        <f>HLOOKUP(orders!G9106,region_horz!$B$1:$F$2,2,FALSE)</f>
        <v>AFRICA</v>
      </c>
      <c r="I9106" t="s">
        <v>9</v>
      </c>
      <c r="J9106">
        <v>95095.47</v>
      </c>
      <c r="K9106" s="1">
        <v>35188</v>
      </c>
      <c r="L9106" t="s">
        <v>13</v>
      </c>
      <c r="M9106" t="s">
        <v>1501</v>
      </c>
      <c r="N9106">
        <v>0</v>
      </c>
      <c r="O9106" t="s">
        <v>10083</v>
      </c>
    </row>
    <row r="9107" spans="1:15" x14ac:dyDescent="0.2">
      <c r="A9107">
        <v>36418</v>
      </c>
      <c r="B9107" t="str">
        <f>VLOOKUP(orders!C9107,customers!$A$2:$B$1501, 2,FALSE)</f>
        <v>Customer#000001489</v>
      </c>
      <c r="C9107">
        <v>1489</v>
      </c>
      <c r="D9107" t="str">
        <f>VLOOKUP(orders!C9107,customers!$A$2:$G$1501,7,FALSE)</f>
        <v>MACHINERY</v>
      </c>
      <c r="E9107">
        <f>VLOOKUP(C9107,customers!$A$2:$D$1501, 4,FALSE)</f>
        <v>9</v>
      </c>
      <c r="F9107" t="str">
        <f>VLOOKUP(E9107,nation!$A$2:$B$26, 2,FALSE)</f>
        <v>INDONESIA</v>
      </c>
      <c r="G9107">
        <f>VLOOKUP(orders!F9107,nation!$B$2:$C$26,2,FALSE)</f>
        <v>2</v>
      </c>
      <c r="H9107" t="str">
        <f>HLOOKUP(orders!G9107,region_horz!$B$1:$F$2,2,FALSE)</f>
        <v>ASIA</v>
      </c>
      <c r="I9107" t="s">
        <v>16</v>
      </c>
      <c r="J9107">
        <v>99912.68</v>
      </c>
      <c r="K9107" s="1">
        <v>33631</v>
      </c>
      <c r="L9107" t="s">
        <v>23</v>
      </c>
      <c r="M9107" t="s">
        <v>1191</v>
      </c>
      <c r="N9107">
        <v>0</v>
      </c>
      <c r="O9107" t="s">
        <v>10084</v>
      </c>
    </row>
    <row r="9108" spans="1:15" x14ac:dyDescent="0.2">
      <c r="A9108">
        <v>36419</v>
      </c>
      <c r="B9108" t="str">
        <f>VLOOKUP(orders!C9108,customers!$A$2:$B$1501, 2,FALSE)</f>
        <v>Customer#000000383</v>
      </c>
      <c r="C9108">
        <v>383</v>
      </c>
      <c r="D9108" t="str">
        <f>VLOOKUP(orders!C9108,customers!$A$2:$G$1501,7,FALSE)</f>
        <v>MACHINERY</v>
      </c>
      <c r="E9108">
        <f>VLOOKUP(C9108,customers!$A$2:$D$1501, 4,FALSE)</f>
        <v>2</v>
      </c>
      <c r="F9108" t="str">
        <f>VLOOKUP(E9108,nation!$A$2:$B$26, 2,FALSE)</f>
        <v>BRAZIL</v>
      </c>
      <c r="G9108">
        <f>VLOOKUP(orders!F9108,nation!$B$2:$C$26,2,FALSE)</f>
        <v>1</v>
      </c>
      <c r="H9108" t="str">
        <f>HLOOKUP(orders!G9108,region_horz!$B$1:$F$2,2,FALSE)</f>
        <v>AMERICA</v>
      </c>
      <c r="I9108" t="s">
        <v>9</v>
      </c>
      <c r="J9108">
        <v>20913.88</v>
      </c>
      <c r="K9108" s="1">
        <v>35885</v>
      </c>
      <c r="L9108" t="s">
        <v>23</v>
      </c>
      <c r="M9108" t="s">
        <v>1174</v>
      </c>
      <c r="N9108">
        <v>0</v>
      </c>
      <c r="O9108" t="s">
        <v>10085</v>
      </c>
    </row>
    <row r="9109" spans="1:15" x14ac:dyDescent="0.2">
      <c r="A9109">
        <v>36420</v>
      </c>
      <c r="B9109" t="str">
        <f>VLOOKUP(orders!C9109,customers!$A$2:$B$1501, 2,FALSE)</f>
        <v>Customer#000001358</v>
      </c>
      <c r="C9109">
        <v>1358</v>
      </c>
      <c r="D9109" t="str">
        <f>VLOOKUP(orders!C9109,customers!$A$2:$G$1501,7,FALSE)</f>
        <v>BUILDING</v>
      </c>
      <c r="E9109">
        <f>VLOOKUP(C9109,customers!$A$2:$D$1501, 4,FALSE)</f>
        <v>3</v>
      </c>
      <c r="F9109" t="str">
        <f>VLOOKUP(E9109,nation!$A$2:$B$26, 2,FALSE)</f>
        <v>CANADA</v>
      </c>
      <c r="G9109">
        <f>VLOOKUP(orders!F9109,nation!$B$2:$C$26,2,FALSE)</f>
        <v>1</v>
      </c>
      <c r="H9109" t="str">
        <f>HLOOKUP(orders!G9109,region_horz!$B$1:$F$2,2,FALSE)</f>
        <v>AMERICA</v>
      </c>
      <c r="I9109" t="s">
        <v>9</v>
      </c>
      <c r="J9109">
        <v>186719.45</v>
      </c>
      <c r="K9109" s="1">
        <v>35635</v>
      </c>
      <c r="L9109" t="s">
        <v>31</v>
      </c>
      <c r="M9109" t="s">
        <v>445</v>
      </c>
      <c r="N9109">
        <v>0</v>
      </c>
      <c r="O9109" t="s">
        <v>10086</v>
      </c>
    </row>
    <row r="9110" spans="1:15" x14ac:dyDescent="0.2">
      <c r="A9110">
        <v>36421</v>
      </c>
      <c r="B9110" t="str">
        <f>VLOOKUP(orders!C9110,customers!$A$2:$B$1501, 2,FALSE)</f>
        <v>Customer#000001243</v>
      </c>
      <c r="C9110">
        <v>1243</v>
      </c>
      <c r="D9110" t="str">
        <f>VLOOKUP(orders!C9110,customers!$A$2:$G$1501,7,FALSE)</f>
        <v>MACHINERY</v>
      </c>
      <c r="E9110">
        <f>VLOOKUP(C9110,customers!$A$2:$D$1501, 4,FALSE)</f>
        <v>14</v>
      </c>
      <c r="F9110" t="str">
        <f>VLOOKUP(E9110,nation!$A$2:$B$26, 2,FALSE)</f>
        <v>KENYA</v>
      </c>
      <c r="G9110">
        <f>VLOOKUP(orders!F9110,nation!$B$2:$C$26,2,FALSE)</f>
        <v>0</v>
      </c>
      <c r="H9110" t="str">
        <f>HLOOKUP(orders!G9110,region_horz!$B$1:$F$2,2,FALSE)</f>
        <v>AFRICA</v>
      </c>
      <c r="I9110" t="s">
        <v>9</v>
      </c>
      <c r="J9110">
        <v>280365.2</v>
      </c>
      <c r="K9110" s="1">
        <v>35166</v>
      </c>
      <c r="L9110" t="s">
        <v>26</v>
      </c>
      <c r="M9110" t="s">
        <v>403</v>
      </c>
      <c r="N9110">
        <v>0</v>
      </c>
      <c r="O9110" t="s">
        <v>10087</v>
      </c>
    </row>
    <row r="9111" spans="1:15" x14ac:dyDescent="0.2">
      <c r="A9111">
        <v>36422</v>
      </c>
      <c r="B9111" t="str">
        <f>VLOOKUP(orders!C9111,customers!$A$2:$B$1501, 2,FALSE)</f>
        <v>Customer#000000001</v>
      </c>
      <c r="C9111">
        <v>1</v>
      </c>
      <c r="D9111" t="str">
        <f>VLOOKUP(orders!C9111,customers!$A$2:$G$1501,7,FALSE)</f>
        <v>BUILDING</v>
      </c>
      <c r="E9111">
        <f>VLOOKUP(C9111,customers!$A$2:$D$1501, 4,FALSE)</f>
        <v>15</v>
      </c>
      <c r="F9111" t="str">
        <f>VLOOKUP(E9111,nation!$A$2:$B$26, 2,FALSE)</f>
        <v>MOROCCO</v>
      </c>
      <c r="G9111">
        <f>VLOOKUP(orders!F9111,nation!$B$2:$C$26,2,FALSE)</f>
        <v>0</v>
      </c>
      <c r="H9111" t="str">
        <f>HLOOKUP(orders!G9111,region_horz!$B$1:$F$2,2,FALSE)</f>
        <v>AFRICA</v>
      </c>
      <c r="I9111" t="s">
        <v>9</v>
      </c>
      <c r="J9111">
        <v>270087.44</v>
      </c>
      <c r="K9111" s="1">
        <v>35493</v>
      </c>
      <c r="L9111" t="s">
        <v>31</v>
      </c>
      <c r="M9111" t="s">
        <v>193</v>
      </c>
      <c r="N9111">
        <v>0</v>
      </c>
      <c r="O9111" t="s">
        <v>10088</v>
      </c>
    </row>
    <row r="9112" spans="1:15" x14ac:dyDescent="0.2">
      <c r="A9112">
        <v>36423</v>
      </c>
      <c r="B9112" t="str">
        <f>VLOOKUP(orders!C9112,customers!$A$2:$B$1501, 2,FALSE)</f>
        <v>Customer#000001376</v>
      </c>
      <c r="C9112">
        <v>1376</v>
      </c>
      <c r="D9112" t="str">
        <f>VLOOKUP(orders!C9112,customers!$A$2:$G$1501,7,FALSE)</f>
        <v>HOUSEHOLD</v>
      </c>
      <c r="E9112">
        <f>VLOOKUP(C9112,customers!$A$2:$D$1501, 4,FALSE)</f>
        <v>12</v>
      </c>
      <c r="F9112" t="str">
        <f>VLOOKUP(E9112,nation!$A$2:$B$26, 2,FALSE)</f>
        <v>JAPAN</v>
      </c>
      <c r="G9112">
        <f>VLOOKUP(orders!F9112,nation!$B$2:$C$26,2,FALSE)</f>
        <v>2</v>
      </c>
      <c r="H9112" t="str">
        <f>HLOOKUP(orders!G9112,region_horz!$B$1:$F$2,2,FALSE)</f>
        <v>ASIA</v>
      </c>
      <c r="I9112" t="s">
        <v>9</v>
      </c>
      <c r="J9112">
        <v>39553.24</v>
      </c>
      <c r="K9112" s="1">
        <v>34813</v>
      </c>
      <c r="L9112" t="s">
        <v>26</v>
      </c>
      <c r="M9112" t="s">
        <v>558</v>
      </c>
      <c r="N9112">
        <v>0</v>
      </c>
      <c r="O9112" t="s">
        <v>10089</v>
      </c>
    </row>
    <row r="9113" spans="1:15" x14ac:dyDescent="0.2">
      <c r="A9113">
        <v>36448</v>
      </c>
      <c r="B9113" t="str">
        <f>VLOOKUP(orders!C9113,customers!$A$2:$B$1501, 2,FALSE)</f>
        <v>Customer#000000940</v>
      </c>
      <c r="C9113">
        <v>940</v>
      </c>
      <c r="D9113" t="str">
        <f>VLOOKUP(orders!C9113,customers!$A$2:$G$1501,7,FALSE)</f>
        <v>AUTOMOBILE</v>
      </c>
      <c r="E9113">
        <f>VLOOKUP(C9113,customers!$A$2:$D$1501, 4,FALSE)</f>
        <v>19</v>
      </c>
      <c r="F9113" t="str">
        <f>VLOOKUP(E9113,nation!$A$2:$B$26, 2,FALSE)</f>
        <v>ROMANIA</v>
      </c>
      <c r="G9113">
        <f>VLOOKUP(orders!F9113,nation!$B$2:$C$26,2,FALSE)</f>
        <v>3</v>
      </c>
      <c r="H9113" t="str">
        <f>HLOOKUP(orders!G9113,region_horz!$B$1:$F$2,2,FALSE)</f>
        <v>EUROPE</v>
      </c>
      <c r="I9113" t="s">
        <v>16</v>
      </c>
      <c r="J9113">
        <v>248059.71</v>
      </c>
      <c r="K9113" s="1">
        <v>34223</v>
      </c>
      <c r="L9113" t="s">
        <v>31</v>
      </c>
      <c r="M9113" t="s">
        <v>4232</v>
      </c>
      <c r="N9113">
        <v>0</v>
      </c>
      <c r="O9113" t="s">
        <v>10090</v>
      </c>
    </row>
    <row r="9114" spans="1:15" x14ac:dyDescent="0.2">
      <c r="A9114">
        <v>36449</v>
      </c>
      <c r="B9114" t="str">
        <f>VLOOKUP(orders!C9114,customers!$A$2:$B$1501, 2,FALSE)</f>
        <v>Customer#000001177</v>
      </c>
      <c r="C9114">
        <v>1177</v>
      </c>
      <c r="D9114" t="str">
        <f>VLOOKUP(orders!C9114,customers!$A$2:$G$1501,7,FALSE)</f>
        <v>FURNITURE</v>
      </c>
      <c r="E9114">
        <f>VLOOKUP(C9114,customers!$A$2:$D$1501, 4,FALSE)</f>
        <v>14</v>
      </c>
      <c r="F9114" t="str">
        <f>VLOOKUP(E9114,nation!$A$2:$B$26, 2,FALSE)</f>
        <v>KENYA</v>
      </c>
      <c r="G9114">
        <f>VLOOKUP(orders!F9114,nation!$B$2:$C$26,2,FALSE)</f>
        <v>0</v>
      </c>
      <c r="H9114" t="str">
        <f>HLOOKUP(orders!G9114,region_horz!$B$1:$F$2,2,FALSE)</f>
        <v>AFRICA</v>
      </c>
      <c r="I9114" t="s">
        <v>16</v>
      </c>
      <c r="J9114">
        <v>205225.23</v>
      </c>
      <c r="K9114" s="1">
        <v>34218</v>
      </c>
      <c r="L9114" t="s">
        <v>23</v>
      </c>
      <c r="M9114" t="s">
        <v>99</v>
      </c>
      <c r="N9114">
        <v>0</v>
      </c>
      <c r="O9114" t="s">
        <v>10091</v>
      </c>
    </row>
    <row r="9115" spans="1:15" x14ac:dyDescent="0.2">
      <c r="A9115">
        <v>36450</v>
      </c>
      <c r="B9115" t="str">
        <f>VLOOKUP(orders!C9115,customers!$A$2:$B$1501, 2,FALSE)</f>
        <v>Customer#000000472</v>
      </c>
      <c r="C9115">
        <v>472</v>
      </c>
      <c r="D9115" t="str">
        <f>VLOOKUP(orders!C9115,customers!$A$2:$G$1501,7,FALSE)</f>
        <v>MACHINERY</v>
      </c>
      <c r="E9115">
        <f>VLOOKUP(C9115,customers!$A$2:$D$1501, 4,FALSE)</f>
        <v>12</v>
      </c>
      <c r="F9115" t="str">
        <f>VLOOKUP(E9115,nation!$A$2:$B$26, 2,FALSE)</f>
        <v>JAPAN</v>
      </c>
      <c r="G9115">
        <f>VLOOKUP(orders!F9115,nation!$B$2:$C$26,2,FALSE)</f>
        <v>2</v>
      </c>
      <c r="H9115" t="str">
        <f>HLOOKUP(orders!G9115,region_horz!$B$1:$F$2,2,FALSE)</f>
        <v>ASIA</v>
      </c>
      <c r="I9115" t="s">
        <v>9</v>
      </c>
      <c r="J9115">
        <v>164194.22</v>
      </c>
      <c r="K9115" s="1">
        <v>35766</v>
      </c>
      <c r="L9115" t="s">
        <v>23</v>
      </c>
      <c r="M9115" t="s">
        <v>19</v>
      </c>
      <c r="N9115">
        <v>0</v>
      </c>
      <c r="O9115" t="s">
        <v>10092</v>
      </c>
    </row>
    <row r="9116" spans="1:15" x14ac:dyDescent="0.2">
      <c r="A9116">
        <v>36451</v>
      </c>
      <c r="B9116" t="str">
        <f>VLOOKUP(orders!C9116,customers!$A$2:$B$1501, 2,FALSE)</f>
        <v>Customer#000000643</v>
      </c>
      <c r="C9116">
        <v>643</v>
      </c>
      <c r="D9116" t="str">
        <f>VLOOKUP(orders!C9116,customers!$A$2:$G$1501,7,FALSE)</f>
        <v>FURNITURE</v>
      </c>
      <c r="E9116">
        <f>VLOOKUP(C9116,customers!$A$2:$D$1501, 4,FALSE)</f>
        <v>0</v>
      </c>
      <c r="F9116" t="str">
        <f>VLOOKUP(E9116,nation!$A$2:$B$26, 2,FALSE)</f>
        <v>ALGERIA</v>
      </c>
      <c r="G9116">
        <f>VLOOKUP(orders!F9116,nation!$B$2:$C$26,2,FALSE)</f>
        <v>0</v>
      </c>
      <c r="H9116" t="str">
        <f>HLOOKUP(orders!G9116,region_horz!$B$1:$F$2,2,FALSE)</f>
        <v>AFRICA</v>
      </c>
      <c r="I9116" t="s">
        <v>16</v>
      </c>
      <c r="J9116">
        <v>113333.71</v>
      </c>
      <c r="K9116" s="1">
        <v>33853</v>
      </c>
      <c r="L9116" t="s">
        <v>26</v>
      </c>
      <c r="M9116" t="s">
        <v>1241</v>
      </c>
      <c r="N9116">
        <v>0</v>
      </c>
      <c r="O9116" t="s">
        <v>10093</v>
      </c>
    </row>
    <row r="9117" spans="1:15" x14ac:dyDescent="0.2">
      <c r="A9117">
        <v>36452</v>
      </c>
      <c r="B9117" t="str">
        <f>VLOOKUP(orders!C9117,customers!$A$2:$B$1501, 2,FALSE)</f>
        <v>Customer#000000049</v>
      </c>
      <c r="C9117">
        <v>49</v>
      </c>
      <c r="D9117" t="str">
        <f>VLOOKUP(orders!C9117,customers!$A$2:$G$1501,7,FALSE)</f>
        <v>FURNITURE</v>
      </c>
      <c r="E9117">
        <f>VLOOKUP(C9117,customers!$A$2:$D$1501, 4,FALSE)</f>
        <v>10</v>
      </c>
      <c r="F9117" t="str">
        <f>VLOOKUP(E9117,nation!$A$2:$B$26, 2,FALSE)</f>
        <v>IRAN</v>
      </c>
      <c r="G9117">
        <f>VLOOKUP(orders!F9117,nation!$B$2:$C$26,2,FALSE)</f>
        <v>4</v>
      </c>
      <c r="H9117" t="str">
        <f>HLOOKUP(orders!G9117,region_horz!$B$1:$F$2,2,FALSE)</f>
        <v>MIDDLE EAST</v>
      </c>
      <c r="I9117" t="s">
        <v>16</v>
      </c>
      <c r="J9117">
        <v>160955.59</v>
      </c>
      <c r="K9117" s="1">
        <v>34430</v>
      </c>
      <c r="L9117" t="s">
        <v>26</v>
      </c>
      <c r="M9117" t="s">
        <v>2337</v>
      </c>
      <c r="N9117">
        <v>0</v>
      </c>
      <c r="O9117" t="s">
        <v>10094</v>
      </c>
    </row>
    <row r="9118" spans="1:15" x14ac:dyDescent="0.2">
      <c r="A9118">
        <v>36453</v>
      </c>
      <c r="B9118" t="str">
        <f>VLOOKUP(orders!C9118,customers!$A$2:$B$1501, 2,FALSE)</f>
        <v>Customer#000000293</v>
      </c>
      <c r="C9118">
        <v>293</v>
      </c>
      <c r="D9118" t="str">
        <f>VLOOKUP(orders!C9118,customers!$A$2:$G$1501,7,FALSE)</f>
        <v>MACHINERY</v>
      </c>
      <c r="E9118">
        <f>VLOOKUP(C9118,customers!$A$2:$D$1501, 4,FALSE)</f>
        <v>2</v>
      </c>
      <c r="F9118" t="str">
        <f>VLOOKUP(E9118,nation!$A$2:$B$26, 2,FALSE)</f>
        <v>BRAZIL</v>
      </c>
      <c r="G9118">
        <f>VLOOKUP(orders!F9118,nation!$B$2:$C$26,2,FALSE)</f>
        <v>1</v>
      </c>
      <c r="H9118" t="str">
        <f>HLOOKUP(orders!G9118,region_horz!$B$1:$F$2,2,FALSE)</f>
        <v>AMERICA</v>
      </c>
      <c r="I9118" t="s">
        <v>9</v>
      </c>
      <c r="J9118">
        <v>125554.7</v>
      </c>
      <c r="K9118" s="1">
        <v>35204</v>
      </c>
      <c r="L9118" t="s">
        <v>26</v>
      </c>
      <c r="M9118" t="s">
        <v>267</v>
      </c>
      <c r="N9118">
        <v>0</v>
      </c>
      <c r="O9118" t="s">
        <v>10095</v>
      </c>
    </row>
    <row r="9119" spans="1:15" x14ac:dyDescent="0.2">
      <c r="A9119">
        <v>36454</v>
      </c>
      <c r="B9119" t="str">
        <f>VLOOKUP(orders!C9119,customers!$A$2:$B$1501, 2,FALSE)</f>
        <v>Customer#000000583</v>
      </c>
      <c r="C9119">
        <v>583</v>
      </c>
      <c r="D9119" t="str">
        <f>VLOOKUP(orders!C9119,customers!$A$2:$G$1501,7,FALSE)</f>
        <v>HOUSEHOLD</v>
      </c>
      <c r="E9119">
        <f>VLOOKUP(C9119,customers!$A$2:$D$1501, 4,FALSE)</f>
        <v>13</v>
      </c>
      <c r="F9119" t="str">
        <f>VLOOKUP(E9119,nation!$A$2:$B$26, 2,FALSE)</f>
        <v>JORDAN</v>
      </c>
      <c r="G9119">
        <f>VLOOKUP(orders!F9119,nation!$B$2:$C$26,2,FALSE)</f>
        <v>4</v>
      </c>
      <c r="H9119" t="str">
        <f>HLOOKUP(orders!G9119,region_horz!$B$1:$F$2,2,FALSE)</f>
        <v>MIDDLE EAST</v>
      </c>
      <c r="I9119" t="s">
        <v>16</v>
      </c>
      <c r="J9119">
        <v>172582.28</v>
      </c>
      <c r="K9119" s="1">
        <v>34749</v>
      </c>
      <c r="L9119" t="s">
        <v>13</v>
      </c>
      <c r="M9119" t="s">
        <v>486</v>
      </c>
      <c r="N9119">
        <v>0</v>
      </c>
      <c r="O9119" t="s">
        <v>10096</v>
      </c>
    </row>
    <row r="9120" spans="1:15" x14ac:dyDescent="0.2">
      <c r="A9120">
        <v>36455</v>
      </c>
      <c r="B9120" t="str">
        <f>VLOOKUP(orders!C9120,customers!$A$2:$B$1501, 2,FALSE)</f>
        <v>Customer#000001426</v>
      </c>
      <c r="C9120">
        <v>1426</v>
      </c>
      <c r="D9120" t="str">
        <f>VLOOKUP(orders!C9120,customers!$A$2:$G$1501,7,FALSE)</f>
        <v>HOUSEHOLD</v>
      </c>
      <c r="E9120">
        <f>VLOOKUP(C9120,customers!$A$2:$D$1501, 4,FALSE)</f>
        <v>15</v>
      </c>
      <c r="F9120" t="str">
        <f>VLOOKUP(E9120,nation!$A$2:$B$26, 2,FALSE)</f>
        <v>MOROCCO</v>
      </c>
      <c r="G9120">
        <f>VLOOKUP(orders!F9120,nation!$B$2:$C$26,2,FALSE)</f>
        <v>0</v>
      </c>
      <c r="H9120" t="str">
        <f>HLOOKUP(orders!G9120,region_horz!$B$1:$F$2,2,FALSE)</f>
        <v>AFRICA</v>
      </c>
      <c r="I9120" t="s">
        <v>16</v>
      </c>
      <c r="J9120">
        <v>161430.98000000001</v>
      </c>
      <c r="K9120" s="1">
        <v>34385</v>
      </c>
      <c r="L9120" t="s">
        <v>26</v>
      </c>
      <c r="M9120" t="s">
        <v>1269</v>
      </c>
      <c r="N9120">
        <v>0</v>
      </c>
      <c r="O9120" t="s">
        <v>10097</v>
      </c>
    </row>
    <row r="9121" spans="1:15" x14ac:dyDescent="0.2">
      <c r="A9121">
        <v>36480</v>
      </c>
      <c r="B9121" t="str">
        <f>VLOOKUP(orders!C9121,customers!$A$2:$B$1501, 2,FALSE)</f>
        <v>Customer#000001163</v>
      </c>
      <c r="C9121">
        <v>1163</v>
      </c>
      <c r="D9121" t="str">
        <f>VLOOKUP(orders!C9121,customers!$A$2:$G$1501,7,FALSE)</f>
        <v>BUILDING</v>
      </c>
      <c r="E9121">
        <f>VLOOKUP(C9121,customers!$A$2:$D$1501, 4,FALSE)</f>
        <v>2</v>
      </c>
      <c r="F9121" t="str">
        <f>VLOOKUP(E9121,nation!$A$2:$B$26, 2,FALSE)</f>
        <v>BRAZIL</v>
      </c>
      <c r="G9121">
        <f>VLOOKUP(orders!F9121,nation!$B$2:$C$26,2,FALSE)</f>
        <v>1</v>
      </c>
      <c r="H9121" t="str">
        <f>HLOOKUP(orders!G9121,region_horz!$B$1:$F$2,2,FALSE)</f>
        <v>AMERICA</v>
      </c>
      <c r="I9121" t="s">
        <v>16</v>
      </c>
      <c r="J9121">
        <v>235672.87</v>
      </c>
      <c r="K9121" s="1">
        <v>34204</v>
      </c>
      <c r="L9121" t="s">
        <v>31</v>
      </c>
      <c r="M9121" t="s">
        <v>1721</v>
      </c>
      <c r="N9121">
        <v>0</v>
      </c>
      <c r="O9121" t="s">
        <v>10098</v>
      </c>
    </row>
    <row r="9122" spans="1:15" x14ac:dyDescent="0.2">
      <c r="A9122">
        <v>36481</v>
      </c>
      <c r="B9122" t="str">
        <f>VLOOKUP(orders!C9122,customers!$A$2:$B$1501, 2,FALSE)</f>
        <v>Customer#000000673</v>
      </c>
      <c r="C9122">
        <v>673</v>
      </c>
      <c r="D9122" t="str">
        <f>VLOOKUP(orders!C9122,customers!$A$2:$G$1501,7,FALSE)</f>
        <v>MACHINERY</v>
      </c>
      <c r="E9122">
        <f>VLOOKUP(C9122,customers!$A$2:$D$1501, 4,FALSE)</f>
        <v>4</v>
      </c>
      <c r="F9122" t="str">
        <f>VLOOKUP(E9122,nation!$A$2:$B$26, 2,FALSE)</f>
        <v>EGYPT</v>
      </c>
      <c r="G9122">
        <f>VLOOKUP(orders!F9122,nation!$B$2:$C$26,2,FALSE)</f>
        <v>4</v>
      </c>
      <c r="H9122" t="str">
        <f>HLOOKUP(orders!G9122,region_horz!$B$1:$F$2,2,FALSE)</f>
        <v>MIDDLE EAST</v>
      </c>
      <c r="I9122" t="s">
        <v>9</v>
      </c>
      <c r="J9122">
        <v>114832.95</v>
      </c>
      <c r="K9122" s="1">
        <v>36001</v>
      </c>
      <c r="L9122" t="s">
        <v>23</v>
      </c>
      <c r="M9122" t="s">
        <v>588</v>
      </c>
      <c r="N9122">
        <v>0</v>
      </c>
      <c r="O9122" t="s">
        <v>10099</v>
      </c>
    </row>
    <row r="9123" spans="1:15" x14ac:dyDescent="0.2">
      <c r="A9123">
        <v>36482</v>
      </c>
      <c r="B9123" t="str">
        <f>VLOOKUP(orders!C9123,customers!$A$2:$B$1501, 2,FALSE)</f>
        <v>Customer#000001024</v>
      </c>
      <c r="C9123">
        <v>1024</v>
      </c>
      <c r="D9123" t="str">
        <f>VLOOKUP(orders!C9123,customers!$A$2:$G$1501,7,FALSE)</f>
        <v>FURNITURE</v>
      </c>
      <c r="E9123">
        <f>VLOOKUP(C9123,customers!$A$2:$D$1501, 4,FALSE)</f>
        <v>11</v>
      </c>
      <c r="F9123" t="str">
        <f>VLOOKUP(E9123,nation!$A$2:$B$26, 2,FALSE)</f>
        <v>IRAQ</v>
      </c>
      <c r="G9123">
        <f>VLOOKUP(orders!F9123,nation!$B$2:$C$26,2,FALSE)</f>
        <v>4</v>
      </c>
      <c r="H9123" t="str">
        <f>HLOOKUP(orders!G9123,region_horz!$B$1:$F$2,2,FALSE)</f>
        <v>MIDDLE EAST</v>
      </c>
      <c r="I9123" t="s">
        <v>9</v>
      </c>
      <c r="J9123">
        <v>122126.76</v>
      </c>
      <c r="K9123" s="1">
        <v>34886</v>
      </c>
      <c r="L9123" t="s">
        <v>31</v>
      </c>
      <c r="M9123" t="s">
        <v>6094</v>
      </c>
      <c r="N9123">
        <v>0</v>
      </c>
      <c r="O9123" t="s">
        <v>10100</v>
      </c>
    </row>
    <row r="9124" spans="1:15" x14ac:dyDescent="0.2">
      <c r="A9124">
        <v>36483</v>
      </c>
      <c r="B9124" t="str">
        <f>VLOOKUP(orders!C9124,customers!$A$2:$B$1501, 2,FALSE)</f>
        <v>Customer#000000718</v>
      </c>
      <c r="C9124">
        <v>718</v>
      </c>
      <c r="D9124" t="str">
        <f>VLOOKUP(orders!C9124,customers!$A$2:$G$1501,7,FALSE)</f>
        <v>HOUSEHOLD</v>
      </c>
      <c r="E9124">
        <f>VLOOKUP(C9124,customers!$A$2:$D$1501, 4,FALSE)</f>
        <v>20</v>
      </c>
      <c r="F9124" t="str">
        <f>VLOOKUP(E9124,nation!$A$2:$B$26, 2,FALSE)</f>
        <v>SAUDI ARABIA</v>
      </c>
      <c r="G9124">
        <f>VLOOKUP(orders!F9124,nation!$B$2:$C$26,2,FALSE)</f>
        <v>4</v>
      </c>
      <c r="H9124" t="str">
        <f>HLOOKUP(orders!G9124,region_horz!$B$1:$F$2,2,FALSE)</f>
        <v>MIDDLE EAST</v>
      </c>
      <c r="I9124" t="s">
        <v>9</v>
      </c>
      <c r="J9124">
        <v>329897.27</v>
      </c>
      <c r="K9124" s="1">
        <v>35372</v>
      </c>
      <c r="L9124" t="s">
        <v>23</v>
      </c>
      <c r="M9124" t="s">
        <v>1164</v>
      </c>
      <c r="N9124">
        <v>0</v>
      </c>
      <c r="O9124" t="s">
        <v>10101</v>
      </c>
    </row>
    <row r="9125" spans="1:15" x14ac:dyDescent="0.2">
      <c r="A9125">
        <v>36484</v>
      </c>
      <c r="B9125" t="str">
        <f>VLOOKUP(orders!C9125,customers!$A$2:$B$1501, 2,FALSE)</f>
        <v>Customer#000000493</v>
      </c>
      <c r="C9125">
        <v>493</v>
      </c>
      <c r="D9125" t="str">
        <f>VLOOKUP(orders!C9125,customers!$A$2:$G$1501,7,FALSE)</f>
        <v>MACHINERY</v>
      </c>
      <c r="E9125">
        <f>VLOOKUP(C9125,customers!$A$2:$D$1501, 4,FALSE)</f>
        <v>16</v>
      </c>
      <c r="F9125" t="str">
        <f>VLOOKUP(E9125,nation!$A$2:$B$26, 2,FALSE)</f>
        <v>MOZAMBIQUE</v>
      </c>
      <c r="G9125">
        <f>VLOOKUP(orders!F9125,nation!$B$2:$C$26,2,FALSE)</f>
        <v>0</v>
      </c>
      <c r="H9125" t="str">
        <f>HLOOKUP(orders!G9125,region_horz!$B$1:$F$2,2,FALSE)</f>
        <v>AFRICA</v>
      </c>
      <c r="I9125" t="s">
        <v>16</v>
      </c>
      <c r="J9125">
        <v>204715.32</v>
      </c>
      <c r="K9125" s="1">
        <v>33632</v>
      </c>
      <c r="L9125" t="s">
        <v>13</v>
      </c>
      <c r="M9125" t="s">
        <v>2790</v>
      </c>
      <c r="N9125">
        <v>0</v>
      </c>
      <c r="O9125" t="s">
        <v>10102</v>
      </c>
    </row>
    <row r="9126" spans="1:15" x14ac:dyDescent="0.2">
      <c r="A9126">
        <v>36485</v>
      </c>
      <c r="B9126" t="str">
        <f>VLOOKUP(orders!C9126,customers!$A$2:$B$1501, 2,FALSE)</f>
        <v>Customer#000001202</v>
      </c>
      <c r="C9126">
        <v>1202</v>
      </c>
      <c r="D9126" t="str">
        <f>VLOOKUP(orders!C9126,customers!$A$2:$G$1501,7,FALSE)</f>
        <v>BUILDING</v>
      </c>
      <c r="E9126">
        <f>VLOOKUP(C9126,customers!$A$2:$D$1501, 4,FALSE)</f>
        <v>0</v>
      </c>
      <c r="F9126" t="str">
        <f>VLOOKUP(E9126,nation!$A$2:$B$26, 2,FALSE)</f>
        <v>ALGERIA</v>
      </c>
      <c r="G9126">
        <f>VLOOKUP(orders!F9126,nation!$B$2:$C$26,2,FALSE)</f>
        <v>0</v>
      </c>
      <c r="H9126" t="str">
        <f>HLOOKUP(orders!G9126,region_horz!$B$1:$F$2,2,FALSE)</f>
        <v>AFRICA</v>
      </c>
      <c r="I9126" t="s">
        <v>16</v>
      </c>
      <c r="J9126">
        <v>356711.63</v>
      </c>
      <c r="K9126" s="1">
        <v>33761</v>
      </c>
      <c r="L9126" t="s">
        <v>10</v>
      </c>
      <c r="M9126" t="s">
        <v>2357</v>
      </c>
      <c r="N9126">
        <v>0</v>
      </c>
      <c r="O9126" t="s">
        <v>10103</v>
      </c>
    </row>
    <row r="9127" spans="1:15" x14ac:dyDescent="0.2">
      <c r="A9127">
        <v>36486</v>
      </c>
      <c r="B9127" t="str">
        <f>VLOOKUP(orders!C9127,customers!$A$2:$B$1501, 2,FALSE)</f>
        <v>Customer#000000292</v>
      </c>
      <c r="C9127">
        <v>292</v>
      </c>
      <c r="D9127" t="str">
        <f>VLOOKUP(orders!C9127,customers!$A$2:$G$1501,7,FALSE)</f>
        <v>HOUSEHOLD</v>
      </c>
      <c r="E9127">
        <f>VLOOKUP(C9127,customers!$A$2:$D$1501, 4,FALSE)</f>
        <v>11</v>
      </c>
      <c r="F9127" t="str">
        <f>VLOOKUP(E9127,nation!$A$2:$B$26, 2,FALSE)</f>
        <v>IRAQ</v>
      </c>
      <c r="G9127">
        <f>VLOOKUP(orders!F9127,nation!$B$2:$C$26,2,FALSE)</f>
        <v>4</v>
      </c>
      <c r="H9127" t="str">
        <f>HLOOKUP(orders!G9127,region_horz!$B$1:$F$2,2,FALSE)</f>
        <v>MIDDLE EAST</v>
      </c>
      <c r="I9127" t="s">
        <v>9</v>
      </c>
      <c r="J9127">
        <v>220906.53</v>
      </c>
      <c r="K9127" s="1">
        <v>35410</v>
      </c>
      <c r="L9127" t="s">
        <v>31</v>
      </c>
      <c r="M9127" t="s">
        <v>2332</v>
      </c>
      <c r="N9127">
        <v>0</v>
      </c>
      <c r="O9127" t="s">
        <v>10104</v>
      </c>
    </row>
    <row r="9128" spans="1:15" x14ac:dyDescent="0.2">
      <c r="A9128">
        <v>36487</v>
      </c>
      <c r="B9128" t="str">
        <f>VLOOKUP(orders!C9128,customers!$A$2:$B$1501, 2,FALSE)</f>
        <v>Customer#000001072</v>
      </c>
      <c r="C9128">
        <v>1072</v>
      </c>
      <c r="D9128" t="str">
        <f>VLOOKUP(orders!C9128,customers!$A$2:$G$1501,7,FALSE)</f>
        <v>HOUSEHOLD</v>
      </c>
      <c r="E9128">
        <f>VLOOKUP(C9128,customers!$A$2:$D$1501, 4,FALSE)</f>
        <v>4</v>
      </c>
      <c r="F9128" t="str">
        <f>VLOOKUP(E9128,nation!$A$2:$B$26, 2,FALSE)</f>
        <v>EGYPT</v>
      </c>
      <c r="G9128">
        <f>VLOOKUP(orders!F9128,nation!$B$2:$C$26,2,FALSE)</f>
        <v>4</v>
      </c>
      <c r="H9128" t="str">
        <f>HLOOKUP(orders!G9128,region_horz!$B$1:$F$2,2,FALSE)</f>
        <v>MIDDLE EAST</v>
      </c>
      <c r="I9128" t="s">
        <v>9</v>
      </c>
      <c r="J9128">
        <v>166699.43</v>
      </c>
      <c r="K9128" s="1">
        <v>35568</v>
      </c>
      <c r="L9128" t="s">
        <v>13</v>
      </c>
      <c r="M9128" t="s">
        <v>2187</v>
      </c>
      <c r="N9128">
        <v>0</v>
      </c>
      <c r="O9128" t="s">
        <v>10105</v>
      </c>
    </row>
    <row r="9129" spans="1:15" x14ac:dyDescent="0.2">
      <c r="A9129">
        <v>36512</v>
      </c>
      <c r="B9129" t="str">
        <f>VLOOKUP(orders!C9129,customers!$A$2:$B$1501, 2,FALSE)</f>
        <v>Customer#000001000</v>
      </c>
      <c r="C9129">
        <v>1000</v>
      </c>
      <c r="D9129" t="str">
        <f>VLOOKUP(orders!C9129,customers!$A$2:$G$1501,7,FALSE)</f>
        <v>BUILDING</v>
      </c>
      <c r="E9129">
        <f>VLOOKUP(C9129,customers!$A$2:$D$1501, 4,FALSE)</f>
        <v>22</v>
      </c>
      <c r="F9129" t="str">
        <f>VLOOKUP(E9129,nation!$A$2:$B$26, 2,FALSE)</f>
        <v>RUSSIA</v>
      </c>
      <c r="G9129">
        <f>VLOOKUP(orders!F9129,nation!$B$2:$C$26,2,FALSE)</f>
        <v>3</v>
      </c>
      <c r="H9129" t="str">
        <f>HLOOKUP(orders!G9129,region_horz!$B$1:$F$2,2,FALSE)</f>
        <v>EUROPE</v>
      </c>
      <c r="I9129" t="s">
        <v>16</v>
      </c>
      <c r="J9129">
        <v>311720.34999999998</v>
      </c>
      <c r="K9129" s="1">
        <v>33692</v>
      </c>
      <c r="L9129" t="s">
        <v>23</v>
      </c>
      <c r="M9129" t="s">
        <v>1338</v>
      </c>
      <c r="N9129">
        <v>0</v>
      </c>
      <c r="O9129" t="s">
        <v>10106</v>
      </c>
    </row>
    <row r="9130" spans="1:15" x14ac:dyDescent="0.2">
      <c r="A9130">
        <v>36513</v>
      </c>
      <c r="B9130" t="str">
        <f>VLOOKUP(orders!C9130,customers!$A$2:$B$1501, 2,FALSE)</f>
        <v>Customer#000000488</v>
      </c>
      <c r="C9130">
        <v>488</v>
      </c>
      <c r="D9130" t="str">
        <f>VLOOKUP(orders!C9130,customers!$A$2:$G$1501,7,FALSE)</f>
        <v>AUTOMOBILE</v>
      </c>
      <c r="E9130">
        <f>VLOOKUP(C9130,customers!$A$2:$D$1501, 4,FALSE)</f>
        <v>3</v>
      </c>
      <c r="F9130" t="str">
        <f>VLOOKUP(E9130,nation!$A$2:$B$26, 2,FALSE)</f>
        <v>CANADA</v>
      </c>
      <c r="G9130">
        <f>VLOOKUP(orders!F9130,nation!$B$2:$C$26,2,FALSE)</f>
        <v>1</v>
      </c>
      <c r="H9130" t="str">
        <f>HLOOKUP(orders!G9130,region_horz!$B$1:$F$2,2,FALSE)</f>
        <v>AMERICA</v>
      </c>
      <c r="I9130" t="s">
        <v>9</v>
      </c>
      <c r="J9130">
        <v>245203.44</v>
      </c>
      <c r="K9130" s="1">
        <v>35076</v>
      </c>
      <c r="L9130" t="s">
        <v>13</v>
      </c>
      <c r="M9130" t="s">
        <v>620</v>
      </c>
      <c r="N9130">
        <v>0</v>
      </c>
      <c r="O9130" t="s">
        <v>10107</v>
      </c>
    </row>
    <row r="9131" spans="1:15" x14ac:dyDescent="0.2">
      <c r="A9131">
        <v>36514</v>
      </c>
      <c r="B9131" t="str">
        <f>VLOOKUP(orders!C9131,customers!$A$2:$B$1501, 2,FALSE)</f>
        <v>Customer#000000047</v>
      </c>
      <c r="C9131">
        <v>47</v>
      </c>
      <c r="D9131" t="str">
        <f>VLOOKUP(orders!C9131,customers!$A$2:$G$1501,7,FALSE)</f>
        <v>BUILDING</v>
      </c>
      <c r="E9131">
        <f>VLOOKUP(C9131,customers!$A$2:$D$1501, 4,FALSE)</f>
        <v>2</v>
      </c>
      <c r="F9131" t="str">
        <f>VLOOKUP(E9131,nation!$A$2:$B$26, 2,FALSE)</f>
        <v>BRAZIL</v>
      </c>
      <c r="G9131">
        <f>VLOOKUP(orders!F9131,nation!$B$2:$C$26,2,FALSE)</f>
        <v>1</v>
      </c>
      <c r="H9131" t="str">
        <f>HLOOKUP(orders!G9131,region_horz!$B$1:$F$2,2,FALSE)</f>
        <v>AMERICA</v>
      </c>
      <c r="I9131" t="s">
        <v>16</v>
      </c>
      <c r="J9131">
        <v>113817.41</v>
      </c>
      <c r="K9131" s="1">
        <v>34475</v>
      </c>
      <c r="L9131" t="s">
        <v>13</v>
      </c>
      <c r="M9131" t="s">
        <v>1616</v>
      </c>
      <c r="N9131">
        <v>0</v>
      </c>
      <c r="O9131" t="s">
        <v>10108</v>
      </c>
    </row>
    <row r="9132" spans="1:15" x14ac:dyDescent="0.2">
      <c r="A9132">
        <v>36515</v>
      </c>
      <c r="B9132" t="str">
        <f>VLOOKUP(orders!C9132,customers!$A$2:$B$1501, 2,FALSE)</f>
        <v>Customer#000001321</v>
      </c>
      <c r="C9132">
        <v>1321</v>
      </c>
      <c r="D9132" t="str">
        <f>VLOOKUP(orders!C9132,customers!$A$2:$G$1501,7,FALSE)</f>
        <v>FURNITURE</v>
      </c>
      <c r="E9132">
        <f>VLOOKUP(C9132,customers!$A$2:$D$1501, 4,FALSE)</f>
        <v>10</v>
      </c>
      <c r="F9132" t="str">
        <f>VLOOKUP(E9132,nation!$A$2:$B$26, 2,FALSE)</f>
        <v>IRAN</v>
      </c>
      <c r="G9132">
        <f>VLOOKUP(orders!F9132,nation!$B$2:$C$26,2,FALSE)</f>
        <v>4</v>
      </c>
      <c r="H9132" t="str">
        <f>HLOOKUP(orders!G9132,region_horz!$B$1:$F$2,2,FALSE)</f>
        <v>MIDDLE EAST</v>
      </c>
      <c r="I9132" t="s">
        <v>9</v>
      </c>
      <c r="J9132">
        <v>303394.59999999998</v>
      </c>
      <c r="K9132" s="1">
        <v>35578</v>
      </c>
      <c r="L9132" t="s">
        <v>10</v>
      </c>
      <c r="M9132" t="s">
        <v>310</v>
      </c>
      <c r="N9132">
        <v>0</v>
      </c>
      <c r="O9132" t="s">
        <v>10109</v>
      </c>
    </row>
    <row r="9133" spans="1:15" x14ac:dyDescent="0.2">
      <c r="A9133">
        <v>36516</v>
      </c>
      <c r="B9133" t="str">
        <f>VLOOKUP(orders!C9133,customers!$A$2:$B$1501, 2,FALSE)</f>
        <v>Customer#000000943</v>
      </c>
      <c r="C9133">
        <v>943</v>
      </c>
      <c r="D9133" t="str">
        <f>VLOOKUP(orders!C9133,customers!$A$2:$G$1501,7,FALSE)</f>
        <v>FURNITURE</v>
      </c>
      <c r="E9133">
        <f>VLOOKUP(C9133,customers!$A$2:$D$1501, 4,FALSE)</f>
        <v>5</v>
      </c>
      <c r="F9133" t="str">
        <f>VLOOKUP(E9133,nation!$A$2:$B$26, 2,FALSE)</f>
        <v>ETHIOPIA</v>
      </c>
      <c r="G9133">
        <f>VLOOKUP(orders!F9133,nation!$B$2:$C$26,2,FALSE)</f>
        <v>0</v>
      </c>
      <c r="H9133" t="str">
        <f>HLOOKUP(orders!G9133,region_horz!$B$1:$F$2,2,FALSE)</f>
        <v>AFRICA</v>
      </c>
      <c r="I9133" t="s">
        <v>9</v>
      </c>
      <c r="J9133">
        <v>144083.29999999999</v>
      </c>
      <c r="K9133" s="1">
        <v>34906</v>
      </c>
      <c r="L9133" t="s">
        <v>31</v>
      </c>
      <c r="M9133" t="s">
        <v>242</v>
      </c>
      <c r="N9133">
        <v>0</v>
      </c>
      <c r="O9133" t="s">
        <v>10110</v>
      </c>
    </row>
    <row r="9134" spans="1:15" x14ac:dyDescent="0.2">
      <c r="A9134">
        <v>36517</v>
      </c>
      <c r="B9134" t="str">
        <f>VLOOKUP(orders!C9134,customers!$A$2:$B$1501, 2,FALSE)</f>
        <v>Customer#000000101</v>
      </c>
      <c r="C9134">
        <v>101</v>
      </c>
      <c r="D9134" t="str">
        <f>VLOOKUP(orders!C9134,customers!$A$2:$G$1501,7,FALSE)</f>
        <v>MACHINERY</v>
      </c>
      <c r="E9134">
        <f>VLOOKUP(C9134,customers!$A$2:$D$1501, 4,FALSE)</f>
        <v>2</v>
      </c>
      <c r="F9134" t="str">
        <f>VLOOKUP(E9134,nation!$A$2:$B$26, 2,FALSE)</f>
        <v>BRAZIL</v>
      </c>
      <c r="G9134">
        <f>VLOOKUP(orders!F9134,nation!$B$2:$C$26,2,FALSE)</f>
        <v>1</v>
      </c>
      <c r="H9134" t="str">
        <f>HLOOKUP(orders!G9134,region_horz!$B$1:$F$2,2,FALSE)</f>
        <v>AMERICA</v>
      </c>
      <c r="I9134" t="s">
        <v>16</v>
      </c>
      <c r="J9134">
        <v>240863.8</v>
      </c>
      <c r="K9134" s="1">
        <v>34030</v>
      </c>
      <c r="L9134" t="s">
        <v>23</v>
      </c>
      <c r="M9134" t="s">
        <v>1408</v>
      </c>
      <c r="N9134">
        <v>0</v>
      </c>
      <c r="O9134" t="s">
        <v>5845</v>
      </c>
    </row>
    <row r="9135" spans="1:15" x14ac:dyDescent="0.2">
      <c r="A9135">
        <v>36518</v>
      </c>
      <c r="B9135" t="str">
        <f>VLOOKUP(orders!C9135,customers!$A$2:$B$1501, 2,FALSE)</f>
        <v>Customer#000000353</v>
      </c>
      <c r="C9135">
        <v>353</v>
      </c>
      <c r="D9135" t="str">
        <f>VLOOKUP(orders!C9135,customers!$A$2:$G$1501,7,FALSE)</f>
        <v>BUILDING</v>
      </c>
      <c r="E9135">
        <f>VLOOKUP(C9135,customers!$A$2:$D$1501, 4,FALSE)</f>
        <v>10</v>
      </c>
      <c r="F9135" t="str">
        <f>VLOOKUP(E9135,nation!$A$2:$B$26, 2,FALSE)</f>
        <v>IRAN</v>
      </c>
      <c r="G9135">
        <f>VLOOKUP(orders!F9135,nation!$B$2:$C$26,2,FALSE)</f>
        <v>4</v>
      </c>
      <c r="H9135" t="str">
        <f>HLOOKUP(orders!G9135,region_horz!$B$1:$F$2,2,FALSE)</f>
        <v>MIDDLE EAST</v>
      </c>
      <c r="I9135" t="s">
        <v>9</v>
      </c>
      <c r="J9135">
        <v>33187.72</v>
      </c>
      <c r="K9135" s="1">
        <v>35648</v>
      </c>
      <c r="L9135" t="s">
        <v>31</v>
      </c>
      <c r="M9135" t="s">
        <v>2244</v>
      </c>
      <c r="N9135">
        <v>0</v>
      </c>
      <c r="O9135" t="s">
        <v>10111</v>
      </c>
    </row>
    <row r="9136" spans="1:15" x14ac:dyDescent="0.2">
      <c r="A9136">
        <v>36519</v>
      </c>
      <c r="B9136" t="str">
        <f>VLOOKUP(orders!C9136,customers!$A$2:$B$1501, 2,FALSE)</f>
        <v>Customer#000001486</v>
      </c>
      <c r="C9136">
        <v>1486</v>
      </c>
      <c r="D9136" t="str">
        <f>VLOOKUP(orders!C9136,customers!$A$2:$G$1501,7,FALSE)</f>
        <v>BUILDING</v>
      </c>
      <c r="E9136">
        <f>VLOOKUP(C9136,customers!$A$2:$D$1501, 4,FALSE)</f>
        <v>24</v>
      </c>
      <c r="F9136" t="str">
        <f>VLOOKUP(E9136,nation!$A$2:$B$26, 2,FALSE)</f>
        <v>UNITED STATES</v>
      </c>
      <c r="G9136">
        <f>VLOOKUP(orders!F9136,nation!$B$2:$C$26,2,FALSE)</f>
        <v>1</v>
      </c>
      <c r="H9136" t="str">
        <f>HLOOKUP(orders!G9136,region_horz!$B$1:$F$2,2,FALSE)</f>
        <v>AMERICA</v>
      </c>
      <c r="I9136" t="s">
        <v>16</v>
      </c>
      <c r="J9136">
        <v>52884.91</v>
      </c>
      <c r="K9136" s="1">
        <v>34120</v>
      </c>
      <c r="L9136" t="s">
        <v>23</v>
      </c>
      <c r="M9136" t="s">
        <v>694</v>
      </c>
      <c r="N9136">
        <v>0</v>
      </c>
      <c r="O9136" t="s">
        <v>10112</v>
      </c>
    </row>
    <row r="9137" spans="1:15" x14ac:dyDescent="0.2">
      <c r="A9137">
        <v>36544</v>
      </c>
      <c r="B9137" t="str">
        <f>VLOOKUP(orders!C9137,customers!$A$2:$B$1501, 2,FALSE)</f>
        <v>Customer#000000881</v>
      </c>
      <c r="C9137">
        <v>881</v>
      </c>
      <c r="D9137" t="str">
        <f>VLOOKUP(orders!C9137,customers!$A$2:$G$1501,7,FALSE)</f>
        <v>FURNITURE</v>
      </c>
      <c r="E9137">
        <f>VLOOKUP(C9137,customers!$A$2:$D$1501, 4,FALSE)</f>
        <v>4</v>
      </c>
      <c r="F9137" t="str">
        <f>VLOOKUP(E9137,nation!$A$2:$B$26, 2,FALSE)</f>
        <v>EGYPT</v>
      </c>
      <c r="G9137">
        <f>VLOOKUP(orders!F9137,nation!$B$2:$C$26,2,FALSE)</f>
        <v>4</v>
      </c>
      <c r="H9137" t="str">
        <f>HLOOKUP(orders!G9137,region_horz!$B$1:$F$2,2,FALSE)</f>
        <v>MIDDLE EAST</v>
      </c>
      <c r="I9137" t="s">
        <v>9</v>
      </c>
      <c r="J9137">
        <v>65549.490000000005</v>
      </c>
      <c r="K9137" s="1">
        <v>35628</v>
      </c>
      <c r="L9137" t="s">
        <v>13</v>
      </c>
      <c r="M9137" t="s">
        <v>2357</v>
      </c>
      <c r="N9137">
        <v>0</v>
      </c>
      <c r="O9137" t="s">
        <v>10113</v>
      </c>
    </row>
    <row r="9138" spans="1:15" x14ac:dyDescent="0.2">
      <c r="A9138">
        <v>36545</v>
      </c>
      <c r="B9138" t="str">
        <f>VLOOKUP(orders!C9138,customers!$A$2:$B$1501, 2,FALSE)</f>
        <v>Customer#000000859</v>
      </c>
      <c r="C9138">
        <v>859</v>
      </c>
      <c r="D9138" t="str">
        <f>VLOOKUP(orders!C9138,customers!$A$2:$G$1501,7,FALSE)</f>
        <v>BUILDING</v>
      </c>
      <c r="E9138">
        <f>VLOOKUP(C9138,customers!$A$2:$D$1501, 4,FALSE)</f>
        <v>17</v>
      </c>
      <c r="F9138" t="str">
        <f>VLOOKUP(E9138,nation!$A$2:$B$26, 2,FALSE)</f>
        <v>PERU</v>
      </c>
      <c r="G9138">
        <f>VLOOKUP(orders!F9138,nation!$B$2:$C$26,2,FALSE)</f>
        <v>1</v>
      </c>
      <c r="H9138" t="str">
        <f>HLOOKUP(orders!G9138,region_horz!$B$1:$F$2,2,FALSE)</f>
        <v>AMERICA</v>
      </c>
      <c r="I9138" t="s">
        <v>9</v>
      </c>
      <c r="J9138">
        <v>193948.16</v>
      </c>
      <c r="K9138" s="1">
        <v>35722</v>
      </c>
      <c r="L9138" t="s">
        <v>13</v>
      </c>
      <c r="M9138" t="s">
        <v>1830</v>
      </c>
      <c r="N9138">
        <v>0</v>
      </c>
      <c r="O9138" t="s">
        <v>10114</v>
      </c>
    </row>
    <row r="9139" spans="1:15" x14ac:dyDescent="0.2">
      <c r="A9139">
        <v>36546</v>
      </c>
      <c r="B9139" t="str">
        <f>VLOOKUP(orders!C9139,customers!$A$2:$B$1501, 2,FALSE)</f>
        <v>Customer#000000850</v>
      </c>
      <c r="C9139">
        <v>850</v>
      </c>
      <c r="D9139" t="str">
        <f>VLOOKUP(orders!C9139,customers!$A$2:$G$1501,7,FALSE)</f>
        <v>FURNITURE</v>
      </c>
      <c r="E9139">
        <f>VLOOKUP(C9139,customers!$A$2:$D$1501, 4,FALSE)</f>
        <v>22</v>
      </c>
      <c r="F9139" t="str">
        <f>VLOOKUP(E9139,nation!$A$2:$B$26, 2,FALSE)</f>
        <v>RUSSIA</v>
      </c>
      <c r="G9139">
        <f>VLOOKUP(orders!F9139,nation!$B$2:$C$26,2,FALSE)</f>
        <v>3</v>
      </c>
      <c r="H9139" t="str">
        <f>HLOOKUP(orders!G9139,region_horz!$B$1:$F$2,2,FALSE)</f>
        <v>EUROPE</v>
      </c>
      <c r="I9139" t="s">
        <v>9</v>
      </c>
      <c r="J9139">
        <v>297069.13</v>
      </c>
      <c r="K9139" s="1">
        <v>35152</v>
      </c>
      <c r="L9139" t="s">
        <v>26</v>
      </c>
      <c r="M9139" t="s">
        <v>1260</v>
      </c>
      <c r="N9139">
        <v>0</v>
      </c>
      <c r="O9139" t="s">
        <v>10115</v>
      </c>
    </row>
    <row r="9140" spans="1:15" x14ac:dyDescent="0.2">
      <c r="A9140">
        <v>36547</v>
      </c>
      <c r="B9140" t="str">
        <f>VLOOKUP(orders!C9140,customers!$A$2:$B$1501, 2,FALSE)</f>
        <v>Customer#000001136</v>
      </c>
      <c r="C9140">
        <v>1136</v>
      </c>
      <c r="D9140" t="str">
        <f>VLOOKUP(orders!C9140,customers!$A$2:$G$1501,7,FALSE)</f>
        <v>FURNITURE</v>
      </c>
      <c r="E9140">
        <f>VLOOKUP(C9140,customers!$A$2:$D$1501, 4,FALSE)</f>
        <v>24</v>
      </c>
      <c r="F9140" t="str">
        <f>VLOOKUP(E9140,nation!$A$2:$B$26, 2,FALSE)</f>
        <v>UNITED STATES</v>
      </c>
      <c r="G9140">
        <f>VLOOKUP(orders!F9140,nation!$B$2:$C$26,2,FALSE)</f>
        <v>1</v>
      </c>
      <c r="H9140" t="str">
        <f>HLOOKUP(orders!G9140,region_horz!$B$1:$F$2,2,FALSE)</f>
        <v>AMERICA</v>
      </c>
      <c r="I9140" t="s">
        <v>16</v>
      </c>
      <c r="J9140">
        <v>147912.57999999999</v>
      </c>
      <c r="K9140" s="1">
        <v>34671</v>
      </c>
      <c r="L9140" t="s">
        <v>23</v>
      </c>
      <c r="M9140" t="s">
        <v>4526</v>
      </c>
      <c r="N9140">
        <v>0</v>
      </c>
      <c r="O9140" t="s">
        <v>10116</v>
      </c>
    </row>
    <row r="9141" spans="1:15" x14ac:dyDescent="0.2">
      <c r="A9141">
        <v>36548</v>
      </c>
      <c r="B9141" t="str">
        <f>VLOOKUP(orders!C9141,customers!$A$2:$B$1501, 2,FALSE)</f>
        <v>Customer#000000527</v>
      </c>
      <c r="C9141">
        <v>527</v>
      </c>
      <c r="D9141" t="str">
        <f>VLOOKUP(orders!C9141,customers!$A$2:$G$1501,7,FALSE)</f>
        <v>HOUSEHOLD</v>
      </c>
      <c r="E9141">
        <f>VLOOKUP(C9141,customers!$A$2:$D$1501, 4,FALSE)</f>
        <v>13</v>
      </c>
      <c r="F9141" t="str">
        <f>VLOOKUP(E9141,nation!$A$2:$B$26, 2,FALSE)</f>
        <v>JORDAN</v>
      </c>
      <c r="G9141">
        <f>VLOOKUP(orders!F9141,nation!$B$2:$C$26,2,FALSE)</f>
        <v>4</v>
      </c>
      <c r="H9141" t="str">
        <f>HLOOKUP(orders!G9141,region_horz!$B$1:$F$2,2,FALSE)</f>
        <v>MIDDLE EAST</v>
      </c>
      <c r="I9141" t="s">
        <v>16</v>
      </c>
      <c r="J9141">
        <v>72709.83</v>
      </c>
      <c r="K9141" s="1">
        <v>34273</v>
      </c>
      <c r="L9141" t="s">
        <v>10</v>
      </c>
      <c r="M9141" t="s">
        <v>3381</v>
      </c>
      <c r="N9141">
        <v>0</v>
      </c>
      <c r="O9141" t="s">
        <v>10117</v>
      </c>
    </row>
    <row r="9142" spans="1:15" x14ac:dyDescent="0.2">
      <c r="A9142">
        <v>36549</v>
      </c>
      <c r="B9142" t="str">
        <f>VLOOKUP(orders!C9142,customers!$A$2:$B$1501, 2,FALSE)</f>
        <v>Customer#000000223</v>
      </c>
      <c r="C9142">
        <v>223</v>
      </c>
      <c r="D9142" t="str">
        <f>VLOOKUP(orders!C9142,customers!$A$2:$G$1501,7,FALSE)</f>
        <v>BUILDING</v>
      </c>
      <c r="E9142">
        <f>VLOOKUP(C9142,customers!$A$2:$D$1501, 4,FALSE)</f>
        <v>20</v>
      </c>
      <c r="F9142" t="str">
        <f>VLOOKUP(E9142,nation!$A$2:$B$26, 2,FALSE)</f>
        <v>SAUDI ARABIA</v>
      </c>
      <c r="G9142">
        <f>VLOOKUP(orders!F9142,nation!$B$2:$C$26,2,FALSE)</f>
        <v>4</v>
      </c>
      <c r="H9142" t="str">
        <f>HLOOKUP(orders!G9142,region_horz!$B$1:$F$2,2,FALSE)</f>
        <v>MIDDLE EAST</v>
      </c>
      <c r="I9142" t="s">
        <v>9</v>
      </c>
      <c r="J9142">
        <v>75283.97</v>
      </c>
      <c r="K9142" s="1">
        <v>35202</v>
      </c>
      <c r="L9142" t="s">
        <v>31</v>
      </c>
      <c r="M9142" t="s">
        <v>1801</v>
      </c>
      <c r="N9142">
        <v>0</v>
      </c>
      <c r="O9142" t="s">
        <v>10118</v>
      </c>
    </row>
    <row r="9143" spans="1:15" x14ac:dyDescent="0.2">
      <c r="A9143">
        <v>36550</v>
      </c>
      <c r="B9143" t="str">
        <f>VLOOKUP(orders!C9143,customers!$A$2:$B$1501, 2,FALSE)</f>
        <v>Customer#000001456</v>
      </c>
      <c r="C9143">
        <v>1456</v>
      </c>
      <c r="D9143" t="str">
        <f>VLOOKUP(orders!C9143,customers!$A$2:$G$1501,7,FALSE)</f>
        <v>AUTOMOBILE</v>
      </c>
      <c r="E9143">
        <f>VLOOKUP(C9143,customers!$A$2:$D$1501, 4,FALSE)</f>
        <v>13</v>
      </c>
      <c r="F9143" t="str">
        <f>VLOOKUP(E9143,nation!$A$2:$B$26, 2,FALSE)</f>
        <v>JORDAN</v>
      </c>
      <c r="G9143">
        <f>VLOOKUP(orders!F9143,nation!$B$2:$C$26,2,FALSE)</f>
        <v>4</v>
      </c>
      <c r="H9143" t="str">
        <f>HLOOKUP(orders!G9143,region_horz!$B$1:$F$2,2,FALSE)</f>
        <v>MIDDLE EAST</v>
      </c>
      <c r="I9143" t="s">
        <v>16</v>
      </c>
      <c r="J9143">
        <v>72964.240000000005</v>
      </c>
      <c r="K9143" s="1">
        <v>34378</v>
      </c>
      <c r="L9143" t="s">
        <v>23</v>
      </c>
      <c r="M9143" t="s">
        <v>2313</v>
      </c>
      <c r="N9143">
        <v>0</v>
      </c>
      <c r="O9143" t="s">
        <v>10119</v>
      </c>
    </row>
    <row r="9144" spans="1:15" x14ac:dyDescent="0.2">
      <c r="A9144">
        <v>36551</v>
      </c>
      <c r="B9144" t="str">
        <f>VLOOKUP(orders!C9144,customers!$A$2:$B$1501, 2,FALSE)</f>
        <v>Customer#000000499</v>
      </c>
      <c r="C9144">
        <v>499</v>
      </c>
      <c r="D9144" t="str">
        <f>VLOOKUP(orders!C9144,customers!$A$2:$G$1501,7,FALSE)</f>
        <v>HOUSEHOLD</v>
      </c>
      <c r="E9144">
        <f>VLOOKUP(C9144,customers!$A$2:$D$1501, 4,FALSE)</f>
        <v>14</v>
      </c>
      <c r="F9144" t="str">
        <f>VLOOKUP(E9144,nation!$A$2:$B$26, 2,FALSE)</f>
        <v>KENYA</v>
      </c>
      <c r="G9144">
        <f>VLOOKUP(orders!F9144,nation!$B$2:$C$26,2,FALSE)</f>
        <v>0</v>
      </c>
      <c r="H9144" t="str">
        <f>HLOOKUP(orders!G9144,region_horz!$B$1:$F$2,2,FALSE)</f>
        <v>AFRICA</v>
      </c>
      <c r="I9144" t="s">
        <v>16</v>
      </c>
      <c r="J9144">
        <v>26895.66</v>
      </c>
      <c r="K9144" s="1">
        <v>33746</v>
      </c>
      <c r="L9144" t="s">
        <v>26</v>
      </c>
      <c r="M9144" t="s">
        <v>2468</v>
      </c>
      <c r="N9144">
        <v>0</v>
      </c>
      <c r="O9144" t="s">
        <v>10120</v>
      </c>
    </row>
    <row r="9145" spans="1:15" x14ac:dyDescent="0.2">
      <c r="A9145">
        <v>36576</v>
      </c>
      <c r="B9145" t="str">
        <f>VLOOKUP(orders!C9145,customers!$A$2:$B$1501, 2,FALSE)</f>
        <v>Customer#000000565</v>
      </c>
      <c r="C9145">
        <v>565</v>
      </c>
      <c r="D9145" t="str">
        <f>VLOOKUP(orders!C9145,customers!$A$2:$G$1501,7,FALSE)</f>
        <v>FURNITURE</v>
      </c>
      <c r="E9145">
        <f>VLOOKUP(C9145,customers!$A$2:$D$1501, 4,FALSE)</f>
        <v>4</v>
      </c>
      <c r="F9145" t="str">
        <f>VLOOKUP(E9145,nation!$A$2:$B$26, 2,FALSE)</f>
        <v>EGYPT</v>
      </c>
      <c r="G9145">
        <f>VLOOKUP(orders!F9145,nation!$B$2:$C$26,2,FALSE)</f>
        <v>4</v>
      </c>
      <c r="H9145" t="str">
        <f>HLOOKUP(orders!G9145,region_horz!$B$1:$F$2,2,FALSE)</f>
        <v>MIDDLE EAST</v>
      </c>
      <c r="I9145" t="s">
        <v>16</v>
      </c>
      <c r="J9145">
        <v>139736.46</v>
      </c>
      <c r="K9145" s="1">
        <v>34052</v>
      </c>
      <c r="L9145" t="s">
        <v>31</v>
      </c>
      <c r="M9145" t="s">
        <v>760</v>
      </c>
      <c r="N9145">
        <v>0</v>
      </c>
      <c r="O9145" t="s">
        <v>10121</v>
      </c>
    </row>
    <row r="9146" spans="1:15" x14ac:dyDescent="0.2">
      <c r="A9146">
        <v>36577</v>
      </c>
      <c r="B9146" t="str">
        <f>VLOOKUP(orders!C9146,customers!$A$2:$B$1501, 2,FALSE)</f>
        <v>Customer#000000095</v>
      </c>
      <c r="C9146">
        <v>95</v>
      </c>
      <c r="D9146" t="str">
        <f>VLOOKUP(orders!C9146,customers!$A$2:$G$1501,7,FALSE)</f>
        <v>MACHINERY</v>
      </c>
      <c r="E9146">
        <f>VLOOKUP(C9146,customers!$A$2:$D$1501, 4,FALSE)</f>
        <v>15</v>
      </c>
      <c r="F9146" t="str">
        <f>VLOOKUP(E9146,nation!$A$2:$B$26, 2,FALSE)</f>
        <v>MOROCCO</v>
      </c>
      <c r="G9146">
        <f>VLOOKUP(orders!F9146,nation!$B$2:$C$26,2,FALSE)</f>
        <v>0</v>
      </c>
      <c r="H9146" t="str">
        <f>HLOOKUP(orders!G9146,region_horz!$B$1:$F$2,2,FALSE)</f>
        <v>AFRICA</v>
      </c>
      <c r="I9146" t="s">
        <v>9</v>
      </c>
      <c r="J9146">
        <v>196590.15</v>
      </c>
      <c r="K9146" s="1">
        <v>35963</v>
      </c>
      <c r="L9146" t="s">
        <v>31</v>
      </c>
      <c r="M9146" t="s">
        <v>3395</v>
      </c>
      <c r="N9146">
        <v>0</v>
      </c>
      <c r="O9146" t="s">
        <v>10122</v>
      </c>
    </row>
    <row r="9147" spans="1:15" x14ac:dyDescent="0.2">
      <c r="A9147">
        <v>36578</v>
      </c>
      <c r="B9147" t="str">
        <f>VLOOKUP(orders!C9147,customers!$A$2:$B$1501, 2,FALSE)</f>
        <v>Customer#000000136</v>
      </c>
      <c r="C9147">
        <v>136</v>
      </c>
      <c r="D9147" t="str">
        <f>VLOOKUP(orders!C9147,customers!$A$2:$G$1501,7,FALSE)</f>
        <v>FURNITURE</v>
      </c>
      <c r="E9147">
        <f>VLOOKUP(C9147,customers!$A$2:$D$1501, 4,FALSE)</f>
        <v>7</v>
      </c>
      <c r="F9147" t="str">
        <f>VLOOKUP(E9147,nation!$A$2:$B$26, 2,FALSE)</f>
        <v>GERMANY</v>
      </c>
      <c r="G9147">
        <f>VLOOKUP(orders!F9147,nation!$B$2:$C$26,2,FALSE)</f>
        <v>3</v>
      </c>
      <c r="H9147" t="str">
        <f>HLOOKUP(orders!G9147,region_horz!$B$1:$F$2,2,FALSE)</f>
        <v>EUROPE</v>
      </c>
      <c r="I9147" t="s">
        <v>9</v>
      </c>
      <c r="J9147">
        <v>27913.200000000001</v>
      </c>
      <c r="K9147" s="1">
        <v>35980</v>
      </c>
      <c r="L9147" t="s">
        <v>31</v>
      </c>
      <c r="M9147" t="s">
        <v>860</v>
      </c>
      <c r="N9147">
        <v>0</v>
      </c>
      <c r="O9147" t="s">
        <v>10123</v>
      </c>
    </row>
    <row r="9148" spans="1:15" x14ac:dyDescent="0.2">
      <c r="A9148">
        <v>36579</v>
      </c>
      <c r="B9148" t="str">
        <f>VLOOKUP(orders!C9148,customers!$A$2:$B$1501, 2,FALSE)</f>
        <v>Customer#000000088</v>
      </c>
      <c r="C9148">
        <v>88</v>
      </c>
      <c r="D9148" t="str">
        <f>VLOOKUP(orders!C9148,customers!$A$2:$G$1501,7,FALSE)</f>
        <v>AUTOMOBILE</v>
      </c>
      <c r="E9148">
        <f>VLOOKUP(C9148,customers!$A$2:$D$1501, 4,FALSE)</f>
        <v>16</v>
      </c>
      <c r="F9148" t="str">
        <f>VLOOKUP(E9148,nation!$A$2:$B$26, 2,FALSE)</f>
        <v>MOZAMBIQUE</v>
      </c>
      <c r="G9148">
        <f>VLOOKUP(orders!F9148,nation!$B$2:$C$26,2,FALSE)</f>
        <v>0</v>
      </c>
      <c r="H9148" t="str">
        <f>HLOOKUP(orders!G9148,region_horz!$B$1:$F$2,2,FALSE)</f>
        <v>AFRICA</v>
      </c>
      <c r="I9148" t="s">
        <v>9</v>
      </c>
      <c r="J9148">
        <v>190752.2</v>
      </c>
      <c r="K9148" s="1">
        <v>35942</v>
      </c>
      <c r="L9148" t="s">
        <v>13</v>
      </c>
      <c r="M9148" t="s">
        <v>1205</v>
      </c>
      <c r="N9148">
        <v>0</v>
      </c>
      <c r="O9148" t="s">
        <v>10124</v>
      </c>
    </row>
    <row r="9149" spans="1:15" x14ac:dyDescent="0.2">
      <c r="A9149">
        <v>36580</v>
      </c>
      <c r="B9149" t="str">
        <f>VLOOKUP(orders!C9149,customers!$A$2:$B$1501, 2,FALSE)</f>
        <v>Customer#000000137</v>
      </c>
      <c r="C9149">
        <v>137</v>
      </c>
      <c r="D9149" t="str">
        <f>VLOOKUP(orders!C9149,customers!$A$2:$G$1501,7,FALSE)</f>
        <v>HOUSEHOLD</v>
      </c>
      <c r="E9149">
        <f>VLOOKUP(C9149,customers!$A$2:$D$1501, 4,FALSE)</f>
        <v>16</v>
      </c>
      <c r="F9149" t="str">
        <f>VLOOKUP(E9149,nation!$A$2:$B$26, 2,FALSE)</f>
        <v>MOZAMBIQUE</v>
      </c>
      <c r="G9149">
        <f>VLOOKUP(orders!F9149,nation!$B$2:$C$26,2,FALSE)</f>
        <v>0</v>
      </c>
      <c r="H9149" t="str">
        <f>HLOOKUP(orders!G9149,region_horz!$B$1:$F$2,2,FALSE)</f>
        <v>AFRICA</v>
      </c>
      <c r="I9149" t="s">
        <v>9</v>
      </c>
      <c r="J9149">
        <v>214200.13</v>
      </c>
      <c r="K9149" s="1">
        <v>35624</v>
      </c>
      <c r="L9149" t="s">
        <v>10</v>
      </c>
      <c r="M9149" t="s">
        <v>1442</v>
      </c>
      <c r="N9149">
        <v>0</v>
      </c>
      <c r="O9149" t="s">
        <v>10125</v>
      </c>
    </row>
    <row r="9150" spans="1:15" x14ac:dyDescent="0.2">
      <c r="A9150">
        <v>36581</v>
      </c>
      <c r="B9150" t="str">
        <f>VLOOKUP(orders!C9150,customers!$A$2:$B$1501, 2,FALSE)</f>
        <v>Customer#000000355</v>
      </c>
      <c r="C9150">
        <v>355</v>
      </c>
      <c r="D9150" t="str">
        <f>VLOOKUP(orders!C9150,customers!$A$2:$G$1501,7,FALSE)</f>
        <v>FURNITURE</v>
      </c>
      <c r="E9150">
        <f>VLOOKUP(C9150,customers!$A$2:$D$1501, 4,FALSE)</f>
        <v>14</v>
      </c>
      <c r="F9150" t="str">
        <f>VLOOKUP(E9150,nation!$A$2:$B$26, 2,FALSE)</f>
        <v>KENYA</v>
      </c>
      <c r="G9150">
        <f>VLOOKUP(orders!F9150,nation!$B$2:$C$26,2,FALSE)</f>
        <v>0</v>
      </c>
      <c r="H9150" t="str">
        <f>HLOOKUP(orders!G9150,region_horz!$B$1:$F$2,2,FALSE)</f>
        <v>AFRICA</v>
      </c>
      <c r="I9150" t="s">
        <v>9</v>
      </c>
      <c r="J9150">
        <v>178535.22</v>
      </c>
      <c r="K9150" s="1">
        <v>35310</v>
      </c>
      <c r="L9150" t="s">
        <v>13</v>
      </c>
      <c r="M9150" t="s">
        <v>3432</v>
      </c>
      <c r="N9150">
        <v>0</v>
      </c>
      <c r="O9150" t="s">
        <v>10126</v>
      </c>
    </row>
    <row r="9151" spans="1:15" x14ac:dyDescent="0.2">
      <c r="A9151">
        <v>36582</v>
      </c>
      <c r="B9151" t="str">
        <f>VLOOKUP(orders!C9151,customers!$A$2:$B$1501, 2,FALSE)</f>
        <v>Customer#000000034</v>
      </c>
      <c r="C9151">
        <v>34</v>
      </c>
      <c r="D9151" t="str">
        <f>VLOOKUP(orders!C9151,customers!$A$2:$G$1501,7,FALSE)</f>
        <v>HOUSEHOLD</v>
      </c>
      <c r="E9151">
        <f>VLOOKUP(C9151,customers!$A$2:$D$1501, 4,FALSE)</f>
        <v>15</v>
      </c>
      <c r="F9151" t="str">
        <f>VLOOKUP(E9151,nation!$A$2:$B$26, 2,FALSE)</f>
        <v>MOROCCO</v>
      </c>
      <c r="G9151">
        <f>VLOOKUP(orders!F9151,nation!$B$2:$C$26,2,FALSE)</f>
        <v>0</v>
      </c>
      <c r="H9151" t="str">
        <f>HLOOKUP(orders!G9151,region_horz!$B$1:$F$2,2,FALSE)</f>
        <v>AFRICA</v>
      </c>
      <c r="I9151" t="s">
        <v>16</v>
      </c>
      <c r="J9151">
        <v>199609.11</v>
      </c>
      <c r="K9151" s="1">
        <v>33606</v>
      </c>
      <c r="L9151" t="s">
        <v>13</v>
      </c>
      <c r="M9151" t="s">
        <v>38</v>
      </c>
      <c r="N9151">
        <v>0</v>
      </c>
      <c r="O9151" t="s">
        <v>10127</v>
      </c>
    </row>
    <row r="9152" spans="1:15" x14ac:dyDescent="0.2">
      <c r="A9152">
        <v>36583</v>
      </c>
      <c r="B9152" t="str">
        <f>VLOOKUP(orders!C9152,customers!$A$2:$B$1501, 2,FALSE)</f>
        <v>Customer#000001387</v>
      </c>
      <c r="C9152">
        <v>1387</v>
      </c>
      <c r="D9152" t="str">
        <f>VLOOKUP(orders!C9152,customers!$A$2:$G$1501,7,FALSE)</f>
        <v>BUILDING</v>
      </c>
      <c r="E9152">
        <f>VLOOKUP(C9152,customers!$A$2:$D$1501, 4,FALSE)</f>
        <v>19</v>
      </c>
      <c r="F9152" t="str">
        <f>VLOOKUP(E9152,nation!$A$2:$B$26, 2,FALSE)</f>
        <v>ROMANIA</v>
      </c>
      <c r="G9152">
        <f>VLOOKUP(orders!F9152,nation!$B$2:$C$26,2,FALSE)</f>
        <v>3</v>
      </c>
      <c r="H9152" t="str">
        <f>HLOOKUP(orders!G9152,region_horz!$B$1:$F$2,2,FALSE)</f>
        <v>EUROPE</v>
      </c>
      <c r="I9152" t="s">
        <v>9</v>
      </c>
      <c r="J9152">
        <v>239525.36</v>
      </c>
      <c r="K9152" s="1">
        <v>35553</v>
      </c>
      <c r="L9152" t="s">
        <v>13</v>
      </c>
      <c r="M9152" t="s">
        <v>1338</v>
      </c>
      <c r="N9152">
        <v>0</v>
      </c>
      <c r="O9152" t="s">
        <v>10128</v>
      </c>
    </row>
    <row r="9153" spans="1:15" x14ac:dyDescent="0.2">
      <c r="A9153">
        <v>36608</v>
      </c>
      <c r="B9153" t="str">
        <f>VLOOKUP(orders!C9153,customers!$A$2:$B$1501, 2,FALSE)</f>
        <v>Customer#000000253</v>
      </c>
      <c r="C9153">
        <v>253</v>
      </c>
      <c r="D9153" t="str">
        <f>VLOOKUP(orders!C9153,customers!$A$2:$G$1501,7,FALSE)</f>
        <v>AUTOMOBILE</v>
      </c>
      <c r="E9153">
        <f>VLOOKUP(C9153,customers!$A$2:$D$1501, 4,FALSE)</f>
        <v>15</v>
      </c>
      <c r="F9153" t="str">
        <f>VLOOKUP(E9153,nation!$A$2:$B$26, 2,FALSE)</f>
        <v>MOROCCO</v>
      </c>
      <c r="G9153">
        <f>VLOOKUP(orders!F9153,nation!$B$2:$C$26,2,FALSE)</f>
        <v>0</v>
      </c>
      <c r="H9153" t="str">
        <f>HLOOKUP(orders!G9153,region_horz!$B$1:$F$2,2,FALSE)</f>
        <v>AFRICA</v>
      </c>
      <c r="I9153" t="s">
        <v>9</v>
      </c>
      <c r="J9153">
        <v>160888.29999999999</v>
      </c>
      <c r="K9153" s="1">
        <v>34971</v>
      </c>
      <c r="L9153" t="s">
        <v>10</v>
      </c>
      <c r="M9153" t="s">
        <v>2600</v>
      </c>
      <c r="N9153">
        <v>0</v>
      </c>
      <c r="O9153" t="s">
        <v>10129</v>
      </c>
    </row>
    <row r="9154" spans="1:15" x14ac:dyDescent="0.2">
      <c r="A9154">
        <v>36609</v>
      </c>
      <c r="B9154" t="str">
        <f>VLOOKUP(orders!C9154,customers!$A$2:$B$1501, 2,FALSE)</f>
        <v>Customer#000000068</v>
      </c>
      <c r="C9154">
        <v>68</v>
      </c>
      <c r="D9154" t="str">
        <f>VLOOKUP(orders!C9154,customers!$A$2:$G$1501,7,FALSE)</f>
        <v>HOUSEHOLD</v>
      </c>
      <c r="E9154">
        <f>VLOOKUP(C9154,customers!$A$2:$D$1501, 4,FALSE)</f>
        <v>12</v>
      </c>
      <c r="F9154" t="str">
        <f>VLOOKUP(E9154,nation!$A$2:$B$26, 2,FALSE)</f>
        <v>JAPAN</v>
      </c>
      <c r="G9154">
        <f>VLOOKUP(orders!F9154,nation!$B$2:$C$26,2,FALSE)</f>
        <v>2</v>
      </c>
      <c r="H9154" t="str">
        <f>HLOOKUP(orders!G9154,region_horz!$B$1:$F$2,2,FALSE)</f>
        <v>ASIA</v>
      </c>
      <c r="I9154" t="s">
        <v>16</v>
      </c>
      <c r="J9154">
        <v>307901.46000000002</v>
      </c>
      <c r="K9154" s="1">
        <v>34469</v>
      </c>
      <c r="L9154" t="s">
        <v>23</v>
      </c>
      <c r="M9154" t="s">
        <v>1756</v>
      </c>
      <c r="N9154">
        <v>0</v>
      </c>
      <c r="O9154" t="s">
        <v>10130</v>
      </c>
    </row>
    <row r="9155" spans="1:15" x14ac:dyDescent="0.2">
      <c r="A9155">
        <v>36610</v>
      </c>
      <c r="B9155" t="str">
        <f>VLOOKUP(orders!C9155,customers!$A$2:$B$1501, 2,FALSE)</f>
        <v>Customer#000000464</v>
      </c>
      <c r="C9155">
        <v>464</v>
      </c>
      <c r="D9155" t="str">
        <f>VLOOKUP(orders!C9155,customers!$A$2:$G$1501,7,FALSE)</f>
        <v>AUTOMOBILE</v>
      </c>
      <c r="E9155">
        <f>VLOOKUP(C9155,customers!$A$2:$D$1501, 4,FALSE)</f>
        <v>9</v>
      </c>
      <c r="F9155" t="str">
        <f>VLOOKUP(E9155,nation!$A$2:$B$26, 2,FALSE)</f>
        <v>INDONESIA</v>
      </c>
      <c r="G9155">
        <f>VLOOKUP(orders!F9155,nation!$B$2:$C$26,2,FALSE)</f>
        <v>2</v>
      </c>
      <c r="H9155" t="str">
        <f>HLOOKUP(orders!G9155,region_horz!$B$1:$F$2,2,FALSE)</f>
        <v>ASIA</v>
      </c>
      <c r="I9155" t="s">
        <v>9</v>
      </c>
      <c r="J9155">
        <v>157563.07999999999</v>
      </c>
      <c r="K9155" s="1">
        <v>34983</v>
      </c>
      <c r="L9155" t="s">
        <v>10</v>
      </c>
      <c r="M9155" t="s">
        <v>5130</v>
      </c>
      <c r="N9155">
        <v>0</v>
      </c>
      <c r="O9155" t="s">
        <v>10131</v>
      </c>
    </row>
    <row r="9156" spans="1:15" x14ac:dyDescent="0.2">
      <c r="A9156">
        <v>36611</v>
      </c>
      <c r="B9156" t="str">
        <f>VLOOKUP(orders!C9156,customers!$A$2:$B$1501, 2,FALSE)</f>
        <v>Customer#000000625</v>
      </c>
      <c r="C9156">
        <v>625</v>
      </c>
      <c r="D9156" t="str">
        <f>VLOOKUP(orders!C9156,customers!$A$2:$G$1501,7,FALSE)</f>
        <v>FURNITURE</v>
      </c>
      <c r="E9156">
        <f>VLOOKUP(C9156,customers!$A$2:$D$1501, 4,FALSE)</f>
        <v>13</v>
      </c>
      <c r="F9156" t="str">
        <f>VLOOKUP(E9156,nation!$A$2:$B$26, 2,FALSE)</f>
        <v>JORDAN</v>
      </c>
      <c r="G9156">
        <f>VLOOKUP(orders!F9156,nation!$B$2:$C$26,2,FALSE)</f>
        <v>4</v>
      </c>
      <c r="H9156" t="str">
        <f>HLOOKUP(orders!G9156,region_horz!$B$1:$F$2,2,FALSE)</f>
        <v>MIDDLE EAST</v>
      </c>
      <c r="I9156" t="s">
        <v>9</v>
      </c>
      <c r="J9156">
        <v>97678.96</v>
      </c>
      <c r="K9156" s="1">
        <v>35742</v>
      </c>
      <c r="L9156" t="s">
        <v>23</v>
      </c>
      <c r="M9156" t="s">
        <v>3023</v>
      </c>
      <c r="N9156">
        <v>0</v>
      </c>
      <c r="O9156" t="s">
        <v>10132</v>
      </c>
    </row>
    <row r="9157" spans="1:15" x14ac:dyDescent="0.2">
      <c r="A9157">
        <v>36612</v>
      </c>
      <c r="B9157" t="str">
        <f>VLOOKUP(orders!C9157,customers!$A$2:$B$1501, 2,FALSE)</f>
        <v>Customer#000000721</v>
      </c>
      <c r="C9157">
        <v>721</v>
      </c>
      <c r="D9157" t="str">
        <f>VLOOKUP(orders!C9157,customers!$A$2:$G$1501,7,FALSE)</f>
        <v>AUTOMOBILE</v>
      </c>
      <c r="E9157">
        <f>VLOOKUP(C9157,customers!$A$2:$D$1501, 4,FALSE)</f>
        <v>21</v>
      </c>
      <c r="F9157" t="str">
        <f>VLOOKUP(E9157,nation!$A$2:$B$26, 2,FALSE)</f>
        <v>VIETNAM</v>
      </c>
      <c r="G9157">
        <f>VLOOKUP(orders!F9157,nation!$B$2:$C$26,2,FALSE)</f>
        <v>2</v>
      </c>
      <c r="H9157" t="str">
        <f>HLOOKUP(orders!G9157,region_horz!$B$1:$F$2,2,FALSE)</f>
        <v>ASIA</v>
      </c>
      <c r="I9157" t="s">
        <v>16</v>
      </c>
      <c r="J9157">
        <v>137188.29999999999</v>
      </c>
      <c r="K9157" s="1">
        <v>33670</v>
      </c>
      <c r="L9157" t="s">
        <v>13</v>
      </c>
      <c r="M9157" t="s">
        <v>1463</v>
      </c>
      <c r="N9157">
        <v>0</v>
      </c>
      <c r="O9157" t="s">
        <v>10133</v>
      </c>
    </row>
    <row r="9158" spans="1:15" x14ac:dyDescent="0.2">
      <c r="A9158">
        <v>36613</v>
      </c>
      <c r="B9158" t="str">
        <f>VLOOKUP(orders!C9158,customers!$A$2:$B$1501, 2,FALSE)</f>
        <v>Customer#000000721</v>
      </c>
      <c r="C9158">
        <v>721</v>
      </c>
      <c r="D9158" t="str">
        <f>VLOOKUP(orders!C9158,customers!$A$2:$G$1501,7,FALSE)</f>
        <v>AUTOMOBILE</v>
      </c>
      <c r="E9158">
        <f>VLOOKUP(C9158,customers!$A$2:$D$1501, 4,FALSE)</f>
        <v>21</v>
      </c>
      <c r="F9158" t="str">
        <f>VLOOKUP(E9158,nation!$A$2:$B$26, 2,FALSE)</f>
        <v>VIETNAM</v>
      </c>
      <c r="G9158">
        <f>VLOOKUP(orders!F9158,nation!$B$2:$C$26,2,FALSE)</f>
        <v>2</v>
      </c>
      <c r="H9158" t="str">
        <f>HLOOKUP(orders!G9158,region_horz!$B$1:$F$2,2,FALSE)</f>
        <v>ASIA</v>
      </c>
      <c r="I9158" t="s">
        <v>9</v>
      </c>
      <c r="J9158">
        <v>24374.76</v>
      </c>
      <c r="K9158" s="1">
        <v>35080</v>
      </c>
      <c r="L9158" t="s">
        <v>23</v>
      </c>
      <c r="M9158" t="s">
        <v>271</v>
      </c>
      <c r="N9158">
        <v>0</v>
      </c>
      <c r="O9158" t="s">
        <v>10134</v>
      </c>
    </row>
    <row r="9159" spans="1:15" x14ac:dyDescent="0.2">
      <c r="A9159">
        <v>36614</v>
      </c>
      <c r="B9159" t="str">
        <f>VLOOKUP(orders!C9159,customers!$A$2:$B$1501, 2,FALSE)</f>
        <v>Customer#000000139</v>
      </c>
      <c r="C9159">
        <v>139</v>
      </c>
      <c r="D9159" t="str">
        <f>VLOOKUP(orders!C9159,customers!$A$2:$G$1501,7,FALSE)</f>
        <v>MACHINERY</v>
      </c>
      <c r="E9159">
        <f>VLOOKUP(C9159,customers!$A$2:$D$1501, 4,FALSE)</f>
        <v>9</v>
      </c>
      <c r="F9159" t="str">
        <f>VLOOKUP(E9159,nation!$A$2:$B$26, 2,FALSE)</f>
        <v>INDONESIA</v>
      </c>
      <c r="G9159">
        <f>VLOOKUP(orders!F9159,nation!$B$2:$C$26,2,FALSE)</f>
        <v>2</v>
      </c>
      <c r="H9159" t="str">
        <f>HLOOKUP(orders!G9159,region_horz!$B$1:$F$2,2,FALSE)</f>
        <v>ASIA</v>
      </c>
      <c r="I9159" t="s">
        <v>16</v>
      </c>
      <c r="J9159">
        <v>29724.93</v>
      </c>
      <c r="K9159" s="1">
        <v>33743</v>
      </c>
      <c r="L9159" t="s">
        <v>26</v>
      </c>
      <c r="M9159" t="s">
        <v>1250</v>
      </c>
      <c r="N9159">
        <v>0</v>
      </c>
      <c r="O9159" t="s">
        <v>10135</v>
      </c>
    </row>
    <row r="9160" spans="1:15" x14ac:dyDescent="0.2">
      <c r="A9160">
        <v>36615</v>
      </c>
      <c r="B9160" t="str">
        <f>VLOOKUP(orders!C9160,customers!$A$2:$B$1501, 2,FALSE)</f>
        <v>Customer#000001051</v>
      </c>
      <c r="C9160">
        <v>1051</v>
      </c>
      <c r="D9160" t="str">
        <f>VLOOKUP(orders!C9160,customers!$A$2:$G$1501,7,FALSE)</f>
        <v>HOUSEHOLD</v>
      </c>
      <c r="E9160">
        <f>VLOOKUP(C9160,customers!$A$2:$D$1501, 4,FALSE)</f>
        <v>2</v>
      </c>
      <c r="F9160" t="str">
        <f>VLOOKUP(E9160,nation!$A$2:$B$26, 2,FALSE)</f>
        <v>BRAZIL</v>
      </c>
      <c r="G9160">
        <f>VLOOKUP(orders!F9160,nation!$B$2:$C$26,2,FALSE)</f>
        <v>1</v>
      </c>
      <c r="H9160" t="str">
        <f>HLOOKUP(orders!G9160,region_horz!$B$1:$F$2,2,FALSE)</f>
        <v>AMERICA</v>
      </c>
      <c r="I9160" t="s">
        <v>16</v>
      </c>
      <c r="J9160">
        <v>40644.5</v>
      </c>
      <c r="K9160" s="1">
        <v>34272</v>
      </c>
      <c r="L9160" t="s">
        <v>13</v>
      </c>
      <c r="M9160" t="s">
        <v>644</v>
      </c>
      <c r="N9160">
        <v>0</v>
      </c>
      <c r="O9160" t="s">
        <v>10136</v>
      </c>
    </row>
    <row r="9161" spans="1:15" x14ac:dyDescent="0.2">
      <c r="A9161">
        <v>36640</v>
      </c>
      <c r="B9161" t="str">
        <f>VLOOKUP(orders!C9161,customers!$A$2:$B$1501, 2,FALSE)</f>
        <v>Customer#000000839</v>
      </c>
      <c r="C9161">
        <v>839</v>
      </c>
      <c r="D9161" t="str">
        <f>VLOOKUP(orders!C9161,customers!$A$2:$G$1501,7,FALSE)</f>
        <v>HOUSEHOLD</v>
      </c>
      <c r="E9161">
        <f>VLOOKUP(C9161,customers!$A$2:$D$1501, 4,FALSE)</f>
        <v>22</v>
      </c>
      <c r="F9161" t="str">
        <f>VLOOKUP(E9161,nation!$A$2:$B$26, 2,FALSE)</f>
        <v>RUSSIA</v>
      </c>
      <c r="G9161">
        <f>VLOOKUP(orders!F9161,nation!$B$2:$C$26,2,FALSE)</f>
        <v>3</v>
      </c>
      <c r="H9161" t="str">
        <f>HLOOKUP(orders!G9161,region_horz!$B$1:$F$2,2,FALSE)</f>
        <v>EUROPE</v>
      </c>
      <c r="I9161" t="s">
        <v>9</v>
      </c>
      <c r="J9161">
        <v>220472.97</v>
      </c>
      <c r="K9161" s="1">
        <v>35022</v>
      </c>
      <c r="L9161" t="s">
        <v>23</v>
      </c>
      <c r="M9161" t="s">
        <v>854</v>
      </c>
      <c r="N9161">
        <v>0</v>
      </c>
      <c r="O9161" t="s">
        <v>10137</v>
      </c>
    </row>
    <row r="9162" spans="1:15" x14ac:dyDescent="0.2">
      <c r="A9162">
        <v>36641</v>
      </c>
      <c r="B9162" t="str">
        <f>VLOOKUP(orders!C9162,customers!$A$2:$B$1501, 2,FALSE)</f>
        <v>Customer#000000352</v>
      </c>
      <c r="C9162">
        <v>352</v>
      </c>
      <c r="D9162" t="str">
        <f>VLOOKUP(orders!C9162,customers!$A$2:$G$1501,7,FALSE)</f>
        <v>HOUSEHOLD</v>
      </c>
      <c r="E9162">
        <f>VLOOKUP(C9162,customers!$A$2:$D$1501, 4,FALSE)</f>
        <v>9</v>
      </c>
      <c r="F9162" t="str">
        <f>VLOOKUP(E9162,nation!$A$2:$B$26, 2,FALSE)</f>
        <v>INDONESIA</v>
      </c>
      <c r="G9162">
        <f>VLOOKUP(orders!F9162,nation!$B$2:$C$26,2,FALSE)</f>
        <v>2</v>
      </c>
      <c r="H9162" t="str">
        <f>HLOOKUP(orders!G9162,region_horz!$B$1:$F$2,2,FALSE)</f>
        <v>ASIA</v>
      </c>
      <c r="I9162" t="s">
        <v>9</v>
      </c>
      <c r="J9162">
        <v>142189.85</v>
      </c>
      <c r="K9162" s="1">
        <v>35754</v>
      </c>
      <c r="L9162" t="s">
        <v>26</v>
      </c>
      <c r="M9162" t="s">
        <v>4222</v>
      </c>
      <c r="N9162">
        <v>0</v>
      </c>
      <c r="O9162" t="s">
        <v>10138</v>
      </c>
    </row>
    <row r="9163" spans="1:15" x14ac:dyDescent="0.2">
      <c r="A9163">
        <v>36642</v>
      </c>
      <c r="B9163" t="str">
        <f>VLOOKUP(orders!C9163,customers!$A$2:$B$1501, 2,FALSE)</f>
        <v>Customer#000000433</v>
      </c>
      <c r="C9163">
        <v>433</v>
      </c>
      <c r="D9163" t="str">
        <f>VLOOKUP(orders!C9163,customers!$A$2:$G$1501,7,FALSE)</f>
        <v>FURNITURE</v>
      </c>
      <c r="E9163">
        <f>VLOOKUP(C9163,customers!$A$2:$D$1501, 4,FALSE)</f>
        <v>20</v>
      </c>
      <c r="F9163" t="str">
        <f>VLOOKUP(E9163,nation!$A$2:$B$26, 2,FALSE)</f>
        <v>SAUDI ARABIA</v>
      </c>
      <c r="G9163">
        <f>VLOOKUP(orders!F9163,nation!$B$2:$C$26,2,FALSE)</f>
        <v>4</v>
      </c>
      <c r="H9163" t="str">
        <f>HLOOKUP(orders!G9163,region_horz!$B$1:$F$2,2,FALSE)</f>
        <v>MIDDLE EAST</v>
      </c>
      <c r="I9163" t="s">
        <v>9</v>
      </c>
      <c r="J9163">
        <v>62573.96</v>
      </c>
      <c r="K9163" s="1">
        <v>35317</v>
      </c>
      <c r="L9163" t="s">
        <v>10</v>
      </c>
      <c r="M9163" t="s">
        <v>2882</v>
      </c>
      <c r="N9163">
        <v>0</v>
      </c>
      <c r="O9163" t="s">
        <v>10139</v>
      </c>
    </row>
    <row r="9164" spans="1:15" x14ac:dyDescent="0.2">
      <c r="A9164">
        <v>36643</v>
      </c>
      <c r="B9164" t="str">
        <f>VLOOKUP(orders!C9164,customers!$A$2:$B$1501, 2,FALSE)</f>
        <v>Customer#000001210</v>
      </c>
      <c r="C9164">
        <v>1210</v>
      </c>
      <c r="D9164" t="str">
        <f>VLOOKUP(orders!C9164,customers!$A$2:$G$1501,7,FALSE)</f>
        <v>AUTOMOBILE</v>
      </c>
      <c r="E9164">
        <f>VLOOKUP(C9164,customers!$A$2:$D$1501, 4,FALSE)</f>
        <v>16</v>
      </c>
      <c r="F9164" t="str">
        <f>VLOOKUP(E9164,nation!$A$2:$B$26, 2,FALSE)</f>
        <v>MOZAMBIQUE</v>
      </c>
      <c r="G9164">
        <f>VLOOKUP(orders!F9164,nation!$B$2:$C$26,2,FALSE)</f>
        <v>0</v>
      </c>
      <c r="H9164" t="str">
        <f>HLOOKUP(orders!G9164,region_horz!$B$1:$F$2,2,FALSE)</f>
        <v>AFRICA</v>
      </c>
      <c r="I9164" t="s">
        <v>16</v>
      </c>
      <c r="J9164">
        <v>198617.38</v>
      </c>
      <c r="K9164" s="1">
        <v>34389</v>
      </c>
      <c r="L9164" t="s">
        <v>13</v>
      </c>
      <c r="M9164" t="s">
        <v>933</v>
      </c>
      <c r="N9164">
        <v>0</v>
      </c>
      <c r="O9164" t="s">
        <v>10140</v>
      </c>
    </row>
    <row r="9165" spans="1:15" x14ac:dyDescent="0.2">
      <c r="A9165">
        <v>36644</v>
      </c>
      <c r="B9165" t="str">
        <f>VLOOKUP(orders!C9165,customers!$A$2:$B$1501, 2,FALSE)</f>
        <v>Customer#000000022</v>
      </c>
      <c r="C9165">
        <v>22</v>
      </c>
      <c r="D9165" t="str">
        <f>VLOOKUP(orders!C9165,customers!$A$2:$G$1501,7,FALSE)</f>
        <v>MACHINERY</v>
      </c>
      <c r="E9165">
        <f>VLOOKUP(C9165,customers!$A$2:$D$1501, 4,FALSE)</f>
        <v>3</v>
      </c>
      <c r="F9165" t="str">
        <f>VLOOKUP(E9165,nation!$A$2:$B$26, 2,FALSE)</f>
        <v>CANADA</v>
      </c>
      <c r="G9165">
        <f>VLOOKUP(orders!F9165,nation!$B$2:$C$26,2,FALSE)</f>
        <v>1</v>
      </c>
      <c r="H9165" t="str">
        <f>HLOOKUP(orders!G9165,region_horz!$B$1:$F$2,2,FALSE)</f>
        <v>AMERICA</v>
      </c>
      <c r="I9165" t="s">
        <v>16</v>
      </c>
      <c r="J9165">
        <v>255525.42</v>
      </c>
      <c r="K9165" s="1">
        <v>33738</v>
      </c>
      <c r="L9165" t="s">
        <v>26</v>
      </c>
      <c r="M9165" t="s">
        <v>2167</v>
      </c>
      <c r="N9165">
        <v>0</v>
      </c>
      <c r="O9165" t="s">
        <v>10141</v>
      </c>
    </row>
    <row r="9166" spans="1:15" x14ac:dyDescent="0.2">
      <c r="A9166">
        <v>36645</v>
      </c>
      <c r="B9166" t="str">
        <f>VLOOKUP(orders!C9166,customers!$A$2:$B$1501, 2,FALSE)</f>
        <v>Customer#000000944</v>
      </c>
      <c r="C9166">
        <v>944</v>
      </c>
      <c r="D9166" t="str">
        <f>VLOOKUP(orders!C9166,customers!$A$2:$G$1501,7,FALSE)</f>
        <v>BUILDING</v>
      </c>
      <c r="E9166">
        <f>VLOOKUP(C9166,customers!$A$2:$D$1501, 4,FALSE)</f>
        <v>4</v>
      </c>
      <c r="F9166" t="str">
        <f>VLOOKUP(E9166,nation!$A$2:$B$26, 2,FALSE)</f>
        <v>EGYPT</v>
      </c>
      <c r="G9166">
        <f>VLOOKUP(orders!F9166,nation!$B$2:$C$26,2,FALSE)</f>
        <v>4</v>
      </c>
      <c r="H9166" t="str">
        <f>HLOOKUP(orders!G9166,region_horz!$B$1:$F$2,2,FALSE)</f>
        <v>MIDDLE EAST</v>
      </c>
      <c r="I9166" t="s">
        <v>9</v>
      </c>
      <c r="J9166">
        <v>215722.38</v>
      </c>
      <c r="K9166" s="1">
        <v>35186</v>
      </c>
      <c r="L9166" t="s">
        <v>26</v>
      </c>
      <c r="M9166" t="s">
        <v>1266</v>
      </c>
      <c r="N9166">
        <v>0</v>
      </c>
      <c r="O9166" t="s">
        <v>10142</v>
      </c>
    </row>
    <row r="9167" spans="1:15" x14ac:dyDescent="0.2">
      <c r="A9167">
        <v>36646</v>
      </c>
      <c r="B9167" t="str">
        <f>VLOOKUP(orders!C9167,customers!$A$2:$B$1501, 2,FALSE)</f>
        <v>Customer#000000734</v>
      </c>
      <c r="C9167">
        <v>734</v>
      </c>
      <c r="D9167" t="str">
        <f>VLOOKUP(orders!C9167,customers!$A$2:$G$1501,7,FALSE)</f>
        <v>AUTOMOBILE</v>
      </c>
      <c r="E9167">
        <f>VLOOKUP(C9167,customers!$A$2:$D$1501, 4,FALSE)</f>
        <v>18</v>
      </c>
      <c r="F9167" t="str">
        <f>VLOOKUP(E9167,nation!$A$2:$B$26, 2,FALSE)</f>
        <v>CHINA</v>
      </c>
      <c r="G9167">
        <f>VLOOKUP(orders!F9167,nation!$B$2:$C$26,2,FALSE)</f>
        <v>2</v>
      </c>
      <c r="H9167" t="str">
        <f>HLOOKUP(orders!G9167,region_horz!$B$1:$F$2,2,FALSE)</f>
        <v>ASIA</v>
      </c>
      <c r="I9167" t="s">
        <v>16</v>
      </c>
      <c r="J9167">
        <v>164630.54999999999</v>
      </c>
      <c r="K9167" s="1">
        <v>34129</v>
      </c>
      <c r="L9167" t="s">
        <v>31</v>
      </c>
      <c r="M9167" t="s">
        <v>2345</v>
      </c>
      <c r="N9167">
        <v>0</v>
      </c>
      <c r="O9167" t="s">
        <v>10143</v>
      </c>
    </row>
    <row r="9168" spans="1:15" x14ac:dyDescent="0.2">
      <c r="A9168">
        <v>36647</v>
      </c>
      <c r="B9168" t="str">
        <f>VLOOKUP(orders!C9168,customers!$A$2:$B$1501, 2,FALSE)</f>
        <v>Customer#000000484</v>
      </c>
      <c r="C9168">
        <v>484</v>
      </c>
      <c r="D9168" t="str">
        <f>VLOOKUP(orders!C9168,customers!$A$2:$G$1501,7,FALSE)</f>
        <v>BUILDING</v>
      </c>
      <c r="E9168">
        <f>VLOOKUP(C9168,customers!$A$2:$D$1501, 4,FALSE)</f>
        <v>20</v>
      </c>
      <c r="F9168" t="str">
        <f>VLOOKUP(E9168,nation!$A$2:$B$26, 2,FALSE)</f>
        <v>SAUDI ARABIA</v>
      </c>
      <c r="G9168">
        <f>VLOOKUP(orders!F9168,nation!$B$2:$C$26,2,FALSE)</f>
        <v>4</v>
      </c>
      <c r="H9168" t="str">
        <f>HLOOKUP(orders!G9168,region_horz!$B$1:$F$2,2,FALSE)</f>
        <v>MIDDLE EAST</v>
      </c>
      <c r="I9168" t="s">
        <v>16</v>
      </c>
      <c r="J9168">
        <v>198138.08</v>
      </c>
      <c r="K9168" s="1">
        <v>34516</v>
      </c>
      <c r="L9168" t="s">
        <v>26</v>
      </c>
      <c r="M9168" t="s">
        <v>1035</v>
      </c>
      <c r="N9168">
        <v>0</v>
      </c>
      <c r="O9168" t="s">
        <v>10144</v>
      </c>
    </row>
    <row r="9169" spans="1:15" x14ac:dyDescent="0.2">
      <c r="A9169">
        <v>36672</v>
      </c>
      <c r="B9169" t="str">
        <f>VLOOKUP(orders!C9169,customers!$A$2:$B$1501, 2,FALSE)</f>
        <v>Customer#000001183</v>
      </c>
      <c r="C9169">
        <v>1183</v>
      </c>
      <c r="D9169" t="str">
        <f>VLOOKUP(orders!C9169,customers!$A$2:$G$1501,7,FALSE)</f>
        <v>BUILDING</v>
      </c>
      <c r="E9169">
        <f>VLOOKUP(C9169,customers!$A$2:$D$1501, 4,FALSE)</f>
        <v>1</v>
      </c>
      <c r="F9169" t="str">
        <f>VLOOKUP(E9169,nation!$A$2:$B$26, 2,FALSE)</f>
        <v>ARGENTINA</v>
      </c>
      <c r="G9169">
        <f>VLOOKUP(orders!F9169,nation!$B$2:$C$26,2,FALSE)</f>
        <v>1</v>
      </c>
      <c r="H9169" t="str">
        <f>HLOOKUP(orders!G9169,region_horz!$B$1:$F$2,2,FALSE)</f>
        <v>AMERICA</v>
      </c>
      <c r="I9169" t="s">
        <v>9</v>
      </c>
      <c r="J9169">
        <v>181193.84</v>
      </c>
      <c r="K9169" s="1">
        <v>35647</v>
      </c>
      <c r="L9169" t="s">
        <v>23</v>
      </c>
      <c r="M9169" t="s">
        <v>2310</v>
      </c>
      <c r="N9169">
        <v>0</v>
      </c>
      <c r="O9169" t="s">
        <v>10145</v>
      </c>
    </row>
    <row r="9170" spans="1:15" x14ac:dyDescent="0.2">
      <c r="A9170">
        <v>36673</v>
      </c>
      <c r="B9170" t="str">
        <f>VLOOKUP(orders!C9170,customers!$A$2:$B$1501, 2,FALSE)</f>
        <v>Customer#000001226</v>
      </c>
      <c r="C9170">
        <v>1226</v>
      </c>
      <c r="D9170" t="str">
        <f>VLOOKUP(orders!C9170,customers!$A$2:$G$1501,7,FALSE)</f>
        <v>FURNITURE</v>
      </c>
      <c r="E9170">
        <f>VLOOKUP(C9170,customers!$A$2:$D$1501, 4,FALSE)</f>
        <v>0</v>
      </c>
      <c r="F9170" t="str">
        <f>VLOOKUP(E9170,nation!$A$2:$B$26, 2,FALSE)</f>
        <v>ALGERIA</v>
      </c>
      <c r="G9170">
        <f>VLOOKUP(orders!F9170,nation!$B$2:$C$26,2,FALSE)</f>
        <v>0</v>
      </c>
      <c r="H9170" t="str">
        <f>HLOOKUP(orders!G9170,region_horz!$B$1:$F$2,2,FALSE)</f>
        <v>AFRICA</v>
      </c>
      <c r="I9170" t="s">
        <v>16</v>
      </c>
      <c r="J9170">
        <v>364437.75</v>
      </c>
      <c r="K9170" s="1">
        <v>34226</v>
      </c>
      <c r="L9170" t="s">
        <v>10</v>
      </c>
      <c r="M9170" t="s">
        <v>1302</v>
      </c>
      <c r="N9170">
        <v>0</v>
      </c>
      <c r="O9170" t="s">
        <v>10146</v>
      </c>
    </row>
    <row r="9171" spans="1:15" x14ac:dyDescent="0.2">
      <c r="A9171">
        <v>36674</v>
      </c>
      <c r="B9171" t="str">
        <f>VLOOKUP(orders!C9171,customers!$A$2:$B$1501, 2,FALSE)</f>
        <v>Customer#000001078</v>
      </c>
      <c r="C9171">
        <v>1078</v>
      </c>
      <c r="D9171" t="str">
        <f>VLOOKUP(orders!C9171,customers!$A$2:$G$1501,7,FALSE)</f>
        <v>MACHINERY</v>
      </c>
      <c r="E9171">
        <f>VLOOKUP(C9171,customers!$A$2:$D$1501, 4,FALSE)</f>
        <v>19</v>
      </c>
      <c r="F9171" t="str">
        <f>VLOOKUP(E9171,nation!$A$2:$B$26, 2,FALSE)</f>
        <v>ROMANIA</v>
      </c>
      <c r="G9171">
        <f>VLOOKUP(orders!F9171,nation!$B$2:$C$26,2,FALSE)</f>
        <v>3</v>
      </c>
      <c r="H9171" t="str">
        <f>HLOOKUP(orders!G9171,region_horz!$B$1:$F$2,2,FALSE)</f>
        <v>EUROPE</v>
      </c>
      <c r="I9171" t="s">
        <v>9</v>
      </c>
      <c r="J9171">
        <v>79320.490000000005</v>
      </c>
      <c r="K9171" s="1">
        <v>35304</v>
      </c>
      <c r="L9171" t="s">
        <v>13</v>
      </c>
      <c r="M9171" t="s">
        <v>4428</v>
      </c>
      <c r="N9171">
        <v>0</v>
      </c>
      <c r="O9171" t="s">
        <v>10147</v>
      </c>
    </row>
    <row r="9172" spans="1:15" x14ac:dyDescent="0.2">
      <c r="A9172">
        <v>36675</v>
      </c>
      <c r="B9172" t="str">
        <f>VLOOKUP(orders!C9172,customers!$A$2:$B$1501, 2,FALSE)</f>
        <v>Customer#000000455</v>
      </c>
      <c r="C9172">
        <v>455</v>
      </c>
      <c r="D9172" t="str">
        <f>VLOOKUP(orders!C9172,customers!$A$2:$G$1501,7,FALSE)</f>
        <v>BUILDING</v>
      </c>
      <c r="E9172">
        <f>VLOOKUP(C9172,customers!$A$2:$D$1501, 4,FALSE)</f>
        <v>6</v>
      </c>
      <c r="F9172" t="str">
        <f>VLOOKUP(E9172,nation!$A$2:$B$26, 2,FALSE)</f>
        <v>FRANCE</v>
      </c>
      <c r="G9172">
        <f>VLOOKUP(orders!F9172,nation!$B$2:$C$26,2,FALSE)</f>
        <v>3</v>
      </c>
      <c r="H9172" t="str">
        <f>HLOOKUP(orders!G9172,region_horz!$B$1:$F$2,2,FALSE)</f>
        <v>EUROPE</v>
      </c>
      <c r="I9172" t="s">
        <v>9</v>
      </c>
      <c r="J9172">
        <v>166984.15</v>
      </c>
      <c r="K9172" s="1">
        <v>34884</v>
      </c>
      <c r="L9172" t="s">
        <v>26</v>
      </c>
      <c r="M9172" t="s">
        <v>308</v>
      </c>
      <c r="N9172">
        <v>0</v>
      </c>
      <c r="O9172" t="s">
        <v>10148</v>
      </c>
    </row>
    <row r="9173" spans="1:15" x14ac:dyDescent="0.2">
      <c r="A9173">
        <v>36676</v>
      </c>
      <c r="B9173" t="str">
        <f>VLOOKUP(orders!C9173,customers!$A$2:$B$1501, 2,FALSE)</f>
        <v>Customer#000000380</v>
      </c>
      <c r="C9173">
        <v>380</v>
      </c>
      <c r="D9173" t="str">
        <f>VLOOKUP(orders!C9173,customers!$A$2:$G$1501,7,FALSE)</f>
        <v>BUILDING</v>
      </c>
      <c r="E9173">
        <f>VLOOKUP(C9173,customers!$A$2:$D$1501, 4,FALSE)</f>
        <v>21</v>
      </c>
      <c r="F9173" t="str">
        <f>VLOOKUP(E9173,nation!$A$2:$B$26, 2,FALSE)</f>
        <v>VIETNAM</v>
      </c>
      <c r="G9173">
        <f>VLOOKUP(orders!F9173,nation!$B$2:$C$26,2,FALSE)</f>
        <v>2</v>
      </c>
      <c r="H9173" t="str">
        <f>HLOOKUP(orders!G9173,region_horz!$B$1:$F$2,2,FALSE)</f>
        <v>ASIA</v>
      </c>
      <c r="I9173" t="s">
        <v>9</v>
      </c>
      <c r="J9173">
        <v>163752.54999999999</v>
      </c>
      <c r="K9173" s="1">
        <v>34937</v>
      </c>
      <c r="L9173" t="s">
        <v>23</v>
      </c>
      <c r="M9173" t="s">
        <v>2046</v>
      </c>
      <c r="N9173">
        <v>0</v>
      </c>
      <c r="O9173" t="s">
        <v>10149</v>
      </c>
    </row>
    <row r="9174" spans="1:15" x14ac:dyDescent="0.2">
      <c r="A9174">
        <v>36677</v>
      </c>
      <c r="B9174" t="str">
        <f>VLOOKUP(orders!C9174,customers!$A$2:$B$1501, 2,FALSE)</f>
        <v>Customer#000001094</v>
      </c>
      <c r="C9174">
        <v>1094</v>
      </c>
      <c r="D9174" t="str">
        <f>VLOOKUP(orders!C9174,customers!$A$2:$G$1501,7,FALSE)</f>
        <v>MACHINERY</v>
      </c>
      <c r="E9174">
        <f>VLOOKUP(C9174,customers!$A$2:$D$1501, 4,FALSE)</f>
        <v>2</v>
      </c>
      <c r="F9174" t="str">
        <f>VLOOKUP(E9174,nation!$A$2:$B$26, 2,FALSE)</f>
        <v>BRAZIL</v>
      </c>
      <c r="G9174">
        <f>VLOOKUP(orders!F9174,nation!$B$2:$C$26,2,FALSE)</f>
        <v>1</v>
      </c>
      <c r="H9174" t="str">
        <f>HLOOKUP(orders!G9174,region_horz!$B$1:$F$2,2,FALSE)</f>
        <v>AMERICA</v>
      </c>
      <c r="I9174" t="s">
        <v>16</v>
      </c>
      <c r="J9174">
        <v>64670.83</v>
      </c>
      <c r="K9174" s="1">
        <v>34692</v>
      </c>
      <c r="L9174" t="s">
        <v>10</v>
      </c>
      <c r="M9174" t="s">
        <v>1168</v>
      </c>
      <c r="N9174">
        <v>0</v>
      </c>
      <c r="O9174" t="s">
        <v>10150</v>
      </c>
    </row>
    <row r="9175" spans="1:15" x14ac:dyDescent="0.2">
      <c r="A9175">
        <v>36678</v>
      </c>
      <c r="B9175" t="str">
        <f>VLOOKUP(orders!C9175,customers!$A$2:$B$1501, 2,FALSE)</f>
        <v>Customer#000000557</v>
      </c>
      <c r="C9175">
        <v>557</v>
      </c>
      <c r="D9175" t="str">
        <f>VLOOKUP(orders!C9175,customers!$A$2:$G$1501,7,FALSE)</f>
        <v>BUILDING</v>
      </c>
      <c r="E9175">
        <f>VLOOKUP(C9175,customers!$A$2:$D$1501, 4,FALSE)</f>
        <v>15</v>
      </c>
      <c r="F9175" t="str">
        <f>VLOOKUP(E9175,nation!$A$2:$B$26, 2,FALSE)</f>
        <v>MOROCCO</v>
      </c>
      <c r="G9175">
        <f>VLOOKUP(orders!F9175,nation!$B$2:$C$26,2,FALSE)</f>
        <v>0</v>
      </c>
      <c r="H9175" t="str">
        <f>HLOOKUP(orders!G9175,region_horz!$B$1:$F$2,2,FALSE)</f>
        <v>AFRICA</v>
      </c>
      <c r="I9175" t="s">
        <v>16</v>
      </c>
      <c r="J9175">
        <v>302534.45</v>
      </c>
      <c r="K9175" s="1">
        <v>34355</v>
      </c>
      <c r="L9175" t="s">
        <v>31</v>
      </c>
      <c r="M9175" t="s">
        <v>280</v>
      </c>
      <c r="N9175">
        <v>0</v>
      </c>
      <c r="O9175" t="s">
        <v>10151</v>
      </c>
    </row>
    <row r="9176" spans="1:15" x14ac:dyDescent="0.2">
      <c r="A9176">
        <v>36679</v>
      </c>
      <c r="B9176" t="str">
        <f>VLOOKUP(orders!C9176,customers!$A$2:$B$1501, 2,FALSE)</f>
        <v>Customer#000000646</v>
      </c>
      <c r="C9176">
        <v>646</v>
      </c>
      <c r="D9176" t="str">
        <f>VLOOKUP(orders!C9176,customers!$A$2:$G$1501,7,FALSE)</f>
        <v>HOUSEHOLD</v>
      </c>
      <c r="E9176">
        <f>VLOOKUP(C9176,customers!$A$2:$D$1501, 4,FALSE)</f>
        <v>2</v>
      </c>
      <c r="F9176" t="str">
        <f>VLOOKUP(E9176,nation!$A$2:$B$26, 2,FALSE)</f>
        <v>BRAZIL</v>
      </c>
      <c r="G9176">
        <f>VLOOKUP(orders!F9176,nation!$B$2:$C$26,2,FALSE)</f>
        <v>1</v>
      </c>
      <c r="H9176" t="str">
        <f>HLOOKUP(orders!G9176,region_horz!$B$1:$F$2,2,FALSE)</f>
        <v>AMERICA</v>
      </c>
      <c r="I9176" t="s">
        <v>9</v>
      </c>
      <c r="J9176">
        <v>103348.66</v>
      </c>
      <c r="K9176" s="1">
        <v>34942</v>
      </c>
      <c r="L9176" t="s">
        <v>13</v>
      </c>
      <c r="M9176" t="s">
        <v>4089</v>
      </c>
      <c r="N9176">
        <v>0</v>
      </c>
      <c r="O9176" t="s">
        <v>10152</v>
      </c>
    </row>
    <row r="9177" spans="1:15" x14ac:dyDescent="0.2">
      <c r="A9177">
        <v>36704</v>
      </c>
      <c r="B9177" t="str">
        <f>VLOOKUP(orders!C9177,customers!$A$2:$B$1501, 2,FALSE)</f>
        <v>Customer#000000011</v>
      </c>
      <c r="C9177">
        <v>11</v>
      </c>
      <c r="D9177" t="str">
        <f>VLOOKUP(orders!C9177,customers!$A$2:$G$1501,7,FALSE)</f>
        <v>BUILDING</v>
      </c>
      <c r="E9177">
        <f>VLOOKUP(C9177,customers!$A$2:$D$1501, 4,FALSE)</f>
        <v>23</v>
      </c>
      <c r="F9177" t="str">
        <f>VLOOKUP(E9177,nation!$A$2:$B$26, 2,FALSE)</f>
        <v>UNITED KINGDOM</v>
      </c>
      <c r="G9177">
        <f>VLOOKUP(orders!F9177,nation!$B$2:$C$26,2,FALSE)</f>
        <v>3</v>
      </c>
      <c r="H9177" t="str">
        <f>HLOOKUP(orders!G9177,region_horz!$B$1:$F$2,2,FALSE)</f>
        <v>EUROPE</v>
      </c>
      <c r="I9177" t="s">
        <v>9</v>
      </c>
      <c r="J9177">
        <v>268229.62</v>
      </c>
      <c r="K9177" s="1">
        <v>34867</v>
      </c>
      <c r="L9177" t="s">
        <v>26</v>
      </c>
      <c r="M9177" t="s">
        <v>3500</v>
      </c>
      <c r="N9177">
        <v>0</v>
      </c>
      <c r="O9177" t="s">
        <v>10153</v>
      </c>
    </row>
    <row r="9178" spans="1:15" x14ac:dyDescent="0.2">
      <c r="A9178">
        <v>36705</v>
      </c>
      <c r="B9178" t="str">
        <f>VLOOKUP(orders!C9178,customers!$A$2:$B$1501, 2,FALSE)</f>
        <v>Customer#000001063</v>
      </c>
      <c r="C9178">
        <v>1063</v>
      </c>
      <c r="D9178" t="str">
        <f>VLOOKUP(orders!C9178,customers!$A$2:$G$1501,7,FALSE)</f>
        <v>MACHINERY</v>
      </c>
      <c r="E9178">
        <f>VLOOKUP(C9178,customers!$A$2:$D$1501, 4,FALSE)</f>
        <v>21</v>
      </c>
      <c r="F9178" t="str">
        <f>VLOOKUP(E9178,nation!$A$2:$B$26, 2,FALSE)</f>
        <v>VIETNAM</v>
      </c>
      <c r="G9178">
        <f>VLOOKUP(orders!F9178,nation!$B$2:$C$26,2,FALSE)</f>
        <v>2</v>
      </c>
      <c r="H9178" t="str">
        <f>HLOOKUP(orders!G9178,region_horz!$B$1:$F$2,2,FALSE)</f>
        <v>ASIA</v>
      </c>
      <c r="I9178" t="s">
        <v>16</v>
      </c>
      <c r="J9178">
        <v>197750.58</v>
      </c>
      <c r="K9178" s="1">
        <v>34511</v>
      </c>
      <c r="L9178" t="s">
        <v>23</v>
      </c>
      <c r="M9178" t="s">
        <v>2896</v>
      </c>
      <c r="N9178">
        <v>0</v>
      </c>
      <c r="O9178" t="s">
        <v>10154</v>
      </c>
    </row>
    <row r="9179" spans="1:15" x14ac:dyDescent="0.2">
      <c r="A9179">
        <v>36706</v>
      </c>
      <c r="B9179" t="str">
        <f>VLOOKUP(orders!C9179,customers!$A$2:$B$1501, 2,FALSE)</f>
        <v>Customer#000000409</v>
      </c>
      <c r="C9179">
        <v>409</v>
      </c>
      <c r="D9179" t="str">
        <f>VLOOKUP(orders!C9179,customers!$A$2:$G$1501,7,FALSE)</f>
        <v>FURNITURE</v>
      </c>
      <c r="E9179">
        <f>VLOOKUP(C9179,customers!$A$2:$D$1501, 4,FALSE)</f>
        <v>11</v>
      </c>
      <c r="F9179" t="str">
        <f>VLOOKUP(E9179,nation!$A$2:$B$26, 2,FALSE)</f>
        <v>IRAQ</v>
      </c>
      <c r="G9179">
        <f>VLOOKUP(orders!F9179,nation!$B$2:$C$26,2,FALSE)</f>
        <v>4</v>
      </c>
      <c r="H9179" t="str">
        <f>HLOOKUP(orders!G9179,region_horz!$B$1:$F$2,2,FALSE)</f>
        <v>MIDDLE EAST</v>
      </c>
      <c r="I9179" t="s">
        <v>16</v>
      </c>
      <c r="J9179">
        <v>174490.92</v>
      </c>
      <c r="K9179" s="1">
        <v>34436</v>
      </c>
      <c r="L9179" t="s">
        <v>23</v>
      </c>
      <c r="M9179" t="s">
        <v>689</v>
      </c>
      <c r="N9179">
        <v>0</v>
      </c>
      <c r="O9179" t="s">
        <v>10155</v>
      </c>
    </row>
    <row r="9180" spans="1:15" x14ac:dyDescent="0.2">
      <c r="A9180">
        <v>36707</v>
      </c>
      <c r="B9180" t="str">
        <f>VLOOKUP(orders!C9180,customers!$A$2:$B$1501, 2,FALSE)</f>
        <v>Customer#000001175</v>
      </c>
      <c r="C9180">
        <v>1175</v>
      </c>
      <c r="D9180" t="str">
        <f>VLOOKUP(orders!C9180,customers!$A$2:$G$1501,7,FALSE)</f>
        <v>FURNITURE</v>
      </c>
      <c r="E9180">
        <f>VLOOKUP(C9180,customers!$A$2:$D$1501, 4,FALSE)</f>
        <v>4</v>
      </c>
      <c r="F9180" t="str">
        <f>VLOOKUP(E9180,nation!$A$2:$B$26, 2,FALSE)</f>
        <v>EGYPT</v>
      </c>
      <c r="G9180">
        <f>VLOOKUP(orders!F9180,nation!$B$2:$C$26,2,FALSE)</f>
        <v>4</v>
      </c>
      <c r="H9180" t="str">
        <f>HLOOKUP(orders!G9180,region_horz!$B$1:$F$2,2,FALSE)</f>
        <v>MIDDLE EAST</v>
      </c>
      <c r="I9180" t="s">
        <v>16</v>
      </c>
      <c r="J9180">
        <v>109250.23</v>
      </c>
      <c r="K9180" s="1">
        <v>34668</v>
      </c>
      <c r="L9180" t="s">
        <v>31</v>
      </c>
      <c r="M9180" t="s">
        <v>1888</v>
      </c>
      <c r="N9180">
        <v>0</v>
      </c>
      <c r="O9180" t="s">
        <v>10156</v>
      </c>
    </row>
    <row r="9181" spans="1:15" x14ac:dyDescent="0.2">
      <c r="A9181">
        <v>36708</v>
      </c>
      <c r="B9181" t="str">
        <f>VLOOKUP(orders!C9181,customers!$A$2:$B$1501, 2,FALSE)</f>
        <v>Customer#000000013</v>
      </c>
      <c r="C9181">
        <v>13</v>
      </c>
      <c r="D9181" t="str">
        <f>VLOOKUP(orders!C9181,customers!$A$2:$G$1501,7,FALSE)</f>
        <v>BUILDING</v>
      </c>
      <c r="E9181">
        <f>VLOOKUP(C9181,customers!$A$2:$D$1501, 4,FALSE)</f>
        <v>3</v>
      </c>
      <c r="F9181" t="str">
        <f>VLOOKUP(E9181,nation!$A$2:$B$26, 2,FALSE)</f>
        <v>CANADA</v>
      </c>
      <c r="G9181">
        <f>VLOOKUP(orders!F9181,nation!$B$2:$C$26,2,FALSE)</f>
        <v>1</v>
      </c>
      <c r="H9181" t="str">
        <f>HLOOKUP(orders!G9181,region_horz!$B$1:$F$2,2,FALSE)</f>
        <v>AMERICA</v>
      </c>
      <c r="I9181" t="s">
        <v>9</v>
      </c>
      <c r="J9181">
        <v>77866.77</v>
      </c>
      <c r="K9181" s="1">
        <v>34962</v>
      </c>
      <c r="L9181" t="s">
        <v>23</v>
      </c>
      <c r="M9181" t="s">
        <v>1779</v>
      </c>
      <c r="N9181">
        <v>0</v>
      </c>
      <c r="O9181" t="s">
        <v>10157</v>
      </c>
    </row>
    <row r="9182" spans="1:15" x14ac:dyDescent="0.2">
      <c r="A9182">
        <v>36709</v>
      </c>
      <c r="B9182" t="str">
        <f>VLOOKUP(orders!C9182,customers!$A$2:$B$1501, 2,FALSE)</f>
        <v>Customer#000000481</v>
      </c>
      <c r="C9182">
        <v>481</v>
      </c>
      <c r="D9182" t="str">
        <f>VLOOKUP(orders!C9182,customers!$A$2:$G$1501,7,FALSE)</f>
        <v>FURNITURE</v>
      </c>
      <c r="E9182">
        <f>VLOOKUP(C9182,customers!$A$2:$D$1501, 4,FALSE)</f>
        <v>21</v>
      </c>
      <c r="F9182" t="str">
        <f>VLOOKUP(E9182,nation!$A$2:$B$26, 2,FALSE)</f>
        <v>VIETNAM</v>
      </c>
      <c r="G9182">
        <f>VLOOKUP(orders!F9182,nation!$B$2:$C$26,2,FALSE)</f>
        <v>2</v>
      </c>
      <c r="H9182" t="str">
        <f>HLOOKUP(orders!G9182,region_horz!$B$1:$F$2,2,FALSE)</f>
        <v>ASIA</v>
      </c>
      <c r="I9182" t="s">
        <v>16</v>
      </c>
      <c r="J9182">
        <v>296669.94</v>
      </c>
      <c r="K9182" s="1">
        <v>33840</v>
      </c>
      <c r="L9182" t="s">
        <v>13</v>
      </c>
      <c r="M9182" t="s">
        <v>3719</v>
      </c>
      <c r="N9182">
        <v>0</v>
      </c>
      <c r="O9182" t="s">
        <v>10158</v>
      </c>
    </row>
    <row r="9183" spans="1:15" x14ac:dyDescent="0.2">
      <c r="A9183">
        <v>36710</v>
      </c>
      <c r="B9183" t="str">
        <f>VLOOKUP(orders!C9183,customers!$A$2:$B$1501, 2,FALSE)</f>
        <v>Customer#000000628</v>
      </c>
      <c r="C9183">
        <v>628</v>
      </c>
      <c r="D9183" t="str">
        <f>VLOOKUP(orders!C9183,customers!$A$2:$G$1501,7,FALSE)</f>
        <v>FURNITURE</v>
      </c>
      <c r="E9183">
        <f>VLOOKUP(C9183,customers!$A$2:$D$1501, 4,FALSE)</f>
        <v>17</v>
      </c>
      <c r="F9183" t="str">
        <f>VLOOKUP(E9183,nation!$A$2:$B$26, 2,FALSE)</f>
        <v>PERU</v>
      </c>
      <c r="G9183">
        <f>VLOOKUP(orders!F9183,nation!$B$2:$C$26,2,FALSE)</f>
        <v>1</v>
      </c>
      <c r="H9183" t="str">
        <f>HLOOKUP(orders!G9183,region_horz!$B$1:$F$2,2,FALSE)</f>
        <v>AMERICA</v>
      </c>
      <c r="I9183" t="s">
        <v>9</v>
      </c>
      <c r="J9183">
        <v>176910.26</v>
      </c>
      <c r="K9183" s="1">
        <v>35493</v>
      </c>
      <c r="L9183" t="s">
        <v>13</v>
      </c>
      <c r="M9183" t="s">
        <v>940</v>
      </c>
      <c r="N9183">
        <v>0</v>
      </c>
      <c r="O9183" t="s">
        <v>10159</v>
      </c>
    </row>
    <row r="9184" spans="1:15" x14ac:dyDescent="0.2">
      <c r="A9184">
        <v>36711</v>
      </c>
      <c r="B9184" t="str">
        <f>VLOOKUP(orders!C9184,customers!$A$2:$B$1501, 2,FALSE)</f>
        <v>Customer#000001141</v>
      </c>
      <c r="C9184">
        <v>1141</v>
      </c>
      <c r="D9184" t="str">
        <f>VLOOKUP(orders!C9184,customers!$A$2:$G$1501,7,FALSE)</f>
        <v>MACHINERY</v>
      </c>
      <c r="E9184">
        <f>VLOOKUP(C9184,customers!$A$2:$D$1501, 4,FALSE)</f>
        <v>22</v>
      </c>
      <c r="F9184" t="str">
        <f>VLOOKUP(E9184,nation!$A$2:$B$26, 2,FALSE)</f>
        <v>RUSSIA</v>
      </c>
      <c r="G9184">
        <f>VLOOKUP(orders!F9184,nation!$B$2:$C$26,2,FALSE)</f>
        <v>3</v>
      </c>
      <c r="H9184" t="str">
        <f>HLOOKUP(orders!G9184,region_horz!$B$1:$F$2,2,FALSE)</f>
        <v>EUROPE</v>
      </c>
      <c r="I9184" t="s">
        <v>9</v>
      </c>
      <c r="J9184">
        <v>213966.26</v>
      </c>
      <c r="K9184" s="1">
        <v>35764</v>
      </c>
      <c r="L9184" t="s">
        <v>31</v>
      </c>
      <c r="M9184" t="s">
        <v>704</v>
      </c>
      <c r="N9184">
        <v>0</v>
      </c>
      <c r="O9184" t="s">
        <v>10160</v>
      </c>
    </row>
    <row r="9185" spans="1:15" x14ac:dyDescent="0.2">
      <c r="A9185">
        <v>36736</v>
      </c>
      <c r="B9185" t="str">
        <f>VLOOKUP(orders!C9185,customers!$A$2:$B$1501, 2,FALSE)</f>
        <v>Customer#000001045</v>
      </c>
      <c r="C9185">
        <v>1045</v>
      </c>
      <c r="D9185" t="str">
        <f>VLOOKUP(orders!C9185,customers!$A$2:$G$1501,7,FALSE)</f>
        <v>HOUSEHOLD</v>
      </c>
      <c r="E9185">
        <f>VLOOKUP(C9185,customers!$A$2:$D$1501, 4,FALSE)</f>
        <v>20</v>
      </c>
      <c r="F9185" t="str">
        <f>VLOOKUP(E9185,nation!$A$2:$B$26, 2,FALSE)</f>
        <v>SAUDI ARABIA</v>
      </c>
      <c r="G9185">
        <f>VLOOKUP(orders!F9185,nation!$B$2:$C$26,2,FALSE)</f>
        <v>4</v>
      </c>
      <c r="H9185" t="str">
        <f>HLOOKUP(orders!G9185,region_horz!$B$1:$F$2,2,FALSE)</f>
        <v>MIDDLE EAST</v>
      </c>
      <c r="I9185" t="s">
        <v>48</v>
      </c>
      <c r="J9185">
        <v>276367.57</v>
      </c>
      <c r="K9185" s="1">
        <v>34823</v>
      </c>
      <c r="L9185" t="s">
        <v>31</v>
      </c>
      <c r="M9185" t="s">
        <v>1971</v>
      </c>
      <c r="N9185">
        <v>0</v>
      </c>
      <c r="O9185" t="s">
        <v>10161</v>
      </c>
    </row>
    <row r="9186" spans="1:15" x14ac:dyDescent="0.2">
      <c r="A9186">
        <v>36737</v>
      </c>
      <c r="B9186" t="str">
        <f>VLOOKUP(orders!C9186,customers!$A$2:$B$1501, 2,FALSE)</f>
        <v>Customer#000001085</v>
      </c>
      <c r="C9186">
        <v>1085</v>
      </c>
      <c r="D9186" t="str">
        <f>VLOOKUP(orders!C9186,customers!$A$2:$G$1501,7,FALSE)</f>
        <v>BUILDING</v>
      </c>
      <c r="E9186">
        <f>VLOOKUP(C9186,customers!$A$2:$D$1501, 4,FALSE)</f>
        <v>21</v>
      </c>
      <c r="F9186" t="str">
        <f>VLOOKUP(E9186,nation!$A$2:$B$26, 2,FALSE)</f>
        <v>VIETNAM</v>
      </c>
      <c r="G9186">
        <f>VLOOKUP(orders!F9186,nation!$B$2:$C$26,2,FALSE)</f>
        <v>2</v>
      </c>
      <c r="H9186" t="str">
        <f>HLOOKUP(orders!G9186,region_horz!$B$1:$F$2,2,FALSE)</f>
        <v>ASIA</v>
      </c>
      <c r="I9186" t="s">
        <v>16</v>
      </c>
      <c r="J9186">
        <v>138929.82999999999</v>
      </c>
      <c r="K9186" s="1">
        <v>34044</v>
      </c>
      <c r="L9186" t="s">
        <v>23</v>
      </c>
      <c r="M9186" t="s">
        <v>745</v>
      </c>
      <c r="N9186">
        <v>0</v>
      </c>
      <c r="O9186" t="s">
        <v>10162</v>
      </c>
    </row>
    <row r="9187" spans="1:15" x14ac:dyDescent="0.2">
      <c r="A9187">
        <v>36738</v>
      </c>
      <c r="B9187" t="str">
        <f>VLOOKUP(orders!C9187,customers!$A$2:$B$1501, 2,FALSE)</f>
        <v>Customer#000000220</v>
      </c>
      <c r="C9187">
        <v>220</v>
      </c>
      <c r="D9187" t="str">
        <f>VLOOKUP(orders!C9187,customers!$A$2:$G$1501,7,FALSE)</f>
        <v>BUILDING</v>
      </c>
      <c r="E9187">
        <f>VLOOKUP(C9187,customers!$A$2:$D$1501, 4,FALSE)</f>
        <v>16</v>
      </c>
      <c r="F9187" t="str">
        <f>VLOOKUP(E9187,nation!$A$2:$B$26, 2,FALSE)</f>
        <v>MOZAMBIQUE</v>
      </c>
      <c r="G9187">
        <f>VLOOKUP(orders!F9187,nation!$B$2:$C$26,2,FALSE)</f>
        <v>0</v>
      </c>
      <c r="H9187" t="str">
        <f>HLOOKUP(orders!G9187,region_horz!$B$1:$F$2,2,FALSE)</f>
        <v>AFRICA</v>
      </c>
      <c r="I9187" t="s">
        <v>9</v>
      </c>
      <c r="J9187">
        <v>194846.89</v>
      </c>
      <c r="K9187" s="1">
        <v>35249</v>
      </c>
      <c r="L9187" t="s">
        <v>13</v>
      </c>
      <c r="M9187" t="s">
        <v>2454</v>
      </c>
      <c r="N9187">
        <v>0</v>
      </c>
      <c r="O9187" t="s">
        <v>10163</v>
      </c>
    </row>
    <row r="9188" spans="1:15" x14ac:dyDescent="0.2">
      <c r="A9188">
        <v>36739</v>
      </c>
      <c r="B9188" t="str">
        <f>VLOOKUP(orders!C9188,customers!$A$2:$B$1501, 2,FALSE)</f>
        <v>Customer#000000239</v>
      </c>
      <c r="C9188">
        <v>239</v>
      </c>
      <c r="D9188" t="str">
        <f>VLOOKUP(orders!C9188,customers!$A$2:$G$1501,7,FALSE)</f>
        <v>FURNITURE</v>
      </c>
      <c r="E9188">
        <f>VLOOKUP(C9188,customers!$A$2:$D$1501, 4,FALSE)</f>
        <v>9</v>
      </c>
      <c r="F9188" t="str">
        <f>VLOOKUP(E9188,nation!$A$2:$B$26, 2,FALSE)</f>
        <v>INDONESIA</v>
      </c>
      <c r="G9188">
        <f>VLOOKUP(orders!F9188,nation!$B$2:$C$26,2,FALSE)</f>
        <v>2</v>
      </c>
      <c r="H9188" t="str">
        <f>HLOOKUP(orders!G9188,region_horz!$B$1:$F$2,2,FALSE)</f>
        <v>ASIA</v>
      </c>
      <c r="I9188" t="s">
        <v>16</v>
      </c>
      <c r="J9188">
        <v>194152.15</v>
      </c>
      <c r="K9188" s="1">
        <v>34616</v>
      </c>
      <c r="L9188" t="s">
        <v>23</v>
      </c>
      <c r="M9188" t="s">
        <v>1991</v>
      </c>
      <c r="N9188">
        <v>0</v>
      </c>
      <c r="O9188" t="s">
        <v>10164</v>
      </c>
    </row>
    <row r="9189" spans="1:15" x14ac:dyDescent="0.2">
      <c r="A9189">
        <v>36740</v>
      </c>
      <c r="B9189" t="str">
        <f>VLOOKUP(orders!C9189,customers!$A$2:$B$1501, 2,FALSE)</f>
        <v>Customer#000000281</v>
      </c>
      <c r="C9189">
        <v>281</v>
      </c>
      <c r="D9189" t="str">
        <f>VLOOKUP(orders!C9189,customers!$A$2:$G$1501,7,FALSE)</f>
        <v>BUILDING</v>
      </c>
      <c r="E9189">
        <f>VLOOKUP(C9189,customers!$A$2:$D$1501, 4,FALSE)</f>
        <v>6</v>
      </c>
      <c r="F9189" t="str">
        <f>VLOOKUP(E9189,nation!$A$2:$B$26, 2,FALSE)</f>
        <v>FRANCE</v>
      </c>
      <c r="G9189">
        <f>VLOOKUP(orders!F9189,nation!$B$2:$C$26,2,FALSE)</f>
        <v>3</v>
      </c>
      <c r="H9189" t="str">
        <f>HLOOKUP(orders!G9189,region_horz!$B$1:$F$2,2,FALSE)</f>
        <v>EUROPE</v>
      </c>
      <c r="I9189" t="s">
        <v>9</v>
      </c>
      <c r="J9189">
        <v>236805.43</v>
      </c>
      <c r="K9189" s="1">
        <v>35437</v>
      </c>
      <c r="L9189" t="s">
        <v>31</v>
      </c>
      <c r="M9189" t="s">
        <v>1692</v>
      </c>
      <c r="N9189">
        <v>0</v>
      </c>
      <c r="O9189" t="s">
        <v>10165</v>
      </c>
    </row>
    <row r="9190" spans="1:15" x14ac:dyDescent="0.2">
      <c r="A9190">
        <v>36741</v>
      </c>
      <c r="B9190" t="str">
        <f>VLOOKUP(orders!C9190,customers!$A$2:$B$1501, 2,FALSE)</f>
        <v>Customer#000001322</v>
      </c>
      <c r="C9190">
        <v>1322</v>
      </c>
      <c r="D9190" t="str">
        <f>VLOOKUP(orders!C9190,customers!$A$2:$G$1501,7,FALSE)</f>
        <v>FURNITURE</v>
      </c>
      <c r="E9190">
        <f>VLOOKUP(C9190,customers!$A$2:$D$1501, 4,FALSE)</f>
        <v>13</v>
      </c>
      <c r="F9190" t="str">
        <f>VLOOKUP(E9190,nation!$A$2:$B$26, 2,FALSE)</f>
        <v>JORDAN</v>
      </c>
      <c r="G9190">
        <f>VLOOKUP(orders!F9190,nation!$B$2:$C$26,2,FALSE)</f>
        <v>4</v>
      </c>
      <c r="H9190" t="str">
        <f>HLOOKUP(orders!G9190,region_horz!$B$1:$F$2,2,FALSE)</f>
        <v>MIDDLE EAST</v>
      </c>
      <c r="I9190" t="s">
        <v>16</v>
      </c>
      <c r="J9190">
        <v>152955.07999999999</v>
      </c>
      <c r="K9190" s="1">
        <v>34323</v>
      </c>
      <c r="L9190" t="s">
        <v>13</v>
      </c>
      <c r="M9190" t="s">
        <v>548</v>
      </c>
      <c r="N9190">
        <v>0</v>
      </c>
      <c r="O9190" t="s">
        <v>10166</v>
      </c>
    </row>
    <row r="9191" spans="1:15" x14ac:dyDescent="0.2">
      <c r="A9191">
        <v>36742</v>
      </c>
      <c r="B9191" t="str">
        <f>VLOOKUP(orders!C9191,customers!$A$2:$B$1501, 2,FALSE)</f>
        <v>Customer#000001123</v>
      </c>
      <c r="C9191">
        <v>1123</v>
      </c>
      <c r="D9191" t="str">
        <f>VLOOKUP(orders!C9191,customers!$A$2:$G$1501,7,FALSE)</f>
        <v>MACHINERY</v>
      </c>
      <c r="E9191">
        <f>VLOOKUP(C9191,customers!$A$2:$D$1501, 4,FALSE)</f>
        <v>16</v>
      </c>
      <c r="F9191" t="str">
        <f>VLOOKUP(E9191,nation!$A$2:$B$26, 2,FALSE)</f>
        <v>MOZAMBIQUE</v>
      </c>
      <c r="G9191">
        <f>VLOOKUP(orders!F9191,nation!$B$2:$C$26,2,FALSE)</f>
        <v>0</v>
      </c>
      <c r="H9191" t="str">
        <f>HLOOKUP(orders!G9191,region_horz!$B$1:$F$2,2,FALSE)</f>
        <v>AFRICA</v>
      </c>
      <c r="I9191" t="s">
        <v>9</v>
      </c>
      <c r="J9191">
        <v>77657.850000000006</v>
      </c>
      <c r="K9191" s="1">
        <v>35798</v>
      </c>
      <c r="L9191" t="s">
        <v>31</v>
      </c>
      <c r="M9191" t="s">
        <v>1738</v>
      </c>
      <c r="N9191">
        <v>0</v>
      </c>
      <c r="O9191" t="s">
        <v>10167</v>
      </c>
    </row>
    <row r="9192" spans="1:15" x14ac:dyDescent="0.2">
      <c r="A9192">
        <v>36743</v>
      </c>
      <c r="B9192" t="str">
        <f>VLOOKUP(orders!C9192,customers!$A$2:$B$1501, 2,FALSE)</f>
        <v>Customer#000001136</v>
      </c>
      <c r="C9192">
        <v>1136</v>
      </c>
      <c r="D9192" t="str">
        <f>VLOOKUP(orders!C9192,customers!$A$2:$G$1501,7,FALSE)</f>
        <v>FURNITURE</v>
      </c>
      <c r="E9192">
        <f>VLOOKUP(C9192,customers!$A$2:$D$1501, 4,FALSE)</f>
        <v>24</v>
      </c>
      <c r="F9192" t="str">
        <f>VLOOKUP(E9192,nation!$A$2:$B$26, 2,FALSE)</f>
        <v>UNITED STATES</v>
      </c>
      <c r="G9192">
        <f>VLOOKUP(orders!F9192,nation!$B$2:$C$26,2,FALSE)</f>
        <v>1</v>
      </c>
      <c r="H9192" t="str">
        <f>HLOOKUP(orders!G9192,region_horz!$B$1:$F$2,2,FALSE)</f>
        <v>AMERICA</v>
      </c>
      <c r="I9192" t="s">
        <v>16</v>
      </c>
      <c r="J9192">
        <v>111986.39</v>
      </c>
      <c r="K9192" s="1">
        <v>33856</v>
      </c>
      <c r="L9192" t="s">
        <v>13</v>
      </c>
      <c r="M9192" t="s">
        <v>983</v>
      </c>
      <c r="N9192">
        <v>0</v>
      </c>
      <c r="O9192" t="s">
        <v>10168</v>
      </c>
    </row>
    <row r="9193" spans="1:15" x14ac:dyDescent="0.2">
      <c r="A9193">
        <v>36768</v>
      </c>
      <c r="B9193" t="str">
        <f>VLOOKUP(orders!C9193,customers!$A$2:$B$1501, 2,FALSE)</f>
        <v>Customer#000001006</v>
      </c>
      <c r="C9193">
        <v>1006</v>
      </c>
      <c r="D9193" t="str">
        <f>VLOOKUP(orders!C9193,customers!$A$2:$G$1501,7,FALSE)</f>
        <v>BUILDING</v>
      </c>
      <c r="E9193">
        <f>VLOOKUP(C9193,customers!$A$2:$D$1501, 4,FALSE)</f>
        <v>12</v>
      </c>
      <c r="F9193" t="str">
        <f>VLOOKUP(E9193,nation!$A$2:$B$26, 2,FALSE)</f>
        <v>JAPAN</v>
      </c>
      <c r="G9193">
        <f>VLOOKUP(orders!F9193,nation!$B$2:$C$26,2,FALSE)</f>
        <v>2</v>
      </c>
      <c r="H9193" t="str">
        <f>HLOOKUP(orders!G9193,region_horz!$B$1:$F$2,2,FALSE)</f>
        <v>ASIA</v>
      </c>
      <c r="I9193" t="s">
        <v>9</v>
      </c>
      <c r="J9193">
        <v>80556.179999999993</v>
      </c>
      <c r="K9193" s="1">
        <v>35893</v>
      </c>
      <c r="L9193" t="s">
        <v>31</v>
      </c>
      <c r="M9193" t="s">
        <v>2332</v>
      </c>
      <c r="N9193">
        <v>0</v>
      </c>
      <c r="O9193" t="s">
        <v>10169</v>
      </c>
    </row>
    <row r="9194" spans="1:15" x14ac:dyDescent="0.2">
      <c r="A9194">
        <v>36769</v>
      </c>
      <c r="B9194" t="str">
        <f>VLOOKUP(orders!C9194,customers!$A$2:$B$1501, 2,FALSE)</f>
        <v>Customer#000000805</v>
      </c>
      <c r="C9194">
        <v>805</v>
      </c>
      <c r="D9194" t="str">
        <f>VLOOKUP(orders!C9194,customers!$A$2:$G$1501,7,FALSE)</f>
        <v>BUILDING</v>
      </c>
      <c r="E9194">
        <f>VLOOKUP(C9194,customers!$A$2:$D$1501, 4,FALSE)</f>
        <v>10</v>
      </c>
      <c r="F9194" t="str">
        <f>VLOOKUP(E9194,nation!$A$2:$B$26, 2,FALSE)</f>
        <v>IRAN</v>
      </c>
      <c r="G9194">
        <f>VLOOKUP(orders!F9194,nation!$B$2:$C$26,2,FALSE)</f>
        <v>4</v>
      </c>
      <c r="H9194" t="str">
        <f>HLOOKUP(orders!G9194,region_horz!$B$1:$F$2,2,FALSE)</f>
        <v>MIDDLE EAST</v>
      </c>
      <c r="I9194" t="s">
        <v>16</v>
      </c>
      <c r="J9194">
        <v>67108.740000000005</v>
      </c>
      <c r="K9194" s="1">
        <v>34387</v>
      </c>
      <c r="L9194" t="s">
        <v>13</v>
      </c>
      <c r="M9194" t="s">
        <v>618</v>
      </c>
      <c r="N9194">
        <v>0</v>
      </c>
      <c r="O9194" t="s">
        <v>10170</v>
      </c>
    </row>
    <row r="9195" spans="1:15" x14ac:dyDescent="0.2">
      <c r="A9195">
        <v>36770</v>
      </c>
      <c r="B9195" t="str">
        <f>VLOOKUP(orders!C9195,customers!$A$2:$B$1501, 2,FALSE)</f>
        <v>Customer#000001057</v>
      </c>
      <c r="C9195">
        <v>1057</v>
      </c>
      <c r="D9195" t="str">
        <f>VLOOKUP(orders!C9195,customers!$A$2:$G$1501,7,FALSE)</f>
        <v>AUTOMOBILE</v>
      </c>
      <c r="E9195">
        <f>VLOOKUP(C9195,customers!$A$2:$D$1501, 4,FALSE)</f>
        <v>24</v>
      </c>
      <c r="F9195" t="str">
        <f>VLOOKUP(E9195,nation!$A$2:$B$26, 2,FALSE)</f>
        <v>UNITED STATES</v>
      </c>
      <c r="G9195">
        <f>VLOOKUP(orders!F9195,nation!$B$2:$C$26,2,FALSE)</f>
        <v>1</v>
      </c>
      <c r="H9195" t="str">
        <f>HLOOKUP(orders!G9195,region_horz!$B$1:$F$2,2,FALSE)</f>
        <v>AMERICA</v>
      </c>
      <c r="I9195" t="s">
        <v>9</v>
      </c>
      <c r="J9195">
        <v>73907.33</v>
      </c>
      <c r="K9195" s="1">
        <v>35314</v>
      </c>
      <c r="L9195" t="s">
        <v>31</v>
      </c>
      <c r="M9195" t="s">
        <v>2566</v>
      </c>
      <c r="N9195">
        <v>0</v>
      </c>
      <c r="O9195" t="s">
        <v>10171</v>
      </c>
    </row>
    <row r="9196" spans="1:15" x14ac:dyDescent="0.2">
      <c r="A9196">
        <v>36771</v>
      </c>
      <c r="B9196" t="str">
        <f>VLOOKUP(orders!C9196,customers!$A$2:$B$1501, 2,FALSE)</f>
        <v>Customer#000000274</v>
      </c>
      <c r="C9196">
        <v>274</v>
      </c>
      <c r="D9196" t="str">
        <f>VLOOKUP(orders!C9196,customers!$A$2:$G$1501,7,FALSE)</f>
        <v>FURNITURE</v>
      </c>
      <c r="E9196">
        <f>VLOOKUP(C9196,customers!$A$2:$D$1501, 4,FALSE)</f>
        <v>19</v>
      </c>
      <c r="F9196" t="str">
        <f>VLOOKUP(E9196,nation!$A$2:$B$26, 2,FALSE)</f>
        <v>ROMANIA</v>
      </c>
      <c r="G9196">
        <f>VLOOKUP(orders!F9196,nation!$B$2:$C$26,2,FALSE)</f>
        <v>3</v>
      </c>
      <c r="H9196" t="str">
        <f>HLOOKUP(orders!G9196,region_horz!$B$1:$F$2,2,FALSE)</f>
        <v>EUROPE</v>
      </c>
      <c r="I9196" t="s">
        <v>9</v>
      </c>
      <c r="J9196">
        <v>137748.01</v>
      </c>
      <c r="K9196" s="1">
        <v>34999</v>
      </c>
      <c r="L9196" t="s">
        <v>10</v>
      </c>
      <c r="M9196" t="s">
        <v>59</v>
      </c>
      <c r="N9196">
        <v>0</v>
      </c>
      <c r="O9196" t="s">
        <v>10172</v>
      </c>
    </row>
    <row r="9197" spans="1:15" x14ac:dyDescent="0.2">
      <c r="A9197">
        <v>36772</v>
      </c>
      <c r="B9197" t="str">
        <f>VLOOKUP(orders!C9197,customers!$A$2:$B$1501, 2,FALSE)</f>
        <v>Customer#000000799</v>
      </c>
      <c r="C9197">
        <v>799</v>
      </c>
      <c r="D9197" t="str">
        <f>VLOOKUP(orders!C9197,customers!$A$2:$G$1501,7,FALSE)</f>
        <v>MACHINERY</v>
      </c>
      <c r="E9197">
        <f>VLOOKUP(C9197,customers!$A$2:$D$1501, 4,FALSE)</f>
        <v>12</v>
      </c>
      <c r="F9197" t="str">
        <f>VLOOKUP(E9197,nation!$A$2:$B$26, 2,FALSE)</f>
        <v>JAPAN</v>
      </c>
      <c r="G9197">
        <f>VLOOKUP(orders!F9197,nation!$B$2:$C$26,2,FALSE)</f>
        <v>2</v>
      </c>
      <c r="H9197" t="str">
        <f>HLOOKUP(orders!G9197,region_horz!$B$1:$F$2,2,FALSE)</f>
        <v>ASIA</v>
      </c>
      <c r="I9197" t="s">
        <v>16</v>
      </c>
      <c r="J9197">
        <v>237589.75</v>
      </c>
      <c r="K9197" s="1">
        <v>34105</v>
      </c>
      <c r="L9197" t="s">
        <v>31</v>
      </c>
      <c r="M9197" t="s">
        <v>269</v>
      </c>
      <c r="N9197">
        <v>0</v>
      </c>
      <c r="O9197" t="s">
        <v>10173</v>
      </c>
    </row>
    <row r="9198" spans="1:15" x14ac:dyDescent="0.2">
      <c r="A9198">
        <v>36773</v>
      </c>
      <c r="B9198" t="str">
        <f>VLOOKUP(orders!C9198,customers!$A$2:$B$1501, 2,FALSE)</f>
        <v>Customer#000001154</v>
      </c>
      <c r="C9198">
        <v>1154</v>
      </c>
      <c r="D9198" t="str">
        <f>VLOOKUP(orders!C9198,customers!$A$2:$G$1501,7,FALSE)</f>
        <v>BUILDING</v>
      </c>
      <c r="E9198">
        <f>VLOOKUP(C9198,customers!$A$2:$D$1501, 4,FALSE)</f>
        <v>19</v>
      </c>
      <c r="F9198" t="str">
        <f>VLOOKUP(E9198,nation!$A$2:$B$26, 2,FALSE)</f>
        <v>ROMANIA</v>
      </c>
      <c r="G9198">
        <f>VLOOKUP(orders!F9198,nation!$B$2:$C$26,2,FALSE)</f>
        <v>3</v>
      </c>
      <c r="H9198" t="str">
        <f>HLOOKUP(orders!G9198,region_horz!$B$1:$F$2,2,FALSE)</f>
        <v>EUROPE</v>
      </c>
      <c r="I9198" t="s">
        <v>16</v>
      </c>
      <c r="J9198">
        <v>148942.10999999999</v>
      </c>
      <c r="K9198" s="1">
        <v>34236</v>
      </c>
      <c r="L9198" t="s">
        <v>23</v>
      </c>
      <c r="M9198" t="s">
        <v>1658</v>
      </c>
      <c r="N9198">
        <v>0</v>
      </c>
      <c r="O9198" t="s">
        <v>10174</v>
      </c>
    </row>
    <row r="9199" spans="1:15" x14ac:dyDescent="0.2">
      <c r="A9199">
        <v>36774</v>
      </c>
      <c r="B9199" t="str">
        <f>VLOOKUP(orders!C9199,customers!$A$2:$B$1501, 2,FALSE)</f>
        <v>Customer#000000497</v>
      </c>
      <c r="C9199">
        <v>497</v>
      </c>
      <c r="D9199" t="str">
        <f>VLOOKUP(orders!C9199,customers!$A$2:$G$1501,7,FALSE)</f>
        <v>BUILDING</v>
      </c>
      <c r="E9199">
        <f>VLOOKUP(C9199,customers!$A$2:$D$1501, 4,FALSE)</f>
        <v>23</v>
      </c>
      <c r="F9199" t="str">
        <f>VLOOKUP(E9199,nation!$A$2:$B$26, 2,FALSE)</f>
        <v>UNITED KINGDOM</v>
      </c>
      <c r="G9199">
        <f>VLOOKUP(orders!F9199,nation!$B$2:$C$26,2,FALSE)</f>
        <v>3</v>
      </c>
      <c r="H9199" t="str">
        <f>HLOOKUP(orders!G9199,region_horz!$B$1:$F$2,2,FALSE)</f>
        <v>EUROPE</v>
      </c>
      <c r="I9199" t="s">
        <v>9</v>
      </c>
      <c r="J9199">
        <v>76768.47</v>
      </c>
      <c r="K9199" s="1">
        <v>35311</v>
      </c>
      <c r="L9199" t="s">
        <v>26</v>
      </c>
      <c r="M9199" t="s">
        <v>1806</v>
      </c>
      <c r="N9199">
        <v>0</v>
      </c>
      <c r="O9199" t="s">
        <v>10175</v>
      </c>
    </row>
    <row r="9200" spans="1:15" x14ac:dyDescent="0.2">
      <c r="A9200">
        <v>36775</v>
      </c>
      <c r="B9200" t="str">
        <f>VLOOKUP(orders!C9200,customers!$A$2:$B$1501, 2,FALSE)</f>
        <v>Customer#000000755</v>
      </c>
      <c r="C9200">
        <v>755</v>
      </c>
      <c r="D9200" t="str">
        <f>VLOOKUP(orders!C9200,customers!$A$2:$G$1501,7,FALSE)</f>
        <v>HOUSEHOLD</v>
      </c>
      <c r="E9200">
        <f>VLOOKUP(C9200,customers!$A$2:$D$1501, 4,FALSE)</f>
        <v>16</v>
      </c>
      <c r="F9200" t="str">
        <f>VLOOKUP(E9200,nation!$A$2:$B$26, 2,FALSE)</f>
        <v>MOZAMBIQUE</v>
      </c>
      <c r="G9200">
        <f>VLOOKUP(orders!F9200,nation!$B$2:$C$26,2,FALSE)</f>
        <v>0</v>
      </c>
      <c r="H9200" t="str">
        <f>HLOOKUP(orders!G9200,region_horz!$B$1:$F$2,2,FALSE)</f>
        <v>AFRICA</v>
      </c>
      <c r="I9200" t="s">
        <v>9</v>
      </c>
      <c r="J9200">
        <v>29719.94</v>
      </c>
      <c r="K9200" s="1">
        <v>35379</v>
      </c>
      <c r="L9200" t="s">
        <v>10</v>
      </c>
      <c r="M9200" t="s">
        <v>66</v>
      </c>
      <c r="N9200">
        <v>0</v>
      </c>
      <c r="O9200" t="s">
        <v>10176</v>
      </c>
    </row>
    <row r="9201" spans="1:15" x14ac:dyDescent="0.2">
      <c r="A9201">
        <v>36800</v>
      </c>
      <c r="B9201" t="str">
        <f>VLOOKUP(orders!C9201,customers!$A$2:$B$1501, 2,FALSE)</f>
        <v>Customer#000001198</v>
      </c>
      <c r="C9201">
        <v>1198</v>
      </c>
      <c r="D9201" t="str">
        <f>VLOOKUP(orders!C9201,customers!$A$2:$G$1501,7,FALSE)</f>
        <v>AUTOMOBILE</v>
      </c>
      <c r="E9201">
        <f>VLOOKUP(C9201,customers!$A$2:$D$1501, 4,FALSE)</f>
        <v>18</v>
      </c>
      <c r="F9201" t="str">
        <f>VLOOKUP(E9201,nation!$A$2:$B$26, 2,FALSE)</f>
        <v>CHINA</v>
      </c>
      <c r="G9201">
        <f>VLOOKUP(orders!F9201,nation!$B$2:$C$26,2,FALSE)</f>
        <v>2</v>
      </c>
      <c r="H9201" t="str">
        <f>HLOOKUP(orders!G9201,region_horz!$B$1:$F$2,2,FALSE)</f>
        <v>ASIA</v>
      </c>
      <c r="I9201" t="s">
        <v>16</v>
      </c>
      <c r="J9201">
        <v>164816.54999999999</v>
      </c>
      <c r="K9201" s="1">
        <v>34223</v>
      </c>
      <c r="L9201" t="s">
        <v>26</v>
      </c>
      <c r="M9201" t="s">
        <v>860</v>
      </c>
      <c r="N9201">
        <v>0</v>
      </c>
      <c r="O9201" t="s">
        <v>10177</v>
      </c>
    </row>
    <row r="9202" spans="1:15" x14ac:dyDescent="0.2">
      <c r="A9202">
        <v>36801</v>
      </c>
      <c r="B9202" t="str">
        <f>VLOOKUP(orders!C9202,customers!$A$2:$B$1501, 2,FALSE)</f>
        <v>Customer#000000625</v>
      </c>
      <c r="C9202">
        <v>625</v>
      </c>
      <c r="D9202" t="str">
        <f>VLOOKUP(orders!C9202,customers!$A$2:$G$1501,7,FALSE)</f>
        <v>FURNITURE</v>
      </c>
      <c r="E9202">
        <f>VLOOKUP(C9202,customers!$A$2:$D$1501, 4,FALSE)</f>
        <v>13</v>
      </c>
      <c r="F9202" t="str">
        <f>VLOOKUP(E9202,nation!$A$2:$B$26, 2,FALSE)</f>
        <v>JORDAN</v>
      </c>
      <c r="G9202">
        <f>VLOOKUP(orders!F9202,nation!$B$2:$C$26,2,FALSE)</f>
        <v>4</v>
      </c>
      <c r="H9202" t="str">
        <f>HLOOKUP(orders!G9202,region_horz!$B$1:$F$2,2,FALSE)</f>
        <v>MIDDLE EAST</v>
      </c>
      <c r="I9202" t="s">
        <v>9</v>
      </c>
      <c r="J9202">
        <v>201447.97</v>
      </c>
      <c r="K9202" s="1">
        <v>35292</v>
      </c>
      <c r="L9202" t="s">
        <v>26</v>
      </c>
      <c r="M9202" t="s">
        <v>545</v>
      </c>
      <c r="N9202">
        <v>0</v>
      </c>
      <c r="O9202" t="s">
        <v>10178</v>
      </c>
    </row>
    <row r="9203" spans="1:15" x14ac:dyDescent="0.2">
      <c r="A9203">
        <v>36802</v>
      </c>
      <c r="B9203" t="str">
        <f>VLOOKUP(orders!C9203,customers!$A$2:$B$1501, 2,FALSE)</f>
        <v>Customer#000000836</v>
      </c>
      <c r="C9203">
        <v>836</v>
      </c>
      <c r="D9203" t="str">
        <f>VLOOKUP(orders!C9203,customers!$A$2:$G$1501,7,FALSE)</f>
        <v>FURNITURE</v>
      </c>
      <c r="E9203">
        <f>VLOOKUP(C9203,customers!$A$2:$D$1501, 4,FALSE)</f>
        <v>12</v>
      </c>
      <c r="F9203" t="str">
        <f>VLOOKUP(E9203,nation!$A$2:$B$26, 2,FALSE)</f>
        <v>JAPAN</v>
      </c>
      <c r="G9203">
        <f>VLOOKUP(orders!F9203,nation!$B$2:$C$26,2,FALSE)</f>
        <v>2</v>
      </c>
      <c r="H9203" t="str">
        <f>HLOOKUP(orders!G9203,region_horz!$B$1:$F$2,2,FALSE)</f>
        <v>ASIA</v>
      </c>
      <c r="I9203" t="s">
        <v>9</v>
      </c>
      <c r="J9203">
        <v>214377.52</v>
      </c>
      <c r="K9203" s="1">
        <v>35536</v>
      </c>
      <c r="L9203" t="s">
        <v>31</v>
      </c>
      <c r="M9203" t="s">
        <v>1208</v>
      </c>
      <c r="N9203">
        <v>0</v>
      </c>
      <c r="O9203" t="s">
        <v>10179</v>
      </c>
    </row>
    <row r="9204" spans="1:15" x14ac:dyDescent="0.2">
      <c r="A9204">
        <v>36803</v>
      </c>
      <c r="B9204" t="str">
        <f>VLOOKUP(orders!C9204,customers!$A$2:$B$1501, 2,FALSE)</f>
        <v>Customer#000000545</v>
      </c>
      <c r="C9204">
        <v>545</v>
      </c>
      <c r="D9204" t="str">
        <f>VLOOKUP(orders!C9204,customers!$A$2:$G$1501,7,FALSE)</f>
        <v>AUTOMOBILE</v>
      </c>
      <c r="E9204">
        <f>VLOOKUP(C9204,customers!$A$2:$D$1501, 4,FALSE)</f>
        <v>10</v>
      </c>
      <c r="F9204" t="str">
        <f>VLOOKUP(E9204,nation!$A$2:$B$26, 2,FALSE)</f>
        <v>IRAN</v>
      </c>
      <c r="G9204">
        <f>VLOOKUP(orders!F9204,nation!$B$2:$C$26,2,FALSE)</f>
        <v>4</v>
      </c>
      <c r="H9204" t="str">
        <f>HLOOKUP(orders!G9204,region_horz!$B$1:$F$2,2,FALSE)</f>
        <v>MIDDLE EAST</v>
      </c>
      <c r="I9204" t="s">
        <v>16</v>
      </c>
      <c r="J9204">
        <v>372488.09</v>
      </c>
      <c r="K9204" s="1">
        <v>33821</v>
      </c>
      <c r="L9204" t="s">
        <v>23</v>
      </c>
      <c r="M9204" t="s">
        <v>2593</v>
      </c>
      <c r="N9204">
        <v>0</v>
      </c>
      <c r="O9204" t="s">
        <v>10180</v>
      </c>
    </row>
    <row r="9205" spans="1:15" x14ac:dyDescent="0.2">
      <c r="A9205">
        <v>36804</v>
      </c>
      <c r="B9205" t="str">
        <f>VLOOKUP(orders!C9205,customers!$A$2:$B$1501, 2,FALSE)</f>
        <v>Customer#000000314</v>
      </c>
      <c r="C9205">
        <v>314</v>
      </c>
      <c r="D9205" t="str">
        <f>VLOOKUP(orders!C9205,customers!$A$2:$G$1501,7,FALSE)</f>
        <v>MACHINERY</v>
      </c>
      <c r="E9205">
        <f>VLOOKUP(C9205,customers!$A$2:$D$1501, 4,FALSE)</f>
        <v>13</v>
      </c>
      <c r="F9205" t="str">
        <f>VLOOKUP(E9205,nation!$A$2:$B$26, 2,FALSE)</f>
        <v>JORDAN</v>
      </c>
      <c r="G9205">
        <f>VLOOKUP(orders!F9205,nation!$B$2:$C$26,2,FALSE)</f>
        <v>4</v>
      </c>
      <c r="H9205" t="str">
        <f>HLOOKUP(orders!G9205,region_horz!$B$1:$F$2,2,FALSE)</f>
        <v>MIDDLE EAST</v>
      </c>
      <c r="I9205" t="s">
        <v>16</v>
      </c>
      <c r="J9205">
        <v>255552.31</v>
      </c>
      <c r="K9205" s="1">
        <v>34514</v>
      </c>
      <c r="L9205" t="s">
        <v>13</v>
      </c>
      <c r="M9205" t="s">
        <v>1346</v>
      </c>
      <c r="N9205">
        <v>0</v>
      </c>
      <c r="O9205" t="s">
        <v>10181</v>
      </c>
    </row>
    <row r="9206" spans="1:15" x14ac:dyDescent="0.2">
      <c r="A9206">
        <v>36805</v>
      </c>
      <c r="B9206" t="str">
        <f>VLOOKUP(orders!C9206,customers!$A$2:$B$1501, 2,FALSE)</f>
        <v>Customer#000000541</v>
      </c>
      <c r="C9206">
        <v>541</v>
      </c>
      <c r="D9206" t="str">
        <f>VLOOKUP(orders!C9206,customers!$A$2:$G$1501,7,FALSE)</f>
        <v>FURNITURE</v>
      </c>
      <c r="E9206">
        <f>VLOOKUP(C9206,customers!$A$2:$D$1501, 4,FALSE)</f>
        <v>0</v>
      </c>
      <c r="F9206" t="str">
        <f>VLOOKUP(E9206,nation!$A$2:$B$26, 2,FALSE)</f>
        <v>ALGERIA</v>
      </c>
      <c r="G9206">
        <f>VLOOKUP(orders!F9206,nation!$B$2:$C$26,2,FALSE)</f>
        <v>0</v>
      </c>
      <c r="H9206" t="str">
        <f>HLOOKUP(orders!G9206,region_horz!$B$1:$F$2,2,FALSE)</f>
        <v>AFRICA</v>
      </c>
      <c r="I9206" t="s">
        <v>16</v>
      </c>
      <c r="J9206">
        <v>51825.09</v>
      </c>
      <c r="K9206" s="1">
        <v>34318</v>
      </c>
      <c r="L9206" t="s">
        <v>31</v>
      </c>
      <c r="M9206" t="s">
        <v>234</v>
      </c>
      <c r="N9206">
        <v>0</v>
      </c>
      <c r="O9206" t="s">
        <v>10182</v>
      </c>
    </row>
    <row r="9207" spans="1:15" x14ac:dyDescent="0.2">
      <c r="A9207">
        <v>36806</v>
      </c>
      <c r="B9207" t="str">
        <f>VLOOKUP(orders!C9207,customers!$A$2:$B$1501, 2,FALSE)</f>
        <v>Customer#000000424</v>
      </c>
      <c r="C9207">
        <v>424</v>
      </c>
      <c r="D9207" t="str">
        <f>VLOOKUP(orders!C9207,customers!$A$2:$G$1501,7,FALSE)</f>
        <v>HOUSEHOLD</v>
      </c>
      <c r="E9207">
        <f>VLOOKUP(C9207,customers!$A$2:$D$1501, 4,FALSE)</f>
        <v>19</v>
      </c>
      <c r="F9207" t="str">
        <f>VLOOKUP(E9207,nation!$A$2:$B$26, 2,FALSE)</f>
        <v>ROMANIA</v>
      </c>
      <c r="G9207">
        <f>VLOOKUP(orders!F9207,nation!$B$2:$C$26,2,FALSE)</f>
        <v>3</v>
      </c>
      <c r="H9207" t="str">
        <f>HLOOKUP(orders!G9207,region_horz!$B$1:$F$2,2,FALSE)</f>
        <v>EUROPE</v>
      </c>
      <c r="I9207" t="s">
        <v>9</v>
      </c>
      <c r="J9207">
        <v>156837.97</v>
      </c>
      <c r="K9207" s="1">
        <v>35971</v>
      </c>
      <c r="L9207" t="s">
        <v>10</v>
      </c>
      <c r="M9207" t="s">
        <v>1958</v>
      </c>
      <c r="N9207">
        <v>0</v>
      </c>
      <c r="O9207" t="s">
        <v>10183</v>
      </c>
    </row>
    <row r="9208" spans="1:15" x14ac:dyDescent="0.2">
      <c r="A9208">
        <v>36807</v>
      </c>
      <c r="B9208" t="str">
        <f>VLOOKUP(orders!C9208,customers!$A$2:$B$1501, 2,FALSE)</f>
        <v>Customer#000001177</v>
      </c>
      <c r="C9208">
        <v>1177</v>
      </c>
      <c r="D9208" t="str">
        <f>VLOOKUP(orders!C9208,customers!$A$2:$G$1501,7,FALSE)</f>
        <v>FURNITURE</v>
      </c>
      <c r="E9208">
        <f>VLOOKUP(C9208,customers!$A$2:$D$1501, 4,FALSE)</f>
        <v>14</v>
      </c>
      <c r="F9208" t="str">
        <f>VLOOKUP(E9208,nation!$A$2:$B$26, 2,FALSE)</f>
        <v>KENYA</v>
      </c>
      <c r="G9208">
        <f>VLOOKUP(orders!F9208,nation!$B$2:$C$26,2,FALSE)</f>
        <v>0</v>
      </c>
      <c r="H9208" t="str">
        <f>HLOOKUP(orders!G9208,region_horz!$B$1:$F$2,2,FALSE)</f>
        <v>AFRICA</v>
      </c>
      <c r="I9208" t="s">
        <v>16</v>
      </c>
      <c r="J9208">
        <v>142378.31</v>
      </c>
      <c r="K9208" s="1">
        <v>34410</v>
      </c>
      <c r="L9208" t="s">
        <v>31</v>
      </c>
      <c r="M9208" t="s">
        <v>2461</v>
      </c>
      <c r="N9208">
        <v>0</v>
      </c>
      <c r="O9208" t="s">
        <v>10184</v>
      </c>
    </row>
    <row r="9209" spans="1:15" x14ac:dyDescent="0.2">
      <c r="A9209">
        <v>36832</v>
      </c>
      <c r="B9209" t="str">
        <f>VLOOKUP(orders!C9209,customers!$A$2:$B$1501, 2,FALSE)</f>
        <v>Customer#000000926</v>
      </c>
      <c r="C9209">
        <v>926</v>
      </c>
      <c r="D9209" t="str">
        <f>VLOOKUP(orders!C9209,customers!$A$2:$G$1501,7,FALSE)</f>
        <v>AUTOMOBILE</v>
      </c>
      <c r="E9209">
        <f>VLOOKUP(C9209,customers!$A$2:$D$1501, 4,FALSE)</f>
        <v>16</v>
      </c>
      <c r="F9209" t="str">
        <f>VLOOKUP(E9209,nation!$A$2:$B$26, 2,FALSE)</f>
        <v>MOZAMBIQUE</v>
      </c>
      <c r="G9209">
        <f>VLOOKUP(orders!F9209,nation!$B$2:$C$26,2,FALSE)</f>
        <v>0</v>
      </c>
      <c r="H9209" t="str">
        <f>HLOOKUP(orders!G9209,region_horz!$B$1:$F$2,2,FALSE)</f>
        <v>AFRICA</v>
      </c>
      <c r="I9209" t="s">
        <v>16</v>
      </c>
      <c r="J9209">
        <v>243809.21</v>
      </c>
      <c r="K9209" s="1">
        <v>33757</v>
      </c>
      <c r="L9209" t="s">
        <v>10</v>
      </c>
      <c r="M9209" t="s">
        <v>893</v>
      </c>
      <c r="N9209">
        <v>0</v>
      </c>
      <c r="O9209" t="s">
        <v>10185</v>
      </c>
    </row>
    <row r="9210" spans="1:15" x14ac:dyDescent="0.2">
      <c r="A9210">
        <v>36833</v>
      </c>
      <c r="B9210" t="str">
        <f>VLOOKUP(orders!C9210,customers!$A$2:$B$1501, 2,FALSE)</f>
        <v>Customer#000000487</v>
      </c>
      <c r="C9210">
        <v>487</v>
      </c>
      <c r="D9210" t="str">
        <f>VLOOKUP(orders!C9210,customers!$A$2:$G$1501,7,FALSE)</f>
        <v>AUTOMOBILE</v>
      </c>
      <c r="E9210">
        <f>VLOOKUP(C9210,customers!$A$2:$D$1501, 4,FALSE)</f>
        <v>2</v>
      </c>
      <c r="F9210" t="str">
        <f>VLOOKUP(E9210,nation!$A$2:$B$26, 2,FALSE)</f>
        <v>BRAZIL</v>
      </c>
      <c r="G9210">
        <f>VLOOKUP(orders!F9210,nation!$B$2:$C$26,2,FALSE)</f>
        <v>1</v>
      </c>
      <c r="H9210" t="str">
        <f>HLOOKUP(orders!G9210,region_horz!$B$1:$F$2,2,FALSE)</f>
        <v>AMERICA</v>
      </c>
      <c r="I9210" t="s">
        <v>16</v>
      </c>
      <c r="J9210">
        <v>143876.01</v>
      </c>
      <c r="K9210" s="1">
        <v>33797</v>
      </c>
      <c r="L9210" t="s">
        <v>10</v>
      </c>
      <c r="M9210" t="s">
        <v>4795</v>
      </c>
      <c r="N9210">
        <v>0</v>
      </c>
      <c r="O9210" t="s">
        <v>10186</v>
      </c>
    </row>
    <row r="9211" spans="1:15" x14ac:dyDescent="0.2">
      <c r="A9211">
        <v>36834</v>
      </c>
      <c r="B9211" t="str">
        <f>VLOOKUP(orders!C9211,customers!$A$2:$B$1501, 2,FALSE)</f>
        <v>Customer#000001388</v>
      </c>
      <c r="C9211">
        <v>1388</v>
      </c>
      <c r="D9211" t="str">
        <f>VLOOKUP(orders!C9211,customers!$A$2:$G$1501,7,FALSE)</f>
        <v>FURNITURE</v>
      </c>
      <c r="E9211">
        <f>VLOOKUP(C9211,customers!$A$2:$D$1501, 4,FALSE)</f>
        <v>13</v>
      </c>
      <c r="F9211" t="str">
        <f>VLOOKUP(E9211,nation!$A$2:$B$26, 2,FALSE)</f>
        <v>JORDAN</v>
      </c>
      <c r="G9211">
        <f>VLOOKUP(orders!F9211,nation!$B$2:$C$26,2,FALSE)</f>
        <v>4</v>
      </c>
      <c r="H9211" t="str">
        <f>HLOOKUP(orders!G9211,region_horz!$B$1:$F$2,2,FALSE)</f>
        <v>MIDDLE EAST</v>
      </c>
      <c r="I9211" t="s">
        <v>16</v>
      </c>
      <c r="J9211">
        <v>100582.11</v>
      </c>
      <c r="K9211" s="1">
        <v>34693</v>
      </c>
      <c r="L9211" t="s">
        <v>10</v>
      </c>
      <c r="M9211" t="s">
        <v>2194</v>
      </c>
      <c r="N9211">
        <v>0</v>
      </c>
      <c r="O9211" t="s">
        <v>10187</v>
      </c>
    </row>
    <row r="9212" spans="1:15" x14ac:dyDescent="0.2">
      <c r="A9212">
        <v>36835</v>
      </c>
      <c r="B9212" t="str">
        <f>VLOOKUP(orders!C9212,customers!$A$2:$B$1501, 2,FALSE)</f>
        <v>Customer#000001205</v>
      </c>
      <c r="C9212">
        <v>1205</v>
      </c>
      <c r="D9212" t="str">
        <f>VLOOKUP(orders!C9212,customers!$A$2:$G$1501,7,FALSE)</f>
        <v>HOUSEHOLD</v>
      </c>
      <c r="E9212">
        <f>VLOOKUP(C9212,customers!$A$2:$D$1501, 4,FALSE)</f>
        <v>8</v>
      </c>
      <c r="F9212" t="str">
        <f>VLOOKUP(E9212,nation!$A$2:$B$26, 2,FALSE)</f>
        <v>INDIA</v>
      </c>
      <c r="G9212">
        <f>VLOOKUP(orders!F9212,nation!$B$2:$C$26,2,FALSE)</f>
        <v>2</v>
      </c>
      <c r="H9212" t="str">
        <f>HLOOKUP(orders!G9212,region_horz!$B$1:$F$2,2,FALSE)</f>
        <v>ASIA</v>
      </c>
      <c r="I9212" t="s">
        <v>16</v>
      </c>
      <c r="J9212">
        <v>264865.48</v>
      </c>
      <c r="K9212" s="1">
        <v>34628</v>
      </c>
      <c r="L9212" t="s">
        <v>13</v>
      </c>
      <c r="M9212" t="s">
        <v>1458</v>
      </c>
      <c r="N9212">
        <v>0</v>
      </c>
      <c r="O9212" t="s">
        <v>10188</v>
      </c>
    </row>
    <row r="9213" spans="1:15" x14ac:dyDescent="0.2">
      <c r="A9213">
        <v>36836</v>
      </c>
      <c r="B9213" t="str">
        <f>VLOOKUP(orders!C9213,customers!$A$2:$B$1501, 2,FALSE)</f>
        <v>Customer#000001138</v>
      </c>
      <c r="C9213">
        <v>1138</v>
      </c>
      <c r="D9213" t="str">
        <f>VLOOKUP(orders!C9213,customers!$A$2:$G$1501,7,FALSE)</f>
        <v>BUILDING</v>
      </c>
      <c r="E9213">
        <f>VLOOKUP(C9213,customers!$A$2:$D$1501, 4,FALSE)</f>
        <v>22</v>
      </c>
      <c r="F9213" t="str">
        <f>VLOOKUP(E9213,nation!$A$2:$B$26, 2,FALSE)</f>
        <v>RUSSIA</v>
      </c>
      <c r="G9213">
        <f>VLOOKUP(orders!F9213,nation!$B$2:$C$26,2,FALSE)</f>
        <v>3</v>
      </c>
      <c r="H9213" t="str">
        <f>HLOOKUP(orders!G9213,region_horz!$B$1:$F$2,2,FALSE)</f>
        <v>EUROPE</v>
      </c>
      <c r="I9213" t="s">
        <v>16</v>
      </c>
      <c r="J9213">
        <v>113930.11</v>
      </c>
      <c r="K9213" s="1">
        <v>34027</v>
      </c>
      <c r="L9213" t="s">
        <v>31</v>
      </c>
      <c r="M9213" t="s">
        <v>29</v>
      </c>
      <c r="N9213">
        <v>0</v>
      </c>
      <c r="O9213" t="s">
        <v>10189</v>
      </c>
    </row>
    <row r="9214" spans="1:15" x14ac:dyDescent="0.2">
      <c r="A9214">
        <v>36837</v>
      </c>
      <c r="B9214" t="str">
        <f>VLOOKUP(orders!C9214,customers!$A$2:$B$1501, 2,FALSE)</f>
        <v>Customer#000000487</v>
      </c>
      <c r="C9214">
        <v>487</v>
      </c>
      <c r="D9214" t="str">
        <f>VLOOKUP(orders!C9214,customers!$A$2:$G$1501,7,FALSE)</f>
        <v>AUTOMOBILE</v>
      </c>
      <c r="E9214">
        <f>VLOOKUP(C9214,customers!$A$2:$D$1501, 4,FALSE)</f>
        <v>2</v>
      </c>
      <c r="F9214" t="str">
        <f>VLOOKUP(E9214,nation!$A$2:$B$26, 2,FALSE)</f>
        <v>BRAZIL</v>
      </c>
      <c r="G9214">
        <f>VLOOKUP(orders!F9214,nation!$B$2:$C$26,2,FALSE)</f>
        <v>1</v>
      </c>
      <c r="H9214" t="str">
        <f>HLOOKUP(orders!G9214,region_horz!$B$1:$F$2,2,FALSE)</f>
        <v>AMERICA</v>
      </c>
      <c r="I9214" t="s">
        <v>9</v>
      </c>
      <c r="J9214">
        <v>277736.44</v>
      </c>
      <c r="K9214" s="1">
        <v>35599</v>
      </c>
      <c r="L9214" t="s">
        <v>23</v>
      </c>
      <c r="M9214" t="s">
        <v>766</v>
      </c>
      <c r="N9214">
        <v>0</v>
      </c>
      <c r="O9214" t="s">
        <v>10190</v>
      </c>
    </row>
    <row r="9215" spans="1:15" x14ac:dyDescent="0.2">
      <c r="A9215">
        <v>36838</v>
      </c>
      <c r="B9215" t="str">
        <f>VLOOKUP(orders!C9215,customers!$A$2:$B$1501, 2,FALSE)</f>
        <v>Customer#000001484</v>
      </c>
      <c r="C9215">
        <v>1484</v>
      </c>
      <c r="D9215" t="str">
        <f>VLOOKUP(orders!C9215,customers!$A$2:$G$1501,7,FALSE)</f>
        <v>FURNITURE</v>
      </c>
      <c r="E9215">
        <f>VLOOKUP(C9215,customers!$A$2:$D$1501, 4,FALSE)</f>
        <v>18</v>
      </c>
      <c r="F9215" t="str">
        <f>VLOOKUP(E9215,nation!$A$2:$B$26, 2,FALSE)</f>
        <v>CHINA</v>
      </c>
      <c r="G9215">
        <f>VLOOKUP(orders!F9215,nation!$B$2:$C$26,2,FALSE)</f>
        <v>2</v>
      </c>
      <c r="H9215" t="str">
        <f>HLOOKUP(orders!G9215,region_horz!$B$1:$F$2,2,FALSE)</f>
        <v>ASIA</v>
      </c>
      <c r="I9215" t="s">
        <v>16</v>
      </c>
      <c r="J9215">
        <v>330348.13</v>
      </c>
      <c r="K9215" s="1">
        <v>34433</v>
      </c>
      <c r="L9215" t="s">
        <v>10</v>
      </c>
      <c r="M9215" t="s">
        <v>294</v>
      </c>
      <c r="N9215">
        <v>0</v>
      </c>
      <c r="O9215" t="s">
        <v>10191</v>
      </c>
    </row>
    <row r="9216" spans="1:15" x14ac:dyDescent="0.2">
      <c r="A9216">
        <v>36839</v>
      </c>
      <c r="B9216" t="str">
        <f>VLOOKUP(orders!C9216,customers!$A$2:$B$1501, 2,FALSE)</f>
        <v>Customer#000001141</v>
      </c>
      <c r="C9216">
        <v>1141</v>
      </c>
      <c r="D9216" t="str">
        <f>VLOOKUP(orders!C9216,customers!$A$2:$G$1501,7,FALSE)</f>
        <v>MACHINERY</v>
      </c>
      <c r="E9216">
        <f>VLOOKUP(C9216,customers!$A$2:$D$1501, 4,FALSE)</f>
        <v>22</v>
      </c>
      <c r="F9216" t="str">
        <f>VLOOKUP(E9216,nation!$A$2:$B$26, 2,FALSE)</f>
        <v>RUSSIA</v>
      </c>
      <c r="G9216">
        <f>VLOOKUP(orders!F9216,nation!$B$2:$C$26,2,FALSE)</f>
        <v>3</v>
      </c>
      <c r="H9216" t="str">
        <f>HLOOKUP(orders!G9216,region_horz!$B$1:$F$2,2,FALSE)</f>
        <v>EUROPE</v>
      </c>
      <c r="I9216" t="s">
        <v>9</v>
      </c>
      <c r="J9216">
        <v>117384.16</v>
      </c>
      <c r="K9216" s="1">
        <v>35382</v>
      </c>
      <c r="L9216" t="s">
        <v>26</v>
      </c>
      <c r="M9216" t="s">
        <v>1247</v>
      </c>
      <c r="N9216">
        <v>0</v>
      </c>
      <c r="O9216" t="s">
        <v>10192</v>
      </c>
    </row>
    <row r="9217" spans="1:15" x14ac:dyDescent="0.2">
      <c r="A9217">
        <v>36864</v>
      </c>
      <c r="B9217" t="str">
        <f>VLOOKUP(orders!C9217,customers!$A$2:$B$1501, 2,FALSE)</f>
        <v>Customer#000000320</v>
      </c>
      <c r="C9217">
        <v>320</v>
      </c>
      <c r="D9217" t="str">
        <f>VLOOKUP(orders!C9217,customers!$A$2:$G$1501,7,FALSE)</f>
        <v>MACHINERY</v>
      </c>
      <c r="E9217">
        <f>VLOOKUP(C9217,customers!$A$2:$D$1501, 4,FALSE)</f>
        <v>12</v>
      </c>
      <c r="F9217" t="str">
        <f>VLOOKUP(E9217,nation!$A$2:$B$26, 2,FALSE)</f>
        <v>JAPAN</v>
      </c>
      <c r="G9217">
        <f>VLOOKUP(orders!F9217,nation!$B$2:$C$26,2,FALSE)</f>
        <v>2</v>
      </c>
      <c r="H9217" t="str">
        <f>HLOOKUP(orders!G9217,region_horz!$B$1:$F$2,2,FALSE)</f>
        <v>ASIA</v>
      </c>
      <c r="I9217" t="s">
        <v>16</v>
      </c>
      <c r="J9217">
        <v>243040.12</v>
      </c>
      <c r="K9217" s="1">
        <v>33815</v>
      </c>
      <c r="L9217" t="s">
        <v>10</v>
      </c>
      <c r="M9217" t="s">
        <v>2353</v>
      </c>
      <c r="N9217">
        <v>0</v>
      </c>
      <c r="O9217" t="s">
        <v>10193</v>
      </c>
    </row>
    <row r="9218" spans="1:15" x14ac:dyDescent="0.2">
      <c r="A9218">
        <v>36865</v>
      </c>
      <c r="B9218" t="str">
        <f>VLOOKUP(orders!C9218,customers!$A$2:$B$1501, 2,FALSE)</f>
        <v>Customer#000000565</v>
      </c>
      <c r="C9218">
        <v>565</v>
      </c>
      <c r="D9218" t="str">
        <f>VLOOKUP(orders!C9218,customers!$A$2:$G$1501,7,FALSE)</f>
        <v>FURNITURE</v>
      </c>
      <c r="E9218">
        <f>VLOOKUP(C9218,customers!$A$2:$D$1501, 4,FALSE)</f>
        <v>4</v>
      </c>
      <c r="F9218" t="str">
        <f>VLOOKUP(E9218,nation!$A$2:$B$26, 2,FALSE)</f>
        <v>EGYPT</v>
      </c>
      <c r="G9218">
        <f>VLOOKUP(orders!F9218,nation!$B$2:$C$26,2,FALSE)</f>
        <v>4</v>
      </c>
      <c r="H9218" t="str">
        <f>HLOOKUP(orders!G9218,region_horz!$B$1:$F$2,2,FALSE)</f>
        <v>MIDDLE EAST</v>
      </c>
      <c r="I9218" t="s">
        <v>9</v>
      </c>
      <c r="J9218">
        <v>110296.96000000001</v>
      </c>
      <c r="K9218" s="1">
        <v>35671</v>
      </c>
      <c r="L9218" t="s">
        <v>23</v>
      </c>
      <c r="M9218" t="s">
        <v>711</v>
      </c>
      <c r="N9218">
        <v>0</v>
      </c>
      <c r="O9218" t="s">
        <v>10194</v>
      </c>
    </row>
    <row r="9219" spans="1:15" x14ac:dyDescent="0.2">
      <c r="A9219">
        <v>36866</v>
      </c>
      <c r="B9219" t="str">
        <f>VLOOKUP(orders!C9219,customers!$A$2:$B$1501, 2,FALSE)</f>
        <v>Customer#000000731</v>
      </c>
      <c r="C9219">
        <v>731</v>
      </c>
      <c r="D9219" t="str">
        <f>VLOOKUP(orders!C9219,customers!$A$2:$G$1501,7,FALSE)</f>
        <v>MACHINERY</v>
      </c>
      <c r="E9219">
        <f>VLOOKUP(C9219,customers!$A$2:$D$1501, 4,FALSE)</f>
        <v>7</v>
      </c>
      <c r="F9219" t="str">
        <f>VLOOKUP(E9219,nation!$A$2:$B$26, 2,FALSE)</f>
        <v>GERMANY</v>
      </c>
      <c r="G9219">
        <f>VLOOKUP(orders!F9219,nation!$B$2:$C$26,2,FALSE)</f>
        <v>3</v>
      </c>
      <c r="H9219" t="str">
        <f>HLOOKUP(orders!G9219,region_horz!$B$1:$F$2,2,FALSE)</f>
        <v>EUROPE</v>
      </c>
      <c r="I9219" t="s">
        <v>16</v>
      </c>
      <c r="J9219">
        <v>172151.54</v>
      </c>
      <c r="K9219" s="1">
        <v>34053</v>
      </c>
      <c r="L9219" t="s">
        <v>10</v>
      </c>
      <c r="M9219" t="s">
        <v>1354</v>
      </c>
      <c r="N9219">
        <v>0</v>
      </c>
      <c r="O9219" t="s">
        <v>10195</v>
      </c>
    </row>
    <row r="9220" spans="1:15" x14ac:dyDescent="0.2">
      <c r="A9220">
        <v>36867</v>
      </c>
      <c r="B9220" t="str">
        <f>VLOOKUP(orders!C9220,customers!$A$2:$B$1501, 2,FALSE)</f>
        <v>Customer#000000760</v>
      </c>
      <c r="C9220">
        <v>760</v>
      </c>
      <c r="D9220" t="str">
        <f>VLOOKUP(orders!C9220,customers!$A$2:$G$1501,7,FALSE)</f>
        <v>BUILDING</v>
      </c>
      <c r="E9220">
        <f>VLOOKUP(C9220,customers!$A$2:$D$1501, 4,FALSE)</f>
        <v>2</v>
      </c>
      <c r="F9220" t="str">
        <f>VLOOKUP(E9220,nation!$A$2:$B$26, 2,FALSE)</f>
        <v>BRAZIL</v>
      </c>
      <c r="G9220">
        <f>VLOOKUP(orders!F9220,nation!$B$2:$C$26,2,FALSE)</f>
        <v>1</v>
      </c>
      <c r="H9220" t="str">
        <f>HLOOKUP(orders!G9220,region_horz!$B$1:$F$2,2,FALSE)</f>
        <v>AMERICA</v>
      </c>
      <c r="I9220" t="s">
        <v>16</v>
      </c>
      <c r="J9220">
        <v>266374.09000000003</v>
      </c>
      <c r="K9220" s="1">
        <v>34583</v>
      </c>
      <c r="L9220" t="s">
        <v>26</v>
      </c>
      <c r="M9220" t="s">
        <v>2137</v>
      </c>
      <c r="N9220">
        <v>0</v>
      </c>
      <c r="O9220" t="s">
        <v>10196</v>
      </c>
    </row>
    <row r="9221" spans="1:15" x14ac:dyDescent="0.2">
      <c r="A9221">
        <v>36868</v>
      </c>
      <c r="B9221" t="str">
        <f>VLOOKUP(orders!C9221,customers!$A$2:$B$1501, 2,FALSE)</f>
        <v>Customer#000000722</v>
      </c>
      <c r="C9221">
        <v>722</v>
      </c>
      <c r="D9221" t="str">
        <f>VLOOKUP(orders!C9221,customers!$A$2:$G$1501,7,FALSE)</f>
        <v>BUILDING</v>
      </c>
      <c r="E9221">
        <f>VLOOKUP(C9221,customers!$A$2:$D$1501, 4,FALSE)</f>
        <v>20</v>
      </c>
      <c r="F9221" t="str">
        <f>VLOOKUP(E9221,nation!$A$2:$B$26, 2,FALSE)</f>
        <v>SAUDI ARABIA</v>
      </c>
      <c r="G9221">
        <f>VLOOKUP(orders!F9221,nation!$B$2:$C$26,2,FALSE)</f>
        <v>4</v>
      </c>
      <c r="H9221" t="str">
        <f>HLOOKUP(orders!G9221,region_horz!$B$1:$F$2,2,FALSE)</f>
        <v>MIDDLE EAST</v>
      </c>
      <c r="I9221" t="s">
        <v>9</v>
      </c>
      <c r="J9221">
        <v>35919.78</v>
      </c>
      <c r="K9221" s="1">
        <v>35594</v>
      </c>
      <c r="L9221" t="s">
        <v>13</v>
      </c>
      <c r="M9221" t="s">
        <v>5079</v>
      </c>
      <c r="N9221">
        <v>0</v>
      </c>
      <c r="O9221" t="s">
        <v>10197</v>
      </c>
    </row>
    <row r="9222" spans="1:15" x14ac:dyDescent="0.2">
      <c r="A9222">
        <v>36869</v>
      </c>
      <c r="B9222" t="str">
        <f>VLOOKUP(orders!C9222,customers!$A$2:$B$1501, 2,FALSE)</f>
        <v>Customer#000000811</v>
      </c>
      <c r="C9222">
        <v>811</v>
      </c>
      <c r="D9222" t="str">
        <f>VLOOKUP(orders!C9222,customers!$A$2:$G$1501,7,FALSE)</f>
        <v>BUILDING</v>
      </c>
      <c r="E9222">
        <f>VLOOKUP(C9222,customers!$A$2:$D$1501, 4,FALSE)</f>
        <v>15</v>
      </c>
      <c r="F9222" t="str">
        <f>VLOOKUP(E9222,nation!$A$2:$B$26, 2,FALSE)</f>
        <v>MOROCCO</v>
      </c>
      <c r="G9222">
        <f>VLOOKUP(orders!F9222,nation!$B$2:$C$26,2,FALSE)</f>
        <v>0</v>
      </c>
      <c r="H9222" t="str">
        <f>HLOOKUP(orders!G9222,region_horz!$B$1:$F$2,2,FALSE)</f>
        <v>AFRICA</v>
      </c>
      <c r="I9222" t="s">
        <v>16</v>
      </c>
      <c r="J9222">
        <v>171305.07</v>
      </c>
      <c r="K9222" s="1">
        <v>34232</v>
      </c>
      <c r="L9222" t="s">
        <v>23</v>
      </c>
      <c r="M9222" t="s">
        <v>618</v>
      </c>
      <c r="N9222">
        <v>0</v>
      </c>
      <c r="O9222" t="s">
        <v>10198</v>
      </c>
    </row>
    <row r="9223" spans="1:15" x14ac:dyDescent="0.2">
      <c r="A9223">
        <v>36870</v>
      </c>
      <c r="B9223" t="str">
        <f>VLOOKUP(orders!C9223,customers!$A$2:$B$1501, 2,FALSE)</f>
        <v>Customer#000000410</v>
      </c>
      <c r="C9223">
        <v>410</v>
      </c>
      <c r="D9223" t="str">
        <f>VLOOKUP(orders!C9223,customers!$A$2:$G$1501,7,FALSE)</f>
        <v>BUILDING</v>
      </c>
      <c r="E9223">
        <f>VLOOKUP(C9223,customers!$A$2:$D$1501, 4,FALSE)</f>
        <v>7</v>
      </c>
      <c r="F9223" t="str">
        <f>VLOOKUP(E9223,nation!$A$2:$B$26, 2,FALSE)</f>
        <v>GERMANY</v>
      </c>
      <c r="G9223">
        <f>VLOOKUP(orders!F9223,nation!$B$2:$C$26,2,FALSE)</f>
        <v>3</v>
      </c>
      <c r="H9223" t="str">
        <f>HLOOKUP(orders!G9223,region_horz!$B$1:$F$2,2,FALSE)</f>
        <v>EUROPE</v>
      </c>
      <c r="I9223" t="s">
        <v>9</v>
      </c>
      <c r="J9223">
        <v>137154.49</v>
      </c>
      <c r="K9223" s="1">
        <v>35274</v>
      </c>
      <c r="L9223" t="s">
        <v>13</v>
      </c>
      <c r="M9223" t="s">
        <v>504</v>
      </c>
      <c r="N9223">
        <v>0</v>
      </c>
      <c r="O9223" t="s">
        <v>10199</v>
      </c>
    </row>
    <row r="9224" spans="1:15" x14ac:dyDescent="0.2">
      <c r="A9224">
        <v>36871</v>
      </c>
      <c r="B9224" t="str">
        <f>VLOOKUP(orders!C9224,customers!$A$2:$B$1501, 2,FALSE)</f>
        <v>Customer#000001114</v>
      </c>
      <c r="C9224">
        <v>1114</v>
      </c>
      <c r="D9224" t="str">
        <f>VLOOKUP(orders!C9224,customers!$A$2:$G$1501,7,FALSE)</f>
        <v>BUILDING</v>
      </c>
      <c r="E9224">
        <f>VLOOKUP(C9224,customers!$A$2:$D$1501, 4,FALSE)</f>
        <v>14</v>
      </c>
      <c r="F9224" t="str">
        <f>VLOOKUP(E9224,nation!$A$2:$B$26, 2,FALSE)</f>
        <v>KENYA</v>
      </c>
      <c r="G9224">
        <f>VLOOKUP(orders!F9224,nation!$B$2:$C$26,2,FALSE)</f>
        <v>0</v>
      </c>
      <c r="H9224" t="str">
        <f>HLOOKUP(orders!G9224,region_horz!$B$1:$F$2,2,FALSE)</f>
        <v>AFRICA</v>
      </c>
      <c r="I9224" t="s">
        <v>9</v>
      </c>
      <c r="J9224">
        <v>260572.24</v>
      </c>
      <c r="K9224" s="1">
        <v>35891</v>
      </c>
      <c r="L9224" t="s">
        <v>31</v>
      </c>
      <c r="M9224" t="s">
        <v>1891</v>
      </c>
      <c r="N9224">
        <v>0</v>
      </c>
      <c r="O9224" t="s">
        <v>10200</v>
      </c>
    </row>
    <row r="9225" spans="1:15" x14ac:dyDescent="0.2">
      <c r="A9225">
        <v>36896</v>
      </c>
      <c r="B9225" t="str">
        <f>VLOOKUP(orders!C9225,customers!$A$2:$B$1501, 2,FALSE)</f>
        <v>Customer#000000614</v>
      </c>
      <c r="C9225">
        <v>614</v>
      </c>
      <c r="D9225" t="str">
        <f>VLOOKUP(orders!C9225,customers!$A$2:$G$1501,7,FALSE)</f>
        <v>FURNITURE</v>
      </c>
      <c r="E9225">
        <f>VLOOKUP(C9225,customers!$A$2:$D$1501, 4,FALSE)</f>
        <v>18</v>
      </c>
      <c r="F9225" t="str">
        <f>VLOOKUP(E9225,nation!$A$2:$B$26, 2,FALSE)</f>
        <v>CHINA</v>
      </c>
      <c r="G9225">
        <f>VLOOKUP(orders!F9225,nation!$B$2:$C$26,2,FALSE)</f>
        <v>2</v>
      </c>
      <c r="H9225" t="str">
        <f>HLOOKUP(orders!G9225,region_horz!$B$1:$F$2,2,FALSE)</f>
        <v>ASIA</v>
      </c>
      <c r="I9225" t="s">
        <v>16</v>
      </c>
      <c r="J9225">
        <v>243292.48</v>
      </c>
      <c r="K9225" s="1">
        <v>34642</v>
      </c>
      <c r="L9225" t="s">
        <v>13</v>
      </c>
      <c r="M9225" t="s">
        <v>2878</v>
      </c>
      <c r="N9225">
        <v>0</v>
      </c>
      <c r="O9225" t="s">
        <v>10201</v>
      </c>
    </row>
    <row r="9226" spans="1:15" x14ac:dyDescent="0.2">
      <c r="A9226">
        <v>36897</v>
      </c>
      <c r="B9226" t="str">
        <f>VLOOKUP(orders!C9226,customers!$A$2:$B$1501, 2,FALSE)</f>
        <v>Customer#000001085</v>
      </c>
      <c r="C9226">
        <v>1085</v>
      </c>
      <c r="D9226" t="str">
        <f>VLOOKUP(orders!C9226,customers!$A$2:$G$1501,7,FALSE)</f>
        <v>BUILDING</v>
      </c>
      <c r="E9226">
        <f>VLOOKUP(C9226,customers!$A$2:$D$1501, 4,FALSE)</f>
        <v>21</v>
      </c>
      <c r="F9226" t="str">
        <f>VLOOKUP(E9226,nation!$A$2:$B$26, 2,FALSE)</f>
        <v>VIETNAM</v>
      </c>
      <c r="G9226">
        <f>VLOOKUP(orders!F9226,nation!$B$2:$C$26,2,FALSE)</f>
        <v>2</v>
      </c>
      <c r="H9226" t="str">
        <f>HLOOKUP(orders!G9226,region_horz!$B$1:$F$2,2,FALSE)</f>
        <v>ASIA</v>
      </c>
      <c r="I9226" t="s">
        <v>9</v>
      </c>
      <c r="J9226">
        <v>194076.75</v>
      </c>
      <c r="K9226" s="1">
        <v>35046</v>
      </c>
      <c r="L9226" t="s">
        <v>31</v>
      </c>
      <c r="M9226" t="s">
        <v>101</v>
      </c>
      <c r="N9226">
        <v>0</v>
      </c>
      <c r="O9226" t="s">
        <v>10202</v>
      </c>
    </row>
    <row r="9227" spans="1:15" x14ac:dyDescent="0.2">
      <c r="A9227">
        <v>36898</v>
      </c>
      <c r="B9227" t="str">
        <f>VLOOKUP(orders!C9227,customers!$A$2:$B$1501, 2,FALSE)</f>
        <v>Customer#000000862</v>
      </c>
      <c r="C9227">
        <v>862</v>
      </c>
      <c r="D9227" t="str">
        <f>VLOOKUP(orders!C9227,customers!$A$2:$G$1501,7,FALSE)</f>
        <v>MACHINERY</v>
      </c>
      <c r="E9227">
        <f>VLOOKUP(C9227,customers!$A$2:$D$1501, 4,FALSE)</f>
        <v>2</v>
      </c>
      <c r="F9227" t="str">
        <f>VLOOKUP(E9227,nation!$A$2:$B$26, 2,FALSE)</f>
        <v>BRAZIL</v>
      </c>
      <c r="G9227">
        <f>VLOOKUP(orders!F9227,nation!$B$2:$C$26,2,FALSE)</f>
        <v>1</v>
      </c>
      <c r="H9227" t="str">
        <f>HLOOKUP(orders!G9227,region_horz!$B$1:$F$2,2,FALSE)</f>
        <v>AMERICA</v>
      </c>
      <c r="I9227" t="s">
        <v>16</v>
      </c>
      <c r="J9227">
        <v>162919.96</v>
      </c>
      <c r="K9227" s="1">
        <v>33792</v>
      </c>
      <c r="L9227" t="s">
        <v>26</v>
      </c>
      <c r="M9227" t="s">
        <v>2531</v>
      </c>
      <c r="N9227">
        <v>0</v>
      </c>
      <c r="O9227" t="s">
        <v>10203</v>
      </c>
    </row>
    <row r="9228" spans="1:15" x14ac:dyDescent="0.2">
      <c r="A9228">
        <v>36899</v>
      </c>
      <c r="B9228" t="str">
        <f>VLOOKUP(orders!C9228,customers!$A$2:$B$1501, 2,FALSE)</f>
        <v>Customer#000000136</v>
      </c>
      <c r="C9228">
        <v>136</v>
      </c>
      <c r="D9228" t="str">
        <f>VLOOKUP(orders!C9228,customers!$A$2:$G$1501,7,FALSE)</f>
        <v>FURNITURE</v>
      </c>
      <c r="E9228">
        <f>VLOOKUP(C9228,customers!$A$2:$D$1501, 4,FALSE)</f>
        <v>7</v>
      </c>
      <c r="F9228" t="str">
        <f>VLOOKUP(E9228,nation!$A$2:$B$26, 2,FALSE)</f>
        <v>GERMANY</v>
      </c>
      <c r="G9228">
        <f>VLOOKUP(orders!F9228,nation!$B$2:$C$26,2,FALSE)</f>
        <v>3</v>
      </c>
      <c r="H9228" t="str">
        <f>HLOOKUP(orders!G9228,region_horz!$B$1:$F$2,2,FALSE)</f>
        <v>EUROPE</v>
      </c>
      <c r="I9228" t="s">
        <v>9</v>
      </c>
      <c r="J9228">
        <v>22390.720000000001</v>
      </c>
      <c r="K9228" s="1">
        <v>34787</v>
      </c>
      <c r="L9228" t="s">
        <v>10</v>
      </c>
      <c r="M9228" t="s">
        <v>140</v>
      </c>
      <c r="N9228">
        <v>0</v>
      </c>
      <c r="O9228" t="s">
        <v>10204</v>
      </c>
    </row>
    <row r="9229" spans="1:15" x14ac:dyDescent="0.2">
      <c r="A9229">
        <v>36900</v>
      </c>
      <c r="B9229" t="str">
        <f>VLOOKUP(orders!C9229,customers!$A$2:$B$1501, 2,FALSE)</f>
        <v>Customer#000001421</v>
      </c>
      <c r="C9229">
        <v>1421</v>
      </c>
      <c r="D9229" t="str">
        <f>VLOOKUP(orders!C9229,customers!$A$2:$G$1501,7,FALSE)</f>
        <v>MACHINERY</v>
      </c>
      <c r="E9229">
        <f>VLOOKUP(C9229,customers!$A$2:$D$1501, 4,FALSE)</f>
        <v>12</v>
      </c>
      <c r="F9229" t="str">
        <f>VLOOKUP(E9229,nation!$A$2:$B$26, 2,FALSE)</f>
        <v>JAPAN</v>
      </c>
      <c r="G9229">
        <f>VLOOKUP(orders!F9229,nation!$B$2:$C$26,2,FALSE)</f>
        <v>2</v>
      </c>
      <c r="H9229" t="str">
        <f>HLOOKUP(orders!G9229,region_horz!$B$1:$F$2,2,FALSE)</f>
        <v>ASIA</v>
      </c>
      <c r="I9229" t="s">
        <v>9</v>
      </c>
      <c r="J9229">
        <v>174132.04</v>
      </c>
      <c r="K9229" s="1">
        <v>35619</v>
      </c>
      <c r="L9229" t="s">
        <v>26</v>
      </c>
      <c r="M9229" t="s">
        <v>875</v>
      </c>
      <c r="N9229">
        <v>0</v>
      </c>
      <c r="O9229" t="s">
        <v>10205</v>
      </c>
    </row>
    <row r="9230" spans="1:15" x14ac:dyDescent="0.2">
      <c r="A9230">
        <v>36901</v>
      </c>
      <c r="B9230" t="str">
        <f>VLOOKUP(orders!C9230,customers!$A$2:$B$1501, 2,FALSE)</f>
        <v>Customer#000001252</v>
      </c>
      <c r="C9230">
        <v>1252</v>
      </c>
      <c r="D9230" t="str">
        <f>VLOOKUP(orders!C9230,customers!$A$2:$G$1501,7,FALSE)</f>
        <v>MACHINERY</v>
      </c>
      <c r="E9230">
        <f>VLOOKUP(C9230,customers!$A$2:$D$1501, 4,FALSE)</f>
        <v>12</v>
      </c>
      <c r="F9230" t="str">
        <f>VLOOKUP(E9230,nation!$A$2:$B$26, 2,FALSE)</f>
        <v>JAPAN</v>
      </c>
      <c r="G9230">
        <f>VLOOKUP(orders!F9230,nation!$B$2:$C$26,2,FALSE)</f>
        <v>2</v>
      </c>
      <c r="H9230" t="str">
        <f>HLOOKUP(orders!G9230,region_horz!$B$1:$F$2,2,FALSE)</f>
        <v>ASIA</v>
      </c>
      <c r="I9230" t="s">
        <v>16</v>
      </c>
      <c r="J9230">
        <v>110109.93</v>
      </c>
      <c r="K9230" s="1">
        <v>33861</v>
      </c>
      <c r="L9230" t="s">
        <v>13</v>
      </c>
      <c r="M9230" t="s">
        <v>32</v>
      </c>
      <c r="N9230">
        <v>0</v>
      </c>
      <c r="O9230" t="s">
        <v>10206</v>
      </c>
    </row>
    <row r="9231" spans="1:15" x14ac:dyDescent="0.2">
      <c r="A9231">
        <v>36902</v>
      </c>
      <c r="B9231" t="str">
        <f>VLOOKUP(orders!C9231,customers!$A$2:$B$1501, 2,FALSE)</f>
        <v>Customer#000000832</v>
      </c>
      <c r="C9231">
        <v>832</v>
      </c>
      <c r="D9231" t="str">
        <f>VLOOKUP(orders!C9231,customers!$A$2:$G$1501,7,FALSE)</f>
        <v>HOUSEHOLD</v>
      </c>
      <c r="E9231">
        <f>VLOOKUP(C9231,customers!$A$2:$D$1501, 4,FALSE)</f>
        <v>19</v>
      </c>
      <c r="F9231" t="str">
        <f>VLOOKUP(E9231,nation!$A$2:$B$26, 2,FALSE)</f>
        <v>ROMANIA</v>
      </c>
      <c r="G9231">
        <f>VLOOKUP(orders!F9231,nation!$B$2:$C$26,2,FALSE)</f>
        <v>3</v>
      </c>
      <c r="H9231" t="str">
        <f>HLOOKUP(orders!G9231,region_horz!$B$1:$F$2,2,FALSE)</f>
        <v>EUROPE</v>
      </c>
      <c r="I9231" t="s">
        <v>9</v>
      </c>
      <c r="J9231">
        <v>188040.59</v>
      </c>
      <c r="K9231" s="1">
        <v>35706</v>
      </c>
      <c r="L9231" t="s">
        <v>13</v>
      </c>
      <c r="M9231" t="s">
        <v>267</v>
      </c>
      <c r="N9231">
        <v>0</v>
      </c>
      <c r="O9231" t="s">
        <v>10207</v>
      </c>
    </row>
    <row r="9232" spans="1:15" x14ac:dyDescent="0.2">
      <c r="A9232">
        <v>36903</v>
      </c>
      <c r="B9232" t="str">
        <f>VLOOKUP(orders!C9232,customers!$A$2:$B$1501, 2,FALSE)</f>
        <v>Customer#000000638</v>
      </c>
      <c r="C9232">
        <v>638</v>
      </c>
      <c r="D9232" t="str">
        <f>VLOOKUP(orders!C9232,customers!$A$2:$G$1501,7,FALSE)</f>
        <v>HOUSEHOLD</v>
      </c>
      <c r="E9232">
        <f>VLOOKUP(C9232,customers!$A$2:$D$1501, 4,FALSE)</f>
        <v>24</v>
      </c>
      <c r="F9232" t="str">
        <f>VLOOKUP(E9232,nation!$A$2:$B$26, 2,FALSE)</f>
        <v>UNITED STATES</v>
      </c>
      <c r="G9232">
        <f>VLOOKUP(orders!F9232,nation!$B$2:$C$26,2,FALSE)</f>
        <v>1</v>
      </c>
      <c r="H9232" t="str">
        <f>HLOOKUP(orders!G9232,region_horz!$B$1:$F$2,2,FALSE)</f>
        <v>AMERICA</v>
      </c>
      <c r="I9232" t="s">
        <v>9</v>
      </c>
      <c r="J9232">
        <v>315754.48</v>
      </c>
      <c r="K9232" s="1">
        <v>35223</v>
      </c>
      <c r="L9232" t="s">
        <v>13</v>
      </c>
      <c r="M9232" t="s">
        <v>1191</v>
      </c>
      <c r="N9232">
        <v>0</v>
      </c>
      <c r="O9232" t="s">
        <v>10208</v>
      </c>
    </row>
    <row r="9233" spans="1:15" x14ac:dyDescent="0.2">
      <c r="A9233">
        <v>36928</v>
      </c>
      <c r="B9233" t="str">
        <f>VLOOKUP(orders!C9233,customers!$A$2:$B$1501, 2,FALSE)</f>
        <v>Customer#000001030</v>
      </c>
      <c r="C9233">
        <v>1030</v>
      </c>
      <c r="D9233" t="str">
        <f>VLOOKUP(orders!C9233,customers!$A$2:$G$1501,7,FALSE)</f>
        <v>HOUSEHOLD</v>
      </c>
      <c r="E9233">
        <f>VLOOKUP(C9233,customers!$A$2:$D$1501, 4,FALSE)</f>
        <v>8</v>
      </c>
      <c r="F9233" t="str">
        <f>VLOOKUP(E9233,nation!$A$2:$B$26, 2,FALSE)</f>
        <v>INDIA</v>
      </c>
      <c r="G9233">
        <f>VLOOKUP(orders!F9233,nation!$B$2:$C$26,2,FALSE)</f>
        <v>2</v>
      </c>
      <c r="H9233" t="str">
        <f>HLOOKUP(orders!G9233,region_horz!$B$1:$F$2,2,FALSE)</f>
        <v>ASIA</v>
      </c>
      <c r="I9233" t="s">
        <v>9</v>
      </c>
      <c r="J9233">
        <v>30817.56</v>
      </c>
      <c r="K9233" s="1">
        <v>35796</v>
      </c>
      <c r="L9233" t="s">
        <v>23</v>
      </c>
      <c r="M9233" t="s">
        <v>267</v>
      </c>
      <c r="N9233">
        <v>0</v>
      </c>
      <c r="O9233" t="s">
        <v>10209</v>
      </c>
    </row>
    <row r="9234" spans="1:15" x14ac:dyDescent="0.2">
      <c r="A9234">
        <v>36929</v>
      </c>
      <c r="B9234" t="str">
        <f>VLOOKUP(orders!C9234,customers!$A$2:$B$1501, 2,FALSE)</f>
        <v>Customer#000000502</v>
      </c>
      <c r="C9234">
        <v>502</v>
      </c>
      <c r="D9234" t="str">
        <f>VLOOKUP(orders!C9234,customers!$A$2:$G$1501,7,FALSE)</f>
        <v>HOUSEHOLD</v>
      </c>
      <c r="E9234">
        <f>VLOOKUP(C9234,customers!$A$2:$D$1501, 4,FALSE)</f>
        <v>11</v>
      </c>
      <c r="F9234" t="str">
        <f>VLOOKUP(E9234,nation!$A$2:$B$26, 2,FALSE)</f>
        <v>IRAQ</v>
      </c>
      <c r="G9234">
        <f>VLOOKUP(orders!F9234,nation!$B$2:$C$26,2,FALSE)</f>
        <v>4</v>
      </c>
      <c r="H9234" t="str">
        <f>HLOOKUP(orders!G9234,region_horz!$B$1:$F$2,2,FALSE)</f>
        <v>MIDDLE EAST</v>
      </c>
      <c r="I9234" t="s">
        <v>16</v>
      </c>
      <c r="J9234">
        <v>51722.33</v>
      </c>
      <c r="K9234" s="1">
        <v>33750</v>
      </c>
      <c r="L9234" t="s">
        <v>10</v>
      </c>
      <c r="M9234" t="s">
        <v>2454</v>
      </c>
      <c r="N9234">
        <v>0</v>
      </c>
      <c r="O9234" t="s">
        <v>10210</v>
      </c>
    </row>
    <row r="9235" spans="1:15" x14ac:dyDescent="0.2">
      <c r="A9235">
        <v>36930</v>
      </c>
      <c r="B9235" t="str">
        <f>VLOOKUP(orders!C9235,customers!$A$2:$B$1501, 2,FALSE)</f>
        <v>Customer#000001391</v>
      </c>
      <c r="C9235">
        <v>1391</v>
      </c>
      <c r="D9235" t="str">
        <f>VLOOKUP(orders!C9235,customers!$A$2:$G$1501,7,FALSE)</f>
        <v>FURNITURE</v>
      </c>
      <c r="E9235">
        <f>VLOOKUP(C9235,customers!$A$2:$D$1501, 4,FALSE)</f>
        <v>23</v>
      </c>
      <c r="F9235" t="str">
        <f>VLOOKUP(E9235,nation!$A$2:$B$26, 2,FALSE)</f>
        <v>UNITED KINGDOM</v>
      </c>
      <c r="G9235">
        <f>VLOOKUP(orders!F9235,nation!$B$2:$C$26,2,FALSE)</f>
        <v>3</v>
      </c>
      <c r="H9235" t="str">
        <f>HLOOKUP(orders!G9235,region_horz!$B$1:$F$2,2,FALSE)</f>
        <v>EUROPE</v>
      </c>
      <c r="I9235" t="s">
        <v>9</v>
      </c>
      <c r="J9235">
        <v>259694.09</v>
      </c>
      <c r="K9235" s="1">
        <v>34971</v>
      </c>
      <c r="L9235" t="s">
        <v>31</v>
      </c>
      <c r="M9235" t="s">
        <v>2257</v>
      </c>
      <c r="N9235">
        <v>0</v>
      </c>
      <c r="O9235" t="s">
        <v>10211</v>
      </c>
    </row>
    <row r="9236" spans="1:15" x14ac:dyDescent="0.2">
      <c r="A9236">
        <v>36931</v>
      </c>
      <c r="B9236" t="str">
        <f>VLOOKUP(orders!C9236,customers!$A$2:$B$1501, 2,FALSE)</f>
        <v>Customer#000001409</v>
      </c>
      <c r="C9236">
        <v>1409</v>
      </c>
      <c r="D9236" t="str">
        <f>VLOOKUP(orders!C9236,customers!$A$2:$G$1501,7,FALSE)</f>
        <v>MACHINERY</v>
      </c>
      <c r="E9236">
        <f>VLOOKUP(C9236,customers!$A$2:$D$1501, 4,FALSE)</f>
        <v>11</v>
      </c>
      <c r="F9236" t="str">
        <f>VLOOKUP(E9236,nation!$A$2:$B$26, 2,FALSE)</f>
        <v>IRAQ</v>
      </c>
      <c r="G9236">
        <f>VLOOKUP(orders!F9236,nation!$B$2:$C$26,2,FALSE)</f>
        <v>4</v>
      </c>
      <c r="H9236" t="str">
        <f>HLOOKUP(orders!G9236,region_horz!$B$1:$F$2,2,FALSE)</f>
        <v>MIDDLE EAST</v>
      </c>
      <c r="I9236" t="s">
        <v>16</v>
      </c>
      <c r="J9236">
        <v>58357.33</v>
      </c>
      <c r="K9236" s="1">
        <v>34719</v>
      </c>
      <c r="L9236" t="s">
        <v>23</v>
      </c>
      <c r="M9236" t="s">
        <v>1041</v>
      </c>
      <c r="N9236">
        <v>0</v>
      </c>
      <c r="O9236" t="s">
        <v>10212</v>
      </c>
    </row>
    <row r="9237" spans="1:15" x14ac:dyDescent="0.2">
      <c r="A9237">
        <v>36932</v>
      </c>
      <c r="B9237" t="str">
        <f>VLOOKUP(orders!C9237,customers!$A$2:$B$1501, 2,FALSE)</f>
        <v>Customer#000000061</v>
      </c>
      <c r="C9237">
        <v>61</v>
      </c>
      <c r="D9237" t="str">
        <f>VLOOKUP(orders!C9237,customers!$A$2:$G$1501,7,FALSE)</f>
        <v>FURNITURE</v>
      </c>
      <c r="E9237">
        <f>VLOOKUP(C9237,customers!$A$2:$D$1501, 4,FALSE)</f>
        <v>17</v>
      </c>
      <c r="F9237" t="str">
        <f>VLOOKUP(E9237,nation!$A$2:$B$26, 2,FALSE)</f>
        <v>PERU</v>
      </c>
      <c r="G9237">
        <f>VLOOKUP(orders!F9237,nation!$B$2:$C$26,2,FALSE)</f>
        <v>1</v>
      </c>
      <c r="H9237" t="str">
        <f>HLOOKUP(orders!G9237,region_horz!$B$1:$F$2,2,FALSE)</f>
        <v>AMERICA</v>
      </c>
      <c r="I9237" t="s">
        <v>16</v>
      </c>
      <c r="J9237">
        <v>225982.76</v>
      </c>
      <c r="K9237" s="1">
        <v>34523</v>
      </c>
      <c r="L9237" t="s">
        <v>10</v>
      </c>
      <c r="M9237" t="s">
        <v>2551</v>
      </c>
      <c r="N9237">
        <v>0</v>
      </c>
      <c r="O9237" t="s">
        <v>10213</v>
      </c>
    </row>
    <row r="9238" spans="1:15" x14ac:dyDescent="0.2">
      <c r="A9238">
        <v>36933</v>
      </c>
      <c r="B9238" t="str">
        <f>VLOOKUP(orders!C9238,customers!$A$2:$B$1501, 2,FALSE)</f>
        <v>Customer#000000146</v>
      </c>
      <c r="C9238">
        <v>146</v>
      </c>
      <c r="D9238" t="str">
        <f>VLOOKUP(orders!C9238,customers!$A$2:$G$1501,7,FALSE)</f>
        <v>FURNITURE</v>
      </c>
      <c r="E9238">
        <f>VLOOKUP(C9238,customers!$A$2:$D$1501, 4,FALSE)</f>
        <v>3</v>
      </c>
      <c r="F9238" t="str">
        <f>VLOOKUP(E9238,nation!$A$2:$B$26, 2,FALSE)</f>
        <v>CANADA</v>
      </c>
      <c r="G9238">
        <f>VLOOKUP(orders!F9238,nation!$B$2:$C$26,2,FALSE)</f>
        <v>1</v>
      </c>
      <c r="H9238" t="str">
        <f>HLOOKUP(orders!G9238,region_horz!$B$1:$F$2,2,FALSE)</f>
        <v>AMERICA</v>
      </c>
      <c r="I9238" t="s">
        <v>9</v>
      </c>
      <c r="J9238">
        <v>150638.32999999999</v>
      </c>
      <c r="K9238" s="1">
        <v>34893</v>
      </c>
      <c r="L9238" t="s">
        <v>26</v>
      </c>
      <c r="M9238" t="s">
        <v>1085</v>
      </c>
      <c r="N9238">
        <v>0</v>
      </c>
      <c r="O9238" t="s">
        <v>10214</v>
      </c>
    </row>
    <row r="9239" spans="1:15" x14ac:dyDescent="0.2">
      <c r="A9239">
        <v>36934</v>
      </c>
      <c r="B9239" t="str">
        <f>VLOOKUP(orders!C9239,customers!$A$2:$B$1501, 2,FALSE)</f>
        <v>Customer#000000050</v>
      </c>
      <c r="C9239">
        <v>50</v>
      </c>
      <c r="D9239" t="str">
        <f>VLOOKUP(orders!C9239,customers!$A$2:$G$1501,7,FALSE)</f>
        <v>MACHINERY</v>
      </c>
      <c r="E9239">
        <f>VLOOKUP(C9239,customers!$A$2:$D$1501, 4,FALSE)</f>
        <v>6</v>
      </c>
      <c r="F9239" t="str">
        <f>VLOOKUP(E9239,nation!$A$2:$B$26, 2,FALSE)</f>
        <v>FRANCE</v>
      </c>
      <c r="G9239">
        <f>VLOOKUP(orders!F9239,nation!$B$2:$C$26,2,FALSE)</f>
        <v>3</v>
      </c>
      <c r="H9239" t="str">
        <f>HLOOKUP(orders!G9239,region_horz!$B$1:$F$2,2,FALSE)</f>
        <v>EUROPE</v>
      </c>
      <c r="I9239" t="s">
        <v>16</v>
      </c>
      <c r="J9239">
        <v>112603.29</v>
      </c>
      <c r="K9239" s="1">
        <v>34691</v>
      </c>
      <c r="L9239" t="s">
        <v>31</v>
      </c>
      <c r="M9239" t="s">
        <v>4624</v>
      </c>
      <c r="N9239">
        <v>0</v>
      </c>
      <c r="O9239" t="s">
        <v>10215</v>
      </c>
    </row>
    <row r="9240" spans="1:15" x14ac:dyDescent="0.2">
      <c r="A9240">
        <v>36935</v>
      </c>
      <c r="B9240" t="str">
        <f>VLOOKUP(orders!C9240,customers!$A$2:$B$1501, 2,FALSE)</f>
        <v>Customer#000001193</v>
      </c>
      <c r="C9240">
        <v>1193</v>
      </c>
      <c r="D9240" t="str">
        <f>VLOOKUP(orders!C9240,customers!$A$2:$G$1501,7,FALSE)</f>
        <v>AUTOMOBILE</v>
      </c>
      <c r="E9240">
        <f>VLOOKUP(C9240,customers!$A$2:$D$1501, 4,FALSE)</f>
        <v>8</v>
      </c>
      <c r="F9240" t="str">
        <f>VLOOKUP(E9240,nation!$A$2:$B$26, 2,FALSE)</f>
        <v>INDIA</v>
      </c>
      <c r="G9240">
        <f>VLOOKUP(orders!F9240,nation!$B$2:$C$26,2,FALSE)</f>
        <v>2</v>
      </c>
      <c r="H9240" t="str">
        <f>HLOOKUP(orders!G9240,region_horz!$B$1:$F$2,2,FALSE)</f>
        <v>ASIA</v>
      </c>
      <c r="I9240" t="s">
        <v>9</v>
      </c>
      <c r="J9240">
        <v>16722.43</v>
      </c>
      <c r="K9240" s="1">
        <v>35009</v>
      </c>
      <c r="L9240" t="s">
        <v>10</v>
      </c>
      <c r="M9240" t="s">
        <v>1010</v>
      </c>
      <c r="N9240">
        <v>0</v>
      </c>
      <c r="O9240" t="s">
        <v>10216</v>
      </c>
    </row>
    <row r="9241" spans="1:15" x14ac:dyDescent="0.2">
      <c r="A9241">
        <v>36960</v>
      </c>
      <c r="B9241" t="str">
        <f>VLOOKUP(orders!C9241,customers!$A$2:$B$1501, 2,FALSE)</f>
        <v>Customer#000000680</v>
      </c>
      <c r="C9241">
        <v>680</v>
      </c>
      <c r="D9241" t="str">
        <f>VLOOKUP(orders!C9241,customers!$A$2:$G$1501,7,FALSE)</f>
        <v>AUTOMOBILE</v>
      </c>
      <c r="E9241">
        <f>VLOOKUP(C9241,customers!$A$2:$D$1501, 4,FALSE)</f>
        <v>12</v>
      </c>
      <c r="F9241" t="str">
        <f>VLOOKUP(E9241,nation!$A$2:$B$26, 2,FALSE)</f>
        <v>JAPAN</v>
      </c>
      <c r="G9241">
        <f>VLOOKUP(orders!F9241,nation!$B$2:$C$26,2,FALSE)</f>
        <v>2</v>
      </c>
      <c r="H9241" t="str">
        <f>HLOOKUP(orders!G9241,region_horz!$B$1:$F$2,2,FALSE)</f>
        <v>ASIA</v>
      </c>
      <c r="I9241" t="s">
        <v>16</v>
      </c>
      <c r="J9241">
        <v>16334.35</v>
      </c>
      <c r="K9241" s="1">
        <v>34767</v>
      </c>
      <c r="L9241" t="s">
        <v>23</v>
      </c>
      <c r="M9241" t="s">
        <v>1452</v>
      </c>
      <c r="N9241">
        <v>0</v>
      </c>
      <c r="O9241" t="s">
        <v>10217</v>
      </c>
    </row>
    <row r="9242" spans="1:15" x14ac:dyDescent="0.2">
      <c r="A9242">
        <v>36961</v>
      </c>
      <c r="B9242" t="str">
        <f>VLOOKUP(orders!C9242,customers!$A$2:$B$1501, 2,FALSE)</f>
        <v>Customer#000000833</v>
      </c>
      <c r="C9242">
        <v>833</v>
      </c>
      <c r="D9242" t="str">
        <f>VLOOKUP(orders!C9242,customers!$A$2:$G$1501,7,FALSE)</f>
        <v>FURNITURE</v>
      </c>
      <c r="E9242">
        <f>VLOOKUP(C9242,customers!$A$2:$D$1501, 4,FALSE)</f>
        <v>6</v>
      </c>
      <c r="F9242" t="str">
        <f>VLOOKUP(E9242,nation!$A$2:$B$26, 2,FALSE)</f>
        <v>FRANCE</v>
      </c>
      <c r="G9242">
        <f>VLOOKUP(orders!F9242,nation!$B$2:$C$26,2,FALSE)</f>
        <v>3</v>
      </c>
      <c r="H9242" t="str">
        <f>HLOOKUP(orders!G9242,region_horz!$B$1:$F$2,2,FALSE)</f>
        <v>EUROPE</v>
      </c>
      <c r="I9242" t="s">
        <v>9</v>
      </c>
      <c r="J9242">
        <v>241768.86</v>
      </c>
      <c r="K9242" s="1">
        <v>35322</v>
      </c>
      <c r="L9242" t="s">
        <v>23</v>
      </c>
      <c r="M9242" t="s">
        <v>3133</v>
      </c>
      <c r="N9242">
        <v>0</v>
      </c>
      <c r="O9242" t="s">
        <v>10218</v>
      </c>
    </row>
    <row r="9243" spans="1:15" x14ac:dyDescent="0.2">
      <c r="A9243">
        <v>36962</v>
      </c>
      <c r="B9243" t="str">
        <f>VLOOKUP(orders!C9243,customers!$A$2:$B$1501, 2,FALSE)</f>
        <v>Customer#000001018</v>
      </c>
      <c r="C9243">
        <v>1018</v>
      </c>
      <c r="D9243" t="str">
        <f>VLOOKUP(orders!C9243,customers!$A$2:$G$1501,7,FALSE)</f>
        <v>FURNITURE</v>
      </c>
      <c r="E9243">
        <f>VLOOKUP(C9243,customers!$A$2:$D$1501, 4,FALSE)</f>
        <v>18</v>
      </c>
      <c r="F9243" t="str">
        <f>VLOOKUP(E9243,nation!$A$2:$B$26, 2,FALSE)</f>
        <v>CHINA</v>
      </c>
      <c r="G9243">
        <f>VLOOKUP(orders!F9243,nation!$B$2:$C$26,2,FALSE)</f>
        <v>2</v>
      </c>
      <c r="H9243" t="str">
        <f>HLOOKUP(orders!G9243,region_horz!$B$1:$F$2,2,FALSE)</f>
        <v>ASIA</v>
      </c>
      <c r="I9243" t="s">
        <v>16</v>
      </c>
      <c r="J9243">
        <v>47825.599999999999</v>
      </c>
      <c r="K9243" s="1">
        <v>34305</v>
      </c>
      <c r="L9243" t="s">
        <v>31</v>
      </c>
      <c r="M9243" t="s">
        <v>76</v>
      </c>
      <c r="N9243">
        <v>0</v>
      </c>
      <c r="O9243" t="s">
        <v>10219</v>
      </c>
    </row>
    <row r="9244" spans="1:15" x14ac:dyDescent="0.2">
      <c r="A9244">
        <v>36963</v>
      </c>
      <c r="B9244" t="str">
        <f>VLOOKUP(orders!C9244,customers!$A$2:$B$1501, 2,FALSE)</f>
        <v>Customer#000000442</v>
      </c>
      <c r="C9244">
        <v>442</v>
      </c>
      <c r="D9244" t="str">
        <f>VLOOKUP(orders!C9244,customers!$A$2:$G$1501,7,FALSE)</f>
        <v>FURNITURE</v>
      </c>
      <c r="E9244">
        <f>VLOOKUP(C9244,customers!$A$2:$D$1501, 4,FALSE)</f>
        <v>1</v>
      </c>
      <c r="F9244" t="str">
        <f>VLOOKUP(E9244,nation!$A$2:$B$26, 2,FALSE)</f>
        <v>ARGENTINA</v>
      </c>
      <c r="G9244">
        <f>VLOOKUP(orders!F9244,nation!$B$2:$C$26,2,FALSE)</f>
        <v>1</v>
      </c>
      <c r="H9244" t="str">
        <f>HLOOKUP(orders!G9244,region_horz!$B$1:$F$2,2,FALSE)</f>
        <v>AMERICA</v>
      </c>
      <c r="I9244" t="s">
        <v>9</v>
      </c>
      <c r="J9244">
        <v>156947.44</v>
      </c>
      <c r="K9244" s="1">
        <v>35504</v>
      </c>
      <c r="L9244" t="s">
        <v>31</v>
      </c>
      <c r="M9244" t="s">
        <v>3456</v>
      </c>
      <c r="N9244">
        <v>0</v>
      </c>
      <c r="O9244" t="s">
        <v>10220</v>
      </c>
    </row>
    <row r="9245" spans="1:15" x14ac:dyDescent="0.2">
      <c r="A9245">
        <v>36964</v>
      </c>
      <c r="B9245" t="str">
        <f>VLOOKUP(orders!C9245,customers!$A$2:$B$1501, 2,FALSE)</f>
        <v>Customer#000000058</v>
      </c>
      <c r="C9245">
        <v>58</v>
      </c>
      <c r="D9245" t="str">
        <f>VLOOKUP(orders!C9245,customers!$A$2:$G$1501,7,FALSE)</f>
        <v>HOUSEHOLD</v>
      </c>
      <c r="E9245">
        <f>VLOOKUP(C9245,customers!$A$2:$D$1501, 4,FALSE)</f>
        <v>13</v>
      </c>
      <c r="F9245" t="str">
        <f>VLOOKUP(E9245,nation!$A$2:$B$26, 2,FALSE)</f>
        <v>JORDAN</v>
      </c>
      <c r="G9245">
        <f>VLOOKUP(orders!F9245,nation!$B$2:$C$26,2,FALSE)</f>
        <v>4</v>
      </c>
      <c r="H9245" t="str">
        <f>HLOOKUP(orders!G9245,region_horz!$B$1:$F$2,2,FALSE)</f>
        <v>MIDDLE EAST</v>
      </c>
      <c r="I9245" t="s">
        <v>9</v>
      </c>
      <c r="J9245">
        <v>264204.90999999997</v>
      </c>
      <c r="K9245" s="1">
        <v>35863</v>
      </c>
      <c r="L9245" t="s">
        <v>31</v>
      </c>
      <c r="M9245" t="s">
        <v>1813</v>
      </c>
      <c r="N9245">
        <v>0</v>
      </c>
      <c r="O9245" t="s">
        <v>10221</v>
      </c>
    </row>
    <row r="9246" spans="1:15" x14ac:dyDescent="0.2">
      <c r="A9246">
        <v>36965</v>
      </c>
      <c r="B9246" t="str">
        <f>VLOOKUP(orders!C9246,customers!$A$2:$B$1501, 2,FALSE)</f>
        <v>Customer#000000479</v>
      </c>
      <c r="C9246">
        <v>479</v>
      </c>
      <c r="D9246" t="str">
        <f>VLOOKUP(orders!C9246,customers!$A$2:$G$1501,7,FALSE)</f>
        <v>AUTOMOBILE</v>
      </c>
      <c r="E9246">
        <f>VLOOKUP(C9246,customers!$A$2:$D$1501, 4,FALSE)</f>
        <v>18</v>
      </c>
      <c r="F9246" t="str">
        <f>VLOOKUP(E9246,nation!$A$2:$B$26, 2,FALSE)</f>
        <v>CHINA</v>
      </c>
      <c r="G9246">
        <f>VLOOKUP(orders!F9246,nation!$B$2:$C$26,2,FALSE)</f>
        <v>2</v>
      </c>
      <c r="H9246" t="str">
        <f>HLOOKUP(orders!G9246,region_horz!$B$1:$F$2,2,FALSE)</f>
        <v>ASIA</v>
      </c>
      <c r="I9246" t="s">
        <v>16</v>
      </c>
      <c r="J9246">
        <v>85883.36</v>
      </c>
      <c r="K9246" s="1">
        <v>34474</v>
      </c>
      <c r="L9246" t="s">
        <v>10</v>
      </c>
      <c r="M9246" t="s">
        <v>2029</v>
      </c>
      <c r="N9246">
        <v>0</v>
      </c>
      <c r="O9246" t="s">
        <v>10222</v>
      </c>
    </row>
    <row r="9247" spans="1:15" x14ac:dyDescent="0.2">
      <c r="A9247">
        <v>36966</v>
      </c>
      <c r="B9247" t="str">
        <f>VLOOKUP(orders!C9247,customers!$A$2:$B$1501, 2,FALSE)</f>
        <v>Customer#000000160</v>
      </c>
      <c r="C9247">
        <v>160</v>
      </c>
      <c r="D9247" t="str">
        <f>VLOOKUP(orders!C9247,customers!$A$2:$G$1501,7,FALSE)</f>
        <v>MACHINERY</v>
      </c>
      <c r="E9247">
        <f>VLOOKUP(C9247,customers!$A$2:$D$1501, 4,FALSE)</f>
        <v>13</v>
      </c>
      <c r="F9247" t="str">
        <f>VLOOKUP(E9247,nation!$A$2:$B$26, 2,FALSE)</f>
        <v>JORDAN</v>
      </c>
      <c r="G9247">
        <f>VLOOKUP(orders!F9247,nation!$B$2:$C$26,2,FALSE)</f>
        <v>4</v>
      </c>
      <c r="H9247" t="str">
        <f>HLOOKUP(orders!G9247,region_horz!$B$1:$F$2,2,FALSE)</f>
        <v>MIDDLE EAST</v>
      </c>
      <c r="I9247" t="s">
        <v>16</v>
      </c>
      <c r="J9247">
        <v>135007.07999999999</v>
      </c>
      <c r="K9247" s="1">
        <v>34776</v>
      </c>
      <c r="L9247" t="s">
        <v>10</v>
      </c>
      <c r="M9247" t="s">
        <v>789</v>
      </c>
      <c r="N9247">
        <v>0</v>
      </c>
      <c r="O9247" t="s">
        <v>10223</v>
      </c>
    </row>
    <row r="9248" spans="1:15" x14ac:dyDescent="0.2">
      <c r="A9248">
        <v>36967</v>
      </c>
      <c r="B9248" t="str">
        <f>VLOOKUP(orders!C9248,customers!$A$2:$B$1501, 2,FALSE)</f>
        <v>Customer#000000253</v>
      </c>
      <c r="C9248">
        <v>253</v>
      </c>
      <c r="D9248" t="str">
        <f>VLOOKUP(orders!C9248,customers!$A$2:$G$1501,7,FALSE)</f>
        <v>AUTOMOBILE</v>
      </c>
      <c r="E9248">
        <f>VLOOKUP(C9248,customers!$A$2:$D$1501, 4,FALSE)</f>
        <v>15</v>
      </c>
      <c r="F9248" t="str">
        <f>VLOOKUP(E9248,nation!$A$2:$B$26, 2,FALSE)</f>
        <v>MOROCCO</v>
      </c>
      <c r="G9248">
        <f>VLOOKUP(orders!F9248,nation!$B$2:$C$26,2,FALSE)</f>
        <v>0</v>
      </c>
      <c r="H9248" t="str">
        <f>HLOOKUP(orders!G9248,region_horz!$B$1:$F$2,2,FALSE)</f>
        <v>AFRICA</v>
      </c>
      <c r="I9248" t="s">
        <v>9</v>
      </c>
      <c r="J9248">
        <v>125568.39</v>
      </c>
      <c r="K9248" s="1">
        <v>35418</v>
      </c>
      <c r="L9248" t="s">
        <v>23</v>
      </c>
      <c r="M9248" t="s">
        <v>1775</v>
      </c>
      <c r="N9248">
        <v>0</v>
      </c>
      <c r="O9248" t="s">
        <v>10224</v>
      </c>
    </row>
    <row r="9249" spans="1:15" x14ac:dyDescent="0.2">
      <c r="A9249">
        <v>36992</v>
      </c>
      <c r="B9249" t="str">
        <f>VLOOKUP(orders!C9249,customers!$A$2:$B$1501, 2,FALSE)</f>
        <v>Customer#000000148</v>
      </c>
      <c r="C9249">
        <v>148</v>
      </c>
      <c r="D9249" t="str">
        <f>VLOOKUP(orders!C9249,customers!$A$2:$G$1501,7,FALSE)</f>
        <v>HOUSEHOLD</v>
      </c>
      <c r="E9249">
        <f>VLOOKUP(C9249,customers!$A$2:$D$1501, 4,FALSE)</f>
        <v>11</v>
      </c>
      <c r="F9249" t="str">
        <f>VLOOKUP(E9249,nation!$A$2:$B$26, 2,FALSE)</f>
        <v>IRAQ</v>
      </c>
      <c r="G9249">
        <f>VLOOKUP(orders!F9249,nation!$B$2:$C$26,2,FALSE)</f>
        <v>4</v>
      </c>
      <c r="H9249" t="str">
        <f>HLOOKUP(orders!G9249,region_horz!$B$1:$F$2,2,FALSE)</f>
        <v>MIDDLE EAST</v>
      </c>
      <c r="I9249" t="s">
        <v>16</v>
      </c>
      <c r="J9249">
        <v>200782.67</v>
      </c>
      <c r="K9249" s="1">
        <v>34676</v>
      </c>
      <c r="L9249" t="s">
        <v>31</v>
      </c>
      <c r="M9249" t="s">
        <v>1318</v>
      </c>
      <c r="N9249">
        <v>0</v>
      </c>
      <c r="O9249" t="s">
        <v>10225</v>
      </c>
    </row>
    <row r="9250" spans="1:15" x14ac:dyDescent="0.2">
      <c r="A9250">
        <v>36993</v>
      </c>
      <c r="B9250" t="str">
        <f>VLOOKUP(orders!C9250,customers!$A$2:$B$1501, 2,FALSE)</f>
        <v>Customer#000000613</v>
      </c>
      <c r="C9250">
        <v>613</v>
      </c>
      <c r="D9250" t="str">
        <f>VLOOKUP(orders!C9250,customers!$A$2:$G$1501,7,FALSE)</f>
        <v>AUTOMOBILE</v>
      </c>
      <c r="E9250">
        <f>VLOOKUP(C9250,customers!$A$2:$D$1501, 4,FALSE)</f>
        <v>4</v>
      </c>
      <c r="F9250" t="str">
        <f>VLOOKUP(E9250,nation!$A$2:$B$26, 2,FALSE)</f>
        <v>EGYPT</v>
      </c>
      <c r="G9250">
        <f>VLOOKUP(orders!F9250,nation!$B$2:$C$26,2,FALSE)</f>
        <v>4</v>
      </c>
      <c r="H9250" t="str">
        <f>HLOOKUP(orders!G9250,region_horz!$B$1:$F$2,2,FALSE)</f>
        <v>MIDDLE EAST</v>
      </c>
      <c r="I9250" t="s">
        <v>9</v>
      </c>
      <c r="J9250">
        <v>92827.44</v>
      </c>
      <c r="K9250" s="1">
        <v>35063</v>
      </c>
      <c r="L9250" t="s">
        <v>26</v>
      </c>
      <c r="M9250" t="s">
        <v>72</v>
      </c>
      <c r="N9250">
        <v>0</v>
      </c>
      <c r="O9250" t="s">
        <v>10226</v>
      </c>
    </row>
    <row r="9251" spans="1:15" x14ac:dyDescent="0.2">
      <c r="A9251">
        <v>36994</v>
      </c>
      <c r="B9251" t="str">
        <f>VLOOKUP(orders!C9251,customers!$A$2:$B$1501, 2,FALSE)</f>
        <v>Customer#000001111</v>
      </c>
      <c r="C9251">
        <v>1111</v>
      </c>
      <c r="D9251" t="str">
        <f>VLOOKUP(orders!C9251,customers!$A$2:$G$1501,7,FALSE)</f>
        <v>MACHINERY</v>
      </c>
      <c r="E9251">
        <f>VLOOKUP(C9251,customers!$A$2:$D$1501, 4,FALSE)</f>
        <v>6</v>
      </c>
      <c r="F9251" t="str">
        <f>VLOOKUP(E9251,nation!$A$2:$B$26, 2,FALSE)</f>
        <v>FRANCE</v>
      </c>
      <c r="G9251">
        <f>VLOOKUP(orders!F9251,nation!$B$2:$C$26,2,FALSE)</f>
        <v>3</v>
      </c>
      <c r="H9251" t="str">
        <f>HLOOKUP(orders!G9251,region_horz!$B$1:$F$2,2,FALSE)</f>
        <v>EUROPE</v>
      </c>
      <c r="I9251" t="s">
        <v>9</v>
      </c>
      <c r="J9251">
        <v>255317.63</v>
      </c>
      <c r="K9251" s="1">
        <v>34868</v>
      </c>
      <c r="L9251" t="s">
        <v>10</v>
      </c>
      <c r="M9251" t="s">
        <v>2692</v>
      </c>
      <c r="N9251">
        <v>0</v>
      </c>
      <c r="O9251" t="s">
        <v>10227</v>
      </c>
    </row>
    <row r="9252" spans="1:15" x14ac:dyDescent="0.2">
      <c r="A9252">
        <v>36995</v>
      </c>
      <c r="B9252" t="str">
        <f>VLOOKUP(orders!C9252,customers!$A$2:$B$1501, 2,FALSE)</f>
        <v>Customer#000000977</v>
      </c>
      <c r="C9252">
        <v>977</v>
      </c>
      <c r="D9252" t="str">
        <f>VLOOKUP(orders!C9252,customers!$A$2:$G$1501,7,FALSE)</f>
        <v>FURNITURE</v>
      </c>
      <c r="E9252">
        <f>VLOOKUP(C9252,customers!$A$2:$D$1501, 4,FALSE)</f>
        <v>2</v>
      </c>
      <c r="F9252" t="str">
        <f>VLOOKUP(E9252,nation!$A$2:$B$26, 2,FALSE)</f>
        <v>BRAZIL</v>
      </c>
      <c r="G9252">
        <f>VLOOKUP(orders!F9252,nation!$B$2:$C$26,2,FALSE)</f>
        <v>1</v>
      </c>
      <c r="H9252" t="str">
        <f>HLOOKUP(orders!G9252,region_horz!$B$1:$F$2,2,FALSE)</f>
        <v>AMERICA</v>
      </c>
      <c r="I9252" t="s">
        <v>16</v>
      </c>
      <c r="J9252">
        <v>80881.72</v>
      </c>
      <c r="K9252" s="1">
        <v>34322</v>
      </c>
      <c r="L9252" t="s">
        <v>23</v>
      </c>
      <c r="M9252" t="s">
        <v>3108</v>
      </c>
      <c r="N9252">
        <v>0</v>
      </c>
      <c r="O9252" t="s">
        <v>10228</v>
      </c>
    </row>
    <row r="9253" spans="1:15" x14ac:dyDescent="0.2">
      <c r="A9253">
        <v>36996</v>
      </c>
      <c r="B9253" t="str">
        <f>VLOOKUP(orders!C9253,customers!$A$2:$B$1501, 2,FALSE)</f>
        <v>Customer#000000256</v>
      </c>
      <c r="C9253">
        <v>256</v>
      </c>
      <c r="D9253" t="str">
        <f>VLOOKUP(orders!C9253,customers!$A$2:$G$1501,7,FALSE)</f>
        <v>HOUSEHOLD</v>
      </c>
      <c r="E9253">
        <f>VLOOKUP(C9253,customers!$A$2:$D$1501, 4,FALSE)</f>
        <v>10</v>
      </c>
      <c r="F9253" t="str">
        <f>VLOOKUP(E9253,nation!$A$2:$B$26, 2,FALSE)</f>
        <v>IRAN</v>
      </c>
      <c r="G9253">
        <f>VLOOKUP(orders!F9253,nation!$B$2:$C$26,2,FALSE)</f>
        <v>4</v>
      </c>
      <c r="H9253" t="str">
        <f>HLOOKUP(orders!G9253,region_horz!$B$1:$F$2,2,FALSE)</f>
        <v>MIDDLE EAST</v>
      </c>
      <c r="I9253" t="s">
        <v>9</v>
      </c>
      <c r="J9253">
        <v>8970.7099999999991</v>
      </c>
      <c r="K9253" s="1">
        <v>34972</v>
      </c>
      <c r="L9253" t="s">
        <v>10</v>
      </c>
      <c r="M9253" t="s">
        <v>768</v>
      </c>
      <c r="N9253">
        <v>0</v>
      </c>
      <c r="O9253" t="s">
        <v>10229</v>
      </c>
    </row>
    <row r="9254" spans="1:15" x14ac:dyDescent="0.2">
      <c r="A9254">
        <v>36997</v>
      </c>
      <c r="B9254" t="str">
        <f>VLOOKUP(orders!C9254,customers!$A$2:$B$1501, 2,FALSE)</f>
        <v>Customer#000001094</v>
      </c>
      <c r="C9254">
        <v>1094</v>
      </c>
      <c r="D9254" t="str">
        <f>VLOOKUP(orders!C9254,customers!$A$2:$G$1501,7,FALSE)</f>
        <v>MACHINERY</v>
      </c>
      <c r="E9254">
        <f>VLOOKUP(C9254,customers!$A$2:$D$1501, 4,FALSE)</f>
        <v>2</v>
      </c>
      <c r="F9254" t="str">
        <f>VLOOKUP(E9254,nation!$A$2:$B$26, 2,FALSE)</f>
        <v>BRAZIL</v>
      </c>
      <c r="G9254">
        <f>VLOOKUP(orders!F9254,nation!$B$2:$C$26,2,FALSE)</f>
        <v>1</v>
      </c>
      <c r="H9254" t="str">
        <f>HLOOKUP(orders!G9254,region_horz!$B$1:$F$2,2,FALSE)</f>
        <v>AMERICA</v>
      </c>
      <c r="I9254" t="s">
        <v>16</v>
      </c>
      <c r="J9254">
        <v>111362.76</v>
      </c>
      <c r="K9254" s="1">
        <v>34309</v>
      </c>
      <c r="L9254" t="s">
        <v>23</v>
      </c>
      <c r="M9254" t="s">
        <v>764</v>
      </c>
      <c r="N9254">
        <v>0</v>
      </c>
      <c r="O9254" t="s">
        <v>10230</v>
      </c>
    </row>
    <row r="9255" spans="1:15" x14ac:dyDescent="0.2">
      <c r="A9255">
        <v>36998</v>
      </c>
      <c r="B9255" t="str">
        <f>VLOOKUP(orders!C9255,customers!$A$2:$B$1501, 2,FALSE)</f>
        <v>Customer#000000823</v>
      </c>
      <c r="C9255">
        <v>823</v>
      </c>
      <c r="D9255" t="str">
        <f>VLOOKUP(orders!C9255,customers!$A$2:$G$1501,7,FALSE)</f>
        <v>AUTOMOBILE</v>
      </c>
      <c r="E9255">
        <f>VLOOKUP(C9255,customers!$A$2:$D$1501, 4,FALSE)</f>
        <v>0</v>
      </c>
      <c r="F9255" t="str">
        <f>VLOOKUP(E9255,nation!$A$2:$B$26, 2,FALSE)</f>
        <v>ALGERIA</v>
      </c>
      <c r="G9255">
        <f>VLOOKUP(orders!F9255,nation!$B$2:$C$26,2,FALSE)</f>
        <v>0</v>
      </c>
      <c r="H9255" t="str">
        <f>HLOOKUP(orders!G9255,region_horz!$B$1:$F$2,2,FALSE)</f>
        <v>AFRICA</v>
      </c>
      <c r="I9255" t="s">
        <v>16</v>
      </c>
      <c r="J9255">
        <v>138032.53</v>
      </c>
      <c r="K9255" s="1">
        <v>33877</v>
      </c>
      <c r="L9255" t="s">
        <v>10</v>
      </c>
      <c r="M9255" t="s">
        <v>228</v>
      </c>
      <c r="N9255">
        <v>0</v>
      </c>
      <c r="O9255" t="s">
        <v>10231</v>
      </c>
    </row>
    <row r="9256" spans="1:15" x14ac:dyDescent="0.2">
      <c r="A9256">
        <v>36999</v>
      </c>
      <c r="B9256" t="str">
        <f>VLOOKUP(orders!C9256,customers!$A$2:$B$1501, 2,FALSE)</f>
        <v>Customer#000000865</v>
      </c>
      <c r="C9256">
        <v>865</v>
      </c>
      <c r="D9256" t="str">
        <f>VLOOKUP(orders!C9256,customers!$A$2:$G$1501,7,FALSE)</f>
        <v>BUILDING</v>
      </c>
      <c r="E9256">
        <f>VLOOKUP(C9256,customers!$A$2:$D$1501, 4,FALSE)</f>
        <v>9</v>
      </c>
      <c r="F9256" t="str">
        <f>VLOOKUP(E9256,nation!$A$2:$B$26, 2,FALSE)</f>
        <v>INDONESIA</v>
      </c>
      <c r="G9256">
        <f>VLOOKUP(orders!F9256,nation!$B$2:$C$26,2,FALSE)</f>
        <v>2</v>
      </c>
      <c r="H9256" t="str">
        <f>HLOOKUP(orders!G9256,region_horz!$B$1:$F$2,2,FALSE)</f>
        <v>ASIA</v>
      </c>
      <c r="I9256" t="s">
        <v>16</v>
      </c>
      <c r="J9256">
        <v>205255.78</v>
      </c>
      <c r="K9256" s="1">
        <v>34681</v>
      </c>
      <c r="L9256" t="s">
        <v>31</v>
      </c>
      <c r="M9256" t="s">
        <v>2232</v>
      </c>
      <c r="N9256">
        <v>0</v>
      </c>
      <c r="O9256" t="s">
        <v>10232</v>
      </c>
    </row>
    <row r="9257" spans="1:15" x14ac:dyDescent="0.2">
      <c r="A9257">
        <v>37024</v>
      </c>
      <c r="B9257" t="str">
        <f>VLOOKUP(orders!C9257,customers!$A$2:$B$1501, 2,FALSE)</f>
        <v>Customer#000000925</v>
      </c>
      <c r="C9257">
        <v>925</v>
      </c>
      <c r="D9257" t="str">
        <f>VLOOKUP(orders!C9257,customers!$A$2:$G$1501,7,FALSE)</f>
        <v>AUTOMOBILE</v>
      </c>
      <c r="E9257">
        <f>VLOOKUP(C9257,customers!$A$2:$D$1501, 4,FALSE)</f>
        <v>10</v>
      </c>
      <c r="F9257" t="str">
        <f>VLOOKUP(E9257,nation!$A$2:$B$26, 2,FALSE)</f>
        <v>IRAN</v>
      </c>
      <c r="G9257">
        <f>VLOOKUP(orders!F9257,nation!$B$2:$C$26,2,FALSE)</f>
        <v>4</v>
      </c>
      <c r="H9257" t="str">
        <f>HLOOKUP(orders!G9257,region_horz!$B$1:$F$2,2,FALSE)</f>
        <v>MIDDLE EAST</v>
      </c>
      <c r="I9257" t="s">
        <v>16</v>
      </c>
      <c r="J9257">
        <v>165442.51</v>
      </c>
      <c r="K9257" s="1">
        <v>33796</v>
      </c>
      <c r="L9257" t="s">
        <v>10</v>
      </c>
      <c r="M9257" t="s">
        <v>76</v>
      </c>
      <c r="N9257">
        <v>0</v>
      </c>
      <c r="O9257" t="s">
        <v>10233</v>
      </c>
    </row>
    <row r="9258" spans="1:15" x14ac:dyDescent="0.2">
      <c r="A9258">
        <v>37025</v>
      </c>
      <c r="B9258" t="str">
        <f>VLOOKUP(orders!C9258,customers!$A$2:$B$1501, 2,FALSE)</f>
        <v>Customer#000001387</v>
      </c>
      <c r="C9258">
        <v>1387</v>
      </c>
      <c r="D9258" t="str">
        <f>VLOOKUP(orders!C9258,customers!$A$2:$G$1501,7,FALSE)</f>
        <v>BUILDING</v>
      </c>
      <c r="E9258">
        <f>VLOOKUP(C9258,customers!$A$2:$D$1501, 4,FALSE)</f>
        <v>19</v>
      </c>
      <c r="F9258" t="str">
        <f>VLOOKUP(E9258,nation!$A$2:$B$26, 2,FALSE)</f>
        <v>ROMANIA</v>
      </c>
      <c r="G9258">
        <f>VLOOKUP(orders!F9258,nation!$B$2:$C$26,2,FALSE)</f>
        <v>3</v>
      </c>
      <c r="H9258" t="str">
        <f>HLOOKUP(orders!G9258,region_horz!$B$1:$F$2,2,FALSE)</f>
        <v>EUROPE</v>
      </c>
      <c r="I9258" t="s">
        <v>16</v>
      </c>
      <c r="J9258">
        <v>315907.45</v>
      </c>
      <c r="K9258" s="1">
        <v>34649</v>
      </c>
      <c r="L9258" t="s">
        <v>26</v>
      </c>
      <c r="M9258" t="s">
        <v>329</v>
      </c>
      <c r="N9258">
        <v>0</v>
      </c>
      <c r="O9258" t="s">
        <v>10234</v>
      </c>
    </row>
    <row r="9259" spans="1:15" x14ac:dyDescent="0.2">
      <c r="A9259">
        <v>37026</v>
      </c>
      <c r="B9259" t="str">
        <f>VLOOKUP(orders!C9259,customers!$A$2:$B$1501, 2,FALSE)</f>
        <v>Customer#000001333</v>
      </c>
      <c r="C9259">
        <v>1333</v>
      </c>
      <c r="D9259" t="str">
        <f>VLOOKUP(orders!C9259,customers!$A$2:$G$1501,7,FALSE)</f>
        <v>AUTOMOBILE</v>
      </c>
      <c r="E9259">
        <f>VLOOKUP(C9259,customers!$A$2:$D$1501, 4,FALSE)</f>
        <v>2</v>
      </c>
      <c r="F9259" t="str">
        <f>VLOOKUP(E9259,nation!$A$2:$B$26, 2,FALSE)</f>
        <v>BRAZIL</v>
      </c>
      <c r="G9259">
        <f>VLOOKUP(orders!F9259,nation!$B$2:$C$26,2,FALSE)</f>
        <v>1</v>
      </c>
      <c r="H9259" t="str">
        <f>HLOOKUP(orders!G9259,region_horz!$B$1:$F$2,2,FALSE)</f>
        <v>AMERICA</v>
      </c>
      <c r="I9259" t="s">
        <v>9</v>
      </c>
      <c r="J9259">
        <v>160833.14000000001</v>
      </c>
      <c r="K9259" s="1">
        <v>35517</v>
      </c>
      <c r="L9259" t="s">
        <v>13</v>
      </c>
      <c r="M9259" t="s">
        <v>817</v>
      </c>
      <c r="N9259">
        <v>0</v>
      </c>
      <c r="O9259" t="s">
        <v>10235</v>
      </c>
    </row>
    <row r="9260" spans="1:15" x14ac:dyDescent="0.2">
      <c r="A9260">
        <v>37027</v>
      </c>
      <c r="B9260" t="str">
        <f>VLOOKUP(orders!C9260,customers!$A$2:$B$1501, 2,FALSE)</f>
        <v>Customer#000001216</v>
      </c>
      <c r="C9260">
        <v>1216</v>
      </c>
      <c r="D9260" t="str">
        <f>VLOOKUP(orders!C9260,customers!$A$2:$G$1501,7,FALSE)</f>
        <v>AUTOMOBILE</v>
      </c>
      <c r="E9260">
        <f>VLOOKUP(C9260,customers!$A$2:$D$1501, 4,FALSE)</f>
        <v>3</v>
      </c>
      <c r="F9260" t="str">
        <f>VLOOKUP(E9260,nation!$A$2:$B$26, 2,FALSE)</f>
        <v>CANADA</v>
      </c>
      <c r="G9260">
        <f>VLOOKUP(orders!F9260,nation!$B$2:$C$26,2,FALSE)</f>
        <v>1</v>
      </c>
      <c r="H9260" t="str">
        <f>HLOOKUP(orders!G9260,region_horz!$B$1:$F$2,2,FALSE)</f>
        <v>AMERICA</v>
      </c>
      <c r="I9260" t="s">
        <v>9</v>
      </c>
      <c r="J9260">
        <v>190616.18</v>
      </c>
      <c r="K9260" s="1">
        <v>35853</v>
      </c>
      <c r="L9260" t="s">
        <v>31</v>
      </c>
      <c r="M9260" t="s">
        <v>4329</v>
      </c>
      <c r="N9260">
        <v>0</v>
      </c>
      <c r="O9260" t="s">
        <v>10236</v>
      </c>
    </row>
    <row r="9261" spans="1:15" x14ac:dyDescent="0.2">
      <c r="A9261">
        <v>37028</v>
      </c>
      <c r="B9261" t="str">
        <f>VLOOKUP(orders!C9261,customers!$A$2:$B$1501, 2,FALSE)</f>
        <v>Customer#000000367</v>
      </c>
      <c r="C9261">
        <v>367</v>
      </c>
      <c r="D9261" t="str">
        <f>VLOOKUP(orders!C9261,customers!$A$2:$G$1501,7,FALSE)</f>
        <v>HOUSEHOLD</v>
      </c>
      <c r="E9261">
        <f>VLOOKUP(C9261,customers!$A$2:$D$1501, 4,FALSE)</f>
        <v>13</v>
      </c>
      <c r="F9261" t="str">
        <f>VLOOKUP(E9261,nation!$A$2:$B$26, 2,FALSE)</f>
        <v>JORDAN</v>
      </c>
      <c r="G9261">
        <f>VLOOKUP(orders!F9261,nation!$B$2:$C$26,2,FALSE)</f>
        <v>4</v>
      </c>
      <c r="H9261" t="str">
        <f>HLOOKUP(orders!G9261,region_horz!$B$1:$F$2,2,FALSE)</f>
        <v>MIDDLE EAST</v>
      </c>
      <c r="I9261" t="s">
        <v>9</v>
      </c>
      <c r="J9261">
        <v>38834.050000000003</v>
      </c>
      <c r="K9261" s="1">
        <v>35924</v>
      </c>
      <c r="L9261" t="s">
        <v>13</v>
      </c>
      <c r="M9261" t="s">
        <v>2071</v>
      </c>
      <c r="N9261">
        <v>0</v>
      </c>
      <c r="O9261" t="s">
        <v>10237</v>
      </c>
    </row>
    <row r="9262" spans="1:15" x14ac:dyDescent="0.2">
      <c r="A9262">
        <v>37029</v>
      </c>
      <c r="B9262" t="str">
        <f>VLOOKUP(orders!C9262,customers!$A$2:$B$1501, 2,FALSE)</f>
        <v>Customer#000000757</v>
      </c>
      <c r="C9262">
        <v>757</v>
      </c>
      <c r="D9262" t="str">
        <f>VLOOKUP(orders!C9262,customers!$A$2:$G$1501,7,FALSE)</f>
        <v>AUTOMOBILE</v>
      </c>
      <c r="E9262">
        <f>VLOOKUP(C9262,customers!$A$2:$D$1501, 4,FALSE)</f>
        <v>3</v>
      </c>
      <c r="F9262" t="str">
        <f>VLOOKUP(E9262,nation!$A$2:$B$26, 2,FALSE)</f>
        <v>CANADA</v>
      </c>
      <c r="G9262">
        <f>VLOOKUP(orders!F9262,nation!$B$2:$C$26,2,FALSE)</f>
        <v>1</v>
      </c>
      <c r="H9262" t="str">
        <f>HLOOKUP(orders!G9262,region_horz!$B$1:$F$2,2,FALSE)</f>
        <v>AMERICA</v>
      </c>
      <c r="I9262" t="s">
        <v>9</v>
      </c>
      <c r="J9262">
        <v>152877.51</v>
      </c>
      <c r="K9262" s="1">
        <v>35690</v>
      </c>
      <c r="L9262" t="s">
        <v>31</v>
      </c>
      <c r="M9262" t="s">
        <v>489</v>
      </c>
      <c r="N9262">
        <v>0</v>
      </c>
      <c r="O9262" t="s">
        <v>10238</v>
      </c>
    </row>
    <row r="9263" spans="1:15" x14ac:dyDescent="0.2">
      <c r="A9263">
        <v>37030</v>
      </c>
      <c r="B9263" t="str">
        <f>VLOOKUP(orders!C9263,customers!$A$2:$B$1501, 2,FALSE)</f>
        <v>Customer#000000286</v>
      </c>
      <c r="C9263">
        <v>286</v>
      </c>
      <c r="D9263" t="str">
        <f>VLOOKUP(orders!C9263,customers!$A$2:$G$1501,7,FALSE)</f>
        <v>HOUSEHOLD</v>
      </c>
      <c r="E9263">
        <f>VLOOKUP(C9263,customers!$A$2:$D$1501, 4,FALSE)</f>
        <v>22</v>
      </c>
      <c r="F9263" t="str">
        <f>VLOOKUP(E9263,nation!$A$2:$B$26, 2,FALSE)</f>
        <v>RUSSIA</v>
      </c>
      <c r="G9263">
        <f>VLOOKUP(orders!F9263,nation!$B$2:$C$26,2,FALSE)</f>
        <v>3</v>
      </c>
      <c r="H9263" t="str">
        <f>HLOOKUP(orders!G9263,region_horz!$B$1:$F$2,2,FALSE)</f>
        <v>EUROPE</v>
      </c>
      <c r="I9263" t="s">
        <v>9</v>
      </c>
      <c r="J9263">
        <v>2767.39</v>
      </c>
      <c r="K9263" s="1">
        <v>34936</v>
      </c>
      <c r="L9263" t="s">
        <v>13</v>
      </c>
      <c r="M9263" t="s">
        <v>2077</v>
      </c>
      <c r="N9263">
        <v>0</v>
      </c>
      <c r="O9263" t="s">
        <v>10239</v>
      </c>
    </row>
    <row r="9264" spans="1:15" x14ac:dyDescent="0.2">
      <c r="A9264">
        <v>37031</v>
      </c>
      <c r="B9264" t="str">
        <f>VLOOKUP(orders!C9264,customers!$A$2:$B$1501, 2,FALSE)</f>
        <v>Customer#000000916</v>
      </c>
      <c r="C9264">
        <v>916</v>
      </c>
      <c r="D9264" t="str">
        <f>VLOOKUP(orders!C9264,customers!$A$2:$G$1501,7,FALSE)</f>
        <v>MACHINERY</v>
      </c>
      <c r="E9264">
        <f>VLOOKUP(C9264,customers!$A$2:$D$1501, 4,FALSE)</f>
        <v>23</v>
      </c>
      <c r="F9264" t="str">
        <f>VLOOKUP(E9264,nation!$A$2:$B$26, 2,FALSE)</f>
        <v>UNITED KINGDOM</v>
      </c>
      <c r="G9264">
        <f>VLOOKUP(orders!F9264,nation!$B$2:$C$26,2,FALSE)</f>
        <v>3</v>
      </c>
      <c r="H9264" t="str">
        <f>HLOOKUP(orders!G9264,region_horz!$B$1:$F$2,2,FALSE)</f>
        <v>EUROPE</v>
      </c>
      <c r="I9264" t="s">
        <v>9</v>
      </c>
      <c r="J9264">
        <v>51847.59</v>
      </c>
      <c r="K9264" s="1">
        <v>34920</v>
      </c>
      <c r="L9264" t="s">
        <v>13</v>
      </c>
      <c r="M9264" t="s">
        <v>602</v>
      </c>
      <c r="N9264">
        <v>0</v>
      </c>
      <c r="O9264" t="s">
        <v>10240</v>
      </c>
    </row>
    <row r="9265" spans="1:15" x14ac:dyDescent="0.2">
      <c r="A9265">
        <v>37056</v>
      </c>
      <c r="B9265" t="str">
        <f>VLOOKUP(orders!C9265,customers!$A$2:$B$1501, 2,FALSE)</f>
        <v>Customer#000001444</v>
      </c>
      <c r="C9265">
        <v>1444</v>
      </c>
      <c r="D9265" t="str">
        <f>VLOOKUP(orders!C9265,customers!$A$2:$G$1501,7,FALSE)</f>
        <v>HOUSEHOLD</v>
      </c>
      <c r="E9265">
        <f>VLOOKUP(C9265,customers!$A$2:$D$1501, 4,FALSE)</f>
        <v>7</v>
      </c>
      <c r="F9265" t="str">
        <f>VLOOKUP(E9265,nation!$A$2:$B$26, 2,FALSE)</f>
        <v>GERMANY</v>
      </c>
      <c r="G9265">
        <f>VLOOKUP(orders!F9265,nation!$B$2:$C$26,2,FALSE)</f>
        <v>3</v>
      </c>
      <c r="H9265" t="str">
        <f>HLOOKUP(orders!G9265,region_horz!$B$1:$F$2,2,FALSE)</f>
        <v>EUROPE</v>
      </c>
      <c r="I9265" t="s">
        <v>16</v>
      </c>
      <c r="J9265">
        <v>108583.83</v>
      </c>
      <c r="K9265" s="1">
        <v>34176</v>
      </c>
      <c r="L9265" t="s">
        <v>31</v>
      </c>
      <c r="M9265" t="s">
        <v>1032</v>
      </c>
      <c r="N9265">
        <v>0</v>
      </c>
      <c r="O9265" t="s">
        <v>10241</v>
      </c>
    </row>
    <row r="9266" spans="1:15" x14ac:dyDescent="0.2">
      <c r="A9266">
        <v>37057</v>
      </c>
      <c r="B9266" t="str">
        <f>VLOOKUP(orders!C9266,customers!$A$2:$B$1501, 2,FALSE)</f>
        <v>Customer#000001135</v>
      </c>
      <c r="C9266">
        <v>1135</v>
      </c>
      <c r="D9266" t="str">
        <f>VLOOKUP(orders!C9266,customers!$A$2:$G$1501,7,FALSE)</f>
        <v>FURNITURE</v>
      </c>
      <c r="E9266">
        <f>VLOOKUP(C9266,customers!$A$2:$D$1501, 4,FALSE)</f>
        <v>11</v>
      </c>
      <c r="F9266" t="str">
        <f>VLOOKUP(E9266,nation!$A$2:$B$26, 2,FALSE)</f>
        <v>IRAQ</v>
      </c>
      <c r="G9266">
        <f>VLOOKUP(orders!F9266,nation!$B$2:$C$26,2,FALSE)</f>
        <v>4</v>
      </c>
      <c r="H9266" t="str">
        <f>HLOOKUP(orders!G9266,region_horz!$B$1:$F$2,2,FALSE)</f>
        <v>MIDDLE EAST</v>
      </c>
      <c r="I9266" t="s">
        <v>9</v>
      </c>
      <c r="J9266">
        <v>242675.78</v>
      </c>
      <c r="K9266" s="1">
        <v>35816</v>
      </c>
      <c r="L9266" t="s">
        <v>10</v>
      </c>
      <c r="M9266" t="s">
        <v>600</v>
      </c>
      <c r="N9266">
        <v>0</v>
      </c>
      <c r="O9266" t="s">
        <v>10242</v>
      </c>
    </row>
    <row r="9267" spans="1:15" x14ac:dyDescent="0.2">
      <c r="A9267">
        <v>37058</v>
      </c>
      <c r="B9267" t="str">
        <f>VLOOKUP(orders!C9267,customers!$A$2:$B$1501, 2,FALSE)</f>
        <v>Customer#000000613</v>
      </c>
      <c r="C9267">
        <v>613</v>
      </c>
      <c r="D9267" t="str">
        <f>VLOOKUP(orders!C9267,customers!$A$2:$G$1501,7,FALSE)</f>
        <v>AUTOMOBILE</v>
      </c>
      <c r="E9267">
        <f>VLOOKUP(C9267,customers!$A$2:$D$1501, 4,FALSE)</f>
        <v>4</v>
      </c>
      <c r="F9267" t="str">
        <f>VLOOKUP(E9267,nation!$A$2:$B$26, 2,FALSE)</f>
        <v>EGYPT</v>
      </c>
      <c r="G9267">
        <f>VLOOKUP(orders!F9267,nation!$B$2:$C$26,2,FALSE)</f>
        <v>4</v>
      </c>
      <c r="H9267" t="str">
        <f>HLOOKUP(orders!G9267,region_horz!$B$1:$F$2,2,FALSE)</f>
        <v>MIDDLE EAST</v>
      </c>
      <c r="I9267" t="s">
        <v>9</v>
      </c>
      <c r="J9267">
        <v>129779.52</v>
      </c>
      <c r="K9267" s="1">
        <v>35098</v>
      </c>
      <c r="L9267" t="s">
        <v>31</v>
      </c>
      <c r="M9267" t="s">
        <v>1640</v>
      </c>
      <c r="N9267">
        <v>0</v>
      </c>
      <c r="O9267" t="s">
        <v>10243</v>
      </c>
    </row>
    <row r="9268" spans="1:15" x14ac:dyDescent="0.2">
      <c r="A9268">
        <v>37059</v>
      </c>
      <c r="B9268" t="str">
        <f>VLOOKUP(orders!C9268,customers!$A$2:$B$1501, 2,FALSE)</f>
        <v>Customer#000000623</v>
      </c>
      <c r="C9268">
        <v>623</v>
      </c>
      <c r="D9268" t="str">
        <f>VLOOKUP(orders!C9268,customers!$A$2:$G$1501,7,FALSE)</f>
        <v>BUILDING</v>
      </c>
      <c r="E9268">
        <f>VLOOKUP(C9268,customers!$A$2:$D$1501, 4,FALSE)</f>
        <v>9</v>
      </c>
      <c r="F9268" t="str">
        <f>VLOOKUP(E9268,nation!$A$2:$B$26, 2,FALSE)</f>
        <v>INDONESIA</v>
      </c>
      <c r="G9268">
        <f>VLOOKUP(orders!F9268,nation!$B$2:$C$26,2,FALSE)</f>
        <v>2</v>
      </c>
      <c r="H9268" t="str">
        <f>HLOOKUP(orders!G9268,region_horz!$B$1:$F$2,2,FALSE)</f>
        <v>ASIA</v>
      </c>
      <c r="I9268" t="s">
        <v>9</v>
      </c>
      <c r="J9268">
        <v>139691.75</v>
      </c>
      <c r="K9268" s="1">
        <v>35779</v>
      </c>
      <c r="L9268" t="s">
        <v>31</v>
      </c>
      <c r="M9268" t="s">
        <v>882</v>
      </c>
      <c r="N9268">
        <v>0</v>
      </c>
      <c r="O9268" t="s">
        <v>8968</v>
      </c>
    </row>
    <row r="9269" spans="1:15" x14ac:dyDescent="0.2">
      <c r="A9269">
        <v>37060</v>
      </c>
      <c r="B9269" t="str">
        <f>VLOOKUP(orders!C9269,customers!$A$2:$B$1501, 2,FALSE)</f>
        <v>Customer#000000596</v>
      </c>
      <c r="C9269">
        <v>596</v>
      </c>
      <c r="D9269" t="str">
        <f>VLOOKUP(orders!C9269,customers!$A$2:$G$1501,7,FALSE)</f>
        <v>MACHINERY</v>
      </c>
      <c r="E9269">
        <f>VLOOKUP(C9269,customers!$A$2:$D$1501, 4,FALSE)</f>
        <v>5</v>
      </c>
      <c r="F9269" t="str">
        <f>VLOOKUP(E9269,nation!$A$2:$B$26, 2,FALSE)</f>
        <v>ETHIOPIA</v>
      </c>
      <c r="G9269">
        <f>VLOOKUP(orders!F9269,nation!$B$2:$C$26,2,FALSE)</f>
        <v>0</v>
      </c>
      <c r="H9269" t="str">
        <f>HLOOKUP(orders!G9269,region_horz!$B$1:$F$2,2,FALSE)</f>
        <v>AFRICA</v>
      </c>
      <c r="I9269" t="s">
        <v>9</v>
      </c>
      <c r="J9269">
        <v>262697.43</v>
      </c>
      <c r="K9269" s="1">
        <v>35140</v>
      </c>
      <c r="L9269" t="s">
        <v>31</v>
      </c>
      <c r="M9269" t="s">
        <v>933</v>
      </c>
      <c r="N9269">
        <v>0</v>
      </c>
      <c r="O9269" t="s">
        <v>10244</v>
      </c>
    </row>
    <row r="9270" spans="1:15" x14ac:dyDescent="0.2">
      <c r="A9270">
        <v>37061</v>
      </c>
      <c r="B9270" t="str">
        <f>VLOOKUP(orders!C9270,customers!$A$2:$B$1501, 2,FALSE)</f>
        <v>Customer#000000193</v>
      </c>
      <c r="C9270">
        <v>193</v>
      </c>
      <c r="D9270" t="str">
        <f>VLOOKUP(orders!C9270,customers!$A$2:$G$1501,7,FALSE)</f>
        <v>MACHINERY</v>
      </c>
      <c r="E9270">
        <f>VLOOKUP(C9270,customers!$A$2:$D$1501, 4,FALSE)</f>
        <v>23</v>
      </c>
      <c r="F9270" t="str">
        <f>VLOOKUP(E9270,nation!$A$2:$B$26, 2,FALSE)</f>
        <v>UNITED KINGDOM</v>
      </c>
      <c r="G9270">
        <f>VLOOKUP(orders!F9270,nation!$B$2:$C$26,2,FALSE)</f>
        <v>3</v>
      </c>
      <c r="H9270" t="str">
        <f>HLOOKUP(orders!G9270,region_horz!$B$1:$F$2,2,FALSE)</f>
        <v>EUROPE</v>
      </c>
      <c r="I9270" t="s">
        <v>9</v>
      </c>
      <c r="J9270">
        <v>280437.53999999998</v>
      </c>
      <c r="K9270" s="1">
        <v>35234</v>
      </c>
      <c r="L9270" t="s">
        <v>10</v>
      </c>
      <c r="M9270" t="s">
        <v>1322</v>
      </c>
      <c r="N9270">
        <v>0</v>
      </c>
      <c r="O9270" t="s">
        <v>10245</v>
      </c>
    </row>
    <row r="9271" spans="1:15" x14ac:dyDescent="0.2">
      <c r="A9271">
        <v>37062</v>
      </c>
      <c r="B9271" t="str">
        <f>VLOOKUP(orders!C9271,customers!$A$2:$B$1501, 2,FALSE)</f>
        <v>Customer#000000797</v>
      </c>
      <c r="C9271">
        <v>797</v>
      </c>
      <c r="D9271" t="str">
        <f>VLOOKUP(orders!C9271,customers!$A$2:$G$1501,7,FALSE)</f>
        <v>HOUSEHOLD</v>
      </c>
      <c r="E9271">
        <f>VLOOKUP(C9271,customers!$A$2:$D$1501, 4,FALSE)</f>
        <v>0</v>
      </c>
      <c r="F9271" t="str">
        <f>VLOOKUP(E9271,nation!$A$2:$B$26, 2,FALSE)</f>
        <v>ALGERIA</v>
      </c>
      <c r="G9271">
        <f>VLOOKUP(orders!F9271,nation!$B$2:$C$26,2,FALSE)</f>
        <v>0</v>
      </c>
      <c r="H9271" t="str">
        <f>HLOOKUP(orders!G9271,region_horz!$B$1:$F$2,2,FALSE)</f>
        <v>AFRICA</v>
      </c>
      <c r="I9271" t="s">
        <v>16</v>
      </c>
      <c r="J9271">
        <v>92895.26</v>
      </c>
      <c r="K9271" s="1">
        <v>34280</v>
      </c>
      <c r="L9271" t="s">
        <v>13</v>
      </c>
      <c r="M9271" t="s">
        <v>991</v>
      </c>
      <c r="N9271">
        <v>0</v>
      </c>
      <c r="O9271" t="s">
        <v>10246</v>
      </c>
    </row>
    <row r="9272" spans="1:15" x14ac:dyDescent="0.2">
      <c r="A9272">
        <v>37063</v>
      </c>
      <c r="B9272" t="str">
        <f>VLOOKUP(orders!C9272,customers!$A$2:$B$1501, 2,FALSE)</f>
        <v>Customer#000001444</v>
      </c>
      <c r="C9272">
        <v>1444</v>
      </c>
      <c r="D9272" t="str">
        <f>VLOOKUP(orders!C9272,customers!$A$2:$G$1501,7,FALSE)</f>
        <v>HOUSEHOLD</v>
      </c>
      <c r="E9272">
        <f>VLOOKUP(C9272,customers!$A$2:$D$1501, 4,FALSE)</f>
        <v>7</v>
      </c>
      <c r="F9272" t="str">
        <f>VLOOKUP(E9272,nation!$A$2:$B$26, 2,FALSE)</f>
        <v>GERMANY</v>
      </c>
      <c r="G9272">
        <f>VLOOKUP(orders!F9272,nation!$B$2:$C$26,2,FALSE)</f>
        <v>3</v>
      </c>
      <c r="H9272" t="str">
        <f>HLOOKUP(orders!G9272,region_horz!$B$1:$F$2,2,FALSE)</f>
        <v>EUROPE</v>
      </c>
      <c r="I9272" t="s">
        <v>16</v>
      </c>
      <c r="J9272">
        <v>72360.53</v>
      </c>
      <c r="K9272" s="1">
        <v>33948</v>
      </c>
      <c r="L9272" t="s">
        <v>23</v>
      </c>
      <c r="M9272" t="s">
        <v>1716</v>
      </c>
      <c r="N9272">
        <v>0</v>
      </c>
      <c r="O9272" t="s">
        <v>10247</v>
      </c>
    </row>
    <row r="9273" spans="1:15" x14ac:dyDescent="0.2">
      <c r="A9273">
        <v>37088</v>
      </c>
      <c r="B9273" t="str">
        <f>VLOOKUP(orders!C9273,customers!$A$2:$B$1501, 2,FALSE)</f>
        <v>Customer#000000043</v>
      </c>
      <c r="C9273">
        <v>43</v>
      </c>
      <c r="D9273" t="str">
        <f>VLOOKUP(orders!C9273,customers!$A$2:$G$1501,7,FALSE)</f>
        <v>MACHINERY</v>
      </c>
      <c r="E9273">
        <f>VLOOKUP(C9273,customers!$A$2:$D$1501, 4,FALSE)</f>
        <v>19</v>
      </c>
      <c r="F9273" t="str">
        <f>VLOOKUP(E9273,nation!$A$2:$B$26, 2,FALSE)</f>
        <v>ROMANIA</v>
      </c>
      <c r="G9273">
        <f>VLOOKUP(orders!F9273,nation!$B$2:$C$26,2,FALSE)</f>
        <v>3</v>
      </c>
      <c r="H9273" t="str">
        <f>HLOOKUP(orders!G9273,region_horz!$B$1:$F$2,2,FALSE)</f>
        <v>EUROPE</v>
      </c>
      <c r="I9273" t="s">
        <v>9</v>
      </c>
      <c r="J9273">
        <v>127521.35</v>
      </c>
      <c r="K9273" s="1">
        <v>35678</v>
      </c>
      <c r="L9273" t="s">
        <v>10</v>
      </c>
      <c r="M9273" t="s">
        <v>2010</v>
      </c>
      <c r="N9273">
        <v>0</v>
      </c>
      <c r="O9273" t="s">
        <v>10248</v>
      </c>
    </row>
    <row r="9274" spans="1:15" x14ac:dyDescent="0.2">
      <c r="A9274">
        <v>37089</v>
      </c>
      <c r="B9274" t="str">
        <f>VLOOKUP(orders!C9274,customers!$A$2:$B$1501, 2,FALSE)</f>
        <v>Customer#000000302</v>
      </c>
      <c r="C9274">
        <v>302</v>
      </c>
      <c r="D9274" t="str">
        <f>VLOOKUP(orders!C9274,customers!$A$2:$G$1501,7,FALSE)</f>
        <v>MACHINERY</v>
      </c>
      <c r="E9274">
        <f>VLOOKUP(C9274,customers!$A$2:$D$1501, 4,FALSE)</f>
        <v>4</v>
      </c>
      <c r="F9274" t="str">
        <f>VLOOKUP(E9274,nation!$A$2:$B$26, 2,FALSE)</f>
        <v>EGYPT</v>
      </c>
      <c r="G9274">
        <f>VLOOKUP(orders!F9274,nation!$B$2:$C$26,2,FALSE)</f>
        <v>4</v>
      </c>
      <c r="H9274" t="str">
        <f>HLOOKUP(orders!G9274,region_horz!$B$1:$F$2,2,FALSE)</f>
        <v>MIDDLE EAST</v>
      </c>
      <c r="I9274" t="s">
        <v>9</v>
      </c>
      <c r="J9274">
        <v>69278.7</v>
      </c>
      <c r="K9274" s="1">
        <v>35552</v>
      </c>
      <c r="L9274" t="s">
        <v>10</v>
      </c>
      <c r="M9274" t="s">
        <v>560</v>
      </c>
      <c r="N9274">
        <v>0</v>
      </c>
      <c r="O9274" t="s">
        <v>10249</v>
      </c>
    </row>
    <row r="9275" spans="1:15" x14ac:dyDescent="0.2">
      <c r="A9275">
        <v>37090</v>
      </c>
      <c r="B9275" t="str">
        <f>VLOOKUP(orders!C9275,customers!$A$2:$B$1501, 2,FALSE)</f>
        <v>Customer#000000154</v>
      </c>
      <c r="C9275">
        <v>154</v>
      </c>
      <c r="D9275" t="str">
        <f>VLOOKUP(orders!C9275,customers!$A$2:$G$1501,7,FALSE)</f>
        <v>FURNITURE</v>
      </c>
      <c r="E9275">
        <f>VLOOKUP(C9275,customers!$A$2:$D$1501, 4,FALSE)</f>
        <v>19</v>
      </c>
      <c r="F9275" t="str">
        <f>VLOOKUP(E9275,nation!$A$2:$B$26, 2,FALSE)</f>
        <v>ROMANIA</v>
      </c>
      <c r="G9275">
        <f>VLOOKUP(orders!F9275,nation!$B$2:$C$26,2,FALSE)</f>
        <v>3</v>
      </c>
      <c r="H9275" t="str">
        <f>HLOOKUP(orders!G9275,region_horz!$B$1:$F$2,2,FALSE)</f>
        <v>EUROPE</v>
      </c>
      <c r="I9275" t="s">
        <v>9</v>
      </c>
      <c r="J9275">
        <v>42654.9</v>
      </c>
      <c r="K9275" s="1">
        <v>35872</v>
      </c>
      <c r="L9275" t="s">
        <v>10</v>
      </c>
      <c r="M9275" t="s">
        <v>219</v>
      </c>
      <c r="N9275">
        <v>0</v>
      </c>
      <c r="O9275" t="s">
        <v>10250</v>
      </c>
    </row>
    <row r="9276" spans="1:15" x14ac:dyDescent="0.2">
      <c r="A9276">
        <v>37091</v>
      </c>
      <c r="B9276" t="str">
        <f>VLOOKUP(orders!C9276,customers!$A$2:$B$1501, 2,FALSE)</f>
        <v>Customer#000000751</v>
      </c>
      <c r="C9276">
        <v>751</v>
      </c>
      <c r="D9276" t="str">
        <f>VLOOKUP(orders!C9276,customers!$A$2:$G$1501,7,FALSE)</f>
        <v>FURNITURE</v>
      </c>
      <c r="E9276">
        <f>VLOOKUP(C9276,customers!$A$2:$D$1501, 4,FALSE)</f>
        <v>0</v>
      </c>
      <c r="F9276" t="str">
        <f>VLOOKUP(E9276,nation!$A$2:$B$26, 2,FALSE)</f>
        <v>ALGERIA</v>
      </c>
      <c r="G9276">
        <f>VLOOKUP(orders!F9276,nation!$B$2:$C$26,2,FALSE)</f>
        <v>0</v>
      </c>
      <c r="H9276" t="str">
        <f>HLOOKUP(orders!G9276,region_horz!$B$1:$F$2,2,FALSE)</f>
        <v>AFRICA</v>
      </c>
      <c r="I9276" t="s">
        <v>16</v>
      </c>
      <c r="J9276">
        <v>127938.21</v>
      </c>
      <c r="K9276" s="1">
        <v>34300</v>
      </c>
      <c r="L9276" t="s">
        <v>26</v>
      </c>
      <c r="M9276" t="s">
        <v>2624</v>
      </c>
      <c r="N9276">
        <v>0</v>
      </c>
      <c r="O9276" t="s">
        <v>10251</v>
      </c>
    </row>
    <row r="9277" spans="1:15" x14ac:dyDescent="0.2">
      <c r="A9277">
        <v>37092</v>
      </c>
      <c r="B9277" t="str">
        <f>VLOOKUP(orders!C9277,customers!$A$2:$B$1501, 2,FALSE)</f>
        <v>Customer#000000469</v>
      </c>
      <c r="C9277">
        <v>469</v>
      </c>
      <c r="D9277" t="str">
        <f>VLOOKUP(orders!C9277,customers!$A$2:$G$1501,7,FALSE)</f>
        <v>BUILDING</v>
      </c>
      <c r="E9277">
        <f>VLOOKUP(C9277,customers!$A$2:$D$1501, 4,FALSE)</f>
        <v>12</v>
      </c>
      <c r="F9277" t="str">
        <f>VLOOKUP(E9277,nation!$A$2:$B$26, 2,FALSE)</f>
        <v>JAPAN</v>
      </c>
      <c r="G9277">
        <f>VLOOKUP(orders!F9277,nation!$B$2:$C$26,2,FALSE)</f>
        <v>2</v>
      </c>
      <c r="H9277" t="str">
        <f>HLOOKUP(orders!G9277,region_horz!$B$1:$F$2,2,FALSE)</f>
        <v>ASIA</v>
      </c>
      <c r="I9277" t="s">
        <v>9</v>
      </c>
      <c r="J9277">
        <v>204127.78</v>
      </c>
      <c r="K9277" s="1">
        <v>35277</v>
      </c>
      <c r="L9277" t="s">
        <v>26</v>
      </c>
      <c r="M9277" t="s">
        <v>217</v>
      </c>
      <c r="N9277">
        <v>0</v>
      </c>
      <c r="O9277" t="s">
        <v>10252</v>
      </c>
    </row>
    <row r="9278" spans="1:15" x14ac:dyDescent="0.2">
      <c r="A9278">
        <v>37093</v>
      </c>
      <c r="B9278" t="str">
        <f>VLOOKUP(orders!C9278,customers!$A$2:$B$1501, 2,FALSE)</f>
        <v>Customer#000000544</v>
      </c>
      <c r="C9278">
        <v>544</v>
      </c>
      <c r="D9278" t="str">
        <f>VLOOKUP(orders!C9278,customers!$A$2:$G$1501,7,FALSE)</f>
        <v>AUTOMOBILE</v>
      </c>
      <c r="E9278">
        <f>VLOOKUP(C9278,customers!$A$2:$D$1501, 4,FALSE)</f>
        <v>5</v>
      </c>
      <c r="F9278" t="str">
        <f>VLOOKUP(E9278,nation!$A$2:$B$26, 2,FALSE)</f>
        <v>ETHIOPIA</v>
      </c>
      <c r="G9278">
        <f>VLOOKUP(orders!F9278,nation!$B$2:$C$26,2,FALSE)</f>
        <v>0</v>
      </c>
      <c r="H9278" t="str">
        <f>HLOOKUP(orders!G9278,region_horz!$B$1:$F$2,2,FALSE)</f>
        <v>AFRICA</v>
      </c>
      <c r="I9278" t="s">
        <v>16</v>
      </c>
      <c r="J9278">
        <v>92896.05</v>
      </c>
      <c r="K9278" s="1">
        <v>34307</v>
      </c>
      <c r="L9278" t="s">
        <v>10</v>
      </c>
      <c r="M9278" t="s">
        <v>686</v>
      </c>
      <c r="N9278">
        <v>0</v>
      </c>
      <c r="O9278" t="s">
        <v>10253</v>
      </c>
    </row>
    <row r="9279" spans="1:15" x14ac:dyDescent="0.2">
      <c r="A9279">
        <v>37094</v>
      </c>
      <c r="B9279" t="str">
        <f>VLOOKUP(orders!C9279,customers!$A$2:$B$1501, 2,FALSE)</f>
        <v>Customer#000000748</v>
      </c>
      <c r="C9279">
        <v>748</v>
      </c>
      <c r="D9279" t="str">
        <f>VLOOKUP(orders!C9279,customers!$A$2:$G$1501,7,FALSE)</f>
        <v>AUTOMOBILE</v>
      </c>
      <c r="E9279">
        <f>VLOOKUP(C9279,customers!$A$2:$D$1501, 4,FALSE)</f>
        <v>23</v>
      </c>
      <c r="F9279" t="str">
        <f>VLOOKUP(E9279,nation!$A$2:$B$26, 2,FALSE)</f>
        <v>UNITED KINGDOM</v>
      </c>
      <c r="G9279">
        <f>VLOOKUP(orders!F9279,nation!$B$2:$C$26,2,FALSE)</f>
        <v>3</v>
      </c>
      <c r="H9279" t="str">
        <f>HLOOKUP(orders!G9279,region_horz!$B$1:$F$2,2,FALSE)</f>
        <v>EUROPE</v>
      </c>
      <c r="I9279" t="s">
        <v>9</v>
      </c>
      <c r="J9279">
        <v>78939.179999999993</v>
      </c>
      <c r="K9279" s="1">
        <v>35477</v>
      </c>
      <c r="L9279" t="s">
        <v>13</v>
      </c>
      <c r="M9279" t="s">
        <v>1403</v>
      </c>
      <c r="N9279">
        <v>0</v>
      </c>
      <c r="O9279" t="s">
        <v>10254</v>
      </c>
    </row>
    <row r="9280" spans="1:15" x14ac:dyDescent="0.2">
      <c r="A9280">
        <v>37095</v>
      </c>
      <c r="B9280" t="str">
        <f>VLOOKUP(orders!C9280,customers!$A$2:$B$1501, 2,FALSE)</f>
        <v>Customer#000000427</v>
      </c>
      <c r="C9280">
        <v>427</v>
      </c>
      <c r="D9280" t="str">
        <f>VLOOKUP(orders!C9280,customers!$A$2:$G$1501,7,FALSE)</f>
        <v>MACHINERY</v>
      </c>
      <c r="E9280">
        <f>VLOOKUP(C9280,customers!$A$2:$D$1501, 4,FALSE)</f>
        <v>2</v>
      </c>
      <c r="F9280" t="str">
        <f>VLOOKUP(E9280,nation!$A$2:$B$26, 2,FALSE)</f>
        <v>BRAZIL</v>
      </c>
      <c r="G9280">
        <f>VLOOKUP(orders!F9280,nation!$B$2:$C$26,2,FALSE)</f>
        <v>1</v>
      </c>
      <c r="H9280" t="str">
        <f>HLOOKUP(orders!G9280,region_horz!$B$1:$F$2,2,FALSE)</f>
        <v>AMERICA</v>
      </c>
      <c r="I9280" t="s">
        <v>16</v>
      </c>
      <c r="J9280">
        <v>306636.73</v>
      </c>
      <c r="K9280" s="1">
        <v>34404</v>
      </c>
      <c r="L9280" t="s">
        <v>10</v>
      </c>
      <c r="M9280" t="s">
        <v>882</v>
      </c>
      <c r="N9280">
        <v>0</v>
      </c>
      <c r="O9280" t="s">
        <v>10255</v>
      </c>
    </row>
    <row r="9281" spans="1:15" x14ac:dyDescent="0.2">
      <c r="A9281">
        <v>37120</v>
      </c>
      <c r="B9281" t="str">
        <f>VLOOKUP(orders!C9281,customers!$A$2:$B$1501, 2,FALSE)</f>
        <v>Customer#000001103</v>
      </c>
      <c r="C9281">
        <v>1103</v>
      </c>
      <c r="D9281" t="str">
        <f>VLOOKUP(orders!C9281,customers!$A$2:$G$1501,7,FALSE)</f>
        <v>AUTOMOBILE</v>
      </c>
      <c r="E9281">
        <f>VLOOKUP(C9281,customers!$A$2:$D$1501, 4,FALSE)</f>
        <v>16</v>
      </c>
      <c r="F9281" t="str">
        <f>VLOOKUP(E9281,nation!$A$2:$B$26, 2,FALSE)</f>
        <v>MOZAMBIQUE</v>
      </c>
      <c r="G9281">
        <f>VLOOKUP(orders!F9281,nation!$B$2:$C$26,2,FALSE)</f>
        <v>0</v>
      </c>
      <c r="H9281" t="str">
        <f>HLOOKUP(orders!G9281,region_horz!$B$1:$F$2,2,FALSE)</f>
        <v>AFRICA</v>
      </c>
      <c r="I9281" t="s">
        <v>9</v>
      </c>
      <c r="J9281">
        <v>171311.42</v>
      </c>
      <c r="K9281" s="1">
        <v>35234</v>
      </c>
      <c r="L9281" t="s">
        <v>23</v>
      </c>
      <c r="M9281" t="s">
        <v>519</v>
      </c>
      <c r="N9281">
        <v>0</v>
      </c>
      <c r="O9281" t="s">
        <v>10256</v>
      </c>
    </row>
    <row r="9282" spans="1:15" x14ac:dyDescent="0.2">
      <c r="A9282">
        <v>37121</v>
      </c>
      <c r="B9282" t="str">
        <f>VLOOKUP(orders!C9282,customers!$A$2:$B$1501, 2,FALSE)</f>
        <v>Customer#000001079</v>
      </c>
      <c r="C9282">
        <v>1079</v>
      </c>
      <c r="D9282" t="str">
        <f>VLOOKUP(orders!C9282,customers!$A$2:$G$1501,7,FALSE)</f>
        <v>AUTOMOBILE</v>
      </c>
      <c r="E9282">
        <f>VLOOKUP(C9282,customers!$A$2:$D$1501, 4,FALSE)</f>
        <v>19</v>
      </c>
      <c r="F9282" t="str">
        <f>VLOOKUP(E9282,nation!$A$2:$B$26, 2,FALSE)</f>
        <v>ROMANIA</v>
      </c>
      <c r="G9282">
        <f>VLOOKUP(orders!F9282,nation!$B$2:$C$26,2,FALSE)</f>
        <v>3</v>
      </c>
      <c r="H9282" t="str">
        <f>HLOOKUP(orders!G9282,region_horz!$B$1:$F$2,2,FALSE)</f>
        <v>EUROPE</v>
      </c>
      <c r="I9282" t="s">
        <v>9</v>
      </c>
      <c r="J9282">
        <v>17159.54</v>
      </c>
      <c r="K9282" s="1">
        <v>34774</v>
      </c>
      <c r="L9282" t="s">
        <v>23</v>
      </c>
      <c r="M9282" t="s">
        <v>418</v>
      </c>
      <c r="N9282">
        <v>0</v>
      </c>
      <c r="O9282" t="s">
        <v>10257</v>
      </c>
    </row>
    <row r="9283" spans="1:15" x14ac:dyDescent="0.2">
      <c r="A9283">
        <v>37122</v>
      </c>
      <c r="B9283" t="str">
        <f>VLOOKUP(orders!C9283,customers!$A$2:$B$1501, 2,FALSE)</f>
        <v>Customer#000000506</v>
      </c>
      <c r="C9283">
        <v>506</v>
      </c>
      <c r="D9283" t="str">
        <f>VLOOKUP(orders!C9283,customers!$A$2:$G$1501,7,FALSE)</f>
        <v>HOUSEHOLD</v>
      </c>
      <c r="E9283">
        <f>VLOOKUP(C9283,customers!$A$2:$D$1501, 4,FALSE)</f>
        <v>13</v>
      </c>
      <c r="F9283" t="str">
        <f>VLOOKUP(E9283,nation!$A$2:$B$26, 2,FALSE)</f>
        <v>JORDAN</v>
      </c>
      <c r="G9283">
        <f>VLOOKUP(orders!F9283,nation!$B$2:$C$26,2,FALSE)</f>
        <v>4</v>
      </c>
      <c r="H9283" t="str">
        <f>HLOOKUP(orders!G9283,region_horz!$B$1:$F$2,2,FALSE)</f>
        <v>MIDDLE EAST</v>
      </c>
      <c r="I9283" t="s">
        <v>9</v>
      </c>
      <c r="J9283">
        <v>25002.16</v>
      </c>
      <c r="K9283" s="1">
        <v>35237</v>
      </c>
      <c r="L9283" t="s">
        <v>23</v>
      </c>
      <c r="M9283" t="s">
        <v>68</v>
      </c>
      <c r="N9283">
        <v>0</v>
      </c>
      <c r="O9283" t="s">
        <v>10258</v>
      </c>
    </row>
    <row r="9284" spans="1:15" x14ac:dyDescent="0.2">
      <c r="A9284">
        <v>37123</v>
      </c>
      <c r="B9284" t="str">
        <f>VLOOKUP(orders!C9284,customers!$A$2:$B$1501, 2,FALSE)</f>
        <v>Customer#000000032</v>
      </c>
      <c r="C9284">
        <v>32</v>
      </c>
      <c r="D9284" t="str">
        <f>VLOOKUP(orders!C9284,customers!$A$2:$G$1501,7,FALSE)</f>
        <v>BUILDING</v>
      </c>
      <c r="E9284">
        <f>VLOOKUP(C9284,customers!$A$2:$D$1501, 4,FALSE)</f>
        <v>15</v>
      </c>
      <c r="F9284" t="str">
        <f>VLOOKUP(E9284,nation!$A$2:$B$26, 2,FALSE)</f>
        <v>MOROCCO</v>
      </c>
      <c r="G9284">
        <f>VLOOKUP(orders!F9284,nation!$B$2:$C$26,2,FALSE)</f>
        <v>0</v>
      </c>
      <c r="H9284" t="str">
        <f>HLOOKUP(orders!G9284,region_horz!$B$1:$F$2,2,FALSE)</f>
        <v>AFRICA</v>
      </c>
      <c r="I9284" t="s">
        <v>16</v>
      </c>
      <c r="J9284">
        <v>131888.01999999999</v>
      </c>
      <c r="K9284" s="1">
        <v>33653</v>
      </c>
      <c r="L9284" t="s">
        <v>26</v>
      </c>
      <c r="M9284" t="s">
        <v>76</v>
      </c>
      <c r="N9284">
        <v>0</v>
      </c>
      <c r="O9284" t="s">
        <v>10259</v>
      </c>
    </row>
    <row r="9285" spans="1:15" x14ac:dyDescent="0.2">
      <c r="A9285">
        <v>37124</v>
      </c>
      <c r="B9285" t="str">
        <f>VLOOKUP(orders!C9285,customers!$A$2:$B$1501, 2,FALSE)</f>
        <v>Customer#000001246</v>
      </c>
      <c r="C9285">
        <v>1246</v>
      </c>
      <c r="D9285" t="str">
        <f>VLOOKUP(orders!C9285,customers!$A$2:$G$1501,7,FALSE)</f>
        <v>BUILDING</v>
      </c>
      <c r="E9285">
        <f>VLOOKUP(C9285,customers!$A$2:$D$1501, 4,FALSE)</f>
        <v>4</v>
      </c>
      <c r="F9285" t="str">
        <f>VLOOKUP(E9285,nation!$A$2:$B$26, 2,FALSE)</f>
        <v>EGYPT</v>
      </c>
      <c r="G9285">
        <f>VLOOKUP(orders!F9285,nation!$B$2:$C$26,2,FALSE)</f>
        <v>4</v>
      </c>
      <c r="H9285" t="str">
        <f>HLOOKUP(orders!G9285,region_horz!$B$1:$F$2,2,FALSE)</f>
        <v>MIDDLE EAST</v>
      </c>
      <c r="I9285" t="s">
        <v>16</v>
      </c>
      <c r="J9285">
        <v>121266.29</v>
      </c>
      <c r="K9285" s="1">
        <v>33694</v>
      </c>
      <c r="L9285" t="s">
        <v>10</v>
      </c>
      <c r="M9285" t="s">
        <v>3112</v>
      </c>
      <c r="N9285">
        <v>0</v>
      </c>
      <c r="O9285" t="s">
        <v>10260</v>
      </c>
    </row>
    <row r="9286" spans="1:15" x14ac:dyDescent="0.2">
      <c r="A9286">
        <v>37125</v>
      </c>
      <c r="B9286" t="str">
        <f>VLOOKUP(orders!C9286,customers!$A$2:$B$1501, 2,FALSE)</f>
        <v>Customer#000000694</v>
      </c>
      <c r="C9286">
        <v>694</v>
      </c>
      <c r="D9286" t="str">
        <f>VLOOKUP(orders!C9286,customers!$A$2:$G$1501,7,FALSE)</f>
        <v>BUILDING</v>
      </c>
      <c r="E9286">
        <f>VLOOKUP(C9286,customers!$A$2:$D$1501, 4,FALSE)</f>
        <v>10</v>
      </c>
      <c r="F9286" t="str">
        <f>VLOOKUP(E9286,nation!$A$2:$B$26, 2,FALSE)</f>
        <v>IRAN</v>
      </c>
      <c r="G9286">
        <f>VLOOKUP(orders!F9286,nation!$B$2:$C$26,2,FALSE)</f>
        <v>4</v>
      </c>
      <c r="H9286" t="str">
        <f>HLOOKUP(orders!G9286,region_horz!$B$1:$F$2,2,FALSE)</f>
        <v>MIDDLE EAST</v>
      </c>
      <c r="I9286" t="s">
        <v>16</v>
      </c>
      <c r="J9286">
        <v>113114.07</v>
      </c>
      <c r="K9286" s="1">
        <v>33984</v>
      </c>
      <c r="L9286" t="s">
        <v>26</v>
      </c>
      <c r="M9286" t="s">
        <v>2090</v>
      </c>
      <c r="N9286">
        <v>0</v>
      </c>
      <c r="O9286" t="s">
        <v>10261</v>
      </c>
    </row>
    <row r="9287" spans="1:15" x14ac:dyDescent="0.2">
      <c r="A9287">
        <v>37126</v>
      </c>
      <c r="B9287" t="str">
        <f>VLOOKUP(orders!C9287,customers!$A$2:$B$1501, 2,FALSE)</f>
        <v>Customer#000000097</v>
      </c>
      <c r="C9287">
        <v>97</v>
      </c>
      <c r="D9287" t="str">
        <f>VLOOKUP(orders!C9287,customers!$A$2:$G$1501,7,FALSE)</f>
        <v>AUTOMOBILE</v>
      </c>
      <c r="E9287">
        <f>VLOOKUP(C9287,customers!$A$2:$D$1501, 4,FALSE)</f>
        <v>17</v>
      </c>
      <c r="F9287" t="str">
        <f>VLOOKUP(E9287,nation!$A$2:$B$26, 2,FALSE)</f>
        <v>PERU</v>
      </c>
      <c r="G9287">
        <f>VLOOKUP(orders!F9287,nation!$B$2:$C$26,2,FALSE)</f>
        <v>1</v>
      </c>
      <c r="H9287" t="str">
        <f>HLOOKUP(orders!G9287,region_horz!$B$1:$F$2,2,FALSE)</f>
        <v>AMERICA</v>
      </c>
      <c r="I9287" t="s">
        <v>9</v>
      </c>
      <c r="J9287">
        <v>172852.27</v>
      </c>
      <c r="K9287" s="1">
        <v>35977</v>
      </c>
      <c r="L9287" t="s">
        <v>23</v>
      </c>
      <c r="M9287" t="s">
        <v>2232</v>
      </c>
      <c r="N9287">
        <v>0</v>
      </c>
      <c r="O9287" t="s">
        <v>10262</v>
      </c>
    </row>
    <row r="9288" spans="1:15" x14ac:dyDescent="0.2">
      <c r="A9288">
        <v>37127</v>
      </c>
      <c r="B9288" t="str">
        <f>VLOOKUP(orders!C9288,customers!$A$2:$B$1501, 2,FALSE)</f>
        <v>Customer#000001276</v>
      </c>
      <c r="C9288">
        <v>1276</v>
      </c>
      <c r="D9288" t="str">
        <f>VLOOKUP(orders!C9288,customers!$A$2:$G$1501,7,FALSE)</f>
        <v>AUTOMOBILE</v>
      </c>
      <c r="E9288">
        <f>VLOOKUP(C9288,customers!$A$2:$D$1501, 4,FALSE)</f>
        <v>16</v>
      </c>
      <c r="F9288" t="str">
        <f>VLOOKUP(E9288,nation!$A$2:$B$26, 2,FALSE)</f>
        <v>MOZAMBIQUE</v>
      </c>
      <c r="G9288">
        <f>VLOOKUP(orders!F9288,nation!$B$2:$C$26,2,FALSE)</f>
        <v>0</v>
      </c>
      <c r="H9288" t="str">
        <f>HLOOKUP(orders!G9288,region_horz!$B$1:$F$2,2,FALSE)</f>
        <v>AFRICA</v>
      </c>
      <c r="I9288" t="s">
        <v>16</v>
      </c>
      <c r="J9288">
        <v>279013.32</v>
      </c>
      <c r="K9288" s="1">
        <v>34245</v>
      </c>
      <c r="L9288" t="s">
        <v>26</v>
      </c>
      <c r="M9288" t="s">
        <v>584</v>
      </c>
      <c r="N9288">
        <v>0</v>
      </c>
      <c r="O9288" t="s">
        <v>10263</v>
      </c>
    </row>
    <row r="9289" spans="1:15" x14ac:dyDescent="0.2">
      <c r="A9289">
        <v>37152</v>
      </c>
      <c r="B9289" t="str">
        <f>VLOOKUP(orders!C9289,customers!$A$2:$B$1501, 2,FALSE)</f>
        <v>Customer#000001433</v>
      </c>
      <c r="C9289">
        <v>1433</v>
      </c>
      <c r="D9289" t="str">
        <f>VLOOKUP(orders!C9289,customers!$A$2:$G$1501,7,FALSE)</f>
        <v>BUILDING</v>
      </c>
      <c r="E9289">
        <f>VLOOKUP(C9289,customers!$A$2:$D$1501, 4,FALSE)</f>
        <v>17</v>
      </c>
      <c r="F9289" t="str">
        <f>VLOOKUP(E9289,nation!$A$2:$B$26, 2,FALSE)</f>
        <v>PERU</v>
      </c>
      <c r="G9289">
        <f>VLOOKUP(orders!F9289,nation!$B$2:$C$26,2,FALSE)</f>
        <v>1</v>
      </c>
      <c r="H9289" t="str">
        <f>HLOOKUP(orders!G9289,region_horz!$B$1:$F$2,2,FALSE)</f>
        <v>AMERICA</v>
      </c>
      <c r="I9289" t="s">
        <v>48</v>
      </c>
      <c r="J9289">
        <v>138227.51</v>
      </c>
      <c r="K9289" s="1">
        <v>34842</v>
      </c>
      <c r="L9289" t="s">
        <v>31</v>
      </c>
      <c r="M9289" t="s">
        <v>644</v>
      </c>
      <c r="N9289">
        <v>0</v>
      </c>
      <c r="O9289" t="s">
        <v>10264</v>
      </c>
    </row>
    <row r="9290" spans="1:15" x14ac:dyDescent="0.2">
      <c r="A9290">
        <v>37153</v>
      </c>
      <c r="B9290" t="str">
        <f>VLOOKUP(orders!C9290,customers!$A$2:$B$1501, 2,FALSE)</f>
        <v>Customer#000000572</v>
      </c>
      <c r="C9290">
        <v>572</v>
      </c>
      <c r="D9290" t="str">
        <f>VLOOKUP(orders!C9290,customers!$A$2:$G$1501,7,FALSE)</f>
        <v>AUTOMOBILE</v>
      </c>
      <c r="E9290">
        <f>VLOOKUP(C9290,customers!$A$2:$D$1501, 4,FALSE)</f>
        <v>11</v>
      </c>
      <c r="F9290" t="str">
        <f>VLOOKUP(E9290,nation!$A$2:$B$26, 2,FALSE)</f>
        <v>IRAQ</v>
      </c>
      <c r="G9290">
        <f>VLOOKUP(orders!F9290,nation!$B$2:$C$26,2,FALSE)</f>
        <v>4</v>
      </c>
      <c r="H9290" t="str">
        <f>HLOOKUP(orders!G9290,region_horz!$B$1:$F$2,2,FALSE)</f>
        <v>MIDDLE EAST</v>
      </c>
      <c r="I9290" t="s">
        <v>9</v>
      </c>
      <c r="J9290">
        <v>198670.81</v>
      </c>
      <c r="K9290" s="1">
        <v>35261</v>
      </c>
      <c r="L9290" t="s">
        <v>31</v>
      </c>
      <c r="M9290" t="s">
        <v>3893</v>
      </c>
      <c r="N9290">
        <v>0</v>
      </c>
      <c r="O9290" t="s">
        <v>10265</v>
      </c>
    </row>
    <row r="9291" spans="1:15" x14ac:dyDescent="0.2">
      <c r="A9291">
        <v>37154</v>
      </c>
      <c r="B9291" t="str">
        <f>VLOOKUP(orders!C9291,customers!$A$2:$B$1501, 2,FALSE)</f>
        <v>Customer#000001165</v>
      </c>
      <c r="C9291">
        <v>1165</v>
      </c>
      <c r="D9291" t="str">
        <f>VLOOKUP(orders!C9291,customers!$A$2:$G$1501,7,FALSE)</f>
        <v>MACHINERY</v>
      </c>
      <c r="E9291">
        <f>VLOOKUP(C9291,customers!$A$2:$D$1501, 4,FALSE)</f>
        <v>9</v>
      </c>
      <c r="F9291" t="str">
        <f>VLOOKUP(E9291,nation!$A$2:$B$26, 2,FALSE)</f>
        <v>INDONESIA</v>
      </c>
      <c r="G9291">
        <f>VLOOKUP(orders!F9291,nation!$B$2:$C$26,2,FALSE)</f>
        <v>2</v>
      </c>
      <c r="H9291" t="str">
        <f>HLOOKUP(orders!G9291,region_horz!$B$1:$F$2,2,FALSE)</f>
        <v>ASIA</v>
      </c>
      <c r="I9291" t="s">
        <v>9</v>
      </c>
      <c r="J9291">
        <v>24018.93</v>
      </c>
      <c r="K9291" s="1">
        <v>35186</v>
      </c>
      <c r="L9291" t="s">
        <v>31</v>
      </c>
      <c r="M9291" t="s">
        <v>811</v>
      </c>
      <c r="N9291">
        <v>0</v>
      </c>
      <c r="O9291" t="s">
        <v>10266</v>
      </c>
    </row>
    <row r="9292" spans="1:15" x14ac:dyDescent="0.2">
      <c r="A9292">
        <v>37155</v>
      </c>
      <c r="B9292" t="str">
        <f>VLOOKUP(orders!C9292,customers!$A$2:$B$1501, 2,FALSE)</f>
        <v>Customer#000001072</v>
      </c>
      <c r="C9292">
        <v>1072</v>
      </c>
      <c r="D9292" t="str">
        <f>VLOOKUP(orders!C9292,customers!$A$2:$G$1501,7,FALSE)</f>
        <v>HOUSEHOLD</v>
      </c>
      <c r="E9292">
        <f>VLOOKUP(C9292,customers!$A$2:$D$1501, 4,FALSE)</f>
        <v>4</v>
      </c>
      <c r="F9292" t="str">
        <f>VLOOKUP(E9292,nation!$A$2:$B$26, 2,FALSE)</f>
        <v>EGYPT</v>
      </c>
      <c r="G9292">
        <f>VLOOKUP(orders!F9292,nation!$B$2:$C$26,2,FALSE)</f>
        <v>4</v>
      </c>
      <c r="H9292" t="str">
        <f>HLOOKUP(orders!G9292,region_horz!$B$1:$F$2,2,FALSE)</f>
        <v>MIDDLE EAST</v>
      </c>
      <c r="I9292" t="s">
        <v>9</v>
      </c>
      <c r="J9292">
        <v>59785.99</v>
      </c>
      <c r="K9292" s="1">
        <v>35510</v>
      </c>
      <c r="L9292" t="s">
        <v>13</v>
      </c>
      <c r="M9292" t="s">
        <v>3083</v>
      </c>
      <c r="N9292">
        <v>0</v>
      </c>
      <c r="O9292" t="s">
        <v>10267</v>
      </c>
    </row>
    <row r="9293" spans="1:15" x14ac:dyDescent="0.2">
      <c r="A9293">
        <v>37156</v>
      </c>
      <c r="B9293" t="str">
        <f>VLOOKUP(orders!C9293,customers!$A$2:$B$1501, 2,FALSE)</f>
        <v>Customer#000000844</v>
      </c>
      <c r="C9293">
        <v>844</v>
      </c>
      <c r="D9293" t="str">
        <f>VLOOKUP(orders!C9293,customers!$A$2:$G$1501,7,FALSE)</f>
        <v>BUILDING</v>
      </c>
      <c r="E9293">
        <f>VLOOKUP(C9293,customers!$A$2:$D$1501, 4,FALSE)</f>
        <v>11</v>
      </c>
      <c r="F9293" t="str">
        <f>VLOOKUP(E9293,nation!$A$2:$B$26, 2,FALSE)</f>
        <v>IRAQ</v>
      </c>
      <c r="G9293">
        <f>VLOOKUP(orders!F9293,nation!$B$2:$C$26,2,FALSE)</f>
        <v>4</v>
      </c>
      <c r="H9293" t="str">
        <f>HLOOKUP(orders!G9293,region_horz!$B$1:$F$2,2,FALSE)</f>
        <v>MIDDLE EAST</v>
      </c>
      <c r="I9293" t="s">
        <v>16</v>
      </c>
      <c r="J9293">
        <v>30799.49</v>
      </c>
      <c r="K9293" s="1">
        <v>33865</v>
      </c>
      <c r="L9293" t="s">
        <v>10</v>
      </c>
      <c r="M9293" t="s">
        <v>2896</v>
      </c>
      <c r="N9293">
        <v>0</v>
      </c>
      <c r="O9293" t="s">
        <v>10268</v>
      </c>
    </row>
    <row r="9294" spans="1:15" x14ac:dyDescent="0.2">
      <c r="A9294">
        <v>37157</v>
      </c>
      <c r="B9294" t="str">
        <f>VLOOKUP(orders!C9294,customers!$A$2:$B$1501, 2,FALSE)</f>
        <v>Customer#000000379</v>
      </c>
      <c r="C9294">
        <v>379</v>
      </c>
      <c r="D9294" t="str">
        <f>VLOOKUP(orders!C9294,customers!$A$2:$G$1501,7,FALSE)</f>
        <v>AUTOMOBILE</v>
      </c>
      <c r="E9294">
        <f>VLOOKUP(C9294,customers!$A$2:$D$1501, 4,FALSE)</f>
        <v>7</v>
      </c>
      <c r="F9294" t="str">
        <f>VLOOKUP(E9294,nation!$A$2:$B$26, 2,FALSE)</f>
        <v>GERMANY</v>
      </c>
      <c r="G9294">
        <f>VLOOKUP(orders!F9294,nation!$B$2:$C$26,2,FALSE)</f>
        <v>3</v>
      </c>
      <c r="H9294" t="str">
        <f>HLOOKUP(orders!G9294,region_horz!$B$1:$F$2,2,FALSE)</f>
        <v>EUROPE</v>
      </c>
      <c r="I9294" t="s">
        <v>16</v>
      </c>
      <c r="J9294">
        <v>151738.12</v>
      </c>
      <c r="K9294" s="1">
        <v>34021</v>
      </c>
      <c r="L9294" t="s">
        <v>26</v>
      </c>
      <c r="M9294" t="s">
        <v>2126</v>
      </c>
      <c r="N9294">
        <v>0</v>
      </c>
      <c r="O9294" t="s">
        <v>10269</v>
      </c>
    </row>
    <row r="9295" spans="1:15" x14ac:dyDescent="0.2">
      <c r="A9295">
        <v>37158</v>
      </c>
      <c r="B9295" t="str">
        <f>VLOOKUP(orders!C9295,customers!$A$2:$B$1501, 2,FALSE)</f>
        <v>Customer#000000343</v>
      </c>
      <c r="C9295">
        <v>343</v>
      </c>
      <c r="D9295" t="str">
        <f>VLOOKUP(orders!C9295,customers!$A$2:$G$1501,7,FALSE)</f>
        <v>HOUSEHOLD</v>
      </c>
      <c r="E9295">
        <f>VLOOKUP(C9295,customers!$A$2:$D$1501, 4,FALSE)</f>
        <v>3</v>
      </c>
      <c r="F9295" t="str">
        <f>VLOOKUP(E9295,nation!$A$2:$B$26, 2,FALSE)</f>
        <v>CANADA</v>
      </c>
      <c r="G9295">
        <f>VLOOKUP(orders!F9295,nation!$B$2:$C$26,2,FALSE)</f>
        <v>1</v>
      </c>
      <c r="H9295" t="str">
        <f>HLOOKUP(orders!G9295,region_horz!$B$1:$F$2,2,FALSE)</f>
        <v>AMERICA</v>
      </c>
      <c r="I9295" t="s">
        <v>16</v>
      </c>
      <c r="J9295">
        <v>240870.41</v>
      </c>
      <c r="K9295" s="1">
        <v>33870</v>
      </c>
      <c r="L9295" t="s">
        <v>10</v>
      </c>
      <c r="M9295" t="s">
        <v>2243</v>
      </c>
      <c r="N9295">
        <v>0</v>
      </c>
      <c r="O9295" t="s">
        <v>10270</v>
      </c>
    </row>
    <row r="9296" spans="1:15" x14ac:dyDescent="0.2">
      <c r="A9296">
        <v>37159</v>
      </c>
      <c r="B9296" t="str">
        <f>VLOOKUP(orders!C9296,customers!$A$2:$B$1501, 2,FALSE)</f>
        <v>Customer#000000523</v>
      </c>
      <c r="C9296">
        <v>523</v>
      </c>
      <c r="D9296" t="str">
        <f>VLOOKUP(orders!C9296,customers!$A$2:$G$1501,7,FALSE)</f>
        <v>BUILDING</v>
      </c>
      <c r="E9296">
        <f>VLOOKUP(C9296,customers!$A$2:$D$1501, 4,FALSE)</f>
        <v>10</v>
      </c>
      <c r="F9296" t="str">
        <f>VLOOKUP(E9296,nation!$A$2:$B$26, 2,FALSE)</f>
        <v>IRAN</v>
      </c>
      <c r="G9296">
        <f>VLOOKUP(orders!F9296,nation!$B$2:$C$26,2,FALSE)</f>
        <v>4</v>
      </c>
      <c r="H9296" t="str">
        <f>HLOOKUP(orders!G9296,region_horz!$B$1:$F$2,2,FALSE)</f>
        <v>MIDDLE EAST</v>
      </c>
      <c r="I9296" t="s">
        <v>16</v>
      </c>
      <c r="J9296">
        <v>282579.28000000003</v>
      </c>
      <c r="K9296" s="1">
        <v>34089</v>
      </c>
      <c r="L9296" t="s">
        <v>26</v>
      </c>
      <c r="M9296" t="s">
        <v>809</v>
      </c>
      <c r="N9296">
        <v>0</v>
      </c>
      <c r="O9296" t="s">
        <v>6491</v>
      </c>
    </row>
    <row r="9297" spans="1:15" x14ac:dyDescent="0.2">
      <c r="A9297">
        <v>37184</v>
      </c>
      <c r="B9297" t="str">
        <f>VLOOKUP(orders!C9297,customers!$A$2:$B$1501, 2,FALSE)</f>
        <v>Customer#000000598</v>
      </c>
      <c r="C9297">
        <v>598</v>
      </c>
      <c r="D9297" t="str">
        <f>VLOOKUP(orders!C9297,customers!$A$2:$G$1501,7,FALSE)</f>
        <v>FURNITURE</v>
      </c>
      <c r="E9297">
        <f>VLOOKUP(C9297,customers!$A$2:$D$1501, 4,FALSE)</f>
        <v>9</v>
      </c>
      <c r="F9297" t="str">
        <f>VLOOKUP(E9297,nation!$A$2:$B$26, 2,FALSE)</f>
        <v>INDONESIA</v>
      </c>
      <c r="G9297">
        <f>VLOOKUP(orders!F9297,nation!$B$2:$C$26,2,FALSE)</f>
        <v>2</v>
      </c>
      <c r="H9297" t="str">
        <f>HLOOKUP(orders!G9297,region_horz!$B$1:$F$2,2,FALSE)</f>
        <v>ASIA</v>
      </c>
      <c r="I9297" t="s">
        <v>48</v>
      </c>
      <c r="J9297">
        <v>32973.379999999997</v>
      </c>
      <c r="K9297" s="1">
        <v>34770</v>
      </c>
      <c r="L9297" t="s">
        <v>26</v>
      </c>
      <c r="M9297" t="s">
        <v>134</v>
      </c>
      <c r="N9297">
        <v>0</v>
      </c>
      <c r="O9297" t="s">
        <v>10271</v>
      </c>
    </row>
    <row r="9298" spans="1:15" x14ac:dyDescent="0.2">
      <c r="A9298">
        <v>37185</v>
      </c>
      <c r="B9298" t="str">
        <f>VLOOKUP(orders!C9298,customers!$A$2:$B$1501, 2,FALSE)</f>
        <v>Customer#000000923</v>
      </c>
      <c r="C9298">
        <v>923</v>
      </c>
      <c r="D9298" t="str">
        <f>VLOOKUP(orders!C9298,customers!$A$2:$G$1501,7,FALSE)</f>
        <v>HOUSEHOLD</v>
      </c>
      <c r="E9298">
        <f>VLOOKUP(C9298,customers!$A$2:$D$1501, 4,FALSE)</f>
        <v>11</v>
      </c>
      <c r="F9298" t="str">
        <f>VLOOKUP(E9298,nation!$A$2:$B$26, 2,FALSE)</f>
        <v>IRAQ</v>
      </c>
      <c r="G9298">
        <f>VLOOKUP(orders!F9298,nation!$B$2:$C$26,2,FALSE)</f>
        <v>4</v>
      </c>
      <c r="H9298" t="str">
        <f>HLOOKUP(orders!G9298,region_horz!$B$1:$F$2,2,FALSE)</f>
        <v>MIDDLE EAST</v>
      </c>
      <c r="I9298" t="s">
        <v>16</v>
      </c>
      <c r="J9298">
        <v>254728.87</v>
      </c>
      <c r="K9298" s="1">
        <v>33909</v>
      </c>
      <c r="L9298" t="s">
        <v>26</v>
      </c>
      <c r="M9298" t="s">
        <v>2353</v>
      </c>
      <c r="N9298">
        <v>0</v>
      </c>
      <c r="O9298" t="s">
        <v>10272</v>
      </c>
    </row>
    <row r="9299" spans="1:15" x14ac:dyDescent="0.2">
      <c r="A9299">
        <v>37186</v>
      </c>
      <c r="B9299" t="str">
        <f>VLOOKUP(orders!C9299,customers!$A$2:$B$1501, 2,FALSE)</f>
        <v>Customer#000000442</v>
      </c>
      <c r="C9299">
        <v>442</v>
      </c>
      <c r="D9299" t="str">
        <f>VLOOKUP(orders!C9299,customers!$A$2:$G$1501,7,FALSE)</f>
        <v>FURNITURE</v>
      </c>
      <c r="E9299">
        <f>VLOOKUP(C9299,customers!$A$2:$D$1501, 4,FALSE)</f>
        <v>1</v>
      </c>
      <c r="F9299" t="str">
        <f>VLOOKUP(E9299,nation!$A$2:$B$26, 2,FALSE)</f>
        <v>ARGENTINA</v>
      </c>
      <c r="G9299">
        <f>VLOOKUP(orders!F9299,nation!$B$2:$C$26,2,FALSE)</f>
        <v>1</v>
      </c>
      <c r="H9299" t="str">
        <f>HLOOKUP(orders!G9299,region_horz!$B$1:$F$2,2,FALSE)</f>
        <v>AMERICA</v>
      </c>
      <c r="I9299" t="s">
        <v>9</v>
      </c>
      <c r="J9299">
        <v>134316.87</v>
      </c>
      <c r="K9299" s="1">
        <v>35197</v>
      </c>
      <c r="L9299" t="s">
        <v>31</v>
      </c>
      <c r="M9299" t="s">
        <v>1716</v>
      </c>
      <c r="N9299">
        <v>0</v>
      </c>
      <c r="O9299" t="s">
        <v>10273</v>
      </c>
    </row>
    <row r="9300" spans="1:15" x14ac:dyDescent="0.2">
      <c r="A9300">
        <v>37187</v>
      </c>
      <c r="B9300" t="str">
        <f>VLOOKUP(orders!C9300,customers!$A$2:$B$1501, 2,FALSE)</f>
        <v>Customer#000000691</v>
      </c>
      <c r="C9300">
        <v>691</v>
      </c>
      <c r="D9300" t="str">
        <f>VLOOKUP(orders!C9300,customers!$A$2:$G$1501,7,FALSE)</f>
        <v>MACHINERY</v>
      </c>
      <c r="E9300">
        <f>VLOOKUP(C9300,customers!$A$2:$D$1501, 4,FALSE)</f>
        <v>16</v>
      </c>
      <c r="F9300" t="str">
        <f>VLOOKUP(E9300,nation!$A$2:$B$26, 2,FALSE)</f>
        <v>MOZAMBIQUE</v>
      </c>
      <c r="G9300">
        <f>VLOOKUP(orders!F9300,nation!$B$2:$C$26,2,FALSE)</f>
        <v>0</v>
      </c>
      <c r="H9300" t="str">
        <f>HLOOKUP(orders!G9300,region_horz!$B$1:$F$2,2,FALSE)</f>
        <v>AFRICA</v>
      </c>
      <c r="I9300" t="s">
        <v>9</v>
      </c>
      <c r="J9300">
        <v>47620.02</v>
      </c>
      <c r="K9300" s="1">
        <v>34891</v>
      </c>
      <c r="L9300" t="s">
        <v>13</v>
      </c>
      <c r="M9300" t="s">
        <v>1512</v>
      </c>
      <c r="N9300">
        <v>0</v>
      </c>
      <c r="O9300" t="s">
        <v>10274</v>
      </c>
    </row>
    <row r="9301" spans="1:15" x14ac:dyDescent="0.2">
      <c r="A9301">
        <v>37188</v>
      </c>
      <c r="B9301" t="str">
        <f>VLOOKUP(orders!C9301,customers!$A$2:$B$1501, 2,FALSE)</f>
        <v>Customer#000001396</v>
      </c>
      <c r="C9301">
        <v>1396</v>
      </c>
      <c r="D9301" t="str">
        <f>VLOOKUP(orders!C9301,customers!$A$2:$G$1501,7,FALSE)</f>
        <v>BUILDING</v>
      </c>
      <c r="E9301">
        <f>VLOOKUP(C9301,customers!$A$2:$D$1501, 4,FALSE)</f>
        <v>3</v>
      </c>
      <c r="F9301" t="str">
        <f>VLOOKUP(E9301,nation!$A$2:$B$26, 2,FALSE)</f>
        <v>CANADA</v>
      </c>
      <c r="G9301">
        <f>VLOOKUP(orders!F9301,nation!$B$2:$C$26,2,FALSE)</f>
        <v>1</v>
      </c>
      <c r="H9301" t="str">
        <f>HLOOKUP(orders!G9301,region_horz!$B$1:$F$2,2,FALSE)</f>
        <v>AMERICA</v>
      </c>
      <c r="I9301" t="s">
        <v>16</v>
      </c>
      <c r="J9301">
        <v>136330.92000000001</v>
      </c>
      <c r="K9301" s="1">
        <v>33668</v>
      </c>
      <c r="L9301" t="s">
        <v>13</v>
      </c>
      <c r="M9301" t="s">
        <v>1262</v>
      </c>
      <c r="N9301">
        <v>0</v>
      </c>
      <c r="O9301" t="s">
        <v>10275</v>
      </c>
    </row>
    <row r="9302" spans="1:15" x14ac:dyDescent="0.2">
      <c r="A9302">
        <v>37189</v>
      </c>
      <c r="B9302" t="str">
        <f>VLOOKUP(orders!C9302,customers!$A$2:$B$1501, 2,FALSE)</f>
        <v>Customer#000000815</v>
      </c>
      <c r="C9302">
        <v>815</v>
      </c>
      <c r="D9302" t="str">
        <f>VLOOKUP(orders!C9302,customers!$A$2:$G$1501,7,FALSE)</f>
        <v>HOUSEHOLD</v>
      </c>
      <c r="E9302">
        <f>VLOOKUP(C9302,customers!$A$2:$D$1501, 4,FALSE)</f>
        <v>12</v>
      </c>
      <c r="F9302" t="str">
        <f>VLOOKUP(E9302,nation!$A$2:$B$26, 2,FALSE)</f>
        <v>JAPAN</v>
      </c>
      <c r="G9302">
        <f>VLOOKUP(orders!F9302,nation!$B$2:$C$26,2,FALSE)</f>
        <v>2</v>
      </c>
      <c r="H9302" t="str">
        <f>HLOOKUP(orders!G9302,region_horz!$B$1:$F$2,2,FALSE)</f>
        <v>ASIA</v>
      </c>
      <c r="I9302" t="s">
        <v>16</v>
      </c>
      <c r="J9302">
        <v>90885.41</v>
      </c>
      <c r="K9302" s="1">
        <v>33768</v>
      </c>
      <c r="L9302" t="s">
        <v>26</v>
      </c>
      <c r="M9302" t="s">
        <v>2554</v>
      </c>
      <c r="N9302">
        <v>0</v>
      </c>
      <c r="O9302" t="s">
        <v>10276</v>
      </c>
    </row>
    <row r="9303" spans="1:15" x14ac:dyDescent="0.2">
      <c r="A9303">
        <v>37190</v>
      </c>
      <c r="B9303" t="str">
        <f>VLOOKUP(orders!C9303,customers!$A$2:$B$1501, 2,FALSE)</f>
        <v>Customer#000000142</v>
      </c>
      <c r="C9303">
        <v>142</v>
      </c>
      <c r="D9303" t="str">
        <f>VLOOKUP(orders!C9303,customers!$A$2:$G$1501,7,FALSE)</f>
        <v>AUTOMOBILE</v>
      </c>
      <c r="E9303">
        <f>VLOOKUP(C9303,customers!$A$2:$D$1501, 4,FALSE)</f>
        <v>9</v>
      </c>
      <c r="F9303" t="str">
        <f>VLOOKUP(E9303,nation!$A$2:$B$26, 2,FALSE)</f>
        <v>INDONESIA</v>
      </c>
      <c r="G9303">
        <f>VLOOKUP(orders!F9303,nation!$B$2:$C$26,2,FALSE)</f>
        <v>2</v>
      </c>
      <c r="H9303" t="str">
        <f>HLOOKUP(orders!G9303,region_horz!$B$1:$F$2,2,FALSE)</f>
        <v>ASIA</v>
      </c>
      <c r="I9303" t="s">
        <v>9</v>
      </c>
      <c r="J9303">
        <v>175751.6</v>
      </c>
      <c r="K9303" s="1">
        <v>35242</v>
      </c>
      <c r="L9303" t="s">
        <v>31</v>
      </c>
      <c r="M9303" t="s">
        <v>2102</v>
      </c>
      <c r="N9303">
        <v>0</v>
      </c>
      <c r="O9303" t="s">
        <v>10277</v>
      </c>
    </row>
    <row r="9304" spans="1:15" x14ac:dyDescent="0.2">
      <c r="A9304">
        <v>37191</v>
      </c>
      <c r="B9304" t="str">
        <f>VLOOKUP(orders!C9304,customers!$A$2:$B$1501, 2,FALSE)</f>
        <v>Customer#000000478</v>
      </c>
      <c r="C9304">
        <v>478</v>
      </c>
      <c r="D9304" t="str">
        <f>VLOOKUP(orders!C9304,customers!$A$2:$G$1501,7,FALSE)</f>
        <v>BUILDING</v>
      </c>
      <c r="E9304">
        <f>VLOOKUP(C9304,customers!$A$2:$D$1501, 4,FALSE)</f>
        <v>1</v>
      </c>
      <c r="F9304" t="str">
        <f>VLOOKUP(E9304,nation!$A$2:$B$26, 2,FALSE)</f>
        <v>ARGENTINA</v>
      </c>
      <c r="G9304">
        <f>VLOOKUP(orders!F9304,nation!$B$2:$C$26,2,FALSE)</f>
        <v>1</v>
      </c>
      <c r="H9304" t="str">
        <f>HLOOKUP(orders!G9304,region_horz!$B$1:$F$2,2,FALSE)</f>
        <v>AMERICA</v>
      </c>
      <c r="I9304" t="s">
        <v>16</v>
      </c>
      <c r="J9304">
        <v>134281.85999999999</v>
      </c>
      <c r="K9304" s="1">
        <v>34041</v>
      </c>
      <c r="L9304" t="s">
        <v>26</v>
      </c>
      <c r="M9304" t="s">
        <v>1302</v>
      </c>
      <c r="N9304">
        <v>0</v>
      </c>
      <c r="O9304" t="s">
        <v>10278</v>
      </c>
    </row>
    <row r="9305" spans="1:15" x14ac:dyDescent="0.2">
      <c r="A9305">
        <v>37216</v>
      </c>
      <c r="B9305" t="str">
        <f>VLOOKUP(orders!C9305,customers!$A$2:$B$1501, 2,FALSE)</f>
        <v>Customer#000000787</v>
      </c>
      <c r="C9305">
        <v>787</v>
      </c>
      <c r="D9305" t="str">
        <f>VLOOKUP(orders!C9305,customers!$A$2:$G$1501,7,FALSE)</f>
        <v>AUTOMOBILE</v>
      </c>
      <c r="E9305">
        <f>VLOOKUP(C9305,customers!$A$2:$D$1501, 4,FALSE)</f>
        <v>10</v>
      </c>
      <c r="F9305" t="str">
        <f>VLOOKUP(E9305,nation!$A$2:$B$26, 2,FALSE)</f>
        <v>IRAN</v>
      </c>
      <c r="G9305">
        <f>VLOOKUP(orders!F9305,nation!$B$2:$C$26,2,FALSE)</f>
        <v>4</v>
      </c>
      <c r="H9305" t="str">
        <f>HLOOKUP(orders!G9305,region_horz!$B$1:$F$2,2,FALSE)</f>
        <v>MIDDLE EAST</v>
      </c>
      <c r="I9305" t="s">
        <v>16</v>
      </c>
      <c r="J9305">
        <v>395495.85</v>
      </c>
      <c r="K9305" s="1">
        <v>34304</v>
      </c>
      <c r="L9305" t="s">
        <v>26</v>
      </c>
      <c r="M9305" t="s">
        <v>242</v>
      </c>
      <c r="N9305">
        <v>0</v>
      </c>
      <c r="O9305" t="s">
        <v>10279</v>
      </c>
    </row>
    <row r="9306" spans="1:15" x14ac:dyDescent="0.2">
      <c r="A9306">
        <v>37217</v>
      </c>
      <c r="B9306" t="str">
        <f>VLOOKUP(orders!C9306,customers!$A$2:$B$1501, 2,FALSE)</f>
        <v>Customer#000001030</v>
      </c>
      <c r="C9306">
        <v>1030</v>
      </c>
      <c r="D9306" t="str">
        <f>VLOOKUP(orders!C9306,customers!$A$2:$G$1501,7,FALSE)</f>
        <v>HOUSEHOLD</v>
      </c>
      <c r="E9306">
        <f>VLOOKUP(C9306,customers!$A$2:$D$1501, 4,FALSE)</f>
        <v>8</v>
      </c>
      <c r="F9306" t="str">
        <f>VLOOKUP(E9306,nation!$A$2:$B$26, 2,FALSE)</f>
        <v>INDIA</v>
      </c>
      <c r="G9306">
        <f>VLOOKUP(orders!F9306,nation!$B$2:$C$26,2,FALSE)</f>
        <v>2</v>
      </c>
      <c r="H9306" t="str">
        <f>HLOOKUP(orders!G9306,region_horz!$B$1:$F$2,2,FALSE)</f>
        <v>ASIA</v>
      </c>
      <c r="I9306" t="s">
        <v>9</v>
      </c>
      <c r="J9306">
        <v>45608.13</v>
      </c>
      <c r="K9306" s="1">
        <v>35679</v>
      </c>
      <c r="L9306" t="s">
        <v>13</v>
      </c>
      <c r="M9306" t="s">
        <v>4586</v>
      </c>
      <c r="N9306">
        <v>0</v>
      </c>
      <c r="O9306" t="s">
        <v>10280</v>
      </c>
    </row>
    <row r="9307" spans="1:15" x14ac:dyDescent="0.2">
      <c r="A9307">
        <v>37218</v>
      </c>
      <c r="B9307" t="str">
        <f>VLOOKUP(orders!C9307,customers!$A$2:$B$1501, 2,FALSE)</f>
        <v>Customer#000000553</v>
      </c>
      <c r="C9307">
        <v>553</v>
      </c>
      <c r="D9307" t="str">
        <f>VLOOKUP(orders!C9307,customers!$A$2:$G$1501,7,FALSE)</f>
        <v>BUILDING</v>
      </c>
      <c r="E9307">
        <f>VLOOKUP(C9307,customers!$A$2:$D$1501, 4,FALSE)</f>
        <v>4</v>
      </c>
      <c r="F9307" t="str">
        <f>VLOOKUP(E9307,nation!$A$2:$B$26, 2,FALSE)</f>
        <v>EGYPT</v>
      </c>
      <c r="G9307">
        <f>VLOOKUP(orders!F9307,nation!$B$2:$C$26,2,FALSE)</f>
        <v>4</v>
      </c>
      <c r="H9307" t="str">
        <f>HLOOKUP(orders!G9307,region_horz!$B$1:$F$2,2,FALSE)</f>
        <v>MIDDLE EAST</v>
      </c>
      <c r="I9307" t="s">
        <v>16</v>
      </c>
      <c r="J9307">
        <v>109159.64</v>
      </c>
      <c r="K9307" s="1">
        <v>34323</v>
      </c>
      <c r="L9307" t="s">
        <v>26</v>
      </c>
      <c r="M9307" t="s">
        <v>1699</v>
      </c>
      <c r="N9307">
        <v>0</v>
      </c>
      <c r="O9307" t="s">
        <v>10281</v>
      </c>
    </row>
    <row r="9308" spans="1:15" x14ac:dyDescent="0.2">
      <c r="A9308">
        <v>37219</v>
      </c>
      <c r="B9308" t="str">
        <f>VLOOKUP(orders!C9308,customers!$A$2:$B$1501, 2,FALSE)</f>
        <v>Customer#000001225</v>
      </c>
      <c r="C9308">
        <v>1225</v>
      </c>
      <c r="D9308" t="str">
        <f>VLOOKUP(orders!C9308,customers!$A$2:$G$1501,7,FALSE)</f>
        <v>MACHINERY</v>
      </c>
      <c r="E9308">
        <f>VLOOKUP(C9308,customers!$A$2:$D$1501, 4,FALSE)</f>
        <v>11</v>
      </c>
      <c r="F9308" t="str">
        <f>VLOOKUP(E9308,nation!$A$2:$B$26, 2,FALSE)</f>
        <v>IRAQ</v>
      </c>
      <c r="G9308">
        <f>VLOOKUP(orders!F9308,nation!$B$2:$C$26,2,FALSE)</f>
        <v>4</v>
      </c>
      <c r="H9308" t="str">
        <f>HLOOKUP(orders!G9308,region_horz!$B$1:$F$2,2,FALSE)</f>
        <v>MIDDLE EAST</v>
      </c>
      <c r="I9308" t="s">
        <v>9</v>
      </c>
      <c r="J9308">
        <v>283925.32</v>
      </c>
      <c r="K9308" s="1">
        <v>35173</v>
      </c>
      <c r="L9308" t="s">
        <v>26</v>
      </c>
      <c r="M9308" t="s">
        <v>57</v>
      </c>
      <c r="N9308">
        <v>0</v>
      </c>
      <c r="O9308" t="s">
        <v>10282</v>
      </c>
    </row>
    <row r="9309" spans="1:15" x14ac:dyDescent="0.2">
      <c r="A9309">
        <v>37220</v>
      </c>
      <c r="B9309" t="str">
        <f>VLOOKUP(orders!C9309,customers!$A$2:$B$1501, 2,FALSE)</f>
        <v>Customer#000001180</v>
      </c>
      <c r="C9309">
        <v>1180</v>
      </c>
      <c r="D9309" t="str">
        <f>VLOOKUP(orders!C9309,customers!$A$2:$G$1501,7,FALSE)</f>
        <v>BUILDING</v>
      </c>
      <c r="E9309">
        <f>VLOOKUP(C9309,customers!$A$2:$D$1501, 4,FALSE)</f>
        <v>13</v>
      </c>
      <c r="F9309" t="str">
        <f>VLOOKUP(E9309,nation!$A$2:$B$26, 2,FALSE)</f>
        <v>JORDAN</v>
      </c>
      <c r="G9309">
        <f>VLOOKUP(orders!F9309,nation!$B$2:$C$26,2,FALSE)</f>
        <v>4</v>
      </c>
      <c r="H9309" t="str">
        <f>HLOOKUP(orders!G9309,region_horz!$B$1:$F$2,2,FALSE)</f>
        <v>MIDDLE EAST</v>
      </c>
      <c r="I9309" t="s">
        <v>9</v>
      </c>
      <c r="J9309">
        <v>222579.79</v>
      </c>
      <c r="K9309" s="1">
        <v>35402</v>
      </c>
      <c r="L9309" t="s">
        <v>10</v>
      </c>
      <c r="M9309" t="s">
        <v>282</v>
      </c>
      <c r="N9309">
        <v>0</v>
      </c>
      <c r="O9309" t="s">
        <v>10283</v>
      </c>
    </row>
    <row r="9310" spans="1:15" x14ac:dyDescent="0.2">
      <c r="A9310">
        <v>37221</v>
      </c>
      <c r="B9310" t="str">
        <f>VLOOKUP(orders!C9310,customers!$A$2:$B$1501, 2,FALSE)</f>
        <v>Customer#000000664</v>
      </c>
      <c r="C9310">
        <v>664</v>
      </c>
      <c r="D9310" t="str">
        <f>VLOOKUP(orders!C9310,customers!$A$2:$G$1501,7,FALSE)</f>
        <v>BUILDING</v>
      </c>
      <c r="E9310">
        <f>VLOOKUP(C9310,customers!$A$2:$D$1501, 4,FALSE)</f>
        <v>15</v>
      </c>
      <c r="F9310" t="str">
        <f>VLOOKUP(E9310,nation!$A$2:$B$26, 2,FALSE)</f>
        <v>MOROCCO</v>
      </c>
      <c r="G9310">
        <f>VLOOKUP(orders!F9310,nation!$B$2:$C$26,2,FALSE)</f>
        <v>0</v>
      </c>
      <c r="H9310" t="str">
        <f>HLOOKUP(orders!G9310,region_horz!$B$1:$F$2,2,FALSE)</f>
        <v>AFRICA</v>
      </c>
      <c r="I9310" t="s">
        <v>9</v>
      </c>
      <c r="J9310">
        <v>4814.53</v>
      </c>
      <c r="K9310" s="1">
        <v>35736</v>
      </c>
      <c r="L9310" t="s">
        <v>26</v>
      </c>
      <c r="M9310" t="s">
        <v>1001</v>
      </c>
      <c r="N9310">
        <v>0</v>
      </c>
      <c r="O9310" t="s">
        <v>10284</v>
      </c>
    </row>
    <row r="9311" spans="1:15" x14ac:dyDescent="0.2">
      <c r="A9311">
        <v>37222</v>
      </c>
      <c r="B9311" t="str">
        <f>VLOOKUP(orders!C9311,customers!$A$2:$B$1501, 2,FALSE)</f>
        <v>Customer#000000497</v>
      </c>
      <c r="C9311">
        <v>497</v>
      </c>
      <c r="D9311" t="str">
        <f>VLOOKUP(orders!C9311,customers!$A$2:$G$1501,7,FALSE)</f>
        <v>BUILDING</v>
      </c>
      <c r="E9311">
        <f>VLOOKUP(C9311,customers!$A$2:$D$1501, 4,FALSE)</f>
        <v>23</v>
      </c>
      <c r="F9311" t="str">
        <f>VLOOKUP(E9311,nation!$A$2:$B$26, 2,FALSE)</f>
        <v>UNITED KINGDOM</v>
      </c>
      <c r="G9311">
        <f>VLOOKUP(orders!F9311,nation!$B$2:$C$26,2,FALSE)</f>
        <v>3</v>
      </c>
      <c r="H9311" t="str">
        <f>HLOOKUP(orders!G9311,region_horz!$B$1:$F$2,2,FALSE)</f>
        <v>EUROPE</v>
      </c>
      <c r="I9311" t="s">
        <v>9</v>
      </c>
      <c r="J9311">
        <v>184791.47</v>
      </c>
      <c r="K9311" s="1">
        <v>35177</v>
      </c>
      <c r="L9311" t="s">
        <v>31</v>
      </c>
      <c r="M9311" t="s">
        <v>5562</v>
      </c>
      <c r="N9311">
        <v>0</v>
      </c>
      <c r="O9311" t="s">
        <v>10285</v>
      </c>
    </row>
    <row r="9312" spans="1:15" x14ac:dyDescent="0.2">
      <c r="A9312">
        <v>37223</v>
      </c>
      <c r="B9312" t="str">
        <f>VLOOKUP(orders!C9312,customers!$A$2:$B$1501, 2,FALSE)</f>
        <v>Customer#000000403</v>
      </c>
      <c r="C9312">
        <v>403</v>
      </c>
      <c r="D9312" t="str">
        <f>VLOOKUP(orders!C9312,customers!$A$2:$G$1501,7,FALSE)</f>
        <v>HOUSEHOLD</v>
      </c>
      <c r="E9312">
        <f>VLOOKUP(C9312,customers!$A$2:$D$1501, 4,FALSE)</f>
        <v>14</v>
      </c>
      <c r="F9312" t="str">
        <f>VLOOKUP(E9312,nation!$A$2:$B$26, 2,FALSE)</f>
        <v>KENYA</v>
      </c>
      <c r="G9312">
        <f>VLOOKUP(orders!F9312,nation!$B$2:$C$26,2,FALSE)</f>
        <v>0</v>
      </c>
      <c r="H9312" t="str">
        <f>HLOOKUP(orders!G9312,region_horz!$B$1:$F$2,2,FALSE)</f>
        <v>AFRICA</v>
      </c>
      <c r="I9312" t="s">
        <v>9</v>
      </c>
      <c r="J9312">
        <v>163979.63</v>
      </c>
      <c r="K9312" s="1">
        <v>35014</v>
      </c>
      <c r="L9312" t="s">
        <v>10</v>
      </c>
      <c r="M9312" t="s">
        <v>1938</v>
      </c>
      <c r="N9312">
        <v>0</v>
      </c>
      <c r="O9312" t="s">
        <v>10286</v>
      </c>
    </row>
    <row r="9313" spans="1:15" x14ac:dyDescent="0.2">
      <c r="A9313">
        <v>37248</v>
      </c>
      <c r="B9313" t="str">
        <f>VLOOKUP(orders!C9313,customers!$A$2:$B$1501, 2,FALSE)</f>
        <v>Customer#000000538</v>
      </c>
      <c r="C9313">
        <v>538</v>
      </c>
      <c r="D9313" t="str">
        <f>VLOOKUP(orders!C9313,customers!$A$2:$G$1501,7,FALSE)</f>
        <v>MACHINERY</v>
      </c>
      <c r="E9313">
        <f>VLOOKUP(C9313,customers!$A$2:$D$1501, 4,FALSE)</f>
        <v>19</v>
      </c>
      <c r="F9313" t="str">
        <f>VLOOKUP(E9313,nation!$A$2:$B$26, 2,FALSE)</f>
        <v>ROMANIA</v>
      </c>
      <c r="G9313">
        <f>VLOOKUP(orders!F9313,nation!$B$2:$C$26,2,FALSE)</f>
        <v>3</v>
      </c>
      <c r="H9313" t="str">
        <f>HLOOKUP(orders!G9313,region_horz!$B$1:$F$2,2,FALSE)</f>
        <v>EUROPE</v>
      </c>
      <c r="I9313" t="s">
        <v>9</v>
      </c>
      <c r="J9313">
        <v>49891.87</v>
      </c>
      <c r="K9313" s="1">
        <v>35117</v>
      </c>
      <c r="L9313" t="s">
        <v>13</v>
      </c>
      <c r="M9313" t="s">
        <v>7097</v>
      </c>
      <c r="N9313">
        <v>0</v>
      </c>
      <c r="O9313" t="s">
        <v>10287</v>
      </c>
    </row>
    <row r="9314" spans="1:15" x14ac:dyDescent="0.2">
      <c r="A9314">
        <v>37249</v>
      </c>
      <c r="B9314" t="str">
        <f>VLOOKUP(orders!C9314,customers!$A$2:$B$1501, 2,FALSE)</f>
        <v>Customer#000000587</v>
      </c>
      <c r="C9314">
        <v>587</v>
      </c>
      <c r="D9314" t="str">
        <f>VLOOKUP(orders!C9314,customers!$A$2:$G$1501,7,FALSE)</f>
        <v>AUTOMOBILE</v>
      </c>
      <c r="E9314">
        <f>VLOOKUP(C9314,customers!$A$2:$D$1501, 4,FALSE)</f>
        <v>6</v>
      </c>
      <c r="F9314" t="str">
        <f>VLOOKUP(E9314,nation!$A$2:$B$26, 2,FALSE)</f>
        <v>FRANCE</v>
      </c>
      <c r="G9314">
        <f>VLOOKUP(orders!F9314,nation!$B$2:$C$26,2,FALSE)</f>
        <v>3</v>
      </c>
      <c r="H9314" t="str">
        <f>HLOOKUP(orders!G9314,region_horz!$B$1:$F$2,2,FALSE)</f>
        <v>EUROPE</v>
      </c>
      <c r="I9314" t="s">
        <v>9</v>
      </c>
      <c r="J9314">
        <v>84450.21</v>
      </c>
      <c r="K9314" s="1">
        <v>35102</v>
      </c>
      <c r="L9314" t="s">
        <v>23</v>
      </c>
      <c r="M9314" t="s">
        <v>3407</v>
      </c>
      <c r="N9314">
        <v>0</v>
      </c>
      <c r="O9314" t="s">
        <v>10288</v>
      </c>
    </row>
    <row r="9315" spans="1:15" x14ac:dyDescent="0.2">
      <c r="A9315">
        <v>37250</v>
      </c>
      <c r="B9315" t="str">
        <f>VLOOKUP(orders!C9315,customers!$A$2:$B$1501, 2,FALSE)</f>
        <v>Customer#000001132</v>
      </c>
      <c r="C9315">
        <v>1132</v>
      </c>
      <c r="D9315" t="str">
        <f>VLOOKUP(orders!C9315,customers!$A$2:$G$1501,7,FALSE)</f>
        <v>AUTOMOBILE</v>
      </c>
      <c r="E9315">
        <f>VLOOKUP(C9315,customers!$A$2:$D$1501, 4,FALSE)</f>
        <v>22</v>
      </c>
      <c r="F9315" t="str">
        <f>VLOOKUP(E9315,nation!$A$2:$B$26, 2,FALSE)</f>
        <v>RUSSIA</v>
      </c>
      <c r="G9315">
        <f>VLOOKUP(orders!F9315,nation!$B$2:$C$26,2,FALSE)</f>
        <v>3</v>
      </c>
      <c r="H9315" t="str">
        <f>HLOOKUP(orders!G9315,region_horz!$B$1:$F$2,2,FALSE)</f>
        <v>EUROPE</v>
      </c>
      <c r="I9315" t="s">
        <v>16</v>
      </c>
      <c r="J9315">
        <v>75836.61</v>
      </c>
      <c r="K9315" s="1">
        <v>33984</v>
      </c>
      <c r="L9315" t="s">
        <v>26</v>
      </c>
      <c r="M9315" t="s">
        <v>2923</v>
      </c>
      <c r="N9315">
        <v>0</v>
      </c>
      <c r="O9315" t="s">
        <v>10289</v>
      </c>
    </row>
    <row r="9316" spans="1:15" x14ac:dyDescent="0.2">
      <c r="A9316">
        <v>37251</v>
      </c>
      <c r="B9316" t="str">
        <f>VLOOKUP(orders!C9316,customers!$A$2:$B$1501, 2,FALSE)</f>
        <v>Customer#000000994</v>
      </c>
      <c r="C9316">
        <v>994</v>
      </c>
      <c r="D9316" t="str">
        <f>VLOOKUP(orders!C9316,customers!$A$2:$G$1501,7,FALSE)</f>
        <v>HOUSEHOLD</v>
      </c>
      <c r="E9316">
        <f>VLOOKUP(C9316,customers!$A$2:$D$1501, 4,FALSE)</f>
        <v>16</v>
      </c>
      <c r="F9316" t="str">
        <f>VLOOKUP(E9316,nation!$A$2:$B$26, 2,FALSE)</f>
        <v>MOZAMBIQUE</v>
      </c>
      <c r="G9316">
        <f>VLOOKUP(orders!F9316,nation!$B$2:$C$26,2,FALSE)</f>
        <v>0</v>
      </c>
      <c r="H9316" t="str">
        <f>HLOOKUP(orders!G9316,region_horz!$B$1:$F$2,2,FALSE)</f>
        <v>AFRICA</v>
      </c>
      <c r="I9316" t="s">
        <v>9</v>
      </c>
      <c r="J9316">
        <v>62843.57</v>
      </c>
      <c r="K9316" s="1">
        <v>35384</v>
      </c>
      <c r="L9316" t="s">
        <v>23</v>
      </c>
      <c r="M9316" t="s">
        <v>5245</v>
      </c>
      <c r="N9316">
        <v>0</v>
      </c>
      <c r="O9316" t="s">
        <v>10290</v>
      </c>
    </row>
    <row r="9317" spans="1:15" x14ac:dyDescent="0.2">
      <c r="A9317">
        <v>37252</v>
      </c>
      <c r="B9317" t="str">
        <f>VLOOKUP(orders!C9317,customers!$A$2:$B$1501, 2,FALSE)</f>
        <v>Customer#000001109</v>
      </c>
      <c r="C9317">
        <v>1109</v>
      </c>
      <c r="D9317" t="str">
        <f>VLOOKUP(orders!C9317,customers!$A$2:$G$1501,7,FALSE)</f>
        <v>FURNITURE</v>
      </c>
      <c r="E9317">
        <f>VLOOKUP(C9317,customers!$A$2:$D$1501, 4,FALSE)</f>
        <v>22</v>
      </c>
      <c r="F9317" t="str">
        <f>VLOOKUP(E9317,nation!$A$2:$B$26, 2,FALSE)</f>
        <v>RUSSIA</v>
      </c>
      <c r="G9317">
        <f>VLOOKUP(orders!F9317,nation!$B$2:$C$26,2,FALSE)</f>
        <v>3</v>
      </c>
      <c r="H9317" t="str">
        <f>HLOOKUP(orders!G9317,region_horz!$B$1:$F$2,2,FALSE)</f>
        <v>EUROPE</v>
      </c>
      <c r="I9317" t="s">
        <v>9</v>
      </c>
      <c r="J9317">
        <v>194646.76</v>
      </c>
      <c r="K9317" s="1">
        <v>35023</v>
      </c>
      <c r="L9317" t="s">
        <v>10</v>
      </c>
      <c r="M9317" t="s">
        <v>4191</v>
      </c>
      <c r="N9317">
        <v>0</v>
      </c>
      <c r="O9317" t="s">
        <v>10291</v>
      </c>
    </row>
    <row r="9318" spans="1:15" x14ac:dyDescent="0.2">
      <c r="A9318">
        <v>37253</v>
      </c>
      <c r="B9318" t="str">
        <f>VLOOKUP(orders!C9318,customers!$A$2:$B$1501, 2,FALSE)</f>
        <v>Customer#000000098</v>
      </c>
      <c r="C9318">
        <v>98</v>
      </c>
      <c r="D9318" t="str">
        <f>VLOOKUP(orders!C9318,customers!$A$2:$G$1501,7,FALSE)</f>
        <v>BUILDING</v>
      </c>
      <c r="E9318">
        <f>VLOOKUP(C9318,customers!$A$2:$D$1501, 4,FALSE)</f>
        <v>12</v>
      </c>
      <c r="F9318" t="str">
        <f>VLOOKUP(E9318,nation!$A$2:$B$26, 2,FALSE)</f>
        <v>JAPAN</v>
      </c>
      <c r="G9318">
        <f>VLOOKUP(orders!F9318,nation!$B$2:$C$26,2,FALSE)</f>
        <v>2</v>
      </c>
      <c r="H9318" t="str">
        <f>HLOOKUP(orders!G9318,region_horz!$B$1:$F$2,2,FALSE)</f>
        <v>ASIA</v>
      </c>
      <c r="I9318" t="s">
        <v>16</v>
      </c>
      <c r="J9318">
        <v>330902.74</v>
      </c>
      <c r="K9318" s="1">
        <v>33849</v>
      </c>
      <c r="L9318" t="s">
        <v>26</v>
      </c>
      <c r="M9318" t="s">
        <v>856</v>
      </c>
      <c r="N9318">
        <v>0</v>
      </c>
      <c r="O9318" t="s">
        <v>10292</v>
      </c>
    </row>
    <row r="9319" spans="1:15" x14ac:dyDescent="0.2">
      <c r="A9319">
        <v>37254</v>
      </c>
      <c r="B9319" t="str">
        <f>VLOOKUP(orders!C9319,customers!$A$2:$B$1501, 2,FALSE)</f>
        <v>Customer#000000284</v>
      </c>
      <c r="C9319">
        <v>284</v>
      </c>
      <c r="D9319" t="str">
        <f>VLOOKUP(orders!C9319,customers!$A$2:$G$1501,7,FALSE)</f>
        <v>AUTOMOBILE</v>
      </c>
      <c r="E9319">
        <f>VLOOKUP(C9319,customers!$A$2:$D$1501, 4,FALSE)</f>
        <v>6</v>
      </c>
      <c r="F9319" t="str">
        <f>VLOOKUP(E9319,nation!$A$2:$B$26, 2,FALSE)</f>
        <v>FRANCE</v>
      </c>
      <c r="G9319">
        <f>VLOOKUP(orders!F9319,nation!$B$2:$C$26,2,FALSE)</f>
        <v>3</v>
      </c>
      <c r="H9319" t="str">
        <f>HLOOKUP(orders!G9319,region_horz!$B$1:$F$2,2,FALSE)</f>
        <v>EUROPE</v>
      </c>
      <c r="I9319" t="s">
        <v>16</v>
      </c>
      <c r="J9319">
        <v>25263.39</v>
      </c>
      <c r="K9319" s="1">
        <v>34596</v>
      </c>
      <c r="L9319" t="s">
        <v>26</v>
      </c>
      <c r="M9319" t="s">
        <v>4292</v>
      </c>
      <c r="N9319">
        <v>0</v>
      </c>
      <c r="O9319" t="s">
        <v>10293</v>
      </c>
    </row>
    <row r="9320" spans="1:15" x14ac:dyDescent="0.2">
      <c r="A9320">
        <v>37255</v>
      </c>
      <c r="B9320" t="str">
        <f>VLOOKUP(orders!C9320,customers!$A$2:$B$1501, 2,FALSE)</f>
        <v>Customer#000001360</v>
      </c>
      <c r="C9320">
        <v>1360</v>
      </c>
      <c r="D9320" t="str">
        <f>VLOOKUP(orders!C9320,customers!$A$2:$G$1501,7,FALSE)</f>
        <v>MACHINERY</v>
      </c>
      <c r="E9320">
        <f>VLOOKUP(C9320,customers!$A$2:$D$1501, 4,FALSE)</f>
        <v>19</v>
      </c>
      <c r="F9320" t="str">
        <f>VLOOKUP(E9320,nation!$A$2:$B$26, 2,FALSE)</f>
        <v>ROMANIA</v>
      </c>
      <c r="G9320">
        <f>VLOOKUP(orders!F9320,nation!$B$2:$C$26,2,FALSE)</f>
        <v>3</v>
      </c>
      <c r="H9320" t="str">
        <f>HLOOKUP(orders!G9320,region_horz!$B$1:$F$2,2,FALSE)</f>
        <v>EUROPE</v>
      </c>
      <c r="I9320" t="s">
        <v>16</v>
      </c>
      <c r="J9320">
        <v>79023.7</v>
      </c>
      <c r="K9320" s="1">
        <v>34644</v>
      </c>
      <c r="L9320" t="s">
        <v>10</v>
      </c>
      <c r="M9320" t="s">
        <v>5465</v>
      </c>
      <c r="N9320">
        <v>0</v>
      </c>
      <c r="O9320" t="s">
        <v>10294</v>
      </c>
    </row>
    <row r="9321" spans="1:15" x14ac:dyDescent="0.2">
      <c r="A9321">
        <v>37280</v>
      </c>
      <c r="B9321" t="str">
        <f>VLOOKUP(orders!C9321,customers!$A$2:$B$1501, 2,FALSE)</f>
        <v>Customer#000001372</v>
      </c>
      <c r="C9321">
        <v>1372</v>
      </c>
      <c r="D9321" t="str">
        <f>VLOOKUP(orders!C9321,customers!$A$2:$G$1501,7,FALSE)</f>
        <v>HOUSEHOLD</v>
      </c>
      <c r="E9321">
        <f>VLOOKUP(C9321,customers!$A$2:$D$1501, 4,FALSE)</f>
        <v>23</v>
      </c>
      <c r="F9321" t="str">
        <f>VLOOKUP(E9321,nation!$A$2:$B$26, 2,FALSE)</f>
        <v>UNITED KINGDOM</v>
      </c>
      <c r="G9321">
        <f>VLOOKUP(orders!F9321,nation!$B$2:$C$26,2,FALSE)</f>
        <v>3</v>
      </c>
      <c r="H9321" t="str">
        <f>HLOOKUP(orders!G9321,region_horz!$B$1:$F$2,2,FALSE)</f>
        <v>EUROPE</v>
      </c>
      <c r="I9321" t="s">
        <v>9</v>
      </c>
      <c r="J9321">
        <v>48533.66</v>
      </c>
      <c r="K9321" s="1">
        <v>35662</v>
      </c>
      <c r="L9321" t="s">
        <v>31</v>
      </c>
      <c r="M9321" t="s">
        <v>1448</v>
      </c>
      <c r="N9321">
        <v>0</v>
      </c>
      <c r="O9321" t="s">
        <v>10295</v>
      </c>
    </row>
    <row r="9322" spans="1:15" x14ac:dyDescent="0.2">
      <c r="A9322">
        <v>37281</v>
      </c>
      <c r="B9322" t="str">
        <f>VLOOKUP(orders!C9322,customers!$A$2:$B$1501, 2,FALSE)</f>
        <v>Customer#000000136</v>
      </c>
      <c r="C9322">
        <v>136</v>
      </c>
      <c r="D9322" t="str">
        <f>VLOOKUP(orders!C9322,customers!$A$2:$G$1501,7,FALSE)</f>
        <v>FURNITURE</v>
      </c>
      <c r="E9322">
        <f>VLOOKUP(C9322,customers!$A$2:$D$1501, 4,FALSE)</f>
        <v>7</v>
      </c>
      <c r="F9322" t="str">
        <f>VLOOKUP(E9322,nation!$A$2:$B$26, 2,FALSE)</f>
        <v>GERMANY</v>
      </c>
      <c r="G9322">
        <f>VLOOKUP(orders!F9322,nation!$B$2:$C$26,2,FALSE)</f>
        <v>3</v>
      </c>
      <c r="H9322" t="str">
        <f>HLOOKUP(orders!G9322,region_horz!$B$1:$F$2,2,FALSE)</f>
        <v>EUROPE</v>
      </c>
      <c r="I9322" t="s">
        <v>16</v>
      </c>
      <c r="J9322">
        <v>100914.33</v>
      </c>
      <c r="K9322" s="1">
        <v>34575</v>
      </c>
      <c r="L9322" t="s">
        <v>31</v>
      </c>
      <c r="M9322" t="s">
        <v>1845</v>
      </c>
      <c r="N9322">
        <v>0</v>
      </c>
      <c r="O9322" t="s">
        <v>10296</v>
      </c>
    </row>
    <row r="9323" spans="1:15" x14ac:dyDescent="0.2">
      <c r="A9323">
        <v>37282</v>
      </c>
      <c r="B9323" t="str">
        <f>VLOOKUP(orders!C9323,customers!$A$2:$B$1501, 2,FALSE)</f>
        <v>Customer#000000770</v>
      </c>
      <c r="C9323">
        <v>770</v>
      </c>
      <c r="D9323" t="str">
        <f>VLOOKUP(orders!C9323,customers!$A$2:$G$1501,7,FALSE)</f>
        <v>AUTOMOBILE</v>
      </c>
      <c r="E9323">
        <f>VLOOKUP(C9323,customers!$A$2:$D$1501, 4,FALSE)</f>
        <v>8</v>
      </c>
      <c r="F9323" t="str">
        <f>VLOOKUP(E9323,nation!$A$2:$B$26, 2,FALSE)</f>
        <v>INDIA</v>
      </c>
      <c r="G9323">
        <f>VLOOKUP(orders!F9323,nation!$B$2:$C$26,2,FALSE)</f>
        <v>2</v>
      </c>
      <c r="H9323" t="str">
        <f>HLOOKUP(orders!G9323,region_horz!$B$1:$F$2,2,FALSE)</f>
        <v>ASIA</v>
      </c>
      <c r="I9323" t="s">
        <v>16</v>
      </c>
      <c r="J9323">
        <v>178644.43</v>
      </c>
      <c r="K9323" s="1">
        <v>34552</v>
      </c>
      <c r="L9323" t="s">
        <v>13</v>
      </c>
      <c r="M9323" t="s">
        <v>2215</v>
      </c>
      <c r="N9323">
        <v>0</v>
      </c>
      <c r="O9323" t="s">
        <v>10297</v>
      </c>
    </row>
    <row r="9324" spans="1:15" x14ac:dyDescent="0.2">
      <c r="A9324">
        <v>37283</v>
      </c>
      <c r="B9324" t="str">
        <f>VLOOKUP(orders!C9324,customers!$A$2:$B$1501, 2,FALSE)</f>
        <v>Customer#000000613</v>
      </c>
      <c r="C9324">
        <v>613</v>
      </c>
      <c r="D9324" t="str">
        <f>VLOOKUP(orders!C9324,customers!$A$2:$G$1501,7,FALSE)</f>
        <v>AUTOMOBILE</v>
      </c>
      <c r="E9324">
        <f>VLOOKUP(C9324,customers!$A$2:$D$1501, 4,FALSE)</f>
        <v>4</v>
      </c>
      <c r="F9324" t="str">
        <f>VLOOKUP(E9324,nation!$A$2:$B$26, 2,FALSE)</f>
        <v>EGYPT</v>
      </c>
      <c r="G9324">
        <f>VLOOKUP(orders!F9324,nation!$B$2:$C$26,2,FALSE)</f>
        <v>4</v>
      </c>
      <c r="H9324" t="str">
        <f>HLOOKUP(orders!G9324,region_horz!$B$1:$F$2,2,FALSE)</f>
        <v>MIDDLE EAST</v>
      </c>
      <c r="I9324" t="s">
        <v>9</v>
      </c>
      <c r="J9324">
        <v>209594.61</v>
      </c>
      <c r="K9324" s="1">
        <v>35350</v>
      </c>
      <c r="L9324" t="s">
        <v>26</v>
      </c>
      <c r="M9324" t="s">
        <v>2816</v>
      </c>
      <c r="N9324">
        <v>0</v>
      </c>
      <c r="O9324" t="s">
        <v>10298</v>
      </c>
    </row>
    <row r="9325" spans="1:15" x14ac:dyDescent="0.2">
      <c r="A9325">
        <v>37284</v>
      </c>
      <c r="B9325" t="str">
        <f>VLOOKUP(orders!C9325,customers!$A$2:$B$1501, 2,FALSE)</f>
        <v>Customer#000000235</v>
      </c>
      <c r="C9325">
        <v>235</v>
      </c>
      <c r="D9325" t="str">
        <f>VLOOKUP(orders!C9325,customers!$A$2:$G$1501,7,FALSE)</f>
        <v>AUTOMOBILE</v>
      </c>
      <c r="E9325">
        <f>VLOOKUP(C9325,customers!$A$2:$D$1501, 4,FALSE)</f>
        <v>3</v>
      </c>
      <c r="F9325" t="str">
        <f>VLOOKUP(E9325,nation!$A$2:$B$26, 2,FALSE)</f>
        <v>CANADA</v>
      </c>
      <c r="G9325">
        <f>VLOOKUP(orders!F9325,nation!$B$2:$C$26,2,FALSE)</f>
        <v>1</v>
      </c>
      <c r="H9325" t="str">
        <f>HLOOKUP(orders!G9325,region_horz!$B$1:$F$2,2,FALSE)</f>
        <v>AMERICA</v>
      </c>
      <c r="I9325" t="s">
        <v>48</v>
      </c>
      <c r="J9325">
        <v>44809.43</v>
      </c>
      <c r="K9325" s="1">
        <v>34772</v>
      </c>
      <c r="L9325" t="s">
        <v>31</v>
      </c>
      <c r="M9325" t="s">
        <v>931</v>
      </c>
      <c r="N9325">
        <v>0</v>
      </c>
      <c r="O9325" t="s">
        <v>10299</v>
      </c>
    </row>
    <row r="9326" spans="1:15" x14ac:dyDescent="0.2">
      <c r="A9326">
        <v>37285</v>
      </c>
      <c r="B9326" t="str">
        <f>VLOOKUP(orders!C9326,customers!$A$2:$B$1501, 2,FALSE)</f>
        <v>Customer#000000382</v>
      </c>
      <c r="C9326">
        <v>382</v>
      </c>
      <c r="D9326" t="str">
        <f>VLOOKUP(orders!C9326,customers!$A$2:$G$1501,7,FALSE)</f>
        <v>AUTOMOBILE</v>
      </c>
      <c r="E9326">
        <f>VLOOKUP(C9326,customers!$A$2:$D$1501, 4,FALSE)</f>
        <v>8</v>
      </c>
      <c r="F9326" t="str">
        <f>VLOOKUP(E9326,nation!$A$2:$B$26, 2,FALSE)</f>
        <v>INDIA</v>
      </c>
      <c r="G9326">
        <f>VLOOKUP(orders!F9326,nation!$B$2:$C$26,2,FALSE)</f>
        <v>2</v>
      </c>
      <c r="H9326" t="str">
        <f>HLOOKUP(orders!G9326,region_horz!$B$1:$F$2,2,FALSE)</f>
        <v>ASIA</v>
      </c>
      <c r="I9326" t="s">
        <v>9</v>
      </c>
      <c r="J9326">
        <v>106481.2</v>
      </c>
      <c r="K9326" s="1">
        <v>35167</v>
      </c>
      <c r="L9326" t="s">
        <v>31</v>
      </c>
      <c r="M9326" t="s">
        <v>954</v>
      </c>
      <c r="N9326">
        <v>0</v>
      </c>
      <c r="O9326" t="s">
        <v>10300</v>
      </c>
    </row>
    <row r="9327" spans="1:15" x14ac:dyDescent="0.2">
      <c r="A9327">
        <v>37286</v>
      </c>
      <c r="B9327" t="str">
        <f>VLOOKUP(orders!C9327,customers!$A$2:$B$1501, 2,FALSE)</f>
        <v>Customer#000000061</v>
      </c>
      <c r="C9327">
        <v>61</v>
      </c>
      <c r="D9327" t="str">
        <f>VLOOKUP(orders!C9327,customers!$A$2:$G$1501,7,FALSE)</f>
        <v>FURNITURE</v>
      </c>
      <c r="E9327">
        <f>VLOOKUP(C9327,customers!$A$2:$D$1501, 4,FALSE)</f>
        <v>17</v>
      </c>
      <c r="F9327" t="str">
        <f>VLOOKUP(E9327,nation!$A$2:$B$26, 2,FALSE)</f>
        <v>PERU</v>
      </c>
      <c r="G9327">
        <f>VLOOKUP(orders!F9327,nation!$B$2:$C$26,2,FALSE)</f>
        <v>1</v>
      </c>
      <c r="H9327" t="str">
        <f>HLOOKUP(orders!G9327,region_horz!$B$1:$F$2,2,FALSE)</f>
        <v>AMERICA</v>
      </c>
      <c r="I9327" t="s">
        <v>9</v>
      </c>
      <c r="J9327">
        <v>106065.68</v>
      </c>
      <c r="K9327" s="1">
        <v>35243</v>
      </c>
      <c r="L9327" t="s">
        <v>26</v>
      </c>
      <c r="M9327" t="s">
        <v>507</v>
      </c>
      <c r="N9327">
        <v>0</v>
      </c>
      <c r="O9327" t="s">
        <v>10301</v>
      </c>
    </row>
    <row r="9328" spans="1:15" x14ac:dyDescent="0.2">
      <c r="A9328">
        <v>37287</v>
      </c>
      <c r="B9328" t="str">
        <f>VLOOKUP(orders!C9328,customers!$A$2:$B$1501, 2,FALSE)</f>
        <v>Customer#000001456</v>
      </c>
      <c r="C9328">
        <v>1456</v>
      </c>
      <c r="D9328" t="str">
        <f>VLOOKUP(orders!C9328,customers!$A$2:$G$1501,7,FALSE)</f>
        <v>AUTOMOBILE</v>
      </c>
      <c r="E9328">
        <f>VLOOKUP(C9328,customers!$A$2:$D$1501, 4,FALSE)</f>
        <v>13</v>
      </c>
      <c r="F9328" t="str">
        <f>VLOOKUP(E9328,nation!$A$2:$B$26, 2,FALSE)</f>
        <v>JORDAN</v>
      </c>
      <c r="G9328">
        <f>VLOOKUP(orders!F9328,nation!$B$2:$C$26,2,FALSE)</f>
        <v>4</v>
      </c>
      <c r="H9328" t="str">
        <f>HLOOKUP(orders!G9328,region_horz!$B$1:$F$2,2,FALSE)</f>
        <v>MIDDLE EAST</v>
      </c>
      <c r="I9328" t="s">
        <v>16</v>
      </c>
      <c r="J9328">
        <v>171821.94</v>
      </c>
      <c r="K9328" s="1">
        <v>33910</v>
      </c>
      <c r="L9328" t="s">
        <v>10</v>
      </c>
      <c r="M9328" t="s">
        <v>3829</v>
      </c>
      <c r="N9328">
        <v>0</v>
      </c>
      <c r="O9328" t="s">
        <v>10302</v>
      </c>
    </row>
    <row r="9329" spans="1:15" x14ac:dyDescent="0.2">
      <c r="A9329">
        <v>37312</v>
      </c>
      <c r="B9329" t="str">
        <f>VLOOKUP(orders!C9329,customers!$A$2:$B$1501, 2,FALSE)</f>
        <v>Customer#000000571</v>
      </c>
      <c r="C9329">
        <v>571</v>
      </c>
      <c r="D9329" t="str">
        <f>VLOOKUP(orders!C9329,customers!$A$2:$G$1501,7,FALSE)</f>
        <v>HOUSEHOLD</v>
      </c>
      <c r="E9329">
        <f>VLOOKUP(C9329,customers!$A$2:$D$1501, 4,FALSE)</f>
        <v>2</v>
      </c>
      <c r="F9329" t="str">
        <f>VLOOKUP(E9329,nation!$A$2:$B$26, 2,FALSE)</f>
        <v>BRAZIL</v>
      </c>
      <c r="G9329">
        <f>VLOOKUP(orders!F9329,nation!$B$2:$C$26,2,FALSE)</f>
        <v>1</v>
      </c>
      <c r="H9329" t="str">
        <f>HLOOKUP(orders!G9329,region_horz!$B$1:$F$2,2,FALSE)</f>
        <v>AMERICA</v>
      </c>
      <c r="I9329" t="s">
        <v>9</v>
      </c>
      <c r="J9329">
        <v>12359.13</v>
      </c>
      <c r="K9329" s="1">
        <v>35831</v>
      </c>
      <c r="L9329" t="s">
        <v>10</v>
      </c>
      <c r="M9329" t="s">
        <v>412</v>
      </c>
      <c r="N9329">
        <v>0</v>
      </c>
      <c r="O9329" t="s">
        <v>10303</v>
      </c>
    </row>
    <row r="9330" spans="1:15" x14ac:dyDescent="0.2">
      <c r="A9330">
        <v>37313</v>
      </c>
      <c r="B9330" t="str">
        <f>VLOOKUP(orders!C9330,customers!$A$2:$B$1501, 2,FALSE)</f>
        <v>Customer#000001438</v>
      </c>
      <c r="C9330">
        <v>1438</v>
      </c>
      <c r="D9330" t="str">
        <f>VLOOKUP(orders!C9330,customers!$A$2:$G$1501,7,FALSE)</f>
        <v>FURNITURE</v>
      </c>
      <c r="E9330">
        <f>VLOOKUP(C9330,customers!$A$2:$D$1501, 4,FALSE)</f>
        <v>17</v>
      </c>
      <c r="F9330" t="str">
        <f>VLOOKUP(E9330,nation!$A$2:$B$26, 2,FALSE)</f>
        <v>PERU</v>
      </c>
      <c r="G9330">
        <f>VLOOKUP(orders!F9330,nation!$B$2:$C$26,2,FALSE)</f>
        <v>1</v>
      </c>
      <c r="H9330" t="str">
        <f>HLOOKUP(orders!G9330,region_horz!$B$1:$F$2,2,FALSE)</f>
        <v>AMERICA</v>
      </c>
      <c r="I9330" t="s">
        <v>16</v>
      </c>
      <c r="J9330">
        <v>141172.47</v>
      </c>
      <c r="K9330" s="1">
        <v>33788</v>
      </c>
      <c r="L9330" t="s">
        <v>23</v>
      </c>
      <c r="M9330" t="s">
        <v>2032</v>
      </c>
      <c r="N9330">
        <v>0</v>
      </c>
      <c r="O9330" t="s">
        <v>10304</v>
      </c>
    </row>
    <row r="9331" spans="1:15" x14ac:dyDescent="0.2">
      <c r="A9331">
        <v>37314</v>
      </c>
      <c r="B9331" t="str">
        <f>VLOOKUP(orders!C9331,customers!$A$2:$B$1501, 2,FALSE)</f>
        <v>Customer#000000355</v>
      </c>
      <c r="C9331">
        <v>355</v>
      </c>
      <c r="D9331" t="str">
        <f>VLOOKUP(orders!C9331,customers!$A$2:$G$1501,7,FALSE)</f>
        <v>FURNITURE</v>
      </c>
      <c r="E9331">
        <f>VLOOKUP(C9331,customers!$A$2:$D$1501, 4,FALSE)</f>
        <v>14</v>
      </c>
      <c r="F9331" t="str">
        <f>VLOOKUP(E9331,nation!$A$2:$B$26, 2,FALSE)</f>
        <v>KENYA</v>
      </c>
      <c r="G9331">
        <f>VLOOKUP(orders!F9331,nation!$B$2:$C$26,2,FALSE)</f>
        <v>0</v>
      </c>
      <c r="H9331" t="str">
        <f>HLOOKUP(orders!G9331,region_horz!$B$1:$F$2,2,FALSE)</f>
        <v>AFRICA</v>
      </c>
      <c r="I9331" t="s">
        <v>48</v>
      </c>
      <c r="J9331">
        <v>193710.82</v>
      </c>
      <c r="K9331" s="1">
        <v>34824</v>
      </c>
      <c r="L9331" t="s">
        <v>31</v>
      </c>
      <c r="M9331" t="s">
        <v>140</v>
      </c>
      <c r="N9331">
        <v>0</v>
      </c>
      <c r="O9331" t="s">
        <v>10305</v>
      </c>
    </row>
    <row r="9332" spans="1:15" x14ac:dyDescent="0.2">
      <c r="A9332">
        <v>37315</v>
      </c>
      <c r="B9332" t="str">
        <f>VLOOKUP(orders!C9332,customers!$A$2:$B$1501, 2,FALSE)</f>
        <v>Customer#000000251</v>
      </c>
      <c r="C9332">
        <v>251</v>
      </c>
      <c r="D9332" t="str">
        <f>VLOOKUP(orders!C9332,customers!$A$2:$G$1501,7,FALSE)</f>
        <v>HOUSEHOLD</v>
      </c>
      <c r="E9332">
        <f>VLOOKUP(C9332,customers!$A$2:$D$1501, 4,FALSE)</f>
        <v>13</v>
      </c>
      <c r="F9332" t="str">
        <f>VLOOKUP(E9332,nation!$A$2:$B$26, 2,FALSE)</f>
        <v>JORDAN</v>
      </c>
      <c r="G9332">
        <f>VLOOKUP(orders!F9332,nation!$B$2:$C$26,2,FALSE)</f>
        <v>4</v>
      </c>
      <c r="H9332" t="str">
        <f>HLOOKUP(orders!G9332,region_horz!$B$1:$F$2,2,FALSE)</f>
        <v>MIDDLE EAST</v>
      </c>
      <c r="I9332" t="s">
        <v>16</v>
      </c>
      <c r="J9332">
        <v>44320.73</v>
      </c>
      <c r="K9332" s="1">
        <v>33761</v>
      </c>
      <c r="L9332" t="s">
        <v>10</v>
      </c>
      <c r="M9332" t="s">
        <v>2244</v>
      </c>
      <c r="N9332">
        <v>0</v>
      </c>
      <c r="O9332" t="s">
        <v>10306</v>
      </c>
    </row>
    <row r="9333" spans="1:15" x14ac:dyDescent="0.2">
      <c r="A9333">
        <v>37316</v>
      </c>
      <c r="B9333" t="str">
        <f>VLOOKUP(orders!C9333,customers!$A$2:$B$1501, 2,FALSE)</f>
        <v>Customer#000000301</v>
      </c>
      <c r="C9333">
        <v>301</v>
      </c>
      <c r="D9333" t="str">
        <f>VLOOKUP(orders!C9333,customers!$A$2:$G$1501,7,FALSE)</f>
        <v>HOUSEHOLD</v>
      </c>
      <c r="E9333">
        <f>VLOOKUP(C9333,customers!$A$2:$D$1501, 4,FALSE)</f>
        <v>7</v>
      </c>
      <c r="F9333" t="str">
        <f>VLOOKUP(E9333,nation!$A$2:$B$26, 2,FALSE)</f>
        <v>GERMANY</v>
      </c>
      <c r="G9333">
        <f>VLOOKUP(orders!F9333,nation!$B$2:$C$26,2,FALSE)</f>
        <v>3</v>
      </c>
      <c r="H9333" t="str">
        <f>HLOOKUP(orders!G9333,region_horz!$B$1:$F$2,2,FALSE)</f>
        <v>EUROPE</v>
      </c>
      <c r="I9333" t="s">
        <v>9</v>
      </c>
      <c r="J9333">
        <v>96020.95</v>
      </c>
      <c r="K9333" s="1">
        <v>34947</v>
      </c>
      <c r="L9333" t="s">
        <v>10</v>
      </c>
      <c r="M9333" t="s">
        <v>888</v>
      </c>
      <c r="N9333">
        <v>0</v>
      </c>
      <c r="O9333" t="s">
        <v>10307</v>
      </c>
    </row>
    <row r="9334" spans="1:15" x14ac:dyDescent="0.2">
      <c r="A9334">
        <v>37317</v>
      </c>
      <c r="B9334" t="str">
        <f>VLOOKUP(orders!C9334,customers!$A$2:$B$1501, 2,FALSE)</f>
        <v>Customer#000000904</v>
      </c>
      <c r="C9334">
        <v>904</v>
      </c>
      <c r="D9334" t="str">
        <f>VLOOKUP(orders!C9334,customers!$A$2:$G$1501,7,FALSE)</f>
        <v>BUILDING</v>
      </c>
      <c r="E9334">
        <f>VLOOKUP(C9334,customers!$A$2:$D$1501, 4,FALSE)</f>
        <v>5</v>
      </c>
      <c r="F9334" t="str">
        <f>VLOOKUP(E9334,nation!$A$2:$B$26, 2,FALSE)</f>
        <v>ETHIOPIA</v>
      </c>
      <c r="G9334">
        <f>VLOOKUP(orders!F9334,nation!$B$2:$C$26,2,FALSE)</f>
        <v>0</v>
      </c>
      <c r="H9334" t="str">
        <f>HLOOKUP(orders!G9334,region_horz!$B$1:$F$2,2,FALSE)</f>
        <v>AFRICA</v>
      </c>
      <c r="I9334" t="s">
        <v>16</v>
      </c>
      <c r="J9334">
        <v>23277.32</v>
      </c>
      <c r="K9334" s="1">
        <v>34037</v>
      </c>
      <c r="L9334" t="s">
        <v>26</v>
      </c>
      <c r="M9334" t="s">
        <v>352</v>
      </c>
      <c r="N9334">
        <v>0</v>
      </c>
      <c r="O9334" t="s">
        <v>10308</v>
      </c>
    </row>
    <row r="9335" spans="1:15" x14ac:dyDescent="0.2">
      <c r="A9335">
        <v>37318</v>
      </c>
      <c r="B9335" t="str">
        <f>VLOOKUP(orders!C9335,customers!$A$2:$B$1501, 2,FALSE)</f>
        <v>Customer#000001445</v>
      </c>
      <c r="C9335">
        <v>1445</v>
      </c>
      <c r="D9335" t="str">
        <f>VLOOKUP(orders!C9335,customers!$A$2:$G$1501,7,FALSE)</f>
        <v>HOUSEHOLD</v>
      </c>
      <c r="E9335">
        <f>VLOOKUP(C9335,customers!$A$2:$D$1501, 4,FALSE)</f>
        <v>21</v>
      </c>
      <c r="F9335" t="str">
        <f>VLOOKUP(E9335,nation!$A$2:$B$26, 2,FALSE)</f>
        <v>VIETNAM</v>
      </c>
      <c r="G9335">
        <f>VLOOKUP(orders!F9335,nation!$B$2:$C$26,2,FALSE)</f>
        <v>2</v>
      </c>
      <c r="H9335" t="str">
        <f>HLOOKUP(orders!G9335,region_horz!$B$1:$F$2,2,FALSE)</f>
        <v>ASIA</v>
      </c>
      <c r="I9335" t="s">
        <v>16</v>
      </c>
      <c r="J9335">
        <v>251628.02</v>
      </c>
      <c r="K9335" s="1">
        <v>34075</v>
      </c>
      <c r="L9335" t="s">
        <v>31</v>
      </c>
      <c r="M9335" t="s">
        <v>799</v>
      </c>
      <c r="N9335">
        <v>0</v>
      </c>
      <c r="O9335" t="s">
        <v>10309</v>
      </c>
    </row>
    <row r="9336" spans="1:15" x14ac:dyDescent="0.2">
      <c r="A9336">
        <v>37319</v>
      </c>
      <c r="B9336" t="str">
        <f>VLOOKUP(orders!C9336,customers!$A$2:$B$1501, 2,FALSE)</f>
        <v>Customer#000000025</v>
      </c>
      <c r="C9336">
        <v>25</v>
      </c>
      <c r="D9336" t="str">
        <f>VLOOKUP(orders!C9336,customers!$A$2:$G$1501,7,FALSE)</f>
        <v>FURNITURE</v>
      </c>
      <c r="E9336">
        <f>VLOOKUP(C9336,customers!$A$2:$D$1501, 4,FALSE)</f>
        <v>12</v>
      </c>
      <c r="F9336" t="str">
        <f>VLOOKUP(E9336,nation!$A$2:$B$26, 2,FALSE)</f>
        <v>JAPAN</v>
      </c>
      <c r="G9336">
        <f>VLOOKUP(orders!F9336,nation!$B$2:$C$26,2,FALSE)</f>
        <v>2</v>
      </c>
      <c r="H9336" t="str">
        <f>HLOOKUP(orders!G9336,region_horz!$B$1:$F$2,2,FALSE)</f>
        <v>ASIA</v>
      </c>
      <c r="I9336" t="s">
        <v>16</v>
      </c>
      <c r="J9336">
        <v>197757.4</v>
      </c>
      <c r="K9336" s="1">
        <v>34551</v>
      </c>
      <c r="L9336" t="s">
        <v>13</v>
      </c>
      <c r="M9336" t="s">
        <v>1174</v>
      </c>
      <c r="N9336">
        <v>0</v>
      </c>
      <c r="O9336" t="s">
        <v>10310</v>
      </c>
    </row>
    <row r="9337" spans="1:15" x14ac:dyDescent="0.2">
      <c r="A9337">
        <v>37344</v>
      </c>
      <c r="B9337" t="str">
        <f>VLOOKUP(orders!C9337,customers!$A$2:$B$1501, 2,FALSE)</f>
        <v>Customer#000000670</v>
      </c>
      <c r="C9337">
        <v>670</v>
      </c>
      <c r="D9337" t="str">
        <f>VLOOKUP(orders!C9337,customers!$A$2:$G$1501,7,FALSE)</f>
        <v>BUILDING</v>
      </c>
      <c r="E9337">
        <f>VLOOKUP(C9337,customers!$A$2:$D$1501, 4,FALSE)</f>
        <v>2</v>
      </c>
      <c r="F9337" t="str">
        <f>VLOOKUP(E9337,nation!$A$2:$B$26, 2,FALSE)</f>
        <v>BRAZIL</v>
      </c>
      <c r="G9337">
        <f>VLOOKUP(orders!F9337,nation!$B$2:$C$26,2,FALSE)</f>
        <v>1</v>
      </c>
      <c r="H9337" t="str">
        <f>HLOOKUP(orders!G9337,region_horz!$B$1:$F$2,2,FALSE)</f>
        <v>AMERICA</v>
      </c>
      <c r="I9337" t="s">
        <v>9</v>
      </c>
      <c r="J9337">
        <v>222749.7</v>
      </c>
      <c r="K9337" s="1">
        <v>35135</v>
      </c>
      <c r="L9337" t="s">
        <v>23</v>
      </c>
      <c r="M9337" t="s">
        <v>2958</v>
      </c>
      <c r="N9337">
        <v>0</v>
      </c>
      <c r="O9337" t="s">
        <v>10311</v>
      </c>
    </row>
    <row r="9338" spans="1:15" x14ac:dyDescent="0.2">
      <c r="A9338">
        <v>37345</v>
      </c>
      <c r="B9338" t="str">
        <f>VLOOKUP(orders!C9338,customers!$A$2:$B$1501, 2,FALSE)</f>
        <v>Customer#000000370</v>
      </c>
      <c r="C9338">
        <v>370</v>
      </c>
      <c r="D9338" t="str">
        <f>VLOOKUP(orders!C9338,customers!$A$2:$G$1501,7,FALSE)</f>
        <v>FURNITURE</v>
      </c>
      <c r="E9338">
        <f>VLOOKUP(C9338,customers!$A$2:$D$1501, 4,FALSE)</f>
        <v>12</v>
      </c>
      <c r="F9338" t="str">
        <f>VLOOKUP(E9338,nation!$A$2:$B$26, 2,FALSE)</f>
        <v>JAPAN</v>
      </c>
      <c r="G9338">
        <f>VLOOKUP(orders!F9338,nation!$B$2:$C$26,2,FALSE)</f>
        <v>2</v>
      </c>
      <c r="H9338" t="str">
        <f>HLOOKUP(orders!G9338,region_horz!$B$1:$F$2,2,FALSE)</f>
        <v>ASIA</v>
      </c>
      <c r="I9338" t="s">
        <v>9</v>
      </c>
      <c r="J9338">
        <v>71674.47</v>
      </c>
      <c r="K9338" s="1">
        <v>35939</v>
      </c>
      <c r="L9338" t="s">
        <v>23</v>
      </c>
      <c r="M9338" t="s">
        <v>1273</v>
      </c>
      <c r="N9338">
        <v>0</v>
      </c>
      <c r="O9338" t="s">
        <v>10312</v>
      </c>
    </row>
    <row r="9339" spans="1:15" x14ac:dyDescent="0.2">
      <c r="A9339">
        <v>37346</v>
      </c>
      <c r="B9339" t="str">
        <f>VLOOKUP(orders!C9339,customers!$A$2:$B$1501, 2,FALSE)</f>
        <v>Customer#000000551</v>
      </c>
      <c r="C9339">
        <v>551</v>
      </c>
      <c r="D9339" t="str">
        <f>VLOOKUP(orders!C9339,customers!$A$2:$G$1501,7,FALSE)</f>
        <v>MACHINERY</v>
      </c>
      <c r="E9339">
        <f>VLOOKUP(C9339,customers!$A$2:$D$1501, 4,FALSE)</f>
        <v>15</v>
      </c>
      <c r="F9339" t="str">
        <f>VLOOKUP(E9339,nation!$A$2:$B$26, 2,FALSE)</f>
        <v>MOROCCO</v>
      </c>
      <c r="G9339">
        <f>VLOOKUP(orders!F9339,nation!$B$2:$C$26,2,FALSE)</f>
        <v>0</v>
      </c>
      <c r="H9339" t="str">
        <f>HLOOKUP(orders!G9339,region_horz!$B$1:$F$2,2,FALSE)</f>
        <v>AFRICA</v>
      </c>
      <c r="I9339" t="s">
        <v>16</v>
      </c>
      <c r="J9339">
        <v>31630.97</v>
      </c>
      <c r="K9339" s="1">
        <v>34372</v>
      </c>
      <c r="L9339" t="s">
        <v>10</v>
      </c>
      <c r="M9339" t="s">
        <v>543</v>
      </c>
      <c r="N9339">
        <v>0</v>
      </c>
      <c r="O9339" t="s">
        <v>10313</v>
      </c>
    </row>
    <row r="9340" spans="1:15" x14ac:dyDescent="0.2">
      <c r="A9340">
        <v>37347</v>
      </c>
      <c r="B9340" t="str">
        <f>VLOOKUP(orders!C9340,customers!$A$2:$B$1501, 2,FALSE)</f>
        <v>Customer#000000374</v>
      </c>
      <c r="C9340">
        <v>374</v>
      </c>
      <c r="D9340" t="str">
        <f>VLOOKUP(orders!C9340,customers!$A$2:$G$1501,7,FALSE)</f>
        <v>AUTOMOBILE</v>
      </c>
      <c r="E9340">
        <f>VLOOKUP(C9340,customers!$A$2:$D$1501, 4,FALSE)</f>
        <v>22</v>
      </c>
      <c r="F9340" t="str">
        <f>VLOOKUP(E9340,nation!$A$2:$B$26, 2,FALSE)</f>
        <v>RUSSIA</v>
      </c>
      <c r="G9340">
        <f>VLOOKUP(orders!F9340,nation!$B$2:$C$26,2,FALSE)</f>
        <v>3</v>
      </c>
      <c r="H9340" t="str">
        <f>HLOOKUP(orders!G9340,region_horz!$B$1:$F$2,2,FALSE)</f>
        <v>EUROPE</v>
      </c>
      <c r="I9340" t="s">
        <v>16</v>
      </c>
      <c r="J9340">
        <v>203196.74</v>
      </c>
      <c r="K9340" s="1">
        <v>33633</v>
      </c>
      <c r="L9340" t="s">
        <v>26</v>
      </c>
      <c r="M9340" t="s">
        <v>1282</v>
      </c>
      <c r="N9340">
        <v>0</v>
      </c>
      <c r="O9340" t="s">
        <v>10314</v>
      </c>
    </row>
    <row r="9341" spans="1:15" x14ac:dyDescent="0.2">
      <c r="A9341">
        <v>37348</v>
      </c>
      <c r="B9341" t="str">
        <f>VLOOKUP(orders!C9341,customers!$A$2:$B$1501, 2,FALSE)</f>
        <v>Customer#000000868</v>
      </c>
      <c r="C9341">
        <v>868</v>
      </c>
      <c r="D9341" t="str">
        <f>VLOOKUP(orders!C9341,customers!$A$2:$G$1501,7,FALSE)</f>
        <v>FURNITURE</v>
      </c>
      <c r="E9341">
        <f>VLOOKUP(C9341,customers!$A$2:$D$1501, 4,FALSE)</f>
        <v>22</v>
      </c>
      <c r="F9341" t="str">
        <f>VLOOKUP(E9341,nation!$A$2:$B$26, 2,FALSE)</f>
        <v>RUSSIA</v>
      </c>
      <c r="G9341">
        <f>VLOOKUP(orders!F9341,nation!$B$2:$C$26,2,FALSE)</f>
        <v>3</v>
      </c>
      <c r="H9341" t="str">
        <f>HLOOKUP(orders!G9341,region_horz!$B$1:$F$2,2,FALSE)</f>
        <v>EUROPE</v>
      </c>
      <c r="I9341" t="s">
        <v>16</v>
      </c>
      <c r="J9341">
        <v>262724.27</v>
      </c>
      <c r="K9341" s="1">
        <v>34499</v>
      </c>
      <c r="L9341" t="s">
        <v>26</v>
      </c>
      <c r="M9341" t="s">
        <v>519</v>
      </c>
      <c r="N9341">
        <v>0</v>
      </c>
      <c r="O9341" t="s">
        <v>10315</v>
      </c>
    </row>
    <row r="9342" spans="1:15" x14ac:dyDescent="0.2">
      <c r="A9342">
        <v>37349</v>
      </c>
      <c r="B9342" t="str">
        <f>VLOOKUP(orders!C9342,customers!$A$2:$B$1501, 2,FALSE)</f>
        <v>Customer#000000361</v>
      </c>
      <c r="C9342">
        <v>361</v>
      </c>
      <c r="D9342" t="str">
        <f>VLOOKUP(orders!C9342,customers!$A$2:$G$1501,7,FALSE)</f>
        <v>BUILDING</v>
      </c>
      <c r="E9342">
        <f>VLOOKUP(C9342,customers!$A$2:$D$1501, 4,FALSE)</f>
        <v>20</v>
      </c>
      <c r="F9342" t="str">
        <f>VLOOKUP(E9342,nation!$A$2:$B$26, 2,FALSE)</f>
        <v>SAUDI ARABIA</v>
      </c>
      <c r="G9342">
        <f>VLOOKUP(orders!F9342,nation!$B$2:$C$26,2,FALSE)</f>
        <v>4</v>
      </c>
      <c r="H9342" t="str">
        <f>HLOOKUP(orders!G9342,region_horz!$B$1:$F$2,2,FALSE)</f>
        <v>MIDDLE EAST</v>
      </c>
      <c r="I9342" t="s">
        <v>16</v>
      </c>
      <c r="J9342">
        <v>217176.35</v>
      </c>
      <c r="K9342" s="1">
        <v>34016</v>
      </c>
      <c r="L9342" t="s">
        <v>13</v>
      </c>
      <c r="M9342" t="s">
        <v>726</v>
      </c>
      <c r="N9342">
        <v>0</v>
      </c>
      <c r="O9342" t="s">
        <v>10316</v>
      </c>
    </row>
    <row r="9343" spans="1:15" x14ac:dyDescent="0.2">
      <c r="A9343">
        <v>37350</v>
      </c>
      <c r="B9343" t="str">
        <f>VLOOKUP(orders!C9343,customers!$A$2:$B$1501, 2,FALSE)</f>
        <v>Customer#000000328</v>
      </c>
      <c r="C9343">
        <v>328</v>
      </c>
      <c r="D9343" t="str">
        <f>VLOOKUP(orders!C9343,customers!$A$2:$G$1501,7,FALSE)</f>
        <v>BUILDING</v>
      </c>
      <c r="E9343">
        <f>VLOOKUP(C9343,customers!$A$2:$D$1501, 4,FALSE)</f>
        <v>5</v>
      </c>
      <c r="F9343" t="str">
        <f>VLOOKUP(E9343,nation!$A$2:$B$26, 2,FALSE)</f>
        <v>ETHIOPIA</v>
      </c>
      <c r="G9343">
        <f>VLOOKUP(orders!F9343,nation!$B$2:$C$26,2,FALSE)</f>
        <v>0</v>
      </c>
      <c r="H9343" t="str">
        <f>HLOOKUP(orders!G9343,region_horz!$B$1:$F$2,2,FALSE)</f>
        <v>AFRICA</v>
      </c>
      <c r="I9343" t="s">
        <v>16</v>
      </c>
      <c r="J9343">
        <v>37977.69</v>
      </c>
      <c r="K9343" s="1">
        <v>33745</v>
      </c>
      <c r="L9343" t="s">
        <v>13</v>
      </c>
      <c r="M9343" t="s">
        <v>825</v>
      </c>
      <c r="N9343">
        <v>0</v>
      </c>
      <c r="O9343" t="s">
        <v>10317</v>
      </c>
    </row>
    <row r="9344" spans="1:15" x14ac:dyDescent="0.2">
      <c r="A9344">
        <v>37351</v>
      </c>
      <c r="B9344" t="str">
        <f>VLOOKUP(orders!C9344,customers!$A$2:$B$1501, 2,FALSE)</f>
        <v>Customer#000000052</v>
      </c>
      <c r="C9344">
        <v>52</v>
      </c>
      <c r="D9344" t="str">
        <f>VLOOKUP(orders!C9344,customers!$A$2:$G$1501,7,FALSE)</f>
        <v>HOUSEHOLD</v>
      </c>
      <c r="E9344">
        <f>VLOOKUP(C9344,customers!$A$2:$D$1501, 4,FALSE)</f>
        <v>11</v>
      </c>
      <c r="F9344" t="str">
        <f>VLOOKUP(E9344,nation!$A$2:$B$26, 2,FALSE)</f>
        <v>IRAQ</v>
      </c>
      <c r="G9344">
        <f>VLOOKUP(orders!F9344,nation!$B$2:$C$26,2,FALSE)</f>
        <v>4</v>
      </c>
      <c r="H9344" t="str">
        <f>HLOOKUP(orders!G9344,region_horz!$B$1:$F$2,2,FALSE)</f>
        <v>MIDDLE EAST</v>
      </c>
      <c r="I9344" t="s">
        <v>16</v>
      </c>
      <c r="J9344">
        <v>9493.31</v>
      </c>
      <c r="K9344" s="1">
        <v>33860</v>
      </c>
      <c r="L9344" t="s">
        <v>23</v>
      </c>
      <c r="M9344" t="s">
        <v>1813</v>
      </c>
      <c r="N9344">
        <v>0</v>
      </c>
      <c r="O9344" t="s">
        <v>10318</v>
      </c>
    </row>
    <row r="9345" spans="1:15" x14ac:dyDescent="0.2">
      <c r="A9345">
        <v>37376</v>
      </c>
      <c r="B9345" t="str">
        <f>VLOOKUP(orders!C9345,customers!$A$2:$B$1501, 2,FALSE)</f>
        <v>Customer#000000739</v>
      </c>
      <c r="C9345">
        <v>739</v>
      </c>
      <c r="D9345" t="str">
        <f>VLOOKUP(orders!C9345,customers!$A$2:$G$1501,7,FALSE)</f>
        <v>HOUSEHOLD</v>
      </c>
      <c r="E9345">
        <f>VLOOKUP(C9345,customers!$A$2:$D$1501, 4,FALSE)</f>
        <v>14</v>
      </c>
      <c r="F9345" t="str">
        <f>VLOOKUP(E9345,nation!$A$2:$B$26, 2,FALSE)</f>
        <v>KENYA</v>
      </c>
      <c r="G9345">
        <f>VLOOKUP(orders!F9345,nation!$B$2:$C$26,2,FALSE)</f>
        <v>0</v>
      </c>
      <c r="H9345" t="str">
        <f>HLOOKUP(orders!G9345,region_horz!$B$1:$F$2,2,FALSE)</f>
        <v>AFRICA</v>
      </c>
      <c r="I9345" t="s">
        <v>16</v>
      </c>
      <c r="J9345">
        <v>142626.99</v>
      </c>
      <c r="K9345" s="1">
        <v>34364</v>
      </c>
      <c r="L9345" t="s">
        <v>23</v>
      </c>
      <c r="M9345" t="s">
        <v>2446</v>
      </c>
      <c r="N9345">
        <v>0</v>
      </c>
      <c r="O9345" t="s">
        <v>10319</v>
      </c>
    </row>
    <row r="9346" spans="1:15" x14ac:dyDescent="0.2">
      <c r="A9346">
        <v>37377</v>
      </c>
      <c r="B9346" t="str">
        <f>VLOOKUP(orders!C9346,customers!$A$2:$B$1501, 2,FALSE)</f>
        <v>Customer#000001267</v>
      </c>
      <c r="C9346">
        <v>1267</v>
      </c>
      <c r="D9346" t="str">
        <f>VLOOKUP(orders!C9346,customers!$A$2:$G$1501,7,FALSE)</f>
        <v>BUILDING</v>
      </c>
      <c r="E9346">
        <f>VLOOKUP(C9346,customers!$A$2:$D$1501, 4,FALSE)</f>
        <v>24</v>
      </c>
      <c r="F9346" t="str">
        <f>VLOOKUP(E9346,nation!$A$2:$B$26, 2,FALSE)</f>
        <v>UNITED STATES</v>
      </c>
      <c r="G9346">
        <f>VLOOKUP(orders!F9346,nation!$B$2:$C$26,2,FALSE)</f>
        <v>1</v>
      </c>
      <c r="H9346" t="str">
        <f>HLOOKUP(orders!G9346,region_horz!$B$1:$F$2,2,FALSE)</f>
        <v>AMERICA</v>
      </c>
      <c r="I9346" t="s">
        <v>16</v>
      </c>
      <c r="J9346">
        <v>207110.89</v>
      </c>
      <c r="K9346" s="1">
        <v>33624</v>
      </c>
      <c r="L9346" t="s">
        <v>31</v>
      </c>
      <c r="M9346" t="s">
        <v>970</v>
      </c>
      <c r="N9346">
        <v>0</v>
      </c>
      <c r="O9346" t="s">
        <v>10320</v>
      </c>
    </row>
    <row r="9347" spans="1:15" x14ac:dyDescent="0.2">
      <c r="A9347">
        <v>37378</v>
      </c>
      <c r="B9347" t="str">
        <f>VLOOKUP(orders!C9347,customers!$A$2:$B$1501, 2,FALSE)</f>
        <v>Customer#000000094</v>
      </c>
      <c r="C9347">
        <v>94</v>
      </c>
      <c r="D9347" t="str">
        <f>VLOOKUP(orders!C9347,customers!$A$2:$G$1501,7,FALSE)</f>
        <v>HOUSEHOLD</v>
      </c>
      <c r="E9347">
        <f>VLOOKUP(C9347,customers!$A$2:$D$1501, 4,FALSE)</f>
        <v>9</v>
      </c>
      <c r="F9347" t="str">
        <f>VLOOKUP(E9347,nation!$A$2:$B$26, 2,FALSE)</f>
        <v>INDONESIA</v>
      </c>
      <c r="G9347">
        <f>VLOOKUP(orders!F9347,nation!$B$2:$C$26,2,FALSE)</f>
        <v>2</v>
      </c>
      <c r="H9347" t="str">
        <f>HLOOKUP(orders!G9347,region_horz!$B$1:$F$2,2,FALSE)</f>
        <v>ASIA</v>
      </c>
      <c r="I9347" t="s">
        <v>9</v>
      </c>
      <c r="J9347">
        <v>178972.85</v>
      </c>
      <c r="K9347" s="1">
        <v>35784</v>
      </c>
      <c r="L9347" t="s">
        <v>31</v>
      </c>
      <c r="M9347" t="s">
        <v>1351</v>
      </c>
      <c r="N9347">
        <v>0</v>
      </c>
      <c r="O9347" t="s">
        <v>10321</v>
      </c>
    </row>
    <row r="9348" spans="1:15" x14ac:dyDescent="0.2">
      <c r="A9348">
        <v>37379</v>
      </c>
      <c r="B9348" t="str">
        <f>VLOOKUP(orders!C9348,customers!$A$2:$B$1501, 2,FALSE)</f>
        <v>Customer#000000922</v>
      </c>
      <c r="C9348">
        <v>922</v>
      </c>
      <c r="D9348" t="str">
        <f>VLOOKUP(orders!C9348,customers!$A$2:$G$1501,7,FALSE)</f>
        <v>BUILDING</v>
      </c>
      <c r="E9348">
        <f>VLOOKUP(C9348,customers!$A$2:$D$1501, 4,FALSE)</f>
        <v>7</v>
      </c>
      <c r="F9348" t="str">
        <f>VLOOKUP(E9348,nation!$A$2:$B$26, 2,FALSE)</f>
        <v>GERMANY</v>
      </c>
      <c r="G9348">
        <f>VLOOKUP(orders!F9348,nation!$B$2:$C$26,2,FALSE)</f>
        <v>3</v>
      </c>
      <c r="H9348" t="str">
        <f>HLOOKUP(orders!G9348,region_horz!$B$1:$F$2,2,FALSE)</f>
        <v>EUROPE</v>
      </c>
      <c r="I9348" t="s">
        <v>9</v>
      </c>
      <c r="J9348">
        <v>189413.49</v>
      </c>
      <c r="K9348" s="1">
        <v>35244</v>
      </c>
      <c r="L9348" t="s">
        <v>23</v>
      </c>
      <c r="M9348" t="s">
        <v>586</v>
      </c>
      <c r="N9348">
        <v>0</v>
      </c>
      <c r="O9348" t="s">
        <v>10322</v>
      </c>
    </row>
    <row r="9349" spans="1:15" x14ac:dyDescent="0.2">
      <c r="A9349">
        <v>37380</v>
      </c>
      <c r="B9349" t="str">
        <f>VLOOKUP(orders!C9349,customers!$A$2:$B$1501, 2,FALSE)</f>
        <v>Customer#000000580</v>
      </c>
      <c r="C9349">
        <v>580</v>
      </c>
      <c r="D9349" t="str">
        <f>VLOOKUP(orders!C9349,customers!$A$2:$G$1501,7,FALSE)</f>
        <v>BUILDING</v>
      </c>
      <c r="E9349">
        <f>VLOOKUP(C9349,customers!$A$2:$D$1501, 4,FALSE)</f>
        <v>11</v>
      </c>
      <c r="F9349" t="str">
        <f>VLOOKUP(E9349,nation!$A$2:$B$26, 2,FALSE)</f>
        <v>IRAQ</v>
      </c>
      <c r="G9349">
        <f>VLOOKUP(orders!F9349,nation!$B$2:$C$26,2,FALSE)</f>
        <v>4</v>
      </c>
      <c r="H9349" t="str">
        <f>HLOOKUP(orders!G9349,region_horz!$B$1:$F$2,2,FALSE)</f>
        <v>MIDDLE EAST</v>
      </c>
      <c r="I9349" t="s">
        <v>48</v>
      </c>
      <c r="J9349">
        <v>208791.45</v>
      </c>
      <c r="K9349" s="1">
        <v>34791</v>
      </c>
      <c r="L9349" t="s">
        <v>13</v>
      </c>
      <c r="M9349" t="s">
        <v>2302</v>
      </c>
      <c r="N9349">
        <v>0</v>
      </c>
      <c r="O9349" t="s">
        <v>10323</v>
      </c>
    </row>
    <row r="9350" spans="1:15" x14ac:dyDescent="0.2">
      <c r="A9350">
        <v>37381</v>
      </c>
      <c r="B9350" t="str">
        <f>VLOOKUP(orders!C9350,customers!$A$2:$B$1501, 2,FALSE)</f>
        <v>Customer#000001186</v>
      </c>
      <c r="C9350">
        <v>1186</v>
      </c>
      <c r="D9350" t="str">
        <f>VLOOKUP(orders!C9350,customers!$A$2:$G$1501,7,FALSE)</f>
        <v>BUILDING</v>
      </c>
      <c r="E9350">
        <f>VLOOKUP(C9350,customers!$A$2:$D$1501, 4,FALSE)</f>
        <v>23</v>
      </c>
      <c r="F9350" t="str">
        <f>VLOOKUP(E9350,nation!$A$2:$B$26, 2,FALSE)</f>
        <v>UNITED KINGDOM</v>
      </c>
      <c r="G9350">
        <f>VLOOKUP(orders!F9350,nation!$B$2:$C$26,2,FALSE)</f>
        <v>3</v>
      </c>
      <c r="H9350" t="str">
        <f>HLOOKUP(orders!G9350,region_horz!$B$1:$F$2,2,FALSE)</f>
        <v>EUROPE</v>
      </c>
      <c r="I9350" t="s">
        <v>9</v>
      </c>
      <c r="J9350">
        <v>144927.42000000001</v>
      </c>
      <c r="K9350" s="1">
        <v>35439</v>
      </c>
      <c r="L9350" t="s">
        <v>26</v>
      </c>
      <c r="M9350" t="s">
        <v>954</v>
      </c>
      <c r="N9350">
        <v>0</v>
      </c>
      <c r="O9350" t="s">
        <v>10324</v>
      </c>
    </row>
    <row r="9351" spans="1:15" x14ac:dyDescent="0.2">
      <c r="A9351">
        <v>37382</v>
      </c>
      <c r="B9351" t="str">
        <f>VLOOKUP(orders!C9351,customers!$A$2:$B$1501, 2,FALSE)</f>
        <v>Customer#000000778</v>
      </c>
      <c r="C9351">
        <v>778</v>
      </c>
      <c r="D9351" t="str">
        <f>VLOOKUP(orders!C9351,customers!$A$2:$G$1501,7,FALSE)</f>
        <v>MACHINERY</v>
      </c>
      <c r="E9351">
        <f>VLOOKUP(C9351,customers!$A$2:$D$1501, 4,FALSE)</f>
        <v>23</v>
      </c>
      <c r="F9351" t="str">
        <f>VLOOKUP(E9351,nation!$A$2:$B$26, 2,FALSE)</f>
        <v>UNITED KINGDOM</v>
      </c>
      <c r="G9351">
        <f>VLOOKUP(orders!F9351,nation!$B$2:$C$26,2,FALSE)</f>
        <v>3</v>
      </c>
      <c r="H9351" t="str">
        <f>HLOOKUP(orders!G9351,region_horz!$B$1:$F$2,2,FALSE)</f>
        <v>EUROPE</v>
      </c>
      <c r="I9351" t="s">
        <v>16</v>
      </c>
      <c r="J9351">
        <v>94420.62</v>
      </c>
      <c r="K9351" s="1">
        <v>34676</v>
      </c>
      <c r="L9351" t="s">
        <v>23</v>
      </c>
      <c r="M9351" t="s">
        <v>2163</v>
      </c>
      <c r="N9351">
        <v>0</v>
      </c>
      <c r="O9351" t="s">
        <v>10325</v>
      </c>
    </row>
    <row r="9352" spans="1:15" x14ac:dyDescent="0.2">
      <c r="A9352">
        <v>37383</v>
      </c>
      <c r="B9352" t="str">
        <f>VLOOKUP(orders!C9352,customers!$A$2:$B$1501, 2,FALSE)</f>
        <v>Customer#000001400</v>
      </c>
      <c r="C9352">
        <v>1400</v>
      </c>
      <c r="D9352" t="str">
        <f>VLOOKUP(orders!C9352,customers!$A$2:$G$1501,7,FALSE)</f>
        <v>BUILDING</v>
      </c>
      <c r="E9352">
        <f>VLOOKUP(C9352,customers!$A$2:$D$1501, 4,FALSE)</f>
        <v>0</v>
      </c>
      <c r="F9352" t="str">
        <f>VLOOKUP(E9352,nation!$A$2:$B$26, 2,FALSE)</f>
        <v>ALGERIA</v>
      </c>
      <c r="G9352">
        <f>VLOOKUP(orders!F9352,nation!$B$2:$C$26,2,FALSE)</f>
        <v>0</v>
      </c>
      <c r="H9352" t="str">
        <f>HLOOKUP(orders!G9352,region_horz!$B$1:$F$2,2,FALSE)</f>
        <v>AFRICA</v>
      </c>
      <c r="I9352" t="s">
        <v>9</v>
      </c>
      <c r="J9352">
        <v>190025.79</v>
      </c>
      <c r="K9352" s="1">
        <v>34865</v>
      </c>
      <c r="L9352" t="s">
        <v>31</v>
      </c>
      <c r="M9352" t="s">
        <v>2232</v>
      </c>
      <c r="N9352">
        <v>0</v>
      </c>
      <c r="O9352" t="s">
        <v>10326</v>
      </c>
    </row>
    <row r="9353" spans="1:15" x14ac:dyDescent="0.2">
      <c r="A9353">
        <v>37408</v>
      </c>
      <c r="B9353" t="str">
        <f>VLOOKUP(orders!C9353,customers!$A$2:$B$1501, 2,FALSE)</f>
        <v>Customer#000001105</v>
      </c>
      <c r="C9353">
        <v>1105</v>
      </c>
      <c r="D9353" t="str">
        <f>VLOOKUP(orders!C9353,customers!$A$2:$G$1501,7,FALSE)</f>
        <v>FURNITURE</v>
      </c>
      <c r="E9353">
        <f>VLOOKUP(C9353,customers!$A$2:$D$1501, 4,FALSE)</f>
        <v>22</v>
      </c>
      <c r="F9353" t="str">
        <f>VLOOKUP(E9353,nation!$A$2:$B$26, 2,FALSE)</f>
        <v>RUSSIA</v>
      </c>
      <c r="G9353">
        <f>VLOOKUP(orders!F9353,nation!$B$2:$C$26,2,FALSE)</f>
        <v>3</v>
      </c>
      <c r="H9353" t="str">
        <f>HLOOKUP(orders!G9353,region_horz!$B$1:$F$2,2,FALSE)</f>
        <v>EUROPE</v>
      </c>
      <c r="I9353" t="s">
        <v>9</v>
      </c>
      <c r="J9353">
        <v>162942.89000000001</v>
      </c>
      <c r="K9353" s="1">
        <v>35857</v>
      </c>
      <c r="L9353" t="s">
        <v>26</v>
      </c>
      <c r="M9353" t="s">
        <v>439</v>
      </c>
      <c r="N9353">
        <v>0</v>
      </c>
      <c r="O9353" t="s">
        <v>10327</v>
      </c>
    </row>
    <row r="9354" spans="1:15" x14ac:dyDescent="0.2">
      <c r="A9354">
        <v>37409</v>
      </c>
      <c r="B9354" t="str">
        <f>VLOOKUP(orders!C9354,customers!$A$2:$B$1501, 2,FALSE)</f>
        <v>Customer#000000893</v>
      </c>
      <c r="C9354">
        <v>893</v>
      </c>
      <c r="D9354" t="str">
        <f>VLOOKUP(orders!C9354,customers!$A$2:$G$1501,7,FALSE)</f>
        <v>BUILDING</v>
      </c>
      <c r="E9354">
        <f>VLOOKUP(C9354,customers!$A$2:$D$1501, 4,FALSE)</f>
        <v>13</v>
      </c>
      <c r="F9354" t="str">
        <f>VLOOKUP(E9354,nation!$A$2:$B$26, 2,FALSE)</f>
        <v>JORDAN</v>
      </c>
      <c r="G9354">
        <f>VLOOKUP(orders!F9354,nation!$B$2:$C$26,2,FALSE)</f>
        <v>4</v>
      </c>
      <c r="H9354" t="str">
        <f>HLOOKUP(orders!G9354,region_horz!$B$1:$F$2,2,FALSE)</f>
        <v>MIDDLE EAST</v>
      </c>
      <c r="I9354" t="s">
        <v>9</v>
      </c>
      <c r="J9354">
        <v>323172.21999999997</v>
      </c>
      <c r="K9354" s="1">
        <v>35914</v>
      </c>
      <c r="L9354" t="s">
        <v>31</v>
      </c>
      <c r="M9354" t="s">
        <v>1271</v>
      </c>
      <c r="N9354">
        <v>0</v>
      </c>
      <c r="O9354" t="s">
        <v>10328</v>
      </c>
    </row>
    <row r="9355" spans="1:15" x14ac:dyDescent="0.2">
      <c r="A9355">
        <v>37410</v>
      </c>
      <c r="B9355" t="str">
        <f>VLOOKUP(orders!C9355,customers!$A$2:$B$1501, 2,FALSE)</f>
        <v>Customer#000000728</v>
      </c>
      <c r="C9355">
        <v>728</v>
      </c>
      <c r="D9355" t="str">
        <f>VLOOKUP(orders!C9355,customers!$A$2:$G$1501,7,FALSE)</f>
        <v>BUILDING</v>
      </c>
      <c r="E9355">
        <f>VLOOKUP(C9355,customers!$A$2:$D$1501, 4,FALSE)</f>
        <v>24</v>
      </c>
      <c r="F9355" t="str">
        <f>VLOOKUP(E9355,nation!$A$2:$B$26, 2,FALSE)</f>
        <v>UNITED STATES</v>
      </c>
      <c r="G9355">
        <f>VLOOKUP(orders!F9355,nation!$B$2:$C$26,2,FALSE)</f>
        <v>1</v>
      </c>
      <c r="H9355" t="str">
        <f>HLOOKUP(orders!G9355,region_horz!$B$1:$F$2,2,FALSE)</f>
        <v>AMERICA</v>
      </c>
      <c r="I9355" t="s">
        <v>16</v>
      </c>
      <c r="J9355">
        <v>184451.89</v>
      </c>
      <c r="K9355" s="1">
        <v>34255</v>
      </c>
      <c r="L9355" t="s">
        <v>31</v>
      </c>
      <c r="M9355" t="s">
        <v>2742</v>
      </c>
      <c r="N9355">
        <v>0</v>
      </c>
      <c r="O9355" t="s">
        <v>10329</v>
      </c>
    </row>
    <row r="9356" spans="1:15" x14ac:dyDescent="0.2">
      <c r="A9356">
        <v>37411</v>
      </c>
      <c r="B9356" t="str">
        <f>VLOOKUP(orders!C9356,customers!$A$2:$B$1501, 2,FALSE)</f>
        <v>Customer#000001303</v>
      </c>
      <c r="C9356">
        <v>1303</v>
      </c>
      <c r="D9356" t="str">
        <f>VLOOKUP(orders!C9356,customers!$A$2:$G$1501,7,FALSE)</f>
        <v>MACHINERY</v>
      </c>
      <c r="E9356">
        <f>VLOOKUP(C9356,customers!$A$2:$D$1501, 4,FALSE)</f>
        <v>5</v>
      </c>
      <c r="F9356" t="str">
        <f>VLOOKUP(E9356,nation!$A$2:$B$26, 2,FALSE)</f>
        <v>ETHIOPIA</v>
      </c>
      <c r="G9356">
        <f>VLOOKUP(orders!F9356,nation!$B$2:$C$26,2,FALSE)</f>
        <v>0</v>
      </c>
      <c r="H9356" t="str">
        <f>HLOOKUP(orders!G9356,region_horz!$B$1:$F$2,2,FALSE)</f>
        <v>AFRICA</v>
      </c>
      <c r="I9356" t="s">
        <v>9</v>
      </c>
      <c r="J9356">
        <v>135378.14000000001</v>
      </c>
      <c r="K9356" s="1">
        <v>35424</v>
      </c>
      <c r="L9356" t="s">
        <v>23</v>
      </c>
      <c r="M9356" t="s">
        <v>1269</v>
      </c>
      <c r="N9356">
        <v>0</v>
      </c>
      <c r="O9356" t="s">
        <v>10330</v>
      </c>
    </row>
    <row r="9357" spans="1:15" x14ac:dyDescent="0.2">
      <c r="A9357">
        <v>37412</v>
      </c>
      <c r="B9357" t="str">
        <f>VLOOKUP(orders!C9357,customers!$A$2:$B$1501, 2,FALSE)</f>
        <v>Customer#000000872</v>
      </c>
      <c r="C9357">
        <v>872</v>
      </c>
      <c r="D9357" t="str">
        <f>VLOOKUP(orders!C9357,customers!$A$2:$G$1501,7,FALSE)</f>
        <v>BUILDING</v>
      </c>
      <c r="E9357">
        <f>VLOOKUP(C9357,customers!$A$2:$D$1501, 4,FALSE)</f>
        <v>17</v>
      </c>
      <c r="F9357" t="str">
        <f>VLOOKUP(E9357,nation!$A$2:$B$26, 2,FALSE)</f>
        <v>PERU</v>
      </c>
      <c r="G9357">
        <f>VLOOKUP(orders!F9357,nation!$B$2:$C$26,2,FALSE)</f>
        <v>1</v>
      </c>
      <c r="H9357" t="str">
        <f>HLOOKUP(orders!G9357,region_horz!$B$1:$F$2,2,FALSE)</f>
        <v>AMERICA</v>
      </c>
      <c r="I9357" t="s">
        <v>16</v>
      </c>
      <c r="J9357">
        <v>137285.94</v>
      </c>
      <c r="K9357" s="1">
        <v>33820</v>
      </c>
      <c r="L9357" t="s">
        <v>26</v>
      </c>
      <c r="M9357" t="s">
        <v>3442</v>
      </c>
      <c r="N9357">
        <v>0</v>
      </c>
      <c r="O9357" t="s">
        <v>10331</v>
      </c>
    </row>
    <row r="9358" spans="1:15" x14ac:dyDescent="0.2">
      <c r="A9358">
        <v>37413</v>
      </c>
      <c r="B9358" t="str">
        <f>VLOOKUP(orders!C9358,customers!$A$2:$B$1501, 2,FALSE)</f>
        <v>Customer#000000805</v>
      </c>
      <c r="C9358">
        <v>805</v>
      </c>
      <c r="D9358" t="str">
        <f>VLOOKUP(orders!C9358,customers!$A$2:$G$1501,7,FALSE)</f>
        <v>BUILDING</v>
      </c>
      <c r="E9358">
        <f>VLOOKUP(C9358,customers!$A$2:$D$1501, 4,FALSE)</f>
        <v>10</v>
      </c>
      <c r="F9358" t="str">
        <f>VLOOKUP(E9358,nation!$A$2:$B$26, 2,FALSE)</f>
        <v>IRAN</v>
      </c>
      <c r="G9358">
        <f>VLOOKUP(orders!F9358,nation!$B$2:$C$26,2,FALSE)</f>
        <v>4</v>
      </c>
      <c r="H9358" t="str">
        <f>HLOOKUP(orders!G9358,region_horz!$B$1:$F$2,2,FALSE)</f>
        <v>MIDDLE EAST</v>
      </c>
      <c r="I9358" t="s">
        <v>9</v>
      </c>
      <c r="J9358">
        <v>30947.11</v>
      </c>
      <c r="K9358" s="1">
        <v>35620</v>
      </c>
      <c r="L9358" t="s">
        <v>31</v>
      </c>
      <c r="M9358" t="s">
        <v>90</v>
      </c>
      <c r="N9358">
        <v>0</v>
      </c>
      <c r="O9358" t="s">
        <v>10332</v>
      </c>
    </row>
    <row r="9359" spans="1:15" x14ac:dyDescent="0.2">
      <c r="A9359">
        <v>37414</v>
      </c>
      <c r="B9359" t="str">
        <f>VLOOKUP(orders!C9359,customers!$A$2:$B$1501, 2,FALSE)</f>
        <v>Customer#000000349</v>
      </c>
      <c r="C9359">
        <v>349</v>
      </c>
      <c r="D9359" t="str">
        <f>VLOOKUP(orders!C9359,customers!$A$2:$G$1501,7,FALSE)</f>
        <v>BUILDING</v>
      </c>
      <c r="E9359">
        <f>VLOOKUP(C9359,customers!$A$2:$D$1501, 4,FALSE)</f>
        <v>23</v>
      </c>
      <c r="F9359" t="str">
        <f>VLOOKUP(E9359,nation!$A$2:$B$26, 2,FALSE)</f>
        <v>UNITED KINGDOM</v>
      </c>
      <c r="G9359">
        <f>VLOOKUP(orders!F9359,nation!$B$2:$C$26,2,FALSE)</f>
        <v>3</v>
      </c>
      <c r="H9359" t="str">
        <f>HLOOKUP(orders!G9359,region_horz!$B$1:$F$2,2,FALSE)</f>
        <v>EUROPE</v>
      </c>
      <c r="I9359" t="s">
        <v>9</v>
      </c>
      <c r="J9359">
        <v>72958.8</v>
      </c>
      <c r="K9359" s="1">
        <v>34952</v>
      </c>
      <c r="L9359" t="s">
        <v>10</v>
      </c>
      <c r="M9359" t="s">
        <v>2451</v>
      </c>
      <c r="N9359">
        <v>0</v>
      </c>
      <c r="O9359" t="s">
        <v>10333</v>
      </c>
    </row>
    <row r="9360" spans="1:15" x14ac:dyDescent="0.2">
      <c r="A9360">
        <v>37415</v>
      </c>
      <c r="B9360" t="str">
        <f>VLOOKUP(orders!C9360,customers!$A$2:$B$1501, 2,FALSE)</f>
        <v>Customer#000000301</v>
      </c>
      <c r="C9360">
        <v>301</v>
      </c>
      <c r="D9360" t="str">
        <f>VLOOKUP(orders!C9360,customers!$A$2:$G$1501,7,FALSE)</f>
        <v>HOUSEHOLD</v>
      </c>
      <c r="E9360">
        <f>VLOOKUP(C9360,customers!$A$2:$D$1501, 4,FALSE)</f>
        <v>7</v>
      </c>
      <c r="F9360" t="str">
        <f>VLOOKUP(E9360,nation!$A$2:$B$26, 2,FALSE)</f>
        <v>GERMANY</v>
      </c>
      <c r="G9360">
        <f>VLOOKUP(orders!F9360,nation!$B$2:$C$26,2,FALSE)</f>
        <v>3</v>
      </c>
      <c r="H9360" t="str">
        <f>HLOOKUP(orders!G9360,region_horz!$B$1:$F$2,2,FALSE)</f>
        <v>EUROPE</v>
      </c>
      <c r="I9360" t="s">
        <v>9</v>
      </c>
      <c r="J9360">
        <v>986.63</v>
      </c>
      <c r="K9360" s="1">
        <v>35038</v>
      </c>
      <c r="L9360" t="s">
        <v>23</v>
      </c>
      <c r="M9360" t="s">
        <v>459</v>
      </c>
      <c r="N9360">
        <v>0</v>
      </c>
      <c r="O9360" t="s">
        <v>10334</v>
      </c>
    </row>
    <row r="9361" spans="1:15" x14ac:dyDescent="0.2">
      <c r="A9361">
        <v>37440</v>
      </c>
      <c r="B9361" t="str">
        <f>VLOOKUP(orders!C9361,customers!$A$2:$B$1501, 2,FALSE)</f>
        <v>Customer#000000404</v>
      </c>
      <c r="C9361">
        <v>404</v>
      </c>
      <c r="D9361" t="str">
        <f>VLOOKUP(orders!C9361,customers!$A$2:$G$1501,7,FALSE)</f>
        <v>BUILDING</v>
      </c>
      <c r="E9361">
        <f>VLOOKUP(C9361,customers!$A$2:$D$1501, 4,FALSE)</f>
        <v>22</v>
      </c>
      <c r="F9361" t="str">
        <f>VLOOKUP(E9361,nation!$A$2:$B$26, 2,FALSE)</f>
        <v>RUSSIA</v>
      </c>
      <c r="G9361">
        <f>VLOOKUP(orders!F9361,nation!$B$2:$C$26,2,FALSE)</f>
        <v>3</v>
      </c>
      <c r="H9361" t="str">
        <f>HLOOKUP(orders!G9361,region_horz!$B$1:$F$2,2,FALSE)</f>
        <v>EUROPE</v>
      </c>
      <c r="I9361" t="s">
        <v>16</v>
      </c>
      <c r="J9361">
        <v>90655.24</v>
      </c>
      <c r="K9361" s="1">
        <v>34144</v>
      </c>
      <c r="L9361" t="s">
        <v>23</v>
      </c>
      <c r="M9361" t="s">
        <v>1801</v>
      </c>
      <c r="N9361">
        <v>0</v>
      </c>
      <c r="O9361" t="s">
        <v>10335</v>
      </c>
    </row>
    <row r="9362" spans="1:15" x14ac:dyDescent="0.2">
      <c r="A9362">
        <v>37441</v>
      </c>
      <c r="B9362" t="str">
        <f>VLOOKUP(orders!C9362,customers!$A$2:$B$1501, 2,FALSE)</f>
        <v>Customer#000001045</v>
      </c>
      <c r="C9362">
        <v>1045</v>
      </c>
      <c r="D9362" t="str">
        <f>VLOOKUP(orders!C9362,customers!$A$2:$G$1501,7,FALSE)</f>
        <v>HOUSEHOLD</v>
      </c>
      <c r="E9362">
        <f>VLOOKUP(C9362,customers!$A$2:$D$1501, 4,FALSE)</f>
        <v>20</v>
      </c>
      <c r="F9362" t="str">
        <f>VLOOKUP(E9362,nation!$A$2:$B$26, 2,FALSE)</f>
        <v>SAUDI ARABIA</v>
      </c>
      <c r="G9362">
        <f>VLOOKUP(orders!F9362,nation!$B$2:$C$26,2,FALSE)</f>
        <v>4</v>
      </c>
      <c r="H9362" t="str">
        <f>HLOOKUP(orders!G9362,region_horz!$B$1:$F$2,2,FALSE)</f>
        <v>MIDDLE EAST</v>
      </c>
      <c r="I9362" t="s">
        <v>16</v>
      </c>
      <c r="J9362">
        <v>257190.17</v>
      </c>
      <c r="K9362" s="1">
        <v>34390</v>
      </c>
      <c r="L9362" t="s">
        <v>13</v>
      </c>
      <c r="M9362" t="s">
        <v>829</v>
      </c>
      <c r="N9362">
        <v>0</v>
      </c>
      <c r="O9362" t="s">
        <v>10336</v>
      </c>
    </row>
    <row r="9363" spans="1:15" x14ac:dyDescent="0.2">
      <c r="A9363">
        <v>37442</v>
      </c>
      <c r="B9363" t="str">
        <f>VLOOKUP(orders!C9363,customers!$A$2:$B$1501, 2,FALSE)</f>
        <v>Customer#000001432</v>
      </c>
      <c r="C9363">
        <v>1432</v>
      </c>
      <c r="D9363" t="str">
        <f>VLOOKUP(orders!C9363,customers!$A$2:$G$1501,7,FALSE)</f>
        <v>MACHINERY</v>
      </c>
      <c r="E9363">
        <f>VLOOKUP(C9363,customers!$A$2:$D$1501, 4,FALSE)</f>
        <v>21</v>
      </c>
      <c r="F9363" t="str">
        <f>VLOOKUP(E9363,nation!$A$2:$B$26, 2,FALSE)</f>
        <v>VIETNAM</v>
      </c>
      <c r="G9363">
        <f>VLOOKUP(orders!F9363,nation!$B$2:$C$26,2,FALSE)</f>
        <v>2</v>
      </c>
      <c r="H9363" t="str">
        <f>HLOOKUP(orders!G9363,region_horz!$B$1:$F$2,2,FALSE)</f>
        <v>ASIA</v>
      </c>
      <c r="I9363" t="s">
        <v>9</v>
      </c>
      <c r="J9363">
        <v>14121.1</v>
      </c>
      <c r="K9363" s="1">
        <v>35686</v>
      </c>
      <c r="L9363" t="s">
        <v>31</v>
      </c>
      <c r="M9363" t="s">
        <v>24</v>
      </c>
      <c r="N9363">
        <v>0</v>
      </c>
      <c r="O9363" t="s">
        <v>10337</v>
      </c>
    </row>
    <row r="9364" spans="1:15" x14ac:dyDescent="0.2">
      <c r="A9364">
        <v>37443</v>
      </c>
      <c r="B9364" t="str">
        <f>VLOOKUP(orders!C9364,customers!$A$2:$B$1501, 2,FALSE)</f>
        <v>Customer#000000604</v>
      </c>
      <c r="C9364">
        <v>604</v>
      </c>
      <c r="D9364" t="str">
        <f>VLOOKUP(orders!C9364,customers!$A$2:$G$1501,7,FALSE)</f>
        <v>HOUSEHOLD</v>
      </c>
      <c r="E9364">
        <f>VLOOKUP(C9364,customers!$A$2:$D$1501, 4,FALSE)</f>
        <v>21</v>
      </c>
      <c r="F9364" t="str">
        <f>VLOOKUP(E9364,nation!$A$2:$B$26, 2,FALSE)</f>
        <v>VIETNAM</v>
      </c>
      <c r="G9364">
        <f>VLOOKUP(orders!F9364,nation!$B$2:$C$26,2,FALSE)</f>
        <v>2</v>
      </c>
      <c r="H9364" t="str">
        <f>HLOOKUP(orders!G9364,region_horz!$B$1:$F$2,2,FALSE)</f>
        <v>ASIA</v>
      </c>
      <c r="I9364" t="s">
        <v>16</v>
      </c>
      <c r="J9364">
        <v>119393.68</v>
      </c>
      <c r="K9364" s="1">
        <v>34075</v>
      </c>
      <c r="L9364" t="s">
        <v>23</v>
      </c>
      <c r="M9364" t="s">
        <v>1448</v>
      </c>
      <c r="N9364">
        <v>0</v>
      </c>
      <c r="O9364" t="s">
        <v>10338</v>
      </c>
    </row>
    <row r="9365" spans="1:15" x14ac:dyDescent="0.2">
      <c r="A9365">
        <v>37444</v>
      </c>
      <c r="B9365" t="str">
        <f>VLOOKUP(orders!C9365,customers!$A$2:$B$1501, 2,FALSE)</f>
        <v>Customer#000000850</v>
      </c>
      <c r="C9365">
        <v>850</v>
      </c>
      <c r="D9365" t="str">
        <f>VLOOKUP(orders!C9365,customers!$A$2:$G$1501,7,FALSE)</f>
        <v>FURNITURE</v>
      </c>
      <c r="E9365">
        <f>VLOOKUP(C9365,customers!$A$2:$D$1501, 4,FALSE)</f>
        <v>22</v>
      </c>
      <c r="F9365" t="str">
        <f>VLOOKUP(E9365,nation!$A$2:$B$26, 2,FALSE)</f>
        <v>RUSSIA</v>
      </c>
      <c r="G9365">
        <f>VLOOKUP(orders!F9365,nation!$B$2:$C$26,2,FALSE)</f>
        <v>3</v>
      </c>
      <c r="H9365" t="str">
        <f>HLOOKUP(orders!G9365,region_horz!$B$1:$F$2,2,FALSE)</f>
        <v>EUROPE</v>
      </c>
      <c r="I9365" t="s">
        <v>16</v>
      </c>
      <c r="J9365">
        <v>85396.3</v>
      </c>
      <c r="K9365" s="1">
        <v>33641</v>
      </c>
      <c r="L9365" t="s">
        <v>31</v>
      </c>
      <c r="M9365" t="s">
        <v>399</v>
      </c>
      <c r="N9365">
        <v>0</v>
      </c>
      <c r="O9365" t="s">
        <v>10339</v>
      </c>
    </row>
    <row r="9366" spans="1:15" x14ac:dyDescent="0.2">
      <c r="A9366">
        <v>37445</v>
      </c>
      <c r="B9366" t="str">
        <f>VLOOKUP(orders!C9366,customers!$A$2:$B$1501, 2,FALSE)</f>
        <v>Customer#000000472</v>
      </c>
      <c r="C9366">
        <v>472</v>
      </c>
      <c r="D9366" t="str">
        <f>VLOOKUP(orders!C9366,customers!$A$2:$G$1501,7,FALSE)</f>
        <v>MACHINERY</v>
      </c>
      <c r="E9366">
        <f>VLOOKUP(C9366,customers!$A$2:$D$1501, 4,FALSE)</f>
        <v>12</v>
      </c>
      <c r="F9366" t="str">
        <f>VLOOKUP(E9366,nation!$A$2:$B$26, 2,FALSE)</f>
        <v>JAPAN</v>
      </c>
      <c r="G9366">
        <f>VLOOKUP(orders!F9366,nation!$B$2:$C$26,2,FALSE)</f>
        <v>2</v>
      </c>
      <c r="H9366" t="str">
        <f>HLOOKUP(orders!G9366,region_horz!$B$1:$F$2,2,FALSE)</f>
        <v>ASIA</v>
      </c>
      <c r="I9366" t="s">
        <v>16</v>
      </c>
      <c r="J9366">
        <v>153075.34</v>
      </c>
      <c r="K9366" s="1">
        <v>33653</v>
      </c>
      <c r="L9366" t="s">
        <v>26</v>
      </c>
      <c r="M9366" t="s">
        <v>2194</v>
      </c>
      <c r="N9366">
        <v>0</v>
      </c>
      <c r="O9366" t="s">
        <v>10340</v>
      </c>
    </row>
    <row r="9367" spans="1:15" x14ac:dyDescent="0.2">
      <c r="A9367">
        <v>37446</v>
      </c>
      <c r="B9367" t="str">
        <f>VLOOKUP(orders!C9367,customers!$A$2:$B$1501, 2,FALSE)</f>
        <v>Customer#000001090</v>
      </c>
      <c r="C9367">
        <v>1090</v>
      </c>
      <c r="D9367" t="str">
        <f>VLOOKUP(orders!C9367,customers!$A$2:$G$1501,7,FALSE)</f>
        <v>AUTOMOBILE</v>
      </c>
      <c r="E9367">
        <f>VLOOKUP(C9367,customers!$A$2:$D$1501, 4,FALSE)</f>
        <v>15</v>
      </c>
      <c r="F9367" t="str">
        <f>VLOOKUP(E9367,nation!$A$2:$B$26, 2,FALSE)</f>
        <v>MOROCCO</v>
      </c>
      <c r="G9367">
        <f>VLOOKUP(orders!F9367,nation!$B$2:$C$26,2,FALSE)</f>
        <v>0</v>
      </c>
      <c r="H9367" t="str">
        <f>HLOOKUP(orders!G9367,region_horz!$B$1:$F$2,2,FALSE)</f>
        <v>AFRICA</v>
      </c>
      <c r="I9367" t="s">
        <v>16</v>
      </c>
      <c r="J9367">
        <v>63137.05</v>
      </c>
      <c r="K9367" s="1">
        <v>34322</v>
      </c>
      <c r="L9367" t="s">
        <v>31</v>
      </c>
      <c r="M9367" t="s">
        <v>3541</v>
      </c>
      <c r="N9367">
        <v>0</v>
      </c>
      <c r="O9367" t="s">
        <v>10341</v>
      </c>
    </row>
    <row r="9368" spans="1:15" x14ac:dyDescent="0.2">
      <c r="A9368">
        <v>37447</v>
      </c>
      <c r="B9368" t="str">
        <f>VLOOKUP(orders!C9368,customers!$A$2:$B$1501, 2,FALSE)</f>
        <v>Customer#000000754</v>
      </c>
      <c r="C9368">
        <v>754</v>
      </c>
      <c r="D9368" t="str">
        <f>VLOOKUP(orders!C9368,customers!$A$2:$G$1501,7,FALSE)</f>
        <v>BUILDING</v>
      </c>
      <c r="E9368">
        <f>VLOOKUP(C9368,customers!$A$2:$D$1501, 4,FALSE)</f>
        <v>0</v>
      </c>
      <c r="F9368" t="str">
        <f>VLOOKUP(E9368,nation!$A$2:$B$26, 2,FALSE)</f>
        <v>ALGERIA</v>
      </c>
      <c r="G9368">
        <f>VLOOKUP(orders!F9368,nation!$B$2:$C$26,2,FALSE)</f>
        <v>0</v>
      </c>
      <c r="H9368" t="str">
        <f>HLOOKUP(orders!G9368,region_horz!$B$1:$F$2,2,FALSE)</f>
        <v>AFRICA</v>
      </c>
      <c r="I9368" t="s">
        <v>16</v>
      </c>
      <c r="J9368">
        <v>262496.07</v>
      </c>
      <c r="K9368" s="1">
        <v>34524</v>
      </c>
      <c r="L9368" t="s">
        <v>10</v>
      </c>
      <c r="M9368" t="s">
        <v>3381</v>
      </c>
      <c r="N9368">
        <v>0</v>
      </c>
      <c r="O9368" t="s">
        <v>10342</v>
      </c>
    </row>
    <row r="9369" spans="1:15" x14ac:dyDescent="0.2">
      <c r="A9369">
        <v>37472</v>
      </c>
      <c r="B9369" t="str">
        <f>VLOOKUP(orders!C9369,customers!$A$2:$B$1501, 2,FALSE)</f>
        <v>Customer#000000277</v>
      </c>
      <c r="C9369">
        <v>277</v>
      </c>
      <c r="D9369" t="str">
        <f>VLOOKUP(orders!C9369,customers!$A$2:$G$1501,7,FALSE)</f>
        <v>BUILDING</v>
      </c>
      <c r="E9369">
        <f>VLOOKUP(C9369,customers!$A$2:$D$1501, 4,FALSE)</f>
        <v>23</v>
      </c>
      <c r="F9369" t="str">
        <f>VLOOKUP(E9369,nation!$A$2:$B$26, 2,FALSE)</f>
        <v>UNITED KINGDOM</v>
      </c>
      <c r="G9369">
        <f>VLOOKUP(orders!F9369,nation!$B$2:$C$26,2,FALSE)</f>
        <v>3</v>
      </c>
      <c r="H9369" t="str">
        <f>HLOOKUP(orders!G9369,region_horz!$B$1:$F$2,2,FALSE)</f>
        <v>EUROPE</v>
      </c>
      <c r="I9369" t="s">
        <v>9</v>
      </c>
      <c r="J9369">
        <v>251101.12</v>
      </c>
      <c r="K9369" s="1">
        <v>35464</v>
      </c>
      <c r="L9369" t="s">
        <v>31</v>
      </c>
      <c r="M9369" t="s">
        <v>2522</v>
      </c>
      <c r="N9369">
        <v>0</v>
      </c>
      <c r="O9369" t="s">
        <v>10343</v>
      </c>
    </row>
    <row r="9370" spans="1:15" x14ac:dyDescent="0.2">
      <c r="A9370">
        <v>37473</v>
      </c>
      <c r="B9370" t="str">
        <f>VLOOKUP(orders!C9370,customers!$A$2:$B$1501, 2,FALSE)</f>
        <v>Customer#000001063</v>
      </c>
      <c r="C9370">
        <v>1063</v>
      </c>
      <c r="D9370" t="str">
        <f>VLOOKUP(orders!C9370,customers!$A$2:$G$1501,7,FALSE)</f>
        <v>MACHINERY</v>
      </c>
      <c r="E9370">
        <f>VLOOKUP(C9370,customers!$A$2:$D$1501, 4,FALSE)</f>
        <v>21</v>
      </c>
      <c r="F9370" t="str">
        <f>VLOOKUP(E9370,nation!$A$2:$B$26, 2,FALSE)</f>
        <v>VIETNAM</v>
      </c>
      <c r="G9370">
        <f>VLOOKUP(orders!F9370,nation!$B$2:$C$26,2,FALSE)</f>
        <v>2</v>
      </c>
      <c r="H9370" t="str">
        <f>HLOOKUP(orders!G9370,region_horz!$B$1:$F$2,2,FALSE)</f>
        <v>ASIA</v>
      </c>
      <c r="I9370" t="s">
        <v>16</v>
      </c>
      <c r="J9370">
        <v>273237.64</v>
      </c>
      <c r="K9370" s="1">
        <v>34609</v>
      </c>
      <c r="L9370" t="s">
        <v>10</v>
      </c>
      <c r="M9370" t="s">
        <v>594</v>
      </c>
      <c r="N9370">
        <v>0</v>
      </c>
      <c r="O9370" t="s">
        <v>10344</v>
      </c>
    </row>
    <row r="9371" spans="1:15" x14ac:dyDescent="0.2">
      <c r="A9371">
        <v>37474</v>
      </c>
      <c r="B9371" t="str">
        <f>VLOOKUP(orders!C9371,customers!$A$2:$B$1501, 2,FALSE)</f>
        <v>Customer#000000527</v>
      </c>
      <c r="C9371">
        <v>527</v>
      </c>
      <c r="D9371" t="str">
        <f>VLOOKUP(orders!C9371,customers!$A$2:$G$1501,7,FALSE)</f>
        <v>HOUSEHOLD</v>
      </c>
      <c r="E9371">
        <f>VLOOKUP(C9371,customers!$A$2:$D$1501, 4,FALSE)</f>
        <v>13</v>
      </c>
      <c r="F9371" t="str">
        <f>VLOOKUP(E9371,nation!$A$2:$B$26, 2,FALSE)</f>
        <v>JORDAN</v>
      </c>
      <c r="G9371">
        <f>VLOOKUP(orders!F9371,nation!$B$2:$C$26,2,FALSE)</f>
        <v>4</v>
      </c>
      <c r="H9371" t="str">
        <f>HLOOKUP(orders!G9371,region_horz!$B$1:$F$2,2,FALSE)</f>
        <v>MIDDLE EAST</v>
      </c>
      <c r="I9371" t="s">
        <v>16</v>
      </c>
      <c r="J9371">
        <v>25970.11</v>
      </c>
      <c r="K9371" s="1">
        <v>34480</v>
      </c>
      <c r="L9371" t="s">
        <v>26</v>
      </c>
      <c r="M9371" t="s">
        <v>1158</v>
      </c>
      <c r="N9371">
        <v>0</v>
      </c>
      <c r="O9371" t="s">
        <v>10345</v>
      </c>
    </row>
    <row r="9372" spans="1:15" x14ac:dyDescent="0.2">
      <c r="A9372">
        <v>37475</v>
      </c>
      <c r="B9372" t="str">
        <f>VLOOKUP(orders!C9372,customers!$A$2:$B$1501, 2,FALSE)</f>
        <v>Customer#000001117</v>
      </c>
      <c r="C9372">
        <v>1117</v>
      </c>
      <c r="D9372" t="str">
        <f>VLOOKUP(orders!C9372,customers!$A$2:$G$1501,7,FALSE)</f>
        <v>FURNITURE</v>
      </c>
      <c r="E9372">
        <f>VLOOKUP(C9372,customers!$A$2:$D$1501, 4,FALSE)</f>
        <v>23</v>
      </c>
      <c r="F9372" t="str">
        <f>VLOOKUP(E9372,nation!$A$2:$B$26, 2,FALSE)</f>
        <v>UNITED KINGDOM</v>
      </c>
      <c r="G9372">
        <f>VLOOKUP(orders!F9372,nation!$B$2:$C$26,2,FALSE)</f>
        <v>3</v>
      </c>
      <c r="H9372" t="str">
        <f>HLOOKUP(orders!G9372,region_horz!$B$1:$F$2,2,FALSE)</f>
        <v>EUROPE</v>
      </c>
      <c r="I9372" t="s">
        <v>9</v>
      </c>
      <c r="J9372">
        <v>59530.11</v>
      </c>
      <c r="K9372" s="1">
        <v>34783</v>
      </c>
      <c r="L9372" t="s">
        <v>23</v>
      </c>
      <c r="M9372" t="s">
        <v>566</v>
      </c>
      <c r="N9372">
        <v>0</v>
      </c>
      <c r="O9372" t="s">
        <v>10346</v>
      </c>
    </row>
    <row r="9373" spans="1:15" x14ac:dyDescent="0.2">
      <c r="A9373">
        <v>37476</v>
      </c>
      <c r="B9373" t="str">
        <f>VLOOKUP(orders!C9373,customers!$A$2:$B$1501, 2,FALSE)</f>
        <v>Customer#000000115</v>
      </c>
      <c r="C9373">
        <v>115</v>
      </c>
      <c r="D9373" t="str">
        <f>VLOOKUP(orders!C9373,customers!$A$2:$G$1501,7,FALSE)</f>
        <v>HOUSEHOLD</v>
      </c>
      <c r="E9373">
        <f>VLOOKUP(C9373,customers!$A$2:$D$1501, 4,FALSE)</f>
        <v>8</v>
      </c>
      <c r="F9373" t="str">
        <f>VLOOKUP(E9373,nation!$A$2:$B$26, 2,FALSE)</f>
        <v>INDIA</v>
      </c>
      <c r="G9373">
        <f>VLOOKUP(orders!F9373,nation!$B$2:$C$26,2,FALSE)</f>
        <v>2</v>
      </c>
      <c r="H9373" t="str">
        <f>HLOOKUP(orders!G9373,region_horz!$B$1:$F$2,2,FALSE)</f>
        <v>ASIA</v>
      </c>
      <c r="I9373" t="s">
        <v>9</v>
      </c>
      <c r="J9373">
        <v>166794.13</v>
      </c>
      <c r="K9373" s="1">
        <v>35223</v>
      </c>
      <c r="L9373" t="s">
        <v>13</v>
      </c>
      <c r="M9373" t="s">
        <v>1501</v>
      </c>
      <c r="N9373">
        <v>0</v>
      </c>
      <c r="O9373" t="s">
        <v>10347</v>
      </c>
    </row>
    <row r="9374" spans="1:15" x14ac:dyDescent="0.2">
      <c r="A9374">
        <v>37477</v>
      </c>
      <c r="B9374" t="str">
        <f>VLOOKUP(orders!C9374,customers!$A$2:$B$1501, 2,FALSE)</f>
        <v>Customer#000000328</v>
      </c>
      <c r="C9374">
        <v>328</v>
      </c>
      <c r="D9374" t="str">
        <f>VLOOKUP(orders!C9374,customers!$A$2:$G$1501,7,FALSE)</f>
        <v>BUILDING</v>
      </c>
      <c r="E9374">
        <f>VLOOKUP(C9374,customers!$A$2:$D$1501, 4,FALSE)</f>
        <v>5</v>
      </c>
      <c r="F9374" t="str">
        <f>VLOOKUP(E9374,nation!$A$2:$B$26, 2,FALSE)</f>
        <v>ETHIOPIA</v>
      </c>
      <c r="G9374">
        <f>VLOOKUP(orders!F9374,nation!$B$2:$C$26,2,FALSE)</f>
        <v>0</v>
      </c>
      <c r="H9374" t="str">
        <f>HLOOKUP(orders!G9374,region_horz!$B$1:$F$2,2,FALSE)</f>
        <v>AFRICA</v>
      </c>
      <c r="I9374" t="s">
        <v>9</v>
      </c>
      <c r="J9374">
        <v>33819.69</v>
      </c>
      <c r="K9374" s="1">
        <v>35539</v>
      </c>
      <c r="L9374" t="s">
        <v>31</v>
      </c>
      <c r="M9374" t="s">
        <v>1168</v>
      </c>
      <c r="N9374">
        <v>0</v>
      </c>
      <c r="O9374" t="s">
        <v>10348</v>
      </c>
    </row>
    <row r="9375" spans="1:15" x14ac:dyDescent="0.2">
      <c r="A9375">
        <v>37478</v>
      </c>
      <c r="B9375" t="str">
        <f>VLOOKUP(orders!C9375,customers!$A$2:$B$1501, 2,FALSE)</f>
        <v>Customer#000001022</v>
      </c>
      <c r="C9375">
        <v>1022</v>
      </c>
      <c r="D9375" t="str">
        <f>VLOOKUP(orders!C9375,customers!$A$2:$G$1501,7,FALSE)</f>
        <v>AUTOMOBILE</v>
      </c>
      <c r="E9375">
        <f>VLOOKUP(C9375,customers!$A$2:$D$1501, 4,FALSE)</f>
        <v>8</v>
      </c>
      <c r="F9375" t="str">
        <f>VLOOKUP(E9375,nation!$A$2:$B$26, 2,FALSE)</f>
        <v>INDIA</v>
      </c>
      <c r="G9375">
        <f>VLOOKUP(orders!F9375,nation!$B$2:$C$26,2,FALSE)</f>
        <v>2</v>
      </c>
      <c r="H9375" t="str">
        <f>HLOOKUP(orders!G9375,region_horz!$B$1:$F$2,2,FALSE)</f>
        <v>ASIA</v>
      </c>
      <c r="I9375" t="s">
        <v>16</v>
      </c>
      <c r="J9375">
        <v>12739.23</v>
      </c>
      <c r="K9375" s="1">
        <v>34091</v>
      </c>
      <c r="L9375" t="s">
        <v>31</v>
      </c>
      <c r="M9375" t="s">
        <v>1697</v>
      </c>
      <c r="N9375">
        <v>0</v>
      </c>
      <c r="O9375" t="s">
        <v>10349</v>
      </c>
    </row>
    <row r="9376" spans="1:15" x14ac:dyDescent="0.2">
      <c r="A9376">
        <v>37479</v>
      </c>
      <c r="B9376" t="str">
        <f>VLOOKUP(orders!C9376,customers!$A$2:$B$1501, 2,FALSE)</f>
        <v>Customer#000000895</v>
      </c>
      <c r="C9376">
        <v>895</v>
      </c>
      <c r="D9376" t="str">
        <f>VLOOKUP(orders!C9376,customers!$A$2:$G$1501,7,FALSE)</f>
        <v>AUTOMOBILE</v>
      </c>
      <c r="E9376">
        <f>VLOOKUP(C9376,customers!$A$2:$D$1501, 4,FALSE)</f>
        <v>0</v>
      </c>
      <c r="F9376" t="str">
        <f>VLOOKUP(E9376,nation!$A$2:$B$26, 2,FALSE)</f>
        <v>ALGERIA</v>
      </c>
      <c r="G9376">
        <f>VLOOKUP(orders!F9376,nation!$B$2:$C$26,2,FALSE)</f>
        <v>0</v>
      </c>
      <c r="H9376" t="str">
        <f>HLOOKUP(orders!G9376,region_horz!$B$1:$F$2,2,FALSE)</f>
        <v>AFRICA</v>
      </c>
      <c r="I9376" t="s">
        <v>9</v>
      </c>
      <c r="J9376">
        <v>169313.75</v>
      </c>
      <c r="K9376" s="1">
        <v>35901</v>
      </c>
      <c r="L9376" t="s">
        <v>13</v>
      </c>
      <c r="M9376" t="s">
        <v>484</v>
      </c>
      <c r="N9376">
        <v>0</v>
      </c>
      <c r="O9376" t="s">
        <v>10350</v>
      </c>
    </row>
    <row r="9377" spans="1:15" x14ac:dyDescent="0.2">
      <c r="A9377">
        <v>37504</v>
      </c>
      <c r="B9377" t="str">
        <f>VLOOKUP(orders!C9377,customers!$A$2:$B$1501, 2,FALSE)</f>
        <v>Customer#000001291</v>
      </c>
      <c r="C9377">
        <v>1291</v>
      </c>
      <c r="D9377" t="str">
        <f>VLOOKUP(orders!C9377,customers!$A$2:$G$1501,7,FALSE)</f>
        <v>BUILDING</v>
      </c>
      <c r="E9377">
        <f>VLOOKUP(C9377,customers!$A$2:$D$1501, 4,FALSE)</f>
        <v>7</v>
      </c>
      <c r="F9377" t="str">
        <f>VLOOKUP(E9377,nation!$A$2:$B$26, 2,FALSE)</f>
        <v>GERMANY</v>
      </c>
      <c r="G9377">
        <f>VLOOKUP(orders!F9377,nation!$B$2:$C$26,2,FALSE)</f>
        <v>3</v>
      </c>
      <c r="H9377" t="str">
        <f>HLOOKUP(orders!G9377,region_horz!$B$1:$F$2,2,FALSE)</f>
        <v>EUROPE</v>
      </c>
      <c r="I9377" t="s">
        <v>9</v>
      </c>
      <c r="J9377">
        <v>165509.82999999999</v>
      </c>
      <c r="K9377" s="1">
        <v>35128</v>
      </c>
      <c r="L9377" t="s">
        <v>10</v>
      </c>
      <c r="M9377" t="s">
        <v>1336</v>
      </c>
      <c r="N9377">
        <v>0</v>
      </c>
      <c r="O9377" t="s">
        <v>10351</v>
      </c>
    </row>
    <row r="9378" spans="1:15" x14ac:dyDescent="0.2">
      <c r="A9378">
        <v>37505</v>
      </c>
      <c r="B9378" t="str">
        <f>VLOOKUP(orders!C9378,customers!$A$2:$B$1501, 2,FALSE)</f>
        <v>Customer#000001297</v>
      </c>
      <c r="C9378">
        <v>1297</v>
      </c>
      <c r="D9378" t="str">
        <f>VLOOKUP(orders!C9378,customers!$A$2:$G$1501,7,FALSE)</f>
        <v>HOUSEHOLD</v>
      </c>
      <c r="E9378">
        <f>VLOOKUP(C9378,customers!$A$2:$D$1501, 4,FALSE)</f>
        <v>21</v>
      </c>
      <c r="F9378" t="str">
        <f>VLOOKUP(E9378,nation!$A$2:$B$26, 2,FALSE)</f>
        <v>VIETNAM</v>
      </c>
      <c r="G9378">
        <f>VLOOKUP(orders!F9378,nation!$B$2:$C$26,2,FALSE)</f>
        <v>2</v>
      </c>
      <c r="H9378" t="str">
        <f>HLOOKUP(orders!G9378,region_horz!$B$1:$F$2,2,FALSE)</f>
        <v>ASIA</v>
      </c>
      <c r="I9378" t="s">
        <v>48</v>
      </c>
      <c r="J9378">
        <v>206579.20000000001</v>
      </c>
      <c r="K9378" s="1">
        <v>34854</v>
      </c>
      <c r="L9378" t="s">
        <v>10</v>
      </c>
      <c r="M9378" t="s">
        <v>594</v>
      </c>
      <c r="N9378">
        <v>0</v>
      </c>
      <c r="O9378" t="s">
        <v>10352</v>
      </c>
    </row>
    <row r="9379" spans="1:15" x14ac:dyDescent="0.2">
      <c r="A9379">
        <v>37506</v>
      </c>
      <c r="B9379" t="str">
        <f>VLOOKUP(orders!C9379,customers!$A$2:$B$1501, 2,FALSE)</f>
        <v>Customer#000000145</v>
      </c>
      <c r="C9379">
        <v>145</v>
      </c>
      <c r="D9379" t="str">
        <f>VLOOKUP(orders!C9379,customers!$A$2:$G$1501,7,FALSE)</f>
        <v>HOUSEHOLD</v>
      </c>
      <c r="E9379">
        <f>VLOOKUP(C9379,customers!$A$2:$D$1501, 4,FALSE)</f>
        <v>13</v>
      </c>
      <c r="F9379" t="str">
        <f>VLOOKUP(E9379,nation!$A$2:$B$26, 2,FALSE)</f>
        <v>JORDAN</v>
      </c>
      <c r="G9379">
        <f>VLOOKUP(orders!F9379,nation!$B$2:$C$26,2,FALSE)</f>
        <v>4</v>
      </c>
      <c r="H9379" t="str">
        <f>HLOOKUP(orders!G9379,region_horz!$B$1:$F$2,2,FALSE)</f>
        <v>MIDDLE EAST</v>
      </c>
      <c r="I9379" t="s">
        <v>9</v>
      </c>
      <c r="J9379">
        <v>187994.23</v>
      </c>
      <c r="K9379" s="1">
        <v>35532</v>
      </c>
      <c r="L9379" t="s">
        <v>13</v>
      </c>
      <c r="M9379" t="s">
        <v>893</v>
      </c>
      <c r="N9379">
        <v>0</v>
      </c>
      <c r="O9379" t="s">
        <v>10353</v>
      </c>
    </row>
    <row r="9380" spans="1:15" x14ac:dyDescent="0.2">
      <c r="A9380">
        <v>37507</v>
      </c>
      <c r="B9380" t="str">
        <f>VLOOKUP(orders!C9380,customers!$A$2:$B$1501, 2,FALSE)</f>
        <v>Customer#000000613</v>
      </c>
      <c r="C9380">
        <v>613</v>
      </c>
      <c r="D9380" t="str">
        <f>VLOOKUP(orders!C9380,customers!$A$2:$G$1501,7,FALSE)</f>
        <v>AUTOMOBILE</v>
      </c>
      <c r="E9380">
        <f>VLOOKUP(C9380,customers!$A$2:$D$1501, 4,FALSE)</f>
        <v>4</v>
      </c>
      <c r="F9380" t="str">
        <f>VLOOKUP(E9380,nation!$A$2:$B$26, 2,FALSE)</f>
        <v>EGYPT</v>
      </c>
      <c r="G9380">
        <f>VLOOKUP(orders!F9380,nation!$B$2:$C$26,2,FALSE)</f>
        <v>4</v>
      </c>
      <c r="H9380" t="str">
        <f>HLOOKUP(orders!G9380,region_horz!$B$1:$F$2,2,FALSE)</f>
        <v>MIDDLE EAST</v>
      </c>
      <c r="I9380" t="s">
        <v>16</v>
      </c>
      <c r="J9380">
        <v>122016.97</v>
      </c>
      <c r="K9380" s="1">
        <v>34677</v>
      </c>
      <c r="L9380" t="s">
        <v>13</v>
      </c>
      <c r="M9380" t="s">
        <v>1638</v>
      </c>
      <c r="N9380">
        <v>0</v>
      </c>
      <c r="O9380" t="s">
        <v>10354</v>
      </c>
    </row>
    <row r="9381" spans="1:15" x14ac:dyDescent="0.2">
      <c r="A9381">
        <v>37508</v>
      </c>
      <c r="B9381" t="str">
        <f>VLOOKUP(orders!C9381,customers!$A$2:$B$1501, 2,FALSE)</f>
        <v>Customer#000001051</v>
      </c>
      <c r="C9381">
        <v>1051</v>
      </c>
      <c r="D9381" t="str">
        <f>VLOOKUP(orders!C9381,customers!$A$2:$G$1501,7,FALSE)</f>
        <v>HOUSEHOLD</v>
      </c>
      <c r="E9381">
        <f>VLOOKUP(C9381,customers!$A$2:$D$1501, 4,FALSE)</f>
        <v>2</v>
      </c>
      <c r="F9381" t="str">
        <f>VLOOKUP(E9381,nation!$A$2:$B$26, 2,FALSE)</f>
        <v>BRAZIL</v>
      </c>
      <c r="G9381">
        <f>VLOOKUP(orders!F9381,nation!$B$2:$C$26,2,FALSE)</f>
        <v>1</v>
      </c>
      <c r="H9381" t="str">
        <f>HLOOKUP(orders!G9381,region_horz!$B$1:$F$2,2,FALSE)</f>
        <v>AMERICA</v>
      </c>
      <c r="I9381" t="s">
        <v>9</v>
      </c>
      <c r="J9381">
        <v>173280</v>
      </c>
      <c r="K9381" s="1">
        <v>35676</v>
      </c>
      <c r="L9381" t="s">
        <v>23</v>
      </c>
      <c r="M9381" t="s">
        <v>68</v>
      </c>
      <c r="N9381">
        <v>0</v>
      </c>
      <c r="O9381" t="s">
        <v>10355</v>
      </c>
    </row>
    <row r="9382" spans="1:15" x14ac:dyDescent="0.2">
      <c r="A9382">
        <v>37509</v>
      </c>
      <c r="B9382" t="str">
        <f>VLOOKUP(orders!C9382,customers!$A$2:$B$1501, 2,FALSE)</f>
        <v>Customer#000000910</v>
      </c>
      <c r="C9382">
        <v>910</v>
      </c>
      <c r="D9382" t="str">
        <f>VLOOKUP(orders!C9382,customers!$A$2:$G$1501,7,FALSE)</f>
        <v>BUILDING</v>
      </c>
      <c r="E9382">
        <f>VLOOKUP(C9382,customers!$A$2:$D$1501, 4,FALSE)</f>
        <v>9</v>
      </c>
      <c r="F9382" t="str">
        <f>VLOOKUP(E9382,nation!$A$2:$B$26, 2,FALSE)</f>
        <v>INDONESIA</v>
      </c>
      <c r="G9382">
        <f>VLOOKUP(orders!F9382,nation!$B$2:$C$26,2,FALSE)</f>
        <v>2</v>
      </c>
      <c r="H9382" t="str">
        <f>HLOOKUP(orders!G9382,region_horz!$B$1:$F$2,2,FALSE)</f>
        <v>ASIA</v>
      </c>
      <c r="I9382" t="s">
        <v>9</v>
      </c>
      <c r="J9382">
        <v>52984.71</v>
      </c>
      <c r="K9382" s="1">
        <v>35673</v>
      </c>
      <c r="L9382" t="s">
        <v>13</v>
      </c>
      <c r="M9382" t="s">
        <v>1753</v>
      </c>
      <c r="N9382">
        <v>0</v>
      </c>
      <c r="O9382" t="s">
        <v>10356</v>
      </c>
    </row>
    <row r="9383" spans="1:15" x14ac:dyDescent="0.2">
      <c r="A9383">
        <v>37510</v>
      </c>
      <c r="B9383" t="str">
        <f>VLOOKUP(orders!C9383,customers!$A$2:$B$1501, 2,FALSE)</f>
        <v>Customer#000000166</v>
      </c>
      <c r="C9383">
        <v>166</v>
      </c>
      <c r="D9383" t="str">
        <f>VLOOKUP(orders!C9383,customers!$A$2:$G$1501,7,FALSE)</f>
        <v>FURNITURE</v>
      </c>
      <c r="E9383">
        <f>VLOOKUP(C9383,customers!$A$2:$D$1501, 4,FALSE)</f>
        <v>10</v>
      </c>
      <c r="F9383" t="str">
        <f>VLOOKUP(E9383,nation!$A$2:$B$26, 2,FALSE)</f>
        <v>IRAN</v>
      </c>
      <c r="G9383">
        <f>VLOOKUP(orders!F9383,nation!$B$2:$C$26,2,FALSE)</f>
        <v>4</v>
      </c>
      <c r="H9383" t="str">
        <f>HLOOKUP(orders!G9383,region_horz!$B$1:$F$2,2,FALSE)</f>
        <v>MIDDLE EAST</v>
      </c>
      <c r="I9383" t="s">
        <v>16</v>
      </c>
      <c r="J9383">
        <v>173973.04</v>
      </c>
      <c r="K9383" s="1">
        <v>34402</v>
      </c>
      <c r="L9383" t="s">
        <v>13</v>
      </c>
      <c r="M9383" t="s">
        <v>775</v>
      </c>
      <c r="N9383">
        <v>0</v>
      </c>
      <c r="O9383" t="s">
        <v>10357</v>
      </c>
    </row>
    <row r="9384" spans="1:15" x14ac:dyDescent="0.2">
      <c r="A9384">
        <v>37511</v>
      </c>
      <c r="B9384" t="str">
        <f>VLOOKUP(orders!C9384,customers!$A$2:$B$1501, 2,FALSE)</f>
        <v>Customer#000000572</v>
      </c>
      <c r="C9384">
        <v>572</v>
      </c>
      <c r="D9384" t="str">
        <f>VLOOKUP(orders!C9384,customers!$A$2:$G$1501,7,FALSE)</f>
        <v>AUTOMOBILE</v>
      </c>
      <c r="E9384">
        <f>VLOOKUP(C9384,customers!$A$2:$D$1501, 4,FALSE)</f>
        <v>11</v>
      </c>
      <c r="F9384" t="str">
        <f>VLOOKUP(E9384,nation!$A$2:$B$26, 2,FALSE)</f>
        <v>IRAQ</v>
      </c>
      <c r="G9384">
        <f>VLOOKUP(orders!F9384,nation!$B$2:$C$26,2,FALSE)</f>
        <v>4</v>
      </c>
      <c r="H9384" t="str">
        <f>HLOOKUP(orders!G9384,region_horz!$B$1:$F$2,2,FALSE)</f>
        <v>MIDDLE EAST</v>
      </c>
      <c r="I9384" t="s">
        <v>9</v>
      </c>
      <c r="J9384">
        <v>119994.88</v>
      </c>
      <c r="K9384" s="1">
        <v>35011</v>
      </c>
      <c r="L9384" t="s">
        <v>23</v>
      </c>
      <c r="M9384" t="s">
        <v>1005</v>
      </c>
      <c r="N9384">
        <v>0</v>
      </c>
      <c r="O9384" t="s">
        <v>10358</v>
      </c>
    </row>
    <row r="9385" spans="1:15" x14ac:dyDescent="0.2">
      <c r="A9385">
        <v>37536</v>
      </c>
      <c r="B9385" t="str">
        <f>VLOOKUP(orders!C9385,customers!$A$2:$B$1501, 2,FALSE)</f>
        <v>Customer#000000473</v>
      </c>
      <c r="C9385">
        <v>473</v>
      </c>
      <c r="D9385" t="str">
        <f>VLOOKUP(orders!C9385,customers!$A$2:$G$1501,7,FALSE)</f>
        <v>HOUSEHOLD</v>
      </c>
      <c r="E9385">
        <f>VLOOKUP(C9385,customers!$A$2:$D$1501, 4,FALSE)</f>
        <v>9</v>
      </c>
      <c r="F9385" t="str">
        <f>VLOOKUP(E9385,nation!$A$2:$B$26, 2,FALSE)</f>
        <v>INDONESIA</v>
      </c>
      <c r="G9385">
        <f>VLOOKUP(orders!F9385,nation!$B$2:$C$26,2,FALSE)</f>
        <v>2</v>
      </c>
      <c r="H9385" t="str">
        <f>HLOOKUP(orders!G9385,region_horz!$B$1:$F$2,2,FALSE)</f>
        <v>ASIA</v>
      </c>
      <c r="I9385" t="s">
        <v>16</v>
      </c>
      <c r="J9385">
        <v>280463.76</v>
      </c>
      <c r="K9385" s="1">
        <v>34583</v>
      </c>
      <c r="L9385" t="s">
        <v>13</v>
      </c>
      <c r="M9385" t="s">
        <v>1899</v>
      </c>
      <c r="N9385">
        <v>0</v>
      </c>
      <c r="O9385" t="s">
        <v>10359</v>
      </c>
    </row>
    <row r="9386" spans="1:15" x14ac:dyDescent="0.2">
      <c r="A9386">
        <v>37537</v>
      </c>
      <c r="B9386" t="str">
        <f>VLOOKUP(orders!C9386,customers!$A$2:$B$1501, 2,FALSE)</f>
        <v>Customer#000001015</v>
      </c>
      <c r="C9386">
        <v>1015</v>
      </c>
      <c r="D9386" t="str">
        <f>VLOOKUP(orders!C9386,customers!$A$2:$G$1501,7,FALSE)</f>
        <v>HOUSEHOLD</v>
      </c>
      <c r="E9386">
        <f>VLOOKUP(C9386,customers!$A$2:$D$1501, 4,FALSE)</f>
        <v>10</v>
      </c>
      <c r="F9386" t="str">
        <f>VLOOKUP(E9386,nation!$A$2:$B$26, 2,FALSE)</f>
        <v>IRAN</v>
      </c>
      <c r="G9386">
        <f>VLOOKUP(orders!F9386,nation!$B$2:$C$26,2,FALSE)</f>
        <v>4</v>
      </c>
      <c r="H9386" t="str">
        <f>HLOOKUP(orders!G9386,region_horz!$B$1:$F$2,2,FALSE)</f>
        <v>MIDDLE EAST</v>
      </c>
      <c r="I9386" t="s">
        <v>16</v>
      </c>
      <c r="J9386">
        <v>156458.25</v>
      </c>
      <c r="K9386" s="1">
        <v>34337</v>
      </c>
      <c r="L9386" t="s">
        <v>10</v>
      </c>
      <c r="M9386" t="s">
        <v>1330</v>
      </c>
      <c r="N9386">
        <v>0</v>
      </c>
      <c r="O9386" t="s">
        <v>10360</v>
      </c>
    </row>
    <row r="9387" spans="1:15" x14ac:dyDescent="0.2">
      <c r="A9387">
        <v>37538</v>
      </c>
      <c r="B9387" t="str">
        <f>VLOOKUP(orders!C9387,customers!$A$2:$B$1501, 2,FALSE)</f>
        <v>Customer#000000259</v>
      </c>
      <c r="C9387">
        <v>259</v>
      </c>
      <c r="D9387" t="str">
        <f>VLOOKUP(orders!C9387,customers!$A$2:$G$1501,7,FALSE)</f>
        <v>HOUSEHOLD</v>
      </c>
      <c r="E9387">
        <f>VLOOKUP(C9387,customers!$A$2:$D$1501, 4,FALSE)</f>
        <v>5</v>
      </c>
      <c r="F9387" t="str">
        <f>VLOOKUP(E9387,nation!$A$2:$B$26, 2,FALSE)</f>
        <v>ETHIOPIA</v>
      </c>
      <c r="G9387">
        <f>VLOOKUP(orders!F9387,nation!$B$2:$C$26,2,FALSE)</f>
        <v>0</v>
      </c>
      <c r="H9387" t="str">
        <f>HLOOKUP(orders!G9387,region_horz!$B$1:$F$2,2,FALSE)</f>
        <v>AFRICA</v>
      </c>
      <c r="I9387" t="s">
        <v>9</v>
      </c>
      <c r="J9387">
        <v>137139.66</v>
      </c>
      <c r="K9387" s="1">
        <v>35601</v>
      </c>
      <c r="L9387" t="s">
        <v>23</v>
      </c>
      <c r="M9387" t="s">
        <v>1460</v>
      </c>
      <c r="N9387">
        <v>0</v>
      </c>
      <c r="O9387" t="s">
        <v>10361</v>
      </c>
    </row>
    <row r="9388" spans="1:15" x14ac:dyDescent="0.2">
      <c r="A9388">
        <v>37539</v>
      </c>
      <c r="B9388" t="str">
        <f>VLOOKUP(orders!C9388,customers!$A$2:$B$1501, 2,FALSE)</f>
        <v>Customer#000001445</v>
      </c>
      <c r="C9388">
        <v>1445</v>
      </c>
      <c r="D9388" t="str">
        <f>VLOOKUP(orders!C9388,customers!$A$2:$G$1501,7,FALSE)</f>
        <v>HOUSEHOLD</v>
      </c>
      <c r="E9388">
        <f>VLOOKUP(C9388,customers!$A$2:$D$1501, 4,FALSE)</f>
        <v>21</v>
      </c>
      <c r="F9388" t="str">
        <f>VLOOKUP(E9388,nation!$A$2:$B$26, 2,FALSE)</f>
        <v>VIETNAM</v>
      </c>
      <c r="G9388">
        <f>VLOOKUP(orders!F9388,nation!$B$2:$C$26,2,FALSE)</f>
        <v>2</v>
      </c>
      <c r="H9388" t="str">
        <f>HLOOKUP(orders!G9388,region_horz!$B$1:$F$2,2,FALSE)</f>
        <v>ASIA</v>
      </c>
      <c r="I9388" t="s">
        <v>9</v>
      </c>
      <c r="J9388">
        <v>133518.13</v>
      </c>
      <c r="K9388" s="1">
        <v>35465</v>
      </c>
      <c r="L9388" t="s">
        <v>13</v>
      </c>
      <c r="M9388" t="s">
        <v>3360</v>
      </c>
      <c r="N9388">
        <v>0</v>
      </c>
      <c r="O9388" t="s">
        <v>10362</v>
      </c>
    </row>
    <row r="9389" spans="1:15" x14ac:dyDescent="0.2">
      <c r="A9389">
        <v>37540</v>
      </c>
      <c r="B9389" t="str">
        <f>VLOOKUP(orders!C9389,customers!$A$2:$B$1501, 2,FALSE)</f>
        <v>Customer#000001171</v>
      </c>
      <c r="C9389">
        <v>1171</v>
      </c>
      <c r="D9389" t="str">
        <f>VLOOKUP(orders!C9389,customers!$A$2:$G$1501,7,FALSE)</f>
        <v>HOUSEHOLD</v>
      </c>
      <c r="E9389">
        <f>VLOOKUP(C9389,customers!$A$2:$D$1501, 4,FALSE)</f>
        <v>8</v>
      </c>
      <c r="F9389" t="str">
        <f>VLOOKUP(E9389,nation!$A$2:$B$26, 2,FALSE)</f>
        <v>INDIA</v>
      </c>
      <c r="G9389">
        <f>VLOOKUP(orders!F9389,nation!$B$2:$C$26,2,FALSE)</f>
        <v>2</v>
      </c>
      <c r="H9389" t="str">
        <f>HLOOKUP(orders!G9389,region_horz!$B$1:$F$2,2,FALSE)</f>
        <v>ASIA</v>
      </c>
      <c r="I9389" t="s">
        <v>9</v>
      </c>
      <c r="J9389">
        <v>139934.9</v>
      </c>
      <c r="K9389" s="1">
        <v>35557</v>
      </c>
      <c r="L9389" t="s">
        <v>23</v>
      </c>
      <c r="M9389" t="s">
        <v>1214</v>
      </c>
      <c r="N9389">
        <v>0</v>
      </c>
      <c r="O9389" t="s">
        <v>10363</v>
      </c>
    </row>
    <row r="9390" spans="1:15" x14ac:dyDescent="0.2">
      <c r="A9390">
        <v>37541</v>
      </c>
      <c r="B9390" t="str">
        <f>VLOOKUP(orders!C9390,customers!$A$2:$B$1501, 2,FALSE)</f>
        <v>Customer#000000677</v>
      </c>
      <c r="C9390">
        <v>677</v>
      </c>
      <c r="D9390" t="str">
        <f>VLOOKUP(orders!C9390,customers!$A$2:$G$1501,7,FALSE)</f>
        <v>AUTOMOBILE</v>
      </c>
      <c r="E9390">
        <f>VLOOKUP(C9390,customers!$A$2:$D$1501, 4,FALSE)</f>
        <v>3</v>
      </c>
      <c r="F9390" t="str">
        <f>VLOOKUP(E9390,nation!$A$2:$B$26, 2,FALSE)</f>
        <v>CANADA</v>
      </c>
      <c r="G9390">
        <f>VLOOKUP(orders!F9390,nation!$B$2:$C$26,2,FALSE)</f>
        <v>1</v>
      </c>
      <c r="H9390" t="str">
        <f>HLOOKUP(orders!G9390,region_horz!$B$1:$F$2,2,FALSE)</f>
        <v>AMERICA</v>
      </c>
      <c r="I9390" t="s">
        <v>16</v>
      </c>
      <c r="J9390">
        <v>133203.4</v>
      </c>
      <c r="K9390" s="1">
        <v>34027</v>
      </c>
      <c r="L9390" t="s">
        <v>31</v>
      </c>
      <c r="M9390" t="s">
        <v>469</v>
      </c>
      <c r="N9390">
        <v>0</v>
      </c>
      <c r="O9390" t="s">
        <v>10364</v>
      </c>
    </row>
    <row r="9391" spans="1:15" x14ac:dyDescent="0.2">
      <c r="A9391">
        <v>37542</v>
      </c>
      <c r="B9391" t="str">
        <f>VLOOKUP(orders!C9391,customers!$A$2:$B$1501, 2,FALSE)</f>
        <v>Customer#000000109</v>
      </c>
      <c r="C9391">
        <v>109</v>
      </c>
      <c r="D9391" t="str">
        <f>VLOOKUP(orders!C9391,customers!$A$2:$G$1501,7,FALSE)</f>
        <v>BUILDING</v>
      </c>
      <c r="E9391">
        <f>VLOOKUP(C9391,customers!$A$2:$D$1501, 4,FALSE)</f>
        <v>16</v>
      </c>
      <c r="F9391" t="str">
        <f>VLOOKUP(E9391,nation!$A$2:$B$26, 2,FALSE)</f>
        <v>MOZAMBIQUE</v>
      </c>
      <c r="G9391">
        <f>VLOOKUP(orders!F9391,nation!$B$2:$C$26,2,FALSE)</f>
        <v>0</v>
      </c>
      <c r="H9391" t="str">
        <f>HLOOKUP(orders!G9391,region_horz!$B$1:$F$2,2,FALSE)</f>
        <v>AFRICA</v>
      </c>
      <c r="I9391" t="s">
        <v>16</v>
      </c>
      <c r="J9391">
        <v>335774.52</v>
      </c>
      <c r="K9391" s="1">
        <v>34536</v>
      </c>
      <c r="L9391" t="s">
        <v>31</v>
      </c>
      <c r="M9391" t="s">
        <v>1481</v>
      </c>
      <c r="N9391">
        <v>0</v>
      </c>
      <c r="O9391" t="s">
        <v>10365</v>
      </c>
    </row>
    <row r="9392" spans="1:15" x14ac:dyDescent="0.2">
      <c r="A9392">
        <v>37543</v>
      </c>
      <c r="B9392" t="str">
        <f>VLOOKUP(orders!C9392,customers!$A$2:$B$1501, 2,FALSE)</f>
        <v>Customer#000001243</v>
      </c>
      <c r="C9392">
        <v>1243</v>
      </c>
      <c r="D9392" t="str">
        <f>VLOOKUP(orders!C9392,customers!$A$2:$G$1501,7,FALSE)</f>
        <v>MACHINERY</v>
      </c>
      <c r="E9392">
        <f>VLOOKUP(C9392,customers!$A$2:$D$1501, 4,FALSE)</f>
        <v>14</v>
      </c>
      <c r="F9392" t="str">
        <f>VLOOKUP(E9392,nation!$A$2:$B$26, 2,FALSE)</f>
        <v>KENYA</v>
      </c>
      <c r="G9392">
        <f>VLOOKUP(orders!F9392,nation!$B$2:$C$26,2,FALSE)</f>
        <v>0</v>
      </c>
      <c r="H9392" t="str">
        <f>HLOOKUP(orders!G9392,region_horz!$B$1:$F$2,2,FALSE)</f>
        <v>AFRICA</v>
      </c>
      <c r="I9392" t="s">
        <v>16</v>
      </c>
      <c r="J9392">
        <v>168013.86</v>
      </c>
      <c r="K9392" s="1">
        <v>33604</v>
      </c>
      <c r="L9392" t="s">
        <v>31</v>
      </c>
      <c r="M9392" t="s">
        <v>1979</v>
      </c>
      <c r="N9392">
        <v>0</v>
      </c>
      <c r="O9392" t="s">
        <v>10366</v>
      </c>
    </row>
    <row r="9393" spans="1:15" x14ac:dyDescent="0.2">
      <c r="A9393">
        <v>37568</v>
      </c>
      <c r="B9393" t="str">
        <f>VLOOKUP(orders!C9393,customers!$A$2:$B$1501, 2,FALSE)</f>
        <v>Customer#000000655</v>
      </c>
      <c r="C9393">
        <v>655</v>
      </c>
      <c r="D9393" t="str">
        <f>VLOOKUP(orders!C9393,customers!$A$2:$G$1501,7,FALSE)</f>
        <v>FURNITURE</v>
      </c>
      <c r="E9393">
        <f>VLOOKUP(C9393,customers!$A$2:$D$1501, 4,FALSE)</f>
        <v>14</v>
      </c>
      <c r="F9393" t="str">
        <f>VLOOKUP(E9393,nation!$A$2:$B$26, 2,FALSE)</f>
        <v>KENYA</v>
      </c>
      <c r="G9393">
        <f>VLOOKUP(orders!F9393,nation!$B$2:$C$26,2,FALSE)</f>
        <v>0</v>
      </c>
      <c r="H9393" t="str">
        <f>HLOOKUP(orders!G9393,region_horz!$B$1:$F$2,2,FALSE)</f>
        <v>AFRICA</v>
      </c>
      <c r="I9393" t="s">
        <v>9</v>
      </c>
      <c r="J9393">
        <v>15965.3</v>
      </c>
      <c r="K9393" s="1">
        <v>35285</v>
      </c>
      <c r="L9393" t="s">
        <v>23</v>
      </c>
      <c r="M9393" t="s">
        <v>2882</v>
      </c>
      <c r="N9393">
        <v>0</v>
      </c>
      <c r="O9393" t="s">
        <v>10367</v>
      </c>
    </row>
    <row r="9394" spans="1:15" x14ac:dyDescent="0.2">
      <c r="A9394">
        <v>37569</v>
      </c>
      <c r="B9394" t="str">
        <f>VLOOKUP(orders!C9394,customers!$A$2:$B$1501, 2,FALSE)</f>
        <v>Customer#000001126</v>
      </c>
      <c r="C9394">
        <v>1126</v>
      </c>
      <c r="D9394" t="str">
        <f>VLOOKUP(orders!C9394,customers!$A$2:$G$1501,7,FALSE)</f>
        <v>AUTOMOBILE</v>
      </c>
      <c r="E9394">
        <f>VLOOKUP(C9394,customers!$A$2:$D$1501, 4,FALSE)</f>
        <v>8</v>
      </c>
      <c r="F9394" t="str">
        <f>VLOOKUP(E9394,nation!$A$2:$B$26, 2,FALSE)</f>
        <v>INDIA</v>
      </c>
      <c r="G9394">
        <f>VLOOKUP(orders!F9394,nation!$B$2:$C$26,2,FALSE)</f>
        <v>2</v>
      </c>
      <c r="H9394" t="str">
        <f>HLOOKUP(orders!G9394,region_horz!$B$1:$F$2,2,FALSE)</f>
        <v>ASIA</v>
      </c>
      <c r="I9394" t="s">
        <v>16</v>
      </c>
      <c r="J9394">
        <v>137428.62</v>
      </c>
      <c r="K9394" s="1">
        <v>34495</v>
      </c>
      <c r="L9394" t="s">
        <v>31</v>
      </c>
      <c r="M9394" t="s">
        <v>539</v>
      </c>
      <c r="N9394">
        <v>0</v>
      </c>
      <c r="O9394" t="s">
        <v>10368</v>
      </c>
    </row>
    <row r="9395" spans="1:15" x14ac:dyDescent="0.2">
      <c r="A9395">
        <v>37570</v>
      </c>
      <c r="B9395" t="str">
        <f>VLOOKUP(orders!C9395,customers!$A$2:$B$1501, 2,FALSE)</f>
        <v>Customer#000000689</v>
      </c>
      <c r="C9395">
        <v>689</v>
      </c>
      <c r="D9395" t="str">
        <f>VLOOKUP(orders!C9395,customers!$A$2:$G$1501,7,FALSE)</f>
        <v>MACHINERY</v>
      </c>
      <c r="E9395">
        <f>VLOOKUP(C9395,customers!$A$2:$D$1501, 4,FALSE)</f>
        <v>24</v>
      </c>
      <c r="F9395" t="str">
        <f>VLOOKUP(E9395,nation!$A$2:$B$26, 2,FALSE)</f>
        <v>UNITED STATES</v>
      </c>
      <c r="G9395">
        <f>VLOOKUP(orders!F9395,nation!$B$2:$C$26,2,FALSE)</f>
        <v>1</v>
      </c>
      <c r="H9395" t="str">
        <f>HLOOKUP(orders!G9395,region_horz!$B$1:$F$2,2,FALSE)</f>
        <v>AMERICA</v>
      </c>
      <c r="I9395" t="s">
        <v>16</v>
      </c>
      <c r="J9395">
        <v>95443.01</v>
      </c>
      <c r="K9395" s="1">
        <v>34768</v>
      </c>
      <c r="L9395" t="s">
        <v>23</v>
      </c>
      <c r="M9395" t="s">
        <v>3034</v>
      </c>
      <c r="N9395">
        <v>0</v>
      </c>
      <c r="O9395" t="s">
        <v>10369</v>
      </c>
    </row>
    <row r="9396" spans="1:15" x14ac:dyDescent="0.2">
      <c r="A9396">
        <v>37571</v>
      </c>
      <c r="B9396" t="str">
        <f>VLOOKUP(orders!C9396,customers!$A$2:$B$1501, 2,FALSE)</f>
        <v>Customer#000000514</v>
      </c>
      <c r="C9396">
        <v>514</v>
      </c>
      <c r="D9396" t="str">
        <f>VLOOKUP(orders!C9396,customers!$A$2:$G$1501,7,FALSE)</f>
        <v>BUILDING</v>
      </c>
      <c r="E9396">
        <f>VLOOKUP(C9396,customers!$A$2:$D$1501, 4,FALSE)</f>
        <v>23</v>
      </c>
      <c r="F9396" t="str">
        <f>VLOOKUP(E9396,nation!$A$2:$B$26, 2,FALSE)</f>
        <v>UNITED KINGDOM</v>
      </c>
      <c r="G9396">
        <f>VLOOKUP(orders!F9396,nation!$B$2:$C$26,2,FALSE)</f>
        <v>3</v>
      </c>
      <c r="H9396" t="str">
        <f>HLOOKUP(orders!G9396,region_horz!$B$1:$F$2,2,FALSE)</f>
        <v>EUROPE</v>
      </c>
      <c r="I9396" t="s">
        <v>9</v>
      </c>
      <c r="J9396">
        <v>186136.31</v>
      </c>
      <c r="K9396" s="1">
        <v>35964</v>
      </c>
      <c r="L9396" t="s">
        <v>13</v>
      </c>
      <c r="M9396" t="s">
        <v>383</v>
      </c>
      <c r="N9396">
        <v>0</v>
      </c>
      <c r="O9396" t="s">
        <v>10370</v>
      </c>
    </row>
    <row r="9397" spans="1:15" x14ac:dyDescent="0.2">
      <c r="A9397">
        <v>37572</v>
      </c>
      <c r="B9397" t="str">
        <f>VLOOKUP(orders!C9397,customers!$A$2:$B$1501, 2,FALSE)</f>
        <v>Customer#000000088</v>
      </c>
      <c r="C9397">
        <v>88</v>
      </c>
      <c r="D9397" t="str">
        <f>VLOOKUP(orders!C9397,customers!$A$2:$G$1501,7,FALSE)</f>
        <v>AUTOMOBILE</v>
      </c>
      <c r="E9397">
        <f>VLOOKUP(C9397,customers!$A$2:$D$1501, 4,FALSE)</f>
        <v>16</v>
      </c>
      <c r="F9397" t="str">
        <f>VLOOKUP(E9397,nation!$A$2:$B$26, 2,FALSE)</f>
        <v>MOZAMBIQUE</v>
      </c>
      <c r="G9397">
        <f>VLOOKUP(orders!F9397,nation!$B$2:$C$26,2,FALSE)</f>
        <v>0</v>
      </c>
      <c r="H9397" t="str">
        <f>HLOOKUP(orders!G9397,region_horz!$B$1:$F$2,2,FALSE)</f>
        <v>AFRICA</v>
      </c>
      <c r="I9397" t="s">
        <v>16</v>
      </c>
      <c r="J9397">
        <v>176950.09</v>
      </c>
      <c r="K9397" s="1">
        <v>34185</v>
      </c>
      <c r="L9397" t="s">
        <v>26</v>
      </c>
      <c r="M9397" t="s">
        <v>3034</v>
      </c>
      <c r="N9397">
        <v>0</v>
      </c>
      <c r="O9397" t="s">
        <v>10371</v>
      </c>
    </row>
    <row r="9398" spans="1:15" x14ac:dyDescent="0.2">
      <c r="A9398">
        <v>37573</v>
      </c>
      <c r="B9398" t="str">
        <f>VLOOKUP(orders!C9398,customers!$A$2:$B$1501, 2,FALSE)</f>
        <v>Customer#000000838</v>
      </c>
      <c r="C9398">
        <v>838</v>
      </c>
      <c r="D9398" t="str">
        <f>VLOOKUP(orders!C9398,customers!$A$2:$G$1501,7,FALSE)</f>
        <v>AUTOMOBILE</v>
      </c>
      <c r="E9398">
        <f>VLOOKUP(C9398,customers!$A$2:$D$1501, 4,FALSE)</f>
        <v>5</v>
      </c>
      <c r="F9398" t="str">
        <f>VLOOKUP(E9398,nation!$A$2:$B$26, 2,FALSE)</f>
        <v>ETHIOPIA</v>
      </c>
      <c r="G9398">
        <f>VLOOKUP(orders!F9398,nation!$B$2:$C$26,2,FALSE)</f>
        <v>0</v>
      </c>
      <c r="H9398" t="str">
        <f>HLOOKUP(orders!G9398,region_horz!$B$1:$F$2,2,FALSE)</f>
        <v>AFRICA</v>
      </c>
      <c r="I9398" t="s">
        <v>9</v>
      </c>
      <c r="J9398">
        <v>268163.63</v>
      </c>
      <c r="K9398" s="1">
        <v>35218</v>
      </c>
      <c r="L9398" t="s">
        <v>10</v>
      </c>
      <c r="M9398" t="s">
        <v>4544</v>
      </c>
      <c r="N9398">
        <v>0</v>
      </c>
      <c r="O9398" t="s">
        <v>10372</v>
      </c>
    </row>
    <row r="9399" spans="1:15" x14ac:dyDescent="0.2">
      <c r="A9399">
        <v>37574</v>
      </c>
      <c r="B9399" t="str">
        <f>VLOOKUP(orders!C9399,customers!$A$2:$B$1501, 2,FALSE)</f>
        <v>Customer#000000565</v>
      </c>
      <c r="C9399">
        <v>565</v>
      </c>
      <c r="D9399" t="str">
        <f>VLOOKUP(orders!C9399,customers!$A$2:$G$1501,7,FALSE)</f>
        <v>FURNITURE</v>
      </c>
      <c r="E9399">
        <f>VLOOKUP(C9399,customers!$A$2:$D$1501, 4,FALSE)</f>
        <v>4</v>
      </c>
      <c r="F9399" t="str">
        <f>VLOOKUP(E9399,nation!$A$2:$B$26, 2,FALSE)</f>
        <v>EGYPT</v>
      </c>
      <c r="G9399">
        <f>VLOOKUP(orders!F9399,nation!$B$2:$C$26,2,FALSE)</f>
        <v>4</v>
      </c>
      <c r="H9399" t="str">
        <f>HLOOKUP(orders!G9399,region_horz!$B$1:$F$2,2,FALSE)</f>
        <v>MIDDLE EAST</v>
      </c>
      <c r="I9399" t="s">
        <v>16</v>
      </c>
      <c r="J9399">
        <v>52809.19</v>
      </c>
      <c r="K9399" s="1">
        <v>34499</v>
      </c>
      <c r="L9399" t="s">
        <v>10</v>
      </c>
      <c r="M9399" t="s">
        <v>170</v>
      </c>
      <c r="N9399">
        <v>0</v>
      </c>
      <c r="O9399" t="s">
        <v>10373</v>
      </c>
    </row>
    <row r="9400" spans="1:15" x14ac:dyDescent="0.2">
      <c r="A9400">
        <v>37575</v>
      </c>
      <c r="B9400" t="str">
        <f>VLOOKUP(orders!C9400,customers!$A$2:$B$1501, 2,FALSE)</f>
        <v>Customer#000000767</v>
      </c>
      <c r="C9400">
        <v>767</v>
      </c>
      <c r="D9400" t="str">
        <f>VLOOKUP(orders!C9400,customers!$A$2:$G$1501,7,FALSE)</f>
        <v>BUILDING</v>
      </c>
      <c r="E9400">
        <f>VLOOKUP(C9400,customers!$A$2:$D$1501, 4,FALSE)</f>
        <v>17</v>
      </c>
      <c r="F9400" t="str">
        <f>VLOOKUP(E9400,nation!$A$2:$B$26, 2,FALSE)</f>
        <v>PERU</v>
      </c>
      <c r="G9400">
        <f>VLOOKUP(orders!F9400,nation!$B$2:$C$26,2,FALSE)</f>
        <v>1</v>
      </c>
      <c r="H9400" t="str">
        <f>HLOOKUP(orders!G9400,region_horz!$B$1:$F$2,2,FALSE)</f>
        <v>AMERICA</v>
      </c>
      <c r="I9400" t="s">
        <v>9</v>
      </c>
      <c r="J9400">
        <v>284980.3</v>
      </c>
      <c r="K9400" s="1">
        <v>35575</v>
      </c>
      <c r="L9400" t="s">
        <v>23</v>
      </c>
      <c r="M9400" t="s">
        <v>445</v>
      </c>
      <c r="N9400">
        <v>0</v>
      </c>
      <c r="O9400" t="s">
        <v>10374</v>
      </c>
    </row>
    <row r="9401" spans="1:15" x14ac:dyDescent="0.2">
      <c r="A9401">
        <v>37600</v>
      </c>
      <c r="B9401" t="str">
        <f>VLOOKUP(orders!C9401,customers!$A$2:$B$1501, 2,FALSE)</f>
        <v>Customer#000000701</v>
      </c>
      <c r="C9401">
        <v>701</v>
      </c>
      <c r="D9401" t="str">
        <f>VLOOKUP(orders!C9401,customers!$A$2:$G$1501,7,FALSE)</f>
        <v>FURNITURE</v>
      </c>
      <c r="E9401">
        <f>VLOOKUP(C9401,customers!$A$2:$D$1501, 4,FALSE)</f>
        <v>2</v>
      </c>
      <c r="F9401" t="str">
        <f>VLOOKUP(E9401,nation!$A$2:$B$26, 2,FALSE)</f>
        <v>BRAZIL</v>
      </c>
      <c r="G9401">
        <f>VLOOKUP(orders!F9401,nation!$B$2:$C$26,2,FALSE)</f>
        <v>1</v>
      </c>
      <c r="H9401" t="str">
        <f>HLOOKUP(orders!G9401,region_horz!$B$1:$F$2,2,FALSE)</f>
        <v>AMERICA</v>
      </c>
      <c r="I9401" t="s">
        <v>16</v>
      </c>
      <c r="J9401">
        <v>16165.58</v>
      </c>
      <c r="K9401" s="1">
        <v>34014</v>
      </c>
      <c r="L9401" t="s">
        <v>31</v>
      </c>
      <c r="M9401" t="s">
        <v>1400</v>
      </c>
      <c r="N9401">
        <v>0</v>
      </c>
      <c r="O9401" t="s">
        <v>10375</v>
      </c>
    </row>
    <row r="9402" spans="1:15" x14ac:dyDescent="0.2">
      <c r="A9402">
        <v>37601</v>
      </c>
      <c r="B9402" t="str">
        <f>VLOOKUP(orders!C9402,customers!$A$2:$B$1501, 2,FALSE)</f>
        <v>Customer#000001055</v>
      </c>
      <c r="C9402">
        <v>1055</v>
      </c>
      <c r="D9402" t="str">
        <f>VLOOKUP(orders!C9402,customers!$A$2:$G$1501,7,FALSE)</f>
        <v>HOUSEHOLD</v>
      </c>
      <c r="E9402">
        <f>VLOOKUP(C9402,customers!$A$2:$D$1501, 4,FALSE)</f>
        <v>7</v>
      </c>
      <c r="F9402" t="str">
        <f>VLOOKUP(E9402,nation!$A$2:$B$26, 2,FALSE)</f>
        <v>GERMANY</v>
      </c>
      <c r="G9402">
        <f>VLOOKUP(orders!F9402,nation!$B$2:$C$26,2,FALSE)</f>
        <v>3</v>
      </c>
      <c r="H9402" t="str">
        <f>HLOOKUP(orders!G9402,region_horz!$B$1:$F$2,2,FALSE)</f>
        <v>EUROPE</v>
      </c>
      <c r="I9402" t="s">
        <v>16</v>
      </c>
      <c r="J9402">
        <v>38249.019999999997</v>
      </c>
      <c r="K9402" s="1">
        <v>33808</v>
      </c>
      <c r="L9402" t="s">
        <v>23</v>
      </c>
      <c r="M9402" t="s">
        <v>1053</v>
      </c>
      <c r="N9402">
        <v>0</v>
      </c>
      <c r="O9402" t="s">
        <v>10376</v>
      </c>
    </row>
    <row r="9403" spans="1:15" x14ac:dyDescent="0.2">
      <c r="A9403">
        <v>37602</v>
      </c>
      <c r="B9403" t="str">
        <f>VLOOKUP(orders!C9403,customers!$A$2:$B$1501, 2,FALSE)</f>
        <v>Customer#000000871</v>
      </c>
      <c r="C9403">
        <v>871</v>
      </c>
      <c r="D9403" t="str">
        <f>VLOOKUP(orders!C9403,customers!$A$2:$G$1501,7,FALSE)</f>
        <v>HOUSEHOLD</v>
      </c>
      <c r="E9403">
        <f>VLOOKUP(C9403,customers!$A$2:$D$1501, 4,FALSE)</f>
        <v>20</v>
      </c>
      <c r="F9403" t="str">
        <f>VLOOKUP(E9403,nation!$A$2:$B$26, 2,FALSE)</f>
        <v>SAUDI ARABIA</v>
      </c>
      <c r="G9403">
        <f>VLOOKUP(orders!F9403,nation!$B$2:$C$26,2,FALSE)</f>
        <v>4</v>
      </c>
      <c r="H9403" t="str">
        <f>HLOOKUP(orders!G9403,region_horz!$B$1:$F$2,2,FALSE)</f>
        <v>MIDDLE EAST</v>
      </c>
      <c r="I9403" t="s">
        <v>9</v>
      </c>
      <c r="J9403">
        <v>322769.14</v>
      </c>
      <c r="K9403" s="1">
        <v>35996</v>
      </c>
      <c r="L9403" t="s">
        <v>31</v>
      </c>
      <c r="M9403" t="s">
        <v>5504</v>
      </c>
      <c r="N9403">
        <v>0</v>
      </c>
      <c r="O9403" t="s">
        <v>10377</v>
      </c>
    </row>
    <row r="9404" spans="1:15" x14ac:dyDescent="0.2">
      <c r="A9404">
        <v>37603</v>
      </c>
      <c r="B9404" t="str">
        <f>VLOOKUP(orders!C9404,customers!$A$2:$B$1501, 2,FALSE)</f>
        <v>Customer#000000146</v>
      </c>
      <c r="C9404">
        <v>146</v>
      </c>
      <c r="D9404" t="str">
        <f>VLOOKUP(orders!C9404,customers!$A$2:$G$1501,7,FALSE)</f>
        <v>FURNITURE</v>
      </c>
      <c r="E9404">
        <f>VLOOKUP(C9404,customers!$A$2:$D$1501, 4,FALSE)</f>
        <v>3</v>
      </c>
      <c r="F9404" t="str">
        <f>VLOOKUP(E9404,nation!$A$2:$B$26, 2,FALSE)</f>
        <v>CANADA</v>
      </c>
      <c r="G9404">
        <f>VLOOKUP(orders!F9404,nation!$B$2:$C$26,2,FALSE)</f>
        <v>1</v>
      </c>
      <c r="H9404" t="str">
        <f>HLOOKUP(orders!G9404,region_horz!$B$1:$F$2,2,FALSE)</f>
        <v>AMERICA</v>
      </c>
      <c r="I9404" t="s">
        <v>16</v>
      </c>
      <c r="J9404">
        <v>228875.22</v>
      </c>
      <c r="K9404" s="1">
        <v>34298</v>
      </c>
      <c r="L9404" t="s">
        <v>31</v>
      </c>
      <c r="M9404" t="s">
        <v>1077</v>
      </c>
      <c r="N9404">
        <v>0</v>
      </c>
      <c r="O9404" t="s">
        <v>10378</v>
      </c>
    </row>
    <row r="9405" spans="1:15" x14ac:dyDescent="0.2">
      <c r="A9405">
        <v>37604</v>
      </c>
      <c r="B9405" t="str">
        <f>VLOOKUP(orders!C9405,customers!$A$2:$B$1501, 2,FALSE)</f>
        <v>Customer#000000590</v>
      </c>
      <c r="C9405">
        <v>590</v>
      </c>
      <c r="D9405" t="str">
        <f>VLOOKUP(orders!C9405,customers!$A$2:$G$1501,7,FALSE)</f>
        <v>MACHINERY</v>
      </c>
      <c r="E9405">
        <f>VLOOKUP(C9405,customers!$A$2:$D$1501, 4,FALSE)</f>
        <v>8</v>
      </c>
      <c r="F9405" t="str">
        <f>VLOOKUP(E9405,nation!$A$2:$B$26, 2,FALSE)</f>
        <v>INDIA</v>
      </c>
      <c r="G9405">
        <f>VLOOKUP(orders!F9405,nation!$B$2:$C$26,2,FALSE)</f>
        <v>2</v>
      </c>
      <c r="H9405" t="str">
        <f>HLOOKUP(orders!G9405,region_horz!$B$1:$F$2,2,FALSE)</f>
        <v>ASIA</v>
      </c>
      <c r="I9405" t="s">
        <v>9</v>
      </c>
      <c r="J9405">
        <v>132162.76999999999</v>
      </c>
      <c r="K9405" s="1">
        <v>35587</v>
      </c>
      <c r="L9405" t="s">
        <v>13</v>
      </c>
      <c r="M9405" t="s">
        <v>312</v>
      </c>
      <c r="N9405">
        <v>0</v>
      </c>
      <c r="O9405" t="s">
        <v>10379</v>
      </c>
    </row>
    <row r="9406" spans="1:15" x14ac:dyDescent="0.2">
      <c r="A9406">
        <v>37605</v>
      </c>
      <c r="B9406" t="str">
        <f>VLOOKUP(orders!C9406,customers!$A$2:$B$1501, 2,FALSE)</f>
        <v>Customer#000001160</v>
      </c>
      <c r="C9406">
        <v>1160</v>
      </c>
      <c r="D9406" t="str">
        <f>VLOOKUP(orders!C9406,customers!$A$2:$G$1501,7,FALSE)</f>
        <v>AUTOMOBILE</v>
      </c>
      <c r="E9406">
        <f>VLOOKUP(C9406,customers!$A$2:$D$1501, 4,FALSE)</f>
        <v>24</v>
      </c>
      <c r="F9406" t="str">
        <f>VLOOKUP(E9406,nation!$A$2:$B$26, 2,FALSE)</f>
        <v>UNITED STATES</v>
      </c>
      <c r="G9406">
        <f>VLOOKUP(orders!F9406,nation!$B$2:$C$26,2,FALSE)</f>
        <v>1</v>
      </c>
      <c r="H9406" t="str">
        <f>HLOOKUP(orders!G9406,region_horz!$B$1:$F$2,2,FALSE)</f>
        <v>AMERICA</v>
      </c>
      <c r="I9406" t="s">
        <v>16</v>
      </c>
      <c r="J9406">
        <v>169666.45</v>
      </c>
      <c r="K9406" s="1">
        <v>33677</v>
      </c>
      <c r="L9406" t="s">
        <v>13</v>
      </c>
      <c r="M9406" t="s">
        <v>1214</v>
      </c>
      <c r="N9406">
        <v>0</v>
      </c>
      <c r="O9406" t="s">
        <v>10380</v>
      </c>
    </row>
    <row r="9407" spans="1:15" x14ac:dyDescent="0.2">
      <c r="A9407">
        <v>37606</v>
      </c>
      <c r="B9407" t="str">
        <f>VLOOKUP(orders!C9407,customers!$A$2:$B$1501, 2,FALSE)</f>
        <v>Customer#000000722</v>
      </c>
      <c r="C9407">
        <v>722</v>
      </c>
      <c r="D9407" t="str">
        <f>VLOOKUP(orders!C9407,customers!$A$2:$G$1501,7,FALSE)</f>
        <v>BUILDING</v>
      </c>
      <c r="E9407">
        <f>VLOOKUP(C9407,customers!$A$2:$D$1501, 4,FALSE)</f>
        <v>20</v>
      </c>
      <c r="F9407" t="str">
        <f>VLOOKUP(E9407,nation!$A$2:$B$26, 2,FALSE)</f>
        <v>SAUDI ARABIA</v>
      </c>
      <c r="G9407">
        <f>VLOOKUP(orders!F9407,nation!$B$2:$C$26,2,FALSE)</f>
        <v>4</v>
      </c>
      <c r="H9407" t="str">
        <f>HLOOKUP(orders!G9407,region_horz!$B$1:$F$2,2,FALSE)</f>
        <v>MIDDLE EAST</v>
      </c>
      <c r="I9407" t="s">
        <v>16</v>
      </c>
      <c r="J9407">
        <v>234173.79</v>
      </c>
      <c r="K9407" s="1">
        <v>34023</v>
      </c>
      <c r="L9407" t="s">
        <v>13</v>
      </c>
      <c r="M9407" t="s">
        <v>82</v>
      </c>
      <c r="N9407">
        <v>0</v>
      </c>
      <c r="O9407" t="s">
        <v>10381</v>
      </c>
    </row>
    <row r="9408" spans="1:15" x14ac:dyDescent="0.2">
      <c r="A9408">
        <v>37607</v>
      </c>
      <c r="B9408" t="str">
        <f>VLOOKUP(orders!C9408,customers!$A$2:$B$1501, 2,FALSE)</f>
        <v>Customer#000001366</v>
      </c>
      <c r="C9408">
        <v>1366</v>
      </c>
      <c r="D9408" t="str">
        <f>VLOOKUP(orders!C9408,customers!$A$2:$G$1501,7,FALSE)</f>
        <v>HOUSEHOLD</v>
      </c>
      <c r="E9408">
        <f>VLOOKUP(C9408,customers!$A$2:$D$1501, 4,FALSE)</f>
        <v>20</v>
      </c>
      <c r="F9408" t="str">
        <f>VLOOKUP(E9408,nation!$A$2:$B$26, 2,FALSE)</f>
        <v>SAUDI ARABIA</v>
      </c>
      <c r="G9408">
        <f>VLOOKUP(orders!F9408,nation!$B$2:$C$26,2,FALSE)</f>
        <v>4</v>
      </c>
      <c r="H9408" t="str">
        <f>HLOOKUP(orders!G9408,region_horz!$B$1:$F$2,2,FALSE)</f>
        <v>MIDDLE EAST</v>
      </c>
      <c r="I9408" t="s">
        <v>9</v>
      </c>
      <c r="J9408">
        <v>273729.78999999998</v>
      </c>
      <c r="K9408" s="1">
        <v>35658</v>
      </c>
      <c r="L9408" t="s">
        <v>10</v>
      </c>
      <c r="M9408" t="s">
        <v>1991</v>
      </c>
      <c r="N9408">
        <v>0</v>
      </c>
      <c r="O9408" t="s">
        <v>10382</v>
      </c>
    </row>
    <row r="9409" spans="1:15" x14ac:dyDescent="0.2">
      <c r="A9409">
        <v>37632</v>
      </c>
      <c r="B9409" t="str">
        <f>VLOOKUP(orders!C9409,customers!$A$2:$B$1501, 2,FALSE)</f>
        <v>Customer#000000826</v>
      </c>
      <c r="C9409">
        <v>826</v>
      </c>
      <c r="D9409" t="str">
        <f>VLOOKUP(orders!C9409,customers!$A$2:$G$1501,7,FALSE)</f>
        <v>BUILDING</v>
      </c>
      <c r="E9409">
        <f>VLOOKUP(C9409,customers!$A$2:$D$1501, 4,FALSE)</f>
        <v>13</v>
      </c>
      <c r="F9409" t="str">
        <f>VLOOKUP(E9409,nation!$A$2:$B$26, 2,FALSE)</f>
        <v>JORDAN</v>
      </c>
      <c r="G9409">
        <f>VLOOKUP(orders!F9409,nation!$B$2:$C$26,2,FALSE)</f>
        <v>4</v>
      </c>
      <c r="H9409" t="str">
        <f>HLOOKUP(orders!G9409,region_horz!$B$1:$F$2,2,FALSE)</f>
        <v>MIDDLE EAST</v>
      </c>
      <c r="I9409" t="s">
        <v>9</v>
      </c>
      <c r="J9409">
        <v>180865.37</v>
      </c>
      <c r="K9409" s="1">
        <v>35044</v>
      </c>
      <c r="L9409" t="s">
        <v>26</v>
      </c>
      <c r="M9409" t="s">
        <v>4741</v>
      </c>
      <c r="N9409">
        <v>0</v>
      </c>
      <c r="O9409" t="s">
        <v>10383</v>
      </c>
    </row>
    <row r="9410" spans="1:15" x14ac:dyDescent="0.2">
      <c r="A9410">
        <v>37633</v>
      </c>
      <c r="B9410" t="str">
        <f>VLOOKUP(orders!C9410,customers!$A$2:$B$1501, 2,FALSE)</f>
        <v>Customer#000000373</v>
      </c>
      <c r="C9410">
        <v>373</v>
      </c>
      <c r="D9410" t="str">
        <f>VLOOKUP(orders!C9410,customers!$A$2:$G$1501,7,FALSE)</f>
        <v>MACHINERY</v>
      </c>
      <c r="E9410">
        <f>VLOOKUP(C9410,customers!$A$2:$D$1501, 4,FALSE)</f>
        <v>20</v>
      </c>
      <c r="F9410" t="str">
        <f>VLOOKUP(E9410,nation!$A$2:$B$26, 2,FALSE)</f>
        <v>SAUDI ARABIA</v>
      </c>
      <c r="G9410">
        <f>VLOOKUP(orders!F9410,nation!$B$2:$C$26,2,FALSE)</f>
        <v>4</v>
      </c>
      <c r="H9410" t="str">
        <f>HLOOKUP(orders!G9410,region_horz!$B$1:$F$2,2,FALSE)</f>
        <v>MIDDLE EAST</v>
      </c>
      <c r="I9410" t="s">
        <v>9</v>
      </c>
      <c r="J9410">
        <v>52984.06</v>
      </c>
      <c r="K9410" s="1">
        <v>35371</v>
      </c>
      <c r="L9410" t="s">
        <v>13</v>
      </c>
      <c r="M9410" t="s">
        <v>676</v>
      </c>
      <c r="N9410">
        <v>0</v>
      </c>
      <c r="O9410" t="s">
        <v>3120</v>
      </c>
    </row>
    <row r="9411" spans="1:15" x14ac:dyDescent="0.2">
      <c r="A9411">
        <v>37634</v>
      </c>
      <c r="B9411" t="str">
        <f>VLOOKUP(orders!C9411,customers!$A$2:$B$1501, 2,FALSE)</f>
        <v>Customer#000000007</v>
      </c>
      <c r="C9411">
        <v>7</v>
      </c>
      <c r="D9411" t="str">
        <f>VLOOKUP(orders!C9411,customers!$A$2:$G$1501,7,FALSE)</f>
        <v>AUTOMOBILE</v>
      </c>
      <c r="E9411">
        <f>VLOOKUP(C9411,customers!$A$2:$D$1501, 4,FALSE)</f>
        <v>18</v>
      </c>
      <c r="F9411" t="str">
        <f>VLOOKUP(E9411,nation!$A$2:$B$26, 2,FALSE)</f>
        <v>CHINA</v>
      </c>
      <c r="G9411">
        <f>VLOOKUP(orders!F9411,nation!$B$2:$C$26,2,FALSE)</f>
        <v>2</v>
      </c>
      <c r="H9411" t="str">
        <f>HLOOKUP(orders!G9411,region_horz!$B$1:$F$2,2,FALSE)</f>
        <v>ASIA</v>
      </c>
      <c r="I9411" t="s">
        <v>16</v>
      </c>
      <c r="J9411">
        <v>129328.66</v>
      </c>
      <c r="K9411" s="1">
        <v>33746</v>
      </c>
      <c r="L9411" t="s">
        <v>31</v>
      </c>
      <c r="M9411" t="s">
        <v>910</v>
      </c>
      <c r="N9411">
        <v>0</v>
      </c>
      <c r="O9411" t="s">
        <v>10384</v>
      </c>
    </row>
    <row r="9412" spans="1:15" x14ac:dyDescent="0.2">
      <c r="A9412">
        <v>37635</v>
      </c>
      <c r="B9412" t="str">
        <f>VLOOKUP(orders!C9412,customers!$A$2:$B$1501, 2,FALSE)</f>
        <v>Customer#000001249</v>
      </c>
      <c r="C9412">
        <v>1249</v>
      </c>
      <c r="D9412" t="str">
        <f>VLOOKUP(orders!C9412,customers!$A$2:$G$1501,7,FALSE)</f>
        <v>BUILDING</v>
      </c>
      <c r="E9412">
        <f>VLOOKUP(C9412,customers!$A$2:$D$1501, 4,FALSE)</f>
        <v>7</v>
      </c>
      <c r="F9412" t="str">
        <f>VLOOKUP(E9412,nation!$A$2:$B$26, 2,FALSE)</f>
        <v>GERMANY</v>
      </c>
      <c r="G9412">
        <f>VLOOKUP(orders!F9412,nation!$B$2:$C$26,2,FALSE)</f>
        <v>3</v>
      </c>
      <c r="H9412" t="str">
        <f>HLOOKUP(orders!G9412,region_horz!$B$1:$F$2,2,FALSE)</f>
        <v>EUROPE</v>
      </c>
      <c r="I9412" t="s">
        <v>9</v>
      </c>
      <c r="J9412">
        <v>55108.09</v>
      </c>
      <c r="K9412" s="1">
        <v>35485</v>
      </c>
      <c r="L9412" t="s">
        <v>23</v>
      </c>
      <c r="M9412" t="s">
        <v>602</v>
      </c>
      <c r="N9412">
        <v>0</v>
      </c>
      <c r="O9412" t="s">
        <v>10385</v>
      </c>
    </row>
    <row r="9413" spans="1:15" x14ac:dyDescent="0.2">
      <c r="A9413">
        <v>37636</v>
      </c>
      <c r="B9413" t="str">
        <f>VLOOKUP(orders!C9413,customers!$A$2:$B$1501, 2,FALSE)</f>
        <v>Customer#000000979</v>
      </c>
      <c r="C9413">
        <v>979</v>
      </c>
      <c r="D9413" t="str">
        <f>VLOOKUP(orders!C9413,customers!$A$2:$G$1501,7,FALSE)</f>
        <v>MACHINERY</v>
      </c>
      <c r="E9413">
        <f>VLOOKUP(C9413,customers!$A$2:$D$1501, 4,FALSE)</f>
        <v>18</v>
      </c>
      <c r="F9413" t="str">
        <f>VLOOKUP(E9413,nation!$A$2:$B$26, 2,FALSE)</f>
        <v>CHINA</v>
      </c>
      <c r="G9413">
        <f>VLOOKUP(orders!F9413,nation!$B$2:$C$26,2,FALSE)</f>
        <v>2</v>
      </c>
      <c r="H9413" t="str">
        <f>HLOOKUP(orders!G9413,region_horz!$B$1:$F$2,2,FALSE)</f>
        <v>ASIA</v>
      </c>
      <c r="I9413" t="s">
        <v>9</v>
      </c>
      <c r="J9413">
        <v>140237.42000000001</v>
      </c>
      <c r="K9413" s="1">
        <v>35274</v>
      </c>
      <c r="L9413" t="s">
        <v>31</v>
      </c>
      <c r="M9413" t="s">
        <v>1346</v>
      </c>
      <c r="N9413">
        <v>0</v>
      </c>
      <c r="O9413" t="s">
        <v>10386</v>
      </c>
    </row>
    <row r="9414" spans="1:15" x14ac:dyDescent="0.2">
      <c r="A9414">
        <v>37637</v>
      </c>
      <c r="B9414" t="str">
        <f>VLOOKUP(orders!C9414,customers!$A$2:$B$1501, 2,FALSE)</f>
        <v>Customer#000001417</v>
      </c>
      <c r="C9414">
        <v>1417</v>
      </c>
      <c r="D9414" t="str">
        <f>VLOOKUP(orders!C9414,customers!$A$2:$G$1501,7,FALSE)</f>
        <v>FURNITURE</v>
      </c>
      <c r="E9414">
        <f>VLOOKUP(C9414,customers!$A$2:$D$1501, 4,FALSE)</f>
        <v>1</v>
      </c>
      <c r="F9414" t="str">
        <f>VLOOKUP(E9414,nation!$A$2:$B$26, 2,FALSE)</f>
        <v>ARGENTINA</v>
      </c>
      <c r="G9414">
        <f>VLOOKUP(orders!F9414,nation!$B$2:$C$26,2,FALSE)</f>
        <v>1</v>
      </c>
      <c r="H9414" t="str">
        <f>HLOOKUP(orders!G9414,region_horz!$B$1:$F$2,2,FALSE)</f>
        <v>AMERICA</v>
      </c>
      <c r="I9414" t="s">
        <v>16</v>
      </c>
      <c r="J9414">
        <v>169364.64</v>
      </c>
      <c r="K9414" s="1">
        <v>34409</v>
      </c>
      <c r="L9414" t="s">
        <v>26</v>
      </c>
      <c r="M9414" t="s">
        <v>3266</v>
      </c>
      <c r="N9414">
        <v>0</v>
      </c>
      <c r="O9414" t="s">
        <v>10387</v>
      </c>
    </row>
    <row r="9415" spans="1:15" x14ac:dyDescent="0.2">
      <c r="A9415">
        <v>37638</v>
      </c>
      <c r="B9415" t="str">
        <f>VLOOKUP(orders!C9415,customers!$A$2:$B$1501, 2,FALSE)</f>
        <v>Customer#000001118</v>
      </c>
      <c r="C9415">
        <v>1118</v>
      </c>
      <c r="D9415" t="str">
        <f>VLOOKUP(orders!C9415,customers!$A$2:$G$1501,7,FALSE)</f>
        <v>HOUSEHOLD</v>
      </c>
      <c r="E9415">
        <f>VLOOKUP(C9415,customers!$A$2:$D$1501, 4,FALSE)</f>
        <v>11</v>
      </c>
      <c r="F9415" t="str">
        <f>VLOOKUP(E9415,nation!$A$2:$B$26, 2,FALSE)</f>
        <v>IRAQ</v>
      </c>
      <c r="G9415">
        <f>VLOOKUP(orders!F9415,nation!$B$2:$C$26,2,FALSE)</f>
        <v>4</v>
      </c>
      <c r="H9415" t="str">
        <f>HLOOKUP(orders!G9415,region_horz!$B$1:$F$2,2,FALSE)</f>
        <v>MIDDLE EAST</v>
      </c>
      <c r="I9415" t="s">
        <v>16</v>
      </c>
      <c r="J9415">
        <v>117301.59</v>
      </c>
      <c r="K9415" s="1">
        <v>34356</v>
      </c>
      <c r="L9415" t="s">
        <v>10</v>
      </c>
      <c r="M9415" t="s">
        <v>99</v>
      </c>
      <c r="N9415">
        <v>0</v>
      </c>
      <c r="O9415" t="s">
        <v>10388</v>
      </c>
    </row>
    <row r="9416" spans="1:15" x14ac:dyDescent="0.2">
      <c r="A9416">
        <v>37639</v>
      </c>
      <c r="B9416" t="str">
        <f>VLOOKUP(orders!C9416,customers!$A$2:$B$1501, 2,FALSE)</f>
        <v>Customer#000001090</v>
      </c>
      <c r="C9416">
        <v>1090</v>
      </c>
      <c r="D9416" t="str">
        <f>VLOOKUP(orders!C9416,customers!$A$2:$G$1501,7,FALSE)</f>
        <v>AUTOMOBILE</v>
      </c>
      <c r="E9416">
        <f>VLOOKUP(C9416,customers!$A$2:$D$1501, 4,FALSE)</f>
        <v>15</v>
      </c>
      <c r="F9416" t="str">
        <f>VLOOKUP(E9416,nation!$A$2:$B$26, 2,FALSE)</f>
        <v>MOROCCO</v>
      </c>
      <c r="G9416">
        <f>VLOOKUP(orders!F9416,nation!$B$2:$C$26,2,FALSE)</f>
        <v>0</v>
      </c>
      <c r="H9416" t="str">
        <f>HLOOKUP(orders!G9416,region_horz!$B$1:$F$2,2,FALSE)</f>
        <v>AFRICA</v>
      </c>
      <c r="I9416" t="s">
        <v>9</v>
      </c>
      <c r="J9416">
        <v>122894.39999999999</v>
      </c>
      <c r="K9416" s="1">
        <v>35097</v>
      </c>
      <c r="L9416" t="s">
        <v>23</v>
      </c>
      <c r="M9416" t="s">
        <v>3358</v>
      </c>
      <c r="N9416">
        <v>0</v>
      </c>
      <c r="O9416" t="s">
        <v>10389</v>
      </c>
    </row>
    <row r="9417" spans="1:15" x14ac:dyDescent="0.2">
      <c r="A9417">
        <v>37664</v>
      </c>
      <c r="B9417" t="str">
        <f>VLOOKUP(orders!C9417,customers!$A$2:$B$1501, 2,FALSE)</f>
        <v>Customer#000000481</v>
      </c>
      <c r="C9417">
        <v>481</v>
      </c>
      <c r="D9417" t="str">
        <f>VLOOKUP(orders!C9417,customers!$A$2:$G$1501,7,FALSE)</f>
        <v>FURNITURE</v>
      </c>
      <c r="E9417">
        <f>VLOOKUP(C9417,customers!$A$2:$D$1501, 4,FALSE)</f>
        <v>21</v>
      </c>
      <c r="F9417" t="str">
        <f>VLOOKUP(E9417,nation!$A$2:$B$26, 2,FALSE)</f>
        <v>VIETNAM</v>
      </c>
      <c r="G9417">
        <f>VLOOKUP(orders!F9417,nation!$B$2:$C$26,2,FALSE)</f>
        <v>2</v>
      </c>
      <c r="H9417" t="str">
        <f>HLOOKUP(orders!G9417,region_horz!$B$1:$F$2,2,FALSE)</f>
        <v>ASIA</v>
      </c>
      <c r="I9417" t="s">
        <v>16</v>
      </c>
      <c r="J9417">
        <v>224659.36</v>
      </c>
      <c r="K9417" s="1">
        <v>34618</v>
      </c>
      <c r="L9417" t="s">
        <v>10</v>
      </c>
      <c r="M9417" t="s">
        <v>1081</v>
      </c>
      <c r="N9417">
        <v>0</v>
      </c>
      <c r="O9417" t="s">
        <v>10390</v>
      </c>
    </row>
    <row r="9418" spans="1:15" x14ac:dyDescent="0.2">
      <c r="A9418">
        <v>37665</v>
      </c>
      <c r="B9418" t="str">
        <f>VLOOKUP(orders!C9418,customers!$A$2:$B$1501, 2,FALSE)</f>
        <v>Customer#000001102</v>
      </c>
      <c r="C9418">
        <v>1102</v>
      </c>
      <c r="D9418" t="str">
        <f>VLOOKUP(orders!C9418,customers!$A$2:$G$1501,7,FALSE)</f>
        <v>HOUSEHOLD</v>
      </c>
      <c r="E9418">
        <f>VLOOKUP(C9418,customers!$A$2:$D$1501, 4,FALSE)</f>
        <v>24</v>
      </c>
      <c r="F9418" t="str">
        <f>VLOOKUP(E9418,nation!$A$2:$B$26, 2,FALSE)</f>
        <v>UNITED STATES</v>
      </c>
      <c r="G9418">
        <f>VLOOKUP(orders!F9418,nation!$B$2:$C$26,2,FALSE)</f>
        <v>1</v>
      </c>
      <c r="H9418" t="str">
        <f>HLOOKUP(orders!G9418,region_horz!$B$1:$F$2,2,FALSE)</f>
        <v>AMERICA</v>
      </c>
      <c r="I9418" t="s">
        <v>9</v>
      </c>
      <c r="J9418">
        <v>109912.74</v>
      </c>
      <c r="K9418" s="1">
        <v>35383</v>
      </c>
      <c r="L9418" t="s">
        <v>23</v>
      </c>
      <c r="M9418" t="s">
        <v>729</v>
      </c>
      <c r="N9418">
        <v>0</v>
      </c>
      <c r="O9418" t="s">
        <v>10391</v>
      </c>
    </row>
    <row r="9419" spans="1:15" x14ac:dyDescent="0.2">
      <c r="A9419">
        <v>37666</v>
      </c>
      <c r="B9419" t="str">
        <f>VLOOKUP(orders!C9419,customers!$A$2:$B$1501, 2,FALSE)</f>
        <v>Customer#000000746</v>
      </c>
      <c r="C9419">
        <v>746</v>
      </c>
      <c r="D9419" t="str">
        <f>VLOOKUP(orders!C9419,customers!$A$2:$G$1501,7,FALSE)</f>
        <v>MACHINERY</v>
      </c>
      <c r="E9419">
        <f>VLOOKUP(C9419,customers!$A$2:$D$1501, 4,FALSE)</f>
        <v>20</v>
      </c>
      <c r="F9419" t="str">
        <f>VLOOKUP(E9419,nation!$A$2:$B$26, 2,FALSE)</f>
        <v>SAUDI ARABIA</v>
      </c>
      <c r="G9419">
        <f>VLOOKUP(orders!F9419,nation!$B$2:$C$26,2,FALSE)</f>
        <v>4</v>
      </c>
      <c r="H9419" t="str">
        <f>HLOOKUP(orders!G9419,region_horz!$B$1:$F$2,2,FALSE)</f>
        <v>MIDDLE EAST</v>
      </c>
      <c r="I9419" t="s">
        <v>9</v>
      </c>
      <c r="J9419">
        <v>197714.37</v>
      </c>
      <c r="K9419" s="1">
        <v>35581</v>
      </c>
      <c r="L9419" t="s">
        <v>31</v>
      </c>
      <c r="M9419" t="s">
        <v>2659</v>
      </c>
      <c r="N9419">
        <v>0</v>
      </c>
      <c r="O9419" t="s">
        <v>10392</v>
      </c>
    </row>
    <row r="9420" spans="1:15" x14ac:dyDescent="0.2">
      <c r="A9420">
        <v>37667</v>
      </c>
      <c r="B9420" t="str">
        <f>VLOOKUP(orders!C9420,customers!$A$2:$B$1501, 2,FALSE)</f>
        <v>Customer#000000763</v>
      </c>
      <c r="C9420">
        <v>763</v>
      </c>
      <c r="D9420" t="str">
        <f>VLOOKUP(orders!C9420,customers!$A$2:$G$1501,7,FALSE)</f>
        <v>BUILDING</v>
      </c>
      <c r="E9420">
        <f>VLOOKUP(C9420,customers!$A$2:$D$1501, 4,FALSE)</f>
        <v>1</v>
      </c>
      <c r="F9420" t="str">
        <f>VLOOKUP(E9420,nation!$A$2:$B$26, 2,FALSE)</f>
        <v>ARGENTINA</v>
      </c>
      <c r="G9420">
        <f>VLOOKUP(orders!F9420,nation!$B$2:$C$26,2,FALSE)</f>
        <v>1</v>
      </c>
      <c r="H9420" t="str">
        <f>HLOOKUP(orders!G9420,region_horz!$B$1:$F$2,2,FALSE)</f>
        <v>AMERICA</v>
      </c>
      <c r="I9420" t="s">
        <v>9</v>
      </c>
      <c r="J9420">
        <v>154217.98000000001</v>
      </c>
      <c r="K9420" s="1">
        <v>35036</v>
      </c>
      <c r="L9420" t="s">
        <v>26</v>
      </c>
      <c r="M9420" t="s">
        <v>602</v>
      </c>
      <c r="N9420">
        <v>0</v>
      </c>
      <c r="O9420" t="s">
        <v>10393</v>
      </c>
    </row>
    <row r="9421" spans="1:15" x14ac:dyDescent="0.2">
      <c r="A9421">
        <v>37668</v>
      </c>
      <c r="B9421" t="str">
        <f>VLOOKUP(orders!C9421,customers!$A$2:$B$1501, 2,FALSE)</f>
        <v>Customer#000000055</v>
      </c>
      <c r="C9421">
        <v>55</v>
      </c>
      <c r="D9421" t="str">
        <f>VLOOKUP(orders!C9421,customers!$A$2:$G$1501,7,FALSE)</f>
        <v>MACHINERY</v>
      </c>
      <c r="E9421">
        <f>VLOOKUP(C9421,customers!$A$2:$D$1501, 4,FALSE)</f>
        <v>10</v>
      </c>
      <c r="F9421" t="str">
        <f>VLOOKUP(E9421,nation!$A$2:$B$26, 2,FALSE)</f>
        <v>IRAN</v>
      </c>
      <c r="G9421">
        <f>VLOOKUP(orders!F9421,nation!$B$2:$C$26,2,FALSE)</f>
        <v>4</v>
      </c>
      <c r="H9421" t="str">
        <f>HLOOKUP(orders!G9421,region_horz!$B$1:$F$2,2,FALSE)</f>
        <v>MIDDLE EAST</v>
      </c>
      <c r="I9421" t="s">
        <v>16</v>
      </c>
      <c r="J9421">
        <v>152077.5</v>
      </c>
      <c r="K9421" s="1">
        <v>33978</v>
      </c>
      <c r="L9421" t="s">
        <v>10</v>
      </c>
      <c r="M9421" t="s">
        <v>86</v>
      </c>
      <c r="N9421">
        <v>0</v>
      </c>
      <c r="O9421" t="s">
        <v>10394</v>
      </c>
    </row>
    <row r="9422" spans="1:15" x14ac:dyDescent="0.2">
      <c r="A9422">
        <v>37669</v>
      </c>
      <c r="B9422" t="str">
        <f>VLOOKUP(orders!C9422,customers!$A$2:$B$1501, 2,FALSE)</f>
        <v>Customer#000000932</v>
      </c>
      <c r="C9422">
        <v>932</v>
      </c>
      <c r="D9422" t="str">
        <f>VLOOKUP(orders!C9422,customers!$A$2:$G$1501,7,FALSE)</f>
        <v>BUILDING</v>
      </c>
      <c r="E9422">
        <f>VLOOKUP(C9422,customers!$A$2:$D$1501, 4,FALSE)</f>
        <v>13</v>
      </c>
      <c r="F9422" t="str">
        <f>VLOOKUP(E9422,nation!$A$2:$B$26, 2,FALSE)</f>
        <v>JORDAN</v>
      </c>
      <c r="G9422">
        <f>VLOOKUP(orders!F9422,nation!$B$2:$C$26,2,FALSE)</f>
        <v>4</v>
      </c>
      <c r="H9422" t="str">
        <f>HLOOKUP(orders!G9422,region_horz!$B$1:$F$2,2,FALSE)</f>
        <v>MIDDLE EAST</v>
      </c>
      <c r="I9422" t="s">
        <v>16</v>
      </c>
      <c r="J9422">
        <v>249030.1</v>
      </c>
      <c r="K9422" s="1">
        <v>34272</v>
      </c>
      <c r="L9422" t="s">
        <v>23</v>
      </c>
      <c r="M9422" t="s">
        <v>1653</v>
      </c>
      <c r="N9422">
        <v>0</v>
      </c>
      <c r="O9422" t="s">
        <v>10395</v>
      </c>
    </row>
    <row r="9423" spans="1:15" x14ac:dyDescent="0.2">
      <c r="A9423">
        <v>37670</v>
      </c>
      <c r="B9423" t="str">
        <f>VLOOKUP(orders!C9423,customers!$A$2:$B$1501, 2,FALSE)</f>
        <v>Customer#000000362</v>
      </c>
      <c r="C9423">
        <v>362</v>
      </c>
      <c r="D9423" t="str">
        <f>VLOOKUP(orders!C9423,customers!$A$2:$G$1501,7,FALSE)</f>
        <v>AUTOMOBILE</v>
      </c>
      <c r="E9423">
        <f>VLOOKUP(C9423,customers!$A$2:$D$1501, 4,FALSE)</f>
        <v>17</v>
      </c>
      <c r="F9423" t="str">
        <f>VLOOKUP(E9423,nation!$A$2:$B$26, 2,FALSE)</f>
        <v>PERU</v>
      </c>
      <c r="G9423">
        <f>VLOOKUP(orders!F9423,nation!$B$2:$C$26,2,FALSE)</f>
        <v>1</v>
      </c>
      <c r="H9423" t="str">
        <f>HLOOKUP(orders!G9423,region_horz!$B$1:$F$2,2,FALSE)</f>
        <v>AMERICA</v>
      </c>
      <c r="I9423" t="s">
        <v>9</v>
      </c>
      <c r="J9423">
        <v>15144.45</v>
      </c>
      <c r="K9423" s="1">
        <v>35084</v>
      </c>
      <c r="L9423" t="s">
        <v>31</v>
      </c>
      <c r="M9423" t="s">
        <v>1408</v>
      </c>
      <c r="N9423">
        <v>0</v>
      </c>
      <c r="O9423" t="s">
        <v>10396</v>
      </c>
    </row>
    <row r="9424" spans="1:15" x14ac:dyDescent="0.2">
      <c r="A9424">
        <v>37671</v>
      </c>
      <c r="B9424" t="str">
        <f>VLOOKUP(orders!C9424,customers!$A$2:$B$1501, 2,FALSE)</f>
        <v>Customer#000001462</v>
      </c>
      <c r="C9424">
        <v>1462</v>
      </c>
      <c r="D9424" t="str">
        <f>VLOOKUP(orders!C9424,customers!$A$2:$G$1501,7,FALSE)</f>
        <v>FURNITURE</v>
      </c>
      <c r="E9424">
        <f>VLOOKUP(C9424,customers!$A$2:$D$1501, 4,FALSE)</f>
        <v>17</v>
      </c>
      <c r="F9424" t="str">
        <f>VLOOKUP(E9424,nation!$A$2:$B$26, 2,FALSE)</f>
        <v>PERU</v>
      </c>
      <c r="G9424">
        <f>VLOOKUP(orders!F9424,nation!$B$2:$C$26,2,FALSE)</f>
        <v>1</v>
      </c>
      <c r="H9424" t="str">
        <f>HLOOKUP(orders!G9424,region_horz!$B$1:$F$2,2,FALSE)</f>
        <v>AMERICA</v>
      </c>
      <c r="I9424" t="s">
        <v>16</v>
      </c>
      <c r="J9424">
        <v>20281.41</v>
      </c>
      <c r="K9424" s="1">
        <v>34153</v>
      </c>
      <c r="L9424" t="s">
        <v>10</v>
      </c>
      <c r="M9424" t="s">
        <v>2310</v>
      </c>
      <c r="N9424">
        <v>0</v>
      </c>
      <c r="O9424" t="s">
        <v>10397</v>
      </c>
    </row>
    <row r="9425" spans="1:15" x14ac:dyDescent="0.2">
      <c r="A9425">
        <v>37696</v>
      </c>
      <c r="B9425" t="str">
        <f>VLOOKUP(orders!C9425,customers!$A$2:$B$1501, 2,FALSE)</f>
        <v>Customer#000000568</v>
      </c>
      <c r="C9425">
        <v>568</v>
      </c>
      <c r="D9425" t="str">
        <f>VLOOKUP(orders!C9425,customers!$A$2:$G$1501,7,FALSE)</f>
        <v>BUILDING</v>
      </c>
      <c r="E9425">
        <f>VLOOKUP(C9425,customers!$A$2:$D$1501, 4,FALSE)</f>
        <v>13</v>
      </c>
      <c r="F9425" t="str">
        <f>VLOOKUP(E9425,nation!$A$2:$B$26, 2,FALSE)</f>
        <v>JORDAN</v>
      </c>
      <c r="G9425">
        <f>VLOOKUP(orders!F9425,nation!$B$2:$C$26,2,FALSE)</f>
        <v>4</v>
      </c>
      <c r="H9425" t="str">
        <f>HLOOKUP(orders!G9425,region_horz!$B$1:$F$2,2,FALSE)</f>
        <v>MIDDLE EAST</v>
      </c>
      <c r="I9425" t="s">
        <v>16</v>
      </c>
      <c r="J9425">
        <v>73098.58</v>
      </c>
      <c r="K9425" s="1">
        <v>34525</v>
      </c>
      <c r="L9425" t="s">
        <v>23</v>
      </c>
      <c r="M9425" t="s">
        <v>3331</v>
      </c>
      <c r="N9425">
        <v>0</v>
      </c>
      <c r="O9425" t="s">
        <v>10398</v>
      </c>
    </row>
    <row r="9426" spans="1:15" x14ac:dyDescent="0.2">
      <c r="A9426">
        <v>37697</v>
      </c>
      <c r="B9426" t="str">
        <f>VLOOKUP(orders!C9426,customers!$A$2:$B$1501, 2,FALSE)</f>
        <v>Customer#000001253</v>
      </c>
      <c r="C9426">
        <v>1253</v>
      </c>
      <c r="D9426" t="str">
        <f>VLOOKUP(orders!C9426,customers!$A$2:$G$1501,7,FALSE)</f>
        <v>BUILDING</v>
      </c>
      <c r="E9426">
        <f>VLOOKUP(C9426,customers!$A$2:$D$1501, 4,FALSE)</f>
        <v>1</v>
      </c>
      <c r="F9426" t="str">
        <f>VLOOKUP(E9426,nation!$A$2:$B$26, 2,FALSE)</f>
        <v>ARGENTINA</v>
      </c>
      <c r="G9426">
        <f>VLOOKUP(orders!F9426,nation!$B$2:$C$26,2,FALSE)</f>
        <v>1</v>
      </c>
      <c r="H9426" t="str">
        <f>HLOOKUP(orders!G9426,region_horz!$B$1:$F$2,2,FALSE)</f>
        <v>AMERICA</v>
      </c>
      <c r="I9426" t="s">
        <v>16</v>
      </c>
      <c r="J9426">
        <v>11595.31</v>
      </c>
      <c r="K9426" s="1">
        <v>33933</v>
      </c>
      <c r="L9426" t="s">
        <v>31</v>
      </c>
      <c r="M9426" t="s">
        <v>299</v>
      </c>
      <c r="N9426">
        <v>0</v>
      </c>
      <c r="O9426" t="s">
        <v>10399</v>
      </c>
    </row>
    <row r="9427" spans="1:15" x14ac:dyDescent="0.2">
      <c r="A9427">
        <v>37698</v>
      </c>
      <c r="B9427" t="str">
        <f>VLOOKUP(orders!C9427,customers!$A$2:$B$1501, 2,FALSE)</f>
        <v>Customer#000000062</v>
      </c>
      <c r="C9427">
        <v>62</v>
      </c>
      <c r="D9427" t="str">
        <f>VLOOKUP(orders!C9427,customers!$A$2:$G$1501,7,FALSE)</f>
        <v>MACHINERY</v>
      </c>
      <c r="E9427">
        <f>VLOOKUP(C9427,customers!$A$2:$D$1501, 4,FALSE)</f>
        <v>7</v>
      </c>
      <c r="F9427" t="str">
        <f>VLOOKUP(E9427,nation!$A$2:$B$26, 2,FALSE)</f>
        <v>GERMANY</v>
      </c>
      <c r="G9427">
        <f>VLOOKUP(orders!F9427,nation!$B$2:$C$26,2,FALSE)</f>
        <v>3</v>
      </c>
      <c r="H9427" t="str">
        <f>HLOOKUP(orders!G9427,region_horz!$B$1:$F$2,2,FALSE)</f>
        <v>EUROPE</v>
      </c>
      <c r="I9427" t="s">
        <v>9</v>
      </c>
      <c r="J9427">
        <v>56749.86</v>
      </c>
      <c r="K9427" s="1">
        <v>35363</v>
      </c>
      <c r="L9427" t="s">
        <v>13</v>
      </c>
      <c r="M9427" t="s">
        <v>158</v>
      </c>
      <c r="N9427">
        <v>0</v>
      </c>
      <c r="O9427" t="s">
        <v>10400</v>
      </c>
    </row>
    <row r="9428" spans="1:15" x14ac:dyDescent="0.2">
      <c r="A9428">
        <v>37699</v>
      </c>
      <c r="B9428" t="str">
        <f>VLOOKUP(orders!C9428,customers!$A$2:$B$1501, 2,FALSE)</f>
        <v>Customer#000000694</v>
      </c>
      <c r="C9428">
        <v>694</v>
      </c>
      <c r="D9428" t="str">
        <f>VLOOKUP(orders!C9428,customers!$A$2:$G$1501,7,FALSE)</f>
        <v>BUILDING</v>
      </c>
      <c r="E9428">
        <f>VLOOKUP(C9428,customers!$A$2:$D$1501, 4,FALSE)</f>
        <v>10</v>
      </c>
      <c r="F9428" t="str">
        <f>VLOOKUP(E9428,nation!$A$2:$B$26, 2,FALSE)</f>
        <v>IRAN</v>
      </c>
      <c r="G9428">
        <f>VLOOKUP(orders!F9428,nation!$B$2:$C$26,2,FALSE)</f>
        <v>4</v>
      </c>
      <c r="H9428" t="str">
        <f>HLOOKUP(orders!G9428,region_horz!$B$1:$F$2,2,FALSE)</f>
        <v>MIDDLE EAST</v>
      </c>
      <c r="I9428" t="s">
        <v>9</v>
      </c>
      <c r="J9428">
        <v>116898.34</v>
      </c>
      <c r="K9428" s="1">
        <v>34934</v>
      </c>
      <c r="L9428" t="s">
        <v>10</v>
      </c>
      <c r="M9428" t="s">
        <v>427</v>
      </c>
      <c r="N9428">
        <v>0</v>
      </c>
      <c r="O9428" t="s">
        <v>10401</v>
      </c>
    </row>
    <row r="9429" spans="1:15" x14ac:dyDescent="0.2">
      <c r="A9429">
        <v>37700</v>
      </c>
      <c r="B9429" t="str">
        <f>VLOOKUP(orders!C9429,customers!$A$2:$B$1501, 2,FALSE)</f>
        <v>Customer#000001495</v>
      </c>
      <c r="C9429">
        <v>1495</v>
      </c>
      <c r="D9429" t="str">
        <f>VLOOKUP(orders!C9429,customers!$A$2:$G$1501,7,FALSE)</f>
        <v>FURNITURE</v>
      </c>
      <c r="E9429">
        <f>VLOOKUP(C9429,customers!$A$2:$D$1501, 4,FALSE)</f>
        <v>10</v>
      </c>
      <c r="F9429" t="str">
        <f>VLOOKUP(E9429,nation!$A$2:$B$26, 2,FALSE)</f>
        <v>IRAN</v>
      </c>
      <c r="G9429">
        <f>VLOOKUP(orders!F9429,nation!$B$2:$C$26,2,FALSE)</f>
        <v>4</v>
      </c>
      <c r="H9429" t="str">
        <f>HLOOKUP(orders!G9429,region_horz!$B$1:$F$2,2,FALSE)</f>
        <v>MIDDLE EAST</v>
      </c>
      <c r="I9429" t="s">
        <v>16</v>
      </c>
      <c r="J9429">
        <v>71177.69</v>
      </c>
      <c r="K9429" s="1">
        <v>34677</v>
      </c>
      <c r="L9429" t="s">
        <v>13</v>
      </c>
      <c r="M9429" t="s">
        <v>90</v>
      </c>
      <c r="N9429">
        <v>0</v>
      </c>
      <c r="O9429" t="s">
        <v>10402</v>
      </c>
    </row>
    <row r="9430" spans="1:15" x14ac:dyDescent="0.2">
      <c r="A9430">
        <v>37701</v>
      </c>
      <c r="B9430" t="str">
        <f>VLOOKUP(orders!C9430,customers!$A$2:$B$1501, 2,FALSE)</f>
        <v>Customer#000001024</v>
      </c>
      <c r="C9430">
        <v>1024</v>
      </c>
      <c r="D9430" t="str">
        <f>VLOOKUP(orders!C9430,customers!$A$2:$G$1501,7,FALSE)</f>
        <v>FURNITURE</v>
      </c>
      <c r="E9430">
        <f>VLOOKUP(C9430,customers!$A$2:$D$1501, 4,FALSE)</f>
        <v>11</v>
      </c>
      <c r="F9430" t="str">
        <f>VLOOKUP(E9430,nation!$A$2:$B$26, 2,FALSE)</f>
        <v>IRAQ</v>
      </c>
      <c r="G9430">
        <f>VLOOKUP(orders!F9430,nation!$B$2:$C$26,2,FALSE)</f>
        <v>4</v>
      </c>
      <c r="H9430" t="str">
        <f>HLOOKUP(orders!G9430,region_horz!$B$1:$F$2,2,FALSE)</f>
        <v>MIDDLE EAST</v>
      </c>
      <c r="I9430" t="s">
        <v>9</v>
      </c>
      <c r="J9430">
        <v>152791.01999999999</v>
      </c>
      <c r="K9430" s="1">
        <v>35517</v>
      </c>
      <c r="L9430" t="s">
        <v>10</v>
      </c>
      <c r="M9430" t="s">
        <v>2964</v>
      </c>
      <c r="N9430">
        <v>0</v>
      </c>
      <c r="O9430" t="s">
        <v>10403</v>
      </c>
    </row>
    <row r="9431" spans="1:15" x14ac:dyDescent="0.2">
      <c r="A9431">
        <v>37702</v>
      </c>
      <c r="B9431" t="str">
        <f>VLOOKUP(orders!C9431,customers!$A$2:$B$1501, 2,FALSE)</f>
        <v>Customer#000000983</v>
      </c>
      <c r="C9431">
        <v>983</v>
      </c>
      <c r="D9431" t="str">
        <f>VLOOKUP(orders!C9431,customers!$A$2:$G$1501,7,FALSE)</f>
        <v>BUILDING</v>
      </c>
      <c r="E9431">
        <f>VLOOKUP(C9431,customers!$A$2:$D$1501, 4,FALSE)</f>
        <v>7</v>
      </c>
      <c r="F9431" t="str">
        <f>VLOOKUP(E9431,nation!$A$2:$B$26, 2,FALSE)</f>
        <v>GERMANY</v>
      </c>
      <c r="G9431">
        <f>VLOOKUP(orders!F9431,nation!$B$2:$C$26,2,FALSE)</f>
        <v>3</v>
      </c>
      <c r="H9431" t="str">
        <f>HLOOKUP(orders!G9431,region_horz!$B$1:$F$2,2,FALSE)</f>
        <v>EUROPE</v>
      </c>
      <c r="I9431" t="s">
        <v>9</v>
      </c>
      <c r="J9431">
        <v>6440.33</v>
      </c>
      <c r="K9431" s="1">
        <v>34861</v>
      </c>
      <c r="L9431" t="s">
        <v>23</v>
      </c>
      <c r="M9431" t="s">
        <v>2498</v>
      </c>
      <c r="N9431">
        <v>0</v>
      </c>
      <c r="O9431" t="s">
        <v>10404</v>
      </c>
    </row>
    <row r="9432" spans="1:15" x14ac:dyDescent="0.2">
      <c r="A9432">
        <v>37703</v>
      </c>
      <c r="B9432" t="str">
        <f>VLOOKUP(orders!C9432,customers!$A$2:$B$1501, 2,FALSE)</f>
        <v>Customer#000000560</v>
      </c>
      <c r="C9432">
        <v>560</v>
      </c>
      <c r="D9432" t="str">
        <f>VLOOKUP(orders!C9432,customers!$A$2:$G$1501,7,FALSE)</f>
        <v>BUILDING</v>
      </c>
      <c r="E9432">
        <f>VLOOKUP(C9432,customers!$A$2:$D$1501, 4,FALSE)</f>
        <v>19</v>
      </c>
      <c r="F9432" t="str">
        <f>VLOOKUP(E9432,nation!$A$2:$B$26, 2,FALSE)</f>
        <v>ROMANIA</v>
      </c>
      <c r="G9432">
        <f>VLOOKUP(orders!F9432,nation!$B$2:$C$26,2,FALSE)</f>
        <v>3</v>
      </c>
      <c r="H9432" t="str">
        <f>HLOOKUP(orders!G9432,region_horz!$B$1:$F$2,2,FALSE)</f>
        <v>EUROPE</v>
      </c>
      <c r="I9432" t="s">
        <v>9</v>
      </c>
      <c r="J9432">
        <v>225454.65</v>
      </c>
      <c r="K9432" s="1">
        <v>35050</v>
      </c>
      <c r="L9432" t="s">
        <v>26</v>
      </c>
      <c r="M9432" t="s">
        <v>1845</v>
      </c>
      <c r="N9432">
        <v>0</v>
      </c>
      <c r="O9432" t="s">
        <v>10405</v>
      </c>
    </row>
    <row r="9433" spans="1:15" x14ac:dyDescent="0.2">
      <c r="A9433">
        <v>37728</v>
      </c>
      <c r="B9433" t="str">
        <f>VLOOKUP(orders!C9433,customers!$A$2:$B$1501, 2,FALSE)</f>
        <v>Customer#000000758</v>
      </c>
      <c r="C9433">
        <v>758</v>
      </c>
      <c r="D9433" t="str">
        <f>VLOOKUP(orders!C9433,customers!$A$2:$G$1501,7,FALSE)</f>
        <v>HOUSEHOLD</v>
      </c>
      <c r="E9433">
        <f>VLOOKUP(C9433,customers!$A$2:$D$1501, 4,FALSE)</f>
        <v>17</v>
      </c>
      <c r="F9433" t="str">
        <f>VLOOKUP(E9433,nation!$A$2:$B$26, 2,FALSE)</f>
        <v>PERU</v>
      </c>
      <c r="G9433">
        <f>VLOOKUP(orders!F9433,nation!$B$2:$C$26,2,FALSE)</f>
        <v>1</v>
      </c>
      <c r="H9433" t="str">
        <f>HLOOKUP(orders!G9433,region_horz!$B$1:$F$2,2,FALSE)</f>
        <v>AMERICA</v>
      </c>
      <c r="I9433" t="s">
        <v>9</v>
      </c>
      <c r="J9433">
        <v>272225.09000000003</v>
      </c>
      <c r="K9433" s="1">
        <v>36007</v>
      </c>
      <c r="L9433" t="s">
        <v>10</v>
      </c>
      <c r="M9433" t="s">
        <v>3500</v>
      </c>
      <c r="N9433">
        <v>0</v>
      </c>
      <c r="O9433" t="s">
        <v>10406</v>
      </c>
    </row>
    <row r="9434" spans="1:15" x14ac:dyDescent="0.2">
      <c r="A9434">
        <v>37729</v>
      </c>
      <c r="B9434" t="str">
        <f>VLOOKUP(orders!C9434,customers!$A$2:$B$1501, 2,FALSE)</f>
        <v>Customer#000000685</v>
      </c>
      <c r="C9434">
        <v>685</v>
      </c>
      <c r="D9434" t="str">
        <f>VLOOKUP(orders!C9434,customers!$A$2:$G$1501,7,FALSE)</f>
        <v>MACHINERY</v>
      </c>
      <c r="E9434">
        <f>VLOOKUP(C9434,customers!$A$2:$D$1501, 4,FALSE)</f>
        <v>17</v>
      </c>
      <c r="F9434" t="str">
        <f>VLOOKUP(E9434,nation!$A$2:$B$26, 2,FALSE)</f>
        <v>PERU</v>
      </c>
      <c r="G9434">
        <f>VLOOKUP(orders!F9434,nation!$B$2:$C$26,2,FALSE)</f>
        <v>1</v>
      </c>
      <c r="H9434" t="str">
        <f>HLOOKUP(orders!G9434,region_horz!$B$1:$F$2,2,FALSE)</f>
        <v>AMERICA</v>
      </c>
      <c r="I9434" t="s">
        <v>16</v>
      </c>
      <c r="J9434">
        <v>128045.16</v>
      </c>
      <c r="K9434" s="1">
        <v>34350</v>
      </c>
      <c r="L9434" t="s">
        <v>23</v>
      </c>
      <c r="M9434" t="s">
        <v>2069</v>
      </c>
      <c r="N9434">
        <v>0</v>
      </c>
      <c r="O9434" t="s">
        <v>10407</v>
      </c>
    </row>
    <row r="9435" spans="1:15" x14ac:dyDescent="0.2">
      <c r="A9435">
        <v>37730</v>
      </c>
      <c r="B9435" t="str">
        <f>VLOOKUP(orders!C9435,customers!$A$2:$B$1501, 2,FALSE)</f>
        <v>Customer#000001489</v>
      </c>
      <c r="C9435">
        <v>1489</v>
      </c>
      <c r="D9435" t="str">
        <f>VLOOKUP(orders!C9435,customers!$A$2:$G$1501,7,FALSE)</f>
        <v>MACHINERY</v>
      </c>
      <c r="E9435">
        <f>VLOOKUP(C9435,customers!$A$2:$D$1501, 4,FALSE)</f>
        <v>9</v>
      </c>
      <c r="F9435" t="str">
        <f>VLOOKUP(E9435,nation!$A$2:$B$26, 2,FALSE)</f>
        <v>INDONESIA</v>
      </c>
      <c r="G9435">
        <f>VLOOKUP(orders!F9435,nation!$B$2:$C$26,2,FALSE)</f>
        <v>2</v>
      </c>
      <c r="H9435" t="str">
        <f>HLOOKUP(orders!G9435,region_horz!$B$1:$F$2,2,FALSE)</f>
        <v>ASIA</v>
      </c>
      <c r="I9435" t="s">
        <v>16</v>
      </c>
      <c r="J9435">
        <v>222902.92</v>
      </c>
      <c r="K9435" s="1">
        <v>34457</v>
      </c>
      <c r="L9435" t="s">
        <v>23</v>
      </c>
      <c r="M9435" t="s">
        <v>689</v>
      </c>
      <c r="N9435">
        <v>0</v>
      </c>
      <c r="O9435" t="s">
        <v>10408</v>
      </c>
    </row>
    <row r="9436" spans="1:15" x14ac:dyDescent="0.2">
      <c r="A9436">
        <v>37731</v>
      </c>
      <c r="B9436" t="str">
        <f>VLOOKUP(orders!C9436,customers!$A$2:$B$1501, 2,FALSE)</f>
        <v>Customer#000000085</v>
      </c>
      <c r="C9436">
        <v>85</v>
      </c>
      <c r="D9436" t="str">
        <f>VLOOKUP(orders!C9436,customers!$A$2:$G$1501,7,FALSE)</f>
        <v>FURNITURE</v>
      </c>
      <c r="E9436">
        <f>VLOOKUP(C9436,customers!$A$2:$D$1501, 4,FALSE)</f>
        <v>5</v>
      </c>
      <c r="F9436" t="str">
        <f>VLOOKUP(E9436,nation!$A$2:$B$26, 2,FALSE)</f>
        <v>ETHIOPIA</v>
      </c>
      <c r="G9436">
        <f>VLOOKUP(orders!F9436,nation!$B$2:$C$26,2,FALSE)</f>
        <v>0</v>
      </c>
      <c r="H9436" t="str">
        <f>HLOOKUP(orders!G9436,region_horz!$B$1:$F$2,2,FALSE)</f>
        <v>AFRICA</v>
      </c>
      <c r="I9436" t="s">
        <v>16</v>
      </c>
      <c r="J9436">
        <v>192279.34</v>
      </c>
      <c r="K9436" s="1">
        <v>34643</v>
      </c>
      <c r="L9436" t="s">
        <v>13</v>
      </c>
      <c r="M9436" t="s">
        <v>4238</v>
      </c>
      <c r="N9436">
        <v>0</v>
      </c>
      <c r="O9436" t="s">
        <v>10409</v>
      </c>
    </row>
    <row r="9437" spans="1:15" x14ac:dyDescent="0.2">
      <c r="A9437">
        <v>37732</v>
      </c>
      <c r="B9437" t="str">
        <f>VLOOKUP(orders!C9437,customers!$A$2:$B$1501, 2,FALSE)</f>
        <v>Customer#000000410</v>
      </c>
      <c r="C9437">
        <v>410</v>
      </c>
      <c r="D9437" t="str">
        <f>VLOOKUP(orders!C9437,customers!$A$2:$G$1501,7,FALSE)</f>
        <v>BUILDING</v>
      </c>
      <c r="E9437">
        <f>VLOOKUP(C9437,customers!$A$2:$D$1501, 4,FALSE)</f>
        <v>7</v>
      </c>
      <c r="F9437" t="str">
        <f>VLOOKUP(E9437,nation!$A$2:$B$26, 2,FALSE)</f>
        <v>GERMANY</v>
      </c>
      <c r="G9437">
        <f>VLOOKUP(orders!F9437,nation!$B$2:$C$26,2,FALSE)</f>
        <v>3</v>
      </c>
      <c r="H9437" t="str">
        <f>HLOOKUP(orders!G9437,region_horz!$B$1:$F$2,2,FALSE)</f>
        <v>EUROPE</v>
      </c>
      <c r="I9437" t="s">
        <v>9</v>
      </c>
      <c r="J9437">
        <v>32534.66</v>
      </c>
      <c r="K9437" s="1">
        <v>35190</v>
      </c>
      <c r="L9437" t="s">
        <v>23</v>
      </c>
      <c r="M9437" t="s">
        <v>6094</v>
      </c>
      <c r="N9437">
        <v>0</v>
      </c>
      <c r="O9437" t="s">
        <v>10410</v>
      </c>
    </row>
    <row r="9438" spans="1:15" x14ac:dyDescent="0.2">
      <c r="A9438">
        <v>37733</v>
      </c>
      <c r="B9438" t="str">
        <f>VLOOKUP(orders!C9438,customers!$A$2:$B$1501, 2,FALSE)</f>
        <v>Customer#000001367</v>
      </c>
      <c r="C9438">
        <v>1367</v>
      </c>
      <c r="D9438" t="str">
        <f>VLOOKUP(orders!C9438,customers!$A$2:$G$1501,7,FALSE)</f>
        <v>HOUSEHOLD</v>
      </c>
      <c r="E9438">
        <f>VLOOKUP(C9438,customers!$A$2:$D$1501, 4,FALSE)</f>
        <v>22</v>
      </c>
      <c r="F9438" t="str">
        <f>VLOOKUP(E9438,nation!$A$2:$B$26, 2,FALSE)</f>
        <v>RUSSIA</v>
      </c>
      <c r="G9438">
        <f>VLOOKUP(orders!F9438,nation!$B$2:$C$26,2,FALSE)</f>
        <v>3</v>
      </c>
      <c r="H9438" t="str">
        <f>HLOOKUP(orders!G9438,region_horz!$B$1:$F$2,2,FALSE)</f>
        <v>EUROPE</v>
      </c>
      <c r="I9438" t="s">
        <v>16</v>
      </c>
      <c r="J9438">
        <v>126622.25</v>
      </c>
      <c r="K9438" s="1">
        <v>33749</v>
      </c>
      <c r="L9438" t="s">
        <v>10</v>
      </c>
      <c r="M9438" t="s">
        <v>1010</v>
      </c>
      <c r="N9438">
        <v>0</v>
      </c>
      <c r="O9438" t="s">
        <v>10411</v>
      </c>
    </row>
    <row r="9439" spans="1:15" x14ac:dyDescent="0.2">
      <c r="A9439">
        <v>37734</v>
      </c>
      <c r="B9439" t="str">
        <f>VLOOKUP(orders!C9439,customers!$A$2:$B$1501, 2,FALSE)</f>
        <v>Customer#000000943</v>
      </c>
      <c r="C9439">
        <v>943</v>
      </c>
      <c r="D9439" t="str">
        <f>VLOOKUP(orders!C9439,customers!$A$2:$G$1501,7,FALSE)</f>
        <v>FURNITURE</v>
      </c>
      <c r="E9439">
        <f>VLOOKUP(C9439,customers!$A$2:$D$1501, 4,FALSE)</f>
        <v>5</v>
      </c>
      <c r="F9439" t="str">
        <f>VLOOKUP(E9439,nation!$A$2:$B$26, 2,FALSE)</f>
        <v>ETHIOPIA</v>
      </c>
      <c r="G9439">
        <f>VLOOKUP(orders!F9439,nation!$B$2:$C$26,2,FALSE)</f>
        <v>0</v>
      </c>
      <c r="H9439" t="str">
        <f>HLOOKUP(orders!G9439,region_horz!$B$1:$F$2,2,FALSE)</f>
        <v>AFRICA</v>
      </c>
      <c r="I9439" t="s">
        <v>16</v>
      </c>
      <c r="J9439">
        <v>258189.29</v>
      </c>
      <c r="K9439" s="1">
        <v>34695</v>
      </c>
      <c r="L9439" t="s">
        <v>13</v>
      </c>
      <c r="M9439" t="s">
        <v>374</v>
      </c>
      <c r="N9439">
        <v>0</v>
      </c>
      <c r="O9439" t="s">
        <v>10412</v>
      </c>
    </row>
    <row r="9440" spans="1:15" x14ac:dyDescent="0.2">
      <c r="A9440">
        <v>37735</v>
      </c>
      <c r="B9440" t="str">
        <f>VLOOKUP(orders!C9440,customers!$A$2:$B$1501, 2,FALSE)</f>
        <v>Customer#000000865</v>
      </c>
      <c r="C9440">
        <v>865</v>
      </c>
      <c r="D9440" t="str">
        <f>VLOOKUP(orders!C9440,customers!$A$2:$G$1501,7,FALSE)</f>
        <v>BUILDING</v>
      </c>
      <c r="E9440">
        <f>VLOOKUP(C9440,customers!$A$2:$D$1501, 4,FALSE)</f>
        <v>9</v>
      </c>
      <c r="F9440" t="str">
        <f>VLOOKUP(E9440,nation!$A$2:$B$26, 2,FALSE)</f>
        <v>INDONESIA</v>
      </c>
      <c r="G9440">
        <f>VLOOKUP(orders!F9440,nation!$B$2:$C$26,2,FALSE)</f>
        <v>2</v>
      </c>
      <c r="H9440" t="str">
        <f>HLOOKUP(orders!G9440,region_horz!$B$1:$F$2,2,FALSE)</f>
        <v>ASIA</v>
      </c>
      <c r="I9440" t="s">
        <v>9</v>
      </c>
      <c r="J9440">
        <v>45255.77</v>
      </c>
      <c r="K9440" s="1">
        <v>36008</v>
      </c>
      <c r="L9440" t="s">
        <v>31</v>
      </c>
      <c r="M9440" t="s">
        <v>130</v>
      </c>
      <c r="N9440">
        <v>0</v>
      </c>
      <c r="O9440" t="s">
        <v>10413</v>
      </c>
    </row>
    <row r="9441" spans="1:15" x14ac:dyDescent="0.2">
      <c r="A9441">
        <v>37760</v>
      </c>
      <c r="B9441" t="str">
        <f>VLOOKUP(orders!C9441,customers!$A$2:$B$1501, 2,FALSE)</f>
        <v>Customer#000001366</v>
      </c>
      <c r="C9441">
        <v>1366</v>
      </c>
      <c r="D9441" t="str">
        <f>VLOOKUP(orders!C9441,customers!$A$2:$G$1501,7,FALSE)</f>
        <v>HOUSEHOLD</v>
      </c>
      <c r="E9441">
        <f>VLOOKUP(C9441,customers!$A$2:$D$1501, 4,FALSE)</f>
        <v>20</v>
      </c>
      <c r="F9441" t="str">
        <f>VLOOKUP(E9441,nation!$A$2:$B$26, 2,FALSE)</f>
        <v>SAUDI ARABIA</v>
      </c>
      <c r="G9441">
        <f>VLOOKUP(orders!F9441,nation!$B$2:$C$26,2,FALSE)</f>
        <v>4</v>
      </c>
      <c r="H9441" t="str">
        <f>HLOOKUP(orders!G9441,region_horz!$B$1:$F$2,2,FALSE)</f>
        <v>MIDDLE EAST</v>
      </c>
      <c r="I9441" t="s">
        <v>16</v>
      </c>
      <c r="J9441">
        <v>180769.93</v>
      </c>
      <c r="K9441" s="1">
        <v>34561</v>
      </c>
      <c r="L9441" t="s">
        <v>26</v>
      </c>
      <c r="M9441" t="s">
        <v>784</v>
      </c>
      <c r="N9441">
        <v>0</v>
      </c>
      <c r="O9441" t="s">
        <v>10414</v>
      </c>
    </row>
    <row r="9442" spans="1:15" x14ac:dyDescent="0.2">
      <c r="A9442">
        <v>37761</v>
      </c>
      <c r="B9442" t="str">
        <f>VLOOKUP(orders!C9442,customers!$A$2:$B$1501, 2,FALSE)</f>
        <v>Customer#000000715</v>
      </c>
      <c r="C9442">
        <v>715</v>
      </c>
      <c r="D9442" t="str">
        <f>VLOOKUP(orders!C9442,customers!$A$2:$G$1501,7,FALSE)</f>
        <v>AUTOMOBILE</v>
      </c>
      <c r="E9442">
        <f>VLOOKUP(C9442,customers!$A$2:$D$1501, 4,FALSE)</f>
        <v>19</v>
      </c>
      <c r="F9442" t="str">
        <f>VLOOKUP(E9442,nation!$A$2:$B$26, 2,FALSE)</f>
        <v>ROMANIA</v>
      </c>
      <c r="G9442">
        <f>VLOOKUP(orders!F9442,nation!$B$2:$C$26,2,FALSE)</f>
        <v>3</v>
      </c>
      <c r="H9442" t="str">
        <f>HLOOKUP(orders!G9442,region_horz!$B$1:$F$2,2,FALSE)</f>
        <v>EUROPE</v>
      </c>
      <c r="I9442" t="s">
        <v>9</v>
      </c>
      <c r="J9442">
        <v>150215.79</v>
      </c>
      <c r="K9442" s="1">
        <v>35974</v>
      </c>
      <c r="L9442" t="s">
        <v>23</v>
      </c>
      <c r="M9442" t="s">
        <v>183</v>
      </c>
      <c r="N9442">
        <v>0</v>
      </c>
      <c r="O9442" t="s">
        <v>10415</v>
      </c>
    </row>
    <row r="9443" spans="1:15" x14ac:dyDescent="0.2">
      <c r="A9443">
        <v>37762</v>
      </c>
      <c r="B9443" t="str">
        <f>VLOOKUP(orders!C9443,customers!$A$2:$B$1501, 2,FALSE)</f>
        <v>Customer#000000740</v>
      </c>
      <c r="C9443">
        <v>740</v>
      </c>
      <c r="D9443" t="str">
        <f>VLOOKUP(orders!C9443,customers!$A$2:$G$1501,7,FALSE)</f>
        <v>BUILDING</v>
      </c>
      <c r="E9443">
        <f>VLOOKUP(C9443,customers!$A$2:$D$1501, 4,FALSE)</f>
        <v>10</v>
      </c>
      <c r="F9443" t="str">
        <f>VLOOKUP(E9443,nation!$A$2:$B$26, 2,FALSE)</f>
        <v>IRAN</v>
      </c>
      <c r="G9443">
        <f>VLOOKUP(orders!F9443,nation!$B$2:$C$26,2,FALSE)</f>
        <v>4</v>
      </c>
      <c r="H9443" t="str">
        <f>HLOOKUP(orders!G9443,region_horz!$B$1:$F$2,2,FALSE)</f>
        <v>MIDDLE EAST</v>
      </c>
      <c r="I9443" t="s">
        <v>16</v>
      </c>
      <c r="J9443">
        <v>75528.77</v>
      </c>
      <c r="K9443" s="1">
        <v>33762</v>
      </c>
      <c r="L9443" t="s">
        <v>31</v>
      </c>
      <c r="M9443" t="s">
        <v>929</v>
      </c>
      <c r="N9443">
        <v>0</v>
      </c>
      <c r="O9443" t="s">
        <v>10416</v>
      </c>
    </row>
    <row r="9444" spans="1:15" x14ac:dyDescent="0.2">
      <c r="A9444">
        <v>37763</v>
      </c>
      <c r="B9444" t="str">
        <f>VLOOKUP(orders!C9444,customers!$A$2:$B$1501, 2,FALSE)</f>
        <v>Customer#000001460</v>
      </c>
      <c r="C9444">
        <v>1460</v>
      </c>
      <c r="D9444" t="str">
        <f>VLOOKUP(orders!C9444,customers!$A$2:$G$1501,7,FALSE)</f>
        <v>BUILDING</v>
      </c>
      <c r="E9444">
        <f>VLOOKUP(C9444,customers!$A$2:$D$1501, 4,FALSE)</f>
        <v>20</v>
      </c>
      <c r="F9444" t="str">
        <f>VLOOKUP(E9444,nation!$A$2:$B$26, 2,FALSE)</f>
        <v>SAUDI ARABIA</v>
      </c>
      <c r="G9444">
        <f>VLOOKUP(orders!F9444,nation!$B$2:$C$26,2,FALSE)</f>
        <v>4</v>
      </c>
      <c r="H9444" t="str">
        <f>HLOOKUP(orders!G9444,region_horz!$B$1:$F$2,2,FALSE)</f>
        <v>MIDDLE EAST</v>
      </c>
      <c r="I9444" t="s">
        <v>16</v>
      </c>
      <c r="J9444">
        <v>118442.86</v>
      </c>
      <c r="K9444" s="1">
        <v>33643</v>
      </c>
      <c r="L9444" t="s">
        <v>23</v>
      </c>
      <c r="M9444" t="s">
        <v>433</v>
      </c>
      <c r="N9444">
        <v>0</v>
      </c>
      <c r="O9444" t="s">
        <v>10417</v>
      </c>
    </row>
    <row r="9445" spans="1:15" x14ac:dyDescent="0.2">
      <c r="A9445">
        <v>37764</v>
      </c>
      <c r="B9445" t="str">
        <f>VLOOKUP(orders!C9445,customers!$A$2:$B$1501, 2,FALSE)</f>
        <v>Customer#000000101</v>
      </c>
      <c r="C9445">
        <v>101</v>
      </c>
      <c r="D9445" t="str">
        <f>VLOOKUP(orders!C9445,customers!$A$2:$G$1501,7,FALSE)</f>
        <v>MACHINERY</v>
      </c>
      <c r="E9445">
        <f>VLOOKUP(C9445,customers!$A$2:$D$1501, 4,FALSE)</f>
        <v>2</v>
      </c>
      <c r="F9445" t="str">
        <f>VLOOKUP(E9445,nation!$A$2:$B$26, 2,FALSE)</f>
        <v>BRAZIL</v>
      </c>
      <c r="G9445">
        <f>VLOOKUP(orders!F9445,nation!$B$2:$C$26,2,FALSE)</f>
        <v>1</v>
      </c>
      <c r="H9445" t="str">
        <f>HLOOKUP(orders!G9445,region_horz!$B$1:$F$2,2,FALSE)</f>
        <v>AMERICA</v>
      </c>
      <c r="I9445" t="s">
        <v>9</v>
      </c>
      <c r="J9445">
        <v>196915.82</v>
      </c>
      <c r="K9445" s="1">
        <v>35353</v>
      </c>
      <c r="L9445" t="s">
        <v>10</v>
      </c>
      <c r="M9445" t="s">
        <v>1565</v>
      </c>
      <c r="N9445">
        <v>0</v>
      </c>
      <c r="O9445" t="s">
        <v>10418</v>
      </c>
    </row>
    <row r="9446" spans="1:15" x14ac:dyDescent="0.2">
      <c r="A9446">
        <v>37765</v>
      </c>
      <c r="B9446" t="str">
        <f>VLOOKUP(orders!C9446,customers!$A$2:$B$1501, 2,FALSE)</f>
        <v>Customer#000000446</v>
      </c>
      <c r="C9446">
        <v>446</v>
      </c>
      <c r="D9446" t="str">
        <f>VLOOKUP(orders!C9446,customers!$A$2:$G$1501,7,FALSE)</f>
        <v>FURNITURE</v>
      </c>
      <c r="E9446">
        <f>VLOOKUP(C9446,customers!$A$2:$D$1501, 4,FALSE)</f>
        <v>24</v>
      </c>
      <c r="F9446" t="str">
        <f>VLOOKUP(E9446,nation!$A$2:$B$26, 2,FALSE)</f>
        <v>UNITED STATES</v>
      </c>
      <c r="G9446">
        <f>VLOOKUP(orders!F9446,nation!$B$2:$C$26,2,FALSE)</f>
        <v>1</v>
      </c>
      <c r="H9446" t="str">
        <f>HLOOKUP(orders!G9446,region_horz!$B$1:$F$2,2,FALSE)</f>
        <v>AMERICA</v>
      </c>
      <c r="I9446" t="s">
        <v>16</v>
      </c>
      <c r="J9446">
        <v>300044.24</v>
      </c>
      <c r="K9446" s="1">
        <v>33933</v>
      </c>
      <c r="L9446" t="s">
        <v>10</v>
      </c>
      <c r="M9446" t="s">
        <v>116</v>
      </c>
      <c r="N9446">
        <v>0</v>
      </c>
      <c r="O9446" t="s">
        <v>10419</v>
      </c>
    </row>
    <row r="9447" spans="1:15" x14ac:dyDescent="0.2">
      <c r="A9447">
        <v>37766</v>
      </c>
      <c r="B9447" t="str">
        <f>VLOOKUP(orders!C9447,customers!$A$2:$B$1501, 2,FALSE)</f>
        <v>Customer#000000761</v>
      </c>
      <c r="C9447">
        <v>761</v>
      </c>
      <c r="D9447" t="str">
        <f>VLOOKUP(orders!C9447,customers!$A$2:$G$1501,7,FALSE)</f>
        <v>BUILDING</v>
      </c>
      <c r="E9447">
        <f>VLOOKUP(C9447,customers!$A$2:$D$1501, 4,FALSE)</f>
        <v>19</v>
      </c>
      <c r="F9447" t="str">
        <f>VLOOKUP(E9447,nation!$A$2:$B$26, 2,FALSE)</f>
        <v>ROMANIA</v>
      </c>
      <c r="G9447">
        <f>VLOOKUP(orders!F9447,nation!$B$2:$C$26,2,FALSE)</f>
        <v>3</v>
      </c>
      <c r="H9447" t="str">
        <f>HLOOKUP(orders!G9447,region_horz!$B$1:$F$2,2,FALSE)</f>
        <v>EUROPE</v>
      </c>
      <c r="I9447" t="s">
        <v>9</v>
      </c>
      <c r="J9447">
        <v>235226.5</v>
      </c>
      <c r="K9447" s="1">
        <v>35543</v>
      </c>
      <c r="L9447" t="s">
        <v>23</v>
      </c>
      <c r="M9447" t="s">
        <v>700</v>
      </c>
      <c r="N9447">
        <v>0</v>
      </c>
      <c r="O9447" t="s">
        <v>10420</v>
      </c>
    </row>
    <row r="9448" spans="1:15" x14ac:dyDescent="0.2">
      <c r="A9448">
        <v>37767</v>
      </c>
      <c r="B9448" t="str">
        <f>VLOOKUP(orders!C9448,customers!$A$2:$B$1501, 2,FALSE)</f>
        <v>Customer#000001136</v>
      </c>
      <c r="C9448">
        <v>1136</v>
      </c>
      <c r="D9448" t="str">
        <f>VLOOKUP(orders!C9448,customers!$A$2:$G$1501,7,FALSE)</f>
        <v>FURNITURE</v>
      </c>
      <c r="E9448">
        <f>VLOOKUP(C9448,customers!$A$2:$D$1501, 4,FALSE)</f>
        <v>24</v>
      </c>
      <c r="F9448" t="str">
        <f>VLOOKUP(E9448,nation!$A$2:$B$26, 2,FALSE)</f>
        <v>UNITED STATES</v>
      </c>
      <c r="G9448">
        <f>VLOOKUP(orders!F9448,nation!$B$2:$C$26,2,FALSE)</f>
        <v>1</v>
      </c>
      <c r="H9448" t="str">
        <f>HLOOKUP(orders!G9448,region_horz!$B$1:$F$2,2,FALSE)</f>
        <v>AMERICA</v>
      </c>
      <c r="I9448" t="s">
        <v>9</v>
      </c>
      <c r="J9448">
        <v>118525.94</v>
      </c>
      <c r="K9448" s="1">
        <v>35316</v>
      </c>
      <c r="L9448" t="s">
        <v>31</v>
      </c>
      <c r="M9448" t="s">
        <v>2395</v>
      </c>
      <c r="N9448">
        <v>0</v>
      </c>
      <c r="O9448" t="s">
        <v>10421</v>
      </c>
    </row>
    <row r="9449" spans="1:15" x14ac:dyDescent="0.2">
      <c r="A9449">
        <v>37792</v>
      </c>
      <c r="B9449" t="str">
        <f>VLOOKUP(orders!C9449,customers!$A$2:$B$1501, 2,FALSE)</f>
        <v>Customer#000001103</v>
      </c>
      <c r="C9449">
        <v>1103</v>
      </c>
      <c r="D9449" t="str">
        <f>VLOOKUP(orders!C9449,customers!$A$2:$G$1501,7,FALSE)</f>
        <v>AUTOMOBILE</v>
      </c>
      <c r="E9449">
        <f>VLOOKUP(C9449,customers!$A$2:$D$1501, 4,FALSE)</f>
        <v>16</v>
      </c>
      <c r="F9449" t="str">
        <f>VLOOKUP(E9449,nation!$A$2:$B$26, 2,FALSE)</f>
        <v>MOZAMBIQUE</v>
      </c>
      <c r="G9449">
        <f>VLOOKUP(orders!F9449,nation!$B$2:$C$26,2,FALSE)</f>
        <v>0</v>
      </c>
      <c r="H9449" t="str">
        <f>HLOOKUP(orders!G9449,region_horz!$B$1:$F$2,2,FALSE)</f>
        <v>AFRICA</v>
      </c>
      <c r="I9449" t="s">
        <v>9</v>
      </c>
      <c r="J9449">
        <v>62041.88</v>
      </c>
      <c r="K9449" s="1">
        <v>35063</v>
      </c>
      <c r="L9449" t="s">
        <v>26</v>
      </c>
      <c r="M9449" t="s">
        <v>912</v>
      </c>
      <c r="N9449">
        <v>0</v>
      </c>
      <c r="O9449" t="s">
        <v>10422</v>
      </c>
    </row>
    <row r="9450" spans="1:15" x14ac:dyDescent="0.2">
      <c r="A9450">
        <v>37793</v>
      </c>
      <c r="B9450" t="str">
        <f>VLOOKUP(orders!C9450,customers!$A$2:$B$1501, 2,FALSE)</f>
        <v>Customer#000001159</v>
      </c>
      <c r="C9450">
        <v>1159</v>
      </c>
      <c r="D9450" t="str">
        <f>VLOOKUP(orders!C9450,customers!$A$2:$G$1501,7,FALSE)</f>
        <v>HOUSEHOLD</v>
      </c>
      <c r="E9450">
        <f>VLOOKUP(C9450,customers!$A$2:$D$1501, 4,FALSE)</f>
        <v>2</v>
      </c>
      <c r="F9450" t="str">
        <f>VLOOKUP(E9450,nation!$A$2:$B$26, 2,FALSE)</f>
        <v>BRAZIL</v>
      </c>
      <c r="G9450">
        <f>VLOOKUP(orders!F9450,nation!$B$2:$C$26,2,FALSE)</f>
        <v>1</v>
      </c>
      <c r="H9450" t="str">
        <f>HLOOKUP(orders!G9450,region_horz!$B$1:$F$2,2,FALSE)</f>
        <v>AMERICA</v>
      </c>
      <c r="I9450" t="s">
        <v>16</v>
      </c>
      <c r="J9450">
        <v>72182.31</v>
      </c>
      <c r="K9450" s="1">
        <v>34647</v>
      </c>
      <c r="L9450" t="s">
        <v>23</v>
      </c>
      <c r="M9450" t="s">
        <v>2025</v>
      </c>
      <c r="N9450">
        <v>0</v>
      </c>
      <c r="O9450" t="s">
        <v>10423</v>
      </c>
    </row>
    <row r="9451" spans="1:15" x14ac:dyDescent="0.2">
      <c r="A9451">
        <v>37794</v>
      </c>
      <c r="B9451" t="str">
        <f>VLOOKUP(orders!C9451,customers!$A$2:$B$1501, 2,FALSE)</f>
        <v>Customer#000000233</v>
      </c>
      <c r="C9451">
        <v>233</v>
      </c>
      <c r="D9451" t="str">
        <f>VLOOKUP(orders!C9451,customers!$A$2:$G$1501,7,FALSE)</f>
        <v>FURNITURE</v>
      </c>
      <c r="E9451">
        <f>VLOOKUP(C9451,customers!$A$2:$D$1501, 4,FALSE)</f>
        <v>3</v>
      </c>
      <c r="F9451" t="str">
        <f>VLOOKUP(E9451,nation!$A$2:$B$26, 2,FALSE)</f>
        <v>CANADA</v>
      </c>
      <c r="G9451">
        <f>VLOOKUP(orders!F9451,nation!$B$2:$C$26,2,FALSE)</f>
        <v>1</v>
      </c>
      <c r="H9451" t="str">
        <f>HLOOKUP(orders!G9451,region_horz!$B$1:$F$2,2,FALSE)</f>
        <v>AMERICA</v>
      </c>
      <c r="I9451" t="s">
        <v>16</v>
      </c>
      <c r="J9451">
        <v>161679.73000000001</v>
      </c>
      <c r="K9451" s="1">
        <v>34418</v>
      </c>
      <c r="L9451" t="s">
        <v>10</v>
      </c>
      <c r="M9451" t="s">
        <v>2087</v>
      </c>
      <c r="N9451">
        <v>0</v>
      </c>
      <c r="O9451" t="s">
        <v>10424</v>
      </c>
    </row>
    <row r="9452" spans="1:15" x14ac:dyDescent="0.2">
      <c r="A9452">
        <v>37795</v>
      </c>
      <c r="B9452" t="str">
        <f>VLOOKUP(orders!C9452,customers!$A$2:$B$1501, 2,FALSE)</f>
        <v>Customer#000000094</v>
      </c>
      <c r="C9452">
        <v>94</v>
      </c>
      <c r="D9452" t="str">
        <f>VLOOKUP(orders!C9452,customers!$A$2:$G$1501,7,FALSE)</f>
        <v>HOUSEHOLD</v>
      </c>
      <c r="E9452">
        <f>VLOOKUP(C9452,customers!$A$2:$D$1501, 4,FALSE)</f>
        <v>9</v>
      </c>
      <c r="F9452" t="str">
        <f>VLOOKUP(E9452,nation!$A$2:$B$26, 2,FALSE)</f>
        <v>INDONESIA</v>
      </c>
      <c r="G9452">
        <f>VLOOKUP(orders!F9452,nation!$B$2:$C$26,2,FALSE)</f>
        <v>2</v>
      </c>
      <c r="H9452" t="str">
        <f>HLOOKUP(orders!G9452,region_horz!$B$1:$F$2,2,FALSE)</f>
        <v>ASIA</v>
      </c>
      <c r="I9452" t="s">
        <v>16</v>
      </c>
      <c r="J9452">
        <v>16397.849999999999</v>
      </c>
      <c r="K9452" s="1">
        <v>34270</v>
      </c>
      <c r="L9452" t="s">
        <v>31</v>
      </c>
      <c r="M9452" t="s">
        <v>2989</v>
      </c>
      <c r="N9452">
        <v>0</v>
      </c>
      <c r="O9452" t="s">
        <v>10425</v>
      </c>
    </row>
    <row r="9453" spans="1:15" x14ac:dyDescent="0.2">
      <c r="A9453">
        <v>37796</v>
      </c>
      <c r="B9453" t="str">
        <f>VLOOKUP(orders!C9453,customers!$A$2:$B$1501, 2,FALSE)</f>
        <v>Customer#000000904</v>
      </c>
      <c r="C9453">
        <v>904</v>
      </c>
      <c r="D9453" t="str">
        <f>VLOOKUP(orders!C9453,customers!$A$2:$G$1501,7,FALSE)</f>
        <v>BUILDING</v>
      </c>
      <c r="E9453">
        <f>VLOOKUP(C9453,customers!$A$2:$D$1501, 4,FALSE)</f>
        <v>5</v>
      </c>
      <c r="F9453" t="str">
        <f>VLOOKUP(E9453,nation!$A$2:$B$26, 2,FALSE)</f>
        <v>ETHIOPIA</v>
      </c>
      <c r="G9453">
        <f>VLOOKUP(orders!F9453,nation!$B$2:$C$26,2,FALSE)</f>
        <v>0</v>
      </c>
      <c r="H9453" t="str">
        <f>HLOOKUP(orders!G9453,region_horz!$B$1:$F$2,2,FALSE)</f>
        <v>AFRICA</v>
      </c>
      <c r="I9453" t="s">
        <v>16</v>
      </c>
      <c r="J9453">
        <v>77807.61</v>
      </c>
      <c r="K9453" s="1">
        <v>34640</v>
      </c>
      <c r="L9453" t="s">
        <v>13</v>
      </c>
      <c r="M9453" t="s">
        <v>1360</v>
      </c>
      <c r="N9453">
        <v>0</v>
      </c>
      <c r="O9453" t="s">
        <v>10426</v>
      </c>
    </row>
    <row r="9454" spans="1:15" x14ac:dyDescent="0.2">
      <c r="A9454">
        <v>37797</v>
      </c>
      <c r="B9454" t="str">
        <f>VLOOKUP(orders!C9454,customers!$A$2:$B$1501, 2,FALSE)</f>
        <v>Customer#000001240</v>
      </c>
      <c r="C9454">
        <v>1240</v>
      </c>
      <c r="D9454" t="str">
        <f>VLOOKUP(orders!C9454,customers!$A$2:$G$1501,7,FALSE)</f>
        <v>FURNITURE</v>
      </c>
      <c r="E9454">
        <f>VLOOKUP(C9454,customers!$A$2:$D$1501, 4,FALSE)</f>
        <v>4</v>
      </c>
      <c r="F9454" t="str">
        <f>VLOOKUP(E9454,nation!$A$2:$B$26, 2,FALSE)</f>
        <v>EGYPT</v>
      </c>
      <c r="G9454">
        <f>VLOOKUP(orders!F9454,nation!$B$2:$C$26,2,FALSE)</f>
        <v>4</v>
      </c>
      <c r="H9454" t="str">
        <f>HLOOKUP(orders!G9454,region_horz!$B$1:$F$2,2,FALSE)</f>
        <v>MIDDLE EAST</v>
      </c>
      <c r="I9454" t="s">
        <v>16</v>
      </c>
      <c r="J9454">
        <v>137153.25</v>
      </c>
      <c r="K9454" s="1">
        <v>33657</v>
      </c>
      <c r="L9454" t="s">
        <v>31</v>
      </c>
      <c r="M9454" t="s">
        <v>2255</v>
      </c>
      <c r="N9454">
        <v>0</v>
      </c>
      <c r="O9454" t="s">
        <v>10427</v>
      </c>
    </row>
    <row r="9455" spans="1:15" x14ac:dyDescent="0.2">
      <c r="A9455">
        <v>37798</v>
      </c>
      <c r="B9455" t="str">
        <f>VLOOKUP(orders!C9455,customers!$A$2:$B$1501, 2,FALSE)</f>
        <v>Customer#000001069</v>
      </c>
      <c r="C9455">
        <v>1069</v>
      </c>
      <c r="D9455" t="str">
        <f>VLOOKUP(orders!C9455,customers!$A$2:$G$1501,7,FALSE)</f>
        <v>BUILDING</v>
      </c>
      <c r="E9455">
        <f>VLOOKUP(C9455,customers!$A$2:$D$1501, 4,FALSE)</f>
        <v>21</v>
      </c>
      <c r="F9455" t="str">
        <f>VLOOKUP(E9455,nation!$A$2:$B$26, 2,FALSE)</f>
        <v>VIETNAM</v>
      </c>
      <c r="G9455">
        <f>VLOOKUP(orders!F9455,nation!$B$2:$C$26,2,FALSE)</f>
        <v>2</v>
      </c>
      <c r="H9455" t="str">
        <f>HLOOKUP(orders!G9455,region_horz!$B$1:$F$2,2,FALSE)</f>
        <v>ASIA</v>
      </c>
      <c r="I9455" t="s">
        <v>16</v>
      </c>
      <c r="J9455">
        <v>107801.58</v>
      </c>
      <c r="K9455" s="1">
        <v>33913</v>
      </c>
      <c r="L9455" t="s">
        <v>26</v>
      </c>
      <c r="M9455" t="s">
        <v>447</v>
      </c>
      <c r="N9455">
        <v>0</v>
      </c>
      <c r="O9455" t="s">
        <v>10428</v>
      </c>
    </row>
    <row r="9456" spans="1:15" x14ac:dyDescent="0.2">
      <c r="A9456">
        <v>37799</v>
      </c>
      <c r="B9456" t="str">
        <f>VLOOKUP(orders!C9456,customers!$A$2:$B$1501, 2,FALSE)</f>
        <v>Customer#000000559</v>
      </c>
      <c r="C9456">
        <v>559</v>
      </c>
      <c r="D9456" t="str">
        <f>VLOOKUP(orders!C9456,customers!$A$2:$G$1501,7,FALSE)</f>
        <v>AUTOMOBILE</v>
      </c>
      <c r="E9456">
        <f>VLOOKUP(C9456,customers!$A$2:$D$1501, 4,FALSE)</f>
        <v>7</v>
      </c>
      <c r="F9456" t="str">
        <f>VLOOKUP(E9456,nation!$A$2:$B$26, 2,FALSE)</f>
        <v>GERMANY</v>
      </c>
      <c r="G9456">
        <f>VLOOKUP(orders!F9456,nation!$B$2:$C$26,2,FALSE)</f>
        <v>3</v>
      </c>
      <c r="H9456" t="str">
        <f>HLOOKUP(orders!G9456,region_horz!$B$1:$F$2,2,FALSE)</f>
        <v>EUROPE</v>
      </c>
      <c r="I9456" t="s">
        <v>16</v>
      </c>
      <c r="J9456">
        <v>97932.14</v>
      </c>
      <c r="K9456" s="1">
        <v>34273</v>
      </c>
      <c r="L9456" t="s">
        <v>23</v>
      </c>
      <c r="M9456" t="s">
        <v>366</v>
      </c>
      <c r="N9456">
        <v>0</v>
      </c>
      <c r="O9456" t="s">
        <v>10429</v>
      </c>
    </row>
    <row r="9457" spans="1:15" x14ac:dyDescent="0.2">
      <c r="A9457">
        <v>37824</v>
      </c>
      <c r="B9457" t="str">
        <f>VLOOKUP(orders!C9457,customers!$A$2:$B$1501, 2,FALSE)</f>
        <v>Customer#000000097</v>
      </c>
      <c r="C9457">
        <v>97</v>
      </c>
      <c r="D9457" t="str">
        <f>VLOOKUP(orders!C9457,customers!$A$2:$G$1501,7,FALSE)</f>
        <v>AUTOMOBILE</v>
      </c>
      <c r="E9457">
        <f>VLOOKUP(C9457,customers!$A$2:$D$1501, 4,FALSE)</f>
        <v>17</v>
      </c>
      <c r="F9457" t="str">
        <f>VLOOKUP(E9457,nation!$A$2:$B$26, 2,FALSE)</f>
        <v>PERU</v>
      </c>
      <c r="G9457">
        <f>VLOOKUP(orders!F9457,nation!$B$2:$C$26,2,FALSE)</f>
        <v>1</v>
      </c>
      <c r="H9457" t="str">
        <f>HLOOKUP(orders!G9457,region_horz!$B$1:$F$2,2,FALSE)</f>
        <v>AMERICA</v>
      </c>
      <c r="I9457" t="s">
        <v>9</v>
      </c>
      <c r="J9457">
        <v>62315.31</v>
      </c>
      <c r="K9457" s="1">
        <v>35848</v>
      </c>
      <c r="L9457" t="s">
        <v>31</v>
      </c>
      <c r="M9457" t="s">
        <v>142</v>
      </c>
      <c r="N9457">
        <v>0</v>
      </c>
      <c r="O9457" t="s">
        <v>10430</v>
      </c>
    </row>
    <row r="9458" spans="1:15" x14ac:dyDescent="0.2">
      <c r="A9458">
        <v>37825</v>
      </c>
      <c r="B9458" t="str">
        <f>VLOOKUP(orders!C9458,customers!$A$2:$B$1501, 2,FALSE)</f>
        <v>Customer#000000146</v>
      </c>
      <c r="C9458">
        <v>146</v>
      </c>
      <c r="D9458" t="str">
        <f>VLOOKUP(orders!C9458,customers!$A$2:$G$1501,7,FALSE)</f>
        <v>FURNITURE</v>
      </c>
      <c r="E9458">
        <f>VLOOKUP(C9458,customers!$A$2:$D$1501, 4,FALSE)</f>
        <v>3</v>
      </c>
      <c r="F9458" t="str">
        <f>VLOOKUP(E9458,nation!$A$2:$B$26, 2,FALSE)</f>
        <v>CANADA</v>
      </c>
      <c r="G9458">
        <f>VLOOKUP(orders!F9458,nation!$B$2:$C$26,2,FALSE)</f>
        <v>1</v>
      </c>
      <c r="H9458" t="str">
        <f>HLOOKUP(orders!G9458,region_horz!$B$1:$F$2,2,FALSE)</f>
        <v>AMERICA</v>
      </c>
      <c r="I9458" t="s">
        <v>16</v>
      </c>
      <c r="J9458">
        <v>223070.99</v>
      </c>
      <c r="K9458" s="1">
        <v>34538</v>
      </c>
      <c r="L9458" t="s">
        <v>10</v>
      </c>
      <c r="M9458" t="s">
        <v>682</v>
      </c>
      <c r="N9458">
        <v>0</v>
      </c>
      <c r="O9458" t="s">
        <v>10431</v>
      </c>
    </row>
    <row r="9459" spans="1:15" x14ac:dyDescent="0.2">
      <c r="A9459">
        <v>37826</v>
      </c>
      <c r="B9459" t="str">
        <f>VLOOKUP(orders!C9459,customers!$A$2:$B$1501, 2,FALSE)</f>
        <v>Customer#000000730</v>
      </c>
      <c r="C9459">
        <v>730</v>
      </c>
      <c r="D9459" t="str">
        <f>VLOOKUP(orders!C9459,customers!$A$2:$G$1501,7,FALSE)</f>
        <v>AUTOMOBILE</v>
      </c>
      <c r="E9459">
        <f>VLOOKUP(C9459,customers!$A$2:$D$1501, 4,FALSE)</f>
        <v>2</v>
      </c>
      <c r="F9459" t="str">
        <f>VLOOKUP(E9459,nation!$A$2:$B$26, 2,FALSE)</f>
        <v>BRAZIL</v>
      </c>
      <c r="G9459">
        <f>VLOOKUP(orders!F9459,nation!$B$2:$C$26,2,FALSE)</f>
        <v>1</v>
      </c>
      <c r="H9459" t="str">
        <f>HLOOKUP(orders!G9459,region_horz!$B$1:$F$2,2,FALSE)</f>
        <v>AMERICA</v>
      </c>
      <c r="I9459" t="s">
        <v>48</v>
      </c>
      <c r="J9459">
        <v>163583</v>
      </c>
      <c r="K9459" s="1">
        <v>34813</v>
      </c>
      <c r="L9459" t="s">
        <v>31</v>
      </c>
      <c r="M9459" t="s">
        <v>1176</v>
      </c>
      <c r="N9459">
        <v>0</v>
      </c>
      <c r="O9459" t="s">
        <v>10432</v>
      </c>
    </row>
    <row r="9460" spans="1:15" x14ac:dyDescent="0.2">
      <c r="A9460">
        <v>37827</v>
      </c>
      <c r="B9460" t="str">
        <f>VLOOKUP(orders!C9460,customers!$A$2:$B$1501, 2,FALSE)</f>
        <v>Customer#000000554</v>
      </c>
      <c r="C9460">
        <v>554</v>
      </c>
      <c r="D9460" t="str">
        <f>VLOOKUP(orders!C9460,customers!$A$2:$G$1501,7,FALSE)</f>
        <v>HOUSEHOLD</v>
      </c>
      <c r="E9460">
        <f>VLOOKUP(C9460,customers!$A$2:$D$1501, 4,FALSE)</f>
        <v>2</v>
      </c>
      <c r="F9460" t="str">
        <f>VLOOKUP(E9460,nation!$A$2:$B$26, 2,FALSE)</f>
        <v>BRAZIL</v>
      </c>
      <c r="G9460">
        <f>VLOOKUP(orders!F9460,nation!$B$2:$C$26,2,FALSE)</f>
        <v>1</v>
      </c>
      <c r="H9460" t="str">
        <f>HLOOKUP(orders!G9460,region_horz!$B$1:$F$2,2,FALSE)</f>
        <v>AMERICA</v>
      </c>
      <c r="I9460" t="s">
        <v>9</v>
      </c>
      <c r="J9460">
        <v>185015.31</v>
      </c>
      <c r="K9460" s="1">
        <v>35278</v>
      </c>
      <c r="L9460" t="s">
        <v>23</v>
      </c>
      <c r="M9460" t="s">
        <v>348</v>
      </c>
      <c r="N9460">
        <v>0</v>
      </c>
      <c r="O9460" t="s">
        <v>10433</v>
      </c>
    </row>
    <row r="9461" spans="1:15" x14ac:dyDescent="0.2">
      <c r="A9461">
        <v>37828</v>
      </c>
      <c r="B9461" t="str">
        <f>VLOOKUP(orders!C9461,customers!$A$2:$B$1501, 2,FALSE)</f>
        <v>Customer#000000412</v>
      </c>
      <c r="C9461">
        <v>412</v>
      </c>
      <c r="D9461" t="str">
        <f>VLOOKUP(orders!C9461,customers!$A$2:$G$1501,7,FALSE)</f>
        <v>BUILDING</v>
      </c>
      <c r="E9461">
        <f>VLOOKUP(C9461,customers!$A$2:$D$1501, 4,FALSE)</f>
        <v>22</v>
      </c>
      <c r="F9461" t="str">
        <f>VLOOKUP(E9461,nation!$A$2:$B$26, 2,FALSE)</f>
        <v>RUSSIA</v>
      </c>
      <c r="G9461">
        <f>VLOOKUP(orders!F9461,nation!$B$2:$C$26,2,FALSE)</f>
        <v>3</v>
      </c>
      <c r="H9461" t="str">
        <f>HLOOKUP(orders!G9461,region_horz!$B$1:$F$2,2,FALSE)</f>
        <v>EUROPE</v>
      </c>
      <c r="I9461" t="s">
        <v>48</v>
      </c>
      <c r="J9461">
        <v>186467.94</v>
      </c>
      <c r="K9461" s="1">
        <v>34810</v>
      </c>
      <c r="L9461" t="s">
        <v>10</v>
      </c>
      <c r="M9461" t="s">
        <v>1382</v>
      </c>
      <c r="N9461">
        <v>0</v>
      </c>
      <c r="O9461" t="s">
        <v>10434</v>
      </c>
    </row>
    <row r="9462" spans="1:15" x14ac:dyDescent="0.2">
      <c r="A9462">
        <v>37829</v>
      </c>
      <c r="B9462" t="str">
        <f>VLOOKUP(orders!C9462,customers!$A$2:$B$1501, 2,FALSE)</f>
        <v>Customer#000001021</v>
      </c>
      <c r="C9462">
        <v>1021</v>
      </c>
      <c r="D9462" t="str">
        <f>VLOOKUP(orders!C9462,customers!$A$2:$G$1501,7,FALSE)</f>
        <v>MACHINERY</v>
      </c>
      <c r="E9462">
        <f>VLOOKUP(C9462,customers!$A$2:$D$1501, 4,FALSE)</f>
        <v>6</v>
      </c>
      <c r="F9462" t="str">
        <f>VLOOKUP(E9462,nation!$A$2:$B$26, 2,FALSE)</f>
        <v>FRANCE</v>
      </c>
      <c r="G9462">
        <f>VLOOKUP(orders!F9462,nation!$B$2:$C$26,2,FALSE)</f>
        <v>3</v>
      </c>
      <c r="H9462" t="str">
        <f>HLOOKUP(orders!G9462,region_horz!$B$1:$F$2,2,FALSE)</f>
        <v>EUROPE</v>
      </c>
      <c r="I9462" t="s">
        <v>16</v>
      </c>
      <c r="J9462">
        <v>214600.53</v>
      </c>
      <c r="K9462" s="1">
        <v>34242</v>
      </c>
      <c r="L9462" t="s">
        <v>23</v>
      </c>
      <c r="M9462" t="s">
        <v>2017</v>
      </c>
      <c r="N9462">
        <v>0</v>
      </c>
      <c r="O9462" t="s">
        <v>10435</v>
      </c>
    </row>
    <row r="9463" spans="1:15" x14ac:dyDescent="0.2">
      <c r="A9463">
        <v>37830</v>
      </c>
      <c r="B9463" t="str">
        <f>VLOOKUP(orders!C9463,customers!$A$2:$B$1501, 2,FALSE)</f>
        <v>Customer#000000878</v>
      </c>
      <c r="C9463">
        <v>878</v>
      </c>
      <c r="D9463" t="str">
        <f>VLOOKUP(orders!C9463,customers!$A$2:$G$1501,7,FALSE)</f>
        <v>FURNITURE</v>
      </c>
      <c r="E9463">
        <f>VLOOKUP(C9463,customers!$A$2:$D$1501, 4,FALSE)</f>
        <v>15</v>
      </c>
      <c r="F9463" t="str">
        <f>VLOOKUP(E9463,nation!$A$2:$B$26, 2,FALSE)</f>
        <v>MOROCCO</v>
      </c>
      <c r="G9463">
        <f>VLOOKUP(orders!F9463,nation!$B$2:$C$26,2,FALSE)</f>
        <v>0</v>
      </c>
      <c r="H9463" t="str">
        <f>HLOOKUP(orders!G9463,region_horz!$B$1:$F$2,2,FALSE)</f>
        <v>AFRICA</v>
      </c>
      <c r="I9463" t="s">
        <v>16</v>
      </c>
      <c r="J9463">
        <v>127840.23</v>
      </c>
      <c r="K9463" s="1">
        <v>34563</v>
      </c>
      <c r="L9463" t="s">
        <v>23</v>
      </c>
      <c r="M9463" t="s">
        <v>533</v>
      </c>
      <c r="N9463">
        <v>0</v>
      </c>
      <c r="O9463" t="s">
        <v>10436</v>
      </c>
    </row>
    <row r="9464" spans="1:15" x14ac:dyDescent="0.2">
      <c r="A9464">
        <v>37831</v>
      </c>
      <c r="B9464" t="str">
        <f>VLOOKUP(orders!C9464,customers!$A$2:$B$1501, 2,FALSE)</f>
        <v>Customer#000000725</v>
      </c>
      <c r="C9464">
        <v>725</v>
      </c>
      <c r="D9464" t="str">
        <f>VLOOKUP(orders!C9464,customers!$A$2:$G$1501,7,FALSE)</f>
        <v>FURNITURE</v>
      </c>
      <c r="E9464">
        <f>VLOOKUP(C9464,customers!$A$2:$D$1501, 4,FALSE)</f>
        <v>16</v>
      </c>
      <c r="F9464" t="str">
        <f>VLOOKUP(E9464,nation!$A$2:$B$26, 2,FALSE)</f>
        <v>MOZAMBIQUE</v>
      </c>
      <c r="G9464">
        <f>VLOOKUP(orders!F9464,nation!$B$2:$C$26,2,FALSE)</f>
        <v>0</v>
      </c>
      <c r="H9464" t="str">
        <f>HLOOKUP(orders!G9464,region_horz!$B$1:$F$2,2,FALSE)</f>
        <v>AFRICA</v>
      </c>
      <c r="I9464" t="s">
        <v>16</v>
      </c>
      <c r="J9464">
        <v>339138.11</v>
      </c>
      <c r="K9464" s="1">
        <v>33812</v>
      </c>
      <c r="L9464" t="s">
        <v>23</v>
      </c>
      <c r="M9464" t="s">
        <v>1501</v>
      </c>
      <c r="N9464">
        <v>0</v>
      </c>
      <c r="O9464" t="s">
        <v>10437</v>
      </c>
    </row>
    <row r="9465" spans="1:15" x14ac:dyDescent="0.2">
      <c r="A9465">
        <v>37856</v>
      </c>
      <c r="B9465" t="str">
        <f>VLOOKUP(orders!C9465,customers!$A$2:$B$1501, 2,FALSE)</f>
        <v>Customer#000001144</v>
      </c>
      <c r="C9465">
        <v>1144</v>
      </c>
      <c r="D9465" t="str">
        <f>VLOOKUP(orders!C9465,customers!$A$2:$G$1501,7,FALSE)</f>
        <v>BUILDING</v>
      </c>
      <c r="E9465">
        <f>VLOOKUP(C9465,customers!$A$2:$D$1501, 4,FALSE)</f>
        <v>1</v>
      </c>
      <c r="F9465" t="str">
        <f>VLOOKUP(E9465,nation!$A$2:$B$26, 2,FALSE)</f>
        <v>ARGENTINA</v>
      </c>
      <c r="G9465">
        <f>VLOOKUP(orders!F9465,nation!$B$2:$C$26,2,FALSE)</f>
        <v>1</v>
      </c>
      <c r="H9465" t="str">
        <f>HLOOKUP(orders!G9465,region_horz!$B$1:$F$2,2,FALSE)</f>
        <v>AMERICA</v>
      </c>
      <c r="I9465" t="s">
        <v>9</v>
      </c>
      <c r="J9465">
        <v>23107.8</v>
      </c>
      <c r="K9465" s="1">
        <v>35815</v>
      </c>
      <c r="L9465" t="s">
        <v>23</v>
      </c>
      <c r="M9465" t="s">
        <v>1232</v>
      </c>
      <c r="N9465">
        <v>0</v>
      </c>
      <c r="O9465" t="s">
        <v>10438</v>
      </c>
    </row>
    <row r="9466" spans="1:15" x14ac:dyDescent="0.2">
      <c r="A9466">
        <v>37857</v>
      </c>
      <c r="B9466" t="str">
        <f>VLOOKUP(orders!C9466,customers!$A$2:$B$1501, 2,FALSE)</f>
        <v>Customer#000000148</v>
      </c>
      <c r="C9466">
        <v>148</v>
      </c>
      <c r="D9466" t="str">
        <f>VLOOKUP(orders!C9466,customers!$A$2:$G$1501,7,FALSE)</f>
        <v>HOUSEHOLD</v>
      </c>
      <c r="E9466">
        <f>VLOOKUP(C9466,customers!$A$2:$D$1501, 4,FALSE)</f>
        <v>11</v>
      </c>
      <c r="F9466" t="str">
        <f>VLOOKUP(E9466,nation!$A$2:$B$26, 2,FALSE)</f>
        <v>IRAQ</v>
      </c>
      <c r="G9466">
        <f>VLOOKUP(orders!F9466,nation!$B$2:$C$26,2,FALSE)</f>
        <v>4</v>
      </c>
      <c r="H9466" t="str">
        <f>HLOOKUP(orders!G9466,region_horz!$B$1:$F$2,2,FALSE)</f>
        <v>MIDDLE EAST</v>
      </c>
      <c r="I9466" t="s">
        <v>9</v>
      </c>
      <c r="J9466">
        <v>238100.86</v>
      </c>
      <c r="K9466" s="1">
        <v>35551</v>
      </c>
      <c r="L9466" t="s">
        <v>31</v>
      </c>
      <c r="M9466" t="s">
        <v>902</v>
      </c>
      <c r="N9466">
        <v>0</v>
      </c>
      <c r="O9466" t="s">
        <v>10439</v>
      </c>
    </row>
    <row r="9467" spans="1:15" x14ac:dyDescent="0.2">
      <c r="A9467">
        <v>37858</v>
      </c>
      <c r="B9467" t="str">
        <f>VLOOKUP(orders!C9467,customers!$A$2:$B$1501, 2,FALSE)</f>
        <v>Customer#000000278</v>
      </c>
      <c r="C9467">
        <v>278</v>
      </c>
      <c r="D9467" t="str">
        <f>VLOOKUP(orders!C9467,customers!$A$2:$G$1501,7,FALSE)</f>
        <v>BUILDING</v>
      </c>
      <c r="E9467">
        <f>VLOOKUP(C9467,customers!$A$2:$D$1501, 4,FALSE)</f>
        <v>20</v>
      </c>
      <c r="F9467" t="str">
        <f>VLOOKUP(E9467,nation!$A$2:$B$26, 2,FALSE)</f>
        <v>SAUDI ARABIA</v>
      </c>
      <c r="G9467">
        <f>VLOOKUP(orders!F9467,nation!$B$2:$C$26,2,FALSE)</f>
        <v>4</v>
      </c>
      <c r="H9467" t="str">
        <f>HLOOKUP(orders!G9467,region_horz!$B$1:$F$2,2,FALSE)</f>
        <v>MIDDLE EAST</v>
      </c>
      <c r="I9467" t="s">
        <v>16</v>
      </c>
      <c r="J9467">
        <v>24187.47</v>
      </c>
      <c r="K9467" s="1">
        <v>34145</v>
      </c>
      <c r="L9467" t="s">
        <v>10</v>
      </c>
      <c r="M9467" t="s">
        <v>1043</v>
      </c>
      <c r="N9467">
        <v>0</v>
      </c>
      <c r="O9467" t="s">
        <v>10440</v>
      </c>
    </row>
    <row r="9468" spans="1:15" x14ac:dyDescent="0.2">
      <c r="A9468">
        <v>37859</v>
      </c>
      <c r="B9468" t="str">
        <f>VLOOKUP(orders!C9468,customers!$A$2:$B$1501, 2,FALSE)</f>
        <v>Customer#000000925</v>
      </c>
      <c r="C9468">
        <v>925</v>
      </c>
      <c r="D9468" t="str">
        <f>VLOOKUP(orders!C9468,customers!$A$2:$G$1501,7,FALSE)</f>
        <v>AUTOMOBILE</v>
      </c>
      <c r="E9468">
        <f>VLOOKUP(C9468,customers!$A$2:$D$1501, 4,FALSE)</f>
        <v>10</v>
      </c>
      <c r="F9468" t="str">
        <f>VLOOKUP(E9468,nation!$A$2:$B$26, 2,FALSE)</f>
        <v>IRAN</v>
      </c>
      <c r="G9468">
        <f>VLOOKUP(orders!F9468,nation!$B$2:$C$26,2,FALSE)</f>
        <v>4</v>
      </c>
      <c r="H9468" t="str">
        <f>HLOOKUP(orders!G9468,region_horz!$B$1:$F$2,2,FALSE)</f>
        <v>MIDDLE EAST</v>
      </c>
      <c r="I9468" t="s">
        <v>16</v>
      </c>
      <c r="J9468">
        <v>208258.95</v>
      </c>
      <c r="K9468" s="1">
        <v>34424</v>
      </c>
      <c r="L9468" t="s">
        <v>13</v>
      </c>
      <c r="M9468" t="s">
        <v>97</v>
      </c>
      <c r="N9468">
        <v>0</v>
      </c>
      <c r="O9468" t="s">
        <v>10441</v>
      </c>
    </row>
    <row r="9469" spans="1:15" x14ac:dyDescent="0.2">
      <c r="A9469">
        <v>37860</v>
      </c>
      <c r="B9469" t="str">
        <f>VLOOKUP(orders!C9469,customers!$A$2:$B$1501, 2,FALSE)</f>
        <v>Customer#000000479</v>
      </c>
      <c r="C9469">
        <v>479</v>
      </c>
      <c r="D9469" t="str">
        <f>VLOOKUP(orders!C9469,customers!$A$2:$G$1501,7,FALSE)</f>
        <v>AUTOMOBILE</v>
      </c>
      <c r="E9469">
        <f>VLOOKUP(C9469,customers!$A$2:$D$1501, 4,FALSE)</f>
        <v>18</v>
      </c>
      <c r="F9469" t="str">
        <f>VLOOKUP(E9469,nation!$A$2:$B$26, 2,FALSE)</f>
        <v>CHINA</v>
      </c>
      <c r="G9469">
        <f>VLOOKUP(orders!F9469,nation!$B$2:$C$26,2,FALSE)</f>
        <v>2</v>
      </c>
      <c r="H9469" t="str">
        <f>HLOOKUP(orders!G9469,region_horz!$B$1:$F$2,2,FALSE)</f>
        <v>ASIA</v>
      </c>
      <c r="I9469" t="s">
        <v>16</v>
      </c>
      <c r="J9469">
        <v>170422.16</v>
      </c>
      <c r="K9469" s="1">
        <v>34209</v>
      </c>
      <c r="L9469" t="s">
        <v>31</v>
      </c>
      <c r="M9469" t="s">
        <v>1602</v>
      </c>
      <c r="N9469">
        <v>0</v>
      </c>
      <c r="O9469" t="s">
        <v>10442</v>
      </c>
    </row>
    <row r="9470" spans="1:15" x14ac:dyDescent="0.2">
      <c r="A9470">
        <v>37861</v>
      </c>
      <c r="B9470" t="str">
        <f>VLOOKUP(orders!C9470,customers!$A$2:$B$1501, 2,FALSE)</f>
        <v>Customer#000001331</v>
      </c>
      <c r="C9470">
        <v>1331</v>
      </c>
      <c r="D9470" t="str">
        <f>VLOOKUP(orders!C9470,customers!$A$2:$G$1501,7,FALSE)</f>
        <v>BUILDING</v>
      </c>
      <c r="E9470">
        <f>VLOOKUP(C9470,customers!$A$2:$D$1501, 4,FALSE)</f>
        <v>8</v>
      </c>
      <c r="F9470" t="str">
        <f>VLOOKUP(E9470,nation!$A$2:$B$26, 2,FALSE)</f>
        <v>INDIA</v>
      </c>
      <c r="G9470">
        <f>VLOOKUP(orders!F9470,nation!$B$2:$C$26,2,FALSE)</f>
        <v>2</v>
      </c>
      <c r="H9470" t="str">
        <f>HLOOKUP(orders!G9470,region_horz!$B$1:$F$2,2,FALSE)</f>
        <v>ASIA</v>
      </c>
      <c r="I9470" t="s">
        <v>9</v>
      </c>
      <c r="J9470">
        <v>110593.62</v>
      </c>
      <c r="K9470" s="1">
        <v>35062</v>
      </c>
      <c r="L9470" t="s">
        <v>23</v>
      </c>
      <c r="M9470" t="s">
        <v>459</v>
      </c>
      <c r="N9470">
        <v>0</v>
      </c>
      <c r="O9470" t="s">
        <v>10443</v>
      </c>
    </row>
    <row r="9471" spans="1:15" x14ac:dyDescent="0.2">
      <c r="A9471">
        <v>37862</v>
      </c>
      <c r="B9471" t="str">
        <f>VLOOKUP(orders!C9471,customers!$A$2:$B$1501, 2,FALSE)</f>
        <v>Customer#000001349</v>
      </c>
      <c r="C9471">
        <v>1349</v>
      </c>
      <c r="D9471" t="str">
        <f>VLOOKUP(orders!C9471,customers!$A$2:$G$1501,7,FALSE)</f>
        <v>AUTOMOBILE</v>
      </c>
      <c r="E9471">
        <f>VLOOKUP(C9471,customers!$A$2:$D$1501, 4,FALSE)</f>
        <v>18</v>
      </c>
      <c r="F9471" t="str">
        <f>VLOOKUP(E9471,nation!$A$2:$B$26, 2,FALSE)</f>
        <v>CHINA</v>
      </c>
      <c r="G9471">
        <f>VLOOKUP(orders!F9471,nation!$B$2:$C$26,2,FALSE)</f>
        <v>2</v>
      </c>
      <c r="H9471" t="str">
        <f>HLOOKUP(orders!G9471,region_horz!$B$1:$F$2,2,FALSE)</f>
        <v>ASIA</v>
      </c>
      <c r="I9471" t="s">
        <v>16</v>
      </c>
      <c r="J9471">
        <v>243991.35</v>
      </c>
      <c r="K9471" s="1">
        <v>34347</v>
      </c>
      <c r="L9471" t="s">
        <v>23</v>
      </c>
      <c r="M9471" t="s">
        <v>1458</v>
      </c>
      <c r="N9471">
        <v>0</v>
      </c>
      <c r="O9471" t="s">
        <v>10444</v>
      </c>
    </row>
    <row r="9472" spans="1:15" x14ac:dyDescent="0.2">
      <c r="A9472">
        <v>37863</v>
      </c>
      <c r="B9472" t="str">
        <f>VLOOKUP(orders!C9472,customers!$A$2:$B$1501, 2,FALSE)</f>
        <v>Customer#000000364</v>
      </c>
      <c r="C9472">
        <v>364</v>
      </c>
      <c r="D9472" t="str">
        <f>VLOOKUP(orders!C9472,customers!$A$2:$G$1501,7,FALSE)</f>
        <v>HOUSEHOLD</v>
      </c>
      <c r="E9472">
        <f>VLOOKUP(C9472,customers!$A$2:$D$1501, 4,FALSE)</f>
        <v>23</v>
      </c>
      <c r="F9472" t="str">
        <f>VLOOKUP(E9472,nation!$A$2:$B$26, 2,FALSE)</f>
        <v>UNITED KINGDOM</v>
      </c>
      <c r="G9472">
        <f>VLOOKUP(orders!F9472,nation!$B$2:$C$26,2,FALSE)</f>
        <v>3</v>
      </c>
      <c r="H9472" t="str">
        <f>HLOOKUP(orders!G9472,region_horz!$B$1:$F$2,2,FALSE)</f>
        <v>EUROPE</v>
      </c>
      <c r="I9472" t="s">
        <v>48</v>
      </c>
      <c r="J9472">
        <v>98466.62</v>
      </c>
      <c r="K9472" s="1">
        <v>34755</v>
      </c>
      <c r="L9472" t="s">
        <v>26</v>
      </c>
      <c r="M9472" t="s">
        <v>3719</v>
      </c>
      <c r="N9472">
        <v>0</v>
      </c>
      <c r="O9472" t="s">
        <v>10445</v>
      </c>
    </row>
    <row r="9473" spans="1:15" x14ac:dyDescent="0.2">
      <c r="A9473">
        <v>37888</v>
      </c>
      <c r="B9473" t="str">
        <f>VLOOKUP(orders!C9473,customers!$A$2:$B$1501, 2,FALSE)</f>
        <v>Customer#000000173</v>
      </c>
      <c r="C9473">
        <v>173</v>
      </c>
      <c r="D9473" t="str">
        <f>VLOOKUP(orders!C9473,customers!$A$2:$G$1501,7,FALSE)</f>
        <v>BUILDING</v>
      </c>
      <c r="E9473">
        <f>VLOOKUP(C9473,customers!$A$2:$D$1501, 4,FALSE)</f>
        <v>9</v>
      </c>
      <c r="F9473" t="str">
        <f>VLOOKUP(E9473,nation!$A$2:$B$26, 2,FALSE)</f>
        <v>INDONESIA</v>
      </c>
      <c r="G9473">
        <f>VLOOKUP(orders!F9473,nation!$B$2:$C$26,2,FALSE)</f>
        <v>2</v>
      </c>
      <c r="H9473" t="str">
        <f>HLOOKUP(orders!G9473,region_horz!$B$1:$F$2,2,FALSE)</f>
        <v>ASIA</v>
      </c>
      <c r="I9473" t="s">
        <v>16</v>
      </c>
      <c r="J9473">
        <v>87817.85</v>
      </c>
      <c r="K9473" s="1">
        <v>34691</v>
      </c>
      <c r="L9473" t="s">
        <v>13</v>
      </c>
      <c r="M9473" t="s">
        <v>2413</v>
      </c>
      <c r="N9473">
        <v>0</v>
      </c>
      <c r="O9473" t="s">
        <v>10446</v>
      </c>
    </row>
    <row r="9474" spans="1:15" x14ac:dyDescent="0.2">
      <c r="A9474">
        <v>37889</v>
      </c>
      <c r="B9474" t="str">
        <f>VLOOKUP(orders!C9474,customers!$A$2:$B$1501, 2,FALSE)</f>
        <v>Customer#000000547</v>
      </c>
      <c r="C9474">
        <v>547</v>
      </c>
      <c r="D9474" t="str">
        <f>VLOOKUP(orders!C9474,customers!$A$2:$G$1501,7,FALSE)</f>
        <v>BUILDING</v>
      </c>
      <c r="E9474">
        <f>VLOOKUP(C9474,customers!$A$2:$D$1501, 4,FALSE)</f>
        <v>22</v>
      </c>
      <c r="F9474" t="str">
        <f>VLOOKUP(E9474,nation!$A$2:$B$26, 2,FALSE)</f>
        <v>RUSSIA</v>
      </c>
      <c r="G9474">
        <f>VLOOKUP(orders!F9474,nation!$B$2:$C$26,2,FALSE)</f>
        <v>3</v>
      </c>
      <c r="H9474" t="str">
        <f>HLOOKUP(orders!G9474,region_horz!$B$1:$F$2,2,FALSE)</f>
        <v>EUROPE</v>
      </c>
      <c r="I9474" t="s">
        <v>9</v>
      </c>
      <c r="J9474">
        <v>77931.55</v>
      </c>
      <c r="K9474" s="1">
        <v>35258</v>
      </c>
      <c r="L9474" t="s">
        <v>31</v>
      </c>
      <c r="M9474" t="s">
        <v>873</v>
      </c>
      <c r="N9474">
        <v>0</v>
      </c>
      <c r="O9474" t="s">
        <v>10447</v>
      </c>
    </row>
    <row r="9475" spans="1:15" x14ac:dyDescent="0.2">
      <c r="A9475">
        <v>37890</v>
      </c>
      <c r="B9475" t="str">
        <f>VLOOKUP(orders!C9475,customers!$A$2:$B$1501, 2,FALSE)</f>
        <v>Customer#000000283</v>
      </c>
      <c r="C9475">
        <v>283</v>
      </c>
      <c r="D9475" t="str">
        <f>VLOOKUP(orders!C9475,customers!$A$2:$G$1501,7,FALSE)</f>
        <v>AUTOMOBILE</v>
      </c>
      <c r="E9475">
        <f>VLOOKUP(C9475,customers!$A$2:$D$1501, 4,FALSE)</f>
        <v>7</v>
      </c>
      <c r="F9475" t="str">
        <f>VLOOKUP(E9475,nation!$A$2:$B$26, 2,FALSE)</f>
        <v>GERMANY</v>
      </c>
      <c r="G9475">
        <f>VLOOKUP(orders!F9475,nation!$B$2:$C$26,2,FALSE)</f>
        <v>3</v>
      </c>
      <c r="H9475" t="str">
        <f>HLOOKUP(orders!G9475,region_horz!$B$1:$F$2,2,FALSE)</f>
        <v>EUROPE</v>
      </c>
      <c r="I9475" t="s">
        <v>9</v>
      </c>
      <c r="J9475">
        <v>165619.04999999999</v>
      </c>
      <c r="K9475" s="1">
        <v>35253</v>
      </c>
      <c r="L9475" t="s">
        <v>26</v>
      </c>
      <c r="M9475" t="s">
        <v>543</v>
      </c>
      <c r="N9475">
        <v>0</v>
      </c>
      <c r="O9475" t="s">
        <v>10448</v>
      </c>
    </row>
    <row r="9476" spans="1:15" x14ac:dyDescent="0.2">
      <c r="A9476">
        <v>37891</v>
      </c>
      <c r="B9476" t="str">
        <f>VLOOKUP(orders!C9476,customers!$A$2:$B$1501, 2,FALSE)</f>
        <v>Customer#000000514</v>
      </c>
      <c r="C9476">
        <v>514</v>
      </c>
      <c r="D9476" t="str">
        <f>VLOOKUP(orders!C9476,customers!$A$2:$G$1501,7,FALSE)</f>
        <v>BUILDING</v>
      </c>
      <c r="E9476">
        <f>VLOOKUP(C9476,customers!$A$2:$D$1501, 4,FALSE)</f>
        <v>23</v>
      </c>
      <c r="F9476" t="str">
        <f>VLOOKUP(E9476,nation!$A$2:$B$26, 2,FALSE)</f>
        <v>UNITED KINGDOM</v>
      </c>
      <c r="G9476">
        <f>VLOOKUP(orders!F9476,nation!$B$2:$C$26,2,FALSE)</f>
        <v>3</v>
      </c>
      <c r="H9476" t="str">
        <f>HLOOKUP(orders!G9476,region_horz!$B$1:$F$2,2,FALSE)</f>
        <v>EUROPE</v>
      </c>
      <c r="I9476" t="s">
        <v>9</v>
      </c>
      <c r="J9476">
        <v>304580.89</v>
      </c>
      <c r="K9476" s="1">
        <v>34993</v>
      </c>
      <c r="L9476" t="s">
        <v>26</v>
      </c>
      <c r="M9476" t="s">
        <v>1295</v>
      </c>
      <c r="N9476">
        <v>0</v>
      </c>
      <c r="O9476" t="s">
        <v>10449</v>
      </c>
    </row>
    <row r="9477" spans="1:15" x14ac:dyDescent="0.2">
      <c r="A9477">
        <v>37892</v>
      </c>
      <c r="B9477" t="str">
        <f>VLOOKUP(orders!C9477,customers!$A$2:$B$1501, 2,FALSE)</f>
        <v>Customer#000001126</v>
      </c>
      <c r="C9477">
        <v>1126</v>
      </c>
      <c r="D9477" t="str">
        <f>VLOOKUP(orders!C9477,customers!$A$2:$G$1501,7,FALSE)</f>
        <v>AUTOMOBILE</v>
      </c>
      <c r="E9477">
        <f>VLOOKUP(C9477,customers!$A$2:$D$1501, 4,FALSE)</f>
        <v>8</v>
      </c>
      <c r="F9477" t="str">
        <f>VLOOKUP(E9477,nation!$A$2:$B$26, 2,FALSE)</f>
        <v>INDIA</v>
      </c>
      <c r="G9477">
        <f>VLOOKUP(orders!F9477,nation!$B$2:$C$26,2,FALSE)</f>
        <v>2</v>
      </c>
      <c r="H9477" t="str">
        <f>HLOOKUP(orders!G9477,region_horz!$B$1:$F$2,2,FALSE)</f>
        <v>ASIA</v>
      </c>
      <c r="I9477" t="s">
        <v>16</v>
      </c>
      <c r="J9477">
        <v>31027.64</v>
      </c>
      <c r="K9477" s="1">
        <v>33629</v>
      </c>
      <c r="L9477" t="s">
        <v>13</v>
      </c>
      <c r="M9477" t="s">
        <v>1675</v>
      </c>
      <c r="N9477">
        <v>0</v>
      </c>
      <c r="O9477" t="s">
        <v>10450</v>
      </c>
    </row>
    <row r="9478" spans="1:15" x14ac:dyDescent="0.2">
      <c r="A9478">
        <v>37893</v>
      </c>
      <c r="B9478" t="str">
        <f>VLOOKUP(orders!C9478,customers!$A$2:$B$1501, 2,FALSE)</f>
        <v>Customer#000000928</v>
      </c>
      <c r="C9478">
        <v>928</v>
      </c>
      <c r="D9478" t="str">
        <f>VLOOKUP(orders!C9478,customers!$A$2:$G$1501,7,FALSE)</f>
        <v>HOUSEHOLD</v>
      </c>
      <c r="E9478">
        <f>VLOOKUP(C9478,customers!$A$2:$D$1501, 4,FALSE)</f>
        <v>21</v>
      </c>
      <c r="F9478" t="str">
        <f>VLOOKUP(E9478,nation!$A$2:$B$26, 2,FALSE)</f>
        <v>VIETNAM</v>
      </c>
      <c r="G9478">
        <f>VLOOKUP(orders!F9478,nation!$B$2:$C$26,2,FALSE)</f>
        <v>2</v>
      </c>
      <c r="H9478" t="str">
        <f>HLOOKUP(orders!G9478,region_horz!$B$1:$F$2,2,FALSE)</f>
        <v>ASIA</v>
      </c>
      <c r="I9478" t="s">
        <v>9</v>
      </c>
      <c r="J9478">
        <v>88832.54</v>
      </c>
      <c r="K9478" s="1">
        <v>35028</v>
      </c>
      <c r="L9478" t="s">
        <v>23</v>
      </c>
      <c r="M9478" t="s">
        <v>1338</v>
      </c>
      <c r="N9478">
        <v>0</v>
      </c>
      <c r="O9478" t="s">
        <v>10451</v>
      </c>
    </row>
    <row r="9479" spans="1:15" x14ac:dyDescent="0.2">
      <c r="A9479">
        <v>37894</v>
      </c>
      <c r="B9479" t="str">
        <f>VLOOKUP(orders!C9479,customers!$A$2:$B$1501, 2,FALSE)</f>
        <v>Customer#000000514</v>
      </c>
      <c r="C9479">
        <v>514</v>
      </c>
      <c r="D9479" t="str">
        <f>VLOOKUP(orders!C9479,customers!$A$2:$G$1501,7,FALSE)</f>
        <v>BUILDING</v>
      </c>
      <c r="E9479">
        <f>VLOOKUP(C9479,customers!$A$2:$D$1501, 4,FALSE)</f>
        <v>23</v>
      </c>
      <c r="F9479" t="str">
        <f>VLOOKUP(E9479,nation!$A$2:$B$26, 2,FALSE)</f>
        <v>UNITED KINGDOM</v>
      </c>
      <c r="G9479">
        <f>VLOOKUP(orders!F9479,nation!$B$2:$C$26,2,FALSE)</f>
        <v>3</v>
      </c>
      <c r="H9479" t="str">
        <f>HLOOKUP(orders!G9479,region_horz!$B$1:$F$2,2,FALSE)</f>
        <v>EUROPE</v>
      </c>
      <c r="I9479" t="s">
        <v>9</v>
      </c>
      <c r="J9479">
        <v>38774.65</v>
      </c>
      <c r="K9479" s="1">
        <v>35030</v>
      </c>
      <c r="L9479" t="s">
        <v>23</v>
      </c>
      <c r="M9479" t="s">
        <v>122</v>
      </c>
      <c r="N9479">
        <v>0</v>
      </c>
      <c r="O9479" t="s">
        <v>10452</v>
      </c>
    </row>
    <row r="9480" spans="1:15" x14ac:dyDescent="0.2">
      <c r="A9480">
        <v>37895</v>
      </c>
      <c r="B9480" t="str">
        <f>VLOOKUP(orders!C9480,customers!$A$2:$B$1501, 2,FALSE)</f>
        <v>Customer#000000170</v>
      </c>
      <c r="C9480">
        <v>170</v>
      </c>
      <c r="D9480" t="str">
        <f>VLOOKUP(orders!C9480,customers!$A$2:$G$1501,7,FALSE)</f>
        <v>BUILDING</v>
      </c>
      <c r="E9480">
        <f>VLOOKUP(C9480,customers!$A$2:$D$1501, 4,FALSE)</f>
        <v>15</v>
      </c>
      <c r="F9480" t="str">
        <f>VLOOKUP(E9480,nation!$A$2:$B$26, 2,FALSE)</f>
        <v>MOROCCO</v>
      </c>
      <c r="G9480">
        <f>VLOOKUP(orders!F9480,nation!$B$2:$C$26,2,FALSE)</f>
        <v>0</v>
      </c>
      <c r="H9480" t="str">
        <f>HLOOKUP(orders!G9480,region_horz!$B$1:$F$2,2,FALSE)</f>
        <v>AFRICA</v>
      </c>
      <c r="I9480" t="s">
        <v>16</v>
      </c>
      <c r="J9480">
        <v>81449.89</v>
      </c>
      <c r="K9480" s="1">
        <v>33694</v>
      </c>
      <c r="L9480" t="s">
        <v>13</v>
      </c>
      <c r="M9480" t="s">
        <v>535</v>
      </c>
      <c r="N9480">
        <v>0</v>
      </c>
      <c r="O9480" t="s">
        <v>10453</v>
      </c>
    </row>
    <row r="9481" spans="1:15" x14ac:dyDescent="0.2">
      <c r="A9481">
        <v>37920</v>
      </c>
      <c r="B9481" t="str">
        <f>VLOOKUP(orders!C9481,customers!$A$2:$B$1501, 2,FALSE)</f>
        <v>Customer#000000455</v>
      </c>
      <c r="C9481">
        <v>455</v>
      </c>
      <c r="D9481" t="str">
        <f>VLOOKUP(orders!C9481,customers!$A$2:$G$1501,7,FALSE)</f>
        <v>BUILDING</v>
      </c>
      <c r="E9481">
        <f>VLOOKUP(C9481,customers!$A$2:$D$1501, 4,FALSE)</f>
        <v>6</v>
      </c>
      <c r="F9481" t="str">
        <f>VLOOKUP(E9481,nation!$A$2:$B$26, 2,FALSE)</f>
        <v>FRANCE</v>
      </c>
      <c r="G9481">
        <f>VLOOKUP(orders!F9481,nation!$B$2:$C$26,2,FALSE)</f>
        <v>3</v>
      </c>
      <c r="H9481" t="str">
        <f>HLOOKUP(orders!G9481,region_horz!$B$1:$F$2,2,FALSE)</f>
        <v>EUROPE</v>
      </c>
      <c r="I9481" t="s">
        <v>16</v>
      </c>
      <c r="J9481">
        <v>36741.370000000003</v>
      </c>
      <c r="K9481" s="1">
        <v>34165</v>
      </c>
      <c r="L9481" t="s">
        <v>13</v>
      </c>
      <c r="M9481" t="s">
        <v>1666</v>
      </c>
      <c r="N9481">
        <v>0</v>
      </c>
      <c r="O9481" t="s">
        <v>10454</v>
      </c>
    </row>
    <row r="9482" spans="1:15" x14ac:dyDescent="0.2">
      <c r="A9482">
        <v>37921</v>
      </c>
      <c r="B9482" t="str">
        <f>VLOOKUP(orders!C9482,customers!$A$2:$B$1501, 2,FALSE)</f>
        <v>Customer#000001366</v>
      </c>
      <c r="C9482">
        <v>1366</v>
      </c>
      <c r="D9482" t="str">
        <f>VLOOKUP(orders!C9482,customers!$A$2:$G$1501,7,FALSE)</f>
        <v>HOUSEHOLD</v>
      </c>
      <c r="E9482">
        <f>VLOOKUP(C9482,customers!$A$2:$D$1501, 4,FALSE)</f>
        <v>20</v>
      </c>
      <c r="F9482" t="str">
        <f>VLOOKUP(E9482,nation!$A$2:$B$26, 2,FALSE)</f>
        <v>SAUDI ARABIA</v>
      </c>
      <c r="G9482">
        <f>VLOOKUP(orders!F9482,nation!$B$2:$C$26,2,FALSE)</f>
        <v>4</v>
      </c>
      <c r="H9482" t="str">
        <f>HLOOKUP(orders!G9482,region_horz!$B$1:$F$2,2,FALSE)</f>
        <v>MIDDLE EAST</v>
      </c>
      <c r="I9482" t="s">
        <v>16</v>
      </c>
      <c r="J9482">
        <v>11119.09</v>
      </c>
      <c r="K9482" s="1">
        <v>34835</v>
      </c>
      <c r="L9482" t="s">
        <v>23</v>
      </c>
      <c r="M9482" t="s">
        <v>2051</v>
      </c>
      <c r="N9482">
        <v>0</v>
      </c>
      <c r="O9482" t="s">
        <v>10455</v>
      </c>
    </row>
    <row r="9483" spans="1:15" x14ac:dyDescent="0.2">
      <c r="A9483">
        <v>37922</v>
      </c>
      <c r="B9483" t="str">
        <f>VLOOKUP(orders!C9483,customers!$A$2:$B$1501, 2,FALSE)</f>
        <v>Customer#000001228</v>
      </c>
      <c r="C9483">
        <v>1228</v>
      </c>
      <c r="D9483" t="str">
        <f>VLOOKUP(orders!C9483,customers!$A$2:$G$1501,7,FALSE)</f>
        <v>AUTOMOBILE</v>
      </c>
      <c r="E9483">
        <f>VLOOKUP(C9483,customers!$A$2:$D$1501, 4,FALSE)</f>
        <v>12</v>
      </c>
      <c r="F9483" t="str">
        <f>VLOOKUP(E9483,nation!$A$2:$B$26, 2,FALSE)</f>
        <v>JAPAN</v>
      </c>
      <c r="G9483">
        <f>VLOOKUP(orders!F9483,nation!$B$2:$C$26,2,FALSE)</f>
        <v>2</v>
      </c>
      <c r="H9483" t="str">
        <f>HLOOKUP(orders!G9483,region_horz!$B$1:$F$2,2,FALSE)</f>
        <v>ASIA</v>
      </c>
      <c r="I9483" t="s">
        <v>9</v>
      </c>
      <c r="J9483">
        <v>133357.07</v>
      </c>
      <c r="K9483" s="1">
        <v>35878</v>
      </c>
      <c r="L9483" t="s">
        <v>26</v>
      </c>
      <c r="M9483" t="s">
        <v>893</v>
      </c>
      <c r="N9483">
        <v>0</v>
      </c>
      <c r="O9483" t="s">
        <v>10456</v>
      </c>
    </row>
    <row r="9484" spans="1:15" x14ac:dyDescent="0.2">
      <c r="A9484">
        <v>37923</v>
      </c>
      <c r="B9484" t="str">
        <f>VLOOKUP(orders!C9484,customers!$A$2:$B$1501, 2,FALSE)</f>
        <v>Customer#000000943</v>
      </c>
      <c r="C9484">
        <v>943</v>
      </c>
      <c r="D9484" t="str">
        <f>VLOOKUP(orders!C9484,customers!$A$2:$G$1501,7,FALSE)</f>
        <v>FURNITURE</v>
      </c>
      <c r="E9484">
        <f>VLOOKUP(C9484,customers!$A$2:$D$1501, 4,FALSE)</f>
        <v>5</v>
      </c>
      <c r="F9484" t="str">
        <f>VLOOKUP(E9484,nation!$A$2:$B$26, 2,FALSE)</f>
        <v>ETHIOPIA</v>
      </c>
      <c r="G9484">
        <f>VLOOKUP(orders!F9484,nation!$B$2:$C$26,2,FALSE)</f>
        <v>0</v>
      </c>
      <c r="H9484" t="str">
        <f>HLOOKUP(orders!G9484,region_horz!$B$1:$F$2,2,FALSE)</f>
        <v>AFRICA</v>
      </c>
      <c r="I9484" t="s">
        <v>16</v>
      </c>
      <c r="J9484">
        <v>187809.89</v>
      </c>
      <c r="K9484" s="1">
        <v>34056</v>
      </c>
      <c r="L9484" t="s">
        <v>23</v>
      </c>
      <c r="M9484" t="s">
        <v>3719</v>
      </c>
      <c r="N9484">
        <v>0</v>
      </c>
      <c r="O9484" t="s">
        <v>10457</v>
      </c>
    </row>
    <row r="9485" spans="1:15" x14ac:dyDescent="0.2">
      <c r="A9485">
        <v>37924</v>
      </c>
      <c r="B9485" t="str">
        <f>VLOOKUP(orders!C9485,customers!$A$2:$B$1501, 2,FALSE)</f>
        <v>Customer#000000898</v>
      </c>
      <c r="C9485">
        <v>898</v>
      </c>
      <c r="D9485" t="str">
        <f>VLOOKUP(orders!C9485,customers!$A$2:$G$1501,7,FALSE)</f>
        <v>AUTOMOBILE</v>
      </c>
      <c r="E9485">
        <f>VLOOKUP(C9485,customers!$A$2:$D$1501, 4,FALSE)</f>
        <v>3</v>
      </c>
      <c r="F9485" t="str">
        <f>VLOOKUP(E9485,nation!$A$2:$B$26, 2,FALSE)</f>
        <v>CANADA</v>
      </c>
      <c r="G9485">
        <f>VLOOKUP(orders!F9485,nation!$B$2:$C$26,2,FALSE)</f>
        <v>1</v>
      </c>
      <c r="H9485" t="str">
        <f>HLOOKUP(orders!G9485,region_horz!$B$1:$F$2,2,FALSE)</f>
        <v>AMERICA</v>
      </c>
      <c r="I9485" t="s">
        <v>16</v>
      </c>
      <c r="J9485">
        <v>172101.31</v>
      </c>
      <c r="K9485" s="1">
        <v>34668</v>
      </c>
      <c r="L9485" t="s">
        <v>26</v>
      </c>
      <c r="M9485" t="s">
        <v>473</v>
      </c>
      <c r="N9485">
        <v>0</v>
      </c>
      <c r="O9485" t="s">
        <v>10458</v>
      </c>
    </row>
    <row r="9486" spans="1:15" x14ac:dyDescent="0.2">
      <c r="A9486">
        <v>37925</v>
      </c>
      <c r="B9486" t="str">
        <f>VLOOKUP(orders!C9486,customers!$A$2:$B$1501, 2,FALSE)</f>
        <v>Customer#000000058</v>
      </c>
      <c r="C9486">
        <v>58</v>
      </c>
      <c r="D9486" t="str">
        <f>VLOOKUP(orders!C9486,customers!$A$2:$G$1501,7,FALSE)</f>
        <v>HOUSEHOLD</v>
      </c>
      <c r="E9486">
        <f>VLOOKUP(C9486,customers!$A$2:$D$1501, 4,FALSE)</f>
        <v>13</v>
      </c>
      <c r="F9486" t="str">
        <f>VLOOKUP(E9486,nation!$A$2:$B$26, 2,FALSE)</f>
        <v>JORDAN</v>
      </c>
      <c r="G9486">
        <f>VLOOKUP(orders!F9486,nation!$B$2:$C$26,2,FALSE)</f>
        <v>4</v>
      </c>
      <c r="H9486" t="str">
        <f>HLOOKUP(orders!G9486,region_horz!$B$1:$F$2,2,FALSE)</f>
        <v>MIDDLE EAST</v>
      </c>
      <c r="I9486" t="s">
        <v>16</v>
      </c>
      <c r="J9486">
        <v>207624.7</v>
      </c>
      <c r="K9486" s="1">
        <v>34239</v>
      </c>
      <c r="L9486" t="s">
        <v>31</v>
      </c>
      <c r="M9486" t="s">
        <v>515</v>
      </c>
      <c r="N9486">
        <v>0</v>
      </c>
      <c r="O9486" t="s">
        <v>10459</v>
      </c>
    </row>
    <row r="9487" spans="1:15" x14ac:dyDescent="0.2">
      <c r="A9487">
        <v>37926</v>
      </c>
      <c r="B9487" t="str">
        <f>VLOOKUP(orders!C9487,customers!$A$2:$B$1501, 2,FALSE)</f>
        <v>Customer#000001391</v>
      </c>
      <c r="C9487">
        <v>1391</v>
      </c>
      <c r="D9487" t="str">
        <f>VLOOKUP(orders!C9487,customers!$A$2:$G$1501,7,FALSE)</f>
        <v>FURNITURE</v>
      </c>
      <c r="E9487">
        <f>VLOOKUP(C9487,customers!$A$2:$D$1501, 4,FALSE)</f>
        <v>23</v>
      </c>
      <c r="F9487" t="str">
        <f>VLOOKUP(E9487,nation!$A$2:$B$26, 2,FALSE)</f>
        <v>UNITED KINGDOM</v>
      </c>
      <c r="G9487">
        <f>VLOOKUP(orders!F9487,nation!$B$2:$C$26,2,FALSE)</f>
        <v>3</v>
      </c>
      <c r="H9487" t="str">
        <f>HLOOKUP(orders!G9487,region_horz!$B$1:$F$2,2,FALSE)</f>
        <v>EUROPE</v>
      </c>
      <c r="I9487" t="s">
        <v>16</v>
      </c>
      <c r="J9487">
        <v>36554.68</v>
      </c>
      <c r="K9487" s="1">
        <v>34586</v>
      </c>
      <c r="L9487" t="s">
        <v>13</v>
      </c>
      <c r="M9487" t="s">
        <v>686</v>
      </c>
      <c r="N9487">
        <v>0</v>
      </c>
      <c r="O9487" t="s">
        <v>10460</v>
      </c>
    </row>
    <row r="9488" spans="1:15" x14ac:dyDescent="0.2">
      <c r="A9488">
        <v>37927</v>
      </c>
      <c r="B9488" t="str">
        <f>VLOOKUP(orders!C9488,customers!$A$2:$B$1501, 2,FALSE)</f>
        <v>Customer#000000857</v>
      </c>
      <c r="C9488">
        <v>857</v>
      </c>
      <c r="D9488" t="str">
        <f>VLOOKUP(orders!C9488,customers!$A$2:$G$1501,7,FALSE)</f>
        <v>AUTOMOBILE</v>
      </c>
      <c r="E9488">
        <f>VLOOKUP(C9488,customers!$A$2:$D$1501, 4,FALSE)</f>
        <v>5</v>
      </c>
      <c r="F9488" t="str">
        <f>VLOOKUP(E9488,nation!$A$2:$B$26, 2,FALSE)</f>
        <v>ETHIOPIA</v>
      </c>
      <c r="G9488">
        <f>VLOOKUP(orders!F9488,nation!$B$2:$C$26,2,FALSE)</f>
        <v>0</v>
      </c>
      <c r="H9488" t="str">
        <f>HLOOKUP(orders!G9488,region_horz!$B$1:$F$2,2,FALSE)</f>
        <v>AFRICA</v>
      </c>
      <c r="I9488" t="s">
        <v>16</v>
      </c>
      <c r="J9488">
        <v>257840.1</v>
      </c>
      <c r="K9488" s="1">
        <v>34725</v>
      </c>
      <c r="L9488" t="s">
        <v>23</v>
      </c>
      <c r="M9488" t="s">
        <v>2568</v>
      </c>
      <c r="N9488">
        <v>0</v>
      </c>
      <c r="O9488" t="s">
        <v>10461</v>
      </c>
    </row>
    <row r="9489" spans="1:15" x14ac:dyDescent="0.2">
      <c r="A9489">
        <v>37952</v>
      </c>
      <c r="B9489" t="str">
        <f>VLOOKUP(orders!C9489,customers!$A$2:$B$1501, 2,FALSE)</f>
        <v>Customer#000000229</v>
      </c>
      <c r="C9489">
        <v>229</v>
      </c>
      <c r="D9489" t="str">
        <f>VLOOKUP(orders!C9489,customers!$A$2:$G$1501,7,FALSE)</f>
        <v>BUILDING</v>
      </c>
      <c r="E9489">
        <f>VLOOKUP(C9489,customers!$A$2:$D$1501, 4,FALSE)</f>
        <v>1</v>
      </c>
      <c r="F9489" t="str">
        <f>VLOOKUP(E9489,nation!$A$2:$B$26, 2,FALSE)</f>
        <v>ARGENTINA</v>
      </c>
      <c r="G9489">
        <f>VLOOKUP(orders!F9489,nation!$B$2:$C$26,2,FALSE)</f>
        <v>1</v>
      </c>
      <c r="H9489" t="str">
        <f>HLOOKUP(orders!G9489,region_horz!$B$1:$F$2,2,FALSE)</f>
        <v>AMERICA</v>
      </c>
      <c r="I9489" t="s">
        <v>9</v>
      </c>
      <c r="J9489">
        <v>187202.44</v>
      </c>
      <c r="K9489" s="1">
        <v>35250</v>
      </c>
      <c r="L9489" t="s">
        <v>10</v>
      </c>
      <c r="M9489" t="s">
        <v>3054</v>
      </c>
      <c r="N9489">
        <v>0</v>
      </c>
      <c r="O9489" t="s">
        <v>10462</v>
      </c>
    </row>
    <row r="9490" spans="1:15" x14ac:dyDescent="0.2">
      <c r="A9490">
        <v>37953</v>
      </c>
      <c r="B9490" t="str">
        <f>VLOOKUP(orders!C9490,customers!$A$2:$B$1501, 2,FALSE)</f>
        <v>Customer#000000358</v>
      </c>
      <c r="C9490">
        <v>358</v>
      </c>
      <c r="D9490" t="str">
        <f>VLOOKUP(orders!C9490,customers!$A$2:$G$1501,7,FALSE)</f>
        <v>MACHINERY</v>
      </c>
      <c r="E9490">
        <f>VLOOKUP(C9490,customers!$A$2:$D$1501, 4,FALSE)</f>
        <v>5</v>
      </c>
      <c r="F9490" t="str">
        <f>VLOOKUP(E9490,nation!$A$2:$B$26, 2,FALSE)</f>
        <v>ETHIOPIA</v>
      </c>
      <c r="G9490">
        <f>VLOOKUP(orders!F9490,nation!$B$2:$C$26,2,FALSE)</f>
        <v>0</v>
      </c>
      <c r="H9490" t="str">
        <f>HLOOKUP(orders!G9490,region_horz!$B$1:$F$2,2,FALSE)</f>
        <v>AFRICA</v>
      </c>
      <c r="I9490" t="s">
        <v>9</v>
      </c>
      <c r="J9490">
        <v>147885.53</v>
      </c>
      <c r="K9490" s="1">
        <v>35507</v>
      </c>
      <c r="L9490" t="s">
        <v>26</v>
      </c>
      <c r="M9490" t="s">
        <v>1897</v>
      </c>
      <c r="N9490">
        <v>0</v>
      </c>
      <c r="O9490" t="s">
        <v>10463</v>
      </c>
    </row>
    <row r="9491" spans="1:15" x14ac:dyDescent="0.2">
      <c r="A9491">
        <v>37954</v>
      </c>
      <c r="B9491" t="str">
        <f>VLOOKUP(orders!C9491,customers!$A$2:$B$1501, 2,FALSE)</f>
        <v>Customer#000000823</v>
      </c>
      <c r="C9491">
        <v>823</v>
      </c>
      <c r="D9491" t="str">
        <f>VLOOKUP(orders!C9491,customers!$A$2:$G$1501,7,FALSE)</f>
        <v>AUTOMOBILE</v>
      </c>
      <c r="E9491">
        <f>VLOOKUP(C9491,customers!$A$2:$D$1501, 4,FALSE)</f>
        <v>0</v>
      </c>
      <c r="F9491" t="str">
        <f>VLOOKUP(E9491,nation!$A$2:$B$26, 2,FALSE)</f>
        <v>ALGERIA</v>
      </c>
      <c r="G9491">
        <f>VLOOKUP(orders!F9491,nation!$B$2:$C$26,2,FALSE)</f>
        <v>0</v>
      </c>
      <c r="H9491" t="str">
        <f>HLOOKUP(orders!G9491,region_horz!$B$1:$F$2,2,FALSE)</f>
        <v>AFRICA</v>
      </c>
      <c r="I9491" t="s">
        <v>9</v>
      </c>
      <c r="J9491">
        <v>262198.06</v>
      </c>
      <c r="K9491" s="1">
        <v>35709</v>
      </c>
      <c r="L9491" t="s">
        <v>26</v>
      </c>
      <c r="M9491" t="s">
        <v>2640</v>
      </c>
      <c r="N9491">
        <v>0</v>
      </c>
      <c r="O9491" t="s">
        <v>10464</v>
      </c>
    </row>
    <row r="9492" spans="1:15" x14ac:dyDescent="0.2">
      <c r="A9492">
        <v>37955</v>
      </c>
      <c r="B9492" t="str">
        <f>VLOOKUP(orders!C9492,customers!$A$2:$B$1501, 2,FALSE)</f>
        <v>Customer#000000436</v>
      </c>
      <c r="C9492">
        <v>436</v>
      </c>
      <c r="D9492" t="str">
        <f>VLOOKUP(orders!C9492,customers!$A$2:$G$1501,7,FALSE)</f>
        <v>FURNITURE</v>
      </c>
      <c r="E9492">
        <f>VLOOKUP(C9492,customers!$A$2:$D$1501, 4,FALSE)</f>
        <v>19</v>
      </c>
      <c r="F9492" t="str">
        <f>VLOOKUP(E9492,nation!$A$2:$B$26, 2,FALSE)</f>
        <v>ROMANIA</v>
      </c>
      <c r="G9492">
        <f>VLOOKUP(orders!F9492,nation!$B$2:$C$26,2,FALSE)</f>
        <v>3</v>
      </c>
      <c r="H9492" t="str">
        <f>HLOOKUP(orders!G9492,region_horz!$B$1:$F$2,2,FALSE)</f>
        <v>EUROPE</v>
      </c>
      <c r="I9492" t="s">
        <v>9</v>
      </c>
      <c r="J9492">
        <v>157730.49</v>
      </c>
      <c r="K9492" s="1">
        <v>35504</v>
      </c>
      <c r="L9492" t="s">
        <v>23</v>
      </c>
      <c r="M9492" t="s">
        <v>702</v>
      </c>
      <c r="N9492">
        <v>0</v>
      </c>
      <c r="O9492" t="s">
        <v>10465</v>
      </c>
    </row>
    <row r="9493" spans="1:15" x14ac:dyDescent="0.2">
      <c r="A9493">
        <v>37956</v>
      </c>
      <c r="B9493" t="str">
        <f>VLOOKUP(orders!C9493,customers!$A$2:$B$1501, 2,FALSE)</f>
        <v>Customer#000001219</v>
      </c>
      <c r="C9493">
        <v>1219</v>
      </c>
      <c r="D9493" t="str">
        <f>VLOOKUP(orders!C9493,customers!$A$2:$G$1501,7,FALSE)</f>
        <v>FURNITURE</v>
      </c>
      <c r="E9493">
        <f>VLOOKUP(C9493,customers!$A$2:$D$1501, 4,FALSE)</f>
        <v>4</v>
      </c>
      <c r="F9493" t="str">
        <f>VLOOKUP(E9493,nation!$A$2:$B$26, 2,FALSE)</f>
        <v>EGYPT</v>
      </c>
      <c r="G9493">
        <f>VLOOKUP(orders!F9493,nation!$B$2:$C$26,2,FALSE)</f>
        <v>4</v>
      </c>
      <c r="H9493" t="str">
        <f>HLOOKUP(orders!G9493,region_horz!$B$1:$F$2,2,FALSE)</f>
        <v>MIDDLE EAST</v>
      </c>
      <c r="I9493" t="s">
        <v>9</v>
      </c>
      <c r="J9493">
        <v>23374.78</v>
      </c>
      <c r="K9493" s="1">
        <v>35636</v>
      </c>
      <c r="L9493" t="s">
        <v>10</v>
      </c>
      <c r="M9493" t="s">
        <v>362</v>
      </c>
      <c r="N9493">
        <v>0</v>
      </c>
      <c r="O9493" t="s">
        <v>10466</v>
      </c>
    </row>
    <row r="9494" spans="1:15" x14ac:dyDescent="0.2">
      <c r="A9494">
        <v>37957</v>
      </c>
      <c r="B9494" t="str">
        <f>VLOOKUP(orders!C9494,customers!$A$2:$B$1501, 2,FALSE)</f>
        <v>Customer#000000559</v>
      </c>
      <c r="C9494">
        <v>559</v>
      </c>
      <c r="D9494" t="str">
        <f>VLOOKUP(orders!C9494,customers!$A$2:$G$1501,7,FALSE)</f>
        <v>AUTOMOBILE</v>
      </c>
      <c r="E9494">
        <f>VLOOKUP(C9494,customers!$A$2:$D$1501, 4,FALSE)</f>
        <v>7</v>
      </c>
      <c r="F9494" t="str">
        <f>VLOOKUP(E9494,nation!$A$2:$B$26, 2,FALSE)</f>
        <v>GERMANY</v>
      </c>
      <c r="G9494">
        <f>VLOOKUP(orders!F9494,nation!$B$2:$C$26,2,FALSE)</f>
        <v>3</v>
      </c>
      <c r="H9494" t="str">
        <f>HLOOKUP(orders!G9494,region_horz!$B$1:$F$2,2,FALSE)</f>
        <v>EUROPE</v>
      </c>
      <c r="I9494" t="s">
        <v>16</v>
      </c>
      <c r="J9494">
        <v>208027.68</v>
      </c>
      <c r="K9494" s="1">
        <v>34279</v>
      </c>
      <c r="L9494" t="s">
        <v>23</v>
      </c>
      <c r="M9494" t="s">
        <v>517</v>
      </c>
      <c r="N9494">
        <v>0</v>
      </c>
      <c r="O9494" t="s">
        <v>10467</v>
      </c>
    </row>
    <row r="9495" spans="1:15" x14ac:dyDescent="0.2">
      <c r="A9495">
        <v>37958</v>
      </c>
      <c r="B9495" t="str">
        <f>VLOOKUP(orders!C9495,customers!$A$2:$B$1501, 2,FALSE)</f>
        <v>Customer#000001024</v>
      </c>
      <c r="C9495">
        <v>1024</v>
      </c>
      <c r="D9495" t="str">
        <f>VLOOKUP(orders!C9495,customers!$A$2:$G$1501,7,FALSE)</f>
        <v>FURNITURE</v>
      </c>
      <c r="E9495">
        <f>VLOOKUP(C9495,customers!$A$2:$D$1501, 4,FALSE)</f>
        <v>11</v>
      </c>
      <c r="F9495" t="str">
        <f>VLOOKUP(E9495,nation!$A$2:$B$26, 2,FALSE)</f>
        <v>IRAQ</v>
      </c>
      <c r="G9495">
        <f>VLOOKUP(orders!F9495,nation!$B$2:$C$26,2,FALSE)</f>
        <v>4</v>
      </c>
      <c r="H9495" t="str">
        <f>HLOOKUP(orders!G9495,region_horz!$B$1:$F$2,2,FALSE)</f>
        <v>MIDDLE EAST</v>
      </c>
      <c r="I9495" t="s">
        <v>9</v>
      </c>
      <c r="J9495">
        <v>164310.67000000001</v>
      </c>
      <c r="K9495" s="1">
        <v>35744</v>
      </c>
      <c r="L9495" t="s">
        <v>13</v>
      </c>
      <c r="M9495" t="s">
        <v>1085</v>
      </c>
      <c r="N9495">
        <v>0</v>
      </c>
      <c r="O9495" t="s">
        <v>10468</v>
      </c>
    </row>
    <row r="9496" spans="1:15" x14ac:dyDescent="0.2">
      <c r="A9496">
        <v>37959</v>
      </c>
      <c r="B9496" t="str">
        <f>VLOOKUP(orders!C9496,customers!$A$2:$B$1501, 2,FALSE)</f>
        <v>Customer#000001012</v>
      </c>
      <c r="C9496">
        <v>1012</v>
      </c>
      <c r="D9496" t="str">
        <f>VLOOKUP(orders!C9496,customers!$A$2:$G$1501,7,FALSE)</f>
        <v>AUTOMOBILE</v>
      </c>
      <c r="E9496">
        <f>VLOOKUP(C9496,customers!$A$2:$D$1501, 4,FALSE)</f>
        <v>4</v>
      </c>
      <c r="F9496" t="str">
        <f>VLOOKUP(E9496,nation!$A$2:$B$26, 2,FALSE)</f>
        <v>EGYPT</v>
      </c>
      <c r="G9496">
        <f>VLOOKUP(orders!F9496,nation!$B$2:$C$26,2,FALSE)</f>
        <v>4</v>
      </c>
      <c r="H9496" t="str">
        <f>HLOOKUP(orders!G9496,region_horz!$B$1:$F$2,2,FALSE)</f>
        <v>MIDDLE EAST</v>
      </c>
      <c r="I9496" t="s">
        <v>16</v>
      </c>
      <c r="J9496">
        <v>147247.56</v>
      </c>
      <c r="K9496" s="1">
        <v>34259</v>
      </c>
      <c r="L9496" t="s">
        <v>10</v>
      </c>
      <c r="M9496" t="s">
        <v>401</v>
      </c>
      <c r="N9496">
        <v>0</v>
      </c>
      <c r="O9496" t="s">
        <v>10469</v>
      </c>
    </row>
    <row r="9497" spans="1:15" x14ac:dyDescent="0.2">
      <c r="A9497">
        <v>37984</v>
      </c>
      <c r="B9497" t="str">
        <f>VLOOKUP(orders!C9497,customers!$A$2:$B$1501, 2,FALSE)</f>
        <v>Customer#000000374</v>
      </c>
      <c r="C9497">
        <v>374</v>
      </c>
      <c r="D9497" t="str">
        <f>VLOOKUP(orders!C9497,customers!$A$2:$G$1501,7,FALSE)</f>
        <v>AUTOMOBILE</v>
      </c>
      <c r="E9497">
        <f>VLOOKUP(C9497,customers!$A$2:$D$1501, 4,FALSE)</f>
        <v>22</v>
      </c>
      <c r="F9497" t="str">
        <f>VLOOKUP(E9497,nation!$A$2:$B$26, 2,FALSE)</f>
        <v>RUSSIA</v>
      </c>
      <c r="G9497">
        <f>VLOOKUP(orders!F9497,nation!$B$2:$C$26,2,FALSE)</f>
        <v>3</v>
      </c>
      <c r="H9497" t="str">
        <f>HLOOKUP(orders!G9497,region_horz!$B$1:$F$2,2,FALSE)</f>
        <v>EUROPE</v>
      </c>
      <c r="I9497" t="s">
        <v>16</v>
      </c>
      <c r="J9497">
        <v>39255.230000000003</v>
      </c>
      <c r="K9497" s="1">
        <v>34076</v>
      </c>
      <c r="L9497" t="s">
        <v>31</v>
      </c>
      <c r="M9497" t="s">
        <v>1997</v>
      </c>
      <c r="N9497">
        <v>0</v>
      </c>
      <c r="O9497" t="s">
        <v>10470</v>
      </c>
    </row>
    <row r="9498" spans="1:15" x14ac:dyDescent="0.2">
      <c r="A9498">
        <v>37985</v>
      </c>
      <c r="B9498" t="str">
        <f>VLOOKUP(orders!C9498,customers!$A$2:$B$1501, 2,FALSE)</f>
        <v>Customer#000001214</v>
      </c>
      <c r="C9498">
        <v>1214</v>
      </c>
      <c r="D9498" t="str">
        <f>VLOOKUP(orders!C9498,customers!$A$2:$G$1501,7,FALSE)</f>
        <v>BUILDING</v>
      </c>
      <c r="E9498">
        <f>VLOOKUP(C9498,customers!$A$2:$D$1501, 4,FALSE)</f>
        <v>4</v>
      </c>
      <c r="F9498" t="str">
        <f>VLOOKUP(E9498,nation!$A$2:$B$26, 2,FALSE)</f>
        <v>EGYPT</v>
      </c>
      <c r="G9498">
        <f>VLOOKUP(orders!F9498,nation!$B$2:$C$26,2,FALSE)</f>
        <v>4</v>
      </c>
      <c r="H9498" t="str">
        <f>HLOOKUP(orders!G9498,region_horz!$B$1:$F$2,2,FALSE)</f>
        <v>MIDDLE EAST</v>
      </c>
      <c r="I9498" t="s">
        <v>9</v>
      </c>
      <c r="J9498">
        <v>116597.08</v>
      </c>
      <c r="K9498" s="1">
        <v>35396</v>
      </c>
      <c r="L9498" t="s">
        <v>10</v>
      </c>
      <c r="M9498" t="s">
        <v>2156</v>
      </c>
      <c r="N9498">
        <v>0</v>
      </c>
      <c r="O9498" t="s">
        <v>10471</v>
      </c>
    </row>
    <row r="9499" spans="1:15" x14ac:dyDescent="0.2">
      <c r="A9499">
        <v>37986</v>
      </c>
      <c r="B9499" t="str">
        <f>VLOOKUP(orders!C9499,customers!$A$2:$B$1501, 2,FALSE)</f>
        <v>Customer#000000638</v>
      </c>
      <c r="C9499">
        <v>638</v>
      </c>
      <c r="D9499" t="str">
        <f>VLOOKUP(orders!C9499,customers!$A$2:$G$1501,7,FALSE)</f>
        <v>HOUSEHOLD</v>
      </c>
      <c r="E9499">
        <f>VLOOKUP(C9499,customers!$A$2:$D$1501, 4,FALSE)</f>
        <v>24</v>
      </c>
      <c r="F9499" t="str">
        <f>VLOOKUP(E9499,nation!$A$2:$B$26, 2,FALSE)</f>
        <v>UNITED STATES</v>
      </c>
      <c r="G9499">
        <f>VLOOKUP(orders!F9499,nation!$B$2:$C$26,2,FALSE)</f>
        <v>1</v>
      </c>
      <c r="H9499" t="str">
        <f>HLOOKUP(orders!G9499,region_horz!$B$1:$F$2,2,FALSE)</f>
        <v>AMERICA</v>
      </c>
      <c r="I9499" t="s">
        <v>16</v>
      </c>
      <c r="J9499">
        <v>120793.27</v>
      </c>
      <c r="K9499" s="1">
        <v>33661</v>
      </c>
      <c r="L9499" t="s">
        <v>13</v>
      </c>
      <c r="M9499" t="s">
        <v>631</v>
      </c>
      <c r="N9499">
        <v>0</v>
      </c>
      <c r="O9499" t="s">
        <v>10472</v>
      </c>
    </row>
    <row r="9500" spans="1:15" x14ac:dyDescent="0.2">
      <c r="A9500">
        <v>37987</v>
      </c>
      <c r="B9500" t="str">
        <f>VLOOKUP(orders!C9500,customers!$A$2:$B$1501, 2,FALSE)</f>
        <v>Customer#000000293</v>
      </c>
      <c r="C9500">
        <v>293</v>
      </c>
      <c r="D9500" t="str">
        <f>VLOOKUP(orders!C9500,customers!$A$2:$G$1501,7,FALSE)</f>
        <v>MACHINERY</v>
      </c>
      <c r="E9500">
        <f>VLOOKUP(C9500,customers!$A$2:$D$1501, 4,FALSE)</f>
        <v>2</v>
      </c>
      <c r="F9500" t="str">
        <f>VLOOKUP(E9500,nation!$A$2:$B$26, 2,FALSE)</f>
        <v>BRAZIL</v>
      </c>
      <c r="G9500">
        <f>VLOOKUP(orders!F9500,nation!$B$2:$C$26,2,FALSE)</f>
        <v>1</v>
      </c>
      <c r="H9500" t="str">
        <f>HLOOKUP(orders!G9500,region_horz!$B$1:$F$2,2,FALSE)</f>
        <v>AMERICA</v>
      </c>
      <c r="I9500" t="s">
        <v>16</v>
      </c>
      <c r="J9500">
        <v>97363.17</v>
      </c>
      <c r="K9500" s="1">
        <v>34519</v>
      </c>
      <c r="L9500" t="s">
        <v>26</v>
      </c>
      <c r="M9500" t="s">
        <v>1625</v>
      </c>
      <c r="N9500">
        <v>0</v>
      </c>
      <c r="O9500" t="s">
        <v>10473</v>
      </c>
    </row>
    <row r="9501" spans="1:15" x14ac:dyDescent="0.2">
      <c r="A9501">
        <v>37988</v>
      </c>
      <c r="B9501" t="str">
        <f>VLOOKUP(orders!C9501,customers!$A$2:$B$1501, 2,FALSE)</f>
        <v>Customer#000001438</v>
      </c>
      <c r="C9501">
        <v>1438</v>
      </c>
      <c r="D9501" t="str">
        <f>VLOOKUP(orders!C9501,customers!$A$2:$G$1501,7,FALSE)</f>
        <v>FURNITURE</v>
      </c>
      <c r="E9501">
        <f>VLOOKUP(C9501,customers!$A$2:$D$1501, 4,FALSE)</f>
        <v>17</v>
      </c>
      <c r="F9501" t="str">
        <f>VLOOKUP(E9501,nation!$A$2:$B$26, 2,FALSE)</f>
        <v>PERU</v>
      </c>
      <c r="G9501">
        <f>VLOOKUP(orders!F9501,nation!$B$2:$C$26,2,FALSE)</f>
        <v>1</v>
      </c>
      <c r="H9501" t="str">
        <f>HLOOKUP(orders!G9501,region_horz!$B$1:$F$2,2,FALSE)</f>
        <v>AMERICA</v>
      </c>
      <c r="I9501" t="s">
        <v>16</v>
      </c>
      <c r="J9501">
        <v>46755.16</v>
      </c>
      <c r="K9501" s="1">
        <v>34795</v>
      </c>
      <c r="L9501" t="s">
        <v>23</v>
      </c>
      <c r="M9501" t="s">
        <v>4292</v>
      </c>
      <c r="N9501">
        <v>0</v>
      </c>
      <c r="O9501" t="s">
        <v>10474</v>
      </c>
    </row>
    <row r="9502" spans="1:15" x14ac:dyDescent="0.2">
      <c r="A9502">
        <v>37989</v>
      </c>
      <c r="B9502" t="str">
        <f>VLOOKUP(orders!C9502,customers!$A$2:$B$1501, 2,FALSE)</f>
        <v>Customer#000000758</v>
      </c>
      <c r="C9502">
        <v>758</v>
      </c>
      <c r="D9502" t="str">
        <f>VLOOKUP(orders!C9502,customers!$A$2:$G$1501,7,FALSE)</f>
        <v>HOUSEHOLD</v>
      </c>
      <c r="E9502">
        <f>VLOOKUP(C9502,customers!$A$2:$D$1501, 4,FALSE)</f>
        <v>17</v>
      </c>
      <c r="F9502" t="str">
        <f>VLOOKUP(E9502,nation!$A$2:$B$26, 2,FALSE)</f>
        <v>PERU</v>
      </c>
      <c r="G9502">
        <f>VLOOKUP(orders!F9502,nation!$B$2:$C$26,2,FALSE)</f>
        <v>1</v>
      </c>
      <c r="H9502" t="str">
        <f>HLOOKUP(orders!G9502,region_horz!$B$1:$F$2,2,FALSE)</f>
        <v>AMERICA</v>
      </c>
      <c r="I9502" t="s">
        <v>9</v>
      </c>
      <c r="J9502">
        <v>21327.25</v>
      </c>
      <c r="K9502" s="1">
        <v>35383</v>
      </c>
      <c r="L9502" t="s">
        <v>23</v>
      </c>
      <c r="M9502" t="s">
        <v>572</v>
      </c>
      <c r="N9502">
        <v>0</v>
      </c>
      <c r="O9502" t="s">
        <v>10475</v>
      </c>
    </row>
    <row r="9503" spans="1:15" x14ac:dyDescent="0.2">
      <c r="A9503">
        <v>37990</v>
      </c>
      <c r="B9503" t="str">
        <f>VLOOKUP(orders!C9503,customers!$A$2:$B$1501, 2,FALSE)</f>
        <v>Customer#000000433</v>
      </c>
      <c r="C9503">
        <v>433</v>
      </c>
      <c r="D9503" t="str">
        <f>VLOOKUP(orders!C9503,customers!$A$2:$G$1501,7,FALSE)</f>
        <v>FURNITURE</v>
      </c>
      <c r="E9503">
        <f>VLOOKUP(C9503,customers!$A$2:$D$1501, 4,FALSE)</f>
        <v>20</v>
      </c>
      <c r="F9503" t="str">
        <f>VLOOKUP(E9503,nation!$A$2:$B$26, 2,FALSE)</f>
        <v>SAUDI ARABIA</v>
      </c>
      <c r="G9503">
        <f>VLOOKUP(orders!F9503,nation!$B$2:$C$26,2,FALSE)</f>
        <v>4</v>
      </c>
      <c r="H9503" t="str">
        <f>HLOOKUP(orders!G9503,region_horz!$B$1:$F$2,2,FALSE)</f>
        <v>MIDDLE EAST</v>
      </c>
      <c r="I9503" t="s">
        <v>16</v>
      </c>
      <c r="J9503">
        <v>261813.62</v>
      </c>
      <c r="K9503" s="1">
        <v>34076</v>
      </c>
      <c r="L9503" t="s">
        <v>10</v>
      </c>
      <c r="M9503" t="s">
        <v>1545</v>
      </c>
      <c r="N9503">
        <v>0</v>
      </c>
      <c r="O9503" t="s">
        <v>10476</v>
      </c>
    </row>
    <row r="9504" spans="1:15" x14ac:dyDescent="0.2">
      <c r="A9504">
        <v>37991</v>
      </c>
      <c r="B9504" t="str">
        <f>VLOOKUP(orders!C9504,customers!$A$2:$B$1501, 2,FALSE)</f>
        <v>Customer#000000346</v>
      </c>
      <c r="C9504">
        <v>346</v>
      </c>
      <c r="D9504" t="str">
        <f>VLOOKUP(orders!C9504,customers!$A$2:$G$1501,7,FALSE)</f>
        <v>FURNITURE</v>
      </c>
      <c r="E9504">
        <f>VLOOKUP(C9504,customers!$A$2:$D$1501, 4,FALSE)</f>
        <v>2</v>
      </c>
      <c r="F9504" t="str">
        <f>VLOOKUP(E9504,nation!$A$2:$B$26, 2,FALSE)</f>
        <v>BRAZIL</v>
      </c>
      <c r="G9504">
        <f>VLOOKUP(orders!F9504,nation!$B$2:$C$26,2,FALSE)</f>
        <v>1</v>
      </c>
      <c r="H9504" t="str">
        <f>HLOOKUP(orders!G9504,region_horz!$B$1:$F$2,2,FALSE)</f>
        <v>AMERICA</v>
      </c>
      <c r="I9504" t="s">
        <v>16</v>
      </c>
      <c r="J9504">
        <v>56396.92</v>
      </c>
      <c r="K9504" s="1">
        <v>34752</v>
      </c>
      <c r="L9504" t="s">
        <v>23</v>
      </c>
      <c r="M9504" t="s">
        <v>3804</v>
      </c>
      <c r="N9504">
        <v>0</v>
      </c>
      <c r="O9504" t="s">
        <v>10477</v>
      </c>
    </row>
    <row r="9505" spans="1:15" x14ac:dyDescent="0.2">
      <c r="A9505">
        <v>38016</v>
      </c>
      <c r="B9505" t="str">
        <f>VLOOKUP(orders!C9505,customers!$A$2:$B$1501, 2,FALSE)</f>
        <v>Customer#000001175</v>
      </c>
      <c r="C9505">
        <v>1175</v>
      </c>
      <c r="D9505" t="str">
        <f>VLOOKUP(orders!C9505,customers!$A$2:$G$1501,7,FALSE)</f>
        <v>FURNITURE</v>
      </c>
      <c r="E9505">
        <f>VLOOKUP(C9505,customers!$A$2:$D$1501, 4,FALSE)</f>
        <v>4</v>
      </c>
      <c r="F9505" t="str">
        <f>VLOOKUP(E9505,nation!$A$2:$B$26, 2,FALSE)</f>
        <v>EGYPT</v>
      </c>
      <c r="G9505">
        <f>VLOOKUP(orders!F9505,nation!$B$2:$C$26,2,FALSE)</f>
        <v>4</v>
      </c>
      <c r="H9505" t="str">
        <f>HLOOKUP(orders!G9505,region_horz!$B$1:$F$2,2,FALSE)</f>
        <v>MIDDLE EAST</v>
      </c>
      <c r="I9505" t="s">
        <v>9</v>
      </c>
      <c r="J9505">
        <v>249955.29</v>
      </c>
      <c r="K9505" s="1">
        <v>35668</v>
      </c>
      <c r="L9505" t="s">
        <v>13</v>
      </c>
      <c r="M9505" t="s">
        <v>126</v>
      </c>
      <c r="N9505">
        <v>0</v>
      </c>
      <c r="O9505" t="s">
        <v>10478</v>
      </c>
    </row>
    <row r="9506" spans="1:15" x14ac:dyDescent="0.2">
      <c r="A9506">
        <v>38017</v>
      </c>
      <c r="B9506" t="str">
        <f>VLOOKUP(orders!C9506,customers!$A$2:$B$1501, 2,FALSE)</f>
        <v>Customer#000000556</v>
      </c>
      <c r="C9506">
        <v>556</v>
      </c>
      <c r="D9506" t="str">
        <f>VLOOKUP(orders!C9506,customers!$A$2:$G$1501,7,FALSE)</f>
        <v>MACHINERY</v>
      </c>
      <c r="E9506">
        <f>VLOOKUP(C9506,customers!$A$2:$D$1501, 4,FALSE)</f>
        <v>1</v>
      </c>
      <c r="F9506" t="str">
        <f>VLOOKUP(E9506,nation!$A$2:$B$26, 2,FALSE)</f>
        <v>ARGENTINA</v>
      </c>
      <c r="G9506">
        <f>VLOOKUP(orders!F9506,nation!$B$2:$C$26,2,FALSE)</f>
        <v>1</v>
      </c>
      <c r="H9506" t="str">
        <f>HLOOKUP(orders!G9506,region_horz!$B$1:$F$2,2,FALSE)</f>
        <v>AMERICA</v>
      </c>
      <c r="I9506" t="s">
        <v>16</v>
      </c>
      <c r="J9506">
        <v>238690.05</v>
      </c>
      <c r="K9506" s="1">
        <v>34171</v>
      </c>
      <c r="L9506" t="s">
        <v>10</v>
      </c>
      <c r="M9506" t="s">
        <v>76</v>
      </c>
      <c r="N9506">
        <v>0</v>
      </c>
      <c r="O9506" t="s">
        <v>10479</v>
      </c>
    </row>
    <row r="9507" spans="1:15" x14ac:dyDescent="0.2">
      <c r="A9507">
        <v>38018</v>
      </c>
      <c r="B9507" t="str">
        <f>VLOOKUP(orders!C9507,customers!$A$2:$B$1501, 2,FALSE)</f>
        <v>Customer#000001234</v>
      </c>
      <c r="C9507">
        <v>1234</v>
      </c>
      <c r="D9507" t="str">
        <f>VLOOKUP(orders!C9507,customers!$A$2:$G$1501,7,FALSE)</f>
        <v>FURNITURE</v>
      </c>
      <c r="E9507">
        <f>VLOOKUP(C9507,customers!$A$2:$D$1501, 4,FALSE)</f>
        <v>1</v>
      </c>
      <c r="F9507" t="str">
        <f>VLOOKUP(E9507,nation!$A$2:$B$26, 2,FALSE)</f>
        <v>ARGENTINA</v>
      </c>
      <c r="G9507">
        <f>VLOOKUP(orders!F9507,nation!$B$2:$C$26,2,FALSE)</f>
        <v>1</v>
      </c>
      <c r="H9507" t="str">
        <f>HLOOKUP(orders!G9507,region_horz!$B$1:$F$2,2,FALSE)</f>
        <v>AMERICA</v>
      </c>
      <c r="I9507" t="s">
        <v>16</v>
      </c>
      <c r="J9507">
        <v>141204</v>
      </c>
      <c r="K9507" s="1">
        <v>34519</v>
      </c>
      <c r="L9507" t="s">
        <v>10</v>
      </c>
      <c r="M9507" t="s">
        <v>3829</v>
      </c>
      <c r="N9507">
        <v>0</v>
      </c>
      <c r="O9507" t="s">
        <v>10480</v>
      </c>
    </row>
    <row r="9508" spans="1:15" x14ac:dyDescent="0.2">
      <c r="A9508">
        <v>38019</v>
      </c>
      <c r="B9508" t="str">
        <f>VLOOKUP(orders!C9508,customers!$A$2:$B$1501, 2,FALSE)</f>
        <v>Customer#000001369</v>
      </c>
      <c r="C9508">
        <v>1369</v>
      </c>
      <c r="D9508" t="str">
        <f>VLOOKUP(orders!C9508,customers!$A$2:$G$1501,7,FALSE)</f>
        <v>AUTOMOBILE</v>
      </c>
      <c r="E9508">
        <f>VLOOKUP(C9508,customers!$A$2:$D$1501, 4,FALSE)</f>
        <v>10</v>
      </c>
      <c r="F9508" t="str">
        <f>VLOOKUP(E9508,nation!$A$2:$B$26, 2,FALSE)</f>
        <v>IRAN</v>
      </c>
      <c r="G9508">
        <f>VLOOKUP(orders!F9508,nation!$B$2:$C$26,2,FALSE)</f>
        <v>4</v>
      </c>
      <c r="H9508" t="str">
        <f>HLOOKUP(orders!G9508,region_horz!$B$1:$F$2,2,FALSE)</f>
        <v>MIDDLE EAST</v>
      </c>
      <c r="I9508" t="s">
        <v>9</v>
      </c>
      <c r="J9508">
        <v>195789.84</v>
      </c>
      <c r="K9508" s="1">
        <v>35970</v>
      </c>
      <c r="L9508" t="s">
        <v>23</v>
      </c>
      <c r="M9508" t="s">
        <v>1030</v>
      </c>
      <c r="N9508">
        <v>0</v>
      </c>
      <c r="O9508" t="s">
        <v>10481</v>
      </c>
    </row>
    <row r="9509" spans="1:15" x14ac:dyDescent="0.2">
      <c r="A9509">
        <v>38020</v>
      </c>
      <c r="B9509" t="str">
        <f>VLOOKUP(orders!C9509,customers!$A$2:$B$1501, 2,FALSE)</f>
        <v>Customer#000001123</v>
      </c>
      <c r="C9509">
        <v>1123</v>
      </c>
      <c r="D9509" t="str">
        <f>VLOOKUP(orders!C9509,customers!$A$2:$G$1501,7,FALSE)</f>
        <v>MACHINERY</v>
      </c>
      <c r="E9509">
        <f>VLOOKUP(C9509,customers!$A$2:$D$1501, 4,FALSE)</f>
        <v>16</v>
      </c>
      <c r="F9509" t="str">
        <f>VLOOKUP(E9509,nation!$A$2:$B$26, 2,FALSE)</f>
        <v>MOZAMBIQUE</v>
      </c>
      <c r="G9509">
        <f>VLOOKUP(orders!F9509,nation!$B$2:$C$26,2,FALSE)</f>
        <v>0</v>
      </c>
      <c r="H9509" t="str">
        <f>HLOOKUP(orders!G9509,region_horz!$B$1:$F$2,2,FALSE)</f>
        <v>AFRICA</v>
      </c>
      <c r="I9509" t="s">
        <v>9</v>
      </c>
      <c r="J9509">
        <v>7174.26</v>
      </c>
      <c r="K9509" s="1">
        <v>35895</v>
      </c>
      <c r="L9509" t="s">
        <v>31</v>
      </c>
      <c r="M9509" t="s">
        <v>2899</v>
      </c>
      <c r="N9509">
        <v>0</v>
      </c>
      <c r="O9509" t="s">
        <v>10482</v>
      </c>
    </row>
    <row r="9510" spans="1:15" x14ac:dyDescent="0.2">
      <c r="A9510">
        <v>38021</v>
      </c>
      <c r="B9510" t="str">
        <f>VLOOKUP(orders!C9510,customers!$A$2:$B$1501, 2,FALSE)</f>
        <v>Customer#000000107</v>
      </c>
      <c r="C9510">
        <v>107</v>
      </c>
      <c r="D9510" t="str">
        <f>VLOOKUP(orders!C9510,customers!$A$2:$G$1501,7,FALSE)</f>
        <v>AUTOMOBILE</v>
      </c>
      <c r="E9510">
        <f>VLOOKUP(C9510,customers!$A$2:$D$1501, 4,FALSE)</f>
        <v>15</v>
      </c>
      <c r="F9510" t="str">
        <f>VLOOKUP(E9510,nation!$A$2:$B$26, 2,FALSE)</f>
        <v>MOROCCO</v>
      </c>
      <c r="G9510">
        <f>VLOOKUP(orders!F9510,nation!$B$2:$C$26,2,FALSE)</f>
        <v>0</v>
      </c>
      <c r="H9510" t="str">
        <f>HLOOKUP(orders!G9510,region_horz!$B$1:$F$2,2,FALSE)</f>
        <v>AFRICA</v>
      </c>
      <c r="I9510" t="s">
        <v>16</v>
      </c>
      <c r="J9510">
        <v>120012.85</v>
      </c>
      <c r="K9510" s="1">
        <v>34356</v>
      </c>
      <c r="L9510" t="s">
        <v>31</v>
      </c>
      <c r="M9510" t="s">
        <v>4013</v>
      </c>
      <c r="N9510">
        <v>0</v>
      </c>
      <c r="O9510" t="s">
        <v>10483</v>
      </c>
    </row>
    <row r="9511" spans="1:15" x14ac:dyDescent="0.2">
      <c r="A9511">
        <v>38022</v>
      </c>
      <c r="B9511" t="str">
        <f>VLOOKUP(orders!C9511,customers!$A$2:$B$1501, 2,FALSE)</f>
        <v>Customer#000000059</v>
      </c>
      <c r="C9511">
        <v>59</v>
      </c>
      <c r="D9511" t="str">
        <f>VLOOKUP(orders!C9511,customers!$A$2:$G$1501,7,FALSE)</f>
        <v>MACHINERY</v>
      </c>
      <c r="E9511">
        <f>VLOOKUP(C9511,customers!$A$2:$D$1501, 4,FALSE)</f>
        <v>1</v>
      </c>
      <c r="F9511" t="str">
        <f>VLOOKUP(E9511,nation!$A$2:$B$26, 2,FALSE)</f>
        <v>ARGENTINA</v>
      </c>
      <c r="G9511">
        <f>VLOOKUP(orders!F9511,nation!$B$2:$C$26,2,FALSE)</f>
        <v>1</v>
      </c>
      <c r="H9511" t="str">
        <f>HLOOKUP(orders!G9511,region_horz!$B$1:$F$2,2,FALSE)</f>
        <v>AMERICA</v>
      </c>
      <c r="I9511" t="s">
        <v>9</v>
      </c>
      <c r="J9511">
        <v>220864.56</v>
      </c>
      <c r="K9511" s="1">
        <v>35857</v>
      </c>
      <c r="L9511" t="s">
        <v>23</v>
      </c>
      <c r="M9511" t="s">
        <v>988</v>
      </c>
      <c r="N9511">
        <v>0</v>
      </c>
      <c r="O9511" t="s">
        <v>10484</v>
      </c>
    </row>
    <row r="9512" spans="1:15" x14ac:dyDescent="0.2">
      <c r="A9512">
        <v>38023</v>
      </c>
      <c r="B9512" t="str">
        <f>VLOOKUP(orders!C9512,customers!$A$2:$B$1501, 2,FALSE)</f>
        <v>Customer#000000025</v>
      </c>
      <c r="C9512">
        <v>25</v>
      </c>
      <c r="D9512" t="str">
        <f>VLOOKUP(orders!C9512,customers!$A$2:$G$1501,7,FALSE)</f>
        <v>FURNITURE</v>
      </c>
      <c r="E9512">
        <f>VLOOKUP(C9512,customers!$A$2:$D$1501, 4,FALSE)</f>
        <v>12</v>
      </c>
      <c r="F9512" t="str">
        <f>VLOOKUP(E9512,nation!$A$2:$B$26, 2,FALSE)</f>
        <v>JAPAN</v>
      </c>
      <c r="G9512">
        <f>VLOOKUP(orders!F9512,nation!$B$2:$C$26,2,FALSE)</f>
        <v>2</v>
      </c>
      <c r="H9512" t="str">
        <f>HLOOKUP(orders!G9512,region_horz!$B$1:$F$2,2,FALSE)</f>
        <v>ASIA</v>
      </c>
      <c r="I9512" t="s">
        <v>9</v>
      </c>
      <c r="J9512">
        <v>236211.21</v>
      </c>
      <c r="K9512" s="1">
        <v>35281</v>
      </c>
      <c r="L9512" t="s">
        <v>13</v>
      </c>
      <c r="M9512" t="s">
        <v>1180</v>
      </c>
      <c r="N9512">
        <v>0</v>
      </c>
      <c r="O9512" t="s">
        <v>10485</v>
      </c>
    </row>
    <row r="9513" spans="1:15" x14ac:dyDescent="0.2">
      <c r="A9513">
        <v>38048</v>
      </c>
      <c r="B9513" t="str">
        <f>VLOOKUP(orders!C9513,customers!$A$2:$B$1501, 2,FALSE)</f>
        <v>Customer#000000589</v>
      </c>
      <c r="C9513">
        <v>589</v>
      </c>
      <c r="D9513" t="str">
        <f>VLOOKUP(orders!C9513,customers!$A$2:$G$1501,7,FALSE)</f>
        <v>FURNITURE</v>
      </c>
      <c r="E9513">
        <f>VLOOKUP(C9513,customers!$A$2:$D$1501, 4,FALSE)</f>
        <v>19</v>
      </c>
      <c r="F9513" t="str">
        <f>VLOOKUP(E9513,nation!$A$2:$B$26, 2,FALSE)</f>
        <v>ROMANIA</v>
      </c>
      <c r="G9513">
        <f>VLOOKUP(orders!F9513,nation!$B$2:$C$26,2,FALSE)</f>
        <v>3</v>
      </c>
      <c r="H9513" t="str">
        <f>HLOOKUP(orders!G9513,region_horz!$B$1:$F$2,2,FALSE)</f>
        <v>EUROPE</v>
      </c>
      <c r="I9513" t="s">
        <v>16</v>
      </c>
      <c r="J9513">
        <v>61360.06</v>
      </c>
      <c r="K9513" s="1">
        <v>33994</v>
      </c>
      <c r="L9513" t="s">
        <v>26</v>
      </c>
      <c r="M9513" t="s">
        <v>4270</v>
      </c>
      <c r="N9513">
        <v>0</v>
      </c>
      <c r="O9513" t="s">
        <v>10486</v>
      </c>
    </row>
    <row r="9514" spans="1:15" x14ac:dyDescent="0.2">
      <c r="A9514">
        <v>38049</v>
      </c>
      <c r="B9514" t="str">
        <f>VLOOKUP(orders!C9514,customers!$A$2:$B$1501, 2,FALSE)</f>
        <v>Customer#000001411</v>
      </c>
      <c r="C9514">
        <v>1411</v>
      </c>
      <c r="D9514" t="str">
        <f>VLOOKUP(orders!C9514,customers!$A$2:$G$1501,7,FALSE)</f>
        <v>AUTOMOBILE</v>
      </c>
      <c r="E9514">
        <f>VLOOKUP(C9514,customers!$A$2:$D$1501, 4,FALSE)</f>
        <v>21</v>
      </c>
      <c r="F9514" t="str">
        <f>VLOOKUP(E9514,nation!$A$2:$B$26, 2,FALSE)</f>
        <v>VIETNAM</v>
      </c>
      <c r="G9514">
        <f>VLOOKUP(orders!F9514,nation!$B$2:$C$26,2,FALSE)</f>
        <v>2</v>
      </c>
      <c r="H9514" t="str">
        <f>HLOOKUP(orders!G9514,region_horz!$B$1:$F$2,2,FALSE)</f>
        <v>ASIA</v>
      </c>
      <c r="I9514" t="s">
        <v>16</v>
      </c>
      <c r="J9514">
        <v>5565.83</v>
      </c>
      <c r="K9514" s="1">
        <v>33769</v>
      </c>
      <c r="L9514" t="s">
        <v>23</v>
      </c>
      <c r="M9514" t="s">
        <v>898</v>
      </c>
      <c r="N9514">
        <v>0</v>
      </c>
      <c r="O9514" t="s">
        <v>10487</v>
      </c>
    </row>
    <row r="9515" spans="1:15" x14ac:dyDescent="0.2">
      <c r="A9515">
        <v>38050</v>
      </c>
      <c r="B9515" t="str">
        <f>VLOOKUP(orders!C9515,customers!$A$2:$B$1501, 2,FALSE)</f>
        <v>Customer#000000760</v>
      </c>
      <c r="C9515">
        <v>760</v>
      </c>
      <c r="D9515" t="str">
        <f>VLOOKUP(orders!C9515,customers!$A$2:$G$1501,7,FALSE)</f>
        <v>BUILDING</v>
      </c>
      <c r="E9515">
        <f>VLOOKUP(C9515,customers!$A$2:$D$1501, 4,FALSE)</f>
        <v>2</v>
      </c>
      <c r="F9515" t="str">
        <f>VLOOKUP(E9515,nation!$A$2:$B$26, 2,FALSE)</f>
        <v>BRAZIL</v>
      </c>
      <c r="G9515">
        <f>VLOOKUP(orders!F9515,nation!$B$2:$C$26,2,FALSE)</f>
        <v>1</v>
      </c>
      <c r="H9515" t="str">
        <f>HLOOKUP(orders!G9515,region_horz!$B$1:$F$2,2,FALSE)</f>
        <v>AMERICA</v>
      </c>
      <c r="I9515" t="s">
        <v>16</v>
      </c>
      <c r="J9515">
        <v>154921.4</v>
      </c>
      <c r="K9515" s="1">
        <v>34269</v>
      </c>
      <c r="L9515" t="s">
        <v>23</v>
      </c>
      <c r="M9515" t="s">
        <v>14</v>
      </c>
      <c r="N9515">
        <v>0</v>
      </c>
      <c r="O9515" t="s">
        <v>10488</v>
      </c>
    </row>
    <row r="9516" spans="1:15" x14ac:dyDescent="0.2">
      <c r="A9516">
        <v>38051</v>
      </c>
      <c r="B9516" t="str">
        <f>VLOOKUP(orders!C9516,customers!$A$2:$B$1501, 2,FALSE)</f>
        <v>Customer#000001172</v>
      </c>
      <c r="C9516">
        <v>1172</v>
      </c>
      <c r="D9516" t="str">
        <f>VLOOKUP(orders!C9516,customers!$A$2:$G$1501,7,FALSE)</f>
        <v>FURNITURE</v>
      </c>
      <c r="E9516">
        <f>VLOOKUP(C9516,customers!$A$2:$D$1501, 4,FALSE)</f>
        <v>14</v>
      </c>
      <c r="F9516" t="str">
        <f>VLOOKUP(E9516,nation!$A$2:$B$26, 2,FALSE)</f>
        <v>KENYA</v>
      </c>
      <c r="G9516">
        <f>VLOOKUP(orders!F9516,nation!$B$2:$C$26,2,FALSE)</f>
        <v>0</v>
      </c>
      <c r="H9516" t="str">
        <f>HLOOKUP(orders!G9516,region_horz!$B$1:$F$2,2,FALSE)</f>
        <v>AFRICA</v>
      </c>
      <c r="I9516" t="s">
        <v>9</v>
      </c>
      <c r="J9516">
        <v>169612</v>
      </c>
      <c r="K9516" s="1">
        <v>35521</v>
      </c>
      <c r="L9516" t="s">
        <v>23</v>
      </c>
      <c r="M9516" t="s">
        <v>2213</v>
      </c>
      <c r="N9516">
        <v>0</v>
      </c>
      <c r="O9516" t="s">
        <v>10489</v>
      </c>
    </row>
    <row r="9517" spans="1:15" x14ac:dyDescent="0.2">
      <c r="A9517">
        <v>38052</v>
      </c>
      <c r="B9517" t="str">
        <f>VLOOKUP(orders!C9517,customers!$A$2:$B$1501, 2,FALSE)</f>
        <v>Customer#000000602</v>
      </c>
      <c r="C9517">
        <v>602</v>
      </c>
      <c r="D9517" t="str">
        <f>VLOOKUP(orders!C9517,customers!$A$2:$G$1501,7,FALSE)</f>
        <v>BUILDING</v>
      </c>
      <c r="E9517">
        <f>VLOOKUP(C9517,customers!$A$2:$D$1501, 4,FALSE)</f>
        <v>13</v>
      </c>
      <c r="F9517" t="str">
        <f>VLOOKUP(E9517,nation!$A$2:$B$26, 2,FALSE)</f>
        <v>JORDAN</v>
      </c>
      <c r="G9517">
        <f>VLOOKUP(orders!F9517,nation!$B$2:$C$26,2,FALSE)</f>
        <v>4</v>
      </c>
      <c r="H9517" t="str">
        <f>HLOOKUP(orders!G9517,region_horz!$B$1:$F$2,2,FALSE)</f>
        <v>MIDDLE EAST</v>
      </c>
      <c r="I9517" t="s">
        <v>16</v>
      </c>
      <c r="J9517">
        <v>31848.240000000002</v>
      </c>
      <c r="K9517" s="1">
        <v>33650</v>
      </c>
      <c r="L9517" t="s">
        <v>10</v>
      </c>
      <c r="M9517" t="s">
        <v>731</v>
      </c>
      <c r="N9517">
        <v>0</v>
      </c>
      <c r="O9517" t="s">
        <v>10490</v>
      </c>
    </row>
    <row r="9518" spans="1:15" x14ac:dyDescent="0.2">
      <c r="A9518">
        <v>38053</v>
      </c>
      <c r="B9518" t="str">
        <f>VLOOKUP(orders!C9518,customers!$A$2:$B$1501, 2,FALSE)</f>
        <v>Customer#000001031</v>
      </c>
      <c r="C9518">
        <v>1031</v>
      </c>
      <c r="D9518" t="str">
        <f>VLOOKUP(orders!C9518,customers!$A$2:$G$1501,7,FALSE)</f>
        <v>AUTOMOBILE</v>
      </c>
      <c r="E9518">
        <f>VLOOKUP(C9518,customers!$A$2:$D$1501, 4,FALSE)</f>
        <v>21</v>
      </c>
      <c r="F9518" t="str">
        <f>VLOOKUP(E9518,nation!$A$2:$B$26, 2,FALSE)</f>
        <v>VIETNAM</v>
      </c>
      <c r="G9518">
        <f>VLOOKUP(orders!F9518,nation!$B$2:$C$26,2,FALSE)</f>
        <v>2</v>
      </c>
      <c r="H9518" t="str">
        <f>HLOOKUP(orders!G9518,region_horz!$B$1:$F$2,2,FALSE)</f>
        <v>ASIA</v>
      </c>
      <c r="I9518" t="s">
        <v>9</v>
      </c>
      <c r="J9518">
        <v>30039.45</v>
      </c>
      <c r="K9518" s="1">
        <v>35575</v>
      </c>
      <c r="L9518" t="s">
        <v>23</v>
      </c>
      <c r="M9518" t="s">
        <v>948</v>
      </c>
      <c r="N9518">
        <v>0</v>
      </c>
      <c r="O9518" t="s">
        <v>10491</v>
      </c>
    </row>
    <row r="9519" spans="1:15" x14ac:dyDescent="0.2">
      <c r="A9519">
        <v>38054</v>
      </c>
      <c r="B9519" t="str">
        <f>VLOOKUP(orders!C9519,customers!$A$2:$B$1501, 2,FALSE)</f>
        <v>Customer#000001000</v>
      </c>
      <c r="C9519">
        <v>1000</v>
      </c>
      <c r="D9519" t="str">
        <f>VLOOKUP(orders!C9519,customers!$A$2:$G$1501,7,FALSE)</f>
        <v>BUILDING</v>
      </c>
      <c r="E9519">
        <f>VLOOKUP(C9519,customers!$A$2:$D$1501, 4,FALSE)</f>
        <v>22</v>
      </c>
      <c r="F9519" t="str">
        <f>VLOOKUP(E9519,nation!$A$2:$B$26, 2,FALSE)</f>
        <v>RUSSIA</v>
      </c>
      <c r="G9519">
        <f>VLOOKUP(orders!F9519,nation!$B$2:$C$26,2,FALSE)</f>
        <v>3</v>
      </c>
      <c r="H9519" t="str">
        <f>HLOOKUP(orders!G9519,region_horz!$B$1:$F$2,2,FALSE)</f>
        <v>EUROPE</v>
      </c>
      <c r="I9519" t="s">
        <v>16</v>
      </c>
      <c r="J9519">
        <v>3829.39</v>
      </c>
      <c r="K9519" s="1">
        <v>34798</v>
      </c>
      <c r="L9519" t="s">
        <v>26</v>
      </c>
      <c r="M9519" t="s">
        <v>1804</v>
      </c>
      <c r="N9519">
        <v>0</v>
      </c>
      <c r="O9519" t="s">
        <v>10492</v>
      </c>
    </row>
    <row r="9520" spans="1:15" x14ac:dyDescent="0.2">
      <c r="A9520">
        <v>38055</v>
      </c>
      <c r="B9520" t="str">
        <f>VLOOKUP(orders!C9520,customers!$A$2:$B$1501, 2,FALSE)</f>
        <v>Customer#000000040</v>
      </c>
      <c r="C9520">
        <v>40</v>
      </c>
      <c r="D9520" t="str">
        <f>VLOOKUP(orders!C9520,customers!$A$2:$G$1501,7,FALSE)</f>
        <v>BUILDING</v>
      </c>
      <c r="E9520">
        <f>VLOOKUP(C9520,customers!$A$2:$D$1501, 4,FALSE)</f>
        <v>3</v>
      </c>
      <c r="F9520" t="str">
        <f>VLOOKUP(E9520,nation!$A$2:$B$26, 2,FALSE)</f>
        <v>CANADA</v>
      </c>
      <c r="G9520">
        <f>VLOOKUP(orders!F9520,nation!$B$2:$C$26,2,FALSE)</f>
        <v>1</v>
      </c>
      <c r="H9520" t="str">
        <f>HLOOKUP(orders!G9520,region_horz!$B$1:$F$2,2,FALSE)</f>
        <v>AMERICA</v>
      </c>
      <c r="I9520" t="s">
        <v>16</v>
      </c>
      <c r="J9520">
        <v>77500.509999999995</v>
      </c>
      <c r="K9520" s="1">
        <v>34588</v>
      </c>
      <c r="L9520" t="s">
        <v>23</v>
      </c>
      <c r="M9520" t="s">
        <v>525</v>
      </c>
      <c r="N9520">
        <v>0</v>
      </c>
      <c r="O9520" t="s">
        <v>10493</v>
      </c>
    </row>
    <row r="9521" spans="1:15" x14ac:dyDescent="0.2">
      <c r="A9521">
        <v>38080</v>
      </c>
      <c r="B9521" t="str">
        <f>VLOOKUP(orders!C9521,customers!$A$2:$B$1501, 2,FALSE)</f>
        <v>Customer#000000236</v>
      </c>
      <c r="C9521">
        <v>236</v>
      </c>
      <c r="D9521" t="str">
        <f>VLOOKUP(orders!C9521,customers!$A$2:$G$1501,7,FALSE)</f>
        <v>AUTOMOBILE</v>
      </c>
      <c r="E9521">
        <f>VLOOKUP(C9521,customers!$A$2:$D$1501, 4,FALSE)</f>
        <v>14</v>
      </c>
      <c r="F9521" t="str">
        <f>VLOOKUP(E9521,nation!$A$2:$B$26, 2,FALSE)</f>
        <v>KENYA</v>
      </c>
      <c r="G9521">
        <f>VLOOKUP(orders!F9521,nation!$B$2:$C$26,2,FALSE)</f>
        <v>0</v>
      </c>
      <c r="H9521" t="str">
        <f>HLOOKUP(orders!G9521,region_horz!$B$1:$F$2,2,FALSE)</f>
        <v>AFRICA</v>
      </c>
      <c r="I9521" t="s">
        <v>16</v>
      </c>
      <c r="J9521">
        <v>185749.66</v>
      </c>
      <c r="K9521" s="1">
        <v>34592</v>
      </c>
      <c r="L9521" t="s">
        <v>23</v>
      </c>
      <c r="M9521" t="s">
        <v>322</v>
      </c>
      <c r="N9521">
        <v>0</v>
      </c>
      <c r="O9521" t="s">
        <v>10494</v>
      </c>
    </row>
    <row r="9522" spans="1:15" x14ac:dyDescent="0.2">
      <c r="A9522">
        <v>38081</v>
      </c>
      <c r="B9522" t="str">
        <f>VLOOKUP(orders!C9522,customers!$A$2:$B$1501, 2,FALSE)</f>
        <v>Customer#000001271</v>
      </c>
      <c r="C9522">
        <v>1271</v>
      </c>
      <c r="D9522" t="str">
        <f>VLOOKUP(orders!C9522,customers!$A$2:$G$1501,7,FALSE)</f>
        <v>HOUSEHOLD</v>
      </c>
      <c r="E9522">
        <f>VLOOKUP(C9522,customers!$A$2:$D$1501, 4,FALSE)</f>
        <v>14</v>
      </c>
      <c r="F9522" t="str">
        <f>VLOOKUP(E9522,nation!$A$2:$B$26, 2,FALSE)</f>
        <v>KENYA</v>
      </c>
      <c r="G9522">
        <f>VLOOKUP(orders!F9522,nation!$B$2:$C$26,2,FALSE)</f>
        <v>0</v>
      </c>
      <c r="H9522" t="str">
        <f>HLOOKUP(orders!G9522,region_horz!$B$1:$F$2,2,FALSE)</f>
        <v>AFRICA</v>
      </c>
      <c r="I9522" t="s">
        <v>9</v>
      </c>
      <c r="J9522">
        <v>115883.11</v>
      </c>
      <c r="K9522" s="1">
        <v>35522</v>
      </c>
      <c r="L9522" t="s">
        <v>13</v>
      </c>
      <c r="M9522" t="s">
        <v>2656</v>
      </c>
      <c r="N9522">
        <v>0</v>
      </c>
      <c r="O9522" t="s">
        <v>10495</v>
      </c>
    </row>
    <row r="9523" spans="1:15" x14ac:dyDescent="0.2">
      <c r="A9523">
        <v>38082</v>
      </c>
      <c r="B9523" t="str">
        <f>VLOOKUP(orders!C9523,customers!$A$2:$B$1501, 2,FALSE)</f>
        <v>Customer#000000697</v>
      </c>
      <c r="C9523">
        <v>697</v>
      </c>
      <c r="D9523" t="str">
        <f>VLOOKUP(orders!C9523,customers!$A$2:$G$1501,7,FALSE)</f>
        <v>AUTOMOBILE</v>
      </c>
      <c r="E9523">
        <f>VLOOKUP(C9523,customers!$A$2:$D$1501, 4,FALSE)</f>
        <v>4</v>
      </c>
      <c r="F9523" t="str">
        <f>VLOOKUP(E9523,nation!$A$2:$B$26, 2,FALSE)</f>
        <v>EGYPT</v>
      </c>
      <c r="G9523">
        <f>VLOOKUP(orders!F9523,nation!$B$2:$C$26,2,FALSE)</f>
        <v>4</v>
      </c>
      <c r="H9523" t="str">
        <f>HLOOKUP(orders!G9523,region_horz!$B$1:$F$2,2,FALSE)</f>
        <v>MIDDLE EAST</v>
      </c>
      <c r="I9523" t="s">
        <v>9</v>
      </c>
      <c r="J9523">
        <v>207897.96</v>
      </c>
      <c r="K9523" s="1">
        <v>35632</v>
      </c>
      <c r="L9523" t="s">
        <v>23</v>
      </c>
      <c r="M9523" t="s">
        <v>2071</v>
      </c>
      <c r="N9523">
        <v>0</v>
      </c>
      <c r="O9523" t="s">
        <v>10496</v>
      </c>
    </row>
    <row r="9524" spans="1:15" x14ac:dyDescent="0.2">
      <c r="A9524">
        <v>38083</v>
      </c>
      <c r="B9524" t="str">
        <f>VLOOKUP(orders!C9524,customers!$A$2:$B$1501, 2,FALSE)</f>
        <v>Customer#000000736</v>
      </c>
      <c r="C9524">
        <v>736</v>
      </c>
      <c r="D9524" t="str">
        <f>VLOOKUP(orders!C9524,customers!$A$2:$G$1501,7,FALSE)</f>
        <v>MACHINERY</v>
      </c>
      <c r="E9524">
        <f>VLOOKUP(C9524,customers!$A$2:$D$1501, 4,FALSE)</f>
        <v>1</v>
      </c>
      <c r="F9524" t="str">
        <f>VLOOKUP(E9524,nation!$A$2:$B$26, 2,FALSE)</f>
        <v>ARGENTINA</v>
      </c>
      <c r="G9524">
        <f>VLOOKUP(orders!F9524,nation!$B$2:$C$26,2,FALSE)</f>
        <v>1</v>
      </c>
      <c r="H9524" t="str">
        <f>HLOOKUP(orders!G9524,region_horz!$B$1:$F$2,2,FALSE)</f>
        <v>AMERICA</v>
      </c>
      <c r="I9524" t="s">
        <v>9</v>
      </c>
      <c r="J9524">
        <v>89402.240000000005</v>
      </c>
      <c r="K9524" s="1">
        <v>35919</v>
      </c>
      <c r="L9524" t="s">
        <v>13</v>
      </c>
      <c r="M9524" t="s">
        <v>1351</v>
      </c>
      <c r="N9524">
        <v>0</v>
      </c>
      <c r="O9524" t="s">
        <v>10497</v>
      </c>
    </row>
    <row r="9525" spans="1:15" x14ac:dyDescent="0.2">
      <c r="A9525">
        <v>38084</v>
      </c>
      <c r="B9525" t="str">
        <f>VLOOKUP(orders!C9525,customers!$A$2:$B$1501, 2,FALSE)</f>
        <v>Customer#000000803</v>
      </c>
      <c r="C9525">
        <v>803</v>
      </c>
      <c r="D9525" t="str">
        <f>VLOOKUP(orders!C9525,customers!$A$2:$G$1501,7,FALSE)</f>
        <v>BUILDING</v>
      </c>
      <c r="E9525">
        <f>VLOOKUP(C9525,customers!$A$2:$D$1501, 4,FALSE)</f>
        <v>18</v>
      </c>
      <c r="F9525" t="str">
        <f>VLOOKUP(E9525,nation!$A$2:$B$26, 2,FALSE)</f>
        <v>CHINA</v>
      </c>
      <c r="G9525">
        <f>VLOOKUP(orders!F9525,nation!$B$2:$C$26,2,FALSE)</f>
        <v>2</v>
      </c>
      <c r="H9525" t="str">
        <f>HLOOKUP(orders!G9525,region_horz!$B$1:$F$2,2,FALSE)</f>
        <v>ASIA</v>
      </c>
      <c r="I9525" t="s">
        <v>16</v>
      </c>
      <c r="J9525">
        <v>89404.73</v>
      </c>
      <c r="K9525" s="1">
        <v>34414</v>
      </c>
      <c r="L9525" t="s">
        <v>23</v>
      </c>
      <c r="M9525" t="s">
        <v>1490</v>
      </c>
      <c r="N9525">
        <v>0</v>
      </c>
      <c r="O9525" t="s">
        <v>10498</v>
      </c>
    </row>
    <row r="9526" spans="1:15" x14ac:dyDescent="0.2">
      <c r="A9526">
        <v>38085</v>
      </c>
      <c r="B9526" t="str">
        <f>VLOOKUP(orders!C9526,customers!$A$2:$B$1501, 2,FALSE)</f>
        <v>Customer#000000284</v>
      </c>
      <c r="C9526">
        <v>284</v>
      </c>
      <c r="D9526" t="str">
        <f>VLOOKUP(orders!C9526,customers!$A$2:$G$1501,7,FALSE)</f>
        <v>AUTOMOBILE</v>
      </c>
      <c r="E9526">
        <f>VLOOKUP(C9526,customers!$A$2:$D$1501, 4,FALSE)</f>
        <v>6</v>
      </c>
      <c r="F9526" t="str">
        <f>VLOOKUP(E9526,nation!$A$2:$B$26, 2,FALSE)</f>
        <v>FRANCE</v>
      </c>
      <c r="G9526">
        <f>VLOOKUP(orders!F9526,nation!$B$2:$C$26,2,FALSE)</f>
        <v>3</v>
      </c>
      <c r="H9526" t="str">
        <f>HLOOKUP(orders!G9526,region_horz!$B$1:$F$2,2,FALSE)</f>
        <v>EUROPE</v>
      </c>
      <c r="I9526" t="s">
        <v>9</v>
      </c>
      <c r="J9526">
        <v>62213.11</v>
      </c>
      <c r="K9526" s="1">
        <v>35572</v>
      </c>
      <c r="L9526" t="s">
        <v>23</v>
      </c>
      <c r="M9526" t="s">
        <v>110</v>
      </c>
      <c r="N9526">
        <v>0</v>
      </c>
      <c r="O9526" t="s">
        <v>10499</v>
      </c>
    </row>
    <row r="9527" spans="1:15" x14ac:dyDescent="0.2">
      <c r="A9527">
        <v>38086</v>
      </c>
      <c r="B9527" t="str">
        <f>VLOOKUP(orders!C9527,customers!$A$2:$B$1501, 2,FALSE)</f>
        <v>Customer#000000959</v>
      </c>
      <c r="C9527">
        <v>959</v>
      </c>
      <c r="D9527" t="str">
        <f>VLOOKUP(orders!C9527,customers!$A$2:$G$1501,7,FALSE)</f>
        <v>FURNITURE</v>
      </c>
      <c r="E9527">
        <f>VLOOKUP(C9527,customers!$A$2:$D$1501, 4,FALSE)</f>
        <v>4</v>
      </c>
      <c r="F9527" t="str">
        <f>VLOOKUP(E9527,nation!$A$2:$B$26, 2,FALSE)</f>
        <v>EGYPT</v>
      </c>
      <c r="G9527">
        <f>VLOOKUP(orders!F9527,nation!$B$2:$C$26,2,FALSE)</f>
        <v>4</v>
      </c>
      <c r="H9527" t="str">
        <f>HLOOKUP(orders!G9527,region_horz!$B$1:$F$2,2,FALSE)</f>
        <v>MIDDLE EAST</v>
      </c>
      <c r="I9527" t="s">
        <v>16</v>
      </c>
      <c r="J9527">
        <v>102377.03</v>
      </c>
      <c r="K9527" s="1">
        <v>33660</v>
      </c>
      <c r="L9527" t="s">
        <v>10</v>
      </c>
      <c r="M9527" t="s">
        <v>193</v>
      </c>
      <c r="N9527">
        <v>0</v>
      </c>
      <c r="O9527" t="s">
        <v>10500</v>
      </c>
    </row>
    <row r="9528" spans="1:15" x14ac:dyDescent="0.2">
      <c r="A9528">
        <v>38087</v>
      </c>
      <c r="B9528" t="str">
        <f>VLOOKUP(orders!C9528,customers!$A$2:$B$1501, 2,FALSE)</f>
        <v>Customer#000000376</v>
      </c>
      <c r="C9528">
        <v>376</v>
      </c>
      <c r="D9528" t="str">
        <f>VLOOKUP(orders!C9528,customers!$A$2:$G$1501,7,FALSE)</f>
        <v>AUTOMOBILE</v>
      </c>
      <c r="E9528">
        <f>VLOOKUP(C9528,customers!$A$2:$D$1501, 4,FALSE)</f>
        <v>16</v>
      </c>
      <c r="F9528" t="str">
        <f>VLOOKUP(E9528,nation!$A$2:$B$26, 2,FALSE)</f>
        <v>MOZAMBIQUE</v>
      </c>
      <c r="G9528">
        <f>VLOOKUP(orders!F9528,nation!$B$2:$C$26,2,FALSE)</f>
        <v>0</v>
      </c>
      <c r="H9528" t="str">
        <f>HLOOKUP(orders!G9528,region_horz!$B$1:$F$2,2,FALSE)</f>
        <v>AFRICA</v>
      </c>
      <c r="I9528" t="s">
        <v>16</v>
      </c>
      <c r="J9528">
        <v>173796.26</v>
      </c>
      <c r="K9528" s="1">
        <v>34387</v>
      </c>
      <c r="L9528" t="s">
        <v>13</v>
      </c>
      <c r="M9528" t="s">
        <v>948</v>
      </c>
      <c r="N9528">
        <v>0</v>
      </c>
      <c r="O9528" t="s">
        <v>10501</v>
      </c>
    </row>
    <row r="9529" spans="1:15" x14ac:dyDescent="0.2">
      <c r="A9529">
        <v>38112</v>
      </c>
      <c r="B9529" t="str">
        <f>VLOOKUP(orders!C9529,customers!$A$2:$B$1501, 2,FALSE)</f>
        <v>Customer#000000607</v>
      </c>
      <c r="C9529">
        <v>607</v>
      </c>
      <c r="D9529" t="str">
        <f>VLOOKUP(orders!C9529,customers!$A$2:$G$1501,7,FALSE)</f>
        <v>FURNITURE</v>
      </c>
      <c r="E9529">
        <f>VLOOKUP(C9529,customers!$A$2:$D$1501, 4,FALSE)</f>
        <v>24</v>
      </c>
      <c r="F9529" t="str">
        <f>VLOOKUP(E9529,nation!$A$2:$B$26, 2,FALSE)</f>
        <v>UNITED STATES</v>
      </c>
      <c r="G9529">
        <f>VLOOKUP(orders!F9529,nation!$B$2:$C$26,2,FALSE)</f>
        <v>1</v>
      </c>
      <c r="H9529" t="str">
        <f>HLOOKUP(orders!G9529,region_horz!$B$1:$F$2,2,FALSE)</f>
        <v>AMERICA</v>
      </c>
      <c r="I9529" t="s">
        <v>9</v>
      </c>
      <c r="J9529">
        <v>297900.71999999997</v>
      </c>
      <c r="K9529" s="1">
        <v>35824</v>
      </c>
      <c r="L9529" t="s">
        <v>13</v>
      </c>
      <c r="M9529" t="s">
        <v>644</v>
      </c>
      <c r="N9529">
        <v>0</v>
      </c>
      <c r="O9529" t="s">
        <v>10502</v>
      </c>
    </row>
    <row r="9530" spans="1:15" x14ac:dyDescent="0.2">
      <c r="A9530">
        <v>38113</v>
      </c>
      <c r="B9530" t="str">
        <f>VLOOKUP(orders!C9530,customers!$A$2:$B$1501, 2,FALSE)</f>
        <v>Customer#000000412</v>
      </c>
      <c r="C9530">
        <v>412</v>
      </c>
      <c r="D9530" t="str">
        <f>VLOOKUP(orders!C9530,customers!$A$2:$G$1501,7,FALSE)</f>
        <v>BUILDING</v>
      </c>
      <c r="E9530">
        <f>VLOOKUP(C9530,customers!$A$2:$D$1501, 4,FALSE)</f>
        <v>22</v>
      </c>
      <c r="F9530" t="str">
        <f>VLOOKUP(E9530,nation!$A$2:$B$26, 2,FALSE)</f>
        <v>RUSSIA</v>
      </c>
      <c r="G9530">
        <f>VLOOKUP(orders!F9530,nation!$B$2:$C$26,2,FALSE)</f>
        <v>3</v>
      </c>
      <c r="H9530" t="str">
        <f>HLOOKUP(orders!G9530,region_horz!$B$1:$F$2,2,FALSE)</f>
        <v>EUROPE</v>
      </c>
      <c r="I9530" t="s">
        <v>9</v>
      </c>
      <c r="J9530">
        <v>250320.83</v>
      </c>
      <c r="K9530" s="1">
        <v>35793</v>
      </c>
      <c r="L9530" t="s">
        <v>10</v>
      </c>
      <c r="M9530" t="s">
        <v>527</v>
      </c>
      <c r="N9530">
        <v>0</v>
      </c>
      <c r="O9530" t="s">
        <v>10503</v>
      </c>
    </row>
    <row r="9531" spans="1:15" x14ac:dyDescent="0.2">
      <c r="A9531">
        <v>38114</v>
      </c>
      <c r="B9531" t="str">
        <f>VLOOKUP(orders!C9531,customers!$A$2:$B$1501, 2,FALSE)</f>
        <v>Customer#000000464</v>
      </c>
      <c r="C9531">
        <v>464</v>
      </c>
      <c r="D9531" t="str">
        <f>VLOOKUP(orders!C9531,customers!$A$2:$G$1501,7,FALSE)</f>
        <v>AUTOMOBILE</v>
      </c>
      <c r="E9531">
        <f>VLOOKUP(C9531,customers!$A$2:$D$1501, 4,FALSE)</f>
        <v>9</v>
      </c>
      <c r="F9531" t="str">
        <f>VLOOKUP(E9531,nation!$A$2:$B$26, 2,FALSE)</f>
        <v>INDONESIA</v>
      </c>
      <c r="G9531">
        <f>VLOOKUP(orders!F9531,nation!$B$2:$C$26,2,FALSE)</f>
        <v>2</v>
      </c>
      <c r="H9531" t="str">
        <f>HLOOKUP(orders!G9531,region_horz!$B$1:$F$2,2,FALSE)</f>
        <v>ASIA</v>
      </c>
      <c r="I9531" t="s">
        <v>9</v>
      </c>
      <c r="J9531">
        <v>47256.61</v>
      </c>
      <c r="K9531" s="1">
        <v>35624</v>
      </c>
      <c r="L9531" t="s">
        <v>10</v>
      </c>
      <c r="M9531" t="s">
        <v>507</v>
      </c>
      <c r="N9531">
        <v>0</v>
      </c>
      <c r="O9531" t="s">
        <v>10504</v>
      </c>
    </row>
    <row r="9532" spans="1:15" x14ac:dyDescent="0.2">
      <c r="A9532">
        <v>38115</v>
      </c>
      <c r="B9532" t="str">
        <f>VLOOKUP(orders!C9532,customers!$A$2:$B$1501, 2,FALSE)</f>
        <v>Customer#000001396</v>
      </c>
      <c r="C9532">
        <v>1396</v>
      </c>
      <c r="D9532" t="str">
        <f>VLOOKUP(orders!C9532,customers!$A$2:$G$1501,7,FALSE)</f>
        <v>BUILDING</v>
      </c>
      <c r="E9532">
        <f>VLOOKUP(C9532,customers!$A$2:$D$1501, 4,FALSE)</f>
        <v>3</v>
      </c>
      <c r="F9532" t="str">
        <f>VLOOKUP(E9532,nation!$A$2:$B$26, 2,FALSE)</f>
        <v>CANADA</v>
      </c>
      <c r="G9532">
        <f>VLOOKUP(orders!F9532,nation!$B$2:$C$26,2,FALSE)</f>
        <v>1</v>
      </c>
      <c r="H9532" t="str">
        <f>HLOOKUP(orders!G9532,region_horz!$B$1:$F$2,2,FALSE)</f>
        <v>AMERICA</v>
      </c>
      <c r="I9532" t="s">
        <v>9</v>
      </c>
      <c r="J9532">
        <v>203347.86</v>
      </c>
      <c r="K9532" s="1">
        <v>35754</v>
      </c>
      <c r="L9532" t="s">
        <v>13</v>
      </c>
      <c r="M9532" t="s">
        <v>435</v>
      </c>
      <c r="N9532">
        <v>0</v>
      </c>
      <c r="O9532" t="s">
        <v>10505</v>
      </c>
    </row>
    <row r="9533" spans="1:15" x14ac:dyDescent="0.2">
      <c r="A9533">
        <v>38116</v>
      </c>
      <c r="B9533" t="str">
        <f>VLOOKUP(orders!C9533,customers!$A$2:$B$1501, 2,FALSE)</f>
        <v>Customer#000001180</v>
      </c>
      <c r="C9533">
        <v>1180</v>
      </c>
      <c r="D9533" t="str">
        <f>VLOOKUP(orders!C9533,customers!$A$2:$G$1501,7,FALSE)</f>
        <v>BUILDING</v>
      </c>
      <c r="E9533">
        <f>VLOOKUP(C9533,customers!$A$2:$D$1501, 4,FALSE)</f>
        <v>13</v>
      </c>
      <c r="F9533" t="str">
        <f>VLOOKUP(E9533,nation!$A$2:$B$26, 2,FALSE)</f>
        <v>JORDAN</v>
      </c>
      <c r="G9533">
        <f>VLOOKUP(orders!F9533,nation!$B$2:$C$26,2,FALSE)</f>
        <v>4</v>
      </c>
      <c r="H9533" t="str">
        <f>HLOOKUP(orders!G9533,region_horz!$B$1:$F$2,2,FALSE)</f>
        <v>MIDDLE EAST</v>
      </c>
      <c r="I9533" t="s">
        <v>9</v>
      </c>
      <c r="J9533">
        <v>162810.94</v>
      </c>
      <c r="K9533" s="1">
        <v>35044</v>
      </c>
      <c r="L9533" t="s">
        <v>13</v>
      </c>
      <c r="M9533" t="s">
        <v>1377</v>
      </c>
      <c r="N9533">
        <v>0</v>
      </c>
      <c r="O9533" t="s">
        <v>10506</v>
      </c>
    </row>
    <row r="9534" spans="1:15" x14ac:dyDescent="0.2">
      <c r="A9534">
        <v>38117</v>
      </c>
      <c r="B9534" t="str">
        <f>VLOOKUP(orders!C9534,customers!$A$2:$B$1501, 2,FALSE)</f>
        <v>Customer#000000004</v>
      </c>
      <c r="C9534">
        <v>4</v>
      </c>
      <c r="D9534" t="str">
        <f>VLOOKUP(orders!C9534,customers!$A$2:$G$1501,7,FALSE)</f>
        <v>MACHINERY</v>
      </c>
      <c r="E9534">
        <f>VLOOKUP(C9534,customers!$A$2:$D$1501, 4,FALSE)</f>
        <v>4</v>
      </c>
      <c r="F9534" t="str">
        <f>VLOOKUP(E9534,nation!$A$2:$B$26, 2,FALSE)</f>
        <v>EGYPT</v>
      </c>
      <c r="G9534">
        <f>VLOOKUP(orders!F9534,nation!$B$2:$C$26,2,FALSE)</f>
        <v>4</v>
      </c>
      <c r="H9534" t="str">
        <f>HLOOKUP(orders!G9534,region_horz!$B$1:$F$2,2,FALSE)</f>
        <v>MIDDLE EAST</v>
      </c>
      <c r="I9534" t="s">
        <v>16</v>
      </c>
      <c r="J9534">
        <v>148782.32999999999</v>
      </c>
      <c r="K9534" s="1">
        <v>34080</v>
      </c>
      <c r="L9534" t="s">
        <v>10</v>
      </c>
      <c r="M9534" t="s">
        <v>1769</v>
      </c>
      <c r="N9534">
        <v>0</v>
      </c>
      <c r="O9534" t="s">
        <v>10507</v>
      </c>
    </row>
    <row r="9535" spans="1:15" x14ac:dyDescent="0.2">
      <c r="A9535">
        <v>38118</v>
      </c>
      <c r="B9535" t="str">
        <f>VLOOKUP(orders!C9535,customers!$A$2:$B$1501, 2,FALSE)</f>
        <v>Customer#000001039</v>
      </c>
      <c r="C9535">
        <v>1039</v>
      </c>
      <c r="D9535" t="str">
        <f>VLOOKUP(orders!C9535,customers!$A$2:$G$1501,7,FALSE)</f>
        <v>FURNITURE</v>
      </c>
      <c r="E9535">
        <f>VLOOKUP(C9535,customers!$A$2:$D$1501, 4,FALSE)</f>
        <v>10</v>
      </c>
      <c r="F9535" t="str">
        <f>VLOOKUP(E9535,nation!$A$2:$B$26, 2,FALSE)</f>
        <v>IRAN</v>
      </c>
      <c r="G9535">
        <f>VLOOKUP(orders!F9535,nation!$B$2:$C$26,2,FALSE)</f>
        <v>4</v>
      </c>
      <c r="H9535" t="str">
        <f>HLOOKUP(orders!G9535,region_horz!$B$1:$F$2,2,FALSE)</f>
        <v>MIDDLE EAST</v>
      </c>
      <c r="I9535" t="s">
        <v>9</v>
      </c>
      <c r="J9535">
        <v>99987.48</v>
      </c>
      <c r="K9535" s="1">
        <v>34808</v>
      </c>
      <c r="L9535" t="s">
        <v>23</v>
      </c>
      <c r="M9535" t="s">
        <v>4526</v>
      </c>
      <c r="N9535">
        <v>0</v>
      </c>
      <c r="O9535" t="s">
        <v>10508</v>
      </c>
    </row>
    <row r="9536" spans="1:15" x14ac:dyDescent="0.2">
      <c r="A9536">
        <v>38119</v>
      </c>
      <c r="B9536" t="str">
        <f>VLOOKUP(orders!C9536,customers!$A$2:$B$1501, 2,FALSE)</f>
        <v>Customer#000001477</v>
      </c>
      <c r="C9536">
        <v>1477</v>
      </c>
      <c r="D9536" t="str">
        <f>VLOOKUP(orders!C9536,customers!$A$2:$G$1501,7,FALSE)</f>
        <v>MACHINERY</v>
      </c>
      <c r="E9536">
        <f>VLOOKUP(C9536,customers!$A$2:$D$1501, 4,FALSE)</f>
        <v>6</v>
      </c>
      <c r="F9536" t="str">
        <f>VLOOKUP(E9536,nation!$A$2:$B$26, 2,FALSE)</f>
        <v>FRANCE</v>
      </c>
      <c r="G9536">
        <f>VLOOKUP(orders!F9536,nation!$B$2:$C$26,2,FALSE)</f>
        <v>3</v>
      </c>
      <c r="H9536" t="str">
        <f>HLOOKUP(orders!G9536,region_horz!$B$1:$F$2,2,FALSE)</f>
        <v>EUROPE</v>
      </c>
      <c r="I9536" t="s">
        <v>16</v>
      </c>
      <c r="J9536">
        <v>110308.62</v>
      </c>
      <c r="K9536" s="1">
        <v>34416</v>
      </c>
      <c r="L9536" t="s">
        <v>26</v>
      </c>
      <c r="M9536" t="s">
        <v>1591</v>
      </c>
      <c r="N9536">
        <v>0</v>
      </c>
      <c r="O9536" t="s">
        <v>10509</v>
      </c>
    </row>
    <row r="9537" spans="1:15" x14ac:dyDescent="0.2">
      <c r="A9537">
        <v>38144</v>
      </c>
      <c r="B9537" t="str">
        <f>VLOOKUP(orders!C9537,customers!$A$2:$B$1501, 2,FALSE)</f>
        <v>Customer#000000809</v>
      </c>
      <c r="C9537">
        <v>809</v>
      </c>
      <c r="D9537" t="str">
        <f>VLOOKUP(orders!C9537,customers!$A$2:$G$1501,7,FALSE)</f>
        <v>HOUSEHOLD</v>
      </c>
      <c r="E9537">
        <f>VLOOKUP(C9537,customers!$A$2:$D$1501, 4,FALSE)</f>
        <v>16</v>
      </c>
      <c r="F9537" t="str">
        <f>VLOOKUP(E9537,nation!$A$2:$B$26, 2,FALSE)</f>
        <v>MOZAMBIQUE</v>
      </c>
      <c r="G9537">
        <f>VLOOKUP(orders!F9537,nation!$B$2:$C$26,2,FALSE)</f>
        <v>0</v>
      </c>
      <c r="H9537" t="str">
        <f>HLOOKUP(orders!G9537,region_horz!$B$1:$F$2,2,FALSE)</f>
        <v>AFRICA</v>
      </c>
      <c r="I9537" t="s">
        <v>9</v>
      </c>
      <c r="J9537">
        <v>68808.679999999993</v>
      </c>
      <c r="K9537" s="1">
        <v>35902</v>
      </c>
      <c r="L9537" t="s">
        <v>13</v>
      </c>
      <c r="M9537" t="s">
        <v>594</v>
      </c>
      <c r="N9537">
        <v>0</v>
      </c>
      <c r="O9537" t="s">
        <v>10510</v>
      </c>
    </row>
    <row r="9538" spans="1:15" x14ac:dyDescent="0.2">
      <c r="A9538">
        <v>38145</v>
      </c>
      <c r="B9538" t="str">
        <f>VLOOKUP(orders!C9538,customers!$A$2:$B$1501, 2,FALSE)</f>
        <v>Customer#000000862</v>
      </c>
      <c r="C9538">
        <v>862</v>
      </c>
      <c r="D9538" t="str">
        <f>VLOOKUP(orders!C9538,customers!$A$2:$G$1501,7,FALSE)</f>
        <v>MACHINERY</v>
      </c>
      <c r="E9538">
        <f>VLOOKUP(C9538,customers!$A$2:$D$1501, 4,FALSE)</f>
        <v>2</v>
      </c>
      <c r="F9538" t="str">
        <f>VLOOKUP(E9538,nation!$A$2:$B$26, 2,FALSE)</f>
        <v>BRAZIL</v>
      </c>
      <c r="G9538">
        <f>VLOOKUP(orders!F9538,nation!$B$2:$C$26,2,FALSE)</f>
        <v>1</v>
      </c>
      <c r="H9538" t="str">
        <f>HLOOKUP(orders!G9538,region_horz!$B$1:$F$2,2,FALSE)</f>
        <v>AMERICA</v>
      </c>
      <c r="I9538" t="s">
        <v>16</v>
      </c>
      <c r="J9538">
        <v>161228.07999999999</v>
      </c>
      <c r="K9538" s="1">
        <v>34590</v>
      </c>
      <c r="L9538" t="s">
        <v>23</v>
      </c>
      <c r="M9538" t="s">
        <v>1716</v>
      </c>
      <c r="N9538">
        <v>0</v>
      </c>
      <c r="O9538" t="s">
        <v>10511</v>
      </c>
    </row>
    <row r="9539" spans="1:15" x14ac:dyDescent="0.2">
      <c r="A9539">
        <v>38146</v>
      </c>
      <c r="B9539" t="str">
        <f>VLOOKUP(orders!C9539,customers!$A$2:$B$1501, 2,FALSE)</f>
        <v>Customer#000001033</v>
      </c>
      <c r="C9539">
        <v>1033</v>
      </c>
      <c r="D9539" t="str">
        <f>VLOOKUP(orders!C9539,customers!$A$2:$G$1501,7,FALSE)</f>
        <v>BUILDING</v>
      </c>
      <c r="E9539">
        <f>VLOOKUP(C9539,customers!$A$2:$D$1501, 4,FALSE)</f>
        <v>8</v>
      </c>
      <c r="F9539" t="str">
        <f>VLOOKUP(E9539,nation!$A$2:$B$26, 2,FALSE)</f>
        <v>INDIA</v>
      </c>
      <c r="G9539">
        <f>VLOOKUP(orders!F9539,nation!$B$2:$C$26,2,FALSE)</f>
        <v>2</v>
      </c>
      <c r="H9539" t="str">
        <f>HLOOKUP(orders!G9539,region_horz!$B$1:$F$2,2,FALSE)</f>
        <v>ASIA</v>
      </c>
      <c r="I9539" t="s">
        <v>9</v>
      </c>
      <c r="J9539">
        <v>61230.52</v>
      </c>
      <c r="K9539" s="1">
        <v>35041</v>
      </c>
      <c r="L9539" t="s">
        <v>10</v>
      </c>
      <c r="M9539" t="s">
        <v>1452</v>
      </c>
      <c r="N9539">
        <v>0</v>
      </c>
      <c r="O9539" t="s">
        <v>10512</v>
      </c>
    </row>
    <row r="9540" spans="1:15" x14ac:dyDescent="0.2">
      <c r="A9540">
        <v>38147</v>
      </c>
      <c r="B9540" t="str">
        <f>VLOOKUP(orders!C9540,customers!$A$2:$B$1501, 2,FALSE)</f>
        <v>Customer#000001384</v>
      </c>
      <c r="C9540">
        <v>1384</v>
      </c>
      <c r="D9540" t="str">
        <f>VLOOKUP(orders!C9540,customers!$A$2:$G$1501,7,FALSE)</f>
        <v>HOUSEHOLD</v>
      </c>
      <c r="E9540">
        <f>VLOOKUP(C9540,customers!$A$2:$D$1501, 4,FALSE)</f>
        <v>8</v>
      </c>
      <c r="F9540" t="str">
        <f>VLOOKUP(E9540,nation!$A$2:$B$26, 2,FALSE)</f>
        <v>INDIA</v>
      </c>
      <c r="G9540">
        <f>VLOOKUP(orders!F9540,nation!$B$2:$C$26,2,FALSE)</f>
        <v>2</v>
      </c>
      <c r="H9540" t="str">
        <f>HLOOKUP(orders!G9540,region_horz!$B$1:$F$2,2,FALSE)</f>
        <v>ASIA</v>
      </c>
      <c r="I9540" t="s">
        <v>16</v>
      </c>
      <c r="J9540">
        <v>161631.4</v>
      </c>
      <c r="K9540" s="1">
        <v>33616</v>
      </c>
      <c r="L9540" t="s">
        <v>26</v>
      </c>
      <c r="M9540" t="s">
        <v>1202</v>
      </c>
      <c r="N9540">
        <v>0</v>
      </c>
      <c r="O9540" t="s">
        <v>10513</v>
      </c>
    </row>
    <row r="9541" spans="1:15" x14ac:dyDescent="0.2">
      <c r="A9541">
        <v>38148</v>
      </c>
      <c r="B9541" t="str">
        <f>VLOOKUP(orders!C9541,customers!$A$2:$B$1501, 2,FALSE)</f>
        <v>Customer#000000254</v>
      </c>
      <c r="C9541">
        <v>254</v>
      </c>
      <c r="D9541" t="str">
        <f>VLOOKUP(orders!C9541,customers!$A$2:$G$1501,7,FALSE)</f>
        <v>MACHINERY</v>
      </c>
      <c r="E9541">
        <f>VLOOKUP(C9541,customers!$A$2:$D$1501, 4,FALSE)</f>
        <v>1</v>
      </c>
      <c r="F9541" t="str">
        <f>VLOOKUP(E9541,nation!$A$2:$B$26, 2,FALSE)</f>
        <v>ARGENTINA</v>
      </c>
      <c r="G9541">
        <f>VLOOKUP(orders!F9541,nation!$B$2:$C$26,2,FALSE)</f>
        <v>1</v>
      </c>
      <c r="H9541" t="str">
        <f>HLOOKUP(orders!G9541,region_horz!$B$1:$F$2,2,FALSE)</f>
        <v>AMERICA</v>
      </c>
      <c r="I9541" t="s">
        <v>9</v>
      </c>
      <c r="J9541">
        <v>278141.05</v>
      </c>
      <c r="K9541" s="1">
        <v>35230</v>
      </c>
      <c r="L9541" t="s">
        <v>10</v>
      </c>
      <c r="M9541" t="s">
        <v>1971</v>
      </c>
      <c r="N9541">
        <v>0</v>
      </c>
      <c r="O9541" t="s">
        <v>10514</v>
      </c>
    </row>
    <row r="9542" spans="1:15" x14ac:dyDescent="0.2">
      <c r="A9542">
        <v>38149</v>
      </c>
      <c r="B9542" t="str">
        <f>VLOOKUP(orders!C9542,customers!$A$2:$B$1501, 2,FALSE)</f>
        <v>Customer#000001126</v>
      </c>
      <c r="C9542">
        <v>1126</v>
      </c>
      <c r="D9542" t="str">
        <f>VLOOKUP(orders!C9542,customers!$A$2:$G$1501,7,FALSE)</f>
        <v>AUTOMOBILE</v>
      </c>
      <c r="E9542">
        <f>VLOOKUP(C9542,customers!$A$2:$D$1501, 4,FALSE)</f>
        <v>8</v>
      </c>
      <c r="F9542" t="str">
        <f>VLOOKUP(E9542,nation!$A$2:$B$26, 2,FALSE)</f>
        <v>INDIA</v>
      </c>
      <c r="G9542">
        <f>VLOOKUP(orders!F9542,nation!$B$2:$C$26,2,FALSE)</f>
        <v>2</v>
      </c>
      <c r="H9542" t="str">
        <f>HLOOKUP(orders!G9542,region_horz!$B$1:$F$2,2,FALSE)</f>
        <v>ASIA</v>
      </c>
      <c r="I9542" t="s">
        <v>9</v>
      </c>
      <c r="J9542">
        <v>21595.69</v>
      </c>
      <c r="K9542" s="1">
        <v>35820</v>
      </c>
      <c r="L9542" t="s">
        <v>23</v>
      </c>
      <c r="M9542" t="s">
        <v>1093</v>
      </c>
      <c r="N9542">
        <v>0</v>
      </c>
      <c r="O9542" t="s">
        <v>10515</v>
      </c>
    </row>
    <row r="9543" spans="1:15" x14ac:dyDescent="0.2">
      <c r="A9543">
        <v>38150</v>
      </c>
      <c r="B9543" t="str">
        <f>VLOOKUP(orders!C9543,customers!$A$2:$B$1501, 2,FALSE)</f>
        <v>Customer#000000794</v>
      </c>
      <c r="C9543">
        <v>794</v>
      </c>
      <c r="D9543" t="str">
        <f>VLOOKUP(orders!C9543,customers!$A$2:$G$1501,7,FALSE)</f>
        <v>FURNITURE</v>
      </c>
      <c r="E9543">
        <f>VLOOKUP(C9543,customers!$A$2:$D$1501, 4,FALSE)</f>
        <v>23</v>
      </c>
      <c r="F9543" t="str">
        <f>VLOOKUP(E9543,nation!$A$2:$B$26, 2,FALSE)</f>
        <v>UNITED KINGDOM</v>
      </c>
      <c r="G9543">
        <f>VLOOKUP(orders!F9543,nation!$B$2:$C$26,2,FALSE)</f>
        <v>3</v>
      </c>
      <c r="H9543" t="str">
        <f>HLOOKUP(orders!G9543,region_horz!$B$1:$F$2,2,FALSE)</f>
        <v>EUROPE</v>
      </c>
      <c r="I9543" t="s">
        <v>9</v>
      </c>
      <c r="J9543">
        <v>63012.18</v>
      </c>
      <c r="K9543" s="1">
        <v>35833</v>
      </c>
      <c r="L9543" t="s">
        <v>31</v>
      </c>
      <c r="M9543" t="s">
        <v>5562</v>
      </c>
      <c r="N9543">
        <v>0</v>
      </c>
      <c r="O9543" t="s">
        <v>10516</v>
      </c>
    </row>
    <row r="9544" spans="1:15" x14ac:dyDescent="0.2">
      <c r="A9544">
        <v>38151</v>
      </c>
      <c r="B9544" t="str">
        <f>VLOOKUP(orders!C9544,customers!$A$2:$B$1501, 2,FALSE)</f>
        <v>Customer#000001360</v>
      </c>
      <c r="C9544">
        <v>1360</v>
      </c>
      <c r="D9544" t="str">
        <f>VLOOKUP(orders!C9544,customers!$A$2:$G$1501,7,FALSE)</f>
        <v>MACHINERY</v>
      </c>
      <c r="E9544">
        <f>VLOOKUP(C9544,customers!$A$2:$D$1501, 4,FALSE)</f>
        <v>19</v>
      </c>
      <c r="F9544" t="str">
        <f>VLOOKUP(E9544,nation!$A$2:$B$26, 2,FALSE)</f>
        <v>ROMANIA</v>
      </c>
      <c r="G9544">
        <f>VLOOKUP(orders!F9544,nation!$B$2:$C$26,2,FALSE)</f>
        <v>3</v>
      </c>
      <c r="H9544" t="str">
        <f>HLOOKUP(orders!G9544,region_horz!$B$1:$F$2,2,FALSE)</f>
        <v>EUROPE</v>
      </c>
      <c r="I9544" t="s">
        <v>9</v>
      </c>
      <c r="J9544">
        <v>79901.740000000005</v>
      </c>
      <c r="K9544" s="1">
        <v>35792</v>
      </c>
      <c r="L9544" t="s">
        <v>13</v>
      </c>
      <c r="M9544" t="s">
        <v>1013</v>
      </c>
      <c r="N9544">
        <v>0</v>
      </c>
      <c r="O9544" t="s">
        <v>10517</v>
      </c>
    </row>
    <row r="9545" spans="1:15" x14ac:dyDescent="0.2">
      <c r="A9545">
        <v>38176</v>
      </c>
      <c r="B9545" t="str">
        <f>VLOOKUP(orders!C9545,customers!$A$2:$B$1501, 2,FALSE)</f>
        <v>Customer#000000967</v>
      </c>
      <c r="C9545">
        <v>967</v>
      </c>
      <c r="D9545" t="str">
        <f>VLOOKUP(orders!C9545,customers!$A$2:$G$1501,7,FALSE)</f>
        <v>BUILDING</v>
      </c>
      <c r="E9545">
        <f>VLOOKUP(C9545,customers!$A$2:$D$1501, 4,FALSE)</f>
        <v>23</v>
      </c>
      <c r="F9545" t="str">
        <f>VLOOKUP(E9545,nation!$A$2:$B$26, 2,FALSE)</f>
        <v>UNITED KINGDOM</v>
      </c>
      <c r="G9545">
        <f>VLOOKUP(orders!F9545,nation!$B$2:$C$26,2,FALSE)</f>
        <v>3</v>
      </c>
      <c r="H9545" t="str">
        <f>HLOOKUP(orders!G9545,region_horz!$B$1:$F$2,2,FALSE)</f>
        <v>EUROPE</v>
      </c>
      <c r="I9545" t="s">
        <v>16</v>
      </c>
      <c r="J9545">
        <v>162291.57</v>
      </c>
      <c r="K9545" s="1">
        <v>34197</v>
      </c>
      <c r="L9545" t="s">
        <v>26</v>
      </c>
      <c r="M9545" t="s">
        <v>2797</v>
      </c>
      <c r="N9545">
        <v>0</v>
      </c>
      <c r="O9545" t="s">
        <v>10518</v>
      </c>
    </row>
    <row r="9546" spans="1:15" x14ac:dyDescent="0.2">
      <c r="A9546">
        <v>38177</v>
      </c>
      <c r="B9546" t="str">
        <f>VLOOKUP(orders!C9546,customers!$A$2:$B$1501, 2,FALSE)</f>
        <v>Customer#000001324</v>
      </c>
      <c r="C9546">
        <v>1324</v>
      </c>
      <c r="D9546" t="str">
        <f>VLOOKUP(orders!C9546,customers!$A$2:$G$1501,7,FALSE)</f>
        <v>AUTOMOBILE</v>
      </c>
      <c r="E9546">
        <f>VLOOKUP(C9546,customers!$A$2:$D$1501, 4,FALSE)</f>
        <v>7</v>
      </c>
      <c r="F9546" t="str">
        <f>VLOOKUP(E9546,nation!$A$2:$B$26, 2,FALSE)</f>
        <v>GERMANY</v>
      </c>
      <c r="G9546">
        <f>VLOOKUP(orders!F9546,nation!$B$2:$C$26,2,FALSE)</f>
        <v>3</v>
      </c>
      <c r="H9546" t="str">
        <f>HLOOKUP(orders!G9546,region_horz!$B$1:$F$2,2,FALSE)</f>
        <v>EUROPE</v>
      </c>
      <c r="I9546" t="s">
        <v>9</v>
      </c>
      <c r="J9546">
        <v>65286.86</v>
      </c>
      <c r="K9546" s="1">
        <v>35998</v>
      </c>
      <c r="L9546" t="s">
        <v>31</v>
      </c>
      <c r="M9546" t="s">
        <v>3302</v>
      </c>
      <c r="N9546">
        <v>0</v>
      </c>
      <c r="O9546" t="s">
        <v>10519</v>
      </c>
    </row>
    <row r="9547" spans="1:15" x14ac:dyDescent="0.2">
      <c r="A9547">
        <v>38178</v>
      </c>
      <c r="B9547" t="str">
        <f>VLOOKUP(orders!C9547,customers!$A$2:$B$1501, 2,FALSE)</f>
        <v>Customer#000000193</v>
      </c>
      <c r="C9547">
        <v>193</v>
      </c>
      <c r="D9547" t="str">
        <f>VLOOKUP(orders!C9547,customers!$A$2:$G$1501,7,FALSE)</f>
        <v>MACHINERY</v>
      </c>
      <c r="E9547">
        <f>VLOOKUP(C9547,customers!$A$2:$D$1501, 4,FALSE)</f>
        <v>23</v>
      </c>
      <c r="F9547" t="str">
        <f>VLOOKUP(E9547,nation!$A$2:$B$26, 2,FALSE)</f>
        <v>UNITED KINGDOM</v>
      </c>
      <c r="G9547">
        <f>VLOOKUP(orders!F9547,nation!$B$2:$C$26,2,FALSE)</f>
        <v>3</v>
      </c>
      <c r="H9547" t="str">
        <f>HLOOKUP(orders!G9547,region_horz!$B$1:$F$2,2,FALSE)</f>
        <v>EUROPE</v>
      </c>
      <c r="I9547" t="s">
        <v>16</v>
      </c>
      <c r="J9547">
        <v>115291.4</v>
      </c>
      <c r="K9547" s="1">
        <v>33846</v>
      </c>
      <c r="L9547" t="s">
        <v>31</v>
      </c>
      <c r="M9547" t="s">
        <v>473</v>
      </c>
      <c r="N9547">
        <v>0</v>
      </c>
      <c r="O9547" t="s">
        <v>10520</v>
      </c>
    </row>
    <row r="9548" spans="1:15" x14ac:dyDescent="0.2">
      <c r="A9548">
        <v>38179</v>
      </c>
      <c r="B9548" t="str">
        <f>VLOOKUP(orders!C9548,customers!$A$2:$B$1501, 2,FALSE)</f>
        <v>Customer#000000410</v>
      </c>
      <c r="C9548">
        <v>410</v>
      </c>
      <c r="D9548" t="str">
        <f>VLOOKUP(orders!C9548,customers!$A$2:$G$1501,7,FALSE)</f>
        <v>BUILDING</v>
      </c>
      <c r="E9548">
        <f>VLOOKUP(C9548,customers!$A$2:$D$1501, 4,FALSE)</f>
        <v>7</v>
      </c>
      <c r="F9548" t="str">
        <f>VLOOKUP(E9548,nation!$A$2:$B$26, 2,FALSE)</f>
        <v>GERMANY</v>
      </c>
      <c r="G9548">
        <f>VLOOKUP(orders!F9548,nation!$B$2:$C$26,2,FALSE)</f>
        <v>3</v>
      </c>
      <c r="H9548" t="str">
        <f>HLOOKUP(orders!G9548,region_horz!$B$1:$F$2,2,FALSE)</f>
        <v>EUROPE</v>
      </c>
      <c r="I9548" t="s">
        <v>9</v>
      </c>
      <c r="J9548">
        <v>102161.77</v>
      </c>
      <c r="K9548" s="1">
        <v>35715</v>
      </c>
      <c r="L9548" t="s">
        <v>10</v>
      </c>
      <c r="M9548" t="s">
        <v>99</v>
      </c>
      <c r="N9548">
        <v>0</v>
      </c>
      <c r="O9548" t="s">
        <v>10521</v>
      </c>
    </row>
    <row r="9549" spans="1:15" x14ac:dyDescent="0.2">
      <c r="A9549">
        <v>38180</v>
      </c>
      <c r="B9549" t="str">
        <f>VLOOKUP(orders!C9549,customers!$A$2:$B$1501, 2,FALSE)</f>
        <v>Customer#000000479</v>
      </c>
      <c r="C9549">
        <v>479</v>
      </c>
      <c r="D9549" t="str">
        <f>VLOOKUP(orders!C9549,customers!$A$2:$G$1501,7,FALSE)</f>
        <v>AUTOMOBILE</v>
      </c>
      <c r="E9549">
        <f>VLOOKUP(C9549,customers!$A$2:$D$1501, 4,FALSE)</f>
        <v>18</v>
      </c>
      <c r="F9549" t="str">
        <f>VLOOKUP(E9549,nation!$A$2:$B$26, 2,FALSE)</f>
        <v>CHINA</v>
      </c>
      <c r="G9549">
        <f>VLOOKUP(orders!F9549,nation!$B$2:$C$26,2,FALSE)</f>
        <v>2</v>
      </c>
      <c r="H9549" t="str">
        <f>HLOOKUP(orders!G9549,region_horz!$B$1:$F$2,2,FALSE)</f>
        <v>ASIA</v>
      </c>
      <c r="I9549" t="s">
        <v>16</v>
      </c>
      <c r="J9549">
        <v>155257.13</v>
      </c>
      <c r="K9549" s="1">
        <v>34566</v>
      </c>
      <c r="L9549" t="s">
        <v>31</v>
      </c>
      <c r="M9549" t="s">
        <v>389</v>
      </c>
      <c r="N9549">
        <v>0</v>
      </c>
      <c r="O9549" t="s">
        <v>10522</v>
      </c>
    </row>
    <row r="9550" spans="1:15" x14ac:dyDescent="0.2">
      <c r="A9550">
        <v>38181</v>
      </c>
      <c r="B9550" t="str">
        <f>VLOOKUP(orders!C9550,customers!$A$2:$B$1501, 2,FALSE)</f>
        <v>Customer#000000520</v>
      </c>
      <c r="C9550">
        <v>520</v>
      </c>
      <c r="D9550" t="str">
        <f>VLOOKUP(orders!C9550,customers!$A$2:$G$1501,7,FALSE)</f>
        <v>HOUSEHOLD</v>
      </c>
      <c r="E9550">
        <f>VLOOKUP(C9550,customers!$A$2:$D$1501, 4,FALSE)</f>
        <v>3</v>
      </c>
      <c r="F9550" t="str">
        <f>VLOOKUP(E9550,nation!$A$2:$B$26, 2,FALSE)</f>
        <v>CANADA</v>
      </c>
      <c r="G9550">
        <f>VLOOKUP(orders!F9550,nation!$B$2:$C$26,2,FALSE)</f>
        <v>1</v>
      </c>
      <c r="H9550" t="str">
        <f>HLOOKUP(orders!G9550,region_horz!$B$1:$F$2,2,FALSE)</f>
        <v>AMERICA</v>
      </c>
      <c r="I9550" t="s">
        <v>9</v>
      </c>
      <c r="J9550">
        <v>141128.92000000001</v>
      </c>
      <c r="K9550" s="1">
        <v>35554</v>
      </c>
      <c r="L9550" t="s">
        <v>13</v>
      </c>
      <c r="M9550" t="s">
        <v>2137</v>
      </c>
      <c r="N9550">
        <v>0</v>
      </c>
      <c r="O9550" t="s">
        <v>10523</v>
      </c>
    </row>
    <row r="9551" spans="1:15" x14ac:dyDescent="0.2">
      <c r="A9551">
        <v>38182</v>
      </c>
      <c r="B9551" t="str">
        <f>VLOOKUP(orders!C9551,customers!$A$2:$B$1501, 2,FALSE)</f>
        <v>Customer#000000653</v>
      </c>
      <c r="C9551">
        <v>653</v>
      </c>
      <c r="D9551" t="str">
        <f>VLOOKUP(orders!C9551,customers!$A$2:$G$1501,7,FALSE)</f>
        <v>BUILDING</v>
      </c>
      <c r="E9551">
        <f>VLOOKUP(C9551,customers!$A$2:$D$1501, 4,FALSE)</f>
        <v>11</v>
      </c>
      <c r="F9551" t="str">
        <f>VLOOKUP(E9551,nation!$A$2:$B$26, 2,FALSE)</f>
        <v>IRAQ</v>
      </c>
      <c r="G9551">
        <f>VLOOKUP(orders!F9551,nation!$B$2:$C$26,2,FALSE)</f>
        <v>4</v>
      </c>
      <c r="H9551" t="str">
        <f>HLOOKUP(orders!G9551,region_horz!$B$1:$F$2,2,FALSE)</f>
        <v>MIDDLE EAST</v>
      </c>
      <c r="I9551" t="s">
        <v>16</v>
      </c>
      <c r="J9551">
        <v>57271.32</v>
      </c>
      <c r="K9551" s="1">
        <v>33747</v>
      </c>
      <c r="L9551" t="s">
        <v>26</v>
      </c>
      <c r="M9551" t="s">
        <v>602</v>
      </c>
      <c r="N9551">
        <v>0</v>
      </c>
      <c r="O9551" t="s">
        <v>10524</v>
      </c>
    </row>
    <row r="9552" spans="1:15" x14ac:dyDescent="0.2">
      <c r="A9552">
        <v>38183</v>
      </c>
      <c r="B9552" t="str">
        <f>VLOOKUP(orders!C9552,customers!$A$2:$B$1501, 2,FALSE)</f>
        <v>Customer#000000616</v>
      </c>
      <c r="C9552">
        <v>616</v>
      </c>
      <c r="D9552" t="str">
        <f>VLOOKUP(orders!C9552,customers!$A$2:$G$1501,7,FALSE)</f>
        <v>FURNITURE</v>
      </c>
      <c r="E9552">
        <f>VLOOKUP(C9552,customers!$A$2:$D$1501, 4,FALSE)</f>
        <v>1</v>
      </c>
      <c r="F9552" t="str">
        <f>VLOOKUP(E9552,nation!$A$2:$B$26, 2,FALSE)</f>
        <v>ARGENTINA</v>
      </c>
      <c r="G9552">
        <f>VLOOKUP(orders!F9552,nation!$B$2:$C$26,2,FALSE)</f>
        <v>1</v>
      </c>
      <c r="H9552" t="str">
        <f>HLOOKUP(orders!G9552,region_horz!$B$1:$F$2,2,FALSE)</f>
        <v>AMERICA</v>
      </c>
      <c r="I9552" t="s">
        <v>9</v>
      </c>
      <c r="J9552">
        <v>194713.67</v>
      </c>
      <c r="K9552" s="1">
        <v>35821</v>
      </c>
      <c r="L9552" t="s">
        <v>26</v>
      </c>
      <c r="M9552" t="s">
        <v>2296</v>
      </c>
      <c r="N9552">
        <v>0</v>
      </c>
      <c r="O9552" t="s">
        <v>10525</v>
      </c>
    </row>
    <row r="9553" spans="1:15" x14ac:dyDescent="0.2">
      <c r="A9553">
        <v>38208</v>
      </c>
      <c r="B9553" t="str">
        <f>VLOOKUP(orders!C9553,customers!$A$2:$B$1501, 2,FALSE)</f>
        <v>Customer#000000029</v>
      </c>
      <c r="C9553">
        <v>29</v>
      </c>
      <c r="D9553" t="str">
        <f>VLOOKUP(orders!C9553,customers!$A$2:$G$1501,7,FALSE)</f>
        <v>FURNITURE</v>
      </c>
      <c r="E9553">
        <f>VLOOKUP(C9553,customers!$A$2:$D$1501, 4,FALSE)</f>
        <v>0</v>
      </c>
      <c r="F9553" t="str">
        <f>VLOOKUP(E9553,nation!$A$2:$B$26, 2,FALSE)</f>
        <v>ALGERIA</v>
      </c>
      <c r="G9553">
        <f>VLOOKUP(orders!F9553,nation!$B$2:$C$26,2,FALSE)</f>
        <v>0</v>
      </c>
      <c r="H9553" t="str">
        <f>HLOOKUP(orders!G9553,region_horz!$B$1:$F$2,2,FALSE)</f>
        <v>AFRICA</v>
      </c>
      <c r="I9553" t="s">
        <v>9</v>
      </c>
      <c r="J9553">
        <v>141276.12</v>
      </c>
      <c r="K9553" s="1">
        <v>35148</v>
      </c>
      <c r="L9553" t="s">
        <v>10</v>
      </c>
      <c r="M9553" t="s">
        <v>3766</v>
      </c>
      <c r="N9553">
        <v>0</v>
      </c>
      <c r="O9553" t="s">
        <v>10526</v>
      </c>
    </row>
    <row r="9554" spans="1:15" x14ac:dyDescent="0.2">
      <c r="A9554">
        <v>38209</v>
      </c>
      <c r="B9554" t="str">
        <f>VLOOKUP(orders!C9554,customers!$A$2:$B$1501, 2,FALSE)</f>
        <v>Customer#000000214</v>
      </c>
      <c r="C9554">
        <v>214</v>
      </c>
      <c r="D9554" t="str">
        <f>VLOOKUP(orders!C9554,customers!$A$2:$G$1501,7,FALSE)</f>
        <v>MACHINERY</v>
      </c>
      <c r="E9554">
        <f>VLOOKUP(C9554,customers!$A$2:$D$1501, 4,FALSE)</f>
        <v>8</v>
      </c>
      <c r="F9554" t="str">
        <f>VLOOKUP(E9554,nation!$A$2:$B$26, 2,FALSE)</f>
        <v>INDIA</v>
      </c>
      <c r="G9554">
        <f>VLOOKUP(orders!F9554,nation!$B$2:$C$26,2,FALSE)</f>
        <v>2</v>
      </c>
      <c r="H9554" t="str">
        <f>HLOOKUP(orders!G9554,region_horz!$B$1:$F$2,2,FALSE)</f>
        <v>ASIA</v>
      </c>
      <c r="I9554" t="s">
        <v>16</v>
      </c>
      <c r="J9554">
        <v>21032.54</v>
      </c>
      <c r="K9554" s="1">
        <v>34562</v>
      </c>
      <c r="L9554" t="s">
        <v>31</v>
      </c>
      <c r="M9554" t="s">
        <v>550</v>
      </c>
      <c r="N9554">
        <v>0</v>
      </c>
      <c r="O9554" t="s">
        <v>10527</v>
      </c>
    </row>
    <row r="9555" spans="1:15" x14ac:dyDescent="0.2">
      <c r="A9555">
        <v>38210</v>
      </c>
      <c r="B9555" t="str">
        <f>VLOOKUP(orders!C9555,customers!$A$2:$B$1501, 2,FALSE)</f>
        <v>Customer#000000478</v>
      </c>
      <c r="C9555">
        <v>478</v>
      </c>
      <c r="D9555" t="str">
        <f>VLOOKUP(orders!C9555,customers!$A$2:$G$1501,7,FALSE)</f>
        <v>BUILDING</v>
      </c>
      <c r="E9555">
        <f>VLOOKUP(C9555,customers!$A$2:$D$1501, 4,FALSE)</f>
        <v>1</v>
      </c>
      <c r="F9555" t="str">
        <f>VLOOKUP(E9555,nation!$A$2:$B$26, 2,FALSE)</f>
        <v>ARGENTINA</v>
      </c>
      <c r="G9555">
        <f>VLOOKUP(orders!F9555,nation!$B$2:$C$26,2,FALSE)</f>
        <v>1</v>
      </c>
      <c r="H9555" t="str">
        <f>HLOOKUP(orders!G9555,region_horz!$B$1:$F$2,2,FALSE)</f>
        <v>AMERICA</v>
      </c>
      <c r="I9555" t="s">
        <v>16</v>
      </c>
      <c r="J9555">
        <v>276107.15000000002</v>
      </c>
      <c r="K9555" s="1">
        <v>34316</v>
      </c>
      <c r="L9555" t="s">
        <v>10</v>
      </c>
      <c r="M9555" t="s">
        <v>1384</v>
      </c>
      <c r="N9555">
        <v>0</v>
      </c>
      <c r="O9555" t="s">
        <v>10528</v>
      </c>
    </row>
    <row r="9556" spans="1:15" x14ac:dyDescent="0.2">
      <c r="A9556">
        <v>38211</v>
      </c>
      <c r="B9556" t="str">
        <f>VLOOKUP(orders!C9556,customers!$A$2:$B$1501, 2,FALSE)</f>
        <v>Customer#000000422</v>
      </c>
      <c r="C9556">
        <v>422</v>
      </c>
      <c r="D9556" t="str">
        <f>VLOOKUP(orders!C9556,customers!$A$2:$G$1501,7,FALSE)</f>
        <v>HOUSEHOLD</v>
      </c>
      <c r="E9556">
        <f>VLOOKUP(C9556,customers!$A$2:$D$1501, 4,FALSE)</f>
        <v>9</v>
      </c>
      <c r="F9556" t="str">
        <f>VLOOKUP(E9556,nation!$A$2:$B$26, 2,FALSE)</f>
        <v>INDONESIA</v>
      </c>
      <c r="G9556">
        <f>VLOOKUP(orders!F9556,nation!$B$2:$C$26,2,FALSE)</f>
        <v>2</v>
      </c>
      <c r="H9556" t="str">
        <f>HLOOKUP(orders!G9556,region_horz!$B$1:$F$2,2,FALSE)</f>
        <v>ASIA</v>
      </c>
      <c r="I9556" t="s">
        <v>9</v>
      </c>
      <c r="J9556">
        <v>341430.15</v>
      </c>
      <c r="K9556" s="1">
        <v>35187</v>
      </c>
      <c r="L9556" t="s">
        <v>10</v>
      </c>
      <c r="M9556" t="s">
        <v>459</v>
      </c>
      <c r="N9556">
        <v>0</v>
      </c>
      <c r="O9556" t="s">
        <v>10529</v>
      </c>
    </row>
    <row r="9557" spans="1:15" x14ac:dyDescent="0.2">
      <c r="A9557">
        <v>38212</v>
      </c>
      <c r="B9557" t="str">
        <f>VLOOKUP(orders!C9557,customers!$A$2:$B$1501, 2,FALSE)</f>
        <v>Customer#000001298</v>
      </c>
      <c r="C9557">
        <v>1298</v>
      </c>
      <c r="D9557" t="str">
        <f>VLOOKUP(orders!C9557,customers!$A$2:$G$1501,7,FALSE)</f>
        <v>AUTOMOBILE</v>
      </c>
      <c r="E9557">
        <f>VLOOKUP(C9557,customers!$A$2:$D$1501, 4,FALSE)</f>
        <v>15</v>
      </c>
      <c r="F9557" t="str">
        <f>VLOOKUP(E9557,nation!$A$2:$B$26, 2,FALSE)</f>
        <v>MOROCCO</v>
      </c>
      <c r="G9557">
        <f>VLOOKUP(orders!F9557,nation!$B$2:$C$26,2,FALSE)</f>
        <v>0</v>
      </c>
      <c r="H9557" t="str">
        <f>HLOOKUP(orders!G9557,region_horz!$B$1:$F$2,2,FALSE)</f>
        <v>AFRICA</v>
      </c>
      <c r="I9557" t="s">
        <v>48</v>
      </c>
      <c r="J9557">
        <v>321677.13</v>
      </c>
      <c r="K9557" s="1">
        <v>34794</v>
      </c>
      <c r="L9557" t="s">
        <v>31</v>
      </c>
      <c r="M9557" t="s">
        <v>27</v>
      </c>
      <c r="N9557">
        <v>0</v>
      </c>
      <c r="O9557" t="s">
        <v>10530</v>
      </c>
    </row>
    <row r="9558" spans="1:15" x14ac:dyDescent="0.2">
      <c r="A9558">
        <v>38213</v>
      </c>
      <c r="B9558" t="str">
        <f>VLOOKUP(orders!C9558,customers!$A$2:$B$1501, 2,FALSE)</f>
        <v>Customer#000000340</v>
      </c>
      <c r="C9558">
        <v>340</v>
      </c>
      <c r="D9558" t="str">
        <f>VLOOKUP(orders!C9558,customers!$A$2:$G$1501,7,FALSE)</f>
        <v>BUILDING</v>
      </c>
      <c r="E9558">
        <f>VLOOKUP(C9558,customers!$A$2:$D$1501, 4,FALSE)</f>
        <v>2</v>
      </c>
      <c r="F9558" t="str">
        <f>VLOOKUP(E9558,nation!$A$2:$B$26, 2,FALSE)</f>
        <v>BRAZIL</v>
      </c>
      <c r="G9558">
        <f>VLOOKUP(orders!F9558,nation!$B$2:$C$26,2,FALSE)</f>
        <v>1</v>
      </c>
      <c r="H9558" t="str">
        <f>HLOOKUP(orders!G9558,region_horz!$B$1:$F$2,2,FALSE)</f>
        <v>AMERICA</v>
      </c>
      <c r="I9558" t="s">
        <v>9</v>
      </c>
      <c r="J9558">
        <v>256208.53</v>
      </c>
      <c r="K9558" s="1">
        <v>35344</v>
      </c>
      <c r="L9558" t="s">
        <v>23</v>
      </c>
      <c r="M9558" t="s">
        <v>833</v>
      </c>
      <c r="N9558">
        <v>0</v>
      </c>
      <c r="O9558" t="s">
        <v>10531</v>
      </c>
    </row>
    <row r="9559" spans="1:15" x14ac:dyDescent="0.2">
      <c r="A9559">
        <v>38214</v>
      </c>
      <c r="B9559" t="str">
        <f>VLOOKUP(orders!C9559,customers!$A$2:$B$1501, 2,FALSE)</f>
        <v>Customer#000000269</v>
      </c>
      <c r="C9559">
        <v>269</v>
      </c>
      <c r="D9559" t="str">
        <f>VLOOKUP(orders!C9559,customers!$A$2:$G$1501,7,FALSE)</f>
        <v>MACHINERY</v>
      </c>
      <c r="E9559">
        <f>VLOOKUP(C9559,customers!$A$2:$D$1501, 4,FALSE)</f>
        <v>14</v>
      </c>
      <c r="F9559" t="str">
        <f>VLOOKUP(E9559,nation!$A$2:$B$26, 2,FALSE)</f>
        <v>KENYA</v>
      </c>
      <c r="G9559">
        <f>VLOOKUP(orders!F9559,nation!$B$2:$C$26,2,FALSE)</f>
        <v>0</v>
      </c>
      <c r="H9559" t="str">
        <f>HLOOKUP(orders!G9559,region_horz!$B$1:$F$2,2,FALSE)</f>
        <v>AFRICA</v>
      </c>
      <c r="I9559" t="s">
        <v>9</v>
      </c>
      <c r="J9559">
        <v>161058.62</v>
      </c>
      <c r="K9559" s="1">
        <v>35347</v>
      </c>
      <c r="L9559" t="s">
        <v>23</v>
      </c>
      <c r="M9559" t="s">
        <v>592</v>
      </c>
      <c r="N9559">
        <v>0</v>
      </c>
      <c r="O9559" t="s">
        <v>10532</v>
      </c>
    </row>
    <row r="9560" spans="1:15" x14ac:dyDescent="0.2">
      <c r="A9560">
        <v>38215</v>
      </c>
      <c r="B9560" t="str">
        <f>VLOOKUP(orders!C9560,customers!$A$2:$B$1501, 2,FALSE)</f>
        <v>Customer#000001366</v>
      </c>
      <c r="C9560">
        <v>1366</v>
      </c>
      <c r="D9560" t="str">
        <f>VLOOKUP(orders!C9560,customers!$A$2:$G$1501,7,FALSE)</f>
        <v>HOUSEHOLD</v>
      </c>
      <c r="E9560">
        <f>VLOOKUP(C9560,customers!$A$2:$D$1501, 4,FALSE)</f>
        <v>20</v>
      </c>
      <c r="F9560" t="str">
        <f>VLOOKUP(E9560,nation!$A$2:$B$26, 2,FALSE)</f>
        <v>SAUDI ARABIA</v>
      </c>
      <c r="G9560">
        <f>VLOOKUP(orders!F9560,nation!$B$2:$C$26,2,FALSE)</f>
        <v>4</v>
      </c>
      <c r="H9560" t="str">
        <f>HLOOKUP(orders!G9560,region_horz!$B$1:$F$2,2,FALSE)</f>
        <v>MIDDLE EAST</v>
      </c>
      <c r="I9560" t="s">
        <v>16</v>
      </c>
      <c r="J9560">
        <v>201026.59</v>
      </c>
      <c r="K9560" s="1">
        <v>33972</v>
      </c>
      <c r="L9560" t="s">
        <v>13</v>
      </c>
      <c r="M9560" t="s">
        <v>316</v>
      </c>
      <c r="N9560">
        <v>0</v>
      </c>
      <c r="O9560" t="s">
        <v>10533</v>
      </c>
    </row>
    <row r="9561" spans="1:15" x14ac:dyDescent="0.2">
      <c r="A9561">
        <v>38240</v>
      </c>
      <c r="B9561" t="str">
        <f>VLOOKUP(orders!C9561,customers!$A$2:$B$1501, 2,FALSE)</f>
        <v>Customer#000001021</v>
      </c>
      <c r="C9561">
        <v>1021</v>
      </c>
      <c r="D9561" t="str">
        <f>VLOOKUP(orders!C9561,customers!$A$2:$G$1501,7,FALSE)</f>
        <v>MACHINERY</v>
      </c>
      <c r="E9561">
        <f>VLOOKUP(C9561,customers!$A$2:$D$1501, 4,FALSE)</f>
        <v>6</v>
      </c>
      <c r="F9561" t="str">
        <f>VLOOKUP(E9561,nation!$A$2:$B$26, 2,FALSE)</f>
        <v>FRANCE</v>
      </c>
      <c r="G9561">
        <f>VLOOKUP(orders!F9561,nation!$B$2:$C$26,2,FALSE)</f>
        <v>3</v>
      </c>
      <c r="H9561" t="str">
        <f>HLOOKUP(orders!G9561,region_horz!$B$1:$F$2,2,FALSE)</f>
        <v>EUROPE</v>
      </c>
      <c r="I9561" t="s">
        <v>16</v>
      </c>
      <c r="J9561">
        <v>92424.12</v>
      </c>
      <c r="K9561" s="1">
        <v>34688</v>
      </c>
      <c r="L9561" t="s">
        <v>26</v>
      </c>
      <c r="M9561" t="s">
        <v>590</v>
      </c>
      <c r="N9561">
        <v>0</v>
      </c>
      <c r="O9561" t="s">
        <v>10534</v>
      </c>
    </row>
    <row r="9562" spans="1:15" x14ac:dyDescent="0.2">
      <c r="A9562">
        <v>38241</v>
      </c>
      <c r="B9562" t="str">
        <f>VLOOKUP(orders!C9562,customers!$A$2:$B$1501, 2,FALSE)</f>
        <v>Customer#000001063</v>
      </c>
      <c r="C9562">
        <v>1063</v>
      </c>
      <c r="D9562" t="str">
        <f>VLOOKUP(orders!C9562,customers!$A$2:$G$1501,7,FALSE)</f>
        <v>MACHINERY</v>
      </c>
      <c r="E9562">
        <f>VLOOKUP(C9562,customers!$A$2:$D$1501, 4,FALSE)</f>
        <v>21</v>
      </c>
      <c r="F9562" t="str">
        <f>VLOOKUP(E9562,nation!$A$2:$B$26, 2,FALSE)</f>
        <v>VIETNAM</v>
      </c>
      <c r="G9562">
        <f>VLOOKUP(orders!F9562,nation!$B$2:$C$26,2,FALSE)</f>
        <v>2</v>
      </c>
      <c r="H9562" t="str">
        <f>HLOOKUP(orders!G9562,region_horz!$B$1:$F$2,2,FALSE)</f>
        <v>ASIA</v>
      </c>
      <c r="I9562" t="s">
        <v>16</v>
      </c>
      <c r="J9562">
        <v>91577.08</v>
      </c>
      <c r="K9562" s="1">
        <v>34660</v>
      </c>
      <c r="L9562" t="s">
        <v>10</v>
      </c>
      <c r="M9562" t="s">
        <v>1051</v>
      </c>
      <c r="N9562">
        <v>0</v>
      </c>
      <c r="O9562" t="s">
        <v>10535</v>
      </c>
    </row>
    <row r="9563" spans="1:15" x14ac:dyDescent="0.2">
      <c r="A9563">
        <v>38242</v>
      </c>
      <c r="B9563" t="str">
        <f>VLOOKUP(orders!C9563,customers!$A$2:$B$1501, 2,FALSE)</f>
        <v>Customer#000000200</v>
      </c>
      <c r="C9563">
        <v>200</v>
      </c>
      <c r="D9563" t="str">
        <f>VLOOKUP(orders!C9563,customers!$A$2:$G$1501,7,FALSE)</f>
        <v>BUILDING</v>
      </c>
      <c r="E9563">
        <f>VLOOKUP(C9563,customers!$A$2:$D$1501, 4,FALSE)</f>
        <v>16</v>
      </c>
      <c r="F9563" t="str">
        <f>VLOOKUP(E9563,nation!$A$2:$B$26, 2,FALSE)</f>
        <v>MOZAMBIQUE</v>
      </c>
      <c r="G9563">
        <f>VLOOKUP(orders!F9563,nation!$B$2:$C$26,2,FALSE)</f>
        <v>0</v>
      </c>
      <c r="H9563" t="str">
        <f>HLOOKUP(orders!G9563,region_horz!$B$1:$F$2,2,FALSE)</f>
        <v>AFRICA</v>
      </c>
      <c r="I9563" t="s">
        <v>16</v>
      </c>
      <c r="J9563">
        <v>292850.46999999997</v>
      </c>
      <c r="K9563" s="1">
        <v>33713</v>
      </c>
      <c r="L9563" t="s">
        <v>13</v>
      </c>
      <c r="M9563" t="s">
        <v>525</v>
      </c>
      <c r="N9563">
        <v>0</v>
      </c>
      <c r="O9563" t="s">
        <v>10536</v>
      </c>
    </row>
    <row r="9564" spans="1:15" x14ac:dyDescent="0.2">
      <c r="A9564">
        <v>38243</v>
      </c>
      <c r="B9564" t="str">
        <f>VLOOKUP(orders!C9564,customers!$A$2:$B$1501, 2,FALSE)</f>
        <v>Customer#000000127</v>
      </c>
      <c r="C9564">
        <v>127</v>
      </c>
      <c r="D9564" t="str">
        <f>VLOOKUP(orders!C9564,customers!$A$2:$G$1501,7,FALSE)</f>
        <v>MACHINERY</v>
      </c>
      <c r="E9564">
        <f>VLOOKUP(C9564,customers!$A$2:$D$1501, 4,FALSE)</f>
        <v>21</v>
      </c>
      <c r="F9564" t="str">
        <f>VLOOKUP(E9564,nation!$A$2:$B$26, 2,FALSE)</f>
        <v>VIETNAM</v>
      </c>
      <c r="G9564">
        <f>VLOOKUP(orders!F9564,nation!$B$2:$C$26,2,FALSE)</f>
        <v>2</v>
      </c>
      <c r="H9564" t="str">
        <f>HLOOKUP(orders!G9564,region_horz!$B$1:$F$2,2,FALSE)</f>
        <v>ASIA</v>
      </c>
      <c r="I9564" t="s">
        <v>16</v>
      </c>
      <c r="J9564">
        <v>166412.19</v>
      </c>
      <c r="K9564" s="1">
        <v>34570</v>
      </c>
      <c r="L9564" t="s">
        <v>31</v>
      </c>
      <c r="M9564" t="s">
        <v>265</v>
      </c>
      <c r="N9564">
        <v>0</v>
      </c>
      <c r="O9564" t="s">
        <v>10537</v>
      </c>
    </row>
    <row r="9565" spans="1:15" x14ac:dyDescent="0.2">
      <c r="A9565">
        <v>38244</v>
      </c>
      <c r="B9565" t="str">
        <f>VLOOKUP(orders!C9565,customers!$A$2:$B$1501, 2,FALSE)</f>
        <v>Customer#000000745</v>
      </c>
      <c r="C9565">
        <v>745</v>
      </c>
      <c r="D9565" t="str">
        <f>VLOOKUP(orders!C9565,customers!$A$2:$G$1501,7,FALSE)</f>
        <v>FURNITURE</v>
      </c>
      <c r="E9565">
        <f>VLOOKUP(C9565,customers!$A$2:$D$1501, 4,FALSE)</f>
        <v>18</v>
      </c>
      <c r="F9565" t="str">
        <f>VLOOKUP(E9565,nation!$A$2:$B$26, 2,FALSE)</f>
        <v>CHINA</v>
      </c>
      <c r="G9565">
        <f>VLOOKUP(orders!F9565,nation!$B$2:$C$26,2,FALSE)</f>
        <v>2</v>
      </c>
      <c r="H9565" t="str">
        <f>HLOOKUP(orders!G9565,region_horz!$B$1:$F$2,2,FALSE)</f>
        <v>ASIA</v>
      </c>
      <c r="I9565" t="s">
        <v>9</v>
      </c>
      <c r="J9565">
        <v>127388.28</v>
      </c>
      <c r="K9565" s="1">
        <v>35585</v>
      </c>
      <c r="L9565" t="s">
        <v>31</v>
      </c>
      <c r="M9565" t="s">
        <v>101</v>
      </c>
      <c r="N9565">
        <v>0</v>
      </c>
      <c r="O9565" t="s">
        <v>10538</v>
      </c>
    </row>
    <row r="9566" spans="1:15" x14ac:dyDescent="0.2">
      <c r="A9566">
        <v>38245</v>
      </c>
      <c r="B9566" t="str">
        <f>VLOOKUP(orders!C9566,customers!$A$2:$B$1501, 2,FALSE)</f>
        <v>Customer#000000829</v>
      </c>
      <c r="C9566">
        <v>829</v>
      </c>
      <c r="D9566" t="str">
        <f>VLOOKUP(orders!C9566,customers!$A$2:$G$1501,7,FALSE)</f>
        <v>MACHINERY</v>
      </c>
      <c r="E9566">
        <f>VLOOKUP(C9566,customers!$A$2:$D$1501, 4,FALSE)</f>
        <v>8</v>
      </c>
      <c r="F9566" t="str">
        <f>VLOOKUP(E9566,nation!$A$2:$B$26, 2,FALSE)</f>
        <v>INDIA</v>
      </c>
      <c r="G9566">
        <f>VLOOKUP(orders!F9566,nation!$B$2:$C$26,2,FALSE)</f>
        <v>2</v>
      </c>
      <c r="H9566" t="str">
        <f>HLOOKUP(orders!G9566,region_horz!$B$1:$F$2,2,FALSE)</f>
        <v>ASIA</v>
      </c>
      <c r="I9566" t="s">
        <v>16</v>
      </c>
      <c r="J9566">
        <v>55483.839999999997</v>
      </c>
      <c r="K9566" s="1">
        <v>34088</v>
      </c>
      <c r="L9566" t="s">
        <v>31</v>
      </c>
      <c r="M9566" t="s">
        <v>1302</v>
      </c>
      <c r="N9566">
        <v>0</v>
      </c>
      <c r="O9566" t="s">
        <v>10539</v>
      </c>
    </row>
    <row r="9567" spans="1:15" x14ac:dyDescent="0.2">
      <c r="A9567">
        <v>38246</v>
      </c>
      <c r="B9567" t="str">
        <f>VLOOKUP(orders!C9567,customers!$A$2:$B$1501, 2,FALSE)</f>
        <v>Customer#000000497</v>
      </c>
      <c r="C9567">
        <v>497</v>
      </c>
      <c r="D9567" t="str">
        <f>VLOOKUP(orders!C9567,customers!$A$2:$G$1501,7,FALSE)</f>
        <v>BUILDING</v>
      </c>
      <c r="E9567">
        <f>VLOOKUP(C9567,customers!$A$2:$D$1501, 4,FALSE)</f>
        <v>23</v>
      </c>
      <c r="F9567" t="str">
        <f>VLOOKUP(E9567,nation!$A$2:$B$26, 2,FALSE)</f>
        <v>UNITED KINGDOM</v>
      </c>
      <c r="G9567">
        <f>VLOOKUP(orders!F9567,nation!$B$2:$C$26,2,FALSE)</f>
        <v>3</v>
      </c>
      <c r="H9567" t="str">
        <f>HLOOKUP(orders!G9567,region_horz!$B$1:$F$2,2,FALSE)</f>
        <v>EUROPE</v>
      </c>
      <c r="I9567" t="s">
        <v>9</v>
      </c>
      <c r="J9567">
        <v>66553.17</v>
      </c>
      <c r="K9567" s="1">
        <v>35303</v>
      </c>
      <c r="L9567" t="s">
        <v>10</v>
      </c>
      <c r="M9567" t="s">
        <v>3240</v>
      </c>
      <c r="N9567">
        <v>0</v>
      </c>
      <c r="O9567" t="s">
        <v>10540</v>
      </c>
    </row>
    <row r="9568" spans="1:15" x14ac:dyDescent="0.2">
      <c r="A9568">
        <v>38247</v>
      </c>
      <c r="B9568" t="str">
        <f>VLOOKUP(orders!C9568,customers!$A$2:$B$1501, 2,FALSE)</f>
        <v>Customer#000000382</v>
      </c>
      <c r="C9568">
        <v>382</v>
      </c>
      <c r="D9568" t="str">
        <f>VLOOKUP(orders!C9568,customers!$A$2:$G$1501,7,FALSE)</f>
        <v>AUTOMOBILE</v>
      </c>
      <c r="E9568">
        <f>VLOOKUP(C9568,customers!$A$2:$D$1501, 4,FALSE)</f>
        <v>8</v>
      </c>
      <c r="F9568" t="str">
        <f>VLOOKUP(E9568,nation!$A$2:$B$26, 2,FALSE)</f>
        <v>INDIA</v>
      </c>
      <c r="G9568">
        <f>VLOOKUP(orders!F9568,nation!$B$2:$C$26,2,FALSE)</f>
        <v>2</v>
      </c>
      <c r="H9568" t="str">
        <f>HLOOKUP(orders!G9568,region_horz!$B$1:$F$2,2,FALSE)</f>
        <v>ASIA</v>
      </c>
      <c r="I9568" t="s">
        <v>9</v>
      </c>
      <c r="J9568">
        <v>46010.3</v>
      </c>
      <c r="K9568" s="1">
        <v>35678</v>
      </c>
      <c r="L9568" t="s">
        <v>13</v>
      </c>
      <c r="M9568" t="s">
        <v>234</v>
      </c>
      <c r="N9568">
        <v>0</v>
      </c>
      <c r="O9568" t="s">
        <v>10541</v>
      </c>
    </row>
    <row r="9569" spans="1:15" x14ac:dyDescent="0.2">
      <c r="A9569">
        <v>38272</v>
      </c>
      <c r="B9569" t="str">
        <f>VLOOKUP(orders!C9569,customers!$A$2:$B$1501, 2,FALSE)</f>
        <v>Customer#000000833</v>
      </c>
      <c r="C9569">
        <v>833</v>
      </c>
      <c r="D9569" t="str">
        <f>VLOOKUP(orders!C9569,customers!$A$2:$G$1501,7,FALSE)</f>
        <v>FURNITURE</v>
      </c>
      <c r="E9569">
        <f>VLOOKUP(C9569,customers!$A$2:$D$1501, 4,FALSE)</f>
        <v>6</v>
      </c>
      <c r="F9569" t="str">
        <f>VLOOKUP(E9569,nation!$A$2:$B$26, 2,FALSE)</f>
        <v>FRANCE</v>
      </c>
      <c r="G9569">
        <f>VLOOKUP(orders!F9569,nation!$B$2:$C$26,2,FALSE)</f>
        <v>3</v>
      </c>
      <c r="H9569" t="str">
        <f>HLOOKUP(orders!G9569,region_horz!$B$1:$F$2,2,FALSE)</f>
        <v>EUROPE</v>
      </c>
      <c r="I9569" t="s">
        <v>9</v>
      </c>
      <c r="J9569">
        <v>210691.47</v>
      </c>
      <c r="K9569" s="1">
        <v>35019</v>
      </c>
      <c r="L9569" t="s">
        <v>13</v>
      </c>
      <c r="M9569" t="s">
        <v>954</v>
      </c>
      <c r="N9569">
        <v>0</v>
      </c>
      <c r="O9569" t="s">
        <v>10542</v>
      </c>
    </row>
    <row r="9570" spans="1:15" x14ac:dyDescent="0.2">
      <c r="A9570">
        <v>38273</v>
      </c>
      <c r="B9570" t="str">
        <f>VLOOKUP(orders!C9570,customers!$A$2:$B$1501, 2,FALSE)</f>
        <v>Customer#000001010</v>
      </c>
      <c r="C9570">
        <v>1010</v>
      </c>
      <c r="D9570" t="str">
        <f>VLOOKUP(orders!C9570,customers!$A$2:$G$1501,7,FALSE)</f>
        <v>AUTOMOBILE</v>
      </c>
      <c r="E9570">
        <f>VLOOKUP(C9570,customers!$A$2:$D$1501, 4,FALSE)</f>
        <v>5</v>
      </c>
      <c r="F9570" t="str">
        <f>VLOOKUP(E9570,nation!$A$2:$B$26, 2,FALSE)</f>
        <v>ETHIOPIA</v>
      </c>
      <c r="G9570">
        <f>VLOOKUP(orders!F9570,nation!$B$2:$C$26,2,FALSE)</f>
        <v>0</v>
      </c>
      <c r="H9570" t="str">
        <f>HLOOKUP(orders!G9570,region_horz!$B$1:$F$2,2,FALSE)</f>
        <v>AFRICA</v>
      </c>
      <c r="I9570" t="s">
        <v>16</v>
      </c>
      <c r="J9570">
        <v>88579.8</v>
      </c>
      <c r="K9570" s="1">
        <v>33978</v>
      </c>
      <c r="L9570" t="s">
        <v>31</v>
      </c>
      <c r="M9570" t="s">
        <v>5332</v>
      </c>
      <c r="N9570">
        <v>0</v>
      </c>
      <c r="O9570" t="s">
        <v>10543</v>
      </c>
    </row>
    <row r="9571" spans="1:15" x14ac:dyDescent="0.2">
      <c r="A9571">
        <v>38274</v>
      </c>
      <c r="B9571" t="str">
        <f>VLOOKUP(orders!C9571,customers!$A$2:$B$1501, 2,FALSE)</f>
        <v>Customer#000000283</v>
      </c>
      <c r="C9571">
        <v>283</v>
      </c>
      <c r="D9571" t="str">
        <f>VLOOKUP(orders!C9571,customers!$A$2:$G$1501,7,FALSE)</f>
        <v>AUTOMOBILE</v>
      </c>
      <c r="E9571">
        <f>VLOOKUP(C9571,customers!$A$2:$D$1501, 4,FALSE)</f>
        <v>7</v>
      </c>
      <c r="F9571" t="str">
        <f>VLOOKUP(E9571,nation!$A$2:$B$26, 2,FALSE)</f>
        <v>GERMANY</v>
      </c>
      <c r="G9571">
        <f>VLOOKUP(orders!F9571,nation!$B$2:$C$26,2,FALSE)</f>
        <v>3</v>
      </c>
      <c r="H9571" t="str">
        <f>HLOOKUP(orders!G9571,region_horz!$B$1:$F$2,2,FALSE)</f>
        <v>EUROPE</v>
      </c>
      <c r="I9571" t="s">
        <v>9</v>
      </c>
      <c r="J9571">
        <v>253114.33</v>
      </c>
      <c r="K9571" s="1">
        <v>34861</v>
      </c>
      <c r="L9571" t="s">
        <v>26</v>
      </c>
      <c r="M9571" t="s">
        <v>2989</v>
      </c>
      <c r="N9571">
        <v>0</v>
      </c>
      <c r="O9571" t="s">
        <v>10544</v>
      </c>
    </row>
    <row r="9572" spans="1:15" x14ac:dyDescent="0.2">
      <c r="A9572">
        <v>38275</v>
      </c>
      <c r="B9572" t="str">
        <f>VLOOKUP(orders!C9572,customers!$A$2:$B$1501, 2,FALSE)</f>
        <v>Customer#000001312</v>
      </c>
      <c r="C9572">
        <v>1312</v>
      </c>
      <c r="D9572" t="str">
        <f>VLOOKUP(orders!C9572,customers!$A$2:$G$1501,7,FALSE)</f>
        <v>BUILDING</v>
      </c>
      <c r="E9572">
        <f>VLOOKUP(C9572,customers!$A$2:$D$1501, 4,FALSE)</f>
        <v>3</v>
      </c>
      <c r="F9572" t="str">
        <f>VLOOKUP(E9572,nation!$A$2:$B$26, 2,FALSE)</f>
        <v>CANADA</v>
      </c>
      <c r="G9572">
        <f>VLOOKUP(orders!F9572,nation!$B$2:$C$26,2,FALSE)</f>
        <v>1</v>
      </c>
      <c r="H9572" t="str">
        <f>HLOOKUP(orders!G9572,region_horz!$B$1:$F$2,2,FALSE)</f>
        <v>AMERICA</v>
      </c>
      <c r="I9572" t="s">
        <v>9</v>
      </c>
      <c r="J9572">
        <v>245196</v>
      </c>
      <c r="K9572" s="1">
        <v>35422</v>
      </c>
      <c r="L9572" t="s">
        <v>31</v>
      </c>
      <c r="M9572" t="s">
        <v>1217</v>
      </c>
      <c r="N9572">
        <v>0</v>
      </c>
      <c r="O9572" t="s">
        <v>10545</v>
      </c>
    </row>
    <row r="9573" spans="1:15" x14ac:dyDescent="0.2">
      <c r="A9573">
        <v>38276</v>
      </c>
      <c r="B9573" t="str">
        <f>VLOOKUP(orders!C9573,customers!$A$2:$B$1501, 2,FALSE)</f>
        <v>Customer#000000002</v>
      </c>
      <c r="C9573">
        <v>2</v>
      </c>
      <c r="D9573" t="str">
        <f>VLOOKUP(orders!C9573,customers!$A$2:$G$1501,7,FALSE)</f>
        <v>AUTOMOBILE</v>
      </c>
      <c r="E9573">
        <f>VLOOKUP(C9573,customers!$A$2:$D$1501, 4,FALSE)</f>
        <v>13</v>
      </c>
      <c r="F9573" t="str">
        <f>VLOOKUP(E9573,nation!$A$2:$B$26, 2,FALSE)</f>
        <v>JORDAN</v>
      </c>
      <c r="G9573">
        <f>VLOOKUP(orders!F9573,nation!$B$2:$C$26,2,FALSE)</f>
        <v>4</v>
      </c>
      <c r="H9573" t="str">
        <f>HLOOKUP(orders!G9573,region_horz!$B$1:$F$2,2,FALSE)</f>
        <v>MIDDLE EAST</v>
      </c>
      <c r="I9573" t="s">
        <v>9</v>
      </c>
      <c r="J9573">
        <v>201568.55</v>
      </c>
      <c r="K9573" s="1">
        <v>35137</v>
      </c>
      <c r="L9573" t="s">
        <v>10</v>
      </c>
      <c r="M9573" t="s">
        <v>2381</v>
      </c>
      <c r="N9573">
        <v>0</v>
      </c>
      <c r="O9573" t="s">
        <v>10546</v>
      </c>
    </row>
    <row r="9574" spans="1:15" x14ac:dyDescent="0.2">
      <c r="A9574">
        <v>38277</v>
      </c>
      <c r="B9574" t="str">
        <f>VLOOKUP(orders!C9574,customers!$A$2:$B$1501, 2,FALSE)</f>
        <v>Customer#000000976</v>
      </c>
      <c r="C9574">
        <v>976</v>
      </c>
      <c r="D9574" t="str">
        <f>VLOOKUP(orders!C9574,customers!$A$2:$G$1501,7,FALSE)</f>
        <v>BUILDING</v>
      </c>
      <c r="E9574">
        <f>VLOOKUP(C9574,customers!$A$2:$D$1501, 4,FALSE)</f>
        <v>19</v>
      </c>
      <c r="F9574" t="str">
        <f>VLOOKUP(E9574,nation!$A$2:$B$26, 2,FALSE)</f>
        <v>ROMANIA</v>
      </c>
      <c r="G9574">
        <f>VLOOKUP(orders!F9574,nation!$B$2:$C$26,2,FALSE)</f>
        <v>3</v>
      </c>
      <c r="H9574" t="str">
        <f>HLOOKUP(orders!G9574,region_horz!$B$1:$F$2,2,FALSE)</f>
        <v>EUROPE</v>
      </c>
      <c r="I9574" t="s">
        <v>16</v>
      </c>
      <c r="J9574">
        <v>21878.3</v>
      </c>
      <c r="K9574" s="1">
        <v>33623</v>
      </c>
      <c r="L9574" t="s">
        <v>13</v>
      </c>
      <c r="M9574" t="s">
        <v>191</v>
      </c>
      <c r="N9574">
        <v>0</v>
      </c>
      <c r="O9574" t="s">
        <v>10547</v>
      </c>
    </row>
    <row r="9575" spans="1:15" x14ac:dyDescent="0.2">
      <c r="A9575">
        <v>38278</v>
      </c>
      <c r="B9575" t="str">
        <f>VLOOKUP(orders!C9575,customers!$A$2:$B$1501, 2,FALSE)</f>
        <v>Customer#000001234</v>
      </c>
      <c r="C9575">
        <v>1234</v>
      </c>
      <c r="D9575" t="str">
        <f>VLOOKUP(orders!C9575,customers!$A$2:$G$1501,7,FALSE)</f>
        <v>FURNITURE</v>
      </c>
      <c r="E9575">
        <f>VLOOKUP(C9575,customers!$A$2:$D$1501, 4,FALSE)</f>
        <v>1</v>
      </c>
      <c r="F9575" t="str">
        <f>VLOOKUP(E9575,nation!$A$2:$B$26, 2,FALSE)</f>
        <v>ARGENTINA</v>
      </c>
      <c r="G9575">
        <f>VLOOKUP(orders!F9575,nation!$B$2:$C$26,2,FALSE)</f>
        <v>1</v>
      </c>
      <c r="H9575" t="str">
        <f>HLOOKUP(orders!G9575,region_horz!$B$1:$F$2,2,FALSE)</f>
        <v>AMERICA</v>
      </c>
      <c r="I9575" t="s">
        <v>9</v>
      </c>
      <c r="J9575">
        <v>9003.19</v>
      </c>
      <c r="K9575" s="1">
        <v>34927</v>
      </c>
      <c r="L9575" t="s">
        <v>26</v>
      </c>
      <c r="M9575" t="s">
        <v>4288</v>
      </c>
      <c r="N9575">
        <v>0</v>
      </c>
      <c r="O9575" t="s">
        <v>10548</v>
      </c>
    </row>
    <row r="9576" spans="1:15" x14ac:dyDescent="0.2">
      <c r="A9576">
        <v>38279</v>
      </c>
      <c r="B9576" t="str">
        <f>VLOOKUP(orders!C9576,customers!$A$2:$B$1501, 2,FALSE)</f>
        <v>Customer#000000673</v>
      </c>
      <c r="C9576">
        <v>673</v>
      </c>
      <c r="D9576" t="str">
        <f>VLOOKUP(orders!C9576,customers!$A$2:$G$1501,7,FALSE)</f>
        <v>MACHINERY</v>
      </c>
      <c r="E9576">
        <f>VLOOKUP(C9576,customers!$A$2:$D$1501, 4,FALSE)</f>
        <v>4</v>
      </c>
      <c r="F9576" t="str">
        <f>VLOOKUP(E9576,nation!$A$2:$B$26, 2,FALSE)</f>
        <v>EGYPT</v>
      </c>
      <c r="G9576">
        <f>VLOOKUP(orders!F9576,nation!$B$2:$C$26,2,FALSE)</f>
        <v>4</v>
      </c>
      <c r="H9576" t="str">
        <f>HLOOKUP(orders!G9576,region_horz!$B$1:$F$2,2,FALSE)</f>
        <v>MIDDLE EAST</v>
      </c>
      <c r="I9576" t="s">
        <v>16</v>
      </c>
      <c r="J9576">
        <v>183149.51</v>
      </c>
      <c r="K9576" s="1">
        <v>33724</v>
      </c>
      <c r="L9576" t="s">
        <v>31</v>
      </c>
      <c r="M9576" t="s">
        <v>2087</v>
      </c>
      <c r="N9576">
        <v>0</v>
      </c>
      <c r="O9576" t="s">
        <v>10549</v>
      </c>
    </row>
    <row r="9577" spans="1:15" x14ac:dyDescent="0.2">
      <c r="A9577">
        <v>38304</v>
      </c>
      <c r="B9577" t="str">
        <f>VLOOKUP(orders!C9577,customers!$A$2:$B$1501, 2,FALSE)</f>
        <v>Customer#000001469</v>
      </c>
      <c r="C9577">
        <v>1469</v>
      </c>
      <c r="D9577" t="str">
        <f>VLOOKUP(orders!C9577,customers!$A$2:$G$1501,7,FALSE)</f>
        <v>FURNITURE</v>
      </c>
      <c r="E9577">
        <f>VLOOKUP(C9577,customers!$A$2:$D$1501, 4,FALSE)</f>
        <v>7</v>
      </c>
      <c r="F9577" t="str">
        <f>VLOOKUP(E9577,nation!$A$2:$B$26, 2,FALSE)</f>
        <v>GERMANY</v>
      </c>
      <c r="G9577">
        <f>VLOOKUP(orders!F9577,nation!$B$2:$C$26,2,FALSE)</f>
        <v>3</v>
      </c>
      <c r="H9577" t="str">
        <f>HLOOKUP(orders!G9577,region_horz!$B$1:$F$2,2,FALSE)</f>
        <v>EUROPE</v>
      </c>
      <c r="I9577" t="s">
        <v>48</v>
      </c>
      <c r="J9577">
        <v>60366.080000000002</v>
      </c>
      <c r="K9577" s="1">
        <v>34781</v>
      </c>
      <c r="L9577" t="s">
        <v>26</v>
      </c>
      <c r="M9577" t="s">
        <v>2048</v>
      </c>
      <c r="N9577">
        <v>0</v>
      </c>
      <c r="O9577" t="s">
        <v>10550</v>
      </c>
    </row>
    <row r="9578" spans="1:15" x14ac:dyDescent="0.2">
      <c r="A9578">
        <v>38305</v>
      </c>
      <c r="B9578" t="str">
        <f>VLOOKUP(orders!C9578,customers!$A$2:$B$1501, 2,FALSE)</f>
        <v>Customer#000000074</v>
      </c>
      <c r="C9578">
        <v>74</v>
      </c>
      <c r="D9578" t="str">
        <f>VLOOKUP(orders!C9578,customers!$A$2:$G$1501,7,FALSE)</f>
        <v>MACHINERY</v>
      </c>
      <c r="E9578">
        <f>VLOOKUP(C9578,customers!$A$2:$D$1501, 4,FALSE)</f>
        <v>4</v>
      </c>
      <c r="F9578" t="str">
        <f>VLOOKUP(E9578,nation!$A$2:$B$26, 2,FALSE)</f>
        <v>EGYPT</v>
      </c>
      <c r="G9578">
        <f>VLOOKUP(orders!F9578,nation!$B$2:$C$26,2,FALSE)</f>
        <v>4</v>
      </c>
      <c r="H9578" t="str">
        <f>HLOOKUP(orders!G9578,region_horz!$B$1:$F$2,2,FALSE)</f>
        <v>MIDDLE EAST</v>
      </c>
      <c r="I9578" t="s">
        <v>48</v>
      </c>
      <c r="J9578">
        <v>135309.15</v>
      </c>
      <c r="K9578" s="1">
        <v>34820</v>
      </c>
      <c r="L9578" t="s">
        <v>13</v>
      </c>
      <c r="M9578" t="s">
        <v>2800</v>
      </c>
      <c r="N9578">
        <v>0</v>
      </c>
      <c r="O9578" t="s">
        <v>10551</v>
      </c>
    </row>
    <row r="9579" spans="1:15" x14ac:dyDescent="0.2">
      <c r="A9579">
        <v>38306</v>
      </c>
      <c r="B9579" t="str">
        <f>VLOOKUP(orders!C9579,customers!$A$2:$B$1501, 2,FALSE)</f>
        <v>Customer#000000635</v>
      </c>
      <c r="C9579">
        <v>635</v>
      </c>
      <c r="D9579" t="str">
        <f>VLOOKUP(orders!C9579,customers!$A$2:$G$1501,7,FALSE)</f>
        <v>AUTOMOBILE</v>
      </c>
      <c r="E9579">
        <f>VLOOKUP(C9579,customers!$A$2:$D$1501, 4,FALSE)</f>
        <v>2</v>
      </c>
      <c r="F9579" t="str">
        <f>VLOOKUP(E9579,nation!$A$2:$B$26, 2,FALSE)</f>
        <v>BRAZIL</v>
      </c>
      <c r="G9579">
        <f>VLOOKUP(orders!F9579,nation!$B$2:$C$26,2,FALSE)</f>
        <v>1</v>
      </c>
      <c r="H9579" t="str">
        <f>HLOOKUP(orders!G9579,region_horz!$B$1:$F$2,2,FALSE)</f>
        <v>AMERICA</v>
      </c>
      <c r="I9579" t="s">
        <v>9</v>
      </c>
      <c r="J9579">
        <v>210945.25</v>
      </c>
      <c r="K9579" s="1">
        <v>35255</v>
      </c>
      <c r="L9579" t="s">
        <v>23</v>
      </c>
      <c r="M9579" t="s">
        <v>66</v>
      </c>
      <c r="N9579">
        <v>0</v>
      </c>
      <c r="O9579" t="s">
        <v>10552</v>
      </c>
    </row>
    <row r="9580" spans="1:15" x14ac:dyDescent="0.2">
      <c r="A9580">
        <v>38307</v>
      </c>
      <c r="B9580" t="str">
        <f>VLOOKUP(orders!C9580,customers!$A$2:$B$1501, 2,FALSE)</f>
        <v>Customer#000000926</v>
      </c>
      <c r="C9580">
        <v>926</v>
      </c>
      <c r="D9580" t="str">
        <f>VLOOKUP(orders!C9580,customers!$A$2:$G$1501,7,FALSE)</f>
        <v>AUTOMOBILE</v>
      </c>
      <c r="E9580">
        <f>VLOOKUP(C9580,customers!$A$2:$D$1501, 4,FALSE)</f>
        <v>16</v>
      </c>
      <c r="F9580" t="str">
        <f>VLOOKUP(E9580,nation!$A$2:$B$26, 2,FALSE)</f>
        <v>MOZAMBIQUE</v>
      </c>
      <c r="G9580">
        <f>VLOOKUP(orders!F9580,nation!$B$2:$C$26,2,FALSE)</f>
        <v>0</v>
      </c>
      <c r="H9580" t="str">
        <f>HLOOKUP(orders!G9580,region_horz!$B$1:$F$2,2,FALSE)</f>
        <v>AFRICA</v>
      </c>
      <c r="I9580" t="s">
        <v>9</v>
      </c>
      <c r="J9580">
        <v>117515.57</v>
      </c>
      <c r="K9580" s="1">
        <v>35814</v>
      </c>
      <c r="L9580" t="s">
        <v>26</v>
      </c>
      <c r="M9580" t="s">
        <v>586</v>
      </c>
      <c r="N9580">
        <v>0</v>
      </c>
      <c r="O9580" t="s">
        <v>10553</v>
      </c>
    </row>
    <row r="9581" spans="1:15" x14ac:dyDescent="0.2">
      <c r="A9581">
        <v>38308</v>
      </c>
      <c r="B9581" t="str">
        <f>VLOOKUP(orders!C9581,customers!$A$2:$B$1501, 2,FALSE)</f>
        <v>Customer#000000607</v>
      </c>
      <c r="C9581">
        <v>607</v>
      </c>
      <c r="D9581" t="str">
        <f>VLOOKUP(orders!C9581,customers!$A$2:$G$1501,7,FALSE)</f>
        <v>FURNITURE</v>
      </c>
      <c r="E9581">
        <f>VLOOKUP(C9581,customers!$A$2:$D$1501, 4,FALSE)</f>
        <v>24</v>
      </c>
      <c r="F9581" t="str">
        <f>VLOOKUP(E9581,nation!$A$2:$B$26, 2,FALSE)</f>
        <v>UNITED STATES</v>
      </c>
      <c r="G9581">
        <f>VLOOKUP(orders!F9581,nation!$B$2:$C$26,2,FALSE)</f>
        <v>1</v>
      </c>
      <c r="H9581" t="str">
        <f>HLOOKUP(orders!G9581,region_horz!$B$1:$F$2,2,FALSE)</f>
        <v>AMERICA</v>
      </c>
      <c r="I9581" t="s">
        <v>9</v>
      </c>
      <c r="J9581">
        <v>207271.7</v>
      </c>
      <c r="K9581" s="1">
        <v>35303</v>
      </c>
      <c r="L9581" t="s">
        <v>13</v>
      </c>
      <c r="M9581" t="s">
        <v>1779</v>
      </c>
      <c r="N9581">
        <v>0</v>
      </c>
      <c r="O9581" t="s">
        <v>10554</v>
      </c>
    </row>
    <row r="9582" spans="1:15" x14ac:dyDescent="0.2">
      <c r="A9582">
        <v>38309</v>
      </c>
      <c r="B9582" t="str">
        <f>VLOOKUP(orders!C9582,customers!$A$2:$B$1501, 2,FALSE)</f>
        <v>Customer#000000736</v>
      </c>
      <c r="C9582">
        <v>736</v>
      </c>
      <c r="D9582" t="str">
        <f>VLOOKUP(orders!C9582,customers!$A$2:$G$1501,7,FALSE)</f>
        <v>MACHINERY</v>
      </c>
      <c r="E9582">
        <f>VLOOKUP(C9582,customers!$A$2:$D$1501, 4,FALSE)</f>
        <v>1</v>
      </c>
      <c r="F9582" t="str">
        <f>VLOOKUP(E9582,nation!$A$2:$B$26, 2,FALSE)</f>
        <v>ARGENTINA</v>
      </c>
      <c r="G9582">
        <f>VLOOKUP(orders!F9582,nation!$B$2:$C$26,2,FALSE)</f>
        <v>1</v>
      </c>
      <c r="H9582" t="str">
        <f>HLOOKUP(orders!G9582,region_horz!$B$1:$F$2,2,FALSE)</f>
        <v>AMERICA</v>
      </c>
      <c r="I9582" t="s">
        <v>9</v>
      </c>
      <c r="J9582">
        <v>261180.77</v>
      </c>
      <c r="K9582" s="1">
        <v>35199</v>
      </c>
      <c r="L9582" t="s">
        <v>23</v>
      </c>
      <c r="M9582" t="s">
        <v>1302</v>
      </c>
      <c r="N9582">
        <v>0</v>
      </c>
      <c r="O9582" t="s">
        <v>10555</v>
      </c>
    </row>
    <row r="9583" spans="1:15" x14ac:dyDescent="0.2">
      <c r="A9583">
        <v>38310</v>
      </c>
      <c r="B9583" t="str">
        <f>VLOOKUP(orders!C9583,customers!$A$2:$B$1501, 2,FALSE)</f>
        <v>Customer#000000784</v>
      </c>
      <c r="C9583">
        <v>784</v>
      </c>
      <c r="D9583" t="str">
        <f>VLOOKUP(orders!C9583,customers!$A$2:$G$1501,7,FALSE)</f>
        <v>BUILDING</v>
      </c>
      <c r="E9583">
        <f>VLOOKUP(C9583,customers!$A$2:$D$1501, 4,FALSE)</f>
        <v>14</v>
      </c>
      <c r="F9583" t="str">
        <f>VLOOKUP(E9583,nation!$A$2:$B$26, 2,FALSE)</f>
        <v>KENYA</v>
      </c>
      <c r="G9583">
        <f>VLOOKUP(orders!F9583,nation!$B$2:$C$26,2,FALSE)</f>
        <v>0</v>
      </c>
      <c r="H9583" t="str">
        <f>HLOOKUP(orders!G9583,region_horz!$B$1:$F$2,2,FALSE)</f>
        <v>AFRICA</v>
      </c>
      <c r="I9583" t="s">
        <v>16</v>
      </c>
      <c r="J9583">
        <v>93436.38</v>
      </c>
      <c r="K9583" s="1">
        <v>33709</v>
      </c>
      <c r="L9583" t="s">
        <v>26</v>
      </c>
      <c r="M9583" t="s">
        <v>2790</v>
      </c>
      <c r="N9583">
        <v>0</v>
      </c>
      <c r="O9583" t="s">
        <v>10556</v>
      </c>
    </row>
    <row r="9584" spans="1:15" x14ac:dyDescent="0.2">
      <c r="A9584">
        <v>38311</v>
      </c>
      <c r="B9584" t="str">
        <f>VLOOKUP(orders!C9584,customers!$A$2:$B$1501, 2,FALSE)</f>
        <v>Customer#000000088</v>
      </c>
      <c r="C9584">
        <v>88</v>
      </c>
      <c r="D9584" t="str">
        <f>VLOOKUP(orders!C9584,customers!$A$2:$G$1501,7,FALSE)</f>
        <v>AUTOMOBILE</v>
      </c>
      <c r="E9584">
        <f>VLOOKUP(C9584,customers!$A$2:$D$1501, 4,FALSE)</f>
        <v>16</v>
      </c>
      <c r="F9584" t="str">
        <f>VLOOKUP(E9584,nation!$A$2:$B$26, 2,FALSE)</f>
        <v>MOZAMBIQUE</v>
      </c>
      <c r="G9584">
        <f>VLOOKUP(orders!F9584,nation!$B$2:$C$26,2,FALSE)</f>
        <v>0</v>
      </c>
      <c r="H9584" t="str">
        <f>HLOOKUP(orders!G9584,region_horz!$B$1:$F$2,2,FALSE)</f>
        <v>AFRICA</v>
      </c>
      <c r="I9584" t="s">
        <v>48</v>
      </c>
      <c r="J9584">
        <v>139357.94</v>
      </c>
      <c r="K9584" s="1">
        <v>34813</v>
      </c>
      <c r="L9584" t="s">
        <v>31</v>
      </c>
      <c r="M9584" t="s">
        <v>459</v>
      </c>
      <c r="N9584">
        <v>0</v>
      </c>
      <c r="O9584" t="s">
        <v>10557</v>
      </c>
    </row>
    <row r="9585" spans="1:15" x14ac:dyDescent="0.2">
      <c r="A9585">
        <v>38336</v>
      </c>
      <c r="B9585" t="str">
        <f>VLOOKUP(orders!C9585,customers!$A$2:$B$1501, 2,FALSE)</f>
        <v>Customer#000000506</v>
      </c>
      <c r="C9585">
        <v>506</v>
      </c>
      <c r="D9585" t="str">
        <f>VLOOKUP(orders!C9585,customers!$A$2:$G$1501,7,FALSE)</f>
        <v>HOUSEHOLD</v>
      </c>
      <c r="E9585">
        <f>VLOOKUP(C9585,customers!$A$2:$D$1501, 4,FALSE)</f>
        <v>13</v>
      </c>
      <c r="F9585" t="str">
        <f>VLOOKUP(E9585,nation!$A$2:$B$26, 2,FALSE)</f>
        <v>JORDAN</v>
      </c>
      <c r="G9585">
        <f>VLOOKUP(orders!F9585,nation!$B$2:$C$26,2,FALSE)</f>
        <v>4</v>
      </c>
      <c r="H9585" t="str">
        <f>HLOOKUP(orders!G9585,region_horz!$B$1:$F$2,2,FALSE)</f>
        <v>MIDDLE EAST</v>
      </c>
      <c r="I9585" t="s">
        <v>16</v>
      </c>
      <c r="J9585">
        <v>169564.28</v>
      </c>
      <c r="K9585" s="1">
        <v>33883</v>
      </c>
      <c r="L9585" t="s">
        <v>13</v>
      </c>
      <c r="M9585" t="s">
        <v>620</v>
      </c>
      <c r="N9585">
        <v>0</v>
      </c>
      <c r="O9585" t="s">
        <v>10558</v>
      </c>
    </row>
    <row r="9586" spans="1:15" x14ac:dyDescent="0.2">
      <c r="A9586">
        <v>38337</v>
      </c>
      <c r="B9586" t="str">
        <f>VLOOKUP(orders!C9586,customers!$A$2:$B$1501, 2,FALSE)</f>
        <v>Customer#000000238</v>
      </c>
      <c r="C9586">
        <v>238</v>
      </c>
      <c r="D9586" t="str">
        <f>VLOOKUP(orders!C9586,customers!$A$2:$G$1501,7,FALSE)</f>
        <v>HOUSEHOLD</v>
      </c>
      <c r="E9586">
        <f>VLOOKUP(C9586,customers!$A$2:$D$1501, 4,FALSE)</f>
        <v>16</v>
      </c>
      <c r="F9586" t="str">
        <f>VLOOKUP(E9586,nation!$A$2:$B$26, 2,FALSE)</f>
        <v>MOZAMBIQUE</v>
      </c>
      <c r="G9586">
        <f>VLOOKUP(orders!F9586,nation!$B$2:$C$26,2,FALSE)</f>
        <v>0</v>
      </c>
      <c r="H9586" t="str">
        <f>HLOOKUP(orders!G9586,region_horz!$B$1:$F$2,2,FALSE)</f>
        <v>AFRICA</v>
      </c>
      <c r="I9586" t="s">
        <v>16</v>
      </c>
      <c r="J9586">
        <v>251160.23</v>
      </c>
      <c r="K9586" s="1">
        <v>34274</v>
      </c>
      <c r="L9586" t="s">
        <v>31</v>
      </c>
      <c r="M9586" t="s">
        <v>1792</v>
      </c>
      <c r="N9586">
        <v>0</v>
      </c>
      <c r="O9586" t="s">
        <v>10559</v>
      </c>
    </row>
    <row r="9587" spans="1:15" x14ac:dyDescent="0.2">
      <c r="A9587">
        <v>38338</v>
      </c>
      <c r="B9587" t="str">
        <f>VLOOKUP(orders!C9587,customers!$A$2:$B$1501, 2,FALSE)</f>
        <v>Customer#000000184</v>
      </c>
      <c r="C9587">
        <v>184</v>
      </c>
      <c r="D9587" t="str">
        <f>VLOOKUP(orders!C9587,customers!$A$2:$G$1501,7,FALSE)</f>
        <v>AUTOMOBILE</v>
      </c>
      <c r="E9587">
        <f>VLOOKUP(C9587,customers!$A$2:$D$1501, 4,FALSE)</f>
        <v>21</v>
      </c>
      <c r="F9587" t="str">
        <f>VLOOKUP(E9587,nation!$A$2:$B$26, 2,FALSE)</f>
        <v>VIETNAM</v>
      </c>
      <c r="G9587">
        <f>VLOOKUP(orders!F9587,nation!$B$2:$C$26,2,FALSE)</f>
        <v>2</v>
      </c>
      <c r="H9587" t="str">
        <f>HLOOKUP(orders!G9587,region_horz!$B$1:$F$2,2,FALSE)</f>
        <v>ASIA</v>
      </c>
      <c r="I9587" t="s">
        <v>9</v>
      </c>
      <c r="J9587">
        <v>113707.73</v>
      </c>
      <c r="K9587" s="1">
        <v>35879</v>
      </c>
      <c r="L9587" t="s">
        <v>13</v>
      </c>
      <c r="M9587" t="s">
        <v>344</v>
      </c>
      <c r="N9587">
        <v>0</v>
      </c>
      <c r="O9587" t="s">
        <v>10560</v>
      </c>
    </row>
    <row r="9588" spans="1:15" x14ac:dyDescent="0.2">
      <c r="A9588">
        <v>38339</v>
      </c>
      <c r="B9588" t="str">
        <f>VLOOKUP(orders!C9588,customers!$A$2:$B$1501, 2,FALSE)</f>
        <v>Customer#000001117</v>
      </c>
      <c r="C9588">
        <v>1117</v>
      </c>
      <c r="D9588" t="str">
        <f>VLOOKUP(orders!C9588,customers!$A$2:$G$1501,7,FALSE)</f>
        <v>FURNITURE</v>
      </c>
      <c r="E9588">
        <f>VLOOKUP(C9588,customers!$A$2:$D$1501, 4,FALSE)</f>
        <v>23</v>
      </c>
      <c r="F9588" t="str">
        <f>VLOOKUP(E9588,nation!$A$2:$B$26, 2,FALSE)</f>
        <v>UNITED KINGDOM</v>
      </c>
      <c r="G9588">
        <f>VLOOKUP(orders!F9588,nation!$B$2:$C$26,2,FALSE)</f>
        <v>3</v>
      </c>
      <c r="H9588" t="str">
        <f>HLOOKUP(orders!G9588,region_horz!$B$1:$F$2,2,FALSE)</f>
        <v>EUROPE</v>
      </c>
      <c r="I9588" t="s">
        <v>9</v>
      </c>
      <c r="J9588">
        <v>119123.65</v>
      </c>
      <c r="K9588" s="1">
        <v>35310</v>
      </c>
      <c r="L9588" t="s">
        <v>26</v>
      </c>
      <c r="M9588" t="s">
        <v>225</v>
      </c>
      <c r="N9588">
        <v>0</v>
      </c>
      <c r="O9588" t="s">
        <v>10561</v>
      </c>
    </row>
    <row r="9589" spans="1:15" x14ac:dyDescent="0.2">
      <c r="A9589">
        <v>38340</v>
      </c>
      <c r="B9589" t="str">
        <f>VLOOKUP(orders!C9589,customers!$A$2:$B$1501, 2,FALSE)</f>
        <v>Customer#000001196</v>
      </c>
      <c r="C9589">
        <v>1196</v>
      </c>
      <c r="D9589" t="str">
        <f>VLOOKUP(orders!C9589,customers!$A$2:$G$1501,7,FALSE)</f>
        <v>BUILDING</v>
      </c>
      <c r="E9589">
        <f>VLOOKUP(C9589,customers!$A$2:$D$1501, 4,FALSE)</f>
        <v>20</v>
      </c>
      <c r="F9589" t="str">
        <f>VLOOKUP(E9589,nation!$A$2:$B$26, 2,FALSE)</f>
        <v>SAUDI ARABIA</v>
      </c>
      <c r="G9589">
        <f>VLOOKUP(orders!F9589,nation!$B$2:$C$26,2,FALSE)</f>
        <v>4</v>
      </c>
      <c r="H9589" t="str">
        <f>HLOOKUP(orders!G9589,region_horz!$B$1:$F$2,2,FALSE)</f>
        <v>MIDDLE EAST</v>
      </c>
      <c r="I9589" t="s">
        <v>16</v>
      </c>
      <c r="J9589">
        <v>103340.15</v>
      </c>
      <c r="K9589" s="1">
        <v>34355</v>
      </c>
      <c r="L9589" t="s">
        <v>13</v>
      </c>
      <c r="M9589" t="s">
        <v>2617</v>
      </c>
      <c r="N9589">
        <v>0</v>
      </c>
      <c r="O9589" t="s">
        <v>10562</v>
      </c>
    </row>
    <row r="9590" spans="1:15" x14ac:dyDescent="0.2">
      <c r="A9590">
        <v>38341</v>
      </c>
      <c r="B9590" t="str">
        <f>VLOOKUP(orders!C9590,customers!$A$2:$B$1501, 2,FALSE)</f>
        <v>Customer#000001414</v>
      </c>
      <c r="C9590">
        <v>1414</v>
      </c>
      <c r="D9590" t="str">
        <f>VLOOKUP(orders!C9590,customers!$A$2:$G$1501,7,FALSE)</f>
        <v>BUILDING</v>
      </c>
      <c r="E9590">
        <f>VLOOKUP(C9590,customers!$A$2:$D$1501, 4,FALSE)</f>
        <v>20</v>
      </c>
      <c r="F9590" t="str">
        <f>VLOOKUP(E9590,nation!$A$2:$B$26, 2,FALSE)</f>
        <v>SAUDI ARABIA</v>
      </c>
      <c r="G9590">
        <f>VLOOKUP(orders!F9590,nation!$B$2:$C$26,2,FALSE)</f>
        <v>4</v>
      </c>
      <c r="H9590" t="str">
        <f>HLOOKUP(orders!G9590,region_horz!$B$1:$F$2,2,FALSE)</f>
        <v>MIDDLE EAST</v>
      </c>
      <c r="I9590" t="s">
        <v>16</v>
      </c>
      <c r="J9590">
        <v>67953.09</v>
      </c>
      <c r="K9590" s="1">
        <v>34473</v>
      </c>
      <c r="L9590" t="s">
        <v>31</v>
      </c>
      <c r="M9590" t="s">
        <v>502</v>
      </c>
      <c r="N9590">
        <v>0</v>
      </c>
      <c r="O9590" t="s">
        <v>10563</v>
      </c>
    </row>
    <row r="9591" spans="1:15" x14ac:dyDescent="0.2">
      <c r="A9591">
        <v>38342</v>
      </c>
      <c r="B9591" t="str">
        <f>VLOOKUP(orders!C9591,customers!$A$2:$B$1501, 2,FALSE)</f>
        <v>Customer#000000550</v>
      </c>
      <c r="C9591">
        <v>550</v>
      </c>
      <c r="D9591" t="str">
        <f>VLOOKUP(orders!C9591,customers!$A$2:$G$1501,7,FALSE)</f>
        <v>FURNITURE</v>
      </c>
      <c r="E9591">
        <f>VLOOKUP(C9591,customers!$A$2:$D$1501, 4,FALSE)</f>
        <v>17</v>
      </c>
      <c r="F9591" t="str">
        <f>VLOOKUP(E9591,nation!$A$2:$B$26, 2,FALSE)</f>
        <v>PERU</v>
      </c>
      <c r="G9591">
        <f>VLOOKUP(orders!F9591,nation!$B$2:$C$26,2,FALSE)</f>
        <v>1</v>
      </c>
      <c r="H9591" t="str">
        <f>HLOOKUP(orders!G9591,region_horz!$B$1:$F$2,2,FALSE)</f>
        <v>AMERICA</v>
      </c>
      <c r="I9591" t="s">
        <v>9</v>
      </c>
      <c r="J9591">
        <v>169784.26</v>
      </c>
      <c r="K9591" s="1">
        <v>34823</v>
      </c>
      <c r="L9591" t="s">
        <v>31</v>
      </c>
      <c r="M9591" t="s">
        <v>2733</v>
      </c>
      <c r="N9591">
        <v>0</v>
      </c>
      <c r="O9591" t="s">
        <v>10564</v>
      </c>
    </row>
    <row r="9592" spans="1:15" x14ac:dyDescent="0.2">
      <c r="A9592">
        <v>38343</v>
      </c>
      <c r="B9592" t="str">
        <f>VLOOKUP(orders!C9592,customers!$A$2:$B$1501, 2,FALSE)</f>
        <v>Customer#000000413</v>
      </c>
      <c r="C9592">
        <v>413</v>
      </c>
      <c r="D9592" t="str">
        <f>VLOOKUP(orders!C9592,customers!$A$2:$G$1501,7,FALSE)</f>
        <v>FURNITURE</v>
      </c>
      <c r="E9592">
        <f>VLOOKUP(C9592,customers!$A$2:$D$1501, 4,FALSE)</f>
        <v>6</v>
      </c>
      <c r="F9592" t="str">
        <f>VLOOKUP(E9592,nation!$A$2:$B$26, 2,FALSE)</f>
        <v>FRANCE</v>
      </c>
      <c r="G9592">
        <f>VLOOKUP(orders!F9592,nation!$B$2:$C$26,2,FALSE)</f>
        <v>3</v>
      </c>
      <c r="H9592" t="str">
        <f>HLOOKUP(orders!G9592,region_horz!$B$1:$F$2,2,FALSE)</f>
        <v>EUROPE</v>
      </c>
      <c r="I9592" t="s">
        <v>9</v>
      </c>
      <c r="J9592">
        <v>52173.45</v>
      </c>
      <c r="K9592" s="1">
        <v>34964</v>
      </c>
      <c r="L9592" t="s">
        <v>31</v>
      </c>
      <c r="M9592" t="s">
        <v>2551</v>
      </c>
      <c r="N9592">
        <v>0</v>
      </c>
      <c r="O9592" t="s">
        <v>10565</v>
      </c>
    </row>
    <row r="9593" spans="1:15" x14ac:dyDescent="0.2">
      <c r="A9593">
        <v>38368</v>
      </c>
      <c r="B9593" t="str">
        <f>VLOOKUP(orders!C9593,customers!$A$2:$B$1501, 2,FALSE)</f>
        <v>Customer#000000182</v>
      </c>
      <c r="C9593">
        <v>182</v>
      </c>
      <c r="D9593" t="str">
        <f>VLOOKUP(orders!C9593,customers!$A$2:$G$1501,7,FALSE)</f>
        <v>AUTOMOBILE</v>
      </c>
      <c r="E9593">
        <f>VLOOKUP(C9593,customers!$A$2:$D$1501, 4,FALSE)</f>
        <v>3</v>
      </c>
      <c r="F9593" t="str">
        <f>VLOOKUP(E9593,nation!$A$2:$B$26, 2,FALSE)</f>
        <v>CANADA</v>
      </c>
      <c r="G9593">
        <f>VLOOKUP(orders!F9593,nation!$B$2:$C$26,2,FALSE)</f>
        <v>1</v>
      </c>
      <c r="H9593" t="str">
        <f>HLOOKUP(orders!G9593,region_horz!$B$1:$F$2,2,FALSE)</f>
        <v>AMERICA</v>
      </c>
      <c r="I9593" t="s">
        <v>16</v>
      </c>
      <c r="J9593">
        <v>42851.68</v>
      </c>
      <c r="K9593" s="1">
        <v>34379</v>
      </c>
      <c r="L9593" t="s">
        <v>13</v>
      </c>
      <c r="M9593" t="s">
        <v>463</v>
      </c>
      <c r="N9593">
        <v>0</v>
      </c>
      <c r="O9593" t="s">
        <v>10566</v>
      </c>
    </row>
    <row r="9594" spans="1:15" x14ac:dyDescent="0.2">
      <c r="A9594">
        <v>38369</v>
      </c>
      <c r="B9594" t="str">
        <f>VLOOKUP(orders!C9594,customers!$A$2:$B$1501, 2,FALSE)</f>
        <v>Customer#000000140</v>
      </c>
      <c r="C9594">
        <v>140</v>
      </c>
      <c r="D9594" t="str">
        <f>VLOOKUP(orders!C9594,customers!$A$2:$G$1501,7,FALSE)</f>
        <v>MACHINERY</v>
      </c>
      <c r="E9594">
        <f>VLOOKUP(C9594,customers!$A$2:$D$1501, 4,FALSE)</f>
        <v>4</v>
      </c>
      <c r="F9594" t="str">
        <f>VLOOKUP(E9594,nation!$A$2:$B$26, 2,FALSE)</f>
        <v>EGYPT</v>
      </c>
      <c r="G9594">
        <f>VLOOKUP(orders!F9594,nation!$B$2:$C$26,2,FALSE)</f>
        <v>4</v>
      </c>
      <c r="H9594" t="str">
        <f>HLOOKUP(orders!G9594,region_horz!$B$1:$F$2,2,FALSE)</f>
        <v>MIDDLE EAST</v>
      </c>
      <c r="I9594" t="s">
        <v>16</v>
      </c>
      <c r="J9594">
        <v>114155.24</v>
      </c>
      <c r="K9594" s="1">
        <v>33982</v>
      </c>
      <c r="L9594" t="s">
        <v>23</v>
      </c>
      <c r="M9594" t="s">
        <v>6196</v>
      </c>
      <c r="N9594">
        <v>0</v>
      </c>
      <c r="O9594" t="s">
        <v>10567</v>
      </c>
    </row>
    <row r="9595" spans="1:15" x14ac:dyDescent="0.2">
      <c r="A9595">
        <v>38370</v>
      </c>
      <c r="B9595" t="str">
        <f>VLOOKUP(orders!C9595,customers!$A$2:$B$1501, 2,FALSE)</f>
        <v>Customer#000000775</v>
      </c>
      <c r="C9595">
        <v>775</v>
      </c>
      <c r="D9595" t="str">
        <f>VLOOKUP(orders!C9595,customers!$A$2:$G$1501,7,FALSE)</f>
        <v>BUILDING</v>
      </c>
      <c r="E9595">
        <f>VLOOKUP(C9595,customers!$A$2:$D$1501, 4,FALSE)</f>
        <v>17</v>
      </c>
      <c r="F9595" t="str">
        <f>VLOOKUP(E9595,nation!$A$2:$B$26, 2,FALSE)</f>
        <v>PERU</v>
      </c>
      <c r="G9595">
        <f>VLOOKUP(orders!F9595,nation!$B$2:$C$26,2,FALSE)</f>
        <v>1</v>
      </c>
      <c r="H9595" t="str">
        <f>HLOOKUP(orders!G9595,region_horz!$B$1:$F$2,2,FALSE)</f>
        <v>AMERICA</v>
      </c>
      <c r="I9595" t="s">
        <v>48</v>
      </c>
      <c r="J9595">
        <v>204984.19</v>
      </c>
      <c r="K9595" s="1">
        <v>34793</v>
      </c>
      <c r="L9595" t="s">
        <v>26</v>
      </c>
      <c r="M9595" t="s">
        <v>49</v>
      </c>
      <c r="N9595">
        <v>0</v>
      </c>
      <c r="O9595" t="s">
        <v>10568</v>
      </c>
    </row>
    <row r="9596" spans="1:15" x14ac:dyDescent="0.2">
      <c r="A9596">
        <v>38371</v>
      </c>
      <c r="B9596" t="str">
        <f>VLOOKUP(orders!C9596,customers!$A$2:$B$1501, 2,FALSE)</f>
        <v>Customer#000000586</v>
      </c>
      <c r="C9596">
        <v>586</v>
      </c>
      <c r="D9596" t="str">
        <f>VLOOKUP(orders!C9596,customers!$A$2:$G$1501,7,FALSE)</f>
        <v>AUTOMOBILE</v>
      </c>
      <c r="E9596">
        <f>VLOOKUP(C9596,customers!$A$2:$D$1501, 4,FALSE)</f>
        <v>11</v>
      </c>
      <c r="F9596" t="str">
        <f>VLOOKUP(E9596,nation!$A$2:$B$26, 2,FALSE)</f>
        <v>IRAQ</v>
      </c>
      <c r="G9596">
        <f>VLOOKUP(orders!F9596,nation!$B$2:$C$26,2,FALSE)</f>
        <v>4</v>
      </c>
      <c r="H9596" t="str">
        <f>HLOOKUP(orders!G9596,region_horz!$B$1:$F$2,2,FALSE)</f>
        <v>MIDDLE EAST</v>
      </c>
      <c r="I9596" t="s">
        <v>16</v>
      </c>
      <c r="J9596">
        <v>54597.33</v>
      </c>
      <c r="K9596" s="1">
        <v>34647</v>
      </c>
      <c r="L9596" t="s">
        <v>23</v>
      </c>
      <c r="M9596" t="s">
        <v>2115</v>
      </c>
      <c r="N9596">
        <v>0</v>
      </c>
      <c r="O9596" t="s">
        <v>10569</v>
      </c>
    </row>
    <row r="9597" spans="1:15" x14ac:dyDescent="0.2">
      <c r="A9597">
        <v>38372</v>
      </c>
      <c r="B9597" t="str">
        <f>VLOOKUP(orders!C9597,customers!$A$2:$B$1501, 2,FALSE)</f>
        <v>Customer#000001339</v>
      </c>
      <c r="C9597">
        <v>1339</v>
      </c>
      <c r="D9597" t="str">
        <f>VLOOKUP(orders!C9597,customers!$A$2:$G$1501,7,FALSE)</f>
        <v>MACHINERY</v>
      </c>
      <c r="E9597">
        <f>VLOOKUP(C9597,customers!$A$2:$D$1501, 4,FALSE)</f>
        <v>4</v>
      </c>
      <c r="F9597" t="str">
        <f>VLOOKUP(E9597,nation!$A$2:$B$26, 2,FALSE)</f>
        <v>EGYPT</v>
      </c>
      <c r="G9597">
        <f>VLOOKUP(orders!F9597,nation!$B$2:$C$26,2,FALSE)</f>
        <v>4</v>
      </c>
      <c r="H9597" t="str">
        <f>HLOOKUP(orders!G9597,region_horz!$B$1:$F$2,2,FALSE)</f>
        <v>MIDDLE EAST</v>
      </c>
      <c r="I9597" t="s">
        <v>16</v>
      </c>
      <c r="J9597">
        <v>151107.88</v>
      </c>
      <c r="K9597" s="1">
        <v>34105</v>
      </c>
      <c r="L9597" t="s">
        <v>26</v>
      </c>
      <c r="M9597" t="s">
        <v>199</v>
      </c>
      <c r="N9597">
        <v>0</v>
      </c>
      <c r="O9597" t="s">
        <v>10570</v>
      </c>
    </row>
    <row r="9598" spans="1:15" x14ac:dyDescent="0.2">
      <c r="A9598">
        <v>38373</v>
      </c>
      <c r="B9598" t="str">
        <f>VLOOKUP(orders!C9598,customers!$A$2:$B$1501, 2,FALSE)</f>
        <v>Customer#000000281</v>
      </c>
      <c r="C9598">
        <v>281</v>
      </c>
      <c r="D9598" t="str">
        <f>VLOOKUP(orders!C9598,customers!$A$2:$G$1501,7,FALSE)</f>
        <v>BUILDING</v>
      </c>
      <c r="E9598">
        <f>VLOOKUP(C9598,customers!$A$2:$D$1501, 4,FALSE)</f>
        <v>6</v>
      </c>
      <c r="F9598" t="str">
        <f>VLOOKUP(E9598,nation!$A$2:$B$26, 2,FALSE)</f>
        <v>FRANCE</v>
      </c>
      <c r="G9598">
        <f>VLOOKUP(orders!F9598,nation!$B$2:$C$26,2,FALSE)</f>
        <v>3</v>
      </c>
      <c r="H9598" t="str">
        <f>HLOOKUP(orders!G9598,region_horz!$B$1:$F$2,2,FALSE)</f>
        <v>EUROPE</v>
      </c>
      <c r="I9598" t="s">
        <v>9</v>
      </c>
      <c r="J9598">
        <v>206391.92</v>
      </c>
      <c r="K9598" s="1">
        <v>35713</v>
      </c>
      <c r="L9598" t="s">
        <v>26</v>
      </c>
      <c r="M9598" t="s">
        <v>2604</v>
      </c>
      <c r="N9598">
        <v>0</v>
      </c>
      <c r="O9598" t="s">
        <v>10571</v>
      </c>
    </row>
    <row r="9599" spans="1:15" x14ac:dyDescent="0.2">
      <c r="A9599">
        <v>38374</v>
      </c>
      <c r="B9599" t="str">
        <f>VLOOKUP(orders!C9599,customers!$A$2:$B$1501, 2,FALSE)</f>
        <v>Customer#000001405</v>
      </c>
      <c r="C9599">
        <v>1405</v>
      </c>
      <c r="D9599" t="str">
        <f>VLOOKUP(orders!C9599,customers!$A$2:$G$1501,7,FALSE)</f>
        <v>BUILDING</v>
      </c>
      <c r="E9599">
        <f>VLOOKUP(C9599,customers!$A$2:$D$1501, 4,FALSE)</f>
        <v>16</v>
      </c>
      <c r="F9599" t="str">
        <f>VLOOKUP(E9599,nation!$A$2:$B$26, 2,FALSE)</f>
        <v>MOZAMBIQUE</v>
      </c>
      <c r="G9599">
        <f>VLOOKUP(orders!F9599,nation!$B$2:$C$26,2,FALSE)</f>
        <v>0</v>
      </c>
      <c r="H9599" t="str">
        <f>HLOOKUP(orders!G9599,region_horz!$B$1:$F$2,2,FALSE)</f>
        <v>AFRICA</v>
      </c>
      <c r="I9599" t="s">
        <v>48</v>
      </c>
      <c r="J9599">
        <v>201846.21</v>
      </c>
      <c r="K9599" s="1">
        <v>34838</v>
      </c>
      <c r="L9599" t="s">
        <v>31</v>
      </c>
      <c r="M9599" t="s">
        <v>3154</v>
      </c>
      <c r="N9599">
        <v>0</v>
      </c>
      <c r="O9599" t="s">
        <v>10572</v>
      </c>
    </row>
    <row r="9600" spans="1:15" x14ac:dyDescent="0.2">
      <c r="A9600">
        <v>38375</v>
      </c>
      <c r="B9600" t="str">
        <f>VLOOKUP(orders!C9600,customers!$A$2:$B$1501, 2,FALSE)</f>
        <v>Customer#000000964</v>
      </c>
      <c r="C9600">
        <v>964</v>
      </c>
      <c r="D9600" t="str">
        <f>VLOOKUP(orders!C9600,customers!$A$2:$G$1501,7,FALSE)</f>
        <v>FURNITURE</v>
      </c>
      <c r="E9600">
        <f>VLOOKUP(C9600,customers!$A$2:$D$1501, 4,FALSE)</f>
        <v>12</v>
      </c>
      <c r="F9600" t="str">
        <f>VLOOKUP(E9600,nation!$A$2:$B$26, 2,FALSE)</f>
        <v>JAPAN</v>
      </c>
      <c r="G9600">
        <f>VLOOKUP(orders!F9600,nation!$B$2:$C$26,2,FALSE)</f>
        <v>2</v>
      </c>
      <c r="H9600" t="str">
        <f>HLOOKUP(orders!G9600,region_horz!$B$1:$F$2,2,FALSE)</f>
        <v>ASIA</v>
      </c>
      <c r="I9600" t="s">
        <v>9</v>
      </c>
      <c r="J9600">
        <v>18787.900000000001</v>
      </c>
      <c r="K9600" s="1">
        <v>35204</v>
      </c>
      <c r="L9600" t="s">
        <v>31</v>
      </c>
      <c r="M9600" t="s">
        <v>2964</v>
      </c>
      <c r="N9600">
        <v>0</v>
      </c>
      <c r="O9600" t="s">
        <v>10573</v>
      </c>
    </row>
    <row r="9601" spans="1:15" x14ac:dyDescent="0.2">
      <c r="A9601">
        <v>38400</v>
      </c>
      <c r="B9601" t="str">
        <f>VLOOKUP(orders!C9601,customers!$A$2:$B$1501, 2,FALSE)</f>
        <v>Customer#000000034</v>
      </c>
      <c r="C9601">
        <v>34</v>
      </c>
      <c r="D9601" t="str">
        <f>VLOOKUP(orders!C9601,customers!$A$2:$G$1501,7,FALSE)</f>
        <v>HOUSEHOLD</v>
      </c>
      <c r="E9601">
        <f>VLOOKUP(C9601,customers!$A$2:$D$1501, 4,FALSE)</f>
        <v>15</v>
      </c>
      <c r="F9601" t="str">
        <f>VLOOKUP(E9601,nation!$A$2:$B$26, 2,FALSE)</f>
        <v>MOROCCO</v>
      </c>
      <c r="G9601">
        <f>VLOOKUP(orders!F9601,nation!$B$2:$C$26,2,FALSE)</f>
        <v>0</v>
      </c>
      <c r="H9601" t="str">
        <f>HLOOKUP(orders!G9601,region_horz!$B$1:$F$2,2,FALSE)</f>
        <v>AFRICA</v>
      </c>
      <c r="I9601" t="s">
        <v>16</v>
      </c>
      <c r="J9601">
        <v>191519.56</v>
      </c>
      <c r="K9601" s="1">
        <v>34683</v>
      </c>
      <c r="L9601" t="s">
        <v>23</v>
      </c>
      <c r="M9601" t="s">
        <v>393</v>
      </c>
      <c r="N9601">
        <v>0</v>
      </c>
      <c r="O9601" t="s">
        <v>10574</v>
      </c>
    </row>
    <row r="9602" spans="1:15" x14ac:dyDescent="0.2">
      <c r="A9602">
        <v>38401</v>
      </c>
      <c r="B9602" t="str">
        <f>VLOOKUP(orders!C9602,customers!$A$2:$B$1501, 2,FALSE)</f>
        <v>Customer#000000403</v>
      </c>
      <c r="C9602">
        <v>403</v>
      </c>
      <c r="D9602" t="str">
        <f>VLOOKUP(orders!C9602,customers!$A$2:$G$1501,7,FALSE)</f>
        <v>HOUSEHOLD</v>
      </c>
      <c r="E9602">
        <f>VLOOKUP(C9602,customers!$A$2:$D$1501, 4,FALSE)</f>
        <v>14</v>
      </c>
      <c r="F9602" t="str">
        <f>VLOOKUP(E9602,nation!$A$2:$B$26, 2,FALSE)</f>
        <v>KENYA</v>
      </c>
      <c r="G9602">
        <f>VLOOKUP(orders!F9602,nation!$B$2:$C$26,2,FALSE)</f>
        <v>0</v>
      </c>
      <c r="H9602" t="str">
        <f>HLOOKUP(orders!G9602,region_horz!$B$1:$F$2,2,FALSE)</f>
        <v>AFRICA</v>
      </c>
      <c r="I9602" t="s">
        <v>9</v>
      </c>
      <c r="J9602">
        <v>85919.42</v>
      </c>
      <c r="K9602" s="1">
        <v>35979</v>
      </c>
      <c r="L9602" t="s">
        <v>26</v>
      </c>
      <c r="M9602" t="s">
        <v>399</v>
      </c>
      <c r="N9602">
        <v>0</v>
      </c>
      <c r="O9602" t="s">
        <v>10575</v>
      </c>
    </row>
    <row r="9603" spans="1:15" x14ac:dyDescent="0.2">
      <c r="A9603">
        <v>38402</v>
      </c>
      <c r="B9603" t="str">
        <f>VLOOKUP(orders!C9603,customers!$A$2:$B$1501, 2,FALSE)</f>
        <v>Customer#000000892</v>
      </c>
      <c r="C9603">
        <v>892</v>
      </c>
      <c r="D9603" t="str">
        <f>VLOOKUP(orders!C9603,customers!$A$2:$G$1501,7,FALSE)</f>
        <v>FURNITURE</v>
      </c>
      <c r="E9603">
        <f>VLOOKUP(C9603,customers!$A$2:$D$1501, 4,FALSE)</f>
        <v>9</v>
      </c>
      <c r="F9603" t="str">
        <f>VLOOKUP(E9603,nation!$A$2:$B$26, 2,FALSE)</f>
        <v>INDONESIA</v>
      </c>
      <c r="G9603">
        <f>VLOOKUP(orders!F9603,nation!$B$2:$C$26,2,FALSE)</f>
        <v>2</v>
      </c>
      <c r="H9603" t="str">
        <f>HLOOKUP(orders!G9603,region_horz!$B$1:$F$2,2,FALSE)</f>
        <v>ASIA</v>
      </c>
      <c r="I9603" t="s">
        <v>9</v>
      </c>
      <c r="J9603">
        <v>238505.72</v>
      </c>
      <c r="K9603" s="1">
        <v>35320</v>
      </c>
      <c r="L9603" t="s">
        <v>26</v>
      </c>
      <c r="M9603" t="s">
        <v>1682</v>
      </c>
      <c r="N9603">
        <v>0</v>
      </c>
      <c r="O9603" t="s">
        <v>10576</v>
      </c>
    </row>
    <row r="9604" spans="1:15" x14ac:dyDescent="0.2">
      <c r="A9604">
        <v>38403</v>
      </c>
      <c r="B9604" t="str">
        <f>VLOOKUP(orders!C9604,customers!$A$2:$B$1501, 2,FALSE)</f>
        <v>Customer#000000058</v>
      </c>
      <c r="C9604">
        <v>58</v>
      </c>
      <c r="D9604" t="str">
        <f>VLOOKUP(orders!C9604,customers!$A$2:$G$1501,7,FALSE)</f>
        <v>HOUSEHOLD</v>
      </c>
      <c r="E9604">
        <f>VLOOKUP(C9604,customers!$A$2:$D$1501, 4,FALSE)</f>
        <v>13</v>
      </c>
      <c r="F9604" t="str">
        <f>VLOOKUP(E9604,nation!$A$2:$B$26, 2,FALSE)</f>
        <v>JORDAN</v>
      </c>
      <c r="G9604">
        <f>VLOOKUP(orders!F9604,nation!$B$2:$C$26,2,FALSE)</f>
        <v>4</v>
      </c>
      <c r="H9604" t="str">
        <f>HLOOKUP(orders!G9604,region_horz!$B$1:$F$2,2,FALSE)</f>
        <v>MIDDLE EAST</v>
      </c>
      <c r="I9604" t="s">
        <v>48</v>
      </c>
      <c r="J9604">
        <v>139162.78</v>
      </c>
      <c r="K9604" s="1">
        <v>34841</v>
      </c>
      <c r="L9604" t="s">
        <v>10</v>
      </c>
      <c r="M9604" t="s">
        <v>659</v>
      </c>
      <c r="N9604">
        <v>0</v>
      </c>
      <c r="O9604" t="s">
        <v>10577</v>
      </c>
    </row>
    <row r="9605" spans="1:15" x14ac:dyDescent="0.2">
      <c r="A9605">
        <v>38404</v>
      </c>
      <c r="B9605" t="str">
        <f>VLOOKUP(orders!C9605,customers!$A$2:$B$1501, 2,FALSE)</f>
        <v>Customer#000000703</v>
      </c>
      <c r="C9605">
        <v>703</v>
      </c>
      <c r="D9605" t="str">
        <f>VLOOKUP(orders!C9605,customers!$A$2:$G$1501,7,FALSE)</f>
        <v>AUTOMOBILE</v>
      </c>
      <c r="E9605">
        <f>VLOOKUP(C9605,customers!$A$2:$D$1501, 4,FALSE)</f>
        <v>6</v>
      </c>
      <c r="F9605" t="str">
        <f>VLOOKUP(E9605,nation!$A$2:$B$26, 2,FALSE)</f>
        <v>FRANCE</v>
      </c>
      <c r="G9605">
        <f>VLOOKUP(orders!F9605,nation!$B$2:$C$26,2,FALSE)</f>
        <v>3</v>
      </c>
      <c r="H9605" t="str">
        <f>HLOOKUP(orders!G9605,region_horz!$B$1:$F$2,2,FALSE)</f>
        <v>EUROPE</v>
      </c>
      <c r="I9605" t="s">
        <v>16</v>
      </c>
      <c r="J9605">
        <v>5038.71</v>
      </c>
      <c r="K9605" s="1">
        <v>34353</v>
      </c>
      <c r="L9605" t="s">
        <v>26</v>
      </c>
      <c r="M9605" t="s">
        <v>24</v>
      </c>
      <c r="N9605">
        <v>0</v>
      </c>
      <c r="O9605" t="s">
        <v>10578</v>
      </c>
    </row>
    <row r="9606" spans="1:15" x14ac:dyDescent="0.2">
      <c r="A9606">
        <v>38405</v>
      </c>
      <c r="B9606" t="str">
        <f>VLOOKUP(orders!C9606,customers!$A$2:$B$1501, 2,FALSE)</f>
        <v>Customer#000000331</v>
      </c>
      <c r="C9606">
        <v>331</v>
      </c>
      <c r="D9606" t="str">
        <f>VLOOKUP(orders!C9606,customers!$A$2:$G$1501,7,FALSE)</f>
        <v>AUTOMOBILE</v>
      </c>
      <c r="E9606">
        <f>VLOOKUP(C9606,customers!$A$2:$D$1501, 4,FALSE)</f>
        <v>5</v>
      </c>
      <c r="F9606" t="str">
        <f>VLOOKUP(E9606,nation!$A$2:$B$26, 2,FALSE)</f>
        <v>ETHIOPIA</v>
      </c>
      <c r="G9606">
        <f>VLOOKUP(orders!F9606,nation!$B$2:$C$26,2,FALSE)</f>
        <v>0</v>
      </c>
      <c r="H9606" t="str">
        <f>HLOOKUP(orders!G9606,region_horz!$B$1:$F$2,2,FALSE)</f>
        <v>AFRICA</v>
      </c>
      <c r="I9606" t="s">
        <v>16</v>
      </c>
      <c r="J9606">
        <v>359455.08</v>
      </c>
      <c r="K9606" s="1">
        <v>34166</v>
      </c>
      <c r="L9606" t="s">
        <v>31</v>
      </c>
      <c r="M9606" t="s">
        <v>1646</v>
      </c>
      <c r="N9606">
        <v>0</v>
      </c>
      <c r="O9606" t="s">
        <v>10579</v>
      </c>
    </row>
    <row r="9607" spans="1:15" x14ac:dyDescent="0.2">
      <c r="A9607">
        <v>38406</v>
      </c>
      <c r="B9607" t="str">
        <f>VLOOKUP(orders!C9607,customers!$A$2:$B$1501, 2,FALSE)</f>
        <v>Customer#000000946</v>
      </c>
      <c r="C9607">
        <v>946</v>
      </c>
      <c r="D9607" t="str">
        <f>VLOOKUP(orders!C9607,customers!$A$2:$G$1501,7,FALSE)</f>
        <v>FURNITURE</v>
      </c>
      <c r="E9607">
        <f>VLOOKUP(C9607,customers!$A$2:$D$1501, 4,FALSE)</f>
        <v>21</v>
      </c>
      <c r="F9607" t="str">
        <f>VLOOKUP(E9607,nation!$A$2:$B$26, 2,FALSE)</f>
        <v>VIETNAM</v>
      </c>
      <c r="G9607">
        <f>VLOOKUP(orders!F9607,nation!$B$2:$C$26,2,FALSE)</f>
        <v>2</v>
      </c>
      <c r="H9607" t="str">
        <f>HLOOKUP(orders!G9607,region_horz!$B$1:$F$2,2,FALSE)</f>
        <v>ASIA</v>
      </c>
      <c r="I9607" t="s">
        <v>16</v>
      </c>
      <c r="J9607">
        <v>191668.77</v>
      </c>
      <c r="K9607" s="1">
        <v>34306</v>
      </c>
      <c r="L9607" t="s">
        <v>31</v>
      </c>
      <c r="M9607" t="s">
        <v>189</v>
      </c>
      <c r="N9607">
        <v>0</v>
      </c>
      <c r="O9607" t="s">
        <v>10580</v>
      </c>
    </row>
    <row r="9608" spans="1:15" x14ac:dyDescent="0.2">
      <c r="A9608">
        <v>38407</v>
      </c>
      <c r="B9608" t="str">
        <f>VLOOKUP(orders!C9608,customers!$A$2:$B$1501, 2,FALSE)</f>
        <v>Customer#000000290</v>
      </c>
      <c r="C9608">
        <v>290</v>
      </c>
      <c r="D9608" t="str">
        <f>VLOOKUP(orders!C9608,customers!$A$2:$G$1501,7,FALSE)</f>
        <v>MACHINERY</v>
      </c>
      <c r="E9608">
        <f>VLOOKUP(C9608,customers!$A$2:$D$1501, 4,FALSE)</f>
        <v>4</v>
      </c>
      <c r="F9608" t="str">
        <f>VLOOKUP(E9608,nation!$A$2:$B$26, 2,FALSE)</f>
        <v>EGYPT</v>
      </c>
      <c r="G9608">
        <f>VLOOKUP(orders!F9608,nation!$B$2:$C$26,2,FALSE)</f>
        <v>4</v>
      </c>
      <c r="H9608" t="str">
        <f>HLOOKUP(orders!G9608,region_horz!$B$1:$F$2,2,FALSE)</f>
        <v>MIDDLE EAST</v>
      </c>
      <c r="I9608" t="s">
        <v>9</v>
      </c>
      <c r="J9608">
        <v>98200.78</v>
      </c>
      <c r="K9608" s="1">
        <v>35711</v>
      </c>
      <c r="L9608" t="s">
        <v>23</v>
      </c>
      <c r="M9608" t="s">
        <v>278</v>
      </c>
      <c r="N9608">
        <v>0</v>
      </c>
      <c r="O9608" t="s">
        <v>10581</v>
      </c>
    </row>
    <row r="9609" spans="1:15" x14ac:dyDescent="0.2">
      <c r="A9609">
        <v>38432</v>
      </c>
      <c r="B9609" t="str">
        <f>VLOOKUP(orders!C9609,customers!$A$2:$B$1501, 2,FALSE)</f>
        <v>Customer#000000343</v>
      </c>
      <c r="C9609">
        <v>343</v>
      </c>
      <c r="D9609" t="str">
        <f>VLOOKUP(orders!C9609,customers!$A$2:$G$1501,7,FALSE)</f>
        <v>HOUSEHOLD</v>
      </c>
      <c r="E9609">
        <f>VLOOKUP(C9609,customers!$A$2:$D$1501, 4,FALSE)</f>
        <v>3</v>
      </c>
      <c r="F9609" t="str">
        <f>VLOOKUP(E9609,nation!$A$2:$B$26, 2,FALSE)</f>
        <v>CANADA</v>
      </c>
      <c r="G9609">
        <f>VLOOKUP(orders!F9609,nation!$B$2:$C$26,2,FALSE)</f>
        <v>1</v>
      </c>
      <c r="H9609" t="str">
        <f>HLOOKUP(orders!G9609,region_horz!$B$1:$F$2,2,FALSE)</f>
        <v>AMERICA</v>
      </c>
      <c r="I9609" t="s">
        <v>9</v>
      </c>
      <c r="J9609">
        <v>108917.81</v>
      </c>
      <c r="K9609" s="1">
        <v>35370</v>
      </c>
      <c r="L9609" t="s">
        <v>23</v>
      </c>
      <c r="M9609" t="s">
        <v>201</v>
      </c>
      <c r="N9609">
        <v>0</v>
      </c>
      <c r="O9609" t="s">
        <v>10582</v>
      </c>
    </row>
    <row r="9610" spans="1:15" x14ac:dyDescent="0.2">
      <c r="A9610">
        <v>38433</v>
      </c>
      <c r="B9610" t="str">
        <f>VLOOKUP(orders!C9610,customers!$A$2:$B$1501, 2,FALSE)</f>
        <v>Customer#000001336</v>
      </c>
      <c r="C9610">
        <v>1336</v>
      </c>
      <c r="D9610" t="str">
        <f>VLOOKUP(orders!C9610,customers!$A$2:$G$1501,7,FALSE)</f>
        <v>AUTOMOBILE</v>
      </c>
      <c r="E9610">
        <f>VLOOKUP(C9610,customers!$A$2:$D$1501, 4,FALSE)</f>
        <v>16</v>
      </c>
      <c r="F9610" t="str">
        <f>VLOOKUP(E9610,nation!$A$2:$B$26, 2,FALSE)</f>
        <v>MOZAMBIQUE</v>
      </c>
      <c r="G9610">
        <f>VLOOKUP(orders!F9610,nation!$B$2:$C$26,2,FALSE)</f>
        <v>0</v>
      </c>
      <c r="H9610" t="str">
        <f>HLOOKUP(orders!G9610,region_horz!$B$1:$F$2,2,FALSE)</f>
        <v>AFRICA</v>
      </c>
      <c r="I9610" t="s">
        <v>16</v>
      </c>
      <c r="J9610">
        <v>102878.81</v>
      </c>
      <c r="K9610" s="1">
        <v>34471</v>
      </c>
      <c r="L9610" t="s">
        <v>31</v>
      </c>
      <c r="M9610" t="s">
        <v>1208</v>
      </c>
      <c r="N9610">
        <v>0</v>
      </c>
      <c r="O9610" t="s">
        <v>10583</v>
      </c>
    </row>
    <row r="9611" spans="1:15" x14ac:dyDescent="0.2">
      <c r="A9611">
        <v>38434</v>
      </c>
      <c r="B9611" t="str">
        <f>VLOOKUP(orders!C9611,customers!$A$2:$B$1501, 2,FALSE)</f>
        <v>Customer#000000973</v>
      </c>
      <c r="C9611">
        <v>973</v>
      </c>
      <c r="D9611" t="str">
        <f>VLOOKUP(orders!C9611,customers!$A$2:$G$1501,7,FALSE)</f>
        <v>FURNITURE</v>
      </c>
      <c r="E9611">
        <f>VLOOKUP(C9611,customers!$A$2:$D$1501, 4,FALSE)</f>
        <v>0</v>
      </c>
      <c r="F9611" t="str">
        <f>VLOOKUP(E9611,nation!$A$2:$B$26, 2,FALSE)</f>
        <v>ALGERIA</v>
      </c>
      <c r="G9611">
        <f>VLOOKUP(orders!F9611,nation!$B$2:$C$26,2,FALSE)</f>
        <v>0</v>
      </c>
      <c r="H9611" t="str">
        <f>HLOOKUP(orders!G9611,region_horz!$B$1:$F$2,2,FALSE)</f>
        <v>AFRICA</v>
      </c>
      <c r="I9611" t="s">
        <v>16</v>
      </c>
      <c r="J9611">
        <v>162081</v>
      </c>
      <c r="K9611" s="1">
        <v>34464</v>
      </c>
      <c r="L9611" t="s">
        <v>26</v>
      </c>
      <c r="M9611" t="s">
        <v>541</v>
      </c>
      <c r="N9611">
        <v>0</v>
      </c>
      <c r="O9611" t="s">
        <v>10584</v>
      </c>
    </row>
    <row r="9612" spans="1:15" x14ac:dyDescent="0.2">
      <c r="A9612">
        <v>38435</v>
      </c>
      <c r="B9612" t="str">
        <f>VLOOKUP(orders!C9612,customers!$A$2:$B$1501, 2,FALSE)</f>
        <v>Customer#000001096</v>
      </c>
      <c r="C9612">
        <v>1096</v>
      </c>
      <c r="D9612" t="str">
        <f>VLOOKUP(orders!C9612,customers!$A$2:$G$1501,7,FALSE)</f>
        <v>FURNITURE</v>
      </c>
      <c r="E9612">
        <f>VLOOKUP(C9612,customers!$A$2:$D$1501, 4,FALSE)</f>
        <v>4</v>
      </c>
      <c r="F9612" t="str">
        <f>VLOOKUP(E9612,nation!$A$2:$B$26, 2,FALSE)</f>
        <v>EGYPT</v>
      </c>
      <c r="G9612">
        <f>VLOOKUP(orders!F9612,nation!$B$2:$C$26,2,FALSE)</f>
        <v>4</v>
      </c>
      <c r="H9612" t="str">
        <f>HLOOKUP(orders!G9612,region_horz!$B$1:$F$2,2,FALSE)</f>
        <v>MIDDLE EAST</v>
      </c>
      <c r="I9612" t="s">
        <v>9</v>
      </c>
      <c r="J9612">
        <v>12804.89</v>
      </c>
      <c r="K9612" s="1">
        <v>35717</v>
      </c>
      <c r="L9612" t="s">
        <v>10</v>
      </c>
      <c r="M9612" t="s">
        <v>3474</v>
      </c>
      <c r="N9612">
        <v>0</v>
      </c>
      <c r="O9612" t="s">
        <v>10585</v>
      </c>
    </row>
    <row r="9613" spans="1:15" x14ac:dyDescent="0.2">
      <c r="A9613">
        <v>38436</v>
      </c>
      <c r="B9613" t="str">
        <f>VLOOKUP(orders!C9613,customers!$A$2:$B$1501, 2,FALSE)</f>
        <v>Customer#000001003</v>
      </c>
      <c r="C9613">
        <v>1003</v>
      </c>
      <c r="D9613" t="str">
        <f>VLOOKUP(orders!C9613,customers!$A$2:$G$1501,7,FALSE)</f>
        <v>AUTOMOBILE</v>
      </c>
      <c r="E9613">
        <f>VLOOKUP(C9613,customers!$A$2:$D$1501, 4,FALSE)</f>
        <v>21</v>
      </c>
      <c r="F9613" t="str">
        <f>VLOOKUP(E9613,nation!$A$2:$B$26, 2,FALSE)</f>
        <v>VIETNAM</v>
      </c>
      <c r="G9613">
        <f>VLOOKUP(orders!F9613,nation!$B$2:$C$26,2,FALSE)</f>
        <v>2</v>
      </c>
      <c r="H9613" t="str">
        <f>HLOOKUP(orders!G9613,region_horz!$B$1:$F$2,2,FALSE)</f>
        <v>ASIA</v>
      </c>
      <c r="I9613" t="s">
        <v>16</v>
      </c>
      <c r="J9613">
        <v>115545.25</v>
      </c>
      <c r="K9613" s="1">
        <v>33876</v>
      </c>
      <c r="L9613" t="s">
        <v>26</v>
      </c>
      <c r="M9613" t="s">
        <v>3719</v>
      </c>
      <c r="N9613">
        <v>0</v>
      </c>
      <c r="O9613" t="s">
        <v>10586</v>
      </c>
    </row>
    <row r="9614" spans="1:15" x14ac:dyDescent="0.2">
      <c r="A9614">
        <v>38437</v>
      </c>
      <c r="B9614" t="str">
        <f>VLOOKUP(orders!C9614,customers!$A$2:$B$1501, 2,FALSE)</f>
        <v>Customer#000000436</v>
      </c>
      <c r="C9614">
        <v>436</v>
      </c>
      <c r="D9614" t="str">
        <f>VLOOKUP(orders!C9614,customers!$A$2:$G$1501,7,FALSE)</f>
        <v>FURNITURE</v>
      </c>
      <c r="E9614">
        <f>VLOOKUP(C9614,customers!$A$2:$D$1501, 4,FALSE)</f>
        <v>19</v>
      </c>
      <c r="F9614" t="str">
        <f>VLOOKUP(E9614,nation!$A$2:$B$26, 2,FALSE)</f>
        <v>ROMANIA</v>
      </c>
      <c r="G9614">
        <f>VLOOKUP(orders!F9614,nation!$B$2:$C$26,2,FALSE)</f>
        <v>3</v>
      </c>
      <c r="H9614" t="str">
        <f>HLOOKUP(orders!G9614,region_horz!$B$1:$F$2,2,FALSE)</f>
        <v>EUROPE</v>
      </c>
      <c r="I9614" t="s">
        <v>16</v>
      </c>
      <c r="J9614">
        <v>128124.02</v>
      </c>
      <c r="K9614" s="1">
        <v>33733</v>
      </c>
      <c r="L9614" t="s">
        <v>13</v>
      </c>
      <c r="M9614" t="s">
        <v>1977</v>
      </c>
      <c r="N9614">
        <v>0</v>
      </c>
      <c r="O9614" t="s">
        <v>10587</v>
      </c>
    </row>
    <row r="9615" spans="1:15" x14ac:dyDescent="0.2">
      <c r="A9615">
        <v>38438</v>
      </c>
      <c r="B9615" t="str">
        <f>VLOOKUP(orders!C9615,customers!$A$2:$B$1501, 2,FALSE)</f>
        <v>Customer#000000877</v>
      </c>
      <c r="C9615">
        <v>877</v>
      </c>
      <c r="D9615" t="str">
        <f>VLOOKUP(orders!C9615,customers!$A$2:$G$1501,7,FALSE)</f>
        <v>MACHINERY</v>
      </c>
      <c r="E9615">
        <f>VLOOKUP(C9615,customers!$A$2:$D$1501, 4,FALSE)</f>
        <v>16</v>
      </c>
      <c r="F9615" t="str">
        <f>VLOOKUP(E9615,nation!$A$2:$B$26, 2,FALSE)</f>
        <v>MOZAMBIQUE</v>
      </c>
      <c r="G9615">
        <f>VLOOKUP(orders!F9615,nation!$B$2:$C$26,2,FALSE)</f>
        <v>0</v>
      </c>
      <c r="H9615" t="str">
        <f>HLOOKUP(orders!G9615,region_horz!$B$1:$F$2,2,FALSE)</f>
        <v>AFRICA</v>
      </c>
      <c r="I9615" t="s">
        <v>48</v>
      </c>
      <c r="J9615">
        <v>183042.83</v>
      </c>
      <c r="K9615" s="1">
        <v>34851</v>
      </c>
      <c r="L9615" t="s">
        <v>13</v>
      </c>
      <c r="M9615" t="s">
        <v>405</v>
      </c>
      <c r="N9615">
        <v>0</v>
      </c>
      <c r="O9615" t="s">
        <v>10588</v>
      </c>
    </row>
    <row r="9616" spans="1:15" x14ac:dyDescent="0.2">
      <c r="A9616">
        <v>38439</v>
      </c>
      <c r="B9616" t="str">
        <f>VLOOKUP(orders!C9616,customers!$A$2:$B$1501, 2,FALSE)</f>
        <v>Customer#000000436</v>
      </c>
      <c r="C9616">
        <v>436</v>
      </c>
      <c r="D9616" t="str">
        <f>VLOOKUP(orders!C9616,customers!$A$2:$G$1501,7,FALSE)</f>
        <v>FURNITURE</v>
      </c>
      <c r="E9616">
        <f>VLOOKUP(C9616,customers!$A$2:$D$1501, 4,FALSE)</f>
        <v>19</v>
      </c>
      <c r="F9616" t="str">
        <f>VLOOKUP(E9616,nation!$A$2:$B$26, 2,FALSE)</f>
        <v>ROMANIA</v>
      </c>
      <c r="G9616">
        <f>VLOOKUP(orders!F9616,nation!$B$2:$C$26,2,FALSE)</f>
        <v>3</v>
      </c>
      <c r="H9616" t="str">
        <f>HLOOKUP(orders!G9616,region_horz!$B$1:$F$2,2,FALSE)</f>
        <v>EUROPE</v>
      </c>
      <c r="I9616" t="s">
        <v>16</v>
      </c>
      <c r="J9616">
        <v>100257.67</v>
      </c>
      <c r="K9616" s="1">
        <v>34713</v>
      </c>
      <c r="L9616" t="s">
        <v>31</v>
      </c>
      <c r="M9616" t="s">
        <v>1876</v>
      </c>
      <c r="N9616">
        <v>0</v>
      </c>
      <c r="O9616" t="s">
        <v>10589</v>
      </c>
    </row>
    <row r="9617" spans="1:15" x14ac:dyDescent="0.2">
      <c r="A9617">
        <v>38464</v>
      </c>
      <c r="B9617" t="str">
        <f>VLOOKUP(orders!C9617,customers!$A$2:$B$1501, 2,FALSE)</f>
        <v>Customer#000000892</v>
      </c>
      <c r="C9617">
        <v>892</v>
      </c>
      <c r="D9617" t="str">
        <f>VLOOKUP(orders!C9617,customers!$A$2:$G$1501,7,FALSE)</f>
        <v>FURNITURE</v>
      </c>
      <c r="E9617">
        <f>VLOOKUP(C9617,customers!$A$2:$D$1501, 4,FALSE)</f>
        <v>9</v>
      </c>
      <c r="F9617" t="str">
        <f>VLOOKUP(E9617,nation!$A$2:$B$26, 2,FALSE)</f>
        <v>INDONESIA</v>
      </c>
      <c r="G9617">
        <f>VLOOKUP(orders!F9617,nation!$B$2:$C$26,2,FALSE)</f>
        <v>2</v>
      </c>
      <c r="H9617" t="str">
        <f>HLOOKUP(orders!G9617,region_horz!$B$1:$F$2,2,FALSE)</f>
        <v>ASIA</v>
      </c>
      <c r="I9617" t="s">
        <v>16</v>
      </c>
      <c r="J9617">
        <v>71632.83</v>
      </c>
      <c r="K9617" s="1">
        <v>34292</v>
      </c>
      <c r="L9617" t="s">
        <v>10</v>
      </c>
      <c r="M9617" t="s">
        <v>1143</v>
      </c>
      <c r="N9617">
        <v>0</v>
      </c>
      <c r="O9617" t="s">
        <v>10590</v>
      </c>
    </row>
    <row r="9618" spans="1:15" x14ac:dyDescent="0.2">
      <c r="A9618">
        <v>38465</v>
      </c>
      <c r="B9618" t="str">
        <f>VLOOKUP(orders!C9618,customers!$A$2:$B$1501, 2,FALSE)</f>
        <v>Customer#000001045</v>
      </c>
      <c r="C9618">
        <v>1045</v>
      </c>
      <c r="D9618" t="str">
        <f>VLOOKUP(orders!C9618,customers!$A$2:$G$1501,7,FALSE)</f>
        <v>HOUSEHOLD</v>
      </c>
      <c r="E9618">
        <f>VLOOKUP(C9618,customers!$A$2:$D$1501, 4,FALSE)</f>
        <v>20</v>
      </c>
      <c r="F9618" t="str">
        <f>VLOOKUP(E9618,nation!$A$2:$B$26, 2,FALSE)</f>
        <v>SAUDI ARABIA</v>
      </c>
      <c r="G9618">
        <f>VLOOKUP(orders!F9618,nation!$B$2:$C$26,2,FALSE)</f>
        <v>4</v>
      </c>
      <c r="H9618" t="str">
        <f>HLOOKUP(orders!G9618,region_horz!$B$1:$F$2,2,FALSE)</f>
        <v>MIDDLE EAST</v>
      </c>
      <c r="I9618" t="s">
        <v>16</v>
      </c>
      <c r="J9618">
        <v>53516.38</v>
      </c>
      <c r="K9618" s="1">
        <v>33676</v>
      </c>
      <c r="L9618" t="s">
        <v>31</v>
      </c>
      <c r="M9618" t="s">
        <v>1618</v>
      </c>
      <c r="N9618">
        <v>0</v>
      </c>
      <c r="O9618" t="s">
        <v>10591</v>
      </c>
    </row>
    <row r="9619" spans="1:15" x14ac:dyDescent="0.2">
      <c r="A9619">
        <v>38466</v>
      </c>
      <c r="B9619" t="str">
        <f>VLOOKUP(orders!C9619,customers!$A$2:$B$1501, 2,FALSE)</f>
        <v>Customer#000001411</v>
      </c>
      <c r="C9619">
        <v>1411</v>
      </c>
      <c r="D9619" t="str">
        <f>VLOOKUP(orders!C9619,customers!$A$2:$G$1501,7,FALSE)</f>
        <v>AUTOMOBILE</v>
      </c>
      <c r="E9619">
        <f>VLOOKUP(C9619,customers!$A$2:$D$1501, 4,FALSE)</f>
        <v>21</v>
      </c>
      <c r="F9619" t="str">
        <f>VLOOKUP(E9619,nation!$A$2:$B$26, 2,FALSE)</f>
        <v>VIETNAM</v>
      </c>
      <c r="G9619">
        <f>VLOOKUP(orders!F9619,nation!$B$2:$C$26,2,FALSE)</f>
        <v>2</v>
      </c>
      <c r="H9619" t="str">
        <f>HLOOKUP(orders!G9619,region_horz!$B$1:$F$2,2,FALSE)</f>
        <v>ASIA</v>
      </c>
      <c r="I9619" t="s">
        <v>9</v>
      </c>
      <c r="J9619">
        <v>174104.65</v>
      </c>
      <c r="K9619" s="1">
        <v>34929</v>
      </c>
      <c r="L9619" t="s">
        <v>13</v>
      </c>
      <c r="M9619" t="s">
        <v>2624</v>
      </c>
      <c r="N9619">
        <v>0</v>
      </c>
      <c r="O9619" t="s">
        <v>10592</v>
      </c>
    </row>
    <row r="9620" spans="1:15" x14ac:dyDescent="0.2">
      <c r="A9620">
        <v>38467</v>
      </c>
      <c r="B9620" t="str">
        <f>VLOOKUP(orders!C9620,customers!$A$2:$B$1501, 2,FALSE)</f>
        <v>Customer#000001150</v>
      </c>
      <c r="C9620">
        <v>1150</v>
      </c>
      <c r="D9620" t="str">
        <f>VLOOKUP(orders!C9620,customers!$A$2:$G$1501,7,FALSE)</f>
        <v>MACHINERY</v>
      </c>
      <c r="E9620">
        <f>VLOOKUP(C9620,customers!$A$2:$D$1501, 4,FALSE)</f>
        <v>21</v>
      </c>
      <c r="F9620" t="str">
        <f>VLOOKUP(E9620,nation!$A$2:$B$26, 2,FALSE)</f>
        <v>VIETNAM</v>
      </c>
      <c r="G9620">
        <f>VLOOKUP(orders!F9620,nation!$B$2:$C$26,2,FALSE)</f>
        <v>2</v>
      </c>
      <c r="H9620" t="str">
        <f>HLOOKUP(orders!G9620,region_horz!$B$1:$F$2,2,FALSE)</f>
        <v>ASIA</v>
      </c>
      <c r="I9620" t="s">
        <v>9</v>
      </c>
      <c r="J9620">
        <v>121780.42</v>
      </c>
      <c r="K9620" s="1">
        <v>35207</v>
      </c>
      <c r="L9620" t="s">
        <v>31</v>
      </c>
      <c r="M9620" t="s">
        <v>94</v>
      </c>
      <c r="N9620">
        <v>0</v>
      </c>
      <c r="O9620" t="s">
        <v>10593</v>
      </c>
    </row>
    <row r="9621" spans="1:15" x14ac:dyDescent="0.2">
      <c r="A9621">
        <v>38468</v>
      </c>
      <c r="B9621" t="str">
        <f>VLOOKUP(orders!C9621,customers!$A$2:$B$1501, 2,FALSE)</f>
        <v>Customer#000000472</v>
      </c>
      <c r="C9621">
        <v>472</v>
      </c>
      <c r="D9621" t="str">
        <f>VLOOKUP(orders!C9621,customers!$A$2:$G$1501,7,FALSE)</f>
        <v>MACHINERY</v>
      </c>
      <c r="E9621">
        <f>VLOOKUP(C9621,customers!$A$2:$D$1501, 4,FALSE)</f>
        <v>12</v>
      </c>
      <c r="F9621" t="str">
        <f>VLOOKUP(E9621,nation!$A$2:$B$26, 2,FALSE)</f>
        <v>JAPAN</v>
      </c>
      <c r="G9621">
        <f>VLOOKUP(orders!F9621,nation!$B$2:$C$26,2,FALSE)</f>
        <v>2</v>
      </c>
      <c r="H9621" t="str">
        <f>HLOOKUP(orders!G9621,region_horz!$B$1:$F$2,2,FALSE)</f>
        <v>ASIA</v>
      </c>
      <c r="I9621" t="s">
        <v>9</v>
      </c>
      <c r="J9621">
        <v>42578.34</v>
      </c>
      <c r="K9621" s="1">
        <v>34979</v>
      </c>
      <c r="L9621" t="s">
        <v>23</v>
      </c>
      <c r="M9621" t="s">
        <v>416</v>
      </c>
      <c r="N9621">
        <v>0</v>
      </c>
      <c r="O9621" t="s">
        <v>10594</v>
      </c>
    </row>
    <row r="9622" spans="1:15" x14ac:dyDescent="0.2">
      <c r="A9622">
        <v>38469</v>
      </c>
      <c r="B9622" t="str">
        <f>VLOOKUP(orders!C9622,customers!$A$2:$B$1501, 2,FALSE)</f>
        <v>Customer#000000635</v>
      </c>
      <c r="C9622">
        <v>635</v>
      </c>
      <c r="D9622" t="str">
        <f>VLOOKUP(orders!C9622,customers!$A$2:$G$1501,7,FALSE)</f>
        <v>AUTOMOBILE</v>
      </c>
      <c r="E9622">
        <f>VLOOKUP(C9622,customers!$A$2:$D$1501, 4,FALSE)</f>
        <v>2</v>
      </c>
      <c r="F9622" t="str">
        <f>VLOOKUP(E9622,nation!$A$2:$B$26, 2,FALSE)</f>
        <v>BRAZIL</v>
      </c>
      <c r="G9622">
        <f>VLOOKUP(orders!F9622,nation!$B$2:$C$26,2,FALSE)</f>
        <v>1</v>
      </c>
      <c r="H9622" t="str">
        <f>HLOOKUP(orders!G9622,region_horz!$B$1:$F$2,2,FALSE)</f>
        <v>AMERICA</v>
      </c>
      <c r="I9622" t="s">
        <v>9</v>
      </c>
      <c r="J9622">
        <v>88483.26</v>
      </c>
      <c r="K9622" s="1">
        <v>35335</v>
      </c>
      <c r="L9622" t="s">
        <v>13</v>
      </c>
      <c r="M9622" t="s">
        <v>2888</v>
      </c>
      <c r="N9622">
        <v>0</v>
      </c>
      <c r="O9622" t="s">
        <v>10595</v>
      </c>
    </row>
    <row r="9623" spans="1:15" x14ac:dyDescent="0.2">
      <c r="A9623">
        <v>38470</v>
      </c>
      <c r="B9623" t="str">
        <f>VLOOKUP(orders!C9623,customers!$A$2:$B$1501, 2,FALSE)</f>
        <v>Customer#000001394</v>
      </c>
      <c r="C9623">
        <v>1394</v>
      </c>
      <c r="D9623" t="str">
        <f>VLOOKUP(orders!C9623,customers!$A$2:$G$1501,7,FALSE)</f>
        <v>MACHINERY</v>
      </c>
      <c r="E9623">
        <f>VLOOKUP(C9623,customers!$A$2:$D$1501, 4,FALSE)</f>
        <v>3</v>
      </c>
      <c r="F9623" t="str">
        <f>VLOOKUP(E9623,nation!$A$2:$B$26, 2,FALSE)</f>
        <v>CANADA</v>
      </c>
      <c r="G9623">
        <f>VLOOKUP(orders!F9623,nation!$B$2:$C$26,2,FALSE)</f>
        <v>1</v>
      </c>
      <c r="H9623" t="str">
        <f>HLOOKUP(orders!G9623,region_horz!$B$1:$F$2,2,FALSE)</f>
        <v>AMERICA</v>
      </c>
      <c r="I9623" t="s">
        <v>16</v>
      </c>
      <c r="J9623">
        <v>204736.83</v>
      </c>
      <c r="K9623" s="1">
        <v>34169</v>
      </c>
      <c r="L9623" t="s">
        <v>13</v>
      </c>
      <c r="M9623" t="s">
        <v>2257</v>
      </c>
      <c r="N9623">
        <v>0</v>
      </c>
      <c r="O9623" t="s">
        <v>10596</v>
      </c>
    </row>
    <row r="9624" spans="1:15" x14ac:dyDescent="0.2">
      <c r="A9624">
        <v>38471</v>
      </c>
      <c r="B9624" t="str">
        <f>VLOOKUP(orders!C9624,customers!$A$2:$B$1501, 2,FALSE)</f>
        <v>Customer#000000908</v>
      </c>
      <c r="C9624">
        <v>908</v>
      </c>
      <c r="D9624" t="str">
        <f>VLOOKUP(orders!C9624,customers!$A$2:$G$1501,7,FALSE)</f>
        <v>AUTOMOBILE</v>
      </c>
      <c r="E9624">
        <f>VLOOKUP(C9624,customers!$A$2:$D$1501, 4,FALSE)</f>
        <v>12</v>
      </c>
      <c r="F9624" t="str">
        <f>VLOOKUP(E9624,nation!$A$2:$B$26, 2,FALSE)</f>
        <v>JAPAN</v>
      </c>
      <c r="G9624">
        <f>VLOOKUP(orders!F9624,nation!$B$2:$C$26,2,FALSE)</f>
        <v>2</v>
      </c>
      <c r="H9624" t="str">
        <f>HLOOKUP(orders!G9624,region_horz!$B$1:$F$2,2,FALSE)</f>
        <v>ASIA</v>
      </c>
      <c r="I9624" t="s">
        <v>9</v>
      </c>
      <c r="J9624">
        <v>256638.14</v>
      </c>
      <c r="K9624" s="1">
        <v>35558</v>
      </c>
      <c r="L9624" t="s">
        <v>31</v>
      </c>
      <c r="M9624" t="s">
        <v>1565</v>
      </c>
      <c r="N9624">
        <v>0</v>
      </c>
      <c r="O9624" t="s">
        <v>7480</v>
      </c>
    </row>
    <row r="9625" spans="1:15" x14ac:dyDescent="0.2">
      <c r="A9625">
        <v>38496</v>
      </c>
      <c r="B9625" t="str">
        <f>VLOOKUP(orders!C9625,customers!$A$2:$B$1501, 2,FALSE)</f>
        <v>Customer#000000319</v>
      </c>
      <c r="C9625">
        <v>319</v>
      </c>
      <c r="D9625" t="str">
        <f>VLOOKUP(orders!C9625,customers!$A$2:$G$1501,7,FALSE)</f>
        <v>FURNITURE</v>
      </c>
      <c r="E9625">
        <f>VLOOKUP(C9625,customers!$A$2:$D$1501, 4,FALSE)</f>
        <v>6</v>
      </c>
      <c r="F9625" t="str">
        <f>VLOOKUP(E9625,nation!$A$2:$B$26, 2,FALSE)</f>
        <v>FRANCE</v>
      </c>
      <c r="G9625">
        <f>VLOOKUP(orders!F9625,nation!$B$2:$C$26,2,FALSE)</f>
        <v>3</v>
      </c>
      <c r="H9625" t="str">
        <f>HLOOKUP(orders!G9625,region_horz!$B$1:$F$2,2,FALSE)</f>
        <v>EUROPE</v>
      </c>
      <c r="I9625" t="s">
        <v>16</v>
      </c>
      <c r="J9625">
        <v>254204.36</v>
      </c>
      <c r="K9625" s="1">
        <v>34021</v>
      </c>
      <c r="L9625" t="s">
        <v>13</v>
      </c>
      <c r="M9625" t="s">
        <v>1670</v>
      </c>
      <c r="N9625">
        <v>0</v>
      </c>
      <c r="O9625" t="s">
        <v>5970</v>
      </c>
    </row>
    <row r="9626" spans="1:15" x14ac:dyDescent="0.2">
      <c r="A9626">
        <v>38497</v>
      </c>
      <c r="B9626" t="str">
        <f>VLOOKUP(orders!C9626,customers!$A$2:$B$1501, 2,FALSE)</f>
        <v>Customer#000000007</v>
      </c>
      <c r="C9626">
        <v>7</v>
      </c>
      <c r="D9626" t="str">
        <f>VLOOKUP(orders!C9626,customers!$A$2:$G$1501,7,FALSE)</f>
        <v>AUTOMOBILE</v>
      </c>
      <c r="E9626">
        <f>VLOOKUP(C9626,customers!$A$2:$D$1501, 4,FALSE)</f>
        <v>18</v>
      </c>
      <c r="F9626" t="str">
        <f>VLOOKUP(E9626,nation!$A$2:$B$26, 2,FALSE)</f>
        <v>CHINA</v>
      </c>
      <c r="G9626">
        <f>VLOOKUP(orders!F9626,nation!$B$2:$C$26,2,FALSE)</f>
        <v>2</v>
      </c>
      <c r="H9626" t="str">
        <f>HLOOKUP(orders!G9626,region_horz!$B$1:$F$2,2,FALSE)</f>
        <v>ASIA</v>
      </c>
      <c r="I9626" t="s">
        <v>16</v>
      </c>
      <c r="J9626">
        <v>85024.27</v>
      </c>
      <c r="K9626" s="1">
        <v>34246</v>
      </c>
      <c r="L9626" t="s">
        <v>31</v>
      </c>
      <c r="M9626" t="s">
        <v>1505</v>
      </c>
      <c r="N9626">
        <v>0</v>
      </c>
      <c r="O9626" t="s">
        <v>10597</v>
      </c>
    </row>
    <row r="9627" spans="1:15" x14ac:dyDescent="0.2">
      <c r="A9627">
        <v>38498</v>
      </c>
      <c r="B9627" t="str">
        <f>VLOOKUP(orders!C9627,customers!$A$2:$B$1501, 2,FALSE)</f>
        <v>Customer#000001183</v>
      </c>
      <c r="C9627">
        <v>1183</v>
      </c>
      <c r="D9627" t="str">
        <f>VLOOKUP(orders!C9627,customers!$A$2:$G$1501,7,FALSE)</f>
        <v>BUILDING</v>
      </c>
      <c r="E9627">
        <f>VLOOKUP(C9627,customers!$A$2:$D$1501, 4,FALSE)</f>
        <v>1</v>
      </c>
      <c r="F9627" t="str">
        <f>VLOOKUP(E9627,nation!$A$2:$B$26, 2,FALSE)</f>
        <v>ARGENTINA</v>
      </c>
      <c r="G9627">
        <f>VLOOKUP(orders!F9627,nation!$B$2:$C$26,2,FALSE)</f>
        <v>1</v>
      </c>
      <c r="H9627" t="str">
        <f>HLOOKUP(orders!G9627,region_horz!$B$1:$F$2,2,FALSE)</f>
        <v>AMERICA</v>
      </c>
      <c r="I9627" t="s">
        <v>16</v>
      </c>
      <c r="J9627">
        <v>148768.07999999999</v>
      </c>
      <c r="K9627" s="1">
        <v>33722</v>
      </c>
      <c r="L9627" t="s">
        <v>13</v>
      </c>
      <c r="M9627" t="s">
        <v>515</v>
      </c>
      <c r="N9627">
        <v>0</v>
      </c>
      <c r="O9627" t="s">
        <v>10598</v>
      </c>
    </row>
    <row r="9628" spans="1:15" x14ac:dyDescent="0.2">
      <c r="A9628">
        <v>38499</v>
      </c>
      <c r="B9628" t="str">
        <f>VLOOKUP(orders!C9628,customers!$A$2:$B$1501, 2,FALSE)</f>
        <v>Customer#000000334</v>
      </c>
      <c r="C9628">
        <v>334</v>
      </c>
      <c r="D9628" t="str">
        <f>VLOOKUP(orders!C9628,customers!$A$2:$G$1501,7,FALSE)</f>
        <v>BUILDING</v>
      </c>
      <c r="E9628">
        <f>VLOOKUP(C9628,customers!$A$2:$D$1501, 4,FALSE)</f>
        <v>4</v>
      </c>
      <c r="F9628" t="str">
        <f>VLOOKUP(E9628,nation!$A$2:$B$26, 2,FALSE)</f>
        <v>EGYPT</v>
      </c>
      <c r="G9628">
        <f>VLOOKUP(orders!F9628,nation!$B$2:$C$26,2,FALSE)</f>
        <v>4</v>
      </c>
      <c r="H9628" t="str">
        <f>HLOOKUP(orders!G9628,region_horz!$B$1:$F$2,2,FALSE)</f>
        <v>MIDDLE EAST</v>
      </c>
      <c r="I9628" t="s">
        <v>9</v>
      </c>
      <c r="J9628">
        <v>39852.29</v>
      </c>
      <c r="K9628" s="1">
        <v>35743</v>
      </c>
      <c r="L9628" t="s">
        <v>31</v>
      </c>
      <c r="M9628" t="s">
        <v>57</v>
      </c>
      <c r="N9628">
        <v>0</v>
      </c>
      <c r="O9628" t="s">
        <v>10599</v>
      </c>
    </row>
    <row r="9629" spans="1:15" x14ac:dyDescent="0.2">
      <c r="A9629">
        <v>38500</v>
      </c>
      <c r="B9629" t="str">
        <f>VLOOKUP(orders!C9629,customers!$A$2:$B$1501, 2,FALSE)</f>
        <v>Customer#000000989</v>
      </c>
      <c r="C9629">
        <v>989</v>
      </c>
      <c r="D9629" t="str">
        <f>VLOOKUP(orders!C9629,customers!$A$2:$G$1501,7,FALSE)</f>
        <v>AUTOMOBILE</v>
      </c>
      <c r="E9629">
        <f>VLOOKUP(C9629,customers!$A$2:$D$1501, 4,FALSE)</f>
        <v>10</v>
      </c>
      <c r="F9629" t="str">
        <f>VLOOKUP(E9629,nation!$A$2:$B$26, 2,FALSE)</f>
        <v>IRAN</v>
      </c>
      <c r="G9629">
        <f>VLOOKUP(orders!F9629,nation!$B$2:$C$26,2,FALSE)</f>
        <v>4</v>
      </c>
      <c r="H9629" t="str">
        <f>HLOOKUP(orders!G9629,region_horz!$B$1:$F$2,2,FALSE)</f>
        <v>MIDDLE EAST</v>
      </c>
      <c r="I9629" t="s">
        <v>16</v>
      </c>
      <c r="J9629">
        <v>75154.81</v>
      </c>
      <c r="K9629" s="1">
        <v>33648</v>
      </c>
      <c r="L9629" t="s">
        <v>13</v>
      </c>
      <c r="M9629" t="s">
        <v>439</v>
      </c>
      <c r="N9629">
        <v>0</v>
      </c>
      <c r="O9629" t="s">
        <v>10600</v>
      </c>
    </row>
    <row r="9630" spans="1:15" x14ac:dyDescent="0.2">
      <c r="A9630">
        <v>38501</v>
      </c>
      <c r="B9630" t="str">
        <f>VLOOKUP(orders!C9630,customers!$A$2:$B$1501, 2,FALSE)</f>
        <v>Customer#000000241</v>
      </c>
      <c r="C9630">
        <v>241</v>
      </c>
      <c r="D9630" t="str">
        <f>VLOOKUP(orders!C9630,customers!$A$2:$G$1501,7,FALSE)</f>
        <v>AUTOMOBILE</v>
      </c>
      <c r="E9630">
        <f>VLOOKUP(C9630,customers!$A$2:$D$1501, 4,FALSE)</f>
        <v>9</v>
      </c>
      <c r="F9630" t="str">
        <f>VLOOKUP(E9630,nation!$A$2:$B$26, 2,FALSE)</f>
        <v>INDONESIA</v>
      </c>
      <c r="G9630">
        <f>VLOOKUP(orders!F9630,nation!$B$2:$C$26,2,FALSE)</f>
        <v>2</v>
      </c>
      <c r="H9630" t="str">
        <f>HLOOKUP(orders!G9630,region_horz!$B$1:$F$2,2,FALSE)</f>
        <v>ASIA</v>
      </c>
      <c r="I9630" t="s">
        <v>16</v>
      </c>
      <c r="J9630">
        <v>75905.919999999998</v>
      </c>
      <c r="K9630" s="1">
        <v>34453</v>
      </c>
      <c r="L9630" t="s">
        <v>13</v>
      </c>
      <c r="M9630" t="s">
        <v>760</v>
      </c>
      <c r="N9630">
        <v>0</v>
      </c>
      <c r="O9630" t="s">
        <v>10601</v>
      </c>
    </row>
    <row r="9631" spans="1:15" x14ac:dyDescent="0.2">
      <c r="A9631">
        <v>38502</v>
      </c>
      <c r="B9631" t="str">
        <f>VLOOKUP(orders!C9631,customers!$A$2:$B$1501, 2,FALSE)</f>
        <v>Customer#000000095</v>
      </c>
      <c r="C9631">
        <v>95</v>
      </c>
      <c r="D9631" t="str">
        <f>VLOOKUP(orders!C9631,customers!$A$2:$G$1501,7,FALSE)</f>
        <v>MACHINERY</v>
      </c>
      <c r="E9631">
        <f>VLOOKUP(C9631,customers!$A$2:$D$1501, 4,FALSE)</f>
        <v>15</v>
      </c>
      <c r="F9631" t="str">
        <f>VLOOKUP(E9631,nation!$A$2:$B$26, 2,FALSE)</f>
        <v>MOROCCO</v>
      </c>
      <c r="G9631">
        <f>VLOOKUP(orders!F9631,nation!$B$2:$C$26,2,FALSE)</f>
        <v>0</v>
      </c>
      <c r="H9631" t="str">
        <f>HLOOKUP(orders!G9631,region_horz!$B$1:$F$2,2,FALSE)</f>
        <v>AFRICA</v>
      </c>
      <c r="I9631" t="s">
        <v>9</v>
      </c>
      <c r="J9631">
        <v>167530.84</v>
      </c>
      <c r="K9631" s="1">
        <v>35696</v>
      </c>
      <c r="L9631" t="s">
        <v>23</v>
      </c>
      <c r="M9631" t="s">
        <v>331</v>
      </c>
      <c r="N9631">
        <v>0</v>
      </c>
      <c r="O9631" t="s">
        <v>10602</v>
      </c>
    </row>
    <row r="9632" spans="1:15" x14ac:dyDescent="0.2">
      <c r="A9632">
        <v>38503</v>
      </c>
      <c r="B9632" t="str">
        <f>VLOOKUP(orders!C9632,customers!$A$2:$B$1501, 2,FALSE)</f>
        <v>Customer#000000154</v>
      </c>
      <c r="C9632">
        <v>154</v>
      </c>
      <c r="D9632" t="str">
        <f>VLOOKUP(orders!C9632,customers!$A$2:$G$1501,7,FALSE)</f>
        <v>FURNITURE</v>
      </c>
      <c r="E9632">
        <f>VLOOKUP(C9632,customers!$A$2:$D$1501, 4,FALSE)</f>
        <v>19</v>
      </c>
      <c r="F9632" t="str">
        <f>VLOOKUP(E9632,nation!$A$2:$B$26, 2,FALSE)</f>
        <v>ROMANIA</v>
      </c>
      <c r="G9632">
        <f>VLOOKUP(orders!F9632,nation!$B$2:$C$26,2,FALSE)</f>
        <v>3</v>
      </c>
      <c r="H9632" t="str">
        <f>HLOOKUP(orders!G9632,region_horz!$B$1:$F$2,2,FALSE)</f>
        <v>EUROPE</v>
      </c>
      <c r="I9632" t="s">
        <v>16</v>
      </c>
      <c r="J9632">
        <v>132275.14000000001</v>
      </c>
      <c r="K9632" s="1">
        <v>34460</v>
      </c>
      <c r="L9632" t="s">
        <v>10</v>
      </c>
      <c r="M9632" t="s">
        <v>607</v>
      </c>
      <c r="N9632">
        <v>0</v>
      </c>
      <c r="O9632" t="s">
        <v>10603</v>
      </c>
    </row>
    <row r="9633" spans="1:15" x14ac:dyDescent="0.2">
      <c r="A9633">
        <v>38528</v>
      </c>
      <c r="B9633" t="str">
        <f>VLOOKUP(orders!C9633,customers!$A$2:$B$1501, 2,FALSE)</f>
        <v>Customer#000000592</v>
      </c>
      <c r="C9633">
        <v>592</v>
      </c>
      <c r="D9633" t="str">
        <f>VLOOKUP(orders!C9633,customers!$A$2:$G$1501,7,FALSE)</f>
        <v>BUILDING</v>
      </c>
      <c r="E9633">
        <f>VLOOKUP(C9633,customers!$A$2:$D$1501, 4,FALSE)</f>
        <v>24</v>
      </c>
      <c r="F9633" t="str">
        <f>VLOOKUP(E9633,nation!$A$2:$B$26, 2,FALSE)</f>
        <v>UNITED STATES</v>
      </c>
      <c r="G9633">
        <f>VLOOKUP(orders!F9633,nation!$B$2:$C$26,2,FALSE)</f>
        <v>1</v>
      </c>
      <c r="H9633" t="str">
        <f>HLOOKUP(orders!G9633,region_horz!$B$1:$F$2,2,FALSE)</f>
        <v>AMERICA</v>
      </c>
      <c r="I9633" t="s">
        <v>9</v>
      </c>
      <c r="J9633">
        <v>314606.17</v>
      </c>
      <c r="K9633" s="1">
        <v>35054</v>
      </c>
      <c r="L9633" t="s">
        <v>13</v>
      </c>
      <c r="M9633" t="s">
        <v>910</v>
      </c>
      <c r="N9633">
        <v>0</v>
      </c>
      <c r="O9633" t="s">
        <v>10604</v>
      </c>
    </row>
    <row r="9634" spans="1:15" x14ac:dyDescent="0.2">
      <c r="A9634">
        <v>38529</v>
      </c>
      <c r="B9634" t="str">
        <f>VLOOKUP(orders!C9634,customers!$A$2:$B$1501, 2,FALSE)</f>
        <v>Customer#000000754</v>
      </c>
      <c r="C9634">
        <v>754</v>
      </c>
      <c r="D9634" t="str">
        <f>VLOOKUP(orders!C9634,customers!$A$2:$G$1501,7,FALSE)</f>
        <v>BUILDING</v>
      </c>
      <c r="E9634">
        <f>VLOOKUP(C9634,customers!$A$2:$D$1501, 4,FALSE)</f>
        <v>0</v>
      </c>
      <c r="F9634" t="str">
        <f>VLOOKUP(E9634,nation!$A$2:$B$26, 2,FALSE)</f>
        <v>ALGERIA</v>
      </c>
      <c r="G9634">
        <f>VLOOKUP(orders!F9634,nation!$B$2:$C$26,2,FALSE)</f>
        <v>0</v>
      </c>
      <c r="H9634" t="str">
        <f>HLOOKUP(orders!G9634,region_horz!$B$1:$F$2,2,FALSE)</f>
        <v>AFRICA</v>
      </c>
      <c r="I9634" t="s">
        <v>16</v>
      </c>
      <c r="J9634">
        <v>295303.84999999998</v>
      </c>
      <c r="K9634" s="1">
        <v>34368</v>
      </c>
      <c r="L9634" t="s">
        <v>10</v>
      </c>
      <c r="M9634" t="s">
        <v>1145</v>
      </c>
      <c r="N9634">
        <v>0</v>
      </c>
      <c r="O9634" t="s">
        <v>10605</v>
      </c>
    </row>
    <row r="9635" spans="1:15" x14ac:dyDescent="0.2">
      <c r="A9635">
        <v>38530</v>
      </c>
      <c r="B9635" t="str">
        <f>VLOOKUP(orders!C9635,customers!$A$2:$B$1501, 2,FALSE)</f>
        <v>Customer#000001477</v>
      </c>
      <c r="C9635">
        <v>1477</v>
      </c>
      <c r="D9635" t="str">
        <f>VLOOKUP(orders!C9635,customers!$A$2:$G$1501,7,FALSE)</f>
        <v>MACHINERY</v>
      </c>
      <c r="E9635">
        <f>VLOOKUP(C9635,customers!$A$2:$D$1501, 4,FALSE)</f>
        <v>6</v>
      </c>
      <c r="F9635" t="str">
        <f>VLOOKUP(E9635,nation!$A$2:$B$26, 2,FALSE)</f>
        <v>FRANCE</v>
      </c>
      <c r="G9635">
        <f>VLOOKUP(orders!F9635,nation!$B$2:$C$26,2,FALSE)</f>
        <v>3</v>
      </c>
      <c r="H9635" t="str">
        <f>HLOOKUP(orders!G9635,region_horz!$B$1:$F$2,2,FALSE)</f>
        <v>EUROPE</v>
      </c>
      <c r="I9635" t="s">
        <v>48</v>
      </c>
      <c r="J9635">
        <v>376904.18</v>
      </c>
      <c r="K9635" s="1">
        <v>34807</v>
      </c>
      <c r="L9635" t="s">
        <v>13</v>
      </c>
      <c r="M9635" t="s">
        <v>1414</v>
      </c>
      <c r="N9635">
        <v>0</v>
      </c>
      <c r="O9635" t="s">
        <v>10169</v>
      </c>
    </row>
    <row r="9636" spans="1:15" x14ac:dyDescent="0.2">
      <c r="A9636">
        <v>38531</v>
      </c>
      <c r="B9636" t="str">
        <f>VLOOKUP(orders!C9636,customers!$A$2:$B$1501, 2,FALSE)</f>
        <v>Customer#000001057</v>
      </c>
      <c r="C9636">
        <v>1057</v>
      </c>
      <c r="D9636" t="str">
        <f>VLOOKUP(orders!C9636,customers!$A$2:$G$1501,7,FALSE)</f>
        <v>AUTOMOBILE</v>
      </c>
      <c r="E9636">
        <f>VLOOKUP(C9636,customers!$A$2:$D$1501, 4,FALSE)</f>
        <v>24</v>
      </c>
      <c r="F9636" t="str">
        <f>VLOOKUP(E9636,nation!$A$2:$B$26, 2,FALSE)</f>
        <v>UNITED STATES</v>
      </c>
      <c r="G9636">
        <f>VLOOKUP(orders!F9636,nation!$B$2:$C$26,2,FALSE)</f>
        <v>1</v>
      </c>
      <c r="H9636" t="str">
        <f>HLOOKUP(orders!G9636,region_horz!$B$1:$F$2,2,FALSE)</f>
        <v>AMERICA</v>
      </c>
      <c r="I9636" t="s">
        <v>9</v>
      </c>
      <c r="J9636">
        <v>167119.07999999999</v>
      </c>
      <c r="K9636" s="1">
        <v>35039</v>
      </c>
      <c r="L9636" t="s">
        <v>10</v>
      </c>
      <c r="M9636" t="s">
        <v>3520</v>
      </c>
      <c r="N9636">
        <v>0</v>
      </c>
      <c r="O9636" t="s">
        <v>10606</v>
      </c>
    </row>
    <row r="9637" spans="1:15" x14ac:dyDescent="0.2">
      <c r="A9637">
        <v>38532</v>
      </c>
      <c r="B9637" t="str">
        <f>VLOOKUP(orders!C9637,customers!$A$2:$B$1501, 2,FALSE)</f>
        <v>Customer#000000280</v>
      </c>
      <c r="C9637">
        <v>280</v>
      </c>
      <c r="D9637" t="str">
        <f>VLOOKUP(orders!C9637,customers!$A$2:$G$1501,7,FALSE)</f>
        <v>BUILDING</v>
      </c>
      <c r="E9637">
        <f>VLOOKUP(C9637,customers!$A$2:$D$1501, 4,FALSE)</f>
        <v>11</v>
      </c>
      <c r="F9637" t="str">
        <f>VLOOKUP(E9637,nation!$A$2:$B$26, 2,FALSE)</f>
        <v>IRAQ</v>
      </c>
      <c r="G9637">
        <f>VLOOKUP(orders!F9637,nation!$B$2:$C$26,2,FALSE)</f>
        <v>4</v>
      </c>
      <c r="H9637" t="str">
        <f>HLOOKUP(orders!G9637,region_horz!$B$1:$F$2,2,FALSE)</f>
        <v>MIDDLE EAST</v>
      </c>
      <c r="I9637" t="s">
        <v>16</v>
      </c>
      <c r="J9637">
        <v>212298.23999999999</v>
      </c>
      <c r="K9637" s="1">
        <v>33803</v>
      </c>
      <c r="L9637" t="s">
        <v>26</v>
      </c>
      <c r="M9637" t="s">
        <v>3073</v>
      </c>
      <c r="N9637">
        <v>0</v>
      </c>
      <c r="O9637" t="s">
        <v>10607</v>
      </c>
    </row>
    <row r="9638" spans="1:15" x14ac:dyDescent="0.2">
      <c r="A9638">
        <v>38533</v>
      </c>
      <c r="B9638" t="str">
        <f>VLOOKUP(orders!C9638,customers!$A$2:$B$1501, 2,FALSE)</f>
        <v>Customer#000000214</v>
      </c>
      <c r="C9638">
        <v>214</v>
      </c>
      <c r="D9638" t="str">
        <f>VLOOKUP(orders!C9638,customers!$A$2:$G$1501,7,FALSE)</f>
        <v>MACHINERY</v>
      </c>
      <c r="E9638">
        <f>VLOOKUP(C9638,customers!$A$2:$D$1501, 4,FALSE)</f>
        <v>8</v>
      </c>
      <c r="F9638" t="str">
        <f>VLOOKUP(E9638,nation!$A$2:$B$26, 2,FALSE)</f>
        <v>INDIA</v>
      </c>
      <c r="G9638">
        <f>VLOOKUP(orders!F9638,nation!$B$2:$C$26,2,FALSE)</f>
        <v>2</v>
      </c>
      <c r="H9638" t="str">
        <f>HLOOKUP(orders!G9638,region_horz!$B$1:$F$2,2,FALSE)</f>
        <v>ASIA</v>
      </c>
      <c r="I9638" t="s">
        <v>9</v>
      </c>
      <c r="J9638">
        <v>202808.5</v>
      </c>
      <c r="K9638" s="1">
        <v>35475</v>
      </c>
      <c r="L9638" t="s">
        <v>23</v>
      </c>
      <c r="M9638" t="s">
        <v>199</v>
      </c>
      <c r="N9638">
        <v>0</v>
      </c>
      <c r="O9638" t="s">
        <v>10608</v>
      </c>
    </row>
    <row r="9639" spans="1:15" x14ac:dyDescent="0.2">
      <c r="A9639">
        <v>38534</v>
      </c>
      <c r="B9639" t="str">
        <f>VLOOKUP(orders!C9639,customers!$A$2:$B$1501, 2,FALSE)</f>
        <v>Customer#000000532</v>
      </c>
      <c r="C9639">
        <v>532</v>
      </c>
      <c r="D9639" t="str">
        <f>VLOOKUP(orders!C9639,customers!$A$2:$G$1501,7,FALSE)</f>
        <v>MACHINERY</v>
      </c>
      <c r="E9639">
        <f>VLOOKUP(C9639,customers!$A$2:$D$1501, 4,FALSE)</f>
        <v>15</v>
      </c>
      <c r="F9639" t="str">
        <f>VLOOKUP(E9639,nation!$A$2:$B$26, 2,FALSE)</f>
        <v>MOROCCO</v>
      </c>
      <c r="G9639">
        <f>VLOOKUP(orders!F9639,nation!$B$2:$C$26,2,FALSE)</f>
        <v>0</v>
      </c>
      <c r="H9639" t="str">
        <f>HLOOKUP(orders!G9639,region_horz!$B$1:$F$2,2,FALSE)</f>
        <v>AFRICA</v>
      </c>
      <c r="I9639" t="s">
        <v>9</v>
      </c>
      <c r="J9639">
        <v>231802.96</v>
      </c>
      <c r="K9639" s="1">
        <v>35425</v>
      </c>
      <c r="L9639" t="s">
        <v>26</v>
      </c>
      <c r="M9639" t="s">
        <v>486</v>
      </c>
      <c r="N9639">
        <v>0</v>
      </c>
      <c r="O9639" t="s">
        <v>10609</v>
      </c>
    </row>
    <row r="9640" spans="1:15" x14ac:dyDescent="0.2">
      <c r="A9640">
        <v>38535</v>
      </c>
      <c r="B9640" t="str">
        <f>VLOOKUP(orders!C9640,customers!$A$2:$B$1501, 2,FALSE)</f>
        <v>Customer#000000643</v>
      </c>
      <c r="C9640">
        <v>643</v>
      </c>
      <c r="D9640" t="str">
        <f>VLOOKUP(orders!C9640,customers!$A$2:$G$1501,7,FALSE)</f>
        <v>FURNITURE</v>
      </c>
      <c r="E9640">
        <f>VLOOKUP(C9640,customers!$A$2:$D$1501, 4,FALSE)</f>
        <v>0</v>
      </c>
      <c r="F9640" t="str">
        <f>VLOOKUP(E9640,nation!$A$2:$B$26, 2,FALSE)</f>
        <v>ALGERIA</v>
      </c>
      <c r="G9640">
        <f>VLOOKUP(orders!F9640,nation!$B$2:$C$26,2,FALSE)</f>
        <v>0</v>
      </c>
      <c r="H9640" t="str">
        <f>HLOOKUP(orders!G9640,region_horz!$B$1:$F$2,2,FALSE)</f>
        <v>AFRICA</v>
      </c>
      <c r="I9640" t="s">
        <v>16</v>
      </c>
      <c r="J9640">
        <v>9084.69</v>
      </c>
      <c r="K9640" s="1">
        <v>33826</v>
      </c>
      <c r="L9640" t="s">
        <v>26</v>
      </c>
      <c r="M9640" t="s">
        <v>729</v>
      </c>
      <c r="N9640">
        <v>0</v>
      </c>
      <c r="O9640" t="s">
        <v>10610</v>
      </c>
    </row>
    <row r="9641" spans="1:15" x14ac:dyDescent="0.2">
      <c r="A9641">
        <v>38560</v>
      </c>
      <c r="B9641" t="str">
        <f>VLOOKUP(orders!C9641,customers!$A$2:$B$1501, 2,FALSE)</f>
        <v>Customer#000000673</v>
      </c>
      <c r="C9641">
        <v>673</v>
      </c>
      <c r="D9641" t="str">
        <f>VLOOKUP(orders!C9641,customers!$A$2:$G$1501,7,FALSE)</f>
        <v>MACHINERY</v>
      </c>
      <c r="E9641">
        <f>VLOOKUP(C9641,customers!$A$2:$D$1501, 4,FALSE)</f>
        <v>4</v>
      </c>
      <c r="F9641" t="str">
        <f>VLOOKUP(E9641,nation!$A$2:$B$26, 2,FALSE)</f>
        <v>EGYPT</v>
      </c>
      <c r="G9641">
        <f>VLOOKUP(orders!F9641,nation!$B$2:$C$26,2,FALSE)</f>
        <v>4</v>
      </c>
      <c r="H9641" t="str">
        <f>HLOOKUP(orders!G9641,region_horz!$B$1:$F$2,2,FALSE)</f>
        <v>MIDDLE EAST</v>
      </c>
      <c r="I9641" t="s">
        <v>9</v>
      </c>
      <c r="J9641">
        <v>203453.23</v>
      </c>
      <c r="K9641" s="1">
        <v>35102</v>
      </c>
      <c r="L9641" t="s">
        <v>23</v>
      </c>
      <c r="M9641" t="s">
        <v>1680</v>
      </c>
      <c r="N9641">
        <v>0</v>
      </c>
      <c r="O9641" t="s">
        <v>10611</v>
      </c>
    </row>
    <row r="9642" spans="1:15" x14ac:dyDescent="0.2">
      <c r="A9642">
        <v>38561</v>
      </c>
      <c r="B9642" t="str">
        <f>VLOOKUP(orders!C9642,customers!$A$2:$B$1501, 2,FALSE)</f>
        <v>Customer#000000019</v>
      </c>
      <c r="C9642">
        <v>19</v>
      </c>
      <c r="D9642" t="str">
        <f>VLOOKUP(orders!C9642,customers!$A$2:$G$1501,7,FALSE)</f>
        <v>HOUSEHOLD</v>
      </c>
      <c r="E9642">
        <f>VLOOKUP(C9642,customers!$A$2:$D$1501, 4,FALSE)</f>
        <v>18</v>
      </c>
      <c r="F9642" t="str">
        <f>VLOOKUP(E9642,nation!$A$2:$B$26, 2,FALSE)</f>
        <v>CHINA</v>
      </c>
      <c r="G9642">
        <f>VLOOKUP(orders!F9642,nation!$B$2:$C$26,2,FALSE)</f>
        <v>2</v>
      </c>
      <c r="H9642" t="str">
        <f>HLOOKUP(orders!G9642,region_horz!$B$1:$F$2,2,FALSE)</f>
        <v>ASIA</v>
      </c>
      <c r="I9642" t="s">
        <v>9</v>
      </c>
      <c r="J9642">
        <v>117067.03</v>
      </c>
      <c r="K9642" s="1">
        <v>34942</v>
      </c>
      <c r="L9642" t="s">
        <v>13</v>
      </c>
      <c r="M9642" t="s">
        <v>473</v>
      </c>
      <c r="N9642">
        <v>0</v>
      </c>
      <c r="O9642" t="s">
        <v>10612</v>
      </c>
    </row>
    <row r="9643" spans="1:15" x14ac:dyDescent="0.2">
      <c r="A9643">
        <v>38562</v>
      </c>
      <c r="B9643" t="str">
        <f>VLOOKUP(orders!C9643,customers!$A$2:$B$1501, 2,FALSE)</f>
        <v>Customer#000000223</v>
      </c>
      <c r="C9643">
        <v>223</v>
      </c>
      <c r="D9643" t="str">
        <f>VLOOKUP(orders!C9643,customers!$A$2:$G$1501,7,FALSE)</f>
        <v>BUILDING</v>
      </c>
      <c r="E9643">
        <f>VLOOKUP(C9643,customers!$A$2:$D$1501, 4,FALSE)</f>
        <v>20</v>
      </c>
      <c r="F9643" t="str">
        <f>VLOOKUP(E9643,nation!$A$2:$B$26, 2,FALSE)</f>
        <v>SAUDI ARABIA</v>
      </c>
      <c r="G9643">
        <f>VLOOKUP(orders!F9643,nation!$B$2:$C$26,2,FALSE)</f>
        <v>4</v>
      </c>
      <c r="H9643" t="str">
        <f>HLOOKUP(orders!G9643,region_horz!$B$1:$F$2,2,FALSE)</f>
        <v>MIDDLE EAST</v>
      </c>
      <c r="I9643" t="s">
        <v>16</v>
      </c>
      <c r="J9643">
        <v>75157.2</v>
      </c>
      <c r="K9643" s="1">
        <v>34333</v>
      </c>
      <c r="L9643" t="s">
        <v>26</v>
      </c>
      <c r="M9643" t="s">
        <v>479</v>
      </c>
      <c r="N9643">
        <v>0</v>
      </c>
      <c r="O9643" t="s">
        <v>10613</v>
      </c>
    </row>
    <row r="9644" spans="1:15" x14ac:dyDescent="0.2">
      <c r="A9644">
        <v>38563</v>
      </c>
      <c r="B9644" t="str">
        <f>VLOOKUP(orders!C9644,customers!$A$2:$B$1501, 2,FALSE)</f>
        <v>Customer#000000185</v>
      </c>
      <c r="C9644">
        <v>185</v>
      </c>
      <c r="D9644" t="str">
        <f>VLOOKUP(orders!C9644,customers!$A$2:$G$1501,7,FALSE)</f>
        <v>BUILDING</v>
      </c>
      <c r="E9644">
        <f>VLOOKUP(C9644,customers!$A$2:$D$1501, 4,FALSE)</f>
        <v>5</v>
      </c>
      <c r="F9644" t="str">
        <f>VLOOKUP(E9644,nation!$A$2:$B$26, 2,FALSE)</f>
        <v>ETHIOPIA</v>
      </c>
      <c r="G9644">
        <f>VLOOKUP(orders!F9644,nation!$B$2:$C$26,2,FALSE)</f>
        <v>0</v>
      </c>
      <c r="H9644" t="str">
        <f>HLOOKUP(orders!G9644,region_horz!$B$1:$F$2,2,FALSE)</f>
        <v>AFRICA</v>
      </c>
      <c r="I9644" t="s">
        <v>16</v>
      </c>
      <c r="J9644">
        <v>144995.56</v>
      </c>
      <c r="K9644" s="1">
        <v>33791</v>
      </c>
      <c r="L9644" t="s">
        <v>31</v>
      </c>
      <c r="M9644" t="s">
        <v>1254</v>
      </c>
      <c r="N9644">
        <v>0</v>
      </c>
      <c r="O9644" t="s">
        <v>10614</v>
      </c>
    </row>
    <row r="9645" spans="1:15" x14ac:dyDescent="0.2">
      <c r="A9645">
        <v>38564</v>
      </c>
      <c r="B9645" t="str">
        <f>VLOOKUP(orders!C9645,customers!$A$2:$B$1501, 2,FALSE)</f>
        <v>Customer#000000326</v>
      </c>
      <c r="C9645">
        <v>326</v>
      </c>
      <c r="D9645" t="str">
        <f>VLOOKUP(orders!C9645,customers!$A$2:$G$1501,7,FALSE)</f>
        <v>HOUSEHOLD</v>
      </c>
      <c r="E9645">
        <f>VLOOKUP(C9645,customers!$A$2:$D$1501, 4,FALSE)</f>
        <v>2</v>
      </c>
      <c r="F9645" t="str">
        <f>VLOOKUP(E9645,nation!$A$2:$B$26, 2,FALSE)</f>
        <v>BRAZIL</v>
      </c>
      <c r="G9645">
        <f>VLOOKUP(orders!F9645,nation!$B$2:$C$26,2,FALSE)</f>
        <v>1</v>
      </c>
      <c r="H9645" t="str">
        <f>HLOOKUP(orders!G9645,region_horz!$B$1:$F$2,2,FALSE)</f>
        <v>AMERICA</v>
      </c>
      <c r="I9645" t="s">
        <v>16</v>
      </c>
      <c r="J9645">
        <v>225990.36</v>
      </c>
      <c r="K9645" s="1">
        <v>34641</v>
      </c>
      <c r="L9645" t="s">
        <v>13</v>
      </c>
      <c r="M9645" t="s">
        <v>2744</v>
      </c>
      <c r="N9645">
        <v>0</v>
      </c>
      <c r="O9645" t="s">
        <v>10615</v>
      </c>
    </row>
    <row r="9646" spans="1:15" x14ac:dyDescent="0.2">
      <c r="A9646">
        <v>38565</v>
      </c>
      <c r="B9646" t="str">
        <f>VLOOKUP(orders!C9646,customers!$A$2:$B$1501, 2,FALSE)</f>
        <v>Customer#000000199</v>
      </c>
      <c r="C9646">
        <v>199</v>
      </c>
      <c r="D9646" t="str">
        <f>VLOOKUP(orders!C9646,customers!$A$2:$G$1501,7,FALSE)</f>
        <v>FURNITURE</v>
      </c>
      <c r="E9646">
        <f>VLOOKUP(C9646,customers!$A$2:$D$1501, 4,FALSE)</f>
        <v>4</v>
      </c>
      <c r="F9646" t="str">
        <f>VLOOKUP(E9646,nation!$A$2:$B$26, 2,FALSE)</f>
        <v>EGYPT</v>
      </c>
      <c r="G9646">
        <f>VLOOKUP(orders!F9646,nation!$B$2:$C$26,2,FALSE)</f>
        <v>4</v>
      </c>
      <c r="H9646" t="str">
        <f>HLOOKUP(orders!G9646,region_horz!$B$1:$F$2,2,FALSE)</f>
        <v>MIDDLE EAST</v>
      </c>
      <c r="I9646" t="s">
        <v>16</v>
      </c>
      <c r="J9646">
        <v>273830.92</v>
      </c>
      <c r="K9646" s="1">
        <v>34419</v>
      </c>
      <c r="L9646" t="s">
        <v>13</v>
      </c>
      <c r="M9646" t="s">
        <v>1830</v>
      </c>
      <c r="N9646">
        <v>0</v>
      </c>
      <c r="O9646" t="s">
        <v>10616</v>
      </c>
    </row>
    <row r="9647" spans="1:15" x14ac:dyDescent="0.2">
      <c r="A9647">
        <v>38566</v>
      </c>
      <c r="B9647" t="str">
        <f>VLOOKUP(orders!C9647,customers!$A$2:$B$1501, 2,FALSE)</f>
        <v>Customer#000000607</v>
      </c>
      <c r="C9647">
        <v>607</v>
      </c>
      <c r="D9647" t="str">
        <f>VLOOKUP(orders!C9647,customers!$A$2:$G$1501,7,FALSE)</f>
        <v>FURNITURE</v>
      </c>
      <c r="E9647">
        <f>VLOOKUP(C9647,customers!$A$2:$D$1501, 4,FALSE)</f>
        <v>24</v>
      </c>
      <c r="F9647" t="str">
        <f>VLOOKUP(E9647,nation!$A$2:$B$26, 2,FALSE)</f>
        <v>UNITED STATES</v>
      </c>
      <c r="G9647">
        <f>VLOOKUP(orders!F9647,nation!$B$2:$C$26,2,FALSE)</f>
        <v>1</v>
      </c>
      <c r="H9647" t="str">
        <f>HLOOKUP(orders!G9647,region_horz!$B$1:$F$2,2,FALSE)</f>
        <v>AMERICA</v>
      </c>
      <c r="I9647" t="s">
        <v>9</v>
      </c>
      <c r="J9647">
        <v>65028.7</v>
      </c>
      <c r="K9647" s="1">
        <v>35068</v>
      </c>
      <c r="L9647" t="s">
        <v>10</v>
      </c>
      <c r="M9647" t="s">
        <v>2651</v>
      </c>
      <c r="N9647">
        <v>0</v>
      </c>
      <c r="O9647" t="s">
        <v>10617</v>
      </c>
    </row>
    <row r="9648" spans="1:15" x14ac:dyDescent="0.2">
      <c r="A9648">
        <v>38567</v>
      </c>
      <c r="B9648" t="str">
        <f>VLOOKUP(orders!C9648,customers!$A$2:$B$1501, 2,FALSE)</f>
        <v>Customer#000000229</v>
      </c>
      <c r="C9648">
        <v>229</v>
      </c>
      <c r="D9648" t="str">
        <f>VLOOKUP(orders!C9648,customers!$A$2:$G$1501,7,FALSE)</f>
        <v>BUILDING</v>
      </c>
      <c r="E9648">
        <f>VLOOKUP(C9648,customers!$A$2:$D$1501, 4,FALSE)</f>
        <v>1</v>
      </c>
      <c r="F9648" t="str">
        <f>VLOOKUP(E9648,nation!$A$2:$B$26, 2,FALSE)</f>
        <v>ARGENTINA</v>
      </c>
      <c r="G9648">
        <f>VLOOKUP(orders!F9648,nation!$B$2:$C$26,2,FALSE)</f>
        <v>1</v>
      </c>
      <c r="H9648" t="str">
        <f>HLOOKUP(orders!G9648,region_horz!$B$1:$F$2,2,FALSE)</f>
        <v>AMERICA</v>
      </c>
      <c r="I9648" t="s">
        <v>9</v>
      </c>
      <c r="J9648">
        <v>144152.87</v>
      </c>
      <c r="K9648" s="1">
        <v>35564</v>
      </c>
      <c r="L9648" t="s">
        <v>10</v>
      </c>
      <c r="M9648" t="s">
        <v>1258</v>
      </c>
      <c r="N9648">
        <v>0</v>
      </c>
      <c r="O9648" t="s">
        <v>10618</v>
      </c>
    </row>
    <row r="9649" spans="1:15" x14ac:dyDescent="0.2">
      <c r="A9649">
        <v>38592</v>
      </c>
      <c r="B9649" t="str">
        <f>VLOOKUP(orders!C9649,customers!$A$2:$B$1501, 2,FALSE)</f>
        <v>Customer#000000053</v>
      </c>
      <c r="C9649">
        <v>53</v>
      </c>
      <c r="D9649" t="str">
        <f>VLOOKUP(orders!C9649,customers!$A$2:$G$1501,7,FALSE)</f>
        <v>HOUSEHOLD</v>
      </c>
      <c r="E9649">
        <f>VLOOKUP(C9649,customers!$A$2:$D$1501, 4,FALSE)</f>
        <v>15</v>
      </c>
      <c r="F9649" t="str">
        <f>VLOOKUP(E9649,nation!$A$2:$B$26, 2,FALSE)</f>
        <v>MOROCCO</v>
      </c>
      <c r="G9649">
        <f>VLOOKUP(orders!F9649,nation!$B$2:$C$26,2,FALSE)</f>
        <v>0</v>
      </c>
      <c r="H9649" t="str">
        <f>HLOOKUP(orders!G9649,region_horz!$B$1:$F$2,2,FALSE)</f>
        <v>AFRICA</v>
      </c>
      <c r="I9649" t="s">
        <v>9</v>
      </c>
      <c r="J9649">
        <v>78482.52</v>
      </c>
      <c r="K9649" s="1">
        <v>35510</v>
      </c>
      <c r="L9649" t="s">
        <v>26</v>
      </c>
      <c r="M9649" t="s">
        <v>2451</v>
      </c>
      <c r="N9649">
        <v>0</v>
      </c>
      <c r="O9649" t="s">
        <v>10619</v>
      </c>
    </row>
    <row r="9650" spans="1:15" x14ac:dyDescent="0.2">
      <c r="A9650">
        <v>38593</v>
      </c>
      <c r="B9650" t="str">
        <f>VLOOKUP(orders!C9650,customers!$A$2:$B$1501, 2,FALSE)</f>
        <v>Customer#000000559</v>
      </c>
      <c r="C9650">
        <v>559</v>
      </c>
      <c r="D9650" t="str">
        <f>VLOOKUP(orders!C9650,customers!$A$2:$G$1501,7,FALSE)</f>
        <v>AUTOMOBILE</v>
      </c>
      <c r="E9650">
        <f>VLOOKUP(C9650,customers!$A$2:$D$1501, 4,FALSE)</f>
        <v>7</v>
      </c>
      <c r="F9650" t="str">
        <f>VLOOKUP(E9650,nation!$A$2:$B$26, 2,FALSE)</f>
        <v>GERMANY</v>
      </c>
      <c r="G9650">
        <f>VLOOKUP(orders!F9650,nation!$B$2:$C$26,2,FALSE)</f>
        <v>3</v>
      </c>
      <c r="H9650" t="str">
        <f>HLOOKUP(orders!G9650,region_horz!$B$1:$F$2,2,FALSE)</f>
        <v>EUROPE</v>
      </c>
      <c r="I9650" t="s">
        <v>9</v>
      </c>
      <c r="J9650">
        <v>61368.26</v>
      </c>
      <c r="K9650" s="1">
        <v>35409</v>
      </c>
      <c r="L9650" t="s">
        <v>10</v>
      </c>
      <c r="M9650" t="s">
        <v>420</v>
      </c>
      <c r="N9650">
        <v>0</v>
      </c>
      <c r="O9650" t="s">
        <v>10620</v>
      </c>
    </row>
    <row r="9651" spans="1:15" x14ac:dyDescent="0.2">
      <c r="A9651">
        <v>38594</v>
      </c>
      <c r="B9651" t="str">
        <f>VLOOKUP(orders!C9651,customers!$A$2:$B$1501, 2,FALSE)</f>
        <v>Customer#000000091</v>
      </c>
      <c r="C9651">
        <v>91</v>
      </c>
      <c r="D9651" t="str">
        <f>VLOOKUP(orders!C9651,customers!$A$2:$G$1501,7,FALSE)</f>
        <v>AUTOMOBILE</v>
      </c>
      <c r="E9651">
        <f>VLOOKUP(C9651,customers!$A$2:$D$1501, 4,FALSE)</f>
        <v>8</v>
      </c>
      <c r="F9651" t="str">
        <f>VLOOKUP(E9651,nation!$A$2:$B$26, 2,FALSE)</f>
        <v>INDIA</v>
      </c>
      <c r="G9651">
        <f>VLOOKUP(orders!F9651,nation!$B$2:$C$26,2,FALSE)</f>
        <v>2</v>
      </c>
      <c r="H9651" t="str">
        <f>HLOOKUP(orders!G9651,region_horz!$B$1:$F$2,2,FALSE)</f>
        <v>ASIA</v>
      </c>
      <c r="I9651" t="s">
        <v>16</v>
      </c>
      <c r="J9651">
        <v>160874.9</v>
      </c>
      <c r="K9651" s="1">
        <v>34670</v>
      </c>
      <c r="L9651" t="s">
        <v>31</v>
      </c>
      <c r="M9651" t="s">
        <v>447</v>
      </c>
      <c r="N9651">
        <v>0</v>
      </c>
      <c r="O9651" t="s">
        <v>10621</v>
      </c>
    </row>
    <row r="9652" spans="1:15" x14ac:dyDescent="0.2">
      <c r="A9652">
        <v>38595</v>
      </c>
      <c r="B9652" t="str">
        <f>VLOOKUP(orders!C9652,customers!$A$2:$B$1501, 2,FALSE)</f>
        <v>Customer#000000740</v>
      </c>
      <c r="C9652">
        <v>740</v>
      </c>
      <c r="D9652" t="str">
        <f>VLOOKUP(orders!C9652,customers!$A$2:$G$1501,7,FALSE)</f>
        <v>BUILDING</v>
      </c>
      <c r="E9652">
        <f>VLOOKUP(C9652,customers!$A$2:$D$1501, 4,FALSE)</f>
        <v>10</v>
      </c>
      <c r="F9652" t="str">
        <f>VLOOKUP(E9652,nation!$A$2:$B$26, 2,FALSE)</f>
        <v>IRAN</v>
      </c>
      <c r="G9652">
        <f>VLOOKUP(orders!F9652,nation!$B$2:$C$26,2,FALSE)</f>
        <v>4</v>
      </c>
      <c r="H9652" t="str">
        <f>HLOOKUP(orders!G9652,region_horz!$B$1:$F$2,2,FALSE)</f>
        <v>MIDDLE EAST</v>
      </c>
      <c r="I9652" t="s">
        <v>9</v>
      </c>
      <c r="J9652">
        <v>23802.3</v>
      </c>
      <c r="K9652" s="1">
        <v>35422</v>
      </c>
      <c r="L9652" t="s">
        <v>31</v>
      </c>
      <c r="M9652" t="s">
        <v>3331</v>
      </c>
      <c r="N9652">
        <v>0</v>
      </c>
      <c r="O9652" t="s">
        <v>10622</v>
      </c>
    </row>
    <row r="9653" spans="1:15" x14ac:dyDescent="0.2">
      <c r="A9653">
        <v>38596</v>
      </c>
      <c r="B9653" t="str">
        <f>VLOOKUP(orders!C9653,customers!$A$2:$B$1501, 2,FALSE)</f>
        <v>Customer#000001477</v>
      </c>
      <c r="C9653">
        <v>1477</v>
      </c>
      <c r="D9653" t="str">
        <f>VLOOKUP(orders!C9653,customers!$A$2:$G$1501,7,FALSE)</f>
        <v>MACHINERY</v>
      </c>
      <c r="E9653">
        <f>VLOOKUP(C9653,customers!$A$2:$D$1501, 4,FALSE)</f>
        <v>6</v>
      </c>
      <c r="F9653" t="str">
        <f>VLOOKUP(E9653,nation!$A$2:$B$26, 2,FALSE)</f>
        <v>FRANCE</v>
      </c>
      <c r="G9653">
        <f>VLOOKUP(orders!F9653,nation!$B$2:$C$26,2,FALSE)</f>
        <v>3</v>
      </c>
      <c r="H9653" t="str">
        <f>HLOOKUP(orders!G9653,region_horz!$B$1:$F$2,2,FALSE)</f>
        <v>EUROPE</v>
      </c>
      <c r="I9653" t="s">
        <v>16</v>
      </c>
      <c r="J9653">
        <v>74370.58</v>
      </c>
      <c r="K9653" s="1">
        <v>34062</v>
      </c>
      <c r="L9653" t="s">
        <v>31</v>
      </c>
      <c r="M9653" t="s">
        <v>2126</v>
      </c>
      <c r="N9653">
        <v>0</v>
      </c>
      <c r="O9653" t="s">
        <v>10623</v>
      </c>
    </row>
    <row r="9654" spans="1:15" x14ac:dyDescent="0.2">
      <c r="A9654">
        <v>38597</v>
      </c>
      <c r="B9654" t="str">
        <f>VLOOKUP(orders!C9654,customers!$A$2:$B$1501, 2,FALSE)</f>
        <v>Customer#000000416</v>
      </c>
      <c r="C9654">
        <v>416</v>
      </c>
      <c r="D9654" t="str">
        <f>VLOOKUP(orders!C9654,customers!$A$2:$G$1501,7,FALSE)</f>
        <v>MACHINERY</v>
      </c>
      <c r="E9654">
        <f>VLOOKUP(C9654,customers!$A$2:$D$1501, 4,FALSE)</f>
        <v>12</v>
      </c>
      <c r="F9654" t="str">
        <f>VLOOKUP(E9654,nation!$A$2:$B$26, 2,FALSE)</f>
        <v>JAPAN</v>
      </c>
      <c r="G9654">
        <f>VLOOKUP(orders!F9654,nation!$B$2:$C$26,2,FALSE)</f>
        <v>2</v>
      </c>
      <c r="H9654" t="str">
        <f>HLOOKUP(orders!G9654,region_horz!$B$1:$F$2,2,FALSE)</f>
        <v>ASIA</v>
      </c>
      <c r="I9654" t="s">
        <v>16</v>
      </c>
      <c r="J9654">
        <v>180788.96</v>
      </c>
      <c r="K9654" s="1">
        <v>33639</v>
      </c>
      <c r="L9654" t="s">
        <v>13</v>
      </c>
      <c r="M9654" t="s">
        <v>2296</v>
      </c>
      <c r="N9654">
        <v>0</v>
      </c>
      <c r="O9654" t="s">
        <v>10624</v>
      </c>
    </row>
    <row r="9655" spans="1:15" x14ac:dyDescent="0.2">
      <c r="A9655">
        <v>38598</v>
      </c>
      <c r="B9655" t="str">
        <f>VLOOKUP(orders!C9655,customers!$A$2:$B$1501, 2,FALSE)</f>
        <v>Customer#000000868</v>
      </c>
      <c r="C9655">
        <v>868</v>
      </c>
      <c r="D9655" t="str">
        <f>VLOOKUP(orders!C9655,customers!$A$2:$G$1501,7,FALSE)</f>
        <v>FURNITURE</v>
      </c>
      <c r="E9655">
        <f>VLOOKUP(C9655,customers!$A$2:$D$1501, 4,FALSE)</f>
        <v>22</v>
      </c>
      <c r="F9655" t="str">
        <f>VLOOKUP(E9655,nation!$A$2:$B$26, 2,FALSE)</f>
        <v>RUSSIA</v>
      </c>
      <c r="G9655">
        <f>VLOOKUP(orders!F9655,nation!$B$2:$C$26,2,FALSE)</f>
        <v>3</v>
      </c>
      <c r="H9655" t="str">
        <f>HLOOKUP(orders!G9655,region_horz!$B$1:$F$2,2,FALSE)</f>
        <v>EUROPE</v>
      </c>
      <c r="I9655" t="s">
        <v>16</v>
      </c>
      <c r="J9655">
        <v>218579.26</v>
      </c>
      <c r="K9655" s="1">
        <v>34562</v>
      </c>
      <c r="L9655" t="s">
        <v>10</v>
      </c>
      <c r="M9655" t="s">
        <v>301</v>
      </c>
      <c r="N9655">
        <v>0</v>
      </c>
      <c r="O9655" t="s">
        <v>10625</v>
      </c>
    </row>
    <row r="9656" spans="1:15" x14ac:dyDescent="0.2">
      <c r="A9656">
        <v>38599</v>
      </c>
      <c r="B9656" t="str">
        <f>VLOOKUP(orders!C9656,customers!$A$2:$B$1501, 2,FALSE)</f>
        <v>Customer#000000031</v>
      </c>
      <c r="C9656">
        <v>31</v>
      </c>
      <c r="D9656" t="str">
        <f>VLOOKUP(orders!C9656,customers!$A$2:$G$1501,7,FALSE)</f>
        <v>HOUSEHOLD</v>
      </c>
      <c r="E9656">
        <f>VLOOKUP(C9656,customers!$A$2:$D$1501, 4,FALSE)</f>
        <v>23</v>
      </c>
      <c r="F9656" t="str">
        <f>VLOOKUP(E9656,nation!$A$2:$B$26, 2,FALSE)</f>
        <v>UNITED KINGDOM</v>
      </c>
      <c r="G9656">
        <f>VLOOKUP(orders!F9656,nation!$B$2:$C$26,2,FALSE)</f>
        <v>3</v>
      </c>
      <c r="H9656" t="str">
        <f>HLOOKUP(orders!G9656,region_horz!$B$1:$F$2,2,FALSE)</f>
        <v>EUROPE</v>
      </c>
      <c r="I9656" t="s">
        <v>16</v>
      </c>
      <c r="J9656">
        <v>104394.37</v>
      </c>
      <c r="K9656" s="1">
        <v>34634</v>
      </c>
      <c r="L9656" t="s">
        <v>26</v>
      </c>
      <c r="M9656" t="s">
        <v>4795</v>
      </c>
      <c r="N9656">
        <v>0</v>
      </c>
      <c r="O9656" t="s">
        <v>10626</v>
      </c>
    </row>
    <row r="9657" spans="1:15" x14ac:dyDescent="0.2">
      <c r="A9657">
        <v>38624</v>
      </c>
      <c r="B9657" t="str">
        <f>VLOOKUP(orders!C9657,customers!$A$2:$B$1501, 2,FALSE)</f>
        <v>Customer#000000274</v>
      </c>
      <c r="C9657">
        <v>274</v>
      </c>
      <c r="D9657" t="str">
        <f>VLOOKUP(orders!C9657,customers!$A$2:$G$1501,7,FALSE)</f>
        <v>FURNITURE</v>
      </c>
      <c r="E9657">
        <f>VLOOKUP(C9657,customers!$A$2:$D$1501, 4,FALSE)</f>
        <v>19</v>
      </c>
      <c r="F9657" t="str">
        <f>VLOOKUP(E9657,nation!$A$2:$B$26, 2,FALSE)</f>
        <v>ROMANIA</v>
      </c>
      <c r="G9657">
        <f>VLOOKUP(orders!F9657,nation!$B$2:$C$26,2,FALSE)</f>
        <v>3</v>
      </c>
      <c r="H9657" t="str">
        <f>HLOOKUP(orders!G9657,region_horz!$B$1:$F$2,2,FALSE)</f>
        <v>EUROPE</v>
      </c>
      <c r="I9657" t="s">
        <v>9</v>
      </c>
      <c r="J9657">
        <v>233210.74</v>
      </c>
      <c r="K9657" s="1">
        <v>35842</v>
      </c>
      <c r="L9657" t="s">
        <v>23</v>
      </c>
      <c r="M9657" t="s">
        <v>273</v>
      </c>
      <c r="N9657">
        <v>0</v>
      </c>
      <c r="O9657" t="s">
        <v>10627</v>
      </c>
    </row>
    <row r="9658" spans="1:15" x14ac:dyDescent="0.2">
      <c r="A9658">
        <v>38625</v>
      </c>
      <c r="B9658" t="str">
        <f>VLOOKUP(orders!C9658,customers!$A$2:$B$1501, 2,FALSE)</f>
        <v>Customer#000000850</v>
      </c>
      <c r="C9658">
        <v>850</v>
      </c>
      <c r="D9658" t="str">
        <f>VLOOKUP(orders!C9658,customers!$A$2:$G$1501,7,FALSE)</f>
        <v>FURNITURE</v>
      </c>
      <c r="E9658">
        <f>VLOOKUP(C9658,customers!$A$2:$D$1501, 4,FALSE)</f>
        <v>22</v>
      </c>
      <c r="F9658" t="str">
        <f>VLOOKUP(E9658,nation!$A$2:$B$26, 2,FALSE)</f>
        <v>RUSSIA</v>
      </c>
      <c r="G9658">
        <f>VLOOKUP(orders!F9658,nation!$B$2:$C$26,2,FALSE)</f>
        <v>3</v>
      </c>
      <c r="H9658" t="str">
        <f>HLOOKUP(orders!G9658,region_horz!$B$1:$F$2,2,FALSE)</f>
        <v>EUROPE</v>
      </c>
      <c r="I9658" t="s">
        <v>16</v>
      </c>
      <c r="J9658">
        <v>213446.91</v>
      </c>
      <c r="K9658" s="1">
        <v>34291</v>
      </c>
      <c r="L9658" t="s">
        <v>23</v>
      </c>
      <c r="M9658" t="s">
        <v>238</v>
      </c>
      <c r="N9658">
        <v>0</v>
      </c>
      <c r="O9658" t="s">
        <v>10628</v>
      </c>
    </row>
    <row r="9659" spans="1:15" x14ac:dyDescent="0.2">
      <c r="A9659">
        <v>38626</v>
      </c>
      <c r="B9659" t="str">
        <f>VLOOKUP(orders!C9659,customers!$A$2:$B$1501, 2,FALSE)</f>
        <v>Customer#000000040</v>
      </c>
      <c r="C9659">
        <v>40</v>
      </c>
      <c r="D9659" t="str">
        <f>VLOOKUP(orders!C9659,customers!$A$2:$G$1501,7,FALSE)</f>
        <v>BUILDING</v>
      </c>
      <c r="E9659">
        <f>VLOOKUP(C9659,customers!$A$2:$D$1501, 4,FALSE)</f>
        <v>3</v>
      </c>
      <c r="F9659" t="str">
        <f>VLOOKUP(E9659,nation!$A$2:$B$26, 2,FALSE)</f>
        <v>CANADA</v>
      </c>
      <c r="G9659">
        <f>VLOOKUP(orders!F9659,nation!$B$2:$C$26,2,FALSE)</f>
        <v>1</v>
      </c>
      <c r="H9659" t="str">
        <f>HLOOKUP(orders!G9659,region_horz!$B$1:$F$2,2,FALSE)</f>
        <v>AMERICA</v>
      </c>
      <c r="I9659" t="s">
        <v>9</v>
      </c>
      <c r="J9659">
        <v>165270.84</v>
      </c>
      <c r="K9659" s="1">
        <v>35536</v>
      </c>
      <c r="L9659" t="s">
        <v>26</v>
      </c>
      <c r="M9659" t="s">
        <v>4686</v>
      </c>
      <c r="N9659">
        <v>0</v>
      </c>
      <c r="O9659" t="s">
        <v>10629</v>
      </c>
    </row>
    <row r="9660" spans="1:15" x14ac:dyDescent="0.2">
      <c r="A9660">
        <v>38627</v>
      </c>
      <c r="B9660" t="str">
        <f>VLOOKUP(orders!C9660,customers!$A$2:$B$1501, 2,FALSE)</f>
        <v>Customer#000000277</v>
      </c>
      <c r="C9660">
        <v>277</v>
      </c>
      <c r="D9660" t="str">
        <f>VLOOKUP(orders!C9660,customers!$A$2:$G$1501,7,FALSE)</f>
        <v>BUILDING</v>
      </c>
      <c r="E9660">
        <f>VLOOKUP(C9660,customers!$A$2:$D$1501, 4,FALSE)</f>
        <v>23</v>
      </c>
      <c r="F9660" t="str">
        <f>VLOOKUP(E9660,nation!$A$2:$B$26, 2,FALSE)</f>
        <v>UNITED KINGDOM</v>
      </c>
      <c r="G9660">
        <f>VLOOKUP(orders!F9660,nation!$B$2:$C$26,2,FALSE)</f>
        <v>3</v>
      </c>
      <c r="H9660" t="str">
        <f>HLOOKUP(orders!G9660,region_horz!$B$1:$F$2,2,FALSE)</f>
        <v>EUROPE</v>
      </c>
      <c r="I9660" t="s">
        <v>16</v>
      </c>
      <c r="J9660">
        <v>39238.89</v>
      </c>
      <c r="K9660" s="1">
        <v>34639</v>
      </c>
      <c r="L9660" t="s">
        <v>13</v>
      </c>
      <c r="M9660" t="s">
        <v>2046</v>
      </c>
      <c r="N9660">
        <v>0</v>
      </c>
      <c r="O9660" t="s">
        <v>10630</v>
      </c>
    </row>
    <row r="9661" spans="1:15" x14ac:dyDescent="0.2">
      <c r="A9661">
        <v>38628</v>
      </c>
      <c r="B9661" t="str">
        <f>VLOOKUP(orders!C9661,customers!$A$2:$B$1501, 2,FALSE)</f>
        <v>Customer#000000079</v>
      </c>
      <c r="C9661">
        <v>79</v>
      </c>
      <c r="D9661" t="str">
        <f>VLOOKUP(orders!C9661,customers!$A$2:$G$1501,7,FALSE)</f>
        <v>MACHINERY</v>
      </c>
      <c r="E9661">
        <f>VLOOKUP(C9661,customers!$A$2:$D$1501, 4,FALSE)</f>
        <v>15</v>
      </c>
      <c r="F9661" t="str">
        <f>VLOOKUP(E9661,nation!$A$2:$B$26, 2,FALSE)</f>
        <v>MOROCCO</v>
      </c>
      <c r="G9661">
        <f>VLOOKUP(orders!F9661,nation!$B$2:$C$26,2,FALSE)</f>
        <v>0</v>
      </c>
      <c r="H9661" t="str">
        <f>HLOOKUP(orders!G9661,region_horz!$B$1:$F$2,2,FALSE)</f>
        <v>AFRICA</v>
      </c>
      <c r="I9661" t="s">
        <v>9</v>
      </c>
      <c r="J9661">
        <v>8513.15</v>
      </c>
      <c r="K9661" s="1">
        <v>35002</v>
      </c>
      <c r="L9661" t="s">
        <v>10</v>
      </c>
      <c r="M9661" t="s">
        <v>414</v>
      </c>
      <c r="N9661">
        <v>0</v>
      </c>
      <c r="O9661" t="s">
        <v>10631</v>
      </c>
    </row>
    <row r="9662" spans="1:15" x14ac:dyDescent="0.2">
      <c r="A9662">
        <v>38629</v>
      </c>
      <c r="B9662" t="str">
        <f>VLOOKUP(orders!C9662,customers!$A$2:$B$1501, 2,FALSE)</f>
        <v>Customer#000000292</v>
      </c>
      <c r="C9662">
        <v>292</v>
      </c>
      <c r="D9662" t="str">
        <f>VLOOKUP(orders!C9662,customers!$A$2:$G$1501,7,FALSE)</f>
        <v>HOUSEHOLD</v>
      </c>
      <c r="E9662">
        <f>VLOOKUP(C9662,customers!$A$2:$D$1501, 4,FALSE)</f>
        <v>11</v>
      </c>
      <c r="F9662" t="str">
        <f>VLOOKUP(E9662,nation!$A$2:$B$26, 2,FALSE)</f>
        <v>IRAQ</v>
      </c>
      <c r="G9662">
        <f>VLOOKUP(orders!F9662,nation!$B$2:$C$26,2,FALSE)</f>
        <v>4</v>
      </c>
      <c r="H9662" t="str">
        <f>HLOOKUP(orders!G9662,region_horz!$B$1:$F$2,2,FALSE)</f>
        <v>MIDDLE EAST</v>
      </c>
      <c r="I9662" t="s">
        <v>9</v>
      </c>
      <c r="J9662">
        <v>188397.94</v>
      </c>
      <c r="K9662" s="1">
        <v>35540</v>
      </c>
      <c r="L9662" t="s">
        <v>26</v>
      </c>
      <c r="M9662" t="s">
        <v>2343</v>
      </c>
      <c r="N9662">
        <v>0</v>
      </c>
      <c r="O9662" t="s">
        <v>10632</v>
      </c>
    </row>
    <row r="9663" spans="1:15" x14ac:dyDescent="0.2">
      <c r="A9663">
        <v>38630</v>
      </c>
      <c r="B9663" t="str">
        <f>VLOOKUP(orders!C9663,customers!$A$2:$B$1501, 2,FALSE)</f>
        <v>Customer#000000649</v>
      </c>
      <c r="C9663">
        <v>649</v>
      </c>
      <c r="D9663" t="str">
        <f>VLOOKUP(orders!C9663,customers!$A$2:$G$1501,7,FALSE)</f>
        <v>BUILDING</v>
      </c>
      <c r="E9663">
        <f>VLOOKUP(C9663,customers!$A$2:$D$1501, 4,FALSE)</f>
        <v>11</v>
      </c>
      <c r="F9663" t="str">
        <f>VLOOKUP(E9663,nation!$A$2:$B$26, 2,FALSE)</f>
        <v>IRAQ</v>
      </c>
      <c r="G9663">
        <f>VLOOKUP(orders!F9663,nation!$B$2:$C$26,2,FALSE)</f>
        <v>4</v>
      </c>
      <c r="H9663" t="str">
        <f>HLOOKUP(orders!G9663,region_horz!$B$1:$F$2,2,FALSE)</f>
        <v>MIDDLE EAST</v>
      </c>
      <c r="I9663" t="s">
        <v>16</v>
      </c>
      <c r="J9663">
        <v>306172.25</v>
      </c>
      <c r="K9663" s="1">
        <v>34077</v>
      </c>
      <c r="L9663" t="s">
        <v>31</v>
      </c>
      <c r="M9663" t="s">
        <v>562</v>
      </c>
      <c r="N9663">
        <v>0</v>
      </c>
      <c r="O9663" t="s">
        <v>10633</v>
      </c>
    </row>
    <row r="9664" spans="1:15" x14ac:dyDescent="0.2">
      <c r="A9664">
        <v>38631</v>
      </c>
      <c r="B9664" t="str">
        <f>VLOOKUP(orders!C9664,customers!$A$2:$B$1501, 2,FALSE)</f>
        <v>Customer#000000686</v>
      </c>
      <c r="C9664">
        <v>686</v>
      </c>
      <c r="D9664" t="str">
        <f>VLOOKUP(orders!C9664,customers!$A$2:$G$1501,7,FALSE)</f>
        <v>HOUSEHOLD</v>
      </c>
      <c r="E9664">
        <f>VLOOKUP(C9664,customers!$A$2:$D$1501, 4,FALSE)</f>
        <v>6</v>
      </c>
      <c r="F9664" t="str">
        <f>VLOOKUP(E9664,nation!$A$2:$B$26, 2,FALSE)</f>
        <v>FRANCE</v>
      </c>
      <c r="G9664">
        <f>VLOOKUP(orders!F9664,nation!$B$2:$C$26,2,FALSE)</f>
        <v>3</v>
      </c>
      <c r="H9664" t="str">
        <f>HLOOKUP(orders!G9664,region_horz!$B$1:$F$2,2,FALSE)</f>
        <v>EUROPE</v>
      </c>
      <c r="I9664" t="s">
        <v>9</v>
      </c>
      <c r="J9664">
        <v>237938.73</v>
      </c>
      <c r="K9664" s="1">
        <v>35747</v>
      </c>
      <c r="L9664" t="s">
        <v>31</v>
      </c>
      <c r="M9664" t="s">
        <v>700</v>
      </c>
      <c r="N9664">
        <v>0</v>
      </c>
      <c r="O9664" t="s">
        <v>10634</v>
      </c>
    </row>
    <row r="9665" spans="1:15" x14ac:dyDescent="0.2">
      <c r="A9665">
        <v>38656</v>
      </c>
      <c r="B9665" t="str">
        <f>VLOOKUP(orders!C9665,customers!$A$2:$B$1501, 2,FALSE)</f>
        <v>Customer#000000065</v>
      </c>
      <c r="C9665">
        <v>65</v>
      </c>
      <c r="D9665" t="str">
        <f>VLOOKUP(orders!C9665,customers!$A$2:$G$1501,7,FALSE)</f>
        <v>AUTOMOBILE</v>
      </c>
      <c r="E9665">
        <f>VLOOKUP(C9665,customers!$A$2:$D$1501, 4,FALSE)</f>
        <v>23</v>
      </c>
      <c r="F9665" t="str">
        <f>VLOOKUP(E9665,nation!$A$2:$B$26, 2,FALSE)</f>
        <v>UNITED KINGDOM</v>
      </c>
      <c r="G9665">
        <f>VLOOKUP(orders!F9665,nation!$B$2:$C$26,2,FALSE)</f>
        <v>3</v>
      </c>
      <c r="H9665" t="str">
        <f>HLOOKUP(orders!G9665,region_horz!$B$1:$F$2,2,FALSE)</f>
        <v>EUROPE</v>
      </c>
      <c r="I9665" t="s">
        <v>16</v>
      </c>
      <c r="J9665">
        <v>122168.58</v>
      </c>
      <c r="K9665" s="1">
        <v>33827</v>
      </c>
      <c r="L9665" t="s">
        <v>10</v>
      </c>
      <c r="M9665" t="s">
        <v>2198</v>
      </c>
      <c r="N9665">
        <v>0</v>
      </c>
      <c r="O9665" t="s">
        <v>10635</v>
      </c>
    </row>
    <row r="9666" spans="1:15" x14ac:dyDescent="0.2">
      <c r="A9666">
        <v>38657</v>
      </c>
      <c r="B9666" t="str">
        <f>VLOOKUP(orders!C9666,customers!$A$2:$B$1501, 2,FALSE)</f>
        <v>Customer#000000616</v>
      </c>
      <c r="C9666">
        <v>616</v>
      </c>
      <c r="D9666" t="str">
        <f>VLOOKUP(orders!C9666,customers!$A$2:$G$1501,7,FALSE)</f>
        <v>FURNITURE</v>
      </c>
      <c r="E9666">
        <f>VLOOKUP(C9666,customers!$A$2:$D$1501, 4,FALSE)</f>
        <v>1</v>
      </c>
      <c r="F9666" t="str">
        <f>VLOOKUP(E9666,nation!$A$2:$B$26, 2,FALSE)</f>
        <v>ARGENTINA</v>
      </c>
      <c r="G9666">
        <f>VLOOKUP(orders!F9666,nation!$B$2:$C$26,2,FALSE)</f>
        <v>1</v>
      </c>
      <c r="H9666" t="str">
        <f>HLOOKUP(orders!G9666,region_horz!$B$1:$F$2,2,FALSE)</f>
        <v>AMERICA</v>
      </c>
      <c r="I9666" t="s">
        <v>16</v>
      </c>
      <c r="J9666">
        <v>105110.87</v>
      </c>
      <c r="K9666" s="1">
        <v>34118</v>
      </c>
      <c r="L9666" t="s">
        <v>23</v>
      </c>
      <c r="M9666" t="s">
        <v>782</v>
      </c>
      <c r="N9666">
        <v>0</v>
      </c>
      <c r="O9666" t="s">
        <v>10636</v>
      </c>
    </row>
    <row r="9667" spans="1:15" x14ac:dyDescent="0.2">
      <c r="A9667">
        <v>38658</v>
      </c>
      <c r="B9667" t="str">
        <f>VLOOKUP(orders!C9667,customers!$A$2:$B$1501, 2,FALSE)</f>
        <v>Customer#000001154</v>
      </c>
      <c r="C9667">
        <v>1154</v>
      </c>
      <c r="D9667" t="str">
        <f>VLOOKUP(orders!C9667,customers!$A$2:$G$1501,7,FALSE)</f>
        <v>BUILDING</v>
      </c>
      <c r="E9667">
        <f>VLOOKUP(C9667,customers!$A$2:$D$1501, 4,FALSE)</f>
        <v>19</v>
      </c>
      <c r="F9667" t="str">
        <f>VLOOKUP(E9667,nation!$A$2:$B$26, 2,FALSE)</f>
        <v>ROMANIA</v>
      </c>
      <c r="G9667">
        <f>VLOOKUP(orders!F9667,nation!$B$2:$C$26,2,FALSE)</f>
        <v>3</v>
      </c>
      <c r="H9667" t="str">
        <f>HLOOKUP(orders!G9667,region_horz!$B$1:$F$2,2,FALSE)</f>
        <v>EUROPE</v>
      </c>
      <c r="I9667" t="s">
        <v>9</v>
      </c>
      <c r="J9667">
        <v>116919.01</v>
      </c>
      <c r="K9667" s="1">
        <v>35617</v>
      </c>
      <c r="L9667" t="s">
        <v>23</v>
      </c>
      <c r="M9667" t="s">
        <v>1338</v>
      </c>
      <c r="N9667">
        <v>0</v>
      </c>
      <c r="O9667" t="s">
        <v>10637</v>
      </c>
    </row>
    <row r="9668" spans="1:15" x14ac:dyDescent="0.2">
      <c r="A9668">
        <v>38659</v>
      </c>
      <c r="B9668" t="str">
        <f>VLOOKUP(orders!C9668,customers!$A$2:$B$1501, 2,FALSE)</f>
        <v>Customer#000000847</v>
      </c>
      <c r="C9668">
        <v>847</v>
      </c>
      <c r="D9668" t="str">
        <f>VLOOKUP(orders!C9668,customers!$A$2:$G$1501,7,FALSE)</f>
        <v>HOUSEHOLD</v>
      </c>
      <c r="E9668">
        <f>VLOOKUP(C9668,customers!$A$2:$D$1501, 4,FALSE)</f>
        <v>23</v>
      </c>
      <c r="F9668" t="str">
        <f>VLOOKUP(E9668,nation!$A$2:$B$26, 2,FALSE)</f>
        <v>UNITED KINGDOM</v>
      </c>
      <c r="G9668">
        <f>VLOOKUP(orders!F9668,nation!$B$2:$C$26,2,FALSE)</f>
        <v>3</v>
      </c>
      <c r="H9668" t="str">
        <f>HLOOKUP(orders!G9668,region_horz!$B$1:$F$2,2,FALSE)</f>
        <v>EUROPE</v>
      </c>
      <c r="I9668" t="s">
        <v>16</v>
      </c>
      <c r="J9668">
        <v>176718.57</v>
      </c>
      <c r="K9668" s="1">
        <v>34059</v>
      </c>
      <c r="L9668" t="s">
        <v>10</v>
      </c>
      <c r="M9668" t="s">
        <v>152</v>
      </c>
      <c r="N9668">
        <v>0</v>
      </c>
      <c r="O9668" t="s">
        <v>10638</v>
      </c>
    </row>
    <row r="9669" spans="1:15" x14ac:dyDescent="0.2">
      <c r="A9669">
        <v>38660</v>
      </c>
      <c r="B9669" t="str">
        <f>VLOOKUP(orders!C9669,customers!$A$2:$B$1501, 2,FALSE)</f>
        <v>Customer#000000397</v>
      </c>
      <c r="C9669">
        <v>397</v>
      </c>
      <c r="D9669" t="str">
        <f>VLOOKUP(orders!C9669,customers!$A$2:$G$1501,7,FALSE)</f>
        <v>FURNITURE</v>
      </c>
      <c r="E9669">
        <f>VLOOKUP(C9669,customers!$A$2:$D$1501, 4,FALSE)</f>
        <v>7</v>
      </c>
      <c r="F9669" t="str">
        <f>VLOOKUP(E9669,nation!$A$2:$B$26, 2,FALSE)</f>
        <v>GERMANY</v>
      </c>
      <c r="G9669">
        <f>VLOOKUP(orders!F9669,nation!$B$2:$C$26,2,FALSE)</f>
        <v>3</v>
      </c>
      <c r="H9669" t="str">
        <f>HLOOKUP(orders!G9669,region_horz!$B$1:$F$2,2,FALSE)</f>
        <v>EUROPE</v>
      </c>
      <c r="I9669" t="s">
        <v>16</v>
      </c>
      <c r="J9669">
        <v>49486.559999999998</v>
      </c>
      <c r="K9669" s="1">
        <v>33954</v>
      </c>
      <c r="L9669" t="s">
        <v>13</v>
      </c>
      <c r="M9669" t="s">
        <v>142</v>
      </c>
      <c r="N9669">
        <v>0</v>
      </c>
      <c r="O9669" t="s">
        <v>10639</v>
      </c>
    </row>
    <row r="9670" spans="1:15" x14ac:dyDescent="0.2">
      <c r="A9670">
        <v>38661</v>
      </c>
      <c r="B9670" t="str">
        <f>VLOOKUP(orders!C9670,customers!$A$2:$B$1501, 2,FALSE)</f>
        <v>Customer#000001499</v>
      </c>
      <c r="C9670">
        <v>1499</v>
      </c>
      <c r="D9670" t="str">
        <f>VLOOKUP(orders!C9670,customers!$A$2:$G$1501,7,FALSE)</f>
        <v>AUTOMOBILE</v>
      </c>
      <c r="E9670">
        <f>VLOOKUP(C9670,customers!$A$2:$D$1501, 4,FALSE)</f>
        <v>3</v>
      </c>
      <c r="F9670" t="str">
        <f>VLOOKUP(E9670,nation!$A$2:$B$26, 2,FALSE)</f>
        <v>CANADA</v>
      </c>
      <c r="G9670">
        <f>VLOOKUP(orders!F9670,nation!$B$2:$C$26,2,FALSE)</f>
        <v>1</v>
      </c>
      <c r="H9670" t="str">
        <f>HLOOKUP(orders!G9670,region_horz!$B$1:$F$2,2,FALSE)</f>
        <v>AMERICA</v>
      </c>
      <c r="I9670" t="s">
        <v>16</v>
      </c>
      <c r="J9670">
        <v>260730.46</v>
      </c>
      <c r="K9670" s="1">
        <v>33647</v>
      </c>
      <c r="L9670" t="s">
        <v>26</v>
      </c>
      <c r="M9670" t="s">
        <v>386</v>
      </c>
      <c r="N9670">
        <v>0</v>
      </c>
      <c r="O9670" t="s">
        <v>10640</v>
      </c>
    </row>
    <row r="9671" spans="1:15" x14ac:dyDescent="0.2">
      <c r="A9671">
        <v>38662</v>
      </c>
      <c r="B9671" t="str">
        <f>VLOOKUP(orders!C9671,customers!$A$2:$B$1501, 2,FALSE)</f>
        <v>Customer#000000109</v>
      </c>
      <c r="C9671">
        <v>109</v>
      </c>
      <c r="D9671" t="str">
        <f>VLOOKUP(orders!C9671,customers!$A$2:$G$1501,7,FALSE)</f>
        <v>BUILDING</v>
      </c>
      <c r="E9671">
        <f>VLOOKUP(C9671,customers!$A$2:$D$1501, 4,FALSE)</f>
        <v>16</v>
      </c>
      <c r="F9671" t="str">
        <f>VLOOKUP(E9671,nation!$A$2:$B$26, 2,FALSE)</f>
        <v>MOZAMBIQUE</v>
      </c>
      <c r="G9671">
        <f>VLOOKUP(orders!F9671,nation!$B$2:$C$26,2,FALSE)</f>
        <v>0</v>
      </c>
      <c r="H9671" t="str">
        <f>HLOOKUP(orders!G9671,region_horz!$B$1:$F$2,2,FALSE)</f>
        <v>AFRICA</v>
      </c>
      <c r="I9671" t="s">
        <v>9</v>
      </c>
      <c r="J9671">
        <v>148909.98000000001</v>
      </c>
      <c r="K9671" s="1">
        <v>35028</v>
      </c>
      <c r="L9671" t="s">
        <v>23</v>
      </c>
      <c r="M9671" t="s">
        <v>3995</v>
      </c>
      <c r="N9671">
        <v>0</v>
      </c>
      <c r="O9671" t="s">
        <v>10641</v>
      </c>
    </row>
    <row r="9672" spans="1:15" x14ac:dyDescent="0.2">
      <c r="A9672">
        <v>38663</v>
      </c>
      <c r="B9672" t="str">
        <f>VLOOKUP(orders!C9672,customers!$A$2:$B$1501, 2,FALSE)</f>
        <v>Customer#000000871</v>
      </c>
      <c r="C9672">
        <v>871</v>
      </c>
      <c r="D9672" t="str">
        <f>VLOOKUP(orders!C9672,customers!$A$2:$G$1501,7,FALSE)</f>
        <v>HOUSEHOLD</v>
      </c>
      <c r="E9672">
        <f>VLOOKUP(C9672,customers!$A$2:$D$1501, 4,FALSE)</f>
        <v>20</v>
      </c>
      <c r="F9672" t="str">
        <f>VLOOKUP(E9672,nation!$A$2:$B$26, 2,FALSE)</f>
        <v>SAUDI ARABIA</v>
      </c>
      <c r="G9672">
        <f>VLOOKUP(orders!F9672,nation!$B$2:$C$26,2,FALSE)</f>
        <v>4</v>
      </c>
      <c r="H9672" t="str">
        <f>HLOOKUP(orders!G9672,region_horz!$B$1:$F$2,2,FALSE)</f>
        <v>MIDDLE EAST</v>
      </c>
      <c r="I9672" t="s">
        <v>9</v>
      </c>
      <c r="J9672">
        <v>68137.45</v>
      </c>
      <c r="K9672" s="1">
        <v>35557</v>
      </c>
      <c r="L9672" t="s">
        <v>10</v>
      </c>
      <c r="M9672" t="s">
        <v>2528</v>
      </c>
      <c r="N9672">
        <v>0</v>
      </c>
      <c r="O9672" t="s">
        <v>10642</v>
      </c>
    </row>
    <row r="9673" spans="1:15" x14ac:dyDescent="0.2">
      <c r="A9673">
        <v>38688</v>
      </c>
      <c r="B9673" t="str">
        <f>VLOOKUP(orders!C9673,customers!$A$2:$B$1501, 2,FALSE)</f>
        <v>Customer#000000364</v>
      </c>
      <c r="C9673">
        <v>364</v>
      </c>
      <c r="D9673" t="str">
        <f>VLOOKUP(orders!C9673,customers!$A$2:$G$1501,7,FALSE)</f>
        <v>HOUSEHOLD</v>
      </c>
      <c r="E9673">
        <f>VLOOKUP(C9673,customers!$A$2:$D$1501, 4,FALSE)</f>
        <v>23</v>
      </c>
      <c r="F9673" t="str">
        <f>VLOOKUP(E9673,nation!$A$2:$B$26, 2,FALSE)</f>
        <v>UNITED KINGDOM</v>
      </c>
      <c r="G9673">
        <f>VLOOKUP(orders!F9673,nation!$B$2:$C$26,2,FALSE)</f>
        <v>3</v>
      </c>
      <c r="H9673" t="str">
        <f>HLOOKUP(orders!G9673,region_horz!$B$1:$F$2,2,FALSE)</f>
        <v>EUROPE</v>
      </c>
      <c r="I9673" t="s">
        <v>9</v>
      </c>
      <c r="J9673">
        <v>177075.44</v>
      </c>
      <c r="K9673" s="1">
        <v>35962</v>
      </c>
      <c r="L9673" t="s">
        <v>13</v>
      </c>
      <c r="M9673" t="s">
        <v>813</v>
      </c>
      <c r="N9673">
        <v>0</v>
      </c>
      <c r="O9673" t="s">
        <v>10643</v>
      </c>
    </row>
    <row r="9674" spans="1:15" x14ac:dyDescent="0.2">
      <c r="A9674">
        <v>38689</v>
      </c>
      <c r="B9674" t="str">
        <f>VLOOKUP(orders!C9674,customers!$A$2:$B$1501, 2,FALSE)</f>
        <v>Customer#000000670</v>
      </c>
      <c r="C9674">
        <v>670</v>
      </c>
      <c r="D9674" t="str">
        <f>VLOOKUP(orders!C9674,customers!$A$2:$G$1501,7,FALSE)</f>
        <v>BUILDING</v>
      </c>
      <c r="E9674">
        <f>VLOOKUP(C9674,customers!$A$2:$D$1501, 4,FALSE)</f>
        <v>2</v>
      </c>
      <c r="F9674" t="str">
        <f>VLOOKUP(E9674,nation!$A$2:$B$26, 2,FALSE)</f>
        <v>BRAZIL</v>
      </c>
      <c r="G9674">
        <f>VLOOKUP(orders!F9674,nation!$B$2:$C$26,2,FALSE)</f>
        <v>1</v>
      </c>
      <c r="H9674" t="str">
        <f>HLOOKUP(orders!G9674,region_horz!$B$1:$F$2,2,FALSE)</f>
        <v>AMERICA</v>
      </c>
      <c r="I9674" t="s">
        <v>16</v>
      </c>
      <c r="J9674">
        <v>115430.95</v>
      </c>
      <c r="K9674" s="1">
        <v>34450</v>
      </c>
      <c r="L9674" t="s">
        <v>31</v>
      </c>
      <c r="M9674" t="s">
        <v>2010</v>
      </c>
      <c r="N9674">
        <v>0</v>
      </c>
      <c r="O9674" t="s">
        <v>10644</v>
      </c>
    </row>
    <row r="9675" spans="1:15" x14ac:dyDescent="0.2">
      <c r="A9675">
        <v>38690</v>
      </c>
      <c r="B9675" t="str">
        <f>VLOOKUP(orders!C9675,customers!$A$2:$B$1501, 2,FALSE)</f>
        <v>Customer#000000716</v>
      </c>
      <c r="C9675">
        <v>716</v>
      </c>
      <c r="D9675" t="str">
        <f>VLOOKUP(orders!C9675,customers!$A$2:$G$1501,7,FALSE)</f>
        <v>AUTOMOBILE</v>
      </c>
      <c r="E9675">
        <f>VLOOKUP(C9675,customers!$A$2:$D$1501, 4,FALSE)</f>
        <v>12</v>
      </c>
      <c r="F9675" t="str">
        <f>VLOOKUP(E9675,nation!$A$2:$B$26, 2,FALSE)</f>
        <v>JAPAN</v>
      </c>
      <c r="G9675">
        <f>VLOOKUP(orders!F9675,nation!$B$2:$C$26,2,FALSE)</f>
        <v>2</v>
      </c>
      <c r="H9675" t="str">
        <f>HLOOKUP(orders!G9675,region_horz!$B$1:$F$2,2,FALSE)</f>
        <v>ASIA</v>
      </c>
      <c r="I9675" t="s">
        <v>16</v>
      </c>
      <c r="J9675">
        <v>80320.72</v>
      </c>
      <c r="K9675" s="1">
        <v>33624</v>
      </c>
      <c r="L9675" t="s">
        <v>10</v>
      </c>
      <c r="M9675" t="s">
        <v>1954</v>
      </c>
      <c r="N9675">
        <v>0</v>
      </c>
      <c r="O9675" t="s">
        <v>10645</v>
      </c>
    </row>
    <row r="9676" spans="1:15" x14ac:dyDescent="0.2">
      <c r="A9676">
        <v>38691</v>
      </c>
      <c r="B9676" t="str">
        <f>VLOOKUP(orders!C9676,customers!$A$2:$B$1501, 2,FALSE)</f>
        <v>Customer#000001082</v>
      </c>
      <c r="C9676">
        <v>1082</v>
      </c>
      <c r="D9676" t="str">
        <f>VLOOKUP(orders!C9676,customers!$A$2:$G$1501,7,FALSE)</f>
        <v>BUILDING</v>
      </c>
      <c r="E9676">
        <f>VLOOKUP(C9676,customers!$A$2:$D$1501, 4,FALSE)</f>
        <v>5</v>
      </c>
      <c r="F9676" t="str">
        <f>VLOOKUP(E9676,nation!$A$2:$B$26, 2,FALSE)</f>
        <v>ETHIOPIA</v>
      </c>
      <c r="G9676">
        <f>VLOOKUP(orders!F9676,nation!$B$2:$C$26,2,FALSE)</f>
        <v>0</v>
      </c>
      <c r="H9676" t="str">
        <f>HLOOKUP(orders!G9676,region_horz!$B$1:$F$2,2,FALSE)</f>
        <v>AFRICA</v>
      </c>
      <c r="I9676" t="s">
        <v>9</v>
      </c>
      <c r="J9676">
        <v>45573.29</v>
      </c>
      <c r="K9676" s="1">
        <v>34788</v>
      </c>
      <c r="L9676" t="s">
        <v>23</v>
      </c>
      <c r="M9676" t="s">
        <v>564</v>
      </c>
      <c r="N9676">
        <v>0</v>
      </c>
      <c r="O9676" t="s">
        <v>10646</v>
      </c>
    </row>
    <row r="9677" spans="1:15" x14ac:dyDescent="0.2">
      <c r="A9677">
        <v>38692</v>
      </c>
      <c r="B9677" t="str">
        <f>VLOOKUP(orders!C9677,customers!$A$2:$B$1501, 2,FALSE)</f>
        <v>Customer#000000991</v>
      </c>
      <c r="C9677">
        <v>991</v>
      </c>
      <c r="D9677" t="str">
        <f>VLOOKUP(orders!C9677,customers!$A$2:$G$1501,7,FALSE)</f>
        <v>AUTOMOBILE</v>
      </c>
      <c r="E9677">
        <f>VLOOKUP(C9677,customers!$A$2:$D$1501, 4,FALSE)</f>
        <v>21</v>
      </c>
      <c r="F9677" t="str">
        <f>VLOOKUP(E9677,nation!$A$2:$B$26, 2,FALSE)</f>
        <v>VIETNAM</v>
      </c>
      <c r="G9677">
        <f>VLOOKUP(orders!F9677,nation!$B$2:$C$26,2,FALSE)</f>
        <v>2</v>
      </c>
      <c r="H9677" t="str">
        <f>HLOOKUP(orders!G9677,region_horz!$B$1:$F$2,2,FALSE)</f>
        <v>ASIA</v>
      </c>
      <c r="I9677" t="s">
        <v>9</v>
      </c>
      <c r="J9677">
        <v>52091.93</v>
      </c>
      <c r="K9677" s="1">
        <v>35090</v>
      </c>
      <c r="L9677" t="s">
        <v>10</v>
      </c>
      <c r="M9677" t="s">
        <v>427</v>
      </c>
      <c r="N9677">
        <v>0</v>
      </c>
      <c r="O9677" t="s">
        <v>10647</v>
      </c>
    </row>
    <row r="9678" spans="1:15" x14ac:dyDescent="0.2">
      <c r="A9678">
        <v>38693</v>
      </c>
      <c r="B9678" t="str">
        <f>VLOOKUP(orders!C9678,customers!$A$2:$B$1501, 2,FALSE)</f>
        <v>Customer#000000058</v>
      </c>
      <c r="C9678">
        <v>58</v>
      </c>
      <c r="D9678" t="str">
        <f>VLOOKUP(orders!C9678,customers!$A$2:$G$1501,7,FALSE)</f>
        <v>HOUSEHOLD</v>
      </c>
      <c r="E9678">
        <f>VLOOKUP(C9678,customers!$A$2:$D$1501, 4,FALSE)</f>
        <v>13</v>
      </c>
      <c r="F9678" t="str">
        <f>VLOOKUP(E9678,nation!$A$2:$B$26, 2,FALSE)</f>
        <v>JORDAN</v>
      </c>
      <c r="G9678">
        <f>VLOOKUP(orders!F9678,nation!$B$2:$C$26,2,FALSE)</f>
        <v>4</v>
      </c>
      <c r="H9678" t="str">
        <f>HLOOKUP(orders!G9678,region_horz!$B$1:$F$2,2,FALSE)</f>
        <v>MIDDLE EAST</v>
      </c>
      <c r="I9678" t="s">
        <v>9</v>
      </c>
      <c r="J9678">
        <v>2653.43</v>
      </c>
      <c r="K9678" s="1">
        <v>34865</v>
      </c>
      <c r="L9678" t="s">
        <v>10</v>
      </c>
      <c r="M9678" t="s">
        <v>1289</v>
      </c>
      <c r="N9678">
        <v>0</v>
      </c>
      <c r="O9678" t="s">
        <v>10648</v>
      </c>
    </row>
    <row r="9679" spans="1:15" x14ac:dyDescent="0.2">
      <c r="A9679">
        <v>38694</v>
      </c>
      <c r="B9679" t="str">
        <f>VLOOKUP(orders!C9679,customers!$A$2:$B$1501, 2,FALSE)</f>
        <v>Customer#000000538</v>
      </c>
      <c r="C9679">
        <v>538</v>
      </c>
      <c r="D9679" t="str">
        <f>VLOOKUP(orders!C9679,customers!$A$2:$G$1501,7,FALSE)</f>
        <v>MACHINERY</v>
      </c>
      <c r="E9679">
        <f>VLOOKUP(C9679,customers!$A$2:$D$1501, 4,FALSE)</f>
        <v>19</v>
      </c>
      <c r="F9679" t="str">
        <f>VLOOKUP(E9679,nation!$A$2:$B$26, 2,FALSE)</f>
        <v>ROMANIA</v>
      </c>
      <c r="G9679">
        <f>VLOOKUP(orders!F9679,nation!$B$2:$C$26,2,FALSE)</f>
        <v>3</v>
      </c>
      <c r="H9679" t="str">
        <f>HLOOKUP(orders!G9679,region_horz!$B$1:$F$2,2,FALSE)</f>
        <v>EUROPE</v>
      </c>
      <c r="I9679" t="s">
        <v>9</v>
      </c>
      <c r="J9679">
        <v>15433.75</v>
      </c>
      <c r="K9679" s="1">
        <v>35973</v>
      </c>
      <c r="L9679" t="s">
        <v>13</v>
      </c>
      <c r="M9679" t="s">
        <v>993</v>
      </c>
      <c r="N9679">
        <v>0</v>
      </c>
      <c r="O9679" t="s">
        <v>3971</v>
      </c>
    </row>
    <row r="9680" spans="1:15" x14ac:dyDescent="0.2">
      <c r="A9680">
        <v>38695</v>
      </c>
      <c r="B9680" t="str">
        <f>VLOOKUP(orders!C9680,customers!$A$2:$B$1501, 2,FALSE)</f>
        <v>Customer#000001382</v>
      </c>
      <c r="C9680">
        <v>1382</v>
      </c>
      <c r="D9680" t="str">
        <f>VLOOKUP(orders!C9680,customers!$A$2:$G$1501,7,FALSE)</f>
        <v>AUTOMOBILE</v>
      </c>
      <c r="E9680">
        <f>VLOOKUP(C9680,customers!$A$2:$D$1501, 4,FALSE)</f>
        <v>10</v>
      </c>
      <c r="F9680" t="str">
        <f>VLOOKUP(E9680,nation!$A$2:$B$26, 2,FALSE)</f>
        <v>IRAN</v>
      </c>
      <c r="G9680">
        <f>VLOOKUP(orders!F9680,nation!$B$2:$C$26,2,FALSE)</f>
        <v>4</v>
      </c>
      <c r="H9680" t="str">
        <f>HLOOKUP(orders!G9680,region_horz!$B$1:$F$2,2,FALSE)</f>
        <v>MIDDLE EAST</v>
      </c>
      <c r="I9680" t="s">
        <v>9</v>
      </c>
      <c r="J9680">
        <v>2022.19</v>
      </c>
      <c r="K9680" s="1">
        <v>35663</v>
      </c>
      <c r="L9680" t="s">
        <v>26</v>
      </c>
      <c r="M9680" t="s">
        <v>59</v>
      </c>
      <c r="N9680">
        <v>0</v>
      </c>
      <c r="O9680" t="s">
        <v>10649</v>
      </c>
    </row>
    <row r="9681" spans="1:15" x14ac:dyDescent="0.2">
      <c r="A9681">
        <v>38720</v>
      </c>
      <c r="B9681" t="str">
        <f>VLOOKUP(orders!C9681,customers!$A$2:$B$1501, 2,FALSE)</f>
        <v>Customer#000001328</v>
      </c>
      <c r="C9681">
        <v>1328</v>
      </c>
      <c r="D9681" t="str">
        <f>VLOOKUP(orders!C9681,customers!$A$2:$G$1501,7,FALSE)</f>
        <v>AUTOMOBILE</v>
      </c>
      <c r="E9681">
        <f>VLOOKUP(C9681,customers!$A$2:$D$1501, 4,FALSE)</f>
        <v>10</v>
      </c>
      <c r="F9681" t="str">
        <f>VLOOKUP(E9681,nation!$A$2:$B$26, 2,FALSE)</f>
        <v>IRAN</v>
      </c>
      <c r="G9681">
        <f>VLOOKUP(orders!F9681,nation!$B$2:$C$26,2,FALSE)</f>
        <v>4</v>
      </c>
      <c r="H9681" t="str">
        <f>HLOOKUP(orders!G9681,region_horz!$B$1:$F$2,2,FALSE)</f>
        <v>MIDDLE EAST</v>
      </c>
      <c r="I9681" t="s">
        <v>9</v>
      </c>
      <c r="J9681">
        <v>151828.49</v>
      </c>
      <c r="K9681" s="1">
        <v>35888</v>
      </c>
      <c r="L9681" t="s">
        <v>13</v>
      </c>
      <c r="M9681" t="s">
        <v>108</v>
      </c>
      <c r="N9681">
        <v>0</v>
      </c>
      <c r="O9681" t="s">
        <v>10650</v>
      </c>
    </row>
    <row r="9682" spans="1:15" x14ac:dyDescent="0.2">
      <c r="A9682">
        <v>38721</v>
      </c>
      <c r="B9682" t="str">
        <f>VLOOKUP(orders!C9682,customers!$A$2:$B$1501, 2,FALSE)</f>
        <v>Customer#000001115</v>
      </c>
      <c r="C9682">
        <v>1115</v>
      </c>
      <c r="D9682" t="str">
        <f>VLOOKUP(orders!C9682,customers!$A$2:$G$1501,7,FALSE)</f>
        <v>BUILDING</v>
      </c>
      <c r="E9682">
        <f>VLOOKUP(C9682,customers!$A$2:$D$1501, 4,FALSE)</f>
        <v>5</v>
      </c>
      <c r="F9682" t="str">
        <f>VLOOKUP(E9682,nation!$A$2:$B$26, 2,FALSE)</f>
        <v>ETHIOPIA</v>
      </c>
      <c r="G9682">
        <f>VLOOKUP(orders!F9682,nation!$B$2:$C$26,2,FALSE)</f>
        <v>0</v>
      </c>
      <c r="H9682" t="str">
        <f>HLOOKUP(orders!G9682,region_horz!$B$1:$F$2,2,FALSE)</f>
        <v>AFRICA</v>
      </c>
      <c r="I9682" t="s">
        <v>16</v>
      </c>
      <c r="J9682">
        <v>166517.32999999999</v>
      </c>
      <c r="K9682" s="1">
        <v>34418</v>
      </c>
      <c r="L9682" t="s">
        <v>13</v>
      </c>
      <c r="M9682" t="s">
        <v>381</v>
      </c>
      <c r="N9682">
        <v>0</v>
      </c>
      <c r="O9682" t="s">
        <v>10651</v>
      </c>
    </row>
    <row r="9683" spans="1:15" x14ac:dyDescent="0.2">
      <c r="A9683">
        <v>38722</v>
      </c>
      <c r="B9683" t="str">
        <f>VLOOKUP(orders!C9683,customers!$A$2:$B$1501, 2,FALSE)</f>
        <v>Customer#000000614</v>
      </c>
      <c r="C9683">
        <v>614</v>
      </c>
      <c r="D9683" t="str">
        <f>VLOOKUP(orders!C9683,customers!$A$2:$G$1501,7,FALSE)</f>
        <v>FURNITURE</v>
      </c>
      <c r="E9683">
        <f>VLOOKUP(C9683,customers!$A$2:$D$1501, 4,FALSE)</f>
        <v>18</v>
      </c>
      <c r="F9683" t="str">
        <f>VLOOKUP(E9683,nation!$A$2:$B$26, 2,FALSE)</f>
        <v>CHINA</v>
      </c>
      <c r="G9683">
        <f>VLOOKUP(orders!F9683,nation!$B$2:$C$26,2,FALSE)</f>
        <v>2</v>
      </c>
      <c r="H9683" t="str">
        <f>HLOOKUP(orders!G9683,region_horz!$B$1:$F$2,2,FALSE)</f>
        <v>ASIA</v>
      </c>
      <c r="I9683" t="s">
        <v>9</v>
      </c>
      <c r="J9683">
        <v>240611.33</v>
      </c>
      <c r="K9683" s="1">
        <v>35512</v>
      </c>
      <c r="L9683" t="s">
        <v>10</v>
      </c>
      <c r="M9683" t="s">
        <v>991</v>
      </c>
      <c r="N9683">
        <v>0</v>
      </c>
      <c r="O9683" t="s">
        <v>10652</v>
      </c>
    </row>
    <row r="9684" spans="1:15" x14ac:dyDescent="0.2">
      <c r="A9684">
        <v>38723</v>
      </c>
      <c r="B9684" t="str">
        <f>VLOOKUP(orders!C9684,customers!$A$2:$B$1501, 2,FALSE)</f>
        <v>Customer#000000073</v>
      </c>
      <c r="C9684">
        <v>73</v>
      </c>
      <c r="D9684" t="str">
        <f>VLOOKUP(orders!C9684,customers!$A$2:$G$1501,7,FALSE)</f>
        <v>BUILDING</v>
      </c>
      <c r="E9684">
        <f>VLOOKUP(C9684,customers!$A$2:$D$1501, 4,FALSE)</f>
        <v>0</v>
      </c>
      <c r="F9684" t="str">
        <f>VLOOKUP(E9684,nation!$A$2:$B$26, 2,FALSE)</f>
        <v>ALGERIA</v>
      </c>
      <c r="G9684">
        <f>VLOOKUP(orders!F9684,nation!$B$2:$C$26,2,FALSE)</f>
        <v>0</v>
      </c>
      <c r="H9684" t="str">
        <f>HLOOKUP(orders!G9684,region_horz!$B$1:$F$2,2,FALSE)</f>
        <v>AFRICA</v>
      </c>
      <c r="I9684" t="s">
        <v>16</v>
      </c>
      <c r="J9684">
        <v>211237.9</v>
      </c>
      <c r="K9684" s="1">
        <v>33868</v>
      </c>
      <c r="L9684" t="s">
        <v>13</v>
      </c>
      <c r="M9684" t="s">
        <v>680</v>
      </c>
      <c r="N9684">
        <v>0</v>
      </c>
      <c r="O9684" t="s">
        <v>10653</v>
      </c>
    </row>
    <row r="9685" spans="1:15" x14ac:dyDescent="0.2">
      <c r="A9685">
        <v>38724</v>
      </c>
      <c r="B9685" t="str">
        <f>VLOOKUP(orders!C9685,customers!$A$2:$B$1501, 2,FALSE)</f>
        <v>Customer#000001102</v>
      </c>
      <c r="C9685">
        <v>1102</v>
      </c>
      <c r="D9685" t="str">
        <f>VLOOKUP(orders!C9685,customers!$A$2:$G$1501,7,FALSE)</f>
        <v>HOUSEHOLD</v>
      </c>
      <c r="E9685">
        <f>VLOOKUP(C9685,customers!$A$2:$D$1501, 4,FALSE)</f>
        <v>24</v>
      </c>
      <c r="F9685" t="str">
        <f>VLOOKUP(E9685,nation!$A$2:$B$26, 2,FALSE)</f>
        <v>UNITED STATES</v>
      </c>
      <c r="G9685">
        <f>VLOOKUP(orders!F9685,nation!$B$2:$C$26,2,FALSE)</f>
        <v>1</v>
      </c>
      <c r="H9685" t="str">
        <f>HLOOKUP(orders!G9685,region_horz!$B$1:$F$2,2,FALSE)</f>
        <v>AMERICA</v>
      </c>
      <c r="I9685" t="s">
        <v>9</v>
      </c>
      <c r="J9685">
        <v>11097.82</v>
      </c>
      <c r="K9685" s="1">
        <v>35664</v>
      </c>
      <c r="L9685" t="s">
        <v>10</v>
      </c>
      <c r="M9685" t="s">
        <v>170</v>
      </c>
      <c r="N9685">
        <v>0</v>
      </c>
      <c r="O9685" t="s">
        <v>10654</v>
      </c>
    </row>
    <row r="9686" spans="1:15" x14ac:dyDescent="0.2">
      <c r="A9686">
        <v>38725</v>
      </c>
      <c r="B9686" t="str">
        <f>VLOOKUP(orders!C9686,customers!$A$2:$B$1501, 2,FALSE)</f>
        <v>Customer#000001402</v>
      </c>
      <c r="C9686">
        <v>1402</v>
      </c>
      <c r="D9686" t="str">
        <f>VLOOKUP(orders!C9686,customers!$A$2:$G$1501,7,FALSE)</f>
        <v>AUTOMOBILE</v>
      </c>
      <c r="E9686">
        <f>VLOOKUP(C9686,customers!$A$2:$D$1501, 4,FALSE)</f>
        <v>6</v>
      </c>
      <c r="F9686" t="str">
        <f>VLOOKUP(E9686,nation!$A$2:$B$26, 2,FALSE)</f>
        <v>FRANCE</v>
      </c>
      <c r="G9686">
        <f>VLOOKUP(orders!F9686,nation!$B$2:$C$26,2,FALSE)</f>
        <v>3</v>
      </c>
      <c r="H9686" t="str">
        <f>HLOOKUP(orders!G9686,region_horz!$B$1:$F$2,2,FALSE)</f>
        <v>EUROPE</v>
      </c>
      <c r="I9686" t="s">
        <v>16</v>
      </c>
      <c r="J9686">
        <v>165414.87</v>
      </c>
      <c r="K9686" s="1">
        <v>34533</v>
      </c>
      <c r="L9686" t="s">
        <v>13</v>
      </c>
      <c r="M9686" t="s">
        <v>1503</v>
      </c>
      <c r="N9686">
        <v>0</v>
      </c>
      <c r="O9686" t="s">
        <v>10655</v>
      </c>
    </row>
    <row r="9687" spans="1:15" x14ac:dyDescent="0.2">
      <c r="A9687">
        <v>38726</v>
      </c>
      <c r="B9687" t="str">
        <f>VLOOKUP(orders!C9687,customers!$A$2:$B$1501, 2,FALSE)</f>
        <v>Customer#000000952</v>
      </c>
      <c r="C9687">
        <v>952</v>
      </c>
      <c r="D9687" t="str">
        <f>VLOOKUP(orders!C9687,customers!$A$2:$G$1501,7,FALSE)</f>
        <v>AUTOMOBILE</v>
      </c>
      <c r="E9687">
        <f>VLOOKUP(C9687,customers!$A$2:$D$1501, 4,FALSE)</f>
        <v>24</v>
      </c>
      <c r="F9687" t="str">
        <f>VLOOKUP(E9687,nation!$A$2:$B$26, 2,FALSE)</f>
        <v>UNITED STATES</v>
      </c>
      <c r="G9687">
        <f>VLOOKUP(orders!F9687,nation!$B$2:$C$26,2,FALSE)</f>
        <v>1</v>
      </c>
      <c r="H9687" t="str">
        <f>HLOOKUP(orders!G9687,region_horz!$B$1:$F$2,2,FALSE)</f>
        <v>AMERICA</v>
      </c>
      <c r="I9687" t="s">
        <v>16</v>
      </c>
      <c r="J9687">
        <v>191113.24</v>
      </c>
      <c r="K9687" s="1">
        <v>34476</v>
      </c>
      <c r="L9687" t="s">
        <v>31</v>
      </c>
      <c r="M9687" t="s">
        <v>17</v>
      </c>
      <c r="N9687">
        <v>0</v>
      </c>
      <c r="O9687" t="s">
        <v>10656</v>
      </c>
    </row>
    <row r="9688" spans="1:15" x14ac:dyDescent="0.2">
      <c r="A9688">
        <v>38727</v>
      </c>
      <c r="B9688" t="str">
        <f>VLOOKUP(orders!C9688,customers!$A$2:$B$1501, 2,FALSE)</f>
        <v>Customer#000000017</v>
      </c>
      <c r="C9688">
        <v>17</v>
      </c>
      <c r="D9688" t="str">
        <f>VLOOKUP(orders!C9688,customers!$A$2:$G$1501,7,FALSE)</f>
        <v>AUTOMOBILE</v>
      </c>
      <c r="E9688">
        <f>VLOOKUP(C9688,customers!$A$2:$D$1501, 4,FALSE)</f>
        <v>2</v>
      </c>
      <c r="F9688" t="str">
        <f>VLOOKUP(E9688,nation!$A$2:$B$26, 2,FALSE)</f>
        <v>BRAZIL</v>
      </c>
      <c r="G9688">
        <f>VLOOKUP(orders!F9688,nation!$B$2:$C$26,2,FALSE)</f>
        <v>1</v>
      </c>
      <c r="H9688" t="str">
        <f>HLOOKUP(orders!G9688,region_horz!$B$1:$F$2,2,FALSE)</f>
        <v>AMERICA</v>
      </c>
      <c r="I9688" t="s">
        <v>16</v>
      </c>
      <c r="J9688">
        <v>174613.29</v>
      </c>
      <c r="K9688" s="1">
        <v>34134</v>
      </c>
      <c r="L9688" t="s">
        <v>23</v>
      </c>
      <c r="M9688" t="s">
        <v>465</v>
      </c>
      <c r="N9688">
        <v>0</v>
      </c>
      <c r="O9688" t="s">
        <v>10657</v>
      </c>
    </row>
    <row r="9689" spans="1:15" x14ac:dyDescent="0.2">
      <c r="A9689">
        <v>38752</v>
      </c>
      <c r="B9689" t="str">
        <f>VLOOKUP(orders!C9689,customers!$A$2:$B$1501, 2,FALSE)</f>
        <v>Customer#000000400</v>
      </c>
      <c r="C9689">
        <v>400</v>
      </c>
      <c r="D9689" t="str">
        <f>VLOOKUP(orders!C9689,customers!$A$2:$G$1501,7,FALSE)</f>
        <v>BUILDING</v>
      </c>
      <c r="E9689">
        <f>VLOOKUP(C9689,customers!$A$2:$D$1501, 4,FALSE)</f>
        <v>14</v>
      </c>
      <c r="F9689" t="str">
        <f>VLOOKUP(E9689,nation!$A$2:$B$26, 2,FALSE)</f>
        <v>KENYA</v>
      </c>
      <c r="G9689">
        <f>VLOOKUP(orders!F9689,nation!$B$2:$C$26,2,FALSE)</f>
        <v>0</v>
      </c>
      <c r="H9689" t="str">
        <f>HLOOKUP(orders!G9689,region_horz!$B$1:$F$2,2,FALSE)</f>
        <v>AFRICA</v>
      </c>
      <c r="I9689" t="s">
        <v>16</v>
      </c>
      <c r="J9689">
        <v>207743.79</v>
      </c>
      <c r="K9689" s="1">
        <v>34610</v>
      </c>
      <c r="L9689" t="s">
        <v>26</v>
      </c>
      <c r="M9689" t="s">
        <v>455</v>
      </c>
      <c r="N9689">
        <v>0</v>
      </c>
      <c r="O9689" t="s">
        <v>10658</v>
      </c>
    </row>
    <row r="9690" spans="1:15" x14ac:dyDescent="0.2">
      <c r="A9690">
        <v>38753</v>
      </c>
      <c r="B9690" t="str">
        <f>VLOOKUP(orders!C9690,customers!$A$2:$B$1501, 2,FALSE)</f>
        <v>Customer#000000814</v>
      </c>
      <c r="C9690">
        <v>814</v>
      </c>
      <c r="D9690" t="str">
        <f>VLOOKUP(orders!C9690,customers!$A$2:$G$1501,7,FALSE)</f>
        <v>BUILDING</v>
      </c>
      <c r="E9690">
        <f>VLOOKUP(C9690,customers!$A$2:$D$1501, 4,FALSE)</f>
        <v>15</v>
      </c>
      <c r="F9690" t="str">
        <f>VLOOKUP(E9690,nation!$A$2:$B$26, 2,FALSE)</f>
        <v>MOROCCO</v>
      </c>
      <c r="G9690">
        <f>VLOOKUP(orders!F9690,nation!$B$2:$C$26,2,FALSE)</f>
        <v>0</v>
      </c>
      <c r="H9690" t="str">
        <f>HLOOKUP(orders!G9690,region_horz!$B$1:$F$2,2,FALSE)</f>
        <v>AFRICA</v>
      </c>
      <c r="I9690" t="s">
        <v>16</v>
      </c>
      <c r="J9690">
        <v>115139.81</v>
      </c>
      <c r="K9690" s="1">
        <v>34223</v>
      </c>
      <c r="L9690" t="s">
        <v>10</v>
      </c>
      <c r="M9690" t="s">
        <v>2656</v>
      </c>
      <c r="N9690">
        <v>0</v>
      </c>
      <c r="O9690" t="s">
        <v>10659</v>
      </c>
    </row>
    <row r="9691" spans="1:15" x14ac:dyDescent="0.2">
      <c r="A9691">
        <v>38754</v>
      </c>
      <c r="B9691" t="str">
        <f>VLOOKUP(orders!C9691,customers!$A$2:$B$1501, 2,FALSE)</f>
        <v>Customer#000000268</v>
      </c>
      <c r="C9691">
        <v>268</v>
      </c>
      <c r="D9691" t="str">
        <f>VLOOKUP(orders!C9691,customers!$A$2:$G$1501,7,FALSE)</f>
        <v>MACHINERY</v>
      </c>
      <c r="E9691">
        <f>VLOOKUP(C9691,customers!$A$2:$D$1501, 4,FALSE)</f>
        <v>3</v>
      </c>
      <c r="F9691" t="str">
        <f>VLOOKUP(E9691,nation!$A$2:$B$26, 2,FALSE)</f>
        <v>CANADA</v>
      </c>
      <c r="G9691">
        <f>VLOOKUP(orders!F9691,nation!$B$2:$C$26,2,FALSE)</f>
        <v>1</v>
      </c>
      <c r="H9691" t="str">
        <f>HLOOKUP(orders!G9691,region_horz!$B$1:$F$2,2,FALSE)</f>
        <v>AMERICA</v>
      </c>
      <c r="I9691" t="s">
        <v>9</v>
      </c>
      <c r="J9691">
        <v>130436.97</v>
      </c>
      <c r="K9691" s="1">
        <v>35680</v>
      </c>
      <c r="L9691" t="s">
        <v>31</v>
      </c>
      <c r="M9691" t="s">
        <v>1470</v>
      </c>
      <c r="N9691">
        <v>0</v>
      </c>
      <c r="O9691" t="s">
        <v>10660</v>
      </c>
    </row>
    <row r="9692" spans="1:15" x14ac:dyDescent="0.2">
      <c r="A9692">
        <v>38755</v>
      </c>
      <c r="B9692" t="str">
        <f>VLOOKUP(orders!C9692,customers!$A$2:$B$1501, 2,FALSE)</f>
        <v>Customer#000001108</v>
      </c>
      <c r="C9692">
        <v>1108</v>
      </c>
      <c r="D9692" t="str">
        <f>VLOOKUP(orders!C9692,customers!$A$2:$G$1501,7,FALSE)</f>
        <v>BUILDING</v>
      </c>
      <c r="E9692">
        <f>VLOOKUP(C9692,customers!$A$2:$D$1501, 4,FALSE)</f>
        <v>7</v>
      </c>
      <c r="F9692" t="str">
        <f>VLOOKUP(E9692,nation!$A$2:$B$26, 2,FALSE)</f>
        <v>GERMANY</v>
      </c>
      <c r="G9692">
        <f>VLOOKUP(orders!F9692,nation!$B$2:$C$26,2,FALSE)</f>
        <v>3</v>
      </c>
      <c r="H9692" t="str">
        <f>HLOOKUP(orders!G9692,region_horz!$B$1:$F$2,2,FALSE)</f>
        <v>EUROPE</v>
      </c>
      <c r="I9692" t="s">
        <v>9</v>
      </c>
      <c r="J9692">
        <v>142349.93</v>
      </c>
      <c r="K9692" s="1">
        <v>35132</v>
      </c>
      <c r="L9692" t="s">
        <v>23</v>
      </c>
      <c r="M9692" t="s">
        <v>158</v>
      </c>
      <c r="N9692">
        <v>0</v>
      </c>
      <c r="O9692" t="s">
        <v>10661</v>
      </c>
    </row>
    <row r="9693" spans="1:15" x14ac:dyDescent="0.2">
      <c r="A9693">
        <v>38756</v>
      </c>
      <c r="B9693" t="str">
        <f>VLOOKUP(orders!C9693,customers!$A$2:$B$1501, 2,FALSE)</f>
        <v>Customer#000000014</v>
      </c>
      <c r="C9693">
        <v>14</v>
      </c>
      <c r="D9693" t="str">
        <f>VLOOKUP(orders!C9693,customers!$A$2:$G$1501,7,FALSE)</f>
        <v>FURNITURE</v>
      </c>
      <c r="E9693">
        <f>VLOOKUP(C9693,customers!$A$2:$D$1501, 4,FALSE)</f>
        <v>1</v>
      </c>
      <c r="F9693" t="str">
        <f>VLOOKUP(E9693,nation!$A$2:$B$26, 2,FALSE)</f>
        <v>ARGENTINA</v>
      </c>
      <c r="G9693">
        <f>VLOOKUP(orders!F9693,nation!$B$2:$C$26,2,FALSE)</f>
        <v>1</v>
      </c>
      <c r="H9693" t="str">
        <f>HLOOKUP(orders!G9693,region_horz!$B$1:$F$2,2,FALSE)</f>
        <v>AMERICA</v>
      </c>
      <c r="I9693" t="s">
        <v>16</v>
      </c>
      <c r="J9693">
        <v>172660.1</v>
      </c>
      <c r="K9693" s="1">
        <v>34462</v>
      </c>
      <c r="L9693" t="s">
        <v>13</v>
      </c>
      <c r="M9693" t="s">
        <v>627</v>
      </c>
      <c r="N9693">
        <v>0</v>
      </c>
      <c r="O9693" t="s">
        <v>10662</v>
      </c>
    </row>
    <row r="9694" spans="1:15" x14ac:dyDescent="0.2">
      <c r="A9694">
        <v>38757</v>
      </c>
      <c r="B9694" t="str">
        <f>VLOOKUP(orders!C9694,customers!$A$2:$B$1501, 2,FALSE)</f>
        <v>Customer#000000538</v>
      </c>
      <c r="C9694">
        <v>538</v>
      </c>
      <c r="D9694" t="str">
        <f>VLOOKUP(orders!C9694,customers!$A$2:$G$1501,7,FALSE)</f>
        <v>MACHINERY</v>
      </c>
      <c r="E9694">
        <f>VLOOKUP(C9694,customers!$A$2:$D$1501, 4,FALSE)</f>
        <v>19</v>
      </c>
      <c r="F9694" t="str">
        <f>VLOOKUP(E9694,nation!$A$2:$B$26, 2,FALSE)</f>
        <v>ROMANIA</v>
      </c>
      <c r="G9694">
        <f>VLOOKUP(orders!F9694,nation!$B$2:$C$26,2,FALSE)</f>
        <v>3</v>
      </c>
      <c r="H9694" t="str">
        <f>HLOOKUP(orders!G9694,region_horz!$B$1:$F$2,2,FALSE)</f>
        <v>EUROPE</v>
      </c>
      <c r="I9694" t="s">
        <v>9</v>
      </c>
      <c r="J9694">
        <v>157423.67000000001</v>
      </c>
      <c r="K9694" s="1">
        <v>35832</v>
      </c>
      <c r="L9694" t="s">
        <v>31</v>
      </c>
      <c r="M9694" t="s">
        <v>1377</v>
      </c>
      <c r="N9694">
        <v>0</v>
      </c>
      <c r="O9694" t="s">
        <v>10663</v>
      </c>
    </row>
    <row r="9695" spans="1:15" x14ac:dyDescent="0.2">
      <c r="A9695">
        <v>38758</v>
      </c>
      <c r="B9695" t="str">
        <f>VLOOKUP(orders!C9695,customers!$A$2:$B$1501, 2,FALSE)</f>
        <v>Customer#000000334</v>
      </c>
      <c r="C9695">
        <v>334</v>
      </c>
      <c r="D9695" t="str">
        <f>VLOOKUP(orders!C9695,customers!$A$2:$G$1501,7,FALSE)</f>
        <v>BUILDING</v>
      </c>
      <c r="E9695">
        <f>VLOOKUP(C9695,customers!$A$2:$D$1501, 4,FALSE)</f>
        <v>4</v>
      </c>
      <c r="F9695" t="str">
        <f>VLOOKUP(E9695,nation!$A$2:$B$26, 2,FALSE)</f>
        <v>EGYPT</v>
      </c>
      <c r="G9695">
        <f>VLOOKUP(orders!F9695,nation!$B$2:$C$26,2,FALSE)</f>
        <v>4</v>
      </c>
      <c r="H9695" t="str">
        <f>HLOOKUP(orders!G9695,region_horz!$B$1:$F$2,2,FALSE)</f>
        <v>MIDDLE EAST</v>
      </c>
      <c r="I9695" t="s">
        <v>9</v>
      </c>
      <c r="J9695">
        <v>259783.24</v>
      </c>
      <c r="K9695" s="1">
        <v>34967</v>
      </c>
      <c r="L9695" t="s">
        <v>23</v>
      </c>
      <c r="M9695" t="s">
        <v>900</v>
      </c>
      <c r="N9695">
        <v>0</v>
      </c>
      <c r="O9695" t="s">
        <v>10664</v>
      </c>
    </row>
    <row r="9696" spans="1:15" x14ac:dyDescent="0.2">
      <c r="A9696">
        <v>38759</v>
      </c>
      <c r="B9696" t="str">
        <f>VLOOKUP(orders!C9696,customers!$A$2:$B$1501, 2,FALSE)</f>
        <v>Customer#000000007</v>
      </c>
      <c r="C9696">
        <v>7</v>
      </c>
      <c r="D9696" t="str">
        <f>VLOOKUP(orders!C9696,customers!$A$2:$G$1501,7,FALSE)</f>
        <v>AUTOMOBILE</v>
      </c>
      <c r="E9696">
        <f>VLOOKUP(C9696,customers!$A$2:$D$1501, 4,FALSE)</f>
        <v>18</v>
      </c>
      <c r="F9696" t="str">
        <f>VLOOKUP(E9696,nation!$A$2:$B$26, 2,FALSE)</f>
        <v>CHINA</v>
      </c>
      <c r="G9696">
        <f>VLOOKUP(orders!F9696,nation!$B$2:$C$26,2,FALSE)</f>
        <v>2</v>
      </c>
      <c r="H9696" t="str">
        <f>HLOOKUP(orders!G9696,region_horz!$B$1:$F$2,2,FALSE)</f>
        <v>ASIA</v>
      </c>
      <c r="I9696" t="s">
        <v>9</v>
      </c>
      <c r="J9696">
        <v>166068.24</v>
      </c>
      <c r="K9696" s="1">
        <v>35264</v>
      </c>
      <c r="L9696" t="s">
        <v>10</v>
      </c>
      <c r="M9696" t="s">
        <v>708</v>
      </c>
      <c r="N9696">
        <v>0</v>
      </c>
      <c r="O9696" t="s">
        <v>10665</v>
      </c>
    </row>
    <row r="9697" spans="1:15" x14ac:dyDescent="0.2">
      <c r="A9697">
        <v>38784</v>
      </c>
      <c r="B9697" t="str">
        <f>VLOOKUP(orders!C9697,customers!$A$2:$B$1501, 2,FALSE)</f>
        <v>Customer#000000904</v>
      </c>
      <c r="C9697">
        <v>904</v>
      </c>
      <c r="D9697" t="str">
        <f>VLOOKUP(orders!C9697,customers!$A$2:$G$1501,7,FALSE)</f>
        <v>BUILDING</v>
      </c>
      <c r="E9697">
        <f>VLOOKUP(C9697,customers!$A$2:$D$1501, 4,FALSE)</f>
        <v>5</v>
      </c>
      <c r="F9697" t="str">
        <f>VLOOKUP(E9697,nation!$A$2:$B$26, 2,FALSE)</f>
        <v>ETHIOPIA</v>
      </c>
      <c r="G9697">
        <f>VLOOKUP(orders!F9697,nation!$B$2:$C$26,2,FALSE)</f>
        <v>0</v>
      </c>
      <c r="H9697" t="str">
        <f>HLOOKUP(orders!G9697,region_horz!$B$1:$F$2,2,FALSE)</f>
        <v>AFRICA</v>
      </c>
      <c r="I9697" t="s">
        <v>16</v>
      </c>
      <c r="J9697">
        <v>29824.48</v>
      </c>
      <c r="K9697" s="1">
        <v>34734</v>
      </c>
      <c r="L9697" t="s">
        <v>31</v>
      </c>
      <c r="M9697" t="s">
        <v>1091</v>
      </c>
      <c r="N9697">
        <v>0</v>
      </c>
      <c r="O9697" t="s">
        <v>10666</v>
      </c>
    </row>
    <row r="9698" spans="1:15" x14ac:dyDescent="0.2">
      <c r="A9698">
        <v>38785</v>
      </c>
      <c r="B9698" t="str">
        <f>VLOOKUP(orders!C9698,customers!$A$2:$B$1501, 2,FALSE)</f>
        <v>Customer#000000280</v>
      </c>
      <c r="C9698">
        <v>280</v>
      </c>
      <c r="D9698" t="str">
        <f>VLOOKUP(orders!C9698,customers!$A$2:$G$1501,7,FALSE)</f>
        <v>BUILDING</v>
      </c>
      <c r="E9698">
        <f>VLOOKUP(C9698,customers!$A$2:$D$1501, 4,FALSE)</f>
        <v>11</v>
      </c>
      <c r="F9698" t="str">
        <f>VLOOKUP(E9698,nation!$A$2:$B$26, 2,FALSE)</f>
        <v>IRAQ</v>
      </c>
      <c r="G9698">
        <f>VLOOKUP(orders!F9698,nation!$B$2:$C$26,2,FALSE)</f>
        <v>4</v>
      </c>
      <c r="H9698" t="str">
        <f>HLOOKUP(orders!G9698,region_horz!$B$1:$F$2,2,FALSE)</f>
        <v>MIDDLE EAST</v>
      </c>
      <c r="I9698" t="s">
        <v>9</v>
      </c>
      <c r="J9698">
        <v>39013.599999999999</v>
      </c>
      <c r="K9698" s="1">
        <v>35466</v>
      </c>
      <c r="L9698" t="s">
        <v>31</v>
      </c>
      <c r="M9698" t="s">
        <v>457</v>
      </c>
      <c r="N9698">
        <v>0</v>
      </c>
      <c r="O9698" t="s">
        <v>10667</v>
      </c>
    </row>
    <row r="9699" spans="1:15" x14ac:dyDescent="0.2">
      <c r="A9699">
        <v>38786</v>
      </c>
      <c r="B9699" t="str">
        <f>VLOOKUP(orders!C9699,customers!$A$2:$B$1501, 2,FALSE)</f>
        <v>Customer#000000545</v>
      </c>
      <c r="C9699">
        <v>545</v>
      </c>
      <c r="D9699" t="str">
        <f>VLOOKUP(orders!C9699,customers!$A$2:$G$1501,7,FALSE)</f>
        <v>AUTOMOBILE</v>
      </c>
      <c r="E9699">
        <f>VLOOKUP(C9699,customers!$A$2:$D$1501, 4,FALSE)</f>
        <v>10</v>
      </c>
      <c r="F9699" t="str">
        <f>VLOOKUP(E9699,nation!$A$2:$B$26, 2,FALSE)</f>
        <v>IRAN</v>
      </c>
      <c r="G9699">
        <f>VLOOKUP(orders!F9699,nation!$B$2:$C$26,2,FALSE)</f>
        <v>4</v>
      </c>
      <c r="H9699" t="str">
        <f>HLOOKUP(orders!G9699,region_horz!$B$1:$F$2,2,FALSE)</f>
        <v>MIDDLE EAST</v>
      </c>
      <c r="I9699" t="s">
        <v>9</v>
      </c>
      <c r="J9699">
        <v>60335</v>
      </c>
      <c r="K9699" s="1">
        <v>34869</v>
      </c>
      <c r="L9699" t="s">
        <v>31</v>
      </c>
      <c r="M9699" t="s">
        <v>263</v>
      </c>
      <c r="N9699">
        <v>0</v>
      </c>
      <c r="O9699" t="s">
        <v>10668</v>
      </c>
    </row>
    <row r="9700" spans="1:15" x14ac:dyDescent="0.2">
      <c r="A9700">
        <v>38787</v>
      </c>
      <c r="B9700" t="str">
        <f>VLOOKUP(orders!C9700,customers!$A$2:$B$1501, 2,FALSE)</f>
        <v>Customer#000001349</v>
      </c>
      <c r="C9700">
        <v>1349</v>
      </c>
      <c r="D9700" t="str">
        <f>VLOOKUP(orders!C9700,customers!$A$2:$G$1501,7,FALSE)</f>
        <v>AUTOMOBILE</v>
      </c>
      <c r="E9700">
        <f>VLOOKUP(C9700,customers!$A$2:$D$1501, 4,FALSE)</f>
        <v>18</v>
      </c>
      <c r="F9700" t="str">
        <f>VLOOKUP(E9700,nation!$A$2:$B$26, 2,FALSE)</f>
        <v>CHINA</v>
      </c>
      <c r="G9700">
        <f>VLOOKUP(orders!F9700,nation!$B$2:$C$26,2,FALSE)</f>
        <v>2</v>
      </c>
      <c r="H9700" t="str">
        <f>HLOOKUP(orders!G9700,region_horz!$B$1:$F$2,2,FALSE)</f>
        <v>ASIA</v>
      </c>
      <c r="I9700" t="s">
        <v>9</v>
      </c>
      <c r="J9700">
        <v>210829.67</v>
      </c>
      <c r="K9700" s="1">
        <v>34917</v>
      </c>
      <c r="L9700" t="s">
        <v>10</v>
      </c>
      <c r="M9700" t="s">
        <v>340</v>
      </c>
      <c r="N9700">
        <v>0</v>
      </c>
      <c r="O9700" t="s">
        <v>10669</v>
      </c>
    </row>
    <row r="9701" spans="1:15" x14ac:dyDescent="0.2">
      <c r="A9701">
        <v>38788</v>
      </c>
      <c r="B9701" t="str">
        <f>VLOOKUP(orders!C9701,customers!$A$2:$B$1501, 2,FALSE)</f>
        <v>Customer#000000172</v>
      </c>
      <c r="C9701">
        <v>172</v>
      </c>
      <c r="D9701" t="str">
        <f>VLOOKUP(orders!C9701,customers!$A$2:$G$1501,7,FALSE)</f>
        <v>MACHINERY</v>
      </c>
      <c r="E9701">
        <f>VLOOKUP(C9701,customers!$A$2:$D$1501, 4,FALSE)</f>
        <v>22</v>
      </c>
      <c r="F9701" t="str">
        <f>VLOOKUP(E9701,nation!$A$2:$B$26, 2,FALSE)</f>
        <v>RUSSIA</v>
      </c>
      <c r="G9701">
        <f>VLOOKUP(orders!F9701,nation!$B$2:$C$26,2,FALSE)</f>
        <v>3</v>
      </c>
      <c r="H9701" t="str">
        <f>HLOOKUP(orders!G9701,region_horz!$B$1:$F$2,2,FALSE)</f>
        <v>EUROPE</v>
      </c>
      <c r="I9701" t="s">
        <v>9</v>
      </c>
      <c r="J9701">
        <v>73030.89</v>
      </c>
      <c r="K9701" s="1">
        <v>35387</v>
      </c>
      <c r="L9701" t="s">
        <v>31</v>
      </c>
      <c r="M9701" t="s">
        <v>863</v>
      </c>
      <c r="N9701">
        <v>0</v>
      </c>
      <c r="O9701" t="s">
        <v>10670</v>
      </c>
    </row>
    <row r="9702" spans="1:15" x14ac:dyDescent="0.2">
      <c r="A9702">
        <v>38789</v>
      </c>
      <c r="B9702" t="str">
        <f>VLOOKUP(orders!C9702,customers!$A$2:$B$1501, 2,FALSE)</f>
        <v>Customer#000000191</v>
      </c>
      <c r="C9702">
        <v>191</v>
      </c>
      <c r="D9702" t="str">
        <f>VLOOKUP(orders!C9702,customers!$A$2:$G$1501,7,FALSE)</f>
        <v>BUILDING</v>
      </c>
      <c r="E9702">
        <f>VLOOKUP(C9702,customers!$A$2:$D$1501, 4,FALSE)</f>
        <v>16</v>
      </c>
      <c r="F9702" t="str">
        <f>VLOOKUP(E9702,nation!$A$2:$B$26, 2,FALSE)</f>
        <v>MOZAMBIQUE</v>
      </c>
      <c r="G9702">
        <f>VLOOKUP(orders!F9702,nation!$B$2:$C$26,2,FALSE)</f>
        <v>0</v>
      </c>
      <c r="H9702" t="str">
        <f>HLOOKUP(orders!G9702,region_horz!$B$1:$F$2,2,FALSE)</f>
        <v>AFRICA</v>
      </c>
      <c r="I9702" t="s">
        <v>16</v>
      </c>
      <c r="J9702">
        <v>354924.9</v>
      </c>
      <c r="K9702" s="1">
        <v>34288</v>
      </c>
      <c r="L9702" t="s">
        <v>26</v>
      </c>
      <c r="M9702" t="s">
        <v>2187</v>
      </c>
      <c r="N9702">
        <v>0</v>
      </c>
      <c r="O9702" t="s">
        <v>10671</v>
      </c>
    </row>
    <row r="9703" spans="1:15" x14ac:dyDescent="0.2">
      <c r="A9703">
        <v>38790</v>
      </c>
      <c r="B9703" t="str">
        <f>VLOOKUP(orders!C9703,customers!$A$2:$B$1501, 2,FALSE)</f>
        <v>Customer#000000985</v>
      </c>
      <c r="C9703">
        <v>985</v>
      </c>
      <c r="D9703" t="str">
        <f>VLOOKUP(orders!C9703,customers!$A$2:$G$1501,7,FALSE)</f>
        <v>HOUSEHOLD</v>
      </c>
      <c r="E9703">
        <f>VLOOKUP(C9703,customers!$A$2:$D$1501, 4,FALSE)</f>
        <v>23</v>
      </c>
      <c r="F9703" t="str">
        <f>VLOOKUP(E9703,nation!$A$2:$B$26, 2,FALSE)</f>
        <v>UNITED KINGDOM</v>
      </c>
      <c r="G9703">
        <f>VLOOKUP(orders!F9703,nation!$B$2:$C$26,2,FALSE)</f>
        <v>3</v>
      </c>
      <c r="H9703" t="str">
        <f>HLOOKUP(orders!G9703,region_horz!$B$1:$F$2,2,FALSE)</f>
        <v>EUROPE</v>
      </c>
      <c r="I9703" t="s">
        <v>9</v>
      </c>
      <c r="J9703">
        <v>102757.49</v>
      </c>
      <c r="K9703" s="1">
        <v>35075</v>
      </c>
      <c r="L9703" t="s">
        <v>13</v>
      </c>
      <c r="M9703" t="s">
        <v>616</v>
      </c>
      <c r="N9703">
        <v>0</v>
      </c>
      <c r="O9703" t="s">
        <v>10672</v>
      </c>
    </row>
    <row r="9704" spans="1:15" x14ac:dyDescent="0.2">
      <c r="A9704">
        <v>38791</v>
      </c>
      <c r="B9704" t="str">
        <f>VLOOKUP(orders!C9704,customers!$A$2:$B$1501, 2,FALSE)</f>
        <v>Customer#000001349</v>
      </c>
      <c r="C9704">
        <v>1349</v>
      </c>
      <c r="D9704" t="str">
        <f>VLOOKUP(orders!C9704,customers!$A$2:$G$1501,7,FALSE)</f>
        <v>AUTOMOBILE</v>
      </c>
      <c r="E9704">
        <f>VLOOKUP(C9704,customers!$A$2:$D$1501, 4,FALSE)</f>
        <v>18</v>
      </c>
      <c r="F9704" t="str">
        <f>VLOOKUP(E9704,nation!$A$2:$B$26, 2,FALSE)</f>
        <v>CHINA</v>
      </c>
      <c r="G9704">
        <f>VLOOKUP(orders!F9704,nation!$B$2:$C$26,2,FALSE)</f>
        <v>2</v>
      </c>
      <c r="H9704" t="str">
        <f>HLOOKUP(orders!G9704,region_horz!$B$1:$F$2,2,FALSE)</f>
        <v>ASIA</v>
      </c>
      <c r="I9704" t="s">
        <v>16</v>
      </c>
      <c r="J9704">
        <v>48324.57</v>
      </c>
      <c r="K9704" s="1">
        <v>34043</v>
      </c>
      <c r="L9704" t="s">
        <v>10</v>
      </c>
      <c r="M9704" t="s">
        <v>49</v>
      </c>
      <c r="N9704">
        <v>0</v>
      </c>
      <c r="O9704" t="s">
        <v>10673</v>
      </c>
    </row>
    <row r="9705" spans="1:15" x14ac:dyDescent="0.2">
      <c r="A9705">
        <v>38816</v>
      </c>
      <c r="B9705" t="str">
        <f>VLOOKUP(orders!C9705,customers!$A$2:$B$1501, 2,FALSE)</f>
        <v>Customer#000001109</v>
      </c>
      <c r="C9705">
        <v>1109</v>
      </c>
      <c r="D9705" t="str">
        <f>VLOOKUP(orders!C9705,customers!$A$2:$G$1501,7,FALSE)</f>
        <v>FURNITURE</v>
      </c>
      <c r="E9705">
        <f>VLOOKUP(C9705,customers!$A$2:$D$1501, 4,FALSE)</f>
        <v>22</v>
      </c>
      <c r="F9705" t="str">
        <f>VLOOKUP(E9705,nation!$A$2:$B$26, 2,FALSE)</f>
        <v>RUSSIA</v>
      </c>
      <c r="G9705">
        <f>VLOOKUP(orders!F9705,nation!$B$2:$C$26,2,FALSE)</f>
        <v>3</v>
      </c>
      <c r="H9705" t="str">
        <f>HLOOKUP(orders!G9705,region_horz!$B$1:$F$2,2,FALSE)</f>
        <v>EUROPE</v>
      </c>
      <c r="I9705" t="s">
        <v>16</v>
      </c>
      <c r="J9705">
        <v>192135.23</v>
      </c>
      <c r="K9705" s="1">
        <v>33962</v>
      </c>
      <c r="L9705" t="s">
        <v>10</v>
      </c>
      <c r="M9705" t="s">
        <v>1602</v>
      </c>
      <c r="N9705">
        <v>0</v>
      </c>
      <c r="O9705" t="s">
        <v>10674</v>
      </c>
    </row>
    <row r="9706" spans="1:15" x14ac:dyDescent="0.2">
      <c r="A9706">
        <v>38817</v>
      </c>
      <c r="B9706" t="str">
        <f>VLOOKUP(orders!C9706,customers!$A$2:$B$1501, 2,FALSE)</f>
        <v>Customer#000001132</v>
      </c>
      <c r="C9706">
        <v>1132</v>
      </c>
      <c r="D9706" t="str">
        <f>VLOOKUP(orders!C9706,customers!$A$2:$G$1501,7,FALSE)</f>
        <v>AUTOMOBILE</v>
      </c>
      <c r="E9706">
        <f>VLOOKUP(C9706,customers!$A$2:$D$1501, 4,FALSE)</f>
        <v>22</v>
      </c>
      <c r="F9706" t="str">
        <f>VLOOKUP(E9706,nation!$A$2:$B$26, 2,FALSE)</f>
        <v>RUSSIA</v>
      </c>
      <c r="G9706">
        <f>VLOOKUP(orders!F9706,nation!$B$2:$C$26,2,FALSE)</f>
        <v>3</v>
      </c>
      <c r="H9706" t="str">
        <f>HLOOKUP(orders!G9706,region_horz!$B$1:$F$2,2,FALSE)</f>
        <v>EUROPE</v>
      </c>
      <c r="I9706" t="s">
        <v>16</v>
      </c>
      <c r="J9706">
        <v>154811.44</v>
      </c>
      <c r="K9706" s="1">
        <v>33745</v>
      </c>
      <c r="L9706" t="s">
        <v>23</v>
      </c>
      <c r="M9706" t="s">
        <v>275</v>
      </c>
      <c r="N9706">
        <v>0</v>
      </c>
      <c r="O9706" t="s">
        <v>10675</v>
      </c>
    </row>
    <row r="9707" spans="1:15" x14ac:dyDescent="0.2">
      <c r="A9707">
        <v>38818</v>
      </c>
      <c r="B9707" t="str">
        <f>VLOOKUP(orders!C9707,customers!$A$2:$B$1501, 2,FALSE)</f>
        <v>Customer#000000841</v>
      </c>
      <c r="C9707">
        <v>841</v>
      </c>
      <c r="D9707" t="str">
        <f>VLOOKUP(orders!C9707,customers!$A$2:$G$1501,7,FALSE)</f>
        <v>FURNITURE</v>
      </c>
      <c r="E9707">
        <f>VLOOKUP(C9707,customers!$A$2:$D$1501, 4,FALSE)</f>
        <v>9</v>
      </c>
      <c r="F9707" t="str">
        <f>VLOOKUP(E9707,nation!$A$2:$B$26, 2,FALSE)</f>
        <v>INDONESIA</v>
      </c>
      <c r="G9707">
        <f>VLOOKUP(orders!F9707,nation!$B$2:$C$26,2,FALSE)</f>
        <v>2</v>
      </c>
      <c r="H9707" t="str">
        <f>HLOOKUP(orders!G9707,region_horz!$B$1:$F$2,2,FALSE)</f>
        <v>ASIA</v>
      </c>
      <c r="I9707" t="s">
        <v>16</v>
      </c>
      <c r="J9707">
        <v>173277.79</v>
      </c>
      <c r="K9707" s="1">
        <v>34657</v>
      </c>
      <c r="L9707" t="s">
        <v>13</v>
      </c>
      <c r="M9707" t="s">
        <v>405</v>
      </c>
      <c r="N9707">
        <v>0</v>
      </c>
      <c r="O9707" t="s">
        <v>10676</v>
      </c>
    </row>
    <row r="9708" spans="1:15" x14ac:dyDescent="0.2">
      <c r="A9708">
        <v>38819</v>
      </c>
      <c r="B9708" t="str">
        <f>VLOOKUP(orders!C9708,customers!$A$2:$B$1501, 2,FALSE)</f>
        <v>Customer#000000155</v>
      </c>
      <c r="C9708">
        <v>155</v>
      </c>
      <c r="D9708" t="str">
        <f>VLOOKUP(orders!C9708,customers!$A$2:$G$1501,7,FALSE)</f>
        <v>AUTOMOBILE</v>
      </c>
      <c r="E9708">
        <f>VLOOKUP(C9708,customers!$A$2:$D$1501, 4,FALSE)</f>
        <v>0</v>
      </c>
      <c r="F9708" t="str">
        <f>VLOOKUP(E9708,nation!$A$2:$B$26, 2,FALSE)</f>
        <v>ALGERIA</v>
      </c>
      <c r="G9708">
        <f>VLOOKUP(orders!F9708,nation!$B$2:$C$26,2,FALSE)</f>
        <v>0</v>
      </c>
      <c r="H9708" t="str">
        <f>HLOOKUP(orders!G9708,region_horz!$B$1:$F$2,2,FALSE)</f>
        <v>AFRICA</v>
      </c>
      <c r="I9708" t="s">
        <v>16</v>
      </c>
      <c r="J9708">
        <v>30969.06</v>
      </c>
      <c r="K9708" s="1">
        <v>33981</v>
      </c>
      <c r="L9708" t="s">
        <v>13</v>
      </c>
      <c r="M9708" t="s">
        <v>3541</v>
      </c>
      <c r="N9708">
        <v>0</v>
      </c>
      <c r="O9708" t="s">
        <v>10677</v>
      </c>
    </row>
    <row r="9709" spans="1:15" x14ac:dyDescent="0.2">
      <c r="A9709">
        <v>38820</v>
      </c>
      <c r="B9709" t="str">
        <f>VLOOKUP(orders!C9709,customers!$A$2:$B$1501, 2,FALSE)</f>
        <v>Customer#000000976</v>
      </c>
      <c r="C9709">
        <v>976</v>
      </c>
      <c r="D9709" t="str">
        <f>VLOOKUP(orders!C9709,customers!$A$2:$G$1501,7,FALSE)</f>
        <v>BUILDING</v>
      </c>
      <c r="E9709">
        <f>VLOOKUP(C9709,customers!$A$2:$D$1501, 4,FALSE)</f>
        <v>19</v>
      </c>
      <c r="F9709" t="str">
        <f>VLOOKUP(E9709,nation!$A$2:$B$26, 2,FALSE)</f>
        <v>ROMANIA</v>
      </c>
      <c r="G9709">
        <f>VLOOKUP(orders!F9709,nation!$B$2:$C$26,2,FALSE)</f>
        <v>3</v>
      </c>
      <c r="H9709" t="str">
        <f>HLOOKUP(orders!G9709,region_horz!$B$1:$F$2,2,FALSE)</f>
        <v>EUROPE</v>
      </c>
      <c r="I9709" t="s">
        <v>9</v>
      </c>
      <c r="J9709">
        <v>36093.440000000002</v>
      </c>
      <c r="K9709" s="1">
        <v>35973</v>
      </c>
      <c r="L9709" t="s">
        <v>26</v>
      </c>
      <c r="M9709" t="s">
        <v>925</v>
      </c>
      <c r="N9709">
        <v>0</v>
      </c>
      <c r="O9709" t="s">
        <v>10678</v>
      </c>
    </row>
    <row r="9710" spans="1:15" x14ac:dyDescent="0.2">
      <c r="A9710">
        <v>38821</v>
      </c>
      <c r="B9710" t="str">
        <f>VLOOKUP(orders!C9710,customers!$A$2:$B$1501, 2,FALSE)</f>
        <v>Customer#000001102</v>
      </c>
      <c r="C9710">
        <v>1102</v>
      </c>
      <c r="D9710" t="str">
        <f>VLOOKUP(orders!C9710,customers!$A$2:$G$1501,7,FALSE)</f>
        <v>HOUSEHOLD</v>
      </c>
      <c r="E9710">
        <f>VLOOKUP(C9710,customers!$A$2:$D$1501, 4,FALSE)</f>
        <v>24</v>
      </c>
      <c r="F9710" t="str">
        <f>VLOOKUP(E9710,nation!$A$2:$B$26, 2,FALSE)</f>
        <v>UNITED STATES</v>
      </c>
      <c r="G9710">
        <f>VLOOKUP(orders!F9710,nation!$B$2:$C$26,2,FALSE)</f>
        <v>1</v>
      </c>
      <c r="H9710" t="str">
        <f>HLOOKUP(orders!G9710,region_horz!$B$1:$F$2,2,FALSE)</f>
        <v>AMERICA</v>
      </c>
      <c r="I9710" t="s">
        <v>16</v>
      </c>
      <c r="J9710">
        <v>91070.82</v>
      </c>
      <c r="K9710" s="1">
        <v>34111</v>
      </c>
      <c r="L9710" t="s">
        <v>26</v>
      </c>
      <c r="M9710" t="s">
        <v>181</v>
      </c>
      <c r="N9710">
        <v>0</v>
      </c>
      <c r="O9710" t="s">
        <v>10679</v>
      </c>
    </row>
    <row r="9711" spans="1:15" x14ac:dyDescent="0.2">
      <c r="A9711">
        <v>38822</v>
      </c>
      <c r="B9711" t="str">
        <f>VLOOKUP(orders!C9711,customers!$A$2:$B$1501, 2,FALSE)</f>
        <v>Customer#000000806</v>
      </c>
      <c r="C9711">
        <v>806</v>
      </c>
      <c r="D9711" t="str">
        <f>VLOOKUP(orders!C9711,customers!$A$2:$G$1501,7,FALSE)</f>
        <v>FURNITURE</v>
      </c>
      <c r="E9711">
        <f>VLOOKUP(C9711,customers!$A$2:$D$1501, 4,FALSE)</f>
        <v>12</v>
      </c>
      <c r="F9711" t="str">
        <f>VLOOKUP(E9711,nation!$A$2:$B$26, 2,FALSE)</f>
        <v>JAPAN</v>
      </c>
      <c r="G9711">
        <f>VLOOKUP(orders!F9711,nation!$B$2:$C$26,2,FALSE)</f>
        <v>2</v>
      </c>
      <c r="H9711" t="str">
        <f>HLOOKUP(orders!G9711,region_horz!$B$1:$F$2,2,FALSE)</f>
        <v>ASIA</v>
      </c>
      <c r="I9711" t="s">
        <v>16</v>
      </c>
      <c r="J9711">
        <v>94843.83</v>
      </c>
      <c r="K9711" s="1">
        <v>34696</v>
      </c>
      <c r="L9711" t="s">
        <v>10</v>
      </c>
      <c r="M9711" t="s">
        <v>880</v>
      </c>
      <c r="N9711">
        <v>0</v>
      </c>
      <c r="O9711" t="s">
        <v>10680</v>
      </c>
    </row>
    <row r="9712" spans="1:15" x14ac:dyDescent="0.2">
      <c r="A9712">
        <v>38823</v>
      </c>
      <c r="B9712" t="str">
        <f>VLOOKUP(orders!C9712,customers!$A$2:$B$1501, 2,FALSE)</f>
        <v>Customer#000000934</v>
      </c>
      <c r="C9712">
        <v>934</v>
      </c>
      <c r="D9712" t="str">
        <f>VLOOKUP(orders!C9712,customers!$A$2:$G$1501,7,FALSE)</f>
        <v>AUTOMOBILE</v>
      </c>
      <c r="E9712">
        <f>VLOOKUP(C9712,customers!$A$2:$D$1501, 4,FALSE)</f>
        <v>12</v>
      </c>
      <c r="F9712" t="str">
        <f>VLOOKUP(E9712,nation!$A$2:$B$26, 2,FALSE)</f>
        <v>JAPAN</v>
      </c>
      <c r="G9712">
        <f>VLOOKUP(orders!F9712,nation!$B$2:$C$26,2,FALSE)</f>
        <v>2</v>
      </c>
      <c r="H9712" t="str">
        <f>HLOOKUP(orders!G9712,region_horz!$B$1:$F$2,2,FALSE)</f>
        <v>ASIA</v>
      </c>
      <c r="I9712" t="s">
        <v>9</v>
      </c>
      <c r="J9712">
        <v>91597.23</v>
      </c>
      <c r="K9712" s="1">
        <v>35743</v>
      </c>
      <c r="L9712" t="s">
        <v>13</v>
      </c>
      <c r="M9712" t="s">
        <v>305</v>
      </c>
      <c r="N9712">
        <v>0</v>
      </c>
      <c r="O9712" t="s">
        <v>10681</v>
      </c>
    </row>
    <row r="9713" spans="1:15" x14ac:dyDescent="0.2">
      <c r="A9713">
        <v>38848</v>
      </c>
      <c r="B9713" t="str">
        <f>VLOOKUP(orders!C9713,customers!$A$2:$B$1501, 2,FALSE)</f>
        <v>Customer#000000679</v>
      </c>
      <c r="C9713">
        <v>679</v>
      </c>
      <c r="D9713" t="str">
        <f>VLOOKUP(orders!C9713,customers!$A$2:$G$1501,7,FALSE)</f>
        <v>AUTOMOBILE</v>
      </c>
      <c r="E9713">
        <f>VLOOKUP(C9713,customers!$A$2:$D$1501, 4,FALSE)</f>
        <v>10</v>
      </c>
      <c r="F9713" t="str">
        <f>VLOOKUP(E9713,nation!$A$2:$B$26, 2,FALSE)</f>
        <v>IRAN</v>
      </c>
      <c r="G9713">
        <f>VLOOKUP(orders!F9713,nation!$B$2:$C$26,2,FALSE)</f>
        <v>4</v>
      </c>
      <c r="H9713" t="str">
        <f>HLOOKUP(orders!G9713,region_horz!$B$1:$F$2,2,FALSE)</f>
        <v>MIDDLE EAST</v>
      </c>
      <c r="I9713" t="s">
        <v>16</v>
      </c>
      <c r="J9713">
        <v>16274.18</v>
      </c>
      <c r="K9713" s="1">
        <v>33955</v>
      </c>
      <c r="L9713" t="s">
        <v>26</v>
      </c>
      <c r="M9713" t="s">
        <v>370</v>
      </c>
      <c r="N9713">
        <v>0</v>
      </c>
      <c r="O9713" t="s">
        <v>10682</v>
      </c>
    </row>
    <row r="9714" spans="1:15" x14ac:dyDescent="0.2">
      <c r="A9714">
        <v>38849</v>
      </c>
      <c r="B9714" t="str">
        <f>VLOOKUP(orders!C9714,customers!$A$2:$B$1501, 2,FALSE)</f>
        <v>Customer#000000509</v>
      </c>
      <c r="C9714">
        <v>509</v>
      </c>
      <c r="D9714" t="str">
        <f>VLOOKUP(orders!C9714,customers!$A$2:$G$1501,7,FALSE)</f>
        <v>FURNITURE</v>
      </c>
      <c r="E9714">
        <f>VLOOKUP(C9714,customers!$A$2:$D$1501, 4,FALSE)</f>
        <v>4</v>
      </c>
      <c r="F9714" t="str">
        <f>VLOOKUP(E9714,nation!$A$2:$B$26, 2,FALSE)</f>
        <v>EGYPT</v>
      </c>
      <c r="G9714">
        <f>VLOOKUP(orders!F9714,nation!$B$2:$C$26,2,FALSE)</f>
        <v>4</v>
      </c>
      <c r="H9714" t="str">
        <f>HLOOKUP(orders!G9714,region_horz!$B$1:$F$2,2,FALSE)</f>
        <v>MIDDLE EAST</v>
      </c>
      <c r="I9714" t="s">
        <v>9</v>
      </c>
      <c r="J9714">
        <v>268781.8</v>
      </c>
      <c r="K9714" s="1">
        <v>35268</v>
      </c>
      <c r="L9714" t="s">
        <v>26</v>
      </c>
      <c r="M9714" t="s">
        <v>1940</v>
      </c>
      <c r="N9714">
        <v>0</v>
      </c>
      <c r="O9714" t="s">
        <v>10683</v>
      </c>
    </row>
    <row r="9715" spans="1:15" x14ac:dyDescent="0.2">
      <c r="A9715">
        <v>38850</v>
      </c>
      <c r="B9715" t="str">
        <f>VLOOKUP(orders!C9715,customers!$A$2:$B$1501, 2,FALSE)</f>
        <v>Customer#000000037</v>
      </c>
      <c r="C9715">
        <v>37</v>
      </c>
      <c r="D9715" t="str">
        <f>VLOOKUP(orders!C9715,customers!$A$2:$G$1501,7,FALSE)</f>
        <v>FURNITURE</v>
      </c>
      <c r="E9715">
        <f>VLOOKUP(C9715,customers!$A$2:$D$1501, 4,FALSE)</f>
        <v>8</v>
      </c>
      <c r="F9715" t="str">
        <f>VLOOKUP(E9715,nation!$A$2:$B$26, 2,FALSE)</f>
        <v>INDIA</v>
      </c>
      <c r="G9715">
        <f>VLOOKUP(orders!F9715,nation!$B$2:$C$26,2,FALSE)</f>
        <v>2</v>
      </c>
      <c r="H9715" t="str">
        <f>HLOOKUP(orders!G9715,region_horz!$B$1:$F$2,2,FALSE)</f>
        <v>ASIA</v>
      </c>
      <c r="I9715" t="s">
        <v>16</v>
      </c>
      <c r="J9715">
        <v>339194.75</v>
      </c>
      <c r="K9715" s="1">
        <v>34089</v>
      </c>
      <c r="L9715" t="s">
        <v>31</v>
      </c>
      <c r="M9715" t="s">
        <v>2219</v>
      </c>
      <c r="N9715">
        <v>0</v>
      </c>
      <c r="O9715" t="s">
        <v>10684</v>
      </c>
    </row>
    <row r="9716" spans="1:15" x14ac:dyDescent="0.2">
      <c r="A9716">
        <v>38851</v>
      </c>
      <c r="B9716" t="str">
        <f>VLOOKUP(orders!C9716,customers!$A$2:$B$1501, 2,FALSE)</f>
        <v>Customer#000000619</v>
      </c>
      <c r="C9716">
        <v>619</v>
      </c>
      <c r="D9716" t="str">
        <f>VLOOKUP(orders!C9716,customers!$A$2:$G$1501,7,FALSE)</f>
        <v>FURNITURE</v>
      </c>
      <c r="E9716">
        <f>VLOOKUP(C9716,customers!$A$2:$D$1501, 4,FALSE)</f>
        <v>24</v>
      </c>
      <c r="F9716" t="str">
        <f>VLOOKUP(E9716,nation!$A$2:$B$26, 2,FALSE)</f>
        <v>UNITED STATES</v>
      </c>
      <c r="G9716">
        <f>VLOOKUP(orders!F9716,nation!$B$2:$C$26,2,FALSE)</f>
        <v>1</v>
      </c>
      <c r="H9716" t="str">
        <f>HLOOKUP(orders!G9716,region_horz!$B$1:$F$2,2,FALSE)</f>
        <v>AMERICA</v>
      </c>
      <c r="I9716" t="s">
        <v>16</v>
      </c>
      <c r="J9716">
        <v>65702.570000000007</v>
      </c>
      <c r="K9716" s="1">
        <v>33766</v>
      </c>
      <c r="L9716" t="s">
        <v>13</v>
      </c>
      <c r="M9716" t="s">
        <v>1062</v>
      </c>
      <c r="N9716">
        <v>0</v>
      </c>
      <c r="O9716" t="s">
        <v>10685</v>
      </c>
    </row>
    <row r="9717" spans="1:15" x14ac:dyDescent="0.2">
      <c r="A9717">
        <v>38852</v>
      </c>
      <c r="B9717" t="str">
        <f>VLOOKUP(orders!C9717,customers!$A$2:$B$1501, 2,FALSE)</f>
        <v>Customer#000000643</v>
      </c>
      <c r="C9717">
        <v>643</v>
      </c>
      <c r="D9717" t="str">
        <f>VLOOKUP(orders!C9717,customers!$A$2:$G$1501,7,FALSE)</f>
        <v>FURNITURE</v>
      </c>
      <c r="E9717">
        <f>VLOOKUP(C9717,customers!$A$2:$D$1501, 4,FALSE)</f>
        <v>0</v>
      </c>
      <c r="F9717" t="str">
        <f>VLOOKUP(E9717,nation!$A$2:$B$26, 2,FALSE)</f>
        <v>ALGERIA</v>
      </c>
      <c r="G9717">
        <f>VLOOKUP(orders!F9717,nation!$B$2:$C$26,2,FALSE)</f>
        <v>0</v>
      </c>
      <c r="H9717" t="str">
        <f>HLOOKUP(orders!G9717,region_horz!$B$1:$F$2,2,FALSE)</f>
        <v>AFRICA</v>
      </c>
      <c r="I9717" t="s">
        <v>16</v>
      </c>
      <c r="J9717">
        <v>234783.97</v>
      </c>
      <c r="K9717" s="1">
        <v>34640</v>
      </c>
      <c r="L9717" t="s">
        <v>23</v>
      </c>
      <c r="M9717" t="s">
        <v>2310</v>
      </c>
      <c r="N9717">
        <v>0</v>
      </c>
      <c r="O9717" t="s">
        <v>10686</v>
      </c>
    </row>
    <row r="9718" spans="1:15" x14ac:dyDescent="0.2">
      <c r="A9718">
        <v>38853</v>
      </c>
      <c r="B9718" t="str">
        <f>VLOOKUP(orders!C9718,customers!$A$2:$B$1501, 2,FALSE)</f>
        <v>Customer#000000793</v>
      </c>
      <c r="C9718">
        <v>793</v>
      </c>
      <c r="D9718" t="str">
        <f>VLOOKUP(orders!C9718,customers!$A$2:$G$1501,7,FALSE)</f>
        <v>BUILDING</v>
      </c>
      <c r="E9718">
        <f>VLOOKUP(C9718,customers!$A$2:$D$1501, 4,FALSE)</f>
        <v>0</v>
      </c>
      <c r="F9718" t="str">
        <f>VLOOKUP(E9718,nation!$A$2:$B$26, 2,FALSE)</f>
        <v>ALGERIA</v>
      </c>
      <c r="G9718">
        <f>VLOOKUP(orders!F9718,nation!$B$2:$C$26,2,FALSE)</f>
        <v>0</v>
      </c>
      <c r="H9718" t="str">
        <f>HLOOKUP(orders!G9718,region_horz!$B$1:$F$2,2,FALSE)</f>
        <v>AFRICA</v>
      </c>
      <c r="I9718" t="s">
        <v>16</v>
      </c>
      <c r="J9718">
        <v>211225.58</v>
      </c>
      <c r="K9718" s="1">
        <v>33687</v>
      </c>
      <c r="L9718" t="s">
        <v>10</v>
      </c>
      <c r="M9718" t="s">
        <v>2262</v>
      </c>
      <c r="N9718">
        <v>0</v>
      </c>
      <c r="O9718" t="s">
        <v>10687</v>
      </c>
    </row>
    <row r="9719" spans="1:15" x14ac:dyDescent="0.2">
      <c r="A9719">
        <v>38854</v>
      </c>
      <c r="B9719" t="str">
        <f>VLOOKUP(orders!C9719,customers!$A$2:$B$1501, 2,FALSE)</f>
        <v>Customer#000000485</v>
      </c>
      <c r="C9719">
        <v>485</v>
      </c>
      <c r="D9719" t="str">
        <f>VLOOKUP(orders!C9719,customers!$A$2:$G$1501,7,FALSE)</f>
        <v>MACHINERY</v>
      </c>
      <c r="E9719">
        <f>VLOOKUP(C9719,customers!$A$2:$D$1501, 4,FALSE)</f>
        <v>19</v>
      </c>
      <c r="F9719" t="str">
        <f>VLOOKUP(E9719,nation!$A$2:$B$26, 2,FALSE)</f>
        <v>ROMANIA</v>
      </c>
      <c r="G9719">
        <f>VLOOKUP(orders!F9719,nation!$B$2:$C$26,2,FALSE)</f>
        <v>3</v>
      </c>
      <c r="H9719" t="str">
        <f>HLOOKUP(orders!G9719,region_horz!$B$1:$F$2,2,FALSE)</f>
        <v>EUROPE</v>
      </c>
      <c r="I9719" t="s">
        <v>9</v>
      </c>
      <c r="J9719">
        <v>169327.92</v>
      </c>
      <c r="K9719" s="1">
        <v>35105</v>
      </c>
      <c r="L9719" t="s">
        <v>13</v>
      </c>
      <c r="M9719" t="s">
        <v>248</v>
      </c>
      <c r="N9719">
        <v>0</v>
      </c>
      <c r="O9719" t="s">
        <v>10688</v>
      </c>
    </row>
    <row r="9720" spans="1:15" x14ac:dyDescent="0.2">
      <c r="A9720">
        <v>38855</v>
      </c>
      <c r="B9720" t="str">
        <f>VLOOKUP(orders!C9720,customers!$A$2:$B$1501, 2,FALSE)</f>
        <v>Customer#000001262</v>
      </c>
      <c r="C9720">
        <v>1262</v>
      </c>
      <c r="D9720" t="str">
        <f>VLOOKUP(orders!C9720,customers!$A$2:$G$1501,7,FALSE)</f>
        <v>MACHINERY</v>
      </c>
      <c r="E9720">
        <f>VLOOKUP(C9720,customers!$A$2:$D$1501, 4,FALSE)</f>
        <v>3</v>
      </c>
      <c r="F9720" t="str">
        <f>VLOOKUP(E9720,nation!$A$2:$B$26, 2,FALSE)</f>
        <v>CANADA</v>
      </c>
      <c r="G9720">
        <f>VLOOKUP(orders!F9720,nation!$B$2:$C$26,2,FALSE)</f>
        <v>1</v>
      </c>
      <c r="H9720" t="str">
        <f>HLOOKUP(orders!G9720,region_horz!$B$1:$F$2,2,FALSE)</f>
        <v>AMERICA</v>
      </c>
      <c r="I9720" t="s">
        <v>9</v>
      </c>
      <c r="J9720">
        <v>174797.79</v>
      </c>
      <c r="K9720" s="1">
        <v>35710</v>
      </c>
      <c r="L9720" t="s">
        <v>10</v>
      </c>
      <c r="M9720" t="s">
        <v>5504</v>
      </c>
      <c r="N9720">
        <v>0</v>
      </c>
      <c r="O9720" t="s">
        <v>10689</v>
      </c>
    </row>
    <row r="9721" spans="1:15" x14ac:dyDescent="0.2">
      <c r="A9721">
        <v>38880</v>
      </c>
      <c r="B9721" t="str">
        <f>VLOOKUP(orders!C9721,customers!$A$2:$B$1501, 2,FALSE)</f>
        <v>Customer#000000667</v>
      </c>
      <c r="C9721">
        <v>667</v>
      </c>
      <c r="D9721" t="str">
        <f>VLOOKUP(orders!C9721,customers!$A$2:$G$1501,7,FALSE)</f>
        <v>AUTOMOBILE</v>
      </c>
      <c r="E9721">
        <f>VLOOKUP(C9721,customers!$A$2:$D$1501, 4,FALSE)</f>
        <v>6</v>
      </c>
      <c r="F9721" t="str">
        <f>VLOOKUP(E9721,nation!$A$2:$B$26, 2,FALSE)</f>
        <v>FRANCE</v>
      </c>
      <c r="G9721">
        <f>VLOOKUP(orders!F9721,nation!$B$2:$C$26,2,FALSE)</f>
        <v>3</v>
      </c>
      <c r="H9721" t="str">
        <f>HLOOKUP(orders!G9721,region_horz!$B$1:$F$2,2,FALSE)</f>
        <v>EUROPE</v>
      </c>
      <c r="I9721" t="s">
        <v>9</v>
      </c>
      <c r="J9721">
        <v>181362.95</v>
      </c>
      <c r="K9721" s="1">
        <v>35454</v>
      </c>
      <c r="L9721" t="s">
        <v>23</v>
      </c>
      <c r="M9721" t="s">
        <v>318</v>
      </c>
      <c r="N9721">
        <v>0</v>
      </c>
      <c r="O9721" t="s">
        <v>10690</v>
      </c>
    </row>
    <row r="9722" spans="1:15" x14ac:dyDescent="0.2">
      <c r="A9722">
        <v>38881</v>
      </c>
      <c r="B9722" t="str">
        <f>VLOOKUP(orders!C9722,customers!$A$2:$B$1501, 2,FALSE)</f>
        <v>Customer#000001060</v>
      </c>
      <c r="C9722">
        <v>1060</v>
      </c>
      <c r="D9722" t="str">
        <f>VLOOKUP(orders!C9722,customers!$A$2:$G$1501,7,FALSE)</f>
        <v>HOUSEHOLD</v>
      </c>
      <c r="E9722">
        <f>VLOOKUP(C9722,customers!$A$2:$D$1501, 4,FALSE)</f>
        <v>8</v>
      </c>
      <c r="F9722" t="str">
        <f>VLOOKUP(E9722,nation!$A$2:$B$26, 2,FALSE)</f>
        <v>INDIA</v>
      </c>
      <c r="G9722">
        <f>VLOOKUP(orders!F9722,nation!$B$2:$C$26,2,FALSE)</f>
        <v>2</v>
      </c>
      <c r="H9722" t="str">
        <f>HLOOKUP(orders!G9722,region_horz!$B$1:$F$2,2,FALSE)</f>
        <v>ASIA</v>
      </c>
      <c r="I9722" t="s">
        <v>9</v>
      </c>
      <c r="J9722">
        <v>314818.58</v>
      </c>
      <c r="K9722" s="1">
        <v>35102</v>
      </c>
      <c r="L9722" t="s">
        <v>31</v>
      </c>
      <c r="M9722" t="s">
        <v>273</v>
      </c>
      <c r="N9722">
        <v>0</v>
      </c>
      <c r="O9722" t="s">
        <v>10691</v>
      </c>
    </row>
    <row r="9723" spans="1:15" x14ac:dyDescent="0.2">
      <c r="A9723">
        <v>38882</v>
      </c>
      <c r="B9723" t="str">
        <f>VLOOKUP(orders!C9723,customers!$A$2:$B$1501, 2,FALSE)</f>
        <v>Customer#000001036</v>
      </c>
      <c r="C9723">
        <v>1036</v>
      </c>
      <c r="D9723" t="str">
        <f>VLOOKUP(orders!C9723,customers!$A$2:$G$1501,7,FALSE)</f>
        <v>BUILDING</v>
      </c>
      <c r="E9723">
        <f>VLOOKUP(C9723,customers!$A$2:$D$1501, 4,FALSE)</f>
        <v>8</v>
      </c>
      <c r="F9723" t="str">
        <f>VLOOKUP(E9723,nation!$A$2:$B$26, 2,FALSE)</f>
        <v>INDIA</v>
      </c>
      <c r="G9723">
        <f>VLOOKUP(orders!F9723,nation!$B$2:$C$26,2,FALSE)</f>
        <v>2</v>
      </c>
      <c r="H9723" t="str">
        <f>HLOOKUP(orders!G9723,region_horz!$B$1:$F$2,2,FALSE)</f>
        <v>ASIA</v>
      </c>
      <c r="I9723" t="s">
        <v>16</v>
      </c>
      <c r="J9723">
        <v>197678.01</v>
      </c>
      <c r="K9723" s="1">
        <v>34683</v>
      </c>
      <c r="L9723" t="s">
        <v>13</v>
      </c>
      <c r="M9723" t="s">
        <v>2010</v>
      </c>
      <c r="N9723">
        <v>0</v>
      </c>
      <c r="O9723" t="s">
        <v>10692</v>
      </c>
    </row>
    <row r="9724" spans="1:15" x14ac:dyDescent="0.2">
      <c r="A9724">
        <v>38883</v>
      </c>
      <c r="B9724" t="str">
        <f>VLOOKUP(orders!C9724,customers!$A$2:$B$1501, 2,FALSE)</f>
        <v>Customer#000000953</v>
      </c>
      <c r="C9724">
        <v>953</v>
      </c>
      <c r="D9724" t="str">
        <f>VLOOKUP(orders!C9724,customers!$A$2:$G$1501,7,FALSE)</f>
        <v>BUILDING</v>
      </c>
      <c r="E9724">
        <f>VLOOKUP(C9724,customers!$A$2:$D$1501, 4,FALSE)</f>
        <v>22</v>
      </c>
      <c r="F9724" t="str">
        <f>VLOOKUP(E9724,nation!$A$2:$B$26, 2,FALSE)</f>
        <v>RUSSIA</v>
      </c>
      <c r="G9724">
        <f>VLOOKUP(orders!F9724,nation!$B$2:$C$26,2,FALSE)</f>
        <v>3</v>
      </c>
      <c r="H9724" t="str">
        <f>HLOOKUP(orders!G9724,region_horz!$B$1:$F$2,2,FALSE)</f>
        <v>EUROPE</v>
      </c>
      <c r="I9724" t="s">
        <v>9</v>
      </c>
      <c r="J9724">
        <v>89947.520000000004</v>
      </c>
      <c r="K9724" s="1">
        <v>35291</v>
      </c>
      <c r="L9724" t="s">
        <v>13</v>
      </c>
      <c r="M9724" t="s">
        <v>1876</v>
      </c>
      <c r="N9724">
        <v>0</v>
      </c>
      <c r="O9724" t="s">
        <v>10693</v>
      </c>
    </row>
    <row r="9725" spans="1:15" x14ac:dyDescent="0.2">
      <c r="A9725">
        <v>38884</v>
      </c>
      <c r="B9725" t="str">
        <f>VLOOKUP(orders!C9725,customers!$A$2:$B$1501, 2,FALSE)</f>
        <v>Customer#000000499</v>
      </c>
      <c r="C9725">
        <v>499</v>
      </c>
      <c r="D9725" t="str">
        <f>VLOOKUP(orders!C9725,customers!$A$2:$G$1501,7,FALSE)</f>
        <v>HOUSEHOLD</v>
      </c>
      <c r="E9725">
        <f>VLOOKUP(C9725,customers!$A$2:$D$1501, 4,FALSE)</f>
        <v>14</v>
      </c>
      <c r="F9725" t="str">
        <f>VLOOKUP(E9725,nation!$A$2:$B$26, 2,FALSE)</f>
        <v>KENYA</v>
      </c>
      <c r="G9725">
        <f>VLOOKUP(orders!F9725,nation!$B$2:$C$26,2,FALSE)</f>
        <v>0</v>
      </c>
      <c r="H9725" t="str">
        <f>HLOOKUP(orders!G9725,region_horz!$B$1:$F$2,2,FALSE)</f>
        <v>AFRICA</v>
      </c>
      <c r="I9725" t="s">
        <v>16</v>
      </c>
      <c r="J9725">
        <v>234583.79</v>
      </c>
      <c r="K9725" s="1">
        <v>33834</v>
      </c>
      <c r="L9725" t="s">
        <v>26</v>
      </c>
      <c r="M9725" t="s">
        <v>1781</v>
      </c>
      <c r="N9725">
        <v>0</v>
      </c>
      <c r="O9725" t="s">
        <v>10694</v>
      </c>
    </row>
    <row r="9726" spans="1:15" x14ac:dyDescent="0.2">
      <c r="A9726">
        <v>38885</v>
      </c>
      <c r="B9726" t="str">
        <f>VLOOKUP(orders!C9726,customers!$A$2:$B$1501, 2,FALSE)</f>
        <v>Customer#000000313</v>
      </c>
      <c r="C9726">
        <v>313</v>
      </c>
      <c r="D9726" t="str">
        <f>VLOOKUP(orders!C9726,customers!$A$2:$G$1501,7,FALSE)</f>
        <v>HOUSEHOLD</v>
      </c>
      <c r="E9726">
        <f>VLOOKUP(C9726,customers!$A$2:$D$1501, 4,FALSE)</f>
        <v>0</v>
      </c>
      <c r="F9726" t="str">
        <f>VLOOKUP(E9726,nation!$A$2:$B$26, 2,FALSE)</f>
        <v>ALGERIA</v>
      </c>
      <c r="G9726">
        <f>VLOOKUP(orders!F9726,nation!$B$2:$C$26,2,FALSE)</f>
        <v>0</v>
      </c>
      <c r="H9726" t="str">
        <f>HLOOKUP(orders!G9726,region_horz!$B$1:$F$2,2,FALSE)</f>
        <v>AFRICA</v>
      </c>
      <c r="I9726" t="s">
        <v>9</v>
      </c>
      <c r="J9726">
        <v>38759.49</v>
      </c>
      <c r="K9726" s="1">
        <v>35682</v>
      </c>
      <c r="L9726" t="s">
        <v>26</v>
      </c>
      <c r="M9726" t="s">
        <v>3005</v>
      </c>
      <c r="N9726">
        <v>0</v>
      </c>
      <c r="O9726" t="s">
        <v>10695</v>
      </c>
    </row>
    <row r="9727" spans="1:15" x14ac:dyDescent="0.2">
      <c r="A9727">
        <v>38886</v>
      </c>
      <c r="B9727" t="str">
        <f>VLOOKUP(orders!C9727,customers!$A$2:$B$1501, 2,FALSE)</f>
        <v>Customer#000001348</v>
      </c>
      <c r="C9727">
        <v>1348</v>
      </c>
      <c r="D9727" t="str">
        <f>VLOOKUP(orders!C9727,customers!$A$2:$G$1501,7,FALSE)</f>
        <v>MACHINERY</v>
      </c>
      <c r="E9727">
        <f>VLOOKUP(C9727,customers!$A$2:$D$1501, 4,FALSE)</f>
        <v>23</v>
      </c>
      <c r="F9727" t="str">
        <f>VLOOKUP(E9727,nation!$A$2:$B$26, 2,FALSE)</f>
        <v>UNITED KINGDOM</v>
      </c>
      <c r="G9727">
        <f>VLOOKUP(orders!F9727,nation!$B$2:$C$26,2,FALSE)</f>
        <v>3</v>
      </c>
      <c r="H9727" t="str">
        <f>HLOOKUP(orders!G9727,region_horz!$B$1:$F$2,2,FALSE)</f>
        <v>EUROPE</v>
      </c>
      <c r="I9727" t="s">
        <v>16</v>
      </c>
      <c r="J9727">
        <v>108949.25</v>
      </c>
      <c r="K9727" s="1">
        <v>34554</v>
      </c>
      <c r="L9727" t="s">
        <v>26</v>
      </c>
      <c r="M9727" t="s">
        <v>1308</v>
      </c>
      <c r="N9727">
        <v>0</v>
      </c>
      <c r="O9727" t="s">
        <v>10696</v>
      </c>
    </row>
    <row r="9728" spans="1:15" x14ac:dyDescent="0.2">
      <c r="A9728">
        <v>38887</v>
      </c>
      <c r="B9728" t="str">
        <f>VLOOKUP(orders!C9728,customers!$A$2:$B$1501, 2,FALSE)</f>
        <v>Customer#000001339</v>
      </c>
      <c r="C9728">
        <v>1339</v>
      </c>
      <c r="D9728" t="str">
        <f>VLOOKUP(orders!C9728,customers!$A$2:$G$1501,7,FALSE)</f>
        <v>MACHINERY</v>
      </c>
      <c r="E9728">
        <f>VLOOKUP(C9728,customers!$A$2:$D$1501, 4,FALSE)</f>
        <v>4</v>
      </c>
      <c r="F9728" t="str">
        <f>VLOOKUP(E9728,nation!$A$2:$B$26, 2,FALSE)</f>
        <v>EGYPT</v>
      </c>
      <c r="G9728">
        <f>VLOOKUP(orders!F9728,nation!$B$2:$C$26,2,FALSE)</f>
        <v>4</v>
      </c>
      <c r="H9728" t="str">
        <f>HLOOKUP(orders!G9728,region_horz!$B$1:$F$2,2,FALSE)</f>
        <v>MIDDLE EAST</v>
      </c>
      <c r="I9728" t="s">
        <v>16</v>
      </c>
      <c r="J9728">
        <v>220992.24</v>
      </c>
      <c r="K9728" s="1">
        <v>34632</v>
      </c>
      <c r="L9728" t="s">
        <v>13</v>
      </c>
      <c r="M9728" t="s">
        <v>2427</v>
      </c>
      <c r="N9728">
        <v>0</v>
      </c>
      <c r="O9728" t="s">
        <v>10697</v>
      </c>
    </row>
    <row r="9729" spans="1:15" x14ac:dyDescent="0.2">
      <c r="A9729">
        <v>38912</v>
      </c>
      <c r="B9729" t="str">
        <f>VLOOKUP(orders!C9729,customers!$A$2:$B$1501, 2,FALSE)</f>
        <v>Customer#000000949</v>
      </c>
      <c r="C9729">
        <v>949</v>
      </c>
      <c r="D9729" t="str">
        <f>VLOOKUP(orders!C9729,customers!$A$2:$G$1501,7,FALSE)</f>
        <v>AUTOMOBILE</v>
      </c>
      <c r="E9729">
        <f>VLOOKUP(C9729,customers!$A$2:$D$1501, 4,FALSE)</f>
        <v>2</v>
      </c>
      <c r="F9729" t="str">
        <f>VLOOKUP(E9729,nation!$A$2:$B$26, 2,FALSE)</f>
        <v>BRAZIL</v>
      </c>
      <c r="G9729">
        <f>VLOOKUP(orders!F9729,nation!$B$2:$C$26,2,FALSE)</f>
        <v>1</v>
      </c>
      <c r="H9729" t="str">
        <f>HLOOKUP(orders!G9729,region_horz!$B$1:$F$2,2,FALSE)</f>
        <v>AMERICA</v>
      </c>
      <c r="I9729" t="s">
        <v>16</v>
      </c>
      <c r="J9729">
        <v>285636.13</v>
      </c>
      <c r="K9729" s="1">
        <v>33906</v>
      </c>
      <c r="L9729" t="s">
        <v>10</v>
      </c>
      <c r="M9729" t="s">
        <v>225</v>
      </c>
      <c r="N9729">
        <v>0</v>
      </c>
      <c r="O9729" t="s">
        <v>10698</v>
      </c>
    </row>
    <row r="9730" spans="1:15" x14ac:dyDescent="0.2">
      <c r="A9730">
        <v>38913</v>
      </c>
      <c r="B9730" t="str">
        <f>VLOOKUP(orders!C9730,customers!$A$2:$B$1501, 2,FALSE)</f>
        <v>Customer#000000967</v>
      </c>
      <c r="C9730">
        <v>967</v>
      </c>
      <c r="D9730" t="str">
        <f>VLOOKUP(orders!C9730,customers!$A$2:$G$1501,7,FALSE)</f>
        <v>BUILDING</v>
      </c>
      <c r="E9730">
        <f>VLOOKUP(C9730,customers!$A$2:$D$1501, 4,FALSE)</f>
        <v>23</v>
      </c>
      <c r="F9730" t="str">
        <f>VLOOKUP(E9730,nation!$A$2:$B$26, 2,FALSE)</f>
        <v>UNITED KINGDOM</v>
      </c>
      <c r="G9730">
        <f>VLOOKUP(orders!F9730,nation!$B$2:$C$26,2,FALSE)</f>
        <v>3</v>
      </c>
      <c r="H9730" t="str">
        <f>HLOOKUP(orders!G9730,region_horz!$B$1:$F$2,2,FALSE)</f>
        <v>EUROPE</v>
      </c>
      <c r="I9730" t="s">
        <v>16</v>
      </c>
      <c r="J9730">
        <v>24259.22</v>
      </c>
      <c r="K9730" s="1">
        <v>34584</v>
      </c>
      <c r="L9730" t="s">
        <v>23</v>
      </c>
      <c r="M9730" t="s">
        <v>513</v>
      </c>
      <c r="N9730">
        <v>0</v>
      </c>
      <c r="O9730" t="s">
        <v>10699</v>
      </c>
    </row>
    <row r="9731" spans="1:15" x14ac:dyDescent="0.2">
      <c r="A9731">
        <v>38914</v>
      </c>
      <c r="B9731" t="str">
        <f>VLOOKUP(orders!C9731,customers!$A$2:$B$1501, 2,FALSE)</f>
        <v>Customer#000001426</v>
      </c>
      <c r="C9731">
        <v>1426</v>
      </c>
      <c r="D9731" t="str">
        <f>VLOOKUP(orders!C9731,customers!$A$2:$G$1501,7,FALSE)</f>
        <v>HOUSEHOLD</v>
      </c>
      <c r="E9731">
        <f>VLOOKUP(C9731,customers!$A$2:$D$1501, 4,FALSE)</f>
        <v>15</v>
      </c>
      <c r="F9731" t="str">
        <f>VLOOKUP(E9731,nation!$A$2:$B$26, 2,FALSE)</f>
        <v>MOROCCO</v>
      </c>
      <c r="G9731">
        <f>VLOOKUP(orders!F9731,nation!$B$2:$C$26,2,FALSE)</f>
        <v>0</v>
      </c>
      <c r="H9731" t="str">
        <f>HLOOKUP(orders!G9731,region_horz!$B$1:$F$2,2,FALSE)</f>
        <v>AFRICA</v>
      </c>
      <c r="I9731" t="s">
        <v>16</v>
      </c>
      <c r="J9731">
        <v>96262.5</v>
      </c>
      <c r="K9731" s="1">
        <v>33755</v>
      </c>
      <c r="L9731" t="s">
        <v>31</v>
      </c>
      <c r="M9731" t="s">
        <v>1334</v>
      </c>
      <c r="N9731">
        <v>0</v>
      </c>
      <c r="O9731" t="s">
        <v>10700</v>
      </c>
    </row>
    <row r="9732" spans="1:15" x14ac:dyDescent="0.2">
      <c r="A9732">
        <v>38915</v>
      </c>
      <c r="B9732" t="str">
        <f>VLOOKUP(orders!C9732,customers!$A$2:$B$1501, 2,FALSE)</f>
        <v>Customer#000000452</v>
      </c>
      <c r="C9732">
        <v>452</v>
      </c>
      <c r="D9732" t="str">
        <f>VLOOKUP(orders!C9732,customers!$A$2:$G$1501,7,FALSE)</f>
        <v>BUILDING</v>
      </c>
      <c r="E9732">
        <f>VLOOKUP(C9732,customers!$A$2:$D$1501, 4,FALSE)</f>
        <v>6</v>
      </c>
      <c r="F9732" t="str">
        <f>VLOOKUP(E9732,nation!$A$2:$B$26, 2,FALSE)</f>
        <v>FRANCE</v>
      </c>
      <c r="G9732">
        <f>VLOOKUP(orders!F9732,nation!$B$2:$C$26,2,FALSE)</f>
        <v>3</v>
      </c>
      <c r="H9732" t="str">
        <f>HLOOKUP(orders!G9732,region_horz!$B$1:$F$2,2,FALSE)</f>
        <v>EUROPE</v>
      </c>
      <c r="I9732" t="s">
        <v>16</v>
      </c>
      <c r="J9732">
        <v>241435.6</v>
      </c>
      <c r="K9732" s="1">
        <v>34595</v>
      </c>
      <c r="L9732" t="s">
        <v>31</v>
      </c>
      <c r="M9732" t="s">
        <v>1891</v>
      </c>
      <c r="N9732">
        <v>0</v>
      </c>
      <c r="O9732" t="s">
        <v>10701</v>
      </c>
    </row>
    <row r="9733" spans="1:15" x14ac:dyDescent="0.2">
      <c r="A9733">
        <v>38916</v>
      </c>
      <c r="B9733" t="str">
        <f>VLOOKUP(orders!C9733,customers!$A$2:$B$1501, 2,FALSE)</f>
        <v>Customer#000001490</v>
      </c>
      <c r="C9733">
        <v>1490</v>
      </c>
      <c r="D9733" t="str">
        <f>VLOOKUP(orders!C9733,customers!$A$2:$G$1501,7,FALSE)</f>
        <v>MACHINERY</v>
      </c>
      <c r="E9733">
        <f>VLOOKUP(C9733,customers!$A$2:$D$1501, 4,FALSE)</f>
        <v>20</v>
      </c>
      <c r="F9733" t="str">
        <f>VLOOKUP(E9733,nation!$A$2:$B$26, 2,FALSE)</f>
        <v>SAUDI ARABIA</v>
      </c>
      <c r="G9733">
        <f>VLOOKUP(orders!F9733,nation!$B$2:$C$26,2,FALSE)</f>
        <v>4</v>
      </c>
      <c r="H9733" t="str">
        <f>HLOOKUP(orders!G9733,region_horz!$B$1:$F$2,2,FALSE)</f>
        <v>MIDDLE EAST</v>
      </c>
      <c r="I9733" t="s">
        <v>9</v>
      </c>
      <c r="J9733">
        <v>130081.24</v>
      </c>
      <c r="K9733" s="1">
        <v>35600</v>
      </c>
      <c r="L9733" t="s">
        <v>10</v>
      </c>
      <c r="M9733" t="s">
        <v>733</v>
      </c>
      <c r="N9733">
        <v>0</v>
      </c>
      <c r="O9733" t="s">
        <v>10702</v>
      </c>
    </row>
    <row r="9734" spans="1:15" x14ac:dyDescent="0.2">
      <c r="A9734">
        <v>38917</v>
      </c>
      <c r="B9734" t="str">
        <f>VLOOKUP(orders!C9734,customers!$A$2:$B$1501, 2,FALSE)</f>
        <v>Customer#000000302</v>
      </c>
      <c r="C9734">
        <v>302</v>
      </c>
      <c r="D9734" t="str">
        <f>VLOOKUP(orders!C9734,customers!$A$2:$G$1501,7,FALSE)</f>
        <v>MACHINERY</v>
      </c>
      <c r="E9734">
        <f>VLOOKUP(C9734,customers!$A$2:$D$1501, 4,FALSE)</f>
        <v>4</v>
      </c>
      <c r="F9734" t="str">
        <f>VLOOKUP(E9734,nation!$A$2:$B$26, 2,FALSE)</f>
        <v>EGYPT</v>
      </c>
      <c r="G9734">
        <f>VLOOKUP(orders!F9734,nation!$B$2:$C$26,2,FALSE)</f>
        <v>4</v>
      </c>
      <c r="H9734" t="str">
        <f>HLOOKUP(orders!G9734,region_horz!$B$1:$F$2,2,FALSE)</f>
        <v>MIDDLE EAST</v>
      </c>
      <c r="I9734" t="s">
        <v>16</v>
      </c>
      <c r="J9734">
        <v>276341.82</v>
      </c>
      <c r="K9734" s="1">
        <v>34295</v>
      </c>
      <c r="L9734" t="s">
        <v>10</v>
      </c>
      <c r="M9734" t="s">
        <v>840</v>
      </c>
      <c r="N9734">
        <v>0</v>
      </c>
      <c r="O9734" t="s">
        <v>10703</v>
      </c>
    </row>
    <row r="9735" spans="1:15" x14ac:dyDescent="0.2">
      <c r="A9735">
        <v>38918</v>
      </c>
      <c r="B9735" t="str">
        <f>VLOOKUP(orders!C9735,customers!$A$2:$B$1501, 2,FALSE)</f>
        <v>Customer#000001189</v>
      </c>
      <c r="C9735">
        <v>1189</v>
      </c>
      <c r="D9735" t="str">
        <f>VLOOKUP(orders!C9735,customers!$A$2:$G$1501,7,FALSE)</f>
        <v>HOUSEHOLD</v>
      </c>
      <c r="E9735">
        <f>VLOOKUP(C9735,customers!$A$2:$D$1501, 4,FALSE)</f>
        <v>10</v>
      </c>
      <c r="F9735" t="str">
        <f>VLOOKUP(E9735,nation!$A$2:$B$26, 2,FALSE)</f>
        <v>IRAN</v>
      </c>
      <c r="G9735">
        <f>VLOOKUP(orders!F9735,nation!$B$2:$C$26,2,FALSE)</f>
        <v>4</v>
      </c>
      <c r="H9735" t="str">
        <f>HLOOKUP(orders!G9735,region_horz!$B$1:$F$2,2,FALSE)</f>
        <v>MIDDLE EAST</v>
      </c>
      <c r="I9735" t="s">
        <v>9</v>
      </c>
      <c r="J9735">
        <v>234724</v>
      </c>
      <c r="K9735" s="1">
        <v>35560</v>
      </c>
      <c r="L9735" t="s">
        <v>26</v>
      </c>
      <c r="M9735" t="s">
        <v>1408</v>
      </c>
      <c r="N9735">
        <v>0</v>
      </c>
      <c r="O9735" t="s">
        <v>10704</v>
      </c>
    </row>
    <row r="9736" spans="1:15" x14ac:dyDescent="0.2">
      <c r="A9736">
        <v>38919</v>
      </c>
      <c r="B9736" t="str">
        <f>VLOOKUP(orders!C9736,customers!$A$2:$B$1501, 2,FALSE)</f>
        <v>Customer#000001219</v>
      </c>
      <c r="C9736">
        <v>1219</v>
      </c>
      <c r="D9736" t="str">
        <f>VLOOKUP(orders!C9736,customers!$A$2:$G$1501,7,FALSE)</f>
        <v>FURNITURE</v>
      </c>
      <c r="E9736">
        <f>VLOOKUP(C9736,customers!$A$2:$D$1501, 4,FALSE)</f>
        <v>4</v>
      </c>
      <c r="F9736" t="str">
        <f>VLOOKUP(E9736,nation!$A$2:$B$26, 2,FALSE)</f>
        <v>EGYPT</v>
      </c>
      <c r="G9736">
        <f>VLOOKUP(orders!F9736,nation!$B$2:$C$26,2,FALSE)</f>
        <v>4</v>
      </c>
      <c r="H9736" t="str">
        <f>HLOOKUP(orders!G9736,region_horz!$B$1:$F$2,2,FALSE)</f>
        <v>MIDDLE EAST</v>
      </c>
      <c r="I9736" t="s">
        <v>9</v>
      </c>
      <c r="J9736">
        <v>94172.43</v>
      </c>
      <c r="K9736" s="1">
        <v>35037</v>
      </c>
      <c r="L9736" t="s">
        <v>23</v>
      </c>
      <c r="M9736" t="s">
        <v>4222</v>
      </c>
      <c r="N9736">
        <v>0</v>
      </c>
      <c r="O9736" t="s">
        <v>10705</v>
      </c>
    </row>
    <row r="9737" spans="1:15" x14ac:dyDescent="0.2">
      <c r="A9737">
        <v>38944</v>
      </c>
      <c r="B9737" t="str">
        <f>VLOOKUP(orders!C9737,customers!$A$2:$B$1501, 2,FALSE)</f>
        <v>Customer#000001136</v>
      </c>
      <c r="C9737">
        <v>1136</v>
      </c>
      <c r="D9737" t="str">
        <f>VLOOKUP(orders!C9737,customers!$A$2:$G$1501,7,FALSE)</f>
        <v>FURNITURE</v>
      </c>
      <c r="E9737">
        <f>VLOOKUP(C9737,customers!$A$2:$D$1501, 4,FALSE)</f>
        <v>24</v>
      </c>
      <c r="F9737" t="str">
        <f>VLOOKUP(E9737,nation!$A$2:$B$26, 2,FALSE)</f>
        <v>UNITED STATES</v>
      </c>
      <c r="G9737">
        <f>VLOOKUP(orders!F9737,nation!$B$2:$C$26,2,FALSE)</f>
        <v>1</v>
      </c>
      <c r="H9737" t="str">
        <f>HLOOKUP(orders!G9737,region_horz!$B$1:$F$2,2,FALSE)</f>
        <v>AMERICA</v>
      </c>
      <c r="I9737" t="s">
        <v>16</v>
      </c>
      <c r="J9737">
        <v>196955.88</v>
      </c>
      <c r="K9737" s="1">
        <v>34080</v>
      </c>
      <c r="L9737" t="s">
        <v>31</v>
      </c>
      <c r="M9737" t="s">
        <v>1938</v>
      </c>
      <c r="N9737">
        <v>0</v>
      </c>
      <c r="O9737" t="s">
        <v>10706</v>
      </c>
    </row>
    <row r="9738" spans="1:15" x14ac:dyDescent="0.2">
      <c r="A9738">
        <v>38945</v>
      </c>
      <c r="B9738" t="str">
        <f>VLOOKUP(orders!C9738,customers!$A$2:$B$1501, 2,FALSE)</f>
        <v>Customer#000001477</v>
      </c>
      <c r="C9738">
        <v>1477</v>
      </c>
      <c r="D9738" t="str">
        <f>VLOOKUP(orders!C9738,customers!$A$2:$G$1501,7,FALSE)</f>
        <v>MACHINERY</v>
      </c>
      <c r="E9738">
        <f>VLOOKUP(C9738,customers!$A$2:$D$1501, 4,FALSE)</f>
        <v>6</v>
      </c>
      <c r="F9738" t="str">
        <f>VLOOKUP(E9738,nation!$A$2:$B$26, 2,FALSE)</f>
        <v>FRANCE</v>
      </c>
      <c r="G9738">
        <f>VLOOKUP(orders!F9738,nation!$B$2:$C$26,2,FALSE)</f>
        <v>3</v>
      </c>
      <c r="H9738" t="str">
        <f>HLOOKUP(orders!G9738,region_horz!$B$1:$F$2,2,FALSE)</f>
        <v>EUROPE</v>
      </c>
      <c r="I9738" t="s">
        <v>9</v>
      </c>
      <c r="J9738">
        <v>138181.54</v>
      </c>
      <c r="K9738" s="1">
        <v>35080</v>
      </c>
      <c r="L9738" t="s">
        <v>10</v>
      </c>
      <c r="M9738" t="s">
        <v>322</v>
      </c>
      <c r="N9738">
        <v>0</v>
      </c>
      <c r="O9738" t="s">
        <v>10707</v>
      </c>
    </row>
    <row r="9739" spans="1:15" x14ac:dyDescent="0.2">
      <c r="A9739">
        <v>38946</v>
      </c>
      <c r="B9739" t="str">
        <f>VLOOKUP(orders!C9739,customers!$A$2:$B$1501, 2,FALSE)</f>
        <v>Customer#000001427</v>
      </c>
      <c r="C9739">
        <v>1427</v>
      </c>
      <c r="D9739" t="str">
        <f>VLOOKUP(orders!C9739,customers!$A$2:$G$1501,7,FALSE)</f>
        <v>AUTOMOBILE</v>
      </c>
      <c r="E9739">
        <f>VLOOKUP(C9739,customers!$A$2:$D$1501, 4,FALSE)</f>
        <v>11</v>
      </c>
      <c r="F9739" t="str">
        <f>VLOOKUP(E9739,nation!$A$2:$B$26, 2,FALSE)</f>
        <v>IRAQ</v>
      </c>
      <c r="G9739">
        <f>VLOOKUP(orders!F9739,nation!$B$2:$C$26,2,FALSE)</f>
        <v>4</v>
      </c>
      <c r="H9739" t="str">
        <f>HLOOKUP(orders!G9739,region_horz!$B$1:$F$2,2,FALSE)</f>
        <v>MIDDLE EAST</v>
      </c>
      <c r="I9739" t="s">
        <v>9</v>
      </c>
      <c r="J9739">
        <v>46428.959999999999</v>
      </c>
      <c r="K9739" s="1">
        <v>35370</v>
      </c>
      <c r="L9739" t="s">
        <v>13</v>
      </c>
      <c r="M9739" t="s">
        <v>2005</v>
      </c>
      <c r="N9739">
        <v>0</v>
      </c>
      <c r="O9739" t="s">
        <v>10708</v>
      </c>
    </row>
    <row r="9740" spans="1:15" x14ac:dyDescent="0.2">
      <c r="A9740">
        <v>38947</v>
      </c>
      <c r="B9740" t="str">
        <f>VLOOKUP(orders!C9740,customers!$A$2:$B$1501, 2,FALSE)</f>
        <v>Customer#000001138</v>
      </c>
      <c r="C9740">
        <v>1138</v>
      </c>
      <c r="D9740" t="str">
        <f>VLOOKUP(orders!C9740,customers!$A$2:$G$1501,7,FALSE)</f>
        <v>BUILDING</v>
      </c>
      <c r="E9740">
        <f>VLOOKUP(C9740,customers!$A$2:$D$1501, 4,FALSE)</f>
        <v>22</v>
      </c>
      <c r="F9740" t="str">
        <f>VLOOKUP(E9740,nation!$A$2:$B$26, 2,FALSE)</f>
        <v>RUSSIA</v>
      </c>
      <c r="G9740">
        <f>VLOOKUP(orders!F9740,nation!$B$2:$C$26,2,FALSE)</f>
        <v>3</v>
      </c>
      <c r="H9740" t="str">
        <f>HLOOKUP(orders!G9740,region_horz!$B$1:$F$2,2,FALSE)</f>
        <v>EUROPE</v>
      </c>
      <c r="I9740" t="s">
        <v>16</v>
      </c>
      <c r="J9740">
        <v>132987.22</v>
      </c>
      <c r="K9740" s="1">
        <v>34668</v>
      </c>
      <c r="L9740" t="s">
        <v>13</v>
      </c>
      <c r="M9740" t="s">
        <v>1013</v>
      </c>
      <c r="N9740">
        <v>0</v>
      </c>
      <c r="O9740" t="s">
        <v>10709</v>
      </c>
    </row>
    <row r="9741" spans="1:15" x14ac:dyDescent="0.2">
      <c r="A9741">
        <v>38948</v>
      </c>
      <c r="B9741" t="str">
        <f>VLOOKUP(orders!C9741,customers!$A$2:$B$1501, 2,FALSE)</f>
        <v>Customer#000000877</v>
      </c>
      <c r="C9741">
        <v>877</v>
      </c>
      <c r="D9741" t="str">
        <f>VLOOKUP(orders!C9741,customers!$A$2:$G$1501,7,FALSE)</f>
        <v>MACHINERY</v>
      </c>
      <c r="E9741">
        <f>VLOOKUP(C9741,customers!$A$2:$D$1501, 4,FALSE)</f>
        <v>16</v>
      </c>
      <c r="F9741" t="str">
        <f>VLOOKUP(E9741,nation!$A$2:$B$26, 2,FALSE)</f>
        <v>MOZAMBIQUE</v>
      </c>
      <c r="G9741">
        <f>VLOOKUP(orders!F9741,nation!$B$2:$C$26,2,FALSE)</f>
        <v>0</v>
      </c>
      <c r="H9741" t="str">
        <f>HLOOKUP(orders!G9741,region_horz!$B$1:$F$2,2,FALSE)</f>
        <v>AFRICA</v>
      </c>
      <c r="I9741" t="s">
        <v>9</v>
      </c>
      <c r="J9741">
        <v>89020.479999999996</v>
      </c>
      <c r="K9741" s="1">
        <v>34856</v>
      </c>
      <c r="L9741" t="s">
        <v>23</v>
      </c>
      <c r="M9741" t="s">
        <v>1403</v>
      </c>
      <c r="N9741">
        <v>0</v>
      </c>
      <c r="O9741" t="s">
        <v>10710</v>
      </c>
    </row>
    <row r="9742" spans="1:15" x14ac:dyDescent="0.2">
      <c r="A9742">
        <v>38949</v>
      </c>
      <c r="B9742" t="str">
        <f>VLOOKUP(orders!C9742,customers!$A$2:$B$1501, 2,FALSE)</f>
        <v>Customer#000000917</v>
      </c>
      <c r="C9742">
        <v>917</v>
      </c>
      <c r="D9742" t="str">
        <f>VLOOKUP(orders!C9742,customers!$A$2:$G$1501,7,FALSE)</f>
        <v>HOUSEHOLD</v>
      </c>
      <c r="E9742">
        <f>VLOOKUP(C9742,customers!$A$2:$D$1501, 4,FALSE)</f>
        <v>1</v>
      </c>
      <c r="F9742" t="str">
        <f>VLOOKUP(E9742,nation!$A$2:$B$26, 2,FALSE)</f>
        <v>ARGENTINA</v>
      </c>
      <c r="G9742">
        <f>VLOOKUP(orders!F9742,nation!$B$2:$C$26,2,FALSE)</f>
        <v>1</v>
      </c>
      <c r="H9742" t="str">
        <f>HLOOKUP(orders!G9742,region_horz!$B$1:$F$2,2,FALSE)</f>
        <v>AMERICA</v>
      </c>
      <c r="I9742" t="s">
        <v>16</v>
      </c>
      <c r="J9742">
        <v>256434.99</v>
      </c>
      <c r="K9742" s="1">
        <v>33844</v>
      </c>
      <c r="L9742" t="s">
        <v>23</v>
      </c>
      <c r="M9742" t="s">
        <v>2958</v>
      </c>
      <c r="N9742">
        <v>0</v>
      </c>
      <c r="O9742" t="s">
        <v>10711</v>
      </c>
    </row>
    <row r="9743" spans="1:15" x14ac:dyDescent="0.2">
      <c r="A9743">
        <v>38950</v>
      </c>
      <c r="B9743" t="str">
        <f>VLOOKUP(orders!C9743,customers!$A$2:$B$1501, 2,FALSE)</f>
        <v>Customer#000001420</v>
      </c>
      <c r="C9743">
        <v>1420</v>
      </c>
      <c r="D9743" t="str">
        <f>VLOOKUP(orders!C9743,customers!$A$2:$G$1501,7,FALSE)</f>
        <v>AUTOMOBILE</v>
      </c>
      <c r="E9743">
        <f>VLOOKUP(C9743,customers!$A$2:$D$1501, 4,FALSE)</f>
        <v>9</v>
      </c>
      <c r="F9743" t="str">
        <f>VLOOKUP(E9743,nation!$A$2:$B$26, 2,FALSE)</f>
        <v>INDONESIA</v>
      </c>
      <c r="G9743">
        <f>VLOOKUP(orders!F9743,nation!$B$2:$C$26,2,FALSE)</f>
        <v>2</v>
      </c>
      <c r="H9743" t="str">
        <f>HLOOKUP(orders!G9743,region_horz!$B$1:$F$2,2,FALSE)</f>
        <v>ASIA</v>
      </c>
      <c r="I9743" t="s">
        <v>9</v>
      </c>
      <c r="J9743">
        <v>150002.94</v>
      </c>
      <c r="K9743" s="1">
        <v>34883</v>
      </c>
      <c r="L9743" t="s">
        <v>23</v>
      </c>
      <c r="M9743" t="s">
        <v>383</v>
      </c>
      <c r="N9743">
        <v>0</v>
      </c>
      <c r="O9743" t="s">
        <v>10712</v>
      </c>
    </row>
    <row r="9744" spans="1:15" x14ac:dyDescent="0.2">
      <c r="A9744">
        <v>38951</v>
      </c>
      <c r="B9744" t="str">
        <f>VLOOKUP(orders!C9744,customers!$A$2:$B$1501, 2,FALSE)</f>
        <v>Customer#000000064</v>
      </c>
      <c r="C9744">
        <v>64</v>
      </c>
      <c r="D9744" t="str">
        <f>VLOOKUP(orders!C9744,customers!$A$2:$G$1501,7,FALSE)</f>
        <v>BUILDING</v>
      </c>
      <c r="E9744">
        <f>VLOOKUP(C9744,customers!$A$2:$D$1501, 4,FALSE)</f>
        <v>3</v>
      </c>
      <c r="F9744" t="str">
        <f>VLOOKUP(E9744,nation!$A$2:$B$26, 2,FALSE)</f>
        <v>CANADA</v>
      </c>
      <c r="G9744">
        <f>VLOOKUP(orders!F9744,nation!$B$2:$C$26,2,FALSE)</f>
        <v>1</v>
      </c>
      <c r="H9744" t="str">
        <f>HLOOKUP(orders!G9744,region_horz!$B$1:$F$2,2,FALSE)</f>
        <v>AMERICA</v>
      </c>
      <c r="I9744" t="s">
        <v>9</v>
      </c>
      <c r="J9744">
        <v>177413.17</v>
      </c>
      <c r="K9744" s="1">
        <v>35523</v>
      </c>
      <c r="L9744" t="s">
        <v>23</v>
      </c>
      <c r="M9744" t="s">
        <v>451</v>
      </c>
      <c r="N9744">
        <v>0</v>
      </c>
      <c r="O9744" t="s">
        <v>10713</v>
      </c>
    </row>
    <row r="9745" spans="1:15" x14ac:dyDescent="0.2">
      <c r="A9745">
        <v>38976</v>
      </c>
      <c r="B9745" t="str">
        <f>VLOOKUP(orders!C9745,customers!$A$2:$B$1501, 2,FALSE)</f>
        <v>Customer#000000364</v>
      </c>
      <c r="C9745">
        <v>364</v>
      </c>
      <c r="D9745" t="str">
        <f>VLOOKUP(orders!C9745,customers!$A$2:$G$1501,7,FALSE)</f>
        <v>HOUSEHOLD</v>
      </c>
      <c r="E9745">
        <f>VLOOKUP(C9745,customers!$A$2:$D$1501, 4,FALSE)</f>
        <v>23</v>
      </c>
      <c r="F9745" t="str">
        <f>VLOOKUP(E9745,nation!$A$2:$B$26, 2,FALSE)</f>
        <v>UNITED KINGDOM</v>
      </c>
      <c r="G9745">
        <f>VLOOKUP(orders!F9745,nation!$B$2:$C$26,2,FALSE)</f>
        <v>3</v>
      </c>
      <c r="H9745" t="str">
        <f>HLOOKUP(orders!G9745,region_horz!$B$1:$F$2,2,FALSE)</f>
        <v>EUROPE</v>
      </c>
      <c r="I9745" t="s">
        <v>16</v>
      </c>
      <c r="J9745">
        <v>171518.14</v>
      </c>
      <c r="K9745" s="1">
        <v>34329</v>
      </c>
      <c r="L9745" t="s">
        <v>13</v>
      </c>
      <c r="M9745" t="s">
        <v>2637</v>
      </c>
      <c r="N9745">
        <v>0</v>
      </c>
      <c r="O9745" t="s">
        <v>10714</v>
      </c>
    </row>
    <row r="9746" spans="1:15" x14ac:dyDescent="0.2">
      <c r="A9746">
        <v>38977</v>
      </c>
      <c r="B9746" t="str">
        <f>VLOOKUP(orders!C9746,customers!$A$2:$B$1501, 2,FALSE)</f>
        <v>Customer#000000578</v>
      </c>
      <c r="C9746">
        <v>578</v>
      </c>
      <c r="D9746" t="str">
        <f>VLOOKUP(orders!C9746,customers!$A$2:$G$1501,7,FALSE)</f>
        <v>FURNITURE</v>
      </c>
      <c r="E9746">
        <f>VLOOKUP(C9746,customers!$A$2:$D$1501, 4,FALSE)</f>
        <v>14</v>
      </c>
      <c r="F9746" t="str">
        <f>VLOOKUP(E9746,nation!$A$2:$B$26, 2,FALSE)</f>
        <v>KENYA</v>
      </c>
      <c r="G9746">
        <f>VLOOKUP(orders!F9746,nation!$B$2:$C$26,2,FALSE)</f>
        <v>0</v>
      </c>
      <c r="H9746" t="str">
        <f>HLOOKUP(orders!G9746,region_horz!$B$1:$F$2,2,FALSE)</f>
        <v>AFRICA</v>
      </c>
      <c r="I9746" t="s">
        <v>16</v>
      </c>
      <c r="J9746">
        <v>231348.3</v>
      </c>
      <c r="K9746" s="1">
        <v>34013</v>
      </c>
      <c r="L9746" t="s">
        <v>13</v>
      </c>
      <c r="M9746" t="s">
        <v>869</v>
      </c>
      <c r="N9746">
        <v>0</v>
      </c>
      <c r="O9746" t="s">
        <v>10715</v>
      </c>
    </row>
    <row r="9747" spans="1:15" x14ac:dyDescent="0.2">
      <c r="A9747">
        <v>38978</v>
      </c>
      <c r="B9747" t="str">
        <f>VLOOKUP(orders!C9747,customers!$A$2:$B$1501, 2,FALSE)</f>
        <v>Customer#000000341</v>
      </c>
      <c r="C9747">
        <v>341</v>
      </c>
      <c r="D9747" t="str">
        <f>VLOOKUP(orders!C9747,customers!$A$2:$G$1501,7,FALSE)</f>
        <v>FURNITURE</v>
      </c>
      <c r="E9747">
        <f>VLOOKUP(C9747,customers!$A$2:$D$1501, 4,FALSE)</f>
        <v>9</v>
      </c>
      <c r="F9747" t="str">
        <f>VLOOKUP(E9747,nation!$A$2:$B$26, 2,FALSE)</f>
        <v>INDONESIA</v>
      </c>
      <c r="G9747">
        <f>VLOOKUP(orders!F9747,nation!$B$2:$C$26,2,FALSE)</f>
        <v>2</v>
      </c>
      <c r="H9747" t="str">
        <f>HLOOKUP(orders!G9747,region_horz!$B$1:$F$2,2,FALSE)</f>
        <v>ASIA</v>
      </c>
      <c r="I9747" t="s">
        <v>16</v>
      </c>
      <c r="J9747">
        <v>36800.5</v>
      </c>
      <c r="K9747" s="1">
        <v>34550</v>
      </c>
      <c r="L9747" t="s">
        <v>10</v>
      </c>
      <c r="M9747" t="s">
        <v>906</v>
      </c>
      <c r="N9747">
        <v>0</v>
      </c>
      <c r="O9747" t="s">
        <v>10716</v>
      </c>
    </row>
    <row r="9748" spans="1:15" x14ac:dyDescent="0.2">
      <c r="A9748">
        <v>38979</v>
      </c>
      <c r="B9748" t="str">
        <f>VLOOKUP(orders!C9748,customers!$A$2:$B$1501, 2,FALSE)</f>
        <v>Customer#000000145</v>
      </c>
      <c r="C9748">
        <v>145</v>
      </c>
      <c r="D9748" t="str">
        <f>VLOOKUP(orders!C9748,customers!$A$2:$G$1501,7,FALSE)</f>
        <v>HOUSEHOLD</v>
      </c>
      <c r="E9748">
        <f>VLOOKUP(C9748,customers!$A$2:$D$1501, 4,FALSE)</f>
        <v>13</v>
      </c>
      <c r="F9748" t="str">
        <f>VLOOKUP(E9748,nation!$A$2:$B$26, 2,FALSE)</f>
        <v>JORDAN</v>
      </c>
      <c r="G9748">
        <f>VLOOKUP(orders!F9748,nation!$B$2:$C$26,2,FALSE)</f>
        <v>4</v>
      </c>
      <c r="H9748" t="str">
        <f>HLOOKUP(orders!G9748,region_horz!$B$1:$F$2,2,FALSE)</f>
        <v>MIDDLE EAST</v>
      </c>
      <c r="I9748" t="s">
        <v>16</v>
      </c>
      <c r="J9748">
        <v>208349.79</v>
      </c>
      <c r="K9748" s="1">
        <v>34027</v>
      </c>
      <c r="L9748" t="s">
        <v>10</v>
      </c>
      <c r="M9748" t="s">
        <v>1806</v>
      </c>
      <c r="N9748">
        <v>0</v>
      </c>
      <c r="O9748" t="s">
        <v>10717</v>
      </c>
    </row>
    <row r="9749" spans="1:15" x14ac:dyDescent="0.2">
      <c r="A9749">
        <v>38980</v>
      </c>
      <c r="B9749" t="str">
        <f>VLOOKUP(orders!C9749,customers!$A$2:$B$1501, 2,FALSE)</f>
        <v>Customer#000000509</v>
      </c>
      <c r="C9749">
        <v>509</v>
      </c>
      <c r="D9749" t="str">
        <f>VLOOKUP(orders!C9749,customers!$A$2:$G$1501,7,FALSE)</f>
        <v>FURNITURE</v>
      </c>
      <c r="E9749">
        <f>VLOOKUP(C9749,customers!$A$2:$D$1501, 4,FALSE)</f>
        <v>4</v>
      </c>
      <c r="F9749" t="str">
        <f>VLOOKUP(E9749,nation!$A$2:$B$26, 2,FALSE)</f>
        <v>EGYPT</v>
      </c>
      <c r="G9749">
        <f>VLOOKUP(orders!F9749,nation!$B$2:$C$26,2,FALSE)</f>
        <v>4</v>
      </c>
      <c r="H9749" t="str">
        <f>HLOOKUP(orders!G9749,region_horz!$B$1:$F$2,2,FALSE)</f>
        <v>MIDDLE EAST</v>
      </c>
      <c r="I9749" t="s">
        <v>16</v>
      </c>
      <c r="J9749">
        <v>181283.45</v>
      </c>
      <c r="K9749" s="1">
        <v>34287</v>
      </c>
      <c r="L9749" t="s">
        <v>31</v>
      </c>
      <c r="M9749" t="s">
        <v>350</v>
      </c>
      <c r="N9749">
        <v>0</v>
      </c>
      <c r="O9749" t="s">
        <v>10718</v>
      </c>
    </row>
    <row r="9750" spans="1:15" x14ac:dyDescent="0.2">
      <c r="A9750">
        <v>38981</v>
      </c>
      <c r="B9750" t="str">
        <f>VLOOKUP(orders!C9750,customers!$A$2:$B$1501, 2,FALSE)</f>
        <v>Customer#000000572</v>
      </c>
      <c r="C9750">
        <v>572</v>
      </c>
      <c r="D9750" t="str">
        <f>VLOOKUP(orders!C9750,customers!$A$2:$G$1501,7,FALSE)</f>
        <v>AUTOMOBILE</v>
      </c>
      <c r="E9750">
        <f>VLOOKUP(C9750,customers!$A$2:$D$1501, 4,FALSE)</f>
        <v>11</v>
      </c>
      <c r="F9750" t="str">
        <f>VLOOKUP(E9750,nation!$A$2:$B$26, 2,FALSE)</f>
        <v>IRAQ</v>
      </c>
      <c r="G9750">
        <f>VLOOKUP(orders!F9750,nation!$B$2:$C$26,2,FALSE)</f>
        <v>4</v>
      </c>
      <c r="H9750" t="str">
        <f>HLOOKUP(orders!G9750,region_horz!$B$1:$F$2,2,FALSE)</f>
        <v>MIDDLE EAST</v>
      </c>
      <c r="I9750" t="s">
        <v>16</v>
      </c>
      <c r="J9750">
        <v>87111.92</v>
      </c>
      <c r="K9750" s="1">
        <v>33999</v>
      </c>
      <c r="L9750" t="s">
        <v>13</v>
      </c>
      <c r="M9750" t="s">
        <v>3613</v>
      </c>
      <c r="N9750">
        <v>0</v>
      </c>
      <c r="O9750" t="s">
        <v>10719</v>
      </c>
    </row>
    <row r="9751" spans="1:15" x14ac:dyDescent="0.2">
      <c r="A9751">
        <v>38982</v>
      </c>
      <c r="B9751" t="str">
        <f>VLOOKUP(orders!C9751,customers!$A$2:$B$1501, 2,FALSE)</f>
        <v>Customer#000000787</v>
      </c>
      <c r="C9751">
        <v>787</v>
      </c>
      <c r="D9751" t="str">
        <f>VLOOKUP(orders!C9751,customers!$A$2:$G$1501,7,FALSE)</f>
        <v>AUTOMOBILE</v>
      </c>
      <c r="E9751">
        <f>VLOOKUP(C9751,customers!$A$2:$D$1501, 4,FALSE)</f>
        <v>10</v>
      </c>
      <c r="F9751" t="str">
        <f>VLOOKUP(E9751,nation!$A$2:$B$26, 2,FALSE)</f>
        <v>IRAN</v>
      </c>
      <c r="G9751">
        <f>VLOOKUP(orders!F9751,nation!$B$2:$C$26,2,FALSE)</f>
        <v>4</v>
      </c>
      <c r="H9751" t="str">
        <f>HLOOKUP(orders!G9751,region_horz!$B$1:$F$2,2,FALSE)</f>
        <v>MIDDLE EAST</v>
      </c>
      <c r="I9751" t="s">
        <v>16</v>
      </c>
      <c r="J9751">
        <v>152400.26</v>
      </c>
      <c r="K9751" s="1">
        <v>34533</v>
      </c>
      <c r="L9751" t="s">
        <v>23</v>
      </c>
      <c r="M9751" t="s">
        <v>873</v>
      </c>
      <c r="N9751">
        <v>0</v>
      </c>
      <c r="O9751" t="s">
        <v>10720</v>
      </c>
    </row>
    <row r="9752" spans="1:15" x14ac:dyDescent="0.2">
      <c r="A9752">
        <v>38983</v>
      </c>
      <c r="B9752" t="str">
        <f>VLOOKUP(orders!C9752,customers!$A$2:$B$1501, 2,FALSE)</f>
        <v>Customer#000001096</v>
      </c>
      <c r="C9752">
        <v>1096</v>
      </c>
      <c r="D9752" t="str">
        <f>VLOOKUP(orders!C9752,customers!$A$2:$G$1501,7,FALSE)</f>
        <v>FURNITURE</v>
      </c>
      <c r="E9752">
        <f>VLOOKUP(C9752,customers!$A$2:$D$1501, 4,FALSE)</f>
        <v>4</v>
      </c>
      <c r="F9752" t="str">
        <f>VLOOKUP(E9752,nation!$A$2:$B$26, 2,FALSE)</f>
        <v>EGYPT</v>
      </c>
      <c r="G9752">
        <f>VLOOKUP(orders!F9752,nation!$B$2:$C$26,2,FALSE)</f>
        <v>4</v>
      </c>
      <c r="H9752" t="str">
        <f>HLOOKUP(orders!G9752,region_horz!$B$1:$F$2,2,FALSE)</f>
        <v>MIDDLE EAST</v>
      </c>
      <c r="I9752" t="s">
        <v>9</v>
      </c>
      <c r="J9752">
        <v>61378.74</v>
      </c>
      <c r="K9752" s="1">
        <v>35591</v>
      </c>
      <c r="L9752" t="s">
        <v>26</v>
      </c>
      <c r="M9752" t="s">
        <v>1062</v>
      </c>
      <c r="N9752">
        <v>0</v>
      </c>
      <c r="O9752" t="s">
        <v>10721</v>
      </c>
    </row>
    <row r="9753" spans="1:15" x14ac:dyDescent="0.2">
      <c r="A9753">
        <v>39008</v>
      </c>
      <c r="B9753" t="str">
        <f>VLOOKUP(orders!C9753,customers!$A$2:$B$1501, 2,FALSE)</f>
        <v>Customer#000000670</v>
      </c>
      <c r="C9753">
        <v>670</v>
      </c>
      <c r="D9753" t="str">
        <f>VLOOKUP(orders!C9753,customers!$A$2:$G$1501,7,FALSE)</f>
        <v>BUILDING</v>
      </c>
      <c r="E9753">
        <f>VLOOKUP(C9753,customers!$A$2:$D$1501, 4,FALSE)</f>
        <v>2</v>
      </c>
      <c r="F9753" t="str">
        <f>VLOOKUP(E9753,nation!$A$2:$B$26, 2,FALSE)</f>
        <v>BRAZIL</v>
      </c>
      <c r="G9753">
        <f>VLOOKUP(orders!F9753,nation!$B$2:$C$26,2,FALSE)</f>
        <v>1</v>
      </c>
      <c r="H9753" t="str">
        <f>HLOOKUP(orders!G9753,region_horz!$B$1:$F$2,2,FALSE)</f>
        <v>AMERICA</v>
      </c>
      <c r="I9753" t="s">
        <v>9</v>
      </c>
      <c r="J9753">
        <v>174519.65</v>
      </c>
      <c r="K9753" s="1">
        <v>34818</v>
      </c>
      <c r="L9753" t="s">
        <v>23</v>
      </c>
      <c r="M9753" t="s">
        <v>1432</v>
      </c>
      <c r="N9753">
        <v>0</v>
      </c>
      <c r="O9753" t="s">
        <v>10722</v>
      </c>
    </row>
    <row r="9754" spans="1:15" x14ac:dyDescent="0.2">
      <c r="A9754">
        <v>39009</v>
      </c>
      <c r="B9754" t="str">
        <f>VLOOKUP(orders!C9754,customers!$A$2:$B$1501, 2,FALSE)</f>
        <v>Customer#000000283</v>
      </c>
      <c r="C9754">
        <v>283</v>
      </c>
      <c r="D9754" t="str">
        <f>VLOOKUP(orders!C9754,customers!$A$2:$G$1501,7,FALSE)</f>
        <v>AUTOMOBILE</v>
      </c>
      <c r="E9754">
        <f>VLOOKUP(C9754,customers!$A$2:$D$1501, 4,FALSE)</f>
        <v>7</v>
      </c>
      <c r="F9754" t="str">
        <f>VLOOKUP(E9754,nation!$A$2:$B$26, 2,FALSE)</f>
        <v>GERMANY</v>
      </c>
      <c r="G9754">
        <f>VLOOKUP(orders!F9754,nation!$B$2:$C$26,2,FALSE)</f>
        <v>3</v>
      </c>
      <c r="H9754" t="str">
        <f>HLOOKUP(orders!G9754,region_horz!$B$1:$F$2,2,FALSE)</f>
        <v>EUROPE</v>
      </c>
      <c r="I9754" t="s">
        <v>9</v>
      </c>
      <c r="J9754">
        <v>140793.42000000001</v>
      </c>
      <c r="K9754" s="1">
        <v>35624</v>
      </c>
      <c r="L9754" t="s">
        <v>13</v>
      </c>
      <c r="M9754" t="s">
        <v>217</v>
      </c>
      <c r="N9754">
        <v>0</v>
      </c>
      <c r="O9754" t="s">
        <v>10723</v>
      </c>
    </row>
    <row r="9755" spans="1:15" x14ac:dyDescent="0.2">
      <c r="A9755">
        <v>39010</v>
      </c>
      <c r="B9755" t="str">
        <f>VLOOKUP(orders!C9755,customers!$A$2:$B$1501, 2,FALSE)</f>
        <v>Customer#000000565</v>
      </c>
      <c r="C9755">
        <v>565</v>
      </c>
      <c r="D9755" t="str">
        <f>VLOOKUP(orders!C9755,customers!$A$2:$G$1501,7,FALSE)</f>
        <v>FURNITURE</v>
      </c>
      <c r="E9755">
        <f>VLOOKUP(C9755,customers!$A$2:$D$1501, 4,FALSE)</f>
        <v>4</v>
      </c>
      <c r="F9755" t="str">
        <f>VLOOKUP(E9755,nation!$A$2:$B$26, 2,FALSE)</f>
        <v>EGYPT</v>
      </c>
      <c r="G9755">
        <f>VLOOKUP(orders!F9755,nation!$B$2:$C$26,2,FALSE)</f>
        <v>4</v>
      </c>
      <c r="H9755" t="str">
        <f>HLOOKUP(orders!G9755,region_horz!$B$1:$F$2,2,FALSE)</f>
        <v>MIDDLE EAST</v>
      </c>
      <c r="I9755" t="s">
        <v>48</v>
      </c>
      <c r="J9755">
        <v>181035.48</v>
      </c>
      <c r="K9755" s="1">
        <v>34833</v>
      </c>
      <c r="L9755" t="s">
        <v>10</v>
      </c>
      <c r="M9755" t="s">
        <v>1153</v>
      </c>
      <c r="N9755">
        <v>0</v>
      </c>
      <c r="O9755" t="s">
        <v>10724</v>
      </c>
    </row>
    <row r="9756" spans="1:15" x14ac:dyDescent="0.2">
      <c r="A9756">
        <v>39011</v>
      </c>
      <c r="B9756" t="str">
        <f>VLOOKUP(orders!C9756,customers!$A$2:$B$1501, 2,FALSE)</f>
        <v>Customer#000000187</v>
      </c>
      <c r="C9756">
        <v>187</v>
      </c>
      <c r="D9756" t="str">
        <f>VLOOKUP(orders!C9756,customers!$A$2:$G$1501,7,FALSE)</f>
        <v>FURNITURE</v>
      </c>
      <c r="E9756">
        <f>VLOOKUP(C9756,customers!$A$2:$D$1501, 4,FALSE)</f>
        <v>4</v>
      </c>
      <c r="F9756" t="str">
        <f>VLOOKUP(E9756,nation!$A$2:$B$26, 2,FALSE)</f>
        <v>EGYPT</v>
      </c>
      <c r="G9756">
        <f>VLOOKUP(orders!F9756,nation!$B$2:$C$26,2,FALSE)</f>
        <v>4</v>
      </c>
      <c r="H9756" t="str">
        <f>HLOOKUP(orders!G9756,region_horz!$B$1:$F$2,2,FALSE)</f>
        <v>MIDDLE EAST</v>
      </c>
      <c r="I9756" t="s">
        <v>16</v>
      </c>
      <c r="J9756">
        <v>14440.28</v>
      </c>
      <c r="K9756" s="1">
        <v>33969</v>
      </c>
      <c r="L9756" t="s">
        <v>10</v>
      </c>
      <c r="M9756" t="s">
        <v>979</v>
      </c>
      <c r="N9756">
        <v>0</v>
      </c>
      <c r="O9756" t="s">
        <v>10725</v>
      </c>
    </row>
    <row r="9757" spans="1:15" x14ac:dyDescent="0.2">
      <c r="A9757">
        <v>39012</v>
      </c>
      <c r="B9757" t="str">
        <f>VLOOKUP(orders!C9757,customers!$A$2:$B$1501, 2,FALSE)</f>
        <v>Customer#000000223</v>
      </c>
      <c r="C9757">
        <v>223</v>
      </c>
      <c r="D9757" t="str">
        <f>VLOOKUP(orders!C9757,customers!$A$2:$G$1501,7,FALSE)</f>
        <v>BUILDING</v>
      </c>
      <c r="E9757">
        <f>VLOOKUP(C9757,customers!$A$2:$D$1501, 4,FALSE)</f>
        <v>20</v>
      </c>
      <c r="F9757" t="str">
        <f>VLOOKUP(E9757,nation!$A$2:$B$26, 2,FALSE)</f>
        <v>SAUDI ARABIA</v>
      </c>
      <c r="G9757">
        <f>VLOOKUP(orders!F9757,nation!$B$2:$C$26,2,FALSE)</f>
        <v>4</v>
      </c>
      <c r="H9757" t="str">
        <f>HLOOKUP(orders!G9757,region_horz!$B$1:$F$2,2,FALSE)</f>
        <v>MIDDLE EAST</v>
      </c>
      <c r="I9757" t="s">
        <v>9</v>
      </c>
      <c r="J9757">
        <v>31323.439999999999</v>
      </c>
      <c r="K9757" s="1">
        <v>35204</v>
      </c>
      <c r="L9757" t="s">
        <v>31</v>
      </c>
      <c r="M9757" t="s">
        <v>5130</v>
      </c>
      <c r="N9757">
        <v>0</v>
      </c>
      <c r="O9757" t="s">
        <v>10726</v>
      </c>
    </row>
    <row r="9758" spans="1:15" x14ac:dyDescent="0.2">
      <c r="A9758">
        <v>39013</v>
      </c>
      <c r="B9758" t="str">
        <f>VLOOKUP(orders!C9758,customers!$A$2:$B$1501, 2,FALSE)</f>
        <v>Customer#000000493</v>
      </c>
      <c r="C9758">
        <v>493</v>
      </c>
      <c r="D9758" t="str">
        <f>VLOOKUP(orders!C9758,customers!$A$2:$G$1501,7,FALSE)</f>
        <v>MACHINERY</v>
      </c>
      <c r="E9758">
        <f>VLOOKUP(C9758,customers!$A$2:$D$1501, 4,FALSE)</f>
        <v>16</v>
      </c>
      <c r="F9758" t="str">
        <f>VLOOKUP(E9758,nation!$A$2:$B$26, 2,FALSE)</f>
        <v>MOZAMBIQUE</v>
      </c>
      <c r="G9758">
        <f>VLOOKUP(orders!F9758,nation!$B$2:$C$26,2,FALSE)</f>
        <v>0</v>
      </c>
      <c r="H9758" t="str">
        <f>HLOOKUP(orders!G9758,region_horz!$B$1:$F$2,2,FALSE)</f>
        <v>AFRICA</v>
      </c>
      <c r="I9758" t="s">
        <v>9</v>
      </c>
      <c r="J9758">
        <v>80697.09</v>
      </c>
      <c r="K9758" s="1">
        <v>35078</v>
      </c>
      <c r="L9758" t="s">
        <v>10</v>
      </c>
      <c r="M9758" t="s">
        <v>1463</v>
      </c>
      <c r="N9758">
        <v>0</v>
      </c>
      <c r="O9758" t="s">
        <v>10727</v>
      </c>
    </row>
    <row r="9759" spans="1:15" x14ac:dyDescent="0.2">
      <c r="A9759">
        <v>39014</v>
      </c>
      <c r="B9759" t="str">
        <f>VLOOKUP(orders!C9759,customers!$A$2:$B$1501, 2,FALSE)</f>
        <v>Customer#000000166</v>
      </c>
      <c r="C9759">
        <v>166</v>
      </c>
      <c r="D9759" t="str">
        <f>VLOOKUP(orders!C9759,customers!$A$2:$G$1501,7,FALSE)</f>
        <v>FURNITURE</v>
      </c>
      <c r="E9759">
        <f>VLOOKUP(C9759,customers!$A$2:$D$1501, 4,FALSE)</f>
        <v>10</v>
      </c>
      <c r="F9759" t="str">
        <f>VLOOKUP(E9759,nation!$A$2:$B$26, 2,FALSE)</f>
        <v>IRAN</v>
      </c>
      <c r="G9759">
        <f>VLOOKUP(orders!F9759,nation!$B$2:$C$26,2,FALSE)</f>
        <v>4</v>
      </c>
      <c r="H9759" t="str">
        <f>HLOOKUP(orders!G9759,region_horz!$B$1:$F$2,2,FALSE)</f>
        <v>MIDDLE EAST</v>
      </c>
      <c r="I9759" t="s">
        <v>9</v>
      </c>
      <c r="J9759">
        <v>159753.67000000001</v>
      </c>
      <c r="K9759" s="1">
        <v>35739</v>
      </c>
      <c r="L9759" t="s">
        <v>31</v>
      </c>
      <c r="M9759" t="s">
        <v>2332</v>
      </c>
      <c r="N9759">
        <v>0</v>
      </c>
      <c r="O9759" t="s">
        <v>10728</v>
      </c>
    </row>
    <row r="9760" spans="1:15" x14ac:dyDescent="0.2">
      <c r="A9760">
        <v>39015</v>
      </c>
      <c r="B9760" t="str">
        <f>VLOOKUP(orders!C9760,customers!$A$2:$B$1501, 2,FALSE)</f>
        <v>Customer#000000760</v>
      </c>
      <c r="C9760">
        <v>760</v>
      </c>
      <c r="D9760" t="str">
        <f>VLOOKUP(orders!C9760,customers!$A$2:$G$1501,7,FALSE)</f>
        <v>BUILDING</v>
      </c>
      <c r="E9760">
        <f>VLOOKUP(C9760,customers!$A$2:$D$1501, 4,FALSE)</f>
        <v>2</v>
      </c>
      <c r="F9760" t="str">
        <f>VLOOKUP(E9760,nation!$A$2:$B$26, 2,FALSE)</f>
        <v>BRAZIL</v>
      </c>
      <c r="G9760">
        <f>VLOOKUP(orders!F9760,nation!$B$2:$C$26,2,FALSE)</f>
        <v>1</v>
      </c>
      <c r="H9760" t="str">
        <f>HLOOKUP(orders!G9760,region_horz!$B$1:$F$2,2,FALSE)</f>
        <v>AMERICA</v>
      </c>
      <c r="I9760" t="s">
        <v>16</v>
      </c>
      <c r="J9760">
        <v>143156.57</v>
      </c>
      <c r="K9760" s="1">
        <v>34675</v>
      </c>
      <c r="L9760" t="s">
        <v>31</v>
      </c>
      <c r="M9760" t="s">
        <v>78</v>
      </c>
      <c r="N9760">
        <v>0</v>
      </c>
      <c r="O9760" t="s">
        <v>10729</v>
      </c>
    </row>
    <row r="9761" spans="1:15" x14ac:dyDescent="0.2">
      <c r="A9761">
        <v>39040</v>
      </c>
      <c r="B9761" t="str">
        <f>VLOOKUP(orders!C9761,customers!$A$2:$B$1501, 2,FALSE)</f>
        <v>Customer#000000494</v>
      </c>
      <c r="C9761">
        <v>494</v>
      </c>
      <c r="D9761" t="str">
        <f>VLOOKUP(orders!C9761,customers!$A$2:$G$1501,7,FALSE)</f>
        <v>FURNITURE</v>
      </c>
      <c r="E9761">
        <f>VLOOKUP(C9761,customers!$A$2:$D$1501, 4,FALSE)</f>
        <v>10</v>
      </c>
      <c r="F9761" t="str">
        <f>VLOOKUP(E9761,nation!$A$2:$B$26, 2,FALSE)</f>
        <v>IRAN</v>
      </c>
      <c r="G9761">
        <f>VLOOKUP(orders!F9761,nation!$B$2:$C$26,2,FALSE)</f>
        <v>4</v>
      </c>
      <c r="H9761" t="str">
        <f>HLOOKUP(orders!G9761,region_horz!$B$1:$F$2,2,FALSE)</f>
        <v>MIDDLE EAST</v>
      </c>
      <c r="I9761" t="s">
        <v>16</v>
      </c>
      <c r="J9761">
        <v>139368.04999999999</v>
      </c>
      <c r="K9761" s="1">
        <v>34476</v>
      </c>
      <c r="L9761" t="s">
        <v>13</v>
      </c>
      <c r="M9761" t="s">
        <v>588</v>
      </c>
      <c r="N9761">
        <v>0</v>
      </c>
      <c r="O9761" t="s">
        <v>10730</v>
      </c>
    </row>
    <row r="9762" spans="1:15" x14ac:dyDescent="0.2">
      <c r="A9762">
        <v>39041</v>
      </c>
      <c r="B9762" t="str">
        <f>VLOOKUP(orders!C9762,customers!$A$2:$B$1501, 2,FALSE)</f>
        <v>Customer#000000529</v>
      </c>
      <c r="C9762">
        <v>529</v>
      </c>
      <c r="D9762" t="str">
        <f>VLOOKUP(orders!C9762,customers!$A$2:$G$1501,7,FALSE)</f>
        <v>FURNITURE</v>
      </c>
      <c r="E9762">
        <f>VLOOKUP(C9762,customers!$A$2:$D$1501, 4,FALSE)</f>
        <v>15</v>
      </c>
      <c r="F9762" t="str">
        <f>VLOOKUP(E9762,nation!$A$2:$B$26, 2,FALSE)</f>
        <v>MOROCCO</v>
      </c>
      <c r="G9762">
        <f>VLOOKUP(orders!F9762,nation!$B$2:$C$26,2,FALSE)</f>
        <v>0</v>
      </c>
      <c r="H9762" t="str">
        <f>HLOOKUP(orders!G9762,region_horz!$B$1:$F$2,2,FALSE)</f>
        <v>AFRICA</v>
      </c>
      <c r="I9762" t="s">
        <v>9</v>
      </c>
      <c r="J9762">
        <v>306266.58</v>
      </c>
      <c r="K9762" s="1">
        <v>34999</v>
      </c>
      <c r="L9762" t="s">
        <v>13</v>
      </c>
      <c r="M9762" t="s">
        <v>1512</v>
      </c>
      <c r="N9762">
        <v>0</v>
      </c>
      <c r="O9762" t="s">
        <v>10731</v>
      </c>
    </row>
    <row r="9763" spans="1:15" x14ac:dyDescent="0.2">
      <c r="A9763">
        <v>39042</v>
      </c>
      <c r="B9763" t="str">
        <f>VLOOKUP(orders!C9763,customers!$A$2:$B$1501, 2,FALSE)</f>
        <v>Customer#000000244</v>
      </c>
      <c r="C9763">
        <v>244</v>
      </c>
      <c r="D9763" t="str">
        <f>VLOOKUP(orders!C9763,customers!$A$2:$G$1501,7,FALSE)</f>
        <v>HOUSEHOLD</v>
      </c>
      <c r="E9763">
        <f>VLOOKUP(C9763,customers!$A$2:$D$1501, 4,FALSE)</f>
        <v>15</v>
      </c>
      <c r="F9763" t="str">
        <f>VLOOKUP(E9763,nation!$A$2:$B$26, 2,FALSE)</f>
        <v>MOROCCO</v>
      </c>
      <c r="G9763">
        <f>VLOOKUP(orders!F9763,nation!$B$2:$C$26,2,FALSE)</f>
        <v>0</v>
      </c>
      <c r="H9763" t="str">
        <f>HLOOKUP(orders!G9763,region_horz!$B$1:$F$2,2,FALSE)</f>
        <v>AFRICA</v>
      </c>
      <c r="I9763" t="s">
        <v>16</v>
      </c>
      <c r="J9763">
        <v>73316.95</v>
      </c>
      <c r="K9763" s="1">
        <v>34564</v>
      </c>
      <c r="L9763" t="s">
        <v>13</v>
      </c>
      <c r="M9763" t="s">
        <v>502</v>
      </c>
      <c r="N9763">
        <v>0</v>
      </c>
      <c r="O9763" t="s">
        <v>10732</v>
      </c>
    </row>
    <row r="9764" spans="1:15" x14ac:dyDescent="0.2">
      <c r="A9764">
        <v>39043</v>
      </c>
      <c r="B9764" t="str">
        <f>VLOOKUP(orders!C9764,customers!$A$2:$B$1501, 2,FALSE)</f>
        <v>Customer#000001447</v>
      </c>
      <c r="C9764">
        <v>1447</v>
      </c>
      <c r="D9764" t="str">
        <f>VLOOKUP(orders!C9764,customers!$A$2:$G$1501,7,FALSE)</f>
        <v>BUILDING</v>
      </c>
      <c r="E9764">
        <f>VLOOKUP(C9764,customers!$A$2:$D$1501, 4,FALSE)</f>
        <v>17</v>
      </c>
      <c r="F9764" t="str">
        <f>VLOOKUP(E9764,nation!$A$2:$B$26, 2,FALSE)</f>
        <v>PERU</v>
      </c>
      <c r="G9764">
        <f>VLOOKUP(orders!F9764,nation!$B$2:$C$26,2,FALSE)</f>
        <v>1</v>
      </c>
      <c r="H9764" t="str">
        <f>HLOOKUP(orders!G9764,region_horz!$B$1:$F$2,2,FALSE)</f>
        <v>AMERICA</v>
      </c>
      <c r="I9764" t="s">
        <v>16</v>
      </c>
      <c r="J9764">
        <v>81206.149999999994</v>
      </c>
      <c r="K9764" s="1">
        <v>34326</v>
      </c>
      <c r="L9764" t="s">
        <v>23</v>
      </c>
      <c r="M9764" t="s">
        <v>1899</v>
      </c>
      <c r="N9764">
        <v>0</v>
      </c>
      <c r="O9764" t="s">
        <v>10733</v>
      </c>
    </row>
    <row r="9765" spans="1:15" x14ac:dyDescent="0.2">
      <c r="A9765">
        <v>39044</v>
      </c>
      <c r="B9765" t="str">
        <f>VLOOKUP(orders!C9765,customers!$A$2:$B$1501, 2,FALSE)</f>
        <v>Customer#000000607</v>
      </c>
      <c r="C9765">
        <v>607</v>
      </c>
      <c r="D9765" t="str">
        <f>VLOOKUP(orders!C9765,customers!$A$2:$G$1501,7,FALSE)</f>
        <v>FURNITURE</v>
      </c>
      <c r="E9765">
        <f>VLOOKUP(C9765,customers!$A$2:$D$1501, 4,FALSE)</f>
        <v>24</v>
      </c>
      <c r="F9765" t="str">
        <f>VLOOKUP(E9765,nation!$A$2:$B$26, 2,FALSE)</f>
        <v>UNITED STATES</v>
      </c>
      <c r="G9765">
        <f>VLOOKUP(orders!F9765,nation!$B$2:$C$26,2,FALSE)</f>
        <v>1</v>
      </c>
      <c r="H9765" t="str">
        <f>HLOOKUP(orders!G9765,region_horz!$B$1:$F$2,2,FALSE)</f>
        <v>AMERICA</v>
      </c>
      <c r="I9765" t="s">
        <v>16</v>
      </c>
      <c r="J9765">
        <v>88379.74</v>
      </c>
      <c r="K9765" s="1">
        <v>34089</v>
      </c>
      <c r="L9765" t="s">
        <v>23</v>
      </c>
      <c r="M9765" t="s">
        <v>86</v>
      </c>
      <c r="N9765">
        <v>0</v>
      </c>
      <c r="O9765" t="s">
        <v>10734</v>
      </c>
    </row>
    <row r="9766" spans="1:15" x14ac:dyDescent="0.2">
      <c r="A9766">
        <v>39045</v>
      </c>
      <c r="B9766" t="str">
        <f>VLOOKUP(orders!C9766,customers!$A$2:$B$1501, 2,FALSE)</f>
        <v>Customer#000000370</v>
      </c>
      <c r="C9766">
        <v>370</v>
      </c>
      <c r="D9766" t="str">
        <f>VLOOKUP(orders!C9766,customers!$A$2:$G$1501,7,FALSE)</f>
        <v>FURNITURE</v>
      </c>
      <c r="E9766">
        <f>VLOOKUP(C9766,customers!$A$2:$D$1501, 4,FALSE)</f>
        <v>12</v>
      </c>
      <c r="F9766" t="str">
        <f>VLOOKUP(E9766,nation!$A$2:$B$26, 2,FALSE)</f>
        <v>JAPAN</v>
      </c>
      <c r="G9766">
        <f>VLOOKUP(orders!F9766,nation!$B$2:$C$26,2,FALSE)</f>
        <v>2</v>
      </c>
      <c r="H9766" t="str">
        <f>HLOOKUP(orders!G9766,region_horz!$B$1:$F$2,2,FALSE)</f>
        <v>ASIA</v>
      </c>
      <c r="I9766" t="s">
        <v>16</v>
      </c>
      <c r="J9766">
        <v>144504.68</v>
      </c>
      <c r="K9766" s="1">
        <v>33862</v>
      </c>
      <c r="L9766" t="s">
        <v>13</v>
      </c>
      <c r="M9766" t="s">
        <v>257</v>
      </c>
      <c r="N9766">
        <v>0</v>
      </c>
      <c r="O9766" t="s">
        <v>10735</v>
      </c>
    </row>
    <row r="9767" spans="1:15" x14ac:dyDescent="0.2">
      <c r="A9767">
        <v>39046</v>
      </c>
      <c r="B9767" t="str">
        <f>VLOOKUP(orders!C9767,customers!$A$2:$B$1501, 2,FALSE)</f>
        <v>Customer#000000358</v>
      </c>
      <c r="C9767">
        <v>358</v>
      </c>
      <c r="D9767" t="str">
        <f>VLOOKUP(orders!C9767,customers!$A$2:$G$1501,7,FALSE)</f>
        <v>MACHINERY</v>
      </c>
      <c r="E9767">
        <f>VLOOKUP(C9767,customers!$A$2:$D$1501, 4,FALSE)</f>
        <v>5</v>
      </c>
      <c r="F9767" t="str">
        <f>VLOOKUP(E9767,nation!$A$2:$B$26, 2,FALSE)</f>
        <v>ETHIOPIA</v>
      </c>
      <c r="G9767">
        <f>VLOOKUP(orders!F9767,nation!$B$2:$C$26,2,FALSE)</f>
        <v>0</v>
      </c>
      <c r="H9767" t="str">
        <f>HLOOKUP(orders!G9767,region_horz!$B$1:$F$2,2,FALSE)</f>
        <v>AFRICA</v>
      </c>
      <c r="I9767" t="s">
        <v>9</v>
      </c>
      <c r="J9767">
        <v>124233.97</v>
      </c>
      <c r="K9767" s="1">
        <v>35020</v>
      </c>
      <c r="L9767" t="s">
        <v>31</v>
      </c>
      <c r="M9767" t="s">
        <v>433</v>
      </c>
      <c r="N9767">
        <v>0</v>
      </c>
      <c r="O9767" t="s">
        <v>10736</v>
      </c>
    </row>
    <row r="9768" spans="1:15" x14ac:dyDescent="0.2">
      <c r="A9768">
        <v>39047</v>
      </c>
      <c r="B9768" t="str">
        <f>VLOOKUP(orders!C9768,customers!$A$2:$B$1501, 2,FALSE)</f>
        <v>Customer#000000536</v>
      </c>
      <c r="C9768">
        <v>536</v>
      </c>
      <c r="D9768" t="str">
        <f>VLOOKUP(orders!C9768,customers!$A$2:$G$1501,7,FALSE)</f>
        <v>MACHINERY</v>
      </c>
      <c r="E9768">
        <f>VLOOKUP(C9768,customers!$A$2:$D$1501, 4,FALSE)</f>
        <v>12</v>
      </c>
      <c r="F9768" t="str">
        <f>VLOOKUP(E9768,nation!$A$2:$B$26, 2,FALSE)</f>
        <v>JAPAN</v>
      </c>
      <c r="G9768">
        <f>VLOOKUP(orders!F9768,nation!$B$2:$C$26,2,FALSE)</f>
        <v>2</v>
      </c>
      <c r="H9768" t="str">
        <f>HLOOKUP(orders!G9768,region_horz!$B$1:$F$2,2,FALSE)</f>
        <v>ASIA</v>
      </c>
      <c r="I9768" t="s">
        <v>16</v>
      </c>
      <c r="J9768">
        <v>62108.58</v>
      </c>
      <c r="K9768" s="1">
        <v>34031</v>
      </c>
      <c r="L9768" t="s">
        <v>23</v>
      </c>
      <c r="M9768" t="s">
        <v>261</v>
      </c>
      <c r="N9768">
        <v>0</v>
      </c>
      <c r="O9768" t="s">
        <v>10737</v>
      </c>
    </row>
    <row r="9769" spans="1:15" x14ac:dyDescent="0.2">
      <c r="A9769">
        <v>39072</v>
      </c>
      <c r="B9769" t="str">
        <f>VLOOKUP(orders!C9769,customers!$A$2:$B$1501, 2,FALSE)</f>
        <v>Customer#000000353</v>
      </c>
      <c r="C9769">
        <v>353</v>
      </c>
      <c r="D9769" t="str">
        <f>VLOOKUP(orders!C9769,customers!$A$2:$G$1501,7,FALSE)</f>
        <v>BUILDING</v>
      </c>
      <c r="E9769">
        <f>VLOOKUP(C9769,customers!$A$2:$D$1501, 4,FALSE)</f>
        <v>10</v>
      </c>
      <c r="F9769" t="str">
        <f>VLOOKUP(E9769,nation!$A$2:$B$26, 2,FALSE)</f>
        <v>IRAN</v>
      </c>
      <c r="G9769">
        <f>VLOOKUP(orders!F9769,nation!$B$2:$C$26,2,FALSE)</f>
        <v>4</v>
      </c>
      <c r="H9769" t="str">
        <f>HLOOKUP(orders!G9769,region_horz!$B$1:$F$2,2,FALSE)</f>
        <v>MIDDLE EAST</v>
      </c>
      <c r="I9769" t="s">
        <v>16</v>
      </c>
      <c r="J9769">
        <v>39650.230000000003</v>
      </c>
      <c r="K9769" s="1">
        <v>34388</v>
      </c>
      <c r="L9769" t="s">
        <v>26</v>
      </c>
      <c r="M9769" t="s">
        <v>579</v>
      </c>
      <c r="N9769">
        <v>0</v>
      </c>
      <c r="O9769" t="s">
        <v>10738</v>
      </c>
    </row>
    <row r="9770" spans="1:15" x14ac:dyDescent="0.2">
      <c r="A9770">
        <v>39073</v>
      </c>
      <c r="B9770" t="str">
        <f>VLOOKUP(orders!C9770,customers!$A$2:$B$1501, 2,FALSE)</f>
        <v>Customer#000001357</v>
      </c>
      <c r="C9770">
        <v>1357</v>
      </c>
      <c r="D9770" t="str">
        <f>VLOOKUP(orders!C9770,customers!$A$2:$G$1501,7,FALSE)</f>
        <v>BUILDING</v>
      </c>
      <c r="E9770">
        <f>VLOOKUP(C9770,customers!$A$2:$D$1501, 4,FALSE)</f>
        <v>15</v>
      </c>
      <c r="F9770" t="str">
        <f>VLOOKUP(E9770,nation!$A$2:$B$26, 2,FALSE)</f>
        <v>MOROCCO</v>
      </c>
      <c r="G9770">
        <f>VLOOKUP(orders!F9770,nation!$B$2:$C$26,2,FALSE)</f>
        <v>0</v>
      </c>
      <c r="H9770" t="str">
        <f>HLOOKUP(orders!G9770,region_horz!$B$1:$F$2,2,FALSE)</f>
        <v>AFRICA</v>
      </c>
      <c r="I9770" t="s">
        <v>16</v>
      </c>
      <c r="J9770">
        <v>204850.59</v>
      </c>
      <c r="K9770" s="1">
        <v>34364</v>
      </c>
      <c r="L9770" t="s">
        <v>13</v>
      </c>
      <c r="M9770" t="s">
        <v>2339</v>
      </c>
      <c r="N9770">
        <v>0</v>
      </c>
      <c r="O9770" t="s">
        <v>10739</v>
      </c>
    </row>
    <row r="9771" spans="1:15" x14ac:dyDescent="0.2">
      <c r="A9771">
        <v>39074</v>
      </c>
      <c r="B9771" t="str">
        <f>VLOOKUP(orders!C9771,customers!$A$2:$B$1501, 2,FALSE)</f>
        <v>Customer#000000494</v>
      </c>
      <c r="C9771">
        <v>494</v>
      </c>
      <c r="D9771" t="str">
        <f>VLOOKUP(orders!C9771,customers!$A$2:$G$1501,7,FALSE)</f>
        <v>FURNITURE</v>
      </c>
      <c r="E9771">
        <f>VLOOKUP(C9771,customers!$A$2:$D$1501, 4,FALSE)</f>
        <v>10</v>
      </c>
      <c r="F9771" t="str">
        <f>VLOOKUP(E9771,nation!$A$2:$B$26, 2,FALSE)</f>
        <v>IRAN</v>
      </c>
      <c r="G9771">
        <f>VLOOKUP(orders!F9771,nation!$B$2:$C$26,2,FALSE)</f>
        <v>4</v>
      </c>
      <c r="H9771" t="str">
        <f>HLOOKUP(orders!G9771,region_horz!$B$1:$F$2,2,FALSE)</f>
        <v>MIDDLE EAST</v>
      </c>
      <c r="I9771" t="s">
        <v>9</v>
      </c>
      <c r="J9771">
        <v>237802.16</v>
      </c>
      <c r="K9771" s="1">
        <v>35169</v>
      </c>
      <c r="L9771" t="s">
        <v>26</v>
      </c>
      <c r="M9771" t="s">
        <v>2480</v>
      </c>
      <c r="N9771">
        <v>0</v>
      </c>
      <c r="O9771" t="s">
        <v>10740</v>
      </c>
    </row>
    <row r="9772" spans="1:15" x14ac:dyDescent="0.2">
      <c r="A9772">
        <v>39075</v>
      </c>
      <c r="B9772" t="str">
        <f>VLOOKUP(orders!C9772,customers!$A$2:$B$1501, 2,FALSE)</f>
        <v>Customer#000001345</v>
      </c>
      <c r="C9772">
        <v>1345</v>
      </c>
      <c r="D9772" t="str">
        <f>VLOOKUP(orders!C9772,customers!$A$2:$G$1501,7,FALSE)</f>
        <v>BUILDING</v>
      </c>
      <c r="E9772">
        <f>VLOOKUP(C9772,customers!$A$2:$D$1501, 4,FALSE)</f>
        <v>9</v>
      </c>
      <c r="F9772" t="str">
        <f>VLOOKUP(E9772,nation!$A$2:$B$26, 2,FALSE)</f>
        <v>INDONESIA</v>
      </c>
      <c r="G9772">
        <f>VLOOKUP(orders!F9772,nation!$B$2:$C$26,2,FALSE)</f>
        <v>2</v>
      </c>
      <c r="H9772" t="str">
        <f>HLOOKUP(orders!G9772,region_horz!$B$1:$F$2,2,FALSE)</f>
        <v>ASIA</v>
      </c>
      <c r="I9772" t="s">
        <v>16</v>
      </c>
      <c r="J9772">
        <v>175618.29</v>
      </c>
      <c r="K9772" s="1">
        <v>33654</v>
      </c>
      <c r="L9772" t="s">
        <v>23</v>
      </c>
      <c r="M9772" t="s">
        <v>579</v>
      </c>
      <c r="N9772">
        <v>0</v>
      </c>
      <c r="O9772" t="s">
        <v>10741</v>
      </c>
    </row>
    <row r="9773" spans="1:15" x14ac:dyDescent="0.2">
      <c r="A9773">
        <v>39076</v>
      </c>
      <c r="B9773" t="str">
        <f>VLOOKUP(orders!C9773,customers!$A$2:$B$1501, 2,FALSE)</f>
        <v>Customer#000000088</v>
      </c>
      <c r="C9773">
        <v>88</v>
      </c>
      <c r="D9773" t="str">
        <f>VLOOKUP(orders!C9773,customers!$A$2:$G$1501,7,FALSE)</f>
        <v>AUTOMOBILE</v>
      </c>
      <c r="E9773">
        <f>VLOOKUP(C9773,customers!$A$2:$D$1501, 4,FALSE)</f>
        <v>16</v>
      </c>
      <c r="F9773" t="str">
        <f>VLOOKUP(E9773,nation!$A$2:$B$26, 2,FALSE)</f>
        <v>MOZAMBIQUE</v>
      </c>
      <c r="G9773">
        <f>VLOOKUP(orders!F9773,nation!$B$2:$C$26,2,FALSE)</f>
        <v>0</v>
      </c>
      <c r="H9773" t="str">
        <f>HLOOKUP(orders!G9773,region_horz!$B$1:$F$2,2,FALSE)</f>
        <v>AFRICA</v>
      </c>
      <c r="I9773" t="s">
        <v>16</v>
      </c>
      <c r="J9773">
        <v>152274.26999999999</v>
      </c>
      <c r="K9773" s="1">
        <v>34680</v>
      </c>
      <c r="L9773" t="s">
        <v>13</v>
      </c>
      <c r="M9773" t="s">
        <v>292</v>
      </c>
      <c r="N9773">
        <v>0</v>
      </c>
      <c r="O9773" t="s">
        <v>10742</v>
      </c>
    </row>
    <row r="9774" spans="1:15" x14ac:dyDescent="0.2">
      <c r="A9774">
        <v>39077</v>
      </c>
      <c r="B9774" t="str">
        <f>VLOOKUP(orders!C9774,customers!$A$2:$B$1501, 2,FALSE)</f>
        <v>Customer#000000127</v>
      </c>
      <c r="C9774">
        <v>127</v>
      </c>
      <c r="D9774" t="str">
        <f>VLOOKUP(orders!C9774,customers!$A$2:$G$1501,7,FALSE)</f>
        <v>MACHINERY</v>
      </c>
      <c r="E9774">
        <f>VLOOKUP(C9774,customers!$A$2:$D$1501, 4,FALSE)</f>
        <v>21</v>
      </c>
      <c r="F9774" t="str">
        <f>VLOOKUP(E9774,nation!$A$2:$B$26, 2,FALSE)</f>
        <v>VIETNAM</v>
      </c>
      <c r="G9774">
        <f>VLOOKUP(orders!F9774,nation!$B$2:$C$26,2,FALSE)</f>
        <v>2</v>
      </c>
      <c r="H9774" t="str">
        <f>HLOOKUP(orders!G9774,region_horz!$B$1:$F$2,2,FALSE)</f>
        <v>ASIA</v>
      </c>
      <c r="I9774" t="s">
        <v>9</v>
      </c>
      <c r="J9774">
        <v>234898.12</v>
      </c>
      <c r="K9774" s="1">
        <v>35784</v>
      </c>
      <c r="L9774" t="s">
        <v>31</v>
      </c>
      <c r="M9774" t="s">
        <v>14</v>
      </c>
      <c r="N9774">
        <v>0</v>
      </c>
      <c r="O9774" t="s">
        <v>10743</v>
      </c>
    </row>
    <row r="9775" spans="1:15" x14ac:dyDescent="0.2">
      <c r="A9775">
        <v>39078</v>
      </c>
      <c r="B9775" t="str">
        <f>VLOOKUP(orders!C9775,customers!$A$2:$B$1501, 2,FALSE)</f>
        <v>Customer#000000845</v>
      </c>
      <c r="C9775">
        <v>845</v>
      </c>
      <c r="D9775" t="str">
        <f>VLOOKUP(orders!C9775,customers!$A$2:$G$1501,7,FALSE)</f>
        <v>AUTOMOBILE</v>
      </c>
      <c r="E9775">
        <f>VLOOKUP(C9775,customers!$A$2:$D$1501, 4,FALSE)</f>
        <v>13</v>
      </c>
      <c r="F9775" t="str">
        <f>VLOOKUP(E9775,nation!$A$2:$B$26, 2,FALSE)</f>
        <v>JORDAN</v>
      </c>
      <c r="G9775">
        <f>VLOOKUP(orders!F9775,nation!$B$2:$C$26,2,FALSE)</f>
        <v>4</v>
      </c>
      <c r="H9775" t="str">
        <f>HLOOKUP(orders!G9775,region_horz!$B$1:$F$2,2,FALSE)</f>
        <v>MIDDLE EAST</v>
      </c>
      <c r="I9775" t="s">
        <v>16</v>
      </c>
      <c r="J9775">
        <v>160126.04999999999</v>
      </c>
      <c r="K9775" s="1">
        <v>34509</v>
      </c>
      <c r="L9775" t="s">
        <v>10</v>
      </c>
      <c r="M9775" t="s">
        <v>2279</v>
      </c>
      <c r="N9775">
        <v>0</v>
      </c>
      <c r="O9775" t="s">
        <v>10744</v>
      </c>
    </row>
    <row r="9776" spans="1:15" x14ac:dyDescent="0.2">
      <c r="A9776">
        <v>39079</v>
      </c>
      <c r="B9776" t="str">
        <f>VLOOKUP(orders!C9776,customers!$A$2:$B$1501, 2,FALSE)</f>
        <v>Customer#000000664</v>
      </c>
      <c r="C9776">
        <v>664</v>
      </c>
      <c r="D9776" t="str">
        <f>VLOOKUP(orders!C9776,customers!$A$2:$G$1501,7,FALSE)</f>
        <v>BUILDING</v>
      </c>
      <c r="E9776">
        <f>VLOOKUP(C9776,customers!$A$2:$D$1501, 4,FALSE)</f>
        <v>15</v>
      </c>
      <c r="F9776" t="str">
        <f>VLOOKUP(E9776,nation!$A$2:$B$26, 2,FALSE)</f>
        <v>MOROCCO</v>
      </c>
      <c r="G9776">
        <f>VLOOKUP(orders!F9776,nation!$B$2:$C$26,2,FALSE)</f>
        <v>0</v>
      </c>
      <c r="H9776" t="str">
        <f>HLOOKUP(orders!G9776,region_horz!$B$1:$F$2,2,FALSE)</f>
        <v>AFRICA</v>
      </c>
      <c r="I9776" t="s">
        <v>9</v>
      </c>
      <c r="J9776">
        <v>180044.6</v>
      </c>
      <c r="K9776" s="1">
        <v>34950</v>
      </c>
      <c r="L9776" t="s">
        <v>26</v>
      </c>
      <c r="M9776" t="s">
        <v>2511</v>
      </c>
      <c r="N9776">
        <v>0</v>
      </c>
      <c r="O9776" t="s">
        <v>10745</v>
      </c>
    </row>
    <row r="9777" spans="1:15" x14ac:dyDescent="0.2">
      <c r="A9777">
        <v>39104</v>
      </c>
      <c r="B9777" t="str">
        <f>VLOOKUP(orders!C9777,customers!$A$2:$B$1501, 2,FALSE)</f>
        <v>Customer#000000724</v>
      </c>
      <c r="C9777">
        <v>724</v>
      </c>
      <c r="D9777" t="str">
        <f>VLOOKUP(orders!C9777,customers!$A$2:$G$1501,7,FALSE)</f>
        <v>AUTOMOBILE</v>
      </c>
      <c r="E9777">
        <f>VLOOKUP(C9777,customers!$A$2:$D$1501, 4,FALSE)</f>
        <v>5</v>
      </c>
      <c r="F9777" t="str">
        <f>VLOOKUP(E9777,nation!$A$2:$B$26, 2,FALSE)</f>
        <v>ETHIOPIA</v>
      </c>
      <c r="G9777">
        <f>VLOOKUP(orders!F9777,nation!$B$2:$C$26,2,FALSE)</f>
        <v>0</v>
      </c>
      <c r="H9777" t="str">
        <f>HLOOKUP(orders!G9777,region_horz!$B$1:$F$2,2,FALSE)</f>
        <v>AFRICA</v>
      </c>
      <c r="I9777" t="s">
        <v>9</v>
      </c>
      <c r="J9777">
        <v>109229.37</v>
      </c>
      <c r="K9777" s="1">
        <v>35078</v>
      </c>
      <c r="L9777" t="s">
        <v>23</v>
      </c>
      <c r="M9777" t="s">
        <v>176</v>
      </c>
      <c r="N9777">
        <v>0</v>
      </c>
      <c r="O9777" t="s">
        <v>10746</v>
      </c>
    </row>
    <row r="9778" spans="1:15" x14ac:dyDescent="0.2">
      <c r="A9778">
        <v>39105</v>
      </c>
      <c r="B9778" t="str">
        <f>VLOOKUP(orders!C9778,customers!$A$2:$B$1501, 2,FALSE)</f>
        <v>Customer#000000247</v>
      </c>
      <c r="C9778">
        <v>247</v>
      </c>
      <c r="D9778" t="str">
        <f>VLOOKUP(orders!C9778,customers!$A$2:$G$1501,7,FALSE)</f>
        <v>HOUSEHOLD</v>
      </c>
      <c r="E9778">
        <f>VLOOKUP(C9778,customers!$A$2:$D$1501, 4,FALSE)</f>
        <v>20</v>
      </c>
      <c r="F9778" t="str">
        <f>VLOOKUP(E9778,nation!$A$2:$B$26, 2,FALSE)</f>
        <v>SAUDI ARABIA</v>
      </c>
      <c r="G9778">
        <f>VLOOKUP(orders!F9778,nation!$B$2:$C$26,2,FALSE)</f>
        <v>4</v>
      </c>
      <c r="H9778" t="str">
        <f>HLOOKUP(orders!G9778,region_horz!$B$1:$F$2,2,FALSE)</f>
        <v>MIDDLE EAST</v>
      </c>
      <c r="I9778" t="s">
        <v>9</v>
      </c>
      <c r="J9778">
        <v>46692.61</v>
      </c>
      <c r="K9778" s="1">
        <v>35192</v>
      </c>
      <c r="L9778" t="s">
        <v>10</v>
      </c>
      <c r="M9778" t="s">
        <v>1424</v>
      </c>
      <c r="N9778">
        <v>0</v>
      </c>
      <c r="O9778" t="s">
        <v>10747</v>
      </c>
    </row>
    <row r="9779" spans="1:15" x14ac:dyDescent="0.2">
      <c r="A9779">
        <v>39106</v>
      </c>
      <c r="B9779" t="str">
        <f>VLOOKUP(orders!C9779,customers!$A$2:$B$1501, 2,FALSE)</f>
        <v>Customer#000001379</v>
      </c>
      <c r="C9779">
        <v>1379</v>
      </c>
      <c r="D9779" t="str">
        <f>VLOOKUP(orders!C9779,customers!$A$2:$G$1501,7,FALSE)</f>
        <v>MACHINERY</v>
      </c>
      <c r="E9779">
        <f>VLOOKUP(C9779,customers!$A$2:$D$1501, 4,FALSE)</f>
        <v>6</v>
      </c>
      <c r="F9779" t="str">
        <f>VLOOKUP(E9779,nation!$A$2:$B$26, 2,FALSE)</f>
        <v>FRANCE</v>
      </c>
      <c r="G9779">
        <f>VLOOKUP(orders!F9779,nation!$B$2:$C$26,2,FALSE)</f>
        <v>3</v>
      </c>
      <c r="H9779" t="str">
        <f>HLOOKUP(orders!G9779,region_horz!$B$1:$F$2,2,FALSE)</f>
        <v>EUROPE</v>
      </c>
      <c r="I9779" t="s">
        <v>9</v>
      </c>
      <c r="J9779">
        <v>49659.69</v>
      </c>
      <c r="K9779" s="1">
        <v>35502</v>
      </c>
      <c r="L9779" t="s">
        <v>23</v>
      </c>
      <c r="M9779" t="s">
        <v>3231</v>
      </c>
      <c r="N9779">
        <v>0</v>
      </c>
      <c r="O9779" t="s">
        <v>10748</v>
      </c>
    </row>
    <row r="9780" spans="1:15" x14ac:dyDescent="0.2">
      <c r="A9780">
        <v>39107</v>
      </c>
      <c r="B9780" t="str">
        <f>VLOOKUP(orders!C9780,customers!$A$2:$B$1501, 2,FALSE)</f>
        <v>Customer#000000574</v>
      </c>
      <c r="C9780">
        <v>574</v>
      </c>
      <c r="D9780" t="str">
        <f>VLOOKUP(orders!C9780,customers!$A$2:$G$1501,7,FALSE)</f>
        <v>FURNITURE</v>
      </c>
      <c r="E9780">
        <f>VLOOKUP(C9780,customers!$A$2:$D$1501, 4,FALSE)</f>
        <v>8</v>
      </c>
      <c r="F9780" t="str">
        <f>VLOOKUP(E9780,nation!$A$2:$B$26, 2,FALSE)</f>
        <v>INDIA</v>
      </c>
      <c r="G9780">
        <f>VLOOKUP(orders!F9780,nation!$B$2:$C$26,2,FALSE)</f>
        <v>2</v>
      </c>
      <c r="H9780" t="str">
        <f>HLOOKUP(orders!G9780,region_horz!$B$1:$F$2,2,FALSE)</f>
        <v>ASIA</v>
      </c>
      <c r="I9780" t="s">
        <v>9</v>
      </c>
      <c r="J9780">
        <v>108517.31</v>
      </c>
      <c r="K9780" s="1">
        <v>35038</v>
      </c>
      <c r="L9780" t="s">
        <v>13</v>
      </c>
      <c r="M9780" t="s">
        <v>154</v>
      </c>
      <c r="N9780">
        <v>0</v>
      </c>
      <c r="O9780" t="s">
        <v>10749</v>
      </c>
    </row>
    <row r="9781" spans="1:15" x14ac:dyDescent="0.2">
      <c r="A9781">
        <v>39108</v>
      </c>
      <c r="B9781" t="str">
        <f>VLOOKUP(orders!C9781,customers!$A$2:$B$1501, 2,FALSE)</f>
        <v>Customer#000001496</v>
      </c>
      <c r="C9781">
        <v>1496</v>
      </c>
      <c r="D9781" t="str">
        <f>VLOOKUP(orders!C9781,customers!$A$2:$G$1501,7,FALSE)</f>
        <v>AUTOMOBILE</v>
      </c>
      <c r="E9781">
        <f>VLOOKUP(C9781,customers!$A$2:$D$1501, 4,FALSE)</f>
        <v>3</v>
      </c>
      <c r="F9781" t="str">
        <f>VLOOKUP(E9781,nation!$A$2:$B$26, 2,FALSE)</f>
        <v>CANADA</v>
      </c>
      <c r="G9781">
        <f>VLOOKUP(orders!F9781,nation!$B$2:$C$26,2,FALSE)</f>
        <v>1</v>
      </c>
      <c r="H9781" t="str">
        <f>HLOOKUP(orders!G9781,region_horz!$B$1:$F$2,2,FALSE)</f>
        <v>AMERICA</v>
      </c>
      <c r="I9781" t="s">
        <v>9</v>
      </c>
      <c r="J9781">
        <v>140955.85</v>
      </c>
      <c r="K9781" s="1">
        <v>35602</v>
      </c>
      <c r="L9781" t="s">
        <v>10</v>
      </c>
      <c r="M9781" t="s">
        <v>706</v>
      </c>
      <c r="N9781">
        <v>0</v>
      </c>
      <c r="O9781" t="s">
        <v>10750</v>
      </c>
    </row>
    <row r="9782" spans="1:15" x14ac:dyDescent="0.2">
      <c r="A9782">
        <v>39109</v>
      </c>
      <c r="B9782" t="str">
        <f>VLOOKUP(orders!C9782,customers!$A$2:$B$1501, 2,FALSE)</f>
        <v>Customer#000001093</v>
      </c>
      <c r="C9782">
        <v>1093</v>
      </c>
      <c r="D9782" t="str">
        <f>VLOOKUP(orders!C9782,customers!$A$2:$G$1501,7,FALSE)</f>
        <v>HOUSEHOLD</v>
      </c>
      <c r="E9782">
        <f>VLOOKUP(C9782,customers!$A$2:$D$1501, 4,FALSE)</f>
        <v>24</v>
      </c>
      <c r="F9782" t="str">
        <f>VLOOKUP(E9782,nation!$A$2:$B$26, 2,FALSE)</f>
        <v>UNITED STATES</v>
      </c>
      <c r="G9782">
        <f>VLOOKUP(orders!F9782,nation!$B$2:$C$26,2,FALSE)</f>
        <v>1</v>
      </c>
      <c r="H9782" t="str">
        <f>HLOOKUP(orders!G9782,region_horz!$B$1:$F$2,2,FALSE)</f>
        <v>AMERICA</v>
      </c>
      <c r="I9782" t="s">
        <v>9</v>
      </c>
      <c r="J9782">
        <v>133604.03</v>
      </c>
      <c r="K9782" s="1">
        <v>35975</v>
      </c>
      <c r="L9782" t="s">
        <v>13</v>
      </c>
      <c r="M9782" t="s">
        <v>4607</v>
      </c>
      <c r="N9782">
        <v>0</v>
      </c>
      <c r="O9782" t="s">
        <v>10751</v>
      </c>
    </row>
    <row r="9783" spans="1:15" x14ac:dyDescent="0.2">
      <c r="A9783">
        <v>39110</v>
      </c>
      <c r="B9783" t="str">
        <f>VLOOKUP(orders!C9783,customers!$A$2:$B$1501, 2,FALSE)</f>
        <v>Customer#000001435</v>
      </c>
      <c r="C9783">
        <v>1435</v>
      </c>
      <c r="D9783" t="str">
        <f>VLOOKUP(orders!C9783,customers!$A$2:$G$1501,7,FALSE)</f>
        <v>AUTOMOBILE</v>
      </c>
      <c r="E9783">
        <f>VLOOKUP(C9783,customers!$A$2:$D$1501, 4,FALSE)</f>
        <v>20</v>
      </c>
      <c r="F9783" t="str">
        <f>VLOOKUP(E9783,nation!$A$2:$B$26, 2,FALSE)</f>
        <v>SAUDI ARABIA</v>
      </c>
      <c r="G9783">
        <f>VLOOKUP(orders!F9783,nation!$B$2:$C$26,2,FALSE)</f>
        <v>4</v>
      </c>
      <c r="H9783" t="str">
        <f>HLOOKUP(orders!G9783,region_horz!$B$1:$F$2,2,FALSE)</f>
        <v>MIDDLE EAST</v>
      </c>
      <c r="I9783" t="s">
        <v>16</v>
      </c>
      <c r="J9783">
        <v>115382.88</v>
      </c>
      <c r="K9783" s="1">
        <v>34006</v>
      </c>
      <c r="L9783" t="s">
        <v>31</v>
      </c>
      <c r="M9783" t="s">
        <v>1554</v>
      </c>
      <c r="N9783">
        <v>0</v>
      </c>
      <c r="O9783" t="s">
        <v>10752</v>
      </c>
    </row>
    <row r="9784" spans="1:15" x14ac:dyDescent="0.2">
      <c r="A9784">
        <v>39111</v>
      </c>
      <c r="B9784" t="str">
        <f>VLOOKUP(orders!C9784,customers!$A$2:$B$1501, 2,FALSE)</f>
        <v>Customer#000001024</v>
      </c>
      <c r="C9784">
        <v>1024</v>
      </c>
      <c r="D9784" t="str">
        <f>VLOOKUP(orders!C9784,customers!$A$2:$G$1501,7,FALSE)</f>
        <v>FURNITURE</v>
      </c>
      <c r="E9784">
        <f>VLOOKUP(C9784,customers!$A$2:$D$1501, 4,FALSE)</f>
        <v>11</v>
      </c>
      <c r="F9784" t="str">
        <f>VLOOKUP(E9784,nation!$A$2:$B$26, 2,FALSE)</f>
        <v>IRAQ</v>
      </c>
      <c r="G9784">
        <f>VLOOKUP(orders!F9784,nation!$B$2:$C$26,2,FALSE)</f>
        <v>4</v>
      </c>
      <c r="H9784" t="str">
        <f>HLOOKUP(orders!G9784,region_horz!$B$1:$F$2,2,FALSE)</f>
        <v>MIDDLE EAST</v>
      </c>
      <c r="I9784" t="s">
        <v>9</v>
      </c>
      <c r="J9784">
        <v>89461.32</v>
      </c>
      <c r="K9784" s="1">
        <v>34906</v>
      </c>
      <c r="L9784" t="s">
        <v>31</v>
      </c>
      <c r="M9784" t="s">
        <v>1305</v>
      </c>
      <c r="N9784">
        <v>0</v>
      </c>
      <c r="O9784" t="s">
        <v>10753</v>
      </c>
    </row>
    <row r="9785" spans="1:15" x14ac:dyDescent="0.2">
      <c r="A9785">
        <v>39136</v>
      </c>
      <c r="B9785" t="str">
        <f>VLOOKUP(orders!C9785,customers!$A$2:$B$1501, 2,FALSE)</f>
        <v>Customer#000000407</v>
      </c>
      <c r="C9785">
        <v>407</v>
      </c>
      <c r="D9785" t="str">
        <f>VLOOKUP(orders!C9785,customers!$A$2:$G$1501,7,FALSE)</f>
        <v>MACHINERY</v>
      </c>
      <c r="E9785">
        <f>VLOOKUP(C9785,customers!$A$2:$D$1501, 4,FALSE)</f>
        <v>1</v>
      </c>
      <c r="F9785" t="str">
        <f>VLOOKUP(E9785,nation!$A$2:$B$26, 2,FALSE)</f>
        <v>ARGENTINA</v>
      </c>
      <c r="G9785">
        <f>VLOOKUP(orders!F9785,nation!$B$2:$C$26,2,FALSE)</f>
        <v>1</v>
      </c>
      <c r="H9785" t="str">
        <f>HLOOKUP(orders!G9785,region_horz!$B$1:$F$2,2,FALSE)</f>
        <v>AMERICA</v>
      </c>
      <c r="I9785" t="s">
        <v>16</v>
      </c>
      <c r="J9785">
        <v>99205.3</v>
      </c>
      <c r="K9785" s="1">
        <v>34510</v>
      </c>
      <c r="L9785" t="s">
        <v>26</v>
      </c>
      <c r="M9785" t="s">
        <v>2291</v>
      </c>
      <c r="N9785">
        <v>0</v>
      </c>
      <c r="O9785" t="s">
        <v>10754</v>
      </c>
    </row>
    <row r="9786" spans="1:15" x14ac:dyDescent="0.2">
      <c r="A9786">
        <v>39137</v>
      </c>
      <c r="B9786" t="str">
        <f>VLOOKUP(orders!C9786,customers!$A$2:$B$1501, 2,FALSE)</f>
        <v>Customer#000001271</v>
      </c>
      <c r="C9786">
        <v>1271</v>
      </c>
      <c r="D9786" t="str">
        <f>VLOOKUP(orders!C9786,customers!$A$2:$G$1501,7,FALSE)</f>
        <v>HOUSEHOLD</v>
      </c>
      <c r="E9786">
        <f>VLOOKUP(C9786,customers!$A$2:$D$1501, 4,FALSE)</f>
        <v>14</v>
      </c>
      <c r="F9786" t="str">
        <f>VLOOKUP(E9786,nation!$A$2:$B$26, 2,FALSE)</f>
        <v>KENYA</v>
      </c>
      <c r="G9786">
        <f>VLOOKUP(orders!F9786,nation!$B$2:$C$26,2,FALSE)</f>
        <v>0</v>
      </c>
      <c r="H9786" t="str">
        <f>HLOOKUP(orders!G9786,region_horz!$B$1:$F$2,2,FALSE)</f>
        <v>AFRICA</v>
      </c>
      <c r="I9786" t="s">
        <v>9</v>
      </c>
      <c r="J9786">
        <v>225913.01</v>
      </c>
      <c r="K9786" s="1">
        <v>35887</v>
      </c>
      <c r="L9786" t="s">
        <v>23</v>
      </c>
      <c r="M9786" t="s">
        <v>2054</v>
      </c>
      <c r="N9786">
        <v>0</v>
      </c>
      <c r="O9786" t="s">
        <v>10755</v>
      </c>
    </row>
    <row r="9787" spans="1:15" x14ac:dyDescent="0.2">
      <c r="A9787">
        <v>39138</v>
      </c>
      <c r="B9787" t="str">
        <f>VLOOKUP(orders!C9787,customers!$A$2:$B$1501, 2,FALSE)</f>
        <v>Customer#000000133</v>
      </c>
      <c r="C9787">
        <v>133</v>
      </c>
      <c r="D9787" t="str">
        <f>VLOOKUP(orders!C9787,customers!$A$2:$G$1501,7,FALSE)</f>
        <v>AUTOMOBILE</v>
      </c>
      <c r="E9787">
        <f>VLOOKUP(C9787,customers!$A$2:$D$1501, 4,FALSE)</f>
        <v>17</v>
      </c>
      <c r="F9787" t="str">
        <f>VLOOKUP(E9787,nation!$A$2:$B$26, 2,FALSE)</f>
        <v>PERU</v>
      </c>
      <c r="G9787">
        <f>VLOOKUP(orders!F9787,nation!$B$2:$C$26,2,FALSE)</f>
        <v>1</v>
      </c>
      <c r="H9787" t="str">
        <f>HLOOKUP(orders!G9787,region_horz!$B$1:$F$2,2,FALSE)</f>
        <v>AMERICA</v>
      </c>
      <c r="I9787" t="s">
        <v>9</v>
      </c>
      <c r="J9787">
        <v>208174.69</v>
      </c>
      <c r="K9787" s="1">
        <v>35063</v>
      </c>
      <c r="L9787" t="s">
        <v>26</v>
      </c>
      <c r="M9787" t="s">
        <v>562</v>
      </c>
      <c r="N9787">
        <v>0</v>
      </c>
      <c r="O9787" t="s">
        <v>10756</v>
      </c>
    </row>
    <row r="9788" spans="1:15" x14ac:dyDescent="0.2">
      <c r="A9788">
        <v>39139</v>
      </c>
      <c r="B9788" t="str">
        <f>VLOOKUP(orders!C9788,customers!$A$2:$B$1501, 2,FALSE)</f>
        <v>Customer#000000853</v>
      </c>
      <c r="C9788">
        <v>853</v>
      </c>
      <c r="D9788" t="str">
        <f>VLOOKUP(orders!C9788,customers!$A$2:$G$1501,7,FALSE)</f>
        <v>MACHINERY</v>
      </c>
      <c r="E9788">
        <f>VLOOKUP(C9788,customers!$A$2:$D$1501, 4,FALSE)</f>
        <v>2</v>
      </c>
      <c r="F9788" t="str">
        <f>VLOOKUP(E9788,nation!$A$2:$B$26, 2,FALSE)</f>
        <v>BRAZIL</v>
      </c>
      <c r="G9788">
        <f>VLOOKUP(orders!F9788,nation!$B$2:$C$26,2,FALSE)</f>
        <v>1</v>
      </c>
      <c r="H9788" t="str">
        <f>HLOOKUP(orders!G9788,region_horz!$B$1:$F$2,2,FALSE)</f>
        <v>AMERICA</v>
      </c>
      <c r="I9788" t="s">
        <v>16</v>
      </c>
      <c r="J9788">
        <v>300895.15999999997</v>
      </c>
      <c r="K9788" s="1">
        <v>34287</v>
      </c>
      <c r="L9788" t="s">
        <v>23</v>
      </c>
      <c r="M9788" t="s">
        <v>1344</v>
      </c>
      <c r="N9788">
        <v>0</v>
      </c>
      <c r="O9788" t="s">
        <v>10757</v>
      </c>
    </row>
    <row r="9789" spans="1:15" x14ac:dyDescent="0.2">
      <c r="A9789">
        <v>39140</v>
      </c>
      <c r="B9789" t="str">
        <f>VLOOKUP(orders!C9789,customers!$A$2:$B$1501, 2,FALSE)</f>
        <v>Customer#000000079</v>
      </c>
      <c r="C9789">
        <v>79</v>
      </c>
      <c r="D9789" t="str">
        <f>VLOOKUP(orders!C9789,customers!$A$2:$G$1501,7,FALSE)</f>
        <v>MACHINERY</v>
      </c>
      <c r="E9789">
        <f>VLOOKUP(C9789,customers!$A$2:$D$1501, 4,FALSE)</f>
        <v>15</v>
      </c>
      <c r="F9789" t="str">
        <f>VLOOKUP(E9789,nation!$A$2:$B$26, 2,FALSE)</f>
        <v>MOROCCO</v>
      </c>
      <c r="G9789">
        <f>VLOOKUP(orders!F9789,nation!$B$2:$C$26,2,FALSE)</f>
        <v>0</v>
      </c>
      <c r="H9789" t="str">
        <f>HLOOKUP(orders!G9789,region_horz!$B$1:$F$2,2,FALSE)</f>
        <v>AFRICA</v>
      </c>
      <c r="I9789" t="s">
        <v>16</v>
      </c>
      <c r="J9789">
        <v>191314.56</v>
      </c>
      <c r="K9789" s="1">
        <v>34240</v>
      </c>
      <c r="L9789" t="s">
        <v>10</v>
      </c>
      <c r="M9789" t="s">
        <v>2192</v>
      </c>
      <c r="N9789">
        <v>0</v>
      </c>
      <c r="O9789" t="s">
        <v>10758</v>
      </c>
    </row>
    <row r="9790" spans="1:15" x14ac:dyDescent="0.2">
      <c r="A9790">
        <v>39141</v>
      </c>
      <c r="B9790" t="str">
        <f>VLOOKUP(orders!C9790,customers!$A$2:$B$1501, 2,FALSE)</f>
        <v>Customer#000001489</v>
      </c>
      <c r="C9790">
        <v>1489</v>
      </c>
      <c r="D9790" t="str">
        <f>VLOOKUP(orders!C9790,customers!$A$2:$G$1501,7,FALSE)</f>
        <v>MACHINERY</v>
      </c>
      <c r="E9790">
        <f>VLOOKUP(C9790,customers!$A$2:$D$1501, 4,FALSE)</f>
        <v>9</v>
      </c>
      <c r="F9790" t="str">
        <f>VLOOKUP(E9790,nation!$A$2:$B$26, 2,FALSE)</f>
        <v>INDONESIA</v>
      </c>
      <c r="G9790">
        <f>VLOOKUP(orders!F9790,nation!$B$2:$C$26,2,FALSE)</f>
        <v>2</v>
      </c>
      <c r="H9790" t="str">
        <f>HLOOKUP(orders!G9790,region_horz!$B$1:$F$2,2,FALSE)</f>
        <v>ASIA</v>
      </c>
      <c r="I9790" t="s">
        <v>16</v>
      </c>
      <c r="J9790">
        <v>253399.76</v>
      </c>
      <c r="K9790" s="1">
        <v>34458</v>
      </c>
      <c r="L9790" t="s">
        <v>10</v>
      </c>
      <c r="M9790" t="s">
        <v>2160</v>
      </c>
      <c r="N9790">
        <v>0</v>
      </c>
      <c r="O9790" t="s">
        <v>10759</v>
      </c>
    </row>
    <row r="9791" spans="1:15" x14ac:dyDescent="0.2">
      <c r="A9791">
        <v>39142</v>
      </c>
      <c r="B9791" t="str">
        <f>VLOOKUP(orders!C9791,customers!$A$2:$B$1501, 2,FALSE)</f>
        <v>Customer#000001150</v>
      </c>
      <c r="C9791">
        <v>1150</v>
      </c>
      <c r="D9791" t="str">
        <f>VLOOKUP(orders!C9791,customers!$A$2:$G$1501,7,FALSE)</f>
        <v>MACHINERY</v>
      </c>
      <c r="E9791">
        <f>VLOOKUP(C9791,customers!$A$2:$D$1501, 4,FALSE)</f>
        <v>21</v>
      </c>
      <c r="F9791" t="str">
        <f>VLOOKUP(E9791,nation!$A$2:$B$26, 2,FALSE)</f>
        <v>VIETNAM</v>
      </c>
      <c r="G9791">
        <f>VLOOKUP(orders!F9791,nation!$B$2:$C$26,2,FALSE)</f>
        <v>2</v>
      </c>
      <c r="H9791" t="str">
        <f>HLOOKUP(orders!G9791,region_horz!$B$1:$F$2,2,FALSE)</f>
        <v>ASIA</v>
      </c>
      <c r="I9791" t="s">
        <v>16</v>
      </c>
      <c r="J9791">
        <v>181598.05</v>
      </c>
      <c r="K9791" s="1">
        <v>33908</v>
      </c>
      <c r="L9791" t="s">
        <v>23</v>
      </c>
      <c r="M9791" t="s">
        <v>1282</v>
      </c>
      <c r="N9791">
        <v>0</v>
      </c>
      <c r="O9791" t="s">
        <v>10760</v>
      </c>
    </row>
    <row r="9792" spans="1:15" x14ac:dyDescent="0.2">
      <c r="A9792">
        <v>39143</v>
      </c>
      <c r="B9792" t="str">
        <f>VLOOKUP(orders!C9792,customers!$A$2:$B$1501, 2,FALSE)</f>
        <v>Customer#000000898</v>
      </c>
      <c r="C9792">
        <v>898</v>
      </c>
      <c r="D9792" t="str">
        <f>VLOOKUP(orders!C9792,customers!$A$2:$G$1501,7,FALSE)</f>
        <v>AUTOMOBILE</v>
      </c>
      <c r="E9792">
        <f>VLOOKUP(C9792,customers!$A$2:$D$1501, 4,FALSE)</f>
        <v>3</v>
      </c>
      <c r="F9792" t="str">
        <f>VLOOKUP(E9792,nation!$A$2:$B$26, 2,FALSE)</f>
        <v>CANADA</v>
      </c>
      <c r="G9792">
        <f>VLOOKUP(orders!F9792,nation!$B$2:$C$26,2,FALSE)</f>
        <v>1</v>
      </c>
      <c r="H9792" t="str">
        <f>HLOOKUP(orders!G9792,region_horz!$B$1:$F$2,2,FALSE)</f>
        <v>AMERICA</v>
      </c>
      <c r="I9792" t="s">
        <v>16</v>
      </c>
      <c r="J9792">
        <v>82528.19</v>
      </c>
      <c r="K9792" s="1">
        <v>33701</v>
      </c>
      <c r="L9792" t="s">
        <v>23</v>
      </c>
      <c r="M9792" t="s">
        <v>97</v>
      </c>
      <c r="N9792">
        <v>0</v>
      </c>
      <c r="O9792" t="s">
        <v>10761</v>
      </c>
    </row>
    <row r="9793" spans="1:15" x14ac:dyDescent="0.2">
      <c r="A9793">
        <v>39168</v>
      </c>
      <c r="B9793" t="str">
        <f>VLOOKUP(orders!C9793,customers!$A$2:$B$1501, 2,FALSE)</f>
        <v>Customer#000000593</v>
      </c>
      <c r="C9793">
        <v>593</v>
      </c>
      <c r="D9793" t="str">
        <f>VLOOKUP(orders!C9793,customers!$A$2:$G$1501,7,FALSE)</f>
        <v>AUTOMOBILE</v>
      </c>
      <c r="E9793">
        <f>VLOOKUP(C9793,customers!$A$2:$D$1501, 4,FALSE)</f>
        <v>9</v>
      </c>
      <c r="F9793" t="str">
        <f>VLOOKUP(E9793,nation!$A$2:$B$26, 2,FALSE)</f>
        <v>INDONESIA</v>
      </c>
      <c r="G9793">
        <f>VLOOKUP(orders!F9793,nation!$B$2:$C$26,2,FALSE)</f>
        <v>2</v>
      </c>
      <c r="H9793" t="str">
        <f>HLOOKUP(orders!G9793,region_horz!$B$1:$F$2,2,FALSE)</f>
        <v>ASIA</v>
      </c>
      <c r="I9793" t="s">
        <v>16</v>
      </c>
      <c r="J9793">
        <v>249577.96</v>
      </c>
      <c r="K9793" s="1">
        <v>33742</v>
      </c>
      <c r="L9793" t="s">
        <v>26</v>
      </c>
      <c r="M9793" t="s">
        <v>3154</v>
      </c>
      <c r="N9793">
        <v>0</v>
      </c>
      <c r="O9793" t="s">
        <v>10762</v>
      </c>
    </row>
    <row r="9794" spans="1:15" x14ac:dyDescent="0.2">
      <c r="A9794">
        <v>39169</v>
      </c>
      <c r="B9794" t="str">
        <f>VLOOKUP(orders!C9794,customers!$A$2:$B$1501, 2,FALSE)</f>
        <v>Customer#000001067</v>
      </c>
      <c r="C9794">
        <v>1067</v>
      </c>
      <c r="D9794" t="str">
        <f>VLOOKUP(orders!C9794,customers!$A$2:$G$1501,7,FALSE)</f>
        <v>FURNITURE</v>
      </c>
      <c r="E9794">
        <f>VLOOKUP(C9794,customers!$A$2:$D$1501, 4,FALSE)</f>
        <v>23</v>
      </c>
      <c r="F9794" t="str">
        <f>VLOOKUP(E9794,nation!$A$2:$B$26, 2,FALSE)</f>
        <v>UNITED KINGDOM</v>
      </c>
      <c r="G9794">
        <f>VLOOKUP(orders!F9794,nation!$B$2:$C$26,2,FALSE)</f>
        <v>3</v>
      </c>
      <c r="H9794" t="str">
        <f>HLOOKUP(orders!G9794,region_horz!$B$1:$F$2,2,FALSE)</f>
        <v>EUROPE</v>
      </c>
      <c r="I9794" t="s">
        <v>9</v>
      </c>
      <c r="J9794">
        <v>194820.12</v>
      </c>
      <c r="K9794" s="1">
        <v>34938</v>
      </c>
      <c r="L9794" t="s">
        <v>31</v>
      </c>
      <c r="M9794" t="s">
        <v>316</v>
      </c>
      <c r="N9794">
        <v>0</v>
      </c>
      <c r="O9794" t="s">
        <v>5764</v>
      </c>
    </row>
    <row r="9795" spans="1:15" x14ac:dyDescent="0.2">
      <c r="A9795">
        <v>39170</v>
      </c>
      <c r="B9795" t="str">
        <f>VLOOKUP(orders!C9795,customers!$A$2:$B$1501, 2,FALSE)</f>
        <v>Customer#000001274</v>
      </c>
      <c r="C9795">
        <v>1274</v>
      </c>
      <c r="D9795" t="str">
        <f>VLOOKUP(orders!C9795,customers!$A$2:$G$1501,7,FALSE)</f>
        <v>AUTOMOBILE</v>
      </c>
      <c r="E9795">
        <f>VLOOKUP(C9795,customers!$A$2:$D$1501, 4,FALSE)</f>
        <v>24</v>
      </c>
      <c r="F9795" t="str">
        <f>VLOOKUP(E9795,nation!$A$2:$B$26, 2,FALSE)</f>
        <v>UNITED STATES</v>
      </c>
      <c r="G9795">
        <f>VLOOKUP(orders!F9795,nation!$B$2:$C$26,2,FALSE)</f>
        <v>1</v>
      </c>
      <c r="H9795" t="str">
        <f>HLOOKUP(orders!G9795,region_horz!$B$1:$F$2,2,FALSE)</f>
        <v>AMERICA</v>
      </c>
      <c r="I9795" t="s">
        <v>16</v>
      </c>
      <c r="J9795">
        <v>121784.98</v>
      </c>
      <c r="K9795" s="1">
        <v>34531</v>
      </c>
      <c r="L9795" t="s">
        <v>10</v>
      </c>
      <c r="M9795" t="s">
        <v>2522</v>
      </c>
      <c r="N9795">
        <v>0</v>
      </c>
      <c r="O9795" t="s">
        <v>5634</v>
      </c>
    </row>
    <row r="9796" spans="1:15" x14ac:dyDescent="0.2">
      <c r="A9796">
        <v>39171</v>
      </c>
      <c r="B9796" t="str">
        <f>VLOOKUP(orders!C9796,customers!$A$2:$B$1501, 2,FALSE)</f>
        <v>Customer#000001054</v>
      </c>
      <c r="C9796">
        <v>1054</v>
      </c>
      <c r="D9796" t="str">
        <f>VLOOKUP(orders!C9796,customers!$A$2:$G$1501,7,FALSE)</f>
        <v>HOUSEHOLD</v>
      </c>
      <c r="E9796">
        <f>VLOOKUP(C9796,customers!$A$2:$D$1501, 4,FALSE)</f>
        <v>21</v>
      </c>
      <c r="F9796" t="str">
        <f>VLOOKUP(E9796,nation!$A$2:$B$26, 2,FALSE)</f>
        <v>VIETNAM</v>
      </c>
      <c r="G9796">
        <f>VLOOKUP(orders!F9796,nation!$B$2:$C$26,2,FALSE)</f>
        <v>2</v>
      </c>
      <c r="H9796" t="str">
        <f>HLOOKUP(orders!G9796,region_horz!$B$1:$F$2,2,FALSE)</f>
        <v>ASIA</v>
      </c>
      <c r="I9796" t="s">
        <v>9</v>
      </c>
      <c r="J9796">
        <v>207564.71</v>
      </c>
      <c r="K9796" s="1">
        <v>35792</v>
      </c>
      <c r="L9796" t="s">
        <v>23</v>
      </c>
      <c r="M9796" t="s">
        <v>2964</v>
      </c>
      <c r="N9796">
        <v>0</v>
      </c>
      <c r="O9796" t="s">
        <v>10763</v>
      </c>
    </row>
    <row r="9797" spans="1:15" x14ac:dyDescent="0.2">
      <c r="A9797">
        <v>39172</v>
      </c>
      <c r="B9797" t="str">
        <f>VLOOKUP(orders!C9797,customers!$A$2:$B$1501, 2,FALSE)</f>
        <v>Customer#000000779</v>
      </c>
      <c r="C9797">
        <v>779</v>
      </c>
      <c r="D9797" t="str">
        <f>VLOOKUP(orders!C9797,customers!$A$2:$G$1501,7,FALSE)</f>
        <v>HOUSEHOLD</v>
      </c>
      <c r="E9797">
        <f>VLOOKUP(C9797,customers!$A$2:$D$1501, 4,FALSE)</f>
        <v>5</v>
      </c>
      <c r="F9797" t="str">
        <f>VLOOKUP(E9797,nation!$A$2:$B$26, 2,FALSE)</f>
        <v>ETHIOPIA</v>
      </c>
      <c r="G9797">
        <f>VLOOKUP(orders!F9797,nation!$B$2:$C$26,2,FALSE)</f>
        <v>0</v>
      </c>
      <c r="H9797" t="str">
        <f>HLOOKUP(orders!G9797,region_horz!$B$1:$F$2,2,FALSE)</f>
        <v>AFRICA</v>
      </c>
      <c r="I9797" t="s">
        <v>16</v>
      </c>
      <c r="J9797">
        <v>213662.19</v>
      </c>
      <c r="K9797" s="1">
        <v>34146</v>
      </c>
      <c r="L9797" t="s">
        <v>10</v>
      </c>
      <c r="M9797" t="s">
        <v>3078</v>
      </c>
      <c r="N9797">
        <v>0</v>
      </c>
      <c r="O9797" t="s">
        <v>10764</v>
      </c>
    </row>
    <row r="9798" spans="1:15" x14ac:dyDescent="0.2">
      <c r="A9798">
        <v>39173</v>
      </c>
      <c r="B9798" t="str">
        <f>VLOOKUP(orders!C9798,customers!$A$2:$B$1501, 2,FALSE)</f>
        <v>Customer#000000556</v>
      </c>
      <c r="C9798">
        <v>556</v>
      </c>
      <c r="D9798" t="str">
        <f>VLOOKUP(orders!C9798,customers!$A$2:$G$1501,7,FALSE)</f>
        <v>MACHINERY</v>
      </c>
      <c r="E9798">
        <f>VLOOKUP(C9798,customers!$A$2:$D$1501, 4,FALSE)</f>
        <v>1</v>
      </c>
      <c r="F9798" t="str">
        <f>VLOOKUP(E9798,nation!$A$2:$B$26, 2,FALSE)</f>
        <v>ARGENTINA</v>
      </c>
      <c r="G9798">
        <f>VLOOKUP(orders!F9798,nation!$B$2:$C$26,2,FALSE)</f>
        <v>1</v>
      </c>
      <c r="H9798" t="str">
        <f>HLOOKUP(orders!G9798,region_horz!$B$1:$F$2,2,FALSE)</f>
        <v>AMERICA</v>
      </c>
      <c r="I9798" t="s">
        <v>16</v>
      </c>
      <c r="J9798">
        <v>218847.08</v>
      </c>
      <c r="K9798" s="1">
        <v>34351</v>
      </c>
      <c r="L9798" t="s">
        <v>13</v>
      </c>
      <c r="M9798" t="s">
        <v>4270</v>
      </c>
      <c r="N9798">
        <v>0</v>
      </c>
      <c r="O9798" t="s">
        <v>10765</v>
      </c>
    </row>
    <row r="9799" spans="1:15" x14ac:dyDescent="0.2">
      <c r="A9799">
        <v>39174</v>
      </c>
      <c r="B9799" t="str">
        <f>VLOOKUP(orders!C9799,customers!$A$2:$B$1501, 2,FALSE)</f>
        <v>Customer#000000019</v>
      </c>
      <c r="C9799">
        <v>19</v>
      </c>
      <c r="D9799" t="str">
        <f>VLOOKUP(orders!C9799,customers!$A$2:$G$1501,7,FALSE)</f>
        <v>HOUSEHOLD</v>
      </c>
      <c r="E9799">
        <f>VLOOKUP(C9799,customers!$A$2:$D$1501, 4,FALSE)</f>
        <v>18</v>
      </c>
      <c r="F9799" t="str">
        <f>VLOOKUP(E9799,nation!$A$2:$B$26, 2,FALSE)</f>
        <v>CHINA</v>
      </c>
      <c r="G9799">
        <f>VLOOKUP(orders!F9799,nation!$B$2:$C$26,2,FALSE)</f>
        <v>2</v>
      </c>
      <c r="H9799" t="str">
        <f>HLOOKUP(orders!G9799,region_horz!$B$1:$F$2,2,FALSE)</f>
        <v>ASIA</v>
      </c>
      <c r="I9799" t="s">
        <v>9</v>
      </c>
      <c r="J9799">
        <v>267133.62</v>
      </c>
      <c r="K9799" s="1">
        <v>35595</v>
      </c>
      <c r="L9799" t="s">
        <v>13</v>
      </c>
      <c r="M9799" t="s">
        <v>1302</v>
      </c>
      <c r="N9799">
        <v>0</v>
      </c>
      <c r="O9799" t="s">
        <v>10766</v>
      </c>
    </row>
    <row r="9800" spans="1:15" x14ac:dyDescent="0.2">
      <c r="A9800">
        <v>39175</v>
      </c>
      <c r="B9800" t="str">
        <f>VLOOKUP(orders!C9800,customers!$A$2:$B$1501, 2,FALSE)</f>
        <v>Customer#000001190</v>
      </c>
      <c r="C9800">
        <v>1190</v>
      </c>
      <c r="D9800" t="str">
        <f>VLOOKUP(orders!C9800,customers!$A$2:$G$1501,7,FALSE)</f>
        <v>MACHINERY</v>
      </c>
      <c r="E9800">
        <f>VLOOKUP(C9800,customers!$A$2:$D$1501, 4,FALSE)</f>
        <v>15</v>
      </c>
      <c r="F9800" t="str">
        <f>VLOOKUP(E9800,nation!$A$2:$B$26, 2,FALSE)</f>
        <v>MOROCCO</v>
      </c>
      <c r="G9800">
        <f>VLOOKUP(orders!F9800,nation!$B$2:$C$26,2,FALSE)</f>
        <v>0</v>
      </c>
      <c r="H9800" t="str">
        <f>HLOOKUP(orders!G9800,region_horz!$B$1:$F$2,2,FALSE)</f>
        <v>AFRICA</v>
      </c>
      <c r="I9800" t="s">
        <v>9</v>
      </c>
      <c r="J9800">
        <v>247664.59</v>
      </c>
      <c r="K9800" s="1">
        <v>34909</v>
      </c>
      <c r="L9800" t="s">
        <v>23</v>
      </c>
      <c r="M9800" t="s">
        <v>2370</v>
      </c>
      <c r="N9800">
        <v>0</v>
      </c>
      <c r="O9800" t="s">
        <v>10767</v>
      </c>
    </row>
    <row r="9801" spans="1:15" x14ac:dyDescent="0.2">
      <c r="A9801">
        <v>39200</v>
      </c>
      <c r="B9801" t="str">
        <f>VLOOKUP(orders!C9801,customers!$A$2:$B$1501, 2,FALSE)</f>
        <v>Customer#000000514</v>
      </c>
      <c r="C9801">
        <v>514</v>
      </c>
      <c r="D9801" t="str">
        <f>VLOOKUP(orders!C9801,customers!$A$2:$G$1501,7,FALSE)</f>
        <v>BUILDING</v>
      </c>
      <c r="E9801">
        <f>VLOOKUP(C9801,customers!$A$2:$D$1501, 4,FALSE)</f>
        <v>23</v>
      </c>
      <c r="F9801" t="str">
        <f>VLOOKUP(E9801,nation!$A$2:$B$26, 2,FALSE)</f>
        <v>UNITED KINGDOM</v>
      </c>
      <c r="G9801">
        <f>VLOOKUP(orders!F9801,nation!$B$2:$C$26,2,FALSE)</f>
        <v>3</v>
      </c>
      <c r="H9801" t="str">
        <f>HLOOKUP(orders!G9801,region_horz!$B$1:$F$2,2,FALSE)</f>
        <v>EUROPE</v>
      </c>
      <c r="I9801" t="s">
        <v>9</v>
      </c>
      <c r="J9801">
        <v>142184.65</v>
      </c>
      <c r="K9801" s="1">
        <v>35199</v>
      </c>
      <c r="L9801" t="s">
        <v>23</v>
      </c>
      <c r="M9801" t="s">
        <v>817</v>
      </c>
      <c r="N9801">
        <v>0</v>
      </c>
      <c r="O9801" t="s">
        <v>10768</v>
      </c>
    </row>
    <row r="9802" spans="1:15" x14ac:dyDescent="0.2">
      <c r="A9802">
        <v>39201</v>
      </c>
      <c r="B9802" t="str">
        <f>VLOOKUP(orders!C9802,customers!$A$2:$B$1501, 2,FALSE)</f>
        <v>Customer#000001387</v>
      </c>
      <c r="C9802">
        <v>1387</v>
      </c>
      <c r="D9802" t="str">
        <f>VLOOKUP(orders!C9802,customers!$A$2:$G$1501,7,FALSE)</f>
        <v>BUILDING</v>
      </c>
      <c r="E9802">
        <f>VLOOKUP(C9802,customers!$A$2:$D$1501, 4,FALSE)</f>
        <v>19</v>
      </c>
      <c r="F9802" t="str">
        <f>VLOOKUP(E9802,nation!$A$2:$B$26, 2,FALSE)</f>
        <v>ROMANIA</v>
      </c>
      <c r="G9802">
        <f>VLOOKUP(orders!F9802,nation!$B$2:$C$26,2,FALSE)</f>
        <v>3</v>
      </c>
      <c r="H9802" t="str">
        <f>HLOOKUP(orders!G9802,region_horz!$B$1:$F$2,2,FALSE)</f>
        <v>EUROPE</v>
      </c>
      <c r="I9802" t="s">
        <v>9</v>
      </c>
      <c r="J9802">
        <v>239317.76000000001</v>
      </c>
      <c r="K9802" s="1">
        <v>35069</v>
      </c>
      <c r="L9802" t="s">
        <v>31</v>
      </c>
      <c r="M9802" t="s">
        <v>441</v>
      </c>
      <c r="N9802">
        <v>0</v>
      </c>
      <c r="O9802" t="s">
        <v>10769</v>
      </c>
    </row>
    <row r="9803" spans="1:15" x14ac:dyDescent="0.2">
      <c r="A9803">
        <v>39202</v>
      </c>
      <c r="B9803" t="str">
        <f>VLOOKUP(orders!C9803,customers!$A$2:$B$1501, 2,FALSE)</f>
        <v>Customer#000000859</v>
      </c>
      <c r="C9803">
        <v>859</v>
      </c>
      <c r="D9803" t="str">
        <f>VLOOKUP(orders!C9803,customers!$A$2:$G$1501,7,FALSE)</f>
        <v>BUILDING</v>
      </c>
      <c r="E9803">
        <f>VLOOKUP(C9803,customers!$A$2:$D$1501, 4,FALSE)</f>
        <v>17</v>
      </c>
      <c r="F9803" t="str">
        <f>VLOOKUP(E9803,nation!$A$2:$B$26, 2,FALSE)</f>
        <v>PERU</v>
      </c>
      <c r="G9803">
        <f>VLOOKUP(orders!F9803,nation!$B$2:$C$26,2,FALSE)</f>
        <v>1</v>
      </c>
      <c r="H9803" t="str">
        <f>HLOOKUP(orders!G9803,region_horz!$B$1:$F$2,2,FALSE)</f>
        <v>AMERICA</v>
      </c>
      <c r="I9803" t="s">
        <v>9</v>
      </c>
      <c r="J9803">
        <v>66409.42</v>
      </c>
      <c r="K9803" s="1">
        <v>35438</v>
      </c>
      <c r="L9803" t="s">
        <v>26</v>
      </c>
      <c r="M9803" t="s">
        <v>1178</v>
      </c>
      <c r="N9803">
        <v>0</v>
      </c>
      <c r="O9803" t="s">
        <v>10770</v>
      </c>
    </row>
    <row r="9804" spans="1:15" x14ac:dyDescent="0.2">
      <c r="A9804">
        <v>39203</v>
      </c>
      <c r="B9804" t="str">
        <f>VLOOKUP(orders!C9804,customers!$A$2:$B$1501, 2,FALSE)</f>
        <v>Customer#000000733</v>
      </c>
      <c r="C9804">
        <v>733</v>
      </c>
      <c r="D9804" t="str">
        <f>VLOOKUP(orders!C9804,customers!$A$2:$G$1501,7,FALSE)</f>
        <v>HOUSEHOLD</v>
      </c>
      <c r="E9804">
        <f>VLOOKUP(C9804,customers!$A$2:$D$1501, 4,FALSE)</f>
        <v>13</v>
      </c>
      <c r="F9804" t="str">
        <f>VLOOKUP(E9804,nation!$A$2:$B$26, 2,FALSE)</f>
        <v>JORDAN</v>
      </c>
      <c r="G9804">
        <f>VLOOKUP(orders!F9804,nation!$B$2:$C$26,2,FALSE)</f>
        <v>4</v>
      </c>
      <c r="H9804" t="str">
        <f>HLOOKUP(orders!G9804,region_horz!$B$1:$F$2,2,FALSE)</f>
        <v>MIDDLE EAST</v>
      </c>
      <c r="I9804" t="s">
        <v>16</v>
      </c>
      <c r="J9804">
        <v>52272.47</v>
      </c>
      <c r="K9804" s="1">
        <v>33702</v>
      </c>
      <c r="L9804" t="s">
        <v>13</v>
      </c>
      <c r="M9804" t="s">
        <v>678</v>
      </c>
      <c r="N9804">
        <v>0</v>
      </c>
      <c r="O9804" t="s">
        <v>10771</v>
      </c>
    </row>
    <row r="9805" spans="1:15" x14ac:dyDescent="0.2">
      <c r="A9805">
        <v>39204</v>
      </c>
      <c r="B9805" t="str">
        <f>VLOOKUP(orders!C9805,customers!$A$2:$B$1501, 2,FALSE)</f>
        <v>Customer#000000146</v>
      </c>
      <c r="C9805">
        <v>146</v>
      </c>
      <c r="D9805" t="str">
        <f>VLOOKUP(orders!C9805,customers!$A$2:$G$1501,7,FALSE)</f>
        <v>FURNITURE</v>
      </c>
      <c r="E9805">
        <f>VLOOKUP(C9805,customers!$A$2:$D$1501, 4,FALSE)</f>
        <v>3</v>
      </c>
      <c r="F9805" t="str">
        <f>VLOOKUP(E9805,nation!$A$2:$B$26, 2,FALSE)</f>
        <v>CANADA</v>
      </c>
      <c r="G9805">
        <f>VLOOKUP(orders!F9805,nation!$B$2:$C$26,2,FALSE)</f>
        <v>1</v>
      </c>
      <c r="H9805" t="str">
        <f>HLOOKUP(orders!G9805,region_horz!$B$1:$F$2,2,FALSE)</f>
        <v>AMERICA</v>
      </c>
      <c r="I9805" t="s">
        <v>16</v>
      </c>
      <c r="J9805">
        <v>252013.26</v>
      </c>
      <c r="K9805" s="1">
        <v>34546</v>
      </c>
      <c r="L9805" t="s">
        <v>23</v>
      </c>
      <c r="M9805" t="s">
        <v>3108</v>
      </c>
      <c r="N9805">
        <v>0</v>
      </c>
      <c r="O9805" t="s">
        <v>10772</v>
      </c>
    </row>
    <row r="9806" spans="1:15" x14ac:dyDescent="0.2">
      <c r="A9806">
        <v>39205</v>
      </c>
      <c r="B9806" t="str">
        <f>VLOOKUP(orders!C9806,customers!$A$2:$B$1501, 2,FALSE)</f>
        <v>Customer#000000125</v>
      </c>
      <c r="C9806">
        <v>125</v>
      </c>
      <c r="D9806" t="str">
        <f>VLOOKUP(orders!C9806,customers!$A$2:$G$1501,7,FALSE)</f>
        <v>FURNITURE</v>
      </c>
      <c r="E9806">
        <f>VLOOKUP(C9806,customers!$A$2:$D$1501, 4,FALSE)</f>
        <v>19</v>
      </c>
      <c r="F9806" t="str">
        <f>VLOOKUP(E9806,nation!$A$2:$B$26, 2,FALSE)</f>
        <v>ROMANIA</v>
      </c>
      <c r="G9806">
        <f>VLOOKUP(orders!F9806,nation!$B$2:$C$26,2,FALSE)</f>
        <v>3</v>
      </c>
      <c r="H9806" t="str">
        <f>HLOOKUP(orders!G9806,region_horz!$B$1:$F$2,2,FALSE)</f>
        <v>EUROPE</v>
      </c>
      <c r="I9806" t="s">
        <v>9</v>
      </c>
      <c r="J9806">
        <v>37880.68</v>
      </c>
      <c r="K9806" s="1">
        <v>34856</v>
      </c>
      <c r="L9806" t="s">
        <v>10</v>
      </c>
      <c r="M9806" t="s">
        <v>376</v>
      </c>
      <c r="N9806">
        <v>0</v>
      </c>
      <c r="O9806" t="s">
        <v>10773</v>
      </c>
    </row>
    <row r="9807" spans="1:15" x14ac:dyDescent="0.2">
      <c r="A9807">
        <v>39206</v>
      </c>
      <c r="B9807" t="str">
        <f>VLOOKUP(orders!C9807,customers!$A$2:$B$1501, 2,FALSE)</f>
        <v>Customer#000000728</v>
      </c>
      <c r="C9807">
        <v>728</v>
      </c>
      <c r="D9807" t="str">
        <f>VLOOKUP(orders!C9807,customers!$A$2:$G$1501,7,FALSE)</f>
        <v>BUILDING</v>
      </c>
      <c r="E9807">
        <f>VLOOKUP(C9807,customers!$A$2:$D$1501, 4,FALSE)</f>
        <v>24</v>
      </c>
      <c r="F9807" t="str">
        <f>VLOOKUP(E9807,nation!$A$2:$B$26, 2,FALSE)</f>
        <v>UNITED STATES</v>
      </c>
      <c r="G9807">
        <f>VLOOKUP(orders!F9807,nation!$B$2:$C$26,2,FALSE)</f>
        <v>1</v>
      </c>
      <c r="H9807" t="str">
        <f>HLOOKUP(orders!G9807,region_horz!$B$1:$F$2,2,FALSE)</f>
        <v>AMERICA</v>
      </c>
      <c r="I9807" t="s">
        <v>16</v>
      </c>
      <c r="J9807">
        <v>18441.93</v>
      </c>
      <c r="K9807" s="1">
        <v>34799</v>
      </c>
      <c r="L9807" t="s">
        <v>10</v>
      </c>
      <c r="M9807" t="s">
        <v>964</v>
      </c>
      <c r="N9807">
        <v>0</v>
      </c>
      <c r="O9807" t="s">
        <v>10774</v>
      </c>
    </row>
    <row r="9808" spans="1:15" x14ac:dyDescent="0.2">
      <c r="A9808">
        <v>39207</v>
      </c>
      <c r="B9808" t="str">
        <f>VLOOKUP(orders!C9808,customers!$A$2:$B$1501, 2,FALSE)</f>
        <v>Customer#000000034</v>
      </c>
      <c r="C9808">
        <v>34</v>
      </c>
      <c r="D9808" t="str">
        <f>VLOOKUP(orders!C9808,customers!$A$2:$G$1501,7,FALSE)</f>
        <v>HOUSEHOLD</v>
      </c>
      <c r="E9808">
        <f>VLOOKUP(C9808,customers!$A$2:$D$1501, 4,FALSE)</f>
        <v>15</v>
      </c>
      <c r="F9808" t="str">
        <f>VLOOKUP(E9808,nation!$A$2:$B$26, 2,FALSE)</f>
        <v>MOROCCO</v>
      </c>
      <c r="G9808">
        <f>VLOOKUP(orders!F9808,nation!$B$2:$C$26,2,FALSE)</f>
        <v>0</v>
      </c>
      <c r="H9808" t="str">
        <f>HLOOKUP(orders!G9808,region_horz!$B$1:$F$2,2,FALSE)</f>
        <v>AFRICA</v>
      </c>
      <c r="I9808" t="s">
        <v>16</v>
      </c>
      <c r="J9808">
        <v>169283.27</v>
      </c>
      <c r="K9808" s="1">
        <v>34583</v>
      </c>
      <c r="L9808" t="s">
        <v>13</v>
      </c>
      <c r="M9808" t="s">
        <v>290</v>
      </c>
      <c r="N9808">
        <v>0</v>
      </c>
      <c r="O9808" t="s">
        <v>10775</v>
      </c>
    </row>
    <row r="9809" spans="1:15" x14ac:dyDescent="0.2">
      <c r="A9809">
        <v>39232</v>
      </c>
      <c r="B9809" t="str">
        <f>VLOOKUP(orders!C9809,customers!$A$2:$B$1501, 2,FALSE)</f>
        <v>Customer#000000724</v>
      </c>
      <c r="C9809">
        <v>724</v>
      </c>
      <c r="D9809" t="str">
        <f>VLOOKUP(orders!C9809,customers!$A$2:$G$1501,7,FALSE)</f>
        <v>AUTOMOBILE</v>
      </c>
      <c r="E9809">
        <f>VLOOKUP(C9809,customers!$A$2:$D$1501, 4,FALSE)</f>
        <v>5</v>
      </c>
      <c r="F9809" t="str">
        <f>VLOOKUP(E9809,nation!$A$2:$B$26, 2,FALSE)</f>
        <v>ETHIOPIA</v>
      </c>
      <c r="G9809">
        <f>VLOOKUP(orders!F9809,nation!$B$2:$C$26,2,FALSE)</f>
        <v>0</v>
      </c>
      <c r="H9809" t="str">
        <f>HLOOKUP(orders!G9809,region_horz!$B$1:$F$2,2,FALSE)</f>
        <v>AFRICA</v>
      </c>
      <c r="I9809" t="s">
        <v>9</v>
      </c>
      <c r="J9809">
        <v>157940.88</v>
      </c>
      <c r="K9809" s="1">
        <v>34893</v>
      </c>
      <c r="L9809" t="s">
        <v>10</v>
      </c>
      <c r="M9809" t="s">
        <v>3381</v>
      </c>
      <c r="N9809">
        <v>0</v>
      </c>
      <c r="O9809" t="s">
        <v>10776</v>
      </c>
    </row>
    <row r="9810" spans="1:15" x14ac:dyDescent="0.2">
      <c r="A9810">
        <v>39233</v>
      </c>
      <c r="B9810" t="str">
        <f>VLOOKUP(orders!C9810,customers!$A$2:$B$1501, 2,FALSE)</f>
        <v>Customer#000001474</v>
      </c>
      <c r="C9810">
        <v>1474</v>
      </c>
      <c r="D9810" t="str">
        <f>VLOOKUP(orders!C9810,customers!$A$2:$G$1501,7,FALSE)</f>
        <v>HOUSEHOLD</v>
      </c>
      <c r="E9810">
        <f>VLOOKUP(C9810,customers!$A$2:$D$1501, 4,FALSE)</f>
        <v>16</v>
      </c>
      <c r="F9810" t="str">
        <f>VLOOKUP(E9810,nation!$A$2:$B$26, 2,FALSE)</f>
        <v>MOZAMBIQUE</v>
      </c>
      <c r="G9810">
        <f>VLOOKUP(orders!F9810,nation!$B$2:$C$26,2,FALSE)</f>
        <v>0</v>
      </c>
      <c r="H9810" t="str">
        <f>HLOOKUP(orders!G9810,region_horz!$B$1:$F$2,2,FALSE)</f>
        <v>AFRICA</v>
      </c>
      <c r="I9810" t="s">
        <v>9</v>
      </c>
      <c r="J9810">
        <v>198319.35</v>
      </c>
      <c r="K9810" s="1">
        <v>35300</v>
      </c>
      <c r="L9810" t="s">
        <v>13</v>
      </c>
      <c r="M9810" t="s">
        <v>682</v>
      </c>
      <c r="N9810">
        <v>0</v>
      </c>
      <c r="O9810" t="s">
        <v>10777</v>
      </c>
    </row>
    <row r="9811" spans="1:15" x14ac:dyDescent="0.2">
      <c r="A9811">
        <v>39234</v>
      </c>
      <c r="B9811" t="str">
        <f>VLOOKUP(orders!C9811,customers!$A$2:$B$1501, 2,FALSE)</f>
        <v>Customer#000001253</v>
      </c>
      <c r="C9811">
        <v>1253</v>
      </c>
      <c r="D9811" t="str">
        <f>VLOOKUP(orders!C9811,customers!$A$2:$G$1501,7,FALSE)</f>
        <v>BUILDING</v>
      </c>
      <c r="E9811">
        <f>VLOOKUP(C9811,customers!$A$2:$D$1501, 4,FALSE)</f>
        <v>1</v>
      </c>
      <c r="F9811" t="str">
        <f>VLOOKUP(E9811,nation!$A$2:$B$26, 2,FALSE)</f>
        <v>ARGENTINA</v>
      </c>
      <c r="G9811">
        <f>VLOOKUP(orders!F9811,nation!$B$2:$C$26,2,FALSE)</f>
        <v>1</v>
      </c>
      <c r="H9811" t="str">
        <f>HLOOKUP(orders!G9811,region_horz!$B$1:$F$2,2,FALSE)</f>
        <v>AMERICA</v>
      </c>
      <c r="I9811" t="s">
        <v>9</v>
      </c>
      <c r="J9811">
        <v>258002.71</v>
      </c>
      <c r="K9811" s="1">
        <v>35498</v>
      </c>
      <c r="L9811" t="s">
        <v>26</v>
      </c>
      <c r="M9811" t="s">
        <v>1382</v>
      </c>
      <c r="N9811">
        <v>0</v>
      </c>
      <c r="O9811" t="s">
        <v>10778</v>
      </c>
    </row>
    <row r="9812" spans="1:15" x14ac:dyDescent="0.2">
      <c r="A9812">
        <v>39235</v>
      </c>
      <c r="B9812" t="str">
        <f>VLOOKUP(orders!C9812,customers!$A$2:$B$1501, 2,FALSE)</f>
        <v>Customer#000001307</v>
      </c>
      <c r="C9812">
        <v>1307</v>
      </c>
      <c r="D9812" t="str">
        <f>VLOOKUP(orders!C9812,customers!$A$2:$G$1501,7,FALSE)</f>
        <v>MACHINERY</v>
      </c>
      <c r="E9812">
        <f>VLOOKUP(C9812,customers!$A$2:$D$1501, 4,FALSE)</f>
        <v>3</v>
      </c>
      <c r="F9812" t="str">
        <f>VLOOKUP(E9812,nation!$A$2:$B$26, 2,FALSE)</f>
        <v>CANADA</v>
      </c>
      <c r="G9812">
        <f>VLOOKUP(orders!F9812,nation!$B$2:$C$26,2,FALSE)</f>
        <v>1</v>
      </c>
      <c r="H9812" t="str">
        <f>HLOOKUP(orders!G9812,region_horz!$B$1:$F$2,2,FALSE)</f>
        <v>AMERICA</v>
      </c>
      <c r="I9812" t="s">
        <v>16</v>
      </c>
      <c r="J9812">
        <v>80494.429999999993</v>
      </c>
      <c r="K9812" s="1">
        <v>34165</v>
      </c>
      <c r="L9812" t="s">
        <v>31</v>
      </c>
      <c r="M9812" t="s">
        <v>1808</v>
      </c>
      <c r="N9812">
        <v>0</v>
      </c>
      <c r="O9812" t="s">
        <v>10779</v>
      </c>
    </row>
    <row r="9813" spans="1:15" x14ac:dyDescent="0.2">
      <c r="A9813">
        <v>39236</v>
      </c>
      <c r="B9813" t="str">
        <f>VLOOKUP(orders!C9813,customers!$A$2:$B$1501, 2,FALSE)</f>
        <v>Customer#000001183</v>
      </c>
      <c r="C9813">
        <v>1183</v>
      </c>
      <c r="D9813" t="str">
        <f>VLOOKUP(orders!C9813,customers!$A$2:$G$1501,7,FALSE)</f>
        <v>BUILDING</v>
      </c>
      <c r="E9813">
        <f>VLOOKUP(C9813,customers!$A$2:$D$1501, 4,FALSE)</f>
        <v>1</v>
      </c>
      <c r="F9813" t="str">
        <f>VLOOKUP(E9813,nation!$A$2:$B$26, 2,FALSE)</f>
        <v>ARGENTINA</v>
      </c>
      <c r="G9813">
        <f>VLOOKUP(orders!F9813,nation!$B$2:$C$26,2,FALSE)</f>
        <v>1</v>
      </c>
      <c r="H9813" t="str">
        <f>HLOOKUP(orders!G9813,region_horz!$B$1:$F$2,2,FALSE)</f>
        <v>AMERICA</v>
      </c>
      <c r="I9813" t="s">
        <v>16</v>
      </c>
      <c r="J9813">
        <v>82734.91</v>
      </c>
      <c r="K9813" s="1">
        <v>34211</v>
      </c>
      <c r="L9813" t="s">
        <v>13</v>
      </c>
      <c r="M9813" t="s">
        <v>348</v>
      </c>
      <c r="N9813">
        <v>0</v>
      </c>
      <c r="O9813" t="s">
        <v>10780</v>
      </c>
    </row>
    <row r="9814" spans="1:15" x14ac:dyDescent="0.2">
      <c r="A9814">
        <v>39237</v>
      </c>
      <c r="B9814" t="str">
        <f>VLOOKUP(orders!C9814,customers!$A$2:$B$1501, 2,FALSE)</f>
        <v>Customer#000000820</v>
      </c>
      <c r="C9814">
        <v>820</v>
      </c>
      <c r="D9814" t="str">
        <f>VLOOKUP(orders!C9814,customers!$A$2:$G$1501,7,FALSE)</f>
        <v>AUTOMOBILE</v>
      </c>
      <c r="E9814">
        <f>VLOOKUP(C9814,customers!$A$2:$D$1501, 4,FALSE)</f>
        <v>4</v>
      </c>
      <c r="F9814" t="str">
        <f>VLOOKUP(E9814,nation!$A$2:$B$26, 2,FALSE)</f>
        <v>EGYPT</v>
      </c>
      <c r="G9814">
        <f>VLOOKUP(orders!F9814,nation!$B$2:$C$26,2,FALSE)</f>
        <v>4</v>
      </c>
      <c r="H9814" t="str">
        <f>HLOOKUP(orders!G9814,region_horz!$B$1:$F$2,2,FALSE)</f>
        <v>MIDDLE EAST</v>
      </c>
      <c r="I9814" t="s">
        <v>9</v>
      </c>
      <c r="J9814">
        <v>242791.06</v>
      </c>
      <c r="K9814" s="1">
        <v>35644</v>
      </c>
      <c r="L9814" t="s">
        <v>23</v>
      </c>
      <c r="M9814" t="s">
        <v>504</v>
      </c>
      <c r="N9814">
        <v>0</v>
      </c>
      <c r="O9814" t="s">
        <v>10781</v>
      </c>
    </row>
    <row r="9815" spans="1:15" x14ac:dyDescent="0.2">
      <c r="A9815">
        <v>39238</v>
      </c>
      <c r="B9815" t="str">
        <f>VLOOKUP(orders!C9815,customers!$A$2:$B$1501, 2,FALSE)</f>
        <v>Customer#000001135</v>
      </c>
      <c r="C9815">
        <v>1135</v>
      </c>
      <c r="D9815" t="str">
        <f>VLOOKUP(orders!C9815,customers!$A$2:$G$1501,7,FALSE)</f>
        <v>FURNITURE</v>
      </c>
      <c r="E9815">
        <f>VLOOKUP(C9815,customers!$A$2:$D$1501, 4,FALSE)</f>
        <v>11</v>
      </c>
      <c r="F9815" t="str">
        <f>VLOOKUP(E9815,nation!$A$2:$B$26, 2,FALSE)</f>
        <v>IRAQ</v>
      </c>
      <c r="G9815">
        <f>VLOOKUP(orders!F9815,nation!$B$2:$C$26,2,FALSE)</f>
        <v>4</v>
      </c>
      <c r="H9815" t="str">
        <f>HLOOKUP(orders!G9815,region_horz!$B$1:$F$2,2,FALSE)</f>
        <v>MIDDLE EAST</v>
      </c>
      <c r="I9815" t="s">
        <v>16</v>
      </c>
      <c r="J9815">
        <v>210941.45</v>
      </c>
      <c r="K9815" s="1">
        <v>34239</v>
      </c>
      <c r="L9815" t="s">
        <v>13</v>
      </c>
      <c r="M9815" t="s">
        <v>457</v>
      </c>
      <c r="N9815">
        <v>0</v>
      </c>
      <c r="O9815" t="s">
        <v>10782</v>
      </c>
    </row>
    <row r="9816" spans="1:15" x14ac:dyDescent="0.2">
      <c r="A9816">
        <v>39239</v>
      </c>
      <c r="B9816" t="str">
        <f>VLOOKUP(orders!C9816,customers!$A$2:$B$1501, 2,FALSE)</f>
        <v>Customer#000001036</v>
      </c>
      <c r="C9816">
        <v>1036</v>
      </c>
      <c r="D9816" t="str">
        <f>VLOOKUP(orders!C9816,customers!$A$2:$G$1501,7,FALSE)</f>
        <v>BUILDING</v>
      </c>
      <c r="E9816">
        <f>VLOOKUP(C9816,customers!$A$2:$D$1501, 4,FALSE)</f>
        <v>8</v>
      </c>
      <c r="F9816" t="str">
        <f>VLOOKUP(E9816,nation!$A$2:$B$26, 2,FALSE)</f>
        <v>INDIA</v>
      </c>
      <c r="G9816">
        <f>VLOOKUP(orders!F9816,nation!$B$2:$C$26,2,FALSE)</f>
        <v>2</v>
      </c>
      <c r="H9816" t="str">
        <f>HLOOKUP(orders!G9816,region_horz!$B$1:$F$2,2,FALSE)</f>
        <v>ASIA</v>
      </c>
      <c r="I9816" t="s">
        <v>9</v>
      </c>
      <c r="J9816">
        <v>158880.19</v>
      </c>
      <c r="K9816" s="1">
        <v>35759</v>
      </c>
      <c r="L9816" t="s">
        <v>10</v>
      </c>
      <c r="M9816" t="s">
        <v>900</v>
      </c>
      <c r="N9816">
        <v>0</v>
      </c>
      <c r="O9816" t="s">
        <v>10783</v>
      </c>
    </row>
    <row r="9817" spans="1:15" x14ac:dyDescent="0.2">
      <c r="A9817">
        <v>39264</v>
      </c>
      <c r="B9817" t="str">
        <f>VLOOKUP(orders!C9817,customers!$A$2:$B$1501, 2,FALSE)</f>
        <v>Customer#000001040</v>
      </c>
      <c r="C9817">
        <v>1040</v>
      </c>
      <c r="D9817" t="str">
        <f>VLOOKUP(orders!C9817,customers!$A$2:$G$1501,7,FALSE)</f>
        <v>BUILDING</v>
      </c>
      <c r="E9817">
        <f>VLOOKUP(C9817,customers!$A$2:$D$1501, 4,FALSE)</f>
        <v>11</v>
      </c>
      <c r="F9817" t="str">
        <f>VLOOKUP(E9817,nation!$A$2:$B$26, 2,FALSE)</f>
        <v>IRAQ</v>
      </c>
      <c r="G9817">
        <f>VLOOKUP(orders!F9817,nation!$B$2:$C$26,2,FALSE)</f>
        <v>4</v>
      </c>
      <c r="H9817" t="str">
        <f>HLOOKUP(orders!G9817,region_horz!$B$1:$F$2,2,FALSE)</f>
        <v>MIDDLE EAST</v>
      </c>
      <c r="I9817" t="s">
        <v>9</v>
      </c>
      <c r="J9817">
        <v>181124.5</v>
      </c>
      <c r="K9817" s="1">
        <v>35524</v>
      </c>
      <c r="L9817" t="s">
        <v>31</v>
      </c>
      <c r="M9817" t="s">
        <v>494</v>
      </c>
      <c r="N9817">
        <v>0</v>
      </c>
      <c r="O9817" t="s">
        <v>10784</v>
      </c>
    </row>
    <row r="9818" spans="1:15" x14ac:dyDescent="0.2">
      <c r="A9818">
        <v>39265</v>
      </c>
      <c r="B9818" t="str">
        <f>VLOOKUP(orders!C9818,customers!$A$2:$B$1501, 2,FALSE)</f>
        <v>Customer#000000872</v>
      </c>
      <c r="C9818">
        <v>872</v>
      </c>
      <c r="D9818" t="str">
        <f>VLOOKUP(orders!C9818,customers!$A$2:$G$1501,7,FALSE)</f>
        <v>BUILDING</v>
      </c>
      <c r="E9818">
        <f>VLOOKUP(C9818,customers!$A$2:$D$1501, 4,FALSE)</f>
        <v>17</v>
      </c>
      <c r="F9818" t="str">
        <f>VLOOKUP(E9818,nation!$A$2:$B$26, 2,FALSE)</f>
        <v>PERU</v>
      </c>
      <c r="G9818">
        <f>VLOOKUP(orders!F9818,nation!$B$2:$C$26,2,FALSE)</f>
        <v>1</v>
      </c>
      <c r="H9818" t="str">
        <f>HLOOKUP(orders!G9818,region_horz!$B$1:$F$2,2,FALSE)</f>
        <v>AMERICA</v>
      </c>
      <c r="I9818" t="s">
        <v>16</v>
      </c>
      <c r="J9818">
        <v>264254.15999999997</v>
      </c>
      <c r="K9818" s="1">
        <v>34097</v>
      </c>
      <c r="L9818" t="s">
        <v>13</v>
      </c>
      <c r="M9818" t="s">
        <v>2944</v>
      </c>
      <c r="N9818">
        <v>0</v>
      </c>
      <c r="O9818" t="s">
        <v>10785</v>
      </c>
    </row>
    <row r="9819" spans="1:15" x14ac:dyDescent="0.2">
      <c r="A9819">
        <v>39266</v>
      </c>
      <c r="B9819" t="str">
        <f>VLOOKUP(orders!C9819,customers!$A$2:$B$1501, 2,FALSE)</f>
        <v>Customer#000001399</v>
      </c>
      <c r="C9819">
        <v>1399</v>
      </c>
      <c r="D9819" t="str">
        <f>VLOOKUP(orders!C9819,customers!$A$2:$G$1501,7,FALSE)</f>
        <v>AUTOMOBILE</v>
      </c>
      <c r="E9819">
        <f>VLOOKUP(C9819,customers!$A$2:$D$1501, 4,FALSE)</f>
        <v>0</v>
      </c>
      <c r="F9819" t="str">
        <f>VLOOKUP(E9819,nation!$A$2:$B$26, 2,FALSE)</f>
        <v>ALGERIA</v>
      </c>
      <c r="G9819">
        <f>VLOOKUP(orders!F9819,nation!$B$2:$C$26,2,FALSE)</f>
        <v>0</v>
      </c>
      <c r="H9819" t="str">
        <f>HLOOKUP(orders!G9819,region_horz!$B$1:$F$2,2,FALSE)</f>
        <v>AFRICA</v>
      </c>
      <c r="I9819" t="s">
        <v>16</v>
      </c>
      <c r="J9819">
        <v>74889.490000000005</v>
      </c>
      <c r="K9819" s="1">
        <v>33844</v>
      </c>
      <c r="L9819" t="s">
        <v>26</v>
      </c>
      <c r="M9819" t="s">
        <v>3238</v>
      </c>
      <c r="N9819">
        <v>0</v>
      </c>
      <c r="O9819" t="s">
        <v>10786</v>
      </c>
    </row>
    <row r="9820" spans="1:15" x14ac:dyDescent="0.2">
      <c r="A9820">
        <v>39267</v>
      </c>
      <c r="B9820" t="str">
        <f>VLOOKUP(orders!C9820,customers!$A$2:$B$1501, 2,FALSE)</f>
        <v>Customer#000000676</v>
      </c>
      <c r="C9820">
        <v>676</v>
      </c>
      <c r="D9820" t="str">
        <f>VLOOKUP(orders!C9820,customers!$A$2:$G$1501,7,FALSE)</f>
        <v>HOUSEHOLD</v>
      </c>
      <c r="E9820">
        <f>VLOOKUP(C9820,customers!$A$2:$D$1501, 4,FALSE)</f>
        <v>24</v>
      </c>
      <c r="F9820" t="str">
        <f>VLOOKUP(E9820,nation!$A$2:$B$26, 2,FALSE)</f>
        <v>UNITED STATES</v>
      </c>
      <c r="G9820">
        <f>VLOOKUP(orders!F9820,nation!$B$2:$C$26,2,FALSE)</f>
        <v>1</v>
      </c>
      <c r="H9820" t="str">
        <f>HLOOKUP(orders!G9820,region_horz!$B$1:$F$2,2,FALSE)</f>
        <v>AMERICA</v>
      </c>
      <c r="I9820" t="s">
        <v>16</v>
      </c>
      <c r="J9820">
        <v>111637.85</v>
      </c>
      <c r="K9820" s="1">
        <v>33988</v>
      </c>
      <c r="L9820" t="s">
        <v>26</v>
      </c>
      <c r="M9820" t="s">
        <v>858</v>
      </c>
      <c r="N9820">
        <v>0</v>
      </c>
      <c r="O9820" t="s">
        <v>10787</v>
      </c>
    </row>
    <row r="9821" spans="1:15" x14ac:dyDescent="0.2">
      <c r="A9821">
        <v>39268</v>
      </c>
      <c r="B9821" t="str">
        <f>VLOOKUP(orders!C9821,customers!$A$2:$B$1501, 2,FALSE)</f>
        <v>Customer#000001255</v>
      </c>
      <c r="C9821">
        <v>1255</v>
      </c>
      <c r="D9821" t="str">
        <f>VLOOKUP(orders!C9821,customers!$A$2:$G$1501,7,FALSE)</f>
        <v>FURNITURE</v>
      </c>
      <c r="E9821">
        <f>VLOOKUP(C9821,customers!$A$2:$D$1501, 4,FALSE)</f>
        <v>14</v>
      </c>
      <c r="F9821" t="str">
        <f>VLOOKUP(E9821,nation!$A$2:$B$26, 2,FALSE)</f>
        <v>KENYA</v>
      </c>
      <c r="G9821">
        <f>VLOOKUP(orders!F9821,nation!$B$2:$C$26,2,FALSE)</f>
        <v>0</v>
      </c>
      <c r="H9821" t="str">
        <f>HLOOKUP(orders!G9821,region_horz!$B$1:$F$2,2,FALSE)</f>
        <v>AFRICA</v>
      </c>
      <c r="I9821" t="s">
        <v>48</v>
      </c>
      <c r="J9821">
        <v>210482.12</v>
      </c>
      <c r="K9821" s="1">
        <v>34812</v>
      </c>
      <c r="L9821" t="s">
        <v>23</v>
      </c>
      <c r="M9821" t="s">
        <v>445</v>
      </c>
      <c r="N9821">
        <v>0</v>
      </c>
      <c r="O9821" t="s">
        <v>10788</v>
      </c>
    </row>
    <row r="9822" spans="1:15" x14ac:dyDescent="0.2">
      <c r="A9822">
        <v>39269</v>
      </c>
      <c r="B9822" t="str">
        <f>VLOOKUP(orders!C9822,customers!$A$2:$B$1501, 2,FALSE)</f>
        <v>Customer#000001066</v>
      </c>
      <c r="C9822">
        <v>1066</v>
      </c>
      <c r="D9822" t="str">
        <f>VLOOKUP(orders!C9822,customers!$A$2:$G$1501,7,FALSE)</f>
        <v>MACHINERY</v>
      </c>
      <c r="E9822">
        <f>VLOOKUP(C9822,customers!$A$2:$D$1501, 4,FALSE)</f>
        <v>0</v>
      </c>
      <c r="F9822" t="str">
        <f>VLOOKUP(E9822,nation!$A$2:$B$26, 2,FALSE)</f>
        <v>ALGERIA</v>
      </c>
      <c r="G9822">
        <f>VLOOKUP(orders!F9822,nation!$B$2:$C$26,2,FALSE)</f>
        <v>0</v>
      </c>
      <c r="H9822" t="str">
        <f>HLOOKUP(orders!G9822,region_horz!$B$1:$F$2,2,FALSE)</f>
        <v>AFRICA</v>
      </c>
      <c r="I9822" t="s">
        <v>16</v>
      </c>
      <c r="J9822">
        <v>178177.07</v>
      </c>
      <c r="K9822" s="1">
        <v>33904</v>
      </c>
      <c r="L9822" t="s">
        <v>10</v>
      </c>
      <c r="M9822" t="s">
        <v>3088</v>
      </c>
      <c r="N9822">
        <v>0</v>
      </c>
      <c r="O9822" t="s">
        <v>10789</v>
      </c>
    </row>
    <row r="9823" spans="1:15" x14ac:dyDescent="0.2">
      <c r="A9823">
        <v>39270</v>
      </c>
      <c r="B9823" t="str">
        <f>VLOOKUP(orders!C9823,customers!$A$2:$B$1501, 2,FALSE)</f>
        <v>Customer#000001093</v>
      </c>
      <c r="C9823">
        <v>1093</v>
      </c>
      <c r="D9823" t="str">
        <f>VLOOKUP(orders!C9823,customers!$A$2:$G$1501,7,FALSE)</f>
        <v>HOUSEHOLD</v>
      </c>
      <c r="E9823">
        <f>VLOOKUP(C9823,customers!$A$2:$D$1501, 4,FALSE)</f>
        <v>24</v>
      </c>
      <c r="F9823" t="str">
        <f>VLOOKUP(E9823,nation!$A$2:$B$26, 2,FALSE)</f>
        <v>UNITED STATES</v>
      </c>
      <c r="G9823">
        <f>VLOOKUP(orders!F9823,nation!$B$2:$C$26,2,FALSE)</f>
        <v>1</v>
      </c>
      <c r="H9823" t="str">
        <f>HLOOKUP(orders!G9823,region_horz!$B$1:$F$2,2,FALSE)</f>
        <v>AMERICA</v>
      </c>
      <c r="I9823" t="s">
        <v>16</v>
      </c>
      <c r="J9823">
        <v>33017.19</v>
      </c>
      <c r="K9823" s="1">
        <v>34737</v>
      </c>
      <c r="L9823" t="s">
        <v>26</v>
      </c>
      <c r="M9823" t="s">
        <v>286</v>
      </c>
      <c r="N9823">
        <v>0</v>
      </c>
      <c r="O9823" t="s">
        <v>10790</v>
      </c>
    </row>
    <row r="9824" spans="1:15" x14ac:dyDescent="0.2">
      <c r="A9824">
        <v>39271</v>
      </c>
      <c r="B9824" t="str">
        <f>VLOOKUP(orders!C9824,customers!$A$2:$B$1501, 2,FALSE)</f>
        <v>Customer#000001306</v>
      </c>
      <c r="C9824">
        <v>1306</v>
      </c>
      <c r="D9824" t="str">
        <f>VLOOKUP(orders!C9824,customers!$A$2:$G$1501,7,FALSE)</f>
        <v>MACHINERY</v>
      </c>
      <c r="E9824">
        <f>VLOOKUP(C9824,customers!$A$2:$D$1501, 4,FALSE)</f>
        <v>12</v>
      </c>
      <c r="F9824" t="str">
        <f>VLOOKUP(E9824,nation!$A$2:$B$26, 2,FALSE)</f>
        <v>JAPAN</v>
      </c>
      <c r="G9824">
        <f>VLOOKUP(orders!F9824,nation!$B$2:$C$26,2,FALSE)</f>
        <v>2</v>
      </c>
      <c r="H9824" t="str">
        <f>HLOOKUP(orders!G9824,region_horz!$B$1:$F$2,2,FALSE)</f>
        <v>ASIA</v>
      </c>
      <c r="I9824" t="s">
        <v>9</v>
      </c>
      <c r="J9824">
        <v>74377.34</v>
      </c>
      <c r="K9824" s="1">
        <v>35912</v>
      </c>
      <c r="L9824" t="s">
        <v>13</v>
      </c>
      <c r="M9824" t="s">
        <v>1141</v>
      </c>
      <c r="N9824">
        <v>0</v>
      </c>
      <c r="O9824" t="s">
        <v>10791</v>
      </c>
    </row>
    <row r="9825" spans="1:15" x14ac:dyDescent="0.2">
      <c r="A9825">
        <v>39296</v>
      </c>
      <c r="B9825" t="str">
        <f>VLOOKUP(orders!C9825,customers!$A$2:$B$1501, 2,FALSE)</f>
        <v>Customer#000000623</v>
      </c>
      <c r="C9825">
        <v>623</v>
      </c>
      <c r="D9825" t="str">
        <f>VLOOKUP(orders!C9825,customers!$A$2:$G$1501,7,FALSE)</f>
        <v>BUILDING</v>
      </c>
      <c r="E9825">
        <f>VLOOKUP(C9825,customers!$A$2:$D$1501, 4,FALSE)</f>
        <v>9</v>
      </c>
      <c r="F9825" t="str">
        <f>VLOOKUP(E9825,nation!$A$2:$B$26, 2,FALSE)</f>
        <v>INDONESIA</v>
      </c>
      <c r="G9825">
        <f>VLOOKUP(orders!F9825,nation!$B$2:$C$26,2,FALSE)</f>
        <v>2</v>
      </c>
      <c r="H9825" t="str">
        <f>HLOOKUP(orders!G9825,region_horz!$B$1:$F$2,2,FALSE)</f>
        <v>ASIA</v>
      </c>
      <c r="I9825" t="s">
        <v>9</v>
      </c>
      <c r="J9825">
        <v>196088.56</v>
      </c>
      <c r="K9825" s="1">
        <v>35673</v>
      </c>
      <c r="L9825" t="s">
        <v>26</v>
      </c>
      <c r="M9825" t="s">
        <v>4103</v>
      </c>
      <c r="N9825">
        <v>0</v>
      </c>
      <c r="O9825" t="s">
        <v>10792</v>
      </c>
    </row>
    <row r="9826" spans="1:15" x14ac:dyDescent="0.2">
      <c r="A9826">
        <v>39297</v>
      </c>
      <c r="B9826" t="str">
        <f>VLOOKUP(orders!C9826,customers!$A$2:$B$1501, 2,FALSE)</f>
        <v>Customer#000001180</v>
      </c>
      <c r="C9826">
        <v>1180</v>
      </c>
      <c r="D9826" t="str">
        <f>VLOOKUP(orders!C9826,customers!$A$2:$G$1501,7,FALSE)</f>
        <v>BUILDING</v>
      </c>
      <c r="E9826">
        <f>VLOOKUP(C9826,customers!$A$2:$D$1501, 4,FALSE)</f>
        <v>13</v>
      </c>
      <c r="F9826" t="str">
        <f>VLOOKUP(E9826,nation!$A$2:$B$26, 2,FALSE)</f>
        <v>JORDAN</v>
      </c>
      <c r="G9826">
        <f>VLOOKUP(orders!F9826,nation!$B$2:$C$26,2,FALSE)</f>
        <v>4</v>
      </c>
      <c r="H9826" t="str">
        <f>HLOOKUP(orders!G9826,region_horz!$B$1:$F$2,2,FALSE)</f>
        <v>MIDDLE EAST</v>
      </c>
      <c r="I9826" t="s">
        <v>16</v>
      </c>
      <c r="J9826">
        <v>45613.39</v>
      </c>
      <c r="K9826" s="1">
        <v>34414</v>
      </c>
      <c r="L9826" t="s">
        <v>10</v>
      </c>
      <c r="M9826" t="s">
        <v>449</v>
      </c>
      <c r="N9826">
        <v>0</v>
      </c>
      <c r="O9826" t="s">
        <v>10793</v>
      </c>
    </row>
    <row r="9827" spans="1:15" x14ac:dyDescent="0.2">
      <c r="A9827">
        <v>39298</v>
      </c>
      <c r="B9827" t="str">
        <f>VLOOKUP(orders!C9827,customers!$A$2:$B$1501, 2,FALSE)</f>
        <v>Customer#000001099</v>
      </c>
      <c r="C9827">
        <v>1099</v>
      </c>
      <c r="D9827" t="str">
        <f>VLOOKUP(orders!C9827,customers!$A$2:$G$1501,7,FALSE)</f>
        <v>AUTOMOBILE</v>
      </c>
      <c r="E9827">
        <f>VLOOKUP(C9827,customers!$A$2:$D$1501, 4,FALSE)</f>
        <v>1</v>
      </c>
      <c r="F9827" t="str">
        <f>VLOOKUP(E9827,nation!$A$2:$B$26, 2,FALSE)</f>
        <v>ARGENTINA</v>
      </c>
      <c r="G9827">
        <f>VLOOKUP(orders!F9827,nation!$B$2:$C$26,2,FALSE)</f>
        <v>1</v>
      </c>
      <c r="H9827" t="str">
        <f>HLOOKUP(orders!G9827,region_horz!$B$1:$F$2,2,FALSE)</f>
        <v>AMERICA</v>
      </c>
      <c r="I9827" t="s">
        <v>9</v>
      </c>
      <c r="J9827">
        <v>25606.32</v>
      </c>
      <c r="K9827" s="1">
        <v>35348</v>
      </c>
      <c r="L9827" t="s">
        <v>26</v>
      </c>
      <c r="M9827" t="s">
        <v>410</v>
      </c>
      <c r="N9827">
        <v>0</v>
      </c>
      <c r="O9827" t="s">
        <v>10794</v>
      </c>
    </row>
    <row r="9828" spans="1:15" x14ac:dyDescent="0.2">
      <c r="A9828">
        <v>39299</v>
      </c>
      <c r="B9828" t="str">
        <f>VLOOKUP(orders!C9828,customers!$A$2:$B$1501, 2,FALSE)</f>
        <v>Customer#000001430</v>
      </c>
      <c r="C9828">
        <v>1430</v>
      </c>
      <c r="D9828" t="str">
        <f>VLOOKUP(orders!C9828,customers!$A$2:$G$1501,7,FALSE)</f>
        <v>BUILDING</v>
      </c>
      <c r="E9828">
        <f>VLOOKUP(C9828,customers!$A$2:$D$1501, 4,FALSE)</f>
        <v>0</v>
      </c>
      <c r="F9828" t="str">
        <f>VLOOKUP(E9828,nation!$A$2:$B$26, 2,FALSE)</f>
        <v>ALGERIA</v>
      </c>
      <c r="G9828">
        <f>VLOOKUP(orders!F9828,nation!$B$2:$C$26,2,FALSE)</f>
        <v>0</v>
      </c>
      <c r="H9828" t="str">
        <f>HLOOKUP(orders!G9828,region_horz!$B$1:$F$2,2,FALSE)</f>
        <v>AFRICA</v>
      </c>
      <c r="I9828" t="s">
        <v>9</v>
      </c>
      <c r="J9828">
        <v>268543.12</v>
      </c>
      <c r="K9828" s="1">
        <v>35798</v>
      </c>
      <c r="L9828" t="s">
        <v>23</v>
      </c>
      <c r="M9828" t="s">
        <v>2005</v>
      </c>
      <c r="N9828">
        <v>0</v>
      </c>
      <c r="O9828" t="s">
        <v>10795</v>
      </c>
    </row>
    <row r="9829" spans="1:15" x14ac:dyDescent="0.2">
      <c r="A9829">
        <v>39300</v>
      </c>
      <c r="B9829" t="str">
        <f>VLOOKUP(orders!C9829,customers!$A$2:$B$1501, 2,FALSE)</f>
        <v>Customer#000000188</v>
      </c>
      <c r="C9829">
        <v>188</v>
      </c>
      <c r="D9829" t="str">
        <f>VLOOKUP(orders!C9829,customers!$A$2:$G$1501,7,FALSE)</f>
        <v>BUILDING</v>
      </c>
      <c r="E9829">
        <f>VLOOKUP(C9829,customers!$A$2:$D$1501, 4,FALSE)</f>
        <v>5</v>
      </c>
      <c r="F9829" t="str">
        <f>VLOOKUP(E9829,nation!$A$2:$B$26, 2,FALSE)</f>
        <v>ETHIOPIA</v>
      </c>
      <c r="G9829">
        <f>VLOOKUP(orders!F9829,nation!$B$2:$C$26,2,FALSE)</f>
        <v>0</v>
      </c>
      <c r="H9829" t="str">
        <f>HLOOKUP(orders!G9829,region_horz!$B$1:$F$2,2,FALSE)</f>
        <v>AFRICA</v>
      </c>
      <c r="I9829" t="s">
        <v>16</v>
      </c>
      <c r="J9829">
        <v>143819.99</v>
      </c>
      <c r="K9829" s="1">
        <v>33717</v>
      </c>
      <c r="L9829" t="s">
        <v>26</v>
      </c>
      <c r="M9829" t="s">
        <v>225</v>
      </c>
      <c r="N9829">
        <v>0</v>
      </c>
      <c r="O9829" t="s">
        <v>10796</v>
      </c>
    </row>
    <row r="9830" spans="1:15" x14ac:dyDescent="0.2">
      <c r="A9830">
        <v>39301</v>
      </c>
      <c r="B9830" t="str">
        <f>VLOOKUP(orders!C9830,customers!$A$2:$B$1501, 2,FALSE)</f>
        <v>Customer#000000835</v>
      </c>
      <c r="C9830">
        <v>835</v>
      </c>
      <c r="D9830" t="str">
        <f>VLOOKUP(orders!C9830,customers!$A$2:$G$1501,7,FALSE)</f>
        <v>BUILDING</v>
      </c>
      <c r="E9830">
        <f>VLOOKUP(C9830,customers!$A$2:$D$1501, 4,FALSE)</f>
        <v>21</v>
      </c>
      <c r="F9830" t="str">
        <f>VLOOKUP(E9830,nation!$A$2:$B$26, 2,FALSE)</f>
        <v>VIETNAM</v>
      </c>
      <c r="G9830">
        <f>VLOOKUP(orders!F9830,nation!$B$2:$C$26,2,FALSE)</f>
        <v>2</v>
      </c>
      <c r="H9830" t="str">
        <f>HLOOKUP(orders!G9830,region_horz!$B$1:$F$2,2,FALSE)</f>
        <v>ASIA</v>
      </c>
      <c r="I9830" t="s">
        <v>16</v>
      </c>
      <c r="J9830">
        <v>270561.7</v>
      </c>
      <c r="K9830" s="1">
        <v>34416</v>
      </c>
      <c r="L9830" t="s">
        <v>31</v>
      </c>
      <c r="M9830" t="s">
        <v>301</v>
      </c>
      <c r="N9830">
        <v>0</v>
      </c>
      <c r="O9830" t="s">
        <v>10797</v>
      </c>
    </row>
    <row r="9831" spans="1:15" x14ac:dyDescent="0.2">
      <c r="A9831">
        <v>39302</v>
      </c>
      <c r="B9831" t="str">
        <f>VLOOKUP(orders!C9831,customers!$A$2:$B$1501, 2,FALSE)</f>
        <v>Customer#000000821</v>
      </c>
      <c r="C9831">
        <v>821</v>
      </c>
      <c r="D9831" t="str">
        <f>VLOOKUP(orders!C9831,customers!$A$2:$G$1501,7,FALSE)</f>
        <v>FURNITURE</v>
      </c>
      <c r="E9831">
        <f>VLOOKUP(C9831,customers!$A$2:$D$1501, 4,FALSE)</f>
        <v>5</v>
      </c>
      <c r="F9831" t="str">
        <f>VLOOKUP(E9831,nation!$A$2:$B$26, 2,FALSE)</f>
        <v>ETHIOPIA</v>
      </c>
      <c r="G9831">
        <f>VLOOKUP(orders!F9831,nation!$B$2:$C$26,2,FALSE)</f>
        <v>0</v>
      </c>
      <c r="H9831" t="str">
        <f>HLOOKUP(orders!G9831,region_horz!$B$1:$F$2,2,FALSE)</f>
        <v>AFRICA</v>
      </c>
      <c r="I9831" t="s">
        <v>16</v>
      </c>
      <c r="J9831">
        <v>34430.46</v>
      </c>
      <c r="K9831" s="1">
        <v>33728</v>
      </c>
      <c r="L9831" t="s">
        <v>10</v>
      </c>
      <c r="M9831" t="s">
        <v>1035</v>
      </c>
      <c r="N9831">
        <v>0</v>
      </c>
      <c r="O9831" t="s">
        <v>10798</v>
      </c>
    </row>
    <row r="9832" spans="1:15" x14ac:dyDescent="0.2">
      <c r="A9832">
        <v>39303</v>
      </c>
      <c r="B9832" t="str">
        <f>VLOOKUP(orders!C9832,customers!$A$2:$B$1501, 2,FALSE)</f>
        <v>Customer#000000305</v>
      </c>
      <c r="C9832">
        <v>305</v>
      </c>
      <c r="D9832" t="str">
        <f>VLOOKUP(orders!C9832,customers!$A$2:$G$1501,7,FALSE)</f>
        <v>FURNITURE</v>
      </c>
      <c r="E9832">
        <f>VLOOKUP(C9832,customers!$A$2:$D$1501, 4,FALSE)</f>
        <v>11</v>
      </c>
      <c r="F9832" t="str">
        <f>VLOOKUP(E9832,nation!$A$2:$B$26, 2,FALSE)</f>
        <v>IRAQ</v>
      </c>
      <c r="G9832">
        <f>VLOOKUP(orders!F9832,nation!$B$2:$C$26,2,FALSE)</f>
        <v>4</v>
      </c>
      <c r="H9832" t="str">
        <f>HLOOKUP(orders!G9832,region_horz!$B$1:$F$2,2,FALSE)</f>
        <v>MIDDLE EAST</v>
      </c>
      <c r="I9832" t="s">
        <v>9</v>
      </c>
      <c r="J9832">
        <v>130214.14</v>
      </c>
      <c r="K9832" s="1">
        <v>35971</v>
      </c>
      <c r="L9832" t="s">
        <v>31</v>
      </c>
      <c r="M9832" t="s">
        <v>2554</v>
      </c>
      <c r="N9832">
        <v>0</v>
      </c>
      <c r="O9832" t="s">
        <v>10799</v>
      </c>
    </row>
    <row r="9833" spans="1:15" x14ac:dyDescent="0.2">
      <c r="A9833">
        <v>39328</v>
      </c>
      <c r="B9833" t="str">
        <f>VLOOKUP(orders!C9833,customers!$A$2:$B$1501, 2,FALSE)</f>
        <v>Customer#000000889</v>
      </c>
      <c r="C9833">
        <v>889</v>
      </c>
      <c r="D9833" t="str">
        <f>VLOOKUP(orders!C9833,customers!$A$2:$G$1501,7,FALSE)</f>
        <v>FURNITURE</v>
      </c>
      <c r="E9833">
        <f>VLOOKUP(C9833,customers!$A$2:$D$1501, 4,FALSE)</f>
        <v>13</v>
      </c>
      <c r="F9833" t="str">
        <f>VLOOKUP(E9833,nation!$A$2:$B$26, 2,FALSE)</f>
        <v>JORDAN</v>
      </c>
      <c r="G9833">
        <f>VLOOKUP(orders!F9833,nation!$B$2:$C$26,2,FALSE)</f>
        <v>4</v>
      </c>
      <c r="H9833" t="str">
        <f>HLOOKUP(orders!G9833,region_horz!$B$1:$F$2,2,FALSE)</f>
        <v>MIDDLE EAST</v>
      </c>
      <c r="I9833" t="s">
        <v>9</v>
      </c>
      <c r="J9833">
        <v>141883.31</v>
      </c>
      <c r="K9833" s="1">
        <v>35558</v>
      </c>
      <c r="L9833" t="s">
        <v>31</v>
      </c>
      <c r="M9833" t="s">
        <v>429</v>
      </c>
      <c r="N9833">
        <v>0</v>
      </c>
      <c r="O9833" t="s">
        <v>10800</v>
      </c>
    </row>
    <row r="9834" spans="1:15" x14ac:dyDescent="0.2">
      <c r="A9834">
        <v>39329</v>
      </c>
      <c r="B9834" t="str">
        <f>VLOOKUP(orders!C9834,customers!$A$2:$B$1501, 2,FALSE)</f>
        <v>Customer#000000815</v>
      </c>
      <c r="C9834">
        <v>815</v>
      </c>
      <c r="D9834" t="str">
        <f>VLOOKUP(orders!C9834,customers!$A$2:$G$1501,7,FALSE)</f>
        <v>HOUSEHOLD</v>
      </c>
      <c r="E9834">
        <f>VLOOKUP(C9834,customers!$A$2:$D$1501, 4,FALSE)</f>
        <v>12</v>
      </c>
      <c r="F9834" t="str">
        <f>VLOOKUP(E9834,nation!$A$2:$B$26, 2,FALSE)</f>
        <v>JAPAN</v>
      </c>
      <c r="G9834">
        <f>VLOOKUP(orders!F9834,nation!$B$2:$C$26,2,FALSE)</f>
        <v>2</v>
      </c>
      <c r="H9834" t="str">
        <f>HLOOKUP(orders!G9834,region_horz!$B$1:$F$2,2,FALSE)</f>
        <v>ASIA</v>
      </c>
      <c r="I9834" t="s">
        <v>9</v>
      </c>
      <c r="J9834">
        <v>339885.38</v>
      </c>
      <c r="K9834" s="1">
        <v>35087</v>
      </c>
      <c r="L9834" t="s">
        <v>31</v>
      </c>
      <c r="M9834" t="s">
        <v>59</v>
      </c>
      <c r="N9834">
        <v>0</v>
      </c>
      <c r="O9834" t="s">
        <v>10801</v>
      </c>
    </row>
    <row r="9835" spans="1:15" x14ac:dyDescent="0.2">
      <c r="A9835">
        <v>39330</v>
      </c>
      <c r="B9835" t="str">
        <f>VLOOKUP(orders!C9835,customers!$A$2:$B$1501, 2,FALSE)</f>
        <v>Customer#000000755</v>
      </c>
      <c r="C9835">
        <v>755</v>
      </c>
      <c r="D9835" t="str">
        <f>VLOOKUP(orders!C9835,customers!$A$2:$G$1501,7,FALSE)</f>
        <v>HOUSEHOLD</v>
      </c>
      <c r="E9835">
        <f>VLOOKUP(C9835,customers!$A$2:$D$1501, 4,FALSE)</f>
        <v>16</v>
      </c>
      <c r="F9835" t="str">
        <f>VLOOKUP(E9835,nation!$A$2:$B$26, 2,FALSE)</f>
        <v>MOZAMBIQUE</v>
      </c>
      <c r="G9835">
        <f>VLOOKUP(orders!F9835,nation!$B$2:$C$26,2,FALSE)</f>
        <v>0</v>
      </c>
      <c r="H9835" t="str">
        <f>HLOOKUP(orders!G9835,region_horz!$B$1:$F$2,2,FALSE)</f>
        <v>AFRICA</v>
      </c>
      <c r="I9835" t="s">
        <v>16</v>
      </c>
      <c r="J9835">
        <v>160060.14000000001</v>
      </c>
      <c r="K9835" s="1">
        <v>34168</v>
      </c>
      <c r="L9835" t="s">
        <v>13</v>
      </c>
      <c r="M9835" t="s">
        <v>998</v>
      </c>
      <c r="N9835">
        <v>0</v>
      </c>
      <c r="O9835" t="s">
        <v>10802</v>
      </c>
    </row>
    <row r="9836" spans="1:15" x14ac:dyDescent="0.2">
      <c r="A9836">
        <v>39331</v>
      </c>
      <c r="B9836" t="str">
        <f>VLOOKUP(orders!C9836,customers!$A$2:$B$1501, 2,FALSE)</f>
        <v>Customer#000000769</v>
      </c>
      <c r="C9836">
        <v>769</v>
      </c>
      <c r="D9836" t="str">
        <f>VLOOKUP(orders!C9836,customers!$A$2:$G$1501,7,FALSE)</f>
        <v>HOUSEHOLD</v>
      </c>
      <c r="E9836">
        <f>VLOOKUP(C9836,customers!$A$2:$D$1501, 4,FALSE)</f>
        <v>5</v>
      </c>
      <c r="F9836" t="str">
        <f>VLOOKUP(E9836,nation!$A$2:$B$26, 2,FALSE)</f>
        <v>ETHIOPIA</v>
      </c>
      <c r="G9836">
        <f>VLOOKUP(orders!F9836,nation!$B$2:$C$26,2,FALSE)</f>
        <v>0</v>
      </c>
      <c r="H9836" t="str">
        <f>HLOOKUP(orders!G9836,region_horz!$B$1:$F$2,2,FALSE)</f>
        <v>AFRICA</v>
      </c>
      <c r="I9836" t="s">
        <v>9</v>
      </c>
      <c r="J9836">
        <v>3173.95</v>
      </c>
      <c r="K9836" s="1">
        <v>34956</v>
      </c>
      <c r="L9836" t="s">
        <v>26</v>
      </c>
      <c r="M9836" t="s">
        <v>181</v>
      </c>
      <c r="N9836">
        <v>0</v>
      </c>
      <c r="O9836" t="s">
        <v>10803</v>
      </c>
    </row>
    <row r="9837" spans="1:15" x14ac:dyDescent="0.2">
      <c r="A9837">
        <v>39332</v>
      </c>
      <c r="B9837" t="str">
        <f>VLOOKUP(orders!C9837,customers!$A$2:$B$1501, 2,FALSE)</f>
        <v>Customer#000000032</v>
      </c>
      <c r="C9837">
        <v>32</v>
      </c>
      <c r="D9837" t="str">
        <f>VLOOKUP(orders!C9837,customers!$A$2:$G$1501,7,FALSE)</f>
        <v>BUILDING</v>
      </c>
      <c r="E9837">
        <f>VLOOKUP(C9837,customers!$A$2:$D$1501, 4,FALSE)</f>
        <v>15</v>
      </c>
      <c r="F9837" t="str">
        <f>VLOOKUP(E9837,nation!$A$2:$B$26, 2,FALSE)</f>
        <v>MOROCCO</v>
      </c>
      <c r="G9837">
        <f>VLOOKUP(orders!F9837,nation!$B$2:$C$26,2,FALSE)</f>
        <v>0</v>
      </c>
      <c r="H9837" t="str">
        <f>HLOOKUP(orders!G9837,region_horz!$B$1:$F$2,2,FALSE)</f>
        <v>AFRICA</v>
      </c>
      <c r="I9837" t="s">
        <v>9</v>
      </c>
      <c r="J9837">
        <v>89259.68</v>
      </c>
      <c r="K9837" s="1">
        <v>34982</v>
      </c>
      <c r="L9837" t="s">
        <v>26</v>
      </c>
      <c r="M9837" t="s">
        <v>1176</v>
      </c>
      <c r="N9837">
        <v>0</v>
      </c>
      <c r="O9837" t="s">
        <v>10804</v>
      </c>
    </row>
    <row r="9838" spans="1:15" x14ac:dyDescent="0.2">
      <c r="A9838">
        <v>39333</v>
      </c>
      <c r="B9838" t="str">
        <f>VLOOKUP(orders!C9838,customers!$A$2:$B$1501, 2,FALSE)</f>
        <v>Customer#000001010</v>
      </c>
      <c r="C9838">
        <v>1010</v>
      </c>
      <c r="D9838" t="str">
        <f>VLOOKUP(orders!C9838,customers!$A$2:$G$1501,7,FALSE)</f>
        <v>AUTOMOBILE</v>
      </c>
      <c r="E9838">
        <f>VLOOKUP(C9838,customers!$A$2:$D$1501, 4,FALSE)</f>
        <v>5</v>
      </c>
      <c r="F9838" t="str">
        <f>VLOOKUP(E9838,nation!$A$2:$B$26, 2,FALSE)</f>
        <v>ETHIOPIA</v>
      </c>
      <c r="G9838">
        <f>VLOOKUP(orders!F9838,nation!$B$2:$C$26,2,FALSE)</f>
        <v>0</v>
      </c>
      <c r="H9838" t="str">
        <f>HLOOKUP(orders!G9838,region_horz!$B$1:$F$2,2,FALSE)</f>
        <v>AFRICA</v>
      </c>
      <c r="I9838" t="s">
        <v>16</v>
      </c>
      <c r="J9838">
        <v>348230.52</v>
      </c>
      <c r="K9838" s="1">
        <v>34018</v>
      </c>
      <c r="L9838" t="s">
        <v>13</v>
      </c>
      <c r="M9838" t="s">
        <v>152</v>
      </c>
      <c r="N9838">
        <v>0</v>
      </c>
      <c r="O9838" t="s">
        <v>10805</v>
      </c>
    </row>
    <row r="9839" spans="1:15" x14ac:dyDescent="0.2">
      <c r="A9839">
        <v>39334</v>
      </c>
      <c r="B9839" t="str">
        <f>VLOOKUP(orders!C9839,customers!$A$2:$B$1501, 2,FALSE)</f>
        <v>Customer#000000335</v>
      </c>
      <c r="C9839">
        <v>335</v>
      </c>
      <c r="D9839" t="str">
        <f>VLOOKUP(orders!C9839,customers!$A$2:$G$1501,7,FALSE)</f>
        <v>HOUSEHOLD</v>
      </c>
      <c r="E9839">
        <f>VLOOKUP(C9839,customers!$A$2:$D$1501, 4,FALSE)</f>
        <v>21</v>
      </c>
      <c r="F9839" t="str">
        <f>VLOOKUP(E9839,nation!$A$2:$B$26, 2,FALSE)</f>
        <v>VIETNAM</v>
      </c>
      <c r="G9839">
        <f>VLOOKUP(orders!F9839,nation!$B$2:$C$26,2,FALSE)</f>
        <v>2</v>
      </c>
      <c r="H9839" t="str">
        <f>HLOOKUP(orders!G9839,region_horz!$B$1:$F$2,2,FALSE)</f>
        <v>ASIA</v>
      </c>
      <c r="I9839" t="s">
        <v>9</v>
      </c>
      <c r="J9839">
        <v>137310.28</v>
      </c>
      <c r="K9839" s="1">
        <v>35701</v>
      </c>
      <c r="L9839" t="s">
        <v>31</v>
      </c>
      <c r="M9839" t="s">
        <v>1297</v>
      </c>
      <c r="N9839">
        <v>0</v>
      </c>
      <c r="O9839" t="s">
        <v>10806</v>
      </c>
    </row>
    <row r="9840" spans="1:15" x14ac:dyDescent="0.2">
      <c r="A9840">
        <v>39335</v>
      </c>
      <c r="B9840" t="str">
        <f>VLOOKUP(orders!C9840,customers!$A$2:$B$1501, 2,FALSE)</f>
        <v>Customer#000000790</v>
      </c>
      <c r="C9840">
        <v>790</v>
      </c>
      <c r="D9840" t="str">
        <f>VLOOKUP(orders!C9840,customers!$A$2:$G$1501,7,FALSE)</f>
        <v>BUILDING</v>
      </c>
      <c r="E9840">
        <f>VLOOKUP(C9840,customers!$A$2:$D$1501, 4,FALSE)</f>
        <v>0</v>
      </c>
      <c r="F9840" t="str">
        <f>VLOOKUP(E9840,nation!$A$2:$B$26, 2,FALSE)</f>
        <v>ALGERIA</v>
      </c>
      <c r="G9840">
        <f>VLOOKUP(orders!F9840,nation!$B$2:$C$26,2,FALSE)</f>
        <v>0</v>
      </c>
      <c r="H9840" t="str">
        <f>HLOOKUP(orders!G9840,region_horz!$B$1:$F$2,2,FALSE)</f>
        <v>AFRICA</v>
      </c>
      <c r="I9840" t="s">
        <v>16</v>
      </c>
      <c r="J9840">
        <v>194071.13</v>
      </c>
      <c r="K9840" s="1">
        <v>34480</v>
      </c>
      <c r="L9840" t="s">
        <v>23</v>
      </c>
      <c r="M9840" t="s">
        <v>2568</v>
      </c>
      <c r="N9840">
        <v>0</v>
      </c>
      <c r="O9840" t="s">
        <v>10807</v>
      </c>
    </row>
    <row r="9841" spans="1:15" x14ac:dyDescent="0.2">
      <c r="A9841">
        <v>39360</v>
      </c>
      <c r="B9841" t="str">
        <f>VLOOKUP(orders!C9841,customers!$A$2:$B$1501, 2,FALSE)</f>
        <v>Customer#000001327</v>
      </c>
      <c r="C9841">
        <v>1327</v>
      </c>
      <c r="D9841" t="str">
        <f>VLOOKUP(orders!C9841,customers!$A$2:$G$1501,7,FALSE)</f>
        <v>MACHINERY</v>
      </c>
      <c r="E9841">
        <f>VLOOKUP(C9841,customers!$A$2:$D$1501, 4,FALSE)</f>
        <v>12</v>
      </c>
      <c r="F9841" t="str">
        <f>VLOOKUP(E9841,nation!$A$2:$B$26, 2,FALSE)</f>
        <v>JAPAN</v>
      </c>
      <c r="G9841">
        <f>VLOOKUP(orders!F9841,nation!$B$2:$C$26,2,FALSE)</f>
        <v>2</v>
      </c>
      <c r="H9841" t="str">
        <f>HLOOKUP(orders!G9841,region_horz!$B$1:$F$2,2,FALSE)</f>
        <v>ASIA</v>
      </c>
      <c r="I9841" t="s">
        <v>16</v>
      </c>
      <c r="J9841">
        <v>289332.09999999998</v>
      </c>
      <c r="K9841" s="1">
        <v>34673</v>
      </c>
      <c r="L9841" t="s">
        <v>10</v>
      </c>
      <c r="M9841" t="s">
        <v>112</v>
      </c>
      <c r="N9841">
        <v>0</v>
      </c>
      <c r="O9841" t="s">
        <v>10808</v>
      </c>
    </row>
    <row r="9842" spans="1:15" x14ac:dyDescent="0.2">
      <c r="A9842">
        <v>39361</v>
      </c>
      <c r="B9842" t="str">
        <f>VLOOKUP(orders!C9842,customers!$A$2:$B$1501, 2,FALSE)</f>
        <v>Customer#000000128</v>
      </c>
      <c r="C9842">
        <v>128</v>
      </c>
      <c r="D9842" t="str">
        <f>VLOOKUP(orders!C9842,customers!$A$2:$G$1501,7,FALSE)</f>
        <v>HOUSEHOLD</v>
      </c>
      <c r="E9842">
        <f>VLOOKUP(C9842,customers!$A$2:$D$1501, 4,FALSE)</f>
        <v>4</v>
      </c>
      <c r="F9842" t="str">
        <f>VLOOKUP(E9842,nation!$A$2:$B$26, 2,FALSE)</f>
        <v>EGYPT</v>
      </c>
      <c r="G9842">
        <f>VLOOKUP(orders!F9842,nation!$B$2:$C$26,2,FALSE)</f>
        <v>4</v>
      </c>
      <c r="H9842" t="str">
        <f>HLOOKUP(orders!G9842,region_horz!$B$1:$F$2,2,FALSE)</f>
        <v>MIDDLE EAST</v>
      </c>
      <c r="I9842" t="s">
        <v>16</v>
      </c>
      <c r="J9842">
        <v>152600.94</v>
      </c>
      <c r="K9842" s="1">
        <v>34682</v>
      </c>
      <c r="L9842" t="s">
        <v>26</v>
      </c>
      <c r="M9842" t="s">
        <v>2685</v>
      </c>
      <c r="N9842">
        <v>0</v>
      </c>
      <c r="O9842" t="s">
        <v>10809</v>
      </c>
    </row>
    <row r="9843" spans="1:15" x14ac:dyDescent="0.2">
      <c r="A9843">
        <v>39362</v>
      </c>
      <c r="B9843" t="str">
        <f>VLOOKUP(orders!C9843,customers!$A$2:$B$1501, 2,FALSE)</f>
        <v>Customer#000001244</v>
      </c>
      <c r="C9843">
        <v>1244</v>
      </c>
      <c r="D9843" t="str">
        <f>VLOOKUP(orders!C9843,customers!$A$2:$G$1501,7,FALSE)</f>
        <v>BUILDING</v>
      </c>
      <c r="E9843">
        <f>VLOOKUP(C9843,customers!$A$2:$D$1501, 4,FALSE)</f>
        <v>5</v>
      </c>
      <c r="F9843" t="str">
        <f>VLOOKUP(E9843,nation!$A$2:$B$26, 2,FALSE)</f>
        <v>ETHIOPIA</v>
      </c>
      <c r="G9843">
        <f>VLOOKUP(orders!F9843,nation!$B$2:$C$26,2,FALSE)</f>
        <v>0</v>
      </c>
      <c r="H9843" t="str">
        <f>HLOOKUP(orders!G9843,region_horz!$B$1:$F$2,2,FALSE)</f>
        <v>AFRICA</v>
      </c>
      <c r="I9843" t="s">
        <v>9</v>
      </c>
      <c r="J9843">
        <v>33119.769999999997</v>
      </c>
      <c r="K9843" s="1">
        <v>35978</v>
      </c>
      <c r="L9843" t="s">
        <v>23</v>
      </c>
      <c r="M9843" t="s">
        <v>721</v>
      </c>
      <c r="N9843">
        <v>0</v>
      </c>
      <c r="O9843" t="s">
        <v>10810</v>
      </c>
    </row>
    <row r="9844" spans="1:15" x14ac:dyDescent="0.2">
      <c r="A9844">
        <v>39363</v>
      </c>
      <c r="B9844" t="str">
        <f>VLOOKUP(orders!C9844,customers!$A$2:$B$1501, 2,FALSE)</f>
        <v>Customer#000001306</v>
      </c>
      <c r="C9844">
        <v>1306</v>
      </c>
      <c r="D9844" t="str">
        <f>VLOOKUP(orders!C9844,customers!$A$2:$G$1501,7,FALSE)</f>
        <v>MACHINERY</v>
      </c>
      <c r="E9844">
        <f>VLOOKUP(C9844,customers!$A$2:$D$1501, 4,FALSE)</f>
        <v>12</v>
      </c>
      <c r="F9844" t="str">
        <f>VLOOKUP(E9844,nation!$A$2:$B$26, 2,FALSE)</f>
        <v>JAPAN</v>
      </c>
      <c r="G9844">
        <f>VLOOKUP(orders!F9844,nation!$B$2:$C$26,2,FALSE)</f>
        <v>2</v>
      </c>
      <c r="H9844" t="str">
        <f>HLOOKUP(orders!G9844,region_horz!$B$1:$F$2,2,FALSE)</f>
        <v>ASIA</v>
      </c>
      <c r="I9844" t="s">
        <v>9</v>
      </c>
      <c r="J9844">
        <v>132271.29999999999</v>
      </c>
      <c r="K9844" s="1">
        <v>35751</v>
      </c>
      <c r="L9844" t="s">
        <v>26</v>
      </c>
      <c r="M9844" t="s">
        <v>1435</v>
      </c>
      <c r="N9844">
        <v>0</v>
      </c>
      <c r="O9844" t="s">
        <v>10811</v>
      </c>
    </row>
    <row r="9845" spans="1:15" x14ac:dyDescent="0.2">
      <c r="A9845">
        <v>39364</v>
      </c>
      <c r="B9845" t="str">
        <f>VLOOKUP(orders!C9845,customers!$A$2:$B$1501, 2,FALSE)</f>
        <v>Customer#000001066</v>
      </c>
      <c r="C9845">
        <v>1066</v>
      </c>
      <c r="D9845" t="str">
        <f>VLOOKUP(orders!C9845,customers!$A$2:$G$1501,7,FALSE)</f>
        <v>MACHINERY</v>
      </c>
      <c r="E9845">
        <f>VLOOKUP(C9845,customers!$A$2:$D$1501, 4,FALSE)</f>
        <v>0</v>
      </c>
      <c r="F9845" t="str">
        <f>VLOOKUP(E9845,nation!$A$2:$B$26, 2,FALSE)</f>
        <v>ALGERIA</v>
      </c>
      <c r="G9845">
        <f>VLOOKUP(orders!F9845,nation!$B$2:$C$26,2,FALSE)</f>
        <v>0</v>
      </c>
      <c r="H9845" t="str">
        <f>HLOOKUP(orders!G9845,region_horz!$B$1:$F$2,2,FALSE)</f>
        <v>AFRICA</v>
      </c>
      <c r="I9845" t="s">
        <v>16</v>
      </c>
      <c r="J9845">
        <v>243633.93</v>
      </c>
      <c r="K9845" s="1">
        <v>33918</v>
      </c>
      <c r="L9845" t="s">
        <v>26</v>
      </c>
      <c r="M9845" t="s">
        <v>354</v>
      </c>
      <c r="N9845">
        <v>0</v>
      </c>
      <c r="O9845" t="s">
        <v>10812</v>
      </c>
    </row>
    <row r="9846" spans="1:15" x14ac:dyDescent="0.2">
      <c r="A9846">
        <v>39365</v>
      </c>
      <c r="B9846" t="str">
        <f>VLOOKUP(orders!C9846,customers!$A$2:$B$1501, 2,FALSE)</f>
        <v>Customer#000000832</v>
      </c>
      <c r="C9846">
        <v>832</v>
      </c>
      <c r="D9846" t="str">
        <f>VLOOKUP(orders!C9846,customers!$A$2:$G$1501,7,FALSE)</f>
        <v>HOUSEHOLD</v>
      </c>
      <c r="E9846">
        <f>VLOOKUP(C9846,customers!$A$2:$D$1501, 4,FALSE)</f>
        <v>19</v>
      </c>
      <c r="F9846" t="str">
        <f>VLOOKUP(E9846,nation!$A$2:$B$26, 2,FALSE)</f>
        <v>ROMANIA</v>
      </c>
      <c r="G9846">
        <f>VLOOKUP(orders!F9846,nation!$B$2:$C$26,2,FALSE)</f>
        <v>3</v>
      </c>
      <c r="H9846" t="str">
        <f>HLOOKUP(orders!G9846,region_horz!$B$1:$F$2,2,FALSE)</f>
        <v>EUROPE</v>
      </c>
      <c r="I9846" t="s">
        <v>16</v>
      </c>
      <c r="J9846">
        <v>103179.65</v>
      </c>
      <c r="K9846" s="1">
        <v>33739</v>
      </c>
      <c r="L9846" t="s">
        <v>26</v>
      </c>
      <c r="M9846" t="s">
        <v>2069</v>
      </c>
      <c r="N9846">
        <v>0</v>
      </c>
      <c r="O9846" t="s">
        <v>1922</v>
      </c>
    </row>
    <row r="9847" spans="1:15" x14ac:dyDescent="0.2">
      <c r="A9847">
        <v>39366</v>
      </c>
      <c r="B9847" t="str">
        <f>VLOOKUP(orders!C9847,customers!$A$2:$B$1501, 2,FALSE)</f>
        <v>Customer#000000979</v>
      </c>
      <c r="C9847">
        <v>979</v>
      </c>
      <c r="D9847" t="str">
        <f>VLOOKUP(orders!C9847,customers!$A$2:$G$1501,7,FALSE)</f>
        <v>MACHINERY</v>
      </c>
      <c r="E9847">
        <f>VLOOKUP(C9847,customers!$A$2:$D$1501, 4,FALSE)</f>
        <v>18</v>
      </c>
      <c r="F9847" t="str">
        <f>VLOOKUP(E9847,nation!$A$2:$B$26, 2,FALSE)</f>
        <v>CHINA</v>
      </c>
      <c r="G9847">
        <f>VLOOKUP(orders!F9847,nation!$B$2:$C$26,2,FALSE)</f>
        <v>2</v>
      </c>
      <c r="H9847" t="str">
        <f>HLOOKUP(orders!G9847,region_horz!$B$1:$F$2,2,FALSE)</f>
        <v>ASIA</v>
      </c>
      <c r="I9847" t="s">
        <v>9</v>
      </c>
      <c r="J9847">
        <v>146824.98000000001</v>
      </c>
      <c r="K9847" s="1">
        <v>35631</v>
      </c>
      <c r="L9847" t="s">
        <v>23</v>
      </c>
      <c r="M9847" t="s">
        <v>616</v>
      </c>
      <c r="N9847">
        <v>0</v>
      </c>
      <c r="O9847" t="s">
        <v>10813</v>
      </c>
    </row>
    <row r="9848" spans="1:15" x14ac:dyDescent="0.2">
      <c r="A9848">
        <v>39367</v>
      </c>
      <c r="B9848" t="str">
        <f>VLOOKUP(orders!C9848,customers!$A$2:$B$1501, 2,FALSE)</f>
        <v>Customer#000001319</v>
      </c>
      <c r="C9848">
        <v>1319</v>
      </c>
      <c r="D9848" t="str">
        <f>VLOOKUP(orders!C9848,customers!$A$2:$G$1501,7,FALSE)</f>
        <v>MACHINERY</v>
      </c>
      <c r="E9848">
        <f>VLOOKUP(C9848,customers!$A$2:$D$1501, 4,FALSE)</f>
        <v>9</v>
      </c>
      <c r="F9848" t="str">
        <f>VLOOKUP(E9848,nation!$A$2:$B$26, 2,FALSE)</f>
        <v>INDONESIA</v>
      </c>
      <c r="G9848">
        <f>VLOOKUP(orders!F9848,nation!$B$2:$C$26,2,FALSE)</f>
        <v>2</v>
      </c>
      <c r="H9848" t="str">
        <f>HLOOKUP(orders!G9848,region_horz!$B$1:$F$2,2,FALSE)</f>
        <v>ASIA</v>
      </c>
      <c r="I9848" t="s">
        <v>16</v>
      </c>
      <c r="J9848">
        <v>112334.98</v>
      </c>
      <c r="K9848" s="1">
        <v>34553</v>
      </c>
      <c r="L9848" t="s">
        <v>13</v>
      </c>
      <c r="M9848" t="s">
        <v>1958</v>
      </c>
      <c r="N9848">
        <v>0</v>
      </c>
      <c r="O9848" t="s">
        <v>10814</v>
      </c>
    </row>
    <row r="9849" spans="1:15" x14ac:dyDescent="0.2">
      <c r="A9849">
        <v>39392</v>
      </c>
      <c r="B9849" t="str">
        <f>VLOOKUP(orders!C9849,customers!$A$2:$B$1501, 2,FALSE)</f>
        <v>Customer#000000022</v>
      </c>
      <c r="C9849">
        <v>22</v>
      </c>
      <c r="D9849" t="str">
        <f>VLOOKUP(orders!C9849,customers!$A$2:$G$1501,7,FALSE)</f>
        <v>MACHINERY</v>
      </c>
      <c r="E9849">
        <f>VLOOKUP(C9849,customers!$A$2:$D$1501, 4,FALSE)</f>
        <v>3</v>
      </c>
      <c r="F9849" t="str">
        <f>VLOOKUP(E9849,nation!$A$2:$B$26, 2,FALSE)</f>
        <v>CANADA</v>
      </c>
      <c r="G9849">
        <f>VLOOKUP(orders!F9849,nation!$B$2:$C$26,2,FALSE)</f>
        <v>1</v>
      </c>
      <c r="H9849" t="str">
        <f>HLOOKUP(orders!G9849,region_horz!$B$1:$F$2,2,FALSE)</f>
        <v>AMERICA</v>
      </c>
      <c r="I9849" t="s">
        <v>9</v>
      </c>
      <c r="J9849">
        <v>220895.65</v>
      </c>
      <c r="K9849" s="1">
        <v>35611</v>
      </c>
      <c r="L9849" t="s">
        <v>31</v>
      </c>
      <c r="M9849" t="s">
        <v>656</v>
      </c>
      <c r="N9849">
        <v>0</v>
      </c>
      <c r="O9849" t="s">
        <v>10815</v>
      </c>
    </row>
    <row r="9850" spans="1:15" x14ac:dyDescent="0.2">
      <c r="A9850">
        <v>39393</v>
      </c>
      <c r="B9850" t="str">
        <f>VLOOKUP(orders!C9850,customers!$A$2:$B$1501, 2,FALSE)</f>
        <v>Customer#000000508</v>
      </c>
      <c r="C9850">
        <v>508</v>
      </c>
      <c r="D9850" t="str">
        <f>VLOOKUP(orders!C9850,customers!$A$2:$G$1501,7,FALSE)</f>
        <v>BUILDING</v>
      </c>
      <c r="E9850">
        <f>VLOOKUP(C9850,customers!$A$2:$D$1501, 4,FALSE)</f>
        <v>18</v>
      </c>
      <c r="F9850" t="str">
        <f>VLOOKUP(E9850,nation!$A$2:$B$26, 2,FALSE)</f>
        <v>CHINA</v>
      </c>
      <c r="G9850">
        <f>VLOOKUP(orders!F9850,nation!$B$2:$C$26,2,FALSE)</f>
        <v>2</v>
      </c>
      <c r="H9850" t="str">
        <f>HLOOKUP(orders!G9850,region_horz!$B$1:$F$2,2,FALSE)</f>
        <v>ASIA</v>
      </c>
      <c r="I9850" t="s">
        <v>16</v>
      </c>
      <c r="J9850">
        <v>96715.63</v>
      </c>
      <c r="K9850" s="1">
        <v>34291</v>
      </c>
      <c r="L9850" t="s">
        <v>23</v>
      </c>
      <c r="M9850" t="s">
        <v>90</v>
      </c>
      <c r="N9850">
        <v>0</v>
      </c>
      <c r="O9850" t="s">
        <v>10816</v>
      </c>
    </row>
    <row r="9851" spans="1:15" x14ac:dyDescent="0.2">
      <c r="A9851">
        <v>39394</v>
      </c>
      <c r="B9851" t="str">
        <f>VLOOKUP(orders!C9851,customers!$A$2:$B$1501, 2,FALSE)</f>
        <v>Customer#000000898</v>
      </c>
      <c r="C9851">
        <v>898</v>
      </c>
      <c r="D9851" t="str">
        <f>VLOOKUP(orders!C9851,customers!$A$2:$G$1501,7,FALSE)</f>
        <v>AUTOMOBILE</v>
      </c>
      <c r="E9851">
        <f>VLOOKUP(C9851,customers!$A$2:$D$1501, 4,FALSE)</f>
        <v>3</v>
      </c>
      <c r="F9851" t="str">
        <f>VLOOKUP(E9851,nation!$A$2:$B$26, 2,FALSE)</f>
        <v>CANADA</v>
      </c>
      <c r="G9851">
        <f>VLOOKUP(orders!F9851,nation!$B$2:$C$26,2,FALSE)</f>
        <v>1</v>
      </c>
      <c r="H9851" t="str">
        <f>HLOOKUP(orders!G9851,region_horz!$B$1:$F$2,2,FALSE)</f>
        <v>AMERICA</v>
      </c>
      <c r="I9851" t="s">
        <v>9</v>
      </c>
      <c r="J9851">
        <v>28354.12</v>
      </c>
      <c r="K9851" s="1">
        <v>35119</v>
      </c>
      <c r="L9851" t="s">
        <v>23</v>
      </c>
      <c r="M9851" t="s">
        <v>3481</v>
      </c>
      <c r="N9851">
        <v>0</v>
      </c>
      <c r="O9851" t="s">
        <v>10817</v>
      </c>
    </row>
    <row r="9852" spans="1:15" x14ac:dyDescent="0.2">
      <c r="A9852">
        <v>39395</v>
      </c>
      <c r="B9852" t="str">
        <f>VLOOKUP(orders!C9852,customers!$A$2:$B$1501, 2,FALSE)</f>
        <v>Customer#000001072</v>
      </c>
      <c r="C9852">
        <v>1072</v>
      </c>
      <c r="D9852" t="str">
        <f>VLOOKUP(orders!C9852,customers!$A$2:$G$1501,7,FALSE)</f>
        <v>HOUSEHOLD</v>
      </c>
      <c r="E9852">
        <f>VLOOKUP(C9852,customers!$A$2:$D$1501, 4,FALSE)</f>
        <v>4</v>
      </c>
      <c r="F9852" t="str">
        <f>VLOOKUP(E9852,nation!$A$2:$B$26, 2,FALSE)</f>
        <v>EGYPT</v>
      </c>
      <c r="G9852">
        <f>VLOOKUP(orders!F9852,nation!$B$2:$C$26,2,FALSE)</f>
        <v>4</v>
      </c>
      <c r="H9852" t="str">
        <f>HLOOKUP(orders!G9852,region_horz!$B$1:$F$2,2,FALSE)</f>
        <v>MIDDLE EAST</v>
      </c>
      <c r="I9852" t="s">
        <v>9</v>
      </c>
      <c r="J9852">
        <v>238838.17</v>
      </c>
      <c r="K9852" s="1">
        <v>35327</v>
      </c>
      <c r="L9852" t="s">
        <v>10</v>
      </c>
      <c r="M9852" t="s">
        <v>3073</v>
      </c>
      <c r="N9852">
        <v>0</v>
      </c>
      <c r="O9852" t="s">
        <v>10818</v>
      </c>
    </row>
    <row r="9853" spans="1:15" x14ac:dyDescent="0.2">
      <c r="A9853">
        <v>39396</v>
      </c>
      <c r="B9853" t="str">
        <f>VLOOKUP(orders!C9853,customers!$A$2:$B$1501, 2,FALSE)</f>
        <v>Customer#000000599</v>
      </c>
      <c r="C9853">
        <v>599</v>
      </c>
      <c r="D9853" t="str">
        <f>VLOOKUP(orders!C9853,customers!$A$2:$G$1501,7,FALSE)</f>
        <v>HOUSEHOLD</v>
      </c>
      <c r="E9853">
        <f>VLOOKUP(C9853,customers!$A$2:$D$1501, 4,FALSE)</f>
        <v>4</v>
      </c>
      <c r="F9853" t="str">
        <f>VLOOKUP(E9853,nation!$A$2:$B$26, 2,FALSE)</f>
        <v>EGYPT</v>
      </c>
      <c r="G9853">
        <f>VLOOKUP(orders!F9853,nation!$B$2:$C$26,2,FALSE)</f>
        <v>4</v>
      </c>
      <c r="H9853" t="str">
        <f>HLOOKUP(orders!G9853,region_horz!$B$1:$F$2,2,FALSE)</f>
        <v>MIDDLE EAST</v>
      </c>
      <c r="I9853" t="s">
        <v>9</v>
      </c>
      <c r="J9853">
        <v>171630.67</v>
      </c>
      <c r="K9853" s="1">
        <v>35090</v>
      </c>
      <c r="L9853" t="s">
        <v>10</v>
      </c>
      <c r="M9853" t="s">
        <v>2797</v>
      </c>
      <c r="N9853">
        <v>0</v>
      </c>
      <c r="O9853" t="s">
        <v>10819</v>
      </c>
    </row>
    <row r="9854" spans="1:15" x14ac:dyDescent="0.2">
      <c r="A9854">
        <v>39397</v>
      </c>
      <c r="B9854" t="str">
        <f>VLOOKUP(orders!C9854,customers!$A$2:$B$1501, 2,FALSE)</f>
        <v>Customer#000000016</v>
      </c>
      <c r="C9854">
        <v>16</v>
      </c>
      <c r="D9854" t="str">
        <f>VLOOKUP(orders!C9854,customers!$A$2:$G$1501,7,FALSE)</f>
        <v>FURNITURE</v>
      </c>
      <c r="E9854">
        <f>VLOOKUP(C9854,customers!$A$2:$D$1501, 4,FALSE)</f>
        <v>10</v>
      </c>
      <c r="F9854" t="str">
        <f>VLOOKUP(E9854,nation!$A$2:$B$26, 2,FALSE)</f>
        <v>IRAN</v>
      </c>
      <c r="G9854">
        <f>VLOOKUP(orders!F9854,nation!$B$2:$C$26,2,FALSE)</f>
        <v>4</v>
      </c>
      <c r="H9854" t="str">
        <f>HLOOKUP(orders!G9854,region_horz!$B$1:$F$2,2,FALSE)</f>
        <v>MIDDLE EAST</v>
      </c>
      <c r="I9854" t="s">
        <v>16</v>
      </c>
      <c r="J9854">
        <v>97282.25</v>
      </c>
      <c r="K9854" s="1">
        <v>34254</v>
      </c>
      <c r="L9854" t="s">
        <v>31</v>
      </c>
      <c r="M9854" t="s">
        <v>829</v>
      </c>
      <c r="N9854">
        <v>0</v>
      </c>
      <c r="O9854" t="s">
        <v>10820</v>
      </c>
    </row>
    <row r="9855" spans="1:15" x14ac:dyDescent="0.2">
      <c r="A9855">
        <v>39398</v>
      </c>
      <c r="B9855" t="str">
        <f>VLOOKUP(orders!C9855,customers!$A$2:$B$1501, 2,FALSE)</f>
        <v>Customer#000000056</v>
      </c>
      <c r="C9855">
        <v>56</v>
      </c>
      <c r="D9855" t="str">
        <f>VLOOKUP(orders!C9855,customers!$A$2:$G$1501,7,FALSE)</f>
        <v>FURNITURE</v>
      </c>
      <c r="E9855">
        <f>VLOOKUP(C9855,customers!$A$2:$D$1501, 4,FALSE)</f>
        <v>10</v>
      </c>
      <c r="F9855" t="str">
        <f>VLOOKUP(E9855,nation!$A$2:$B$26, 2,FALSE)</f>
        <v>IRAN</v>
      </c>
      <c r="G9855">
        <f>VLOOKUP(orders!F9855,nation!$B$2:$C$26,2,FALSE)</f>
        <v>4</v>
      </c>
      <c r="H9855" t="str">
        <f>HLOOKUP(orders!G9855,region_horz!$B$1:$F$2,2,FALSE)</f>
        <v>MIDDLE EAST</v>
      </c>
      <c r="I9855" t="s">
        <v>9</v>
      </c>
      <c r="J9855">
        <v>68356.61</v>
      </c>
      <c r="K9855" s="1">
        <v>35999</v>
      </c>
      <c r="L9855" t="s">
        <v>31</v>
      </c>
      <c r="M9855" t="s">
        <v>471</v>
      </c>
      <c r="N9855">
        <v>0</v>
      </c>
      <c r="O9855" t="s">
        <v>10821</v>
      </c>
    </row>
    <row r="9856" spans="1:15" x14ac:dyDescent="0.2">
      <c r="A9856">
        <v>39399</v>
      </c>
      <c r="B9856" t="str">
        <f>VLOOKUP(orders!C9856,customers!$A$2:$B$1501, 2,FALSE)</f>
        <v>Customer#000000454</v>
      </c>
      <c r="C9856">
        <v>454</v>
      </c>
      <c r="D9856" t="str">
        <f>VLOOKUP(orders!C9856,customers!$A$2:$G$1501,7,FALSE)</f>
        <v>AUTOMOBILE</v>
      </c>
      <c r="E9856">
        <f>VLOOKUP(C9856,customers!$A$2:$D$1501, 4,FALSE)</f>
        <v>7</v>
      </c>
      <c r="F9856" t="str">
        <f>VLOOKUP(E9856,nation!$A$2:$B$26, 2,FALSE)</f>
        <v>GERMANY</v>
      </c>
      <c r="G9856">
        <f>VLOOKUP(orders!F9856,nation!$B$2:$C$26,2,FALSE)</f>
        <v>3</v>
      </c>
      <c r="H9856" t="str">
        <f>HLOOKUP(orders!G9856,region_horz!$B$1:$F$2,2,FALSE)</f>
        <v>EUROPE</v>
      </c>
      <c r="I9856" t="s">
        <v>16</v>
      </c>
      <c r="J9856">
        <v>140599.46</v>
      </c>
      <c r="K9856" s="1">
        <v>33956</v>
      </c>
      <c r="L9856" t="s">
        <v>31</v>
      </c>
      <c r="M9856" t="s">
        <v>1149</v>
      </c>
      <c r="N9856">
        <v>0</v>
      </c>
      <c r="O9856" t="s">
        <v>10822</v>
      </c>
    </row>
    <row r="9857" spans="1:15" x14ac:dyDescent="0.2">
      <c r="A9857">
        <v>39424</v>
      </c>
      <c r="B9857" t="str">
        <f>VLOOKUP(orders!C9857,customers!$A$2:$B$1501, 2,FALSE)</f>
        <v>Customer#000001208</v>
      </c>
      <c r="C9857">
        <v>1208</v>
      </c>
      <c r="D9857" t="str">
        <f>VLOOKUP(orders!C9857,customers!$A$2:$G$1501,7,FALSE)</f>
        <v>BUILDING</v>
      </c>
      <c r="E9857">
        <f>VLOOKUP(C9857,customers!$A$2:$D$1501, 4,FALSE)</f>
        <v>5</v>
      </c>
      <c r="F9857" t="str">
        <f>VLOOKUP(E9857,nation!$A$2:$B$26, 2,FALSE)</f>
        <v>ETHIOPIA</v>
      </c>
      <c r="G9857">
        <f>VLOOKUP(orders!F9857,nation!$B$2:$C$26,2,FALSE)</f>
        <v>0</v>
      </c>
      <c r="H9857" t="str">
        <f>HLOOKUP(orders!G9857,region_horz!$B$1:$F$2,2,FALSE)</f>
        <v>AFRICA</v>
      </c>
      <c r="I9857" t="s">
        <v>9</v>
      </c>
      <c r="J9857">
        <v>37399.230000000003</v>
      </c>
      <c r="K9857" s="1">
        <v>35532</v>
      </c>
      <c r="L9857" t="s">
        <v>10</v>
      </c>
      <c r="M9857" t="s">
        <v>2077</v>
      </c>
      <c r="N9857">
        <v>0</v>
      </c>
      <c r="O9857" t="s">
        <v>10823</v>
      </c>
    </row>
    <row r="9858" spans="1:15" x14ac:dyDescent="0.2">
      <c r="A9858">
        <v>39425</v>
      </c>
      <c r="B9858" t="str">
        <f>VLOOKUP(orders!C9858,customers!$A$2:$B$1501, 2,FALSE)</f>
        <v>Customer#000000442</v>
      </c>
      <c r="C9858">
        <v>442</v>
      </c>
      <c r="D9858" t="str">
        <f>VLOOKUP(orders!C9858,customers!$A$2:$G$1501,7,FALSE)</f>
        <v>FURNITURE</v>
      </c>
      <c r="E9858">
        <f>VLOOKUP(C9858,customers!$A$2:$D$1501, 4,FALSE)</f>
        <v>1</v>
      </c>
      <c r="F9858" t="str">
        <f>VLOOKUP(E9858,nation!$A$2:$B$26, 2,FALSE)</f>
        <v>ARGENTINA</v>
      </c>
      <c r="G9858">
        <f>VLOOKUP(orders!F9858,nation!$B$2:$C$26,2,FALSE)</f>
        <v>1</v>
      </c>
      <c r="H9858" t="str">
        <f>HLOOKUP(orders!G9858,region_horz!$B$1:$F$2,2,FALSE)</f>
        <v>AMERICA</v>
      </c>
      <c r="I9858" t="s">
        <v>16</v>
      </c>
      <c r="J9858">
        <v>238651.07</v>
      </c>
      <c r="K9858" s="1">
        <v>33833</v>
      </c>
      <c r="L9858" t="s">
        <v>13</v>
      </c>
      <c r="M9858" t="s">
        <v>305</v>
      </c>
      <c r="N9858">
        <v>0</v>
      </c>
      <c r="O9858" t="s">
        <v>10824</v>
      </c>
    </row>
    <row r="9859" spans="1:15" x14ac:dyDescent="0.2">
      <c r="A9859">
        <v>39426</v>
      </c>
      <c r="B9859" t="str">
        <f>VLOOKUP(orders!C9859,customers!$A$2:$B$1501, 2,FALSE)</f>
        <v>Customer#000000316</v>
      </c>
      <c r="C9859">
        <v>316</v>
      </c>
      <c r="D9859" t="str">
        <f>VLOOKUP(orders!C9859,customers!$A$2:$G$1501,7,FALSE)</f>
        <v>MACHINERY</v>
      </c>
      <c r="E9859">
        <f>VLOOKUP(C9859,customers!$A$2:$D$1501, 4,FALSE)</f>
        <v>8</v>
      </c>
      <c r="F9859" t="str">
        <f>VLOOKUP(E9859,nation!$A$2:$B$26, 2,FALSE)</f>
        <v>INDIA</v>
      </c>
      <c r="G9859">
        <f>VLOOKUP(orders!F9859,nation!$B$2:$C$26,2,FALSE)</f>
        <v>2</v>
      </c>
      <c r="H9859" t="str">
        <f>HLOOKUP(orders!G9859,region_horz!$B$1:$F$2,2,FALSE)</f>
        <v>ASIA</v>
      </c>
      <c r="I9859" t="s">
        <v>16</v>
      </c>
      <c r="J9859">
        <v>201345.62</v>
      </c>
      <c r="K9859" s="1">
        <v>34481</v>
      </c>
      <c r="L9859" t="s">
        <v>13</v>
      </c>
      <c r="M9859" t="s">
        <v>1368</v>
      </c>
      <c r="N9859">
        <v>0</v>
      </c>
      <c r="O9859" t="s">
        <v>10825</v>
      </c>
    </row>
    <row r="9860" spans="1:15" x14ac:dyDescent="0.2">
      <c r="A9860">
        <v>39427</v>
      </c>
      <c r="B9860" t="str">
        <f>VLOOKUP(orders!C9860,customers!$A$2:$B$1501, 2,FALSE)</f>
        <v>Customer#000000478</v>
      </c>
      <c r="C9860">
        <v>478</v>
      </c>
      <c r="D9860" t="str">
        <f>VLOOKUP(orders!C9860,customers!$A$2:$G$1501,7,FALSE)</f>
        <v>BUILDING</v>
      </c>
      <c r="E9860">
        <f>VLOOKUP(C9860,customers!$A$2:$D$1501, 4,FALSE)</f>
        <v>1</v>
      </c>
      <c r="F9860" t="str">
        <f>VLOOKUP(E9860,nation!$A$2:$B$26, 2,FALSE)</f>
        <v>ARGENTINA</v>
      </c>
      <c r="G9860">
        <f>VLOOKUP(orders!F9860,nation!$B$2:$C$26,2,FALSE)</f>
        <v>1</v>
      </c>
      <c r="H9860" t="str">
        <f>HLOOKUP(orders!G9860,region_horz!$B$1:$F$2,2,FALSE)</f>
        <v>AMERICA</v>
      </c>
      <c r="I9860" t="s">
        <v>16</v>
      </c>
      <c r="J9860">
        <v>220539.32</v>
      </c>
      <c r="K9860" s="1">
        <v>34315</v>
      </c>
      <c r="L9860" t="s">
        <v>26</v>
      </c>
      <c r="M9860" t="s">
        <v>1247</v>
      </c>
      <c r="N9860">
        <v>0</v>
      </c>
      <c r="O9860" t="s">
        <v>10826</v>
      </c>
    </row>
    <row r="9861" spans="1:15" x14ac:dyDescent="0.2">
      <c r="A9861">
        <v>39428</v>
      </c>
      <c r="B9861" t="str">
        <f>VLOOKUP(orders!C9861,customers!$A$2:$B$1501, 2,FALSE)</f>
        <v>Customer#000001415</v>
      </c>
      <c r="C9861">
        <v>1415</v>
      </c>
      <c r="D9861" t="str">
        <f>VLOOKUP(orders!C9861,customers!$A$2:$G$1501,7,FALSE)</f>
        <v>BUILDING</v>
      </c>
      <c r="E9861">
        <f>VLOOKUP(C9861,customers!$A$2:$D$1501, 4,FALSE)</f>
        <v>21</v>
      </c>
      <c r="F9861" t="str">
        <f>VLOOKUP(E9861,nation!$A$2:$B$26, 2,FALSE)</f>
        <v>VIETNAM</v>
      </c>
      <c r="G9861">
        <f>VLOOKUP(orders!F9861,nation!$B$2:$C$26,2,FALSE)</f>
        <v>2</v>
      </c>
      <c r="H9861" t="str">
        <f>HLOOKUP(orders!G9861,region_horz!$B$1:$F$2,2,FALSE)</f>
        <v>ASIA</v>
      </c>
      <c r="I9861" t="s">
        <v>9</v>
      </c>
      <c r="J9861">
        <v>236970.41</v>
      </c>
      <c r="K9861" s="1">
        <v>35415</v>
      </c>
      <c r="L9861" t="s">
        <v>13</v>
      </c>
      <c r="M9861" t="s">
        <v>5589</v>
      </c>
      <c r="N9861">
        <v>0</v>
      </c>
      <c r="O9861" t="s">
        <v>10827</v>
      </c>
    </row>
    <row r="9862" spans="1:15" x14ac:dyDescent="0.2">
      <c r="A9862">
        <v>39429</v>
      </c>
      <c r="B9862" t="str">
        <f>VLOOKUP(orders!C9862,customers!$A$2:$B$1501, 2,FALSE)</f>
        <v>Customer#000000058</v>
      </c>
      <c r="C9862">
        <v>58</v>
      </c>
      <c r="D9862" t="str">
        <f>VLOOKUP(orders!C9862,customers!$A$2:$G$1501,7,FALSE)</f>
        <v>HOUSEHOLD</v>
      </c>
      <c r="E9862">
        <f>VLOOKUP(C9862,customers!$A$2:$D$1501, 4,FALSE)</f>
        <v>13</v>
      </c>
      <c r="F9862" t="str">
        <f>VLOOKUP(E9862,nation!$A$2:$B$26, 2,FALSE)</f>
        <v>JORDAN</v>
      </c>
      <c r="G9862">
        <f>VLOOKUP(orders!F9862,nation!$B$2:$C$26,2,FALSE)</f>
        <v>4</v>
      </c>
      <c r="H9862" t="str">
        <f>HLOOKUP(orders!G9862,region_horz!$B$1:$F$2,2,FALSE)</f>
        <v>MIDDLE EAST</v>
      </c>
      <c r="I9862" t="s">
        <v>9</v>
      </c>
      <c r="J9862">
        <v>78091.89</v>
      </c>
      <c r="K9862" s="1">
        <v>35928</v>
      </c>
      <c r="L9862" t="s">
        <v>26</v>
      </c>
      <c r="M9862" t="s">
        <v>1958</v>
      </c>
      <c r="N9862">
        <v>0</v>
      </c>
      <c r="O9862" t="s">
        <v>10828</v>
      </c>
    </row>
    <row r="9863" spans="1:15" x14ac:dyDescent="0.2">
      <c r="A9863">
        <v>39430</v>
      </c>
      <c r="B9863" t="str">
        <f>VLOOKUP(orders!C9863,customers!$A$2:$B$1501, 2,FALSE)</f>
        <v>Customer#000000554</v>
      </c>
      <c r="C9863">
        <v>554</v>
      </c>
      <c r="D9863" t="str">
        <f>VLOOKUP(orders!C9863,customers!$A$2:$G$1501,7,FALSE)</f>
        <v>HOUSEHOLD</v>
      </c>
      <c r="E9863">
        <f>VLOOKUP(C9863,customers!$A$2:$D$1501, 4,FALSE)</f>
        <v>2</v>
      </c>
      <c r="F9863" t="str">
        <f>VLOOKUP(E9863,nation!$A$2:$B$26, 2,FALSE)</f>
        <v>BRAZIL</v>
      </c>
      <c r="G9863">
        <f>VLOOKUP(orders!F9863,nation!$B$2:$C$26,2,FALSE)</f>
        <v>1</v>
      </c>
      <c r="H9863" t="str">
        <f>HLOOKUP(orders!G9863,region_horz!$B$1:$F$2,2,FALSE)</f>
        <v>AMERICA</v>
      </c>
      <c r="I9863" t="s">
        <v>16</v>
      </c>
      <c r="J9863">
        <v>198773.07</v>
      </c>
      <c r="K9863" s="1">
        <v>34499</v>
      </c>
      <c r="L9863" t="s">
        <v>10</v>
      </c>
      <c r="M9863" t="s">
        <v>2268</v>
      </c>
      <c r="N9863">
        <v>0</v>
      </c>
      <c r="O9863" t="s">
        <v>10829</v>
      </c>
    </row>
    <row r="9864" spans="1:15" x14ac:dyDescent="0.2">
      <c r="A9864">
        <v>39431</v>
      </c>
      <c r="B9864" t="str">
        <f>VLOOKUP(orders!C9864,customers!$A$2:$B$1501, 2,FALSE)</f>
        <v>Customer#000000416</v>
      </c>
      <c r="C9864">
        <v>416</v>
      </c>
      <c r="D9864" t="str">
        <f>VLOOKUP(orders!C9864,customers!$A$2:$G$1501,7,FALSE)</f>
        <v>MACHINERY</v>
      </c>
      <c r="E9864">
        <f>VLOOKUP(C9864,customers!$A$2:$D$1501, 4,FALSE)</f>
        <v>12</v>
      </c>
      <c r="F9864" t="str">
        <f>VLOOKUP(E9864,nation!$A$2:$B$26, 2,FALSE)</f>
        <v>JAPAN</v>
      </c>
      <c r="G9864">
        <f>VLOOKUP(orders!F9864,nation!$B$2:$C$26,2,FALSE)</f>
        <v>2</v>
      </c>
      <c r="H9864" t="str">
        <f>HLOOKUP(orders!G9864,region_horz!$B$1:$F$2,2,FALSE)</f>
        <v>ASIA</v>
      </c>
      <c r="I9864" t="s">
        <v>16</v>
      </c>
      <c r="J9864">
        <v>53224.01</v>
      </c>
      <c r="K9864" s="1">
        <v>33746</v>
      </c>
      <c r="L9864" t="s">
        <v>13</v>
      </c>
      <c r="M9864" t="s">
        <v>2600</v>
      </c>
      <c r="N9864">
        <v>0</v>
      </c>
      <c r="O9864" t="s">
        <v>10830</v>
      </c>
    </row>
    <row r="9865" spans="1:15" x14ac:dyDescent="0.2">
      <c r="A9865">
        <v>39456</v>
      </c>
      <c r="B9865" t="str">
        <f>VLOOKUP(orders!C9865,customers!$A$2:$B$1501, 2,FALSE)</f>
        <v>Customer#000001016</v>
      </c>
      <c r="C9865">
        <v>1016</v>
      </c>
      <c r="D9865" t="str">
        <f>VLOOKUP(orders!C9865,customers!$A$2:$G$1501,7,FALSE)</f>
        <v>AUTOMOBILE</v>
      </c>
      <c r="E9865">
        <f>VLOOKUP(C9865,customers!$A$2:$D$1501, 4,FALSE)</f>
        <v>11</v>
      </c>
      <c r="F9865" t="str">
        <f>VLOOKUP(E9865,nation!$A$2:$B$26, 2,FALSE)</f>
        <v>IRAQ</v>
      </c>
      <c r="G9865">
        <f>VLOOKUP(orders!F9865,nation!$B$2:$C$26,2,FALSE)</f>
        <v>4</v>
      </c>
      <c r="H9865" t="str">
        <f>HLOOKUP(orders!G9865,region_horz!$B$1:$F$2,2,FALSE)</f>
        <v>MIDDLE EAST</v>
      </c>
      <c r="I9865" t="s">
        <v>9</v>
      </c>
      <c r="J9865">
        <v>409770.83</v>
      </c>
      <c r="K9865" s="1">
        <v>35842</v>
      </c>
      <c r="L9865" t="s">
        <v>26</v>
      </c>
      <c r="M9865" t="s">
        <v>694</v>
      </c>
      <c r="N9865">
        <v>0</v>
      </c>
      <c r="O9865" t="s">
        <v>10831</v>
      </c>
    </row>
    <row r="9866" spans="1:15" x14ac:dyDescent="0.2">
      <c r="A9866">
        <v>39457</v>
      </c>
      <c r="B9866" t="str">
        <f>VLOOKUP(orders!C9866,customers!$A$2:$B$1501, 2,FALSE)</f>
        <v>Customer#000000100</v>
      </c>
      <c r="C9866">
        <v>100</v>
      </c>
      <c r="D9866" t="str">
        <f>VLOOKUP(orders!C9866,customers!$A$2:$G$1501,7,FALSE)</f>
        <v>FURNITURE</v>
      </c>
      <c r="E9866">
        <f>VLOOKUP(C9866,customers!$A$2:$D$1501, 4,FALSE)</f>
        <v>20</v>
      </c>
      <c r="F9866" t="str">
        <f>VLOOKUP(E9866,nation!$A$2:$B$26, 2,FALSE)</f>
        <v>SAUDI ARABIA</v>
      </c>
      <c r="G9866">
        <f>VLOOKUP(orders!F9866,nation!$B$2:$C$26,2,FALSE)</f>
        <v>4</v>
      </c>
      <c r="H9866" t="str">
        <f>HLOOKUP(orders!G9866,region_horz!$B$1:$F$2,2,FALSE)</f>
        <v>MIDDLE EAST</v>
      </c>
      <c r="I9866" t="s">
        <v>9</v>
      </c>
      <c r="J9866">
        <v>127377.48</v>
      </c>
      <c r="K9866" s="1">
        <v>34853</v>
      </c>
      <c r="L9866" t="s">
        <v>26</v>
      </c>
      <c r="M9866" t="s">
        <v>5562</v>
      </c>
      <c r="N9866">
        <v>0</v>
      </c>
      <c r="O9866" t="s">
        <v>10832</v>
      </c>
    </row>
    <row r="9867" spans="1:15" x14ac:dyDescent="0.2">
      <c r="A9867">
        <v>39458</v>
      </c>
      <c r="B9867" t="str">
        <f>VLOOKUP(orders!C9867,customers!$A$2:$B$1501, 2,FALSE)</f>
        <v>Customer#000000569</v>
      </c>
      <c r="C9867">
        <v>569</v>
      </c>
      <c r="D9867" t="str">
        <f>VLOOKUP(orders!C9867,customers!$A$2:$G$1501,7,FALSE)</f>
        <v>MACHINERY</v>
      </c>
      <c r="E9867">
        <f>VLOOKUP(C9867,customers!$A$2:$D$1501, 4,FALSE)</f>
        <v>2</v>
      </c>
      <c r="F9867" t="str">
        <f>VLOOKUP(E9867,nation!$A$2:$B$26, 2,FALSE)</f>
        <v>BRAZIL</v>
      </c>
      <c r="G9867">
        <f>VLOOKUP(orders!F9867,nation!$B$2:$C$26,2,FALSE)</f>
        <v>1</v>
      </c>
      <c r="H9867" t="str">
        <f>HLOOKUP(orders!G9867,region_horz!$B$1:$F$2,2,FALSE)</f>
        <v>AMERICA</v>
      </c>
      <c r="I9867" t="s">
        <v>9</v>
      </c>
      <c r="J9867">
        <v>134681.4</v>
      </c>
      <c r="K9867" s="1">
        <v>35663</v>
      </c>
      <c r="L9867" t="s">
        <v>13</v>
      </c>
      <c r="M9867" t="s">
        <v>1390</v>
      </c>
      <c r="N9867">
        <v>0</v>
      </c>
      <c r="O9867" t="s">
        <v>10833</v>
      </c>
    </row>
    <row r="9868" spans="1:15" x14ac:dyDescent="0.2">
      <c r="A9868">
        <v>39459</v>
      </c>
      <c r="B9868" t="str">
        <f>VLOOKUP(orders!C9868,customers!$A$2:$B$1501, 2,FALSE)</f>
        <v>Customer#000000451</v>
      </c>
      <c r="C9868">
        <v>451</v>
      </c>
      <c r="D9868" t="str">
        <f>VLOOKUP(orders!C9868,customers!$A$2:$G$1501,7,FALSE)</f>
        <v>HOUSEHOLD</v>
      </c>
      <c r="E9868">
        <f>VLOOKUP(C9868,customers!$A$2:$D$1501, 4,FALSE)</f>
        <v>20</v>
      </c>
      <c r="F9868" t="str">
        <f>VLOOKUP(E9868,nation!$A$2:$B$26, 2,FALSE)</f>
        <v>SAUDI ARABIA</v>
      </c>
      <c r="G9868">
        <f>VLOOKUP(orders!F9868,nation!$B$2:$C$26,2,FALSE)</f>
        <v>4</v>
      </c>
      <c r="H9868" t="str">
        <f>HLOOKUP(orders!G9868,region_horz!$B$1:$F$2,2,FALSE)</f>
        <v>MIDDLE EAST</v>
      </c>
      <c r="I9868" t="s">
        <v>9</v>
      </c>
      <c r="J9868">
        <v>86120.05</v>
      </c>
      <c r="K9868" s="1">
        <v>35674</v>
      </c>
      <c r="L9868" t="s">
        <v>31</v>
      </c>
      <c r="M9868" t="s">
        <v>2313</v>
      </c>
      <c r="N9868">
        <v>0</v>
      </c>
      <c r="O9868" t="s">
        <v>10834</v>
      </c>
    </row>
    <row r="9869" spans="1:15" x14ac:dyDescent="0.2">
      <c r="A9869">
        <v>39460</v>
      </c>
      <c r="B9869" t="str">
        <f>VLOOKUP(orders!C9869,customers!$A$2:$B$1501, 2,FALSE)</f>
        <v>Customer#000001105</v>
      </c>
      <c r="C9869">
        <v>1105</v>
      </c>
      <c r="D9869" t="str">
        <f>VLOOKUP(orders!C9869,customers!$A$2:$G$1501,7,FALSE)</f>
        <v>FURNITURE</v>
      </c>
      <c r="E9869">
        <f>VLOOKUP(C9869,customers!$A$2:$D$1501, 4,FALSE)</f>
        <v>22</v>
      </c>
      <c r="F9869" t="str">
        <f>VLOOKUP(E9869,nation!$A$2:$B$26, 2,FALSE)</f>
        <v>RUSSIA</v>
      </c>
      <c r="G9869">
        <f>VLOOKUP(orders!F9869,nation!$B$2:$C$26,2,FALSE)</f>
        <v>3</v>
      </c>
      <c r="H9869" t="str">
        <f>HLOOKUP(orders!G9869,region_horz!$B$1:$F$2,2,FALSE)</f>
        <v>EUROPE</v>
      </c>
      <c r="I9869" t="s">
        <v>16</v>
      </c>
      <c r="J9869">
        <v>297349.76000000001</v>
      </c>
      <c r="K9869" s="1">
        <v>34457</v>
      </c>
      <c r="L9869" t="s">
        <v>23</v>
      </c>
      <c r="M9869" t="s">
        <v>523</v>
      </c>
      <c r="N9869">
        <v>0</v>
      </c>
      <c r="O9869" t="s">
        <v>10835</v>
      </c>
    </row>
    <row r="9870" spans="1:15" x14ac:dyDescent="0.2">
      <c r="A9870">
        <v>39461</v>
      </c>
      <c r="B9870" t="str">
        <f>VLOOKUP(orders!C9870,customers!$A$2:$B$1501, 2,FALSE)</f>
        <v>Customer#000000776</v>
      </c>
      <c r="C9870">
        <v>776</v>
      </c>
      <c r="D9870" t="str">
        <f>VLOOKUP(orders!C9870,customers!$A$2:$G$1501,7,FALSE)</f>
        <v>AUTOMOBILE</v>
      </c>
      <c r="E9870">
        <f>VLOOKUP(C9870,customers!$A$2:$D$1501, 4,FALSE)</f>
        <v>15</v>
      </c>
      <c r="F9870" t="str">
        <f>VLOOKUP(E9870,nation!$A$2:$B$26, 2,FALSE)</f>
        <v>MOROCCO</v>
      </c>
      <c r="G9870">
        <f>VLOOKUP(orders!F9870,nation!$B$2:$C$26,2,FALSE)</f>
        <v>0</v>
      </c>
      <c r="H9870" t="str">
        <f>HLOOKUP(orders!G9870,region_horz!$B$1:$F$2,2,FALSE)</f>
        <v>AFRICA</v>
      </c>
      <c r="I9870" t="s">
        <v>9</v>
      </c>
      <c r="J9870">
        <v>147833.51999999999</v>
      </c>
      <c r="K9870" s="1">
        <v>35213</v>
      </c>
      <c r="L9870" t="s">
        <v>26</v>
      </c>
      <c r="M9870" t="s">
        <v>489</v>
      </c>
      <c r="N9870">
        <v>0</v>
      </c>
      <c r="O9870" t="s">
        <v>10836</v>
      </c>
    </row>
    <row r="9871" spans="1:15" x14ac:dyDescent="0.2">
      <c r="A9871">
        <v>39462</v>
      </c>
      <c r="B9871" t="str">
        <f>VLOOKUP(orders!C9871,customers!$A$2:$B$1501, 2,FALSE)</f>
        <v>Customer#000000550</v>
      </c>
      <c r="C9871">
        <v>550</v>
      </c>
      <c r="D9871" t="str">
        <f>VLOOKUP(orders!C9871,customers!$A$2:$G$1501,7,FALSE)</f>
        <v>FURNITURE</v>
      </c>
      <c r="E9871">
        <f>VLOOKUP(C9871,customers!$A$2:$D$1501, 4,FALSE)</f>
        <v>17</v>
      </c>
      <c r="F9871" t="str">
        <f>VLOOKUP(E9871,nation!$A$2:$B$26, 2,FALSE)</f>
        <v>PERU</v>
      </c>
      <c r="G9871">
        <f>VLOOKUP(orders!F9871,nation!$B$2:$C$26,2,FALSE)</f>
        <v>1</v>
      </c>
      <c r="H9871" t="str">
        <f>HLOOKUP(orders!G9871,region_horz!$B$1:$F$2,2,FALSE)</f>
        <v>AMERICA</v>
      </c>
      <c r="I9871" t="s">
        <v>9</v>
      </c>
      <c r="J9871">
        <v>162944.45000000001</v>
      </c>
      <c r="K9871" s="1">
        <v>35188</v>
      </c>
      <c r="L9871" t="s">
        <v>13</v>
      </c>
      <c r="M9871" t="s">
        <v>209</v>
      </c>
      <c r="N9871">
        <v>0</v>
      </c>
      <c r="O9871" t="s">
        <v>10837</v>
      </c>
    </row>
    <row r="9872" spans="1:15" x14ac:dyDescent="0.2">
      <c r="A9872">
        <v>39463</v>
      </c>
      <c r="B9872" t="str">
        <f>VLOOKUP(orders!C9872,customers!$A$2:$B$1501, 2,FALSE)</f>
        <v>Customer#000001360</v>
      </c>
      <c r="C9872">
        <v>1360</v>
      </c>
      <c r="D9872" t="str">
        <f>VLOOKUP(orders!C9872,customers!$A$2:$G$1501,7,FALSE)</f>
        <v>MACHINERY</v>
      </c>
      <c r="E9872">
        <f>VLOOKUP(C9872,customers!$A$2:$D$1501, 4,FALSE)</f>
        <v>19</v>
      </c>
      <c r="F9872" t="str">
        <f>VLOOKUP(E9872,nation!$A$2:$B$26, 2,FALSE)</f>
        <v>ROMANIA</v>
      </c>
      <c r="G9872">
        <f>VLOOKUP(orders!F9872,nation!$B$2:$C$26,2,FALSE)</f>
        <v>3</v>
      </c>
      <c r="H9872" t="str">
        <f>HLOOKUP(orders!G9872,region_horz!$B$1:$F$2,2,FALSE)</f>
        <v>EUROPE</v>
      </c>
      <c r="I9872" t="s">
        <v>16</v>
      </c>
      <c r="J9872">
        <v>84379.95</v>
      </c>
      <c r="K9872" s="1">
        <v>34609</v>
      </c>
      <c r="L9872" t="s">
        <v>31</v>
      </c>
      <c r="M9872" t="s">
        <v>1721</v>
      </c>
      <c r="N9872">
        <v>0</v>
      </c>
      <c r="O9872" t="s">
        <v>10838</v>
      </c>
    </row>
    <row r="9873" spans="1:15" x14ac:dyDescent="0.2">
      <c r="A9873">
        <v>39488</v>
      </c>
      <c r="B9873" t="str">
        <f>VLOOKUP(orders!C9873,customers!$A$2:$B$1501, 2,FALSE)</f>
        <v>Customer#000000187</v>
      </c>
      <c r="C9873">
        <v>187</v>
      </c>
      <c r="D9873" t="str">
        <f>VLOOKUP(orders!C9873,customers!$A$2:$G$1501,7,FALSE)</f>
        <v>FURNITURE</v>
      </c>
      <c r="E9873">
        <f>VLOOKUP(C9873,customers!$A$2:$D$1501, 4,FALSE)</f>
        <v>4</v>
      </c>
      <c r="F9873" t="str">
        <f>VLOOKUP(E9873,nation!$A$2:$B$26, 2,FALSE)</f>
        <v>EGYPT</v>
      </c>
      <c r="G9873">
        <f>VLOOKUP(orders!F9873,nation!$B$2:$C$26,2,FALSE)</f>
        <v>4</v>
      </c>
      <c r="H9873" t="str">
        <f>HLOOKUP(orders!G9873,region_horz!$B$1:$F$2,2,FALSE)</f>
        <v>MIDDLE EAST</v>
      </c>
      <c r="I9873" t="s">
        <v>16</v>
      </c>
      <c r="J9873">
        <v>54018.86</v>
      </c>
      <c r="K9873" s="1">
        <v>34508</v>
      </c>
      <c r="L9873" t="s">
        <v>10</v>
      </c>
      <c r="M9873" t="s">
        <v>584</v>
      </c>
      <c r="N9873">
        <v>0</v>
      </c>
      <c r="O9873" t="s">
        <v>10839</v>
      </c>
    </row>
    <row r="9874" spans="1:15" x14ac:dyDescent="0.2">
      <c r="A9874">
        <v>39489</v>
      </c>
      <c r="B9874" t="str">
        <f>VLOOKUP(orders!C9874,customers!$A$2:$B$1501, 2,FALSE)</f>
        <v>Customer#000001135</v>
      </c>
      <c r="C9874">
        <v>1135</v>
      </c>
      <c r="D9874" t="str">
        <f>VLOOKUP(orders!C9874,customers!$A$2:$G$1501,7,FALSE)</f>
        <v>FURNITURE</v>
      </c>
      <c r="E9874">
        <f>VLOOKUP(C9874,customers!$A$2:$D$1501, 4,FALSE)</f>
        <v>11</v>
      </c>
      <c r="F9874" t="str">
        <f>VLOOKUP(E9874,nation!$A$2:$B$26, 2,FALSE)</f>
        <v>IRAQ</v>
      </c>
      <c r="G9874">
        <f>VLOOKUP(orders!F9874,nation!$B$2:$C$26,2,FALSE)</f>
        <v>4</v>
      </c>
      <c r="H9874" t="str">
        <f>HLOOKUP(orders!G9874,region_horz!$B$1:$F$2,2,FALSE)</f>
        <v>MIDDLE EAST</v>
      </c>
      <c r="I9874" t="s">
        <v>9</v>
      </c>
      <c r="J9874">
        <v>20837.759999999998</v>
      </c>
      <c r="K9874" s="1">
        <v>36005</v>
      </c>
      <c r="L9874" t="s">
        <v>10</v>
      </c>
      <c r="M9874" t="s">
        <v>1083</v>
      </c>
      <c r="N9874">
        <v>0</v>
      </c>
      <c r="O9874" t="s">
        <v>10840</v>
      </c>
    </row>
    <row r="9875" spans="1:15" x14ac:dyDescent="0.2">
      <c r="A9875">
        <v>39490</v>
      </c>
      <c r="B9875" t="str">
        <f>VLOOKUP(orders!C9875,customers!$A$2:$B$1501, 2,FALSE)</f>
        <v>Customer#000001439</v>
      </c>
      <c r="C9875">
        <v>1439</v>
      </c>
      <c r="D9875" t="str">
        <f>VLOOKUP(orders!C9875,customers!$A$2:$G$1501,7,FALSE)</f>
        <v>AUTOMOBILE</v>
      </c>
      <c r="E9875">
        <f>VLOOKUP(C9875,customers!$A$2:$D$1501, 4,FALSE)</f>
        <v>21</v>
      </c>
      <c r="F9875" t="str">
        <f>VLOOKUP(E9875,nation!$A$2:$B$26, 2,FALSE)</f>
        <v>VIETNAM</v>
      </c>
      <c r="G9875">
        <f>VLOOKUP(orders!F9875,nation!$B$2:$C$26,2,FALSE)</f>
        <v>2</v>
      </c>
      <c r="H9875" t="str">
        <f>HLOOKUP(orders!G9875,region_horz!$B$1:$F$2,2,FALSE)</f>
        <v>ASIA</v>
      </c>
      <c r="I9875" t="s">
        <v>16</v>
      </c>
      <c r="J9875">
        <v>161008.91</v>
      </c>
      <c r="K9875" s="1">
        <v>33829</v>
      </c>
      <c r="L9875" t="s">
        <v>10</v>
      </c>
      <c r="M9875" t="s">
        <v>439</v>
      </c>
      <c r="N9875">
        <v>0</v>
      </c>
      <c r="O9875" t="s">
        <v>10841</v>
      </c>
    </row>
    <row r="9876" spans="1:15" x14ac:dyDescent="0.2">
      <c r="A9876">
        <v>39491</v>
      </c>
      <c r="B9876" t="str">
        <f>VLOOKUP(orders!C9876,customers!$A$2:$B$1501, 2,FALSE)</f>
        <v>Customer#000000109</v>
      </c>
      <c r="C9876">
        <v>109</v>
      </c>
      <c r="D9876" t="str">
        <f>VLOOKUP(orders!C9876,customers!$A$2:$G$1501,7,FALSE)</f>
        <v>BUILDING</v>
      </c>
      <c r="E9876">
        <f>VLOOKUP(C9876,customers!$A$2:$D$1501, 4,FALSE)</f>
        <v>16</v>
      </c>
      <c r="F9876" t="str">
        <f>VLOOKUP(E9876,nation!$A$2:$B$26, 2,FALSE)</f>
        <v>MOZAMBIQUE</v>
      </c>
      <c r="G9876">
        <f>VLOOKUP(orders!F9876,nation!$B$2:$C$26,2,FALSE)</f>
        <v>0</v>
      </c>
      <c r="H9876" t="str">
        <f>HLOOKUP(orders!G9876,region_horz!$B$1:$F$2,2,FALSE)</f>
        <v>AFRICA</v>
      </c>
      <c r="I9876" t="s">
        <v>16</v>
      </c>
      <c r="J9876">
        <v>142548.26</v>
      </c>
      <c r="K9876" s="1">
        <v>34157</v>
      </c>
      <c r="L9876" t="s">
        <v>13</v>
      </c>
      <c r="M9876" t="s">
        <v>205</v>
      </c>
      <c r="N9876">
        <v>0</v>
      </c>
      <c r="O9876" t="s">
        <v>10842</v>
      </c>
    </row>
    <row r="9877" spans="1:15" x14ac:dyDescent="0.2">
      <c r="A9877">
        <v>39492</v>
      </c>
      <c r="B9877" t="str">
        <f>VLOOKUP(orders!C9877,customers!$A$2:$B$1501, 2,FALSE)</f>
        <v>Customer#000000316</v>
      </c>
      <c r="C9877">
        <v>316</v>
      </c>
      <c r="D9877" t="str">
        <f>VLOOKUP(orders!C9877,customers!$A$2:$G$1501,7,FALSE)</f>
        <v>MACHINERY</v>
      </c>
      <c r="E9877">
        <f>VLOOKUP(C9877,customers!$A$2:$D$1501, 4,FALSE)</f>
        <v>8</v>
      </c>
      <c r="F9877" t="str">
        <f>VLOOKUP(E9877,nation!$A$2:$B$26, 2,FALSE)</f>
        <v>INDIA</v>
      </c>
      <c r="G9877">
        <f>VLOOKUP(orders!F9877,nation!$B$2:$C$26,2,FALSE)</f>
        <v>2</v>
      </c>
      <c r="H9877" t="str">
        <f>HLOOKUP(orders!G9877,region_horz!$B$1:$F$2,2,FALSE)</f>
        <v>ASIA</v>
      </c>
      <c r="I9877" t="s">
        <v>48</v>
      </c>
      <c r="J9877">
        <v>110068.26</v>
      </c>
      <c r="K9877" s="1">
        <v>34807</v>
      </c>
      <c r="L9877" t="s">
        <v>23</v>
      </c>
      <c r="M9877" t="s">
        <v>1162</v>
      </c>
      <c r="N9877">
        <v>0</v>
      </c>
      <c r="O9877" t="s">
        <v>10843</v>
      </c>
    </row>
    <row r="9878" spans="1:15" x14ac:dyDescent="0.2">
      <c r="A9878">
        <v>39493</v>
      </c>
      <c r="B9878" t="str">
        <f>VLOOKUP(orders!C9878,customers!$A$2:$B$1501, 2,FALSE)</f>
        <v>Customer#000000355</v>
      </c>
      <c r="C9878">
        <v>355</v>
      </c>
      <c r="D9878" t="str">
        <f>VLOOKUP(orders!C9878,customers!$A$2:$G$1501,7,FALSE)</f>
        <v>FURNITURE</v>
      </c>
      <c r="E9878">
        <f>VLOOKUP(C9878,customers!$A$2:$D$1501, 4,FALSE)</f>
        <v>14</v>
      </c>
      <c r="F9878" t="str">
        <f>VLOOKUP(E9878,nation!$A$2:$B$26, 2,FALSE)</f>
        <v>KENYA</v>
      </c>
      <c r="G9878">
        <f>VLOOKUP(orders!F9878,nation!$B$2:$C$26,2,FALSE)</f>
        <v>0</v>
      </c>
      <c r="H9878" t="str">
        <f>HLOOKUP(orders!G9878,region_horz!$B$1:$F$2,2,FALSE)</f>
        <v>AFRICA</v>
      </c>
      <c r="I9878" t="s">
        <v>9</v>
      </c>
      <c r="J9878">
        <v>157209.60999999999</v>
      </c>
      <c r="K9878" s="1">
        <v>35614</v>
      </c>
      <c r="L9878" t="s">
        <v>26</v>
      </c>
      <c r="M9878" t="s">
        <v>3078</v>
      </c>
      <c r="N9878">
        <v>0</v>
      </c>
      <c r="O9878" t="s">
        <v>10844</v>
      </c>
    </row>
    <row r="9879" spans="1:15" x14ac:dyDescent="0.2">
      <c r="A9879">
        <v>39494</v>
      </c>
      <c r="B9879" t="str">
        <f>VLOOKUP(orders!C9879,customers!$A$2:$B$1501, 2,FALSE)</f>
        <v>Customer#000001337</v>
      </c>
      <c r="C9879">
        <v>1337</v>
      </c>
      <c r="D9879" t="str">
        <f>VLOOKUP(orders!C9879,customers!$A$2:$G$1501,7,FALSE)</f>
        <v>MACHINERY</v>
      </c>
      <c r="E9879">
        <f>VLOOKUP(C9879,customers!$A$2:$D$1501, 4,FALSE)</f>
        <v>22</v>
      </c>
      <c r="F9879" t="str">
        <f>VLOOKUP(E9879,nation!$A$2:$B$26, 2,FALSE)</f>
        <v>RUSSIA</v>
      </c>
      <c r="G9879">
        <f>VLOOKUP(orders!F9879,nation!$B$2:$C$26,2,FALSE)</f>
        <v>3</v>
      </c>
      <c r="H9879" t="str">
        <f>HLOOKUP(orders!G9879,region_horz!$B$1:$F$2,2,FALSE)</f>
        <v>EUROPE</v>
      </c>
      <c r="I9879" t="s">
        <v>9</v>
      </c>
      <c r="J9879">
        <v>135325.81</v>
      </c>
      <c r="K9879" s="1">
        <v>35326</v>
      </c>
      <c r="L9879" t="s">
        <v>10</v>
      </c>
      <c r="M9879" t="s">
        <v>1384</v>
      </c>
      <c r="N9879">
        <v>0</v>
      </c>
      <c r="O9879" t="s">
        <v>10845</v>
      </c>
    </row>
    <row r="9880" spans="1:15" x14ac:dyDescent="0.2">
      <c r="A9880">
        <v>39495</v>
      </c>
      <c r="B9880" t="str">
        <f>VLOOKUP(orders!C9880,customers!$A$2:$B$1501, 2,FALSE)</f>
        <v>Customer#000000920</v>
      </c>
      <c r="C9880">
        <v>920</v>
      </c>
      <c r="D9880" t="str">
        <f>VLOOKUP(orders!C9880,customers!$A$2:$G$1501,7,FALSE)</f>
        <v>HOUSEHOLD</v>
      </c>
      <c r="E9880">
        <f>VLOOKUP(C9880,customers!$A$2:$D$1501, 4,FALSE)</f>
        <v>2</v>
      </c>
      <c r="F9880" t="str">
        <f>VLOOKUP(E9880,nation!$A$2:$B$26, 2,FALSE)</f>
        <v>BRAZIL</v>
      </c>
      <c r="G9880">
        <f>VLOOKUP(orders!F9880,nation!$B$2:$C$26,2,FALSE)</f>
        <v>1</v>
      </c>
      <c r="H9880" t="str">
        <f>HLOOKUP(orders!G9880,region_horz!$B$1:$F$2,2,FALSE)</f>
        <v>AMERICA</v>
      </c>
      <c r="I9880" t="s">
        <v>16</v>
      </c>
      <c r="J9880">
        <v>177618.52</v>
      </c>
      <c r="K9880" s="1">
        <v>34367</v>
      </c>
      <c r="L9880" t="s">
        <v>13</v>
      </c>
      <c r="M9880" t="s">
        <v>2944</v>
      </c>
      <c r="N9880">
        <v>0</v>
      </c>
      <c r="O9880" t="s">
        <v>10846</v>
      </c>
    </row>
    <row r="9881" spans="1:15" x14ac:dyDescent="0.2">
      <c r="A9881">
        <v>39520</v>
      </c>
      <c r="B9881" t="str">
        <f>VLOOKUP(orders!C9881,customers!$A$2:$B$1501, 2,FALSE)</f>
        <v>Customer#000001102</v>
      </c>
      <c r="C9881">
        <v>1102</v>
      </c>
      <c r="D9881" t="str">
        <f>VLOOKUP(orders!C9881,customers!$A$2:$G$1501,7,FALSE)</f>
        <v>HOUSEHOLD</v>
      </c>
      <c r="E9881">
        <f>VLOOKUP(C9881,customers!$A$2:$D$1501, 4,FALSE)</f>
        <v>24</v>
      </c>
      <c r="F9881" t="str">
        <f>VLOOKUP(E9881,nation!$A$2:$B$26, 2,FALSE)</f>
        <v>UNITED STATES</v>
      </c>
      <c r="G9881">
        <f>VLOOKUP(orders!F9881,nation!$B$2:$C$26,2,FALSE)</f>
        <v>1</v>
      </c>
      <c r="H9881" t="str">
        <f>HLOOKUP(orders!G9881,region_horz!$B$1:$F$2,2,FALSE)</f>
        <v>AMERICA</v>
      </c>
      <c r="I9881" t="s">
        <v>9</v>
      </c>
      <c r="J9881">
        <v>314168.92</v>
      </c>
      <c r="K9881" s="1">
        <v>35706</v>
      </c>
      <c r="L9881" t="s">
        <v>13</v>
      </c>
      <c r="M9881" t="s">
        <v>465</v>
      </c>
      <c r="N9881">
        <v>0</v>
      </c>
      <c r="O9881" t="s">
        <v>10847</v>
      </c>
    </row>
    <row r="9882" spans="1:15" x14ac:dyDescent="0.2">
      <c r="A9882">
        <v>39521</v>
      </c>
      <c r="B9882" t="str">
        <f>VLOOKUP(orders!C9882,customers!$A$2:$B$1501, 2,FALSE)</f>
        <v>Customer#000001480</v>
      </c>
      <c r="C9882">
        <v>1480</v>
      </c>
      <c r="D9882" t="str">
        <f>VLOOKUP(orders!C9882,customers!$A$2:$G$1501,7,FALSE)</f>
        <v>HOUSEHOLD</v>
      </c>
      <c r="E9882">
        <f>VLOOKUP(C9882,customers!$A$2:$D$1501, 4,FALSE)</f>
        <v>7</v>
      </c>
      <c r="F9882" t="str">
        <f>VLOOKUP(E9882,nation!$A$2:$B$26, 2,FALSE)</f>
        <v>GERMANY</v>
      </c>
      <c r="G9882">
        <f>VLOOKUP(orders!F9882,nation!$B$2:$C$26,2,FALSE)</f>
        <v>3</v>
      </c>
      <c r="H9882" t="str">
        <f>HLOOKUP(orders!G9882,region_horz!$B$1:$F$2,2,FALSE)</f>
        <v>EUROPE</v>
      </c>
      <c r="I9882" t="s">
        <v>16</v>
      </c>
      <c r="J9882">
        <v>73295.45</v>
      </c>
      <c r="K9882" s="1">
        <v>34556</v>
      </c>
      <c r="L9882" t="s">
        <v>10</v>
      </c>
      <c r="M9882" t="s">
        <v>209</v>
      </c>
      <c r="N9882">
        <v>0</v>
      </c>
      <c r="O9882" t="s">
        <v>10848</v>
      </c>
    </row>
    <row r="9883" spans="1:15" x14ac:dyDescent="0.2">
      <c r="A9883">
        <v>39522</v>
      </c>
      <c r="B9883" t="str">
        <f>VLOOKUP(orders!C9883,customers!$A$2:$B$1501, 2,FALSE)</f>
        <v>Customer#000000295</v>
      </c>
      <c r="C9883">
        <v>295</v>
      </c>
      <c r="D9883" t="str">
        <f>VLOOKUP(orders!C9883,customers!$A$2:$G$1501,7,FALSE)</f>
        <v>HOUSEHOLD</v>
      </c>
      <c r="E9883">
        <f>VLOOKUP(C9883,customers!$A$2:$D$1501, 4,FALSE)</f>
        <v>0</v>
      </c>
      <c r="F9883" t="str">
        <f>VLOOKUP(E9883,nation!$A$2:$B$26, 2,FALSE)</f>
        <v>ALGERIA</v>
      </c>
      <c r="G9883">
        <f>VLOOKUP(orders!F9883,nation!$B$2:$C$26,2,FALSE)</f>
        <v>0</v>
      </c>
      <c r="H9883" t="str">
        <f>HLOOKUP(orders!G9883,region_horz!$B$1:$F$2,2,FALSE)</f>
        <v>AFRICA</v>
      </c>
      <c r="I9883" t="s">
        <v>9</v>
      </c>
      <c r="J9883">
        <v>67312.33</v>
      </c>
      <c r="K9883" s="1">
        <v>35944</v>
      </c>
      <c r="L9883" t="s">
        <v>10</v>
      </c>
      <c r="M9883" t="s">
        <v>2087</v>
      </c>
      <c r="N9883">
        <v>0</v>
      </c>
      <c r="O9883" t="s">
        <v>10849</v>
      </c>
    </row>
    <row r="9884" spans="1:15" x14ac:dyDescent="0.2">
      <c r="A9884">
        <v>39523</v>
      </c>
      <c r="B9884" t="str">
        <f>VLOOKUP(orders!C9884,customers!$A$2:$B$1501, 2,FALSE)</f>
        <v>Customer#000000148</v>
      </c>
      <c r="C9884">
        <v>148</v>
      </c>
      <c r="D9884" t="str">
        <f>VLOOKUP(orders!C9884,customers!$A$2:$G$1501,7,FALSE)</f>
        <v>HOUSEHOLD</v>
      </c>
      <c r="E9884">
        <f>VLOOKUP(C9884,customers!$A$2:$D$1501, 4,FALSE)</f>
        <v>11</v>
      </c>
      <c r="F9884" t="str">
        <f>VLOOKUP(E9884,nation!$A$2:$B$26, 2,FALSE)</f>
        <v>IRAQ</v>
      </c>
      <c r="G9884">
        <f>VLOOKUP(orders!F9884,nation!$B$2:$C$26,2,FALSE)</f>
        <v>4</v>
      </c>
      <c r="H9884" t="str">
        <f>HLOOKUP(orders!G9884,region_horz!$B$1:$F$2,2,FALSE)</f>
        <v>MIDDLE EAST</v>
      </c>
      <c r="I9884" t="s">
        <v>9</v>
      </c>
      <c r="J9884">
        <v>295635.5</v>
      </c>
      <c r="K9884" s="1">
        <v>35492</v>
      </c>
      <c r="L9884" t="s">
        <v>26</v>
      </c>
      <c r="M9884" t="s">
        <v>983</v>
      </c>
      <c r="N9884">
        <v>0</v>
      </c>
      <c r="O9884" t="s">
        <v>10850</v>
      </c>
    </row>
    <row r="9885" spans="1:15" x14ac:dyDescent="0.2">
      <c r="A9885">
        <v>39524</v>
      </c>
      <c r="B9885" t="str">
        <f>VLOOKUP(orders!C9885,customers!$A$2:$B$1501, 2,FALSE)</f>
        <v>Customer#000000160</v>
      </c>
      <c r="C9885">
        <v>160</v>
      </c>
      <c r="D9885" t="str">
        <f>VLOOKUP(orders!C9885,customers!$A$2:$G$1501,7,FALSE)</f>
        <v>MACHINERY</v>
      </c>
      <c r="E9885">
        <f>VLOOKUP(C9885,customers!$A$2:$D$1501, 4,FALSE)</f>
        <v>13</v>
      </c>
      <c r="F9885" t="str">
        <f>VLOOKUP(E9885,nation!$A$2:$B$26, 2,FALSE)</f>
        <v>JORDAN</v>
      </c>
      <c r="G9885">
        <f>VLOOKUP(orders!F9885,nation!$B$2:$C$26,2,FALSE)</f>
        <v>4</v>
      </c>
      <c r="H9885" t="str">
        <f>HLOOKUP(orders!G9885,region_horz!$B$1:$F$2,2,FALSE)</f>
        <v>MIDDLE EAST</v>
      </c>
      <c r="I9885" t="s">
        <v>9</v>
      </c>
      <c r="J9885">
        <v>111600.31</v>
      </c>
      <c r="K9885" s="1">
        <v>35331</v>
      </c>
      <c r="L9885" t="s">
        <v>13</v>
      </c>
      <c r="M9885" t="s">
        <v>1716</v>
      </c>
      <c r="N9885">
        <v>0</v>
      </c>
      <c r="O9885" t="s">
        <v>10851</v>
      </c>
    </row>
    <row r="9886" spans="1:15" x14ac:dyDescent="0.2">
      <c r="A9886">
        <v>39525</v>
      </c>
      <c r="B9886" t="str">
        <f>VLOOKUP(orders!C9886,customers!$A$2:$B$1501, 2,FALSE)</f>
        <v>Customer#000000098</v>
      </c>
      <c r="C9886">
        <v>98</v>
      </c>
      <c r="D9886" t="str">
        <f>VLOOKUP(orders!C9886,customers!$A$2:$G$1501,7,FALSE)</f>
        <v>BUILDING</v>
      </c>
      <c r="E9886">
        <f>VLOOKUP(C9886,customers!$A$2:$D$1501, 4,FALSE)</f>
        <v>12</v>
      </c>
      <c r="F9886" t="str">
        <f>VLOOKUP(E9886,nation!$A$2:$B$26, 2,FALSE)</f>
        <v>JAPAN</v>
      </c>
      <c r="G9886">
        <f>VLOOKUP(orders!F9886,nation!$B$2:$C$26,2,FALSE)</f>
        <v>2</v>
      </c>
      <c r="H9886" t="str">
        <f>HLOOKUP(orders!G9886,region_horz!$B$1:$F$2,2,FALSE)</f>
        <v>ASIA</v>
      </c>
      <c r="I9886" t="s">
        <v>9</v>
      </c>
      <c r="J9886">
        <v>62372.23</v>
      </c>
      <c r="K9886" s="1">
        <v>34862</v>
      </c>
      <c r="L9886" t="s">
        <v>31</v>
      </c>
      <c r="M9886" t="s">
        <v>1258</v>
      </c>
      <c r="N9886">
        <v>0</v>
      </c>
      <c r="O9886" t="s">
        <v>10852</v>
      </c>
    </row>
    <row r="9887" spans="1:15" x14ac:dyDescent="0.2">
      <c r="A9887">
        <v>39526</v>
      </c>
      <c r="B9887" t="str">
        <f>VLOOKUP(orders!C9887,customers!$A$2:$B$1501, 2,FALSE)</f>
        <v>Customer#000000665</v>
      </c>
      <c r="C9887">
        <v>665</v>
      </c>
      <c r="D9887" t="str">
        <f>VLOOKUP(orders!C9887,customers!$A$2:$G$1501,7,FALSE)</f>
        <v>BUILDING</v>
      </c>
      <c r="E9887">
        <f>VLOOKUP(C9887,customers!$A$2:$D$1501, 4,FALSE)</f>
        <v>22</v>
      </c>
      <c r="F9887" t="str">
        <f>VLOOKUP(E9887,nation!$A$2:$B$26, 2,FALSE)</f>
        <v>RUSSIA</v>
      </c>
      <c r="G9887">
        <f>VLOOKUP(orders!F9887,nation!$B$2:$C$26,2,FALSE)</f>
        <v>3</v>
      </c>
      <c r="H9887" t="str">
        <f>HLOOKUP(orders!G9887,region_horz!$B$1:$F$2,2,FALSE)</f>
        <v>EUROPE</v>
      </c>
      <c r="I9887" t="s">
        <v>9</v>
      </c>
      <c r="J9887">
        <v>159702.75</v>
      </c>
      <c r="K9887" s="1">
        <v>35332</v>
      </c>
      <c r="L9887" t="s">
        <v>10</v>
      </c>
      <c r="M9887" t="s">
        <v>395</v>
      </c>
      <c r="N9887">
        <v>0</v>
      </c>
      <c r="O9887" t="s">
        <v>10853</v>
      </c>
    </row>
    <row r="9888" spans="1:15" x14ac:dyDescent="0.2">
      <c r="A9888">
        <v>39527</v>
      </c>
      <c r="B9888" t="str">
        <f>VLOOKUP(orders!C9888,customers!$A$2:$B$1501, 2,FALSE)</f>
        <v>Customer#000000176</v>
      </c>
      <c r="C9888">
        <v>176</v>
      </c>
      <c r="D9888" t="str">
        <f>VLOOKUP(orders!C9888,customers!$A$2:$G$1501,7,FALSE)</f>
        <v>FURNITURE</v>
      </c>
      <c r="E9888">
        <f>VLOOKUP(C9888,customers!$A$2:$D$1501, 4,FALSE)</f>
        <v>13</v>
      </c>
      <c r="F9888" t="str">
        <f>VLOOKUP(E9888,nation!$A$2:$B$26, 2,FALSE)</f>
        <v>JORDAN</v>
      </c>
      <c r="G9888">
        <f>VLOOKUP(orders!F9888,nation!$B$2:$C$26,2,FALSE)</f>
        <v>4</v>
      </c>
      <c r="H9888" t="str">
        <f>HLOOKUP(orders!G9888,region_horz!$B$1:$F$2,2,FALSE)</f>
        <v>MIDDLE EAST</v>
      </c>
      <c r="I9888" t="s">
        <v>48</v>
      </c>
      <c r="J9888">
        <v>135602.88</v>
      </c>
      <c r="K9888" s="1">
        <v>34807</v>
      </c>
      <c r="L9888" t="s">
        <v>10</v>
      </c>
      <c r="M9888" t="s">
        <v>1128</v>
      </c>
      <c r="N9888">
        <v>0</v>
      </c>
      <c r="O9888" t="s">
        <v>10854</v>
      </c>
    </row>
    <row r="9889" spans="1:15" x14ac:dyDescent="0.2">
      <c r="A9889">
        <v>39552</v>
      </c>
      <c r="B9889" t="str">
        <f>VLOOKUP(orders!C9889,customers!$A$2:$B$1501, 2,FALSE)</f>
        <v>Customer#000001247</v>
      </c>
      <c r="C9889">
        <v>1247</v>
      </c>
      <c r="D9889" t="str">
        <f>VLOOKUP(orders!C9889,customers!$A$2:$G$1501,7,FALSE)</f>
        <v>MACHINERY</v>
      </c>
      <c r="E9889">
        <f>VLOOKUP(C9889,customers!$A$2:$D$1501, 4,FALSE)</f>
        <v>0</v>
      </c>
      <c r="F9889" t="str">
        <f>VLOOKUP(E9889,nation!$A$2:$B$26, 2,FALSE)</f>
        <v>ALGERIA</v>
      </c>
      <c r="G9889">
        <f>VLOOKUP(orders!F9889,nation!$B$2:$C$26,2,FALSE)</f>
        <v>0</v>
      </c>
      <c r="H9889" t="str">
        <f>HLOOKUP(orders!G9889,region_horz!$B$1:$F$2,2,FALSE)</f>
        <v>AFRICA</v>
      </c>
      <c r="I9889" t="s">
        <v>9</v>
      </c>
      <c r="J9889">
        <v>23604.82</v>
      </c>
      <c r="K9889" s="1">
        <v>35793</v>
      </c>
      <c r="L9889" t="s">
        <v>10</v>
      </c>
      <c r="M9889" t="s">
        <v>2087</v>
      </c>
      <c r="N9889">
        <v>0</v>
      </c>
      <c r="O9889" t="s">
        <v>10855</v>
      </c>
    </row>
    <row r="9890" spans="1:15" x14ac:dyDescent="0.2">
      <c r="A9890">
        <v>39553</v>
      </c>
      <c r="B9890" t="str">
        <f>VLOOKUP(orders!C9890,customers!$A$2:$B$1501, 2,FALSE)</f>
        <v>Customer#000001282</v>
      </c>
      <c r="C9890">
        <v>1282</v>
      </c>
      <c r="D9890" t="str">
        <f>VLOOKUP(orders!C9890,customers!$A$2:$G$1501,7,FALSE)</f>
        <v>FURNITURE</v>
      </c>
      <c r="E9890">
        <f>VLOOKUP(C9890,customers!$A$2:$D$1501, 4,FALSE)</f>
        <v>14</v>
      </c>
      <c r="F9890" t="str">
        <f>VLOOKUP(E9890,nation!$A$2:$B$26, 2,FALSE)</f>
        <v>KENYA</v>
      </c>
      <c r="G9890">
        <f>VLOOKUP(orders!F9890,nation!$B$2:$C$26,2,FALSE)</f>
        <v>0</v>
      </c>
      <c r="H9890" t="str">
        <f>HLOOKUP(orders!G9890,region_horz!$B$1:$F$2,2,FALSE)</f>
        <v>AFRICA</v>
      </c>
      <c r="I9890" t="s">
        <v>9</v>
      </c>
      <c r="J9890">
        <v>59594.080000000002</v>
      </c>
      <c r="K9890" s="1">
        <v>35293</v>
      </c>
      <c r="L9890" t="s">
        <v>23</v>
      </c>
      <c r="M9890" t="s">
        <v>1153</v>
      </c>
      <c r="N9890">
        <v>0</v>
      </c>
      <c r="O9890" t="s">
        <v>10856</v>
      </c>
    </row>
    <row r="9891" spans="1:15" x14ac:dyDescent="0.2">
      <c r="A9891">
        <v>39554</v>
      </c>
      <c r="B9891" t="str">
        <f>VLOOKUP(orders!C9891,customers!$A$2:$B$1501, 2,FALSE)</f>
        <v>Customer#000001457</v>
      </c>
      <c r="C9891">
        <v>1457</v>
      </c>
      <c r="D9891" t="str">
        <f>VLOOKUP(orders!C9891,customers!$A$2:$G$1501,7,FALSE)</f>
        <v>BUILDING</v>
      </c>
      <c r="E9891">
        <f>VLOOKUP(C9891,customers!$A$2:$D$1501, 4,FALSE)</f>
        <v>23</v>
      </c>
      <c r="F9891" t="str">
        <f>VLOOKUP(E9891,nation!$A$2:$B$26, 2,FALSE)</f>
        <v>UNITED KINGDOM</v>
      </c>
      <c r="G9891">
        <f>VLOOKUP(orders!F9891,nation!$B$2:$C$26,2,FALSE)</f>
        <v>3</v>
      </c>
      <c r="H9891" t="str">
        <f>HLOOKUP(orders!G9891,region_horz!$B$1:$F$2,2,FALSE)</f>
        <v>EUROPE</v>
      </c>
      <c r="I9891" t="s">
        <v>9</v>
      </c>
      <c r="J9891">
        <v>144821.60999999999</v>
      </c>
      <c r="K9891" s="1">
        <v>35102</v>
      </c>
      <c r="L9891" t="s">
        <v>23</v>
      </c>
      <c r="M9891" t="s">
        <v>489</v>
      </c>
      <c r="N9891">
        <v>0</v>
      </c>
      <c r="O9891" t="s">
        <v>10857</v>
      </c>
    </row>
    <row r="9892" spans="1:15" x14ac:dyDescent="0.2">
      <c r="A9892">
        <v>39555</v>
      </c>
      <c r="B9892" t="str">
        <f>VLOOKUP(orders!C9892,customers!$A$2:$B$1501, 2,FALSE)</f>
        <v>Customer#000000670</v>
      </c>
      <c r="C9892">
        <v>670</v>
      </c>
      <c r="D9892" t="str">
        <f>VLOOKUP(orders!C9892,customers!$A$2:$G$1501,7,FALSE)</f>
        <v>BUILDING</v>
      </c>
      <c r="E9892">
        <f>VLOOKUP(C9892,customers!$A$2:$D$1501, 4,FALSE)</f>
        <v>2</v>
      </c>
      <c r="F9892" t="str">
        <f>VLOOKUP(E9892,nation!$A$2:$B$26, 2,FALSE)</f>
        <v>BRAZIL</v>
      </c>
      <c r="G9892">
        <f>VLOOKUP(orders!F9892,nation!$B$2:$C$26,2,FALSE)</f>
        <v>1</v>
      </c>
      <c r="H9892" t="str">
        <f>HLOOKUP(orders!G9892,region_horz!$B$1:$F$2,2,FALSE)</f>
        <v>AMERICA</v>
      </c>
      <c r="I9892" t="s">
        <v>16</v>
      </c>
      <c r="J9892">
        <v>142720.01999999999</v>
      </c>
      <c r="K9892" s="1">
        <v>33852</v>
      </c>
      <c r="L9892" t="s">
        <v>10</v>
      </c>
      <c r="M9892" t="s">
        <v>2017</v>
      </c>
      <c r="N9892">
        <v>0</v>
      </c>
      <c r="O9892" t="s">
        <v>10858</v>
      </c>
    </row>
    <row r="9893" spans="1:15" x14ac:dyDescent="0.2">
      <c r="A9893">
        <v>39556</v>
      </c>
      <c r="B9893" t="str">
        <f>VLOOKUP(orders!C9893,customers!$A$2:$B$1501, 2,FALSE)</f>
        <v>Customer#000000157</v>
      </c>
      <c r="C9893">
        <v>157</v>
      </c>
      <c r="D9893" t="str">
        <f>VLOOKUP(orders!C9893,customers!$A$2:$G$1501,7,FALSE)</f>
        <v>BUILDING</v>
      </c>
      <c r="E9893">
        <f>VLOOKUP(C9893,customers!$A$2:$D$1501, 4,FALSE)</f>
        <v>15</v>
      </c>
      <c r="F9893" t="str">
        <f>VLOOKUP(E9893,nation!$A$2:$B$26, 2,FALSE)</f>
        <v>MOROCCO</v>
      </c>
      <c r="G9893">
        <f>VLOOKUP(orders!F9893,nation!$B$2:$C$26,2,FALSE)</f>
        <v>0</v>
      </c>
      <c r="H9893" t="str">
        <f>HLOOKUP(orders!G9893,region_horz!$B$1:$F$2,2,FALSE)</f>
        <v>AFRICA</v>
      </c>
      <c r="I9893" t="s">
        <v>9</v>
      </c>
      <c r="J9893">
        <v>216076.12</v>
      </c>
      <c r="K9893" s="1">
        <v>35844</v>
      </c>
      <c r="L9893" t="s">
        <v>31</v>
      </c>
      <c r="M9893" t="s">
        <v>2069</v>
      </c>
      <c r="N9893">
        <v>0</v>
      </c>
      <c r="O9893" t="s">
        <v>10859</v>
      </c>
    </row>
    <row r="9894" spans="1:15" x14ac:dyDescent="0.2">
      <c r="A9894">
        <v>39557</v>
      </c>
      <c r="B9894" t="str">
        <f>VLOOKUP(orders!C9894,customers!$A$2:$B$1501, 2,FALSE)</f>
        <v>Customer#000001372</v>
      </c>
      <c r="C9894">
        <v>1372</v>
      </c>
      <c r="D9894" t="str">
        <f>VLOOKUP(orders!C9894,customers!$A$2:$G$1501,7,FALSE)</f>
        <v>HOUSEHOLD</v>
      </c>
      <c r="E9894">
        <f>VLOOKUP(C9894,customers!$A$2:$D$1501, 4,FALSE)</f>
        <v>23</v>
      </c>
      <c r="F9894" t="str">
        <f>VLOOKUP(E9894,nation!$A$2:$B$26, 2,FALSE)</f>
        <v>UNITED KINGDOM</v>
      </c>
      <c r="G9894">
        <f>VLOOKUP(orders!F9894,nation!$B$2:$C$26,2,FALSE)</f>
        <v>3</v>
      </c>
      <c r="H9894" t="str">
        <f>HLOOKUP(orders!G9894,region_horz!$B$1:$F$2,2,FALSE)</f>
        <v>EUROPE</v>
      </c>
      <c r="I9894" t="s">
        <v>16</v>
      </c>
      <c r="J9894">
        <v>238700.93</v>
      </c>
      <c r="K9894" s="1">
        <v>34254</v>
      </c>
      <c r="L9894" t="s">
        <v>13</v>
      </c>
      <c r="M9894" t="s">
        <v>966</v>
      </c>
      <c r="N9894">
        <v>0</v>
      </c>
      <c r="O9894" t="s">
        <v>10860</v>
      </c>
    </row>
    <row r="9895" spans="1:15" x14ac:dyDescent="0.2">
      <c r="A9895">
        <v>39558</v>
      </c>
      <c r="B9895" t="str">
        <f>VLOOKUP(orders!C9895,customers!$A$2:$B$1501, 2,FALSE)</f>
        <v>Customer#000000553</v>
      </c>
      <c r="C9895">
        <v>553</v>
      </c>
      <c r="D9895" t="str">
        <f>VLOOKUP(orders!C9895,customers!$A$2:$G$1501,7,FALSE)</f>
        <v>BUILDING</v>
      </c>
      <c r="E9895">
        <f>VLOOKUP(C9895,customers!$A$2:$D$1501, 4,FALSE)</f>
        <v>4</v>
      </c>
      <c r="F9895" t="str">
        <f>VLOOKUP(E9895,nation!$A$2:$B$26, 2,FALSE)</f>
        <v>EGYPT</v>
      </c>
      <c r="G9895">
        <f>VLOOKUP(orders!F9895,nation!$B$2:$C$26,2,FALSE)</f>
        <v>4</v>
      </c>
      <c r="H9895" t="str">
        <f>HLOOKUP(orders!G9895,region_horz!$B$1:$F$2,2,FALSE)</f>
        <v>MIDDLE EAST</v>
      </c>
      <c r="I9895" t="s">
        <v>9</v>
      </c>
      <c r="J9895">
        <v>4572.12</v>
      </c>
      <c r="K9895" s="1">
        <v>35427</v>
      </c>
      <c r="L9895" t="s">
        <v>26</v>
      </c>
      <c r="M9895" t="s">
        <v>1817</v>
      </c>
      <c r="N9895">
        <v>0</v>
      </c>
      <c r="O9895" t="s">
        <v>10861</v>
      </c>
    </row>
    <row r="9896" spans="1:15" x14ac:dyDescent="0.2">
      <c r="A9896">
        <v>39559</v>
      </c>
      <c r="B9896" t="str">
        <f>VLOOKUP(orders!C9896,customers!$A$2:$B$1501, 2,FALSE)</f>
        <v>Customer#000000473</v>
      </c>
      <c r="C9896">
        <v>473</v>
      </c>
      <c r="D9896" t="str">
        <f>VLOOKUP(orders!C9896,customers!$A$2:$G$1501,7,FALSE)</f>
        <v>HOUSEHOLD</v>
      </c>
      <c r="E9896">
        <f>VLOOKUP(C9896,customers!$A$2:$D$1501, 4,FALSE)</f>
        <v>9</v>
      </c>
      <c r="F9896" t="str">
        <f>VLOOKUP(E9896,nation!$A$2:$B$26, 2,FALSE)</f>
        <v>INDONESIA</v>
      </c>
      <c r="G9896">
        <f>VLOOKUP(orders!F9896,nation!$B$2:$C$26,2,FALSE)</f>
        <v>2</v>
      </c>
      <c r="H9896" t="str">
        <f>HLOOKUP(orders!G9896,region_horz!$B$1:$F$2,2,FALSE)</f>
        <v>ASIA</v>
      </c>
      <c r="I9896" t="s">
        <v>9</v>
      </c>
      <c r="J9896">
        <v>13893.4</v>
      </c>
      <c r="K9896" s="1">
        <v>34995</v>
      </c>
      <c r="L9896" t="s">
        <v>23</v>
      </c>
      <c r="M9896" t="s">
        <v>322</v>
      </c>
      <c r="N9896">
        <v>0</v>
      </c>
      <c r="O9896" t="s">
        <v>10862</v>
      </c>
    </row>
    <row r="9897" spans="1:15" x14ac:dyDescent="0.2">
      <c r="A9897">
        <v>39584</v>
      </c>
      <c r="B9897" t="str">
        <f>VLOOKUP(orders!C9897,customers!$A$2:$B$1501, 2,FALSE)</f>
        <v>Customer#000000763</v>
      </c>
      <c r="C9897">
        <v>763</v>
      </c>
      <c r="D9897" t="str">
        <f>VLOOKUP(orders!C9897,customers!$A$2:$G$1501,7,FALSE)</f>
        <v>BUILDING</v>
      </c>
      <c r="E9897">
        <f>VLOOKUP(C9897,customers!$A$2:$D$1501, 4,FALSE)</f>
        <v>1</v>
      </c>
      <c r="F9897" t="str">
        <f>VLOOKUP(E9897,nation!$A$2:$B$26, 2,FALSE)</f>
        <v>ARGENTINA</v>
      </c>
      <c r="G9897">
        <f>VLOOKUP(orders!F9897,nation!$B$2:$C$26,2,FALSE)</f>
        <v>1</v>
      </c>
      <c r="H9897" t="str">
        <f>HLOOKUP(orders!G9897,region_horz!$B$1:$F$2,2,FALSE)</f>
        <v>AMERICA</v>
      </c>
      <c r="I9897" t="s">
        <v>9</v>
      </c>
      <c r="J9897">
        <v>239740.46</v>
      </c>
      <c r="K9897" s="1">
        <v>35679</v>
      </c>
      <c r="L9897" t="s">
        <v>10</v>
      </c>
      <c r="M9897" t="s">
        <v>2551</v>
      </c>
      <c r="N9897">
        <v>0</v>
      </c>
      <c r="O9897" t="s">
        <v>10863</v>
      </c>
    </row>
    <row r="9898" spans="1:15" x14ac:dyDescent="0.2">
      <c r="A9898">
        <v>39585</v>
      </c>
      <c r="B9898" t="str">
        <f>VLOOKUP(orders!C9898,customers!$A$2:$B$1501, 2,FALSE)</f>
        <v>Customer#000001013</v>
      </c>
      <c r="C9898">
        <v>1013</v>
      </c>
      <c r="D9898" t="str">
        <f>VLOOKUP(orders!C9898,customers!$A$2:$G$1501,7,FALSE)</f>
        <v>BUILDING</v>
      </c>
      <c r="E9898">
        <f>VLOOKUP(C9898,customers!$A$2:$D$1501, 4,FALSE)</f>
        <v>15</v>
      </c>
      <c r="F9898" t="str">
        <f>VLOOKUP(E9898,nation!$A$2:$B$26, 2,FALSE)</f>
        <v>MOROCCO</v>
      </c>
      <c r="G9898">
        <f>VLOOKUP(orders!F9898,nation!$B$2:$C$26,2,FALSE)</f>
        <v>0</v>
      </c>
      <c r="H9898" t="str">
        <f>HLOOKUP(orders!G9898,region_horz!$B$1:$F$2,2,FALSE)</f>
        <v>AFRICA</v>
      </c>
      <c r="I9898" t="s">
        <v>9</v>
      </c>
      <c r="J9898">
        <v>183131.59</v>
      </c>
      <c r="K9898" s="1">
        <v>35063</v>
      </c>
      <c r="L9898" t="s">
        <v>23</v>
      </c>
      <c r="M9898" t="s">
        <v>2629</v>
      </c>
      <c r="N9898">
        <v>0</v>
      </c>
      <c r="O9898" t="s">
        <v>10864</v>
      </c>
    </row>
    <row r="9899" spans="1:15" x14ac:dyDescent="0.2">
      <c r="A9899">
        <v>39586</v>
      </c>
      <c r="B9899" t="str">
        <f>VLOOKUP(orders!C9899,customers!$A$2:$B$1501, 2,FALSE)</f>
        <v>Customer#000000733</v>
      </c>
      <c r="C9899">
        <v>733</v>
      </c>
      <c r="D9899" t="str">
        <f>VLOOKUP(orders!C9899,customers!$A$2:$G$1501,7,FALSE)</f>
        <v>HOUSEHOLD</v>
      </c>
      <c r="E9899">
        <f>VLOOKUP(C9899,customers!$A$2:$D$1501, 4,FALSE)</f>
        <v>13</v>
      </c>
      <c r="F9899" t="str">
        <f>VLOOKUP(E9899,nation!$A$2:$B$26, 2,FALSE)</f>
        <v>JORDAN</v>
      </c>
      <c r="G9899">
        <f>VLOOKUP(orders!F9899,nation!$B$2:$C$26,2,FALSE)</f>
        <v>4</v>
      </c>
      <c r="H9899" t="str">
        <f>HLOOKUP(orders!G9899,region_horz!$B$1:$F$2,2,FALSE)</f>
        <v>MIDDLE EAST</v>
      </c>
      <c r="I9899" t="s">
        <v>48</v>
      </c>
      <c r="J9899">
        <v>165403.13</v>
      </c>
      <c r="K9899" s="1">
        <v>34839</v>
      </c>
      <c r="L9899" t="s">
        <v>23</v>
      </c>
      <c r="M9899" t="s">
        <v>2287</v>
      </c>
      <c r="N9899">
        <v>0</v>
      </c>
      <c r="O9899" t="s">
        <v>10865</v>
      </c>
    </row>
    <row r="9900" spans="1:15" x14ac:dyDescent="0.2">
      <c r="A9900">
        <v>39587</v>
      </c>
      <c r="B9900" t="str">
        <f>VLOOKUP(orders!C9900,customers!$A$2:$B$1501, 2,FALSE)</f>
        <v>Customer#000000550</v>
      </c>
      <c r="C9900">
        <v>550</v>
      </c>
      <c r="D9900" t="str">
        <f>VLOOKUP(orders!C9900,customers!$A$2:$G$1501,7,FALSE)</f>
        <v>FURNITURE</v>
      </c>
      <c r="E9900">
        <f>VLOOKUP(C9900,customers!$A$2:$D$1501, 4,FALSE)</f>
        <v>17</v>
      </c>
      <c r="F9900" t="str">
        <f>VLOOKUP(E9900,nation!$A$2:$B$26, 2,FALSE)</f>
        <v>PERU</v>
      </c>
      <c r="G9900">
        <f>VLOOKUP(orders!F9900,nation!$B$2:$C$26,2,FALSE)</f>
        <v>1</v>
      </c>
      <c r="H9900" t="str">
        <f>HLOOKUP(orders!G9900,region_horz!$B$1:$F$2,2,FALSE)</f>
        <v>AMERICA</v>
      </c>
      <c r="I9900" t="s">
        <v>9</v>
      </c>
      <c r="J9900">
        <v>245250.91</v>
      </c>
      <c r="K9900" s="1">
        <v>35525</v>
      </c>
      <c r="L9900" t="s">
        <v>10</v>
      </c>
      <c r="M9900" t="s">
        <v>915</v>
      </c>
      <c r="N9900">
        <v>0</v>
      </c>
      <c r="O9900" t="s">
        <v>10866</v>
      </c>
    </row>
    <row r="9901" spans="1:15" x14ac:dyDescent="0.2">
      <c r="A9901">
        <v>39588</v>
      </c>
      <c r="B9901" t="str">
        <f>VLOOKUP(orders!C9901,customers!$A$2:$B$1501, 2,FALSE)</f>
        <v>Customer#000000274</v>
      </c>
      <c r="C9901">
        <v>274</v>
      </c>
      <c r="D9901" t="str">
        <f>VLOOKUP(orders!C9901,customers!$A$2:$G$1501,7,FALSE)</f>
        <v>FURNITURE</v>
      </c>
      <c r="E9901">
        <f>VLOOKUP(C9901,customers!$A$2:$D$1501, 4,FALSE)</f>
        <v>19</v>
      </c>
      <c r="F9901" t="str">
        <f>VLOOKUP(E9901,nation!$A$2:$B$26, 2,FALSE)</f>
        <v>ROMANIA</v>
      </c>
      <c r="G9901">
        <f>VLOOKUP(orders!F9901,nation!$B$2:$C$26,2,FALSE)</f>
        <v>3</v>
      </c>
      <c r="H9901" t="str">
        <f>HLOOKUP(orders!G9901,region_horz!$B$1:$F$2,2,FALSE)</f>
        <v>EUROPE</v>
      </c>
      <c r="I9901" t="s">
        <v>9</v>
      </c>
      <c r="J9901">
        <v>92178.78</v>
      </c>
      <c r="K9901" s="1">
        <v>35784</v>
      </c>
      <c r="L9901" t="s">
        <v>13</v>
      </c>
      <c r="M9901" t="s">
        <v>1692</v>
      </c>
      <c r="N9901">
        <v>0</v>
      </c>
      <c r="O9901" t="s">
        <v>10867</v>
      </c>
    </row>
    <row r="9902" spans="1:15" x14ac:dyDescent="0.2">
      <c r="A9902">
        <v>39589</v>
      </c>
      <c r="B9902" t="str">
        <f>VLOOKUP(orders!C9902,customers!$A$2:$B$1501, 2,FALSE)</f>
        <v>Customer#000000712</v>
      </c>
      <c r="C9902">
        <v>712</v>
      </c>
      <c r="D9902" t="str">
        <f>VLOOKUP(orders!C9902,customers!$A$2:$G$1501,7,FALSE)</f>
        <v>BUILDING</v>
      </c>
      <c r="E9902">
        <f>VLOOKUP(C9902,customers!$A$2:$D$1501, 4,FALSE)</f>
        <v>6</v>
      </c>
      <c r="F9902" t="str">
        <f>VLOOKUP(E9902,nation!$A$2:$B$26, 2,FALSE)</f>
        <v>FRANCE</v>
      </c>
      <c r="G9902">
        <f>VLOOKUP(orders!F9902,nation!$B$2:$C$26,2,FALSE)</f>
        <v>3</v>
      </c>
      <c r="H9902" t="str">
        <f>HLOOKUP(orders!G9902,region_horz!$B$1:$F$2,2,FALSE)</f>
        <v>EUROPE</v>
      </c>
      <c r="I9902" t="s">
        <v>16</v>
      </c>
      <c r="J9902">
        <v>87654.01</v>
      </c>
      <c r="K9902" s="1">
        <v>34549</v>
      </c>
      <c r="L9902" t="s">
        <v>13</v>
      </c>
      <c r="M9902" t="s">
        <v>1182</v>
      </c>
      <c r="N9902">
        <v>0</v>
      </c>
      <c r="O9902" t="s">
        <v>10868</v>
      </c>
    </row>
    <row r="9903" spans="1:15" x14ac:dyDescent="0.2">
      <c r="A9903">
        <v>39590</v>
      </c>
      <c r="B9903" t="str">
        <f>VLOOKUP(orders!C9903,customers!$A$2:$B$1501, 2,FALSE)</f>
        <v>Customer#000000460</v>
      </c>
      <c r="C9903">
        <v>460</v>
      </c>
      <c r="D9903" t="str">
        <f>VLOOKUP(orders!C9903,customers!$A$2:$G$1501,7,FALSE)</f>
        <v>FURNITURE</v>
      </c>
      <c r="E9903">
        <f>VLOOKUP(C9903,customers!$A$2:$D$1501, 4,FALSE)</f>
        <v>11</v>
      </c>
      <c r="F9903" t="str">
        <f>VLOOKUP(E9903,nation!$A$2:$B$26, 2,FALSE)</f>
        <v>IRAQ</v>
      </c>
      <c r="G9903">
        <f>VLOOKUP(orders!F9903,nation!$B$2:$C$26,2,FALSE)</f>
        <v>4</v>
      </c>
      <c r="H9903" t="str">
        <f>HLOOKUP(orders!G9903,region_horz!$B$1:$F$2,2,FALSE)</f>
        <v>MIDDLE EAST</v>
      </c>
      <c r="I9903" t="s">
        <v>48</v>
      </c>
      <c r="J9903">
        <v>92311.5</v>
      </c>
      <c r="K9903" s="1">
        <v>34834</v>
      </c>
      <c r="L9903" t="s">
        <v>10</v>
      </c>
      <c r="M9903" t="s">
        <v>1053</v>
      </c>
      <c r="N9903">
        <v>0</v>
      </c>
      <c r="O9903" t="s">
        <v>10869</v>
      </c>
    </row>
    <row r="9904" spans="1:15" x14ac:dyDescent="0.2">
      <c r="A9904">
        <v>39591</v>
      </c>
      <c r="B9904" t="str">
        <f>VLOOKUP(orders!C9904,customers!$A$2:$B$1501, 2,FALSE)</f>
        <v>Customer#000000238</v>
      </c>
      <c r="C9904">
        <v>238</v>
      </c>
      <c r="D9904" t="str">
        <f>VLOOKUP(orders!C9904,customers!$A$2:$G$1501,7,FALSE)</f>
        <v>HOUSEHOLD</v>
      </c>
      <c r="E9904">
        <f>VLOOKUP(C9904,customers!$A$2:$D$1501, 4,FALSE)</f>
        <v>16</v>
      </c>
      <c r="F9904" t="str">
        <f>VLOOKUP(E9904,nation!$A$2:$B$26, 2,FALSE)</f>
        <v>MOZAMBIQUE</v>
      </c>
      <c r="G9904">
        <f>VLOOKUP(orders!F9904,nation!$B$2:$C$26,2,FALSE)</f>
        <v>0</v>
      </c>
      <c r="H9904" t="str">
        <f>HLOOKUP(orders!G9904,region_horz!$B$1:$F$2,2,FALSE)</f>
        <v>AFRICA</v>
      </c>
      <c r="I9904" t="s">
        <v>9</v>
      </c>
      <c r="J9904">
        <v>78732.800000000003</v>
      </c>
      <c r="K9904" s="1">
        <v>35514</v>
      </c>
      <c r="L9904" t="s">
        <v>26</v>
      </c>
      <c r="M9904" t="s">
        <v>2912</v>
      </c>
      <c r="N9904">
        <v>0</v>
      </c>
      <c r="O9904" t="s">
        <v>10870</v>
      </c>
    </row>
    <row r="9905" spans="1:15" x14ac:dyDescent="0.2">
      <c r="A9905">
        <v>39616</v>
      </c>
      <c r="B9905" t="str">
        <f>VLOOKUP(orders!C9905,customers!$A$2:$B$1501, 2,FALSE)</f>
        <v>Customer#000001291</v>
      </c>
      <c r="C9905">
        <v>1291</v>
      </c>
      <c r="D9905" t="str">
        <f>VLOOKUP(orders!C9905,customers!$A$2:$G$1501,7,FALSE)</f>
        <v>BUILDING</v>
      </c>
      <c r="E9905">
        <f>VLOOKUP(C9905,customers!$A$2:$D$1501, 4,FALSE)</f>
        <v>7</v>
      </c>
      <c r="F9905" t="str">
        <f>VLOOKUP(E9905,nation!$A$2:$B$26, 2,FALSE)</f>
        <v>GERMANY</v>
      </c>
      <c r="G9905">
        <f>VLOOKUP(orders!F9905,nation!$B$2:$C$26,2,FALSE)</f>
        <v>3</v>
      </c>
      <c r="H9905" t="str">
        <f>HLOOKUP(orders!G9905,region_horz!$B$1:$F$2,2,FALSE)</f>
        <v>EUROPE</v>
      </c>
      <c r="I9905" t="s">
        <v>9</v>
      </c>
      <c r="J9905">
        <v>271072.65000000002</v>
      </c>
      <c r="K9905" s="1">
        <v>35738</v>
      </c>
      <c r="L9905" t="s">
        <v>13</v>
      </c>
      <c r="M9905" t="s">
        <v>803</v>
      </c>
      <c r="N9905">
        <v>0</v>
      </c>
      <c r="O9905" t="s">
        <v>10871</v>
      </c>
    </row>
    <row r="9906" spans="1:15" x14ac:dyDescent="0.2">
      <c r="A9906">
        <v>39617</v>
      </c>
      <c r="B9906" t="str">
        <f>VLOOKUP(orders!C9906,customers!$A$2:$B$1501, 2,FALSE)</f>
        <v>Customer#000000502</v>
      </c>
      <c r="C9906">
        <v>502</v>
      </c>
      <c r="D9906" t="str">
        <f>VLOOKUP(orders!C9906,customers!$A$2:$G$1501,7,FALSE)</f>
        <v>HOUSEHOLD</v>
      </c>
      <c r="E9906">
        <f>VLOOKUP(C9906,customers!$A$2:$D$1501, 4,FALSE)</f>
        <v>11</v>
      </c>
      <c r="F9906" t="str">
        <f>VLOOKUP(E9906,nation!$A$2:$B$26, 2,FALSE)</f>
        <v>IRAQ</v>
      </c>
      <c r="G9906">
        <f>VLOOKUP(orders!F9906,nation!$B$2:$C$26,2,FALSE)</f>
        <v>4</v>
      </c>
      <c r="H9906" t="str">
        <f>HLOOKUP(orders!G9906,region_horz!$B$1:$F$2,2,FALSE)</f>
        <v>MIDDLE EAST</v>
      </c>
      <c r="I9906" t="s">
        <v>9</v>
      </c>
      <c r="J9906">
        <v>197776.25</v>
      </c>
      <c r="K9906" s="1">
        <v>35051</v>
      </c>
      <c r="L9906" t="s">
        <v>23</v>
      </c>
      <c r="M9906" t="s">
        <v>2946</v>
      </c>
      <c r="N9906">
        <v>0</v>
      </c>
      <c r="O9906" t="s">
        <v>10872</v>
      </c>
    </row>
    <row r="9907" spans="1:15" x14ac:dyDescent="0.2">
      <c r="A9907">
        <v>39618</v>
      </c>
      <c r="B9907" t="str">
        <f>VLOOKUP(orders!C9907,customers!$A$2:$B$1501, 2,FALSE)</f>
        <v>Customer#000001432</v>
      </c>
      <c r="C9907">
        <v>1432</v>
      </c>
      <c r="D9907" t="str">
        <f>VLOOKUP(orders!C9907,customers!$A$2:$G$1501,7,FALSE)</f>
        <v>MACHINERY</v>
      </c>
      <c r="E9907">
        <f>VLOOKUP(C9907,customers!$A$2:$D$1501, 4,FALSE)</f>
        <v>21</v>
      </c>
      <c r="F9907" t="str">
        <f>VLOOKUP(E9907,nation!$A$2:$B$26, 2,FALSE)</f>
        <v>VIETNAM</v>
      </c>
      <c r="G9907">
        <f>VLOOKUP(orders!F9907,nation!$B$2:$C$26,2,FALSE)</f>
        <v>2</v>
      </c>
      <c r="H9907" t="str">
        <f>HLOOKUP(orders!G9907,region_horz!$B$1:$F$2,2,FALSE)</f>
        <v>ASIA</v>
      </c>
      <c r="I9907" t="s">
        <v>9</v>
      </c>
      <c r="J9907">
        <v>90287.19</v>
      </c>
      <c r="K9907" s="1">
        <v>35867</v>
      </c>
      <c r="L9907" t="s">
        <v>10</v>
      </c>
      <c r="M9907" t="s">
        <v>2454</v>
      </c>
      <c r="N9907">
        <v>0</v>
      </c>
      <c r="O9907" t="s">
        <v>10873</v>
      </c>
    </row>
    <row r="9908" spans="1:15" x14ac:dyDescent="0.2">
      <c r="A9908">
        <v>39619</v>
      </c>
      <c r="B9908" t="str">
        <f>VLOOKUP(orders!C9908,customers!$A$2:$B$1501, 2,FALSE)</f>
        <v>Customer#000000347</v>
      </c>
      <c r="C9908">
        <v>347</v>
      </c>
      <c r="D9908" t="str">
        <f>VLOOKUP(orders!C9908,customers!$A$2:$G$1501,7,FALSE)</f>
        <v>BUILDING</v>
      </c>
      <c r="E9908">
        <f>VLOOKUP(C9908,customers!$A$2:$D$1501, 4,FALSE)</f>
        <v>1</v>
      </c>
      <c r="F9908" t="str">
        <f>VLOOKUP(E9908,nation!$A$2:$B$26, 2,FALSE)</f>
        <v>ARGENTINA</v>
      </c>
      <c r="G9908">
        <f>VLOOKUP(orders!F9908,nation!$B$2:$C$26,2,FALSE)</f>
        <v>1</v>
      </c>
      <c r="H9908" t="str">
        <f>HLOOKUP(orders!G9908,region_horz!$B$1:$F$2,2,FALSE)</f>
        <v>AMERICA</v>
      </c>
      <c r="I9908" t="s">
        <v>16</v>
      </c>
      <c r="J9908">
        <v>140277.98000000001</v>
      </c>
      <c r="K9908" s="1">
        <v>33608</v>
      </c>
      <c r="L9908" t="s">
        <v>10</v>
      </c>
      <c r="M9908" t="s">
        <v>1083</v>
      </c>
      <c r="N9908">
        <v>0</v>
      </c>
      <c r="O9908" t="s">
        <v>10874</v>
      </c>
    </row>
    <row r="9909" spans="1:15" x14ac:dyDescent="0.2">
      <c r="A9909">
        <v>39620</v>
      </c>
      <c r="B9909" t="str">
        <f>VLOOKUP(orders!C9909,customers!$A$2:$B$1501, 2,FALSE)</f>
        <v>Customer#000001279</v>
      </c>
      <c r="C9909">
        <v>1279</v>
      </c>
      <c r="D9909" t="str">
        <f>VLOOKUP(orders!C9909,customers!$A$2:$G$1501,7,FALSE)</f>
        <v>BUILDING</v>
      </c>
      <c r="E9909">
        <f>VLOOKUP(C9909,customers!$A$2:$D$1501, 4,FALSE)</f>
        <v>14</v>
      </c>
      <c r="F9909" t="str">
        <f>VLOOKUP(E9909,nation!$A$2:$B$26, 2,FALSE)</f>
        <v>KENYA</v>
      </c>
      <c r="G9909">
        <f>VLOOKUP(orders!F9909,nation!$B$2:$C$26,2,FALSE)</f>
        <v>0</v>
      </c>
      <c r="H9909" t="str">
        <f>HLOOKUP(orders!G9909,region_horz!$B$1:$F$2,2,FALSE)</f>
        <v>AFRICA</v>
      </c>
      <c r="I9909" t="s">
        <v>16</v>
      </c>
      <c r="J9909">
        <v>406938.36</v>
      </c>
      <c r="K9909" s="1">
        <v>34612</v>
      </c>
      <c r="L9909" t="s">
        <v>26</v>
      </c>
      <c r="M9909" t="s">
        <v>766</v>
      </c>
      <c r="N9909">
        <v>0</v>
      </c>
      <c r="O9909" t="s">
        <v>10875</v>
      </c>
    </row>
    <row r="9910" spans="1:15" x14ac:dyDescent="0.2">
      <c r="A9910">
        <v>39621</v>
      </c>
      <c r="B9910" t="str">
        <f>VLOOKUP(orders!C9910,customers!$A$2:$B$1501, 2,FALSE)</f>
        <v>Customer#000000608</v>
      </c>
      <c r="C9910">
        <v>608</v>
      </c>
      <c r="D9910" t="str">
        <f>VLOOKUP(orders!C9910,customers!$A$2:$G$1501,7,FALSE)</f>
        <v>BUILDING</v>
      </c>
      <c r="E9910">
        <f>VLOOKUP(C9910,customers!$A$2:$D$1501, 4,FALSE)</f>
        <v>16</v>
      </c>
      <c r="F9910" t="str">
        <f>VLOOKUP(E9910,nation!$A$2:$B$26, 2,FALSE)</f>
        <v>MOZAMBIQUE</v>
      </c>
      <c r="G9910">
        <f>VLOOKUP(orders!F9910,nation!$B$2:$C$26,2,FALSE)</f>
        <v>0</v>
      </c>
      <c r="H9910" t="str">
        <f>HLOOKUP(orders!G9910,region_horz!$B$1:$F$2,2,FALSE)</f>
        <v>AFRICA</v>
      </c>
      <c r="I9910" t="s">
        <v>9</v>
      </c>
      <c r="J9910">
        <v>17476.2</v>
      </c>
      <c r="K9910" s="1">
        <v>35972</v>
      </c>
      <c r="L9910" t="s">
        <v>31</v>
      </c>
      <c r="M9910" t="s">
        <v>950</v>
      </c>
      <c r="N9910">
        <v>0</v>
      </c>
      <c r="O9910" t="s">
        <v>10876</v>
      </c>
    </row>
    <row r="9911" spans="1:15" x14ac:dyDescent="0.2">
      <c r="A9911">
        <v>39622</v>
      </c>
      <c r="B9911" t="str">
        <f>VLOOKUP(orders!C9911,customers!$A$2:$B$1501, 2,FALSE)</f>
        <v>Customer#000000346</v>
      </c>
      <c r="C9911">
        <v>346</v>
      </c>
      <c r="D9911" t="str">
        <f>VLOOKUP(orders!C9911,customers!$A$2:$G$1501,7,FALSE)</f>
        <v>FURNITURE</v>
      </c>
      <c r="E9911">
        <f>VLOOKUP(C9911,customers!$A$2:$D$1501, 4,FALSE)</f>
        <v>2</v>
      </c>
      <c r="F9911" t="str">
        <f>VLOOKUP(E9911,nation!$A$2:$B$26, 2,FALSE)</f>
        <v>BRAZIL</v>
      </c>
      <c r="G9911">
        <f>VLOOKUP(orders!F9911,nation!$B$2:$C$26,2,FALSE)</f>
        <v>1</v>
      </c>
      <c r="H9911" t="str">
        <f>HLOOKUP(orders!G9911,region_horz!$B$1:$F$2,2,FALSE)</f>
        <v>AMERICA</v>
      </c>
      <c r="I9911" t="s">
        <v>9</v>
      </c>
      <c r="J9911">
        <v>56787.88</v>
      </c>
      <c r="K9911" s="1">
        <v>34929</v>
      </c>
      <c r="L9911" t="s">
        <v>13</v>
      </c>
      <c r="M9911" t="s">
        <v>933</v>
      </c>
      <c r="N9911">
        <v>0</v>
      </c>
      <c r="O9911" t="s">
        <v>10877</v>
      </c>
    </row>
    <row r="9912" spans="1:15" x14ac:dyDescent="0.2">
      <c r="A9912">
        <v>39623</v>
      </c>
      <c r="B9912" t="str">
        <f>VLOOKUP(orders!C9912,customers!$A$2:$B$1501, 2,FALSE)</f>
        <v>Customer#000000526</v>
      </c>
      <c r="C9912">
        <v>526</v>
      </c>
      <c r="D9912" t="str">
        <f>VLOOKUP(orders!C9912,customers!$A$2:$G$1501,7,FALSE)</f>
        <v>HOUSEHOLD</v>
      </c>
      <c r="E9912">
        <f>VLOOKUP(C9912,customers!$A$2:$D$1501, 4,FALSE)</f>
        <v>1</v>
      </c>
      <c r="F9912" t="str">
        <f>VLOOKUP(E9912,nation!$A$2:$B$26, 2,FALSE)</f>
        <v>ARGENTINA</v>
      </c>
      <c r="G9912">
        <f>VLOOKUP(orders!F9912,nation!$B$2:$C$26,2,FALSE)</f>
        <v>1</v>
      </c>
      <c r="H9912" t="str">
        <f>HLOOKUP(orders!G9912,region_horz!$B$1:$F$2,2,FALSE)</f>
        <v>AMERICA</v>
      </c>
      <c r="I9912" t="s">
        <v>9</v>
      </c>
      <c r="J9912">
        <v>183734.6</v>
      </c>
      <c r="K9912" s="1">
        <v>35204</v>
      </c>
      <c r="L9912" t="s">
        <v>31</v>
      </c>
      <c r="M9912" t="s">
        <v>669</v>
      </c>
      <c r="N9912">
        <v>0</v>
      </c>
      <c r="O9912" t="s">
        <v>10878</v>
      </c>
    </row>
    <row r="9913" spans="1:15" x14ac:dyDescent="0.2">
      <c r="A9913">
        <v>39648</v>
      </c>
      <c r="B9913" t="str">
        <f>VLOOKUP(orders!C9913,customers!$A$2:$B$1501, 2,FALSE)</f>
        <v>Customer#000000653</v>
      </c>
      <c r="C9913">
        <v>653</v>
      </c>
      <c r="D9913" t="str">
        <f>VLOOKUP(orders!C9913,customers!$A$2:$G$1501,7,FALSE)</f>
        <v>BUILDING</v>
      </c>
      <c r="E9913">
        <f>VLOOKUP(C9913,customers!$A$2:$D$1501, 4,FALSE)</f>
        <v>11</v>
      </c>
      <c r="F9913" t="str">
        <f>VLOOKUP(E9913,nation!$A$2:$B$26, 2,FALSE)</f>
        <v>IRAQ</v>
      </c>
      <c r="G9913">
        <f>VLOOKUP(orders!F9913,nation!$B$2:$C$26,2,FALSE)</f>
        <v>4</v>
      </c>
      <c r="H9913" t="str">
        <f>HLOOKUP(orders!G9913,region_horz!$B$1:$F$2,2,FALSE)</f>
        <v>MIDDLE EAST</v>
      </c>
      <c r="I9913" t="s">
        <v>16</v>
      </c>
      <c r="J9913">
        <v>103802.17</v>
      </c>
      <c r="K9913" s="1">
        <v>33614</v>
      </c>
      <c r="L9913" t="s">
        <v>10</v>
      </c>
      <c r="M9913" t="s">
        <v>1708</v>
      </c>
      <c r="N9913">
        <v>0</v>
      </c>
      <c r="O9913" t="s">
        <v>10879</v>
      </c>
    </row>
    <row r="9914" spans="1:15" x14ac:dyDescent="0.2">
      <c r="A9914">
        <v>39649</v>
      </c>
      <c r="B9914" t="str">
        <f>VLOOKUP(orders!C9914,customers!$A$2:$B$1501, 2,FALSE)</f>
        <v>Customer#000000262</v>
      </c>
      <c r="C9914">
        <v>262</v>
      </c>
      <c r="D9914" t="str">
        <f>VLOOKUP(orders!C9914,customers!$A$2:$G$1501,7,FALSE)</f>
        <v>AUTOMOBILE</v>
      </c>
      <c r="E9914">
        <f>VLOOKUP(C9914,customers!$A$2:$D$1501, 4,FALSE)</f>
        <v>4</v>
      </c>
      <c r="F9914" t="str">
        <f>VLOOKUP(E9914,nation!$A$2:$B$26, 2,FALSE)</f>
        <v>EGYPT</v>
      </c>
      <c r="G9914">
        <f>VLOOKUP(orders!F9914,nation!$B$2:$C$26,2,FALSE)</f>
        <v>4</v>
      </c>
      <c r="H9914" t="str">
        <f>HLOOKUP(orders!G9914,region_horz!$B$1:$F$2,2,FALSE)</f>
        <v>MIDDLE EAST</v>
      </c>
      <c r="I9914" t="s">
        <v>16</v>
      </c>
      <c r="J9914">
        <v>294640.46999999997</v>
      </c>
      <c r="K9914" s="1">
        <v>34627</v>
      </c>
      <c r="L9914" t="s">
        <v>26</v>
      </c>
      <c r="M9914" t="s">
        <v>696</v>
      </c>
      <c r="N9914">
        <v>0</v>
      </c>
      <c r="O9914" t="s">
        <v>10880</v>
      </c>
    </row>
    <row r="9915" spans="1:15" x14ac:dyDescent="0.2">
      <c r="A9915">
        <v>39650</v>
      </c>
      <c r="B9915" t="str">
        <f>VLOOKUP(orders!C9915,customers!$A$2:$B$1501, 2,FALSE)</f>
        <v>Customer#000000584</v>
      </c>
      <c r="C9915">
        <v>584</v>
      </c>
      <c r="D9915" t="str">
        <f>VLOOKUP(orders!C9915,customers!$A$2:$G$1501,7,FALSE)</f>
        <v>MACHINERY</v>
      </c>
      <c r="E9915">
        <f>VLOOKUP(C9915,customers!$A$2:$D$1501, 4,FALSE)</f>
        <v>15</v>
      </c>
      <c r="F9915" t="str">
        <f>VLOOKUP(E9915,nation!$A$2:$B$26, 2,FALSE)</f>
        <v>MOROCCO</v>
      </c>
      <c r="G9915">
        <f>VLOOKUP(orders!F9915,nation!$B$2:$C$26,2,FALSE)</f>
        <v>0</v>
      </c>
      <c r="H9915" t="str">
        <f>HLOOKUP(orders!G9915,region_horz!$B$1:$F$2,2,FALSE)</f>
        <v>AFRICA</v>
      </c>
      <c r="I9915" t="s">
        <v>16</v>
      </c>
      <c r="J9915">
        <v>115486.78</v>
      </c>
      <c r="K9915" s="1">
        <v>34181</v>
      </c>
      <c r="L9915" t="s">
        <v>23</v>
      </c>
      <c r="M9915" t="s">
        <v>352</v>
      </c>
      <c r="N9915">
        <v>0</v>
      </c>
      <c r="O9915" t="s">
        <v>10881</v>
      </c>
    </row>
    <row r="9916" spans="1:15" x14ac:dyDescent="0.2">
      <c r="A9916">
        <v>39651</v>
      </c>
      <c r="B9916" t="str">
        <f>VLOOKUP(orders!C9916,customers!$A$2:$B$1501, 2,FALSE)</f>
        <v>Customer#000000349</v>
      </c>
      <c r="C9916">
        <v>349</v>
      </c>
      <c r="D9916" t="str">
        <f>VLOOKUP(orders!C9916,customers!$A$2:$G$1501,7,FALSE)</f>
        <v>BUILDING</v>
      </c>
      <c r="E9916">
        <f>VLOOKUP(C9916,customers!$A$2:$D$1501, 4,FALSE)</f>
        <v>23</v>
      </c>
      <c r="F9916" t="str">
        <f>VLOOKUP(E9916,nation!$A$2:$B$26, 2,FALSE)</f>
        <v>UNITED KINGDOM</v>
      </c>
      <c r="G9916">
        <f>VLOOKUP(orders!F9916,nation!$B$2:$C$26,2,FALSE)</f>
        <v>3</v>
      </c>
      <c r="H9916" t="str">
        <f>HLOOKUP(orders!G9916,region_horz!$B$1:$F$2,2,FALSE)</f>
        <v>EUROPE</v>
      </c>
      <c r="I9916" t="s">
        <v>9</v>
      </c>
      <c r="J9916">
        <v>84675.92</v>
      </c>
      <c r="K9916" s="1">
        <v>35324</v>
      </c>
      <c r="L9916" t="s">
        <v>23</v>
      </c>
      <c r="M9916" t="s">
        <v>821</v>
      </c>
      <c r="N9916">
        <v>0</v>
      </c>
      <c r="O9916" t="s">
        <v>10882</v>
      </c>
    </row>
    <row r="9917" spans="1:15" x14ac:dyDescent="0.2">
      <c r="A9917">
        <v>39652</v>
      </c>
      <c r="B9917" t="str">
        <f>VLOOKUP(orders!C9917,customers!$A$2:$B$1501, 2,FALSE)</f>
        <v>Customer#000000574</v>
      </c>
      <c r="C9917">
        <v>574</v>
      </c>
      <c r="D9917" t="str">
        <f>VLOOKUP(orders!C9917,customers!$A$2:$G$1501,7,FALSE)</f>
        <v>FURNITURE</v>
      </c>
      <c r="E9917">
        <f>VLOOKUP(C9917,customers!$A$2:$D$1501, 4,FALSE)</f>
        <v>8</v>
      </c>
      <c r="F9917" t="str">
        <f>VLOOKUP(E9917,nation!$A$2:$B$26, 2,FALSE)</f>
        <v>INDIA</v>
      </c>
      <c r="G9917">
        <f>VLOOKUP(orders!F9917,nation!$B$2:$C$26,2,FALSE)</f>
        <v>2</v>
      </c>
      <c r="H9917" t="str">
        <f>HLOOKUP(orders!G9917,region_horz!$B$1:$F$2,2,FALSE)</f>
        <v>ASIA</v>
      </c>
      <c r="I9917" t="s">
        <v>16</v>
      </c>
      <c r="J9917">
        <v>273410.21000000002</v>
      </c>
      <c r="K9917" s="1">
        <v>33729</v>
      </c>
      <c r="L9917" t="s">
        <v>10</v>
      </c>
      <c r="M9917" t="s">
        <v>1318</v>
      </c>
      <c r="N9917">
        <v>0</v>
      </c>
      <c r="O9917" t="s">
        <v>10883</v>
      </c>
    </row>
    <row r="9918" spans="1:15" x14ac:dyDescent="0.2">
      <c r="A9918">
        <v>39653</v>
      </c>
      <c r="B9918" t="str">
        <f>VLOOKUP(orders!C9918,customers!$A$2:$B$1501, 2,FALSE)</f>
        <v>Customer#000000805</v>
      </c>
      <c r="C9918">
        <v>805</v>
      </c>
      <c r="D9918" t="str">
        <f>VLOOKUP(orders!C9918,customers!$A$2:$G$1501,7,FALSE)</f>
        <v>BUILDING</v>
      </c>
      <c r="E9918">
        <f>VLOOKUP(C9918,customers!$A$2:$D$1501, 4,FALSE)</f>
        <v>10</v>
      </c>
      <c r="F9918" t="str">
        <f>VLOOKUP(E9918,nation!$A$2:$B$26, 2,FALSE)</f>
        <v>IRAN</v>
      </c>
      <c r="G9918">
        <f>VLOOKUP(orders!F9918,nation!$B$2:$C$26,2,FALSE)</f>
        <v>4</v>
      </c>
      <c r="H9918" t="str">
        <f>HLOOKUP(orders!G9918,region_horz!$B$1:$F$2,2,FALSE)</f>
        <v>MIDDLE EAST</v>
      </c>
      <c r="I9918" t="s">
        <v>9</v>
      </c>
      <c r="J9918">
        <v>128403.23</v>
      </c>
      <c r="K9918" s="1">
        <v>35716</v>
      </c>
      <c r="L9918" t="s">
        <v>13</v>
      </c>
      <c r="M9918" t="s">
        <v>80</v>
      </c>
      <c r="N9918">
        <v>0</v>
      </c>
      <c r="O9918" t="s">
        <v>10884</v>
      </c>
    </row>
    <row r="9919" spans="1:15" x14ac:dyDescent="0.2">
      <c r="A9919">
        <v>39654</v>
      </c>
      <c r="B9919" t="str">
        <f>VLOOKUP(orders!C9919,customers!$A$2:$B$1501, 2,FALSE)</f>
        <v>Customer#000001306</v>
      </c>
      <c r="C9919">
        <v>1306</v>
      </c>
      <c r="D9919" t="str">
        <f>VLOOKUP(orders!C9919,customers!$A$2:$G$1501,7,FALSE)</f>
        <v>MACHINERY</v>
      </c>
      <c r="E9919">
        <f>VLOOKUP(C9919,customers!$A$2:$D$1501, 4,FALSE)</f>
        <v>12</v>
      </c>
      <c r="F9919" t="str">
        <f>VLOOKUP(E9919,nation!$A$2:$B$26, 2,FALSE)</f>
        <v>JAPAN</v>
      </c>
      <c r="G9919">
        <f>VLOOKUP(orders!F9919,nation!$B$2:$C$26,2,FALSE)</f>
        <v>2</v>
      </c>
      <c r="H9919" t="str">
        <f>HLOOKUP(orders!G9919,region_horz!$B$1:$F$2,2,FALSE)</f>
        <v>ASIA</v>
      </c>
      <c r="I9919" t="s">
        <v>16</v>
      </c>
      <c r="J9919">
        <v>132957.6</v>
      </c>
      <c r="K9919" s="1">
        <v>33878</v>
      </c>
      <c r="L9919" t="s">
        <v>31</v>
      </c>
      <c r="M9919" t="s">
        <v>1155</v>
      </c>
      <c r="N9919">
        <v>0</v>
      </c>
      <c r="O9919" t="s">
        <v>10885</v>
      </c>
    </row>
    <row r="9920" spans="1:15" x14ac:dyDescent="0.2">
      <c r="A9920">
        <v>39655</v>
      </c>
      <c r="B9920" t="str">
        <f>VLOOKUP(orders!C9920,customers!$A$2:$B$1501, 2,FALSE)</f>
        <v>Customer#000000269</v>
      </c>
      <c r="C9920">
        <v>269</v>
      </c>
      <c r="D9920" t="str">
        <f>VLOOKUP(orders!C9920,customers!$A$2:$G$1501,7,FALSE)</f>
        <v>MACHINERY</v>
      </c>
      <c r="E9920">
        <f>VLOOKUP(C9920,customers!$A$2:$D$1501, 4,FALSE)</f>
        <v>14</v>
      </c>
      <c r="F9920" t="str">
        <f>VLOOKUP(E9920,nation!$A$2:$B$26, 2,FALSE)</f>
        <v>KENYA</v>
      </c>
      <c r="G9920">
        <f>VLOOKUP(orders!F9920,nation!$B$2:$C$26,2,FALSE)</f>
        <v>0</v>
      </c>
      <c r="H9920" t="str">
        <f>HLOOKUP(orders!G9920,region_horz!$B$1:$F$2,2,FALSE)</f>
        <v>AFRICA</v>
      </c>
      <c r="I9920" t="s">
        <v>16</v>
      </c>
      <c r="J9920">
        <v>221293.28</v>
      </c>
      <c r="K9920" s="1">
        <v>33687</v>
      </c>
      <c r="L9920" t="s">
        <v>26</v>
      </c>
      <c r="M9920" t="s">
        <v>443</v>
      </c>
      <c r="N9920">
        <v>0</v>
      </c>
      <c r="O9920" t="s">
        <v>10886</v>
      </c>
    </row>
    <row r="9921" spans="1:15" x14ac:dyDescent="0.2">
      <c r="A9921">
        <v>39680</v>
      </c>
      <c r="B9921" t="str">
        <f>VLOOKUP(orders!C9921,customers!$A$2:$B$1501, 2,FALSE)</f>
        <v>Customer#000000493</v>
      </c>
      <c r="C9921">
        <v>493</v>
      </c>
      <c r="D9921" t="str">
        <f>VLOOKUP(orders!C9921,customers!$A$2:$G$1501,7,FALSE)</f>
        <v>MACHINERY</v>
      </c>
      <c r="E9921">
        <f>VLOOKUP(C9921,customers!$A$2:$D$1501, 4,FALSE)</f>
        <v>16</v>
      </c>
      <c r="F9921" t="str">
        <f>VLOOKUP(E9921,nation!$A$2:$B$26, 2,FALSE)</f>
        <v>MOZAMBIQUE</v>
      </c>
      <c r="G9921">
        <f>VLOOKUP(orders!F9921,nation!$B$2:$C$26,2,FALSE)</f>
        <v>0</v>
      </c>
      <c r="H9921" t="str">
        <f>HLOOKUP(orders!G9921,region_horz!$B$1:$F$2,2,FALSE)</f>
        <v>AFRICA</v>
      </c>
      <c r="I9921" t="s">
        <v>16</v>
      </c>
      <c r="J9921">
        <v>52779.97</v>
      </c>
      <c r="K9921" s="1">
        <v>34142</v>
      </c>
      <c r="L9921" t="s">
        <v>10</v>
      </c>
      <c r="M9921" t="s">
        <v>510</v>
      </c>
      <c r="N9921">
        <v>0</v>
      </c>
      <c r="O9921" t="s">
        <v>10887</v>
      </c>
    </row>
    <row r="9922" spans="1:15" x14ac:dyDescent="0.2">
      <c r="A9922">
        <v>39681</v>
      </c>
      <c r="B9922" t="str">
        <f>VLOOKUP(orders!C9922,customers!$A$2:$B$1501, 2,FALSE)</f>
        <v>Customer#000001199</v>
      </c>
      <c r="C9922">
        <v>1199</v>
      </c>
      <c r="D9922" t="str">
        <f>VLOOKUP(orders!C9922,customers!$A$2:$G$1501,7,FALSE)</f>
        <v>AUTOMOBILE</v>
      </c>
      <c r="E9922">
        <f>VLOOKUP(C9922,customers!$A$2:$D$1501, 4,FALSE)</f>
        <v>16</v>
      </c>
      <c r="F9922" t="str">
        <f>VLOOKUP(E9922,nation!$A$2:$B$26, 2,FALSE)</f>
        <v>MOZAMBIQUE</v>
      </c>
      <c r="G9922">
        <f>VLOOKUP(orders!F9922,nation!$B$2:$C$26,2,FALSE)</f>
        <v>0</v>
      </c>
      <c r="H9922" t="str">
        <f>HLOOKUP(orders!G9922,region_horz!$B$1:$F$2,2,FALSE)</f>
        <v>AFRICA</v>
      </c>
      <c r="I9922" t="s">
        <v>9</v>
      </c>
      <c r="J9922">
        <v>244894.09</v>
      </c>
      <c r="K9922" s="1">
        <v>35810</v>
      </c>
      <c r="L9922" t="s">
        <v>26</v>
      </c>
      <c r="M9922" t="s">
        <v>1772</v>
      </c>
      <c r="N9922">
        <v>0</v>
      </c>
      <c r="O9922" t="s">
        <v>10888</v>
      </c>
    </row>
    <row r="9923" spans="1:15" x14ac:dyDescent="0.2">
      <c r="A9923">
        <v>39682</v>
      </c>
      <c r="B9923" t="str">
        <f>VLOOKUP(orders!C9923,customers!$A$2:$B$1501, 2,FALSE)</f>
        <v>Customer#000000835</v>
      </c>
      <c r="C9923">
        <v>835</v>
      </c>
      <c r="D9923" t="str">
        <f>VLOOKUP(orders!C9923,customers!$A$2:$G$1501,7,FALSE)</f>
        <v>BUILDING</v>
      </c>
      <c r="E9923">
        <f>VLOOKUP(C9923,customers!$A$2:$D$1501, 4,FALSE)</f>
        <v>21</v>
      </c>
      <c r="F9923" t="str">
        <f>VLOOKUP(E9923,nation!$A$2:$B$26, 2,FALSE)</f>
        <v>VIETNAM</v>
      </c>
      <c r="G9923">
        <f>VLOOKUP(orders!F9923,nation!$B$2:$C$26,2,FALSE)</f>
        <v>2</v>
      </c>
      <c r="H9923" t="str">
        <f>HLOOKUP(orders!G9923,region_horz!$B$1:$F$2,2,FALSE)</f>
        <v>ASIA</v>
      </c>
      <c r="I9923" t="s">
        <v>16</v>
      </c>
      <c r="J9923">
        <v>15671.99</v>
      </c>
      <c r="K9923" s="1">
        <v>34283</v>
      </c>
      <c r="L9923" t="s">
        <v>31</v>
      </c>
      <c r="M9923" t="s">
        <v>2215</v>
      </c>
      <c r="N9923">
        <v>0</v>
      </c>
      <c r="O9923" t="s">
        <v>10889</v>
      </c>
    </row>
    <row r="9924" spans="1:15" x14ac:dyDescent="0.2">
      <c r="A9924">
        <v>39683</v>
      </c>
      <c r="B9924" t="str">
        <f>VLOOKUP(orders!C9924,customers!$A$2:$B$1501, 2,FALSE)</f>
        <v>Customer#000000169</v>
      </c>
      <c r="C9924">
        <v>169</v>
      </c>
      <c r="D9924" t="str">
        <f>VLOOKUP(orders!C9924,customers!$A$2:$G$1501,7,FALSE)</f>
        <v>FURNITURE</v>
      </c>
      <c r="E9924">
        <f>VLOOKUP(C9924,customers!$A$2:$D$1501, 4,FALSE)</f>
        <v>18</v>
      </c>
      <c r="F9924" t="str">
        <f>VLOOKUP(E9924,nation!$A$2:$B$26, 2,FALSE)</f>
        <v>CHINA</v>
      </c>
      <c r="G9924">
        <f>VLOOKUP(orders!F9924,nation!$B$2:$C$26,2,FALSE)</f>
        <v>2</v>
      </c>
      <c r="H9924" t="str">
        <f>HLOOKUP(orders!G9924,region_horz!$B$1:$F$2,2,FALSE)</f>
        <v>ASIA</v>
      </c>
      <c r="I9924" t="s">
        <v>9</v>
      </c>
      <c r="J9924">
        <v>248750.39</v>
      </c>
      <c r="K9924" s="1">
        <v>34922</v>
      </c>
      <c r="L9924" t="s">
        <v>26</v>
      </c>
      <c r="M9924" t="s">
        <v>4624</v>
      </c>
      <c r="N9924">
        <v>0</v>
      </c>
      <c r="O9924" t="s">
        <v>10890</v>
      </c>
    </row>
    <row r="9925" spans="1:15" x14ac:dyDescent="0.2">
      <c r="A9925">
        <v>39684</v>
      </c>
      <c r="B9925" t="str">
        <f>VLOOKUP(orders!C9925,customers!$A$2:$B$1501, 2,FALSE)</f>
        <v>Customer#000000896</v>
      </c>
      <c r="C9925">
        <v>896</v>
      </c>
      <c r="D9925" t="str">
        <f>VLOOKUP(orders!C9925,customers!$A$2:$G$1501,7,FALSE)</f>
        <v>AUTOMOBILE</v>
      </c>
      <c r="E9925">
        <f>VLOOKUP(C9925,customers!$A$2:$D$1501, 4,FALSE)</f>
        <v>0</v>
      </c>
      <c r="F9925" t="str">
        <f>VLOOKUP(E9925,nation!$A$2:$B$26, 2,FALSE)</f>
        <v>ALGERIA</v>
      </c>
      <c r="G9925">
        <f>VLOOKUP(orders!F9925,nation!$B$2:$C$26,2,FALSE)</f>
        <v>0</v>
      </c>
      <c r="H9925" t="str">
        <f>HLOOKUP(orders!G9925,region_horz!$B$1:$F$2,2,FALSE)</f>
        <v>AFRICA</v>
      </c>
      <c r="I9925" t="s">
        <v>9</v>
      </c>
      <c r="J9925">
        <v>150905.97</v>
      </c>
      <c r="K9925" s="1">
        <v>35520</v>
      </c>
      <c r="L9925" t="s">
        <v>23</v>
      </c>
      <c r="M9925" t="s">
        <v>44</v>
      </c>
      <c r="N9925">
        <v>0</v>
      </c>
      <c r="O9925" t="s">
        <v>10891</v>
      </c>
    </row>
    <row r="9926" spans="1:15" x14ac:dyDescent="0.2">
      <c r="A9926">
        <v>39685</v>
      </c>
      <c r="B9926" t="str">
        <f>VLOOKUP(orders!C9926,customers!$A$2:$B$1501, 2,FALSE)</f>
        <v>Customer#000001270</v>
      </c>
      <c r="C9926">
        <v>1270</v>
      </c>
      <c r="D9926" t="str">
        <f>VLOOKUP(orders!C9926,customers!$A$2:$G$1501,7,FALSE)</f>
        <v>MACHINERY</v>
      </c>
      <c r="E9926">
        <f>VLOOKUP(C9926,customers!$A$2:$D$1501, 4,FALSE)</f>
        <v>13</v>
      </c>
      <c r="F9926" t="str">
        <f>VLOOKUP(E9926,nation!$A$2:$B$26, 2,FALSE)</f>
        <v>JORDAN</v>
      </c>
      <c r="G9926">
        <f>VLOOKUP(orders!F9926,nation!$B$2:$C$26,2,FALSE)</f>
        <v>4</v>
      </c>
      <c r="H9926" t="str">
        <f>HLOOKUP(orders!G9926,region_horz!$B$1:$F$2,2,FALSE)</f>
        <v>MIDDLE EAST</v>
      </c>
      <c r="I9926" t="s">
        <v>9</v>
      </c>
      <c r="J9926">
        <v>136681.26999999999</v>
      </c>
      <c r="K9926" s="1">
        <v>35292</v>
      </c>
      <c r="L9926" t="s">
        <v>31</v>
      </c>
      <c r="M9926" t="s">
        <v>1481</v>
      </c>
      <c r="N9926">
        <v>0</v>
      </c>
      <c r="O9926" t="s">
        <v>10892</v>
      </c>
    </row>
    <row r="9927" spans="1:15" x14ac:dyDescent="0.2">
      <c r="A9927">
        <v>39686</v>
      </c>
      <c r="B9927" t="str">
        <f>VLOOKUP(orders!C9927,customers!$A$2:$B$1501, 2,FALSE)</f>
        <v>Customer#000000388</v>
      </c>
      <c r="C9927">
        <v>388</v>
      </c>
      <c r="D9927" t="str">
        <f>VLOOKUP(orders!C9927,customers!$A$2:$G$1501,7,FALSE)</f>
        <v>HOUSEHOLD</v>
      </c>
      <c r="E9927">
        <f>VLOOKUP(C9927,customers!$A$2:$D$1501, 4,FALSE)</f>
        <v>7</v>
      </c>
      <c r="F9927" t="str">
        <f>VLOOKUP(E9927,nation!$A$2:$B$26, 2,FALSE)</f>
        <v>GERMANY</v>
      </c>
      <c r="G9927">
        <f>VLOOKUP(orders!F9927,nation!$B$2:$C$26,2,FALSE)</f>
        <v>3</v>
      </c>
      <c r="H9927" t="str">
        <f>HLOOKUP(orders!G9927,region_horz!$B$1:$F$2,2,FALSE)</f>
        <v>EUROPE</v>
      </c>
      <c r="I9927" t="s">
        <v>16</v>
      </c>
      <c r="J9927">
        <v>294986.65000000002</v>
      </c>
      <c r="K9927" s="1">
        <v>33764</v>
      </c>
      <c r="L9927" t="s">
        <v>23</v>
      </c>
      <c r="M9927" t="s">
        <v>1377</v>
      </c>
      <c r="N9927">
        <v>0</v>
      </c>
      <c r="O9927" t="s">
        <v>10893</v>
      </c>
    </row>
    <row r="9928" spans="1:15" x14ac:dyDescent="0.2">
      <c r="A9928">
        <v>39687</v>
      </c>
      <c r="B9928" t="str">
        <f>VLOOKUP(orders!C9928,customers!$A$2:$B$1501, 2,FALSE)</f>
        <v>Customer#000000181</v>
      </c>
      <c r="C9928">
        <v>181</v>
      </c>
      <c r="D9928" t="str">
        <f>VLOOKUP(orders!C9928,customers!$A$2:$G$1501,7,FALSE)</f>
        <v>FURNITURE</v>
      </c>
      <c r="E9928">
        <f>VLOOKUP(C9928,customers!$A$2:$D$1501, 4,FALSE)</f>
        <v>9</v>
      </c>
      <c r="F9928" t="str">
        <f>VLOOKUP(E9928,nation!$A$2:$B$26, 2,FALSE)</f>
        <v>INDONESIA</v>
      </c>
      <c r="G9928">
        <f>VLOOKUP(orders!F9928,nation!$B$2:$C$26,2,FALSE)</f>
        <v>2</v>
      </c>
      <c r="H9928" t="str">
        <f>HLOOKUP(orders!G9928,region_horz!$B$1:$F$2,2,FALSE)</f>
        <v>ASIA</v>
      </c>
      <c r="I9928" t="s">
        <v>16</v>
      </c>
      <c r="J9928">
        <v>106108.2</v>
      </c>
      <c r="K9928" s="1">
        <v>34159</v>
      </c>
      <c r="L9928" t="s">
        <v>31</v>
      </c>
      <c r="M9928" t="s">
        <v>3054</v>
      </c>
      <c r="N9928">
        <v>0</v>
      </c>
      <c r="O9928" t="s">
        <v>10894</v>
      </c>
    </row>
    <row r="9929" spans="1:15" x14ac:dyDescent="0.2">
      <c r="A9929">
        <v>39712</v>
      </c>
      <c r="B9929" t="str">
        <f>VLOOKUP(orders!C9929,customers!$A$2:$B$1501, 2,FALSE)</f>
        <v>Customer#000001318</v>
      </c>
      <c r="C9929">
        <v>1318</v>
      </c>
      <c r="D9929" t="str">
        <f>VLOOKUP(orders!C9929,customers!$A$2:$G$1501,7,FALSE)</f>
        <v>BUILDING</v>
      </c>
      <c r="E9929">
        <f>VLOOKUP(C9929,customers!$A$2:$D$1501, 4,FALSE)</f>
        <v>14</v>
      </c>
      <c r="F9929" t="str">
        <f>VLOOKUP(E9929,nation!$A$2:$B$26, 2,FALSE)</f>
        <v>KENYA</v>
      </c>
      <c r="G9929">
        <f>VLOOKUP(orders!F9929,nation!$B$2:$C$26,2,FALSE)</f>
        <v>0</v>
      </c>
      <c r="H9929" t="str">
        <f>HLOOKUP(orders!G9929,region_horz!$B$1:$F$2,2,FALSE)</f>
        <v>AFRICA</v>
      </c>
      <c r="I9929" t="s">
        <v>16</v>
      </c>
      <c r="J9929">
        <v>80916.240000000005</v>
      </c>
      <c r="K9929" s="1">
        <v>34386</v>
      </c>
      <c r="L9929" t="s">
        <v>10</v>
      </c>
      <c r="M9929" t="s">
        <v>654</v>
      </c>
      <c r="N9929">
        <v>0</v>
      </c>
      <c r="O9929" t="s">
        <v>10895</v>
      </c>
    </row>
    <row r="9930" spans="1:15" x14ac:dyDescent="0.2">
      <c r="A9930">
        <v>39713</v>
      </c>
      <c r="B9930" t="str">
        <f>VLOOKUP(orders!C9930,customers!$A$2:$B$1501, 2,FALSE)</f>
        <v>Customer#000000883</v>
      </c>
      <c r="C9930">
        <v>883</v>
      </c>
      <c r="D9930" t="str">
        <f>VLOOKUP(orders!C9930,customers!$A$2:$G$1501,7,FALSE)</f>
        <v>FURNITURE</v>
      </c>
      <c r="E9930">
        <f>VLOOKUP(C9930,customers!$A$2:$D$1501, 4,FALSE)</f>
        <v>3</v>
      </c>
      <c r="F9930" t="str">
        <f>VLOOKUP(E9930,nation!$A$2:$B$26, 2,FALSE)</f>
        <v>CANADA</v>
      </c>
      <c r="G9930">
        <f>VLOOKUP(orders!F9930,nation!$B$2:$C$26,2,FALSE)</f>
        <v>1</v>
      </c>
      <c r="H9930" t="str">
        <f>HLOOKUP(orders!G9930,region_horz!$B$1:$F$2,2,FALSE)</f>
        <v>AMERICA</v>
      </c>
      <c r="I9930" t="s">
        <v>16</v>
      </c>
      <c r="J9930">
        <v>156484.07999999999</v>
      </c>
      <c r="K9930" s="1">
        <v>34360</v>
      </c>
      <c r="L9930" t="s">
        <v>23</v>
      </c>
      <c r="M9930" t="s">
        <v>1291</v>
      </c>
      <c r="N9930">
        <v>0</v>
      </c>
      <c r="O9930" t="s">
        <v>10896</v>
      </c>
    </row>
    <row r="9931" spans="1:15" x14ac:dyDescent="0.2">
      <c r="A9931">
        <v>39714</v>
      </c>
      <c r="B9931" t="str">
        <f>VLOOKUP(orders!C9931,customers!$A$2:$B$1501, 2,FALSE)</f>
        <v>Customer#000001400</v>
      </c>
      <c r="C9931">
        <v>1400</v>
      </c>
      <c r="D9931" t="str">
        <f>VLOOKUP(orders!C9931,customers!$A$2:$G$1501,7,FALSE)</f>
        <v>BUILDING</v>
      </c>
      <c r="E9931">
        <f>VLOOKUP(C9931,customers!$A$2:$D$1501, 4,FALSE)</f>
        <v>0</v>
      </c>
      <c r="F9931" t="str">
        <f>VLOOKUP(E9931,nation!$A$2:$B$26, 2,FALSE)</f>
        <v>ALGERIA</v>
      </c>
      <c r="G9931">
        <f>VLOOKUP(orders!F9931,nation!$B$2:$C$26,2,FALSE)</f>
        <v>0</v>
      </c>
      <c r="H9931" t="str">
        <f>HLOOKUP(orders!G9931,region_horz!$B$1:$F$2,2,FALSE)</f>
        <v>AFRICA</v>
      </c>
      <c r="I9931" t="s">
        <v>16</v>
      </c>
      <c r="J9931">
        <v>84284.96</v>
      </c>
      <c r="K9931" s="1">
        <v>34628</v>
      </c>
      <c r="L9931" t="s">
        <v>10</v>
      </c>
      <c r="M9931" t="s">
        <v>1279</v>
      </c>
      <c r="N9931">
        <v>0</v>
      </c>
      <c r="O9931" t="s">
        <v>10897</v>
      </c>
    </row>
    <row r="9932" spans="1:15" x14ac:dyDescent="0.2">
      <c r="A9932">
        <v>39715</v>
      </c>
      <c r="B9932" t="str">
        <f>VLOOKUP(orders!C9932,customers!$A$2:$B$1501, 2,FALSE)</f>
        <v>Customer#000000712</v>
      </c>
      <c r="C9932">
        <v>712</v>
      </c>
      <c r="D9932" t="str">
        <f>VLOOKUP(orders!C9932,customers!$A$2:$G$1501,7,FALSE)</f>
        <v>BUILDING</v>
      </c>
      <c r="E9932">
        <f>VLOOKUP(C9932,customers!$A$2:$D$1501, 4,FALSE)</f>
        <v>6</v>
      </c>
      <c r="F9932" t="str">
        <f>VLOOKUP(E9932,nation!$A$2:$B$26, 2,FALSE)</f>
        <v>FRANCE</v>
      </c>
      <c r="G9932">
        <f>VLOOKUP(orders!F9932,nation!$B$2:$C$26,2,FALSE)</f>
        <v>3</v>
      </c>
      <c r="H9932" t="str">
        <f>HLOOKUP(orders!G9932,region_horz!$B$1:$F$2,2,FALSE)</f>
        <v>EUROPE</v>
      </c>
      <c r="I9932" t="s">
        <v>9</v>
      </c>
      <c r="J9932">
        <v>47758.78</v>
      </c>
      <c r="K9932" s="1">
        <v>35523</v>
      </c>
      <c r="L9932" t="s">
        <v>23</v>
      </c>
      <c r="M9932" t="s">
        <v>1074</v>
      </c>
      <c r="N9932">
        <v>0</v>
      </c>
      <c r="O9932" t="s">
        <v>10898</v>
      </c>
    </row>
    <row r="9933" spans="1:15" x14ac:dyDescent="0.2">
      <c r="A9933">
        <v>39716</v>
      </c>
      <c r="B9933" t="str">
        <f>VLOOKUP(orders!C9933,customers!$A$2:$B$1501, 2,FALSE)</f>
        <v>Customer#000000970</v>
      </c>
      <c r="C9933">
        <v>970</v>
      </c>
      <c r="D9933" t="str">
        <f>VLOOKUP(orders!C9933,customers!$A$2:$G$1501,7,FALSE)</f>
        <v>MACHINERY</v>
      </c>
      <c r="E9933">
        <f>VLOOKUP(C9933,customers!$A$2:$D$1501, 4,FALSE)</f>
        <v>14</v>
      </c>
      <c r="F9933" t="str">
        <f>VLOOKUP(E9933,nation!$A$2:$B$26, 2,FALSE)</f>
        <v>KENYA</v>
      </c>
      <c r="G9933">
        <f>VLOOKUP(orders!F9933,nation!$B$2:$C$26,2,FALSE)</f>
        <v>0</v>
      </c>
      <c r="H9933" t="str">
        <f>HLOOKUP(orders!G9933,region_horz!$B$1:$F$2,2,FALSE)</f>
        <v>AFRICA</v>
      </c>
      <c r="I9933" t="s">
        <v>9</v>
      </c>
      <c r="J9933">
        <v>51115.29</v>
      </c>
      <c r="K9933" s="1">
        <v>35288</v>
      </c>
      <c r="L9933" t="s">
        <v>31</v>
      </c>
      <c r="M9933" t="s">
        <v>1618</v>
      </c>
      <c r="N9933">
        <v>0</v>
      </c>
      <c r="O9933" t="s">
        <v>10899</v>
      </c>
    </row>
    <row r="9934" spans="1:15" x14ac:dyDescent="0.2">
      <c r="A9934">
        <v>39717</v>
      </c>
      <c r="B9934" t="str">
        <f>VLOOKUP(orders!C9934,customers!$A$2:$B$1501, 2,FALSE)</f>
        <v>Customer#000000050</v>
      </c>
      <c r="C9934">
        <v>50</v>
      </c>
      <c r="D9934" t="str">
        <f>VLOOKUP(orders!C9934,customers!$A$2:$G$1501,7,FALSE)</f>
        <v>MACHINERY</v>
      </c>
      <c r="E9934">
        <f>VLOOKUP(C9934,customers!$A$2:$D$1501, 4,FALSE)</f>
        <v>6</v>
      </c>
      <c r="F9934" t="str">
        <f>VLOOKUP(E9934,nation!$A$2:$B$26, 2,FALSE)</f>
        <v>FRANCE</v>
      </c>
      <c r="G9934">
        <f>VLOOKUP(orders!F9934,nation!$B$2:$C$26,2,FALSE)</f>
        <v>3</v>
      </c>
      <c r="H9934" t="str">
        <f>HLOOKUP(orders!G9934,region_horz!$B$1:$F$2,2,FALSE)</f>
        <v>EUROPE</v>
      </c>
      <c r="I9934" t="s">
        <v>16</v>
      </c>
      <c r="J9934">
        <v>116253.05</v>
      </c>
      <c r="K9934" s="1">
        <v>34667</v>
      </c>
      <c r="L9934" t="s">
        <v>26</v>
      </c>
      <c r="M9934" t="s">
        <v>164</v>
      </c>
      <c r="N9934">
        <v>0</v>
      </c>
      <c r="O9934" t="s">
        <v>10900</v>
      </c>
    </row>
    <row r="9935" spans="1:15" x14ac:dyDescent="0.2">
      <c r="A9935">
        <v>39718</v>
      </c>
      <c r="B9935" t="str">
        <f>VLOOKUP(orders!C9935,customers!$A$2:$B$1501, 2,FALSE)</f>
        <v>Customer#000000337</v>
      </c>
      <c r="C9935">
        <v>337</v>
      </c>
      <c r="D9935" t="str">
        <f>VLOOKUP(orders!C9935,customers!$A$2:$G$1501,7,FALSE)</f>
        <v>MACHINERY</v>
      </c>
      <c r="E9935">
        <f>VLOOKUP(C9935,customers!$A$2:$D$1501, 4,FALSE)</f>
        <v>0</v>
      </c>
      <c r="F9935" t="str">
        <f>VLOOKUP(E9935,nation!$A$2:$B$26, 2,FALSE)</f>
        <v>ALGERIA</v>
      </c>
      <c r="G9935">
        <f>VLOOKUP(orders!F9935,nation!$B$2:$C$26,2,FALSE)</f>
        <v>0</v>
      </c>
      <c r="H9935" t="str">
        <f>HLOOKUP(orders!G9935,region_horz!$B$1:$F$2,2,FALSE)</f>
        <v>AFRICA</v>
      </c>
      <c r="I9935" t="s">
        <v>16</v>
      </c>
      <c r="J9935">
        <v>126347.44</v>
      </c>
      <c r="K9935" s="1">
        <v>34608</v>
      </c>
      <c r="L9935" t="s">
        <v>26</v>
      </c>
      <c r="M9935" t="s">
        <v>213</v>
      </c>
      <c r="N9935">
        <v>0</v>
      </c>
      <c r="O9935" t="s">
        <v>10901</v>
      </c>
    </row>
    <row r="9936" spans="1:15" x14ac:dyDescent="0.2">
      <c r="A9936">
        <v>39719</v>
      </c>
      <c r="B9936" t="str">
        <f>VLOOKUP(orders!C9936,customers!$A$2:$B$1501, 2,FALSE)</f>
        <v>Customer#000001291</v>
      </c>
      <c r="C9936">
        <v>1291</v>
      </c>
      <c r="D9936" t="str">
        <f>VLOOKUP(orders!C9936,customers!$A$2:$G$1501,7,FALSE)</f>
        <v>BUILDING</v>
      </c>
      <c r="E9936">
        <f>VLOOKUP(C9936,customers!$A$2:$D$1501, 4,FALSE)</f>
        <v>7</v>
      </c>
      <c r="F9936" t="str">
        <f>VLOOKUP(E9936,nation!$A$2:$B$26, 2,FALSE)</f>
        <v>GERMANY</v>
      </c>
      <c r="G9936">
        <f>VLOOKUP(orders!F9936,nation!$B$2:$C$26,2,FALSE)</f>
        <v>3</v>
      </c>
      <c r="H9936" t="str">
        <f>HLOOKUP(orders!G9936,region_horz!$B$1:$F$2,2,FALSE)</f>
        <v>EUROPE</v>
      </c>
      <c r="I9936" t="s">
        <v>9</v>
      </c>
      <c r="J9936">
        <v>179398.58</v>
      </c>
      <c r="K9936" s="1">
        <v>35760</v>
      </c>
      <c r="L9936" t="s">
        <v>31</v>
      </c>
      <c r="M9936" t="s">
        <v>130</v>
      </c>
      <c r="N9936">
        <v>0</v>
      </c>
      <c r="O9936" t="s">
        <v>10902</v>
      </c>
    </row>
    <row r="9937" spans="1:15" x14ac:dyDescent="0.2">
      <c r="A9937">
        <v>39744</v>
      </c>
      <c r="B9937" t="str">
        <f>VLOOKUP(orders!C9937,customers!$A$2:$B$1501, 2,FALSE)</f>
        <v>Customer#000000161</v>
      </c>
      <c r="C9937">
        <v>161</v>
      </c>
      <c r="D9937" t="str">
        <f>VLOOKUP(orders!C9937,customers!$A$2:$G$1501,7,FALSE)</f>
        <v>MACHINERY</v>
      </c>
      <c r="E9937">
        <f>VLOOKUP(C9937,customers!$A$2:$D$1501, 4,FALSE)</f>
        <v>7</v>
      </c>
      <c r="F9937" t="str">
        <f>VLOOKUP(E9937,nation!$A$2:$B$26, 2,FALSE)</f>
        <v>GERMANY</v>
      </c>
      <c r="G9937">
        <f>VLOOKUP(orders!F9937,nation!$B$2:$C$26,2,FALSE)</f>
        <v>3</v>
      </c>
      <c r="H9937" t="str">
        <f>HLOOKUP(orders!G9937,region_horz!$B$1:$F$2,2,FALSE)</f>
        <v>EUROPE</v>
      </c>
      <c r="I9937" t="s">
        <v>16</v>
      </c>
      <c r="J9937">
        <v>59122.97</v>
      </c>
      <c r="K9937" s="1">
        <v>34522</v>
      </c>
      <c r="L9937" t="s">
        <v>31</v>
      </c>
      <c r="M9937" t="s">
        <v>267</v>
      </c>
      <c r="N9937">
        <v>0</v>
      </c>
      <c r="O9937" t="s">
        <v>10903</v>
      </c>
    </row>
    <row r="9938" spans="1:15" x14ac:dyDescent="0.2">
      <c r="A9938">
        <v>39745</v>
      </c>
      <c r="B9938" t="str">
        <f>VLOOKUP(orders!C9938,customers!$A$2:$B$1501, 2,FALSE)</f>
        <v>Customer#000000581</v>
      </c>
      <c r="C9938">
        <v>581</v>
      </c>
      <c r="D9938" t="str">
        <f>VLOOKUP(orders!C9938,customers!$A$2:$G$1501,7,FALSE)</f>
        <v>MACHINERY</v>
      </c>
      <c r="E9938">
        <f>VLOOKUP(C9938,customers!$A$2:$D$1501, 4,FALSE)</f>
        <v>24</v>
      </c>
      <c r="F9938" t="str">
        <f>VLOOKUP(E9938,nation!$A$2:$B$26, 2,FALSE)</f>
        <v>UNITED STATES</v>
      </c>
      <c r="G9938">
        <f>VLOOKUP(orders!F9938,nation!$B$2:$C$26,2,FALSE)</f>
        <v>1</v>
      </c>
      <c r="H9938" t="str">
        <f>HLOOKUP(orders!G9938,region_horz!$B$1:$F$2,2,FALSE)</f>
        <v>AMERICA</v>
      </c>
      <c r="I9938" t="s">
        <v>48</v>
      </c>
      <c r="J9938">
        <v>193055.52</v>
      </c>
      <c r="K9938" s="1">
        <v>34824</v>
      </c>
      <c r="L9938" t="s">
        <v>23</v>
      </c>
      <c r="M9938" t="s">
        <v>1738</v>
      </c>
      <c r="N9938">
        <v>0</v>
      </c>
      <c r="O9938" t="s">
        <v>10904</v>
      </c>
    </row>
    <row r="9939" spans="1:15" x14ac:dyDescent="0.2">
      <c r="A9939">
        <v>39746</v>
      </c>
      <c r="B9939" t="str">
        <f>VLOOKUP(orders!C9939,customers!$A$2:$B$1501, 2,FALSE)</f>
        <v>Customer#000001123</v>
      </c>
      <c r="C9939">
        <v>1123</v>
      </c>
      <c r="D9939" t="str">
        <f>VLOOKUP(orders!C9939,customers!$A$2:$G$1501,7,FALSE)</f>
        <v>MACHINERY</v>
      </c>
      <c r="E9939">
        <f>VLOOKUP(C9939,customers!$A$2:$D$1501, 4,FALSE)</f>
        <v>16</v>
      </c>
      <c r="F9939" t="str">
        <f>VLOOKUP(E9939,nation!$A$2:$B$26, 2,FALSE)</f>
        <v>MOZAMBIQUE</v>
      </c>
      <c r="G9939">
        <f>VLOOKUP(orders!F9939,nation!$B$2:$C$26,2,FALSE)</f>
        <v>0</v>
      </c>
      <c r="H9939" t="str">
        <f>HLOOKUP(orders!G9939,region_horz!$B$1:$F$2,2,FALSE)</f>
        <v>AFRICA</v>
      </c>
      <c r="I9939" t="s">
        <v>9</v>
      </c>
      <c r="J9939">
        <v>57618.01</v>
      </c>
      <c r="K9939" s="1">
        <v>35395</v>
      </c>
      <c r="L9939" t="s">
        <v>23</v>
      </c>
      <c r="M9939" t="s">
        <v>263</v>
      </c>
      <c r="N9939">
        <v>0</v>
      </c>
      <c r="O9939" t="s">
        <v>10905</v>
      </c>
    </row>
    <row r="9940" spans="1:15" x14ac:dyDescent="0.2">
      <c r="A9940">
        <v>39747</v>
      </c>
      <c r="B9940" t="str">
        <f>VLOOKUP(orders!C9940,customers!$A$2:$B$1501, 2,FALSE)</f>
        <v>Customer#000000013</v>
      </c>
      <c r="C9940">
        <v>13</v>
      </c>
      <c r="D9940" t="str">
        <f>VLOOKUP(orders!C9940,customers!$A$2:$G$1501,7,FALSE)</f>
        <v>BUILDING</v>
      </c>
      <c r="E9940">
        <f>VLOOKUP(C9940,customers!$A$2:$D$1501, 4,FALSE)</f>
        <v>3</v>
      </c>
      <c r="F9940" t="str">
        <f>VLOOKUP(E9940,nation!$A$2:$B$26, 2,FALSE)</f>
        <v>CANADA</v>
      </c>
      <c r="G9940">
        <f>VLOOKUP(orders!F9940,nation!$B$2:$C$26,2,FALSE)</f>
        <v>1</v>
      </c>
      <c r="H9940" t="str">
        <f>HLOOKUP(orders!G9940,region_horz!$B$1:$F$2,2,FALSE)</f>
        <v>AMERICA</v>
      </c>
      <c r="I9940" t="s">
        <v>9</v>
      </c>
      <c r="J9940">
        <v>39729.75</v>
      </c>
      <c r="K9940" s="1">
        <v>35617</v>
      </c>
      <c r="L9940" t="s">
        <v>23</v>
      </c>
      <c r="M9940" t="s">
        <v>486</v>
      </c>
      <c r="N9940">
        <v>0</v>
      </c>
      <c r="O9940" t="s">
        <v>10906</v>
      </c>
    </row>
    <row r="9941" spans="1:15" x14ac:dyDescent="0.2">
      <c r="A9941">
        <v>39748</v>
      </c>
      <c r="B9941" t="str">
        <f>VLOOKUP(orders!C9941,customers!$A$2:$B$1501, 2,FALSE)</f>
        <v>Customer#000001106</v>
      </c>
      <c r="C9941">
        <v>1106</v>
      </c>
      <c r="D9941" t="str">
        <f>VLOOKUP(orders!C9941,customers!$A$2:$G$1501,7,FALSE)</f>
        <v>HOUSEHOLD</v>
      </c>
      <c r="E9941">
        <f>VLOOKUP(C9941,customers!$A$2:$D$1501, 4,FALSE)</f>
        <v>21</v>
      </c>
      <c r="F9941" t="str">
        <f>VLOOKUP(E9941,nation!$A$2:$B$26, 2,FALSE)</f>
        <v>VIETNAM</v>
      </c>
      <c r="G9941">
        <f>VLOOKUP(orders!F9941,nation!$B$2:$C$26,2,FALSE)</f>
        <v>2</v>
      </c>
      <c r="H9941" t="str">
        <f>HLOOKUP(orders!G9941,region_horz!$B$1:$F$2,2,FALSE)</f>
        <v>ASIA</v>
      </c>
      <c r="I9941" t="s">
        <v>9</v>
      </c>
      <c r="J9941">
        <v>80387.86</v>
      </c>
      <c r="K9941" s="1">
        <v>34819</v>
      </c>
      <c r="L9941" t="s">
        <v>31</v>
      </c>
      <c r="M9941" t="s">
        <v>2032</v>
      </c>
      <c r="N9941">
        <v>0</v>
      </c>
      <c r="O9941" t="s">
        <v>10907</v>
      </c>
    </row>
    <row r="9942" spans="1:15" x14ac:dyDescent="0.2">
      <c r="A9942">
        <v>39749</v>
      </c>
      <c r="B9942" t="str">
        <f>VLOOKUP(orders!C9942,customers!$A$2:$B$1501, 2,FALSE)</f>
        <v>Customer#000001456</v>
      </c>
      <c r="C9942">
        <v>1456</v>
      </c>
      <c r="D9942" t="str">
        <f>VLOOKUP(orders!C9942,customers!$A$2:$G$1501,7,FALSE)</f>
        <v>AUTOMOBILE</v>
      </c>
      <c r="E9942">
        <f>VLOOKUP(C9942,customers!$A$2:$D$1501, 4,FALSE)</f>
        <v>13</v>
      </c>
      <c r="F9942" t="str">
        <f>VLOOKUP(E9942,nation!$A$2:$B$26, 2,FALSE)</f>
        <v>JORDAN</v>
      </c>
      <c r="G9942">
        <f>VLOOKUP(orders!F9942,nation!$B$2:$C$26,2,FALSE)</f>
        <v>4</v>
      </c>
      <c r="H9942" t="str">
        <f>HLOOKUP(orders!G9942,region_horz!$B$1:$F$2,2,FALSE)</f>
        <v>MIDDLE EAST</v>
      </c>
      <c r="I9942" t="s">
        <v>16</v>
      </c>
      <c r="J9942">
        <v>265047.58</v>
      </c>
      <c r="K9942" s="1">
        <v>34148</v>
      </c>
      <c r="L9942" t="s">
        <v>26</v>
      </c>
      <c r="M9942" t="s">
        <v>5264</v>
      </c>
      <c r="N9942">
        <v>0</v>
      </c>
      <c r="O9942" t="s">
        <v>10908</v>
      </c>
    </row>
    <row r="9943" spans="1:15" x14ac:dyDescent="0.2">
      <c r="A9943">
        <v>39750</v>
      </c>
      <c r="B9943" t="str">
        <f>VLOOKUP(orders!C9943,customers!$A$2:$B$1501, 2,FALSE)</f>
        <v>Customer#000001261</v>
      </c>
      <c r="C9943">
        <v>1261</v>
      </c>
      <c r="D9943" t="str">
        <f>VLOOKUP(orders!C9943,customers!$A$2:$G$1501,7,FALSE)</f>
        <v>BUILDING</v>
      </c>
      <c r="E9943">
        <f>VLOOKUP(C9943,customers!$A$2:$D$1501, 4,FALSE)</f>
        <v>20</v>
      </c>
      <c r="F9943" t="str">
        <f>VLOOKUP(E9943,nation!$A$2:$B$26, 2,FALSE)</f>
        <v>SAUDI ARABIA</v>
      </c>
      <c r="G9943">
        <f>VLOOKUP(orders!F9943,nation!$B$2:$C$26,2,FALSE)</f>
        <v>4</v>
      </c>
      <c r="H9943" t="str">
        <f>HLOOKUP(orders!G9943,region_horz!$B$1:$F$2,2,FALSE)</f>
        <v>MIDDLE EAST</v>
      </c>
      <c r="I9943" t="s">
        <v>16</v>
      </c>
      <c r="J9943">
        <v>58553.86</v>
      </c>
      <c r="K9943" s="1">
        <v>34421</v>
      </c>
      <c r="L9943" t="s">
        <v>26</v>
      </c>
      <c r="M9943" t="s">
        <v>59</v>
      </c>
      <c r="N9943">
        <v>0</v>
      </c>
      <c r="O9943" t="s">
        <v>10909</v>
      </c>
    </row>
    <row r="9944" spans="1:15" x14ac:dyDescent="0.2">
      <c r="A9944">
        <v>39751</v>
      </c>
      <c r="B9944" t="str">
        <f>VLOOKUP(orders!C9944,customers!$A$2:$B$1501, 2,FALSE)</f>
        <v>Customer#000001048</v>
      </c>
      <c r="C9944">
        <v>1048</v>
      </c>
      <c r="D9944" t="str">
        <f>VLOOKUP(orders!C9944,customers!$A$2:$G$1501,7,FALSE)</f>
        <v>BUILDING</v>
      </c>
      <c r="E9944">
        <f>VLOOKUP(C9944,customers!$A$2:$D$1501, 4,FALSE)</f>
        <v>19</v>
      </c>
      <c r="F9944" t="str">
        <f>VLOOKUP(E9944,nation!$A$2:$B$26, 2,FALSE)</f>
        <v>ROMANIA</v>
      </c>
      <c r="G9944">
        <f>VLOOKUP(orders!F9944,nation!$B$2:$C$26,2,FALSE)</f>
        <v>3</v>
      </c>
      <c r="H9944" t="str">
        <f>HLOOKUP(orders!G9944,region_horz!$B$1:$F$2,2,FALSE)</f>
        <v>EUROPE</v>
      </c>
      <c r="I9944" t="s">
        <v>16</v>
      </c>
      <c r="J9944">
        <v>83932.14</v>
      </c>
      <c r="K9944" s="1">
        <v>34044</v>
      </c>
      <c r="L9944" t="s">
        <v>26</v>
      </c>
      <c r="M9944" t="s">
        <v>2268</v>
      </c>
      <c r="N9944">
        <v>0</v>
      </c>
      <c r="O9944" t="s">
        <v>10910</v>
      </c>
    </row>
    <row r="9945" spans="1:15" x14ac:dyDescent="0.2">
      <c r="A9945">
        <v>39776</v>
      </c>
      <c r="B9945" t="str">
        <f>VLOOKUP(orders!C9945,customers!$A$2:$B$1501, 2,FALSE)</f>
        <v>Customer#000000247</v>
      </c>
      <c r="C9945">
        <v>247</v>
      </c>
      <c r="D9945" t="str">
        <f>VLOOKUP(orders!C9945,customers!$A$2:$G$1501,7,FALSE)</f>
        <v>HOUSEHOLD</v>
      </c>
      <c r="E9945">
        <f>VLOOKUP(C9945,customers!$A$2:$D$1501, 4,FALSE)</f>
        <v>20</v>
      </c>
      <c r="F9945" t="str">
        <f>VLOOKUP(E9945,nation!$A$2:$B$26, 2,FALSE)</f>
        <v>SAUDI ARABIA</v>
      </c>
      <c r="G9945">
        <f>VLOOKUP(orders!F9945,nation!$B$2:$C$26,2,FALSE)</f>
        <v>4</v>
      </c>
      <c r="H9945" t="str">
        <f>HLOOKUP(orders!G9945,region_horz!$B$1:$F$2,2,FALSE)</f>
        <v>MIDDLE EAST</v>
      </c>
      <c r="I9945" t="s">
        <v>16</v>
      </c>
      <c r="J9945">
        <v>190806.75</v>
      </c>
      <c r="K9945" s="1">
        <v>34513</v>
      </c>
      <c r="L9945" t="s">
        <v>26</v>
      </c>
      <c r="M9945" t="s">
        <v>789</v>
      </c>
      <c r="N9945">
        <v>0</v>
      </c>
      <c r="O9945" t="s">
        <v>10911</v>
      </c>
    </row>
    <row r="9946" spans="1:15" x14ac:dyDescent="0.2">
      <c r="A9946">
        <v>39777</v>
      </c>
      <c r="B9946" t="str">
        <f>VLOOKUP(orders!C9946,customers!$A$2:$B$1501, 2,FALSE)</f>
        <v>Customer#000001312</v>
      </c>
      <c r="C9946">
        <v>1312</v>
      </c>
      <c r="D9946" t="str">
        <f>VLOOKUP(orders!C9946,customers!$A$2:$G$1501,7,FALSE)</f>
        <v>BUILDING</v>
      </c>
      <c r="E9946">
        <f>VLOOKUP(C9946,customers!$A$2:$D$1501, 4,FALSE)</f>
        <v>3</v>
      </c>
      <c r="F9946" t="str">
        <f>VLOOKUP(E9946,nation!$A$2:$B$26, 2,FALSE)</f>
        <v>CANADA</v>
      </c>
      <c r="G9946">
        <f>VLOOKUP(orders!F9946,nation!$B$2:$C$26,2,FALSE)</f>
        <v>1</v>
      </c>
      <c r="H9946" t="str">
        <f>HLOOKUP(orders!G9946,region_horz!$B$1:$F$2,2,FALSE)</f>
        <v>AMERICA</v>
      </c>
      <c r="I9946" t="s">
        <v>9</v>
      </c>
      <c r="J9946">
        <v>294816.57</v>
      </c>
      <c r="K9946" s="1">
        <v>35160</v>
      </c>
      <c r="L9946" t="s">
        <v>10</v>
      </c>
      <c r="M9946" t="s">
        <v>2670</v>
      </c>
      <c r="N9946">
        <v>0</v>
      </c>
      <c r="O9946" t="s">
        <v>10912</v>
      </c>
    </row>
    <row r="9947" spans="1:15" x14ac:dyDescent="0.2">
      <c r="A9947">
        <v>39778</v>
      </c>
      <c r="B9947" t="str">
        <f>VLOOKUP(orders!C9947,customers!$A$2:$B$1501, 2,FALSE)</f>
        <v>Customer#000001282</v>
      </c>
      <c r="C9947">
        <v>1282</v>
      </c>
      <c r="D9947" t="str">
        <f>VLOOKUP(orders!C9947,customers!$A$2:$G$1501,7,FALSE)</f>
        <v>FURNITURE</v>
      </c>
      <c r="E9947">
        <f>VLOOKUP(C9947,customers!$A$2:$D$1501, 4,FALSE)</f>
        <v>14</v>
      </c>
      <c r="F9947" t="str">
        <f>VLOOKUP(E9947,nation!$A$2:$B$26, 2,FALSE)</f>
        <v>KENYA</v>
      </c>
      <c r="G9947">
        <f>VLOOKUP(orders!F9947,nation!$B$2:$C$26,2,FALSE)</f>
        <v>0</v>
      </c>
      <c r="H9947" t="str">
        <f>HLOOKUP(orders!G9947,region_horz!$B$1:$F$2,2,FALSE)</f>
        <v>AFRICA</v>
      </c>
      <c r="I9947" t="s">
        <v>16</v>
      </c>
      <c r="J9947">
        <v>29232.78</v>
      </c>
      <c r="K9947" s="1">
        <v>33884</v>
      </c>
      <c r="L9947" t="s">
        <v>31</v>
      </c>
      <c r="M9947" t="s">
        <v>2293</v>
      </c>
      <c r="N9947">
        <v>0</v>
      </c>
      <c r="O9947" t="s">
        <v>10913</v>
      </c>
    </row>
    <row r="9948" spans="1:15" x14ac:dyDescent="0.2">
      <c r="A9948">
        <v>39779</v>
      </c>
      <c r="B9948" t="str">
        <f>VLOOKUP(orders!C9948,customers!$A$2:$B$1501, 2,FALSE)</f>
        <v>Customer#000000931</v>
      </c>
      <c r="C9948">
        <v>931</v>
      </c>
      <c r="D9948" t="str">
        <f>VLOOKUP(orders!C9948,customers!$A$2:$G$1501,7,FALSE)</f>
        <v>BUILDING</v>
      </c>
      <c r="E9948">
        <f>VLOOKUP(C9948,customers!$A$2:$D$1501, 4,FALSE)</f>
        <v>0</v>
      </c>
      <c r="F9948" t="str">
        <f>VLOOKUP(E9948,nation!$A$2:$B$26, 2,FALSE)</f>
        <v>ALGERIA</v>
      </c>
      <c r="G9948">
        <f>VLOOKUP(orders!F9948,nation!$B$2:$C$26,2,FALSE)</f>
        <v>0</v>
      </c>
      <c r="H9948" t="str">
        <f>HLOOKUP(orders!G9948,region_horz!$B$1:$F$2,2,FALSE)</f>
        <v>AFRICA</v>
      </c>
      <c r="I9948" t="s">
        <v>16</v>
      </c>
      <c r="J9948">
        <v>174607.4</v>
      </c>
      <c r="K9948" s="1">
        <v>34358</v>
      </c>
      <c r="L9948" t="s">
        <v>26</v>
      </c>
      <c r="M9948" t="s">
        <v>656</v>
      </c>
      <c r="N9948">
        <v>0</v>
      </c>
      <c r="O9948" t="s">
        <v>10914</v>
      </c>
    </row>
    <row r="9949" spans="1:15" x14ac:dyDescent="0.2">
      <c r="A9949">
        <v>39780</v>
      </c>
      <c r="B9949" t="str">
        <f>VLOOKUP(orders!C9949,customers!$A$2:$B$1501, 2,FALSE)</f>
        <v>Customer#000000949</v>
      </c>
      <c r="C9949">
        <v>949</v>
      </c>
      <c r="D9949" t="str">
        <f>VLOOKUP(orders!C9949,customers!$A$2:$G$1501,7,FALSE)</f>
        <v>AUTOMOBILE</v>
      </c>
      <c r="E9949">
        <f>VLOOKUP(C9949,customers!$A$2:$D$1501, 4,FALSE)</f>
        <v>2</v>
      </c>
      <c r="F9949" t="str">
        <f>VLOOKUP(E9949,nation!$A$2:$B$26, 2,FALSE)</f>
        <v>BRAZIL</v>
      </c>
      <c r="G9949">
        <f>VLOOKUP(orders!F9949,nation!$B$2:$C$26,2,FALSE)</f>
        <v>1</v>
      </c>
      <c r="H9949" t="str">
        <f>HLOOKUP(orders!G9949,region_horz!$B$1:$F$2,2,FALSE)</f>
        <v>AMERICA</v>
      </c>
      <c r="I9949" t="s">
        <v>16</v>
      </c>
      <c r="J9949">
        <v>233404.56</v>
      </c>
      <c r="K9949" s="1">
        <v>34493</v>
      </c>
      <c r="L9949" t="s">
        <v>10</v>
      </c>
      <c r="M9949" t="s">
        <v>760</v>
      </c>
      <c r="N9949">
        <v>0</v>
      </c>
      <c r="O9949" t="s">
        <v>3861</v>
      </c>
    </row>
    <row r="9950" spans="1:15" x14ac:dyDescent="0.2">
      <c r="A9950">
        <v>39781</v>
      </c>
      <c r="B9950" t="str">
        <f>VLOOKUP(orders!C9950,customers!$A$2:$B$1501, 2,FALSE)</f>
        <v>Customer#000000130</v>
      </c>
      <c r="C9950">
        <v>130</v>
      </c>
      <c r="D9950" t="str">
        <f>VLOOKUP(orders!C9950,customers!$A$2:$G$1501,7,FALSE)</f>
        <v>HOUSEHOLD</v>
      </c>
      <c r="E9950">
        <f>VLOOKUP(C9950,customers!$A$2:$D$1501, 4,FALSE)</f>
        <v>9</v>
      </c>
      <c r="F9950" t="str">
        <f>VLOOKUP(E9950,nation!$A$2:$B$26, 2,FALSE)</f>
        <v>INDONESIA</v>
      </c>
      <c r="G9950">
        <f>VLOOKUP(orders!F9950,nation!$B$2:$C$26,2,FALSE)</f>
        <v>2</v>
      </c>
      <c r="H9950" t="str">
        <f>HLOOKUP(orders!G9950,region_horz!$B$1:$F$2,2,FALSE)</f>
        <v>ASIA</v>
      </c>
      <c r="I9950" t="s">
        <v>9</v>
      </c>
      <c r="J9950">
        <v>179381.64</v>
      </c>
      <c r="K9950" s="1">
        <v>35312</v>
      </c>
      <c r="L9950" t="s">
        <v>26</v>
      </c>
      <c r="M9950" t="s">
        <v>124</v>
      </c>
      <c r="N9950">
        <v>0</v>
      </c>
      <c r="O9950" t="s">
        <v>10915</v>
      </c>
    </row>
    <row r="9951" spans="1:15" x14ac:dyDescent="0.2">
      <c r="A9951">
        <v>39782</v>
      </c>
      <c r="B9951" t="str">
        <f>VLOOKUP(orders!C9951,customers!$A$2:$B$1501, 2,FALSE)</f>
        <v>Customer#000001405</v>
      </c>
      <c r="C9951">
        <v>1405</v>
      </c>
      <c r="D9951" t="str">
        <f>VLOOKUP(orders!C9951,customers!$A$2:$G$1501,7,FALSE)</f>
        <v>BUILDING</v>
      </c>
      <c r="E9951">
        <f>VLOOKUP(C9951,customers!$A$2:$D$1501, 4,FALSE)</f>
        <v>16</v>
      </c>
      <c r="F9951" t="str">
        <f>VLOOKUP(E9951,nation!$A$2:$B$26, 2,FALSE)</f>
        <v>MOZAMBIQUE</v>
      </c>
      <c r="G9951">
        <f>VLOOKUP(orders!F9951,nation!$B$2:$C$26,2,FALSE)</f>
        <v>0</v>
      </c>
      <c r="H9951" t="str">
        <f>HLOOKUP(orders!G9951,region_horz!$B$1:$F$2,2,FALSE)</f>
        <v>AFRICA</v>
      </c>
      <c r="I9951" t="s">
        <v>9</v>
      </c>
      <c r="J9951">
        <v>115018.02</v>
      </c>
      <c r="K9951" s="1">
        <v>35590</v>
      </c>
      <c r="L9951" t="s">
        <v>10</v>
      </c>
      <c r="M9951" t="s">
        <v>933</v>
      </c>
      <c r="N9951">
        <v>0</v>
      </c>
      <c r="O9951" t="s">
        <v>10916</v>
      </c>
    </row>
    <row r="9952" spans="1:15" x14ac:dyDescent="0.2">
      <c r="A9952">
        <v>39783</v>
      </c>
      <c r="B9952" t="str">
        <f>VLOOKUP(orders!C9952,customers!$A$2:$B$1501, 2,FALSE)</f>
        <v>Customer#000001486</v>
      </c>
      <c r="C9952">
        <v>1486</v>
      </c>
      <c r="D9952" t="str">
        <f>VLOOKUP(orders!C9952,customers!$A$2:$G$1501,7,FALSE)</f>
        <v>BUILDING</v>
      </c>
      <c r="E9952">
        <f>VLOOKUP(C9952,customers!$A$2:$D$1501, 4,FALSE)</f>
        <v>24</v>
      </c>
      <c r="F9952" t="str">
        <f>VLOOKUP(E9952,nation!$A$2:$B$26, 2,FALSE)</f>
        <v>UNITED STATES</v>
      </c>
      <c r="G9952">
        <f>VLOOKUP(orders!F9952,nation!$B$2:$C$26,2,FALSE)</f>
        <v>1</v>
      </c>
      <c r="H9952" t="str">
        <f>HLOOKUP(orders!G9952,region_horz!$B$1:$F$2,2,FALSE)</f>
        <v>AMERICA</v>
      </c>
      <c r="I9952" t="s">
        <v>16</v>
      </c>
      <c r="J9952">
        <v>141916.24</v>
      </c>
      <c r="K9952" s="1">
        <v>33868</v>
      </c>
      <c r="L9952" t="s">
        <v>23</v>
      </c>
      <c r="M9952" t="s">
        <v>445</v>
      </c>
      <c r="N9952">
        <v>0</v>
      </c>
      <c r="O9952" t="s">
        <v>10917</v>
      </c>
    </row>
    <row r="9953" spans="1:15" x14ac:dyDescent="0.2">
      <c r="A9953">
        <v>39808</v>
      </c>
      <c r="B9953" t="str">
        <f>VLOOKUP(orders!C9953,customers!$A$2:$B$1501, 2,FALSE)</f>
        <v>Customer#000001354</v>
      </c>
      <c r="C9953">
        <v>1354</v>
      </c>
      <c r="D9953" t="str">
        <f>VLOOKUP(orders!C9953,customers!$A$2:$G$1501,7,FALSE)</f>
        <v>MACHINERY</v>
      </c>
      <c r="E9953">
        <f>VLOOKUP(C9953,customers!$A$2:$D$1501, 4,FALSE)</f>
        <v>13</v>
      </c>
      <c r="F9953" t="str">
        <f>VLOOKUP(E9953,nation!$A$2:$B$26, 2,FALSE)</f>
        <v>JORDAN</v>
      </c>
      <c r="G9953">
        <f>VLOOKUP(orders!F9953,nation!$B$2:$C$26,2,FALSE)</f>
        <v>4</v>
      </c>
      <c r="H9953" t="str">
        <f>HLOOKUP(orders!G9953,region_horz!$B$1:$F$2,2,FALSE)</f>
        <v>MIDDLE EAST</v>
      </c>
      <c r="I9953" t="s">
        <v>16</v>
      </c>
      <c r="J9953">
        <v>236425.18</v>
      </c>
      <c r="K9953" s="1">
        <v>33850</v>
      </c>
      <c r="L9953" t="s">
        <v>10</v>
      </c>
      <c r="M9953" t="s">
        <v>473</v>
      </c>
      <c r="N9953">
        <v>0</v>
      </c>
      <c r="O9953" t="s">
        <v>10918</v>
      </c>
    </row>
    <row r="9954" spans="1:15" x14ac:dyDescent="0.2">
      <c r="A9954">
        <v>39809</v>
      </c>
      <c r="B9954" t="str">
        <f>VLOOKUP(orders!C9954,customers!$A$2:$B$1501, 2,FALSE)</f>
        <v>Customer#000000811</v>
      </c>
      <c r="C9954">
        <v>811</v>
      </c>
      <c r="D9954" t="str">
        <f>VLOOKUP(orders!C9954,customers!$A$2:$G$1501,7,FALSE)</f>
        <v>BUILDING</v>
      </c>
      <c r="E9954">
        <f>VLOOKUP(C9954,customers!$A$2:$D$1501, 4,FALSE)</f>
        <v>15</v>
      </c>
      <c r="F9954" t="str">
        <f>VLOOKUP(E9954,nation!$A$2:$B$26, 2,FALSE)</f>
        <v>MOROCCO</v>
      </c>
      <c r="G9954">
        <f>VLOOKUP(orders!F9954,nation!$B$2:$C$26,2,FALSE)</f>
        <v>0</v>
      </c>
      <c r="H9954" t="str">
        <f>HLOOKUP(orders!G9954,region_horz!$B$1:$F$2,2,FALSE)</f>
        <v>AFRICA</v>
      </c>
      <c r="I9954" t="s">
        <v>9</v>
      </c>
      <c r="J9954">
        <v>96186.21</v>
      </c>
      <c r="K9954" s="1">
        <v>35855</v>
      </c>
      <c r="L9954" t="s">
        <v>26</v>
      </c>
      <c r="M9954" t="s">
        <v>893</v>
      </c>
      <c r="N9954">
        <v>0</v>
      </c>
      <c r="O9954" t="s">
        <v>10919</v>
      </c>
    </row>
    <row r="9955" spans="1:15" x14ac:dyDescent="0.2">
      <c r="A9955">
        <v>39810</v>
      </c>
      <c r="B9955" t="str">
        <f>VLOOKUP(orders!C9955,customers!$A$2:$B$1501, 2,FALSE)</f>
        <v>Customer#000000949</v>
      </c>
      <c r="C9955">
        <v>949</v>
      </c>
      <c r="D9955" t="str">
        <f>VLOOKUP(orders!C9955,customers!$A$2:$G$1501,7,FALSE)</f>
        <v>AUTOMOBILE</v>
      </c>
      <c r="E9955">
        <f>VLOOKUP(C9955,customers!$A$2:$D$1501, 4,FALSE)</f>
        <v>2</v>
      </c>
      <c r="F9955" t="str">
        <f>VLOOKUP(E9955,nation!$A$2:$B$26, 2,FALSE)</f>
        <v>BRAZIL</v>
      </c>
      <c r="G9955">
        <f>VLOOKUP(orders!F9955,nation!$B$2:$C$26,2,FALSE)</f>
        <v>1</v>
      </c>
      <c r="H9955" t="str">
        <f>HLOOKUP(orders!G9955,region_horz!$B$1:$F$2,2,FALSE)</f>
        <v>AMERICA</v>
      </c>
      <c r="I9955" t="s">
        <v>9</v>
      </c>
      <c r="J9955">
        <v>36490.839999999997</v>
      </c>
      <c r="K9955" s="1">
        <v>35723</v>
      </c>
      <c r="L9955" t="s">
        <v>31</v>
      </c>
      <c r="M9955" t="s">
        <v>391</v>
      </c>
      <c r="N9955">
        <v>0</v>
      </c>
      <c r="O9955" t="s">
        <v>10920</v>
      </c>
    </row>
    <row r="9956" spans="1:15" x14ac:dyDescent="0.2">
      <c r="A9956">
        <v>39811</v>
      </c>
      <c r="B9956" t="str">
        <f>VLOOKUP(orders!C9956,customers!$A$2:$B$1501, 2,FALSE)</f>
        <v>Customer#000001175</v>
      </c>
      <c r="C9956">
        <v>1175</v>
      </c>
      <c r="D9956" t="str">
        <f>VLOOKUP(orders!C9956,customers!$A$2:$G$1501,7,FALSE)</f>
        <v>FURNITURE</v>
      </c>
      <c r="E9956">
        <f>VLOOKUP(C9956,customers!$A$2:$D$1501, 4,FALSE)</f>
        <v>4</v>
      </c>
      <c r="F9956" t="str">
        <f>VLOOKUP(E9956,nation!$A$2:$B$26, 2,FALSE)</f>
        <v>EGYPT</v>
      </c>
      <c r="G9956">
        <f>VLOOKUP(orders!F9956,nation!$B$2:$C$26,2,FALSE)</f>
        <v>4</v>
      </c>
      <c r="H9956" t="str">
        <f>HLOOKUP(orders!G9956,region_horz!$B$1:$F$2,2,FALSE)</f>
        <v>MIDDLE EAST</v>
      </c>
      <c r="I9956" t="s">
        <v>9</v>
      </c>
      <c r="J9956">
        <v>28686.74</v>
      </c>
      <c r="K9956" s="1">
        <v>35413</v>
      </c>
      <c r="L9956" t="s">
        <v>26</v>
      </c>
      <c r="M9956" t="s">
        <v>1083</v>
      </c>
      <c r="N9956">
        <v>0</v>
      </c>
      <c r="O9956" t="s">
        <v>10921</v>
      </c>
    </row>
    <row r="9957" spans="1:15" x14ac:dyDescent="0.2">
      <c r="A9957">
        <v>39812</v>
      </c>
      <c r="B9957" t="str">
        <f>VLOOKUP(orders!C9957,customers!$A$2:$B$1501, 2,FALSE)</f>
        <v>Customer#000000737</v>
      </c>
      <c r="C9957">
        <v>737</v>
      </c>
      <c r="D9957" t="str">
        <f>VLOOKUP(orders!C9957,customers!$A$2:$G$1501,7,FALSE)</f>
        <v>AUTOMOBILE</v>
      </c>
      <c r="E9957">
        <f>VLOOKUP(C9957,customers!$A$2:$D$1501, 4,FALSE)</f>
        <v>18</v>
      </c>
      <c r="F9957" t="str">
        <f>VLOOKUP(E9957,nation!$A$2:$B$26, 2,FALSE)</f>
        <v>CHINA</v>
      </c>
      <c r="G9957">
        <f>VLOOKUP(orders!F9957,nation!$B$2:$C$26,2,FALSE)</f>
        <v>2</v>
      </c>
      <c r="H9957" t="str">
        <f>HLOOKUP(orders!G9957,region_horz!$B$1:$F$2,2,FALSE)</f>
        <v>ASIA</v>
      </c>
      <c r="I9957" t="s">
        <v>16</v>
      </c>
      <c r="J9957">
        <v>274696.19</v>
      </c>
      <c r="K9957" s="1">
        <v>34506</v>
      </c>
      <c r="L9957" t="s">
        <v>23</v>
      </c>
      <c r="M9957" t="s">
        <v>550</v>
      </c>
      <c r="N9957">
        <v>0</v>
      </c>
      <c r="O9957" t="s">
        <v>10922</v>
      </c>
    </row>
    <row r="9958" spans="1:15" x14ac:dyDescent="0.2">
      <c r="A9958">
        <v>39813</v>
      </c>
      <c r="B9958" t="str">
        <f>VLOOKUP(orders!C9958,customers!$A$2:$B$1501, 2,FALSE)</f>
        <v>Customer#000001120</v>
      </c>
      <c r="C9958">
        <v>1120</v>
      </c>
      <c r="D9958" t="str">
        <f>VLOOKUP(orders!C9958,customers!$A$2:$G$1501,7,FALSE)</f>
        <v>AUTOMOBILE</v>
      </c>
      <c r="E9958">
        <f>VLOOKUP(C9958,customers!$A$2:$D$1501, 4,FALSE)</f>
        <v>2</v>
      </c>
      <c r="F9958" t="str">
        <f>VLOOKUP(E9958,nation!$A$2:$B$26, 2,FALSE)</f>
        <v>BRAZIL</v>
      </c>
      <c r="G9958">
        <f>VLOOKUP(orders!F9958,nation!$B$2:$C$26,2,FALSE)</f>
        <v>1</v>
      </c>
      <c r="H9958" t="str">
        <f>HLOOKUP(orders!G9958,region_horz!$B$1:$F$2,2,FALSE)</f>
        <v>AMERICA</v>
      </c>
      <c r="I9958" t="s">
        <v>16</v>
      </c>
      <c r="J9958">
        <v>95441.16</v>
      </c>
      <c r="K9958" s="1">
        <v>33637</v>
      </c>
      <c r="L9958" t="s">
        <v>13</v>
      </c>
      <c r="M9958" t="s">
        <v>3876</v>
      </c>
      <c r="N9958">
        <v>0</v>
      </c>
      <c r="O9958" t="s">
        <v>10923</v>
      </c>
    </row>
    <row r="9959" spans="1:15" x14ac:dyDescent="0.2">
      <c r="A9959">
        <v>39814</v>
      </c>
      <c r="B9959" t="str">
        <f>VLOOKUP(orders!C9959,customers!$A$2:$B$1501, 2,FALSE)</f>
        <v>Customer#000001489</v>
      </c>
      <c r="C9959">
        <v>1489</v>
      </c>
      <c r="D9959" t="str">
        <f>VLOOKUP(orders!C9959,customers!$A$2:$G$1501,7,FALSE)</f>
        <v>MACHINERY</v>
      </c>
      <c r="E9959">
        <f>VLOOKUP(C9959,customers!$A$2:$D$1501, 4,FALSE)</f>
        <v>9</v>
      </c>
      <c r="F9959" t="str">
        <f>VLOOKUP(E9959,nation!$A$2:$B$26, 2,FALSE)</f>
        <v>INDONESIA</v>
      </c>
      <c r="G9959">
        <f>VLOOKUP(orders!F9959,nation!$B$2:$C$26,2,FALSE)</f>
        <v>2</v>
      </c>
      <c r="H9959" t="str">
        <f>HLOOKUP(orders!G9959,region_horz!$B$1:$F$2,2,FALSE)</f>
        <v>ASIA</v>
      </c>
      <c r="I9959" t="s">
        <v>16</v>
      </c>
      <c r="J9959">
        <v>203915.33</v>
      </c>
      <c r="K9959" s="1">
        <v>33984</v>
      </c>
      <c r="L9959" t="s">
        <v>10</v>
      </c>
      <c r="M9959" t="s">
        <v>1108</v>
      </c>
      <c r="N9959">
        <v>0</v>
      </c>
      <c r="O9959" t="s">
        <v>10924</v>
      </c>
    </row>
    <row r="9960" spans="1:15" x14ac:dyDescent="0.2">
      <c r="A9960">
        <v>39815</v>
      </c>
      <c r="B9960" t="str">
        <f>VLOOKUP(orders!C9960,customers!$A$2:$B$1501, 2,FALSE)</f>
        <v>Customer#000000829</v>
      </c>
      <c r="C9960">
        <v>829</v>
      </c>
      <c r="D9960" t="str">
        <f>VLOOKUP(orders!C9960,customers!$A$2:$G$1501,7,FALSE)</f>
        <v>MACHINERY</v>
      </c>
      <c r="E9960">
        <f>VLOOKUP(C9960,customers!$A$2:$D$1501, 4,FALSE)</f>
        <v>8</v>
      </c>
      <c r="F9960" t="str">
        <f>VLOOKUP(E9960,nation!$A$2:$B$26, 2,FALSE)</f>
        <v>INDIA</v>
      </c>
      <c r="G9960">
        <f>VLOOKUP(orders!F9960,nation!$B$2:$C$26,2,FALSE)</f>
        <v>2</v>
      </c>
      <c r="H9960" t="str">
        <f>HLOOKUP(orders!G9960,region_horz!$B$1:$F$2,2,FALSE)</f>
        <v>ASIA</v>
      </c>
      <c r="I9960" t="s">
        <v>16</v>
      </c>
      <c r="J9960">
        <v>202623.41</v>
      </c>
      <c r="K9960" s="1">
        <v>34434</v>
      </c>
      <c r="L9960" t="s">
        <v>10</v>
      </c>
      <c r="M9960" t="s">
        <v>950</v>
      </c>
      <c r="N9960">
        <v>0</v>
      </c>
      <c r="O9960" t="s">
        <v>10925</v>
      </c>
    </row>
    <row r="9961" spans="1:15" x14ac:dyDescent="0.2">
      <c r="A9961">
        <v>39840</v>
      </c>
      <c r="B9961" t="str">
        <f>VLOOKUP(orders!C9961,customers!$A$2:$B$1501, 2,FALSE)</f>
        <v>Customer#000001163</v>
      </c>
      <c r="C9961">
        <v>1163</v>
      </c>
      <c r="D9961" t="str">
        <f>VLOOKUP(orders!C9961,customers!$A$2:$G$1501,7,FALSE)</f>
        <v>BUILDING</v>
      </c>
      <c r="E9961">
        <f>VLOOKUP(C9961,customers!$A$2:$D$1501, 4,FALSE)</f>
        <v>2</v>
      </c>
      <c r="F9961" t="str">
        <f>VLOOKUP(E9961,nation!$A$2:$B$26, 2,FALSE)</f>
        <v>BRAZIL</v>
      </c>
      <c r="G9961">
        <f>VLOOKUP(orders!F9961,nation!$B$2:$C$26,2,FALSE)</f>
        <v>1</v>
      </c>
      <c r="H9961" t="str">
        <f>HLOOKUP(orders!G9961,region_horz!$B$1:$F$2,2,FALSE)</f>
        <v>AMERICA</v>
      </c>
      <c r="I9961" t="s">
        <v>9</v>
      </c>
      <c r="J9961">
        <v>179240.78</v>
      </c>
      <c r="K9961" s="1">
        <v>35102</v>
      </c>
      <c r="L9961" t="s">
        <v>26</v>
      </c>
      <c r="M9961" t="s">
        <v>489</v>
      </c>
      <c r="N9961">
        <v>0</v>
      </c>
      <c r="O9961" t="s">
        <v>10926</v>
      </c>
    </row>
    <row r="9962" spans="1:15" x14ac:dyDescent="0.2">
      <c r="A9962">
        <v>39841</v>
      </c>
      <c r="B9962" t="str">
        <f>VLOOKUP(orders!C9962,customers!$A$2:$B$1501, 2,FALSE)</f>
        <v>Customer#000000301</v>
      </c>
      <c r="C9962">
        <v>301</v>
      </c>
      <c r="D9962" t="str">
        <f>VLOOKUP(orders!C9962,customers!$A$2:$G$1501,7,FALSE)</f>
        <v>HOUSEHOLD</v>
      </c>
      <c r="E9962">
        <f>VLOOKUP(C9962,customers!$A$2:$D$1501, 4,FALSE)</f>
        <v>7</v>
      </c>
      <c r="F9962" t="str">
        <f>VLOOKUP(E9962,nation!$A$2:$B$26, 2,FALSE)</f>
        <v>GERMANY</v>
      </c>
      <c r="G9962">
        <f>VLOOKUP(orders!F9962,nation!$B$2:$C$26,2,FALSE)</f>
        <v>3</v>
      </c>
      <c r="H9962" t="str">
        <f>HLOOKUP(orders!G9962,region_horz!$B$1:$F$2,2,FALSE)</f>
        <v>EUROPE</v>
      </c>
      <c r="I9962" t="s">
        <v>16</v>
      </c>
      <c r="J9962">
        <v>24942.86</v>
      </c>
      <c r="K9962" s="1">
        <v>33971</v>
      </c>
      <c r="L9962" t="s">
        <v>31</v>
      </c>
      <c r="M9962" t="s">
        <v>2201</v>
      </c>
      <c r="N9962">
        <v>0</v>
      </c>
      <c r="O9962" t="s">
        <v>10927</v>
      </c>
    </row>
    <row r="9963" spans="1:15" x14ac:dyDescent="0.2">
      <c r="A9963">
        <v>39842</v>
      </c>
      <c r="B9963" t="str">
        <f>VLOOKUP(orders!C9963,customers!$A$2:$B$1501, 2,FALSE)</f>
        <v>Customer#000001264</v>
      </c>
      <c r="C9963">
        <v>1264</v>
      </c>
      <c r="D9963" t="str">
        <f>VLOOKUP(orders!C9963,customers!$A$2:$G$1501,7,FALSE)</f>
        <v>MACHINERY</v>
      </c>
      <c r="E9963">
        <f>VLOOKUP(C9963,customers!$A$2:$D$1501, 4,FALSE)</f>
        <v>16</v>
      </c>
      <c r="F9963" t="str">
        <f>VLOOKUP(E9963,nation!$A$2:$B$26, 2,FALSE)</f>
        <v>MOZAMBIQUE</v>
      </c>
      <c r="G9963">
        <f>VLOOKUP(orders!F9963,nation!$B$2:$C$26,2,FALSE)</f>
        <v>0</v>
      </c>
      <c r="H9963" t="str">
        <f>HLOOKUP(orders!G9963,region_horz!$B$1:$F$2,2,FALSE)</f>
        <v>AFRICA</v>
      </c>
      <c r="I9963" t="s">
        <v>16</v>
      </c>
      <c r="J9963">
        <v>166147.94</v>
      </c>
      <c r="K9963" s="1">
        <v>34323</v>
      </c>
      <c r="L9963" t="s">
        <v>31</v>
      </c>
      <c r="M9963" t="s">
        <v>51</v>
      </c>
      <c r="N9963">
        <v>0</v>
      </c>
      <c r="O9963" t="s">
        <v>10928</v>
      </c>
    </row>
    <row r="9964" spans="1:15" x14ac:dyDescent="0.2">
      <c r="A9964">
        <v>39843</v>
      </c>
      <c r="B9964" t="str">
        <f>VLOOKUP(orders!C9964,customers!$A$2:$B$1501, 2,FALSE)</f>
        <v>Customer#000000077</v>
      </c>
      <c r="C9964">
        <v>77</v>
      </c>
      <c r="D9964" t="str">
        <f>VLOOKUP(orders!C9964,customers!$A$2:$G$1501,7,FALSE)</f>
        <v>BUILDING</v>
      </c>
      <c r="E9964">
        <f>VLOOKUP(C9964,customers!$A$2:$D$1501, 4,FALSE)</f>
        <v>17</v>
      </c>
      <c r="F9964" t="str">
        <f>VLOOKUP(E9964,nation!$A$2:$B$26, 2,FALSE)</f>
        <v>PERU</v>
      </c>
      <c r="G9964">
        <f>VLOOKUP(orders!F9964,nation!$B$2:$C$26,2,FALSE)</f>
        <v>1</v>
      </c>
      <c r="H9964" t="str">
        <f>HLOOKUP(orders!G9964,region_horz!$B$1:$F$2,2,FALSE)</f>
        <v>AMERICA</v>
      </c>
      <c r="I9964" t="s">
        <v>16</v>
      </c>
      <c r="J9964">
        <v>155094.5</v>
      </c>
      <c r="K9964" s="1">
        <v>34574</v>
      </c>
      <c r="L9964" t="s">
        <v>31</v>
      </c>
      <c r="M9964" t="s">
        <v>1845</v>
      </c>
      <c r="N9964">
        <v>0</v>
      </c>
      <c r="O9964" t="s">
        <v>10929</v>
      </c>
    </row>
    <row r="9965" spans="1:15" x14ac:dyDescent="0.2">
      <c r="A9965">
        <v>39844</v>
      </c>
      <c r="B9965" t="str">
        <f>VLOOKUP(orders!C9965,customers!$A$2:$B$1501, 2,FALSE)</f>
        <v>Customer#000000584</v>
      </c>
      <c r="C9965">
        <v>584</v>
      </c>
      <c r="D9965" t="str">
        <f>VLOOKUP(orders!C9965,customers!$A$2:$G$1501,7,FALSE)</f>
        <v>MACHINERY</v>
      </c>
      <c r="E9965">
        <f>VLOOKUP(C9965,customers!$A$2:$D$1501, 4,FALSE)</f>
        <v>15</v>
      </c>
      <c r="F9965" t="str">
        <f>VLOOKUP(E9965,nation!$A$2:$B$26, 2,FALSE)</f>
        <v>MOROCCO</v>
      </c>
      <c r="G9965">
        <f>VLOOKUP(orders!F9965,nation!$B$2:$C$26,2,FALSE)</f>
        <v>0</v>
      </c>
      <c r="H9965" t="str">
        <f>HLOOKUP(orders!G9965,region_horz!$B$1:$F$2,2,FALSE)</f>
        <v>AFRICA</v>
      </c>
      <c r="I9965" t="s">
        <v>16</v>
      </c>
      <c r="J9965">
        <v>293743.40999999997</v>
      </c>
      <c r="K9965" s="1">
        <v>34670</v>
      </c>
      <c r="L9965" t="s">
        <v>23</v>
      </c>
      <c r="M9965" t="s">
        <v>379</v>
      </c>
      <c r="N9965">
        <v>0</v>
      </c>
      <c r="O9965" t="s">
        <v>10930</v>
      </c>
    </row>
    <row r="9966" spans="1:15" x14ac:dyDescent="0.2">
      <c r="A9966">
        <v>39845</v>
      </c>
      <c r="B9966" t="str">
        <f>VLOOKUP(orders!C9966,customers!$A$2:$B$1501, 2,FALSE)</f>
        <v>Customer#000000965</v>
      </c>
      <c r="C9966">
        <v>965</v>
      </c>
      <c r="D9966" t="str">
        <f>VLOOKUP(orders!C9966,customers!$A$2:$G$1501,7,FALSE)</f>
        <v>MACHINERY</v>
      </c>
      <c r="E9966">
        <f>VLOOKUP(C9966,customers!$A$2:$D$1501, 4,FALSE)</f>
        <v>2</v>
      </c>
      <c r="F9966" t="str">
        <f>VLOOKUP(E9966,nation!$A$2:$B$26, 2,FALSE)</f>
        <v>BRAZIL</v>
      </c>
      <c r="G9966">
        <f>VLOOKUP(orders!F9966,nation!$B$2:$C$26,2,FALSE)</f>
        <v>1</v>
      </c>
      <c r="H9966" t="str">
        <f>HLOOKUP(orders!G9966,region_horz!$B$1:$F$2,2,FALSE)</f>
        <v>AMERICA</v>
      </c>
      <c r="I9966" t="s">
        <v>16</v>
      </c>
      <c r="J9966">
        <v>120403.33</v>
      </c>
      <c r="K9966" s="1">
        <v>34584</v>
      </c>
      <c r="L9966" t="s">
        <v>13</v>
      </c>
      <c r="M9966" t="s">
        <v>498</v>
      </c>
      <c r="N9966">
        <v>0</v>
      </c>
      <c r="O9966" t="s">
        <v>10931</v>
      </c>
    </row>
    <row r="9967" spans="1:15" x14ac:dyDescent="0.2">
      <c r="A9967">
        <v>39846</v>
      </c>
      <c r="B9967" t="str">
        <f>VLOOKUP(orders!C9967,customers!$A$2:$B$1501, 2,FALSE)</f>
        <v>Customer#000000178</v>
      </c>
      <c r="C9967">
        <v>178</v>
      </c>
      <c r="D9967" t="str">
        <f>VLOOKUP(orders!C9967,customers!$A$2:$G$1501,7,FALSE)</f>
        <v>FURNITURE</v>
      </c>
      <c r="E9967">
        <f>VLOOKUP(C9967,customers!$A$2:$D$1501, 4,FALSE)</f>
        <v>21</v>
      </c>
      <c r="F9967" t="str">
        <f>VLOOKUP(E9967,nation!$A$2:$B$26, 2,FALSE)</f>
        <v>VIETNAM</v>
      </c>
      <c r="G9967">
        <f>VLOOKUP(orders!F9967,nation!$B$2:$C$26,2,FALSE)</f>
        <v>2</v>
      </c>
      <c r="H9967" t="str">
        <f>HLOOKUP(orders!G9967,region_horz!$B$1:$F$2,2,FALSE)</f>
        <v>ASIA</v>
      </c>
      <c r="I9967" t="s">
        <v>16</v>
      </c>
      <c r="J9967">
        <v>157103.73000000001</v>
      </c>
      <c r="K9967" s="1">
        <v>34393</v>
      </c>
      <c r="L9967" t="s">
        <v>10</v>
      </c>
      <c r="M9967" t="s">
        <v>964</v>
      </c>
      <c r="N9967">
        <v>0</v>
      </c>
      <c r="O9967" t="s">
        <v>10932</v>
      </c>
    </row>
    <row r="9968" spans="1:15" x14ac:dyDescent="0.2">
      <c r="A9968">
        <v>39847</v>
      </c>
      <c r="B9968" t="str">
        <f>VLOOKUP(orders!C9968,customers!$A$2:$B$1501, 2,FALSE)</f>
        <v>Customer#000000154</v>
      </c>
      <c r="C9968">
        <v>154</v>
      </c>
      <c r="D9968" t="str">
        <f>VLOOKUP(orders!C9968,customers!$A$2:$G$1501,7,FALSE)</f>
        <v>FURNITURE</v>
      </c>
      <c r="E9968">
        <f>VLOOKUP(C9968,customers!$A$2:$D$1501, 4,FALSE)</f>
        <v>19</v>
      </c>
      <c r="F9968" t="str">
        <f>VLOOKUP(E9968,nation!$A$2:$B$26, 2,FALSE)</f>
        <v>ROMANIA</v>
      </c>
      <c r="G9968">
        <f>VLOOKUP(orders!F9968,nation!$B$2:$C$26,2,FALSE)</f>
        <v>3</v>
      </c>
      <c r="H9968" t="str">
        <f>HLOOKUP(orders!G9968,region_horz!$B$1:$F$2,2,FALSE)</f>
        <v>EUROPE</v>
      </c>
      <c r="I9968" t="s">
        <v>16</v>
      </c>
      <c r="J9968">
        <v>197533.19</v>
      </c>
      <c r="K9968" s="1">
        <v>34064</v>
      </c>
      <c r="L9968" t="s">
        <v>23</v>
      </c>
      <c r="M9968" t="s">
        <v>666</v>
      </c>
      <c r="N9968">
        <v>0</v>
      </c>
      <c r="O9968" t="s">
        <v>10933</v>
      </c>
    </row>
    <row r="9969" spans="1:15" x14ac:dyDescent="0.2">
      <c r="A9969">
        <v>39872</v>
      </c>
      <c r="B9969" t="str">
        <f>VLOOKUP(orders!C9969,customers!$A$2:$B$1501, 2,FALSE)</f>
        <v>Customer#000000862</v>
      </c>
      <c r="C9969">
        <v>862</v>
      </c>
      <c r="D9969" t="str">
        <f>VLOOKUP(orders!C9969,customers!$A$2:$G$1501,7,FALSE)</f>
        <v>MACHINERY</v>
      </c>
      <c r="E9969">
        <f>VLOOKUP(C9969,customers!$A$2:$D$1501, 4,FALSE)</f>
        <v>2</v>
      </c>
      <c r="F9969" t="str">
        <f>VLOOKUP(E9969,nation!$A$2:$B$26, 2,FALSE)</f>
        <v>BRAZIL</v>
      </c>
      <c r="G9969">
        <f>VLOOKUP(orders!F9969,nation!$B$2:$C$26,2,FALSE)</f>
        <v>1</v>
      </c>
      <c r="H9969" t="str">
        <f>HLOOKUP(orders!G9969,region_horz!$B$1:$F$2,2,FALSE)</f>
        <v>AMERICA</v>
      </c>
      <c r="I9969" t="s">
        <v>16</v>
      </c>
      <c r="J9969">
        <v>199103.89</v>
      </c>
      <c r="K9969" s="1">
        <v>34023</v>
      </c>
      <c r="L9969" t="s">
        <v>13</v>
      </c>
      <c r="M9969" t="s">
        <v>1072</v>
      </c>
      <c r="N9969">
        <v>0</v>
      </c>
      <c r="O9969" t="s">
        <v>10934</v>
      </c>
    </row>
    <row r="9970" spans="1:15" x14ac:dyDescent="0.2">
      <c r="A9970">
        <v>39873</v>
      </c>
      <c r="B9970" t="str">
        <f>VLOOKUP(orders!C9970,customers!$A$2:$B$1501, 2,FALSE)</f>
        <v>Customer#000000322</v>
      </c>
      <c r="C9970">
        <v>322</v>
      </c>
      <c r="D9970" t="str">
        <f>VLOOKUP(orders!C9970,customers!$A$2:$G$1501,7,FALSE)</f>
        <v>HOUSEHOLD</v>
      </c>
      <c r="E9970">
        <f>VLOOKUP(C9970,customers!$A$2:$D$1501, 4,FALSE)</f>
        <v>20</v>
      </c>
      <c r="F9970" t="str">
        <f>VLOOKUP(E9970,nation!$A$2:$B$26, 2,FALSE)</f>
        <v>SAUDI ARABIA</v>
      </c>
      <c r="G9970">
        <f>VLOOKUP(orders!F9970,nation!$B$2:$C$26,2,FALSE)</f>
        <v>4</v>
      </c>
      <c r="H9970" t="str">
        <f>HLOOKUP(orders!G9970,region_horz!$B$1:$F$2,2,FALSE)</f>
        <v>MIDDLE EAST</v>
      </c>
      <c r="I9970" t="s">
        <v>16</v>
      </c>
      <c r="J9970">
        <v>56450.95</v>
      </c>
      <c r="K9970" s="1">
        <v>33659</v>
      </c>
      <c r="L9970" t="s">
        <v>31</v>
      </c>
      <c r="M9970" t="s">
        <v>174</v>
      </c>
      <c r="N9970">
        <v>0</v>
      </c>
      <c r="O9970" t="s">
        <v>10935</v>
      </c>
    </row>
    <row r="9971" spans="1:15" x14ac:dyDescent="0.2">
      <c r="A9971">
        <v>39874</v>
      </c>
      <c r="B9971" t="str">
        <f>VLOOKUP(orders!C9971,customers!$A$2:$B$1501, 2,FALSE)</f>
        <v>Customer#000000547</v>
      </c>
      <c r="C9971">
        <v>547</v>
      </c>
      <c r="D9971" t="str">
        <f>VLOOKUP(orders!C9971,customers!$A$2:$G$1501,7,FALSE)</f>
        <v>BUILDING</v>
      </c>
      <c r="E9971">
        <f>VLOOKUP(C9971,customers!$A$2:$D$1501, 4,FALSE)</f>
        <v>22</v>
      </c>
      <c r="F9971" t="str">
        <f>VLOOKUP(E9971,nation!$A$2:$B$26, 2,FALSE)</f>
        <v>RUSSIA</v>
      </c>
      <c r="G9971">
        <f>VLOOKUP(orders!F9971,nation!$B$2:$C$26,2,FALSE)</f>
        <v>3</v>
      </c>
      <c r="H9971" t="str">
        <f>HLOOKUP(orders!G9971,region_horz!$B$1:$F$2,2,FALSE)</f>
        <v>EUROPE</v>
      </c>
      <c r="I9971" t="s">
        <v>9</v>
      </c>
      <c r="J9971">
        <v>83828.08</v>
      </c>
      <c r="K9971" s="1">
        <v>35119</v>
      </c>
      <c r="L9971" t="s">
        <v>26</v>
      </c>
      <c r="M9971" t="s">
        <v>88</v>
      </c>
      <c r="N9971">
        <v>0</v>
      </c>
      <c r="O9971" t="s">
        <v>10936</v>
      </c>
    </row>
    <row r="9972" spans="1:15" x14ac:dyDescent="0.2">
      <c r="A9972">
        <v>39875</v>
      </c>
      <c r="B9972" t="str">
        <f>VLOOKUP(orders!C9972,customers!$A$2:$B$1501, 2,FALSE)</f>
        <v>Customer#000001282</v>
      </c>
      <c r="C9972">
        <v>1282</v>
      </c>
      <c r="D9972" t="str">
        <f>VLOOKUP(orders!C9972,customers!$A$2:$G$1501,7,FALSE)</f>
        <v>FURNITURE</v>
      </c>
      <c r="E9972">
        <f>VLOOKUP(C9972,customers!$A$2:$D$1501, 4,FALSE)</f>
        <v>14</v>
      </c>
      <c r="F9972" t="str">
        <f>VLOOKUP(E9972,nation!$A$2:$B$26, 2,FALSE)</f>
        <v>KENYA</v>
      </c>
      <c r="G9972">
        <f>VLOOKUP(orders!F9972,nation!$B$2:$C$26,2,FALSE)</f>
        <v>0</v>
      </c>
      <c r="H9972" t="str">
        <f>HLOOKUP(orders!G9972,region_horz!$B$1:$F$2,2,FALSE)</f>
        <v>AFRICA</v>
      </c>
      <c r="I9972" t="s">
        <v>16</v>
      </c>
      <c r="J9972">
        <v>108420.25</v>
      </c>
      <c r="K9972" s="1">
        <v>33995</v>
      </c>
      <c r="L9972" t="s">
        <v>10</v>
      </c>
      <c r="M9972" t="s">
        <v>1180</v>
      </c>
      <c r="N9972">
        <v>0</v>
      </c>
      <c r="O9972" t="s">
        <v>10937</v>
      </c>
    </row>
    <row r="9973" spans="1:15" x14ac:dyDescent="0.2">
      <c r="A9973">
        <v>39876</v>
      </c>
      <c r="B9973" t="str">
        <f>VLOOKUP(orders!C9973,customers!$A$2:$B$1501, 2,FALSE)</f>
        <v>Customer#000000235</v>
      </c>
      <c r="C9973">
        <v>235</v>
      </c>
      <c r="D9973" t="str">
        <f>VLOOKUP(orders!C9973,customers!$A$2:$G$1501,7,FALSE)</f>
        <v>AUTOMOBILE</v>
      </c>
      <c r="E9973">
        <f>VLOOKUP(C9973,customers!$A$2:$D$1501, 4,FALSE)</f>
        <v>3</v>
      </c>
      <c r="F9973" t="str">
        <f>VLOOKUP(E9973,nation!$A$2:$B$26, 2,FALSE)</f>
        <v>CANADA</v>
      </c>
      <c r="G9973">
        <f>VLOOKUP(orders!F9973,nation!$B$2:$C$26,2,FALSE)</f>
        <v>1</v>
      </c>
      <c r="H9973" t="str">
        <f>HLOOKUP(orders!G9973,region_horz!$B$1:$F$2,2,FALSE)</f>
        <v>AMERICA</v>
      </c>
      <c r="I9973" t="s">
        <v>16</v>
      </c>
      <c r="J9973">
        <v>86734.64</v>
      </c>
      <c r="K9973" s="1">
        <v>33708</v>
      </c>
      <c r="L9973" t="s">
        <v>26</v>
      </c>
      <c r="M9973" t="s">
        <v>2370</v>
      </c>
      <c r="N9973">
        <v>0</v>
      </c>
      <c r="O9973" t="s">
        <v>10938</v>
      </c>
    </row>
    <row r="9974" spans="1:15" x14ac:dyDescent="0.2">
      <c r="A9974">
        <v>39877</v>
      </c>
      <c r="B9974" t="str">
        <f>VLOOKUP(orders!C9974,customers!$A$2:$B$1501, 2,FALSE)</f>
        <v>Customer#000000541</v>
      </c>
      <c r="C9974">
        <v>541</v>
      </c>
      <c r="D9974" t="str">
        <f>VLOOKUP(orders!C9974,customers!$A$2:$G$1501,7,FALSE)</f>
        <v>FURNITURE</v>
      </c>
      <c r="E9974">
        <f>VLOOKUP(C9974,customers!$A$2:$D$1501, 4,FALSE)</f>
        <v>0</v>
      </c>
      <c r="F9974" t="str">
        <f>VLOOKUP(E9974,nation!$A$2:$B$26, 2,FALSE)</f>
        <v>ALGERIA</v>
      </c>
      <c r="G9974">
        <f>VLOOKUP(orders!F9974,nation!$B$2:$C$26,2,FALSE)</f>
        <v>0</v>
      </c>
      <c r="H9974" t="str">
        <f>HLOOKUP(orders!G9974,region_horz!$B$1:$F$2,2,FALSE)</f>
        <v>AFRICA</v>
      </c>
      <c r="I9974" t="s">
        <v>16</v>
      </c>
      <c r="J9974">
        <v>152485.13</v>
      </c>
      <c r="K9974" s="1">
        <v>33833</v>
      </c>
      <c r="L9974" t="s">
        <v>13</v>
      </c>
      <c r="M9974" t="s">
        <v>1997</v>
      </c>
      <c r="N9974">
        <v>0</v>
      </c>
      <c r="O9974" t="s">
        <v>10939</v>
      </c>
    </row>
    <row r="9975" spans="1:15" x14ac:dyDescent="0.2">
      <c r="A9975">
        <v>39878</v>
      </c>
      <c r="B9975" t="str">
        <f>VLOOKUP(orders!C9975,customers!$A$2:$B$1501, 2,FALSE)</f>
        <v>Customer#000000685</v>
      </c>
      <c r="C9975">
        <v>685</v>
      </c>
      <c r="D9975" t="str">
        <f>VLOOKUP(orders!C9975,customers!$A$2:$G$1501,7,FALSE)</f>
        <v>MACHINERY</v>
      </c>
      <c r="E9975">
        <f>VLOOKUP(C9975,customers!$A$2:$D$1501, 4,FALSE)</f>
        <v>17</v>
      </c>
      <c r="F9975" t="str">
        <f>VLOOKUP(E9975,nation!$A$2:$B$26, 2,FALSE)</f>
        <v>PERU</v>
      </c>
      <c r="G9975">
        <f>VLOOKUP(orders!F9975,nation!$B$2:$C$26,2,FALSE)</f>
        <v>1</v>
      </c>
      <c r="H9975" t="str">
        <f>HLOOKUP(orders!G9975,region_horz!$B$1:$F$2,2,FALSE)</f>
        <v>AMERICA</v>
      </c>
      <c r="I9975" t="s">
        <v>48</v>
      </c>
      <c r="J9975">
        <v>229669.07</v>
      </c>
      <c r="K9975" s="1">
        <v>34764</v>
      </c>
      <c r="L9975" t="s">
        <v>23</v>
      </c>
      <c r="M9975" t="s">
        <v>2293</v>
      </c>
      <c r="N9975">
        <v>0</v>
      </c>
      <c r="O9975" t="s">
        <v>10940</v>
      </c>
    </row>
    <row r="9976" spans="1:15" x14ac:dyDescent="0.2">
      <c r="A9976">
        <v>39879</v>
      </c>
      <c r="B9976" t="str">
        <f>VLOOKUP(orders!C9976,customers!$A$2:$B$1501, 2,FALSE)</f>
        <v>Customer#000000199</v>
      </c>
      <c r="C9976">
        <v>199</v>
      </c>
      <c r="D9976" t="str">
        <f>VLOOKUP(orders!C9976,customers!$A$2:$G$1501,7,FALSE)</f>
        <v>FURNITURE</v>
      </c>
      <c r="E9976">
        <f>VLOOKUP(C9976,customers!$A$2:$D$1501, 4,FALSE)</f>
        <v>4</v>
      </c>
      <c r="F9976" t="str">
        <f>VLOOKUP(E9976,nation!$A$2:$B$26, 2,FALSE)</f>
        <v>EGYPT</v>
      </c>
      <c r="G9976">
        <f>VLOOKUP(orders!F9976,nation!$B$2:$C$26,2,FALSE)</f>
        <v>4</v>
      </c>
      <c r="H9976" t="str">
        <f>HLOOKUP(orders!G9976,region_horz!$B$1:$F$2,2,FALSE)</f>
        <v>MIDDLE EAST</v>
      </c>
      <c r="I9976" t="s">
        <v>9</v>
      </c>
      <c r="J9976">
        <v>97311.19</v>
      </c>
      <c r="K9976" s="1">
        <v>35345</v>
      </c>
      <c r="L9976" t="s">
        <v>10</v>
      </c>
      <c r="M9976" t="s">
        <v>246</v>
      </c>
      <c r="N9976">
        <v>0</v>
      </c>
      <c r="O9976" t="s">
        <v>10941</v>
      </c>
    </row>
    <row r="9977" spans="1:15" x14ac:dyDescent="0.2">
      <c r="A9977">
        <v>39904</v>
      </c>
      <c r="B9977" t="str">
        <f>VLOOKUP(orders!C9977,customers!$A$2:$B$1501, 2,FALSE)</f>
        <v>Customer#000001319</v>
      </c>
      <c r="C9977">
        <v>1319</v>
      </c>
      <c r="D9977" t="str">
        <f>VLOOKUP(orders!C9977,customers!$A$2:$G$1501,7,FALSE)</f>
        <v>MACHINERY</v>
      </c>
      <c r="E9977">
        <f>VLOOKUP(C9977,customers!$A$2:$D$1501, 4,FALSE)</f>
        <v>9</v>
      </c>
      <c r="F9977" t="str">
        <f>VLOOKUP(E9977,nation!$A$2:$B$26, 2,FALSE)</f>
        <v>INDONESIA</v>
      </c>
      <c r="G9977">
        <f>VLOOKUP(orders!F9977,nation!$B$2:$C$26,2,FALSE)</f>
        <v>2</v>
      </c>
      <c r="H9977" t="str">
        <f>HLOOKUP(orders!G9977,region_horz!$B$1:$F$2,2,FALSE)</f>
        <v>ASIA</v>
      </c>
      <c r="I9977" t="s">
        <v>16</v>
      </c>
      <c r="J9977">
        <v>52821.94</v>
      </c>
      <c r="K9977" s="1">
        <v>34368</v>
      </c>
      <c r="L9977" t="s">
        <v>23</v>
      </c>
      <c r="M9977" t="s">
        <v>1110</v>
      </c>
      <c r="N9977">
        <v>0</v>
      </c>
      <c r="O9977" t="s">
        <v>10942</v>
      </c>
    </row>
    <row r="9978" spans="1:15" x14ac:dyDescent="0.2">
      <c r="A9978">
        <v>39905</v>
      </c>
      <c r="B9978" t="str">
        <f>VLOOKUP(orders!C9978,customers!$A$2:$B$1501, 2,FALSE)</f>
        <v>Customer#000000337</v>
      </c>
      <c r="C9978">
        <v>337</v>
      </c>
      <c r="D9978" t="str">
        <f>VLOOKUP(orders!C9978,customers!$A$2:$G$1501,7,FALSE)</f>
        <v>MACHINERY</v>
      </c>
      <c r="E9978">
        <f>VLOOKUP(C9978,customers!$A$2:$D$1501, 4,FALSE)</f>
        <v>0</v>
      </c>
      <c r="F9978" t="str">
        <f>VLOOKUP(E9978,nation!$A$2:$B$26, 2,FALSE)</f>
        <v>ALGERIA</v>
      </c>
      <c r="G9978">
        <f>VLOOKUP(orders!F9978,nation!$B$2:$C$26,2,FALSE)</f>
        <v>0</v>
      </c>
      <c r="H9978" t="str">
        <f>HLOOKUP(orders!G9978,region_horz!$B$1:$F$2,2,FALSE)</f>
        <v>AFRICA</v>
      </c>
      <c r="I9978" t="s">
        <v>9</v>
      </c>
      <c r="J9978">
        <v>193644.51</v>
      </c>
      <c r="K9978" s="1">
        <v>35597</v>
      </c>
      <c r="L9978" t="s">
        <v>23</v>
      </c>
      <c r="M9978" t="s">
        <v>925</v>
      </c>
      <c r="N9978">
        <v>0</v>
      </c>
      <c r="O9978" t="s">
        <v>10943</v>
      </c>
    </row>
    <row r="9979" spans="1:15" x14ac:dyDescent="0.2">
      <c r="A9979">
        <v>39906</v>
      </c>
      <c r="B9979" t="str">
        <f>VLOOKUP(orders!C9979,customers!$A$2:$B$1501, 2,FALSE)</f>
        <v>Customer#000000901</v>
      </c>
      <c r="C9979">
        <v>901</v>
      </c>
      <c r="D9979" t="str">
        <f>VLOOKUP(orders!C9979,customers!$A$2:$G$1501,7,FALSE)</f>
        <v>HOUSEHOLD</v>
      </c>
      <c r="E9979">
        <f>VLOOKUP(C9979,customers!$A$2:$D$1501, 4,FALSE)</f>
        <v>12</v>
      </c>
      <c r="F9979" t="str">
        <f>VLOOKUP(E9979,nation!$A$2:$B$26, 2,FALSE)</f>
        <v>JAPAN</v>
      </c>
      <c r="G9979">
        <f>VLOOKUP(orders!F9979,nation!$B$2:$C$26,2,FALSE)</f>
        <v>2</v>
      </c>
      <c r="H9979" t="str">
        <f>HLOOKUP(orders!G9979,region_horz!$B$1:$F$2,2,FALSE)</f>
        <v>ASIA</v>
      </c>
      <c r="I9979" t="s">
        <v>16</v>
      </c>
      <c r="J9979">
        <v>60245.22</v>
      </c>
      <c r="K9979" s="1">
        <v>34411</v>
      </c>
      <c r="L9979" t="s">
        <v>31</v>
      </c>
      <c r="M9979" t="s">
        <v>1143</v>
      </c>
      <c r="N9979">
        <v>0</v>
      </c>
      <c r="O9979" t="s">
        <v>10944</v>
      </c>
    </row>
    <row r="9980" spans="1:15" x14ac:dyDescent="0.2">
      <c r="A9980">
        <v>39907</v>
      </c>
      <c r="B9980" t="str">
        <f>VLOOKUP(orders!C9980,customers!$A$2:$B$1501, 2,FALSE)</f>
        <v>Customer#000000439</v>
      </c>
      <c r="C9980">
        <v>439</v>
      </c>
      <c r="D9980" t="str">
        <f>VLOOKUP(orders!C9980,customers!$A$2:$G$1501,7,FALSE)</f>
        <v>BUILDING</v>
      </c>
      <c r="E9980">
        <f>VLOOKUP(C9980,customers!$A$2:$D$1501, 4,FALSE)</f>
        <v>14</v>
      </c>
      <c r="F9980" t="str">
        <f>VLOOKUP(E9980,nation!$A$2:$B$26, 2,FALSE)</f>
        <v>KENYA</v>
      </c>
      <c r="G9980">
        <f>VLOOKUP(orders!F9980,nation!$B$2:$C$26,2,FALSE)</f>
        <v>0</v>
      </c>
      <c r="H9980" t="str">
        <f>HLOOKUP(orders!G9980,region_horz!$B$1:$F$2,2,FALSE)</f>
        <v>AFRICA</v>
      </c>
      <c r="I9980" t="s">
        <v>16</v>
      </c>
      <c r="J9980">
        <v>12119.57</v>
      </c>
      <c r="K9980" s="1">
        <v>34211</v>
      </c>
      <c r="L9980" t="s">
        <v>10</v>
      </c>
      <c r="M9980" t="s">
        <v>325</v>
      </c>
      <c r="N9980">
        <v>0</v>
      </c>
      <c r="O9980" t="s">
        <v>10945</v>
      </c>
    </row>
    <row r="9981" spans="1:15" x14ac:dyDescent="0.2">
      <c r="A9981">
        <v>39908</v>
      </c>
      <c r="B9981" t="str">
        <f>VLOOKUP(orders!C9981,customers!$A$2:$B$1501, 2,FALSE)</f>
        <v>Customer#000000098</v>
      </c>
      <c r="C9981">
        <v>98</v>
      </c>
      <c r="D9981" t="str">
        <f>VLOOKUP(orders!C9981,customers!$A$2:$G$1501,7,FALSE)</f>
        <v>BUILDING</v>
      </c>
      <c r="E9981">
        <f>VLOOKUP(C9981,customers!$A$2:$D$1501, 4,FALSE)</f>
        <v>12</v>
      </c>
      <c r="F9981" t="str">
        <f>VLOOKUP(E9981,nation!$A$2:$B$26, 2,FALSE)</f>
        <v>JAPAN</v>
      </c>
      <c r="G9981">
        <f>VLOOKUP(orders!F9981,nation!$B$2:$C$26,2,FALSE)</f>
        <v>2</v>
      </c>
      <c r="H9981" t="str">
        <f>HLOOKUP(orders!G9981,region_horz!$B$1:$F$2,2,FALSE)</f>
        <v>ASIA</v>
      </c>
      <c r="I9981" t="s">
        <v>16</v>
      </c>
      <c r="J9981">
        <v>215876.4</v>
      </c>
      <c r="K9981" s="1">
        <v>34465</v>
      </c>
      <c r="L9981" t="s">
        <v>10</v>
      </c>
      <c r="M9981" t="s">
        <v>170</v>
      </c>
      <c r="N9981">
        <v>0</v>
      </c>
      <c r="O9981" t="s">
        <v>10946</v>
      </c>
    </row>
    <row r="9982" spans="1:15" x14ac:dyDescent="0.2">
      <c r="A9982">
        <v>39909</v>
      </c>
      <c r="B9982" t="str">
        <f>VLOOKUP(orders!C9982,customers!$A$2:$B$1501, 2,FALSE)</f>
        <v>Customer#000000470</v>
      </c>
      <c r="C9982">
        <v>470</v>
      </c>
      <c r="D9982" t="str">
        <f>VLOOKUP(orders!C9982,customers!$A$2:$G$1501,7,FALSE)</f>
        <v>HOUSEHOLD</v>
      </c>
      <c r="E9982">
        <f>VLOOKUP(C9982,customers!$A$2:$D$1501, 4,FALSE)</f>
        <v>20</v>
      </c>
      <c r="F9982" t="str">
        <f>VLOOKUP(E9982,nation!$A$2:$B$26, 2,FALSE)</f>
        <v>SAUDI ARABIA</v>
      </c>
      <c r="G9982">
        <f>VLOOKUP(orders!F9982,nation!$B$2:$C$26,2,FALSE)</f>
        <v>4</v>
      </c>
      <c r="H9982" t="str">
        <f>HLOOKUP(orders!G9982,region_horz!$B$1:$F$2,2,FALSE)</f>
        <v>MIDDLE EAST</v>
      </c>
      <c r="I9982" t="s">
        <v>48</v>
      </c>
      <c r="J9982">
        <v>199456.46</v>
      </c>
      <c r="K9982" s="1">
        <v>34755</v>
      </c>
      <c r="L9982" t="s">
        <v>10</v>
      </c>
      <c r="M9982" t="s">
        <v>2617</v>
      </c>
      <c r="N9982">
        <v>0</v>
      </c>
      <c r="O9982" t="s">
        <v>10947</v>
      </c>
    </row>
    <row r="9983" spans="1:15" x14ac:dyDescent="0.2">
      <c r="A9983">
        <v>39910</v>
      </c>
      <c r="B9983" t="str">
        <f>VLOOKUP(orders!C9983,customers!$A$2:$B$1501, 2,FALSE)</f>
        <v>Customer#000000763</v>
      </c>
      <c r="C9983">
        <v>763</v>
      </c>
      <c r="D9983" t="str">
        <f>VLOOKUP(orders!C9983,customers!$A$2:$G$1501,7,FALSE)</f>
        <v>BUILDING</v>
      </c>
      <c r="E9983">
        <f>VLOOKUP(C9983,customers!$A$2:$D$1501, 4,FALSE)</f>
        <v>1</v>
      </c>
      <c r="F9983" t="str">
        <f>VLOOKUP(E9983,nation!$A$2:$B$26, 2,FALSE)</f>
        <v>ARGENTINA</v>
      </c>
      <c r="G9983">
        <f>VLOOKUP(orders!F9983,nation!$B$2:$C$26,2,FALSE)</f>
        <v>1</v>
      </c>
      <c r="H9983" t="str">
        <f>HLOOKUP(orders!G9983,region_horz!$B$1:$F$2,2,FALSE)</f>
        <v>AMERICA</v>
      </c>
      <c r="I9983" t="s">
        <v>16</v>
      </c>
      <c r="J9983">
        <v>193998.95</v>
      </c>
      <c r="K9983" s="1">
        <v>33835</v>
      </c>
      <c r="L9983" t="s">
        <v>13</v>
      </c>
      <c r="M9983" t="s">
        <v>1117</v>
      </c>
      <c r="N9983">
        <v>0</v>
      </c>
      <c r="O9983" t="s">
        <v>10948</v>
      </c>
    </row>
    <row r="9984" spans="1:15" x14ac:dyDescent="0.2">
      <c r="A9984">
        <v>39911</v>
      </c>
      <c r="B9984" t="str">
        <f>VLOOKUP(orders!C9984,customers!$A$2:$B$1501, 2,FALSE)</f>
        <v>Customer#000001178</v>
      </c>
      <c r="C9984">
        <v>1178</v>
      </c>
      <c r="D9984" t="str">
        <f>VLOOKUP(orders!C9984,customers!$A$2:$G$1501,7,FALSE)</f>
        <v>HOUSEHOLD</v>
      </c>
      <c r="E9984">
        <f>VLOOKUP(C9984,customers!$A$2:$D$1501, 4,FALSE)</f>
        <v>9</v>
      </c>
      <c r="F9984" t="str">
        <f>VLOOKUP(E9984,nation!$A$2:$B$26, 2,FALSE)</f>
        <v>INDONESIA</v>
      </c>
      <c r="G9984">
        <f>VLOOKUP(orders!F9984,nation!$B$2:$C$26,2,FALSE)</f>
        <v>2</v>
      </c>
      <c r="H9984" t="str">
        <f>HLOOKUP(orders!G9984,region_horz!$B$1:$F$2,2,FALSE)</f>
        <v>ASIA</v>
      </c>
      <c r="I9984" t="s">
        <v>9</v>
      </c>
      <c r="J9984">
        <v>70983.48</v>
      </c>
      <c r="K9984" s="1">
        <v>35072</v>
      </c>
      <c r="L9984" t="s">
        <v>23</v>
      </c>
      <c r="M9984" t="s">
        <v>2593</v>
      </c>
      <c r="N9984">
        <v>0</v>
      </c>
      <c r="O9984" t="s">
        <v>10949</v>
      </c>
    </row>
    <row r="9985" spans="1:15" x14ac:dyDescent="0.2">
      <c r="A9985">
        <v>39936</v>
      </c>
      <c r="B9985" t="str">
        <f>VLOOKUP(orders!C9985,customers!$A$2:$B$1501, 2,FALSE)</f>
        <v>Customer#000001354</v>
      </c>
      <c r="C9985">
        <v>1354</v>
      </c>
      <c r="D9985" t="str">
        <f>VLOOKUP(orders!C9985,customers!$A$2:$G$1501,7,FALSE)</f>
        <v>MACHINERY</v>
      </c>
      <c r="E9985">
        <f>VLOOKUP(C9985,customers!$A$2:$D$1501, 4,FALSE)</f>
        <v>13</v>
      </c>
      <c r="F9985" t="str">
        <f>VLOOKUP(E9985,nation!$A$2:$B$26, 2,FALSE)</f>
        <v>JORDAN</v>
      </c>
      <c r="G9985">
        <f>VLOOKUP(orders!F9985,nation!$B$2:$C$26,2,FALSE)</f>
        <v>4</v>
      </c>
      <c r="H9985" t="str">
        <f>HLOOKUP(orders!G9985,region_horz!$B$1:$F$2,2,FALSE)</f>
        <v>MIDDLE EAST</v>
      </c>
      <c r="I9985" t="s">
        <v>9</v>
      </c>
      <c r="J9985">
        <v>43424.24</v>
      </c>
      <c r="K9985" s="1">
        <v>35961</v>
      </c>
      <c r="L9985" t="s">
        <v>23</v>
      </c>
      <c r="M9985" t="s">
        <v>1682</v>
      </c>
      <c r="N9985">
        <v>0</v>
      </c>
      <c r="O9985" t="s">
        <v>10950</v>
      </c>
    </row>
    <row r="9986" spans="1:15" x14ac:dyDescent="0.2">
      <c r="A9986">
        <v>39937</v>
      </c>
      <c r="B9986" t="str">
        <f>VLOOKUP(orders!C9986,customers!$A$2:$B$1501, 2,FALSE)</f>
        <v>Customer#000000016</v>
      </c>
      <c r="C9986">
        <v>16</v>
      </c>
      <c r="D9986" t="str">
        <f>VLOOKUP(orders!C9986,customers!$A$2:$G$1501,7,FALSE)</f>
        <v>FURNITURE</v>
      </c>
      <c r="E9986">
        <f>VLOOKUP(C9986,customers!$A$2:$D$1501, 4,FALSE)</f>
        <v>10</v>
      </c>
      <c r="F9986" t="str">
        <f>VLOOKUP(E9986,nation!$A$2:$B$26, 2,FALSE)</f>
        <v>IRAN</v>
      </c>
      <c r="G9986">
        <f>VLOOKUP(orders!F9986,nation!$B$2:$C$26,2,FALSE)</f>
        <v>4</v>
      </c>
      <c r="H9986" t="str">
        <f>HLOOKUP(orders!G9986,region_horz!$B$1:$F$2,2,FALSE)</f>
        <v>MIDDLE EAST</v>
      </c>
      <c r="I9986" t="s">
        <v>48</v>
      </c>
      <c r="J9986">
        <v>310673.96999999997</v>
      </c>
      <c r="K9986" s="1">
        <v>34843</v>
      </c>
      <c r="L9986" t="s">
        <v>31</v>
      </c>
      <c r="M9986" t="s">
        <v>988</v>
      </c>
      <c r="N9986">
        <v>0</v>
      </c>
      <c r="O9986" t="s">
        <v>10951</v>
      </c>
    </row>
    <row r="9987" spans="1:15" x14ac:dyDescent="0.2">
      <c r="A9987">
        <v>39938</v>
      </c>
      <c r="B9987" t="str">
        <f>VLOOKUP(orders!C9987,customers!$A$2:$B$1501, 2,FALSE)</f>
        <v>Customer#000000868</v>
      </c>
      <c r="C9987">
        <v>868</v>
      </c>
      <c r="D9987" t="str">
        <f>VLOOKUP(orders!C9987,customers!$A$2:$G$1501,7,FALSE)</f>
        <v>FURNITURE</v>
      </c>
      <c r="E9987">
        <f>VLOOKUP(C9987,customers!$A$2:$D$1501, 4,FALSE)</f>
        <v>22</v>
      </c>
      <c r="F9987" t="str">
        <f>VLOOKUP(E9987,nation!$A$2:$B$26, 2,FALSE)</f>
        <v>RUSSIA</v>
      </c>
      <c r="G9987">
        <f>VLOOKUP(orders!F9987,nation!$B$2:$C$26,2,FALSE)</f>
        <v>3</v>
      </c>
      <c r="H9987" t="str">
        <f>HLOOKUP(orders!G9987,region_horz!$B$1:$F$2,2,FALSE)</f>
        <v>EUROPE</v>
      </c>
      <c r="I9987" t="s">
        <v>16</v>
      </c>
      <c r="J9987">
        <v>146436.29</v>
      </c>
      <c r="K9987" s="1">
        <v>33766</v>
      </c>
      <c r="L9987" t="s">
        <v>26</v>
      </c>
      <c r="M9987" t="s">
        <v>1790</v>
      </c>
      <c r="N9987">
        <v>0</v>
      </c>
      <c r="O9987" t="s">
        <v>10952</v>
      </c>
    </row>
    <row r="9988" spans="1:15" x14ac:dyDescent="0.2">
      <c r="A9988">
        <v>39939</v>
      </c>
      <c r="B9988" t="str">
        <f>VLOOKUP(orders!C9988,customers!$A$2:$B$1501, 2,FALSE)</f>
        <v>Customer#000000421</v>
      </c>
      <c r="C9988">
        <v>421</v>
      </c>
      <c r="D9988" t="str">
        <f>VLOOKUP(orders!C9988,customers!$A$2:$G$1501,7,FALSE)</f>
        <v>FURNITURE</v>
      </c>
      <c r="E9988">
        <f>VLOOKUP(C9988,customers!$A$2:$D$1501, 4,FALSE)</f>
        <v>13</v>
      </c>
      <c r="F9988" t="str">
        <f>VLOOKUP(E9988,nation!$A$2:$B$26, 2,FALSE)</f>
        <v>JORDAN</v>
      </c>
      <c r="G9988">
        <f>VLOOKUP(orders!F9988,nation!$B$2:$C$26,2,FALSE)</f>
        <v>4</v>
      </c>
      <c r="H9988" t="str">
        <f>HLOOKUP(orders!G9988,region_horz!$B$1:$F$2,2,FALSE)</f>
        <v>MIDDLE EAST</v>
      </c>
      <c r="I9988" t="s">
        <v>16</v>
      </c>
      <c r="J9988">
        <v>186552.95999999999</v>
      </c>
      <c r="K9988" s="1">
        <v>33812</v>
      </c>
      <c r="L9988" t="s">
        <v>10</v>
      </c>
      <c r="M9988" t="s">
        <v>1008</v>
      </c>
      <c r="N9988">
        <v>0</v>
      </c>
      <c r="O9988" t="s">
        <v>10953</v>
      </c>
    </row>
    <row r="9989" spans="1:15" x14ac:dyDescent="0.2">
      <c r="A9989">
        <v>39940</v>
      </c>
      <c r="B9989" t="str">
        <f>VLOOKUP(orders!C9989,customers!$A$2:$B$1501, 2,FALSE)</f>
        <v>Customer#000000463</v>
      </c>
      <c r="C9989">
        <v>463</v>
      </c>
      <c r="D9989" t="str">
        <f>VLOOKUP(orders!C9989,customers!$A$2:$G$1501,7,FALSE)</f>
        <v>HOUSEHOLD</v>
      </c>
      <c r="E9989">
        <f>VLOOKUP(C9989,customers!$A$2:$D$1501, 4,FALSE)</f>
        <v>8</v>
      </c>
      <c r="F9989" t="str">
        <f>VLOOKUP(E9989,nation!$A$2:$B$26, 2,FALSE)</f>
        <v>INDIA</v>
      </c>
      <c r="G9989">
        <f>VLOOKUP(orders!F9989,nation!$B$2:$C$26,2,FALSE)</f>
        <v>2</v>
      </c>
      <c r="H9989" t="str">
        <f>HLOOKUP(orders!G9989,region_horz!$B$1:$F$2,2,FALSE)</f>
        <v>ASIA</v>
      </c>
      <c r="I9989" t="s">
        <v>9</v>
      </c>
      <c r="J9989">
        <v>35809.730000000003</v>
      </c>
      <c r="K9989" s="1">
        <v>35734</v>
      </c>
      <c r="L9989" t="s">
        <v>10</v>
      </c>
      <c r="M9989" t="s">
        <v>1302</v>
      </c>
      <c r="N9989">
        <v>0</v>
      </c>
      <c r="O9989" t="s">
        <v>10954</v>
      </c>
    </row>
    <row r="9990" spans="1:15" x14ac:dyDescent="0.2">
      <c r="A9990">
        <v>39941</v>
      </c>
      <c r="B9990" t="str">
        <f>VLOOKUP(orders!C9990,customers!$A$2:$B$1501, 2,FALSE)</f>
        <v>Customer#000000925</v>
      </c>
      <c r="C9990">
        <v>925</v>
      </c>
      <c r="D9990" t="str">
        <f>VLOOKUP(orders!C9990,customers!$A$2:$G$1501,7,FALSE)</f>
        <v>AUTOMOBILE</v>
      </c>
      <c r="E9990">
        <f>VLOOKUP(C9990,customers!$A$2:$D$1501, 4,FALSE)</f>
        <v>10</v>
      </c>
      <c r="F9990" t="str">
        <f>VLOOKUP(E9990,nation!$A$2:$B$26, 2,FALSE)</f>
        <v>IRAN</v>
      </c>
      <c r="G9990">
        <f>VLOOKUP(orders!F9990,nation!$B$2:$C$26,2,FALSE)</f>
        <v>4</v>
      </c>
      <c r="H9990" t="str">
        <f>HLOOKUP(orders!G9990,region_horz!$B$1:$F$2,2,FALSE)</f>
        <v>MIDDLE EAST</v>
      </c>
      <c r="I9990" t="s">
        <v>16</v>
      </c>
      <c r="J9990">
        <v>7149.18</v>
      </c>
      <c r="K9990" s="1">
        <v>34626</v>
      </c>
      <c r="L9990" t="s">
        <v>31</v>
      </c>
      <c r="M9990" t="s">
        <v>1338</v>
      </c>
      <c r="N9990">
        <v>0</v>
      </c>
      <c r="O9990" t="s">
        <v>10955</v>
      </c>
    </row>
    <row r="9991" spans="1:15" x14ac:dyDescent="0.2">
      <c r="A9991">
        <v>39942</v>
      </c>
      <c r="B9991" t="str">
        <f>VLOOKUP(orders!C9991,customers!$A$2:$B$1501, 2,FALSE)</f>
        <v>Customer#000000712</v>
      </c>
      <c r="C9991">
        <v>712</v>
      </c>
      <c r="D9991" t="str">
        <f>VLOOKUP(orders!C9991,customers!$A$2:$G$1501,7,FALSE)</f>
        <v>BUILDING</v>
      </c>
      <c r="E9991">
        <f>VLOOKUP(C9991,customers!$A$2:$D$1501, 4,FALSE)</f>
        <v>6</v>
      </c>
      <c r="F9991" t="str">
        <f>VLOOKUP(E9991,nation!$A$2:$B$26, 2,FALSE)</f>
        <v>FRANCE</v>
      </c>
      <c r="G9991">
        <f>VLOOKUP(orders!F9991,nation!$B$2:$C$26,2,FALSE)</f>
        <v>3</v>
      </c>
      <c r="H9991" t="str">
        <f>HLOOKUP(orders!G9991,region_horz!$B$1:$F$2,2,FALSE)</f>
        <v>EUROPE</v>
      </c>
      <c r="I9991" t="s">
        <v>16</v>
      </c>
      <c r="J9991">
        <v>34329.74</v>
      </c>
      <c r="K9991" s="1">
        <v>33615</v>
      </c>
      <c r="L9991" t="s">
        <v>13</v>
      </c>
      <c r="M9991" t="s">
        <v>933</v>
      </c>
      <c r="N9991">
        <v>0</v>
      </c>
      <c r="O9991" t="s">
        <v>10956</v>
      </c>
    </row>
    <row r="9992" spans="1:15" x14ac:dyDescent="0.2">
      <c r="A9992">
        <v>39943</v>
      </c>
      <c r="B9992" t="str">
        <f>VLOOKUP(orders!C9992,customers!$A$2:$B$1501, 2,FALSE)</f>
        <v>Customer#000000949</v>
      </c>
      <c r="C9992">
        <v>949</v>
      </c>
      <c r="D9992" t="str">
        <f>VLOOKUP(orders!C9992,customers!$A$2:$G$1501,7,FALSE)</f>
        <v>AUTOMOBILE</v>
      </c>
      <c r="E9992">
        <f>VLOOKUP(C9992,customers!$A$2:$D$1501, 4,FALSE)</f>
        <v>2</v>
      </c>
      <c r="F9992" t="str">
        <f>VLOOKUP(E9992,nation!$A$2:$B$26, 2,FALSE)</f>
        <v>BRAZIL</v>
      </c>
      <c r="G9992">
        <f>VLOOKUP(orders!F9992,nation!$B$2:$C$26,2,FALSE)</f>
        <v>1</v>
      </c>
      <c r="H9992" t="str">
        <f>HLOOKUP(orders!G9992,region_horz!$B$1:$F$2,2,FALSE)</f>
        <v>AMERICA</v>
      </c>
      <c r="I9992" t="s">
        <v>16</v>
      </c>
      <c r="J9992">
        <v>220778.68</v>
      </c>
      <c r="K9992" s="1">
        <v>33763</v>
      </c>
      <c r="L9992" t="s">
        <v>26</v>
      </c>
      <c r="M9992" t="s">
        <v>586</v>
      </c>
      <c r="N9992">
        <v>0</v>
      </c>
      <c r="O9992" t="s">
        <v>10957</v>
      </c>
    </row>
    <row r="9993" spans="1:15" x14ac:dyDescent="0.2">
      <c r="A9993">
        <v>39968</v>
      </c>
      <c r="B9993" t="str">
        <f>VLOOKUP(orders!C9993,customers!$A$2:$B$1501, 2,FALSE)</f>
        <v>Customer#000001106</v>
      </c>
      <c r="C9993">
        <v>1106</v>
      </c>
      <c r="D9993" t="str">
        <f>VLOOKUP(orders!C9993,customers!$A$2:$G$1501,7,FALSE)</f>
        <v>HOUSEHOLD</v>
      </c>
      <c r="E9993">
        <f>VLOOKUP(C9993,customers!$A$2:$D$1501, 4,FALSE)</f>
        <v>21</v>
      </c>
      <c r="F9993" t="str">
        <f>VLOOKUP(E9993,nation!$A$2:$B$26, 2,FALSE)</f>
        <v>VIETNAM</v>
      </c>
      <c r="G9993">
        <f>VLOOKUP(orders!F9993,nation!$B$2:$C$26,2,FALSE)</f>
        <v>2</v>
      </c>
      <c r="H9993" t="str">
        <f>HLOOKUP(orders!G9993,region_horz!$B$1:$F$2,2,FALSE)</f>
        <v>ASIA</v>
      </c>
      <c r="I9993" t="s">
        <v>9</v>
      </c>
      <c r="J9993">
        <v>229999.54</v>
      </c>
      <c r="K9993" s="1">
        <v>35073</v>
      </c>
      <c r="L9993" t="s">
        <v>26</v>
      </c>
      <c r="M9993" t="s">
        <v>600</v>
      </c>
      <c r="N9993">
        <v>0</v>
      </c>
      <c r="O9993" t="s">
        <v>10958</v>
      </c>
    </row>
    <row r="9994" spans="1:15" x14ac:dyDescent="0.2">
      <c r="A9994">
        <v>39969</v>
      </c>
      <c r="B9994" t="str">
        <f>VLOOKUP(orders!C9994,customers!$A$2:$B$1501, 2,FALSE)</f>
        <v>Customer#000001286</v>
      </c>
      <c r="C9994">
        <v>1286</v>
      </c>
      <c r="D9994" t="str">
        <f>VLOOKUP(orders!C9994,customers!$A$2:$G$1501,7,FALSE)</f>
        <v>MACHINERY</v>
      </c>
      <c r="E9994">
        <f>VLOOKUP(C9994,customers!$A$2:$D$1501, 4,FALSE)</f>
        <v>12</v>
      </c>
      <c r="F9994" t="str">
        <f>VLOOKUP(E9994,nation!$A$2:$B$26, 2,FALSE)</f>
        <v>JAPAN</v>
      </c>
      <c r="G9994">
        <f>VLOOKUP(orders!F9994,nation!$B$2:$C$26,2,FALSE)</f>
        <v>2</v>
      </c>
      <c r="H9994" t="str">
        <f>HLOOKUP(orders!G9994,region_horz!$B$1:$F$2,2,FALSE)</f>
        <v>ASIA</v>
      </c>
      <c r="I9994" t="s">
        <v>9</v>
      </c>
      <c r="J9994">
        <v>274832.24</v>
      </c>
      <c r="K9994" s="1">
        <v>35788</v>
      </c>
      <c r="L9994" t="s">
        <v>31</v>
      </c>
      <c r="M9994" t="s">
        <v>1938</v>
      </c>
      <c r="N9994">
        <v>0</v>
      </c>
      <c r="O9994" t="s">
        <v>10959</v>
      </c>
    </row>
    <row r="9995" spans="1:15" x14ac:dyDescent="0.2">
      <c r="A9995">
        <v>39970</v>
      </c>
      <c r="B9995" t="str">
        <f>VLOOKUP(orders!C9995,customers!$A$2:$B$1501, 2,FALSE)</f>
        <v>Customer#000000037</v>
      </c>
      <c r="C9995">
        <v>37</v>
      </c>
      <c r="D9995" t="str">
        <f>VLOOKUP(orders!C9995,customers!$A$2:$G$1501,7,FALSE)</f>
        <v>FURNITURE</v>
      </c>
      <c r="E9995">
        <f>VLOOKUP(C9995,customers!$A$2:$D$1501, 4,FALSE)</f>
        <v>8</v>
      </c>
      <c r="F9995" t="str">
        <f>VLOOKUP(E9995,nation!$A$2:$B$26, 2,FALSE)</f>
        <v>INDIA</v>
      </c>
      <c r="G9995">
        <f>VLOOKUP(orders!F9995,nation!$B$2:$C$26,2,FALSE)</f>
        <v>2</v>
      </c>
      <c r="H9995" t="str">
        <f>HLOOKUP(orders!G9995,region_horz!$B$1:$F$2,2,FALSE)</f>
        <v>ASIA</v>
      </c>
      <c r="I9995" t="s">
        <v>16</v>
      </c>
      <c r="J9995">
        <v>58992.31</v>
      </c>
      <c r="K9995" s="1">
        <v>34511</v>
      </c>
      <c r="L9995" t="s">
        <v>10</v>
      </c>
      <c r="M9995" t="s">
        <v>6094</v>
      </c>
      <c r="N9995">
        <v>0</v>
      </c>
      <c r="O9995" t="s">
        <v>10960</v>
      </c>
    </row>
    <row r="9996" spans="1:15" x14ac:dyDescent="0.2">
      <c r="A9996">
        <v>39971</v>
      </c>
      <c r="B9996" t="str">
        <f>VLOOKUP(orders!C9996,customers!$A$2:$B$1501, 2,FALSE)</f>
        <v>Customer#000000188</v>
      </c>
      <c r="C9996">
        <v>188</v>
      </c>
      <c r="D9996" t="str">
        <f>VLOOKUP(orders!C9996,customers!$A$2:$G$1501,7,FALSE)</f>
        <v>BUILDING</v>
      </c>
      <c r="E9996">
        <f>VLOOKUP(C9996,customers!$A$2:$D$1501, 4,FALSE)</f>
        <v>5</v>
      </c>
      <c r="F9996" t="str">
        <f>VLOOKUP(E9996,nation!$A$2:$B$26, 2,FALSE)</f>
        <v>ETHIOPIA</v>
      </c>
      <c r="G9996">
        <f>VLOOKUP(orders!F9996,nation!$B$2:$C$26,2,FALSE)</f>
        <v>0</v>
      </c>
      <c r="H9996" t="str">
        <f>HLOOKUP(orders!G9996,region_horz!$B$1:$F$2,2,FALSE)</f>
        <v>AFRICA</v>
      </c>
      <c r="I9996" t="s">
        <v>16</v>
      </c>
      <c r="J9996">
        <v>209232.54</v>
      </c>
      <c r="K9996" s="1">
        <v>34343</v>
      </c>
      <c r="L9996" t="s">
        <v>31</v>
      </c>
      <c r="M9996" t="s">
        <v>2163</v>
      </c>
      <c r="N9996">
        <v>0</v>
      </c>
      <c r="O9996" t="s">
        <v>10961</v>
      </c>
    </row>
    <row r="9997" spans="1:15" x14ac:dyDescent="0.2">
      <c r="A9997">
        <v>39972</v>
      </c>
      <c r="B9997" t="str">
        <f>VLOOKUP(orders!C9997,customers!$A$2:$B$1501, 2,FALSE)</f>
        <v>Customer#000000433</v>
      </c>
      <c r="C9997">
        <v>433</v>
      </c>
      <c r="D9997" t="str">
        <f>VLOOKUP(orders!C9997,customers!$A$2:$G$1501,7,FALSE)</f>
        <v>FURNITURE</v>
      </c>
      <c r="E9997">
        <f>VLOOKUP(C9997,customers!$A$2:$D$1501, 4,FALSE)</f>
        <v>20</v>
      </c>
      <c r="F9997" t="str">
        <f>VLOOKUP(E9997,nation!$A$2:$B$26, 2,FALSE)</f>
        <v>SAUDI ARABIA</v>
      </c>
      <c r="G9997">
        <f>VLOOKUP(orders!F9997,nation!$B$2:$C$26,2,FALSE)</f>
        <v>4</v>
      </c>
      <c r="H9997" t="str">
        <f>HLOOKUP(orders!G9997,region_horz!$B$1:$F$2,2,FALSE)</f>
        <v>MIDDLE EAST</v>
      </c>
      <c r="I9997" t="s">
        <v>16</v>
      </c>
      <c r="J9997">
        <v>140991.72</v>
      </c>
      <c r="K9997" s="1">
        <v>33873</v>
      </c>
      <c r="L9997" t="s">
        <v>23</v>
      </c>
      <c r="M9997" t="s">
        <v>1284</v>
      </c>
      <c r="N9997">
        <v>0</v>
      </c>
      <c r="O9997" t="s">
        <v>10962</v>
      </c>
    </row>
    <row r="9998" spans="1:15" x14ac:dyDescent="0.2">
      <c r="A9998">
        <v>39973</v>
      </c>
      <c r="B9998" t="str">
        <f>VLOOKUP(orders!C9998,customers!$A$2:$B$1501, 2,FALSE)</f>
        <v>Customer#000000643</v>
      </c>
      <c r="C9998">
        <v>643</v>
      </c>
      <c r="D9998" t="str">
        <f>VLOOKUP(orders!C9998,customers!$A$2:$G$1501,7,FALSE)</f>
        <v>FURNITURE</v>
      </c>
      <c r="E9998">
        <f>VLOOKUP(C9998,customers!$A$2:$D$1501, 4,FALSE)</f>
        <v>0</v>
      </c>
      <c r="F9998" t="str">
        <f>VLOOKUP(E9998,nation!$A$2:$B$26, 2,FALSE)</f>
        <v>ALGERIA</v>
      </c>
      <c r="G9998">
        <f>VLOOKUP(orders!F9998,nation!$B$2:$C$26,2,FALSE)</f>
        <v>0</v>
      </c>
      <c r="H9998" t="str">
        <f>HLOOKUP(orders!G9998,region_horz!$B$1:$F$2,2,FALSE)</f>
        <v>AFRICA</v>
      </c>
      <c r="I9998" t="s">
        <v>9</v>
      </c>
      <c r="J9998">
        <v>293424.7</v>
      </c>
      <c r="K9998" s="1">
        <v>35744</v>
      </c>
      <c r="L9998" t="s">
        <v>13</v>
      </c>
      <c r="M9998" t="s">
        <v>439</v>
      </c>
      <c r="N9998">
        <v>0</v>
      </c>
      <c r="O9998" t="s">
        <v>10963</v>
      </c>
    </row>
    <row r="9999" spans="1:15" x14ac:dyDescent="0.2">
      <c r="A9999">
        <v>39974</v>
      </c>
      <c r="B9999" t="str">
        <f>VLOOKUP(orders!C9999,customers!$A$2:$B$1501, 2,FALSE)</f>
        <v>Customer#000001073</v>
      </c>
      <c r="C9999">
        <v>1073</v>
      </c>
      <c r="D9999" t="str">
        <f>VLOOKUP(orders!C9999,customers!$A$2:$G$1501,7,FALSE)</f>
        <v>BUILDING</v>
      </c>
      <c r="E9999">
        <f>VLOOKUP(C9999,customers!$A$2:$D$1501, 4,FALSE)</f>
        <v>10</v>
      </c>
      <c r="F9999" t="str">
        <f>VLOOKUP(E9999,nation!$A$2:$B$26, 2,FALSE)</f>
        <v>IRAN</v>
      </c>
      <c r="G9999">
        <f>VLOOKUP(orders!F9999,nation!$B$2:$C$26,2,FALSE)</f>
        <v>4</v>
      </c>
      <c r="H9999" t="str">
        <f>HLOOKUP(orders!G9999,region_horz!$B$1:$F$2,2,FALSE)</f>
        <v>MIDDLE EAST</v>
      </c>
      <c r="I9999" t="s">
        <v>9</v>
      </c>
      <c r="J9999">
        <v>179959.6</v>
      </c>
      <c r="K9999" s="1">
        <v>35182</v>
      </c>
      <c r="L9999" t="s">
        <v>10</v>
      </c>
      <c r="M9999" t="s">
        <v>290</v>
      </c>
      <c r="N9999">
        <v>0</v>
      </c>
      <c r="O9999" t="s">
        <v>10964</v>
      </c>
    </row>
    <row r="10000" spans="1:15" x14ac:dyDescent="0.2">
      <c r="A10000">
        <v>39975</v>
      </c>
      <c r="B10000" t="str">
        <f>VLOOKUP(orders!C10000,customers!$A$2:$B$1501, 2,FALSE)</f>
        <v>Customer#000000622</v>
      </c>
      <c r="C10000">
        <v>622</v>
      </c>
      <c r="D10000" t="str">
        <f>VLOOKUP(orders!C10000,customers!$A$2:$G$1501,7,FALSE)</f>
        <v>FURNITURE</v>
      </c>
      <c r="E10000">
        <f>VLOOKUP(C10000,customers!$A$2:$D$1501, 4,FALSE)</f>
        <v>13</v>
      </c>
      <c r="F10000" t="str">
        <f>VLOOKUP(E10000,nation!$A$2:$B$26, 2,FALSE)</f>
        <v>JORDAN</v>
      </c>
      <c r="G10000">
        <f>VLOOKUP(orders!F10000,nation!$B$2:$C$26,2,FALSE)</f>
        <v>4</v>
      </c>
      <c r="H10000" t="str">
        <f>HLOOKUP(orders!G10000,region_horz!$B$1:$F$2,2,FALSE)</f>
        <v>MIDDLE EAST</v>
      </c>
      <c r="I10000" t="s">
        <v>9</v>
      </c>
      <c r="J10000">
        <v>198968.67</v>
      </c>
      <c r="K10000" s="1">
        <v>35974</v>
      </c>
      <c r="L10000" t="s">
        <v>23</v>
      </c>
      <c r="M10000" t="s">
        <v>126</v>
      </c>
      <c r="N10000">
        <v>0</v>
      </c>
      <c r="O10000" t="s">
        <v>10965</v>
      </c>
    </row>
    <row r="10001" spans="1:15" x14ac:dyDescent="0.2">
      <c r="A10001">
        <v>40000</v>
      </c>
      <c r="B10001" t="str">
        <f>VLOOKUP(orders!C10001,customers!$A$2:$B$1501, 2,FALSE)</f>
        <v>Customer#000001141</v>
      </c>
      <c r="C10001">
        <v>1141</v>
      </c>
      <c r="D10001" t="str">
        <f>VLOOKUP(orders!C10001,customers!$A$2:$G$1501,7,FALSE)</f>
        <v>MACHINERY</v>
      </c>
      <c r="E10001">
        <f>VLOOKUP(C10001,customers!$A$2:$D$1501, 4,FALSE)</f>
        <v>22</v>
      </c>
      <c r="F10001" t="str">
        <f>VLOOKUP(E10001,nation!$A$2:$B$26, 2,FALSE)</f>
        <v>RUSSIA</v>
      </c>
      <c r="G10001">
        <f>VLOOKUP(orders!F10001,nation!$B$2:$C$26,2,FALSE)</f>
        <v>3</v>
      </c>
      <c r="H10001" t="str">
        <f>HLOOKUP(orders!G10001,region_horz!$B$1:$F$2,2,FALSE)</f>
        <v>EUROPE</v>
      </c>
      <c r="I10001" t="s">
        <v>16</v>
      </c>
      <c r="J10001">
        <v>106310.39999999999</v>
      </c>
      <c r="K10001" s="1">
        <v>34729</v>
      </c>
      <c r="L10001" t="s">
        <v>26</v>
      </c>
      <c r="M10001" t="s">
        <v>242</v>
      </c>
      <c r="N10001">
        <v>0</v>
      </c>
      <c r="O10001" t="s">
        <v>10966</v>
      </c>
    </row>
    <row r="10002" spans="1:15" x14ac:dyDescent="0.2">
      <c r="A10002">
        <v>40001</v>
      </c>
      <c r="B10002" t="str">
        <f>VLOOKUP(orders!C10002,customers!$A$2:$B$1501, 2,FALSE)</f>
        <v>Customer#000000712</v>
      </c>
      <c r="C10002">
        <v>712</v>
      </c>
      <c r="D10002" t="str">
        <f>VLOOKUP(orders!C10002,customers!$A$2:$G$1501,7,FALSE)</f>
        <v>BUILDING</v>
      </c>
      <c r="E10002">
        <f>VLOOKUP(C10002,customers!$A$2:$D$1501, 4,FALSE)</f>
        <v>6</v>
      </c>
      <c r="F10002" t="str">
        <f>VLOOKUP(E10002,nation!$A$2:$B$26, 2,FALSE)</f>
        <v>FRANCE</v>
      </c>
      <c r="G10002">
        <f>VLOOKUP(orders!F10002,nation!$B$2:$C$26,2,FALSE)</f>
        <v>3</v>
      </c>
      <c r="H10002" t="str">
        <f>HLOOKUP(orders!G10002,region_horz!$B$1:$F$2,2,FALSE)</f>
        <v>EUROPE</v>
      </c>
      <c r="I10002" t="s">
        <v>16</v>
      </c>
      <c r="J10002">
        <v>111953.06</v>
      </c>
      <c r="K10002" s="1">
        <v>34755</v>
      </c>
      <c r="L10002" t="s">
        <v>31</v>
      </c>
      <c r="M10002" t="s">
        <v>959</v>
      </c>
      <c r="N10002">
        <v>0</v>
      </c>
      <c r="O10002" t="s">
        <v>10967</v>
      </c>
    </row>
    <row r="10003" spans="1:15" x14ac:dyDescent="0.2">
      <c r="A10003">
        <v>40002</v>
      </c>
      <c r="B10003" t="str">
        <f>VLOOKUP(orders!C10003,customers!$A$2:$B$1501, 2,FALSE)</f>
        <v>Customer#000001064</v>
      </c>
      <c r="C10003">
        <v>1064</v>
      </c>
      <c r="D10003" t="str">
        <f>VLOOKUP(orders!C10003,customers!$A$2:$G$1501,7,FALSE)</f>
        <v>MACHINERY</v>
      </c>
      <c r="E10003">
        <f>VLOOKUP(C10003,customers!$A$2:$D$1501, 4,FALSE)</f>
        <v>15</v>
      </c>
      <c r="F10003" t="str">
        <f>VLOOKUP(E10003,nation!$A$2:$B$26, 2,FALSE)</f>
        <v>MOROCCO</v>
      </c>
      <c r="G10003">
        <f>VLOOKUP(orders!F10003,nation!$B$2:$C$26,2,FALSE)</f>
        <v>0</v>
      </c>
      <c r="H10003" t="str">
        <f>HLOOKUP(orders!G10003,region_horz!$B$1:$F$2,2,FALSE)</f>
        <v>AFRICA</v>
      </c>
      <c r="I10003" t="s">
        <v>16</v>
      </c>
      <c r="J10003">
        <v>46465.82</v>
      </c>
      <c r="K10003" s="1">
        <v>34282</v>
      </c>
      <c r="L10003" t="s">
        <v>26</v>
      </c>
      <c r="M10003" t="s">
        <v>1842</v>
      </c>
      <c r="N10003">
        <v>0</v>
      </c>
      <c r="O10003" t="s">
        <v>10968</v>
      </c>
    </row>
    <row r="10004" spans="1:15" x14ac:dyDescent="0.2">
      <c r="A10004">
        <v>40003</v>
      </c>
      <c r="B10004" t="str">
        <f>VLOOKUP(orders!C10004,customers!$A$2:$B$1501, 2,FALSE)</f>
        <v>Customer#000000515</v>
      </c>
      <c r="C10004">
        <v>515</v>
      </c>
      <c r="D10004" t="str">
        <f>VLOOKUP(orders!C10004,customers!$A$2:$G$1501,7,FALSE)</f>
        <v>BUILDING</v>
      </c>
      <c r="E10004">
        <f>VLOOKUP(C10004,customers!$A$2:$D$1501, 4,FALSE)</f>
        <v>15</v>
      </c>
      <c r="F10004" t="str">
        <f>VLOOKUP(E10004,nation!$A$2:$B$26, 2,FALSE)</f>
        <v>MOROCCO</v>
      </c>
      <c r="G10004">
        <f>VLOOKUP(orders!F10004,nation!$B$2:$C$26,2,FALSE)</f>
        <v>0</v>
      </c>
      <c r="H10004" t="str">
        <f>HLOOKUP(orders!G10004,region_horz!$B$1:$F$2,2,FALSE)</f>
        <v>AFRICA</v>
      </c>
      <c r="I10004" t="s">
        <v>16</v>
      </c>
      <c r="J10004">
        <v>226742.8</v>
      </c>
      <c r="K10004" s="1">
        <v>34394</v>
      </c>
      <c r="L10004" t="s">
        <v>31</v>
      </c>
      <c r="M10004" t="s">
        <v>4353</v>
      </c>
      <c r="N10004">
        <v>0</v>
      </c>
      <c r="O10004" t="s">
        <v>10969</v>
      </c>
    </row>
    <row r="10005" spans="1:15" x14ac:dyDescent="0.2">
      <c r="A10005">
        <v>40004</v>
      </c>
      <c r="B10005" t="str">
        <f>VLOOKUP(orders!C10005,customers!$A$2:$B$1501, 2,FALSE)</f>
        <v>Customer#000000044</v>
      </c>
      <c r="C10005">
        <v>44</v>
      </c>
      <c r="D10005" t="str">
        <f>VLOOKUP(orders!C10005,customers!$A$2:$G$1501,7,FALSE)</f>
        <v>AUTOMOBILE</v>
      </c>
      <c r="E10005">
        <f>VLOOKUP(C10005,customers!$A$2:$D$1501, 4,FALSE)</f>
        <v>16</v>
      </c>
      <c r="F10005" t="str">
        <f>VLOOKUP(E10005,nation!$A$2:$B$26, 2,FALSE)</f>
        <v>MOZAMBIQUE</v>
      </c>
      <c r="G10005">
        <f>VLOOKUP(orders!F10005,nation!$B$2:$C$26,2,FALSE)</f>
        <v>0</v>
      </c>
      <c r="H10005" t="str">
        <f>HLOOKUP(orders!G10005,region_horz!$B$1:$F$2,2,FALSE)</f>
        <v>AFRICA</v>
      </c>
      <c r="I10005" t="s">
        <v>9</v>
      </c>
      <c r="J10005">
        <v>102626.43</v>
      </c>
      <c r="K10005" s="1">
        <v>35506</v>
      </c>
      <c r="L10005" t="s">
        <v>26</v>
      </c>
      <c r="M10005" t="s">
        <v>2205</v>
      </c>
      <c r="N10005">
        <v>0</v>
      </c>
      <c r="O10005" t="s">
        <v>10970</v>
      </c>
    </row>
    <row r="10006" spans="1:15" x14ac:dyDescent="0.2">
      <c r="A10006">
        <v>40005</v>
      </c>
      <c r="B10006" t="str">
        <f>VLOOKUP(orders!C10006,customers!$A$2:$B$1501, 2,FALSE)</f>
        <v>Customer#000001406</v>
      </c>
      <c r="C10006">
        <v>1406</v>
      </c>
      <c r="D10006" t="str">
        <f>VLOOKUP(orders!C10006,customers!$A$2:$G$1501,7,FALSE)</f>
        <v>HOUSEHOLD</v>
      </c>
      <c r="E10006">
        <f>VLOOKUP(C10006,customers!$A$2:$D$1501, 4,FALSE)</f>
        <v>5</v>
      </c>
      <c r="F10006" t="str">
        <f>VLOOKUP(E10006,nation!$A$2:$B$26, 2,FALSE)</f>
        <v>ETHIOPIA</v>
      </c>
      <c r="G10006">
        <f>VLOOKUP(orders!F10006,nation!$B$2:$C$26,2,FALSE)</f>
        <v>0</v>
      </c>
      <c r="H10006" t="str">
        <f>HLOOKUP(orders!G10006,region_horz!$B$1:$F$2,2,FALSE)</f>
        <v>AFRICA</v>
      </c>
      <c r="I10006" t="s">
        <v>16</v>
      </c>
      <c r="J10006">
        <v>110493.15</v>
      </c>
      <c r="K10006" s="1">
        <v>34176</v>
      </c>
      <c r="L10006" t="s">
        <v>26</v>
      </c>
      <c r="M10006" t="s">
        <v>2023</v>
      </c>
      <c r="N10006">
        <v>0</v>
      </c>
      <c r="O10006" t="s">
        <v>10971</v>
      </c>
    </row>
    <row r="10007" spans="1:15" x14ac:dyDescent="0.2">
      <c r="A10007">
        <v>40006</v>
      </c>
      <c r="B10007" t="str">
        <f>VLOOKUP(orders!C10007,customers!$A$2:$B$1501, 2,FALSE)</f>
        <v>Customer#000000067</v>
      </c>
      <c r="C10007">
        <v>67</v>
      </c>
      <c r="D10007" t="str">
        <f>VLOOKUP(orders!C10007,customers!$A$2:$G$1501,7,FALSE)</f>
        <v>MACHINERY</v>
      </c>
      <c r="E10007">
        <f>VLOOKUP(C10007,customers!$A$2:$D$1501, 4,FALSE)</f>
        <v>9</v>
      </c>
      <c r="F10007" t="str">
        <f>VLOOKUP(E10007,nation!$A$2:$B$26, 2,FALSE)</f>
        <v>INDONESIA</v>
      </c>
      <c r="G10007">
        <f>VLOOKUP(orders!F10007,nation!$B$2:$C$26,2,FALSE)</f>
        <v>2</v>
      </c>
      <c r="H10007" t="str">
        <f>HLOOKUP(orders!G10007,region_horz!$B$1:$F$2,2,FALSE)</f>
        <v>ASIA</v>
      </c>
      <c r="I10007" t="s">
        <v>16</v>
      </c>
      <c r="J10007">
        <v>46513.08</v>
      </c>
      <c r="K10007" s="1">
        <v>34501</v>
      </c>
      <c r="L10007" t="s">
        <v>23</v>
      </c>
      <c r="M10007" t="s">
        <v>2349</v>
      </c>
      <c r="N10007">
        <v>0</v>
      </c>
      <c r="O10007" t="s">
        <v>10972</v>
      </c>
    </row>
    <row r="10008" spans="1:15" x14ac:dyDescent="0.2">
      <c r="A10008">
        <v>40007</v>
      </c>
      <c r="B10008" t="str">
        <f>VLOOKUP(orders!C10008,customers!$A$2:$B$1501, 2,FALSE)</f>
        <v>Customer#000001435</v>
      </c>
      <c r="C10008">
        <v>1435</v>
      </c>
      <c r="D10008" t="str">
        <f>VLOOKUP(orders!C10008,customers!$A$2:$G$1501,7,FALSE)</f>
        <v>AUTOMOBILE</v>
      </c>
      <c r="E10008">
        <f>VLOOKUP(C10008,customers!$A$2:$D$1501, 4,FALSE)</f>
        <v>20</v>
      </c>
      <c r="F10008" t="str">
        <f>VLOOKUP(E10008,nation!$A$2:$B$26, 2,FALSE)</f>
        <v>SAUDI ARABIA</v>
      </c>
      <c r="G10008">
        <f>VLOOKUP(orders!F10008,nation!$B$2:$C$26,2,FALSE)</f>
        <v>4</v>
      </c>
      <c r="H10008" t="str">
        <f>HLOOKUP(orders!G10008,region_horz!$B$1:$F$2,2,FALSE)</f>
        <v>MIDDLE EAST</v>
      </c>
      <c r="I10008" t="s">
        <v>16</v>
      </c>
      <c r="J10008">
        <v>129721.23</v>
      </c>
      <c r="K10008" s="1">
        <v>33847</v>
      </c>
      <c r="L10008" t="s">
        <v>23</v>
      </c>
      <c r="M10008" t="s">
        <v>1174</v>
      </c>
      <c r="N10008">
        <v>0</v>
      </c>
      <c r="O10008" t="s">
        <v>10973</v>
      </c>
    </row>
    <row r="10009" spans="1:15" x14ac:dyDescent="0.2">
      <c r="A10009">
        <v>40032</v>
      </c>
      <c r="B10009" t="str">
        <f>VLOOKUP(orders!C10009,customers!$A$2:$B$1501, 2,FALSE)</f>
        <v>Customer#000000820</v>
      </c>
      <c r="C10009">
        <v>820</v>
      </c>
      <c r="D10009" t="str">
        <f>VLOOKUP(orders!C10009,customers!$A$2:$G$1501,7,FALSE)</f>
        <v>AUTOMOBILE</v>
      </c>
      <c r="E10009">
        <f>VLOOKUP(C10009,customers!$A$2:$D$1501, 4,FALSE)</f>
        <v>4</v>
      </c>
      <c r="F10009" t="str">
        <f>VLOOKUP(E10009,nation!$A$2:$B$26, 2,FALSE)</f>
        <v>EGYPT</v>
      </c>
      <c r="G10009">
        <f>VLOOKUP(orders!F10009,nation!$B$2:$C$26,2,FALSE)</f>
        <v>4</v>
      </c>
      <c r="H10009" t="str">
        <f>HLOOKUP(orders!G10009,region_horz!$B$1:$F$2,2,FALSE)</f>
        <v>MIDDLE EAST</v>
      </c>
      <c r="I10009" t="s">
        <v>16</v>
      </c>
      <c r="J10009">
        <v>240909.71</v>
      </c>
      <c r="K10009" s="1">
        <v>33939</v>
      </c>
      <c r="L10009" t="s">
        <v>10</v>
      </c>
      <c r="M10009" t="s">
        <v>1997</v>
      </c>
      <c r="N10009">
        <v>0</v>
      </c>
      <c r="O10009" t="s">
        <v>10974</v>
      </c>
    </row>
    <row r="10010" spans="1:15" x14ac:dyDescent="0.2">
      <c r="A10010">
        <v>40033</v>
      </c>
      <c r="B10010" t="str">
        <f>VLOOKUP(orders!C10010,customers!$A$2:$B$1501, 2,FALSE)</f>
        <v>Customer#000000781</v>
      </c>
      <c r="C10010">
        <v>781</v>
      </c>
      <c r="D10010" t="str">
        <f>VLOOKUP(orders!C10010,customers!$A$2:$G$1501,7,FALSE)</f>
        <v>MACHINERY</v>
      </c>
      <c r="E10010">
        <f>VLOOKUP(C10010,customers!$A$2:$D$1501, 4,FALSE)</f>
        <v>18</v>
      </c>
      <c r="F10010" t="str">
        <f>VLOOKUP(E10010,nation!$A$2:$B$26, 2,FALSE)</f>
        <v>CHINA</v>
      </c>
      <c r="G10010">
        <f>VLOOKUP(orders!F10010,nation!$B$2:$C$26,2,FALSE)</f>
        <v>2</v>
      </c>
      <c r="H10010" t="str">
        <f>HLOOKUP(orders!G10010,region_horz!$B$1:$F$2,2,FALSE)</f>
        <v>ASIA</v>
      </c>
      <c r="I10010" t="s">
        <v>16</v>
      </c>
      <c r="J10010">
        <v>17585.009999999998</v>
      </c>
      <c r="K10010" s="1">
        <v>34332</v>
      </c>
      <c r="L10010" t="s">
        <v>26</v>
      </c>
      <c r="M10010" t="s">
        <v>3497</v>
      </c>
      <c r="N10010">
        <v>0</v>
      </c>
      <c r="O10010" t="s">
        <v>10975</v>
      </c>
    </row>
    <row r="10011" spans="1:15" x14ac:dyDescent="0.2">
      <c r="A10011">
        <v>40034</v>
      </c>
      <c r="B10011" t="str">
        <f>VLOOKUP(orders!C10011,customers!$A$2:$B$1501, 2,FALSE)</f>
        <v>Customer#000000034</v>
      </c>
      <c r="C10011">
        <v>34</v>
      </c>
      <c r="D10011" t="str">
        <f>VLOOKUP(orders!C10011,customers!$A$2:$G$1501,7,FALSE)</f>
        <v>HOUSEHOLD</v>
      </c>
      <c r="E10011">
        <f>VLOOKUP(C10011,customers!$A$2:$D$1501, 4,FALSE)</f>
        <v>15</v>
      </c>
      <c r="F10011" t="str">
        <f>VLOOKUP(E10011,nation!$A$2:$B$26, 2,FALSE)</f>
        <v>MOROCCO</v>
      </c>
      <c r="G10011">
        <f>VLOOKUP(orders!F10011,nation!$B$2:$C$26,2,FALSE)</f>
        <v>0</v>
      </c>
      <c r="H10011" t="str">
        <f>HLOOKUP(orders!G10011,region_horz!$B$1:$F$2,2,FALSE)</f>
        <v>AFRICA</v>
      </c>
      <c r="I10011" t="s">
        <v>16</v>
      </c>
      <c r="J10011">
        <v>100764.82</v>
      </c>
      <c r="K10011" s="1">
        <v>34769</v>
      </c>
      <c r="L10011" t="s">
        <v>31</v>
      </c>
      <c r="M10011" t="s">
        <v>3020</v>
      </c>
      <c r="N10011">
        <v>0</v>
      </c>
      <c r="O10011" t="s">
        <v>10976</v>
      </c>
    </row>
    <row r="10012" spans="1:15" x14ac:dyDescent="0.2">
      <c r="A10012">
        <v>40035</v>
      </c>
      <c r="B10012" t="str">
        <f>VLOOKUP(orders!C10012,customers!$A$2:$B$1501, 2,FALSE)</f>
        <v>Customer#000000032</v>
      </c>
      <c r="C10012">
        <v>32</v>
      </c>
      <c r="D10012" t="str">
        <f>VLOOKUP(orders!C10012,customers!$A$2:$G$1501,7,FALSE)</f>
        <v>BUILDING</v>
      </c>
      <c r="E10012">
        <f>VLOOKUP(C10012,customers!$A$2:$D$1501, 4,FALSE)</f>
        <v>15</v>
      </c>
      <c r="F10012" t="str">
        <f>VLOOKUP(E10012,nation!$A$2:$B$26, 2,FALSE)</f>
        <v>MOROCCO</v>
      </c>
      <c r="G10012">
        <f>VLOOKUP(orders!F10012,nation!$B$2:$C$26,2,FALSE)</f>
        <v>0</v>
      </c>
      <c r="H10012" t="str">
        <f>HLOOKUP(orders!G10012,region_horz!$B$1:$F$2,2,FALSE)</f>
        <v>AFRICA</v>
      </c>
      <c r="I10012" t="s">
        <v>9</v>
      </c>
      <c r="J10012">
        <v>174771.17</v>
      </c>
      <c r="K10012" s="1">
        <v>35140</v>
      </c>
      <c r="L10012" t="s">
        <v>31</v>
      </c>
      <c r="M10012" t="s">
        <v>401</v>
      </c>
      <c r="N10012">
        <v>0</v>
      </c>
      <c r="O10012" t="s">
        <v>10977</v>
      </c>
    </row>
    <row r="10013" spans="1:15" x14ac:dyDescent="0.2">
      <c r="A10013">
        <v>40036</v>
      </c>
      <c r="B10013" t="str">
        <f>VLOOKUP(orders!C10013,customers!$A$2:$B$1501, 2,FALSE)</f>
        <v>Customer#000000521</v>
      </c>
      <c r="C10013">
        <v>521</v>
      </c>
      <c r="D10013" t="str">
        <f>VLOOKUP(orders!C10013,customers!$A$2:$G$1501,7,FALSE)</f>
        <v>MACHINERY</v>
      </c>
      <c r="E10013">
        <f>VLOOKUP(C10013,customers!$A$2:$D$1501, 4,FALSE)</f>
        <v>2</v>
      </c>
      <c r="F10013" t="str">
        <f>VLOOKUP(E10013,nation!$A$2:$B$26, 2,FALSE)</f>
        <v>BRAZIL</v>
      </c>
      <c r="G10013">
        <f>VLOOKUP(orders!F10013,nation!$B$2:$C$26,2,FALSE)</f>
        <v>1</v>
      </c>
      <c r="H10013" t="str">
        <f>HLOOKUP(orders!G10013,region_horz!$B$1:$F$2,2,FALSE)</f>
        <v>AMERICA</v>
      </c>
      <c r="I10013" t="s">
        <v>16</v>
      </c>
      <c r="J10013">
        <v>187891.3</v>
      </c>
      <c r="K10013" s="1">
        <v>34128</v>
      </c>
      <c r="L10013" t="s">
        <v>23</v>
      </c>
      <c r="M10013" t="s">
        <v>1236</v>
      </c>
      <c r="N10013">
        <v>0</v>
      </c>
      <c r="O10013" t="s">
        <v>10978</v>
      </c>
    </row>
    <row r="10014" spans="1:15" x14ac:dyDescent="0.2">
      <c r="A10014">
        <v>40037</v>
      </c>
      <c r="B10014" t="str">
        <f>VLOOKUP(orders!C10014,customers!$A$2:$B$1501, 2,FALSE)</f>
        <v>Customer#000001442</v>
      </c>
      <c r="C10014">
        <v>1442</v>
      </c>
      <c r="D10014" t="str">
        <f>VLOOKUP(orders!C10014,customers!$A$2:$G$1501,7,FALSE)</f>
        <v>MACHINERY</v>
      </c>
      <c r="E10014">
        <f>VLOOKUP(C10014,customers!$A$2:$D$1501, 4,FALSE)</f>
        <v>16</v>
      </c>
      <c r="F10014" t="str">
        <f>VLOOKUP(E10014,nation!$A$2:$B$26, 2,FALSE)</f>
        <v>MOZAMBIQUE</v>
      </c>
      <c r="G10014">
        <f>VLOOKUP(orders!F10014,nation!$B$2:$C$26,2,FALSE)</f>
        <v>0</v>
      </c>
      <c r="H10014" t="str">
        <f>HLOOKUP(orders!G10014,region_horz!$B$1:$F$2,2,FALSE)</f>
        <v>AFRICA</v>
      </c>
      <c r="I10014" t="s">
        <v>16</v>
      </c>
      <c r="J10014">
        <v>43530.95</v>
      </c>
      <c r="K10014" s="1">
        <v>34080</v>
      </c>
      <c r="L10014" t="s">
        <v>13</v>
      </c>
      <c r="M10014" t="s">
        <v>250</v>
      </c>
      <c r="N10014">
        <v>0</v>
      </c>
      <c r="O10014" t="s">
        <v>10979</v>
      </c>
    </row>
    <row r="10015" spans="1:15" x14ac:dyDescent="0.2">
      <c r="A10015">
        <v>40038</v>
      </c>
      <c r="B10015" t="str">
        <f>VLOOKUP(orders!C10015,customers!$A$2:$B$1501, 2,FALSE)</f>
        <v>Customer#000000607</v>
      </c>
      <c r="C10015">
        <v>607</v>
      </c>
      <c r="D10015" t="str">
        <f>VLOOKUP(orders!C10015,customers!$A$2:$G$1501,7,FALSE)</f>
        <v>FURNITURE</v>
      </c>
      <c r="E10015">
        <f>VLOOKUP(C10015,customers!$A$2:$D$1501, 4,FALSE)</f>
        <v>24</v>
      </c>
      <c r="F10015" t="str">
        <f>VLOOKUP(E10015,nation!$A$2:$B$26, 2,FALSE)</f>
        <v>UNITED STATES</v>
      </c>
      <c r="G10015">
        <f>VLOOKUP(orders!F10015,nation!$B$2:$C$26,2,FALSE)</f>
        <v>1</v>
      </c>
      <c r="H10015" t="str">
        <f>HLOOKUP(orders!G10015,region_horz!$B$1:$F$2,2,FALSE)</f>
        <v>AMERICA</v>
      </c>
      <c r="I10015" t="s">
        <v>9</v>
      </c>
      <c r="J10015">
        <v>128353.84</v>
      </c>
      <c r="K10015" s="1">
        <v>35995</v>
      </c>
      <c r="L10015" t="s">
        <v>31</v>
      </c>
      <c r="M10015" t="s">
        <v>515</v>
      </c>
      <c r="N10015">
        <v>0</v>
      </c>
      <c r="O10015" t="s">
        <v>10980</v>
      </c>
    </row>
    <row r="10016" spans="1:15" x14ac:dyDescent="0.2">
      <c r="A10016">
        <v>40039</v>
      </c>
      <c r="B10016" t="str">
        <f>VLOOKUP(orders!C10016,customers!$A$2:$B$1501, 2,FALSE)</f>
        <v>Customer#000000739</v>
      </c>
      <c r="C10016">
        <v>739</v>
      </c>
      <c r="D10016" t="str">
        <f>VLOOKUP(orders!C10016,customers!$A$2:$G$1501,7,FALSE)</f>
        <v>HOUSEHOLD</v>
      </c>
      <c r="E10016">
        <f>VLOOKUP(C10016,customers!$A$2:$D$1501, 4,FALSE)</f>
        <v>14</v>
      </c>
      <c r="F10016" t="str">
        <f>VLOOKUP(E10016,nation!$A$2:$B$26, 2,FALSE)</f>
        <v>KENYA</v>
      </c>
      <c r="G10016">
        <f>VLOOKUP(orders!F10016,nation!$B$2:$C$26,2,FALSE)</f>
        <v>0</v>
      </c>
      <c r="H10016" t="str">
        <f>HLOOKUP(orders!G10016,region_horz!$B$1:$F$2,2,FALSE)</f>
        <v>AFRICA</v>
      </c>
      <c r="I10016" t="s">
        <v>16</v>
      </c>
      <c r="J10016">
        <v>54939.93</v>
      </c>
      <c r="K10016" s="1">
        <v>34682</v>
      </c>
      <c r="L10016" t="s">
        <v>26</v>
      </c>
      <c r="M10016" t="s">
        <v>469</v>
      </c>
      <c r="N10016">
        <v>0</v>
      </c>
      <c r="O10016" t="s">
        <v>10981</v>
      </c>
    </row>
    <row r="10017" spans="1:15" x14ac:dyDescent="0.2">
      <c r="A10017">
        <v>40064</v>
      </c>
      <c r="B10017" t="str">
        <f>VLOOKUP(orders!C10017,customers!$A$2:$B$1501, 2,FALSE)</f>
        <v>Customer#000001324</v>
      </c>
      <c r="C10017">
        <v>1324</v>
      </c>
      <c r="D10017" t="str">
        <f>VLOOKUP(orders!C10017,customers!$A$2:$G$1501,7,FALSE)</f>
        <v>AUTOMOBILE</v>
      </c>
      <c r="E10017">
        <f>VLOOKUP(C10017,customers!$A$2:$D$1501, 4,FALSE)</f>
        <v>7</v>
      </c>
      <c r="F10017" t="str">
        <f>VLOOKUP(E10017,nation!$A$2:$B$26, 2,FALSE)</f>
        <v>GERMANY</v>
      </c>
      <c r="G10017">
        <f>VLOOKUP(orders!F10017,nation!$B$2:$C$26,2,FALSE)</f>
        <v>3</v>
      </c>
      <c r="H10017" t="str">
        <f>HLOOKUP(orders!G10017,region_horz!$B$1:$F$2,2,FALSE)</f>
        <v>EUROPE</v>
      </c>
      <c r="I10017" t="s">
        <v>9</v>
      </c>
      <c r="J10017">
        <v>67001.789999999994</v>
      </c>
      <c r="K10017" s="1">
        <v>35576</v>
      </c>
      <c r="L10017" t="s">
        <v>10</v>
      </c>
      <c r="M10017" t="s">
        <v>1151</v>
      </c>
      <c r="N10017">
        <v>0</v>
      </c>
      <c r="O10017" t="s">
        <v>10982</v>
      </c>
    </row>
    <row r="10018" spans="1:15" x14ac:dyDescent="0.2">
      <c r="A10018">
        <v>40065</v>
      </c>
      <c r="B10018" t="str">
        <f>VLOOKUP(orders!C10018,customers!$A$2:$B$1501, 2,FALSE)</f>
        <v>Customer#000000337</v>
      </c>
      <c r="C10018">
        <v>337</v>
      </c>
      <c r="D10018" t="str">
        <f>VLOOKUP(orders!C10018,customers!$A$2:$G$1501,7,FALSE)</f>
        <v>MACHINERY</v>
      </c>
      <c r="E10018">
        <f>VLOOKUP(C10018,customers!$A$2:$D$1501, 4,FALSE)</f>
        <v>0</v>
      </c>
      <c r="F10018" t="str">
        <f>VLOOKUP(E10018,nation!$A$2:$B$26, 2,FALSE)</f>
        <v>ALGERIA</v>
      </c>
      <c r="G10018">
        <f>VLOOKUP(orders!F10018,nation!$B$2:$C$26,2,FALSE)</f>
        <v>0</v>
      </c>
      <c r="H10018" t="str">
        <f>HLOOKUP(orders!G10018,region_horz!$B$1:$F$2,2,FALSE)</f>
        <v>AFRICA</v>
      </c>
      <c r="I10018" t="s">
        <v>16</v>
      </c>
      <c r="J10018">
        <v>244278.72</v>
      </c>
      <c r="K10018" s="1">
        <v>33652</v>
      </c>
      <c r="L10018" t="s">
        <v>26</v>
      </c>
      <c r="M10018" t="s">
        <v>449</v>
      </c>
      <c r="N10018">
        <v>0</v>
      </c>
      <c r="O10018" t="s">
        <v>9556</v>
      </c>
    </row>
    <row r="10019" spans="1:15" x14ac:dyDescent="0.2">
      <c r="A10019">
        <v>40066</v>
      </c>
      <c r="B10019" t="str">
        <f>VLOOKUP(orders!C10019,customers!$A$2:$B$1501, 2,FALSE)</f>
        <v>Customer#000001105</v>
      </c>
      <c r="C10019">
        <v>1105</v>
      </c>
      <c r="D10019" t="str">
        <f>VLOOKUP(orders!C10019,customers!$A$2:$G$1501,7,FALSE)</f>
        <v>FURNITURE</v>
      </c>
      <c r="E10019">
        <f>VLOOKUP(C10019,customers!$A$2:$D$1501, 4,FALSE)</f>
        <v>22</v>
      </c>
      <c r="F10019" t="str">
        <f>VLOOKUP(E10019,nation!$A$2:$B$26, 2,FALSE)</f>
        <v>RUSSIA</v>
      </c>
      <c r="G10019">
        <f>VLOOKUP(orders!F10019,nation!$B$2:$C$26,2,FALSE)</f>
        <v>3</v>
      </c>
      <c r="H10019" t="str">
        <f>HLOOKUP(orders!G10019,region_horz!$B$1:$F$2,2,FALSE)</f>
        <v>EUROPE</v>
      </c>
      <c r="I10019" t="s">
        <v>9</v>
      </c>
      <c r="J10019">
        <v>114663.52</v>
      </c>
      <c r="K10019" s="1">
        <v>35663</v>
      </c>
      <c r="L10019" t="s">
        <v>31</v>
      </c>
      <c r="M10019" t="s">
        <v>254</v>
      </c>
      <c r="N10019">
        <v>0</v>
      </c>
      <c r="O10019" t="s">
        <v>10983</v>
      </c>
    </row>
    <row r="10020" spans="1:15" x14ac:dyDescent="0.2">
      <c r="A10020">
        <v>40067</v>
      </c>
      <c r="B10020" t="str">
        <f>VLOOKUP(orders!C10020,customers!$A$2:$B$1501, 2,FALSE)</f>
        <v>Customer#000001462</v>
      </c>
      <c r="C10020">
        <v>1462</v>
      </c>
      <c r="D10020" t="str">
        <f>VLOOKUP(orders!C10020,customers!$A$2:$G$1501,7,FALSE)</f>
        <v>FURNITURE</v>
      </c>
      <c r="E10020">
        <f>VLOOKUP(C10020,customers!$A$2:$D$1501, 4,FALSE)</f>
        <v>17</v>
      </c>
      <c r="F10020" t="str">
        <f>VLOOKUP(E10020,nation!$A$2:$B$26, 2,FALSE)</f>
        <v>PERU</v>
      </c>
      <c r="G10020">
        <f>VLOOKUP(orders!F10020,nation!$B$2:$C$26,2,FALSE)</f>
        <v>1</v>
      </c>
      <c r="H10020" t="str">
        <f>HLOOKUP(orders!G10020,region_horz!$B$1:$F$2,2,FALSE)</f>
        <v>AMERICA</v>
      </c>
      <c r="I10020" t="s">
        <v>16</v>
      </c>
      <c r="J10020">
        <v>116699.4</v>
      </c>
      <c r="K10020" s="1">
        <v>33652</v>
      </c>
      <c r="L10020" t="s">
        <v>10</v>
      </c>
      <c r="M10020" t="s">
        <v>1960</v>
      </c>
      <c r="N10020">
        <v>0</v>
      </c>
      <c r="O10020" t="s">
        <v>10984</v>
      </c>
    </row>
    <row r="10021" spans="1:15" x14ac:dyDescent="0.2">
      <c r="A10021">
        <v>40068</v>
      </c>
      <c r="B10021" t="str">
        <f>VLOOKUP(orders!C10021,customers!$A$2:$B$1501, 2,FALSE)</f>
        <v>Customer#000000998</v>
      </c>
      <c r="C10021">
        <v>998</v>
      </c>
      <c r="D10021" t="str">
        <f>VLOOKUP(orders!C10021,customers!$A$2:$G$1501,7,FALSE)</f>
        <v>MACHINERY</v>
      </c>
      <c r="E10021">
        <f>VLOOKUP(C10021,customers!$A$2:$D$1501, 4,FALSE)</f>
        <v>17</v>
      </c>
      <c r="F10021" t="str">
        <f>VLOOKUP(E10021,nation!$A$2:$B$26, 2,FALSE)</f>
        <v>PERU</v>
      </c>
      <c r="G10021">
        <f>VLOOKUP(orders!F10021,nation!$B$2:$C$26,2,FALSE)</f>
        <v>1</v>
      </c>
      <c r="H10021" t="str">
        <f>HLOOKUP(orders!G10021,region_horz!$B$1:$F$2,2,FALSE)</f>
        <v>AMERICA</v>
      </c>
      <c r="I10021" t="s">
        <v>16</v>
      </c>
      <c r="J10021">
        <v>116771.11</v>
      </c>
      <c r="K10021" s="1">
        <v>34080</v>
      </c>
      <c r="L10021" t="s">
        <v>10</v>
      </c>
      <c r="M10021" t="s">
        <v>2357</v>
      </c>
      <c r="N10021">
        <v>0</v>
      </c>
      <c r="O10021" t="s">
        <v>10985</v>
      </c>
    </row>
    <row r="10022" spans="1:15" x14ac:dyDescent="0.2">
      <c r="A10022">
        <v>40069</v>
      </c>
      <c r="B10022" t="str">
        <f>VLOOKUP(orders!C10022,customers!$A$2:$B$1501, 2,FALSE)</f>
        <v>Customer#000000794</v>
      </c>
      <c r="C10022">
        <v>794</v>
      </c>
      <c r="D10022" t="str">
        <f>VLOOKUP(orders!C10022,customers!$A$2:$G$1501,7,FALSE)</f>
        <v>FURNITURE</v>
      </c>
      <c r="E10022">
        <f>VLOOKUP(C10022,customers!$A$2:$D$1501, 4,FALSE)</f>
        <v>23</v>
      </c>
      <c r="F10022" t="str">
        <f>VLOOKUP(E10022,nation!$A$2:$B$26, 2,FALSE)</f>
        <v>UNITED KINGDOM</v>
      </c>
      <c r="G10022">
        <f>VLOOKUP(orders!F10022,nation!$B$2:$C$26,2,FALSE)</f>
        <v>3</v>
      </c>
      <c r="H10022" t="str">
        <f>HLOOKUP(orders!G10022,region_horz!$B$1:$F$2,2,FALSE)</f>
        <v>EUROPE</v>
      </c>
      <c r="I10022" t="s">
        <v>9</v>
      </c>
      <c r="J10022">
        <v>149054.88</v>
      </c>
      <c r="K10022" s="1">
        <v>35307</v>
      </c>
      <c r="L10022" t="s">
        <v>26</v>
      </c>
      <c r="M10022" t="s">
        <v>4607</v>
      </c>
      <c r="N10022">
        <v>0</v>
      </c>
      <c r="O10022" t="s">
        <v>10986</v>
      </c>
    </row>
    <row r="10023" spans="1:15" x14ac:dyDescent="0.2">
      <c r="A10023">
        <v>40070</v>
      </c>
      <c r="B10023" t="str">
        <f>VLOOKUP(orders!C10023,customers!$A$2:$B$1501, 2,FALSE)</f>
        <v>Customer#000000002</v>
      </c>
      <c r="C10023">
        <v>2</v>
      </c>
      <c r="D10023" t="str">
        <f>VLOOKUP(orders!C10023,customers!$A$2:$G$1501,7,FALSE)</f>
        <v>AUTOMOBILE</v>
      </c>
      <c r="E10023">
        <f>VLOOKUP(C10023,customers!$A$2:$D$1501, 4,FALSE)</f>
        <v>13</v>
      </c>
      <c r="F10023" t="str">
        <f>VLOOKUP(E10023,nation!$A$2:$B$26, 2,FALSE)</f>
        <v>JORDAN</v>
      </c>
      <c r="G10023">
        <f>VLOOKUP(orders!F10023,nation!$B$2:$C$26,2,FALSE)</f>
        <v>4</v>
      </c>
      <c r="H10023" t="str">
        <f>HLOOKUP(orders!G10023,region_horz!$B$1:$F$2,2,FALSE)</f>
        <v>MIDDLE EAST</v>
      </c>
      <c r="I10023" t="s">
        <v>9</v>
      </c>
      <c r="J10023">
        <v>54402.2</v>
      </c>
      <c r="K10023" s="1">
        <v>35325</v>
      </c>
      <c r="L10023" t="s">
        <v>31</v>
      </c>
      <c r="M10023" t="s">
        <v>246</v>
      </c>
      <c r="N10023">
        <v>0</v>
      </c>
      <c r="O10023" t="s">
        <v>10987</v>
      </c>
    </row>
    <row r="10024" spans="1:15" x14ac:dyDescent="0.2">
      <c r="A10024">
        <v>40071</v>
      </c>
      <c r="B10024" t="str">
        <f>VLOOKUP(orders!C10024,customers!$A$2:$B$1501, 2,FALSE)</f>
        <v>Customer#000000353</v>
      </c>
      <c r="C10024">
        <v>353</v>
      </c>
      <c r="D10024" t="str">
        <f>VLOOKUP(orders!C10024,customers!$A$2:$G$1501,7,FALSE)</f>
        <v>BUILDING</v>
      </c>
      <c r="E10024">
        <f>VLOOKUP(C10024,customers!$A$2:$D$1501, 4,FALSE)</f>
        <v>10</v>
      </c>
      <c r="F10024" t="str">
        <f>VLOOKUP(E10024,nation!$A$2:$B$26, 2,FALSE)</f>
        <v>IRAN</v>
      </c>
      <c r="G10024">
        <f>VLOOKUP(orders!F10024,nation!$B$2:$C$26,2,FALSE)</f>
        <v>4</v>
      </c>
      <c r="H10024" t="str">
        <f>HLOOKUP(orders!G10024,region_horz!$B$1:$F$2,2,FALSE)</f>
        <v>MIDDLE EAST</v>
      </c>
      <c r="I10024" t="s">
        <v>9</v>
      </c>
      <c r="J10024">
        <v>109416.75</v>
      </c>
      <c r="K10024" s="1">
        <v>35970</v>
      </c>
      <c r="L10024" t="s">
        <v>13</v>
      </c>
      <c r="M10024" t="s">
        <v>4191</v>
      </c>
      <c r="N10024">
        <v>0</v>
      </c>
      <c r="O10024" t="s">
        <v>10988</v>
      </c>
    </row>
    <row r="10025" spans="1:15" x14ac:dyDescent="0.2">
      <c r="A10025">
        <v>40096</v>
      </c>
      <c r="B10025" t="str">
        <f>VLOOKUP(orders!C10025,customers!$A$2:$B$1501, 2,FALSE)</f>
        <v>Customer#000001174</v>
      </c>
      <c r="C10025">
        <v>1174</v>
      </c>
      <c r="D10025" t="str">
        <f>VLOOKUP(orders!C10025,customers!$A$2:$G$1501,7,FALSE)</f>
        <v>AUTOMOBILE</v>
      </c>
      <c r="E10025">
        <f>VLOOKUP(C10025,customers!$A$2:$D$1501, 4,FALSE)</f>
        <v>4</v>
      </c>
      <c r="F10025" t="str">
        <f>VLOOKUP(E10025,nation!$A$2:$B$26, 2,FALSE)</f>
        <v>EGYPT</v>
      </c>
      <c r="G10025">
        <f>VLOOKUP(orders!F10025,nation!$B$2:$C$26,2,FALSE)</f>
        <v>4</v>
      </c>
      <c r="H10025" t="str">
        <f>HLOOKUP(orders!G10025,region_horz!$B$1:$F$2,2,FALSE)</f>
        <v>MIDDLE EAST</v>
      </c>
      <c r="I10025" t="s">
        <v>9</v>
      </c>
      <c r="J10025">
        <v>61127.06</v>
      </c>
      <c r="K10025" s="1">
        <v>35018</v>
      </c>
      <c r="L10025" t="s">
        <v>26</v>
      </c>
      <c r="M10025" t="s">
        <v>1088</v>
      </c>
      <c r="N10025">
        <v>0</v>
      </c>
      <c r="O10025" t="s">
        <v>10989</v>
      </c>
    </row>
    <row r="10026" spans="1:15" x14ac:dyDescent="0.2">
      <c r="A10026">
        <v>40097</v>
      </c>
      <c r="B10026" t="str">
        <f>VLOOKUP(orders!C10026,customers!$A$2:$B$1501, 2,FALSE)</f>
        <v>Customer#000000065</v>
      </c>
      <c r="C10026">
        <v>65</v>
      </c>
      <c r="D10026" t="str">
        <f>VLOOKUP(orders!C10026,customers!$A$2:$G$1501,7,FALSE)</f>
        <v>AUTOMOBILE</v>
      </c>
      <c r="E10026">
        <f>VLOOKUP(C10026,customers!$A$2:$D$1501, 4,FALSE)</f>
        <v>23</v>
      </c>
      <c r="F10026" t="str">
        <f>VLOOKUP(E10026,nation!$A$2:$B$26, 2,FALSE)</f>
        <v>UNITED KINGDOM</v>
      </c>
      <c r="G10026">
        <f>VLOOKUP(orders!F10026,nation!$B$2:$C$26,2,FALSE)</f>
        <v>3</v>
      </c>
      <c r="H10026" t="str">
        <f>HLOOKUP(orders!G10026,region_horz!$B$1:$F$2,2,FALSE)</f>
        <v>EUROPE</v>
      </c>
      <c r="I10026" t="s">
        <v>16</v>
      </c>
      <c r="J10026">
        <v>163023.93</v>
      </c>
      <c r="K10026" s="1">
        <v>34344</v>
      </c>
      <c r="L10026" t="s">
        <v>10</v>
      </c>
      <c r="M10026" t="s">
        <v>1695</v>
      </c>
      <c r="N10026">
        <v>0</v>
      </c>
      <c r="O10026" t="s">
        <v>10990</v>
      </c>
    </row>
    <row r="10027" spans="1:15" x14ac:dyDescent="0.2">
      <c r="A10027">
        <v>40098</v>
      </c>
      <c r="B10027" t="str">
        <f>VLOOKUP(orders!C10027,customers!$A$2:$B$1501, 2,FALSE)</f>
        <v>Customer#000000241</v>
      </c>
      <c r="C10027">
        <v>241</v>
      </c>
      <c r="D10027" t="str">
        <f>VLOOKUP(orders!C10027,customers!$A$2:$G$1501,7,FALSE)</f>
        <v>AUTOMOBILE</v>
      </c>
      <c r="E10027">
        <f>VLOOKUP(C10027,customers!$A$2:$D$1501, 4,FALSE)</f>
        <v>9</v>
      </c>
      <c r="F10027" t="str">
        <f>VLOOKUP(E10027,nation!$A$2:$B$26, 2,FALSE)</f>
        <v>INDONESIA</v>
      </c>
      <c r="G10027">
        <f>VLOOKUP(orders!F10027,nation!$B$2:$C$26,2,FALSE)</f>
        <v>2</v>
      </c>
      <c r="H10027" t="str">
        <f>HLOOKUP(orders!G10027,region_horz!$B$1:$F$2,2,FALSE)</f>
        <v>ASIA</v>
      </c>
      <c r="I10027" t="s">
        <v>16</v>
      </c>
      <c r="J10027">
        <v>210461.56</v>
      </c>
      <c r="K10027" s="1">
        <v>33640</v>
      </c>
      <c r="L10027" t="s">
        <v>10</v>
      </c>
      <c r="M10027" t="s">
        <v>873</v>
      </c>
      <c r="N10027">
        <v>0</v>
      </c>
      <c r="O10027" t="s">
        <v>10991</v>
      </c>
    </row>
    <row r="10028" spans="1:15" x14ac:dyDescent="0.2">
      <c r="A10028">
        <v>40099</v>
      </c>
      <c r="B10028" t="str">
        <f>VLOOKUP(orders!C10028,customers!$A$2:$B$1501, 2,FALSE)</f>
        <v>Customer#000001402</v>
      </c>
      <c r="C10028">
        <v>1402</v>
      </c>
      <c r="D10028" t="str">
        <f>VLOOKUP(orders!C10028,customers!$A$2:$G$1501,7,FALSE)</f>
        <v>AUTOMOBILE</v>
      </c>
      <c r="E10028">
        <f>VLOOKUP(C10028,customers!$A$2:$D$1501, 4,FALSE)</f>
        <v>6</v>
      </c>
      <c r="F10028" t="str">
        <f>VLOOKUP(E10028,nation!$A$2:$B$26, 2,FALSE)</f>
        <v>FRANCE</v>
      </c>
      <c r="G10028">
        <f>VLOOKUP(orders!F10028,nation!$B$2:$C$26,2,FALSE)</f>
        <v>3</v>
      </c>
      <c r="H10028" t="str">
        <f>HLOOKUP(orders!G10028,region_horz!$B$1:$F$2,2,FALSE)</f>
        <v>EUROPE</v>
      </c>
      <c r="I10028" t="s">
        <v>9</v>
      </c>
      <c r="J10028">
        <v>104103.28</v>
      </c>
      <c r="K10028" s="1">
        <v>35945</v>
      </c>
      <c r="L10028" t="s">
        <v>23</v>
      </c>
      <c r="M10028" t="s">
        <v>6094</v>
      </c>
      <c r="N10028">
        <v>0</v>
      </c>
      <c r="O10028" t="s">
        <v>10992</v>
      </c>
    </row>
    <row r="10029" spans="1:15" x14ac:dyDescent="0.2">
      <c r="A10029">
        <v>40100</v>
      </c>
      <c r="B10029" t="str">
        <f>VLOOKUP(orders!C10029,customers!$A$2:$B$1501, 2,FALSE)</f>
        <v>Customer#000001060</v>
      </c>
      <c r="C10029">
        <v>1060</v>
      </c>
      <c r="D10029" t="str">
        <f>VLOOKUP(orders!C10029,customers!$A$2:$G$1501,7,FALSE)</f>
        <v>HOUSEHOLD</v>
      </c>
      <c r="E10029">
        <f>VLOOKUP(C10029,customers!$A$2:$D$1501, 4,FALSE)</f>
        <v>8</v>
      </c>
      <c r="F10029" t="str">
        <f>VLOOKUP(E10029,nation!$A$2:$B$26, 2,FALSE)</f>
        <v>INDIA</v>
      </c>
      <c r="G10029">
        <f>VLOOKUP(orders!F10029,nation!$B$2:$C$26,2,FALSE)</f>
        <v>2</v>
      </c>
      <c r="H10029" t="str">
        <f>HLOOKUP(orders!G10029,region_horz!$B$1:$F$2,2,FALSE)</f>
        <v>ASIA</v>
      </c>
      <c r="I10029" t="s">
        <v>16</v>
      </c>
      <c r="J10029">
        <v>265908.18</v>
      </c>
      <c r="K10029" s="1">
        <v>33639</v>
      </c>
      <c r="L10029" t="s">
        <v>10</v>
      </c>
      <c r="M10029" t="s">
        <v>2165</v>
      </c>
      <c r="N10029">
        <v>0</v>
      </c>
      <c r="O10029" t="s">
        <v>10993</v>
      </c>
    </row>
    <row r="10030" spans="1:15" x14ac:dyDescent="0.2">
      <c r="A10030">
        <v>40101</v>
      </c>
      <c r="B10030" t="str">
        <f>VLOOKUP(orders!C10030,customers!$A$2:$B$1501, 2,FALSE)</f>
        <v>Customer#000000766</v>
      </c>
      <c r="C10030">
        <v>766</v>
      </c>
      <c r="D10030" t="str">
        <f>VLOOKUP(orders!C10030,customers!$A$2:$G$1501,7,FALSE)</f>
        <v>BUILDING</v>
      </c>
      <c r="E10030">
        <f>VLOOKUP(C10030,customers!$A$2:$D$1501, 4,FALSE)</f>
        <v>16</v>
      </c>
      <c r="F10030" t="str">
        <f>VLOOKUP(E10030,nation!$A$2:$B$26, 2,FALSE)</f>
        <v>MOZAMBIQUE</v>
      </c>
      <c r="G10030">
        <f>VLOOKUP(orders!F10030,nation!$B$2:$C$26,2,FALSE)</f>
        <v>0</v>
      </c>
      <c r="H10030" t="str">
        <f>HLOOKUP(orders!G10030,region_horz!$B$1:$F$2,2,FALSE)</f>
        <v>AFRICA</v>
      </c>
      <c r="I10030" t="s">
        <v>16</v>
      </c>
      <c r="J10030">
        <v>54289.48</v>
      </c>
      <c r="K10030" s="1">
        <v>34366</v>
      </c>
      <c r="L10030" t="s">
        <v>10</v>
      </c>
      <c r="M10030" t="s">
        <v>1057</v>
      </c>
      <c r="N10030">
        <v>0</v>
      </c>
      <c r="O10030" t="s">
        <v>10994</v>
      </c>
    </row>
    <row r="10031" spans="1:15" x14ac:dyDescent="0.2">
      <c r="A10031">
        <v>40102</v>
      </c>
      <c r="B10031" t="str">
        <f>VLOOKUP(orders!C10031,customers!$A$2:$B$1501, 2,FALSE)</f>
        <v>Customer#000000106</v>
      </c>
      <c r="C10031">
        <v>106</v>
      </c>
      <c r="D10031" t="str">
        <f>VLOOKUP(orders!C10031,customers!$A$2:$G$1501,7,FALSE)</f>
        <v>MACHINERY</v>
      </c>
      <c r="E10031">
        <f>VLOOKUP(C10031,customers!$A$2:$D$1501, 4,FALSE)</f>
        <v>1</v>
      </c>
      <c r="F10031" t="str">
        <f>VLOOKUP(E10031,nation!$A$2:$B$26, 2,FALSE)</f>
        <v>ARGENTINA</v>
      </c>
      <c r="G10031">
        <f>VLOOKUP(orders!F10031,nation!$B$2:$C$26,2,FALSE)</f>
        <v>1</v>
      </c>
      <c r="H10031" t="str">
        <f>HLOOKUP(orders!G10031,region_horz!$B$1:$F$2,2,FALSE)</f>
        <v>AMERICA</v>
      </c>
      <c r="I10031" t="s">
        <v>16</v>
      </c>
      <c r="J10031">
        <v>112865.77</v>
      </c>
      <c r="K10031" s="1">
        <v>34734</v>
      </c>
      <c r="L10031" t="s">
        <v>31</v>
      </c>
      <c r="M10031" t="s">
        <v>1764</v>
      </c>
      <c r="N10031">
        <v>0</v>
      </c>
      <c r="O10031" t="s">
        <v>10995</v>
      </c>
    </row>
    <row r="10032" spans="1:15" x14ac:dyDescent="0.2">
      <c r="A10032">
        <v>40103</v>
      </c>
      <c r="B10032" t="str">
        <f>VLOOKUP(orders!C10032,customers!$A$2:$B$1501, 2,FALSE)</f>
        <v>Customer#000001180</v>
      </c>
      <c r="C10032">
        <v>1180</v>
      </c>
      <c r="D10032" t="str">
        <f>VLOOKUP(orders!C10032,customers!$A$2:$G$1501,7,FALSE)</f>
        <v>BUILDING</v>
      </c>
      <c r="E10032">
        <f>VLOOKUP(C10032,customers!$A$2:$D$1501, 4,FALSE)</f>
        <v>13</v>
      </c>
      <c r="F10032" t="str">
        <f>VLOOKUP(E10032,nation!$A$2:$B$26, 2,FALSE)</f>
        <v>JORDAN</v>
      </c>
      <c r="G10032">
        <f>VLOOKUP(orders!F10032,nation!$B$2:$C$26,2,FALSE)</f>
        <v>4</v>
      </c>
      <c r="H10032" t="str">
        <f>HLOOKUP(orders!G10032,region_horz!$B$1:$F$2,2,FALSE)</f>
        <v>MIDDLE EAST</v>
      </c>
      <c r="I10032" t="s">
        <v>16</v>
      </c>
      <c r="J10032">
        <v>61728.34</v>
      </c>
      <c r="K10032" s="1">
        <v>34237</v>
      </c>
      <c r="L10032" t="s">
        <v>23</v>
      </c>
      <c r="M10032" t="s">
        <v>2349</v>
      </c>
      <c r="N10032">
        <v>0</v>
      </c>
      <c r="O10032" t="s">
        <v>10996</v>
      </c>
    </row>
    <row r="10033" spans="1:15" x14ac:dyDescent="0.2">
      <c r="A10033">
        <v>40128</v>
      </c>
      <c r="B10033" t="str">
        <f>VLOOKUP(orders!C10033,customers!$A$2:$B$1501, 2,FALSE)</f>
        <v>Customer#000000808</v>
      </c>
      <c r="C10033">
        <v>808</v>
      </c>
      <c r="D10033" t="str">
        <f>VLOOKUP(orders!C10033,customers!$A$2:$G$1501,7,FALSE)</f>
        <v>BUILDING</v>
      </c>
      <c r="E10033">
        <f>VLOOKUP(C10033,customers!$A$2:$D$1501, 4,FALSE)</f>
        <v>19</v>
      </c>
      <c r="F10033" t="str">
        <f>VLOOKUP(E10033,nation!$A$2:$B$26, 2,FALSE)</f>
        <v>ROMANIA</v>
      </c>
      <c r="G10033">
        <f>VLOOKUP(orders!F10033,nation!$B$2:$C$26,2,FALSE)</f>
        <v>3</v>
      </c>
      <c r="H10033" t="str">
        <f>HLOOKUP(orders!G10033,region_horz!$B$1:$F$2,2,FALSE)</f>
        <v>EUROPE</v>
      </c>
      <c r="I10033" t="s">
        <v>16</v>
      </c>
      <c r="J10033">
        <v>163629.12</v>
      </c>
      <c r="K10033" s="1">
        <v>34375</v>
      </c>
      <c r="L10033" t="s">
        <v>10</v>
      </c>
      <c r="M10033" t="s">
        <v>1003</v>
      </c>
      <c r="N10033">
        <v>0</v>
      </c>
      <c r="O10033" t="s">
        <v>10997</v>
      </c>
    </row>
    <row r="10034" spans="1:15" x14ac:dyDescent="0.2">
      <c r="A10034">
        <v>40129</v>
      </c>
      <c r="B10034" t="str">
        <f>VLOOKUP(orders!C10034,customers!$A$2:$B$1501, 2,FALSE)</f>
        <v>Customer#000000590</v>
      </c>
      <c r="C10034">
        <v>590</v>
      </c>
      <c r="D10034" t="str">
        <f>VLOOKUP(orders!C10034,customers!$A$2:$G$1501,7,FALSE)</f>
        <v>MACHINERY</v>
      </c>
      <c r="E10034">
        <f>VLOOKUP(C10034,customers!$A$2:$D$1501, 4,FALSE)</f>
        <v>8</v>
      </c>
      <c r="F10034" t="str">
        <f>VLOOKUP(E10034,nation!$A$2:$B$26, 2,FALSE)</f>
        <v>INDIA</v>
      </c>
      <c r="G10034">
        <f>VLOOKUP(orders!F10034,nation!$B$2:$C$26,2,FALSE)</f>
        <v>2</v>
      </c>
      <c r="H10034" t="str">
        <f>HLOOKUP(orders!G10034,region_horz!$B$1:$F$2,2,FALSE)</f>
        <v>ASIA</v>
      </c>
      <c r="I10034" t="s">
        <v>9</v>
      </c>
      <c r="J10034">
        <v>84134.07</v>
      </c>
      <c r="K10034" s="1">
        <v>35603</v>
      </c>
      <c r="L10034" t="s">
        <v>10</v>
      </c>
      <c r="M10034" t="s">
        <v>219</v>
      </c>
      <c r="N10034">
        <v>0</v>
      </c>
      <c r="O10034" t="s">
        <v>10998</v>
      </c>
    </row>
    <row r="10035" spans="1:15" x14ac:dyDescent="0.2">
      <c r="A10035">
        <v>40130</v>
      </c>
      <c r="B10035" t="str">
        <f>VLOOKUP(orders!C10035,customers!$A$2:$B$1501, 2,FALSE)</f>
        <v>Customer#000001390</v>
      </c>
      <c r="C10035">
        <v>1390</v>
      </c>
      <c r="D10035" t="str">
        <f>VLOOKUP(orders!C10035,customers!$A$2:$G$1501,7,FALSE)</f>
        <v>HOUSEHOLD</v>
      </c>
      <c r="E10035">
        <f>VLOOKUP(C10035,customers!$A$2:$D$1501, 4,FALSE)</f>
        <v>11</v>
      </c>
      <c r="F10035" t="str">
        <f>VLOOKUP(E10035,nation!$A$2:$B$26, 2,FALSE)</f>
        <v>IRAQ</v>
      </c>
      <c r="G10035">
        <f>VLOOKUP(orders!F10035,nation!$B$2:$C$26,2,FALSE)</f>
        <v>4</v>
      </c>
      <c r="H10035" t="str">
        <f>HLOOKUP(orders!G10035,region_horz!$B$1:$F$2,2,FALSE)</f>
        <v>MIDDLE EAST</v>
      </c>
      <c r="I10035" t="s">
        <v>9</v>
      </c>
      <c r="J10035">
        <v>62368.68</v>
      </c>
      <c r="K10035" s="1">
        <v>35688</v>
      </c>
      <c r="L10035" t="s">
        <v>23</v>
      </c>
      <c r="M10035" t="s">
        <v>320</v>
      </c>
      <c r="N10035">
        <v>0</v>
      </c>
      <c r="O10035" t="s">
        <v>10999</v>
      </c>
    </row>
    <row r="10036" spans="1:15" x14ac:dyDescent="0.2">
      <c r="A10036">
        <v>40131</v>
      </c>
      <c r="B10036" t="str">
        <f>VLOOKUP(orders!C10036,customers!$A$2:$B$1501, 2,FALSE)</f>
        <v>Customer#000000158</v>
      </c>
      <c r="C10036">
        <v>158</v>
      </c>
      <c r="D10036" t="str">
        <f>VLOOKUP(orders!C10036,customers!$A$2:$G$1501,7,FALSE)</f>
        <v>AUTOMOBILE</v>
      </c>
      <c r="E10036">
        <f>VLOOKUP(C10036,customers!$A$2:$D$1501, 4,FALSE)</f>
        <v>10</v>
      </c>
      <c r="F10036" t="str">
        <f>VLOOKUP(E10036,nation!$A$2:$B$26, 2,FALSE)</f>
        <v>IRAN</v>
      </c>
      <c r="G10036">
        <f>VLOOKUP(orders!F10036,nation!$B$2:$C$26,2,FALSE)</f>
        <v>4</v>
      </c>
      <c r="H10036" t="str">
        <f>HLOOKUP(orders!G10036,region_horz!$B$1:$F$2,2,FALSE)</f>
        <v>MIDDLE EAST</v>
      </c>
      <c r="I10036" t="s">
        <v>16</v>
      </c>
      <c r="J10036">
        <v>32785.42</v>
      </c>
      <c r="K10036" s="1">
        <v>33727</v>
      </c>
      <c r="L10036" t="s">
        <v>10</v>
      </c>
      <c r="M10036" t="s">
        <v>1583</v>
      </c>
      <c r="N10036">
        <v>0</v>
      </c>
      <c r="O10036" t="s">
        <v>11000</v>
      </c>
    </row>
    <row r="10037" spans="1:15" x14ac:dyDescent="0.2">
      <c r="A10037">
        <v>40132</v>
      </c>
      <c r="B10037" t="str">
        <f>VLOOKUP(orders!C10037,customers!$A$2:$B$1501, 2,FALSE)</f>
        <v>Customer#000000665</v>
      </c>
      <c r="C10037">
        <v>665</v>
      </c>
      <c r="D10037" t="str">
        <f>VLOOKUP(orders!C10037,customers!$A$2:$G$1501,7,FALSE)</f>
        <v>BUILDING</v>
      </c>
      <c r="E10037">
        <f>VLOOKUP(C10037,customers!$A$2:$D$1501, 4,FALSE)</f>
        <v>22</v>
      </c>
      <c r="F10037" t="str">
        <f>VLOOKUP(E10037,nation!$A$2:$B$26, 2,FALSE)</f>
        <v>RUSSIA</v>
      </c>
      <c r="G10037">
        <f>VLOOKUP(orders!F10037,nation!$B$2:$C$26,2,FALSE)</f>
        <v>3</v>
      </c>
      <c r="H10037" t="str">
        <f>HLOOKUP(orders!G10037,region_horz!$B$1:$F$2,2,FALSE)</f>
        <v>EUROPE</v>
      </c>
      <c r="I10037" t="s">
        <v>16</v>
      </c>
      <c r="J10037">
        <v>381793.12</v>
      </c>
      <c r="K10037" s="1">
        <v>33658</v>
      </c>
      <c r="L10037" t="s">
        <v>10</v>
      </c>
      <c r="M10037" t="s">
        <v>4809</v>
      </c>
      <c r="N10037">
        <v>0</v>
      </c>
      <c r="O10037" t="s">
        <v>11001</v>
      </c>
    </row>
    <row r="10038" spans="1:15" x14ac:dyDescent="0.2">
      <c r="A10038">
        <v>40133</v>
      </c>
      <c r="B10038" t="str">
        <f>VLOOKUP(orders!C10038,customers!$A$2:$B$1501, 2,FALSE)</f>
        <v>Customer#000000818</v>
      </c>
      <c r="C10038">
        <v>818</v>
      </c>
      <c r="D10038" t="str">
        <f>VLOOKUP(orders!C10038,customers!$A$2:$G$1501,7,FALSE)</f>
        <v>BUILDING</v>
      </c>
      <c r="E10038">
        <f>VLOOKUP(C10038,customers!$A$2:$D$1501, 4,FALSE)</f>
        <v>20</v>
      </c>
      <c r="F10038" t="str">
        <f>VLOOKUP(E10038,nation!$A$2:$B$26, 2,FALSE)</f>
        <v>SAUDI ARABIA</v>
      </c>
      <c r="G10038">
        <f>VLOOKUP(orders!F10038,nation!$B$2:$C$26,2,FALSE)</f>
        <v>4</v>
      </c>
      <c r="H10038" t="str">
        <f>HLOOKUP(orders!G10038,region_horz!$B$1:$F$2,2,FALSE)</f>
        <v>MIDDLE EAST</v>
      </c>
      <c r="I10038" t="s">
        <v>16</v>
      </c>
      <c r="J10038">
        <v>115270.16</v>
      </c>
      <c r="K10038" s="1">
        <v>34177</v>
      </c>
      <c r="L10038" t="s">
        <v>23</v>
      </c>
      <c r="M10038" t="s">
        <v>733</v>
      </c>
      <c r="N10038">
        <v>0</v>
      </c>
      <c r="O10038" t="s">
        <v>11002</v>
      </c>
    </row>
    <row r="10039" spans="1:15" x14ac:dyDescent="0.2">
      <c r="A10039">
        <v>40134</v>
      </c>
      <c r="B10039" t="str">
        <f>VLOOKUP(orders!C10039,customers!$A$2:$B$1501, 2,FALSE)</f>
        <v>Customer#000001498</v>
      </c>
      <c r="C10039">
        <v>1498</v>
      </c>
      <c r="D10039" t="str">
        <f>VLOOKUP(orders!C10039,customers!$A$2:$G$1501,7,FALSE)</f>
        <v>AUTOMOBILE</v>
      </c>
      <c r="E10039">
        <f>VLOOKUP(C10039,customers!$A$2:$D$1501, 4,FALSE)</f>
        <v>19</v>
      </c>
      <c r="F10039" t="str">
        <f>VLOOKUP(E10039,nation!$A$2:$B$26, 2,FALSE)</f>
        <v>ROMANIA</v>
      </c>
      <c r="G10039">
        <f>VLOOKUP(orders!F10039,nation!$B$2:$C$26,2,FALSE)</f>
        <v>3</v>
      </c>
      <c r="H10039" t="str">
        <f>HLOOKUP(orders!G10039,region_horz!$B$1:$F$2,2,FALSE)</f>
        <v>EUROPE</v>
      </c>
      <c r="I10039" t="s">
        <v>9</v>
      </c>
      <c r="J10039">
        <v>38568.32</v>
      </c>
      <c r="K10039" s="1">
        <v>34982</v>
      </c>
      <c r="L10039" t="s">
        <v>10</v>
      </c>
      <c r="M10039" t="s">
        <v>4741</v>
      </c>
      <c r="N10039">
        <v>0</v>
      </c>
      <c r="O10039" t="s">
        <v>11003</v>
      </c>
    </row>
    <row r="10040" spans="1:15" x14ac:dyDescent="0.2">
      <c r="A10040">
        <v>40135</v>
      </c>
      <c r="B10040" t="str">
        <f>VLOOKUP(orders!C10040,customers!$A$2:$B$1501, 2,FALSE)</f>
        <v>Customer#000000335</v>
      </c>
      <c r="C10040">
        <v>335</v>
      </c>
      <c r="D10040" t="str">
        <f>VLOOKUP(orders!C10040,customers!$A$2:$G$1501,7,FALSE)</f>
        <v>HOUSEHOLD</v>
      </c>
      <c r="E10040">
        <f>VLOOKUP(C10040,customers!$A$2:$D$1501, 4,FALSE)</f>
        <v>21</v>
      </c>
      <c r="F10040" t="str">
        <f>VLOOKUP(E10040,nation!$A$2:$B$26, 2,FALSE)</f>
        <v>VIETNAM</v>
      </c>
      <c r="G10040">
        <f>VLOOKUP(orders!F10040,nation!$B$2:$C$26,2,FALSE)</f>
        <v>2</v>
      </c>
      <c r="H10040" t="str">
        <f>HLOOKUP(orders!G10040,region_horz!$B$1:$F$2,2,FALSE)</f>
        <v>ASIA</v>
      </c>
      <c r="I10040" t="s">
        <v>16</v>
      </c>
      <c r="J10040">
        <v>94055.44</v>
      </c>
      <c r="K10040" s="1">
        <v>34586</v>
      </c>
      <c r="L10040" t="s">
        <v>31</v>
      </c>
      <c r="M10040" t="s">
        <v>2600</v>
      </c>
      <c r="N10040">
        <v>0</v>
      </c>
      <c r="O10040" t="s">
        <v>11004</v>
      </c>
    </row>
    <row r="10041" spans="1:15" x14ac:dyDescent="0.2">
      <c r="A10041">
        <v>40160</v>
      </c>
      <c r="B10041" t="str">
        <f>VLOOKUP(orders!C10041,customers!$A$2:$B$1501, 2,FALSE)</f>
        <v>Customer#000000347</v>
      </c>
      <c r="C10041">
        <v>347</v>
      </c>
      <c r="D10041" t="str">
        <f>VLOOKUP(orders!C10041,customers!$A$2:$G$1501,7,FALSE)</f>
        <v>BUILDING</v>
      </c>
      <c r="E10041">
        <f>VLOOKUP(C10041,customers!$A$2:$D$1501, 4,FALSE)</f>
        <v>1</v>
      </c>
      <c r="F10041" t="str">
        <f>VLOOKUP(E10041,nation!$A$2:$B$26, 2,FALSE)</f>
        <v>ARGENTINA</v>
      </c>
      <c r="G10041">
        <f>VLOOKUP(orders!F10041,nation!$B$2:$C$26,2,FALSE)</f>
        <v>1</v>
      </c>
      <c r="H10041" t="str">
        <f>HLOOKUP(orders!G10041,region_horz!$B$1:$F$2,2,FALSE)</f>
        <v>AMERICA</v>
      </c>
      <c r="I10041" t="s">
        <v>16</v>
      </c>
      <c r="J10041">
        <v>123911.91</v>
      </c>
      <c r="K10041" s="1">
        <v>34623</v>
      </c>
      <c r="L10041" t="s">
        <v>13</v>
      </c>
      <c r="M10041" t="s">
        <v>576</v>
      </c>
      <c r="N10041">
        <v>0</v>
      </c>
      <c r="O10041" t="s">
        <v>11005</v>
      </c>
    </row>
    <row r="10042" spans="1:15" x14ac:dyDescent="0.2">
      <c r="A10042">
        <v>40161</v>
      </c>
      <c r="B10042" t="str">
        <f>VLOOKUP(orders!C10042,customers!$A$2:$B$1501, 2,FALSE)</f>
        <v>Customer#000000484</v>
      </c>
      <c r="C10042">
        <v>484</v>
      </c>
      <c r="D10042" t="str">
        <f>VLOOKUP(orders!C10042,customers!$A$2:$G$1501,7,FALSE)</f>
        <v>BUILDING</v>
      </c>
      <c r="E10042">
        <f>VLOOKUP(C10042,customers!$A$2:$D$1501, 4,FALSE)</f>
        <v>20</v>
      </c>
      <c r="F10042" t="str">
        <f>VLOOKUP(E10042,nation!$A$2:$B$26, 2,FALSE)</f>
        <v>SAUDI ARABIA</v>
      </c>
      <c r="G10042">
        <f>VLOOKUP(orders!F10042,nation!$B$2:$C$26,2,FALSE)</f>
        <v>4</v>
      </c>
      <c r="H10042" t="str">
        <f>HLOOKUP(orders!G10042,region_horz!$B$1:$F$2,2,FALSE)</f>
        <v>MIDDLE EAST</v>
      </c>
      <c r="I10042" t="s">
        <v>9</v>
      </c>
      <c r="J10042">
        <v>140816.37</v>
      </c>
      <c r="K10042" s="1">
        <v>35651</v>
      </c>
      <c r="L10042" t="s">
        <v>26</v>
      </c>
      <c r="M10042" t="s">
        <v>1614</v>
      </c>
      <c r="N10042">
        <v>0</v>
      </c>
      <c r="O10042" t="s">
        <v>11006</v>
      </c>
    </row>
    <row r="10043" spans="1:15" x14ac:dyDescent="0.2">
      <c r="A10043">
        <v>40162</v>
      </c>
      <c r="B10043" t="str">
        <f>VLOOKUP(orders!C10043,customers!$A$2:$B$1501, 2,FALSE)</f>
        <v>Customer#000000365</v>
      </c>
      <c r="C10043">
        <v>365</v>
      </c>
      <c r="D10043" t="str">
        <f>VLOOKUP(orders!C10043,customers!$A$2:$G$1501,7,FALSE)</f>
        <v>HOUSEHOLD</v>
      </c>
      <c r="E10043">
        <f>VLOOKUP(C10043,customers!$A$2:$D$1501, 4,FALSE)</f>
        <v>24</v>
      </c>
      <c r="F10043" t="str">
        <f>VLOOKUP(E10043,nation!$A$2:$B$26, 2,FALSE)</f>
        <v>UNITED STATES</v>
      </c>
      <c r="G10043">
        <f>VLOOKUP(orders!F10043,nation!$B$2:$C$26,2,FALSE)</f>
        <v>1</v>
      </c>
      <c r="H10043" t="str">
        <f>HLOOKUP(orders!G10043,region_horz!$B$1:$F$2,2,FALSE)</f>
        <v>AMERICA</v>
      </c>
      <c r="I10043" t="s">
        <v>16</v>
      </c>
      <c r="J10043">
        <v>33114.83</v>
      </c>
      <c r="K10043" s="1">
        <v>33994</v>
      </c>
      <c r="L10043" t="s">
        <v>13</v>
      </c>
      <c r="M10043" t="s">
        <v>1284</v>
      </c>
      <c r="N10043">
        <v>0</v>
      </c>
      <c r="O10043" t="s">
        <v>11007</v>
      </c>
    </row>
    <row r="10044" spans="1:15" x14ac:dyDescent="0.2">
      <c r="A10044">
        <v>40163</v>
      </c>
      <c r="B10044" t="str">
        <f>VLOOKUP(orders!C10044,customers!$A$2:$B$1501, 2,FALSE)</f>
        <v>Customer#000000628</v>
      </c>
      <c r="C10044">
        <v>628</v>
      </c>
      <c r="D10044" t="str">
        <f>VLOOKUP(orders!C10044,customers!$A$2:$G$1501,7,FALSE)</f>
        <v>FURNITURE</v>
      </c>
      <c r="E10044">
        <f>VLOOKUP(C10044,customers!$A$2:$D$1501, 4,FALSE)</f>
        <v>17</v>
      </c>
      <c r="F10044" t="str">
        <f>VLOOKUP(E10044,nation!$A$2:$B$26, 2,FALSE)</f>
        <v>PERU</v>
      </c>
      <c r="G10044">
        <f>VLOOKUP(orders!F10044,nation!$B$2:$C$26,2,FALSE)</f>
        <v>1</v>
      </c>
      <c r="H10044" t="str">
        <f>HLOOKUP(orders!G10044,region_horz!$B$1:$F$2,2,FALSE)</f>
        <v>AMERICA</v>
      </c>
      <c r="I10044" t="s">
        <v>9</v>
      </c>
      <c r="J10044">
        <v>48213.95</v>
      </c>
      <c r="K10044" s="1">
        <v>35234</v>
      </c>
      <c r="L10044" t="s">
        <v>23</v>
      </c>
      <c r="M10044" t="s">
        <v>1588</v>
      </c>
      <c r="N10044">
        <v>0</v>
      </c>
      <c r="O10044" t="s">
        <v>11008</v>
      </c>
    </row>
    <row r="10045" spans="1:15" x14ac:dyDescent="0.2">
      <c r="A10045">
        <v>40164</v>
      </c>
      <c r="B10045" t="str">
        <f>VLOOKUP(orders!C10045,customers!$A$2:$B$1501, 2,FALSE)</f>
        <v>Customer#000000743</v>
      </c>
      <c r="C10045">
        <v>743</v>
      </c>
      <c r="D10045" t="str">
        <f>VLOOKUP(orders!C10045,customers!$A$2:$G$1501,7,FALSE)</f>
        <v>HOUSEHOLD</v>
      </c>
      <c r="E10045">
        <f>VLOOKUP(C10045,customers!$A$2:$D$1501, 4,FALSE)</f>
        <v>20</v>
      </c>
      <c r="F10045" t="str">
        <f>VLOOKUP(E10045,nation!$A$2:$B$26, 2,FALSE)</f>
        <v>SAUDI ARABIA</v>
      </c>
      <c r="G10045">
        <f>VLOOKUP(orders!F10045,nation!$B$2:$C$26,2,FALSE)</f>
        <v>4</v>
      </c>
      <c r="H10045" t="str">
        <f>HLOOKUP(orders!G10045,region_horz!$B$1:$F$2,2,FALSE)</f>
        <v>MIDDLE EAST</v>
      </c>
      <c r="I10045" t="s">
        <v>16</v>
      </c>
      <c r="J10045">
        <v>290129.78000000003</v>
      </c>
      <c r="K10045" s="1">
        <v>34070</v>
      </c>
      <c r="L10045" t="s">
        <v>23</v>
      </c>
      <c r="M10045" t="s">
        <v>604</v>
      </c>
      <c r="N10045">
        <v>0</v>
      </c>
      <c r="O10045" t="s">
        <v>11009</v>
      </c>
    </row>
    <row r="10046" spans="1:15" x14ac:dyDescent="0.2">
      <c r="A10046">
        <v>40165</v>
      </c>
      <c r="B10046" t="str">
        <f>VLOOKUP(orders!C10046,customers!$A$2:$B$1501, 2,FALSE)</f>
        <v>Customer#000000115</v>
      </c>
      <c r="C10046">
        <v>115</v>
      </c>
      <c r="D10046" t="str">
        <f>VLOOKUP(orders!C10046,customers!$A$2:$G$1501,7,FALSE)</f>
        <v>HOUSEHOLD</v>
      </c>
      <c r="E10046">
        <f>VLOOKUP(C10046,customers!$A$2:$D$1501, 4,FALSE)</f>
        <v>8</v>
      </c>
      <c r="F10046" t="str">
        <f>VLOOKUP(E10046,nation!$A$2:$B$26, 2,FALSE)</f>
        <v>INDIA</v>
      </c>
      <c r="G10046">
        <f>VLOOKUP(orders!F10046,nation!$B$2:$C$26,2,FALSE)</f>
        <v>2</v>
      </c>
      <c r="H10046" t="str">
        <f>HLOOKUP(orders!G10046,region_horz!$B$1:$F$2,2,FALSE)</f>
        <v>ASIA</v>
      </c>
      <c r="I10046" t="s">
        <v>48</v>
      </c>
      <c r="J10046">
        <v>91588.35</v>
      </c>
      <c r="K10046" s="1">
        <v>34761</v>
      </c>
      <c r="L10046" t="s">
        <v>26</v>
      </c>
      <c r="M10046" t="s">
        <v>219</v>
      </c>
      <c r="N10046">
        <v>0</v>
      </c>
      <c r="O10046" t="s">
        <v>11010</v>
      </c>
    </row>
    <row r="10047" spans="1:15" x14ac:dyDescent="0.2">
      <c r="A10047">
        <v>40166</v>
      </c>
      <c r="B10047" t="str">
        <f>VLOOKUP(orders!C10047,customers!$A$2:$B$1501, 2,FALSE)</f>
        <v>Customer#000000310</v>
      </c>
      <c r="C10047">
        <v>310</v>
      </c>
      <c r="D10047" t="str">
        <f>VLOOKUP(orders!C10047,customers!$A$2:$G$1501,7,FALSE)</f>
        <v>FURNITURE</v>
      </c>
      <c r="E10047">
        <f>VLOOKUP(C10047,customers!$A$2:$D$1501, 4,FALSE)</f>
        <v>1</v>
      </c>
      <c r="F10047" t="str">
        <f>VLOOKUP(E10047,nation!$A$2:$B$26, 2,FALSE)</f>
        <v>ARGENTINA</v>
      </c>
      <c r="G10047">
        <f>VLOOKUP(orders!F10047,nation!$B$2:$C$26,2,FALSE)</f>
        <v>1</v>
      </c>
      <c r="H10047" t="str">
        <f>HLOOKUP(orders!G10047,region_horz!$B$1:$F$2,2,FALSE)</f>
        <v>AMERICA</v>
      </c>
      <c r="I10047" t="s">
        <v>9</v>
      </c>
      <c r="J10047">
        <v>70106.880000000005</v>
      </c>
      <c r="K10047" s="1">
        <v>35860</v>
      </c>
      <c r="L10047" t="s">
        <v>10</v>
      </c>
      <c r="M10047" t="s">
        <v>484</v>
      </c>
      <c r="N10047">
        <v>0</v>
      </c>
      <c r="O10047" t="s">
        <v>11011</v>
      </c>
    </row>
    <row r="10048" spans="1:15" x14ac:dyDescent="0.2">
      <c r="A10048">
        <v>40167</v>
      </c>
      <c r="B10048" t="str">
        <f>VLOOKUP(orders!C10048,customers!$A$2:$B$1501, 2,FALSE)</f>
        <v>Customer#000001321</v>
      </c>
      <c r="C10048">
        <v>1321</v>
      </c>
      <c r="D10048" t="str">
        <f>VLOOKUP(orders!C10048,customers!$A$2:$G$1501,7,FALSE)</f>
        <v>FURNITURE</v>
      </c>
      <c r="E10048">
        <f>VLOOKUP(C10048,customers!$A$2:$D$1501, 4,FALSE)</f>
        <v>10</v>
      </c>
      <c r="F10048" t="str">
        <f>VLOOKUP(E10048,nation!$A$2:$B$26, 2,FALSE)</f>
        <v>IRAN</v>
      </c>
      <c r="G10048">
        <f>VLOOKUP(orders!F10048,nation!$B$2:$C$26,2,FALSE)</f>
        <v>4</v>
      </c>
      <c r="H10048" t="str">
        <f>HLOOKUP(orders!G10048,region_horz!$B$1:$F$2,2,FALSE)</f>
        <v>MIDDLE EAST</v>
      </c>
      <c r="I10048" t="s">
        <v>16</v>
      </c>
      <c r="J10048">
        <v>151781.29</v>
      </c>
      <c r="K10048" s="1">
        <v>33866</v>
      </c>
      <c r="L10048" t="s">
        <v>23</v>
      </c>
      <c r="M10048" t="s">
        <v>2102</v>
      </c>
      <c r="N10048">
        <v>0</v>
      </c>
      <c r="O10048" t="s">
        <v>11012</v>
      </c>
    </row>
    <row r="10049" spans="1:15" x14ac:dyDescent="0.2">
      <c r="A10049">
        <v>40192</v>
      </c>
      <c r="B10049" t="str">
        <f>VLOOKUP(orders!C10049,customers!$A$2:$B$1501, 2,FALSE)</f>
        <v>Customer#000000686</v>
      </c>
      <c r="C10049">
        <v>686</v>
      </c>
      <c r="D10049" t="str">
        <f>VLOOKUP(orders!C10049,customers!$A$2:$G$1501,7,FALSE)</f>
        <v>HOUSEHOLD</v>
      </c>
      <c r="E10049">
        <f>VLOOKUP(C10049,customers!$A$2:$D$1501, 4,FALSE)</f>
        <v>6</v>
      </c>
      <c r="F10049" t="str">
        <f>VLOOKUP(E10049,nation!$A$2:$B$26, 2,FALSE)</f>
        <v>FRANCE</v>
      </c>
      <c r="G10049">
        <f>VLOOKUP(orders!F10049,nation!$B$2:$C$26,2,FALSE)</f>
        <v>3</v>
      </c>
      <c r="H10049" t="str">
        <f>HLOOKUP(orders!G10049,region_horz!$B$1:$F$2,2,FALSE)</f>
        <v>EUROPE</v>
      </c>
      <c r="I10049" t="s">
        <v>9</v>
      </c>
      <c r="J10049">
        <v>240348.85</v>
      </c>
      <c r="K10049" s="1">
        <v>35988</v>
      </c>
      <c r="L10049" t="s">
        <v>13</v>
      </c>
      <c r="M10049" t="s">
        <v>1687</v>
      </c>
      <c r="N10049">
        <v>0</v>
      </c>
      <c r="O10049" t="s">
        <v>11013</v>
      </c>
    </row>
    <row r="10050" spans="1:15" x14ac:dyDescent="0.2">
      <c r="A10050">
        <v>40193</v>
      </c>
      <c r="B10050" t="str">
        <f>VLOOKUP(orders!C10050,customers!$A$2:$B$1501, 2,FALSE)</f>
        <v>Customer#000000592</v>
      </c>
      <c r="C10050">
        <v>592</v>
      </c>
      <c r="D10050" t="str">
        <f>VLOOKUP(orders!C10050,customers!$A$2:$G$1501,7,FALSE)</f>
        <v>BUILDING</v>
      </c>
      <c r="E10050">
        <f>VLOOKUP(C10050,customers!$A$2:$D$1501, 4,FALSE)</f>
        <v>24</v>
      </c>
      <c r="F10050" t="str">
        <f>VLOOKUP(E10050,nation!$A$2:$B$26, 2,FALSE)</f>
        <v>UNITED STATES</v>
      </c>
      <c r="G10050">
        <f>VLOOKUP(orders!F10050,nation!$B$2:$C$26,2,FALSE)</f>
        <v>1</v>
      </c>
      <c r="H10050" t="str">
        <f>HLOOKUP(orders!G10050,region_horz!$B$1:$F$2,2,FALSE)</f>
        <v>AMERICA</v>
      </c>
      <c r="I10050" t="s">
        <v>16</v>
      </c>
      <c r="J10050">
        <v>138137.78</v>
      </c>
      <c r="K10050" s="1">
        <v>33850</v>
      </c>
      <c r="L10050" t="s">
        <v>26</v>
      </c>
      <c r="M10050" t="s">
        <v>3083</v>
      </c>
      <c r="N10050">
        <v>0</v>
      </c>
      <c r="O10050" t="s">
        <v>10405</v>
      </c>
    </row>
    <row r="10051" spans="1:15" x14ac:dyDescent="0.2">
      <c r="A10051">
        <v>40194</v>
      </c>
      <c r="B10051" t="str">
        <f>VLOOKUP(orders!C10051,customers!$A$2:$B$1501, 2,FALSE)</f>
        <v>Customer#000001301</v>
      </c>
      <c r="C10051">
        <v>1301</v>
      </c>
      <c r="D10051" t="str">
        <f>VLOOKUP(orders!C10051,customers!$A$2:$G$1501,7,FALSE)</f>
        <v>MACHINERY</v>
      </c>
      <c r="E10051">
        <f>VLOOKUP(C10051,customers!$A$2:$D$1501, 4,FALSE)</f>
        <v>10</v>
      </c>
      <c r="F10051" t="str">
        <f>VLOOKUP(E10051,nation!$A$2:$B$26, 2,FALSE)</f>
        <v>IRAN</v>
      </c>
      <c r="G10051">
        <f>VLOOKUP(orders!F10051,nation!$B$2:$C$26,2,FALSE)</f>
        <v>4</v>
      </c>
      <c r="H10051" t="str">
        <f>HLOOKUP(orders!G10051,region_horz!$B$1:$F$2,2,FALSE)</f>
        <v>MIDDLE EAST</v>
      </c>
      <c r="I10051" t="s">
        <v>16</v>
      </c>
      <c r="J10051">
        <v>241494.43</v>
      </c>
      <c r="K10051" s="1">
        <v>34249</v>
      </c>
      <c r="L10051" t="s">
        <v>23</v>
      </c>
      <c r="M10051" t="s">
        <v>24</v>
      </c>
      <c r="N10051">
        <v>0</v>
      </c>
      <c r="O10051" t="s">
        <v>11014</v>
      </c>
    </row>
    <row r="10052" spans="1:15" x14ac:dyDescent="0.2">
      <c r="A10052">
        <v>40195</v>
      </c>
      <c r="B10052" t="str">
        <f>VLOOKUP(orders!C10052,customers!$A$2:$B$1501, 2,FALSE)</f>
        <v>Customer#000000428</v>
      </c>
      <c r="C10052">
        <v>428</v>
      </c>
      <c r="D10052" t="str">
        <f>VLOOKUP(orders!C10052,customers!$A$2:$G$1501,7,FALSE)</f>
        <v>BUILDING</v>
      </c>
      <c r="E10052">
        <f>VLOOKUP(C10052,customers!$A$2:$D$1501, 4,FALSE)</f>
        <v>21</v>
      </c>
      <c r="F10052" t="str">
        <f>VLOOKUP(E10052,nation!$A$2:$B$26, 2,FALSE)</f>
        <v>VIETNAM</v>
      </c>
      <c r="G10052">
        <f>VLOOKUP(orders!F10052,nation!$B$2:$C$26,2,FALSE)</f>
        <v>2</v>
      </c>
      <c r="H10052" t="str">
        <f>HLOOKUP(orders!G10052,region_horz!$B$1:$F$2,2,FALSE)</f>
        <v>ASIA</v>
      </c>
      <c r="I10052" t="s">
        <v>9</v>
      </c>
      <c r="J10052">
        <v>234625.81</v>
      </c>
      <c r="K10052" s="1">
        <v>35440</v>
      </c>
      <c r="L10052" t="s">
        <v>26</v>
      </c>
      <c r="M10052" t="s">
        <v>435</v>
      </c>
      <c r="N10052">
        <v>0</v>
      </c>
      <c r="O10052" t="s">
        <v>11015</v>
      </c>
    </row>
    <row r="10053" spans="1:15" x14ac:dyDescent="0.2">
      <c r="A10053">
        <v>40196</v>
      </c>
      <c r="B10053" t="str">
        <f>VLOOKUP(orders!C10053,customers!$A$2:$B$1501, 2,FALSE)</f>
        <v>Customer#000000410</v>
      </c>
      <c r="C10053">
        <v>410</v>
      </c>
      <c r="D10053" t="str">
        <f>VLOOKUP(orders!C10053,customers!$A$2:$G$1501,7,FALSE)</f>
        <v>BUILDING</v>
      </c>
      <c r="E10053">
        <f>VLOOKUP(C10053,customers!$A$2:$D$1501, 4,FALSE)</f>
        <v>7</v>
      </c>
      <c r="F10053" t="str">
        <f>VLOOKUP(E10053,nation!$A$2:$B$26, 2,FALSE)</f>
        <v>GERMANY</v>
      </c>
      <c r="G10053">
        <f>VLOOKUP(orders!F10053,nation!$B$2:$C$26,2,FALSE)</f>
        <v>3</v>
      </c>
      <c r="H10053" t="str">
        <f>HLOOKUP(orders!G10053,region_horz!$B$1:$F$2,2,FALSE)</f>
        <v>EUROPE</v>
      </c>
      <c r="I10053" t="s">
        <v>9</v>
      </c>
      <c r="J10053">
        <v>39106.300000000003</v>
      </c>
      <c r="K10053" s="1">
        <v>35519</v>
      </c>
      <c r="L10053" t="s">
        <v>10</v>
      </c>
      <c r="M10053" t="s">
        <v>1322</v>
      </c>
      <c r="N10053">
        <v>0</v>
      </c>
      <c r="O10053" t="s">
        <v>11016</v>
      </c>
    </row>
    <row r="10054" spans="1:15" x14ac:dyDescent="0.2">
      <c r="A10054">
        <v>40197</v>
      </c>
      <c r="B10054" t="str">
        <f>VLOOKUP(orders!C10054,customers!$A$2:$B$1501, 2,FALSE)</f>
        <v>Customer#000001354</v>
      </c>
      <c r="C10054">
        <v>1354</v>
      </c>
      <c r="D10054" t="str">
        <f>VLOOKUP(orders!C10054,customers!$A$2:$G$1501,7,FALSE)</f>
        <v>MACHINERY</v>
      </c>
      <c r="E10054">
        <f>VLOOKUP(C10054,customers!$A$2:$D$1501, 4,FALSE)</f>
        <v>13</v>
      </c>
      <c r="F10054" t="str">
        <f>VLOOKUP(E10054,nation!$A$2:$B$26, 2,FALSE)</f>
        <v>JORDAN</v>
      </c>
      <c r="G10054">
        <f>VLOOKUP(orders!F10054,nation!$B$2:$C$26,2,FALSE)</f>
        <v>4</v>
      </c>
      <c r="H10054" t="str">
        <f>HLOOKUP(orders!G10054,region_horz!$B$1:$F$2,2,FALSE)</f>
        <v>MIDDLE EAST</v>
      </c>
      <c r="I10054" t="s">
        <v>48</v>
      </c>
      <c r="J10054">
        <v>196008.49</v>
      </c>
      <c r="K10054" s="1">
        <v>34783</v>
      </c>
      <c r="L10054" t="s">
        <v>23</v>
      </c>
      <c r="M10054" t="s">
        <v>991</v>
      </c>
      <c r="N10054">
        <v>0</v>
      </c>
      <c r="O10054" t="s">
        <v>11017</v>
      </c>
    </row>
    <row r="10055" spans="1:15" x14ac:dyDescent="0.2">
      <c r="A10055">
        <v>40198</v>
      </c>
      <c r="B10055" t="str">
        <f>VLOOKUP(orders!C10055,customers!$A$2:$B$1501, 2,FALSE)</f>
        <v>Customer#000000457</v>
      </c>
      <c r="C10055">
        <v>457</v>
      </c>
      <c r="D10055" t="str">
        <f>VLOOKUP(orders!C10055,customers!$A$2:$G$1501,7,FALSE)</f>
        <v>FURNITURE</v>
      </c>
      <c r="E10055">
        <f>VLOOKUP(C10055,customers!$A$2:$D$1501, 4,FALSE)</f>
        <v>20</v>
      </c>
      <c r="F10055" t="str">
        <f>VLOOKUP(E10055,nation!$A$2:$B$26, 2,FALSE)</f>
        <v>SAUDI ARABIA</v>
      </c>
      <c r="G10055">
        <f>VLOOKUP(orders!F10055,nation!$B$2:$C$26,2,FALSE)</f>
        <v>4</v>
      </c>
      <c r="H10055" t="str">
        <f>HLOOKUP(orders!G10055,region_horz!$B$1:$F$2,2,FALSE)</f>
        <v>MIDDLE EAST</v>
      </c>
      <c r="I10055" t="s">
        <v>9</v>
      </c>
      <c r="J10055">
        <v>170973.4</v>
      </c>
      <c r="K10055" s="1">
        <v>35166</v>
      </c>
      <c r="L10055" t="s">
        <v>10</v>
      </c>
      <c r="M10055" t="s">
        <v>1905</v>
      </c>
      <c r="N10055">
        <v>0</v>
      </c>
      <c r="O10055" t="s">
        <v>11018</v>
      </c>
    </row>
    <row r="10056" spans="1:15" x14ac:dyDescent="0.2">
      <c r="A10056">
        <v>40199</v>
      </c>
      <c r="B10056" t="str">
        <f>VLOOKUP(orders!C10056,customers!$A$2:$B$1501, 2,FALSE)</f>
        <v>Customer#000001211</v>
      </c>
      <c r="C10056">
        <v>1211</v>
      </c>
      <c r="D10056" t="str">
        <f>VLOOKUP(orders!C10056,customers!$A$2:$G$1501,7,FALSE)</f>
        <v>HOUSEHOLD</v>
      </c>
      <c r="E10056">
        <f>VLOOKUP(C10056,customers!$A$2:$D$1501, 4,FALSE)</f>
        <v>18</v>
      </c>
      <c r="F10056" t="str">
        <f>VLOOKUP(E10056,nation!$A$2:$B$26, 2,FALSE)</f>
        <v>CHINA</v>
      </c>
      <c r="G10056">
        <f>VLOOKUP(orders!F10056,nation!$B$2:$C$26,2,FALSE)</f>
        <v>2</v>
      </c>
      <c r="H10056" t="str">
        <f>HLOOKUP(orders!G10056,region_horz!$B$1:$F$2,2,FALSE)</f>
        <v>ASIA</v>
      </c>
      <c r="I10056" t="s">
        <v>16</v>
      </c>
      <c r="J10056">
        <v>160368.39000000001</v>
      </c>
      <c r="K10056" s="1">
        <v>33918</v>
      </c>
      <c r="L10056" t="s">
        <v>26</v>
      </c>
      <c r="M10056" t="s">
        <v>201</v>
      </c>
      <c r="N10056">
        <v>0</v>
      </c>
      <c r="O10056" t="s">
        <v>11019</v>
      </c>
    </row>
    <row r="10057" spans="1:15" x14ac:dyDescent="0.2">
      <c r="A10057">
        <v>40224</v>
      </c>
      <c r="B10057" t="str">
        <f>VLOOKUP(orders!C10057,customers!$A$2:$B$1501, 2,FALSE)</f>
        <v>Customer#000000451</v>
      </c>
      <c r="C10057">
        <v>451</v>
      </c>
      <c r="D10057" t="str">
        <f>VLOOKUP(orders!C10057,customers!$A$2:$G$1501,7,FALSE)</f>
        <v>HOUSEHOLD</v>
      </c>
      <c r="E10057">
        <f>VLOOKUP(C10057,customers!$A$2:$D$1501, 4,FALSE)</f>
        <v>20</v>
      </c>
      <c r="F10057" t="str">
        <f>VLOOKUP(E10057,nation!$A$2:$B$26, 2,FALSE)</f>
        <v>SAUDI ARABIA</v>
      </c>
      <c r="G10057">
        <f>VLOOKUP(orders!F10057,nation!$B$2:$C$26,2,FALSE)</f>
        <v>4</v>
      </c>
      <c r="H10057" t="str">
        <f>HLOOKUP(orders!G10057,region_horz!$B$1:$F$2,2,FALSE)</f>
        <v>MIDDLE EAST</v>
      </c>
      <c r="I10057" t="s">
        <v>16</v>
      </c>
      <c r="J10057">
        <v>249685.52</v>
      </c>
      <c r="K10057" s="1">
        <v>34516</v>
      </c>
      <c r="L10057" t="s">
        <v>10</v>
      </c>
      <c r="M10057" t="s">
        <v>32</v>
      </c>
      <c r="N10057">
        <v>0</v>
      </c>
      <c r="O10057" t="s">
        <v>11020</v>
      </c>
    </row>
    <row r="10058" spans="1:15" x14ac:dyDescent="0.2">
      <c r="A10058">
        <v>40225</v>
      </c>
      <c r="B10058" t="str">
        <f>VLOOKUP(orders!C10058,customers!$A$2:$B$1501, 2,FALSE)</f>
        <v>Customer#000001378</v>
      </c>
      <c r="C10058">
        <v>1378</v>
      </c>
      <c r="D10058" t="str">
        <f>VLOOKUP(orders!C10058,customers!$A$2:$G$1501,7,FALSE)</f>
        <v>HOUSEHOLD</v>
      </c>
      <c r="E10058">
        <f>VLOOKUP(C10058,customers!$A$2:$D$1501, 4,FALSE)</f>
        <v>17</v>
      </c>
      <c r="F10058" t="str">
        <f>VLOOKUP(E10058,nation!$A$2:$B$26, 2,FALSE)</f>
        <v>PERU</v>
      </c>
      <c r="G10058">
        <f>VLOOKUP(orders!F10058,nation!$B$2:$C$26,2,FALSE)</f>
        <v>1</v>
      </c>
      <c r="H10058" t="str">
        <f>HLOOKUP(orders!G10058,region_horz!$B$1:$F$2,2,FALSE)</f>
        <v>AMERICA</v>
      </c>
      <c r="I10058" t="s">
        <v>16</v>
      </c>
      <c r="J10058">
        <v>189716.03</v>
      </c>
      <c r="K10058" s="1">
        <v>34709</v>
      </c>
      <c r="L10058" t="s">
        <v>10</v>
      </c>
      <c r="M10058" t="s">
        <v>5425</v>
      </c>
      <c r="N10058">
        <v>0</v>
      </c>
      <c r="O10058" t="s">
        <v>11021</v>
      </c>
    </row>
    <row r="10059" spans="1:15" x14ac:dyDescent="0.2">
      <c r="A10059">
        <v>40226</v>
      </c>
      <c r="B10059" t="str">
        <f>VLOOKUP(orders!C10059,customers!$A$2:$B$1501, 2,FALSE)</f>
        <v>Customer#000001366</v>
      </c>
      <c r="C10059">
        <v>1366</v>
      </c>
      <c r="D10059" t="str">
        <f>VLOOKUP(orders!C10059,customers!$A$2:$G$1501,7,FALSE)</f>
        <v>HOUSEHOLD</v>
      </c>
      <c r="E10059">
        <f>VLOOKUP(C10059,customers!$A$2:$D$1501, 4,FALSE)</f>
        <v>20</v>
      </c>
      <c r="F10059" t="str">
        <f>VLOOKUP(E10059,nation!$A$2:$B$26, 2,FALSE)</f>
        <v>SAUDI ARABIA</v>
      </c>
      <c r="G10059">
        <f>VLOOKUP(orders!F10059,nation!$B$2:$C$26,2,FALSE)</f>
        <v>4</v>
      </c>
      <c r="H10059" t="str">
        <f>HLOOKUP(orders!G10059,region_horz!$B$1:$F$2,2,FALSE)</f>
        <v>MIDDLE EAST</v>
      </c>
      <c r="I10059" t="s">
        <v>16</v>
      </c>
      <c r="J10059">
        <v>246374.01</v>
      </c>
      <c r="K10059" s="1">
        <v>34256</v>
      </c>
      <c r="L10059" t="s">
        <v>13</v>
      </c>
      <c r="M10059" t="s">
        <v>3432</v>
      </c>
      <c r="N10059">
        <v>0</v>
      </c>
      <c r="O10059" t="s">
        <v>11022</v>
      </c>
    </row>
    <row r="10060" spans="1:15" x14ac:dyDescent="0.2">
      <c r="A10060">
        <v>40227</v>
      </c>
      <c r="B10060" t="str">
        <f>VLOOKUP(orders!C10060,customers!$A$2:$B$1501, 2,FALSE)</f>
        <v>Customer#000000781</v>
      </c>
      <c r="C10060">
        <v>781</v>
      </c>
      <c r="D10060" t="str">
        <f>VLOOKUP(orders!C10060,customers!$A$2:$G$1501,7,FALSE)</f>
        <v>MACHINERY</v>
      </c>
      <c r="E10060">
        <f>VLOOKUP(C10060,customers!$A$2:$D$1501, 4,FALSE)</f>
        <v>18</v>
      </c>
      <c r="F10060" t="str">
        <f>VLOOKUP(E10060,nation!$A$2:$B$26, 2,FALSE)</f>
        <v>CHINA</v>
      </c>
      <c r="G10060">
        <f>VLOOKUP(orders!F10060,nation!$B$2:$C$26,2,FALSE)</f>
        <v>2</v>
      </c>
      <c r="H10060" t="str">
        <f>HLOOKUP(orders!G10060,region_horz!$B$1:$F$2,2,FALSE)</f>
        <v>ASIA</v>
      </c>
      <c r="I10060" t="s">
        <v>9</v>
      </c>
      <c r="J10060">
        <v>236217.46</v>
      </c>
      <c r="K10060" s="1">
        <v>35996</v>
      </c>
      <c r="L10060" t="s">
        <v>26</v>
      </c>
      <c r="M10060" t="s">
        <v>686</v>
      </c>
      <c r="N10060">
        <v>0</v>
      </c>
      <c r="O10060" t="s">
        <v>11023</v>
      </c>
    </row>
    <row r="10061" spans="1:15" x14ac:dyDescent="0.2">
      <c r="A10061">
        <v>40228</v>
      </c>
      <c r="B10061" t="str">
        <f>VLOOKUP(orders!C10061,customers!$A$2:$B$1501, 2,FALSE)</f>
        <v>Customer#000001360</v>
      </c>
      <c r="C10061">
        <v>1360</v>
      </c>
      <c r="D10061" t="str">
        <f>VLOOKUP(orders!C10061,customers!$A$2:$G$1501,7,FALSE)</f>
        <v>MACHINERY</v>
      </c>
      <c r="E10061">
        <f>VLOOKUP(C10061,customers!$A$2:$D$1501, 4,FALSE)</f>
        <v>19</v>
      </c>
      <c r="F10061" t="str">
        <f>VLOOKUP(E10061,nation!$A$2:$B$26, 2,FALSE)</f>
        <v>ROMANIA</v>
      </c>
      <c r="G10061">
        <f>VLOOKUP(orders!F10061,nation!$B$2:$C$26,2,FALSE)</f>
        <v>3</v>
      </c>
      <c r="H10061" t="str">
        <f>HLOOKUP(orders!G10061,region_horz!$B$1:$F$2,2,FALSE)</f>
        <v>EUROPE</v>
      </c>
      <c r="I10061" t="s">
        <v>9</v>
      </c>
      <c r="J10061">
        <v>102183.61</v>
      </c>
      <c r="K10061" s="1">
        <v>35652</v>
      </c>
      <c r="L10061" t="s">
        <v>10</v>
      </c>
      <c r="M10061" t="s">
        <v>280</v>
      </c>
      <c r="N10061">
        <v>0</v>
      </c>
      <c r="O10061" t="s">
        <v>11024</v>
      </c>
    </row>
    <row r="10062" spans="1:15" x14ac:dyDescent="0.2">
      <c r="A10062">
        <v>40229</v>
      </c>
      <c r="B10062" t="str">
        <f>VLOOKUP(orders!C10062,customers!$A$2:$B$1501, 2,FALSE)</f>
        <v>Customer#000000904</v>
      </c>
      <c r="C10062">
        <v>904</v>
      </c>
      <c r="D10062" t="str">
        <f>VLOOKUP(orders!C10062,customers!$A$2:$G$1501,7,FALSE)</f>
        <v>BUILDING</v>
      </c>
      <c r="E10062">
        <f>VLOOKUP(C10062,customers!$A$2:$D$1501, 4,FALSE)</f>
        <v>5</v>
      </c>
      <c r="F10062" t="str">
        <f>VLOOKUP(E10062,nation!$A$2:$B$26, 2,FALSE)</f>
        <v>ETHIOPIA</v>
      </c>
      <c r="G10062">
        <f>VLOOKUP(orders!F10062,nation!$B$2:$C$26,2,FALSE)</f>
        <v>0</v>
      </c>
      <c r="H10062" t="str">
        <f>HLOOKUP(orders!G10062,region_horz!$B$1:$F$2,2,FALSE)</f>
        <v>AFRICA</v>
      </c>
      <c r="I10062" t="s">
        <v>9</v>
      </c>
      <c r="J10062">
        <v>160462.18</v>
      </c>
      <c r="K10062" s="1">
        <v>35594</v>
      </c>
      <c r="L10062" t="s">
        <v>13</v>
      </c>
      <c r="M10062" t="s">
        <v>1117</v>
      </c>
      <c r="N10062">
        <v>0</v>
      </c>
      <c r="O10062" t="s">
        <v>11025</v>
      </c>
    </row>
    <row r="10063" spans="1:15" x14ac:dyDescent="0.2">
      <c r="A10063">
        <v>40230</v>
      </c>
      <c r="B10063" t="str">
        <f>VLOOKUP(orders!C10063,customers!$A$2:$B$1501, 2,FALSE)</f>
        <v>Customer#000001018</v>
      </c>
      <c r="C10063">
        <v>1018</v>
      </c>
      <c r="D10063" t="str">
        <f>VLOOKUP(orders!C10063,customers!$A$2:$G$1501,7,FALSE)</f>
        <v>FURNITURE</v>
      </c>
      <c r="E10063">
        <f>VLOOKUP(C10063,customers!$A$2:$D$1501, 4,FALSE)</f>
        <v>18</v>
      </c>
      <c r="F10063" t="str">
        <f>VLOOKUP(E10063,nation!$A$2:$B$26, 2,FALSE)</f>
        <v>CHINA</v>
      </c>
      <c r="G10063">
        <f>VLOOKUP(orders!F10063,nation!$B$2:$C$26,2,FALSE)</f>
        <v>2</v>
      </c>
      <c r="H10063" t="str">
        <f>HLOOKUP(orders!G10063,region_horz!$B$1:$F$2,2,FALSE)</f>
        <v>ASIA</v>
      </c>
      <c r="I10063" t="s">
        <v>9</v>
      </c>
      <c r="J10063">
        <v>102795.09</v>
      </c>
      <c r="K10063" s="1">
        <v>35105</v>
      </c>
      <c r="L10063" t="s">
        <v>31</v>
      </c>
      <c r="M10063" t="s">
        <v>579</v>
      </c>
      <c r="N10063">
        <v>0</v>
      </c>
      <c r="O10063" t="s">
        <v>11026</v>
      </c>
    </row>
    <row r="10064" spans="1:15" x14ac:dyDescent="0.2">
      <c r="A10064">
        <v>40231</v>
      </c>
      <c r="B10064" t="str">
        <f>VLOOKUP(orders!C10064,customers!$A$2:$B$1501, 2,FALSE)</f>
        <v>Customer#000001327</v>
      </c>
      <c r="C10064">
        <v>1327</v>
      </c>
      <c r="D10064" t="str">
        <f>VLOOKUP(orders!C10064,customers!$A$2:$G$1501,7,FALSE)</f>
        <v>MACHINERY</v>
      </c>
      <c r="E10064">
        <f>VLOOKUP(C10064,customers!$A$2:$D$1501, 4,FALSE)</f>
        <v>12</v>
      </c>
      <c r="F10064" t="str">
        <f>VLOOKUP(E10064,nation!$A$2:$B$26, 2,FALSE)</f>
        <v>JAPAN</v>
      </c>
      <c r="G10064">
        <f>VLOOKUP(orders!F10064,nation!$B$2:$C$26,2,FALSE)</f>
        <v>2</v>
      </c>
      <c r="H10064" t="str">
        <f>HLOOKUP(orders!G10064,region_horz!$B$1:$F$2,2,FALSE)</f>
        <v>ASIA</v>
      </c>
      <c r="I10064" t="s">
        <v>9</v>
      </c>
      <c r="J10064">
        <v>169609.96</v>
      </c>
      <c r="K10064" s="1">
        <v>35518</v>
      </c>
      <c r="L10064" t="s">
        <v>23</v>
      </c>
      <c r="M10064" t="s">
        <v>1176</v>
      </c>
      <c r="N10064">
        <v>0</v>
      </c>
      <c r="O10064" t="s">
        <v>11027</v>
      </c>
    </row>
    <row r="10065" spans="1:15" x14ac:dyDescent="0.2">
      <c r="A10065">
        <v>40256</v>
      </c>
      <c r="B10065" t="str">
        <f>VLOOKUP(orders!C10065,customers!$A$2:$B$1501, 2,FALSE)</f>
        <v>Customer#000001255</v>
      </c>
      <c r="C10065">
        <v>1255</v>
      </c>
      <c r="D10065" t="str">
        <f>VLOOKUP(orders!C10065,customers!$A$2:$G$1501,7,FALSE)</f>
        <v>FURNITURE</v>
      </c>
      <c r="E10065">
        <f>VLOOKUP(C10065,customers!$A$2:$D$1501, 4,FALSE)</f>
        <v>14</v>
      </c>
      <c r="F10065" t="str">
        <f>VLOOKUP(E10065,nation!$A$2:$B$26, 2,FALSE)</f>
        <v>KENYA</v>
      </c>
      <c r="G10065">
        <f>VLOOKUP(orders!F10065,nation!$B$2:$C$26,2,FALSE)</f>
        <v>0</v>
      </c>
      <c r="H10065" t="str">
        <f>HLOOKUP(orders!G10065,region_horz!$B$1:$F$2,2,FALSE)</f>
        <v>AFRICA</v>
      </c>
      <c r="I10065" t="s">
        <v>16</v>
      </c>
      <c r="J10065">
        <v>131450.43</v>
      </c>
      <c r="K10065" s="1">
        <v>34247</v>
      </c>
      <c r="L10065" t="s">
        <v>23</v>
      </c>
      <c r="M10065" t="s">
        <v>574</v>
      </c>
      <c r="N10065">
        <v>0</v>
      </c>
      <c r="O10065" t="s">
        <v>11028</v>
      </c>
    </row>
    <row r="10066" spans="1:15" x14ac:dyDescent="0.2">
      <c r="A10066">
        <v>40257</v>
      </c>
      <c r="B10066" t="str">
        <f>VLOOKUP(orders!C10066,customers!$A$2:$B$1501, 2,FALSE)</f>
        <v>Customer#000000800</v>
      </c>
      <c r="C10066">
        <v>800</v>
      </c>
      <c r="D10066" t="str">
        <f>VLOOKUP(orders!C10066,customers!$A$2:$G$1501,7,FALSE)</f>
        <v>AUTOMOBILE</v>
      </c>
      <c r="E10066">
        <f>VLOOKUP(C10066,customers!$A$2:$D$1501, 4,FALSE)</f>
        <v>14</v>
      </c>
      <c r="F10066" t="str">
        <f>VLOOKUP(E10066,nation!$A$2:$B$26, 2,FALSE)</f>
        <v>KENYA</v>
      </c>
      <c r="G10066">
        <f>VLOOKUP(orders!F10066,nation!$B$2:$C$26,2,FALSE)</f>
        <v>0</v>
      </c>
      <c r="H10066" t="str">
        <f>HLOOKUP(orders!G10066,region_horz!$B$1:$F$2,2,FALSE)</f>
        <v>AFRICA</v>
      </c>
      <c r="I10066" t="s">
        <v>16</v>
      </c>
      <c r="J10066">
        <v>40140.74</v>
      </c>
      <c r="K10066" s="1">
        <v>34203</v>
      </c>
      <c r="L10066" t="s">
        <v>23</v>
      </c>
      <c r="M10066" t="s">
        <v>676</v>
      </c>
      <c r="N10066">
        <v>0</v>
      </c>
      <c r="O10066" t="s">
        <v>11029</v>
      </c>
    </row>
    <row r="10067" spans="1:15" x14ac:dyDescent="0.2">
      <c r="A10067">
        <v>40258</v>
      </c>
      <c r="B10067" t="str">
        <f>VLOOKUP(orders!C10067,customers!$A$2:$B$1501, 2,FALSE)</f>
        <v>Customer#000001144</v>
      </c>
      <c r="C10067">
        <v>1144</v>
      </c>
      <c r="D10067" t="str">
        <f>VLOOKUP(orders!C10067,customers!$A$2:$G$1501,7,FALSE)</f>
        <v>BUILDING</v>
      </c>
      <c r="E10067">
        <f>VLOOKUP(C10067,customers!$A$2:$D$1501, 4,FALSE)</f>
        <v>1</v>
      </c>
      <c r="F10067" t="str">
        <f>VLOOKUP(E10067,nation!$A$2:$B$26, 2,FALSE)</f>
        <v>ARGENTINA</v>
      </c>
      <c r="G10067">
        <f>VLOOKUP(orders!F10067,nation!$B$2:$C$26,2,FALSE)</f>
        <v>1</v>
      </c>
      <c r="H10067" t="str">
        <f>HLOOKUP(orders!G10067,region_horz!$B$1:$F$2,2,FALSE)</f>
        <v>AMERICA</v>
      </c>
      <c r="I10067" t="s">
        <v>16</v>
      </c>
      <c r="J10067">
        <v>237183.27</v>
      </c>
      <c r="K10067" s="1">
        <v>34434</v>
      </c>
      <c r="L10067" t="s">
        <v>23</v>
      </c>
      <c r="M10067" t="s">
        <v>1030</v>
      </c>
      <c r="N10067">
        <v>0</v>
      </c>
      <c r="O10067" t="s">
        <v>11030</v>
      </c>
    </row>
    <row r="10068" spans="1:15" x14ac:dyDescent="0.2">
      <c r="A10068">
        <v>40259</v>
      </c>
      <c r="B10068" t="str">
        <f>VLOOKUP(orders!C10068,customers!$A$2:$B$1501, 2,FALSE)</f>
        <v>Customer#000001441</v>
      </c>
      <c r="C10068">
        <v>1441</v>
      </c>
      <c r="D10068" t="str">
        <f>VLOOKUP(orders!C10068,customers!$A$2:$G$1501,7,FALSE)</f>
        <v>BUILDING</v>
      </c>
      <c r="E10068">
        <f>VLOOKUP(C10068,customers!$A$2:$D$1501, 4,FALSE)</f>
        <v>23</v>
      </c>
      <c r="F10068" t="str">
        <f>VLOOKUP(E10068,nation!$A$2:$B$26, 2,FALSE)</f>
        <v>UNITED KINGDOM</v>
      </c>
      <c r="G10068">
        <f>VLOOKUP(orders!F10068,nation!$B$2:$C$26,2,FALSE)</f>
        <v>3</v>
      </c>
      <c r="H10068" t="str">
        <f>HLOOKUP(orders!G10068,region_horz!$B$1:$F$2,2,FALSE)</f>
        <v>EUROPE</v>
      </c>
      <c r="I10068" t="s">
        <v>16</v>
      </c>
      <c r="J10068">
        <v>211455.4</v>
      </c>
      <c r="K10068" s="1">
        <v>34255</v>
      </c>
      <c r="L10068" t="s">
        <v>31</v>
      </c>
      <c r="M10068" t="s">
        <v>533</v>
      </c>
      <c r="N10068">
        <v>0</v>
      </c>
      <c r="O10068" t="s">
        <v>11031</v>
      </c>
    </row>
    <row r="10069" spans="1:15" x14ac:dyDescent="0.2">
      <c r="A10069">
        <v>40260</v>
      </c>
      <c r="B10069" t="str">
        <f>VLOOKUP(orders!C10069,customers!$A$2:$B$1501, 2,FALSE)</f>
        <v>Customer#000000247</v>
      </c>
      <c r="C10069">
        <v>247</v>
      </c>
      <c r="D10069" t="str">
        <f>VLOOKUP(orders!C10069,customers!$A$2:$G$1501,7,FALSE)</f>
        <v>HOUSEHOLD</v>
      </c>
      <c r="E10069">
        <f>VLOOKUP(C10069,customers!$A$2:$D$1501, 4,FALSE)</f>
        <v>20</v>
      </c>
      <c r="F10069" t="str">
        <f>VLOOKUP(E10069,nation!$A$2:$B$26, 2,FALSE)</f>
        <v>SAUDI ARABIA</v>
      </c>
      <c r="G10069">
        <f>VLOOKUP(orders!F10069,nation!$B$2:$C$26,2,FALSE)</f>
        <v>4</v>
      </c>
      <c r="H10069" t="str">
        <f>HLOOKUP(orders!G10069,region_horz!$B$1:$F$2,2,FALSE)</f>
        <v>MIDDLE EAST</v>
      </c>
      <c r="I10069" t="s">
        <v>9</v>
      </c>
      <c r="J10069">
        <v>182196.3</v>
      </c>
      <c r="K10069" s="1">
        <v>35246</v>
      </c>
      <c r="L10069" t="s">
        <v>13</v>
      </c>
      <c r="M10069" t="s">
        <v>2759</v>
      </c>
      <c r="N10069">
        <v>0</v>
      </c>
      <c r="O10069" t="s">
        <v>11032</v>
      </c>
    </row>
    <row r="10070" spans="1:15" x14ac:dyDescent="0.2">
      <c r="A10070">
        <v>40261</v>
      </c>
      <c r="B10070" t="str">
        <f>VLOOKUP(orders!C10070,customers!$A$2:$B$1501, 2,FALSE)</f>
        <v>Customer#000000647</v>
      </c>
      <c r="C10070">
        <v>647</v>
      </c>
      <c r="D10070" t="str">
        <f>VLOOKUP(orders!C10070,customers!$A$2:$G$1501,7,FALSE)</f>
        <v>BUILDING</v>
      </c>
      <c r="E10070">
        <f>VLOOKUP(C10070,customers!$A$2:$D$1501, 4,FALSE)</f>
        <v>1</v>
      </c>
      <c r="F10070" t="str">
        <f>VLOOKUP(E10070,nation!$A$2:$B$26, 2,FALSE)</f>
        <v>ARGENTINA</v>
      </c>
      <c r="G10070">
        <f>VLOOKUP(orders!F10070,nation!$B$2:$C$26,2,FALSE)</f>
        <v>1</v>
      </c>
      <c r="H10070" t="str">
        <f>HLOOKUP(orders!G10070,region_horz!$B$1:$F$2,2,FALSE)</f>
        <v>AMERICA</v>
      </c>
      <c r="I10070" t="s">
        <v>16</v>
      </c>
      <c r="J10070">
        <v>338073.37</v>
      </c>
      <c r="K10070" s="1">
        <v>34643</v>
      </c>
      <c r="L10070" t="s">
        <v>13</v>
      </c>
      <c r="M10070" t="s">
        <v>1351</v>
      </c>
      <c r="N10070">
        <v>0</v>
      </c>
      <c r="O10070" t="s">
        <v>11033</v>
      </c>
    </row>
    <row r="10071" spans="1:15" x14ac:dyDescent="0.2">
      <c r="A10071">
        <v>40262</v>
      </c>
      <c r="B10071" t="str">
        <f>VLOOKUP(orders!C10071,customers!$A$2:$B$1501, 2,FALSE)</f>
        <v>Customer#000001231</v>
      </c>
      <c r="C10071">
        <v>1231</v>
      </c>
      <c r="D10071" t="str">
        <f>VLOOKUP(orders!C10071,customers!$A$2:$G$1501,7,FALSE)</f>
        <v>AUTOMOBILE</v>
      </c>
      <c r="E10071">
        <f>VLOOKUP(C10071,customers!$A$2:$D$1501, 4,FALSE)</f>
        <v>9</v>
      </c>
      <c r="F10071" t="str">
        <f>VLOOKUP(E10071,nation!$A$2:$B$26, 2,FALSE)</f>
        <v>INDONESIA</v>
      </c>
      <c r="G10071">
        <f>VLOOKUP(orders!F10071,nation!$B$2:$C$26,2,FALSE)</f>
        <v>2</v>
      </c>
      <c r="H10071" t="str">
        <f>HLOOKUP(orders!G10071,region_horz!$B$1:$F$2,2,FALSE)</f>
        <v>ASIA</v>
      </c>
      <c r="I10071" t="s">
        <v>16</v>
      </c>
      <c r="J10071">
        <v>116513.98</v>
      </c>
      <c r="K10071" s="1">
        <v>33808</v>
      </c>
      <c r="L10071" t="s">
        <v>13</v>
      </c>
      <c r="M10071" t="s">
        <v>979</v>
      </c>
      <c r="N10071">
        <v>0</v>
      </c>
      <c r="O10071" t="s">
        <v>11034</v>
      </c>
    </row>
    <row r="10072" spans="1:15" x14ac:dyDescent="0.2">
      <c r="A10072">
        <v>40263</v>
      </c>
      <c r="B10072" t="str">
        <f>VLOOKUP(orders!C10072,customers!$A$2:$B$1501, 2,FALSE)</f>
        <v>Customer#000000508</v>
      </c>
      <c r="C10072">
        <v>508</v>
      </c>
      <c r="D10072" t="str">
        <f>VLOOKUP(orders!C10072,customers!$A$2:$G$1501,7,FALSE)</f>
        <v>BUILDING</v>
      </c>
      <c r="E10072">
        <f>VLOOKUP(C10072,customers!$A$2:$D$1501, 4,FALSE)</f>
        <v>18</v>
      </c>
      <c r="F10072" t="str">
        <f>VLOOKUP(E10072,nation!$A$2:$B$26, 2,FALSE)</f>
        <v>CHINA</v>
      </c>
      <c r="G10072">
        <f>VLOOKUP(orders!F10072,nation!$B$2:$C$26,2,FALSE)</f>
        <v>2</v>
      </c>
      <c r="H10072" t="str">
        <f>HLOOKUP(orders!G10072,region_horz!$B$1:$F$2,2,FALSE)</f>
        <v>ASIA</v>
      </c>
      <c r="I10072" t="s">
        <v>9</v>
      </c>
      <c r="J10072">
        <v>346399.47</v>
      </c>
      <c r="K10072" s="1">
        <v>35330</v>
      </c>
      <c r="L10072" t="s">
        <v>23</v>
      </c>
      <c r="M10072" t="s">
        <v>760</v>
      </c>
      <c r="N10072">
        <v>0</v>
      </c>
      <c r="O10072" t="s">
        <v>11035</v>
      </c>
    </row>
    <row r="10073" spans="1:15" x14ac:dyDescent="0.2">
      <c r="A10073">
        <v>40288</v>
      </c>
      <c r="B10073" t="str">
        <f>VLOOKUP(orders!C10073,customers!$A$2:$B$1501, 2,FALSE)</f>
        <v>Customer#000000101</v>
      </c>
      <c r="C10073">
        <v>101</v>
      </c>
      <c r="D10073" t="str">
        <f>VLOOKUP(orders!C10073,customers!$A$2:$G$1501,7,FALSE)</f>
        <v>MACHINERY</v>
      </c>
      <c r="E10073">
        <f>VLOOKUP(C10073,customers!$A$2:$D$1501, 4,FALSE)</f>
        <v>2</v>
      </c>
      <c r="F10073" t="str">
        <f>VLOOKUP(E10073,nation!$A$2:$B$26, 2,FALSE)</f>
        <v>BRAZIL</v>
      </c>
      <c r="G10073">
        <f>VLOOKUP(orders!F10073,nation!$B$2:$C$26,2,FALSE)</f>
        <v>1</v>
      </c>
      <c r="H10073" t="str">
        <f>HLOOKUP(orders!G10073,region_horz!$B$1:$F$2,2,FALSE)</f>
        <v>AMERICA</v>
      </c>
      <c r="I10073" t="s">
        <v>9</v>
      </c>
      <c r="J10073">
        <v>17803.7</v>
      </c>
      <c r="K10073" s="1">
        <v>35216</v>
      </c>
      <c r="L10073" t="s">
        <v>31</v>
      </c>
      <c r="M10073" t="s">
        <v>933</v>
      </c>
      <c r="N10073">
        <v>0</v>
      </c>
      <c r="O10073" t="s">
        <v>11036</v>
      </c>
    </row>
    <row r="10074" spans="1:15" x14ac:dyDescent="0.2">
      <c r="A10074">
        <v>40289</v>
      </c>
      <c r="B10074" t="str">
        <f>VLOOKUP(orders!C10074,customers!$A$2:$B$1501, 2,FALSE)</f>
        <v>Customer#000000815</v>
      </c>
      <c r="C10074">
        <v>815</v>
      </c>
      <c r="D10074" t="str">
        <f>VLOOKUP(orders!C10074,customers!$A$2:$G$1501,7,FALSE)</f>
        <v>HOUSEHOLD</v>
      </c>
      <c r="E10074">
        <f>VLOOKUP(C10074,customers!$A$2:$D$1501, 4,FALSE)</f>
        <v>12</v>
      </c>
      <c r="F10074" t="str">
        <f>VLOOKUP(E10074,nation!$A$2:$B$26, 2,FALSE)</f>
        <v>JAPAN</v>
      </c>
      <c r="G10074">
        <f>VLOOKUP(orders!F10074,nation!$B$2:$C$26,2,FALSE)</f>
        <v>2</v>
      </c>
      <c r="H10074" t="str">
        <f>HLOOKUP(orders!G10074,region_horz!$B$1:$F$2,2,FALSE)</f>
        <v>ASIA</v>
      </c>
      <c r="I10074" t="s">
        <v>16</v>
      </c>
      <c r="J10074">
        <v>281686.64</v>
      </c>
      <c r="K10074" s="1">
        <v>33935</v>
      </c>
      <c r="L10074" t="s">
        <v>23</v>
      </c>
      <c r="M10074" t="s">
        <v>2148</v>
      </c>
      <c r="N10074">
        <v>0</v>
      </c>
      <c r="O10074" t="s">
        <v>11037</v>
      </c>
    </row>
    <row r="10075" spans="1:15" x14ac:dyDescent="0.2">
      <c r="A10075">
        <v>40290</v>
      </c>
      <c r="B10075" t="str">
        <f>VLOOKUP(orders!C10075,customers!$A$2:$B$1501, 2,FALSE)</f>
        <v>Customer#000000070</v>
      </c>
      <c r="C10075">
        <v>70</v>
      </c>
      <c r="D10075" t="str">
        <f>VLOOKUP(orders!C10075,customers!$A$2:$G$1501,7,FALSE)</f>
        <v>FURNITURE</v>
      </c>
      <c r="E10075">
        <f>VLOOKUP(C10075,customers!$A$2:$D$1501, 4,FALSE)</f>
        <v>22</v>
      </c>
      <c r="F10075" t="str">
        <f>VLOOKUP(E10075,nation!$A$2:$B$26, 2,FALSE)</f>
        <v>RUSSIA</v>
      </c>
      <c r="G10075">
        <f>VLOOKUP(orders!F10075,nation!$B$2:$C$26,2,FALSE)</f>
        <v>3</v>
      </c>
      <c r="H10075" t="str">
        <f>HLOOKUP(orders!G10075,region_horz!$B$1:$F$2,2,FALSE)</f>
        <v>EUROPE</v>
      </c>
      <c r="I10075" t="s">
        <v>9</v>
      </c>
      <c r="J10075">
        <v>36433.839999999997</v>
      </c>
      <c r="K10075" s="1">
        <v>35265</v>
      </c>
      <c r="L10075" t="s">
        <v>10</v>
      </c>
      <c r="M10075" t="s">
        <v>2600</v>
      </c>
      <c r="N10075">
        <v>0</v>
      </c>
      <c r="O10075" t="s">
        <v>11038</v>
      </c>
    </row>
    <row r="10076" spans="1:15" x14ac:dyDescent="0.2">
      <c r="A10076">
        <v>40291</v>
      </c>
      <c r="B10076" t="str">
        <f>VLOOKUP(orders!C10076,customers!$A$2:$B$1501, 2,FALSE)</f>
        <v>Customer#000000271</v>
      </c>
      <c r="C10076">
        <v>271</v>
      </c>
      <c r="D10076" t="str">
        <f>VLOOKUP(orders!C10076,customers!$A$2:$G$1501,7,FALSE)</f>
        <v>MACHINERY</v>
      </c>
      <c r="E10076">
        <f>VLOOKUP(C10076,customers!$A$2:$D$1501, 4,FALSE)</f>
        <v>6</v>
      </c>
      <c r="F10076" t="str">
        <f>VLOOKUP(E10076,nation!$A$2:$B$26, 2,FALSE)</f>
        <v>FRANCE</v>
      </c>
      <c r="G10076">
        <f>VLOOKUP(orders!F10076,nation!$B$2:$C$26,2,FALSE)</f>
        <v>3</v>
      </c>
      <c r="H10076" t="str">
        <f>HLOOKUP(orders!G10076,region_horz!$B$1:$F$2,2,FALSE)</f>
        <v>EUROPE</v>
      </c>
      <c r="I10076" t="s">
        <v>16</v>
      </c>
      <c r="J10076">
        <v>71449.990000000005</v>
      </c>
      <c r="K10076" s="1">
        <v>33710</v>
      </c>
      <c r="L10076" t="s">
        <v>13</v>
      </c>
      <c r="M10076" t="s">
        <v>1279</v>
      </c>
      <c r="N10076">
        <v>0</v>
      </c>
      <c r="O10076" t="s">
        <v>11039</v>
      </c>
    </row>
    <row r="10077" spans="1:15" x14ac:dyDescent="0.2">
      <c r="A10077">
        <v>40292</v>
      </c>
      <c r="B10077" t="str">
        <f>VLOOKUP(orders!C10077,customers!$A$2:$B$1501, 2,FALSE)</f>
        <v>Customer#000000133</v>
      </c>
      <c r="C10077">
        <v>133</v>
      </c>
      <c r="D10077" t="str">
        <f>VLOOKUP(orders!C10077,customers!$A$2:$G$1501,7,FALSE)</f>
        <v>AUTOMOBILE</v>
      </c>
      <c r="E10077">
        <f>VLOOKUP(C10077,customers!$A$2:$D$1501, 4,FALSE)</f>
        <v>17</v>
      </c>
      <c r="F10077" t="str">
        <f>VLOOKUP(E10077,nation!$A$2:$B$26, 2,FALSE)</f>
        <v>PERU</v>
      </c>
      <c r="G10077">
        <f>VLOOKUP(orders!F10077,nation!$B$2:$C$26,2,FALSE)</f>
        <v>1</v>
      </c>
      <c r="H10077" t="str">
        <f>HLOOKUP(orders!G10077,region_horz!$B$1:$F$2,2,FALSE)</f>
        <v>AMERICA</v>
      </c>
      <c r="I10077" t="s">
        <v>16</v>
      </c>
      <c r="J10077">
        <v>109602.74</v>
      </c>
      <c r="K10077" s="1">
        <v>34819</v>
      </c>
      <c r="L10077" t="s">
        <v>26</v>
      </c>
      <c r="M10077" t="s">
        <v>2413</v>
      </c>
      <c r="N10077">
        <v>0</v>
      </c>
      <c r="O10077" t="s">
        <v>11040</v>
      </c>
    </row>
    <row r="10078" spans="1:15" x14ac:dyDescent="0.2">
      <c r="A10078">
        <v>40293</v>
      </c>
      <c r="B10078" t="str">
        <f>VLOOKUP(orders!C10078,customers!$A$2:$B$1501, 2,FALSE)</f>
        <v>Customer#000000769</v>
      </c>
      <c r="C10078">
        <v>769</v>
      </c>
      <c r="D10078" t="str">
        <f>VLOOKUP(orders!C10078,customers!$A$2:$G$1501,7,FALSE)</f>
        <v>HOUSEHOLD</v>
      </c>
      <c r="E10078">
        <f>VLOOKUP(C10078,customers!$A$2:$D$1501, 4,FALSE)</f>
        <v>5</v>
      </c>
      <c r="F10078" t="str">
        <f>VLOOKUP(E10078,nation!$A$2:$B$26, 2,FALSE)</f>
        <v>ETHIOPIA</v>
      </c>
      <c r="G10078">
        <f>VLOOKUP(orders!F10078,nation!$B$2:$C$26,2,FALSE)</f>
        <v>0</v>
      </c>
      <c r="H10078" t="str">
        <f>HLOOKUP(orders!G10078,region_horz!$B$1:$F$2,2,FALSE)</f>
        <v>AFRICA</v>
      </c>
      <c r="I10078" t="s">
        <v>16</v>
      </c>
      <c r="J10078">
        <v>67663.69</v>
      </c>
      <c r="K10078" s="1">
        <v>34710</v>
      </c>
      <c r="L10078" t="s">
        <v>23</v>
      </c>
      <c r="M10078" t="s">
        <v>3495</v>
      </c>
      <c r="N10078">
        <v>0</v>
      </c>
      <c r="O10078" t="s">
        <v>11041</v>
      </c>
    </row>
    <row r="10079" spans="1:15" x14ac:dyDescent="0.2">
      <c r="A10079">
        <v>40294</v>
      </c>
      <c r="B10079" t="str">
        <f>VLOOKUP(orders!C10079,customers!$A$2:$B$1501, 2,FALSE)</f>
        <v>Customer#000000865</v>
      </c>
      <c r="C10079">
        <v>865</v>
      </c>
      <c r="D10079" t="str">
        <f>VLOOKUP(orders!C10079,customers!$A$2:$G$1501,7,FALSE)</f>
        <v>BUILDING</v>
      </c>
      <c r="E10079">
        <f>VLOOKUP(C10079,customers!$A$2:$D$1501, 4,FALSE)</f>
        <v>9</v>
      </c>
      <c r="F10079" t="str">
        <f>VLOOKUP(E10079,nation!$A$2:$B$26, 2,FALSE)</f>
        <v>INDONESIA</v>
      </c>
      <c r="G10079">
        <f>VLOOKUP(orders!F10079,nation!$B$2:$C$26,2,FALSE)</f>
        <v>2</v>
      </c>
      <c r="H10079" t="str">
        <f>HLOOKUP(orders!G10079,region_horz!$B$1:$F$2,2,FALSE)</f>
        <v>ASIA</v>
      </c>
      <c r="I10079" t="s">
        <v>9</v>
      </c>
      <c r="J10079">
        <v>38003.1</v>
      </c>
      <c r="K10079" s="1">
        <v>35139</v>
      </c>
      <c r="L10079" t="s">
        <v>31</v>
      </c>
      <c r="M10079" t="s">
        <v>2032</v>
      </c>
      <c r="N10079">
        <v>0</v>
      </c>
      <c r="O10079" t="s">
        <v>11042</v>
      </c>
    </row>
    <row r="10080" spans="1:15" x14ac:dyDescent="0.2">
      <c r="A10080">
        <v>40295</v>
      </c>
      <c r="B10080" t="str">
        <f>VLOOKUP(orders!C10080,customers!$A$2:$B$1501, 2,FALSE)</f>
        <v>Customer#000000532</v>
      </c>
      <c r="C10080">
        <v>532</v>
      </c>
      <c r="D10080" t="str">
        <f>VLOOKUP(orders!C10080,customers!$A$2:$G$1501,7,FALSE)</f>
        <v>MACHINERY</v>
      </c>
      <c r="E10080">
        <f>VLOOKUP(C10080,customers!$A$2:$D$1501, 4,FALSE)</f>
        <v>15</v>
      </c>
      <c r="F10080" t="str">
        <f>VLOOKUP(E10080,nation!$A$2:$B$26, 2,FALSE)</f>
        <v>MOROCCO</v>
      </c>
      <c r="G10080">
        <f>VLOOKUP(orders!F10080,nation!$B$2:$C$26,2,FALSE)</f>
        <v>0</v>
      </c>
      <c r="H10080" t="str">
        <f>HLOOKUP(orders!G10080,region_horz!$B$1:$F$2,2,FALSE)</f>
        <v>AFRICA</v>
      </c>
      <c r="I10080" t="s">
        <v>9</v>
      </c>
      <c r="J10080">
        <v>234441.81</v>
      </c>
      <c r="K10080" s="1">
        <v>35799</v>
      </c>
      <c r="L10080" t="s">
        <v>26</v>
      </c>
      <c r="M10080" t="s">
        <v>2568</v>
      </c>
      <c r="N10080">
        <v>0</v>
      </c>
      <c r="O10080" t="s">
        <v>11043</v>
      </c>
    </row>
    <row r="10081" spans="1:15" x14ac:dyDescent="0.2">
      <c r="A10081">
        <v>40320</v>
      </c>
      <c r="B10081" t="str">
        <f>VLOOKUP(orders!C10081,customers!$A$2:$B$1501, 2,FALSE)</f>
        <v>Customer#000000229</v>
      </c>
      <c r="C10081">
        <v>229</v>
      </c>
      <c r="D10081" t="str">
        <f>VLOOKUP(orders!C10081,customers!$A$2:$G$1501,7,FALSE)</f>
        <v>BUILDING</v>
      </c>
      <c r="E10081">
        <f>VLOOKUP(C10081,customers!$A$2:$D$1501, 4,FALSE)</f>
        <v>1</v>
      </c>
      <c r="F10081" t="str">
        <f>VLOOKUP(E10081,nation!$A$2:$B$26, 2,FALSE)</f>
        <v>ARGENTINA</v>
      </c>
      <c r="G10081">
        <f>VLOOKUP(orders!F10081,nation!$B$2:$C$26,2,FALSE)</f>
        <v>1</v>
      </c>
      <c r="H10081" t="str">
        <f>HLOOKUP(orders!G10081,region_horz!$B$1:$F$2,2,FALSE)</f>
        <v>AMERICA</v>
      </c>
      <c r="I10081" t="s">
        <v>9</v>
      </c>
      <c r="J10081">
        <v>171521.59</v>
      </c>
      <c r="K10081" s="1">
        <v>35398</v>
      </c>
      <c r="L10081" t="s">
        <v>10</v>
      </c>
      <c r="M10081" t="s">
        <v>1332</v>
      </c>
      <c r="N10081">
        <v>0</v>
      </c>
      <c r="O10081" t="s">
        <v>11044</v>
      </c>
    </row>
    <row r="10082" spans="1:15" x14ac:dyDescent="0.2">
      <c r="A10082">
        <v>40321</v>
      </c>
      <c r="B10082" t="str">
        <f>VLOOKUP(orders!C10082,customers!$A$2:$B$1501, 2,FALSE)</f>
        <v>Customer#000000766</v>
      </c>
      <c r="C10082">
        <v>766</v>
      </c>
      <c r="D10082" t="str">
        <f>VLOOKUP(orders!C10082,customers!$A$2:$G$1501,7,FALSE)</f>
        <v>BUILDING</v>
      </c>
      <c r="E10082">
        <f>VLOOKUP(C10082,customers!$A$2:$D$1501, 4,FALSE)</f>
        <v>16</v>
      </c>
      <c r="F10082" t="str">
        <f>VLOOKUP(E10082,nation!$A$2:$B$26, 2,FALSE)</f>
        <v>MOZAMBIQUE</v>
      </c>
      <c r="G10082">
        <f>VLOOKUP(orders!F10082,nation!$B$2:$C$26,2,FALSE)</f>
        <v>0</v>
      </c>
      <c r="H10082" t="str">
        <f>HLOOKUP(orders!G10082,region_horz!$B$1:$F$2,2,FALSE)</f>
        <v>AFRICA</v>
      </c>
      <c r="I10082" t="s">
        <v>16</v>
      </c>
      <c r="J10082">
        <v>175807.48</v>
      </c>
      <c r="K10082" s="1">
        <v>34144</v>
      </c>
      <c r="L10082" t="s">
        <v>26</v>
      </c>
      <c r="M10082" t="s">
        <v>1938</v>
      </c>
      <c r="N10082">
        <v>0</v>
      </c>
      <c r="O10082" t="s">
        <v>11045</v>
      </c>
    </row>
    <row r="10083" spans="1:15" x14ac:dyDescent="0.2">
      <c r="A10083">
        <v>40322</v>
      </c>
      <c r="B10083" t="str">
        <f>VLOOKUP(orders!C10083,customers!$A$2:$B$1501, 2,FALSE)</f>
        <v>Customer#000001363</v>
      </c>
      <c r="C10083">
        <v>1363</v>
      </c>
      <c r="D10083" t="str">
        <f>VLOOKUP(orders!C10083,customers!$A$2:$G$1501,7,FALSE)</f>
        <v>HOUSEHOLD</v>
      </c>
      <c r="E10083">
        <f>VLOOKUP(C10083,customers!$A$2:$D$1501, 4,FALSE)</f>
        <v>13</v>
      </c>
      <c r="F10083" t="str">
        <f>VLOOKUP(E10083,nation!$A$2:$B$26, 2,FALSE)</f>
        <v>JORDAN</v>
      </c>
      <c r="G10083">
        <f>VLOOKUP(orders!F10083,nation!$B$2:$C$26,2,FALSE)</f>
        <v>4</v>
      </c>
      <c r="H10083" t="str">
        <f>HLOOKUP(orders!G10083,region_horz!$B$1:$F$2,2,FALSE)</f>
        <v>MIDDLE EAST</v>
      </c>
      <c r="I10083" t="s">
        <v>9</v>
      </c>
      <c r="J10083">
        <v>47483.47</v>
      </c>
      <c r="K10083" s="1">
        <v>34914</v>
      </c>
      <c r="L10083" t="s">
        <v>10</v>
      </c>
      <c r="M10083" t="s">
        <v>1971</v>
      </c>
      <c r="N10083">
        <v>0</v>
      </c>
      <c r="O10083" t="s">
        <v>11046</v>
      </c>
    </row>
    <row r="10084" spans="1:15" x14ac:dyDescent="0.2">
      <c r="A10084">
        <v>40323</v>
      </c>
      <c r="B10084" t="str">
        <f>VLOOKUP(orders!C10084,customers!$A$2:$B$1501, 2,FALSE)</f>
        <v>Customer#000000761</v>
      </c>
      <c r="C10084">
        <v>761</v>
      </c>
      <c r="D10084" t="str">
        <f>VLOOKUP(orders!C10084,customers!$A$2:$G$1501,7,FALSE)</f>
        <v>BUILDING</v>
      </c>
      <c r="E10084">
        <f>VLOOKUP(C10084,customers!$A$2:$D$1501, 4,FALSE)</f>
        <v>19</v>
      </c>
      <c r="F10084" t="str">
        <f>VLOOKUP(E10084,nation!$A$2:$B$26, 2,FALSE)</f>
        <v>ROMANIA</v>
      </c>
      <c r="G10084">
        <f>VLOOKUP(orders!F10084,nation!$B$2:$C$26,2,FALSE)</f>
        <v>3</v>
      </c>
      <c r="H10084" t="str">
        <f>HLOOKUP(orders!G10084,region_horz!$B$1:$F$2,2,FALSE)</f>
        <v>EUROPE</v>
      </c>
      <c r="I10084" t="s">
        <v>9</v>
      </c>
      <c r="J10084">
        <v>40276.49</v>
      </c>
      <c r="K10084" s="1">
        <v>35631</v>
      </c>
      <c r="L10084" t="s">
        <v>31</v>
      </c>
      <c r="M10084" t="s">
        <v>2189</v>
      </c>
      <c r="N10084">
        <v>0</v>
      </c>
      <c r="O10084" t="s">
        <v>11047</v>
      </c>
    </row>
    <row r="10085" spans="1:15" x14ac:dyDescent="0.2">
      <c r="A10085">
        <v>40324</v>
      </c>
      <c r="B10085" t="str">
        <f>VLOOKUP(orders!C10085,customers!$A$2:$B$1501, 2,FALSE)</f>
        <v>Customer#000000601</v>
      </c>
      <c r="C10085">
        <v>601</v>
      </c>
      <c r="D10085" t="str">
        <f>VLOOKUP(orders!C10085,customers!$A$2:$G$1501,7,FALSE)</f>
        <v>BUILDING</v>
      </c>
      <c r="E10085">
        <f>VLOOKUP(C10085,customers!$A$2:$D$1501, 4,FALSE)</f>
        <v>1</v>
      </c>
      <c r="F10085" t="str">
        <f>VLOOKUP(E10085,nation!$A$2:$B$26, 2,FALSE)</f>
        <v>ARGENTINA</v>
      </c>
      <c r="G10085">
        <f>VLOOKUP(orders!F10085,nation!$B$2:$C$26,2,FALSE)</f>
        <v>1</v>
      </c>
      <c r="H10085" t="str">
        <f>HLOOKUP(orders!G10085,region_horz!$B$1:$F$2,2,FALSE)</f>
        <v>AMERICA</v>
      </c>
      <c r="I10085" t="s">
        <v>9</v>
      </c>
      <c r="J10085">
        <v>76247.97</v>
      </c>
      <c r="K10085" s="1">
        <v>35095</v>
      </c>
      <c r="L10085" t="s">
        <v>31</v>
      </c>
      <c r="M10085" t="s">
        <v>877</v>
      </c>
      <c r="N10085">
        <v>0</v>
      </c>
      <c r="O10085" t="s">
        <v>11048</v>
      </c>
    </row>
    <row r="10086" spans="1:15" x14ac:dyDescent="0.2">
      <c r="A10086">
        <v>40325</v>
      </c>
      <c r="B10086" t="str">
        <f>VLOOKUP(orders!C10086,customers!$A$2:$B$1501, 2,FALSE)</f>
        <v>Customer#000000961</v>
      </c>
      <c r="C10086">
        <v>961</v>
      </c>
      <c r="D10086" t="str">
        <f>VLOOKUP(orders!C10086,customers!$A$2:$G$1501,7,FALSE)</f>
        <v>MACHINERY</v>
      </c>
      <c r="E10086">
        <f>VLOOKUP(C10086,customers!$A$2:$D$1501, 4,FALSE)</f>
        <v>12</v>
      </c>
      <c r="F10086" t="str">
        <f>VLOOKUP(E10086,nation!$A$2:$B$26, 2,FALSE)</f>
        <v>JAPAN</v>
      </c>
      <c r="G10086">
        <f>VLOOKUP(orders!F10086,nation!$B$2:$C$26,2,FALSE)</f>
        <v>2</v>
      </c>
      <c r="H10086" t="str">
        <f>HLOOKUP(orders!G10086,region_horz!$B$1:$F$2,2,FALSE)</f>
        <v>ASIA</v>
      </c>
      <c r="I10086" t="s">
        <v>9</v>
      </c>
      <c r="J10086">
        <v>23683.22</v>
      </c>
      <c r="K10086" s="1">
        <v>35622</v>
      </c>
      <c r="L10086" t="s">
        <v>23</v>
      </c>
      <c r="M10086" t="s">
        <v>3176</v>
      </c>
      <c r="N10086">
        <v>0</v>
      </c>
      <c r="O10086" t="s">
        <v>11049</v>
      </c>
    </row>
    <row r="10087" spans="1:15" x14ac:dyDescent="0.2">
      <c r="A10087">
        <v>40326</v>
      </c>
      <c r="B10087" t="str">
        <f>VLOOKUP(orders!C10087,customers!$A$2:$B$1501, 2,FALSE)</f>
        <v>Customer#000001330</v>
      </c>
      <c r="C10087">
        <v>1330</v>
      </c>
      <c r="D10087" t="str">
        <f>VLOOKUP(orders!C10087,customers!$A$2:$G$1501,7,FALSE)</f>
        <v>BUILDING</v>
      </c>
      <c r="E10087">
        <f>VLOOKUP(C10087,customers!$A$2:$D$1501, 4,FALSE)</f>
        <v>1</v>
      </c>
      <c r="F10087" t="str">
        <f>VLOOKUP(E10087,nation!$A$2:$B$26, 2,FALSE)</f>
        <v>ARGENTINA</v>
      </c>
      <c r="G10087">
        <f>VLOOKUP(orders!F10087,nation!$B$2:$C$26,2,FALSE)</f>
        <v>1</v>
      </c>
      <c r="H10087" t="str">
        <f>HLOOKUP(orders!G10087,region_horz!$B$1:$F$2,2,FALSE)</f>
        <v>AMERICA</v>
      </c>
      <c r="I10087" t="s">
        <v>16</v>
      </c>
      <c r="J10087">
        <v>44066.57</v>
      </c>
      <c r="K10087" s="1">
        <v>34695</v>
      </c>
      <c r="L10087" t="s">
        <v>23</v>
      </c>
      <c r="M10087" t="s">
        <v>1176</v>
      </c>
      <c r="N10087">
        <v>0</v>
      </c>
      <c r="O10087" t="s">
        <v>11050</v>
      </c>
    </row>
    <row r="10088" spans="1:15" x14ac:dyDescent="0.2">
      <c r="A10088">
        <v>40327</v>
      </c>
      <c r="B10088" t="str">
        <f>VLOOKUP(orders!C10088,customers!$A$2:$B$1501, 2,FALSE)</f>
        <v>Customer#000001366</v>
      </c>
      <c r="C10088">
        <v>1366</v>
      </c>
      <c r="D10088" t="str">
        <f>VLOOKUP(orders!C10088,customers!$A$2:$G$1501,7,FALSE)</f>
        <v>HOUSEHOLD</v>
      </c>
      <c r="E10088">
        <f>VLOOKUP(C10088,customers!$A$2:$D$1501, 4,FALSE)</f>
        <v>20</v>
      </c>
      <c r="F10088" t="str">
        <f>VLOOKUP(E10088,nation!$A$2:$B$26, 2,FALSE)</f>
        <v>SAUDI ARABIA</v>
      </c>
      <c r="G10088">
        <f>VLOOKUP(orders!F10088,nation!$B$2:$C$26,2,FALSE)</f>
        <v>4</v>
      </c>
      <c r="H10088" t="str">
        <f>HLOOKUP(orders!G10088,region_horz!$B$1:$F$2,2,FALSE)</f>
        <v>MIDDLE EAST</v>
      </c>
      <c r="I10088" t="s">
        <v>48</v>
      </c>
      <c r="J10088">
        <v>166495.73000000001</v>
      </c>
      <c r="K10088" s="1">
        <v>34833</v>
      </c>
      <c r="L10088" t="s">
        <v>31</v>
      </c>
      <c r="M10088" t="s">
        <v>579</v>
      </c>
      <c r="N10088">
        <v>0</v>
      </c>
      <c r="O10088" t="s">
        <v>11051</v>
      </c>
    </row>
    <row r="10089" spans="1:15" x14ac:dyDescent="0.2">
      <c r="A10089">
        <v>40352</v>
      </c>
      <c r="B10089" t="str">
        <f>VLOOKUP(orders!C10089,customers!$A$2:$B$1501, 2,FALSE)</f>
        <v>Customer#000000979</v>
      </c>
      <c r="C10089">
        <v>979</v>
      </c>
      <c r="D10089" t="str">
        <f>VLOOKUP(orders!C10089,customers!$A$2:$G$1501,7,FALSE)</f>
        <v>MACHINERY</v>
      </c>
      <c r="E10089">
        <f>VLOOKUP(C10089,customers!$A$2:$D$1501, 4,FALSE)</f>
        <v>18</v>
      </c>
      <c r="F10089" t="str">
        <f>VLOOKUP(E10089,nation!$A$2:$B$26, 2,FALSE)</f>
        <v>CHINA</v>
      </c>
      <c r="G10089">
        <f>VLOOKUP(orders!F10089,nation!$B$2:$C$26,2,FALSE)</f>
        <v>2</v>
      </c>
      <c r="H10089" t="str">
        <f>HLOOKUP(orders!G10089,region_horz!$B$1:$F$2,2,FALSE)</f>
        <v>ASIA</v>
      </c>
      <c r="I10089" t="s">
        <v>16</v>
      </c>
      <c r="J10089">
        <v>116072.49</v>
      </c>
      <c r="K10089" s="1">
        <v>34494</v>
      </c>
      <c r="L10089" t="s">
        <v>10</v>
      </c>
      <c r="M10089" t="s">
        <v>176</v>
      </c>
      <c r="N10089">
        <v>0</v>
      </c>
      <c r="O10089" t="s">
        <v>11052</v>
      </c>
    </row>
    <row r="10090" spans="1:15" x14ac:dyDescent="0.2">
      <c r="A10090">
        <v>40353</v>
      </c>
      <c r="B10090" t="str">
        <f>VLOOKUP(orders!C10090,customers!$A$2:$B$1501, 2,FALSE)</f>
        <v>Customer#000000311</v>
      </c>
      <c r="C10090">
        <v>311</v>
      </c>
      <c r="D10090" t="str">
        <f>VLOOKUP(orders!C10090,customers!$A$2:$G$1501,7,FALSE)</f>
        <v>AUTOMOBILE</v>
      </c>
      <c r="E10090">
        <f>VLOOKUP(C10090,customers!$A$2:$D$1501, 4,FALSE)</f>
        <v>23</v>
      </c>
      <c r="F10090" t="str">
        <f>VLOOKUP(E10090,nation!$A$2:$B$26, 2,FALSE)</f>
        <v>UNITED KINGDOM</v>
      </c>
      <c r="G10090">
        <f>VLOOKUP(orders!F10090,nation!$B$2:$C$26,2,FALSE)</f>
        <v>3</v>
      </c>
      <c r="H10090" t="str">
        <f>HLOOKUP(orders!G10090,region_horz!$B$1:$F$2,2,FALSE)</f>
        <v>EUROPE</v>
      </c>
      <c r="I10090" t="s">
        <v>9</v>
      </c>
      <c r="J10090">
        <v>141555.89000000001</v>
      </c>
      <c r="K10090" s="1">
        <v>35904</v>
      </c>
      <c r="L10090" t="s">
        <v>13</v>
      </c>
      <c r="M10090" t="s">
        <v>418</v>
      </c>
      <c r="N10090">
        <v>0</v>
      </c>
      <c r="O10090" t="s">
        <v>11053</v>
      </c>
    </row>
    <row r="10091" spans="1:15" x14ac:dyDescent="0.2">
      <c r="A10091">
        <v>40354</v>
      </c>
      <c r="B10091" t="str">
        <f>VLOOKUP(orders!C10091,customers!$A$2:$B$1501, 2,FALSE)</f>
        <v>Customer#000001181</v>
      </c>
      <c r="C10091">
        <v>1181</v>
      </c>
      <c r="D10091" t="str">
        <f>VLOOKUP(orders!C10091,customers!$A$2:$G$1501,7,FALSE)</f>
        <v>AUTOMOBILE</v>
      </c>
      <c r="E10091">
        <f>VLOOKUP(C10091,customers!$A$2:$D$1501, 4,FALSE)</f>
        <v>10</v>
      </c>
      <c r="F10091" t="str">
        <f>VLOOKUP(E10091,nation!$A$2:$B$26, 2,FALSE)</f>
        <v>IRAN</v>
      </c>
      <c r="G10091">
        <f>VLOOKUP(orders!F10091,nation!$B$2:$C$26,2,FALSE)</f>
        <v>4</v>
      </c>
      <c r="H10091" t="str">
        <f>HLOOKUP(orders!G10091,region_horz!$B$1:$F$2,2,FALSE)</f>
        <v>MIDDLE EAST</v>
      </c>
      <c r="I10091" t="s">
        <v>16</v>
      </c>
      <c r="J10091">
        <v>228776.09</v>
      </c>
      <c r="K10091" s="1">
        <v>34338</v>
      </c>
      <c r="L10091" t="s">
        <v>26</v>
      </c>
      <c r="M10091" t="s">
        <v>1801</v>
      </c>
      <c r="N10091">
        <v>0</v>
      </c>
      <c r="O10091" t="s">
        <v>11054</v>
      </c>
    </row>
    <row r="10092" spans="1:15" x14ac:dyDescent="0.2">
      <c r="A10092">
        <v>40355</v>
      </c>
      <c r="B10092" t="str">
        <f>VLOOKUP(orders!C10092,customers!$A$2:$B$1501, 2,FALSE)</f>
        <v>Customer#000000436</v>
      </c>
      <c r="C10092">
        <v>436</v>
      </c>
      <c r="D10092" t="str">
        <f>VLOOKUP(orders!C10092,customers!$A$2:$G$1501,7,FALSE)</f>
        <v>FURNITURE</v>
      </c>
      <c r="E10092">
        <f>VLOOKUP(C10092,customers!$A$2:$D$1501, 4,FALSE)</f>
        <v>19</v>
      </c>
      <c r="F10092" t="str">
        <f>VLOOKUP(E10092,nation!$A$2:$B$26, 2,FALSE)</f>
        <v>ROMANIA</v>
      </c>
      <c r="G10092">
        <f>VLOOKUP(orders!F10092,nation!$B$2:$C$26,2,FALSE)</f>
        <v>3</v>
      </c>
      <c r="H10092" t="str">
        <f>HLOOKUP(orders!G10092,region_horz!$B$1:$F$2,2,FALSE)</f>
        <v>EUROPE</v>
      </c>
      <c r="I10092" t="s">
        <v>9</v>
      </c>
      <c r="J10092">
        <v>93323.18</v>
      </c>
      <c r="K10092" s="1">
        <v>35351</v>
      </c>
      <c r="L10092" t="s">
        <v>10</v>
      </c>
      <c r="M10092" t="s">
        <v>1467</v>
      </c>
      <c r="N10092">
        <v>0</v>
      </c>
      <c r="O10092" t="s">
        <v>11055</v>
      </c>
    </row>
    <row r="10093" spans="1:15" x14ac:dyDescent="0.2">
      <c r="A10093">
        <v>40356</v>
      </c>
      <c r="B10093" t="str">
        <f>VLOOKUP(orders!C10093,customers!$A$2:$B$1501, 2,FALSE)</f>
        <v>Customer#000000667</v>
      </c>
      <c r="C10093">
        <v>667</v>
      </c>
      <c r="D10093" t="str">
        <f>VLOOKUP(orders!C10093,customers!$A$2:$G$1501,7,FALSE)</f>
        <v>AUTOMOBILE</v>
      </c>
      <c r="E10093">
        <f>VLOOKUP(C10093,customers!$A$2:$D$1501, 4,FALSE)</f>
        <v>6</v>
      </c>
      <c r="F10093" t="str">
        <f>VLOOKUP(E10093,nation!$A$2:$B$26, 2,FALSE)</f>
        <v>FRANCE</v>
      </c>
      <c r="G10093">
        <f>VLOOKUP(orders!F10093,nation!$B$2:$C$26,2,FALSE)</f>
        <v>3</v>
      </c>
      <c r="H10093" t="str">
        <f>HLOOKUP(orders!G10093,region_horz!$B$1:$F$2,2,FALSE)</f>
        <v>EUROPE</v>
      </c>
      <c r="I10093" t="s">
        <v>16</v>
      </c>
      <c r="J10093">
        <v>96997.24</v>
      </c>
      <c r="K10093" s="1">
        <v>34688</v>
      </c>
      <c r="L10093" t="s">
        <v>23</v>
      </c>
      <c r="M10093" t="s">
        <v>1195</v>
      </c>
      <c r="N10093">
        <v>0</v>
      </c>
      <c r="O10093" t="s">
        <v>11056</v>
      </c>
    </row>
    <row r="10094" spans="1:15" x14ac:dyDescent="0.2">
      <c r="A10094">
        <v>40357</v>
      </c>
      <c r="B10094" t="str">
        <f>VLOOKUP(orders!C10094,customers!$A$2:$B$1501, 2,FALSE)</f>
        <v>Customer#000000869</v>
      </c>
      <c r="C10094">
        <v>869</v>
      </c>
      <c r="D10094" t="str">
        <f>VLOOKUP(orders!C10094,customers!$A$2:$G$1501,7,FALSE)</f>
        <v>HOUSEHOLD</v>
      </c>
      <c r="E10094">
        <f>VLOOKUP(C10094,customers!$A$2:$D$1501, 4,FALSE)</f>
        <v>2</v>
      </c>
      <c r="F10094" t="str">
        <f>VLOOKUP(E10094,nation!$A$2:$B$26, 2,FALSE)</f>
        <v>BRAZIL</v>
      </c>
      <c r="G10094">
        <f>VLOOKUP(orders!F10094,nation!$B$2:$C$26,2,FALSE)</f>
        <v>1</v>
      </c>
      <c r="H10094" t="str">
        <f>HLOOKUP(orders!G10094,region_horz!$B$1:$F$2,2,FALSE)</f>
        <v>AMERICA</v>
      </c>
      <c r="I10094" t="s">
        <v>16</v>
      </c>
      <c r="J10094">
        <v>172376.98</v>
      </c>
      <c r="K10094" s="1">
        <v>33807</v>
      </c>
      <c r="L10094" t="s">
        <v>23</v>
      </c>
      <c r="M10094" t="s">
        <v>737</v>
      </c>
      <c r="N10094">
        <v>0</v>
      </c>
      <c r="O10094" t="s">
        <v>11057</v>
      </c>
    </row>
    <row r="10095" spans="1:15" x14ac:dyDescent="0.2">
      <c r="A10095">
        <v>40358</v>
      </c>
      <c r="B10095" t="str">
        <f>VLOOKUP(orders!C10095,customers!$A$2:$B$1501, 2,FALSE)</f>
        <v>Customer#000000382</v>
      </c>
      <c r="C10095">
        <v>382</v>
      </c>
      <c r="D10095" t="str">
        <f>VLOOKUP(orders!C10095,customers!$A$2:$G$1501,7,FALSE)</f>
        <v>AUTOMOBILE</v>
      </c>
      <c r="E10095">
        <f>VLOOKUP(C10095,customers!$A$2:$D$1501, 4,FALSE)</f>
        <v>8</v>
      </c>
      <c r="F10095" t="str">
        <f>VLOOKUP(E10095,nation!$A$2:$B$26, 2,FALSE)</f>
        <v>INDIA</v>
      </c>
      <c r="G10095">
        <f>VLOOKUP(orders!F10095,nation!$B$2:$C$26,2,FALSE)</f>
        <v>2</v>
      </c>
      <c r="H10095" t="str">
        <f>HLOOKUP(orders!G10095,region_horz!$B$1:$F$2,2,FALSE)</f>
        <v>ASIA</v>
      </c>
      <c r="I10095" t="s">
        <v>9</v>
      </c>
      <c r="J10095">
        <v>63824.03</v>
      </c>
      <c r="K10095" s="1">
        <v>35591</v>
      </c>
      <c r="L10095" t="s">
        <v>10</v>
      </c>
      <c r="M10095" t="s">
        <v>2215</v>
      </c>
      <c r="N10095">
        <v>0</v>
      </c>
      <c r="O10095" t="s">
        <v>11058</v>
      </c>
    </row>
    <row r="10096" spans="1:15" x14ac:dyDescent="0.2">
      <c r="A10096">
        <v>40359</v>
      </c>
      <c r="B10096" t="str">
        <f>VLOOKUP(orders!C10096,customers!$A$2:$B$1501, 2,FALSE)</f>
        <v>Customer#000000571</v>
      </c>
      <c r="C10096">
        <v>571</v>
      </c>
      <c r="D10096" t="str">
        <f>VLOOKUP(orders!C10096,customers!$A$2:$G$1501,7,FALSE)</f>
        <v>HOUSEHOLD</v>
      </c>
      <c r="E10096">
        <f>VLOOKUP(C10096,customers!$A$2:$D$1501, 4,FALSE)</f>
        <v>2</v>
      </c>
      <c r="F10096" t="str">
        <f>VLOOKUP(E10096,nation!$A$2:$B$26, 2,FALSE)</f>
        <v>BRAZIL</v>
      </c>
      <c r="G10096">
        <f>VLOOKUP(orders!F10096,nation!$B$2:$C$26,2,FALSE)</f>
        <v>1</v>
      </c>
      <c r="H10096" t="str">
        <f>HLOOKUP(orders!G10096,region_horz!$B$1:$F$2,2,FALSE)</f>
        <v>AMERICA</v>
      </c>
      <c r="I10096" t="s">
        <v>16</v>
      </c>
      <c r="J10096">
        <v>86330.75</v>
      </c>
      <c r="K10096" s="1">
        <v>34007</v>
      </c>
      <c r="L10096" t="s">
        <v>13</v>
      </c>
      <c r="M10096" t="s">
        <v>1032</v>
      </c>
      <c r="N10096">
        <v>0</v>
      </c>
      <c r="O10096" t="s">
        <v>11059</v>
      </c>
    </row>
    <row r="10097" spans="1:15" x14ac:dyDescent="0.2">
      <c r="A10097">
        <v>40384</v>
      </c>
      <c r="B10097" t="str">
        <f>VLOOKUP(orders!C10097,customers!$A$2:$B$1501, 2,FALSE)</f>
        <v>Customer#000000763</v>
      </c>
      <c r="C10097">
        <v>763</v>
      </c>
      <c r="D10097" t="str">
        <f>VLOOKUP(orders!C10097,customers!$A$2:$G$1501,7,FALSE)</f>
        <v>BUILDING</v>
      </c>
      <c r="E10097">
        <f>VLOOKUP(C10097,customers!$A$2:$D$1501, 4,FALSE)</f>
        <v>1</v>
      </c>
      <c r="F10097" t="str">
        <f>VLOOKUP(E10097,nation!$A$2:$B$26, 2,FALSE)</f>
        <v>ARGENTINA</v>
      </c>
      <c r="G10097">
        <f>VLOOKUP(orders!F10097,nation!$B$2:$C$26,2,FALSE)</f>
        <v>1</v>
      </c>
      <c r="H10097" t="str">
        <f>HLOOKUP(orders!G10097,region_horz!$B$1:$F$2,2,FALSE)</f>
        <v>AMERICA</v>
      </c>
      <c r="I10097" t="s">
        <v>9</v>
      </c>
      <c r="J10097">
        <v>52769.48</v>
      </c>
      <c r="K10097" s="1">
        <v>35514</v>
      </c>
      <c r="L10097" t="s">
        <v>23</v>
      </c>
      <c r="M10097" t="s">
        <v>618</v>
      </c>
      <c r="N10097">
        <v>0</v>
      </c>
      <c r="O10097" t="s">
        <v>11060</v>
      </c>
    </row>
    <row r="10098" spans="1:15" x14ac:dyDescent="0.2">
      <c r="A10098">
        <v>40385</v>
      </c>
      <c r="B10098" t="str">
        <f>VLOOKUP(orders!C10098,customers!$A$2:$B$1501, 2,FALSE)</f>
        <v>Customer#000001138</v>
      </c>
      <c r="C10098">
        <v>1138</v>
      </c>
      <c r="D10098" t="str">
        <f>VLOOKUP(orders!C10098,customers!$A$2:$G$1501,7,FALSE)</f>
        <v>BUILDING</v>
      </c>
      <c r="E10098">
        <f>VLOOKUP(C10098,customers!$A$2:$D$1501, 4,FALSE)</f>
        <v>22</v>
      </c>
      <c r="F10098" t="str">
        <f>VLOOKUP(E10098,nation!$A$2:$B$26, 2,FALSE)</f>
        <v>RUSSIA</v>
      </c>
      <c r="G10098">
        <f>VLOOKUP(orders!F10098,nation!$B$2:$C$26,2,FALSE)</f>
        <v>3</v>
      </c>
      <c r="H10098" t="str">
        <f>HLOOKUP(orders!G10098,region_horz!$B$1:$F$2,2,FALSE)</f>
        <v>EUROPE</v>
      </c>
      <c r="I10098" t="s">
        <v>16</v>
      </c>
      <c r="J10098">
        <v>164494.29999999999</v>
      </c>
      <c r="K10098" s="1">
        <v>34636</v>
      </c>
      <c r="L10098" t="s">
        <v>10</v>
      </c>
      <c r="M10098" t="s">
        <v>3026</v>
      </c>
      <c r="N10098">
        <v>0</v>
      </c>
      <c r="O10098" t="s">
        <v>11061</v>
      </c>
    </row>
    <row r="10099" spans="1:15" x14ac:dyDescent="0.2">
      <c r="A10099">
        <v>40386</v>
      </c>
      <c r="B10099" t="str">
        <f>VLOOKUP(orders!C10099,customers!$A$2:$B$1501, 2,FALSE)</f>
        <v>Customer#000000364</v>
      </c>
      <c r="C10099">
        <v>364</v>
      </c>
      <c r="D10099" t="str">
        <f>VLOOKUP(orders!C10099,customers!$A$2:$G$1501,7,FALSE)</f>
        <v>HOUSEHOLD</v>
      </c>
      <c r="E10099">
        <f>VLOOKUP(C10099,customers!$A$2:$D$1501, 4,FALSE)</f>
        <v>23</v>
      </c>
      <c r="F10099" t="str">
        <f>VLOOKUP(E10099,nation!$A$2:$B$26, 2,FALSE)</f>
        <v>UNITED KINGDOM</v>
      </c>
      <c r="G10099">
        <f>VLOOKUP(orders!F10099,nation!$B$2:$C$26,2,FALSE)</f>
        <v>3</v>
      </c>
      <c r="H10099" t="str">
        <f>HLOOKUP(orders!G10099,region_horz!$B$1:$F$2,2,FALSE)</f>
        <v>EUROPE</v>
      </c>
      <c r="I10099" t="s">
        <v>16</v>
      </c>
      <c r="J10099">
        <v>231193.43</v>
      </c>
      <c r="K10099" s="1">
        <v>34749</v>
      </c>
      <c r="L10099" t="s">
        <v>26</v>
      </c>
      <c r="M10099" t="s">
        <v>108</v>
      </c>
      <c r="N10099">
        <v>0</v>
      </c>
      <c r="O10099" t="s">
        <v>11062</v>
      </c>
    </row>
    <row r="10100" spans="1:15" x14ac:dyDescent="0.2">
      <c r="A10100">
        <v>40387</v>
      </c>
      <c r="B10100" t="str">
        <f>VLOOKUP(orders!C10100,customers!$A$2:$B$1501, 2,FALSE)</f>
        <v>Customer#000000010</v>
      </c>
      <c r="C10100">
        <v>10</v>
      </c>
      <c r="D10100" t="str">
        <f>VLOOKUP(orders!C10100,customers!$A$2:$G$1501,7,FALSE)</f>
        <v>HOUSEHOLD</v>
      </c>
      <c r="E10100">
        <f>VLOOKUP(C10100,customers!$A$2:$D$1501, 4,FALSE)</f>
        <v>5</v>
      </c>
      <c r="F10100" t="str">
        <f>VLOOKUP(E10100,nation!$A$2:$B$26, 2,FALSE)</f>
        <v>ETHIOPIA</v>
      </c>
      <c r="G10100">
        <f>VLOOKUP(orders!F10100,nation!$B$2:$C$26,2,FALSE)</f>
        <v>0</v>
      </c>
      <c r="H10100" t="str">
        <f>HLOOKUP(orders!G10100,region_horz!$B$1:$F$2,2,FALSE)</f>
        <v>AFRICA</v>
      </c>
      <c r="I10100" t="s">
        <v>9</v>
      </c>
      <c r="J10100">
        <v>180784.32</v>
      </c>
      <c r="K10100" s="1">
        <v>35847</v>
      </c>
      <c r="L10100" t="s">
        <v>13</v>
      </c>
      <c r="M10100" t="s">
        <v>1697</v>
      </c>
      <c r="N10100">
        <v>0</v>
      </c>
      <c r="O10100" t="s">
        <v>11063</v>
      </c>
    </row>
    <row r="10101" spans="1:15" x14ac:dyDescent="0.2">
      <c r="A10101">
        <v>40388</v>
      </c>
      <c r="B10101" t="str">
        <f>VLOOKUP(orders!C10101,customers!$A$2:$B$1501, 2,FALSE)</f>
        <v>Customer#000001072</v>
      </c>
      <c r="C10101">
        <v>1072</v>
      </c>
      <c r="D10101" t="str">
        <f>VLOOKUP(orders!C10101,customers!$A$2:$G$1501,7,FALSE)</f>
        <v>HOUSEHOLD</v>
      </c>
      <c r="E10101">
        <f>VLOOKUP(C10101,customers!$A$2:$D$1501, 4,FALSE)</f>
        <v>4</v>
      </c>
      <c r="F10101" t="str">
        <f>VLOOKUP(E10101,nation!$A$2:$B$26, 2,FALSE)</f>
        <v>EGYPT</v>
      </c>
      <c r="G10101">
        <f>VLOOKUP(orders!F10101,nation!$B$2:$C$26,2,FALSE)</f>
        <v>4</v>
      </c>
      <c r="H10101" t="str">
        <f>HLOOKUP(orders!G10101,region_horz!$B$1:$F$2,2,FALSE)</f>
        <v>MIDDLE EAST</v>
      </c>
      <c r="I10101" t="s">
        <v>16</v>
      </c>
      <c r="J10101">
        <v>141352.75</v>
      </c>
      <c r="K10101" s="1">
        <v>33810</v>
      </c>
      <c r="L10101" t="s">
        <v>13</v>
      </c>
      <c r="M10101" t="s">
        <v>2307</v>
      </c>
      <c r="N10101">
        <v>0</v>
      </c>
      <c r="O10101" t="s">
        <v>11064</v>
      </c>
    </row>
    <row r="10102" spans="1:15" x14ac:dyDescent="0.2">
      <c r="A10102">
        <v>40389</v>
      </c>
      <c r="B10102" t="str">
        <f>VLOOKUP(orders!C10102,customers!$A$2:$B$1501, 2,FALSE)</f>
        <v>Customer#000001049</v>
      </c>
      <c r="C10102">
        <v>1049</v>
      </c>
      <c r="D10102" t="str">
        <f>VLOOKUP(orders!C10102,customers!$A$2:$G$1501,7,FALSE)</f>
        <v>MACHINERY</v>
      </c>
      <c r="E10102">
        <f>VLOOKUP(C10102,customers!$A$2:$D$1501, 4,FALSE)</f>
        <v>9</v>
      </c>
      <c r="F10102" t="str">
        <f>VLOOKUP(E10102,nation!$A$2:$B$26, 2,FALSE)</f>
        <v>INDONESIA</v>
      </c>
      <c r="G10102">
        <f>VLOOKUP(orders!F10102,nation!$B$2:$C$26,2,FALSE)</f>
        <v>2</v>
      </c>
      <c r="H10102" t="str">
        <f>HLOOKUP(orders!G10102,region_horz!$B$1:$F$2,2,FALSE)</f>
        <v>ASIA</v>
      </c>
      <c r="I10102" t="s">
        <v>9</v>
      </c>
      <c r="J10102">
        <v>133442.85999999999</v>
      </c>
      <c r="K10102" s="1">
        <v>35891</v>
      </c>
      <c r="L10102" t="s">
        <v>31</v>
      </c>
      <c r="M10102" t="s">
        <v>431</v>
      </c>
      <c r="N10102">
        <v>0</v>
      </c>
      <c r="O10102" t="s">
        <v>11065</v>
      </c>
    </row>
    <row r="10103" spans="1:15" x14ac:dyDescent="0.2">
      <c r="A10103">
        <v>40390</v>
      </c>
      <c r="B10103" t="str">
        <f>VLOOKUP(orders!C10103,customers!$A$2:$B$1501, 2,FALSE)</f>
        <v>Customer#000000226</v>
      </c>
      <c r="C10103">
        <v>226</v>
      </c>
      <c r="D10103" t="str">
        <f>VLOOKUP(orders!C10103,customers!$A$2:$G$1501,7,FALSE)</f>
        <v>AUTOMOBILE</v>
      </c>
      <c r="E10103">
        <f>VLOOKUP(C10103,customers!$A$2:$D$1501, 4,FALSE)</f>
        <v>3</v>
      </c>
      <c r="F10103" t="str">
        <f>VLOOKUP(E10103,nation!$A$2:$B$26, 2,FALSE)</f>
        <v>CANADA</v>
      </c>
      <c r="G10103">
        <f>VLOOKUP(orders!F10103,nation!$B$2:$C$26,2,FALSE)</f>
        <v>1</v>
      </c>
      <c r="H10103" t="str">
        <f>HLOOKUP(orders!G10103,region_horz!$B$1:$F$2,2,FALSE)</f>
        <v>AMERICA</v>
      </c>
      <c r="I10103" t="s">
        <v>9</v>
      </c>
      <c r="J10103">
        <v>48325.77</v>
      </c>
      <c r="K10103" s="1">
        <v>35339</v>
      </c>
      <c r="L10103" t="s">
        <v>26</v>
      </c>
      <c r="M10103" t="s">
        <v>1143</v>
      </c>
      <c r="N10103">
        <v>0</v>
      </c>
      <c r="O10103" t="s">
        <v>11066</v>
      </c>
    </row>
    <row r="10104" spans="1:15" x14ac:dyDescent="0.2">
      <c r="A10104">
        <v>40391</v>
      </c>
      <c r="B10104" t="str">
        <f>VLOOKUP(orders!C10104,customers!$A$2:$B$1501, 2,FALSE)</f>
        <v>Customer#000001331</v>
      </c>
      <c r="C10104">
        <v>1331</v>
      </c>
      <c r="D10104" t="str">
        <f>VLOOKUP(orders!C10104,customers!$A$2:$G$1501,7,FALSE)</f>
        <v>BUILDING</v>
      </c>
      <c r="E10104">
        <f>VLOOKUP(C10104,customers!$A$2:$D$1501, 4,FALSE)</f>
        <v>8</v>
      </c>
      <c r="F10104" t="str">
        <f>VLOOKUP(E10104,nation!$A$2:$B$26, 2,FALSE)</f>
        <v>INDIA</v>
      </c>
      <c r="G10104">
        <f>VLOOKUP(orders!F10104,nation!$B$2:$C$26,2,FALSE)</f>
        <v>2</v>
      </c>
      <c r="H10104" t="str">
        <f>HLOOKUP(orders!G10104,region_horz!$B$1:$F$2,2,FALSE)</f>
        <v>ASIA</v>
      </c>
      <c r="I10104" t="s">
        <v>9</v>
      </c>
      <c r="J10104">
        <v>173842.15</v>
      </c>
      <c r="K10104" s="1">
        <v>35701</v>
      </c>
      <c r="L10104" t="s">
        <v>10</v>
      </c>
      <c r="M10104" t="s">
        <v>1845</v>
      </c>
      <c r="N10104">
        <v>0</v>
      </c>
      <c r="O10104" t="s">
        <v>11067</v>
      </c>
    </row>
    <row r="10105" spans="1:15" x14ac:dyDescent="0.2">
      <c r="A10105">
        <v>40416</v>
      </c>
      <c r="B10105" t="str">
        <f>VLOOKUP(orders!C10105,customers!$A$2:$B$1501, 2,FALSE)</f>
        <v>Customer#000001343</v>
      </c>
      <c r="C10105">
        <v>1343</v>
      </c>
      <c r="D10105" t="str">
        <f>VLOOKUP(orders!C10105,customers!$A$2:$G$1501,7,FALSE)</f>
        <v>AUTOMOBILE</v>
      </c>
      <c r="E10105">
        <f>VLOOKUP(C10105,customers!$A$2:$D$1501, 4,FALSE)</f>
        <v>18</v>
      </c>
      <c r="F10105" t="str">
        <f>VLOOKUP(E10105,nation!$A$2:$B$26, 2,FALSE)</f>
        <v>CHINA</v>
      </c>
      <c r="G10105">
        <f>VLOOKUP(orders!F10105,nation!$B$2:$C$26,2,FALSE)</f>
        <v>2</v>
      </c>
      <c r="H10105" t="str">
        <f>HLOOKUP(orders!G10105,region_horz!$B$1:$F$2,2,FALSE)</f>
        <v>ASIA</v>
      </c>
      <c r="I10105" t="s">
        <v>16</v>
      </c>
      <c r="J10105">
        <v>161099.20000000001</v>
      </c>
      <c r="K10105" s="1">
        <v>34067</v>
      </c>
      <c r="L10105" t="s">
        <v>10</v>
      </c>
      <c r="M10105" t="s">
        <v>2461</v>
      </c>
      <c r="N10105">
        <v>0</v>
      </c>
      <c r="O10105" t="s">
        <v>11068</v>
      </c>
    </row>
    <row r="10106" spans="1:15" x14ac:dyDescent="0.2">
      <c r="A10106">
        <v>40417</v>
      </c>
      <c r="B10106" t="str">
        <f>VLOOKUP(orders!C10106,customers!$A$2:$B$1501, 2,FALSE)</f>
        <v>Customer#000000128</v>
      </c>
      <c r="C10106">
        <v>128</v>
      </c>
      <c r="D10106" t="str">
        <f>VLOOKUP(orders!C10106,customers!$A$2:$G$1501,7,FALSE)</f>
        <v>HOUSEHOLD</v>
      </c>
      <c r="E10106">
        <f>VLOOKUP(C10106,customers!$A$2:$D$1501, 4,FALSE)</f>
        <v>4</v>
      </c>
      <c r="F10106" t="str">
        <f>VLOOKUP(E10106,nation!$A$2:$B$26, 2,FALSE)</f>
        <v>EGYPT</v>
      </c>
      <c r="G10106">
        <f>VLOOKUP(orders!F10106,nation!$B$2:$C$26,2,FALSE)</f>
        <v>4</v>
      </c>
      <c r="H10106" t="str">
        <f>HLOOKUP(orders!G10106,region_horz!$B$1:$F$2,2,FALSE)</f>
        <v>MIDDLE EAST</v>
      </c>
      <c r="I10106" t="s">
        <v>9</v>
      </c>
      <c r="J10106">
        <v>58622.38</v>
      </c>
      <c r="K10106" s="1">
        <v>35884</v>
      </c>
      <c r="L10106" t="s">
        <v>23</v>
      </c>
      <c r="M10106" t="s">
        <v>3442</v>
      </c>
      <c r="N10106">
        <v>0</v>
      </c>
      <c r="O10106" t="s">
        <v>11069</v>
      </c>
    </row>
    <row r="10107" spans="1:15" x14ac:dyDescent="0.2">
      <c r="A10107">
        <v>40418</v>
      </c>
      <c r="B10107" t="str">
        <f>VLOOKUP(orders!C10107,customers!$A$2:$B$1501, 2,FALSE)</f>
        <v>Customer#000001438</v>
      </c>
      <c r="C10107">
        <v>1438</v>
      </c>
      <c r="D10107" t="str">
        <f>VLOOKUP(orders!C10107,customers!$A$2:$G$1501,7,FALSE)</f>
        <v>FURNITURE</v>
      </c>
      <c r="E10107">
        <f>VLOOKUP(C10107,customers!$A$2:$D$1501, 4,FALSE)</f>
        <v>17</v>
      </c>
      <c r="F10107" t="str">
        <f>VLOOKUP(E10107,nation!$A$2:$B$26, 2,FALSE)</f>
        <v>PERU</v>
      </c>
      <c r="G10107">
        <f>VLOOKUP(orders!F10107,nation!$B$2:$C$26,2,FALSE)</f>
        <v>1</v>
      </c>
      <c r="H10107" t="str">
        <f>HLOOKUP(orders!G10107,region_horz!$B$1:$F$2,2,FALSE)</f>
        <v>AMERICA</v>
      </c>
      <c r="I10107" t="s">
        <v>9</v>
      </c>
      <c r="J10107">
        <v>63794.47</v>
      </c>
      <c r="K10107" s="1">
        <v>35889</v>
      </c>
      <c r="L10107" t="s">
        <v>13</v>
      </c>
      <c r="M10107" t="s">
        <v>29</v>
      </c>
      <c r="N10107">
        <v>0</v>
      </c>
      <c r="O10107" t="s">
        <v>11070</v>
      </c>
    </row>
    <row r="10108" spans="1:15" x14ac:dyDescent="0.2">
      <c r="A10108">
        <v>40419</v>
      </c>
      <c r="B10108" t="str">
        <f>VLOOKUP(orders!C10108,customers!$A$2:$B$1501, 2,FALSE)</f>
        <v>Customer#000000686</v>
      </c>
      <c r="C10108">
        <v>686</v>
      </c>
      <c r="D10108" t="str">
        <f>VLOOKUP(orders!C10108,customers!$A$2:$G$1501,7,FALSE)</f>
        <v>HOUSEHOLD</v>
      </c>
      <c r="E10108">
        <f>VLOOKUP(C10108,customers!$A$2:$D$1501, 4,FALSE)</f>
        <v>6</v>
      </c>
      <c r="F10108" t="str">
        <f>VLOOKUP(E10108,nation!$A$2:$B$26, 2,FALSE)</f>
        <v>FRANCE</v>
      </c>
      <c r="G10108">
        <f>VLOOKUP(orders!F10108,nation!$B$2:$C$26,2,FALSE)</f>
        <v>3</v>
      </c>
      <c r="H10108" t="str">
        <f>HLOOKUP(orders!G10108,region_horz!$B$1:$F$2,2,FALSE)</f>
        <v>EUROPE</v>
      </c>
      <c r="I10108" t="s">
        <v>9</v>
      </c>
      <c r="J10108">
        <v>66339.259999999995</v>
      </c>
      <c r="K10108" s="1">
        <v>35226</v>
      </c>
      <c r="L10108" t="s">
        <v>26</v>
      </c>
      <c r="M10108" t="s">
        <v>1448</v>
      </c>
      <c r="N10108">
        <v>0</v>
      </c>
      <c r="O10108" t="s">
        <v>11071</v>
      </c>
    </row>
    <row r="10109" spans="1:15" x14ac:dyDescent="0.2">
      <c r="A10109">
        <v>40420</v>
      </c>
      <c r="B10109" t="str">
        <f>VLOOKUP(orders!C10109,customers!$A$2:$B$1501, 2,FALSE)</f>
        <v>Customer#000000358</v>
      </c>
      <c r="C10109">
        <v>358</v>
      </c>
      <c r="D10109" t="str">
        <f>VLOOKUP(orders!C10109,customers!$A$2:$G$1501,7,FALSE)</f>
        <v>MACHINERY</v>
      </c>
      <c r="E10109">
        <f>VLOOKUP(C10109,customers!$A$2:$D$1501, 4,FALSE)</f>
        <v>5</v>
      </c>
      <c r="F10109" t="str">
        <f>VLOOKUP(E10109,nation!$A$2:$B$26, 2,FALSE)</f>
        <v>ETHIOPIA</v>
      </c>
      <c r="G10109">
        <f>VLOOKUP(orders!F10109,nation!$B$2:$C$26,2,FALSE)</f>
        <v>0</v>
      </c>
      <c r="H10109" t="str">
        <f>HLOOKUP(orders!G10109,region_horz!$B$1:$F$2,2,FALSE)</f>
        <v>AFRICA</v>
      </c>
      <c r="I10109" t="s">
        <v>16</v>
      </c>
      <c r="J10109">
        <v>221918.91</v>
      </c>
      <c r="K10109" s="1">
        <v>34710</v>
      </c>
      <c r="L10109" t="s">
        <v>26</v>
      </c>
      <c r="M10109" t="s">
        <v>988</v>
      </c>
      <c r="N10109">
        <v>0</v>
      </c>
      <c r="O10109" t="s">
        <v>11072</v>
      </c>
    </row>
    <row r="10110" spans="1:15" x14ac:dyDescent="0.2">
      <c r="A10110">
        <v>40421</v>
      </c>
      <c r="B10110" t="str">
        <f>VLOOKUP(orders!C10110,customers!$A$2:$B$1501, 2,FALSE)</f>
        <v>Customer#000001009</v>
      </c>
      <c r="C10110">
        <v>1009</v>
      </c>
      <c r="D10110" t="str">
        <f>VLOOKUP(orders!C10110,customers!$A$2:$G$1501,7,FALSE)</f>
        <v>BUILDING</v>
      </c>
      <c r="E10110">
        <f>VLOOKUP(C10110,customers!$A$2:$D$1501, 4,FALSE)</f>
        <v>12</v>
      </c>
      <c r="F10110" t="str">
        <f>VLOOKUP(E10110,nation!$A$2:$B$26, 2,FALSE)</f>
        <v>JAPAN</v>
      </c>
      <c r="G10110">
        <f>VLOOKUP(orders!F10110,nation!$B$2:$C$26,2,FALSE)</f>
        <v>2</v>
      </c>
      <c r="H10110" t="str">
        <f>HLOOKUP(orders!G10110,region_horz!$B$1:$F$2,2,FALSE)</f>
        <v>ASIA</v>
      </c>
      <c r="I10110" t="s">
        <v>16</v>
      </c>
      <c r="J10110">
        <v>77477.42</v>
      </c>
      <c r="K10110" s="1">
        <v>33888</v>
      </c>
      <c r="L10110" t="s">
        <v>13</v>
      </c>
      <c r="M10110" t="s">
        <v>893</v>
      </c>
      <c r="N10110">
        <v>0</v>
      </c>
      <c r="O10110" t="s">
        <v>11073</v>
      </c>
    </row>
    <row r="10111" spans="1:15" x14ac:dyDescent="0.2">
      <c r="A10111">
        <v>40422</v>
      </c>
      <c r="B10111" t="str">
        <f>VLOOKUP(orders!C10111,customers!$A$2:$B$1501, 2,FALSE)</f>
        <v>Customer#000000938</v>
      </c>
      <c r="C10111">
        <v>938</v>
      </c>
      <c r="D10111" t="str">
        <f>VLOOKUP(orders!C10111,customers!$A$2:$G$1501,7,FALSE)</f>
        <v>BUILDING</v>
      </c>
      <c r="E10111">
        <f>VLOOKUP(C10111,customers!$A$2:$D$1501, 4,FALSE)</f>
        <v>12</v>
      </c>
      <c r="F10111" t="str">
        <f>VLOOKUP(E10111,nation!$A$2:$B$26, 2,FALSE)</f>
        <v>JAPAN</v>
      </c>
      <c r="G10111">
        <f>VLOOKUP(orders!F10111,nation!$B$2:$C$26,2,FALSE)</f>
        <v>2</v>
      </c>
      <c r="H10111" t="str">
        <f>HLOOKUP(orders!G10111,region_horz!$B$1:$F$2,2,FALSE)</f>
        <v>ASIA</v>
      </c>
      <c r="I10111" t="s">
        <v>9</v>
      </c>
      <c r="J10111">
        <v>97425.54</v>
      </c>
      <c r="K10111" s="1">
        <v>34899</v>
      </c>
      <c r="L10111" t="s">
        <v>13</v>
      </c>
      <c r="M10111" t="s">
        <v>4229</v>
      </c>
      <c r="N10111">
        <v>0</v>
      </c>
      <c r="O10111" t="s">
        <v>11074</v>
      </c>
    </row>
    <row r="10112" spans="1:15" x14ac:dyDescent="0.2">
      <c r="A10112">
        <v>40423</v>
      </c>
      <c r="B10112" t="str">
        <f>VLOOKUP(orders!C10112,customers!$A$2:$B$1501, 2,FALSE)</f>
        <v>Customer#000001127</v>
      </c>
      <c r="C10112">
        <v>1127</v>
      </c>
      <c r="D10112" t="str">
        <f>VLOOKUP(orders!C10112,customers!$A$2:$G$1501,7,FALSE)</f>
        <v>AUTOMOBILE</v>
      </c>
      <c r="E10112">
        <f>VLOOKUP(C10112,customers!$A$2:$D$1501, 4,FALSE)</f>
        <v>10</v>
      </c>
      <c r="F10112" t="str">
        <f>VLOOKUP(E10112,nation!$A$2:$B$26, 2,FALSE)</f>
        <v>IRAN</v>
      </c>
      <c r="G10112">
        <f>VLOOKUP(orders!F10112,nation!$B$2:$C$26,2,FALSE)</f>
        <v>4</v>
      </c>
      <c r="H10112" t="str">
        <f>HLOOKUP(orders!G10112,region_horz!$B$1:$F$2,2,FALSE)</f>
        <v>MIDDLE EAST</v>
      </c>
      <c r="I10112" t="s">
        <v>9</v>
      </c>
      <c r="J10112">
        <v>136395.66</v>
      </c>
      <c r="K10112" s="1">
        <v>35987</v>
      </c>
      <c r="L10112" t="s">
        <v>13</v>
      </c>
      <c r="M10112" t="s">
        <v>1545</v>
      </c>
      <c r="N10112">
        <v>0</v>
      </c>
      <c r="O10112" t="s">
        <v>11075</v>
      </c>
    </row>
    <row r="10113" spans="1:15" x14ac:dyDescent="0.2">
      <c r="A10113">
        <v>40448</v>
      </c>
      <c r="B10113" t="str">
        <f>VLOOKUP(orders!C10113,customers!$A$2:$B$1501, 2,FALSE)</f>
        <v>Customer#000000590</v>
      </c>
      <c r="C10113">
        <v>590</v>
      </c>
      <c r="D10113" t="str">
        <f>VLOOKUP(orders!C10113,customers!$A$2:$G$1501,7,FALSE)</f>
        <v>MACHINERY</v>
      </c>
      <c r="E10113">
        <f>VLOOKUP(C10113,customers!$A$2:$D$1501, 4,FALSE)</f>
        <v>8</v>
      </c>
      <c r="F10113" t="str">
        <f>VLOOKUP(E10113,nation!$A$2:$B$26, 2,FALSE)</f>
        <v>INDIA</v>
      </c>
      <c r="G10113">
        <f>VLOOKUP(orders!F10113,nation!$B$2:$C$26,2,FALSE)</f>
        <v>2</v>
      </c>
      <c r="H10113" t="str">
        <f>HLOOKUP(orders!G10113,region_horz!$B$1:$F$2,2,FALSE)</f>
        <v>ASIA</v>
      </c>
      <c r="I10113" t="s">
        <v>9</v>
      </c>
      <c r="J10113">
        <v>189319.84</v>
      </c>
      <c r="K10113" s="1">
        <v>35667</v>
      </c>
      <c r="L10113" t="s">
        <v>10</v>
      </c>
      <c r="M10113" t="s">
        <v>1344</v>
      </c>
      <c r="N10113">
        <v>0</v>
      </c>
      <c r="O10113" t="s">
        <v>11076</v>
      </c>
    </row>
    <row r="10114" spans="1:15" x14ac:dyDescent="0.2">
      <c r="A10114">
        <v>40449</v>
      </c>
      <c r="B10114" t="str">
        <f>VLOOKUP(orders!C10114,customers!$A$2:$B$1501, 2,FALSE)</f>
        <v>Customer#000001409</v>
      </c>
      <c r="C10114">
        <v>1409</v>
      </c>
      <c r="D10114" t="str">
        <f>VLOOKUP(orders!C10114,customers!$A$2:$G$1501,7,FALSE)</f>
        <v>MACHINERY</v>
      </c>
      <c r="E10114">
        <f>VLOOKUP(C10114,customers!$A$2:$D$1501, 4,FALSE)</f>
        <v>11</v>
      </c>
      <c r="F10114" t="str">
        <f>VLOOKUP(E10114,nation!$A$2:$B$26, 2,FALSE)</f>
        <v>IRAQ</v>
      </c>
      <c r="G10114">
        <f>VLOOKUP(orders!F10114,nation!$B$2:$C$26,2,FALSE)</f>
        <v>4</v>
      </c>
      <c r="H10114" t="str">
        <f>HLOOKUP(orders!G10114,region_horz!$B$1:$F$2,2,FALSE)</f>
        <v>MIDDLE EAST</v>
      </c>
      <c r="I10114" t="s">
        <v>9</v>
      </c>
      <c r="J10114">
        <v>58623.62</v>
      </c>
      <c r="K10114" s="1">
        <v>35932</v>
      </c>
      <c r="L10114" t="s">
        <v>23</v>
      </c>
      <c r="M10114" t="s">
        <v>2043</v>
      </c>
      <c r="N10114">
        <v>0</v>
      </c>
      <c r="O10114" t="s">
        <v>11077</v>
      </c>
    </row>
    <row r="10115" spans="1:15" x14ac:dyDescent="0.2">
      <c r="A10115">
        <v>40450</v>
      </c>
      <c r="B10115" t="str">
        <f>VLOOKUP(orders!C10115,customers!$A$2:$B$1501, 2,FALSE)</f>
        <v>Customer#000000431</v>
      </c>
      <c r="C10115">
        <v>431</v>
      </c>
      <c r="D10115" t="str">
        <f>VLOOKUP(orders!C10115,customers!$A$2:$G$1501,7,FALSE)</f>
        <v>HOUSEHOLD</v>
      </c>
      <c r="E10115">
        <f>VLOOKUP(C10115,customers!$A$2:$D$1501, 4,FALSE)</f>
        <v>6</v>
      </c>
      <c r="F10115" t="str">
        <f>VLOOKUP(E10115,nation!$A$2:$B$26, 2,FALSE)</f>
        <v>FRANCE</v>
      </c>
      <c r="G10115">
        <f>VLOOKUP(orders!F10115,nation!$B$2:$C$26,2,FALSE)</f>
        <v>3</v>
      </c>
      <c r="H10115" t="str">
        <f>HLOOKUP(orders!G10115,region_horz!$B$1:$F$2,2,FALSE)</f>
        <v>EUROPE</v>
      </c>
      <c r="I10115" t="s">
        <v>16</v>
      </c>
      <c r="J10115">
        <v>124479.69</v>
      </c>
      <c r="K10115" s="1">
        <v>33811</v>
      </c>
      <c r="L10115" t="s">
        <v>23</v>
      </c>
      <c r="M10115" t="s">
        <v>1954</v>
      </c>
      <c r="N10115">
        <v>0</v>
      </c>
      <c r="O10115" t="s">
        <v>11078</v>
      </c>
    </row>
    <row r="10116" spans="1:15" x14ac:dyDescent="0.2">
      <c r="A10116">
        <v>40451</v>
      </c>
      <c r="B10116" t="str">
        <f>VLOOKUP(orders!C10116,customers!$A$2:$B$1501, 2,FALSE)</f>
        <v>Customer#000000754</v>
      </c>
      <c r="C10116">
        <v>754</v>
      </c>
      <c r="D10116" t="str">
        <f>VLOOKUP(orders!C10116,customers!$A$2:$G$1501,7,FALSE)</f>
        <v>BUILDING</v>
      </c>
      <c r="E10116">
        <f>VLOOKUP(C10116,customers!$A$2:$D$1501, 4,FALSE)</f>
        <v>0</v>
      </c>
      <c r="F10116" t="str">
        <f>VLOOKUP(E10116,nation!$A$2:$B$26, 2,FALSE)</f>
        <v>ALGERIA</v>
      </c>
      <c r="G10116">
        <f>VLOOKUP(orders!F10116,nation!$B$2:$C$26,2,FALSE)</f>
        <v>0</v>
      </c>
      <c r="H10116" t="str">
        <f>HLOOKUP(orders!G10116,region_horz!$B$1:$F$2,2,FALSE)</f>
        <v>AFRICA</v>
      </c>
      <c r="I10116" t="s">
        <v>9</v>
      </c>
      <c r="J10116">
        <v>111704.19</v>
      </c>
      <c r="K10116" s="1">
        <v>35677</v>
      </c>
      <c r="L10116" t="s">
        <v>26</v>
      </c>
      <c r="M10116" t="s">
        <v>5332</v>
      </c>
      <c r="N10116">
        <v>0</v>
      </c>
      <c r="O10116" t="s">
        <v>11079</v>
      </c>
    </row>
    <row r="10117" spans="1:15" x14ac:dyDescent="0.2">
      <c r="A10117">
        <v>40452</v>
      </c>
      <c r="B10117" t="str">
        <f>VLOOKUP(orders!C10117,customers!$A$2:$B$1501, 2,FALSE)</f>
        <v>Customer#000001105</v>
      </c>
      <c r="C10117">
        <v>1105</v>
      </c>
      <c r="D10117" t="str">
        <f>VLOOKUP(orders!C10117,customers!$A$2:$G$1501,7,FALSE)</f>
        <v>FURNITURE</v>
      </c>
      <c r="E10117">
        <f>VLOOKUP(C10117,customers!$A$2:$D$1501, 4,FALSE)</f>
        <v>22</v>
      </c>
      <c r="F10117" t="str">
        <f>VLOOKUP(E10117,nation!$A$2:$B$26, 2,FALSE)</f>
        <v>RUSSIA</v>
      </c>
      <c r="G10117">
        <f>VLOOKUP(orders!F10117,nation!$B$2:$C$26,2,FALSE)</f>
        <v>3</v>
      </c>
      <c r="H10117" t="str">
        <f>HLOOKUP(orders!G10117,region_horz!$B$1:$F$2,2,FALSE)</f>
        <v>EUROPE</v>
      </c>
      <c r="I10117" t="s">
        <v>9</v>
      </c>
      <c r="J10117">
        <v>188659.3</v>
      </c>
      <c r="K10117" s="1">
        <v>35701</v>
      </c>
      <c r="L10117" t="s">
        <v>10</v>
      </c>
      <c r="M10117" t="s">
        <v>4165</v>
      </c>
      <c r="N10117">
        <v>0</v>
      </c>
      <c r="O10117" t="s">
        <v>11080</v>
      </c>
    </row>
    <row r="10118" spans="1:15" x14ac:dyDescent="0.2">
      <c r="A10118">
        <v>40453</v>
      </c>
      <c r="B10118" t="str">
        <f>VLOOKUP(orders!C10118,customers!$A$2:$B$1501, 2,FALSE)</f>
        <v>Customer#000001183</v>
      </c>
      <c r="C10118">
        <v>1183</v>
      </c>
      <c r="D10118" t="str">
        <f>VLOOKUP(orders!C10118,customers!$A$2:$G$1501,7,FALSE)</f>
        <v>BUILDING</v>
      </c>
      <c r="E10118">
        <f>VLOOKUP(C10118,customers!$A$2:$D$1501, 4,FALSE)</f>
        <v>1</v>
      </c>
      <c r="F10118" t="str">
        <f>VLOOKUP(E10118,nation!$A$2:$B$26, 2,FALSE)</f>
        <v>ARGENTINA</v>
      </c>
      <c r="G10118">
        <f>VLOOKUP(orders!F10118,nation!$B$2:$C$26,2,FALSE)</f>
        <v>1</v>
      </c>
      <c r="H10118" t="str">
        <f>HLOOKUP(orders!G10118,region_horz!$B$1:$F$2,2,FALSE)</f>
        <v>AMERICA</v>
      </c>
      <c r="I10118" t="s">
        <v>9</v>
      </c>
      <c r="J10118">
        <v>173671.58</v>
      </c>
      <c r="K10118" s="1">
        <v>35136</v>
      </c>
      <c r="L10118" t="s">
        <v>13</v>
      </c>
      <c r="M10118" t="s">
        <v>1021</v>
      </c>
      <c r="N10118">
        <v>0</v>
      </c>
      <c r="O10118" t="s">
        <v>11081</v>
      </c>
    </row>
    <row r="10119" spans="1:15" x14ac:dyDescent="0.2">
      <c r="A10119">
        <v>40454</v>
      </c>
      <c r="B10119" t="str">
        <f>VLOOKUP(orders!C10119,customers!$A$2:$B$1501, 2,FALSE)</f>
        <v>Customer#000001240</v>
      </c>
      <c r="C10119">
        <v>1240</v>
      </c>
      <c r="D10119" t="str">
        <f>VLOOKUP(orders!C10119,customers!$A$2:$G$1501,7,FALSE)</f>
        <v>FURNITURE</v>
      </c>
      <c r="E10119">
        <f>VLOOKUP(C10119,customers!$A$2:$D$1501, 4,FALSE)</f>
        <v>4</v>
      </c>
      <c r="F10119" t="str">
        <f>VLOOKUP(E10119,nation!$A$2:$B$26, 2,FALSE)</f>
        <v>EGYPT</v>
      </c>
      <c r="G10119">
        <f>VLOOKUP(orders!F10119,nation!$B$2:$C$26,2,FALSE)</f>
        <v>4</v>
      </c>
      <c r="H10119" t="str">
        <f>HLOOKUP(orders!G10119,region_horz!$B$1:$F$2,2,FALSE)</f>
        <v>MIDDLE EAST</v>
      </c>
      <c r="I10119" t="s">
        <v>16</v>
      </c>
      <c r="J10119">
        <v>113803.47</v>
      </c>
      <c r="K10119" s="1">
        <v>34811</v>
      </c>
      <c r="L10119" t="s">
        <v>23</v>
      </c>
      <c r="M10119" t="s">
        <v>1792</v>
      </c>
      <c r="N10119">
        <v>0</v>
      </c>
      <c r="O10119" t="s">
        <v>11082</v>
      </c>
    </row>
    <row r="10120" spans="1:15" x14ac:dyDescent="0.2">
      <c r="A10120">
        <v>40455</v>
      </c>
      <c r="B10120" t="str">
        <f>VLOOKUP(orders!C10120,customers!$A$2:$B$1501, 2,FALSE)</f>
        <v>Customer#000001361</v>
      </c>
      <c r="C10120">
        <v>1361</v>
      </c>
      <c r="D10120" t="str">
        <f>VLOOKUP(orders!C10120,customers!$A$2:$G$1501,7,FALSE)</f>
        <v>HOUSEHOLD</v>
      </c>
      <c r="E10120">
        <f>VLOOKUP(C10120,customers!$A$2:$D$1501, 4,FALSE)</f>
        <v>13</v>
      </c>
      <c r="F10120" t="str">
        <f>VLOOKUP(E10120,nation!$A$2:$B$26, 2,FALSE)</f>
        <v>JORDAN</v>
      </c>
      <c r="G10120">
        <f>VLOOKUP(orders!F10120,nation!$B$2:$C$26,2,FALSE)</f>
        <v>4</v>
      </c>
      <c r="H10120" t="str">
        <f>HLOOKUP(orders!G10120,region_horz!$B$1:$F$2,2,FALSE)</f>
        <v>MIDDLE EAST</v>
      </c>
      <c r="I10120" t="s">
        <v>16</v>
      </c>
      <c r="J10120">
        <v>10701.96</v>
      </c>
      <c r="K10120" s="1">
        <v>34712</v>
      </c>
      <c r="L10120" t="s">
        <v>23</v>
      </c>
      <c r="M10120" t="s">
        <v>2007</v>
      </c>
      <c r="N10120">
        <v>0</v>
      </c>
      <c r="O10120" t="s">
        <v>11083</v>
      </c>
    </row>
    <row r="10121" spans="1:15" x14ac:dyDescent="0.2">
      <c r="A10121">
        <v>40480</v>
      </c>
      <c r="B10121" t="str">
        <f>VLOOKUP(orders!C10121,customers!$A$2:$B$1501, 2,FALSE)</f>
        <v>Customer#000000808</v>
      </c>
      <c r="C10121">
        <v>808</v>
      </c>
      <c r="D10121" t="str">
        <f>VLOOKUP(orders!C10121,customers!$A$2:$G$1501,7,FALSE)</f>
        <v>BUILDING</v>
      </c>
      <c r="E10121">
        <f>VLOOKUP(C10121,customers!$A$2:$D$1501, 4,FALSE)</f>
        <v>19</v>
      </c>
      <c r="F10121" t="str">
        <f>VLOOKUP(E10121,nation!$A$2:$B$26, 2,FALSE)</f>
        <v>ROMANIA</v>
      </c>
      <c r="G10121">
        <f>VLOOKUP(orders!F10121,nation!$B$2:$C$26,2,FALSE)</f>
        <v>3</v>
      </c>
      <c r="H10121" t="str">
        <f>HLOOKUP(orders!G10121,region_horz!$B$1:$F$2,2,FALSE)</f>
        <v>EUROPE</v>
      </c>
      <c r="I10121" t="s">
        <v>9</v>
      </c>
      <c r="J10121">
        <v>148205.88</v>
      </c>
      <c r="K10121" s="1">
        <v>35041</v>
      </c>
      <c r="L10121" t="s">
        <v>13</v>
      </c>
      <c r="M10121" t="s">
        <v>1108</v>
      </c>
      <c r="N10121">
        <v>0</v>
      </c>
      <c r="O10121" t="s">
        <v>11084</v>
      </c>
    </row>
    <row r="10122" spans="1:15" x14ac:dyDescent="0.2">
      <c r="A10122">
        <v>40481</v>
      </c>
      <c r="B10122" t="str">
        <f>VLOOKUP(orders!C10122,customers!$A$2:$B$1501, 2,FALSE)</f>
        <v>Customer#000001367</v>
      </c>
      <c r="C10122">
        <v>1367</v>
      </c>
      <c r="D10122" t="str">
        <f>VLOOKUP(orders!C10122,customers!$A$2:$G$1501,7,FALSE)</f>
        <v>HOUSEHOLD</v>
      </c>
      <c r="E10122">
        <f>VLOOKUP(C10122,customers!$A$2:$D$1501, 4,FALSE)</f>
        <v>22</v>
      </c>
      <c r="F10122" t="str">
        <f>VLOOKUP(E10122,nation!$A$2:$B$26, 2,FALSE)</f>
        <v>RUSSIA</v>
      </c>
      <c r="G10122">
        <f>VLOOKUP(orders!F10122,nation!$B$2:$C$26,2,FALSE)</f>
        <v>3</v>
      </c>
      <c r="H10122" t="str">
        <f>HLOOKUP(orders!G10122,region_horz!$B$1:$F$2,2,FALSE)</f>
        <v>EUROPE</v>
      </c>
      <c r="I10122" t="s">
        <v>9</v>
      </c>
      <c r="J10122">
        <v>128111.13</v>
      </c>
      <c r="K10122" s="1">
        <v>35818</v>
      </c>
      <c r="L10122" t="s">
        <v>26</v>
      </c>
      <c r="M10122" t="s">
        <v>340</v>
      </c>
      <c r="N10122">
        <v>0</v>
      </c>
      <c r="O10122" t="s">
        <v>11085</v>
      </c>
    </row>
    <row r="10123" spans="1:15" x14ac:dyDescent="0.2">
      <c r="A10123">
        <v>40482</v>
      </c>
      <c r="B10123" t="str">
        <f>VLOOKUP(orders!C10123,customers!$A$2:$B$1501, 2,FALSE)</f>
        <v>Customer#000000211</v>
      </c>
      <c r="C10123">
        <v>211</v>
      </c>
      <c r="D10123" t="str">
        <f>VLOOKUP(orders!C10123,customers!$A$2:$G$1501,7,FALSE)</f>
        <v>BUILDING</v>
      </c>
      <c r="E10123">
        <f>VLOOKUP(C10123,customers!$A$2:$D$1501, 4,FALSE)</f>
        <v>13</v>
      </c>
      <c r="F10123" t="str">
        <f>VLOOKUP(E10123,nation!$A$2:$B$26, 2,FALSE)</f>
        <v>JORDAN</v>
      </c>
      <c r="G10123">
        <f>VLOOKUP(orders!F10123,nation!$B$2:$C$26,2,FALSE)</f>
        <v>4</v>
      </c>
      <c r="H10123" t="str">
        <f>HLOOKUP(orders!G10123,region_horz!$B$1:$F$2,2,FALSE)</f>
        <v>MIDDLE EAST</v>
      </c>
      <c r="I10123" t="s">
        <v>9</v>
      </c>
      <c r="J10123">
        <v>51322.86</v>
      </c>
      <c r="K10123" s="1">
        <v>34994</v>
      </c>
      <c r="L10123" t="s">
        <v>23</v>
      </c>
      <c r="M10123" t="s">
        <v>2185</v>
      </c>
      <c r="N10123">
        <v>0</v>
      </c>
      <c r="O10123" t="s">
        <v>11086</v>
      </c>
    </row>
    <row r="10124" spans="1:15" x14ac:dyDescent="0.2">
      <c r="A10124">
        <v>40483</v>
      </c>
      <c r="B10124" t="str">
        <f>VLOOKUP(orders!C10124,customers!$A$2:$B$1501, 2,FALSE)</f>
        <v>Customer#000001061</v>
      </c>
      <c r="C10124">
        <v>1061</v>
      </c>
      <c r="D10124" t="str">
        <f>VLOOKUP(orders!C10124,customers!$A$2:$G$1501,7,FALSE)</f>
        <v>BUILDING</v>
      </c>
      <c r="E10124">
        <f>VLOOKUP(C10124,customers!$A$2:$D$1501, 4,FALSE)</f>
        <v>4</v>
      </c>
      <c r="F10124" t="str">
        <f>VLOOKUP(E10124,nation!$A$2:$B$26, 2,FALSE)</f>
        <v>EGYPT</v>
      </c>
      <c r="G10124">
        <f>VLOOKUP(orders!F10124,nation!$B$2:$C$26,2,FALSE)</f>
        <v>4</v>
      </c>
      <c r="H10124" t="str">
        <f>HLOOKUP(orders!G10124,region_horz!$B$1:$F$2,2,FALSE)</f>
        <v>MIDDLE EAST</v>
      </c>
      <c r="I10124" t="s">
        <v>16</v>
      </c>
      <c r="J10124">
        <v>221522.91</v>
      </c>
      <c r="K10124" s="1">
        <v>34269</v>
      </c>
      <c r="L10124" t="s">
        <v>10</v>
      </c>
      <c r="M10124" t="s">
        <v>2558</v>
      </c>
      <c r="N10124">
        <v>0</v>
      </c>
      <c r="O10124" t="s">
        <v>11087</v>
      </c>
    </row>
    <row r="10125" spans="1:15" x14ac:dyDescent="0.2">
      <c r="A10125">
        <v>40484</v>
      </c>
      <c r="B10125" t="str">
        <f>VLOOKUP(orders!C10125,customers!$A$2:$B$1501, 2,FALSE)</f>
        <v>Customer#000001292</v>
      </c>
      <c r="C10125">
        <v>1292</v>
      </c>
      <c r="D10125" t="str">
        <f>VLOOKUP(orders!C10125,customers!$A$2:$G$1501,7,FALSE)</f>
        <v>BUILDING</v>
      </c>
      <c r="E10125">
        <f>VLOOKUP(C10125,customers!$A$2:$D$1501, 4,FALSE)</f>
        <v>21</v>
      </c>
      <c r="F10125" t="str">
        <f>VLOOKUP(E10125,nation!$A$2:$B$26, 2,FALSE)</f>
        <v>VIETNAM</v>
      </c>
      <c r="G10125">
        <f>VLOOKUP(orders!F10125,nation!$B$2:$C$26,2,FALSE)</f>
        <v>2</v>
      </c>
      <c r="H10125" t="str">
        <f>HLOOKUP(orders!G10125,region_horz!$B$1:$F$2,2,FALSE)</f>
        <v>ASIA</v>
      </c>
      <c r="I10125" t="s">
        <v>16</v>
      </c>
      <c r="J10125">
        <v>80234.45</v>
      </c>
      <c r="K10125" s="1">
        <v>34176</v>
      </c>
      <c r="L10125" t="s">
        <v>23</v>
      </c>
      <c r="M10125" t="s">
        <v>1593</v>
      </c>
      <c r="N10125">
        <v>0</v>
      </c>
      <c r="O10125" t="s">
        <v>11088</v>
      </c>
    </row>
    <row r="10126" spans="1:15" x14ac:dyDescent="0.2">
      <c r="A10126">
        <v>40485</v>
      </c>
      <c r="B10126" t="str">
        <f>VLOOKUP(orders!C10126,customers!$A$2:$B$1501, 2,FALSE)</f>
        <v>Customer#000000682</v>
      </c>
      <c r="C10126">
        <v>682</v>
      </c>
      <c r="D10126" t="str">
        <f>VLOOKUP(orders!C10126,customers!$A$2:$G$1501,7,FALSE)</f>
        <v>AUTOMOBILE</v>
      </c>
      <c r="E10126">
        <f>VLOOKUP(C10126,customers!$A$2:$D$1501, 4,FALSE)</f>
        <v>15</v>
      </c>
      <c r="F10126" t="str">
        <f>VLOOKUP(E10126,nation!$A$2:$B$26, 2,FALSE)</f>
        <v>MOROCCO</v>
      </c>
      <c r="G10126">
        <f>VLOOKUP(orders!F10126,nation!$B$2:$C$26,2,FALSE)</f>
        <v>0</v>
      </c>
      <c r="H10126" t="str">
        <f>HLOOKUP(orders!G10126,region_horz!$B$1:$F$2,2,FALSE)</f>
        <v>AFRICA</v>
      </c>
      <c r="I10126" t="s">
        <v>16</v>
      </c>
      <c r="J10126">
        <v>131573.15</v>
      </c>
      <c r="K10126" s="1">
        <v>34696</v>
      </c>
      <c r="L10126" t="s">
        <v>23</v>
      </c>
      <c r="M10126" t="s">
        <v>1291</v>
      </c>
      <c r="N10126">
        <v>0</v>
      </c>
      <c r="O10126" t="s">
        <v>11089</v>
      </c>
    </row>
    <row r="10127" spans="1:15" x14ac:dyDescent="0.2">
      <c r="A10127">
        <v>40486</v>
      </c>
      <c r="B10127" t="str">
        <f>VLOOKUP(orders!C10127,customers!$A$2:$B$1501, 2,FALSE)</f>
        <v>Customer#000000982</v>
      </c>
      <c r="C10127">
        <v>982</v>
      </c>
      <c r="D10127" t="str">
        <f>VLOOKUP(orders!C10127,customers!$A$2:$G$1501,7,FALSE)</f>
        <v>FURNITURE</v>
      </c>
      <c r="E10127">
        <f>VLOOKUP(C10127,customers!$A$2:$D$1501, 4,FALSE)</f>
        <v>23</v>
      </c>
      <c r="F10127" t="str">
        <f>VLOOKUP(E10127,nation!$A$2:$B$26, 2,FALSE)</f>
        <v>UNITED KINGDOM</v>
      </c>
      <c r="G10127">
        <f>VLOOKUP(orders!F10127,nation!$B$2:$C$26,2,FALSE)</f>
        <v>3</v>
      </c>
      <c r="H10127" t="str">
        <f>HLOOKUP(orders!G10127,region_horz!$B$1:$F$2,2,FALSE)</f>
        <v>EUROPE</v>
      </c>
      <c r="I10127" t="s">
        <v>9</v>
      </c>
      <c r="J10127">
        <v>96452.87</v>
      </c>
      <c r="K10127" s="1">
        <v>35775</v>
      </c>
      <c r="L10127" t="s">
        <v>26</v>
      </c>
      <c r="M10127" t="s">
        <v>236</v>
      </c>
      <c r="N10127">
        <v>0</v>
      </c>
      <c r="O10127" t="s">
        <v>11090</v>
      </c>
    </row>
    <row r="10128" spans="1:15" x14ac:dyDescent="0.2">
      <c r="A10128">
        <v>40487</v>
      </c>
      <c r="B10128" t="str">
        <f>VLOOKUP(orders!C10128,customers!$A$2:$B$1501, 2,FALSE)</f>
        <v>Customer#000001069</v>
      </c>
      <c r="C10128">
        <v>1069</v>
      </c>
      <c r="D10128" t="str">
        <f>VLOOKUP(orders!C10128,customers!$A$2:$G$1501,7,FALSE)</f>
        <v>BUILDING</v>
      </c>
      <c r="E10128">
        <f>VLOOKUP(C10128,customers!$A$2:$D$1501, 4,FALSE)</f>
        <v>21</v>
      </c>
      <c r="F10128" t="str">
        <f>VLOOKUP(E10128,nation!$A$2:$B$26, 2,FALSE)</f>
        <v>VIETNAM</v>
      </c>
      <c r="G10128">
        <f>VLOOKUP(orders!F10128,nation!$B$2:$C$26,2,FALSE)</f>
        <v>2</v>
      </c>
      <c r="H10128" t="str">
        <f>HLOOKUP(orders!G10128,region_horz!$B$1:$F$2,2,FALSE)</f>
        <v>ASIA</v>
      </c>
      <c r="I10128" t="s">
        <v>9</v>
      </c>
      <c r="J10128">
        <v>260234.3</v>
      </c>
      <c r="K10128" s="1">
        <v>35220</v>
      </c>
      <c r="L10128" t="s">
        <v>10</v>
      </c>
      <c r="M10128" t="s">
        <v>1435</v>
      </c>
      <c r="N10128">
        <v>0</v>
      </c>
      <c r="O10128" t="s">
        <v>11091</v>
      </c>
    </row>
    <row r="10129" spans="1:15" x14ac:dyDescent="0.2">
      <c r="A10129">
        <v>40512</v>
      </c>
      <c r="B10129" t="str">
        <f>VLOOKUP(orders!C10129,customers!$A$2:$B$1501, 2,FALSE)</f>
        <v>Customer#000000743</v>
      </c>
      <c r="C10129">
        <v>743</v>
      </c>
      <c r="D10129" t="str">
        <f>VLOOKUP(orders!C10129,customers!$A$2:$G$1501,7,FALSE)</f>
        <v>HOUSEHOLD</v>
      </c>
      <c r="E10129">
        <f>VLOOKUP(C10129,customers!$A$2:$D$1501, 4,FALSE)</f>
        <v>20</v>
      </c>
      <c r="F10129" t="str">
        <f>VLOOKUP(E10129,nation!$A$2:$B$26, 2,FALSE)</f>
        <v>SAUDI ARABIA</v>
      </c>
      <c r="G10129">
        <f>VLOOKUP(orders!F10129,nation!$B$2:$C$26,2,FALSE)</f>
        <v>4</v>
      </c>
      <c r="H10129" t="str">
        <f>HLOOKUP(orders!G10129,region_horz!$B$1:$F$2,2,FALSE)</f>
        <v>MIDDLE EAST</v>
      </c>
      <c r="I10129" t="s">
        <v>16</v>
      </c>
      <c r="J10129">
        <v>202777.8</v>
      </c>
      <c r="K10129" s="1">
        <v>34230</v>
      </c>
      <c r="L10129" t="s">
        <v>31</v>
      </c>
      <c r="M10129" t="s">
        <v>1400</v>
      </c>
      <c r="N10129">
        <v>0</v>
      </c>
      <c r="O10129" t="s">
        <v>11092</v>
      </c>
    </row>
    <row r="10130" spans="1:15" x14ac:dyDescent="0.2">
      <c r="A10130">
        <v>40513</v>
      </c>
      <c r="B10130" t="str">
        <f>VLOOKUP(orders!C10130,customers!$A$2:$B$1501, 2,FALSE)</f>
        <v>Customer#000001460</v>
      </c>
      <c r="C10130">
        <v>1460</v>
      </c>
      <c r="D10130" t="str">
        <f>VLOOKUP(orders!C10130,customers!$A$2:$G$1501,7,FALSE)</f>
        <v>BUILDING</v>
      </c>
      <c r="E10130">
        <f>VLOOKUP(C10130,customers!$A$2:$D$1501, 4,FALSE)</f>
        <v>20</v>
      </c>
      <c r="F10130" t="str">
        <f>VLOOKUP(E10130,nation!$A$2:$B$26, 2,FALSE)</f>
        <v>SAUDI ARABIA</v>
      </c>
      <c r="G10130">
        <f>VLOOKUP(orders!F10130,nation!$B$2:$C$26,2,FALSE)</f>
        <v>4</v>
      </c>
      <c r="H10130" t="str">
        <f>HLOOKUP(orders!G10130,region_horz!$B$1:$F$2,2,FALSE)</f>
        <v>MIDDLE EAST</v>
      </c>
      <c r="I10130" t="s">
        <v>9</v>
      </c>
      <c r="J10130">
        <v>92310.74</v>
      </c>
      <c r="K10130" s="1">
        <v>35216</v>
      </c>
      <c r="L10130" t="s">
        <v>13</v>
      </c>
      <c r="M10130" t="s">
        <v>3112</v>
      </c>
      <c r="N10130">
        <v>0</v>
      </c>
      <c r="O10130" t="s">
        <v>11093</v>
      </c>
    </row>
    <row r="10131" spans="1:15" x14ac:dyDescent="0.2">
      <c r="A10131">
        <v>40514</v>
      </c>
      <c r="B10131" t="str">
        <f>VLOOKUP(orders!C10131,customers!$A$2:$B$1501, 2,FALSE)</f>
        <v>Customer#000001121</v>
      </c>
      <c r="C10131">
        <v>1121</v>
      </c>
      <c r="D10131" t="str">
        <f>VLOOKUP(orders!C10131,customers!$A$2:$G$1501,7,FALSE)</f>
        <v>MACHINERY</v>
      </c>
      <c r="E10131">
        <f>VLOOKUP(C10131,customers!$A$2:$D$1501, 4,FALSE)</f>
        <v>20</v>
      </c>
      <c r="F10131" t="str">
        <f>VLOOKUP(E10131,nation!$A$2:$B$26, 2,FALSE)</f>
        <v>SAUDI ARABIA</v>
      </c>
      <c r="G10131">
        <f>VLOOKUP(orders!F10131,nation!$B$2:$C$26,2,FALSE)</f>
        <v>4</v>
      </c>
      <c r="H10131" t="str">
        <f>HLOOKUP(orders!G10131,region_horz!$B$1:$F$2,2,FALSE)</f>
        <v>MIDDLE EAST</v>
      </c>
      <c r="I10131" t="s">
        <v>9</v>
      </c>
      <c r="J10131">
        <v>229942.57</v>
      </c>
      <c r="K10131" s="1">
        <v>35884</v>
      </c>
      <c r="L10131" t="s">
        <v>31</v>
      </c>
      <c r="M10131" t="s">
        <v>103</v>
      </c>
      <c r="N10131">
        <v>0</v>
      </c>
      <c r="O10131" t="s">
        <v>11094</v>
      </c>
    </row>
    <row r="10132" spans="1:15" x14ac:dyDescent="0.2">
      <c r="A10132">
        <v>40515</v>
      </c>
      <c r="B10132" t="str">
        <f>VLOOKUP(orders!C10132,customers!$A$2:$B$1501, 2,FALSE)</f>
        <v>Customer#000000626</v>
      </c>
      <c r="C10132">
        <v>626</v>
      </c>
      <c r="D10132" t="str">
        <f>VLOOKUP(orders!C10132,customers!$A$2:$G$1501,7,FALSE)</f>
        <v>FURNITURE</v>
      </c>
      <c r="E10132">
        <f>VLOOKUP(C10132,customers!$A$2:$D$1501, 4,FALSE)</f>
        <v>5</v>
      </c>
      <c r="F10132" t="str">
        <f>VLOOKUP(E10132,nation!$A$2:$B$26, 2,FALSE)</f>
        <v>ETHIOPIA</v>
      </c>
      <c r="G10132">
        <f>VLOOKUP(orders!F10132,nation!$B$2:$C$26,2,FALSE)</f>
        <v>0</v>
      </c>
      <c r="H10132" t="str">
        <f>HLOOKUP(orders!G10132,region_horz!$B$1:$F$2,2,FALSE)</f>
        <v>AFRICA</v>
      </c>
      <c r="I10132" t="s">
        <v>9</v>
      </c>
      <c r="J10132">
        <v>191723.2</v>
      </c>
      <c r="K10132" s="1">
        <v>35092</v>
      </c>
      <c r="L10132" t="s">
        <v>10</v>
      </c>
      <c r="M10132" t="s">
        <v>2187</v>
      </c>
      <c r="N10132">
        <v>0</v>
      </c>
      <c r="O10132" t="s">
        <v>11095</v>
      </c>
    </row>
    <row r="10133" spans="1:15" x14ac:dyDescent="0.2">
      <c r="A10133">
        <v>40516</v>
      </c>
      <c r="B10133" t="str">
        <f>VLOOKUP(orders!C10133,customers!$A$2:$B$1501, 2,FALSE)</f>
        <v>Customer#000000923</v>
      </c>
      <c r="C10133">
        <v>923</v>
      </c>
      <c r="D10133" t="str">
        <f>VLOOKUP(orders!C10133,customers!$A$2:$G$1501,7,FALSE)</f>
        <v>HOUSEHOLD</v>
      </c>
      <c r="E10133">
        <f>VLOOKUP(C10133,customers!$A$2:$D$1501, 4,FALSE)</f>
        <v>11</v>
      </c>
      <c r="F10133" t="str">
        <f>VLOOKUP(E10133,nation!$A$2:$B$26, 2,FALSE)</f>
        <v>IRAQ</v>
      </c>
      <c r="G10133">
        <f>VLOOKUP(orders!F10133,nation!$B$2:$C$26,2,FALSE)</f>
        <v>4</v>
      </c>
      <c r="H10133" t="str">
        <f>HLOOKUP(orders!G10133,region_horz!$B$1:$F$2,2,FALSE)</f>
        <v>MIDDLE EAST</v>
      </c>
      <c r="I10133" t="s">
        <v>9</v>
      </c>
      <c r="J10133">
        <v>92838.48</v>
      </c>
      <c r="K10133" s="1">
        <v>35258</v>
      </c>
      <c r="L10133" t="s">
        <v>23</v>
      </c>
      <c r="M10133" t="s">
        <v>195</v>
      </c>
      <c r="N10133">
        <v>0</v>
      </c>
      <c r="O10133" t="s">
        <v>11096</v>
      </c>
    </row>
    <row r="10134" spans="1:15" x14ac:dyDescent="0.2">
      <c r="A10134">
        <v>40517</v>
      </c>
      <c r="B10134" t="str">
        <f>VLOOKUP(orders!C10134,customers!$A$2:$B$1501, 2,FALSE)</f>
        <v>Customer#000000838</v>
      </c>
      <c r="C10134">
        <v>838</v>
      </c>
      <c r="D10134" t="str">
        <f>VLOOKUP(orders!C10134,customers!$A$2:$G$1501,7,FALSE)</f>
        <v>AUTOMOBILE</v>
      </c>
      <c r="E10134">
        <f>VLOOKUP(C10134,customers!$A$2:$D$1501, 4,FALSE)</f>
        <v>5</v>
      </c>
      <c r="F10134" t="str">
        <f>VLOOKUP(E10134,nation!$A$2:$B$26, 2,FALSE)</f>
        <v>ETHIOPIA</v>
      </c>
      <c r="G10134">
        <f>VLOOKUP(orders!F10134,nation!$B$2:$C$26,2,FALSE)</f>
        <v>0</v>
      </c>
      <c r="H10134" t="str">
        <f>HLOOKUP(orders!G10134,region_horz!$B$1:$F$2,2,FALSE)</f>
        <v>AFRICA</v>
      </c>
      <c r="I10134" t="s">
        <v>9</v>
      </c>
      <c r="J10134">
        <v>77622.399999999994</v>
      </c>
      <c r="K10134" s="1">
        <v>35165</v>
      </c>
      <c r="L10134" t="s">
        <v>10</v>
      </c>
      <c r="M10134" t="s">
        <v>294</v>
      </c>
      <c r="N10134">
        <v>0</v>
      </c>
      <c r="O10134" t="s">
        <v>11097</v>
      </c>
    </row>
    <row r="10135" spans="1:15" x14ac:dyDescent="0.2">
      <c r="A10135">
        <v>40518</v>
      </c>
      <c r="B10135" t="str">
        <f>VLOOKUP(orders!C10135,customers!$A$2:$B$1501, 2,FALSE)</f>
        <v>Customer#000000365</v>
      </c>
      <c r="C10135">
        <v>365</v>
      </c>
      <c r="D10135" t="str">
        <f>VLOOKUP(orders!C10135,customers!$A$2:$G$1501,7,FALSE)</f>
        <v>HOUSEHOLD</v>
      </c>
      <c r="E10135">
        <f>VLOOKUP(C10135,customers!$A$2:$D$1501, 4,FALSE)</f>
        <v>24</v>
      </c>
      <c r="F10135" t="str">
        <f>VLOOKUP(E10135,nation!$A$2:$B$26, 2,FALSE)</f>
        <v>UNITED STATES</v>
      </c>
      <c r="G10135">
        <f>VLOOKUP(orders!F10135,nation!$B$2:$C$26,2,FALSE)</f>
        <v>1</v>
      </c>
      <c r="H10135" t="str">
        <f>HLOOKUP(orders!G10135,region_horz!$B$1:$F$2,2,FALSE)</f>
        <v>AMERICA</v>
      </c>
      <c r="I10135" t="s">
        <v>16</v>
      </c>
      <c r="J10135">
        <v>57856.47</v>
      </c>
      <c r="K10135" s="1">
        <v>34407</v>
      </c>
      <c r="L10135" t="s">
        <v>13</v>
      </c>
      <c r="M10135" t="s">
        <v>1172</v>
      </c>
      <c r="N10135">
        <v>0</v>
      </c>
      <c r="O10135" t="s">
        <v>11098</v>
      </c>
    </row>
    <row r="10136" spans="1:15" x14ac:dyDescent="0.2">
      <c r="A10136">
        <v>40519</v>
      </c>
      <c r="B10136" t="str">
        <f>VLOOKUP(orders!C10136,customers!$A$2:$B$1501, 2,FALSE)</f>
        <v>Customer#000000080</v>
      </c>
      <c r="C10136">
        <v>80</v>
      </c>
      <c r="D10136" t="str">
        <f>VLOOKUP(orders!C10136,customers!$A$2:$G$1501,7,FALSE)</f>
        <v>FURNITURE</v>
      </c>
      <c r="E10136">
        <f>VLOOKUP(C10136,customers!$A$2:$D$1501, 4,FALSE)</f>
        <v>0</v>
      </c>
      <c r="F10136" t="str">
        <f>VLOOKUP(E10136,nation!$A$2:$B$26, 2,FALSE)</f>
        <v>ALGERIA</v>
      </c>
      <c r="G10136">
        <f>VLOOKUP(orders!F10136,nation!$B$2:$C$26,2,FALSE)</f>
        <v>0</v>
      </c>
      <c r="H10136" t="str">
        <f>HLOOKUP(orders!G10136,region_horz!$B$1:$F$2,2,FALSE)</f>
        <v>AFRICA</v>
      </c>
      <c r="I10136" t="s">
        <v>16</v>
      </c>
      <c r="J10136">
        <v>38491.4</v>
      </c>
      <c r="K10136" s="1">
        <v>34325</v>
      </c>
      <c r="L10136" t="s">
        <v>13</v>
      </c>
      <c r="M10136" t="s">
        <v>2310</v>
      </c>
      <c r="N10136">
        <v>0</v>
      </c>
      <c r="O10136" t="s">
        <v>11099</v>
      </c>
    </row>
    <row r="10137" spans="1:15" x14ac:dyDescent="0.2">
      <c r="A10137">
        <v>40544</v>
      </c>
      <c r="B10137" t="str">
        <f>VLOOKUP(orders!C10137,customers!$A$2:$B$1501, 2,FALSE)</f>
        <v>Customer#000001157</v>
      </c>
      <c r="C10137">
        <v>1157</v>
      </c>
      <c r="D10137" t="str">
        <f>VLOOKUP(orders!C10137,customers!$A$2:$G$1501,7,FALSE)</f>
        <v>HOUSEHOLD</v>
      </c>
      <c r="E10137">
        <f>VLOOKUP(C10137,customers!$A$2:$D$1501, 4,FALSE)</f>
        <v>20</v>
      </c>
      <c r="F10137" t="str">
        <f>VLOOKUP(E10137,nation!$A$2:$B$26, 2,FALSE)</f>
        <v>SAUDI ARABIA</v>
      </c>
      <c r="G10137">
        <f>VLOOKUP(orders!F10137,nation!$B$2:$C$26,2,FALSE)</f>
        <v>4</v>
      </c>
      <c r="H10137" t="str">
        <f>HLOOKUP(orders!G10137,region_horz!$B$1:$F$2,2,FALSE)</f>
        <v>MIDDLE EAST</v>
      </c>
      <c r="I10137" t="s">
        <v>16</v>
      </c>
      <c r="J10137">
        <v>150660.57999999999</v>
      </c>
      <c r="K10137" s="1">
        <v>34431</v>
      </c>
      <c r="L10137" t="s">
        <v>10</v>
      </c>
      <c r="M10137" t="s">
        <v>698</v>
      </c>
      <c r="N10137">
        <v>0</v>
      </c>
      <c r="O10137" t="s">
        <v>11100</v>
      </c>
    </row>
    <row r="10138" spans="1:15" x14ac:dyDescent="0.2">
      <c r="A10138">
        <v>40545</v>
      </c>
      <c r="B10138" t="str">
        <f>VLOOKUP(orders!C10138,customers!$A$2:$B$1501, 2,FALSE)</f>
        <v>Customer#000000785</v>
      </c>
      <c r="C10138">
        <v>785</v>
      </c>
      <c r="D10138" t="str">
        <f>VLOOKUP(orders!C10138,customers!$A$2:$G$1501,7,FALSE)</f>
        <v>BUILDING</v>
      </c>
      <c r="E10138">
        <f>VLOOKUP(C10138,customers!$A$2:$D$1501, 4,FALSE)</f>
        <v>18</v>
      </c>
      <c r="F10138" t="str">
        <f>VLOOKUP(E10138,nation!$A$2:$B$26, 2,FALSE)</f>
        <v>CHINA</v>
      </c>
      <c r="G10138">
        <f>VLOOKUP(orders!F10138,nation!$B$2:$C$26,2,FALSE)</f>
        <v>2</v>
      </c>
      <c r="H10138" t="str">
        <f>HLOOKUP(orders!G10138,region_horz!$B$1:$F$2,2,FALSE)</f>
        <v>ASIA</v>
      </c>
      <c r="I10138" t="s">
        <v>9</v>
      </c>
      <c r="J10138">
        <v>133701.66</v>
      </c>
      <c r="K10138" s="1">
        <v>35766</v>
      </c>
      <c r="L10138" t="s">
        <v>23</v>
      </c>
      <c r="M10138" t="s">
        <v>2944</v>
      </c>
      <c r="N10138">
        <v>0</v>
      </c>
      <c r="O10138" t="s">
        <v>11101</v>
      </c>
    </row>
    <row r="10139" spans="1:15" x14ac:dyDescent="0.2">
      <c r="A10139">
        <v>40546</v>
      </c>
      <c r="B10139" t="str">
        <f>VLOOKUP(orders!C10139,customers!$A$2:$B$1501, 2,FALSE)</f>
        <v>Customer#000001369</v>
      </c>
      <c r="C10139">
        <v>1369</v>
      </c>
      <c r="D10139" t="str">
        <f>VLOOKUP(orders!C10139,customers!$A$2:$G$1501,7,FALSE)</f>
        <v>AUTOMOBILE</v>
      </c>
      <c r="E10139">
        <f>VLOOKUP(C10139,customers!$A$2:$D$1501, 4,FALSE)</f>
        <v>10</v>
      </c>
      <c r="F10139" t="str">
        <f>VLOOKUP(E10139,nation!$A$2:$B$26, 2,FALSE)</f>
        <v>IRAN</v>
      </c>
      <c r="G10139">
        <f>VLOOKUP(orders!F10139,nation!$B$2:$C$26,2,FALSE)</f>
        <v>4</v>
      </c>
      <c r="H10139" t="str">
        <f>HLOOKUP(orders!G10139,region_horz!$B$1:$F$2,2,FALSE)</f>
        <v>MIDDLE EAST</v>
      </c>
      <c r="I10139" t="s">
        <v>16</v>
      </c>
      <c r="J10139">
        <v>39120.76</v>
      </c>
      <c r="K10139" s="1">
        <v>34128</v>
      </c>
      <c r="L10139" t="s">
        <v>26</v>
      </c>
      <c r="M10139" t="s">
        <v>570</v>
      </c>
      <c r="N10139">
        <v>0</v>
      </c>
      <c r="O10139" t="s">
        <v>11102</v>
      </c>
    </row>
    <row r="10140" spans="1:15" x14ac:dyDescent="0.2">
      <c r="A10140">
        <v>40547</v>
      </c>
      <c r="B10140" t="str">
        <f>VLOOKUP(orders!C10140,customers!$A$2:$B$1501, 2,FALSE)</f>
        <v>Customer#000000517</v>
      </c>
      <c r="C10140">
        <v>517</v>
      </c>
      <c r="D10140" t="str">
        <f>VLOOKUP(orders!C10140,customers!$A$2:$G$1501,7,FALSE)</f>
        <v>FURNITURE</v>
      </c>
      <c r="E10140">
        <f>VLOOKUP(C10140,customers!$A$2:$D$1501, 4,FALSE)</f>
        <v>10</v>
      </c>
      <c r="F10140" t="str">
        <f>VLOOKUP(E10140,nation!$A$2:$B$26, 2,FALSE)</f>
        <v>IRAN</v>
      </c>
      <c r="G10140">
        <f>VLOOKUP(orders!F10140,nation!$B$2:$C$26,2,FALSE)</f>
        <v>4</v>
      </c>
      <c r="H10140" t="str">
        <f>HLOOKUP(orders!G10140,region_horz!$B$1:$F$2,2,FALSE)</f>
        <v>MIDDLE EAST</v>
      </c>
      <c r="I10140" t="s">
        <v>16</v>
      </c>
      <c r="J10140">
        <v>115002.32</v>
      </c>
      <c r="K10140" s="1">
        <v>34525</v>
      </c>
      <c r="L10140" t="s">
        <v>13</v>
      </c>
      <c r="M10140" t="s">
        <v>318</v>
      </c>
      <c r="N10140">
        <v>0</v>
      </c>
      <c r="O10140" t="s">
        <v>11103</v>
      </c>
    </row>
    <row r="10141" spans="1:15" x14ac:dyDescent="0.2">
      <c r="A10141">
        <v>40548</v>
      </c>
      <c r="B10141" t="str">
        <f>VLOOKUP(orders!C10141,customers!$A$2:$B$1501, 2,FALSE)</f>
        <v>Customer#000000305</v>
      </c>
      <c r="C10141">
        <v>305</v>
      </c>
      <c r="D10141" t="str">
        <f>VLOOKUP(orders!C10141,customers!$A$2:$G$1501,7,FALSE)</f>
        <v>FURNITURE</v>
      </c>
      <c r="E10141">
        <f>VLOOKUP(C10141,customers!$A$2:$D$1501, 4,FALSE)</f>
        <v>11</v>
      </c>
      <c r="F10141" t="str">
        <f>VLOOKUP(E10141,nation!$A$2:$B$26, 2,FALSE)</f>
        <v>IRAQ</v>
      </c>
      <c r="G10141">
        <f>VLOOKUP(orders!F10141,nation!$B$2:$C$26,2,FALSE)</f>
        <v>4</v>
      </c>
      <c r="H10141" t="str">
        <f>HLOOKUP(orders!G10141,region_horz!$B$1:$F$2,2,FALSE)</f>
        <v>MIDDLE EAST</v>
      </c>
      <c r="I10141" t="s">
        <v>9</v>
      </c>
      <c r="J10141">
        <v>231247.77</v>
      </c>
      <c r="K10141" s="1">
        <v>35576</v>
      </c>
      <c r="L10141" t="s">
        <v>26</v>
      </c>
      <c r="M10141" t="s">
        <v>1336</v>
      </c>
      <c r="N10141">
        <v>0</v>
      </c>
      <c r="O10141" t="s">
        <v>11104</v>
      </c>
    </row>
    <row r="10142" spans="1:15" x14ac:dyDescent="0.2">
      <c r="A10142">
        <v>40549</v>
      </c>
      <c r="B10142" t="str">
        <f>VLOOKUP(orders!C10142,customers!$A$2:$B$1501, 2,FALSE)</f>
        <v>Customer#000000280</v>
      </c>
      <c r="C10142">
        <v>280</v>
      </c>
      <c r="D10142" t="str">
        <f>VLOOKUP(orders!C10142,customers!$A$2:$G$1501,7,FALSE)</f>
        <v>BUILDING</v>
      </c>
      <c r="E10142">
        <f>VLOOKUP(C10142,customers!$A$2:$D$1501, 4,FALSE)</f>
        <v>11</v>
      </c>
      <c r="F10142" t="str">
        <f>VLOOKUP(E10142,nation!$A$2:$B$26, 2,FALSE)</f>
        <v>IRAQ</v>
      </c>
      <c r="G10142">
        <f>VLOOKUP(orders!F10142,nation!$B$2:$C$26,2,FALSE)</f>
        <v>4</v>
      </c>
      <c r="H10142" t="str">
        <f>HLOOKUP(orders!G10142,region_horz!$B$1:$F$2,2,FALSE)</f>
        <v>MIDDLE EAST</v>
      </c>
      <c r="I10142" t="s">
        <v>9</v>
      </c>
      <c r="J10142">
        <v>114940.79</v>
      </c>
      <c r="K10142" s="1">
        <v>35333</v>
      </c>
      <c r="L10142" t="s">
        <v>10</v>
      </c>
      <c r="M10142" t="s">
        <v>232</v>
      </c>
      <c r="N10142">
        <v>0</v>
      </c>
      <c r="O10142" t="s">
        <v>11105</v>
      </c>
    </row>
    <row r="10143" spans="1:15" x14ac:dyDescent="0.2">
      <c r="A10143">
        <v>40550</v>
      </c>
      <c r="B10143" t="str">
        <f>VLOOKUP(orders!C10143,customers!$A$2:$B$1501, 2,FALSE)</f>
        <v>Customer#000000829</v>
      </c>
      <c r="C10143">
        <v>829</v>
      </c>
      <c r="D10143" t="str">
        <f>VLOOKUP(orders!C10143,customers!$A$2:$G$1501,7,FALSE)</f>
        <v>MACHINERY</v>
      </c>
      <c r="E10143">
        <f>VLOOKUP(C10143,customers!$A$2:$D$1501, 4,FALSE)</f>
        <v>8</v>
      </c>
      <c r="F10143" t="str">
        <f>VLOOKUP(E10143,nation!$A$2:$B$26, 2,FALSE)</f>
        <v>INDIA</v>
      </c>
      <c r="G10143">
        <f>VLOOKUP(orders!F10143,nation!$B$2:$C$26,2,FALSE)</f>
        <v>2</v>
      </c>
      <c r="H10143" t="str">
        <f>HLOOKUP(orders!G10143,region_horz!$B$1:$F$2,2,FALSE)</f>
        <v>ASIA</v>
      </c>
      <c r="I10143" t="s">
        <v>9</v>
      </c>
      <c r="J10143">
        <v>245036.24</v>
      </c>
      <c r="K10143" s="1">
        <v>35223</v>
      </c>
      <c r="L10143" t="s">
        <v>26</v>
      </c>
      <c r="M10143" t="s">
        <v>817</v>
      </c>
      <c r="N10143">
        <v>0</v>
      </c>
      <c r="O10143" t="s">
        <v>11106</v>
      </c>
    </row>
    <row r="10144" spans="1:15" x14ac:dyDescent="0.2">
      <c r="A10144">
        <v>40551</v>
      </c>
      <c r="B10144" t="str">
        <f>VLOOKUP(orders!C10144,customers!$A$2:$B$1501, 2,FALSE)</f>
        <v>Customer#000000541</v>
      </c>
      <c r="C10144">
        <v>541</v>
      </c>
      <c r="D10144" t="str">
        <f>VLOOKUP(orders!C10144,customers!$A$2:$G$1501,7,FALSE)</f>
        <v>FURNITURE</v>
      </c>
      <c r="E10144">
        <f>VLOOKUP(C10144,customers!$A$2:$D$1501, 4,FALSE)</f>
        <v>0</v>
      </c>
      <c r="F10144" t="str">
        <f>VLOOKUP(E10144,nation!$A$2:$B$26, 2,FALSE)</f>
        <v>ALGERIA</v>
      </c>
      <c r="G10144">
        <f>VLOOKUP(orders!F10144,nation!$B$2:$C$26,2,FALSE)</f>
        <v>0</v>
      </c>
      <c r="H10144" t="str">
        <f>HLOOKUP(orders!G10144,region_horz!$B$1:$F$2,2,FALSE)</f>
        <v>AFRICA</v>
      </c>
      <c r="I10144" t="s">
        <v>16</v>
      </c>
      <c r="J10144">
        <v>102005.26</v>
      </c>
      <c r="K10144" s="1">
        <v>34221</v>
      </c>
      <c r="L10144" t="s">
        <v>31</v>
      </c>
      <c r="M10144" t="s">
        <v>2659</v>
      </c>
      <c r="N10144">
        <v>0</v>
      </c>
      <c r="O10144" t="s">
        <v>11107</v>
      </c>
    </row>
    <row r="10145" spans="1:15" x14ac:dyDescent="0.2">
      <c r="A10145">
        <v>40576</v>
      </c>
      <c r="B10145" t="str">
        <f>VLOOKUP(orders!C10145,customers!$A$2:$B$1501, 2,FALSE)</f>
        <v>Customer#000000878</v>
      </c>
      <c r="C10145">
        <v>878</v>
      </c>
      <c r="D10145" t="str">
        <f>VLOOKUP(orders!C10145,customers!$A$2:$G$1501,7,FALSE)</f>
        <v>FURNITURE</v>
      </c>
      <c r="E10145">
        <f>VLOOKUP(C10145,customers!$A$2:$D$1501, 4,FALSE)</f>
        <v>15</v>
      </c>
      <c r="F10145" t="str">
        <f>VLOOKUP(E10145,nation!$A$2:$B$26, 2,FALSE)</f>
        <v>MOROCCO</v>
      </c>
      <c r="G10145">
        <f>VLOOKUP(orders!F10145,nation!$B$2:$C$26,2,FALSE)</f>
        <v>0</v>
      </c>
      <c r="H10145" t="str">
        <f>HLOOKUP(orders!G10145,region_horz!$B$1:$F$2,2,FALSE)</f>
        <v>AFRICA</v>
      </c>
      <c r="I10145" t="s">
        <v>16</v>
      </c>
      <c r="J10145">
        <v>6104.45</v>
      </c>
      <c r="K10145" s="1">
        <v>33759</v>
      </c>
      <c r="L10145" t="s">
        <v>13</v>
      </c>
      <c r="M10145" t="s">
        <v>1351</v>
      </c>
      <c r="N10145">
        <v>0</v>
      </c>
      <c r="O10145" t="s">
        <v>11108</v>
      </c>
    </row>
    <row r="10146" spans="1:15" x14ac:dyDescent="0.2">
      <c r="A10146">
        <v>40577</v>
      </c>
      <c r="B10146" t="str">
        <f>VLOOKUP(orders!C10146,customers!$A$2:$B$1501, 2,FALSE)</f>
        <v>Customer#000000175</v>
      </c>
      <c r="C10146">
        <v>175</v>
      </c>
      <c r="D10146" t="str">
        <f>VLOOKUP(orders!C10146,customers!$A$2:$G$1501,7,FALSE)</f>
        <v>FURNITURE</v>
      </c>
      <c r="E10146">
        <f>VLOOKUP(C10146,customers!$A$2:$D$1501, 4,FALSE)</f>
        <v>10</v>
      </c>
      <c r="F10146" t="str">
        <f>VLOOKUP(E10146,nation!$A$2:$B$26, 2,FALSE)</f>
        <v>IRAN</v>
      </c>
      <c r="G10146">
        <f>VLOOKUP(orders!F10146,nation!$B$2:$C$26,2,FALSE)</f>
        <v>4</v>
      </c>
      <c r="H10146" t="str">
        <f>HLOOKUP(orders!G10146,region_horz!$B$1:$F$2,2,FALSE)</f>
        <v>MIDDLE EAST</v>
      </c>
      <c r="I10146" t="s">
        <v>9</v>
      </c>
      <c r="J10146">
        <v>125150.95</v>
      </c>
      <c r="K10146" s="1">
        <v>35772</v>
      </c>
      <c r="L10146" t="s">
        <v>23</v>
      </c>
      <c r="M10146" t="s">
        <v>945</v>
      </c>
      <c r="N10146">
        <v>0</v>
      </c>
      <c r="O10146" t="s">
        <v>11109</v>
      </c>
    </row>
    <row r="10147" spans="1:15" x14ac:dyDescent="0.2">
      <c r="A10147">
        <v>40578</v>
      </c>
      <c r="B10147" t="str">
        <f>VLOOKUP(orders!C10147,customers!$A$2:$B$1501, 2,FALSE)</f>
        <v>Customer#000000121</v>
      </c>
      <c r="C10147">
        <v>121</v>
      </c>
      <c r="D10147" t="str">
        <f>VLOOKUP(orders!C10147,customers!$A$2:$G$1501,7,FALSE)</f>
        <v>BUILDING</v>
      </c>
      <c r="E10147">
        <f>VLOOKUP(C10147,customers!$A$2:$D$1501, 4,FALSE)</f>
        <v>17</v>
      </c>
      <c r="F10147" t="str">
        <f>VLOOKUP(E10147,nation!$A$2:$B$26, 2,FALSE)</f>
        <v>PERU</v>
      </c>
      <c r="G10147">
        <f>VLOOKUP(orders!F10147,nation!$B$2:$C$26,2,FALSE)</f>
        <v>1</v>
      </c>
      <c r="H10147" t="str">
        <f>HLOOKUP(orders!G10147,region_horz!$B$1:$F$2,2,FALSE)</f>
        <v>AMERICA</v>
      </c>
      <c r="I10147" t="s">
        <v>9</v>
      </c>
      <c r="J10147">
        <v>212493.07</v>
      </c>
      <c r="K10147" s="1">
        <v>35323</v>
      </c>
      <c r="L10147" t="s">
        <v>31</v>
      </c>
      <c r="M10147" t="s">
        <v>1512</v>
      </c>
      <c r="N10147">
        <v>0</v>
      </c>
      <c r="O10147" t="s">
        <v>11110</v>
      </c>
    </row>
    <row r="10148" spans="1:15" x14ac:dyDescent="0.2">
      <c r="A10148">
        <v>40579</v>
      </c>
      <c r="B10148" t="str">
        <f>VLOOKUP(orders!C10148,customers!$A$2:$B$1501, 2,FALSE)</f>
        <v>Customer#000000913</v>
      </c>
      <c r="C10148">
        <v>913</v>
      </c>
      <c r="D10148" t="str">
        <f>VLOOKUP(orders!C10148,customers!$A$2:$G$1501,7,FALSE)</f>
        <v>FURNITURE</v>
      </c>
      <c r="E10148">
        <f>VLOOKUP(C10148,customers!$A$2:$D$1501, 4,FALSE)</f>
        <v>14</v>
      </c>
      <c r="F10148" t="str">
        <f>VLOOKUP(E10148,nation!$A$2:$B$26, 2,FALSE)</f>
        <v>KENYA</v>
      </c>
      <c r="G10148">
        <f>VLOOKUP(orders!F10148,nation!$B$2:$C$26,2,FALSE)</f>
        <v>0</v>
      </c>
      <c r="H10148" t="str">
        <f>HLOOKUP(orders!G10148,region_horz!$B$1:$F$2,2,FALSE)</f>
        <v>AFRICA</v>
      </c>
      <c r="I10148" t="s">
        <v>9</v>
      </c>
      <c r="J10148">
        <v>185314.98</v>
      </c>
      <c r="K10148" s="1">
        <v>35370</v>
      </c>
      <c r="L10148" t="s">
        <v>10</v>
      </c>
      <c r="M10148" t="s">
        <v>921</v>
      </c>
      <c r="N10148">
        <v>0</v>
      </c>
      <c r="O10148" t="s">
        <v>11111</v>
      </c>
    </row>
    <row r="10149" spans="1:15" x14ac:dyDescent="0.2">
      <c r="A10149">
        <v>40580</v>
      </c>
      <c r="B10149" t="str">
        <f>VLOOKUP(orders!C10149,customers!$A$2:$B$1501, 2,FALSE)</f>
        <v>Customer#000001117</v>
      </c>
      <c r="C10149">
        <v>1117</v>
      </c>
      <c r="D10149" t="str">
        <f>VLOOKUP(orders!C10149,customers!$A$2:$G$1501,7,FALSE)</f>
        <v>FURNITURE</v>
      </c>
      <c r="E10149">
        <f>VLOOKUP(C10149,customers!$A$2:$D$1501, 4,FALSE)</f>
        <v>23</v>
      </c>
      <c r="F10149" t="str">
        <f>VLOOKUP(E10149,nation!$A$2:$B$26, 2,FALSE)</f>
        <v>UNITED KINGDOM</v>
      </c>
      <c r="G10149">
        <f>VLOOKUP(orders!F10149,nation!$B$2:$C$26,2,FALSE)</f>
        <v>3</v>
      </c>
      <c r="H10149" t="str">
        <f>HLOOKUP(orders!G10149,region_horz!$B$1:$F$2,2,FALSE)</f>
        <v>EUROPE</v>
      </c>
      <c r="I10149" t="s">
        <v>9</v>
      </c>
      <c r="J10149">
        <v>182373.43</v>
      </c>
      <c r="K10149" s="1">
        <v>35323</v>
      </c>
      <c r="L10149" t="s">
        <v>13</v>
      </c>
      <c r="M10149" t="s">
        <v>1625</v>
      </c>
      <c r="N10149">
        <v>0</v>
      </c>
      <c r="O10149" t="s">
        <v>11112</v>
      </c>
    </row>
    <row r="10150" spans="1:15" x14ac:dyDescent="0.2">
      <c r="A10150">
        <v>40581</v>
      </c>
      <c r="B10150" t="str">
        <f>VLOOKUP(orders!C10150,customers!$A$2:$B$1501, 2,FALSE)</f>
        <v>Customer#000000992</v>
      </c>
      <c r="C10150">
        <v>992</v>
      </c>
      <c r="D10150" t="str">
        <f>VLOOKUP(orders!C10150,customers!$A$2:$G$1501,7,FALSE)</f>
        <v>MACHINERY</v>
      </c>
      <c r="E10150">
        <f>VLOOKUP(C10150,customers!$A$2:$D$1501, 4,FALSE)</f>
        <v>5</v>
      </c>
      <c r="F10150" t="str">
        <f>VLOOKUP(E10150,nation!$A$2:$B$26, 2,FALSE)</f>
        <v>ETHIOPIA</v>
      </c>
      <c r="G10150">
        <f>VLOOKUP(orders!F10150,nation!$B$2:$C$26,2,FALSE)</f>
        <v>0</v>
      </c>
      <c r="H10150" t="str">
        <f>HLOOKUP(orders!G10150,region_horz!$B$1:$F$2,2,FALSE)</f>
        <v>AFRICA</v>
      </c>
      <c r="I10150" t="s">
        <v>9</v>
      </c>
      <c r="J10150">
        <v>70497.66</v>
      </c>
      <c r="K10150" s="1">
        <v>35183</v>
      </c>
      <c r="L10150" t="s">
        <v>13</v>
      </c>
      <c r="M10150" t="s">
        <v>560</v>
      </c>
      <c r="N10150">
        <v>0</v>
      </c>
      <c r="O10150" t="s">
        <v>11113</v>
      </c>
    </row>
    <row r="10151" spans="1:15" x14ac:dyDescent="0.2">
      <c r="A10151">
        <v>40582</v>
      </c>
      <c r="B10151" t="str">
        <f>VLOOKUP(orders!C10151,customers!$A$2:$B$1501, 2,FALSE)</f>
        <v>Customer#000000112</v>
      </c>
      <c r="C10151">
        <v>112</v>
      </c>
      <c r="D10151" t="str">
        <f>VLOOKUP(orders!C10151,customers!$A$2:$G$1501,7,FALSE)</f>
        <v>FURNITURE</v>
      </c>
      <c r="E10151">
        <f>VLOOKUP(C10151,customers!$A$2:$D$1501, 4,FALSE)</f>
        <v>19</v>
      </c>
      <c r="F10151" t="str">
        <f>VLOOKUP(E10151,nation!$A$2:$B$26, 2,FALSE)</f>
        <v>ROMANIA</v>
      </c>
      <c r="G10151">
        <f>VLOOKUP(orders!F10151,nation!$B$2:$C$26,2,FALSE)</f>
        <v>3</v>
      </c>
      <c r="H10151" t="str">
        <f>HLOOKUP(orders!G10151,region_horz!$B$1:$F$2,2,FALSE)</f>
        <v>EUROPE</v>
      </c>
      <c r="I10151" t="s">
        <v>9</v>
      </c>
      <c r="J10151">
        <v>132941.63</v>
      </c>
      <c r="K10151" s="1">
        <v>35585</v>
      </c>
      <c r="L10151" t="s">
        <v>13</v>
      </c>
      <c r="M10151" t="s">
        <v>459</v>
      </c>
      <c r="N10151">
        <v>0</v>
      </c>
      <c r="O10151" t="s">
        <v>11114</v>
      </c>
    </row>
    <row r="10152" spans="1:15" x14ac:dyDescent="0.2">
      <c r="A10152">
        <v>40583</v>
      </c>
      <c r="B10152" t="str">
        <f>VLOOKUP(orders!C10152,customers!$A$2:$B$1501, 2,FALSE)</f>
        <v>Customer#000000712</v>
      </c>
      <c r="C10152">
        <v>712</v>
      </c>
      <c r="D10152" t="str">
        <f>VLOOKUP(orders!C10152,customers!$A$2:$G$1501,7,FALSE)</f>
        <v>BUILDING</v>
      </c>
      <c r="E10152">
        <f>VLOOKUP(C10152,customers!$A$2:$D$1501, 4,FALSE)</f>
        <v>6</v>
      </c>
      <c r="F10152" t="str">
        <f>VLOOKUP(E10152,nation!$A$2:$B$26, 2,FALSE)</f>
        <v>FRANCE</v>
      </c>
      <c r="G10152">
        <f>VLOOKUP(orders!F10152,nation!$B$2:$C$26,2,FALSE)</f>
        <v>3</v>
      </c>
      <c r="H10152" t="str">
        <f>HLOOKUP(orders!G10152,region_horz!$B$1:$F$2,2,FALSE)</f>
        <v>EUROPE</v>
      </c>
      <c r="I10152" t="s">
        <v>9</v>
      </c>
      <c r="J10152">
        <v>290487.94</v>
      </c>
      <c r="K10152" s="1">
        <v>35846</v>
      </c>
      <c r="L10152" t="s">
        <v>31</v>
      </c>
      <c r="M10152" t="s">
        <v>1790</v>
      </c>
      <c r="N10152">
        <v>0</v>
      </c>
      <c r="O10152" t="s">
        <v>11115</v>
      </c>
    </row>
    <row r="10153" spans="1:15" x14ac:dyDescent="0.2">
      <c r="A10153">
        <v>40608</v>
      </c>
      <c r="B10153" t="str">
        <f>VLOOKUP(orders!C10153,customers!$A$2:$B$1501, 2,FALSE)</f>
        <v>Customer#000000016</v>
      </c>
      <c r="C10153">
        <v>16</v>
      </c>
      <c r="D10153" t="str">
        <f>VLOOKUP(orders!C10153,customers!$A$2:$G$1501,7,FALSE)</f>
        <v>FURNITURE</v>
      </c>
      <c r="E10153">
        <f>VLOOKUP(C10153,customers!$A$2:$D$1501, 4,FALSE)</f>
        <v>10</v>
      </c>
      <c r="F10153" t="str">
        <f>VLOOKUP(E10153,nation!$A$2:$B$26, 2,FALSE)</f>
        <v>IRAN</v>
      </c>
      <c r="G10153">
        <f>VLOOKUP(orders!F10153,nation!$B$2:$C$26,2,FALSE)</f>
        <v>4</v>
      </c>
      <c r="H10153" t="str">
        <f>HLOOKUP(orders!G10153,region_horz!$B$1:$F$2,2,FALSE)</f>
        <v>MIDDLE EAST</v>
      </c>
      <c r="I10153" t="s">
        <v>16</v>
      </c>
      <c r="J10153">
        <v>121384.41</v>
      </c>
      <c r="K10153" s="1">
        <v>33836</v>
      </c>
      <c r="L10153" t="s">
        <v>23</v>
      </c>
      <c r="M10153" t="s">
        <v>1852</v>
      </c>
      <c r="N10153">
        <v>0</v>
      </c>
      <c r="O10153" t="s">
        <v>11116</v>
      </c>
    </row>
    <row r="10154" spans="1:15" x14ac:dyDescent="0.2">
      <c r="A10154">
        <v>40609</v>
      </c>
      <c r="B10154" t="str">
        <f>VLOOKUP(orders!C10154,customers!$A$2:$B$1501, 2,FALSE)</f>
        <v>Customer#000001465</v>
      </c>
      <c r="C10154">
        <v>1465</v>
      </c>
      <c r="D10154" t="str">
        <f>VLOOKUP(orders!C10154,customers!$A$2:$G$1501,7,FALSE)</f>
        <v>FURNITURE</v>
      </c>
      <c r="E10154">
        <f>VLOOKUP(C10154,customers!$A$2:$D$1501, 4,FALSE)</f>
        <v>8</v>
      </c>
      <c r="F10154" t="str">
        <f>VLOOKUP(E10154,nation!$A$2:$B$26, 2,FALSE)</f>
        <v>INDIA</v>
      </c>
      <c r="G10154">
        <f>VLOOKUP(orders!F10154,nation!$B$2:$C$26,2,FALSE)</f>
        <v>2</v>
      </c>
      <c r="H10154" t="str">
        <f>HLOOKUP(orders!G10154,region_horz!$B$1:$F$2,2,FALSE)</f>
        <v>ASIA</v>
      </c>
      <c r="I10154" t="s">
        <v>16</v>
      </c>
      <c r="J10154">
        <v>106641.25</v>
      </c>
      <c r="K10154" s="1">
        <v>34123</v>
      </c>
      <c r="L10154" t="s">
        <v>31</v>
      </c>
      <c r="M10154" t="s">
        <v>1492</v>
      </c>
      <c r="N10154">
        <v>0</v>
      </c>
      <c r="O10154" t="s">
        <v>11117</v>
      </c>
    </row>
    <row r="10155" spans="1:15" x14ac:dyDescent="0.2">
      <c r="A10155">
        <v>40610</v>
      </c>
      <c r="B10155" t="str">
        <f>VLOOKUP(orders!C10155,customers!$A$2:$B$1501, 2,FALSE)</f>
        <v>Customer#000000487</v>
      </c>
      <c r="C10155">
        <v>487</v>
      </c>
      <c r="D10155" t="str">
        <f>VLOOKUP(orders!C10155,customers!$A$2:$G$1501,7,FALSE)</f>
        <v>AUTOMOBILE</v>
      </c>
      <c r="E10155">
        <f>VLOOKUP(C10155,customers!$A$2:$D$1501, 4,FALSE)</f>
        <v>2</v>
      </c>
      <c r="F10155" t="str">
        <f>VLOOKUP(E10155,nation!$A$2:$B$26, 2,FALSE)</f>
        <v>BRAZIL</v>
      </c>
      <c r="G10155">
        <f>VLOOKUP(orders!F10155,nation!$B$2:$C$26,2,FALSE)</f>
        <v>1</v>
      </c>
      <c r="H10155" t="str">
        <f>HLOOKUP(orders!G10155,region_horz!$B$1:$F$2,2,FALSE)</f>
        <v>AMERICA</v>
      </c>
      <c r="I10155" t="s">
        <v>16</v>
      </c>
      <c r="J10155">
        <v>136417.03</v>
      </c>
      <c r="K10155" s="1">
        <v>33752</v>
      </c>
      <c r="L10155" t="s">
        <v>23</v>
      </c>
      <c r="M10155" t="s">
        <v>1168</v>
      </c>
      <c r="N10155">
        <v>0</v>
      </c>
      <c r="O10155" t="s">
        <v>11118</v>
      </c>
    </row>
    <row r="10156" spans="1:15" x14ac:dyDescent="0.2">
      <c r="A10156">
        <v>40611</v>
      </c>
      <c r="B10156" t="str">
        <f>VLOOKUP(orders!C10156,customers!$A$2:$B$1501, 2,FALSE)</f>
        <v>Customer#000000674</v>
      </c>
      <c r="C10156">
        <v>674</v>
      </c>
      <c r="D10156" t="str">
        <f>VLOOKUP(orders!C10156,customers!$A$2:$G$1501,7,FALSE)</f>
        <v>BUILDING</v>
      </c>
      <c r="E10156">
        <f>VLOOKUP(C10156,customers!$A$2:$D$1501, 4,FALSE)</f>
        <v>5</v>
      </c>
      <c r="F10156" t="str">
        <f>VLOOKUP(E10156,nation!$A$2:$B$26, 2,FALSE)</f>
        <v>ETHIOPIA</v>
      </c>
      <c r="G10156">
        <f>VLOOKUP(orders!F10156,nation!$B$2:$C$26,2,FALSE)</f>
        <v>0</v>
      </c>
      <c r="H10156" t="str">
        <f>HLOOKUP(orders!G10156,region_horz!$B$1:$F$2,2,FALSE)</f>
        <v>AFRICA</v>
      </c>
      <c r="I10156" t="s">
        <v>16</v>
      </c>
      <c r="J10156">
        <v>121304.98</v>
      </c>
      <c r="K10156" s="1">
        <v>33692</v>
      </c>
      <c r="L10156" t="s">
        <v>23</v>
      </c>
      <c r="M10156" t="s">
        <v>297</v>
      </c>
      <c r="N10156">
        <v>0</v>
      </c>
      <c r="O10156" t="s">
        <v>11119</v>
      </c>
    </row>
    <row r="10157" spans="1:15" x14ac:dyDescent="0.2">
      <c r="A10157">
        <v>40612</v>
      </c>
      <c r="B10157" t="str">
        <f>VLOOKUP(orders!C10157,customers!$A$2:$B$1501, 2,FALSE)</f>
        <v>Customer#000000623</v>
      </c>
      <c r="C10157">
        <v>623</v>
      </c>
      <c r="D10157" t="str">
        <f>VLOOKUP(orders!C10157,customers!$A$2:$G$1501,7,FALSE)</f>
        <v>BUILDING</v>
      </c>
      <c r="E10157">
        <f>VLOOKUP(C10157,customers!$A$2:$D$1501, 4,FALSE)</f>
        <v>9</v>
      </c>
      <c r="F10157" t="str">
        <f>VLOOKUP(E10157,nation!$A$2:$B$26, 2,FALSE)</f>
        <v>INDONESIA</v>
      </c>
      <c r="G10157">
        <f>VLOOKUP(orders!F10157,nation!$B$2:$C$26,2,FALSE)</f>
        <v>2</v>
      </c>
      <c r="H10157" t="str">
        <f>HLOOKUP(orders!G10157,region_horz!$B$1:$F$2,2,FALSE)</f>
        <v>ASIA</v>
      </c>
      <c r="I10157" t="s">
        <v>48</v>
      </c>
      <c r="J10157">
        <v>253267.85</v>
      </c>
      <c r="K10157" s="1">
        <v>34759</v>
      </c>
      <c r="L10157" t="s">
        <v>26</v>
      </c>
      <c r="M10157" t="s">
        <v>873</v>
      </c>
      <c r="N10157">
        <v>0</v>
      </c>
      <c r="O10157" t="s">
        <v>11120</v>
      </c>
    </row>
    <row r="10158" spans="1:15" x14ac:dyDescent="0.2">
      <c r="A10158">
        <v>40613</v>
      </c>
      <c r="B10158" t="str">
        <f>VLOOKUP(orders!C10158,customers!$A$2:$B$1501, 2,FALSE)</f>
        <v>Customer#000000472</v>
      </c>
      <c r="C10158">
        <v>472</v>
      </c>
      <c r="D10158" t="str">
        <f>VLOOKUP(orders!C10158,customers!$A$2:$G$1501,7,FALSE)</f>
        <v>MACHINERY</v>
      </c>
      <c r="E10158">
        <f>VLOOKUP(C10158,customers!$A$2:$D$1501, 4,FALSE)</f>
        <v>12</v>
      </c>
      <c r="F10158" t="str">
        <f>VLOOKUP(E10158,nation!$A$2:$B$26, 2,FALSE)</f>
        <v>JAPAN</v>
      </c>
      <c r="G10158">
        <f>VLOOKUP(orders!F10158,nation!$B$2:$C$26,2,FALSE)</f>
        <v>2</v>
      </c>
      <c r="H10158" t="str">
        <f>HLOOKUP(orders!G10158,region_horz!$B$1:$F$2,2,FALSE)</f>
        <v>ASIA</v>
      </c>
      <c r="I10158" t="s">
        <v>9</v>
      </c>
      <c r="J10158">
        <v>315759.32</v>
      </c>
      <c r="K10158" s="1">
        <v>35551</v>
      </c>
      <c r="L10158" t="s">
        <v>13</v>
      </c>
      <c r="M10158" t="s">
        <v>858</v>
      </c>
      <c r="N10158">
        <v>0</v>
      </c>
      <c r="O10158" t="s">
        <v>11121</v>
      </c>
    </row>
    <row r="10159" spans="1:15" x14ac:dyDescent="0.2">
      <c r="A10159">
        <v>40614</v>
      </c>
      <c r="B10159" t="str">
        <f>VLOOKUP(orders!C10159,customers!$A$2:$B$1501, 2,FALSE)</f>
        <v>Customer#000000223</v>
      </c>
      <c r="C10159">
        <v>223</v>
      </c>
      <c r="D10159" t="str">
        <f>VLOOKUP(orders!C10159,customers!$A$2:$G$1501,7,FALSE)</f>
        <v>BUILDING</v>
      </c>
      <c r="E10159">
        <f>VLOOKUP(C10159,customers!$A$2:$D$1501, 4,FALSE)</f>
        <v>20</v>
      </c>
      <c r="F10159" t="str">
        <f>VLOOKUP(E10159,nation!$A$2:$B$26, 2,FALSE)</f>
        <v>SAUDI ARABIA</v>
      </c>
      <c r="G10159">
        <f>VLOOKUP(orders!F10159,nation!$B$2:$C$26,2,FALSE)</f>
        <v>4</v>
      </c>
      <c r="H10159" t="str">
        <f>HLOOKUP(orders!G10159,region_horz!$B$1:$F$2,2,FALSE)</f>
        <v>MIDDLE EAST</v>
      </c>
      <c r="I10159" t="s">
        <v>9</v>
      </c>
      <c r="J10159">
        <v>16413.91</v>
      </c>
      <c r="K10159" s="1">
        <v>35687</v>
      </c>
      <c r="L10159" t="s">
        <v>10</v>
      </c>
      <c r="M10159" t="s">
        <v>383</v>
      </c>
      <c r="N10159">
        <v>0</v>
      </c>
      <c r="O10159" t="s">
        <v>11122</v>
      </c>
    </row>
    <row r="10160" spans="1:15" x14ac:dyDescent="0.2">
      <c r="A10160">
        <v>40615</v>
      </c>
      <c r="B10160" t="str">
        <f>VLOOKUP(orders!C10160,customers!$A$2:$B$1501, 2,FALSE)</f>
        <v>Customer#000001105</v>
      </c>
      <c r="C10160">
        <v>1105</v>
      </c>
      <c r="D10160" t="str">
        <f>VLOOKUP(orders!C10160,customers!$A$2:$G$1501,7,FALSE)</f>
        <v>FURNITURE</v>
      </c>
      <c r="E10160">
        <f>VLOOKUP(C10160,customers!$A$2:$D$1501, 4,FALSE)</f>
        <v>22</v>
      </c>
      <c r="F10160" t="str">
        <f>VLOOKUP(E10160,nation!$A$2:$B$26, 2,FALSE)</f>
        <v>RUSSIA</v>
      </c>
      <c r="G10160">
        <f>VLOOKUP(orders!F10160,nation!$B$2:$C$26,2,FALSE)</f>
        <v>3</v>
      </c>
      <c r="H10160" t="str">
        <f>HLOOKUP(orders!G10160,region_horz!$B$1:$F$2,2,FALSE)</f>
        <v>EUROPE</v>
      </c>
      <c r="I10160" t="s">
        <v>16</v>
      </c>
      <c r="J10160">
        <v>163162.47</v>
      </c>
      <c r="K10160" s="1">
        <v>34520</v>
      </c>
      <c r="L10160" t="s">
        <v>13</v>
      </c>
      <c r="M10160" t="s">
        <v>729</v>
      </c>
      <c r="N10160">
        <v>0</v>
      </c>
      <c r="O10160" t="s">
        <v>11123</v>
      </c>
    </row>
    <row r="10161" spans="1:15" x14ac:dyDescent="0.2">
      <c r="A10161">
        <v>40640</v>
      </c>
      <c r="B10161" t="str">
        <f>VLOOKUP(orders!C10161,customers!$A$2:$B$1501, 2,FALSE)</f>
        <v>Customer#000001382</v>
      </c>
      <c r="C10161">
        <v>1382</v>
      </c>
      <c r="D10161" t="str">
        <f>VLOOKUP(orders!C10161,customers!$A$2:$G$1501,7,FALSE)</f>
        <v>AUTOMOBILE</v>
      </c>
      <c r="E10161">
        <f>VLOOKUP(C10161,customers!$A$2:$D$1501, 4,FALSE)</f>
        <v>10</v>
      </c>
      <c r="F10161" t="str">
        <f>VLOOKUP(E10161,nation!$A$2:$B$26, 2,FALSE)</f>
        <v>IRAN</v>
      </c>
      <c r="G10161">
        <f>VLOOKUP(orders!F10161,nation!$B$2:$C$26,2,FALSE)</f>
        <v>4</v>
      </c>
      <c r="H10161" t="str">
        <f>HLOOKUP(orders!G10161,region_horz!$B$1:$F$2,2,FALSE)</f>
        <v>MIDDLE EAST</v>
      </c>
      <c r="I10161" t="s">
        <v>9</v>
      </c>
      <c r="J10161">
        <v>134588.76999999999</v>
      </c>
      <c r="K10161" s="1">
        <v>35921</v>
      </c>
      <c r="L10161" t="s">
        <v>26</v>
      </c>
      <c r="M10161" t="s">
        <v>2984</v>
      </c>
      <c r="N10161">
        <v>0</v>
      </c>
      <c r="O10161" t="s">
        <v>11124</v>
      </c>
    </row>
    <row r="10162" spans="1:15" x14ac:dyDescent="0.2">
      <c r="A10162">
        <v>40641</v>
      </c>
      <c r="B10162" t="str">
        <f>VLOOKUP(orders!C10162,customers!$A$2:$B$1501, 2,FALSE)</f>
        <v>Customer#000000586</v>
      </c>
      <c r="C10162">
        <v>586</v>
      </c>
      <c r="D10162" t="str">
        <f>VLOOKUP(orders!C10162,customers!$A$2:$G$1501,7,FALSE)</f>
        <v>AUTOMOBILE</v>
      </c>
      <c r="E10162">
        <f>VLOOKUP(C10162,customers!$A$2:$D$1501, 4,FALSE)</f>
        <v>11</v>
      </c>
      <c r="F10162" t="str">
        <f>VLOOKUP(E10162,nation!$A$2:$B$26, 2,FALSE)</f>
        <v>IRAQ</v>
      </c>
      <c r="G10162">
        <f>VLOOKUP(orders!F10162,nation!$B$2:$C$26,2,FALSE)</f>
        <v>4</v>
      </c>
      <c r="H10162" t="str">
        <f>HLOOKUP(orders!G10162,region_horz!$B$1:$F$2,2,FALSE)</f>
        <v>MIDDLE EAST</v>
      </c>
      <c r="I10162" t="s">
        <v>9</v>
      </c>
      <c r="J10162">
        <v>99766.62</v>
      </c>
      <c r="K10162" s="1">
        <v>35030</v>
      </c>
      <c r="L10162" t="s">
        <v>23</v>
      </c>
      <c r="M10162" t="s">
        <v>3356</v>
      </c>
      <c r="N10162">
        <v>0</v>
      </c>
      <c r="O10162" t="s">
        <v>11125</v>
      </c>
    </row>
    <row r="10163" spans="1:15" x14ac:dyDescent="0.2">
      <c r="A10163">
        <v>40642</v>
      </c>
      <c r="B10163" t="str">
        <f>VLOOKUP(orders!C10163,customers!$A$2:$B$1501, 2,FALSE)</f>
        <v>Customer#000000196</v>
      </c>
      <c r="C10163">
        <v>196</v>
      </c>
      <c r="D10163" t="str">
        <f>VLOOKUP(orders!C10163,customers!$A$2:$G$1501,7,FALSE)</f>
        <v>FURNITURE</v>
      </c>
      <c r="E10163">
        <f>VLOOKUP(C10163,customers!$A$2:$D$1501, 4,FALSE)</f>
        <v>18</v>
      </c>
      <c r="F10163" t="str">
        <f>VLOOKUP(E10163,nation!$A$2:$B$26, 2,FALSE)</f>
        <v>CHINA</v>
      </c>
      <c r="G10163">
        <f>VLOOKUP(orders!F10163,nation!$B$2:$C$26,2,FALSE)</f>
        <v>2</v>
      </c>
      <c r="H10163" t="str">
        <f>HLOOKUP(orders!G10163,region_horz!$B$1:$F$2,2,FALSE)</f>
        <v>ASIA</v>
      </c>
      <c r="I10163" t="s">
        <v>9</v>
      </c>
      <c r="J10163">
        <v>97721.86</v>
      </c>
      <c r="K10163" s="1">
        <v>35561</v>
      </c>
      <c r="L10163" t="s">
        <v>10</v>
      </c>
      <c r="M10163" t="s">
        <v>5465</v>
      </c>
      <c r="N10163">
        <v>0</v>
      </c>
      <c r="O10163" t="s">
        <v>11126</v>
      </c>
    </row>
    <row r="10164" spans="1:15" x14ac:dyDescent="0.2">
      <c r="A10164">
        <v>40643</v>
      </c>
      <c r="B10164" t="str">
        <f>VLOOKUP(orders!C10164,customers!$A$2:$B$1501, 2,FALSE)</f>
        <v>Customer#000000130</v>
      </c>
      <c r="C10164">
        <v>130</v>
      </c>
      <c r="D10164" t="str">
        <f>VLOOKUP(orders!C10164,customers!$A$2:$G$1501,7,FALSE)</f>
        <v>HOUSEHOLD</v>
      </c>
      <c r="E10164">
        <f>VLOOKUP(C10164,customers!$A$2:$D$1501, 4,FALSE)</f>
        <v>9</v>
      </c>
      <c r="F10164" t="str">
        <f>VLOOKUP(E10164,nation!$A$2:$B$26, 2,FALSE)</f>
        <v>INDONESIA</v>
      </c>
      <c r="G10164">
        <f>VLOOKUP(orders!F10164,nation!$B$2:$C$26,2,FALSE)</f>
        <v>2</v>
      </c>
      <c r="H10164" t="str">
        <f>HLOOKUP(orders!G10164,region_horz!$B$1:$F$2,2,FALSE)</f>
        <v>ASIA</v>
      </c>
      <c r="I10164" t="s">
        <v>48</v>
      </c>
      <c r="J10164">
        <v>243949.05</v>
      </c>
      <c r="K10164" s="1">
        <v>34795</v>
      </c>
      <c r="L10164" t="s">
        <v>13</v>
      </c>
      <c r="M10164" t="s">
        <v>44</v>
      </c>
      <c r="N10164">
        <v>0</v>
      </c>
      <c r="O10164" t="s">
        <v>11127</v>
      </c>
    </row>
    <row r="10165" spans="1:15" x14ac:dyDescent="0.2">
      <c r="A10165">
        <v>40644</v>
      </c>
      <c r="B10165" t="str">
        <f>VLOOKUP(orders!C10165,customers!$A$2:$B$1501, 2,FALSE)</f>
        <v>Customer#000000842</v>
      </c>
      <c r="C10165">
        <v>842</v>
      </c>
      <c r="D10165" t="str">
        <f>VLOOKUP(orders!C10165,customers!$A$2:$G$1501,7,FALSE)</f>
        <v>FURNITURE</v>
      </c>
      <c r="E10165">
        <f>VLOOKUP(C10165,customers!$A$2:$D$1501, 4,FALSE)</f>
        <v>0</v>
      </c>
      <c r="F10165" t="str">
        <f>VLOOKUP(E10165,nation!$A$2:$B$26, 2,FALSE)</f>
        <v>ALGERIA</v>
      </c>
      <c r="G10165">
        <f>VLOOKUP(orders!F10165,nation!$B$2:$C$26,2,FALSE)</f>
        <v>0</v>
      </c>
      <c r="H10165" t="str">
        <f>HLOOKUP(orders!G10165,region_horz!$B$1:$F$2,2,FALSE)</f>
        <v>AFRICA</v>
      </c>
      <c r="I10165" t="s">
        <v>9</v>
      </c>
      <c r="J10165">
        <v>224938.76</v>
      </c>
      <c r="K10165" s="1">
        <v>35905</v>
      </c>
      <c r="L10165" t="s">
        <v>23</v>
      </c>
      <c r="M10165" t="s">
        <v>63</v>
      </c>
      <c r="N10165">
        <v>0</v>
      </c>
      <c r="O10165" t="s">
        <v>11128</v>
      </c>
    </row>
    <row r="10166" spans="1:15" x14ac:dyDescent="0.2">
      <c r="A10166">
        <v>40645</v>
      </c>
      <c r="B10166" t="str">
        <f>VLOOKUP(orders!C10166,customers!$A$2:$B$1501, 2,FALSE)</f>
        <v>Customer#000001229</v>
      </c>
      <c r="C10166">
        <v>1229</v>
      </c>
      <c r="D10166" t="str">
        <f>VLOOKUP(orders!C10166,customers!$A$2:$G$1501,7,FALSE)</f>
        <v>FURNITURE</v>
      </c>
      <c r="E10166">
        <f>VLOOKUP(C10166,customers!$A$2:$D$1501, 4,FALSE)</f>
        <v>9</v>
      </c>
      <c r="F10166" t="str">
        <f>VLOOKUP(E10166,nation!$A$2:$B$26, 2,FALSE)</f>
        <v>INDONESIA</v>
      </c>
      <c r="G10166">
        <f>VLOOKUP(orders!F10166,nation!$B$2:$C$26,2,FALSE)</f>
        <v>2</v>
      </c>
      <c r="H10166" t="str">
        <f>HLOOKUP(orders!G10166,region_horz!$B$1:$F$2,2,FALSE)</f>
        <v>ASIA</v>
      </c>
      <c r="I10166" t="s">
        <v>16</v>
      </c>
      <c r="J10166">
        <v>135347.60999999999</v>
      </c>
      <c r="K10166" s="1">
        <v>33949</v>
      </c>
      <c r="L10166" t="s">
        <v>31</v>
      </c>
      <c r="M10166" t="s">
        <v>63</v>
      </c>
      <c r="N10166">
        <v>0</v>
      </c>
      <c r="O10166" t="s">
        <v>11129</v>
      </c>
    </row>
    <row r="10167" spans="1:15" x14ac:dyDescent="0.2">
      <c r="A10167">
        <v>40646</v>
      </c>
      <c r="B10167" t="str">
        <f>VLOOKUP(orders!C10167,customers!$A$2:$B$1501, 2,FALSE)</f>
        <v>Customer#000001352</v>
      </c>
      <c r="C10167">
        <v>1352</v>
      </c>
      <c r="D10167" t="str">
        <f>VLOOKUP(orders!C10167,customers!$A$2:$G$1501,7,FALSE)</f>
        <v>FURNITURE</v>
      </c>
      <c r="E10167">
        <f>VLOOKUP(C10167,customers!$A$2:$D$1501, 4,FALSE)</f>
        <v>20</v>
      </c>
      <c r="F10167" t="str">
        <f>VLOOKUP(E10167,nation!$A$2:$B$26, 2,FALSE)</f>
        <v>SAUDI ARABIA</v>
      </c>
      <c r="G10167">
        <f>VLOOKUP(orders!F10167,nation!$B$2:$C$26,2,FALSE)</f>
        <v>4</v>
      </c>
      <c r="H10167" t="str">
        <f>HLOOKUP(orders!G10167,region_horz!$B$1:$F$2,2,FALSE)</f>
        <v>MIDDLE EAST</v>
      </c>
      <c r="I10167" t="s">
        <v>16</v>
      </c>
      <c r="J10167">
        <v>76247.62</v>
      </c>
      <c r="K10167" s="1">
        <v>33925</v>
      </c>
      <c r="L10167" t="s">
        <v>13</v>
      </c>
      <c r="M10167" t="s">
        <v>2958</v>
      </c>
      <c r="N10167">
        <v>0</v>
      </c>
      <c r="O10167" t="s">
        <v>11130</v>
      </c>
    </row>
    <row r="10168" spans="1:15" x14ac:dyDescent="0.2">
      <c r="A10168">
        <v>40647</v>
      </c>
      <c r="B10168" t="str">
        <f>VLOOKUP(orders!C10168,customers!$A$2:$B$1501, 2,FALSE)</f>
        <v>Customer#000000623</v>
      </c>
      <c r="C10168">
        <v>623</v>
      </c>
      <c r="D10168" t="str">
        <f>VLOOKUP(orders!C10168,customers!$A$2:$G$1501,7,FALSE)</f>
        <v>BUILDING</v>
      </c>
      <c r="E10168">
        <f>VLOOKUP(C10168,customers!$A$2:$D$1501, 4,FALSE)</f>
        <v>9</v>
      </c>
      <c r="F10168" t="str">
        <f>VLOOKUP(E10168,nation!$A$2:$B$26, 2,FALSE)</f>
        <v>INDONESIA</v>
      </c>
      <c r="G10168">
        <f>VLOOKUP(orders!F10168,nation!$B$2:$C$26,2,FALSE)</f>
        <v>2</v>
      </c>
      <c r="H10168" t="str">
        <f>HLOOKUP(orders!G10168,region_horz!$B$1:$F$2,2,FALSE)</f>
        <v>ASIA</v>
      </c>
      <c r="I10168" t="s">
        <v>16</v>
      </c>
      <c r="J10168">
        <v>221400.27</v>
      </c>
      <c r="K10168" s="1">
        <v>34564</v>
      </c>
      <c r="L10168" t="s">
        <v>26</v>
      </c>
      <c r="M10168" t="s">
        <v>1804</v>
      </c>
      <c r="N10168">
        <v>0</v>
      </c>
      <c r="O10168" t="s">
        <v>11131</v>
      </c>
    </row>
    <row r="10169" spans="1:15" x14ac:dyDescent="0.2">
      <c r="A10169">
        <v>40672</v>
      </c>
      <c r="B10169" t="str">
        <f>VLOOKUP(orders!C10169,customers!$A$2:$B$1501, 2,FALSE)</f>
        <v>Customer#000000512</v>
      </c>
      <c r="C10169">
        <v>512</v>
      </c>
      <c r="D10169" t="str">
        <f>VLOOKUP(orders!C10169,customers!$A$2:$G$1501,7,FALSE)</f>
        <v>BUILDING</v>
      </c>
      <c r="E10169">
        <f>VLOOKUP(C10169,customers!$A$2:$D$1501, 4,FALSE)</f>
        <v>2</v>
      </c>
      <c r="F10169" t="str">
        <f>VLOOKUP(E10169,nation!$A$2:$B$26, 2,FALSE)</f>
        <v>BRAZIL</v>
      </c>
      <c r="G10169">
        <f>VLOOKUP(orders!F10169,nation!$B$2:$C$26,2,FALSE)</f>
        <v>1</v>
      </c>
      <c r="H10169" t="str">
        <f>HLOOKUP(orders!G10169,region_horz!$B$1:$F$2,2,FALSE)</f>
        <v>AMERICA</v>
      </c>
      <c r="I10169" t="s">
        <v>16</v>
      </c>
      <c r="J10169">
        <v>92605.63</v>
      </c>
      <c r="K10169" s="1">
        <v>33907</v>
      </c>
      <c r="L10169" t="s">
        <v>10</v>
      </c>
      <c r="M10169" t="s">
        <v>837</v>
      </c>
      <c r="N10169">
        <v>0</v>
      </c>
      <c r="O10169" t="s">
        <v>11132</v>
      </c>
    </row>
    <row r="10170" spans="1:15" x14ac:dyDescent="0.2">
      <c r="A10170">
        <v>40673</v>
      </c>
      <c r="B10170" t="str">
        <f>VLOOKUP(orders!C10170,customers!$A$2:$B$1501, 2,FALSE)</f>
        <v>Customer#000000325</v>
      </c>
      <c r="C10170">
        <v>325</v>
      </c>
      <c r="D10170" t="str">
        <f>VLOOKUP(orders!C10170,customers!$A$2:$G$1501,7,FALSE)</f>
        <v>HOUSEHOLD</v>
      </c>
      <c r="E10170">
        <f>VLOOKUP(C10170,customers!$A$2:$D$1501, 4,FALSE)</f>
        <v>15</v>
      </c>
      <c r="F10170" t="str">
        <f>VLOOKUP(E10170,nation!$A$2:$B$26, 2,FALSE)</f>
        <v>MOROCCO</v>
      </c>
      <c r="G10170">
        <f>VLOOKUP(orders!F10170,nation!$B$2:$C$26,2,FALSE)</f>
        <v>0</v>
      </c>
      <c r="H10170" t="str">
        <f>HLOOKUP(orders!G10170,region_horz!$B$1:$F$2,2,FALSE)</f>
        <v>AFRICA</v>
      </c>
      <c r="I10170" t="s">
        <v>16</v>
      </c>
      <c r="J10170">
        <v>228157.72</v>
      </c>
      <c r="K10170" s="1">
        <v>33652</v>
      </c>
      <c r="L10170" t="s">
        <v>10</v>
      </c>
      <c r="M10170" t="s">
        <v>354</v>
      </c>
      <c r="N10170">
        <v>0</v>
      </c>
      <c r="O10170" t="s">
        <v>11133</v>
      </c>
    </row>
    <row r="10171" spans="1:15" x14ac:dyDescent="0.2">
      <c r="A10171">
        <v>40674</v>
      </c>
      <c r="B10171" t="str">
        <f>VLOOKUP(orders!C10171,customers!$A$2:$B$1501, 2,FALSE)</f>
        <v>Customer#000000968</v>
      </c>
      <c r="C10171">
        <v>968</v>
      </c>
      <c r="D10171" t="str">
        <f>VLOOKUP(orders!C10171,customers!$A$2:$G$1501,7,FALSE)</f>
        <v>BUILDING</v>
      </c>
      <c r="E10171">
        <f>VLOOKUP(C10171,customers!$A$2:$D$1501, 4,FALSE)</f>
        <v>0</v>
      </c>
      <c r="F10171" t="str">
        <f>VLOOKUP(E10171,nation!$A$2:$B$26, 2,FALSE)</f>
        <v>ALGERIA</v>
      </c>
      <c r="G10171">
        <f>VLOOKUP(orders!F10171,nation!$B$2:$C$26,2,FALSE)</f>
        <v>0</v>
      </c>
      <c r="H10171" t="str">
        <f>HLOOKUP(orders!G10171,region_horz!$B$1:$F$2,2,FALSE)</f>
        <v>AFRICA</v>
      </c>
      <c r="I10171" t="s">
        <v>9</v>
      </c>
      <c r="J10171">
        <v>151089.91</v>
      </c>
      <c r="K10171" s="1">
        <v>35706</v>
      </c>
      <c r="L10171" t="s">
        <v>26</v>
      </c>
      <c r="M10171" t="s">
        <v>1354</v>
      </c>
      <c r="N10171">
        <v>0</v>
      </c>
      <c r="O10171" t="s">
        <v>11134</v>
      </c>
    </row>
    <row r="10172" spans="1:15" x14ac:dyDescent="0.2">
      <c r="A10172">
        <v>40675</v>
      </c>
      <c r="B10172" t="str">
        <f>VLOOKUP(orders!C10172,customers!$A$2:$B$1501, 2,FALSE)</f>
        <v>Customer#000000511</v>
      </c>
      <c r="C10172">
        <v>511</v>
      </c>
      <c r="D10172" t="str">
        <f>VLOOKUP(orders!C10172,customers!$A$2:$G$1501,7,FALSE)</f>
        <v>FURNITURE</v>
      </c>
      <c r="E10172">
        <f>VLOOKUP(C10172,customers!$A$2:$D$1501, 4,FALSE)</f>
        <v>13</v>
      </c>
      <c r="F10172" t="str">
        <f>VLOOKUP(E10172,nation!$A$2:$B$26, 2,FALSE)</f>
        <v>JORDAN</v>
      </c>
      <c r="G10172">
        <f>VLOOKUP(orders!F10172,nation!$B$2:$C$26,2,FALSE)</f>
        <v>4</v>
      </c>
      <c r="H10172" t="str">
        <f>HLOOKUP(orders!G10172,region_horz!$B$1:$F$2,2,FALSE)</f>
        <v>MIDDLE EAST</v>
      </c>
      <c r="I10172" t="s">
        <v>16</v>
      </c>
      <c r="J10172">
        <v>25287.7</v>
      </c>
      <c r="K10172" s="1">
        <v>34407</v>
      </c>
      <c r="L10172" t="s">
        <v>10</v>
      </c>
      <c r="M10172" t="s">
        <v>498</v>
      </c>
      <c r="N10172">
        <v>0</v>
      </c>
      <c r="O10172" t="s">
        <v>11135</v>
      </c>
    </row>
    <row r="10173" spans="1:15" x14ac:dyDescent="0.2">
      <c r="A10173">
        <v>40676</v>
      </c>
      <c r="B10173" t="str">
        <f>VLOOKUP(orders!C10173,customers!$A$2:$B$1501, 2,FALSE)</f>
        <v>Customer#000000619</v>
      </c>
      <c r="C10173">
        <v>619</v>
      </c>
      <c r="D10173" t="str">
        <f>VLOOKUP(orders!C10173,customers!$A$2:$G$1501,7,FALSE)</f>
        <v>FURNITURE</v>
      </c>
      <c r="E10173">
        <f>VLOOKUP(C10173,customers!$A$2:$D$1501, 4,FALSE)</f>
        <v>24</v>
      </c>
      <c r="F10173" t="str">
        <f>VLOOKUP(E10173,nation!$A$2:$B$26, 2,FALSE)</f>
        <v>UNITED STATES</v>
      </c>
      <c r="G10173">
        <f>VLOOKUP(orders!F10173,nation!$B$2:$C$26,2,FALSE)</f>
        <v>1</v>
      </c>
      <c r="H10173" t="str">
        <f>HLOOKUP(orders!G10173,region_horz!$B$1:$F$2,2,FALSE)</f>
        <v>AMERICA</v>
      </c>
      <c r="I10173" t="s">
        <v>16</v>
      </c>
      <c r="J10173">
        <v>52279.16</v>
      </c>
      <c r="K10173" s="1">
        <v>33691</v>
      </c>
      <c r="L10173" t="s">
        <v>26</v>
      </c>
      <c r="M10173" t="s">
        <v>1721</v>
      </c>
      <c r="N10173">
        <v>0</v>
      </c>
      <c r="O10173" t="s">
        <v>11136</v>
      </c>
    </row>
    <row r="10174" spans="1:15" x14ac:dyDescent="0.2">
      <c r="A10174">
        <v>40677</v>
      </c>
      <c r="B10174" t="str">
        <f>VLOOKUP(orders!C10174,customers!$A$2:$B$1501, 2,FALSE)</f>
        <v>Customer#000000088</v>
      </c>
      <c r="C10174">
        <v>88</v>
      </c>
      <c r="D10174" t="str">
        <f>VLOOKUP(orders!C10174,customers!$A$2:$G$1501,7,FALSE)</f>
        <v>AUTOMOBILE</v>
      </c>
      <c r="E10174">
        <f>VLOOKUP(C10174,customers!$A$2:$D$1501, 4,FALSE)</f>
        <v>16</v>
      </c>
      <c r="F10174" t="str">
        <f>VLOOKUP(E10174,nation!$A$2:$B$26, 2,FALSE)</f>
        <v>MOZAMBIQUE</v>
      </c>
      <c r="G10174">
        <f>VLOOKUP(orders!F10174,nation!$B$2:$C$26,2,FALSE)</f>
        <v>0</v>
      </c>
      <c r="H10174" t="str">
        <f>HLOOKUP(orders!G10174,region_horz!$B$1:$F$2,2,FALSE)</f>
        <v>AFRICA</v>
      </c>
      <c r="I10174" t="s">
        <v>16</v>
      </c>
      <c r="J10174">
        <v>93542.1</v>
      </c>
      <c r="K10174" s="1">
        <v>34220</v>
      </c>
      <c r="L10174" t="s">
        <v>13</v>
      </c>
      <c r="M10174" t="s">
        <v>2651</v>
      </c>
      <c r="N10174">
        <v>0</v>
      </c>
      <c r="O10174" t="s">
        <v>11137</v>
      </c>
    </row>
    <row r="10175" spans="1:15" x14ac:dyDescent="0.2">
      <c r="A10175">
        <v>40678</v>
      </c>
      <c r="B10175" t="str">
        <f>VLOOKUP(orders!C10175,customers!$A$2:$B$1501, 2,FALSE)</f>
        <v>Customer#000000937</v>
      </c>
      <c r="C10175">
        <v>937</v>
      </c>
      <c r="D10175" t="str">
        <f>VLOOKUP(orders!C10175,customers!$A$2:$G$1501,7,FALSE)</f>
        <v>AUTOMOBILE</v>
      </c>
      <c r="E10175">
        <f>VLOOKUP(C10175,customers!$A$2:$D$1501, 4,FALSE)</f>
        <v>23</v>
      </c>
      <c r="F10175" t="str">
        <f>VLOOKUP(E10175,nation!$A$2:$B$26, 2,FALSE)</f>
        <v>UNITED KINGDOM</v>
      </c>
      <c r="G10175">
        <f>VLOOKUP(orders!F10175,nation!$B$2:$C$26,2,FALSE)</f>
        <v>3</v>
      </c>
      <c r="H10175" t="str">
        <f>HLOOKUP(orders!G10175,region_horz!$B$1:$F$2,2,FALSE)</f>
        <v>EUROPE</v>
      </c>
      <c r="I10175" t="s">
        <v>16</v>
      </c>
      <c r="J10175">
        <v>185203.05</v>
      </c>
      <c r="K10175" s="1">
        <v>34088</v>
      </c>
      <c r="L10175" t="s">
        <v>10</v>
      </c>
      <c r="M10175" t="s">
        <v>2454</v>
      </c>
      <c r="N10175">
        <v>0</v>
      </c>
      <c r="O10175" t="s">
        <v>11138</v>
      </c>
    </row>
    <row r="10176" spans="1:15" x14ac:dyDescent="0.2">
      <c r="A10176">
        <v>40679</v>
      </c>
      <c r="B10176" t="str">
        <f>VLOOKUP(orders!C10176,customers!$A$2:$B$1501, 2,FALSE)</f>
        <v>Customer#000000244</v>
      </c>
      <c r="C10176">
        <v>244</v>
      </c>
      <c r="D10176" t="str">
        <f>VLOOKUP(orders!C10176,customers!$A$2:$G$1501,7,FALSE)</f>
        <v>HOUSEHOLD</v>
      </c>
      <c r="E10176">
        <f>VLOOKUP(C10176,customers!$A$2:$D$1501, 4,FALSE)</f>
        <v>15</v>
      </c>
      <c r="F10176" t="str">
        <f>VLOOKUP(E10176,nation!$A$2:$B$26, 2,FALSE)</f>
        <v>MOROCCO</v>
      </c>
      <c r="G10176">
        <f>VLOOKUP(orders!F10176,nation!$B$2:$C$26,2,FALSE)</f>
        <v>0</v>
      </c>
      <c r="H10176" t="str">
        <f>HLOOKUP(orders!G10176,region_horz!$B$1:$F$2,2,FALSE)</f>
        <v>AFRICA</v>
      </c>
      <c r="I10176" t="s">
        <v>16</v>
      </c>
      <c r="J10176">
        <v>169124.87</v>
      </c>
      <c r="K10176" s="1">
        <v>34133</v>
      </c>
      <c r="L10176" t="s">
        <v>23</v>
      </c>
      <c r="M10176" t="s">
        <v>1408</v>
      </c>
      <c r="N10176">
        <v>0</v>
      </c>
      <c r="O10176" t="s">
        <v>11139</v>
      </c>
    </row>
    <row r="10177" spans="1:15" x14ac:dyDescent="0.2">
      <c r="A10177">
        <v>40704</v>
      </c>
      <c r="B10177" t="str">
        <f>VLOOKUP(orders!C10177,customers!$A$2:$B$1501, 2,FALSE)</f>
        <v>Customer#000000067</v>
      </c>
      <c r="C10177">
        <v>67</v>
      </c>
      <c r="D10177" t="str">
        <f>VLOOKUP(orders!C10177,customers!$A$2:$G$1501,7,FALSE)</f>
        <v>MACHINERY</v>
      </c>
      <c r="E10177">
        <f>VLOOKUP(C10177,customers!$A$2:$D$1501, 4,FALSE)</f>
        <v>9</v>
      </c>
      <c r="F10177" t="str">
        <f>VLOOKUP(E10177,nation!$A$2:$B$26, 2,FALSE)</f>
        <v>INDONESIA</v>
      </c>
      <c r="G10177">
        <f>VLOOKUP(orders!F10177,nation!$B$2:$C$26,2,FALSE)</f>
        <v>2</v>
      </c>
      <c r="H10177" t="str">
        <f>HLOOKUP(orders!G10177,region_horz!$B$1:$F$2,2,FALSE)</f>
        <v>ASIA</v>
      </c>
      <c r="I10177" t="s">
        <v>16</v>
      </c>
      <c r="J10177">
        <v>194915.61</v>
      </c>
      <c r="K10177" s="1">
        <v>34342</v>
      </c>
      <c r="L10177" t="s">
        <v>10</v>
      </c>
      <c r="M10177" t="s">
        <v>187</v>
      </c>
      <c r="N10177">
        <v>0</v>
      </c>
      <c r="O10177" t="s">
        <v>11140</v>
      </c>
    </row>
    <row r="10178" spans="1:15" x14ac:dyDescent="0.2">
      <c r="A10178">
        <v>40705</v>
      </c>
      <c r="B10178" t="str">
        <f>VLOOKUP(orders!C10178,customers!$A$2:$B$1501, 2,FALSE)</f>
        <v>Customer#000000031</v>
      </c>
      <c r="C10178">
        <v>31</v>
      </c>
      <c r="D10178" t="str">
        <f>VLOOKUP(orders!C10178,customers!$A$2:$G$1501,7,FALSE)</f>
        <v>HOUSEHOLD</v>
      </c>
      <c r="E10178">
        <f>VLOOKUP(C10178,customers!$A$2:$D$1501, 4,FALSE)</f>
        <v>23</v>
      </c>
      <c r="F10178" t="str">
        <f>VLOOKUP(E10178,nation!$A$2:$B$26, 2,FALSE)</f>
        <v>UNITED KINGDOM</v>
      </c>
      <c r="G10178">
        <f>VLOOKUP(orders!F10178,nation!$B$2:$C$26,2,FALSE)</f>
        <v>3</v>
      </c>
      <c r="H10178" t="str">
        <f>HLOOKUP(orders!G10178,region_horz!$B$1:$F$2,2,FALSE)</f>
        <v>EUROPE</v>
      </c>
      <c r="I10178" t="s">
        <v>9</v>
      </c>
      <c r="J10178">
        <v>118217.71</v>
      </c>
      <c r="K10178" s="1">
        <v>35475</v>
      </c>
      <c r="L10178" t="s">
        <v>26</v>
      </c>
      <c r="M10178" t="s">
        <v>1208</v>
      </c>
      <c r="N10178">
        <v>0</v>
      </c>
      <c r="O10178" t="s">
        <v>11141</v>
      </c>
    </row>
    <row r="10179" spans="1:15" x14ac:dyDescent="0.2">
      <c r="A10179">
        <v>40706</v>
      </c>
      <c r="B10179" t="str">
        <f>VLOOKUP(orders!C10179,customers!$A$2:$B$1501, 2,FALSE)</f>
        <v>Customer#000000778</v>
      </c>
      <c r="C10179">
        <v>778</v>
      </c>
      <c r="D10179" t="str">
        <f>VLOOKUP(orders!C10179,customers!$A$2:$G$1501,7,FALSE)</f>
        <v>MACHINERY</v>
      </c>
      <c r="E10179">
        <f>VLOOKUP(C10179,customers!$A$2:$D$1501, 4,FALSE)</f>
        <v>23</v>
      </c>
      <c r="F10179" t="str">
        <f>VLOOKUP(E10179,nation!$A$2:$B$26, 2,FALSE)</f>
        <v>UNITED KINGDOM</v>
      </c>
      <c r="G10179">
        <f>VLOOKUP(orders!F10179,nation!$B$2:$C$26,2,FALSE)</f>
        <v>3</v>
      </c>
      <c r="H10179" t="str">
        <f>HLOOKUP(orders!G10179,region_horz!$B$1:$F$2,2,FALSE)</f>
        <v>EUROPE</v>
      </c>
      <c r="I10179" t="s">
        <v>16</v>
      </c>
      <c r="J10179">
        <v>174239.99</v>
      </c>
      <c r="K10179" s="1">
        <v>33625</v>
      </c>
      <c r="L10179" t="s">
        <v>31</v>
      </c>
      <c r="M10179" t="s">
        <v>2964</v>
      </c>
      <c r="N10179">
        <v>0</v>
      </c>
      <c r="O10179" t="s">
        <v>11142</v>
      </c>
    </row>
    <row r="10180" spans="1:15" x14ac:dyDescent="0.2">
      <c r="A10180">
        <v>40707</v>
      </c>
      <c r="B10180" t="str">
        <f>VLOOKUP(orders!C10180,customers!$A$2:$B$1501, 2,FALSE)</f>
        <v>Customer#000000431</v>
      </c>
      <c r="C10180">
        <v>431</v>
      </c>
      <c r="D10180" t="str">
        <f>VLOOKUP(orders!C10180,customers!$A$2:$G$1501,7,FALSE)</f>
        <v>HOUSEHOLD</v>
      </c>
      <c r="E10180">
        <f>VLOOKUP(C10180,customers!$A$2:$D$1501, 4,FALSE)</f>
        <v>6</v>
      </c>
      <c r="F10180" t="str">
        <f>VLOOKUP(E10180,nation!$A$2:$B$26, 2,FALSE)</f>
        <v>FRANCE</v>
      </c>
      <c r="G10180">
        <f>VLOOKUP(orders!F10180,nation!$B$2:$C$26,2,FALSE)</f>
        <v>3</v>
      </c>
      <c r="H10180" t="str">
        <f>HLOOKUP(orders!G10180,region_horz!$B$1:$F$2,2,FALSE)</f>
        <v>EUROPE</v>
      </c>
      <c r="I10180" t="s">
        <v>16</v>
      </c>
      <c r="J10180">
        <v>10251.370000000001</v>
      </c>
      <c r="K10180" s="1">
        <v>34497</v>
      </c>
      <c r="L10180" t="s">
        <v>26</v>
      </c>
      <c r="M10180" t="s">
        <v>1501</v>
      </c>
      <c r="N10180">
        <v>0</v>
      </c>
      <c r="O10180" t="s">
        <v>11143</v>
      </c>
    </row>
    <row r="10181" spans="1:15" x14ac:dyDescent="0.2">
      <c r="A10181">
        <v>40708</v>
      </c>
      <c r="B10181" t="str">
        <f>VLOOKUP(orders!C10181,customers!$A$2:$B$1501, 2,FALSE)</f>
        <v>Customer#000001163</v>
      </c>
      <c r="C10181">
        <v>1163</v>
      </c>
      <c r="D10181" t="str">
        <f>VLOOKUP(orders!C10181,customers!$A$2:$G$1501,7,FALSE)</f>
        <v>BUILDING</v>
      </c>
      <c r="E10181">
        <f>VLOOKUP(C10181,customers!$A$2:$D$1501, 4,FALSE)</f>
        <v>2</v>
      </c>
      <c r="F10181" t="str">
        <f>VLOOKUP(E10181,nation!$A$2:$B$26, 2,FALSE)</f>
        <v>BRAZIL</v>
      </c>
      <c r="G10181">
        <f>VLOOKUP(orders!F10181,nation!$B$2:$C$26,2,FALSE)</f>
        <v>1</v>
      </c>
      <c r="H10181" t="str">
        <f>HLOOKUP(orders!G10181,region_horz!$B$1:$F$2,2,FALSE)</f>
        <v>AMERICA</v>
      </c>
      <c r="I10181" t="s">
        <v>16</v>
      </c>
      <c r="J10181">
        <v>242153.37</v>
      </c>
      <c r="K10181" s="1">
        <v>34620</v>
      </c>
      <c r="L10181" t="s">
        <v>23</v>
      </c>
      <c r="M10181" t="s">
        <v>694</v>
      </c>
      <c r="N10181">
        <v>0</v>
      </c>
      <c r="O10181" t="s">
        <v>11144</v>
      </c>
    </row>
    <row r="10182" spans="1:15" x14ac:dyDescent="0.2">
      <c r="A10182">
        <v>40709</v>
      </c>
      <c r="B10182" t="str">
        <f>VLOOKUP(orders!C10182,customers!$A$2:$B$1501, 2,FALSE)</f>
        <v>Customer#000001211</v>
      </c>
      <c r="C10182">
        <v>1211</v>
      </c>
      <c r="D10182" t="str">
        <f>VLOOKUP(orders!C10182,customers!$A$2:$G$1501,7,FALSE)</f>
        <v>HOUSEHOLD</v>
      </c>
      <c r="E10182">
        <f>VLOOKUP(C10182,customers!$A$2:$D$1501, 4,FALSE)</f>
        <v>18</v>
      </c>
      <c r="F10182" t="str">
        <f>VLOOKUP(E10182,nation!$A$2:$B$26, 2,FALSE)</f>
        <v>CHINA</v>
      </c>
      <c r="G10182">
        <f>VLOOKUP(orders!F10182,nation!$B$2:$C$26,2,FALSE)</f>
        <v>2</v>
      </c>
      <c r="H10182" t="str">
        <f>HLOOKUP(orders!G10182,region_horz!$B$1:$F$2,2,FALSE)</f>
        <v>ASIA</v>
      </c>
      <c r="I10182" t="s">
        <v>9</v>
      </c>
      <c r="J10182">
        <v>51155.01</v>
      </c>
      <c r="K10182" s="1">
        <v>34958</v>
      </c>
      <c r="L10182" t="s">
        <v>10</v>
      </c>
      <c r="M10182" t="s">
        <v>2480</v>
      </c>
      <c r="N10182">
        <v>0</v>
      </c>
      <c r="O10182" t="s">
        <v>11145</v>
      </c>
    </row>
    <row r="10183" spans="1:15" x14ac:dyDescent="0.2">
      <c r="A10183">
        <v>40710</v>
      </c>
      <c r="B10183" t="str">
        <f>VLOOKUP(orders!C10183,customers!$A$2:$B$1501, 2,FALSE)</f>
        <v>Customer#000001319</v>
      </c>
      <c r="C10183">
        <v>1319</v>
      </c>
      <c r="D10183" t="str">
        <f>VLOOKUP(orders!C10183,customers!$A$2:$G$1501,7,FALSE)</f>
        <v>MACHINERY</v>
      </c>
      <c r="E10183">
        <f>VLOOKUP(C10183,customers!$A$2:$D$1501, 4,FALSE)</f>
        <v>9</v>
      </c>
      <c r="F10183" t="str">
        <f>VLOOKUP(E10183,nation!$A$2:$B$26, 2,FALSE)</f>
        <v>INDONESIA</v>
      </c>
      <c r="G10183">
        <f>VLOOKUP(orders!F10183,nation!$B$2:$C$26,2,FALSE)</f>
        <v>2</v>
      </c>
      <c r="H10183" t="str">
        <f>HLOOKUP(orders!G10183,region_horz!$B$1:$F$2,2,FALSE)</f>
        <v>ASIA</v>
      </c>
      <c r="I10183" t="s">
        <v>9</v>
      </c>
      <c r="J10183">
        <v>20065.04</v>
      </c>
      <c r="K10183" s="1">
        <v>35257</v>
      </c>
      <c r="L10183" t="s">
        <v>31</v>
      </c>
      <c r="M10183" t="s">
        <v>731</v>
      </c>
      <c r="N10183">
        <v>0</v>
      </c>
      <c r="O10183" t="s">
        <v>11146</v>
      </c>
    </row>
    <row r="10184" spans="1:15" x14ac:dyDescent="0.2">
      <c r="A10184">
        <v>40711</v>
      </c>
      <c r="B10184" t="str">
        <f>VLOOKUP(orders!C10184,customers!$A$2:$B$1501, 2,FALSE)</f>
        <v>Customer#000000688</v>
      </c>
      <c r="C10184">
        <v>688</v>
      </c>
      <c r="D10184" t="str">
        <f>VLOOKUP(orders!C10184,customers!$A$2:$G$1501,7,FALSE)</f>
        <v>HOUSEHOLD</v>
      </c>
      <c r="E10184">
        <f>VLOOKUP(C10184,customers!$A$2:$D$1501, 4,FALSE)</f>
        <v>8</v>
      </c>
      <c r="F10184" t="str">
        <f>VLOOKUP(E10184,nation!$A$2:$B$26, 2,FALSE)</f>
        <v>INDIA</v>
      </c>
      <c r="G10184">
        <f>VLOOKUP(orders!F10184,nation!$B$2:$C$26,2,FALSE)</f>
        <v>2</v>
      </c>
      <c r="H10184" t="str">
        <f>HLOOKUP(orders!G10184,region_horz!$B$1:$F$2,2,FALSE)</f>
        <v>ASIA</v>
      </c>
      <c r="I10184" t="s">
        <v>16</v>
      </c>
      <c r="J10184">
        <v>176680.75</v>
      </c>
      <c r="K10184" s="1">
        <v>33800</v>
      </c>
      <c r="L10184" t="s">
        <v>10</v>
      </c>
      <c r="M10184" t="s">
        <v>3442</v>
      </c>
      <c r="N10184">
        <v>0</v>
      </c>
      <c r="O10184" t="s">
        <v>11147</v>
      </c>
    </row>
    <row r="10185" spans="1:15" x14ac:dyDescent="0.2">
      <c r="A10185">
        <v>40736</v>
      </c>
      <c r="B10185" t="str">
        <f>VLOOKUP(orders!C10185,customers!$A$2:$B$1501, 2,FALSE)</f>
        <v>Customer#000001303</v>
      </c>
      <c r="C10185">
        <v>1303</v>
      </c>
      <c r="D10185" t="str">
        <f>VLOOKUP(orders!C10185,customers!$A$2:$G$1501,7,FALSE)</f>
        <v>MACHINERY</v>
      </c>
      <c r="E10185">
        <f>VLOOKUP(C10185,customers!$A$2:$D$1501, 4,FALSE)</f>
        <v>5</v>
      </c>
      <c r="F10185" t="str">
        <f>VLOOKUP(E10185,nation!$A$2:$B$26, 2,FALSE)</f>
        <v>ETHIOPIA</v>
      </c>
      <c r="G10185">
        <f>VLOOKUP(orders!F10185,nation!$B$2:$C$26,2,FALSE)</f>
        <v>0</v>
      </c>
      <c r="H10185" t="str">
        <f>HLOOKUP(orders!G10185,region_horz!$B$1:$F$2,2,FALSE)</f>
        <v>AFRICA</v>
      </c>
      <c r="I10185" t="s">
        <v>16</v>
      </c>
      <c r="J10185">
        <v>3702.08</v>
      </c>
      <c r="K10185" s="1">
        <v>33885</v>
      </c>
      <c r="L10185" t="s">
        <v>23</v>
      </c>
      <c r="M10185" t="s">
        <v>504</v>
      </c>
      <c r="N10185">
        <v>0</v>
      </c>
      <c r="O10185" t="s">
        <v>11148</v>
      </c>
    </row>
    <row r="10186" spans="1:15" x14ac:dyDescent="0.2">
      <c r="A10186">
        <v>40737</v>
      </c>
      <c r="B10186" t="str">
        <f>VLOOKUP(orders!C10186,customers!$A$2:$B$1501, 2,FALSE)</f>
        <v>Customer#000000028</v>
      </c>
      <c r="C10186">
        <v>28</v>
      </c>
      <c r="D10186" t="str">
        <f>VLOOKUP(orders!C10186,customers!$A$2:$G$1501,7,FALSE)</f>
        <v>FURNITURE</v>
      </c>
      <c r="E10186">
        <f>VLOOKUP(C10186,customers!$A$2:$D$1501, 4,FALSE)</f>
        <v>8</v>
      </c>
      <c r="F10186" t="str">
        <f>VLOOKUP(E10186,nation!$A$2:$B$26, 2,FALSE)</f>
        <v>INDIA</v>
      </c>
      <c r="G10186">
        <f>VLOOKUP(orders!F10186,nation!$B$2:$C$26,2,FALSE)</f>
        <v>2</v>
      </c>
      <c r="H10186" t="str">
        <f>HLOOKUP(orders!G10186,region_horz!$B$1:$F$2,2,FALSE)</f>
        <v>ASIA</v>
      </c>
      <c r="I10186" t="s">
        <v>9</v>
      </c>
      <c r="J10186">
        <v>78677.460000000006</v>
      </c>
      <c r="K10186" s="1">
        <v>35719</v>
      </c>
      <c r="L10186" t="s">
        <v>10</v>
      </c>
      <c r="M10186" t="s">
        <v>1289</v>
      </c>
      <c r="N10186">
        <v>0</v>
      </c>
      <c r="O10186" t="s">
        <v>11149</v>
      </c>
    </row>
    <row r="10187" spans="1:15" x14ac:dyDescent="0.2">
      <c r="A10187">
        <v>40738</v>
      </c>
      <c r="B10187" t="str">
        <f>VLOOKUP(orders!C10187,customers!$A$2:$B$1501, 2,FALSE)</f>
        <v>Customer#000000991</v>
      </c>
      <c r="C10187">
        <v>991</v>
      </c>
      <c r="D10187" t="str">
        <f>VLOOKUP(orders!C10187,customers!$A$2:$G$1501,7,FALSE)</f>
        <v>AUTOMOBILE</v>
      </c>
      <c r="E10187">
        <f>VLOOKUP(C10187,customers!$A$2:$D$1501, 4,FALSE)</f>
        <v>21</v>
      </c>
      <c r="F10187" t="str">
        <f>VLOOKUP(E10187,nation!$A$2:$B$26, 2,FALSE)</f>
        <v>VIETNAM</v>
      </c>
      <c r="G10187">
        <f>VLOOKUP(orders!F10187,nation!$B$2:$C$26,2,FALSE)</f>
        <v>2</v>
      </c>
      <c r="H10187" t="str">
        <f>HLOOKUP(orders!G10187,region_horz!$B$1:$F$2,2,FALSE)</f>
        <v>ASIA</v>
      </c>
      <c r="I10187" t="s">
        <v>9</v>
      </c>
      <c r="J10187">
        <v>168791.6</v>
      </c>
      <c r="K10187" s="1">
        <v>35827</v>
      </c>
      <c r="L10187" t="s">
        <v>13</v>
      </c>
      <c r="M10187" t="s">
        <v>1019</v>
      </c>
      <c r="N10187">
        <v>0</v>
      </c>
      <c r="O10187" t="s">
        <v>11150</v>
      </c>
    </row>
    <row r="10188" spans="1:15" x14ac:dyDescent="0.2">
      <c r="A10188">
        <v>40739</v>
      </c>
      <c r="B10188" t="str">
        <f>VLOOKUP(orders!C10188,customers!$A$2:$B$1501, 2,FALSE)</f>
        <v>Customer#000000541</v>
      </c>
      <c r="C10188">
        <v>541</v>
      </c>
      <c r="D10188" t="str">
        <f>VLOOKUP(orders!C10188,customers!$A$2:$G$1501,7,FALSE)</f>
        <v>FURNITURE</v>
      </c>
      <c r="E10188">
        <f>VLOOKUP(C10188,customers!$A$2:$D$1501, 4,FALSE)</f>
        <v>0</v>
      </c>
      <c r="F10188" t="str">
        <f>VLOOKUP(E10188,nation!$A$2:$B$26, 2,FALSE)</f>
        <v>ALGERIA</v>
      </c>
      <c r="G10188">
        <f>VLOOKUP(orders!F10188,nation!$B$2:$C$26,2,FALSE)</f>
        <v>0</v>
      </c>
      <c r="H10188" t="str">
        <f>HLOOKUP(orders!G10188,region_horz!$B$1:$F$2,2,FALSE)</f>
        <v>AFRICA</v>
      </c>
      <c r="I10188" t="s">
        <v>9</v>
      </c>
      <c r="J10188">
        <v>16818.13</v>
      </c>
      <c r="K10188" s="1">
        <v>36000</v>
      </c>
      <c r="L10188" t="s">
        <v>31</v>
      </c>
      <c r="M10188" t="s">
        <v>1282</v>
      </c>
      <c r="N10188">
        <v>0</v>
      </c>
      <c r="O10188" t="s">
        <v>11151</v>
      </c>
    </row>
    <row r="10189" spans="1:15" x14ac:dyDescent="0.2">
      <c r="A10189">
        <v>40740</v>
      </c>
      <c r="B10189" t="str">
        <f>VLOOKUP(orders!C10189,customers!$A$2:$B$1501, 2,FALSE)</f>
        <v>Customer#000000170</v>
      </c>
      <c r="C10189">
        <v>170</v>
      </c>
      <c r="D10189" t="str">
        <f>VLOOKUP(orders!C10189,customers!$A$2:$G$1501,7,FALSE)</f>
        <v>BUILDING</v>
      </c>
      <c r="E10189">
        <f>VLOOKUP(C10189,customers!$A$2:$D$1501, 4,FALSE)</f>
        <v>15</v>
      </c>
      <c r="F10189" t="str">
        <f>VLOOKUP(E10189,nation!$A$2:$B$26, 2,FALSE)</f>
        <v>MOROCCO</v>
      </c>
      <c r="G10189">
        <f>VLOOKUP(orders!F10189,nation!$B$2:$C$26,2,FALSE)</f>
        <v>0</v>
      </c>
      <c r="H10189" t="str">
        <f>HLOOKUP(orders!G10189,region_horz!$B$1:$F$2,2,FALSE)</f>
        <v>AFRICA</v>
      </c>
      <c r="I10189" t="s">
        <v>16</v>
      </c>
      <c r="J10189">
        <v>28763.42</v>
      </c>
      <c r="K10189" s="1">
        <v>34468</v>
      </c>
      <c r="L10189" t="s">
        <v>26</v>
      </c>
      <c r="M10189" t="s">
        <v>860</v>
      </c>
      <c r="N10189">
        <v>0</v>
      </c>
      <c r="O10189" t="s">
        <v>11152</v>
      </c>
    </row>
    <row r="10190" spans="1:15" x14ac:dyDescent="0.2">
      <c r="A10190">
        <v>40741</v>
      </c>
      <c r="B10190" t="str">
        <f>VLOOKUP(orders!C10190,customers!$A$2:$B$1501, 2,FALSE)</f>
        <v>Customer#000001360</v>
      </c>
      <c r="C10190">
        <v>1360</v>
      </c>
      <c r="D10190" t="str">
        <f>VLOOKUP(orders!C10190,customers!$A$2:$G$1501,7,FALSE)</f>
        <v>MACHINERY</v>
      </c>
      <c r="E10190">
        <f>VLOOKUP(C10190,customers!$A$2:$D$1501, 4,FALSE)</f>
        <v>19</v>
      </c>
      <c r="F10190" t="str">
        <f>VLOOKUP(E10190,nation!$A$2:$B$26, 2,FALSE)</f>
        <v>ROMANIA</v>
      </c>
      <c r="G10190">
        <f>VLOOKUP(orders!F10190,nation!$B$2:$C$26,2,FALSE)</f>
        <v>3</v>
      </c>
      <c r="H10190" t="str">
        <f>HLOOKUP(orders!G10190,region_horz!$B$1:$F$2,2,FALSE)</f>
        <v>EUROPE</v>
      </c>
      <c r="I10190" t="s">
        <v>9</v>
      </c>
      <c r="J10190">
        <v>241897.93</v>
      </c>
      <c r="K10190" s="1">
        <v>35877</v>
      </c>
      <c r="L10190" t="s">
        <v>31</v>
      </c>
      <c r="M10190" t="s">
        <v>2659</v>
      </c>
      <c r="N10190">
        <v>0</v>
      </c>
      <c r="O10190" t="s">
        <v>11153</v>
      </c>
    </row>
    <row r="10191" spans="1:15" x14ac:dyDescent="0.2">
      <c r="A10191">
        <v>40742</v>
      </c>
      <c r="B10191" t="str">
        <f>VLOOKUP(orders!C10191,customers!$A$2:$B$1501, 2,FALSE)</f>
        <v>Customer#000000209</v>
      </c>
      <c r="C10191">
        <v>209</v>
      </c>
      <c r="D10191" t="str">
        <f>VLOOKUP(orders!C10191,customers!$A$2:$G$1501,7,FALSE)</f>
        <v>FURNITURE</v>
      </c>
      <c r="E10191">
        <f>VLOOKUP(C10191,customers!$A$2:$D$1501, 4,FALSE)</f>
        <v>16</v>
      </c>
      <c r="F10191" t="str">
        <f>VLOOKUP(E10191,nation!$A$2:$B$26, 2,FALSE)</f>
        <v>MOZAMBIQUE</v>
      </c>
      <c r="G10191">
        <f>VLOOKUP(orders!F10191,nation!$B$2:$C$26,2,FALSE)</f>
        <v>0</v>
      </c>
      <c r="H10191" t="str">
        <f>HLOOKUP(orders!G10191,region_horz!$B$1:$F$2,2,FALSE)</f>
        <v>AFRICA</v>
      </c>
      <c r="I10191" t="s">
        <v>9</v>
      </c>
      <c r="J10191">
        <v>81321.98</v>
      </c>
      <c r="K10191" s="1">
        <v>35797</v>
      </c>
      <c r="L10191" t="s">
        <v>31</v>
      </c>
      <c r="M10191" t="s">
        <v>2090</v>
      </c>
      <c r="N10191">
        <v>0</v>
      </c>
      <c r="O10191" t="s">
        <v>11154</v>
      </c>
    </row>
    <row r="10192" spans="1:15" x14ac:dyDescent="0.2">
      <c r="A10192">
        <v>40743</v>
      </c>
      <c r="B10192" t="str">
        <f>VLOOKUP(orders!C10192,customers!$A$2:$B$1501, 2,FALSE)</f>
        <v>Customer#000001447</v>
      </c>
      <c r="C10192">
        <v>1447</v>
      </c>
      <c r="D10192" t="str">
        <f>VLOOKUP(orders!C10192,customers!$A$2:$G$1501,7,FALSE)</f>
        <v>BUILDING</v>
      </c>
      <c r="E10192">
        <f>VLOOKUP(C10192,customers!$A$2:$D$1501, 4,FALSE)</f>
        <v>17</v>
      </c>
      <c r="F10192" t="str">
        <f>VLOOKUP(E10192,nation!$A$2:$B$26, 2,FALSE)</f>
        <v>PERU</v>
      </c>
      <c r="G10192">
        <f>VLOOKUP(orders!F10192,nation!$B$2:$C$26,2,FALSE)</f>
        <v>1</v>
      </c>
      <c r="H10192" t="str">
        <f>HLOOKUP(orders!G10192,region_horz!$B$1:$F$2,2,FALSE)</f>
        <v>AMERICA</v>
      </c>
      <c r="I10192" t="s">
        <v>9</v>
      </c>
      <c r="J10192">
        <v>116366.96</v>
      </c>
      <c r="K10192" s="1">
        <v>35731</v>
      </c>
      <c r="L10192" t="s">
        <v>26</v>
      </c>
      <c r="M10192" t="s">
        <v>2454</v>
      </c>
      <c r="N10192">
        <v>0</v>
      </c>
      <c r="O10192" t="s">
        <v>10791</v>
      </c>
    </row>
    <row r="10193" spans="1:15" x14ac:dyDescent="0.2">
      <c r="A10193">
        <v>40768</v>
      </c>
      <c r="B10193" t="str">
        <f>VLOOKUP(orders!C10193,customers!$A$2:$B$1501, 2,FALSE)</f>
        <v>Customer#000000319</v>
      </c>
      <c r="C10193">
        <v>319</v>
      </c>
      <c r="D10193" t="str">
        <f>VLOOKUP(orders!C10193,customers!$A$2:$G$1501,7,FALSE)</f>
        <v>FURNITURE</v>
      </c>
      <c r="E10193">
        <f>VLOOKUP(C10193,customers!$A$2:$D$1501, 4,FALSE)</f>
        <v>6</v>
      </c>
      <c r="F10193" t="str">
        <f>VLOOKUP(E10193,nation!$A$2:$B$26, 2,FALSE)</f>
        <v>FRANCE</v>
      </c>
      <c r="G10193">
        <f>VLOOKUP(orders!F10193,nation!$B$2:$C$26,2,FALSE)</f>
        <v>3</v>
      </c>
      <c r="H10193" t="str">
        <f>HLOOKUP(orders!G10193,region_horz!$B$1:$F$2,2,FALSE)</f>
        <v>EUROPE</v>
      </c>
      <c r="I10193" t="s">
        <v>9</v>
      </c>
      <c r="J10193">
        <v>82116.7</v>
      </c>
      <c r="K10193" s="1">
        <v>35502</v>
      </c>
      <c r="L10193" t="s">
        <v>13</v>
      </c>
      <c r="M10193" t="s">
        <v>3145</v>
      </c>
      <c r="N10193">
        <v>0</v>
      </c>
      <c r="O10193" t="s">
        <v>11155</v>
      </c>
    </row>
    <row r="10194" spans="1:15" x14ac:dyDescent="0.2">
      <c r="A10194">
        <v>40769</v>
      </c>
      <c r="B10194" t="str">
        <f>VLOOKUP(orders!C10194,customers!$A$2:$B$1501, 2,FALSE)</f>
        <v>Customer#000000604</v>
      </c>
      <c r="C10194">
        <v>604</v>
      </c>
      <c r="D10194" t="str">
        <f>VLOOKUP(orders!C10194,customers!$A$2:$G$1501,7,FALSE)</f>
        <v>HOUSEHOLD</v>
      </c>
      <c r="E10194">
        <f>VLOOKUP(C10194,customers!$A$2:$D$1501, 4,FALSE)</f>
        <v>21</v>
      </c>
      <c r="F10194" t="str">
        <f>VLOOKUP(E10194,nation!$A$2:$B$26, 2,FALSE)</f>
        <v>VIETNAM</v>
      </c>
      <c r="G10194">
        <f>VLOOKUP(orders!F10194,nation!$B$2:$C$26,2,FALSE)</f>
        <v>2</v>
      </c>
      <c r="H10194" t="str">
        <f>HLOOKUP(orders!G10194,region_horz!$B$1:$F$2,2,FALSE)</f>
        <v>ASIA</v>
      </c>
      <c r="I10194" t="s">
        <v>9</v>
      </c>
      <c r="J10194">
        <v>78234.06</v>
      </c>
      <c r="K10194" s="1">
        <v>35922</v>
      </c>
      <c r="L10194" t="s">
        <v>10</v>
      </c>
      <c r="M10194" t="s">
        <v>2307</v>
      </c>
      <c r="N10194">
        <v>0</v>
      </c>
      <c r="O10194" t="s">
        <v>11156</v>
      </c>
    </row>
    <row r="10195" spans="1:15" x14ac:dyDescent="0.2">
      <c r="A10195">
        <v>40770</v>
      </c>
      <c r="B10195" t="str">
        <f>VLOOKUP(orders!C10195,customers!$A$2:$B$1501, 2,FALSE)</f>
        <v>Customer#000000049</v>
      </c>
      <c r="C10195">
        <v>49</v>
      </c>
      <c r="D10195" t="str">
        <f>VLOOKUP(orders!C10195,customers!$A$2:$G$1501,7,FALSE)</f>
        <v>FURNITURE</v>
      </c>
      <c r="E10195">
        <f>VLOOKUP(C10195,customers!$A$2:$D$1501, 4,FALSE)</f>
        <v>10</v>
      </c>
      <c r="F10195" t="str">
        <f>VLOOKUP(E10195,nation!$A$2:$B$26, 2,FALSE)</f>
        <v>IRAN</v>
      </c>
      <c r="G10195">
        <f>VLOOKUP(orders!F10195,nation!$B$2:$C$26,2,FALSE)</f>
        <v>4</v>
      </c>
      <c r="H10195" t="str">
        <f>HLOOKUP(orders!G10195,region_horz!$B$1:$F$2,2,FALSE)</f>
        <v>MIDDLE EAST</v>
      </c>
      <c r="I10195" t="s">
        <v>48</v>
      </c>
      <c r="J10195">
        <v>129378.82</v>
      </c>
      <c r="K10195" s="1">
        <v>34806</v>
      </c>
      <c r="L10195" t="s">
        <v>10</v>
      </c>
      <c r="M10195" t="s">
        <v>847</v>
      </c>
      <c r="N10195">
        <v>0</v>
      </c>
      <c r="O10195" t="s">
        <v>11157</v>
      </c>
    </row>
    <row r="10196" spans="1:15" x14ac:dyDescent="0.2">
      <c r="A10196">
        <v>40771</v>
      </c>
      <c r="B10196" t="str">
        <f>VLOOKUP(orders!C10196,customers!$A$2:$B$1501, 2,FALSE)</f>
        <v>Customer#000000080</v>
      </c>
      <c r="C10196">
        <v>80</v>
      </c>
      <c r="D10196" t="str">
        <f>VLOOKUP(orders!C10196,customers!$A$2:$G$1501,7,FALSE)</f>
        <v>FURNITURE</v>
      </c>
      <c r="E10196">
        <f>VLOOKUP(C10196,customers!$A$2:$D$1501, 4,FALSE)</f>
        <v>0</v>
      </c>
      <c r="F10196" t="str">
        <f>VLOOKUP(E10196,nation!$A$2:$B$26, 2,FALSE)</f>
        <v>ALGERIA</v>
      </c>
      <c r="G10196">
        <f>VLOOKUP(orders!F10196,nation!$B$2:$C$26,2,FALSE)</f>
        <v>0</v>
      </c>
      <c r="H10196" t="str">
        <f>HLOOKUP(orders!G10196,region_horz!$B$1:$F$2,2,FALSE)</f>
        <v>AFRICA</v>
      </c>
      <c r="I10196" t="s">
        <v>9</v>
      </c>
      <c r="J10196">
        <v>203494.89</v>
      </c>
      <c r="K10196" s="1">
        <v>35172</v>
      </c>
      <c r="L10196" t="s">
        <v>26</v>
      </c>
      <c r="M10196" t="s">
        <v>1418</v>
      </c>
      <c r="N10196">
        <v>0</v>
      </c>
      <c r="O10196" t="s">
        <v>11158</v>
      </c>
    </row>
    <row r="10197" spans="1:15" x14ac:dyDescent="0.2">
      <c r="A10197">
        <v>40772</v>
      </c>
      <c r="B10197" t="str">
        <f>VLOOKUP(orders!C10197,customers!$A$2:$B$1501, 2,FALSE)</f>
        <v>Customer#000000361</v>
      </c>
      <c r="C10197">
        <v>361</v>
      </c>
      <c r="D10197" t="str">
        <f>VLOOKUP(orders!C10197,customers!$A$2:$G$1501,7,FALSE)</f>
        <v>BUILDING</v>
      </c>
      <c r="E10197">
        <f>VLOOKUP(C10197,customers!$A$2:$D$1501, 4,FALSE)</f>
        <v>20</v>
      </c>
      <c r="F10197" t="str">
        <f>VLOOKUP(E10197,nation!$A$2:$B$26, 2,FALSE)</f>
        <v>SAUDI ARABIA</v>
      </c>
      <c r="G10197">
        <f>VLOOKUP(orders!F10197,nation!$B$2:$C$26,2,FALSE)</f>
        <v>4</v>
      </c>
      <c r="H10197" t="str">
        <f>HLOOKUP(orders!G10197,region_horz!$B$1:$F$2,2,FALSE)</f>
        <v>MIDDLE EAST</v>
      </c>
      <c r="I10197" t="s">
        <v>16</v>
      </c>
      <c r="J10197">
        <v>160131.72</v>
      </c>
      <c r="K10197" s="1">
        <v>33648</v>
      </c>
      <c r="L10197" t="s">
        <v>13</v>
      </c>
      <c r="M10197" t="s">
        <v>592</v>
      </c>
      <c r="N10197">
        <v>0</v>
      </c>
      <c r="O10197" t="s">
        <v>11159</v>
      </c>
    </row>
    <row r="10198" spans="1:15" x14ac:dyDescent="0.2">
      <c r="A10198">
        <v>40773</v>
      </c>
      <c r="B10198" t="str">
        <f>VLOOKUP(orders!C10198,customers!$A$2:$B$1501, 2,FALSE)</f>
        <v>Customer#000000338</v>
      </c>
      <c r="C10198">
        <v>338</v>
      </c>
      <c r="D10198" t="str">
        <f>VLOOKUP(orders!C10198,customers!$A$2:$G$1501,7,FALSE)</f>
        <v>FURNITURE</v>
      </c>
      <c r="E10198">
        <f>VLOOKUP(C10198,customers!$A$2:$D$1501, 4,FALSE)</f>
        <v>23</v>
      </c>
      <c r="F10198" t="str">
        <f>VLOOKUP(E10198,nation!$A$2:$B$26, 2,FALSE)</f>
        <v>UNITED KINGDOM</v>
      </c>
      <c r="G10198">
        <f>VLOOKUP(orders!F10198,nation!$B$2:$C$26,2,FALSE)</f>
        <v>3</v>
      </c>
      <c r="H10198" t="str">
        <f>HLOOKUP(orders!G10198,region_horz!$B$1:$F$2,2,FALSE)</f>
        <v>EUROPE</v>
      </c>
      <c r="I10198" t="s">
        <v>16</v>
      </c>
      <c r="J10198">
        <v>17797.46</v>
      </c>
      <c r="K10198" s="1">
        <v>34645</v>
      </c>
      <c r="L10198" t="s">
        <v>13</v>
      </c>
      <c r="M10198" t="s">
        <v>2984</v>
      </c>
      <c r="N10198">
        <v>0</v>
      </c>
      <c r="O10198" t="s">
        <v>11160</v>
      </c>
    </row>
    <row r="10199" spans="1:15" x14ac:dyDescent="0.2">
      <c r="A10199">
        <v>40774</v>
      </c>
      <c r="B10199" t="str">
        <f>VLOOKUP(orders!C10199,customers!$A$2:$B$1501, 2,FALSE)</f>
        <v>Customer#000000289</v>
      </c>
      <c r="C10199">
        <v>289</v>
      </c>
      <c r="D10199" t="str">
        <f>VLOOKUP(orders!C10199,customers!$A$2:$G$1501,7,FALSE)</f>
        <v>AUTOMOBILE</v>
      </c>
      <c r="E10199">
        <f>VLOOKUP(C10199,customers!$A$2:$D$1501, 4,FALSE)</f>
        <v>10</v>
      </c>
      <c r="F10199" t="str">
        <f>VLOOKUP(E10199,nation!$A$2:$B$26, 2,FALSE)</f>
        <v>IRAN</v>
      </c>
      <c r="G10199">
        <f>VLOOKUP(orders!F10199,nation!$B$2:$C$26,2,FALSE)</f>
        <v>4</v>
      </c>
      <c r="H10199" t="str">
        <f>HLOOKUP(orders!G10199,region_horz!$B$1:$F$2,2,FALSE)</f>
        <v>MIDDLE EAST</v>
      </c>
      <c r="I10199" t="s">
        <v>9</v>
      </c>
      <c r="J10199">
        <v>143144.73000000001</v>
      </c>
      <c r="K10199" s="1">
        <v>35256</v>
      </c>
      <c r="L10199" t="s">
        <v>13</v>
      </c>
      <c r="M10199" t="s">
        <v>659</v>
      </c>
      <c r="N10199">
        <v>0</v>
      </c>
      <c r="O10199" t="s">
        <v>11161</v>
      </c>
    </row>
    <row r="10200" spans="1:15" x14ac:dyDescent="0.2">
      <c r="A10200">
        <v>40775</v>
      </c>
      <c r="B10200" t="str">
        <f>VLOOKUP(orders!C10200,customers!$A$2:$B$1501, 2,FALSE)</f>
        <v>Customer#000001183</v>
      </c>
      <c r="C10200">
        <v>1183</v>
      </c>
      <c r="D10200" t="str">
        <f>VLOOKUP(orders!C10200,customers!$A$2:$G$1501,7,FALSE)</f>
        <v>BUILDING</v>
      </c>
      <c r="E10200">
        <f>VLOOKUP(C10200,customers!$A$2:$D$1501, 4,FALSE)</f>
        <v>1</v>
      </c>
      <c r="F10200" t="str">
        <f>VLOOKUP(E10200,nation!$A$2:$B$26, 2,FALSE)</f>
        <v>ARGENTINA</v>
      </c>
      <c r="G10200">
        <f>VLOOKUP(orders!F10200,nation!$B$2:$C$26,2,FALSE)</f>
        <v>1</v>
      </c>
      <c r="H10200" t="str">
        <f>HLOOKUP(orders!G10200,region_horz!$B$1:$F$2,2,FALSE)</f>
        <v>AMERICA</v>
      </c>
      <c r="I10200" t="s">
        <v>16</v>
      </c>
      <c r="J10200">
        <v>154302.39000000001</v>
      </c>
      <c r="K10200" s="1">
        <v>34291</v>
      </c>
      <c r="L10200" t="s">
        <v>10</v>
      </c>
      <c r="M10200" t="s">
        <v>57</v>
      </c>
      <c r="N10200">
        <v>0</v>
      </c>
      <c r="O10200" t="s">
        <v>11162</v>
      </c>
    </row>
    <row r="10201" spans="1:15" x14ac:dyDescent="0.2">
      <c r="A10201">
        <v>40800</v>
      </c>
      <c r="B10201" t="str">
        <f>VLOOKUP(orders!C10201,customers!$A$2:$B$1501, 2,FALSE)</f>
        <v>Customer#000000016</v>
      </c>
      <c r="C10201">
        <v>16</v>
      </c>
      <c r="D10201" t="str">
        <f>VLOOKUP(orders!C10201,customers!$A$2:$G$1501,7,FALSE)</f>
        <v>FURNITURE</v>
      </c>
      <c r="E10201">
        <f>VLOOKUP(C10201,customers!$A$2:$D$1501, 4,FALSE)</f>
        <v>10</v>
      </c>
      <c r="F10201" t="str">
        <f>VLOOKUP(E10201,nation!$A$2:$B$26, 2,FALSE)</f>
        <v>IRAN</v>
      </c>
      <c r="G10201">
        <f>VLOOKUP(orders!F10201,nation!$B$2:$C$26,2,FALSE)</f>
        <v>4</v>
      </c>
      <c r="H10201" t="str">
        <f>HLOOKUP(orders!G10201,region_horz!$B$1:$F$2,2,FALSE)</f>
        <v>MIDDLE EAST</v>
      </c>
      <c r="I10201" t="s">
        <v>16</v>
      </c>
      <c r="J10201">
        <v>246461.81</v>
      </c>
      <c r="K10201" s="1">
        <v>34308</v>
      </c>
      <c r="L10201" t="s">
        <v>23</v>
      </c>
      <c r="M10201" t="s">
        <v>2878</v>
      </c>
      <c r="N10201">
        <v>0</v>
      </c>
      <c r="O10201" t="s">
        <v>11163</v>
      </c>
    </row>
    <row r="10202" spans="1:15" x14ac:dyDescent="0.2">
      <c r="A10202">
        <v>40801</v>
      </c>
      <c r="B10202" t="str">
        <f>VLOOKUP(orders!C10202,customers!$A$2:$B$1501, 2,FALSE)</f>
        <v>Customer#000001069</v>
      </c>
      <c r="C10202">
        <v>1069</v>
      </c>
      <c r="D10202" t="str">
        <f>VLOOKUP(orders!C10202,customers!$A$2:$G$1501,7,FALSE)</f>
        <v>BUILDING</v>
      </c>
      <c r="E10202">
        <f>VLOOKUP(C10202,customers!$A$2:$D$1501, 4,FALSE)</f>
        <v>21</v>
      </c>
      <c r="F10202" t="str">
        <f>VLOOKUP(E10202,nation!$A$2:$B$26, 2,FALSE)</f>
        <v>VIETNAM</v>
      </c>
      <c r="G10202">
        <f>VLOOKUP(orders!F10202,nation!$B$2:$C$26,2,FALSE)</f>
        <v>2</v>
      </c>
      <c r="H10202" t="str">
        <f>HLOOKUP(orders!G10202,region_horz!$B$1:$F$2,2,FALSE)</f>
        <v>ASIA</v>
      </c>
      <c r="I10202" t="s">
        <v>16</v>
      </c>
      <c r="J10202">
        <v>273797.84000000003</v>
      </c>
      <c r="K10202" s="1">
        <v>33787</v>
      </c>
      <c r="L10202" t="s">
        <v>23</v>
      </c>
      <c r="M10202" t="s">
        <v>172</v>
      </c>
      <c r="N10202">
        <v>0</v>
      </c>
      <c r="O10202" t="s">
        <v>11164</v>
      </c>
    </row>
    <row r="10203" spans="1:15" x14ac:dyDescent="0.2">
      <c r="A10203">
        <v>40802</v>
      </c>
      <c r="B10203" t="str">
        <f>VLOOKUP(orders!C10203,customers!$A$2:$B$1501, 2,FALSE)</f>
        <v>Customer#000000437</v>
      </c>
      <c r="C10203">
        <v>437</v>
      </c>
      <c r="D10203" t="str">
        <f>VLOOKUP(orders!C10203,customers!$A$2:$G$1501,7,FALSE)</f>
        <v>AUTOMOBILE</v>
      </c>
      <c r="E10203">
        <f>VLOOKUP(C10203,customers!$A$2:$D$1501, 4,FALSE)</f>
        <v>4</v>
      </c>
      <c r="F10203" t="str">
        <f>VLOOKUP(E10203,nation!$A$2:$B$26, 2,FALSE)</f>
        <v>EGYPT</v>
      </c>
      <c r="G10203">
        <f>VLOOKUP(orders!F10203,nation!$B$2:$C$26,2,FALSE)</f>
        <v>4</v>
      </c>
      <c r="H10203" t="str">
        <f>HLOOKUP(orders!G10203,region_horz!$B$1:$F$2,2,FALSE)</f>
        <v>MIDDLE EAST</v>
      </c>
      <c r="I10203" t="s">
        <v>16</v>
      </c>
      <c r="J10203">
        <v>56876.99</v>
      </c>
      <c r="K10203" s="1">
        <v>33851</v>
      </c>
      <c r="L10203" t="s">
        <v>26</v>
      </c>
      <c r="M10203" t="s">
        <v>1563</v>
      </c>
      <c r="N10203">
        <v>0</v>
      </c>
      <c r="O10203" t="s">
        <v>11165</v>
      </c>
    </row>
    <row r="10204" spans="1:15" x14ac:dyDescent="0.2">
      <c r="A10204">
        <v>40803</v>
      </c>
      <c r="B10204" t="str">
        <f>VLOOKUP(orders!C10204,customers!$A$2:$B$1501, 2,FALSE)</f>
        <v>Customer#000001396</v>
      </c>
      <c r="C10204">
        <v>1396</v>
      </c>
      <c r="D10204" t="str">
        <f>VLOOKUP(orders!C10204,customers!$A$2:$G$1501,7,FALSE)</f>
        <v>BUILDING</v>
      </c>
      <c r="E10204">
        <f>VLOOKUP(C10204,customers!$A$2:$D$1501, 4,FALSE)</f>
        <v>3</v>
      </c>
      <c r="F10204" t="str">
        <f>VLOOKUP(E10204,nation!$A$2:$B$26, 2,FALSE)</f>
        <v>CANADA</v>
      </c>
      <c r="G10204">
        <f>VLOOKUP(orders!F10204,nation!$B$2:$C$26,2,FALSE)</f>
        <v>1</v>
      </c>
      <c r="H10204" t="str">
        <f>HLOOKUP(orders!G10204,region_horz!$B$1:$F$2,2,FALSE)</f>
        <v>AMERICA</v>
      </c>
      <c r="I10204" t="s">
        <v>48</v>
      </c>
      <c r="J10204">
        <v>44490.89</v>
      </c>
      <c r="K10204" s="1">
        <v>34803</v>
      </c>
      <c r="L10204" t="s">
        <v>10</v>
      </c>
      <c r="M10204" t="s">
        <v>178</v>
      </c>
      <c r="N10204">
        <v>0</v>
      </c>
      <c r="O10204" t="s">
        <v>11166</v>
      </c>
    </row>
    <row r="10205" spans="1:15" x14ac:dyDescent="0.2">
      <c r="A10205">
        <v>40804</v>
      </c>
      <c r="B10205" t="str">
        <f>VLOOKUP(orders!C10205,customers!$A$2:$B$1501, 2,FALSE)</f>
        <v>Customer#000000583</v>
      </c>
      <c r="C10205">
        <v>583</v>
      </c>
      <c r="D10205" t="str">
        <f>VLOOKUP(orders!C10205,customers!$A$2:$G$1501,7,FALSE)</f>
        <v>HOUSEHOLD</v>
      </c>
      <c r="E10205">
        <f>VLOOKUP(C10205,customers!$A$2:$D$1501, 4,FALSE)</f>
        <v>13</v>
      </c>
      <c r="F10205" t="str">
        <f>VLOOKUP(E10205,nation!$A$2:$B$26, 2,FALSE)</f>
        <v>JORDAN</v>
      </c>
      <c r="G10205">
        <f>VLOOKUP(orders!F10205,nation!$B$2:$C$26,2,FALSE)</f>
        <v>4</v>
      </c>
      <c r="H10205" t="str">
        <f>HLOOKUP(orders!G10205,region_horz!$B$1:$F$2,2,FALSE)</f>
        <v>MIDDLE EAST</v>
      </c>
      <c r="I10205" t="s">
        <v>16</v>
      </c>
      <c r="J10205">
        <v>194124.59</v>
      </c>
      <c r="K10205" s="1">
        <v>34041</v>
      </c>
      <c r="L10205" t="s">
        <v>31</v>
      </c>
      <c r="M10205" t="s">
        <v>825</v>
      </c>
      <c r="N10205">
        <v>0</v>
      </c>
      <c r="O10205" t="s">
        <v>11167</v>
      </c>
    </row>
    <row r="10206" spans="1:15" x14ac:dyDescent="0.2">
      <c r="A10206">
        <v>40805</v>
      </c>
      <c r="B10206" t="str">
        <f>VLOOKUP(orders!C10206,customers!$A$2:$B$1501, 2,FALSE)</f>
        <v>Customer#000001378</v>
      </c>
      <c r="C10206">
        <v>1378</v>
      </c>
      <c r="D10206" t="str">
        <f>VLOOKUP(orders!C10206,customers!$A$2:$G$1501,7,FALSE)</f>
        <v>HOUSEHOLD</v>
      </c>
      <c r="E10206">
        <f>VLOOKUP(C10206,customers!$A$2:$D$1501, 4,FALSE)</f>
        <v>17</v>
      </c>
      <c r="F10206" t="str">
        <f>VLOOKUP(E10206,nation!$A$2:$B$26, 2,FALSE)</f>
        <v>PERU</v>
      </c>
      <c r="G10206">
        <f>VLOOKUP(orders!F10206,nation!$B$2:$C$26,2,FALSE)</f>
        <v>1</v>
      </c>
      <c r="H10206" t="str">
        <f>HLOOKUP(orders!G10206,region_horz!$B$1:$F$2,2,FALSE)</f>
        <v>AMERICA</v>
      </c>
      <c r="I10206" t="s">
        <v>16</v>
      </c>
      <c r="J10206">
        <v>5011.1099999999997</v>
      </c>
      <c r="K10206" s="1">
        <v>34279</v>
      </c>
      <c r="L10206" t="s">
        <v>13</v>
      </c>
      <c r="M10206" t="s">
        <v>2468</v>
      </c>
      <c r="N10206">
        <v>0</v>
      </c>
      <c r="O10206" t="s">
        <v>11168</v>
      </c>
    </row>
    <row r="10207" spans="1:15" x14ac:dyDescent="0.2">
      <c r="A10207">
        <v>40806</v>
      </c>
      <c r="B10207" t="str">
        <f>VLOOKUP(orders!C10207,customers!$A$2:$B$1501, 2,FALSE)</f>
        <v>Customer#000000446</v>
      </c>
      <c r="C10207">
        <v>446</v>
      </c>
      <c r="D10207" t="str">
        <f>VLOOKUP(orders!C10207,customers!$A$2:$G$1501,7,FALSE)</f>
        <v>FURNITURE</v>
      </c>
      <c r="E10207">
        <f>VLOOKUP(C10207,customers!$A$2:$D$1501, 4,FALSE)</f>
        <v>24</v>
      </c>
      <c r="F10207" t="str">
        <f>VLOOKUP(E10207,nation!$A$2:$B$26, 2,FALSE)</f>
        <v>UNITED STATES</v>
      </c>
      <c r="G10207">
        <f>VLOOKUP(orders!F10207,nation!$B$2:$C$26,2,FALSE)</f>
        <v>1</v>
      </c>
      <c r="H10207" t="str">
        <f>HLOOKUP(orders!G10207,region_horz!$B$1:$F$2,2,FALSE)</f>
        <v>AMERICA</v>
      </c>
      <c r="I10207" t="s">
        <v>9</v>
      </c>
      <c r="J10207">
        <v>238866.36</v>
      </c>
      <c r="K10207" s="1">
        <v>34949</v>
      </c>
      <c r="L10207" t="s">
        <v>13</v>
      </c>
      <c r="M10207" t="s">
        <v>414</v>
      </c>
      <c r="N10207">
        <v>0</v>
      </c>
      <c r="O10207" t="s">
        <v>11169</v>
      </c>
    </row>
    <row r="10208" spans="1:15" x14ac:dyDescent="0.2">
      <c r="A10208">
        <v>40807</v>
      </c>
      <c r="B10208" t="str">
        <f>VLOOKUP(orders!C10208,customers!$A$2:$B$1501, 2,FALSE)</f>
        <v>Customer#000001450</v>
      </c>
      <c r="C10208">
        <v>1450</v>
      </c>
      <c r="D10208" t="str">
        <f>VLOOKUP(orders!C10208,customers!$A$2:$G$1501,7,FALSE)</f>
        <v>MACHINERY</v>
      </c>
      <c r="E10208">
        <f>VLOOKUP(C10208,customers!$A$2:$D$1501, 4,FALSE)</f>
        <v>3</v>
      </c>
      <c r="F10208" t="str">
        <f>VLOOKUP(E10208,nation!$A$2:$B$26, 2,FALSE)</f>
        <v>CANADA</v>
      </c>
      <c r="G10208">
        <f>VLOOKUP(orders!F10208,nation!$B$2:$C$26,2,FALSE)</f>
        <v>1</v>
      </c>
      <c r="H10208" t="str">
        <f>HLOOKUP(orders!G10208,region_horz!$B$1:$F$2,2,FALSE)</f>
        <v>AMERICA</v>
      </c>
      <c r="I10208" t="s">
        <v>16</v>
      </c>
      <c r="J10208">
        <v>252619.11</v>
      </c>
      <c r="K10208" s="1">
        <v>34078</v>
      </c>
      <c r="L10208" t="s">
        <v>23</v>
      </c>
      <c r="M10208" t="s">
        <v>698</v>
      </c>
      <c r="N10208">
        <v>0</v>
      </c>
      <c r="O10208" t="s">
        <v>11170</v>
      </c>
    </row>
    <row r="10209" spans="1:15" x14ac:dyDescent="0.2">
      <c r="A10209">
        <v>40832</v>
      </c>
      <c r="B10209" t="str">
        <f>VLOOKUP(orders!C10209,customers!$A$2:$B$1501, 2,FALSE)</f>
        <v>Customer#000000925</v>
      </c>
      <c r="C10209">
        <v>925</v>
      </c>
      <c r="D10209" t="str">
        <f>VLOOKUP(orders!C10209,customers!$A$2:$G$1501,7,FALSE)</f>
        <v>AUTOMOBILE</v>
      </c>
      <c r="E10209">
        <f>VLOOKUP(C10209,customers!$A$2:$D$1501, 4,FALSE)</f>
        <v>10</v>
      </c>
      <c r="F10209" t="str">
        <f>VLOOKUP(E10209,nation!$A$2:$B$26, 2,FALSE)</f>
        <v>IRAN</v>
      </c>
      <c r="G10209">
        <f>VLOOKUP(orders!F10209,nation!$B$2:$C$26,2,FALSE)</f>
        <v>4</v>
      </c>
      <c r="H10209" t="str">
        <f>HLOOKUP(orders!G10209,region_horz!$B$1:$F$2,2,FALSE)</f>
        <v>MIDDLE EAST</v>
      </c>
      <c r="I10209" t="s">
        <v>16</v>
      </c>
      <c r="J10209">
        <v>101280.53</v>
      </c>
      <c r="K10209" s="1">
        <v>34058</v>
      </c>
      <c r="L10209" t="s">
        <v>26</v>
      </c>
      <c r="M10209" t="s">
        <v>325</v>
      </c>
      <c r="N10209">
        <v>0</v>
      </c>
      <c r="O10209" t="s">
        <v>11171</v>
      </c>
    </row>
    <row r="10210" spans="1:15" x14ac:dyDescent="0.2">
      <c r="A10210">
        <v>40833</v>
      </c>
      <c r="B10210" t="str">
        <f>VLOOKUP(orders!C10210,customers!$A$2:$B$1501, 2,FALSE)</f>
        <v>Customer#000000988</v>
      </c>
      <c r="C10210">
        <v>988</v>
      </c>
      <c r="D10210" t="str">
        <f>VLOOKUP(orders!C10210,customers!$A$2:$G$1501,7,FALSE)</f>
        <v>FURNITURE</v>
      </c>
      <c r="E10210">
        <f>VLOOKUP(C10210,customers!$A$2:$D$1501, 4,FALSE)</f>
        <v>3</v>
      </c>
      <c r="F10210" t="str">
        <f>VLOOKUP(E10210,nation!$A$2:$B$26, 2,FALSE)</f>
        <v>CANADA</v>
      </c>
      <c r="G10210">
        <f>VLOOKUP(orders!F10210,nation!$B$2:$C$26,2,FALSE)</f>
        <v>1</v>
      </c>
      <c r="H10210" t="str">
        <f>HLOOKUP(orders!G10210,region_horz!$B$1:$F$2,2,FALSE)</f>
        <v>AMERICA</v>
      </c>
      <c r="I10210" t="s">
        <v>16</v>
      </c>
      <c r="J10210">
        <v>190353.31</v>
      </c>
      <c r="K10210" s="1">
        <v>34166</v>
      </c>
      <c r="L10210" t="s">
        <v>10</v>
      </c>
      <c r="M10210" t="s">
        <v>1852</v>
      </c>
      <c r="N10210">
        <v>0</v>
      </c>
      <c r="O10210" t="s">
        <v>11172</v>
      </c>
    </row>
    <row r="10211" spans="1:15" x14ac:dyDescent="0.2">
      <c r="A10211">
        <v>40834</v>
      </c>
      <c r="B10211" t="str">
        <f>VLOOKUP(orders!C10211,customers!$A$2:$B$1501, 2,FALSE)</f>
        <v>Customer#000000943</v>
      </c>
      <c r="C10211">
        <v>943</v>
      </c>
      <c r="D10211" t="str">
        <f>VLOOKUP(orders!C10211,customers!$A$2:$G$1501,7,FALSE)</f>
        <v>FURNITURE</v>
      </c>
      <c r="E10211">
        <f>VLOOKUP(C10211,customers!$A$2:$D$1501, 4,FALSE)</f>
        <v>5</v>
      </c>
      <c r="F10211" t="str">
        <f>VLOOKUP(E10211,nation!$A$2:$B$26, 2,FALSE)</f>
        <v>ETHIOPIA</v>
      </c>
      <c r="G10211">
        <f>VLOOKUP(orders!F10211,nation!$B$2:$C$26,2,FALSE)</f>
        <v>0</v>
      </c>
      <c r="H10211" t="str">
        <f>HLOOKUP(orders!G10211,region_horz!$B$1:$F$2,2,FALSE)</f>
        <v>AFRICA</v>
      </c>
      <c r="I10211" t="s">
        <v>9</v>
      </c>
      <c r="J10211">
        <v>241622.65</v>
      </c>
      <c r="K10211" s="1">
        <v>35946</v>
      </c>
      <c r="L10211" t="s">
        <v>10</v>
      </c>
      <c r="M10211" t="s">
        <v>2343</v>
      </c>
      <c r="N10211">
        <v>0</v>
      </c>
      <c r="O10211" t="s">
        <v>11173</v>
      </c>
    </row>
    <row r="10212" spans="1:15" x14ac:dyDescent="0.2">
      <c r="A10212">
        <v>40835</v>
      </c>
      <c r="B10212" t="str">
        <f>VLOOKUP(orders!C10212,customers!$A$2:$B$1501, 2,FALSE)</f>
        <v>Customer#000000073</v>
      </c>
      <c r="C10212">
        <v>73</v>
      </c>
      <c r="D10212" t="str">
        <f>VLOOKUP(orders!C10212,customers!$A$2:$G$1501,7,FALSE)</f>
        <v>BUILDING</v>
      </c>
      <c r="E10212">
        <f>VLOOKUP(C10212,customers!$A$2:$D$1501, 4,FALSE)</f>
        <v>0</v>
      </c>
      <c r="F10212" t="str">
        <f>VLOOKUP(E10212,nation!$A$2:$B$26, 2,FALSE)</f>
        <v>ALGERIA</v>
      </c>
      <c r="G10212">
        <f>VLOOKUP(orders!F10212,nation!$B$2:$C$26,2,FALSE)</f>
        <v>0</v>
      </c>
      <c r="H10212" t="str">
        <f>HLOOKUP(orders!G10212,region_horz!$B$1:$F$2,2,FALSE)</f>
        <v>AFRICA</v>
      </c>
      <c r="I10212" t="s">
        <v>16</v>
      </c>
      <c r="J10212">
        <v>137457.35</v>
      </c>
      <c r="K10212" s="1">
        <v>34663</v>
      </c>
      <c r="L10212" t="s">
        <v>26</v>
      </c>
      <c r="M10212" t="s">
        <v>1081</v>
      </c>
      <c r="N10212">
        <v>0</v>
      </c>
      <c r="O10212" t="s">
        <v>11174</v>
      </c>
    </row>
    <row r="10213" spans="1:15" x14ac:dyDescent="0.2">
      <c r="A10213">
        <v>40836</v>
      </c>
      <c r="B10213" t="str">
        <f>VLOOKUP(orders!C10213,customers!$A$2:$B$1501, 2,FALSE)</f>
        <v>Customer#000000793</v>
      </c>
      <c r="C10213">
        <v>793</v>
      </c>
      <c r="D10213" t="str">
        <f>VLOOKUP(orders!C10213,customers!$A$2:$G$1501,7,FALSE)</f>
        <v>BUILDING</v>
      </c>
      <c r="E10213">
        <f>VLOOKUP(C10213,customers!$A$2:$D$1501, 4,FALSE)</f>
        <v>0</v>
      </c>
      <c r="F10213" t="str">
        <f>VLOOKUP(E10213,nation!$A$2:$B$26, 2,FALSE)</f>
        <v>ALGERIA</v>
      </c>
      <c r="G10213">
        <f>VLOOKUP(orders!F10213,nation!$B$2:$C$26,2,FALSE)</f>
        <v>0</v>
      </c>
      <c r="H10213" t="str">
        <f>HLOOKUP(orders!G10213,region_horz!$B$1:$F$2,2,FALSE)</f>
        <v>AFRICA</v>
      </c>
      <c r="I10213" t="s">
        <v>9</v>
      </c>
      <c r="J10213">
        <v>278497.23</v>
      </c>
      <c r="K10213" s="1">
        <v>35776</v>
      </c>
      <c r="L10213" t="s">
        <v>31</v>
      </c>
      <c r="M10213" t="s">
        <v>3360</v>
      </c>
      <c r="N10213">
        <v>0</v>
      </c>
      <c r="O10213" t="s">
        <v>11175</v>
      </c>
    </row>
    <row r="10214" spans="1:15" x14ac:dyDescent="0.2">
      <c r="A10214">
        <v>40837</v>
      </c>
      <c r="B10214" t="str">
        <f>VLOOKUP(orders!C10214,customers!$A$2:$B$1501, 2,FALSE)</f>
        <v>Customer#000001144</v>
      </c>
      <c r="C10214">
        <v>1144</v>
      </c>
      <c r="D10214" t="str">
        <f>VLOOKUP(orders!C10214,customers!$A$2:$G$1501,7,FALSE)</f>
        <v>BUILDING</v>
      </c>
      <c r="E10214">
        <f>VLOOKUP(C10214,customers!$A$2:$D$1501, 4,FALSE)</f>
        <v>1</v>
      </c>
      <c r="F10214" t="str">
        <f>VLOOKUP(E10214,nation!$A$2:$B$26, 2,FALSE)</f>
        <v>ARGENTINA</v>
      </c>
      <c r="G10214">
        <f>VLOOKUP(orders!F10214,nation!$B$2:$C$26,2,FALSE)</f>
        <v>1</v>
      </c>
      <c r="H10214" t="str">
        <f>HLOOKUP(orders!G10214,region_horz!$B$1:$F$2,2,FALSE)</f>
        <v>AMERICA</v>
      </c>
      <c r="I10214" t="s">
        <v>9</v>
      </c>
      <c r="J10214">
        <v>179997.47</v>
      </c>
      <c r="K10214" s="1">
        <v>35369</v>
      </c>
      <c r="L10214" t="s">
        <v>13</v>
      </c>
      <c r="M10214" t="s">
        <v>1291</v>
      </c>
      <c r="N10214">
        <v>0</v>
      </c>
      <c r="O10214" t="s">
        <v>11176</v>
      </c>
    </row>
    <row r="10215" spans="1:15" x14ac:dyDescent="0.2">
      <c r="A10215">
        <v>40838</v>
      </c>
      <c r="B10215" t="str">
        <f>VLOOKUP(orders!C10215,customers!$A$2:$B$1501, 2,FALSE)</f>
        <v>Customer#000000802</v>
      </c>
      <c r="C10215">
        <v>802</v>
      </c>
      <c r="D10215" t="str">
        <f>VLOOKUP(orders!C10215,customers!$A$2:$G$1501,7,FALSE)</f>
        <v>BUILDING</v>
      </c>
      <c r="E10215">
        <f>VLOOKUP(C10215,customers!$A$2:$D$1501, 4,FALSE)</f>
        <v>0</v>
      </c>
      <c r="F10215" t="str">
        <f>VLOOKUP(E10215,nation!$A$2:$B$26, 2,FALSE)</f>
        <v>ALGERIA</v>
      </c>
      <c r="G10215">
        <f>VLOOKUP(orders!F10215,nation!$B$2:$C$26,2,FALSE)</f>
        <v>0</v>
      </c>
      <c r="H10215" t="str">
        <f>HLOOKUP(orders!G10215,region_horz!$B$1:$F$2,2,FALSE)</f>
        <v>AFRICA</v>
      </c>
      <c r="I10215" t="s">
        <v>16</v>
      </c>
      <c r="J10215">
        <v>103770.95</v>
      </c>
      <c r="K10215" s="1">
        <v>33935</v>
      </c>
      <c r="L10215" t="s">
        <v>23</v>
      </c>
      <c r="M10215" t="s">
        <v>3240</v>
      </c>
      <c r="N10215">
        <v>0</v>
      </c>
      <c r="O10215" t="s">
        <v>11177</v>
      </c>
    </row>
    <row r="10216" spans="1:15" x14ac:dyDescent="0.2">
      <c r="A10216">
        <v>40839</v>
      </c>
      <c r="B10216" t="str">
        <f>VLOOKUP(orders!C10216,customers!$A$2:$B$1501, 2,FALSE)</f>
        <v>Customer#000000055</v>
      </c>
      <c r="C10216">
        <v>55</v>
      </c>
      <c r="D10216" t="str">
        <f>VLOOKUP(orders!C10216,customers!$A$2:$G$1501,7,FALSE)</f>
        <v>MACHINERY</v>
      </c>
      <c r="E10216">
        <f>VLOOKUP(C10216,customers!$A$2:$D$1501, 4,FALSE)</f>
        <v>10</v>
      </c>
      <c r="F10216" t="str">
        <f>VLOOKUP(E10216,nation!$A$2:$B$26, 2,FALSE)</f>
        <v>IRAN</v>
      </c>
      <c r="G10216">
        <f>VLOOKUP(orders!F10216,nation!$B$2:$C$26,2,FALSE)</f>
        <v>4</v>
      </c>
      <c r="H10216" t="str">
        <f>HLOOKUP(orders!G10216,region_horz!$B$1:$F$2,2,FALSE)</f>
        <v>MIDDLE EAST</v>
      </c>
      <c r="I10216" t="s">
        <v>16</v>
      </c>
      <c r="J10216">
        <v>72302.929999999993</v>
      </c>
      <c r="K10216" s="1">
        <v>33695</v>
      </c>
      <c r="L10216" t="s">
        <v>31</v>
      </c>
      <c r="M10216" t="s">
        <v>86</v>
      </c>
      <c r="N10216">
        <v>0</v>
      </c>
      <c r="O10216" t="s">
        <v>11178</v>
      </c>
    </row>
    <row r="10217" spans="1:15" x14ac:dyDescent="0.2">
      <c r="A10217">
        <v>40864</v>
      </c>
      <c r="B10217" t="str">
        <f>VLOOKUP(orders!C10217,customers!$A$2:$B$1501, 2,FALSE)</f>
        <v>Customer#000000023</v>
      </c>
      <c r="C10217">
        <v>23</v>
      </c>
      <c r="D10217" t="str">
        <f>VLOOKUP(orders!C10217,customers!$A$2:$G$1501,7,FALSE)</f>
        <v>HOUSEHOLD</v>
      </c>
      <c r="E10217">
        <f>VLOOKUP(C10217,customers!$A$2:$D$1501, 4,FALSE)</f>
        <v>3</v>
      </c>
      <c r="F10217" t="str">
        <f>VLOOKUP(E10217,nation!$A$2:$B$26, 2,FALSE)</f>
        <v>CANADA</v>
      </c>
      <c r="G10217">
        <f>VLOOKUP(orders!F10217,nation!$B$2:$C$26,2,FALSE)</f>
        <v>1</v>
      </c>
      <c r="H10217" t="str">
        <f>HLOOKUP(orders!G10217,region_horz!$B$1:$F$2,2,FALSE)</f>
        <v>AMERICA</v>
      </c>
      <c r="I10217" t="s">
        <v>9</v>
      </c>
      <c r="J10217">
        <v>216570.96</v>
      </c>
      <c r="K10217" s="1">
        <v>35168</v>
      </c>
      <c r="L10217" t="s">
        <v>26</v>
      </c>
      <c r="M10217" t="s">
        <v>4428</v>
      </c>
      <c r="N10217">
        <v>0</v>
      </c>
      <c r="O10217" t="s">
        <v>11179</v>
      </c>
    </row>
    <row r="10218" spans="1:15" x14ac:dyDescent="0.2">
      <c r="A10218">
        <v>40865</v>
      </c>
      <c r="B10218" t="str">
        <f>VLOOKUP(orders!C10218,customers!$A$2:$B$1501, 2,FALSE)</f>
        <v>Customer#000000013</v>
      </c>
      <c r="C10218">
        <v>13</v>
      </c>
      <c r="D10218" t="str">
        <f>VLOOKUP(orders!C10218,customers!$A$2:$G$1501,7,FALSE)</f>
        <v>BUILDING</v>
      </c>
      <c r="E10218">
        <f>VLOOKUP(C10218,customers!$A$2:$D$1501, 4,FALSE)</f>
        <v>3</v>
      </c>
      <c r="F10218" t="str">
        <f>VLOOKUP(E10218,nation!$A$2:$B$26, 2,FALSE)</f>
        <v>CANADA</v>
      </c>
      <c r="G10218">
        <f>VLOOKUP(orders!F10218,nation!$B$2:$C$26,2,FALSE)</f>
        <v>1</v>
      </c>
      <c r="H10218" t="str">
        <f>HLOOKUP(orders!G10218,region_horz!$B$1:$F$2,2,FALSE)</f>
        <v>AMERICA</v>
      </c>
      <c r="I10218" t="s">
        <v>9</v>
      </c>
      <c r="J10218">
        <v>114049.98</v>
      </c>
      <c r="K10218" s="1">
        <v>34866</v>
      </c>
      <c r="L10218" t="s">
        <v>23</v>
      </c>
      <c r="M10218" t="s">
        <v>715</v>
      </c>
      <c r="N10218">
        <v>0</v>
      </c>
      <c r="O10218" t="s">
        <v>11180</v>
      </c>
    </row>
    <row r="10219" spans="1:15" x14ac:dyDescent="0.2">
      <c r="A10219">
        <v>40866</v>
      </c>
      <c r="B10219" t="str">
        <f>VLOOKUP(orders!C10219,customers!$A$2:$B$1501, 2,FALSE)</f>
        <v>Customer#000001184</v>
      </c>
      <c r="C10219">
        <v>1184</v>
      </c>
      <c r="D10219" t="str">
        <f>VLOOKUP(orders!C10219,customers!$A$2:$G$1501,7,FALSE)</f>
        <v>BUILDING</v>
      </c>
      <c r="E10219">
        <f>VLOOKUP(C10219,customers!$A$2:$D$1501, 4,FALSE)</f>
        <v>11</v>
      </c>
      <c r="F10219" t="str">
        <f>VLOOKUP(E10219,nation!$A$2:$B$26, 2,FALSE)</f>
        <v>IRAQ</v>
      </c>
      <c r="G10219">
        <f>VLOOKUP(orders!F10219,nation!$B$2:$C$26,2,FALSE)</f>
        <v>4</v>
      </c>
      <c r="H10219" t="str">
        <f>HLOOKUP(orders!G10219,region_horz!$B$1:$F$2,2,FALSE)</f>
        <v>MIDDLE EAST</v>
      </c>
      <c r="I10219" t="s">
        <v>16</v>
      </c>
      <c r="J10219">
        <v>93209.58</v>
      </c>
      <c r="K10219" s="1">
        <v>34113</v>
      </c>
      <c r="L10219" t="s">
        <v>26</v>
      </c>
      <c r="M10219" t="s">
        <v>55</v>
      </c>
      <c r="N10219">
        <v>0</v>
      </c>
      <c r="O10219" t="s">
        <v>11181</v>
      </c>
    </row>
    <row r="10220" spans="1:15" x14ac:dyDescent="0.2">
      <c r="A10220">
        <v>40867</v>
      </c>
      <c r="B10220" t="str">
        <f>VLOOKUP(orders!C10220,customers!$A$2:$B$1501, 2,FALSE)</f>
        <v>Customer#000001367</v>
      </c>
      <c r="C10220">
        <v>1367</v>
      </c>
      <c r="D10220" t="str">
        <f>VLOOKUP(orders!C10220,customers!$A$2:$G$1501,7,FALSE)</f>
        <v>HOUSEHOLD</v>
      </c>
      <c r="E10220">
        <f>VLOOKUP(C10220,customers!$A$2:$D$1501, 4,FALSE)</f>
        <v>22</v>
      </c>
      <c r="F10220" t="str">
        <f>VLOOKUP(E10220,nation!$A$2:$B$26, 2,FALSE)</f>
        <v>RUSSIA</v>
      </c>
      <c r="G10220">
        <f>VLOOKUP(orders!F10220,nation!$B$2:$C$26,2,FALSE)</f>
        <v>3</v>
      </c>
      <c r="H10220" t="str">
        <f>HLOOKUP(orders!G10220,region_horz!$B$1:$F$2,2,FALSE)</f>
        <v>EUROPE</v>
      </c>
      <c r="I10220" t="s">
        <v>9</v>
      </c>
      <c r="J10220">
        <v>235779.89</v>
      </c>
      <c r="K10220" s="1">
        <v>35785</v>
      </c>
      <c r="L10220" t="s">
        <v>31</v>
      </c>
      <c r="M10220" t="s">
        <v>531</v>
      </c>
      <c r="N10220">
        <v>0</v>
      </c>
      <c r="O10220" t="s">
        <v>11182</v>
      </c>
    </row>
    <row r="10221" spans="1:15" x14ac:dyDescent="0.2">
      <c r="A10221">
        <v>40868</v>
      </c>
      <c r="B10221" t="str">
        <f>VLOOKUP(orders!C10221,customers!$A$2:$B$1501, 2,FALSE)</f>
        <v>Customer#000000400</v>
      </c>
      <c r="C10221">
        <v>400</v>
      </c>
      <c r="D10221" t="str">
        <f>VLOOKUP(orders!C10221,customers!$A$2:$G$1501,7,FALSE)</f>
        <v>BUILDING</v>
      </c>
      <c r="E10221">
        <f>VLOOKUP(C10221,customers!$A$2:$D$1501, 4,FALSE)</f>
        <v>14</v>
      </c>
      <c r="F10221" t="str">
        <f>VLOOKUP(E10221,nation!$A$2:$B$26, 2,FALSE)</f>
        <v>KENYA</v>
      </c>
      <c r="G10221">
        <f>VLOOKUP(orders!F10221,nation!$B$2:$C$26,2,FALSE)</f>
        <v>0</v>
      </c>
      <c r="H10221" t="str">
        <f>HLOOKUP(orders!G10221,region_horz!$B$1:$F$2,2,FALSE)</f>
        <v>AFRICA</v>
      </c>
      <c r="I10221" t="s">
        <v>9</v>
      </c>
      <c r="J10221">
        <v>48257.23</v>
      </c>
      <c r="K10221" s="1">
        <v>34983</v>
      </c>
      <c r="L10221" t="s">
        <v>31</v>
      </c>
      <c r="M10221" t="s">
        <v>1348</v>
      </c>
      <c r="N10221">
        <v>0</v>
      </c>
      <c r="O10221" t="s">
        <v>11183</v>
      </c>
    </row>
    <row r="10222" spans="1:15" x14ac:dyDescent="0.2">
      <c r="A10222">
        <v>40869</v>
      </c>
      <c r="B10222" t="str">
        <f>VLOOKUP(orders!C10222,customers!$A$2:$B$1501, 2,FALSE)</f>
        <v>Customer#000000530</v>
      </c>
      <c r="C10222">
        <v>530</v>
      </c>
      <c r="D10222" t="str">
        <f>VLOOKUP(orders!C10222,customers!$A$2:$G$1501,7,FALSE)</f>
        <v>BUILDING</v>
      </c>
      <c r="E10222">
        <f>VLOOKUP(C10222,customers!$A$2:$D$1501, 4,FALSE)</f>
        <v>13</v>
      </c>
      <c r="F10222" t="str">
        <f>VLOOKUP(E10222,nation!$A$2:$B$26, 2,FALSE)</f>
        <v>JORDAN</v>
      </c>
      <c r="G10222">
        <f>VLOOKUP(orders!F10222,nation!$B$2:$C$26,2,FALSE)</f>
        <v>4</v>
      </c>
      <c r="H10222" t="str">
        <f>HLOOKUP(orders!G10222,region_horz!$B$1:$F$2,2,FALSE)</f>
        <v>MIDDLE EAST</v>
      </c>
      <c r="I10222" t="s">
        <v>9</v>
      </c>
      <c r="J10222">
        <v>8000.45</v>
      </c>
      <c r="K10222" s="1">
        <v>35440</v>
      </c>
      <c r="L10222" t="s">
        <v>23</v>
      </c>
      <c r="M10222" t="s">
        <v>358</v>
      </c>
      <c r="N10222">
        <v>0</v>
      </c>
      <c r="O10222" t="s">
        <v>11184</v>
      </c>
    </row>
    <row r="10223" spans="1:15" x14ac:dyDescent="0.2">
      <c r="A10223">
        <v>40870</v>
      </c>
      <c r="B10223" t="str">
        <f>VLOOKUP(orders!C10223,customers!$A$2:$B$1501, 2,FALSE)</f>
        <v>Customer#000000083</v>
      </c>
      <c r="C10223">
        <v>83</v>
      </c>
      <c r="D10223" t="str">
        <f>VLOOKUP(orders!C10223,customers!$A$2:$G$1501,7,FALSE)</f>
        <v>BUILDING</v>
      </c>
      <c r="E10223">
        <f>VLOOKUP(C10223,customers!$A$2:$D$1501, 4,FALSE)</f>
        <v>22</v>
      </c>
      <c r="F10223" t="str">
        <f>VLOOKUP(E10223,nation!$A$2:$B$26, 2,FALSE)</f>
        <v>RUSSIA</v>
      </c>
      <c r="G10223">
        <f>VLOOKUP(orders!F10223,nation!$B$2:$C$26,2,FALSE)</f>
        <v>3</v>
      </c>
      <c r="H10223" t="str">
        <f>HLOOKUP(orders!G10223,region_horz!$B$1:$F$2,2,FALSE)</f>
        <v>EUROPE</v>
      </c>
      <c r="I10223" t="s">
        <v>9</v>
      </c>
      <c r="J10223">
        <v>177061.72</v>
      </c>
      <c r="K10223" s="1">
        <v>35045</v>
      </c>
      <c r="L10223" t="s">
        <v>13</v>
      </c>
      <c r="M10223" t="s">
        <v>1420</v>
      </c>
      <c r="N10223">
        <v>0</v>
      </c>
      <c r="O10223" t="s">
        <v>11185</v>
      </c>
    </row>
    <row r="10224" spans="1:15" x14ac:dyDescent="0.2">
      <c r="A10224">
        <v>40871</v>
      </c>
      <c r="B10224" t="str">
        <f>VLOOKUP(orders!C10224,customers!$A$2:$B$1501, 2,FALSE)</f>
        <v>Customer#000000760</v>
      </c>
      <c r="C10224">
        <v>760</v>
      </c>
      <c r="D10224" t="str">
        <f>VLOOKUP(orders!C10224,customers!$A$2:$G$1501,7,FALSE)</f>
        <v>BUILDING</v>
      </c>
      <c r="E10224">
        <f>VLOOKUP(C10224,customers!$A$2:$D$1501, 4,FALSE)</f>
        <v>2</v>
      </c>
      <c r="F10224" t="str">
        <f>VLOOKUP(E10224,nation!$A$2:$B$26, 2,FALSE)</f>
        <v>BRAZIL</v>
      </c>
      <c r="G10224">
        <f>VLOOKUP(orders!F10224,nation!$B$2:$C$26,2,FALSE)</f>
        <v>1</v>
      </c>
      <c r="H10224" t="str">
        <f>HLOOKUP(orders!G10224,region_horz!$B$1:$F$2,2,FALSE)</f>
        <v>AMERICA</v>
      </c>
      <c r="I10224" t="s">
        <v>9</v>
      </c>
      <c r="J10224">
        <v>116621.13</v>
      </c>
      <c r="K10224" s="1">
        <v>34956</v>
      </c>
      <c r="L10224" t="s">
        <v>23</v>
      </c>
      <c r="M10224" t="s">
        <v>223</v>
      </c>
      <c r="N10224">
        <v>0</v>
      </c>
      <c r="O10224" t="s">
        <v>11186</v>
      </c>
    </row>
    <row r="10225" spans="1:15" x14ac:dyDescent="0.2">
      <c r="A10225">
        <v>40896</v>
      </c>
      <c r="B10225" t="str">
        <f>VLOOKUP(orders!C10225,customers!$A$2:$B$1501, 2,FALSE)</f>
        <v>Customer#000001325</v>
      </c>
      <c r="C10225">
        <v>1325</v>
      </c>
      <c r="D10225" t="str">
        <f>VLOOKUP(orders!C10225,customers!$A$2:$G$1501,7,FALSE)</f>
        <v>HOUSEHOLD</v>
      </c>
      <c r="E10225">
        <f>VLOOKUP(C10225,customers!$A$2:$D$1501, 4,FALSE)</f>
        <v>7</v>
      </c>
      <c r="F10225" t="str">
        <f>VLOOKUP(E10225,nation!$A$2:$B$26, 2,FALSE)</f>
        <v>GERMANY</v>
      </c>
      <c r="G10225">
        <f>VLOOKUP(orders!F10225,nation!$B$2:$C$26,2,FALSE)</f>
        <v>3</v>
      </c>
      <c r="H10225" t="str">
        <f>HLOOKUP(orders!G10225,region_horz!$B$1:$F$2,2,FALSE)</f>
        <v>EUROPE</v>
      </c>
      <c r="I10225" t="s">
        <v>9</v>
      </c>
      <c r="J10225">
        <v>190099.48</v>
      </c>
      <c r="K10225" s="1">
        <v>34945</v>
      </c>
      <c r="L10225" t="s">
        <v>23</v>
      </c>
      <c r="M10225" t="s">
        <v>976</v>
      </c>
      <c r="N10225">
        <v>0</v>
      </c>
      <c r="O10225" t="s">
        <v>11187</v>
      </c>
    </row>
    <row r="10226" spans="1:15" x14ac:dyDescent="0.2">
      <c r="A10226">
        <v>40897</v>
      </c>
      <c r="B10226" t="str">
        <f>VLOOKUP(orders!C10226,customers!$A$2:$B$1501, 2,FALSE)</f>
        <v>Customer#000000833</v>
      </c>
      <c r="C10226">
        <v>833</v>
      </c>
      <c r="D10226" t="str">
        <f>VLOOKUP(orders!C10226,customers!$A$2:$G$1501,7,FALSE)</f>
        <v>FURNITURE</v>
      </c>
      <c r="E10226">
        <f>VLOOKUP(C10226,customers!$A$2:$D$1501, 4,FALSE)</f>
        <v>6</v>
      </c>
      <c r="F10226" t="str">
        <f>VLOOKUP(E10226,nation!$A$2:$B$26, 2,FALSE)</f>
        <v>FRANCE</v>
      </c>
      <c r="G10226">
        <f>VLOOKUP(orders!F10226,nation!$B$2:$C$26,2,FALSE)</f>
        <v>3</v>
      </c>
      <c r="H10226" t="str">
        <f>HLOOKUP(orders!G10226,region_horz!$B$1:$F$2,2,FALSE)</f>
        <v>EUROPE</v>
      </c>
      <c r="I10226" t="s">
        <v>9</v>
      </c>
      <c r="J10226">
        <v>22687.45</v>
      </c>
      <c r="K10226" s="1">
        <v>35758</v>
      </c>
      <c r="L10226" t="s">
        <v>10</v>
      </c>
      <c r="M10226" t="s">
        <v>2051</v>
      </c>
      <c r="N10226">
        <v>0</v>
      </c>
      <c r="O10226" t="s">
        <v>11188</v>
      </c>
    </row>
    <row r="10227" spans="1:15" x14ac:dyDescent="0.2">
      <c r="A10227">
        <v>40898</v>
      </c>
      <c r="B10227" t="str">
        <f>VLOOKUP(orders!C10227,customers!$A$2:$B$1501, 2,FALSE)</f>
        <v>Customer#000001082</v>
      </c>
      <c r="C10227">
        <v>1082</v>
      </c>
      <c r="D10227" t="str">
        <f>VLOOKUP(orders!C10227,customers!$A$2:$G$1501,7,FALSE)</f>
        <v>BUILDING</v>
      </c>
      <c r="E10227">
        <f>VLOOKUP(C10227,customers!$A$2:$D$1501, 4,FALSE)</f>
        <v>5</v>
      </c>
      <c r="F10227" t="str">
        <f>VLOOKUP(E10227,nation!$A$2:$B$26, 2,FALSE)</f>
        <v>ETHIOPIA</v>
      </c>
      <c r="G10227">
        <f>VLOOKUP(orders!F10227,nation!$B$2:$C$26,2,FALSE)</f>
        <v>0</v>
      </c>
      <c r="H10227" t="str">
        <f>HLOOKUP(orders!G10227,region_horz!$B$1:$F$2,2,FALSE)</f>
        <v>AFRICA</v>
      </c>
      <c r="I10227" t="s">
        <v>9</v>
      </c>
      <c r="J10227">
        <v>230456.75</v>
      </c>
      <c r="K10227" s="1">
        <v>35164</v>
      </c>
      <c r="L10227" t="s">
        <v>23</v>
      </c>
      <c r="M10227" t="s">
        <v>686</v>
      </c>
      <c r="N10227">
        <v>0</v>
      </c>
      <c r="O10227" t="s">
        <v>11189</v>
      </c>
    </row>
    <row r="10228" spans="1:15" x14ac:dyDescent="0.2">
      <c r="A10228">
        <v>40899</v>
      </c>
      <c r="B10228" t="str">
        <f>VLOOKUP(orders!C10228,customers!$A$2:$B$1501, 2,FALSE)</f>
        <v>Customer#000000359</v>
      </c>
      <c r="C10228">
        <v>359</v>
      </c>
      <c r="D10228" t="str">
        <f>VLOOKUP(orders!C10228,customers!$A$2:$G$1501,7,FALSE)</f>
        <v>FURNITURE</v>
      </c>
      <c r="E10228">
        <f>VLOOKUP(C10228,customers!$A$2:$D$1501, 4,FALSE)</f>
        <v>14</v>
      </c>
      <c r="F10228" t="str">
        <f>VLOOKUP(E10228,nation!$A$2:$B$26, 2,FALSE)</f>
        <v>KENYA</v>
      </c>
      <c r="G10228">
        <f>VLOOKUP(orders!F10228,nation!$B$2:$C$26,2,FALSE)</f>
        <v>0</v>
      </c>
      <c r="H10228" t="str">
        <f>HLOOKUP(orders!G10228,region_horz!$B$1:$F$2,2,FALSE)</f>
        <v>AFRICA</v>
      </c>
      <c r="I10228" t="s">
        <v>9</v>
      </c>
      <c r="J10228">
        <v>36191.440000000002</v>
      </c>
      <c r="K10228" s="1">
        <v>35079</v>
      </c>
      <c r="L10228" t="s">
        <v>31</v>
      </c>
      <c r="M10228" t="s">
        <v>70</v>
      </c>
      <c r="N10228">
        <v>0</v>
      </c>
      <c r="O10228" t="s">
        <v>11190</v>
      </c>
    </row>
    <row r="10229" spans="1:15" x14ac:dyDescent="0.2">
      <c r="A10229">
        <v>40900</v>
      </c>
      <c r="B10229" t="str">
        <f>VLOOKUP(orders!C10229,customers!$A$2:$B$1501, 2,FALSE)</f>
        <v>Customer#000000955</v>
      </c>
      <c r="C10229">
        <v>955</v>
      </c>
      <c r="D10229" t="str">
        <f>VLOOKUP(orders!C10229,customers!$A$2:$G$1501,7,FALSE)</f>
        <v>AUTOMOBILE</v>
      </c>
      <c r="E10229">
        <f>VLOOKUP(C10229,customers!$A$2:$D$1501, 4,FALSE)</f>
        <v>0</v>
      </c>
      <c r="F10229" t="str">
        <f>VLOOKUP(E10229,nation!$A$2:$B$26, 2,FALSE)</f>
        <v>ALGERIA</v>
      </c>
      <c r="G10229">
        <f>VLOOKUP(orders!F10229,nation!$B$2:$C$26,2,FALSE)</f>
        <v>0</v>
      </c>
      <c r="H10229" t="str">
        <f>HLOOKUP(orders!G10229,region_horz!$B$1:$F$2,2,FALSE)</f>
        <v>AFRICA</v>
      </c>
      <c r="I10229" t="s">
        <v>9</v>
      </c>
      <c r="J10229">
        <v>164865.46</v>
      </c>
      <c r="K10229" s="1">
        <v>35440</v>
      </c>
      <c r="L10229" t="s">
        <v>23</v>
      </c>
      <c r="M10229" t="s">
        <v>684</v>
      </c>
      <c r="N10229">
        <v>0</v>
      </c>
      <c r="O10229" t="s">
        <v>11191</v>
      </c>
    </row>
    <row r="10230" spans="1:15" x14ac:dyDescent="0.2">
      <c r="A10230">
        <v>40901</v>
      </c>
      <c r="B10230" t="str">
        <f>VLOOKUP(orders!C10230,customers!$A$2:$B$1501, 2,FALSE)</f>
        <v>Customer#000000766</v>
      </c>
      <c r="C10230">
        <v>766</v>
      </c>
      <c r="D10230" t="str">
        <f>VLOOKUP(orders!C10230,customers!$A$2:$G$1501,7,FALSE)</f>
        <v>BUILDING</v>
      </c>
      <c r="E10230">
        <f>VLOOKUP(C10230,customers!$A$2:$D$1501, 4,FALSE)</f>
        <v>16</v>
      </c>
      <c r="F10230" t="str">
        <f>VLOOKUP(E10230,nation!$A$2:$B$26, 2,FALSE)</f>
        <v>MOZAMBIQUE</v>
      </c>
      <c r="G10230">
        <f>VLOOKUP(orders!F10230,nation!$B$2:$C$26,2,FALSE)</f>
        <v>0</v>
      </c>
      <c r="H10230" t="str">
        <f>HLOOKUP(orders!G10230,region_horz!$B$1:$F$2,2,FALSE)</f>
        <v>AFRICA</v>
      </c>
      <c r="I10230" t="s">
        <v>16</v>
      </c>
      <c r="J10230">
        <v>226782.86</v>
      </c>
      <c r="K10230" s="1">
        <v>33815</v>
      </c>
      <c r="L10230" t="s">
        <v>31</v>
      </c>
      <c r="M10230" t="s">
        <v>1079</v>
      </c>
      <c r="N10230">
        <v>0</v>
      </c>
      <c r="O10230" t="s">
        <v>11192</v>
      </c>
    </row>
    <row r="10231" spans="1:15" x14ac:dyDescent="0.2">
      <c r="A10231">
        <v>40902</v>
      </c>
      <c r="B10231" t="str">
        <f>VLOOKUP(orders!C10231,customers!$A$2:$B$1501, 2,FALSE)</f>
        <v>Customer#000000559</v>
      </c>
      <c r="C10231">
        <v>559</v>
      </c>
      <c r="D10231" t="str">
        <f>VLOOKUP(orders!C10231,customers!$A$2:$G$1501,7,FALSE)</f>
        <v>AUTOMOBILE</v>
      </c>
      <c r="E10231">
        <f>VLOOKUP(C10231,customers!$A$2:$D$1501, 4,FALSE)</f>
        <v>7</v>
      </c>
      <c r="F10231" t="str">
        <f>VLOOKUP(E10231,nation!$A$2:$B$26, 2,FALSE)</f>
        <v>GERMANY</v>
      </c>
      <c r="G10231">
        <f>VLOOKUP(orders!F10231,nation!$B$2:$C$26,2,FALSE)</f>
        <v>3</v>
      </c>
      <c r="H10231" t="str">
        <f>HLOOKUP(orders!G10231,region_horz!$B$1:$F$2,2,FALSE)</f>
        <v>EUROPE</v>
      </c>
      <c r="I10231" t="s">
        <v>16</v>
      </c>
      <c r="J10231">
        <v>207641.04</v>
      </c>
      <c r="K10231" s="1">
        <v>34523</v>
      </c>
      <c r="L10231" t="s">
        <v>10</v>
      </c>
      <c r="M10231" t="s">
        <v>1925</v>
      </c>
      <c r="N10231">
        <v>0</v>
      </c>
      <c r="O10231" t="s">
        <v>11193</v>
      </c>
    </row>
    <row r="10232" spans="1:15" x14ac:dyDescent="0.2">
      <c r="A10232">
        <v>40903</v>
      </c>
      <c r="B10232" t="str">
        <f>VLOOKUP(orders!C10232,customers!$A$2:$B$1501, 2,FALSE)</f>
        <v>Customer#000001381</v>
      </c>
      <c r="C10232">
        <v>1381</v>
      </c>
      <c r="D10232" t="str">
        <f>VLOOKUP(orders!C10232,customers!$A$2:$G$1501,7,FALSE)</f>
        <v>BUILDING</v>
      </c>
      <c r="E10232">
        <f>VLOOKUP(C10232,customers!$A$2:$D$1501, 4,FALSE)</f>
        <v>22</v>
      </c>
      <c r="F10232" t="str">
        <f>VLOOKUP(E10232,nation!$A$2:$B$26, 2,FALSE)</f>
        <v>RUSSIA</v>
      </c>
      <c r="G10232">
        <f>VLOOKUP(orders!F10232,nation!$B$2:$C$26,2,FALSE)</f>
        <v>3</v>
      </c>
      <c r="H10232" t="str">
        <f>HLOOKUP(orders!G10232,region_horz!$B$1:$F$2,2,FALSE)</f>
        <v>EUROPE</v>
      </c>
      <c r="I10232" t="s">
        <v>9</v>
      </c>
      <c r="J10232">
        <v>209485.1</v>
      </c>
      <c r="K10232" s="1">
        <v>35197</v>
      </c>
      <c r="L10232" t="s">
        <v>13</v>
      </c>
      <c r="M10232" t="s">
        <v>2293</v>
      </c>
      <c r="N10232">
        <v>0</v>
      </c>
      <c r="O10232" t="s">
        <v>11194</v>
      </c>
    </row>
    <row r="10233" spans="1:15" x14ac:dyDescent="0.2">
      <c r="A10233">
        <v>40928</v>
      </c>
      <c r="B10233" t="str">
        <f>VLOOKUP(orders!C10233,customers!$A$2:$B$1501, 2,FALSE)</f>
        <v>Customer#000001459</v>
      </c>
      <c r="C10233">
        <v>1459</v>
      </c>
      <c r="D10233" t="str">
        <f>VLOOKUP(orders!C10233,customers!$A$2:$G$1501,7,FALSE)</f>
        <v>AUTOMOBILE</v>
      </c>
      <c r="E10233">
        <f>VLOOKUP(C10233,customers!$A$2:$D$1501, 4,FALSE)</f>
        <v>11</v>
      </c>
      <c r="F10233" t="str">
        <f>VLOOKUP(E10233,nation!$A$2:$B$26, 2,FALSE)</f>
        <v>IRAQ</v>
      </c>
      <c r="G10233">
        <f>VLOOKUP(orders!F10233,nation!$B$2:$C$26,2,FALSE)</f>
        <v>4</v>
      </c>
      <c r="H10233" t="str">
        <f>HLOOKUP(orders!G10233,region_horz!$B$1:$F$2,2,FALSE)</f>
        <v>MIDDLE EAST</v>
      </c>
      <c r="I10233" t="s">
        <v>16</v>
      </c>
      <c r="J10233">
        <v>76702.11</v>
      </c>
      <c r="K10233" s="1">
        <v>34590</v>
      </c>
      <c r="L10233" t="s">
        <v>10</v>
      </c>
      <c r="M10233" t="s">
        <v>627</v>
      </c>
      <c r="N10233">
        <v>0</v>
      </c>
      <c r="O10233" t="s">
        <v>11195</v>
      </c>
    </row>
    <row r="10234" spans="1:15" x14ac:dyDescent="0.2">
      <c r="A10234">
        <v>40929</v>
      </c>
      <c r="B10234" t="str">
        <f>VLOOKUP(orders!C10234,customers!$A$2:$B$1501, 2,FALSE)</f>
        <v>Customer#000000106</v>
      </c>
      <c r="C10234">
        <v>106</v>
      </c>
      <c r="D10234" t="str">
        <f>VLOOKUP(orders!C10234,customers!$A$2:$G$1501,7,FALSE)</f>
        <v>MACHINERY</v>
      </c>
      <c r="E10234">
        <f>VLOOKUP(C10234,customers!$A$2:$D$1501, 4,FALSE)</f>
        <v>1</v>
      </c>
      <c r="F10234" t="str">
        <f>VLOOKUP(E10234,nation!$A$2:$B$26, 2,FALSE)</f>
        <v>ARGENTINA</v>
      </c>
      <c r="G10234">
        <f>VLOOKUP(orders!F10234,nation!$B$2:$C$26,2,FALSE)</f>
        <v>1</v>
      </c>
      <c r="H10234" t="str">
        <f>HLOOKUP(orders!G10234,region_horz!$B$1:$F$2,2,FALSE)</f>
        <v>AMERICA</v>
      </c>
      <c r="I10234" t="s">
        <v>9</v>
      </c>
      <c r="J10234">
        <v>129830.89</v>
      </c>
      <c r="K10234" s="1">
        <v>35432</v>
      </c>
      <c r="L10234" t="s">
        <v>13</v>
      </c>
      <c r="M10234" t="s">
        <v>405</v>
      </c>
      <c r="N10234">
        <v>0</v>
      </c>
      <c r="O10234" t="s">
        <v>11196</v>
      </c>
    </row>
    <row r="10235" spans="1:15" x14ac:dyDescent="0.2">
      <c r="A10235">
        <v>40930</v>
      </c>
      <c r="B10235" t="str">
        <f>VLOOKUP(orders!C10235,customers!$A$2:$B$1501, 2,FALSE)</f>
        <v>Customer#000000470</v>
      </c>
      <c r="C10235">
        <v>470</v>
      </c>
      <c r="D10235" t="str">
        <f>VLOOKUP(orders!C10235,customers!$A$2:$G$1501,7,FALSE)</f>
        <v>HOUSEHOLD</v>
      </c>
      <c r="E10235">
        <f>VLOOKUP(C10235,customers!$A$2:$D$1501, 4,FALSE)</f>
        <v>20</v>
      </c>
      <c r="F10235" t="str">
        <f>VLOOKUP(E10235,nation!$A$2:$B$26, 2,FALSE)</f>
        <v>SAUDI ARABIA</v>
      </c>
      <c r="G10235">
        <f>VLOOKUP(orders!F10235,nation!$B$2:$C$26,2,FALSE)</f>
        <v>4</v>
      </c>
      <c r="H10235" t="str">
        <f>HLOOKUP(orders!G10235,region_horz!$B$1:$F$2,2,FALSE)</f>
        <v>MIDDLE EAST</v>
      </c>
      <c r="I10235" t="s">
        <v>9</v>
      </c>
      <c r="J10235">
        <v>130640.62</v>
      </c>
      <c r="K10235" s="1">
        <v>35962</v>
      </c>
      <c r="L10235" t="s">
        <v>13</v>
      </c>
      <c r="M10235" t="s">
        <v>3073</v>
      </c>
      <c r="N10235">
        <v>0</v>
      </c>
      <c r="O10235" t="s">
        <v>11197</v>
      </c>
    </row>
    <row r="10236" spans="1:15" x14ac:dyDescent="0.2">
      <c r="A10236">
        <v>40931</v>
      </c>
      <c r="B10236" t="str">
        <f>VLOOKUP(orders!C10236,customers!$A$2:$B$1501, 2,FALSE)</f>
        <v>Customer#000000328</v>
      </c>
      <c r="C10236">
        <v>328</v>
      </c>
      <c r="D10236" t="str">
        <f>VLOOKUP(orders!C10236,customers!$A$2:$G$1501,7,FALSE)</f>
        <v>BUILDING</v>
      </c>
      <c r="E10236">
        <f>VLOOKUP(C10236,customers!$A$2:$D$1501, 4,FALSE)</f>
        <v>5</v>
      </c>
      <c r="F10236" t="str">
        <f>VLOOKUP(E10236,nation!$A$2:$B$26, 2,FALSE)</f>
        <v>ETHIOPIA</v>
      </c>
      <c r="G10236">
        <f>VLOOKUP(orders!F10236,nation!$B$2:$C$26,2,FALSE)</f>
        <v>0</v>
      </c>
      <c r="H10236" t="str">
        <f>HLOOKUP(orders!G10236,region_horz!$B$1:$F$2,2,FALSE)</f>
        <v>AFRICA</v>
      </c>
      <c r="I10236" t="s">
        <v>9</v>
      </c>
      <c r="J10236">
        <v>70250.69</v>
      </c>
      <c r="K10236" s="1">
        <v>35437</v>
      </c>
      <c r="L10236" t="s">
        <v>13</v>
      </c>
      <c r="M10236" t="s">
        <v>2797</v>
      </c>
      <c r="N10236">
        <v>0</v>
      </c>
      <c r="O10236" t="s">
        <v>11198</v>
      </c>
    </row>
    <row r="10237" spans="1:15" x14ac:dyDescent="0.2">
      <c r="A10237">
        <v>40932</v>
      </c>
      <c r="B10237" t="str">
        <f>VLOOKUP(orders!C10237,customers!$A$2:$B$1501, 2,FALSE)</f>
        <v>Customer#000001154</v>
      </c>
      <c r="C10237">
        <v>1154</v>
      </c>
      <c r="D10237" t="str">
        <f>VLOOKUP(orders!C10237,customers!$A$2:$G$1501,7,FALSE)</f>
        <v>BUILDING</v>
      </c>
      <c r="E10237">
        <f>VLOOKUP(C10237,customers!$A$2:$D$1501, 4,FALSE)</f>
        <v>19</v>
      </c>
      <c r="F10237" t="str">
        <f>VLOOKUP(E10237,nation!$A$2:$B$26, 2,FALSE)</f>
        <v>ROMANIA</v>
      </c>
      <c r="G10237">
        <f>VLOOKUP(orders!F10237,nation!$B$2:$C$26,2,FALSE)</f>
        <v>3</v>
      </c>
      <c r="H10237" t="str">
        <f>HLOOKUP(orders!G10237,region_horz!$B$1:$F$2,2,FALSE)</f>
        <v>EUROPE</v>
      </c>
      <c r="I10237" t="s">
        <v>9</v>
      </c>
      <c r="J10237">
        <v>146472.75</v>
      </c>
      <c r="K10237" s="1">
        <v>35927</v>
      </c>
      <c r="L10237" t="s">
        <v>31</v>
      </c>
      <c r="M10237" t="s">
        <v>11</v>
      </c>
      <c r="N10237">
        <v>0</v>
      </c>
      <c r="O10237" t="s">
        <v>11199</v>
      </c>
    </row>
    <row r="10238" spans="1:15" x14ac:dyDescent="0.2">
      <c r="A10238">
        <v>40933</v>
      </c>
      <c r="B10238" t="str">
        <f>VLOOKUP(orders!C10238,customers!$A$2:$B$1501, 2,FALSE)</f>
        <v>Customer#000001289</v>
      </c>
      <c r="C10238">
        <v>1289</v>
      </c>
      <c r="D10238" t="str">
        <f>VLOOKUP(orders!C10238,customers!$A$2:$G$1501,7,FALSE)</f>
        <v>MACHINERY</v>
      </c>
      <c r="E10238">
        <f>VLOOKUP(C10238,customers!$A$2:$D$1501, 4,FALSE)</f>
        <v>24</v>
      </c>
      <c r="F10238" t="str">
        <f>VLOOKUP(E10238,nation!$A$2:$B$26, 2,FALSE)</f>
        <v>UNITED STATES</v>
      </c>
      <c r="G10238">
        <f>VLOOKUP(orders!F10238,nation!$B$2:$C$26,2,FALSE)</f>
        <v>1</v>
      </c>
      <c r="H10238" t="str">
        <f>HLOOKUP(orders!G10238,region_horz!$B$1:$F$2,2,FALSE)</f>
        <v>AMERICA</v>
      </c>
      <c r="I10238" t="s">
        <v>16</v>
      </c>
      <c r="J10238">
        <v>92495.58</v>
      </c>
      <c r="K10238" s="1">
        <v>33752</v>
      </c>
      <c r="L10238" t="s">
        <v>26</v>
      </c>
      <c r="M10238" t="s">
        <v>5115</v>
      </c>
      <c r="N10238">
        <v>0</v>
      </c>
      <c r="O10238" t="s">
        <v>11200</v>
      </c>
    </row>
    <row r="10239" spans="1:15" x14ac:dyDescent="0.2">
      <c r="A10239">
        <v>40934</v>
      </c>
      <c r="B10239" t="str">
        <f>VLOOKUP(orders!C10239,customers!$A$2:$B$1501, 2,FALSE)</f>
        <v>Customer#000000986</v>
      </c>
      <c r="C10239">
        <v>986</v>
      </c>
      <c r="D10239" t="str">
        <f>VLOOKUP(orders!C10239,customers!$A$2:$G$1501,7,FALSE)</f>
        <v>BUILDING</v>
      </c>
      <c r="E10239">
        <f>VLOOKUP(C10239,customers!$A$2:$D$1501, 4,FALSE)</f>
        <v>1</v>
      </c>
      <c r="F10239" t="str">
        <f>VLOOKUP(E10239,nation!$A$2:$B$26, 2,FALSE)</f>
        <v>ARGENTINA</v>
      </c>
      <c r="G10239">
        <f>VLOOKUP(orders!F10239,nation!$B$2:$C$26,2,FALSE)</f>
        <v>1</v>
      </c>
      <c r="H10239" t="str">
        <f>HLOOKUP(orders!G10239,region_horz!$B$1:$F$2,2,FALSE)</f>
        <v>AMERICA</v>
      </c>
      <c r="I10239" t="s">
        <v>9</v>
      </c>
      <c r="J10239">
        <v>187906.98</v>
      </c>
      <c r="K10239" s="1">
        <v>35017</v>
      </c>
      <c r="L10239" t="s">
        <v>23</v>
      </c>
      <c r="M10239" t="s">
        <v>4809</v>
      </c>
      <c r="N10239">
        <v>0</v>
      </c>
      <c r="O10239" t="s">
        <v>11201</v>
      </c>
    </row>
    <row r="10240" spans="1:15" x14ac:dyDescent="0.2">
      <c r="A10240">
        <v>40935</v>
      </c>
      <c r="B10240" t="str">
        <f>VLOOKUP(orders!C10240,customers!$A$2:$B$1501, 2,FALSE)</f>
        <v>Customer#000000713</v>
      </c>
      <c r="C10240">
        <v>713</v>
      </c>
      <c r="D10240" t="str">
        <f>VLOOKUP(orders!C10240,customers!$A$2:$G$1501,7,FALSE)</f>
        <v>MACHINERY</v>
      </c>
      <c r="E10240">
        <f>VLOOKUP(C10240,customers!$A$2:$D$1501, 4,FALSE)</f>
        <v>10</v>
      </c>
      <c r="F10240" t="str">
        <f>VLOOKUP(E10240,nation!$A$2:$B$26, 2,FALSE)</f>
        <v>IRAN</v>
      </c>
      <c r="G10240">
        <f>VLOOKUP(orders!F10240,nation!$B$2:$C$26,2,FALSE)</f>
        <v>4</v>
      </c>
      <c r="H10240" t="str">
        <f>HLOOKUP(orders!G10240,region_horz!$B$1:$F$2,2,FALSE)</f>
        <v>MIDDLE EAST</v>
      </c>
      <c r="I10240" t="s">
        <v>9</v>
      </c>
      <c r="J10240">
        <v>84137.41</v>
      </c>
      <c r="K10240" s="1">
        <v>35218</v>
      </c>
      <c r="L10240" t="s">
        <v>31</v>
      </c>
      <c r="M10240" t="s">
        <v>72</v>
      </c>
      <c r="N10240">
        <v>0</v>
      </c>
      <c r="O10240" t="s">
        <v>11202</v>
      </c>
    </row>
    <row r="10241" spans="1:15" x14ac:dyDescent="0.2">
      <c r="A10241">
        <v>40960</v>
      </c>
      <c r="B10241" t="str">
        <f>VLOOKUP(orders!C10241,customers!$A$2:$B$1501, 2,FALSE)</f>
        <v>Customer#000000278</v>
      </c>
      <c r="C10241">
        <v>278</v>
      </c>
      <c r="D10241" t="str">
        <f>VLOOKUP(orders!C10241,customers!$A$2:$G$1501,7,FALSE)</f>
        <v>BUILDING</v>
      </c>
      <c r="E10241">
        <f>VLOOKUP(C10241,customers!$A$2:$D$1501, 4,FALSE)</f>
        <v>20</v>
      </c>
      <c r="F10241" t="str">
        <f>VLOOKUP(E10241,nation!$A$2:$B$26, 2,FALSE)</f>
        <v>SAUDI ARABIA</v>
      </c>
      <c r="G10241">
        <f>VLOOKUP(orders!F10241,nation!$B$2:$C$26,2,FALSE)</f>
        <v>4</v>
      </c>
      <c r="H10241" t="str">
        <f>HLOOKUP(orders!G10241,region_horz!$B$1:$F$2,2,FALSE)</f>
        <v>MIDDLE EAST</v>
      </c>
      <c r="I10241" t="s">
        <v>9</v>
      </c>
      <c r="J10241">
        <v>260264.6</v>
      </c>
      <c r="K10241" s="1">
        <v>35920</v>
      </c>
      <c r="L10241" t="s">
        <v>26</v>
      </c>
      <c r="M10241" t="s">
        <v>414</v>
      </c>
      <c r="N10241">
        <v>0</v>
      </c>
      <c r="O10241" t="s">
        <v>11203</v>
      </c>
    </row>
    <row r="10242" spans="1:15" x14ac:dyDescent="0.2">
      <c r="A10242">
        <v>40961</v>
      </c>
      <c r="B10242" t="str">
        <f>VLOOKUP(orders!C10242,customers!$A$2:$B$1501, 2,FALSE)</f>
        <v>Customer#000001349</v>
      </c>
      <c r="C10242">
        <v>1349</v>
      </c>
      <c r="D10242" t="str">
        <f>VLOOKUP(orders!C10242,customers!$A$2:$G$1501,7,FALSE)</f>
        <v>AUTOMOBILE</v>
      </c>
      <c r="E10242">
        <f>VLOOKUP(C10242,customers!$A$2:$D$1501, 4,FALSE)</f>
        <v>18</v>
      </c>
      <c r="F10242" t="str">
        <f>VLOOKUP(E10242,nation!$A$2:$B$26, 2,FALSE)</f>
        <v>CHINA</v>
      </c>
      <c r="G10242">
        <f>VLOOKUP(orders!F10242,nation!$B$2:$C$26,2,FALSE)</f>
        <v>2</v>
      </c>
      <c r="H10242" t="str">
        <f>HLOOKUP(orders!G10242,region_horz!$B$1:$F$2,2,FALSE)</f>
        <v>ASIA</v>
      </c>
      <c r="I10242" t="s">
        <v>48</v>
      </c>
      <c r="J10242">
        <v>44356.29</v>
      </c>
      <c r="K10242" s="1">
        <v>34789</v>
      </c>
      <c r="L10242" t="s">
        <v>31</v>
      </c>
      <c r="M10242" t="s">
        <v>1178</v>
      </c>
      <c r="N10242">
        <v>0</v>
      </c>
      <c r="O10242" t="s">
        <v>11204</v>
      </c>
    </row>
    <row r="10243" spans="1:15" x14ac:dyDescent="0.2">
      <c r="A10243">
        <v>40962</v>
      </c>
      <c r="B10243" t="str">
        <f>VLOOKUP(orders!C10243,customers!$A$2:$B$1501, 2,FALSE)</f>
        <v>Customer#000000523</v>
      </c>
      <c r="C10243">
        <v>523</v>
      </c>
      <c r="D10243" t="str">
        <f>VLOOKUP(orders!C10243,customers!$A$2:$G$1501,7,FALSE)</f>
        <v>BUILDING</v>
      </c>
      <c r="E10243">
        <f>VLOOKUP(C10243,customers!$A$2:$D$1501, 4,FALSE)</f>
        <v>10</v>
      </c>
      <c r="F10243" t="str">
        <f>VLOOKUP(E10243,nation!$A$2:$B$26, 2,FALSE)</f>
        <v>IRAN</v>
      </c>
      <c r="G10243">
        <f>VLOOKUP(orders!F10243,nation!$B$2:$C$26,2,FALSE)</f>
        <v>4</v>
      </c>
      <c r="H10243" t="str">
        <f>HLOOKUP(orders!G10243,region_horz!$B$1:$F$2,2,FALSE)</f>
        <v>MIDDLE EAST</v>
      </c>
      <c r="I10243" t="s">
        <v>16</v>
      </c>
      <c r="J10243">
        <v>191681.2</v>
      </c>
      <c r="K10243" s="1">
        <v>34751</v>
      </c>
      <c r="L10243" t="s">
        <v>13</v>
      </c>
      <c r="M10243" t="s">
        <v>362</v>
      </c>
      <c r="N10243">
        <v>0</v>
      </c>
      <c r="O10243" t="s">
        <v>11205</v>
      </c>
    </row>
    <row r="10244" spans="1:15" x14ac:dyDescent="0.2">
      <c r="A10244">
        <v>40963</v>
      </c>
      <c r="B10244" t="str">
        <f>VLOOKUP(orders!C10244,customers!$A$2:$B$1501, 2,FALSE)</f>
        <v>Customer#000000734</v>
      </c>
      <c r="C10244">
        <v>734</v>
      </c>
      <c r="D10244" t="str">
        <f>VLOOKUP(orders!C10244,customers!$A$2:$G$1501,7,FALSE)</f>
        <v>AUTOMOBILE</v>
      </c>
      <c r="E10244">
        <f>VLOOKUP(C10244,customers!$A$2:$D$1501, 4,FALSE)</f>
        <v>18</v>
      </c>
      <c r="F10244" t="str">
        <f>VLOOKUP(E10244,nation!$A$2:$B$26, 2,FALSE)</f>
        <v>CHINA</v>
      </c>
      <c r="G10244">
        <f>VLOOKUP(orders!F10244,nation!$B$2:$C$26,2,FALSE)</f>
        <v>2</v>
      </c>
      <c r="H10244" t="str">
        <f>HLOOKUP(orders!G10244,region_horz!$B$1:$F$2,2,FALSE)</f>
        <v>ASIA</v>
      </c>
      <c r="I10244" t="s">
        <v>9</v>
      </c>
      <c r="J10244">
        <v>230189.52</v>
      </c>
      <c r="K10244" s="1">
        <v>35524</v>
      </c>
      <c r="L10244" t="s">
        <v>10</v>
      </c>
      <c r="M10244" t="s">
        <v>1390</v>
      </c>
      <c r="N10244">
        <v>0</v>
      </c>
      <c r="O10244" t="s">
        <v>11206</v>
      </c>
    </row>
    <row r="10245" spans="1:15" x14ac:dyDescent="0.2">
      <c r="A10245">
        <v>40964</v>
      </c>
      <c r="B10245" t="str">
        <f>VLOOKUP(orders!C10245,customers!$A$2:$B$1501, 2,FALSE)</f>
        <v>Customer#000000743</v>
      </c>
      <c r="C10245">
        <v>743</v>
      </c>
      <c r="D10245" t="str">
        <f>VLOOKUP(orders!C10245,customers!$A$2:$G$1501,7,FALSE)</f>
        <v>HOUSEHOLD</v>
      </c>
      <c r="E10245">
        <f>VLOOKUP(C10245,customers!$A$2:$D$1501, 4,FALSE)</f>
        <v>20</v>
      </c>
      <c r="F10245" t="str">
        <f>VLOOKUP(E10245,nation!$A$2:$B$26, 2,FALSE)</f>
        <v>SAUDI ARABIA</v>
      </c>
      <c r="G10245">
        <f>VLOOKUP(orders!F10245,nation!$B$2:$C$26,2,FALSE)</f>
        <v>4</v>
      </c>
      <c r="H10245" t="str">
        <f>HLOOKUP(orders!G10245,region_horz!$B$1:$F$2,2,FALSE)</f>
        <v>MIDDLE EAST</v>
      </c>
      <c r="I10245" t="s">
        <v>48</v>
      </c>
      <c r="J10245">
        <v>108670.54</v>
      </c>
      <c r="K10245" s="1">
        <v>34843</v>
      </c>
      <c r="L10245" t="s">
        <v>13</v>
      </c>
      <c r="M10245" t="s">
        <v>1174</v>
      </c>
      <c r="N10245">
        <v>0</v>
      </c>
      <c r="O10245" t="s">
        <v>11207</v>
      </c>
    </row>
    <row r="10246" spans="1:15" x14ac:dyDescent="0.2">
      <c r="A10246">
        <v>40965</v>
      </c>
      <c r="B10246" t="str">
        <f>VLOOKUP(orders!C10246,customers!$A$2:$B$1501, 2,FALSE)</f>
        <v>Customer#000001462</v>
      </c>
      <c r="C10246">
        <v>1462</v>
      </c>
      <c r="D10246" t="str">
        <f>VLOOKUP(orders!C10246,customers!$A$2:$G$1501,7,FALSE)</f>
        <v>FURNITURE</v>
      </c>
      <c r="E10246">
        <f>VLOOKUP(C10246,customers!$A$2:$D$1501, 4,FALSE)</f>
        <v>17</v>
      </c>
      <c r="F10246" t="str">
        <f>VLOOKUP(E10246,nation!$A$2:$B$26, 2,FALSE)</f>
        <v>PERU</v>
      </c>
      <c r="G10246">
        <f>VLOOKUP(orders!F10246,nation!$B$2:$C$26,2,FALSE)</f>
        <v>1</v>
      </c>
      <c r="H10246" t="str">
        <f>HLOOKUP(orders!G10246,region_horz!$B$1:$F$2,2,FALSE)</f>
        <v>AMERICA</v>
      </c>
      <c r="I10246" t="s">
        <v>16</v>
      </c>
      <c r="J10246">
        <v>309728.98</v>
      </c>
      <c r="K10246" s="1">
        <v>34659</v>
      </c>
      <c r="L10246" t="s">
        <v>31</v>
      </c>
      <c r="M10246" t="s">
        <v>1756</v>
      </c>
      <c r="N10246">
        <v>0</v>
      </c>
      <c r="O10246" t="s">
        <v>11208</v>
      </c>
    </row>
    <row r="10247" spans="1:15" x14ac:dyDescent="0.2">
      <c r="A10247">
        <v>40966</v>
      </c>
      <c r="B10247" t="str">
        <f>VLOOKUP(orders!C10247,customers!$A$2:$B$1501, 2,FALSE)</f>
        <v>Customer#000001369</v>
      </c>
      <c r="C10247">
        <v>1369</v>
      </c>
      <c r="D10247" t="str">
        <f>VLOOKUP(orders!C10247,customers!$A$2:$G$1501,7,FALSE)</f>
        <v>AUTOMOBILE</v>
      </c>
      <c r="E10247">
        <f>VLOOKUP(C10247,customers!$A$2:$D$1501, 4,FALSE)</f>
        <v>10</v>
      </c>
      <c r="F10247" t="str">
        <f>VLOOKUP(E10247,nation!$A$2:$B$26, 2,FALSE)</f>
        <v>IRAN</v>
      </c>
      <c r="G10247">
        <f>VLOOKUP(orders!F10247,nation!$B$2:$C$26,2,FALSE)</f>
        <v>4</v>
      </c>
      <c r="H10247" t="str">
        <f>HLOOKUP(orders!G10247,region_horz!$B$1:$F$2,2,FALSE)</f>
        <v>MIDDLE EAST</v>
      </c>
      <c r="I10247" t="s">
        <v>9</v>
      </c>
      <c r="J10247">
        <v>180399.32</v>
      </c>
      <c r="K10247" s="1">
        <v>35571</v>
      </c>
      <c r="L10247" t="s">
        <v>10</v>
      </c>
      <c r="M10247" t="s">
        <v>240</v>
      </c>
      <c r="N10247">
        <v>0</v>
      </c>
      <c r="O10247" t="s">
        <v>11209</v>
      </c>
    </row>
    <row r="10248" spans="1:15" x14ac:dyDescent="0.2">
      <c r="A10248">
        <v>40967</v>
      </c>
      <c r="B10248" t="str">
        <f>VLOOKUP(orders!C10248,customers!$A$2:$B$1501, 2,FALSE)</f>
        <v>Customer#000001031</v>
      </c>
      <c r="C10248">
        <v>1031</v>
      </c>
      <c r="D10248" t="str">
        <f>VLOOKUP(orders!C10248,customers!$A$2:$G$1501,7,FALSE)</f>
        <v>AUTOMOBILE</v>
      </c>
      <c r="E10248">
        <f>VLOOKUP(C10248,customers!$A$2:$D$1501, 4,FALSE)</f>
        <v>21</v>
      </c>
      <c r="F10248" t="str">
        <f>VLOOKUP(E10248,nation!$A$2:$B$26, 2,FALSE)</f>
        <v>VIETNAM</v>
      </c>
      <c r="G10248">
        <f>VLOOKUP(orders!F10248,nation!$B$2:$C$26,2,FALSE)</f>
        <v>2</v>
      </c>
      <c r="H10248" t="str">
        <f>HLOOKUP(orders!G10248,region_horz!$B$1:$F$2,2,FALSE)</f>
        <v>ASIA</v>
      </c>
      <c r="I10248" t="s">
        <v>9</v>
      </c>
      <c r="J10248">
        <v>149081.76</v>
      </c>
      <c r="K10248" s="1">
        <v>35695</v>
      </c>
      <c r="L10248" t="s">
        <v>26</v>
      </c>
      <c r="M10248" t="s">
        <v>19</v>
      </c>
      <c r="N10248">
        <v>0</v>
      </c>
      <c r="O10248" t="s">
        <v>11210</v>
      </c>
    </row>
    <row r="10249" spans="1:15" x14ac:dyDescent="0.2">
      <c r="A10249">
        <v>40992</v>
      </c>
      <c r="B10249" t="str">
        <f>VLOOKUP(orders!C10249,customers!$A$2:$B$1501, 2,FALSE)</f>
        <v>Customer#000001063</v>
      </c>
      <c r="C10249">
        <v>1063</v>
      </c>
      <c r="D10249" t="str">
        <f>VLOOKUP(orders!C10249,customers!$A$2:$G$1501,7,FALSE)</f>
        <v>MACHINERY</v>
      </c>
      <c r="E10249">
        <f>VLOOKUP(C10249,customers!$A$2:$D$1501, 4,FALSE)</f>
        <v>21</v>
      </c>
      <c r="F10249" t="str">
        <f>VLOOKUP(E10249,nation!$A$2:$B$26, 2,FALSE)</f>
        <v>VIETNAM</v>
      </c>
      <c r="G10249">
        <f>VLOOKUP(orders!F10249,nation!$B$2:$C$26,2,FALSE)</f>
        <v>2</v>
      </c>
      <c r="H10249" t="str">
        <f>HLOOKUP(orders!G10249,region_horz!$B$1:$F$2,2,FALSE)</f>
        <v>ASIA</v>
      </c>
      <c r="I10249" t="s">
        <v>16</v>
      </c>
      <c r="J10249">
        <v>137217.51</v>
      </c>
      <c r="K10249" s="1">
        <v>34304</v>
      </c>
      <c r="L10249" t="s">
        <v>26</v>
      </c>
      <c r="M10249" t="s">
        <v>1888</v>
      </c>
      <c r="N10249">
        <v>0</v>
      </c>
      <c r="O10249" t="s">
        <v>11211</v>
      </c>
    </row>
    <row r="10250" spans="1:15" x14ac:dyDescent="0.2">
      <c r="A10250">
        <v>40993</v>
      </c>
      <c r="B10250" t="str">
        <f>VLOOKUP(orders!C10250,customers!$A$2:$B$1501, 2,FALSE)</f>
        <v>Customer#000000544</v>
      </c>
      <c r="C10250">
        <v>544</v>
      </c>
      <c r="D10250" t="str">
        <f>VLOOKUP(orders!C10250,customers!$A$2:$G$1501,7,FALSE)</f>
        <v>AUTOMOBILE</v>
      </c>
      <c r="E10250">
        <f>VLOOKUP(C10250,customers!$A$2:$D$1501, 4,FALSE)</f>
        <v>5</v>
      </c>
      <c r="F10250" t="str">
        <f>VLOOKUP(E10250,nation!$A$2:$B$26, 2,FALSE)</f>
        <v>ETHIOPIA</v>
      </c>
      <c r="G10250">
        <f>VLOOKUP(orders!F10250,nation!$B$2:$C$26,2,FALSE)</f>
        <v>0</v>
      </c>
      <c r="H10250" t="str">
        <f>HLOOKUP(orders!G10250,region_horz!$B$1:$F$2,2,FALSE)</f>
        <v>AFRICA</v>
      </c>
      <c r="I10250" t="s">
        <v>9</v>
      </c>
      <c r="J10250">
        <v>95968</v>
      </c>
      <c r="K10250" s="1">
        <v>35710</v>
      </c>
      <c r="L10250" t="s">
        <v>10</v>
      </c>
      <c r="M10250" t="s">
        <v>1141</v>
      </c>
      <c r="N10250">
        <v>0</v>
      </c>
      <c r="O10250" t="s">
        <v>11212</v>
      </c>
    </row>
    <row r="10251" spans="1:15" x14ac:dyDescent="0.2">
      <c r="A10251">
        <v>40994</v>
      </c>
      <c r="B10251" t="str">
        <f>VLOOKUP(orders!C10251,customers!$A$2:$B$1501, 2,FALSE)</f>
        <v>Customer#000000721</v>
      </c>
      <c r="C10251">
        <v>721</v>
      </c>
      <c r="D10251" t="str">
        <f>VLOOKUP(orders!C10251,customers!$A$2:$G$1501,7,FALSE)</f>
        <v>AUTOMOBILE</v>
      </c>
      <c r="E10251">
        <f>VLOOKUP(C10251,customers!$A$2:$D$1501, 4,FALSE)</f>
        <v>21</v>
      </c>
      <c r="F10251" t="str">
        <f>VLOOKUP(E10251,nation!$A$2:$B$26, 2,FALSE)</f>
        <v>VIETNAM</v>
      </c>
      <c r="G10251">
        <f>VLOOKUP(orders!F10251,nation!$B$2:$C$26,2,FALSE)</f>
        <v>2</v>
      </c>
      <c r="H10251" t="str">
        <f>HLOOKUP(orders!G10251,region_horz!$B$1:$F$2,2,FALSE)</f>
        <v>ASIA</v>
      </c>
      <c r="I10251" t="s">
        <v>16</v>
      </c>
      <c r="J10251">
        <v>133195.29</v>
      </c>
      <c r="K10251" s="1">
        <v>33887</v>
      </c>
      <c r="L10251" t="s">
        <v>26</v>
      </c>
      <c r="M10251" t="s">
        <v>3689</v>
      </c>
      <c r="N10251">
        <v>0</v>
      </c>
      <c r="O10251" t="s">
        <v>11213</v>
      </c>
    </row>
    <row r="10252" spans="1:15" x14ac:dyDescent="0.2">
      <c r="A10252">
        <v>40995</v>
      </c>
      <c r="B10252" t="str">
        <f>VLOOKUP(orders!C10252,customers!$A$2:$B$1501, 2,FALSE)</f>
        <v>Customer#000000619</v>
      </c>
      <c r="C10252">
        <v>619</v>
      </c>
      <c r="D10252" t="str">
        <f>VLOOKUP(orders!C10252,customers!$A$2:$G$1501,7,FALSE)</f>
        <v>FURNITURE</v>
      </c>
      <c r="E10252">
        <f>VLOOKUP(C10252,customers!$A$2:$D$1501, 4,FALSE)</f>
        <v>24</v>
      </c>
      <c r="F10252" t="str">
        <f>VLOOKUP(E10252,nation!$A$2:$B$26, 2,FALSE)</f>
        <v>UNITED STATES</v>
      </c>
      <c r="G10252">
        <f>VLOOKUP(orders!F10252,nation!$B$2:$C$26,2,FALSE)</f>
        <v>1</v>
      </c>
      <c r="H10252" t="str">
        <f>HLOOKUP(orders!G10252,region_horz!$B$1:$F$2,2,FALSE)</f>
        <v>AMERICA</v>
      </c>
      <c r="I10252" t="s">
        <v>9</v>
      </c>
      <c r="J10252">
        <v>55134.49</v>
      </c>
      <c r="K10252" s="1">
        <v>35942</v>
      </c>
      <c r="L10252" t="s">
        <v>26</v>
      </c>
      <c r="M10252" t="s">
        <v>6756</v>
      </c>
      <c r="N10252">
        <v>0</v>
      </c>
      <c r="O10252" t="s">
        <v>11214</v>
      </c>
    </row>
    <row r="10253" spans="1:15" x14ac:dyDescent="0.2">
      <c r="A10253">
        <v>40996</v>
      </c>
      <c r="B10253" t="str">
        <f>VLOOKUP(orders!C10253,customers!$A$2:$B$1501, 2,FALSE)</f>
        <v>Customer#000001058</v>
      </c>
      <c r="C10253">
        <v>1058</v>
      </c>
      <c r="D10253" t="str">
        <f>VLOOKUP(orders!C10253,customers!$A$2:$G$1501,7,FALSE)</f>
        <v>MACHINERY</v>
      </c>
      <c r="E10253">
        <f>VLOOKUP(C10253,customers!$A$2:$D$1501, 4,FALSE)</f>
        <v>19</v>
      </c>
      <c r="F10253" t="str">
        <f>VLOOKUP(E10253,nation!$A$2:$B$26, 2,FALSE)</f>
        <v>ROMANIA</v>
      </c>
      <c r="G10253">
        <f>VLOOKUP(orders!F10253,nation!$B$2:$C$26,2,FALSE)</f>
        <v>3</v>
      </c>
      <c r="H10253" t="str">
        <f>HLOOKUP(orders!G10253,region_horz!$B$1:$F$2,2,FALSE)</f>
        <v>EUROPE</v>
      </c>
      <c r="I10253" t="s">
        <v>16</v>
      </c>
      <c r="J10253">
        <v>31082.23</v>
      </c>
      <c r="K10253" s="1">
        <v>34557</v>
      </c>
      <c r="L10253" t="s">
        <v>10</v>
      </c>
      <c r="M10253" t="s">
        <v>1230</v>
      </c>
      <c r="N10253">
        <v>0</v>
      </c>
      <c r="O10253" t="s">
        <v>11215</v>
      </c>
    </row>
    <row r="10254" spans="1:15" x14ac:dyDescent="0.2">
      <c r="A10254">
        <v>40997</v>
      </c>
      <c r="B10254" t="str">
        <f>VLOOKUP(orders!C10254,customers!$A$2:$B$1501, 2,FALSE)</f>
        <v>Customer#000000184</v>
      </c>
      <c r="C10254">
        <v>184</v>
      </c>
      <c r="D10254" t="str">
        <f>VLOOKUP(orders!C10254,customers!$A$2:$G$1501,7,FALSE)</f>
        <v>AUTOMOBILE</v>
      </c>
      <c r="E10254">
        <f>VLOOKUP(C10254,customers!$A$2:$D$1501, 4,FALSE)</f>
        <v>21</v>
      </c>
      <c r="F10254" t="str">
        <f>VLOOKUP(E10254,nation!$A$2:$B$26, 2,FALSE)</f>
        <v>VIETNAM</v>
      </c>
      <c r="G10254">
        <f>VLOOKUP(orders!F10254,nation!$B$2:$C$26,2,FALSE)</f>
        <v>2</v>
      </c>
      <c r="H10254" t="str">
        <f>HLOOKUP(orders!G10254,region_horz!$B$1:$F$2,2,FALSE)</f>
        <v>ASIA</v>
      </c>
      <c r="I10254" t="s">
        <v>16</v>
      </c>
      <c r="J10254">
        <v>129525.05</v>
      </c>
      <c r="K10254" s="1">
        <v>34446</v>
      </c>
      <c r="L10254" t="s">
        <v>10</v>
      </c>
      <c r="M10254" t="s">
        <v>1750</v>
      </c>
      <c r="N10254">
        <v>0</v>
      </c>
      <c r="O10254" t="s">
        <v>11216</v>
      </c>
    </row>
    <row r="10255" spans="1:15" x14ac:dyDescent="0.2">
      <c r="A10255">
        <v>40998</v>
      </c>
      <c r="B10255" t="str">
        <f>VLOOKUP(orders!C10255,customers!$A$2:$B$1501, 2,FALSE)</f>
        <v>Customer#000001330</v>
      </c>
      <c r="C10255">
        <v>1330</v>
      </c>
      <c r="D10255" t="str">
        <f>VLOOKUP(orders!C10255,customers!$A$2:$G$1501,7,FALSE)</f>
        <v>BUILDING</v>
      </c>
      <c r="E10255">
        <f>VLOOKUP(C10255,customers!$A$2:$D$1501, 4,FALSE)</f>
        <v>1</v>
      </c>
      <c r="F10255" t="str">
        <f>VLOOKUP(E10255,nation!$A$2:$B$26, 2,FALSE)</f>
        <v>ARGENTINA</v>
      </c>
      <c r="G10255">
        <f>VLOOKUP(orders!F10255,nation!$B$2:$C$26,2,FALSE)</f>
        <v>1</v>
      </c>
      <c r="H10255" t="str">
        <f>HLOOKUP(orders!G10255,region_horz!$B$1:$F$2,2,FALSE)</f>
        <v>AMERICA</v>
      </c>
      <c r="I10255" t="s">
        <v>16</v>
      </c>
      <c r="J10255">
        <v>77330.42</v>
      </c>
      <c r="K10255" s="1">
        <v>34457</v>
      </c>
      <c r="L10255" t="s">
        <v>31</v>
      </c>
      <c r="M10255" t="s">
        <v>3927</v>
      </c>
      <c r="N10255">
        <v>0</v>
      </c>
      <c r="O10255" t="s">
        <v>11217</v>
      </c>
    </row>
    <row r="10256" spans="1:15" x14ac:dyDescent="0.2">
      <c r="A10256">
        <v>40999</v>
      </c>
      <c r="B10256" t="str">
        <f>VLOOKUP(orders!C10256,customers!$A$2:$B$1501, 2,FALSE)</f>
        <v>Customer#000000097</v>
      </c>
      <c r="C10256">
        <v>97</v>
      </c>
      <c r="D10256" t="str">
        <f>VLOOKUP(orders!C10256,customers!$A$2:$G$1501,7,FALSE)</f>
        <v>AUTOMOBILE</v>
      </c>
      <c r="E10256">
        <f>VLOOKUP(C10256,customers!$A$2:$D$1501, 4,FALSE)</f>
        <v>17</v>
      </c>
      <c r="F10256" t="str">
        <f>VLOOKUP(E10256,nation!$A$2:$B$26, 2,FALSE)</f>
        <v>PERU</v>
      </c>
      <c r="G10256">
        <f>VLOOKUP(orders!F10256,nation!$B$2:$C$26,2,FALSE)</f>
        <v>1</v>
      </c>
      <c r="H10256" t="str">
        <f>HLOOKUP(orders!G10256,region_horz!$B$1:$F$2,2,FALSE)</f>
        <v>AMERICA</v>
      </c>
      <c r="I10256" t="s">
        <v>16</v>
      </c>
      <c r="J10256">
        <v>17908.88</v>
      </c>
      <c r="K10256" s="1">
        <v>33730</v>
      </c>
      <c r="L10256" t="s">
        <v>26</v>
      </c>
      <c r="M10256" t="s">
        <v>1074</v>
      </c>
      <c r="N10256">
        <v>0</v>
      </c>
      <c r="O10256" t="s">
        <v>11218</v>
      </c>
    </row>
    <row r="10257" spans="1:15" x14ac:dyDescent="0.2">
      <c r="A10257">
        <v>41024</v>
      </c>
      <c r="B10257" t="str">
        <f>VLOOKUP(orders!C10257,customers!$A$2:$B$1501, 2,FALSE)</f>
        <v>Customer#000000286</v>
      </c>
      <c r="C10257">
        <v>286</v>
      </c>
      <c r="D10257" t="str">
        <f>VLOOKUP(orders!C10257,customers!$A$2:$G$1501,7,FALSE)</f>
        <v>HOUSEHOLD</v>
      </c>
      <c r="E10257">
        <f>VLOOKUP(C10257,customers!$A$2:$D$1501, 4,FALSE)</f>
        <v>22</v>
      </c>
      <c r="F10257" t="str">
        <f>VLOOKUP(E10257,nation!$A$2:$B$26, 2,FALSE)</f>
        <v>RUSSIA</v>
      </c>
      <c r="G10257">
        <f>VLOOKUP(orders!F10257,nation!$B$2:$C$26,2,FALSE)</f>
        <v>3</v>
      </c>
      <c r="H10257" t="str">
        <f>HLOOKUP(orders!G10257,region_horz!$B$1:$F$2,2,FALSE)</f>
        <v>EUROPE</v>
      </c>
      <c r="I10257" t="s">
        <v>16</v>
      </c>
      <c r="J10257">
        <v>186354.28</v>
      </c>
      <c r="K10257" s="1">
        <v>34169</v>
      </c>
      <c r="L10257" t="s">
        <v>23</v>
      </c>
      <c r="M10257" t="s">
        <v>1977</v>
      </c>
      <c r="N10257">
        <v>0</v>
      </c>
      <c r="O10257" t="s">
        <v>11219</v>
      </c>
    </row>
    <row r="10258" spans="1:15" x14ac:dyDescent="0.2">
      <c r="A10258">
        <v>41025</v>
      </c>
      <c r="B10258" t="str">
        <f>VLOOKUP(orders!C10258,customers!$A$2:$B$1501, 2,FALSE)</f>
        <v>Customer#000000176</v>
      </c>
      <c r="C10258">
        <v>176</v>
      </c>
      <c r="D10258" t="str">
        <f>VLOOKUP(orders!C10258,customers!$A$2:$G$1501,7,FALSE)</f>
        <v>FURNITURE</v>
      </c>
      <c r="E10258">
        <f>VLOOKUP(C10258,customers!$A$2:$D$1501, 4,FALSE)</f>
        <v>13</v>
      </c>
      <c r="F10258" t="str">
        <f>VLOOKUP(E10258,nation!$A$2:$B$26, 2,FALSE)</f>
        <v>JORDAN</v>
      </c>
      <c r="G10258">
        <f>VLOOKUP(orders!F10258,nation!$B$2:$C$26,2,FALSE)</f>
        <v>4</v>
      </c>
      <c r="H10258" t="str">
        <f>HLOOKUP(orders!G10258,region_horz!$B$1:$F$2,2,FALSE)</f>
        <v>MIDDLE EAST</v>
      </c>
      <c r="I10258" t="s">
        <v>9</v>
      </c>
      <c r="J10258">
        <v>107460.52</v>
      </c>
      <c r="K10258" s="1">
        <v>35104</v>
      </c>
      <c r="L10258" t="s">
        <v>13</v>
      </c>
      <c r="M10258" t="s">
        <v>1424</v>
      </c>
      <c r="N10258">
        <v>0</v>
      </c>
      <c r="O10258" t="s">
        <v>11220</v>
      </c>
    </row>
    <row r="10259" spans="1:15" x14ac:dyDescent="0.2">
      <c r="A10259">
        <v>41026</v>
      </c>
      <c r="B10259" t="str">
        <f>VLOOKUP(orders!C10259,customers!$A$2:$B$1501, 2,FALSE)</f>
        <v>Customer#000000298</v>
      </c>
      <c r="C10259">
        <v>298</v>
      </c>
      <c r="D10259" t="str">
        <f>VLOOKUP(orders!C10259,customers!$A$2:$G$1501,7,FALSE)</f>
        <v>BUILDING</v>
      </c>
      <c r="E10259">
        <f>VLOOKUP(C10259,customers!$A$2:$D$1501, 4,FALSE)</f>
        <v>21</v>
      </c>
      <c r="F10259" t="str">
        <f>VLOOKUP(E10259,nation!$A$2:$B$26, 2,FALSE)</f>
        <v>VIETNAM</v>
      </c>
      <c r="G10259">
        <f>VLOOKUP(orders!F10259,nation!$B$2:$C$26,2,FALSE)</f>
        <v>2</v>
      </c>
      <c r="H10259" t="str">
        <f>HLOOKUP(orders!G10259,region_horz!$B$1:$F$2,2,FALSE)</f>
        <v>ASIA</v>
      </c>
      <c r="I10259" t="s">
        <v>48</v>
      </c>
      <c r="J10259">
        <v>206548.06</v>
      </c>
      <c r="K10259" s="1">
        <v>34809</v>
      </c>
      <c r="L10259" t="s">
        <v>31</v>
      </c>
      <c r="M10259" t="s">
        <v>917</v>
      </c>
      <c r="N10259">
        <v>0</v>
      </c>
      <c r="O10259" t="s">
        <v>11221</v>
      </c>
    </row>
    <row r="10260" spans="1:15" x14ac:dyDescent="0.2">
      <c r="A10260">
        <v>41027</v>
      </c>
      <c r="B10260" t="str">
        <f>VLOOKUP(orders!C10260,customers!$A$2:$B$1501, 2,FALSE)</f>
        <v>Customer#000001109</v>
      </c>
      <c r="C10260">
        <v>1109</v>
      </c>
      <c r="D10260" t="str">
        <f>VLOOKUP(orders!C10260,customers!$A$2:$G$1501,7,FALSE)</f>
        <v>FURNITURE</v>
      </c>
      <c r="E10260">
        <f>VLOOKUP(C10260,customers!$A$2:$D$1501, 4,FALSE)</f>
        <v>22</v>
      </c>
      <c r="F10260" t="str">
        <f>VLOOKUP(E10260,nation!$A$2:$B$26, 2,FALSE)</f>
        <v>RUSSIA</v>
      </c>
      <c r="G10260">
        <f>VLOOKUP(orders!F10260,nation!$B$2:$C$26,2,FALSE)</f>
        <v>3</v>
      </c>
      <c r="H10260" t="str">
        <f>HLOOKUP(orders!G10260,region_horz!$B$1:$F$2,2,FALSE)</f>
        <v>EUROPE</v>
      </c>
      <c r="I10260" t="s">
        <v>16</v>
      </c>
      <c r="J10260">
        <v>145907.07999999999</v>
      </c>
      <c r="K10260" s="1">
        <v>34396</v>
      </c>
      <c r="L10260" t="s">
        <v>13</v>
      </c>
      <c r="M10260" t="s">
        <v>676</v>
      </c>
      <c r="N10260">
        <v>0</v>
      </c>
      <c r="O10260" t="s">
        <v>7384</v>
      </c>
    </row>
    <row r="10261" spans="1:15" x14ac:dyDescent="0.2">
      <c r="A10261">
        <v>41028</v>
      </c>
      <c r="B10261" t="str">
        <f>VLOOKUP(orders!C10261,customers!$A$2:$B$1501, 2,FALSE)</f>
        <v>Customer#000001093</v>
      </c>
      <c r="C10261">
        <v>1093</v>
      </c>
      <c r="D10261" t="str">
        <f>VLOOKUP(orders!C10261,customers!$A$2:$G$1501,7,FALSE)</f>
        <v>HOUSEHOLD</v>
      </c>
      <c r="E10261">
        <f>VLOOKUP(C10261,customers!$A$2:$D$1501, 4,FALSE)</f>
        <v>24</v>
      </c>
      <c r="F10261" t="str">
        <f>VLOOKUP(E10261,nation!$A$2:$B$26, 2,FALSE)</f>
        <v>UNITED STATES</v>
      </c>
      <c r="G10261">
        <f>VLOOKUP(orders!F10261,nation!$B$2:$C$26,2,FALSE)</f>
        <v>1</v>
      </c>
      <c r="H10261" t="str">
        <f>HLOOKUP(orders!G10261,region_horz!$B$1:$F$2,2,FALSE)</f>
        <v>AMERICA</v>
      </c>
      <c r="I10261" t="s">
        <v>9</v>
      </c>
      <c r="J10261">
        <v>260223.71</v>
      </c>
      <c r="K10261" s="1">
        <v>35557</v>
      </c>
      <c r="L10261" t="s">
        <v>13</v>
      </c>
      <c r="M10261" t="s">
        <v>193</v>
      </c>
      <c r="N10261">
        <v>0</v>
      </c>
      <c r="O10261" t="s">
        <v>11222</v>
      </c>
    </row>
    <row r="10262" spans="1:15" x14ac:dyDescent="0.2">
      <c r="A10262">
        <v>41029</v>
      </c>
      <c r="B10262" t="str">
        <f>VLOOKUP(orders!C10262,customers!$A$2:$B$1501, 2,FALSE)</f>
        <v>Customer#000001156</v>
      </c>
      <c r="C10262">
        <v>1156</v>
      </c>
      <c r="D10262" t="str">
        <f>VLOOKUP(orders!C10262,customers!$A$2:$G$1501,7,FALSE)</f>
        <v>HOUSEHOLD</v>
      </c>
      <c r="E10262">
        <f>VLOOKUP(C10262,customers!$A$2:$D$1501, 4,FALSE)</f>
        <v>14</v>
      </c>
      <c r="F10262" t="str">
        <f>VLOOKUP(E10262,nation!$A$2:$B$26, 2,FALSE)</f>
        <v>KENYA</v>
      </c>
      <c r="G10262">
        <f>VLOOKUP(orders!F10262,nation!$B$2:$C$26,2,FALSE)</f>
        <v>0</v>
      </c>
      <c r="H10262" t="str">
        <f>HLOOKUP(orders!G10262,region_horz!$B$1:$F$2,2,FALSE)</f>
        <v>AFRICA</v>
      </c>
      <c r="I10262" t="s">
        <v>9</v>
      </c>
      <c r="J10262">
        <v>142149.19</v>
      </c>
      <c r="K10262" s="1">
        <v>35198</v>
      </c>
      <c r="L10262" t="s">
        <v>13</v>
      </c>
      <c r="M10262" t="s">
        <v>556</v>
      </c>
      <c r="N10262">
        <v>0</v>
      </c>
      <c r="O10262" t="s">
        <v>11223</v>
      </c>
    </row>
    <row r="10263" spans="1:15" x14ac:dyDescent="0.2">
      <c r="A10263">
        <v>41030</v>
      </c>
      <c r="B10263" t="str">
        <f>VLOOKUP(orders!C10263,customers!$A$2:$B$1501, 2,FALSE)</f>
        <v>Customer#000000113</v>
      </c>
      <c r="C10263">
        <v>113</v>
      </c>
      <c r="D10263" t="str">
        <f>VLOOKUP(orders!C10263,customers!$A$2:$G$1501,7,FALSE)</f>
        <v>BUILDING</v>
      </c>
      <c r="E10263">
        <f>VLOOKUP(C10263,customers!$A$2:$D$1501, 4,FALSE)</f>
        <v>12</v>
      </c>
      <c r="F10263" t="str">
        <f>VLOOKUP(E10263,nation!$A$2:$B$26, 2,FALSE)</f>
        <v>JAPAN</v>
      </c>
      <c r="G10263">
        <f>VLOOKUP(orders!F10263,nation!$B$2:$C$26,2,FALSE)</f>
        <v>2</v>
      </c>
      <c r="H10263" t="str">
        <f>HLOOKUP(orders!G10263,region_horz!$B$1:$F$2,2,FALSE)</f>
        <v>ASIA</v>
      </c>
      <c r="I10263" t="s">
        <v>9</v>
      </c>
      <c r="J10263">
        <v>154216.15</v>
      </c>
      <c r="K10263" s="1">
        <v>35102</v>
      </c>
      <c r="L10263" t="s">
        <v>23</v>
      </c>
      <c r="M10263" t="s">
        <v>3302</v>
      </c>
      <c r="N10263">
        <v>0</v>
      </c>
      <c r="O10263" t="s">
        <v>11224</v>
      </c>
    </row>
    <row r="10264" spans="1:15" x14ac:dyDescent="0.2">
      <c r="A10264">
        <v>41031</v>
      </c>
      <c r="B10264" t="str">
        <f>VLOOKUP(orders!C10264,customers!$A$2:$B$1501, 2,FALSE)</f>
        <v>Customer#000001048</v>
      </c>
      <c r="C10264">
        <v>1048</v>
      </c>
      <c r="D10264" t="str">
        <f>VLOOKUP(orders!C10264,customers!$A$2:$G$1501,7,FALSE)</f>
        <v>BUILDING</v>
      </c>
      <c r="E10264">
        <f>VLOOKUP(C10264,customers!$A$2:$D$1501, 4,FALSE)</f>
        <v>19</v>
      </c>
      <c r="F10264" t="str">
        <f>VLOOKUP(E10264,nation!$A$2:$B$26, 2,FALSE)</f>
        <v>ROMANIA</v>
      </c>
      <c r="G10264">
        <f>VLOOKUP(orders!F10264,nation!$B$2:$C$26,2,FALSE)</f>
        <v>3</v>
      </c>
      <c r="H10264" t="str">
        <f>HLOOKUP(orders!G10264,region_horz!$B$1:$F$2,2,FALSE)</f>
        <v>EUROPE</v>
      </c>
      <c r="I10264" t="s">
        <v>9</v>
      </c>
      <c r="J10264">
        <v>132349.99</v>
      </c>
      <c r="K10264" s="1">
        <v>35120</v>
      </c>
      <c r="L10264" t="s">
        <v>23</v>
      </c>
      <c r="M10264" t="s">
        <v>118</v>
      </c>
      <c r="N10264">
        <v>0</v>
      </c>
      <c r="O10264" t="s">
        <v>11225</v>
      </c>
    </row>
    <row r="10265" spans="1:15" x14ac:dyDescent="0.2">
      <c r="A10265">
        <v>41056</v>
      </c>
      <c r="B10265" t="str">
        <f>VLOOKUP(orders!C10265,customers!$A$2:$B$1501, 2,FALSE)</f>
        <v>Customer#000001123</v>
      </c>
      <c r="C10265">
        <v>1123</v>
      </c>
      <c r="D10265" t="str">
        <f>VLOOKUP(orders!C10265,customers!$A$2:$G$1501,7,FALSE)</f>
        <v>MACHINERY</v>
      </c>
      <c r="E10265">
        <f>VLOOKUP(C10265,customers!$A$2:$D$1501, 4,FALSE)</f>
        <v>16</v>
      </c>
      <c r="F10265" t="str">
        <f>VLOOKUP(E10265,nation!$A$2:$B$26, 2,FALSE)</f>
        <v>MOZAMBIQUE</v>
      </c>
      <c r="G10265">
        <f>VLOOKUP(orders!F10265,nation!$B$2:$C$26,2,FALSE)</f>
        <v>0</v>
      </c>
      <c r="H10265" t="str">
        <f>HLOOKUP(orders!G10265,region_horz!$B$1:$F$2,2,FALSE)</f>
        <v>AFRICA</v>
      </c>
      <c r="I10265" t="s">
        <v>16</v>
      </c>
      <c r="J10265">
        <v>56617.13</v>
      </c>
      <c r="K10265" s="1">
        <v>33690</v>
      </c>
      <c r="L10265" t="s">
        <v>13</v>
      </c>
      <c r="M10265" t="s">
        <v>2255</v>
      </c>
      <c r="N10265">
        <v>0</v>
      </c>
      <c r="O10265" t="s">
        <v>11226</v>
      </c>
    </row>
    <row r="10266" spans="1:15" x14ac:dyDescent="0.2">
      <c r="A10266">
        <v>41057</v>
      </c>
      <c r="B10266" t="str">
        <f>VLOOKUP(orders!C10266,customers!$A$2:$B$1501, 2,FALSE)</f>
        <v>Customer#000000491</v>
      </c>
      <c r="C10266">
        <v>491</v>
      </c>
      <c r="D10266" t="str">
        <f>VLOOKUP(orders!C10266,customers!$A$2:$G$1501,7,FALSE)</f>
        <v>AUTOMOBILE</v>
      </c>
      <c r="E10266">
        <f>VLOOKUP(C10266,customers!$A$2:$D$1501, 4,FALSE)</f>
        <v>0</v>
      </c>
      <c r="F10266" t="str">
        <f>VLOOKUP(E10266,nation!$A$2:$B$26, 2,FALSE)</f>
        <v>ALGERIA</v>
      </c>
      <c r="G10266">
        <f>VLOOKUP(orders!F10266,nation!$B$2:$C$26,2,FALSE)</f>
        <v>0</v>
      </c>
      <c r="H10266" t="str">
        <f>HLOOKUP(orders!G10266,region_horz!$B$1:$F$2,2,FALSE)</f>
        <v>AFRICA</v>
      </c>
      <c r="I10266" t="s">
        <v>9</v>
      </c>
      <c r="J10266">
        <v>81407.25</v>
      </c>
      <c r="K10266" s="1">
        <v>35811</v>
      </c>
      <c r="L10266" t="s">
        <v>31</v>
      </c>
      <c r="M10266" t="s">
        <v>751</v>
      </c>
      <c r="N10266">
        <v>0</v>
      </c>
      <c r="O10266" t="s">
        <v>11227</v>
      </c>
    </row>
    <row r="10267" spans="1:15" x14ac:dyDescent="0.2">
      <c r="A10267">
        <v>41058</v>
      </c>
      <c r="B10267" t="str">
        <f>VLOOKUP(orders!C10267,customers!$A$2:$B$1501, 2,FALSE)</f>
        <v>Customer#000001163</v>
      </c>
      <c r="C10267">
        <v>1163</v>
      </c>
      <c r="D10267" t="str">
        <f>VLOOKUP(orders!C10267,customers!$A$2:$G$1501,7,FALSE)</f>
        <v>BUILDING</v>
      </c>
      <c r="E10267">
        <f>VLOOKUP(C10267,customers!$A$2:$D$1501, 4,FALSE)</f>
        <v>2</v>
      </c>
      <c r="F10267" t="str">
        <f>VLOOKUP(E10267,nation!$A$2:$B$26, 2,FALSE)</f>
        <v>BRAZIL</v>
      </c>
      <c r="G10267">
        <f>VLOOKUP(orders!F10267,nation!$B$2:$C$26,2,FALSE)</f>
        <v>1</v>
      </c>
      <c r="H10267" t="str">
        <f>HLOOKUP(orders!G10267,region_horz!$B$1:$F$2,2,FALSE)</f>
        <v>AMERICA</v>
      </c>
      <c r="I10267" t="s">
        <v>9</v>
      </c>
      <c r="J10267">
        <v>36574.04</v>
      </c>
      <c r="K10267" s="1">
        <v>35625</v>
      </c>
      <c r="L10267" t="s">
        <v>31</v>
      </c>
      <c r="M10267" t="s">
        <v>174</v>
      </c>
      <c r="N10267">
        <v>0</v>
      </c>
      <c r="O10267" t="s">
        <v>11228</v>
      </c>
    </row>
    <row r="10268" spans="1:15" x14ac:dyDescent="0.2">
      <c r="A10268">
        <v>41059</v>
      </c>
      <c r="B10268" t="str">
        <f>VLOOKUP(orders!C10268,customers!$A$2:$B$1501, 2,FALSE)</f>
        <v>Customer#000000601</v>
      </c>
      <c r="C10268">
        <v>601</v>
      </c>
      <c r="D10268" t="str">
        <f>VLOOKUP(orders!C10268,customers!$A$2:$G$1501,7,FALSE)</f>
        <v>BUILDING</v>
      </c>
      <c r="E10268">
        <f>VLOOKUP(C10268,customers!$A$2:$D$1501, 4,FALSE)</f>
        <v>1</v>
      </c>
      <c r="F10268" t="str">
        <f>VLOOKUP(E10268,nation!$A$2:$B$26, 2,FALSE)</f>
        <v>ARGENTINA</v>
      </c>
      <c r="G10268">
        <f>VLOOKUP(orders!F10268,nation!$B$2:$C$26,2,FALSE)</f>
        <v>1</v>
      </c>
      <c r="H10268" t="str">
        <f>HLOOKUP(orders!G10268,region_horz!$B$1:$F$2,2,FALSE)</f>
        <v>AMERICA</v>
      </c>
      <c r="I10268" t="s">
        <v>16</v>
      </c>
      <c r="J10268">
        <v>263747.01</v>
      </c>
      <c r="K10268" s="1">
        <v>34227</v>
      </c>
      <c r="L10268" t="s">
        <v>31</v>
      </c>
      <c r="M10268" t="s">
        <v>1591</v>
      </c>
      <c r="N10268">
        <v>0</v>
      </c>
      <c r="O10268" t="s">
        <v>11229</v>
      </c>
    </row>
    <row r="10269" spans="1:15" x14ac:dyDescent="0.2">
      <c r="A10269">
        <v>41060</v>
      </c>
      <c r="B10269" t="str">
        <f>VLOOKUP(orders!C10269,customers!$A$2:$B$1501, 2,FALSE)</f>
        <v>Customer#000001184</v>
      </c>
      <c r="C10269">
        <v>1184</v>
      </c>
      <c r="D10269" t="str">
        <f>VLOOKUP(orders!C10269,customers!$A$2:$G$1501,7,FALSE)</f>
        <v>BUILDING</v>
      </c>
      <c r="E10269">
        <f>VLOOKUP(C10269,customers!$A$2:$D$1501, 4,FALSE)</f>
        <v>11</v>
      </c>
      <c r="F10269" t="str">
        <f>VLOOKUP(E10269,nation!$A$2:$B$26, 2,FALSE)</f>
        <v>IRAQ</v>
      </c>
      <c r="G10269">
        <f>VLOOKUP(orders!F10269,nation!$B$2:$C$26,2,FALSE)</f>
        <v>4</v>
      </c>
      <c r="H10269" t="str">
        <f>HLOOKUP(orders!G10269,region_horz!$B$1:$F$2,2,FALSE)</f>
        <v>MIDDLE EAST</v>
      </c>
      <c r="I10269" t="s">
        <v>16</v>
      </c>
      <c r="J10269">
        <v>78717.539999999994</v>
      </c>
      <c r="K10269" s="1">
        <v>34506</v>
      </c>
      <c r="L10269" t="s">
        <v>23</v>
      </c>
      <c r="M10269" t="s">
        <v>2332</v>
      </c>
      <c r="N10269">
        <v>0</v>
      </c>
      <c r="O10269" t="s">
        <v>11230</v>
      </c>
    </row>
    <row r="10270" spans="1:15" x14ac:dyDescent="0.2">
      <c r="A10270">
        <v>41061</v>
      </c>
      <c r="B10270" t="str">
        <f>VLOOKUP(orders!C10270,customers!$A$2:$B$1501, 2,FALSE)</f>
        <v>Customer#000001352</v>
      </c>
      <c r="C10270">
        <v>1352</v>
      </c>
      <c r="D10270" t="str">
        <f>VLOOKUP(orders!C10270,customers!$A$2:$G$1501,7,FALSE)</f>
        <v>FURNITURE</v>
      </c>
      <c r="E10270">
        <f>VLOOKUP(C10270,customers!$A$2:$D$1501, 4,FALSE)</f>
        <v>20</v>
      </c>
      <c r="F10270" t="str">
        <f>VLOOKUP(E10270,nation!$A$2:$B$26, 2,FALSE)</f>
        <v>SAUDI ARABIA</v>
      </c>
      <c r="G10270">
        <f>VLOOKUP(orders!F10270,nation!$B$2:$C$26,2,FALSE)</f>
        <v>4</v>
      </c>
      <c r="H10270" t="str">
        <f>HLOOKUP(orders!G10270,region_horz!$B$1:$F$2,2,FALSE)</f>
        <v>MIDDLE EAST</v>
      </c>
      <c r="I10270" t="s">
        <v>9</v>
      </c>
      <c r="J10270">
        <v>81050.47</v>
      </c>
      <c r="K10270" s="1">
        <v>35518</v>
      </c>
      <c r="L10270" t="s">
        <v>31</v>
      </c>
      <c r="M10270" t="s">
        <v>2357</v>
      </c>
      <c r="N10270">
        <v>0</v>
      </c>
      <c r="O10270" t="s">
        <v>11231</v>
      </c>
    </row>
    <row r="10271" spans="1:15" x14ac:dyDescent="0.2">
      <c r="A10271">
        <v>41062</v>
      </c>
      <c r="B10271" t="str">
        <f>VLOOKUP(orders!C10271,customers!$A$2:$B$1501, 2,FALSE)</f>
        <v>Customer#000001363</v>
      </c>
      <c r="C10271">
        <v>1363</v>
      </c>
      <c r="D10271" t="str">
        <f>VLOOKUP(orders!C10271,customers!$A$2:$G$1501,7,FALSE)</f>
        <v>HOUSEHOLD</v>
      </c>
      <c r="E10271">
        <f>VLOOKUP(C10271,customers!$A$2:$D$1501, 4,FALSE)</f>
        <v>13</v>
      </c>
      <c r="F10271" t="str">
        <f>VLOOKUP(E10271,nation!$A$2:$B$26, 2,FALSE)</f>
        <v>JORDAN</v>
      </c>
      <c r="G10271">
        <f>VLOOKUP(orders!F10271,nation!$B$2:$C$26,2,FALSE)</f>
        <v>4</v>
      </c>
      <c r="H10271" t="str">
        <f>HLOOKUP(orders!G10271,region_horz!$B$1:$F$2,2,FALSE)</f>
        <v>MIDDLE EAST</v>
      </c>
      <c r="I10271" t="s">
        <v>16</v>
      </c>
      <c r="J10271">
        <v>139079.93</v>
      </c>
      <c r="K10271" s="1">
        <v>34718</v>
      </c>
      <c r="L10271" t="s">
        <v>23</v>
      </c>
      <c r="M10271" t="s">
        <v>3876</v>
      </c>
      <c r="N10271">
        <v>0</v>
      </c>
      <c r="O10271" t="s">
        <v>11232</v>
      </c>
    </row>
    <row r="10272" spans="1:15" x14ac:dyDescent="0.2">
      <c r="A10272">
        <v>41063</v>
      </c>
      <c r="B10272" t="str">
        <f>VLOOKUP(orders!C10272,customers!$A$2:$B$1501, 2,FALSE)</f>
        <v>Customer#000000949</v>
      </c>
      <c r="C10272">
        <v>949</v>
      </c>
      <c r="D10272" t="str">
        <f>VLOOKUP(orders!C10272,customers!$A$2:$G$1501,7,FALSE)</f>
        <v>AUTOMOBILE</v>
      </c>
      <c r="E10272">
        <f>VLOOKUP(C10272,customers!$A$2:$D$1501, 4,FALSE)</f>
        <v>2</v>
      </c>
      <c r="F10272" t="str">
        <f>VLOOKUP(E10272,nation!$A$2:$B$26, 2,FALSE)</f>
        <v>BRAZIL</v>
      </c>
      <c r="G10272">
        <f>VLOOKUP(orders!F10272,nation!$B$2:$C$26,2,FALSE)</f>
        <v>1</v>
      </c>
      <c r="H10272" t="str">
        <f>HLOOKUP(orders!G10272,region_horz!$B$1:$F$2,2,FALSE)</f>
        <v>AMERICA</v>
      </c>
      <c r="I10272" t="s">
        <v>16</v>
      </c>
      <c r="J10272">
        <v>251832.44</v>
      </c>
      <c r="K10272" s="1">
        <v>33930</v>
      </c>
      <c r="L10272" t="s">
        <v>10</v>
      </c>
      <c r="M10272" t="s">
        <v>2255</v>
      </c>
      <c r="N10272">
        <v>0</v>
      </c>
      <c r="O10272" t="s">
        <v>11233</v>
      </c>
    </row>
    <row r="10273" spans="1:15" x14ac:dyDescent="0.2">
      <c r="A10273">
        <v>41088</v>
      </c>
      <c r="B10273" t="str">
        <f>VLOOKUP(orders!C10273,customers!$A$2:$B$1501, 2,FALSE)</f>
        <v>Customer#000001171</v>
      </c>
      <c r="C10273">
        <v>1171</v>
      </c>
      <c r="D10273" t="str">
        <f>VLOOKUP(orders!C10273,customers!$A$2:$G$1501,7,FALSE)</f>
        <v>HOUSEHOLD</v>
      </c>
      <c r="E10273">
        <f>VLOOKUP(C10273,customers!$A$2:$D$1501, 4,FALSE)</f>
        <v>8</v>
      </c>
      <c r="F10273" t="str">
        <f>VLOOKUP(E10273,nation!$A$2:$B$26, 2,FALSE)</f>
        <v>INDIA</v>
      </c>
      <c r="G10273">
        <f>VLOOKUP(orders!F10273,nation!$B$2:$C$26,2,FALSE)</f>
        <v>2</v>
      </c>
      <c r="H10273" t="str">
        <f>HLOOKUP(orders!G10273,region_horz!$B$1:$F$2,2,FALSE)</f>
        <v>ASIA</v>
      </c>
      <c r="I10273" t="s">
        <v>9</v>
      </c>
      <c r="J10273">
        <v>15903.35</v>
      </c>
      <c r="K10273" s="1">
        <v>35915</v>
      </c>
      <c r="L10273" t="s">
        <v>31</v>
      </c>
      <c r="M10273" t="s">
        <v>1460</v>
      </c>
      <c r="N10273">
        <v>0</v>
      </c>
      <c r="O10273" t="s">
        <v>11234</v>
      </c>
    </row>
    <row r="10274" spans="1:15" x14ac:dyDescent="0.2">
      <c r="A10274">
        <v>41089</v>
      </c>
      <c r="B10274" t="str">
        <f>VLOOKUP(orders!C10274,customers!$A$2:$B$1501, 2,FALSE)</f>
        <v>Customer#000000332</v>
      </c>
      <c r="C10274">
        <v>332</v>
      </c>
      <c r="D10274" t="str">
        <f>VLOOKUP(orders!C10274,customers!$A$2:$G$1501,7,FALSE)</f>
        <v>HOUSEHOLD</v>
      </c>
      <c r="E10274">
        <f>VLOOKUP(C10274,customers!$A$2:$D$1501, 4,FALSE)</f>
        <v>22</v>
      </c>
      <c r="F10274" t="str">
        <f>VLOOKUP(E10274,nation!$A$2:$B$26, 2,FALSE)</f>
        <v>RUSSIA</v>
      </c>
      <c r="G10274">
        <f>VLOOKUP(orders!F10274,nation!$B$2:$C$26,2,FALSE)</f>
        <v>3</v>
      </c>
      <c r="H10274" t="str">
        <f>HLOOKUP(orders!G10274,region_horz!$B$1:$F$2,2,FALSE)</f>
        <v>EUROPE</v>
      </c>
      <c r="I10274" t="s">
        <v>9</v>
      </c>
      <c r="J10274">
        <v>61512.480000000003</v>
      </c>
      <c r="K10274" s="1">
        <v>35998</v>
      </c>
      <c r="L10274" t="s">
        <v>26</v>
      </c>
      <c r="M10274" t="s">
        <v>4428</v>
      </c>
      <c r="N10274">
        <v>0</v>
      </c>
      <c r="O10274" t="s">
        <v>11235</v>
      </c>
    </row>
    <row r="10275" spans="1:15" x14ac:dyDescent="0.2">
      <c r="A10275">
        <v>41090</v>
      </c>
      <c r="B10275" t="str">
        <f>VLOOKUP(orders!C10275,customers!$A$2:$B$1501, 2,FALSE)</f>
        <v>Customer#000001291</v>
      </c>
      <c r="C10275">
        <v>1291</v>
      </c>
      <c r="D10275" t="str">
        <f>VLOOKUP(orders!C10275,customers!$A$2:$G$1501,7,FALSE)</f>
        <v>BUILDING</v>
      </c>
      <c r="E10275">
        <f>VLOOKUP(C10275,customers!$A$2:$D$1501, 4,FALSE)</f>
        <v>7</v>
      </c>
      <c r="F10275" t="str">
        <f>VLOOKUP(E10275,nation!$A$2:$B$26, 2,FALSE)</f>
        <v>GERMANY</v>
      </c>
      <c r="G10275">
        <f>VLOOKUP(orders!F10275,nation!$B$2:$C$26,2,FALSE)</f>
        <v>3</v>
      </c>
      <c r="H10275" t="str">
        <f>HLOOKUP(orders!G10275,region_horz!$B$1:$F$2,2,FALSE)</f>
        <v>EUROPE</v>
      </c>
      <c r="I10275" t="s">
        <v>16</v>
      </c>
      <c r="J10275">
        <v>117988.4</v>
      </c>
      <c r="K10275" s="1">
        <v>34432</v>
      </c>
      <c r="L10275" t="s">
        <v>10</v>
      </c>
      <c r="M10275" t="s">
        <v>564</v>
      </c>
      <c r="N10275">
        <v>0</v>
      </c>
      <c r="O10275" t="s">
        <v>11236</v>
      </c>
    </row>
    <row r="10276" spans="1:15" x14ac:dyDescent="0.2">
      <c r="A10276">
        <v>41091</v>
      </c>
      <c r="B10276" t="str">
        <f>VLOOKUP(orders!C10276,customers!$A$2:$B$1501, 2,FALSE)</f>
        <v>Customer#000000811</v>
      </c>
      <c r="C10276">
        <v>811</v>
      </c>
      <c r="D10276" t="str">
        <f>VLOOKUP(orders!C10276,customers!$A$2:$G$1501,7,FALSE)</f>
        <v>BUILDING</v>
      </c>
      <c r="E10276">
        <f>VLOOKUP(C10276,customers!$A$2:$D$1501, 4,FALSE)</f>
        <v>15</v>
      </c>
      <c r="F10276" t="str">
        <f>VLOOKUP(E10276,nation!$A$2:$B$26, 2,FALSE)</f>
        <v>MOROCCO</v>
      </c>
      <c r="G10276">
        <f>VLOOKUP(orders!F10276,nation!$B$2:$C$26,2,FALSE)</f>
        <v>0</v>
      </c>
      <c r="H10276" t="str">
        <f>HLOOKUP(orders!G10276,region_horz!$B$1:$F$2,2,FALSE)</f>
        <v>AFRICA</v>
      </c>
      <c r="I10276" t="s">
        <v>16</v>
      </c>
      <c r="J10276">
        <v>114861.95</v>
      </c>
      <c r="K10276" s="1">
        <v>34479</v>
      </c>
      <c r="L10276" t="s">
        <v>31</v>
      </c>
      <c r="M10276" t="s">
        <v>1756</v>
      </c>
      <c r="N10276">
        <v>0</v>
      </c>
      <c r="O10276" t="s">
        <v>7681</v>
      </c>
    </row>
    <row r="10277" spans="1:15" x14ac:dyDescent="0.2">
      <c r="A10277">
        <v>41092</v>
      </c>
      <c r="B10277" t="str">
        <f>VLOOKUP(orders!C10277,customers!$A$2:$B$1501, 2,FALSE)</f>
        <v>Customer#000000301</v>
      </c>
      <c r="C10277">
        <v>301</v>
      </c>
      <c r="D10277" t="str">
        <f>VLOOKUP(orders!C10277,customers!$A$2:$G$1501,7,FALSE)</f>
        <v>HOUSEHOLD</v>
      </c>
      <c r="E10277">
        <f>VLOOKUP(C10277,customers!$A$2:$D$1501, 4,FALSE)</f>
        <v>7</v>
      </c>
      <c r="F10277" t="str">
        <f>VLOOKUP(E10277,nation!$A$2:$B$26, 2,FALSE)</f>
        <v>GERMANY</v>
      </c>
      <c r="G10277">
        <f>VLOOKUP(orders!F10277,nation!$B$2:$C$26,2,FALSE)</f>
        <v>3</v>
      </c>
      <c r="H10277" t="str">
        <f>HLOOKUP(orders!G10277,region_horz!$B$1:$F$2,2,FALSE)</f>
        <v>EUROPE</v>
      </c>
      <c r="I10277" t="s">
        <v>9</v>
      </c>
      <c r="J10277">
        <v>122890.84</v>
      </c>
      <c r="K10277" s="1">
        <v>35628</v>
      </c>
      <c r="L10277" t="s">
        <v>26</v>
      </c>
      <c r="M10277" t="s">
        <v>431</v>
      </c>
      <c r="N10277">
        <v>0</v>
      </c>
      <c r="O10277" t="s">
        <v>11237</v>
      </c>
    </row>
    <row r="10278" spans="1:15" x14ac:dyDescent="0.2">
      <c r="A10278">
        <v>41093</v>
      </c>
      <c r="B10278" t="str">
        <f>VLOOKUP(orders!C10278,customers!$A$2:$B$1501, 2,FALSE)</f>
        <v>Customer#000000805</v>
      </c>
      <c r="C10278">
        <v>805</v>
      </c>
      <c r="D10278" t="str">
        <f>VLOOKUP(orders!C10278,customers!$A$2:$G$1501,7,FALSE)</f>
        <v>BUILDING</v>
      </c>
      <c r="E10278">
        <f>VLOOKUP(C10278,customers!$A$2:$D$1501, 4,FALSE)</f>
        <v>10</v>
      </c>
      <c r="F10278" t="str">
        <f>VLOOKUP(E10278,nation!$A$2:$B$26, 2,FALSE)</f>
        <v>IRAN</v>
      </c>
      <c r="G10278">
        <f>VLOOKUP(orders!F10278,nation!$B$2:$C$26,2,FALSE)</f>
        <v>4</v>
      </c>
      <c r="H10278" t="str">
        <f>HLOOKUP(orders!G10278,region_horz!$B$1:$F$2,2,FALSE)</f>
        <v>MIDDLE EAST</v>
      </c>
      <c r="I10278" t="s">
        <v>9</v>
      </c>
      <c r="J10278">
        <v>241983.73</v>
      </c>
      <c r="K10278" s="1">
        <v>35469</v>
      </c>
      <c r="L10278" t="s">
        <v>26</v>
      </c>
      <c r="M10278" t="s">
        <v>1891</v>
      </c>
      <c r="N10278">
        <v>0</v>
      </c>
      <c r="O10278" t="s">
        <v>3486</v>
      </c>
    </row>
    <row r="10279" spans="1:15" x14ac:dyDescent="0.2">
      <c r="A10279">
        <v>41094</v>
      </c>
      <c r="B10279" t="str">
        <f>VLOOKUP(orders!C10279,customers!$A$2:$B$1501, 2,FALSE)</f>
        <v>Customer#000001067</v>
      </c>
      <c r="C10279">
        <v>1067</v>
      </c>
      <c r="D10279" t="str">
        <f>VLOOKUP(orders!C10279,customers!$A$2:$G$1501,7,FALSE)</f>
        <v>FURNITURE</v>
      </c>
      <c r="E10279">
        <f>VLOOKUP(C10279,customers!$A$2:$D$1501, 4,FALSE)</f>
        <v>23</v>
      </c>
      <c r="F10279" t="str">
        <f>VLOOKUP(E10279,nation!$A$2:$B$26, 2,FALSE)</f>
        <v>UNITED KINGDOM</v>
      </c>
      <c r="G10279">
        <f>VLOOKUP(orders!F10279,nation!$B$2:$C$26,2,FALSE)</f>
        <v>3</v>
      </c>
      <c r="H10279" t="str">
        <f>HLOOKUP(orders!G10279,region_horz!$B$1:$F$2,2,FALSE)</f>
        <v>EUROPE</v>
      </c>
      <c r="I10279" t="s">
        <v>16</v>
      </c>
      <c r="J10279">
        <v>315556.3</v>
      </c>
      <c r="K10279" s="1">
        <v>34341</v>
      </c>
      <c r="L10279" t="s">
        <v>10</v>
      </c>
      <c r="M10279" t="s">
        <v>4686</v>
      </c>
      <c r="N10279">
        <v>0</v>
      </c>
      <c r="O10279" t="s">
        <v>11238</v>
      </c>
    </row>
    <row r="10280" spans="1:15" x14ac:dyDescent="0.2">
      <c r="A10280">
        <v>41095</v>
      </c>
      <c r="B10280" t="str">
        <f>VLOOKUP(orders!C10280,customers!$A$2:$B$1501, 2,FALSE)</f>
        <v>Customer#000000703</v>
      </c>
      <c r="C10280">
        <v>703</v>
      </c>
      <c r="D10280" t="str">
        <f>VLOOKUP(orders!C10280,customers!$A$2:$G$1501,7,FALSE)</f>
        <v>AUTOMOBILE</v>
      </c>
      <c r="E10280">
        <f>VLOOKUP(C10280,customers!$A$2:$D$1501, 4,FALSE)</f>
        <v>6</v>
      </c>
      <c r="F10280" t="str">
        <f>VLOOKUP(E10280,nation!$A$2:$B$26, 2,FALSE)</f>
        <v>FRANCE</v>
      </c>
      <c r="G10280">
        <f>VLOOKUP(orders!F10280,nation!$B$2:$C$26,2,FALSE)</f>
        <v>3</v>
      </c>
      <c r="H10280" t="str">
        <f>HLOOKUP(orders!G10280,region_horz!$B$1:$F$2,2,FALSE)</f>
        <v>EUROPE</v>
      </c>
      <c r="I10280" t="s">
        <v>9</v>
      </c>
      <c r="J10280">
        <v>16837.28</v>
      </c>
      <c r="K10280" s="1">
        <v>35421</v>
      </c>
      <c r="L10280" t="s">
        <v>10</v>
      </c>
      <c r="M10280" t="s">
        <v>308</v>
      </c>
      <c r="N10280">
        <v>0</v>
      </c>
      <c r="O10280" t="s">
        <v>11239</v>
      </c>
    </row>
    <row r="10281" spans="1:15" x14ac:dyDescent="0.2">
      <c r="A10281">
        <v>41120</v>
      </c>
      <c r="B10281" t="str">
        <f>VLOOKUP(orders!C10281,customers!$A$2:$B$1501, 2,FALSE)</f>
        <v>Customer#000000905</v>
      </c>
      <c r="C10281">
        <v>905</v>
      </c>
      <c r="D10281" t="str">
        <f>VLOOKUP(orders!C10281,customers!$A$2:$G$1501,7,FALSE)</f>
        <v>BUILDING</v>
      </c>
      <c r="E10281">
        <f>VLOOKUP(C10281,customers!$A$2:$D$1501, 4,FALSE)</f>
        <v>3</v>
      </c>
      <c r="F10281" t="str">
        <f>VLOOKUP(E10281,nation!$A$2:$B$26, 2,FALSE)</f>
        <v>CANADA</v>
      </c>
      <c r="G10281">
        <f>VLOOKUP(orders!F10281,nation!$B$2:$C$26,2,FALSE)</f>
        <v>1</v>
      </c>
      <c r="H10281" t="str">
        <f>HLOOKUP(orders!G10281,region_horz!$B$1:$F$2,2,FALSE)</f>
        <v>AMERICA</v>
      </c>
      <c r="I10281" t="s">
        <v>16</v>
      </c>
      <c r="J10281">
        <v>185005.29</v>
      </c>
      <c r="K10281" s="1">
        <v>33793</v>
      </c>
      <c r="L10281" t="s">
        <v>10</v>
      </c>
      <c r="M10281" t="s">
        <v>2944</v>
      </c>
      <c r="N10281">
        <v>0</v>
      </c>
      <c r="O10281" t="s">
        <v>11240</v>
      </c>
    </row>
    <row r="10282" spans="1:15" x14ac:dyDescent="0.2">
      <c r="A10282">
        <v>41121</v>
      </c>
      <c r="B10282" t="str">
        <f>VLOOKUP(orders!C10282,customers!$A$2:$B$1501, 2,FALSE)</f>
        <v>Customer#000000541</v>
      </c>
      <c r="C10282">
        <v>541</v>
      </c>
      <c r="D10282" t="str">
        <f>VLOOKUP(orders!C10282,customers!$A$2:$G$1501,7,FALSE)</f>
        <v>FURNITURE</v>
      </c>
      <c r="E10282">
        <f>VLOOKUP(C10282,customers!$A$2:$D$1501, 4,FALSE)</f>
        <v>0</v>
      </c>
      <c r="F10282" t="str">
        <f>VLOOKUP(E10282,nation!$A$2:$B$26, 2,FALSE)</f>
        <v>ALGERIA</v>
      </c>
      <c r="G10282">
        <f>VLOOKUP(orders!F10282,nation!$B$2:$C$26,2,FALSE)</f>
        <v>0</v>
      </c>
      <c r="H10282" t="str">
        <f>HLOOKUP(orders!G10282,region_horz!$B$1:$F$2,2,FALSE)</f>
        <v>AFRICA</v>
      </c>
      <c r="I10282" t="s">
        <v>9</v>
      </c>
      <c r="J10282">
        <v>53742.44</v>
      </c>
      <c r="K10282" s="1">
        <v>35241</v>
      </c>
      <c r="L10282" t="s">
        <v>10</v>
      </c>
      <c r="M10282" t="s">
        <v>1938</v>
      </c>
      <c r="N10282">
        <v>0</v>
      </c>
      <c r="O10282" t="s">
        <v>11241</v>
      </c>
    </row>
    <row r="10283" spans="1:15" x14ac:dyDescent="0.2">
      <c r="A10283">
        <v>41122</v>
      </c>
      <c r="B10283" t="str">
        <f>VLOOKUP(orders!C10283,customers!$A$2:$B$1501, 2,FALSE)</f>
        <v>Customer#000000649</v>
      </c>
      <c r="C10283">
        <v>649</v>
      </c>
      <c r="D10283" t="str">
        <f>VLOOKUP(orders!C10283,customers!$A$2:$G$1501,7,FALSE)</f>
        <v>BUILDING</v>
      </c>
      <c r="E10283">
        <f>VLOOKUP(C10283,customers!$A$2:$D$1501, 4,FALSE)</f>
        <v>11</v>
      </c>
      <c r="F10283" t="str">
        <f>VLOOKUP(E10283,nation!$A$2:$B$26, 2,FALSE)</f>
        <v>IRAQ</v>
      </c>
      <c r="G10283">
        <f>VLOOKUP(orders!F10283,nation!$B$2:$C$26,2,FALSE)</f>
        <v>4</v>
      </c>
      <c r="H10283" t="str">
        <f>HLOOKUP(orders!G10283,region_horz!$B$1:$F$2,2,FALSE)</f>
        <v>MIDDLE EAST</v>
      </c>
      <c r="I10283" t="s">
        <v>16</v>
      </c>
      <c r="J10283">
        <v>82118.570000000007</v>
      </c>
      <c r="K10283" s="1">
        <v>34022</v>
      </c>
      <c r="L10283" t="s">
        <v>23</v>
      </c>
      <c r="M10283" t="s">
        <v>1646</v>
      </c>
      <c r="N10283">
        <v>0</v>
      </c>
      <c r="O10283" t="s">
        <v>11242</v>
      </c>
    </row>
    <row r="10284" spans="1:15" x14ac:dyDescent="0.2">
      <c r="A10284">
        <v>41123</v>
      </c>
      <c r="B10284" t="str">
        <f>VLOOKUP(orders!C10284,customers!$A$2:$B$1501, 2,FALSE)</f>
        <v>Customer#000000299</v>
      </c>
      <c r="C10284">
        <v>299</v>
      </c>
      <c r="D10284" t="str">
        <f>VLOOKUP(orders!C10284,customers!$A$2:$G$1501,7,FALSE)</f>
        <v>HOUSEHOLD</v>
      </c>
      <c r="E10284">
        <f>VLOOKUP(C10284,customers!$A$2:$D$1501, 4,FALSE)</f>
        <v>4</v>
      </c>
      <c r="F10284" t="str">
        <f>VLOOKUP(E10284,nation!$A$2:$B$26, 2,FALSE)</f>
        <v>EGYPT</v>
      </c>
      <c r="G10284">
        <f>VLOOKUP(orders!F10284,nation!$B$2:$C$26,2,FALSE)</f>
        <v>4</v>
      </c>
      <c r="H10284" t="str">
        <f>HLOOKUP(orders!G10284,region_horz!$B$1:$F$2,2,FALSE)</f>
        <v>MIDDLE EAST</v>
      </c>
      <c r="I10284" t="s">
        <v>16</v>
      </c>
      <c r="J10284">
        <v>170293.01</v>
      </c>
      <c r="K10284" s="1">
        <v>34310</v>
      </c>
      <c r="L10284" t="s">
        <v>10</v>
      </c>
      <c r="M10284" t="s">
        <v>225</v>
      </c>
      <c r="N10284">
        <v>0</v>
      </c>
      <c r="O10284" t="s">
        <v>11243</v>
      </c>
    </row>
    <row r="10285" spans="1:15" x14ac:dyDescent="0.2">
      <c r="A10285">
        <v>41124</v>
      </c>
      <c r="B10285" t="str">
        <f>VLOOKUP(orders!C10285,customers!$A$2:$B$1501, 2,FALSE)</f>
        <v>Customer#000000712</v>
      </c>
      <c r="C10285">
        <v>712</v>
      </c>
      <c r="D10285" t="str">
        <f>VLOOKUP(orders!C10285,customers!$A$2:$G$1501,7,FALSE)</f>
        <v>BUILDING</v>
      </c>
      <c r="E10285">
        <f>VLOOKUP(C10285,customers!$A$2:$D$1501, 4,FALSE)</f>
        <v>6</v>
      </c>
      <c r="F10285" t="str">
        <f>VLOOKUP(E10285,nation!$A$2:$B$26, 2,FALSE)</f>
        <v>FRANCE</v>
      </c>
      <c r="G10285">
        <f>VLOOKUP(orders!F10285,nation!$B$2:$C$26,2,FALSE)</f>
        <v>3</v>
      </c>
      <c r="H10285" t="str">
        <f>HLOOKUP(orders!G10285,region_horz!$B$1:$F$2,2,FALSE)</f>
        <v>EUROPE</v>
      </c>
      <c r="I10285" t="s">
        <v>16</v>
      </c>
      <c r="J10285">
        <v>77871.429999999993</v>
      </c>
      <c r="K10285" s="1">
        <v>34466</v>
      </c>
      <c r="L10285" t="s">
        <v>31</v>
      </c>
      <c r="M10285" t="s">
        <v>807</v>
      </c>
      <c r="N10285">
        <v>0</v>
      </c>
      <c r="O10285" t="s">
        <v>11244</v>
      </c>
    </row>
    <row r="10286" spans="1:15" x14ac:dyDescent="0.2">
      <c r="A10286">
        <v>41125</v>
      </c>
      <c r="B10286" t="str">
        <f>VLOOKUP(orders!C10286,customers!$A$2:$B$1501, 2,FALSE)</f>
        <v>Customer#000001147</v>
      </c>
      <c r="C10286">
        <v>1147</v>
      </c>
      <c r="D10286" t="str">
        <f>VLOOKUP(orders!C10286,customers!$A$2:$G$1501,7,FALSE)</f>
        <v>HOUSEHOLD</v>
      </c>
      <c r="E10286">
        <f>VLOOKUP(C10286,customers!$A$2:$D$1501, 4,FALSE)</f>
        <v>15</v>
      </c>
      <c r="F10286" t="str">
        <f>VLOOKUP(E10286,nation!$A$2:$B$26, 2,FALSE)</f>
        <v>MOROCCO</v>
      </c>
      <c r="G10286">
        <f>VLOOKUP(orders!F10286,nation!$B$2:$C$26,2,FALSE)</f>
        <v>0</v>
      </c>
      <c r="H10286" t="str">
        <f>HLOOKUP(orders!G10286,region_horz!$B$1:$F$2,2,FALSE)</f>
        <v>AFRICA</v>
      </c>
      <c r="I10286" t="s">
        <v>48</v>
      </c>
      <c r="J10286">
        <v>47396.29</v>
      </c>
      <c r="K10286" s="1">
        <v>34817</v>
      </c>
      <c r="L10286" t="s">
        <v>31</v>
      </c>
      <c r="M10286" t="s">
        <v>3026</v>
      </c>
      <c r="N10286">
        <v>0</v>
      </c>
      <c r="O10286" t="s">
        <v>11245</v>
      </c>
    </row>
    <row r="10287" spans="1:15" x14ac:dyDescent="0.2">
      <c r="A10287">
        <v>41126</v>
      </c>
      <c r="B10287" t="str">
        <f>VLOOKUP(orders!C10287,customers!$A$2:$B$1501, 2,FALSE)</f>
        <v>Customer#000000733</v>
      </c>
      <c r="C10287">
        <v>733</v>
      </c>
      <c r="D10287" t="str">
        <f>VLOOKUP(orders!C10287,customers!$A$2:$G$1501,7,FALSE)</f>
        <v>HOUSEHOLD</v>
      </c>
      <c r="E10287">
        <f>VLOOKUP(C10287,customers!$A$2:$D$1501, 4,FALSE)</f>
        <v>13</v>
      </c>
      <c r="F10287" t="str">
        <f>VLOOKUP(E10287,nation!$A$2:$B$26, 2,FALSE)</f>
        <v>JORDAN</v>
      </c>
      <c r="G10287">
        <f>VLOOKUP(orders!F10287,nation!$B$2:$C$26,2,FALSE)</f>
        <v>4</v>
      </c>
      <c r="H10287" t="str">
        <f>HLOOKUP(orders!G10287,region_horz!$B$1:$F$2,2,FALSE)</f>
        <v>MIDDLE EAST</v>
      </c>
      <c r="I10287" t="s">
        <v>9</v>
      </c>
      <c r="J10287">
        <v>56608.57</v>
      </c>
      <c r="K10287" s="1">
        <v>35887</v>
      </c>
      <c r="L10287" t="s">
        <v>26</v>
      </c>
      <c r="M10287" t="s">
        <v>366</v>
      </c>
      <c r="N10287">
        <v>0</v>
      </c>
      <c r="O10287" t="s">
        <v>11246</v>
      </c>
    </row>
    <row r="10288" spans="1:15" x14ac:dyDescent="0.2">
      <c r="A10288">
        <v>41127</v>
      </c>
      <c r="B10288" t="str">
        <f>VLOOKUP(orders!C10288,customers!$A$2:$B$1501, 2,FALSE)</f>
        <v>Customer#000000151</v>
      </c>
      <c r="C10288">
        <v>151</v>
      </c>
      <c r="D10288" t="str">
        <f>VLOOKUP(orders!C10288,customers!$A$2:$G$1501,7,FALSE)</f>
        <v>HOUSEHOLD</v>
      </c>
      <c r="E10288">
        <f>VLOOKUP(C10288,customers!$A$2:$D$1501, 4,FALSE)</f>
        <v>19</v>
      </c>
      <c r="F10288" t="str">
        <f>VLOOKUP(E10288,nation!$A$2:$B$26, 2,FALSE)</f>
        <v>ROMANIA</v>
      </c>
      <c r="G10288">
        <f>VLOOKUP(orders!F10288,nation!$B$2:$C$26,2,FALSE)</f>
        <v>3</v>
      </c>
      <c r="H10288" t="str">
        <f>HLOOKUP(orders!G10288,region_horz!$B$1:$F$2,2,FALSE)</f>
        <v>EUROPE</v>
      </c>
      <c r="I10288" t="s">
        <v>9</v>
      </c>
      <c r="J10288">
        <v>191925.1</v>
      </c>
      <c r="K10288" s="1">
        <v>35279</v>
      </c>
      <c r="L10288" t="s">
        <v>23</v>
      </c>
      <c r="M10288" t="s">
        <v>284</v>
      </c>
      <c r="N10288">
        <v>0</v>
      </c>
      <c r="O10288" t="s">
        <v>11247</v>
      </c>
    </row>
    <row r="10289" spans="1:15" x14ac:dyDescent="0.2">
      <c r="A10289">
        <v>41152</v>
      </c>
      <c r="B10289" t="str">
        <f>VLOOKUP(orders!C10289,customers!$A$2:$B$1501, 2,FALSE)</f>
        <v>Customer#000000052</v>
      </c>
      <c r="C10289">
        <v>52</v>
      </c>
      <c r="D10289" t="str">
        <f>VLOOKUP(orders!C10289,customers!$A$2:$G$1501,7,FALSE)</f>
        <v>HOUSEHOLD</v>
      </c>
      <c r="E10289">
        <f>VLOOKUP(C10289,customers!$A$2:$D$1501, 4,FALSE)</f>
        <v>11</v>
      </c>
      <c r="F10289" t="str">
        <f>VLOOKUP(E10289,nation!$A$2:$B$26, 2,FALSE)</f>
        <v>IRAQ</v>
      </c>
      <c r="G10289">
        <f>VLOOKUP(orders!F10289,nation!$B$2:$C$26,2,FALSE)</f>
        <v>4</v>
      </c>
      <c r="H10289" t="str">
        <f>HLOOKUP(orders!G10289,region_horz!$B$1:$F$2,2,FALSE)</f>
        <v>MIDDLE EAST</v>
      </c>
      <c r="I10289" t="s">
        <v>9</v>
      </c>
      <c r="J10289">
        <v>147617.84</v>
      </c>
      <c r="K10289" s="1">
        <v>34946</v>
      </c>
      <c r="L10289" t="s">
        <v>26</v>
      </c>
      <c r="M10289" t="s">
        <v>981</v>
      </c>
      <c r="N10289">
        <v>0</v>
      </c>
      <c r="O10289" t="s">
        <v>11248</v>
      </c>
    </row>
    <row r="10290" spans="1:15" x14ac:dyDescent="0.2">
      <c r="A10290">
        <v>41153</v>
      </c>
      <c r="B10290" t="str">
        <f>VLOOKUP(orders!C10290,customers!$A$2:$B$1501, 2,FALSE)</f>
        <v>Customer#000000412</v>
      </c>
      <c r="C10290">
        <v>412</v>
      </c>
      <c r="D10290" t="str">
        <f>VLOOKUP(orders!C10290,customers!$A$2:$G$1501,7,FALSE)</f>
        <v>BUILDING</v>
      </c>
      <c r="E10290">
        <f>VLOOKUP(C10290,customers!$A$2:$D$1501, 4,FALSE)</f>
        <v>22</v>
      </c>
      <c r="F10290" t="str">
        <f>VLOOKUP(E10290,nation!$A$2:$B$26, 2,FALSE)</f>
        <v>RUSSIA</v>
      </c>
      <c r="G10290">
        <f>VLOOKUP(orders!F10290,nation!$B$2:$C$26,2,FALSE)</f>
        <v>3</v>
      </c>
      <c r="H10290" t="str">
        <f>HLOOKUP(orders!G10290,region_horz!$B$1:$F$2,2,FALSE)</f>
        <v>EUROPE</v>
      </c>
      <c r="I10290" t="s">
        <v>16</v>
      </c>
      <c r="J10290">
        <v>101105.2</v>
      </c>
      <c r="K10290" s="1">
        <v>34396</v>
      </c>
      <c r="L10290" t="s">
        <v>31</v>
      </c>
      <c r="M10290" t="s">
        <v>431</v>
      </c>
      <c r="N10290">
        <v>0</v>
      </c>
      <c r="O10290" t="s">
        <v>11249</v>
      </c>
    </row>
    <row r="10291" spans="1:15" x14ac:dyDescent="0.2">
      <c r="A10291">
        <v>41154</v>
      </c>
      <c r="B10291" t="str">
        <f>VLOOKUP(orders!C10291,customers!$A$2:$B$1501, 2,FALSE)</f>
        <v>Customer#000001327</v>
      </c>
      <c r="C10291">
        <v>1327</v>
      </c>
      <c r="D10291" t="str">
        <f>VLOOKUP(orders!C10291,customers!$A$2:$G$1501,7,FALSE)</f>
        <v>MACHINERY</v>
      </c>
      <c r="E10291">
        <f>VLOOKUP(C10291,customers!$A$2:$D$1501, 4,FALSE)</f>
        <v>12</v>
      </c>
      <c r="F10291" t="str">
        <f>VLOOKUP(E10291,nation!$A$2:$B$26, 2,FALSE)</f>
        <v>JAPAN</v>
      </c>
      <c r="G10291">
        <f>VLOOKUP(orders!F10291,nation!$B$2:$C$26,2,FALSE)</f>
        <v>2</v>
      </c>
      <c r="H10291" t="str">
        <f>HLOOKUP(orders!G10291,region_horz!$B$1:$F$2,2,FALSE)</f>
        <v>ASIA</v>
      </c>
      <c r="I10291" t="s">
        <v>16</v>
      </c>
      <c r="J10291">
        <v>113779.62</v>
      </c>
      <c r="K10291" s="1">
        <v>34455</v>
      </c>
      <c r="L10291" t="s">
        <v>10</v>
      </c>
      <c r="M10291" t="s">
        <v>443</v>
      </c>
      <c r="N10291">
        <v>0</v>
      </c>
      <c r="O10291" t="s">
        <v>11250</v>
      </c>
    </row>
    <row r="10292" spans="1:15" x14ac:dyDescent="0.2">
      <c r="A10292">
        <v>41155</v>
      </c>
      <c r="B10292" t="str">
        <f>VLOOKUP(orders!C10292,customers!$A$2:$B$1501, 2,FALSE)</f>
        <v>Customer#000001324</v>
      </c>
      <c r="C10292">
        <v>1324</v>
      </c>
      <c r="D10292" t="str">
        <f>VLOOKUP(orders!C10292,customers!$A$2:$G$1501,7,FALSE)</f>
        <v>AUTOMOBILE</v>
      </c>
      <c r="E10292">
        <f>VLOOKUP(C10292,customers!$A$2:$D$1501, 4,FALSE)</f>
        <v>7</v>
      </c>
      <c r="F10292" t="str">
        <f>VLOOKUP(E10292,nation!$A$2:$B$26, 2,FALSE)</f>
        <v>GERMANY</v>
      </c>
      <c r="G10292">
        <f>VLOOKUP(orders!F10292,nation!$B$2:$C$26,2,FALSE)</f>
        <v>3</v>
      </c>
      <c r="H10292" t="str">
        <f>HLOOKUP(orders!G10292,region_horz!$B$1:$F$2,2,FALSE)</f>
        <v>EUROPE</v>
      </c>
      <c r="I10292" t="s">
        <v>9</v>
      </c>
      <c r="J10292">
        <v>61427.93</v>
      </c>
      <c r="K10292" s="1">
        <v>35170</v>
      </c>
      <c r="L10292" t="s">
        <v>23</v>
      </c>
      <c r="M10292" t="s">
        <v>1394</v>
      </c>
      <c r="N10292">
        <v>0</v>
      </c>
      <c r="O10292" t="s">
        <v>11251</v>
      </c>
    </row>
    <row r="10293" spans="1:15" x14ac:dyDescent="0.2">
      <c r="A10293">
        <v>41156</v>
      </c>
      <c r="B10293" t="str">
        <f>VLOOKUP(orders!C10293,customers!$A$2:$B$1501, 2,FALSE)</f>
        <v>Customer#000000382</v>
      </c>
      <c r="C10293">
        <v>382</v>
      </c>
      <c r="D10293" t="str">
        <f>VLOOKUP(orders!C10293,customers!$A$2:$G$1501,7,FALSE)</f>
        <v>AUTOMOBILE</v>
      </c>
      <c r="E10293">
        <f>VLOOKUP(C10293,customers!$A$2:$D$1501, 4,FALSE)</f>
        <v>8</v>
      </c>
      <c r="F10293" t="str">
        <f>VLOOKUP(E10293,nation!$A$2:$B$26, 2,FALSE)</f>
        <v>INDIA</v>
      </c>
      <c r="G10293">
        <f>VLOOKUP(orders!F10293,nation!$B$2:$C$26,2,FALSE)</f>
        <v>2</v>
      </c>
      <c r="H10293" t="str">
        <f>HLOOKUP(orders!G10293,region_horz!$B$1:$F$2,2,FALSE)</f>
        <v>ASIA</v>
      </c>
      <c r="I10293" t="s">
        <v>9</v>
      </c>
      <c r="J10293">
        <v>43742.98</v>
      </c>
      <c r="K10293" s="1">
        <v>35898</v>
      </c>
      <c r="L10293" t="s">
        <v>10</v>
      </c>
      <c r="M10293" t="s">
        <v>2395</v>
      </c>
      <c r="N10293">
        <v>0</v>
      </c>
      <c r="O10293" t="s">
        <v>11252</v>
      </c>
    </row>
    <row r="10294" spans="1:15" x14ac:dyDescent="0.2">
      <c r="A10294">
        <v>41157</v>
      </c>
      <c r="B10294" t="str">
        <f>VLOOKUP(orders!C10294,customers!$A$2:$B$1501, 2,FALSE)</f>
        <v>Customer#000000286</v>
      </c>
      <c r="C10294">
        <v>286</v>
      </c>
      <c r="D10294" t="str">
        <f>VLOOKUP(orders!C10294,customers!$A$2:$G$1501,7,FALSE)</f>
        <v>HOUSEHOLD</v>
      </c>
      <c r="E10294">
        <f>VLOOKUP(C10294,customers!$A$2:$D$1501, 4,FALSE)</f>
        <v>22</v>
      </c>
      <c r="F10294" t="str">
        <f>VLOOKUP(E10294,nation!$A$2:$B$26, 2,FALSE)</f>
        <v>RUSSIA</v>
      </c>
      <c r="G10294">
        <f>VLOOKUP(orders!F10294,nation!$B$2:$C$26,2,FALSE)</f>
        <v>3</v>
      </c>
      <c r="H10294" t="str">
        <f>HLOOKUP(orders!G10294,region_horz!$B$1:$F$2,2,FALSE)</f>
        <v>EUROPE</v>
      </c>
      <c r="I10294" t="s">
        <v>48</v>
      </c>
      <c r="J10294">
        <v>200911.2</v>
      </c>
      <c r="K10294" s="1">
        <v>34806</v>
      </c>
      <c r="L10294" t="s">
        <v>31</v>
      </c>
      <c r="M10294" t="s">
        <v>2353</v>
      </c>
      <c r="N10294">
        <v>0</v>
      </c>
      <c r="O10294" t="s">
        <v>11253</v>
      </c>
    </row>
    <row r="10295" spans="1:15" x14ac:dyDescent="0.2">
      <c r="A10295">
        <v>41158</v>
      </c>
      <c r="B10295" t="str">
        <f>VLOOKUP(orders!C10295,customers!$A$2:$B$1501, 2,FALSE)</f>
        <v>Customer#000000949</v>
      </c>
      <c r="C10295">
        <v>949</v>
      </c>
      <c r="D10295" t="str">
        <f>VLOOKUP(orders!C10295,customers!$A$2:$G$1501,7,FALSE)</f>
        <v>AUTOMOBILE</v>
      </c>
      <c r="E10295">
        <f>VLOOKUP(C10295,customers!$A$2:$D$1501, 4,FALSE)</f>
        <v>2</v>
      </c>
      <c r="F10295" t="str">
        <f>VLOOKUP(E10295,nation!$A$2:$B$26, 2,FALSE)</f>
        <v>BRAZIL</v>
      </c>
      <c r="G10295">
        <f>VLOOKUP(orders!F10295,nation!$B$2:$C$26,2,FALSE)</f>
        <v>1</v>
      </c>
      <c r="H10295" t="str">
        <f>HLOOKUP(orders!G10295,region_horz!$B$1:$F$2,2,FALSE)</f>
        <v>AMERICA</v>
      </c>
      <c r="I10295" t="s">
        <v>9</v>
      </c>
      <c r="J10295">
        <v>187270.58</v>
      </c>
      <c r="K10295" s="1">
        <v>35156</v>
      </c>
      <c r="L10295" t="s">
        <v>23</v>
      </c>
      <c r="M10295" t="s">
        <v>543</v>
      </c>
      <c r="N10295">
        <v>0</v>
      </c>
      <c r="O10295" t="s">
        <v>11254</v>
      </c>
    </row>
    <row r="10296" spans="1:15" x14ac:dyDescent="0.2">
      <c r="A10296">
        <v>41159</v>
      </c>
      <c r="B10296" t="str">
        <f>VLOOKUP(orders!C10296,customers!$A$2:$B$1501, 2,FALSE)</f>
        <v>Customer#000000575</v>
      </c>
      <c r="C10296">
        <v>575</v>
      </c>
      <c r="D10296" t="str">
        <f>VLOOKUP(orders!C10296,customers!$A$2:$G$1501,7,FALSE)</f>
        <v>BUILDING</v>
      </c>
      <c r="E10296">
        <f>VLOOKUP(C10296,customers!$A$2:$D$1501, 4,FALSE)</f>
        <v>1</v>
      </c>
      <c r="F10296" t="str">
        <f>VLOOKUP(E10296,nation!$A$2:$B$26, 2,FALSE)</f>
        <v>ARGENTINA</v>
      </c>
      <c r="G10296">
        <f>VLOOKUP(orders!F10296,nation!$B$2:$C$26,2,FALSE)</f>
        <v>1</v>
      </c>
      <c r="H10296" t="str">
        <f>HLOOKUP(orders!G10296,region_horz!$B$1:$F$2,2,FALSE)</f>
        <v>AMERICA</v>
      </c>
      <c r="I10296" t="s">
        <v>9</v>
      </c>
      <c r="J10296">
        <v>10632.41</v>
      </c>
      <c r="K10296" s="1">
        <v>35367</v>
      </c>
      <c r="L10296" t="s">
        <v>13</v>
      </c>
      <c r="M10296" t="s">
        <v>843</v>
      </c>
      <c r="N10296">
        <v>0</v>
      </c>
      <c r="O10296" t="s">
        <v>11255</v>
      </c>
    </row>
    <row r="10297" spans="1:15" x14ac:dyDescent="0.2">
      <c r="A10297">
        <v>41184</v>
      </c>
      <c r="B10297" t="str">
        <f>VLOOKUP(orders!C10297,customers!$A$2:$B$1501, 2,FALSE)</f>
        <v>Customer#000001085</v>
      </c>
      <c r="C10297">
        <v>1085</v>
      </c>
      <c r="D10297" t="str">
        <f>VLOOKUP(orders!C10297,customers!$A$2:$G$1501,7,FALSE)</f>
        <v>BUILDING</v>
      </c>
      <c r="E10297">
        <f>VLOOKUP(C10297,customers!$A$2:$D$1501, 4,FALSE)</f>
        <v>21</v>
      </c>
      <c r="F10297" t="str">
        <f>VLOOKUP(E10297,nation!$A$2:$B$26, 2,FALSE)</f>
        <v>VIETNAM</v>
      </c>
      <c r="G10297">
        <f>VLOOKUP(orders!F10297,nation!$B$2:$C$26,2,FALSE)</f>
        <v>2</v>
      </c>
      <c r="H10297" t="str">
        <f>HLOOKUP(orders!G10297,region_horz!$B$1:$F$2,2,FALSE)</f>
        <v>ASIA</v>
      </c>
      <c r="I10297" t="s">
        <v>9</v>
      </c>
      <c r="J10297">
        <v>133896.17000000001</v>
      </c>
      <c r="K10297" s="1">
        <v>34965</v>
      </c>
      <c r="L10297" t="s">
        <v>26</v>
      </c>
      <c r="M10297" t="s">
        <v>2208</v>
      </c>
      <c r="N10297">
        <v>0</v>
      </c>
      <c r="O10297" t="s">
        <v>11256</v>
      </c>
    </row>
    <row r="10298" spans="1:15" x14ac:dyDescent="0.2">
      <c r="A10298">
        <v>41185</v>
      </c>
      <c r="B10298" t="str">
        <f>VLOOKUP(orders!C10298,customers!$A$2:$B$1501, 2,FALSE)</f>
        <v>Customer#000000265</v>
      </c>
      <c r="C10298">
        <v>265</v>
      </c>
      <c r="D10298" t="str">
        <f>VLOOKUP(orders!C10298,customers!$A$2:$G$1501,7,FALSE)</f>
        <v>MACHINERY</v>
      </c>
      <c r="E10298">
        <f>VLOOKUP(C10298,customers!$A$2:$D$1501, 4,FALSE)</f>
        <v>17</v>
      </c>
      <c r="F10298" t="str">
        <f>VLOOKUP(E10298,nation!$A$2:$B$26, 2,FALSE)</f>
        <v>PERU</v>
      </c>
      <c r="G10298">
        <f>VLOOKUP(orders!F10298,nation!$B$2:$C$26,2,FALSE)</f>
        <v>1</v>
      </c>
      <c r="H10298" t="str">
        <f>HLOOKUP(orders!G10298,region_horz!$B$1:$F$2,2,FALSE)</f>
        <v>AMERICA</v>
      </c>
      <c r="I10298" t="s">
        <v>16</v>
      </c>
      <c r="J10298">
        <v>181412.23</v>
      </c>
      <c r="K10298" s="1">
        <v>34675</v>
      </c>
      <c r="L10298" t="s">
        <v>13</v>
      </c>
      <c r="M10298" t="s">
        <v>122</v>
      </c>
      <c r="N10298">
        <v>0</v>
      </c>
      <c r="O10298" t="s">
        <v>11257</v>
      </c>
    </row>
    <row r="10299" spans="1:15" x14ac:dyDescent="0.2">
      <c r="A10299">
        <v>41186</v>
      </c>
      <c r="B10299" t="str">
        <f>VLOOKUP(orders!C10299,customers!$A$2:$B$1501, 2,FALSE)</f>
        <v>Customer#000000286</v>
      </c>
      <c r="C10299">
        <v>286</v>
      </c>
      <c r="D10299" t="str">
        <f>VLOOKUP(orders!C10299,customers!$A$2:$G$1501,7,FALSE)</f>
        <v>HOUSEHOLD</v>
      </c>
      <c r="E10299">
        <f>VLOOKUP(C10299,customers!$A$2:$D$1501, 4,FALSE)</f>
        <v>22</v>
      </c>
      <c r="F10299" t="str">
        <f>VLOOKUP(E10299,nation!$A$2:$B$26, 2,FALSE)</f>
        <v>RUSSIA</v>
      </c>
      <c r="G10299">
        <f>VLOOKUP(orders!F10299,nation!$B$2:$C$26,2,FALSE)</f>
        <v>3</v>
      </c>
      <c r="H10299" t="str">
        <f>HLOOKUP(orders!G10299,region_horz!$B$1:$F$2,2,FALSE)</f>
        <v>EUROPE</v>
      </c>
      <c r="I10299" t="s">
        <v>16</v>
      </c>
      <c r="J10299">
        <v>162714.19</v>
      </c>
      <c r="K10299" s="1">
        <v>34296</v>
      </c>
      <c r="L10299" t="s">
        <v>26</v>
      </c>
      <c r="M10299" t="s">
        <v>2374</v>
      </c>
      <c r="N10299">
        <v>0</v>
      </c>
      <c r="O10299" t="s">
        <v>11258</v>
      </c>
    </row>
    <row r="10300" spans="1:15" x14ac:dyDescent="0.2">
      <c r="A10300">
        <v>41187</v>
      </c>
      <c r="B10300" t="str">
        <f>VLOOKUP(orders!C10300,customers!$A$2:$B$1501, 2,FALSE)</f>
        <v>Customer#000001246</v>
      </c>
      <c r="C10300">
        <v>1246</v>
      </c>
      <c r="D10300" t="str">
        <f>VLOOKUP(orders!C10300,customers!$A$2:$G$1501,7,FALSE)</f>
        <v>BUILDING</v>
      </c>
      <c r="E10300">
        <f>VLOOKUP(C10300,customers!$A$2:$D$1501, 4,FALSE)</f>
        <v>4</v>
      </c>
      <c r="F10300" t="str">
        <f>VLOOKUP(E10300,nation!$A$2:$B$26, 2,FALSE)</f>
        <v>EGYPT</v>
      </c>
      <c r="G10300">
        <f>VLOOKUP(orders!F10300,nation!$B$2:$C$26,2,FALSE)</f>
        <v>4</v>
      </c>
      <c r="H10300" t="str">
        <f>HLOOKUP(orders!G10300,region_horz!$B$1:$F$2,2,FALSE)</f>
        <v>MIDDLE EAST</v>
      </c>
      <c r="I10300" t="s">
        <v>16</v>
      </c>
      <c r="J10300">
        <v>159450.5</v>
      </c>
      <c r="K10300" s="1">
        <v>34243</v>
      </c>
      <c r="L10300" t="s">
        <v>10</v>
      </c>
      <c r="M10300" t="s">
        <v>463</v>
      </c>
      <c r="N10300">
        <v>0</v>
      </c>
      <c r="O10300" t="s">
        <v>11259</v>
      </c>
    </row>
    <row r="10301" spans="1:15" x14ac:dyDescent="0.2">
      <c r="A10301">
        <v>41188</v>
      </c>
      <c r="B10301" t="str">
        <f>VLOOKUP(orders!C10301,customers!$A$2:$B$1501, 2,FALSE)</f>
        <v>Customer#000001324</v>
      </c>
      <c r="C10301">
        <v>1324</v>
      </c>
      <c r="D10301" t="str">
        <f>VLOOKUP(orders!C10301,customers!$A$2:$G$1501,7,FALSE)</f>
        <v>AUTOMOBILE</v>
      </c>
      <c r="E10301">
        <f>VLOOKUP(C10301,customers!$A$2:$D$1501, 4,FALSE)</f>
        <v>7</v>
      </c>
      <c r="F10301" t="str">
        <f>VLOOKUP(E10301,nation!$A$2:$B$26, 2,FALSE)</f>
        <v>GERMANY</v>
      </c>
      <c r="G10301">
        <f>VLOOKUP(orders!F10301,nation!$B$2:$C$26,2,FALSE)</f>
        <v>3</v>
      </c>
      <c r="H10301" t="str">
        <f>HLOOKUP(orders!G10301,region_horz!$B$1:$F$2,2,FALSE)</f>
        <v>EUROPE</v>
      </c>
      <c r="I10301" t="s">
        <v>9</v>
      </c>
      <c r="J10301">
        <v>40608.949999999997</v>
      </c>
      <c r="K10301" s="1">
        <v>35890</v>
      </c>
      <c r="L10301" t="s">
        <v>13</v>
      </c>
      <c r="M10301" t="s">
        <v>393</v>
      </c>
      <c r="N10301">
        <v>0</v>
      </c>
      <c r="O10301" t="s">
        <v>11260</v>
      </c>
    </row>
    <row r="10302" spans="1:15" x14ac:dyDescent="0.2">
      <c r="A10302">
        <v>41189</v>
      </c>
      <c r="B10302" t="str">
        <f>VLOOKUP(orders!C10302,customers!$A$2:$B$1501, 2,FALSE)</f>
        <v>Customer#000001025</v>
      </c>
      <c r="C10302">
        <v>1025</v>
      </c>
      <c r="D10302" t="str">
        <f>VLOOKUP(orders!C10302,customers!$A$2:$G$1501,7,FALSE)</f>
        <v>AUTOMOBILE</v>
      </c>
      <c r="E10302">
        <f>VLOOKUP(C10302,customers!$A$2:$D$1501, 4,FALSE)</f>
        <v>8</v>
      </c>
      <c r="F10302" t="str">
        <f>VLOOKUP(E10302,nation!$A$2:$B$26, 2,FALSE)</f>
        <v>INDIA</v>
      </c>
      <c r="G10302">
        <f>VLOOKUP(orders!F10302,nation!$B$2:$C$26,2,FALSE)</f>
        <v>2</v>
      </c>
      <c r="H10302" t="str">
        <f>HLOOKUP(orders!G10302,region_horz!$B$1:$F$2,2,FALSE)</f>
        <v>ASIA</v>
      </c>
      <c r="I10302" t="s">
        <v>16</v>
      </c>
      <c r="J10302">
        <v>164944.25</v>
      </c>
      <c r="K10302" s="1">
        <v>34530</v>
      </c>
      <c r="L10302" t="s">
        <v>10</v>
      </c>
      <c r="M10302" t="s">
        <v>1572</v>
      </c>
      <c r="N10302">
        <v>0</v>
      </c>
      <c r="O10302" t="s">
        <v>11261</v>
      </c>
    </row>
    <row r="10303" spans="1:15" x14ac:dyDescent="0.2">
      <c r="A10303">
        <v>41190</v>
      </c>
      <c r="B10303" t="str">
        <f>VLOOKUP(orders!C10303,customers!$A$2:$B$1501, 2,FALSE)</f>
        <v>Customer#000000826</v>
      </c>
      <c r="C10303">
        <v>826</v>
      </c>
      <c r="D10303" t="str">
        <f>VLOOKUP(orders!C10303,customers!$A$2:$G$1501,7,FALSE)</f>
        <v>BUILDING</v>
      </c>
      <c r="E10303">
        <f>VLOOKUP(C10303,customers!$A$2:$D$1501, 4,FALSE)</f>
        <v>13</v>
      </c>
      <c r="F10303" t="str">
        <f>VLOOKUP(E10303,nation!$A$2:$B$26, 2,FALSE)</f>
        <v>JORDAN</v>
      </c>
      <c r="G10303">
        <f>VLOOKUP(orders!F10303,nation!$B$2:$C$26,2,FALSE)</f>
        <v>4</v>
      </c>
      <c r="H10303" t="str">
        <f>HLOOKUP(orders!G10303,region_horz!$B$1:$F$2,2,FALSE)</f>
        <v>MIDDLE EAST</v>
      </c>
      <c r="I10303" t="s">
        <v>16</v>
      </c>
      <c r="J10303">
        <v>196007.29</v>
      </c>
      <c r="K10303" s="1">
        <v>34238</v>
      </c>
      <c r="L10303" t="s">
        <v>26</v>
      </c>
      <c r="M10303" t="s">
        <v>4229</v>
      </c>
      <c r="N10303">
        <v>0</v>
      </c>
      <c r="O10303" t="s">
        <v>11262</v>
      </c>
    </row>
    <row r="10304" spans="1:15" x14ac:dyDescent="0.2">
      <c r="A10304">
        <v>41191</v>
      </c>
      <c r="B10304" t="str">
        <f>VLOOKUP(orders!C10304,customers!$A$2:$B$1501, 2,FALSE)</f>
        <v>Customer#000000791</v>
      </c>
      <c r="C10304">
        <v>791</v>
      </c>
      <c r="D10304" t="str">
        <f>VLOOKUP(orders!C10304,customers!$A$2:$G$1501,7,FALSE)</f>
        <v>HOUSEHOLD</v>
      </c>
      <c r="E10304">
        <f>VLOOKUP(C10304,customers!$A$2:$D$1501, 4,FALSE)</f>
        <v>13</v>
      </c>
      <c r="F10304" t="str">
        <f>VLOOKUP(E10304,nation!$A$2:$B$26, 2,FALSE)</f>
        <v>JORDAN</v>
      </c>
      <c r="G10304">
        <f>VLOOKUP(orders!F10304,nation!$B$2:$C$26,2,FALSE)</f>
        <v>4</v>
      </c>
      <c r="H10304" t="str">
        <f>HLOOKUP(orders!G10304,region_horz!$B$1:$F$2,2,FALSE)</f>
        <v>MIDDLE EAST</v>
      </c>
      <c r="I10304" t="s">
        <v>9</v>
      </c>
      <c r="J10304">
        <v>251239.1</v>
      </c>
      <c r="K10304" s="1">
        <v>35857</v>
      </c>
      <c r="L10304" t="s">
        <v>26</v>
      </c>
      <c r="M10304" t="s">
        <v>586</v>
      </c>
      <c r="N10304">
        <v>0</v>
      </c>
      <c r="O10304" t="s">
        <v>11263</v>
      </c>
    </row>
    <row r="10305" spans="1:15" x14ac:dyDescent="0.2">
      <c r="A10305">
        <v>41216</v>
      </c>
      <c r="B10305" t="str">
        <f>VLOOKUP(orders!C10305,customers!$A$2:$B$1501, 2,FALSE)</f>
        <v>Customer#000000235</v>
      </c>
      <c r="C10305">
        <v>235</v>
      </c>
      <c r="D10305" t="str">
        <f>VLOOKUP(orders!C10305,customers!$A$2:$G$1501,7,FALSE)</f>
        <v>AUTOMOBILE</v>
      </c>
      <c r="E10305">
        <f>VLOOKUP(C10305,customers!$A$2:$D$1501, 4,FALSE)</f>
        <v>3</v>
      </c>
      <c r="F10305" t="str">
        <f>VLOOKUP(E10305,nation!$A$2:$B$26, 2,FALSE)</f>
        <v>CANADA</v>
      </c>
      <c r="G10305">
        <f>VLOOKUP(orders!F10305,nation!$B$2:$C$26,2,FALSE)</f>
        <v>1</v>
      </c>
      <c r="H10305" t="str">
        <f>HLOOKUP(orders!G10305,region_horz!$B$1:$F$2,2,FALSE)</f>
        <v>AMERICA</v>
      </c>
      <c r="I10305" t="s">
        <v>16</v>
      </c>
      <c r="J10305">
        <v>69772.61</v>
      </c>
      <c r="K10305" s="1">
        <v>34517</v>
      </c>
      <c r="L10305" t="s">
        <v>23</v>
      </c>
      <c r="M10305" t="s">
        <v>1779</v>
      </c>
      <c r="N10305">
        <v>0</v>
      </c>
      <c r="O10305" t="s">
        <v>11264</v>
      </c>
    </row>
    <row r="10306" spans="1:15" x14ac:dyDescent="0.2">
      <c r="A10306">
        <v>41217</v>
      </c>
      <c r="B10306" t="str">
        <f>VLOOKUP(orders!C10306,customers!$A$2:$B$1501, 2,FALSE)</f>
        <v>Customer#000000307</v>
      </c>
      <c r="C10306">
        <v>307</v>
      </c>
      <c r="D10306" t="str">
        <f>VLOOKUP(orders!C10306,customers!$A$2:$G$1501,7,FALSE)</f>
        <v>FURNITURE</v>
      </c>
      <c r="E10306">
        <f>VLOOKUP(C10306,customers!$A$2:$D$1501, 4,FALSE)</f>
        <v>13</v>
      </c>
      <c r="F10306" t="str">
        <f>VLOOKUP(E10306,nation!$A$2:$B$26, 2,FALSE)</f>
        <v>JORDAN</v>
      </c>
      <c r="G10306">
        <f>VLOOKUP(orders!F10306,nation!$B$2:$C$26,2,FALSE)</f>
        <v>4</v>
      </c>
      <c r="H10306" t="str">
        <f>HLOOKUP(orders!G10306,region_horz!$B$1:$F$2,2,FALSE)</f>
        <v>MIDDLE EAST</v>
      </c>
      <c r="I10306" t="s">
        <v>9</v>
      </c>
      <c r="J10306">
        <v>50670.18</v>
      </c>
      <c r="K10306" s="1">
        <v>34894</v>
      </c>
      <c r="L10306" t="s">
        <v>26</v>
      </c>
      <c r="M10306" t="s">
        <v>2160</v>
      </c>
      <c r="N10306">
        <v>0</v>
      </c>
      <c r="O10306" t="s">
        <v>11265</v>
      </c>
    </row>
    <row r="10307" spans="1:15" x14ac:dyDescent="0.2">
      <c r="A10307">
        <v>41218</v>
      </c>
      <c r="B10307" t="str">
        <f>VLOOKUP(orders!C10307,customers!$A$2:$B$1501, 2,FALSE)</f>
        <v>Customer#000001399</v>
      </c>
      <c r="C10307">
        <v>1399</v>
      </c>
      <c r="D10307" t="str">
        <f>VLOOKUP(orders!C10307,customers!$A$2:$G$1501,7,FALSE)</f>
        <v>AUTOMOBILE</v>
      </c>
      <c r="E10307">
        <f>VLOOKUP(C10307,customers!$A$2:$D$1501, 4,FALSE)</f>
        <v>0</v>
      </c>
      <c r="F10307" t="str">
        <f>VLOOKUP(E10307,nation!$A$2:$B$26, 2,FALSE)</f>
        <v>ALGERIA</v>
      </c>
      <c r="G10307">
        <f>VLOOKUP(orders!F10307,nation!$B$2:$C$26,2,FALSE)</f>
        <v>0</v>
      </c>
      <c r="H10307" t="str">
        <f>HLOOKUP(orders!G10307,region_horz!$B$1:$F$2,2,FALSE)</f>
        <v>AFRICA</v>
      </c>
      <c r="I10307" t="s">
        <v>9</v>
      </c>
      <c r="J10307">
        <v>155689.43</v>
      </c>
      <c r="K10307" s="1">
        <v>35359</v>
      </c>
      <c r="L10307" t="s">
        <v>13</v>
      </c>
      <c r="M10307" t="s">
        <v>1756</v>
      </c>
      <c r="N10307">
        <v>0</v>
      </c>
      <c r="O10307" t="s">
        <v>11266</v>
      </c>
    </row>
    <row r="10308" spans="1:15" x14ac:dyDescent="0.2">
      <c r="A10308">
        <v>41219</v>
      </c>
      <c r="B10308" t="str">
        <f>VLOOKUP(orders!C10308,customers!$A$2:$B$1501, 2,FALSE)</f>
        <v>Customer#000000371</v>
      </c>
      <c r="C10308">
        <v>371</v>
      </c>
      <c r="D10308" t="str">
        <f>VLOOKUP(orders!C10308,customers!$A$2:$G$1501,7,FALSE)</f>
        <v>AUTOMOBILE</v>
      </c>
      <c r="E10308">
        <f>VLOOKUP(C10308,customers!$A$2:$D$1501, 4,FALSE)</f>
        <v>22</v>
      </c>
      <c r="F10308" t="str">
        <f>VLOOKUP(E10308,nation!$A$2:$B$26, 2,FALSE)</f>
        <v>RUSSIA</v>
      </c>
      <c r="G10308">
        <f>VLOOKUP(orders!F10308,nation!$B$2:$C$26,2,FALSE)</f>
        <v>3</v>
      </c>
      <c r="H10308" t="str">
        <f>HLOOKUP(orders!G10308,region_horz!$B$1:$F$2,2,FALSE)</f>
        <v>EUROPE</v>
      </c>
      <c r="I10308" t="s">
        <v>16</v>
      </c>
      <c r="J10308">
        <v>124208.07</v>
      </c>
      <c r="K10308" s="1">
        <v>33790</v>
      </c>
      <c r="L10308" t="s">
        <v>26</v>
      </c>
      <c r="M10308" t="s">
        <v>2046</v>
      </c>
      <c r="N10308">
        <v>0</v>
      </c>
      <c r="O10308" t="s">
        <v>11267</v>
      </c>
    </row>
    <row r="10309" spans="1:15" x14ac:dyDescent="0.2">
      <c r="A10309">
        <v>41220</v>
      </c>
      <c r="B10309" t="str">
        <f>VLOOKUP(orders!C10309,customers!$A$2:$B$1501, 2,FALSE)</f>
        <v>Customer#000000676</v>
      </c>
      <c r="C10309">
        <v>676</v>
      </c>
      <c r="D10309" t="str">
        <f>VLOOKUP(orders!C10309,customers!$A$2:$G$1501,7,FALSE)</f>
        <v>HOUSEHOLD</v>
      </c>
      <c r="E10309">
        <f>VLOOKUP(C10309,customers!$A$2:$D$1501, 4,FALSE)</f>
        <v>24</v>
      </c>
      <c r="F10309" t="str">
        <f>VLOOKUP(E10309,nation!$A$2:$B$26, 2,FALSE)</f>
        <v>UNITED STATES</v>
      </c>
      <c r="G10309">
        <f>VLOOKUP(orders!F10309,nation!$B$2:$C$26,2,FALSE)</f>
        <v>1</v>
      </c>
      <c r="H10309" t="str">
        <f>HLOOKUP(orders!G10309,region_horz!$B$1:$F$2,2,FALSE)</f>
        <v>AMERICA</v>
      </c>
      <c r="I10309" t="s">
        <v>9</v>
      </c>
      <c r="J10309">
        <v>117159.48</v>
      </c>
      <c r="K10309" s="1">
        <v>35658</v>
      </c>
      <c r="L10309" t="s">
        <v>23</v>
      </c>
      <c r="M10309" t="s">
        <v>140</v>
      </c>
      <c r="N10309">
        <v>0</v>
      </c>
      <c r="O10309" t="s">
        <v>11268</v>
      </c>
    </row>
    <row r="10310" spans="1:15" x14ac:dyDescent="0.2">
      <c r="A10310">
        <v>41221</v>
      </c>
      <c r="B10310" t="str">
        <f>VLOOKUP(orders!C10310,customers!$A$2:$B$1501, 2,FALSE)</f>
        <v>Customer#000000991</v>
      </c>
      <c r="C10310">
        <v>991</v>
      </c>
      <c r="D10310" t="str">
        <f>VLOOKUP(orders!C10310,customers!$A$2:$G$1501,7,FALSE)</f>
        <v>AUTOMOBILE</v>
      </c>
      <c r="E10310">
        <f>VLOOKUP(C10310,customers!$A$2:$D$1501, 4,FALSE)</f>
        <v>21</v>
      </c>
      <c r="F10310" t="str">
        <f>VLOOKUP(E10310,nation!$A$2:$B$26, 2,FALSE)</f>
        <v>VIETNAM</v>
      </c>
      <c r="G10310">
        <f>VLOOKUP(orders!F10310,nation!$B$2:$C$26,2,FALSE)</f>
        <v>2</v>
      </c>
      <c r="H10310" t="str">
        <f>HLOOKUP(orders!G10310,region_horz!$B$1:$F$2,2,FALSE)</f>
        <v>ASIA</v>
      </c>
      <c r="I10310" t="s">
        <v>16</v>
      </c>
      <c r="J10310">
        <v>46056.26</v>
      </c>
      <c r="K10310" s="1">
        <v>34590</v>
      </c>
      <c r="L10310" t="s">
        <v>13</v>
      </c>
      <c r="M10310" t="s">
        <v>1072</v>
      </c>
      <c r="N10310">
        <v>0</v>
      </c>
      <c r="O10310" t="s">
        <v>11269</v>
      </c>
    </row>
    <row r="10311" spans="1:15" x14ac:dyDescent="0.2">
      <c r="A10311">
        <v>41222</v>
      </c>
      <c r="B10311" t="str">
        <f>VLOOKUP(orders!C10311,customers!$A$2:$B$1501, 2,FALSE)</f>
        <v>Customer#000000527</v>
      </c>
      <c r="C10311">
        <v>527</v>
      </c>
      <c r="D10311" t="str">
        <f>VLOOKUP(orders!C10311,customers!$A$2:$G$1501,7,FALSE)</f>
        <v>HOUSEHOLD</v>
      </c>
      <c r="E10311">
        <f>VLOOKUP(C10311,customers!$A$2:$D$1501, 4,FALSE)</f>
        <v>13</v>
      </c>
      <c r="F10311" t="str">
        <f>VLOOKUP(E10311,nation!$A$2:$B$26, 2,FALSE)</f>
        <v>JORDAN</v>
      </c>
      <c r="G10311">
        <f>VLOOKUP(orders!F10311,nation!$B$2:$C$26,2,FALSE)</f>
        <v>4</v>
      </c>
      <c r="H10311" t="str">
        <f>HLOOKUP(orders!G10311,region_horz!$B$1:$F$2,2,FALSE)</f>
        <v>MIDDLE EAST</v>
      </c>
      <c r="I10311" t="s">
        <v>9</v>
      </c>
      <c r="J10311">
        <v>60843.19</v>
      </c>
      <c r="K10311" s="1">
        <v>35877</v>
      </c>
      <c r="L10311" t="s">
        <v>26</v>
      </c>
      <c r="M10311" t="s">
        <v>1997</v>
      </c>
      <c r="N10311">
        <v>0</v>
      </c>
      <c r="O10311" t="s">
        <v>11270</v>
      </c>
    </row>
    <row r="10312" spans="1:15" x14ac:dyDescent="0.2">
      <c r="A10312">
        <v>41223</v>
      </c>
      <c r="B10312" t="str">
        <f>VLOOKUP(orders!C10312,customers!$A$2:$B$1501, 2,FALSE)</f>
        <v>Customer#000001310</v>
      </c>
      <c r="C10312">
        <v>1310</v>
      </c>
      <c r="D10312" t="str">
        <f>VLOOKUP(orders!C10312,customers!$A$2:$G$1501,7,FALSE)</f>
        <v>HOUSEHOLD</v>
      </c>
      <c r="E10312">
        <f>VLOOKUP(C10312,customers!$A$2:$D$1501, 4,FALSE)</f>
        <v>17</v>
      </c>
      <c r="F10312" t="str">
        <f>VLOOKUP(E10312,nation!$A$2:$B$26, 2,FALSE)</f>
        <v>PERU</v>
      </c>
      <c r="G10312">
        <f>VLOOKUP(orders!F10312,nation!$B$2:$C$26,2,FALSE)</f>
        <v>1</v>
      </c>
      <c r="H10312" t="str">
        <f>HLOOKUP(orders!G10312,region_horz!$B$1:$F$2,2,FALSE)</f>
        <v>AMERICA</v>
      </c>
      <c r="I10312" t="s">
        <v>9</v>
      </c>
      <c r="J10312">
        <v>182070.61</v>
      </c>
      <c r="K10312" s="1">
        <v>35734</v>
      </c>
      <c r="L10312" t="s">
        <v>13</v>
      </c>
      <c r="M10312" t="s">
        <v>185</v>
      </c>
      <c r="N10312">
        <v>0</v>
      </c>
      <c r="O10312" t="s">
        <v>11271</v>
      </c>
    </row>
    <row r="10313" spans="1:15" x14ac:dyDescent="0.2">
      <c r="A10313">
        <v>41248</v>
      </c>
      <c r="B10313" t="str">
        <f>VLOOKUP(orders!C10313,customers!$A$2:$B$1501, 2,FALSE)</f>
        <v>Customer#000001369</v>
      </c>
      <c r="C10313">
        <v>1369</v>
      </c>
      <c r="D10313" t="str">
        <f>VLOOKUP(orders!C10313,customers!$A$2:$G$1501,7,FALSE)</f>
        <v>AUTOMOBILE</v>
      </c>
      <c r="E10313">
        <f>VLOOKUP(C10313,customers!$A$2:$D$1501, 4,FALSE)</f>
        <v>10</v>
      </c>
      <c r="F10313" t="str">
        <f>VLOOKUP(E10313,nation!$A$2:$B$26, 2,FALSE)</f>
        <v>IRAN</v>
      </c>
      <c r="G10313">
        <f>VLOOKUP(orders!F10313,nation!$B$2:$C$26,2,FALSE)</f>
        <v>4</v>
      </c>
      <c r="H10313" t="str">
        <f>HLOOKUP(orders!G10313,region_horz!$B$1:$F$2,2,FALSE)</f>
        <v>MIDDLE EAST</v>
      </c>
      <c r="I10313" t="s">
        <v>9</v>
      </c>
      <c r="J10313">
        <v>261184.35</v>
      </c>
      <c r="K10313" s="1">
        <v>35883</v>
      </c>
      <c r="L10313" t="s">
        <v>13</v>
      </c>
      <c r="M10313" t="s">
        <v>158</v>
      </c>
      <c r="N10313">
        <v>0</v>
      </c>
      <c r="O10313" t="s">
        <v>11272</v>
      </c>
    </row>
    <row r="10314" spans="1:15" x14ac:dyDescent="0.2">
      <c r="A10314">
        <v>41249</v>
      </c>
      <c r="B10314" t="str">
        <f>VLOOKUP(orders!C10314,customers!$A$2:$B$1501, 2,FALSE)</f>
        <v>Customer#000000575</v>
      </c>
      <c r="C10314">
        <v>575</v>
      </c>
      <c r="D10314" t="str">
        <f>VLOOKUP(orders!C10314,customers!$A$2:$G$1501,7,FALSE)</f>
        <v>BUILDING</v>
      </c>
      <c r="E10314">
        <f>VLOOKUP(C10314,customers!$A$2:$D$1501, 4,FALSE)</f>
        <v>1</v>
      </c>
      <c r="F10314" t="str">
        <f>VLOOKUP(E10314,nation!$A$2:$B$26, 2,FALSE)</f>
        <v>ARGENTINA</v>
      </c>
      <c r="G10314">
        <f>VLOOKUP(orders!F10314,nation!$B$2:$C$26,2,FALSE)</f>
        <v>1</v>
      </c>
      <c r="H10314" t="str">
        <f>HLOOKUP(orders!G10314,region_horz!$B$1:$F$2,2,FALSE)</f>
        <v>AMERICA</v>
      </c>
      <c r="I10314" t="s">
        <v>9</v>
      </c>
      <c r="J10314">
        <v>150366.21</v>
      </c>
      <c r="K10314" s="1">
        <v>35910</v>
      </c>
      <c r="L10314" t="s">
        <v>31</v>
      </c>
      <c r="M10314" t="s">
        <v>656</v>
      </c>
      <c r="N10314">
        <v>0</v>
      </c>
      <c r="O10314" t="s">
        <v>11273</v>
      </c>
    </row>
    <row r="10315" spans="1:15" x14ac:dyDescent="0.2">
      <c r="A10315">
        <v>41250</v>
      </c>
      <c r="B10315" t="str">
        <f>VLOOKUP(orders!C10315,customers!$A$2:$B$1501, 2,FALSE)</f>
        <v>Customer#000000070</v>
      </c>
      <c r="C10315">
        <v>70</v>
      </c>
      <c r="D10315" t="str">
        <f>VLOOKUP(orders!C10315,customers!$A$2:$G$1501,7,FALSE)</f>
        <v>FURNITURE</v>
      </c>
      <c r="E10315">
        <f>VLOOKUP(C10315,customers!$A$2:$D$1501, 4,FALSE)</f>
        <v>22</v>
      </c>
      <c r="F10315" t="str">
        <f>VLOOKUP(E10315,nation!$A$2:$B$26, 2,FALSE)</f>
        <v>RUSSIA</v>
      </c>
      <c r="G10315">
        <f>VLOOKUP(orders!F10315,nation!$B$2:$C$26,2,FALSE)</f>
        <v>3</v>
      </c>
      <c r="H10315" t="str">
        <f>HLOOKUP(orders!G10315,region_horz!$B$1:$F$2,2,FALSE)</f>
        <v>EUROPE</v>
      </c>
      <c r="I10315" t="s">
        <v>9</v>
      </c>
      <c r="J10315">
        <v>282077.63</v>
      </c>
      <c r="K10315" s="1">
        <v>35220</v>
      </c>
      <c r="L10315" t="s">
        <v>10</v>
      </c>
      <c r="M10315" t="s">
        <v>1400</v>
      </c>
      <c r="N10315">
        <v>0</v>
      </c>
      <c r="O10315" t="s">
        <v>11274</v>
      </c>
    </row>
    <row r="10316" spans="1:15" x14ac:dyDescent="0.2">
      <c r="A10316">
        <v>41251</v>
      </c>
      <c r="B10316" t="str">
        <f>VLOOKUP(orders!C10316,customers!$A$2:$B$1501, 2,FALSE)</f>
        <v>Customer#000001207</v>
      </c>
      <c r="C10316">
        <v>1207</v>
      </c>
      <c r="D10316" t="str">
        <f>VLOOKUP(orders!C10316,customers!$A$2:$G$1501,7,FALSE)</f>
        <v>AUTOMOBILE</v>
      </c>
      <c r="E10316">
        <f>VLOOKUP(C10316,customers!$A$2:$D$1501, 4,FALSE)</f>
        <v>3</v>
      </c>
      <c r="F10316" t="str">
        <f>VLOOKUP(E10316,nation!$A$2:$B$26, 2,FALSE)</f>
        <v>CANADA</v>
      </c>
      <c r="G10316">
        <f>VLOOKUP(orders!F10316,nation!$B$2:$C$26,2,FALSE)</f>
        <v>1</v>
      </c>
      <c r="H10316" t="str">
        <f>HLOOKUP(orders!G10316,region_horz!$B$1:$F$2,2,FALSE)</f>
        <v>AMERICA</v>
      </c>
      <c r="I10316" t="s">
        <v>9</v>
      </c>
      <c r="J10316">
        <v>106692.16</v>
      </c>
      <c r="K10316" s="1">
        <v>35847</v>
      </c>
      <c r="L10316" t="s">
        <v>13</v>
      </c>
      <c r="M10316" t="s">
        <v>504</v>
      </c>
      <c r="N10316">
        <v>0</v>
      </c>
      <c r="O10316" t="s">
        <v>11275</v>
      </c>
    </row>
    <row r="10317" spans="1:15" x14ac:dyDescent="0.2">
      <c r="A10317">
        <v>41252</v>
      </c>
      <c r="B10317" t="str">
        <f>VLOOKUP(orders!C10317,customers!$A$2:$B$1501, 2,FALSE)</f>
        <v>Customer#000001211</v>
      </c>
      <c r="C10317">
        <v>1211</v>
      </c>
      <c r="D10317" t="str">
        <f>VLOOKUP(orders!C10317,customers!$A$2:$G$1501,7,FALSE)</f>
        <v>HOUSEHOLD</v>
      </c>
      <c r="E10317">
        <f>VLOOKUP(C10317,customers!$A$2:$D$1501, 4,FALSE)</f>
        <v>18</v>
      </c>
      <c r="F10317" t="str">
        <f>VLOOKUP(E10317,nation!$A$2:$B$26, 2,FALSE)</f>
        <v>CHINA</v>
      </c>
      <c r="G10317">
        <f>VLOOKUP(orders!F10317,nation!$B$2:$C$26,2,FALSE)</f>
        <v>2</v>
      </c>
      <c r="H10317" t="str">
        <f>HLOOKUP(orders!G10317,region_horz!$B$1:$F$2,2,FALSE)</f>
        <v>ASIA</v>
      </c>
      <c r="I10317" t="s">
        <v>9</v>
      </c>
      <c r="J10317">
        <v>41784.97</v>
      </c>
      <c r="K10317" s="1">
        <v>35463</v>
      </c>
      <c r="L10317" t="s">
        <v>26</v>
      </c>
      <c r="M10317" t="s">
        <v>1666</v>
      </c>
      <c r="N10317">
        <v>0</v>
      </c>
      <c r="O10317" t="s">
        <v>11276</v>
      </c>
    </row>
    <row r="10318" spans="1:15" x14ac:dyDescent="0.2">
      <c r="A10318">
        <v>41253</v>
      </c>
      <c r="B10318" t="str">
        <f>VLOOKUP(orders!C10318,customers!$A$2:$B$1501, 2,FALSE)</f>
        <v>Customer#000000538</v>
      </c>
      <c r="C10318">
        <v>538</v>
      </c>
      <c r="D10318" t="str">
        <f>VLOOKUP(orders!C10318,customers!$A$2:$G$1501,7,FALSE)</f>
        <v>MACHINERY</v>
      </c>
      <c r="E10318">
        <f>VLOOKUP(C10318,customers!$A$2:$D$1501, 4,FALSE)</f>
        <v>19</v>
      </c>
      <c r="F10318" t="str">
        <f>VLOOKUP(E10318,nation!$A$2:$B$26, 2,FALSE)</f>
        <v>ROMANIA</v>
      </c>
      <c r="G10318">
        <f>VLOOKUP(orders!F10318,nation!$B$2:$C$26,2,FALSE)</f>
        <v>3</v>
      </c>
      <c r="H10318" t="str">
        <f>HLOOKUP(orders!G10318,region_horz!$B$1:$F$2,2,FALSE)</f>
        <v>EUROPE</v>
      </c>
      <c r="I10318" t="s">
        <v>16</v>
      </c>
      <c r="J10318">
        <v>237922.87</v>
      </c>
      <c r="K10318" s="1">
        <v>34462</v>
      </c>
      <c r="L10318" t="s">
        <v>31</v>
      </c>
      <c r="M10318" t="s">
        <v>4686</v>
      </c>
      <c r="N10318">
        <v>0</v>
      </c>
      <c r="O10318" t="s">
        <v>11277</v>
      </c>
    </row>
    <row r="10319" spans="1:15" x14ac:dyDescent="0.2">
      <c r="A10319">
        <v>41254</v>
      </c>
      <c r="B10319" t="str">
        <f>VLOOKUP(orders!C10319,customers!$A$2:$B$1501, 2,FALSE)</f>
        <v>Customer#000001289</v>
      </c>
      <c r="C10319">
        <v>1289</v>
      </c>
      <c r="D10319" t="str">
        <f>VLOOKUP(orders!C10319,customers!$A$2:$G$1501,7,FALSE)</f>
        <v>MACHINERY</v>
      </c>
      <c r="E10319">
        <f>VLOOKUP(C10319,customers!$A$2:$D$1501, 4,FALSE)</f>
        <v>24</v>
      </c>
      <c r="F10319" t="str">
        <f>VLOOKUP(E10319,nation!$A$2:$B$26, 2,FALSE)</f>
        <v>UNITED STATES</v>
      </c>
      <c r="G10319">
        <f>VLOOKUP(orders!F10319,nation!$B$2:$C$26,2,FALSE)</f>
        <v>1</v>
      </c>
      <c r="H10319" t="str">
        <f>HLOOKUP(orders!G10319,region_horz!$B$1:$F$2,2,FALSE)</f>
        <v>AMERICA</v>
      </c>
      <c r="I10319" t="s">
        <v>16</v>
      </c>
      <c r="J10319">
        <v>226000.65</v>
      </c>
      <c r="K10319" s="1">
        <v>34710</v>
      </c>
      <c r="L10319" t="s">
        <v>13</v>
      </c>
      <c r="M10319" t="s">
        <v>1013</v>
      </c>
      <c r="N10319">
        <v>0</v>
      </c>
      <c r="O10319" t="s">
        <v>11278</v>
      </c>
    </row>
    <row r="10320" spans="1:15" x14ac:dyDescent="0.2">
      <c r="A10320">
        <v>41255</v>
      </c>
      <c r="B10320" t="str">
        <f>VLOOKUP(orders!C10320,customers!$A$2:$B$1501, 2,FALSE)</f>
        <v>Customer#000001207</v>
      </c>
      <c r="C10320">
        <v>1207</v>
      </c>
      <c r="D10320" t="str">
        <f>VLOOKUP(orders!C10320,customers!$A$2:$G$1501,7,FALSE)</f>
        <v>AUTOMOBILE</v>
      </c>
      <c r="E10320">
        <f>VLOOKUP(C10320,customers!$A$2:$D$1501, 4,FALSE)</f>
        <v>3</v>
      </c>
      <c r="F10320" t="str">
        <f>VLOOKUP(E10320,nation!$A$2:$B$26, 2,FALSE)</f>
        <v>CANADA</v>
      </c>
      <c r="G10320">
        <f>VLOOKUP(orders!F10320,nation!$B$2:$C$26,2,FALSE)</f>
        <v>1</v>
      </c>
      <c r="H10320" t="str">
        <f>HLOOKUP(orders!G10320,region_horz!$B$1:$F$2,2,FALSE)</f>
        <v>AMERICA</v>
      </c>
      <c r="I10320" t="s">
        <v>16</v>
      </c>
      <c r="J10320">
        <v>131337.82</v>
      </c>
      <c r="K10320" s="1">
        <v>34626</v>
      </c>
      <c r="L10320" t="s">
        <v>10</v>
      </c>
      <c r="M10320" t="s">
        <v>368</v>
      </c>
      <c r="N10320">
        <v>0</v>
      </c>
      <c r="O10320" t="s">
        <v>11279</v>
      </c>
    </row>
    <row r="10321" spans="1:15" x14ac:dyDescent="0.2">
      <c r="A10321">
        <v>41280</v>
      </c>
      <c r="B10321" t="str">
        <f>VLOOKUP(orders!C10321,customers!$A$2:$B$1501, 2,FALSE)</f>
        <v>Customer#000001309</v>
      </c>
      <c r="C10321">
        <v>1309</v>
      </c>
      <c r="D10321" t="str">
        <f>VLOOKUP(orders!C10321,customers!$A$2:$G$1501,7,FALSE)</f>
        <v>AUTOMOBILE</v>
      </c>
      <c r="E10321">
        <f>VLOOKUP(C10321,customers!$A$2:$D$1501, 4,FALSE)</f>
        <v>10</v>
      </c>
      <c r="F10321" t="str">
        <f>VLOOKUP(E10321,nation!$A$2:$B$26, 2,FALSE)</f>
        <v>IRAN</v>
      </c>
      <c r="G10321">
        <f>VLOOKUP(orders!F10321,nation!$B$2:$C$26,2,FALSE)</f>
        <v>4</v>
      </c>
      <c r="H10321" t="str">
        <f>HLOOKUP(orders!G10321,region_horz!$B$1:$F$2,2,FALSE)</f>
        <v>MIDDLE EAST</v>
      </c>
      <c r="I10321" t="s">
        <v>9</v>
      </c>
      <c r="J10321">
        <v>79260.12</v>
      </c>
      <c r="K10321" s="1">
        <v>35313</v>
      </c>
      <c r="L10321" t="s">
        <v>31</v>
      </c>
      <c r="M10321" t="s">
        <v>858</v>
      </c>
      <c r="N10321">
        <v>0</v>
      </c>
      <c r="O10321" t="s">
        <v>11280</v>
      </c>
    </row>
    <row r="10322" spans="1:15" x14ac:dyDescent="0.2">
      <c r="A10322">
        <v>41281</v>
      </c>
      <c r="B10322" t="str">
        <f>VLOOKUP(orders!C10322,customers!$A$2:$B$1501, 2,FALSE)</f>
        <v>Customer#000000502</v>
      </c>
      <c r="C10322">
        <v>502</v>
      </c>
      <c r="D10322" t="str">
        <f>VLOOKUP(orders!C10322,customers!$A$2:$G$1501,7,FALSE)</f>
        <v>HOUSEHOLD</v>
      </c>
      <c r="E10322">
        <f>VLOOKUP(C10322,customers!$A$2:$D$1501, 4,FALSE)</f>
        <v>11</v>
      </c>
      <c r="F10322" t="str">
        <f>VLOOKUP(E10322,nation!$A$2:$B$26, 2,FALSE)</f>
        <v>IRAQ</v>
      </c>
      <c r="G10322">
        <f>VLOOKUP(orders!F10322,nation!$B$2:$C$26,2,FALSE)</f>
        <v>4</v>
      </c>
      <c r="H10322" t="str">
        <f>HLOOKUP(orders!G10322,region_horz!$B$1:$F$2,2,FALSE)</f>
        <v>MIDDLE EAST</v>
      </c>
      <c r="I10322" t="s">
        <v>16</v>
      </c>
      <c r="J10322">
        <v>40592.94</v>
      </c>
      <c r="K10322" s="1">
        <v>33615</v>
      </c>
      <c r="L10322" t="s">
        <v>13</v>
      </c>
      <c r="M10322" t="s">
        <v>193</v>
      </c>
      <c r="N10322">
        <v>0</v>
      </c>
      <c r="O10322" t="s">
        <v>11281</v>
      </c>
    </row>
    <row r="10323" spans="1:15" x14ac:dyDescent="0.2">
      <c r="A10323">
        <v>41282</v>
      </c>
      <c r="B10323" t="str">
        <f>VLOOKUP(orders!C10323,customers!$A$2:$B$1501, 2,FALSE)</f>
        <v>Customer#000000206</v>
      </c>
      <c r="C10323">
        <v>206</v>
      </c>
      <c r="D10323" t="str">
        <f>VLOOKUP(orders!C10323,customers!$A$2:$G$1501,7,FALSE)</f>
        <v>AUTOMOBILE</v>
      </c>
      <c r="E10323">
        <f>VLOOKUP(C10323,customers!$A$2:$D$1501, 4,FALSE)</f>
        <v>9</v>
      </c>
      <c r="F10323" t="str">
        <f>VLOOKUP(E10323,nation!$A$2:$B$26, 2,FALSE)</f>
        <v>INDONESIA</v>
      </c>
      <c r="G10323">
        <f>VLOOKUP(orders!F10323,nation!$B$2:$C$26,2,FALSE)</f>
        <v>2</v>
      </c>
      <c r="H10323" t="str">
        <f>HLOOKUP(orders!G10323,region_horz!$B$1:$F$2,2,FALSE)</f>
        <v>ASIA</v>
      </c>
      <c r="I10323" t="s">
        <v>16</v>
      </c>
      <c r="J10323">
        <v>160186.21</v>
      </c>
      <c r="K10323" s="1">
        <v>34520</v>
      </c>
      <c r="L10323" t="s">
        <v>31</v>
      </c>
      <c r="M10323" t="s">
        <v>527</v>
      </c>
      <c r="N10323">
        <v>0</v>
      </c>
      <c r="O10323" t="s">
        <v>11282</v>
      </c>
    </row>
    <row r="10324" spans="1:15" x14ac:dyDescent="0.2">
      <c r="A10324">
        <v>41283</v>
      </c>
      <c r="B10324" t="str">
        <f>VLOOKUP(orders!C10324,customers!$A$2:$B$1501, 2,FALSE)</f>
        <v>Customer#000000631</v>
      </c>
      <c r="C10324">
        <v>631</v>
      </c>
      <c r="D10324" t="str">
        <f>VLOOKUP(orders!C10324,customers!$A$2:$G$1501,7,FALSE)</f>
        <v>MACHINERY</v>
      </c>
      <c r="E10324">
        <f>VLOOKUP(C10324,customers!$A$2:$D$1501, 4,FALSE)</f>
        <v>19</v>
      </c>
      <c r="F10324" t="str">
        <f>VLOOKUP(E10324,nation!$A$2:$B$26, 2,FALSE)</f>
        <v>ROMANIA</v>
      </c>
      <c r="G10324">
        <f>VLOOKUP(orders!F10324,nation!$B$2:$C$26,2,FALSE)</f>
        <v>3</v>
      </c>
      <c r="H10324" t="str">
        <f>HLOOKUP(orders!G10324,region_horz!$B$1:$F$2,2,FALSE)</f>
        <v>EUROPE</v>
      </c>
      <c r="I10324" t="s">
        <v>9</v>
      </c>
      <c r="J10324">
        <v>181962.99</v>
      </c>
      <c r="K10324" s="1">
        <v>35149</v>
      </c>
      <c r="L10324" t="s">
        <v>26</v>
      </c>
      <c r="M10324" t="s">
        <v>248</v>
      </c>
      <c r="N10324">
        <v>0</v>
      </c>
      <c r="O10324" t="s">
        <v>11283</v>
      </c>
    </row>
    <row r="10325" spans="1:15" x14ac:dyDescent="0.2">
      <c r="A10325">
        <v>41284</v>
      </c>
      <c r="B10325" t="str">
        <f>VLOOKUP(orders!C10325,customers!$A$2:$B$1501, 2,FALSE)</f>
        <v>Customer#000000598</v>
      </c>
      <c r="C10325">
        <v>598</v>
      </c>
      <c r="D10325" t="str">
        <f>VLOOKUP(orders!C10325,customers!$A$2:$G$1501,7,FALSE)</f>
        <v>FURNITURE</v>
      </c>
      <c r="E10325">
        <f>VLOOKUP(C10325,customers!$A$2:$D$1501, 4,FALSE)</f>
        <v>9</v>
      </c>
      <c r="F10325" t="str">
        <f>VLOOKUP(E10325,nation!$A$2:$B$26, 2,FALSE)</f>
        <v>INDONESIA</v>
      </c>
      <c r="G10325">
        <f>VLOOKUP(orders!F10325,nation!$B$2:$C$26,2,FALSE)</f>
        <v>2</v>
      </c>
      <c r="H10325" t="str">
        <f>HLOOKUP(orders!G10325,region_horz!$B$1:$F$2,2,FALSE)</f>
        <v>ASIA</v>
      </c>
      <c r="I10325" t="s">
        <v>9</v>
      </c>
      <c r="J10325">
        <v>195440.84</v>
      </c>
      <c r="K10325" s="1">
        <v>35998</v>
      </c>
      <c r="L10325" t="s">
        <v>13</v>
      </c>
      <c r="M10325" t="s">
        <v>1114</v>
      </c>
      <c r="N10325">
        <v>0</v>
      </c>
      <c r="O10325" t="s">
        <v>11284</v>
      </c>
    </row>
    <row r="10326" spans="1:15" x14ac:dyDescent="0.2">
      <c r="A10326">
        <v>41285</v>
      </c>
      <c r="B10326" t="str">
        <f>VLOOKUP(orders!C10326,customers!$A$2:$B$1501, 2,FALSE)</f>
        <v>Customer#000000094</v>
      </c>
      <c r="C10326">
        <v>94</v>
      </c>
      <c r="D10326" t="str">
        <f>VLOOKUP(orders!C10326,customers!$A$2:$G$1501,7,FALSE)</f>
        <v>HOUSEHOLD</v>
      </c>
      <c r="E10326">
        <f>VLOOKUP(C10326,customers!$A$2:$D$1501, 4,FALSE)</f>
        <v>9</v>
      </c>
      <c r="F10326" t="str">
        <f>VLOOKUP(E10326,nation!$A$2:$B$26, 2,FALSE)</f>
        <v>INDONESIA</v>
      </c>
      <c r="G10326">
        <f>VLOOKUP(orders!F10326,nation!$B$2:$C$26,2,FALSE)</f>
        <v>2</v>
      </c>
      <c r="H10326" t="str">
        <f>HLOOKUP(orders!G10326,region_horz!$B$1:$F$2,2,FALSE)</f>
        <v>ASIA</v>
      </c>
      <c r="I10326" t="s">
        <v>9</v>
      </c>
      <c r="J10326">
        <v>288986.15999999997</v>
      </c>
      <c r="K10326" s="1">
        <v>35845</v>
      </c>
      <c r="L10326" t="s">
        <v>31</v>
      </c>
      <c r="M10326" t="s">
        <v>457</v>
      </c>
      <c r="N10326">
        <v>0</v>
      </c>
      <c r="O10326" t="s">
        <v>11285</v>
      </c>
    </row>
    <row r="10327" spans="1:15" x14ac:dyDescent="0.2">
      <c r="A10327">
        <v>41286</v>
      </c>
      <c r="B10327" t="str">
        <f>VLOOKUP(orders!C10327,customers!$A$2:$B$1501, 2,FALSE)</f>
        <v>Customer#000000806</v>
      </c>
      <c r="C10327">
        <v>806</v>
      </c>
      <c r="D10327" t="str">
        <f>VLOOKUP(orders!C10327,customers!$A$2:$G$1501,7,FALSE)</f>
        <v>FURNITURE</v>
      </c>
      <c r="E10327">
        <f>VLOOKUP(C10327,customers!$A$2:$D$1501, 4,FALSE)</f>
        <v>12</v>
      </c>
      <c r="F10327" t="str">
        <f>VLOOKUP(E10327,nation!$A$2:$B$26, 2,FALSE)</f>
        <v>JAPAN</v>
      </c>
      <c r="G10327">
        <f>VLOOKUP(orders!F10327,nation!$B$2:$C$26,2,FALSE)</f>
        <v>2</v>
      </c>
      <c r="H10327" t="str">
        <f>HLOOKUP(orders!G10327,region_horz!$B$1:$F$2,2,FALSE)</f>
        <v>ASIA</v>
      </c>
      <c r="I10327" t="s">
        <v>16</v>
      </c>
      <c r="J10327">
        <v>215066.03</v>
      </c>
      <c r="K10327" s="1">
        <v>33864</v>
      </c>
      <c r="L10327" t="s">
        <v>31</v>
      </c>
      <c r="M10327" t="s">
        <v>368</v>
      </c>
      <c r="N10327">
        <v>0</v>
      </c>
      <c r="O10327" t="s">
        <v>11286</v>
      </c>
    </row>
    <row r="10328" spans="1:15" x14ac:dyDescent="0.2">
      <c r="A10328">
        <v>41287</v>
      </c>
      <c r="B10328" t="str">
        <f>VLOOKUP(orders!C10328,customers!$A$2:$B$1501, 2,FALSE)</f>
        <v>Customer#000000191</v>
      </c>
      <c r="C10328">
        <v>191</v>
      </c>
      <c r="D10328" t="str">
        <f>VLOOKUP(orders!C10328,customers!$A$2:$G$1501,7,FALSE)</f>
        <v>BUILDING</v>
      </c>
      <c r="E10328">
        <f>VLOOKUP(C10328,customers!$A$2:$D$1501, 4,FALSE)</f>
        <v>16</v>
      </c>
      <c r="F10328" t="str">
        <f>VLOOKUP(E10328,nation!$A$2:$B$26, 2,FALSE)</f>
        <v>MOZAMBIQUE</v>
      </c>
      <c r="G10328">
        <f>VLOOKUP(orders!F10328,nation!$B$2:$C$26,2,FALSE)</f>
        <v>0</v>
      </c>
      <c r="H10328" t="str">
        <f>HLOOKUP(orders!G10328,region_horz!$B$1:$F$2,2,FALSE)</f>
        <v>AFRICA</v>
      </c>
      <c r="I10328" t="s">
        <v>9</v>
      </c>
      <c r="J10328">
        <v>92343.55</v>
      </c>
      <c r="K10328" s="1">
        <v>35136</v>
      </c>
      <c r="L10328" t="s">
        <v>23</v>
      </c>
      <c r="M10328" t="s">
        <v>766</v>
      </c>
      <c r="N10328">
        <v>0</v>
      </c>
      <c r="O10328" t="s">
        <v>11287</v>
      </c>
    </row>
    <row r="10329" spans="1:15" x14ac:dyDescent="0.2">
      <c r="A10329">
        <v>41312</v>
      </c>
      <c r="B10329" t="str">
        <f>VLOOKUP(orders!C10329,customers!$A$2:$B$1501, 2,FALSE)</f>
        <v>Customer#000001004</v>
      </c>
      <c r="C10329">
        <v>1004</v>
      </c>
      <c r="D10329" t="str">
        <f>VLOOKUP(orders!C10329,customers!$A$2:$G$1501,7,FALSE)</f>
        <v>MACHINERY</v>
      </c>
      <c r="E10329">
        <f>VLOOKUP(C10329,customers!$A$2:$D$1501, 4,FALSE)</f>
        <v>8</v>
      </c>
      <c r="F10329" t="str">
        <f>VLOOKUP(E10329,nation!$A$2:$B$26, 2,FALSE)</f>
        <v>INDIA</v>
      </c>
      <c r="G10329">
        <f>VLOOKUP(orders!F10329,nation!$B$2:$C$26,2,FALSE)</f>
        <v>2</v>
      </c>
      <c r="H10329" t="str">
        <f>HLOOKUP(orders!G10329,region_horz!$B$1:$F$2,2,FALSE)</f>
        <v>ASIA</v>
      </c>
      <c r="I10329" t="s">
        <v>16</v>
      </c>
      <c r="J10329">
        <v>203894.86</v>
      </c>
      <c r="K10329" s="1">
        <v>33635</v>
      </c>
      <c r="L10329" t="s">
        <v>23</v>
      </c>
      <c r="M10329" t="s">
        <v>1032</v>
      </c>
      <c r="N10329">
        <v>0</v>
      </c>
      <c r="O10329" t="s">
        <v>11288</v>
      </c>
    </row>
    <row r="10330" spans="1:15" x14ac:dyDescent="0.2">
      <c r="A10330">
        <v>41313</v>
      </c>
      <c r="B10330" t="str">
        <f>VLOOKUP(orders!C10330,customers!$A$2:$B$1501, 2,FALSE)</f>
        <v>Customer#000001330</v>
      </c>
      <c r="C10330">
        <v>1330</v>
      </c>
      <c r="D10330" t="str">
        <f>VLOOKUP(orders!C10330,customers!$A$2:$G$1501,7,FALSE)</f>
        <v>BUILDING</v>
      </c>
      <c r="E10330">
        <f>VLOOKUP(C10330,customers!$A$2:$D$1501, 4,FALSE)</f>
        <v>1</v>
      </c>
      <c r="F10330" t="str">
        <f>VLOOKUP(E10330,nation!$A$2:$B$26, 2,FALSE)</f>
        <v>ARGENTINA</v>
      </c>
      <c r="G10330">
        <f>VLOOKUP(orders!F10330,nation!$B$2:$C$26,2,FALSE)</f>
        <v>1</v>
      </c>
      <c r="H10330" t="str">
        <f>HLOOKUP(orders!G10330,region_horz!$B$1:$F$2,2,FALSE)</f>
        <v>AMERICA</v>
      </c>
      <c r="I10330" t="s">
        <v>16</v>
      </c>
      <c r="J10330">
        <v>77310.03</v>
      </c>
      <c r="K10330" s="1">
        <v>33959</v>
      </c>
      <c r="L10330" t="s">
        <v>10</v>
      </c>
      <c r="M10330" t="s">
        <v>4172</v>
      </c>
      <c r="N10330">
        <v>0</v>
      </c>
      <c r="O10330" t="s">
        <v>11289</v>
      </c>
    </row>
    <row r="10331" spans="1:15" x14ac:dyDescent="0.2">
      <c r="A10331">
        <v>41314</v>
      </c>
      <c r="B10331" t="str">
        <f>VLOOKUP(orders!C10331,customers!$A$2:$B$1501, 2,FALSE)</f>
        <v>Customer#000001096</v>
      </c>
      <c r="C10331">
        <v>1096</v>
      </c>
      <c r="D10331" t="str">
        <f>VLOOKUP(orders!C10331,customers!$A$2:$G$1501,7,FALSE)</f>
        <v>FURNITURE</v>
      </c>
      <c r="E10331">
        <f>VLOOKUP(C10331,customers!$A$2:$D$1501, 4,FALSE)</f>
        <v>4</v>
      </c>
      <c r="F10331" t="str">
        <f>VLOOKUP(E10331,nation!$A$2:$B$26, 2,FALSE)</f>
        <v>EGYPT</v>
      </c>
      <c r="G10331">
        <f>VLOOKUP(orders!F10331,nation!$B$2:$C$26,2,FALSE)</f>
        <v>4</v>
      </c>
      <c r="H10331" t="str">
        <f>HLOOKUP(orders!G10331,region_horz!$B$1:$F$2,2,FALSE)</f>
        <v>MIDDLE EAST</v>
      </c>
      <c r="I10331" t="s">
        <v>9</v>
      </c>
      <c r="J10331">
        <v>250813.89</v>
      </c>
      <c r="K10331" s="1">
        <v>35557</v>
      </c>
      <c r="L10331" t="s">
        <v>26</v>
      </c>
      <c r="M10331" t="s">
        <v>1785</v>
      </c>
      <c r="N10331">
        <v>0</v>
      </c>
      <c r="O10331" t="s">
        <v>11290</v>
      </c>
    </row>
    <row r="10332" spans="1:15" x14ac:dyDescent="0.2">
      <c r="A10332">
        <v>41315</v>
      </c>
      <c r="B10332" t="str">
        <f>VLOOKUP(orders!C10332,customers!$A$2:$B$1501, 2,FALSE)</f>
        <v>Customer#000000643</v>
      </c>
      <c r="C10332">
        <v>643</v>
      </c>
      <c r="D10332" t="str">
        <f>VLOOKUP(orders!C10332,customers!$A$2:$G$1501,7,FALSE)</f>
        <v>FURNITURE</v>
      </c>
      <c r="E10332">
        <f>VLOOKUP(C10332,customers!$A$2:$D$1501, 4,FALSE)</f>
        <v>0</v>
      </c>
      <c r="F10332" t="str">
        <f>VLOOKUP(E10332,nation!$A$2:$B$26, 2,FALSE)</f>
        <v>ALGERIA</v>
      </c>
      <c r="G10332">
        <f>VLOOKUP(orders!F10332,nation!$B$2:$C$26,2,FALSE)</f>
        <v>0</v>
      </c>
      <c r="H10332" t="str">
        <f>HLOOKUP(orders!G10332,region_horz!$B$1:$F$2,2,FALSE)</f>
        <v>AFRICA</v>
      </c>
      <c r="I10332" t="s">
        <v>9</v>
      </c>
      <c r="J10332">
        <v>158796.21</v>
      </c>
      <c r="K10332" s="1">
        <v>36000</v>
      </c>
      <c r="L10332" t="s">
        <v>31</v>
      </c>
      <c r="M10332" t="s">
        <v>1001</v>
      </c>
      <c r="N10332">
        <v>0</v>
      </c>
      <c r="O10332" t="s">
        <v>11291</v>
      </c>
    </row>
    <row r="10333" spans="1:15" x14ac:dyDescent="0.2">
      <c r="A10333">
        <v>41316</v>
      </c>
      <c r="B10333" t="str">
        <f>VLOOKUP(orders!C10333,customers!$A$2:$B$1501, 2,FALSE)</f>
        <v>Customer#000000179</v>
      </c>
      <c r="C10333">
        <v>179</v>
      </c>
      <c r="D10333" t="str">
        <f>VLOOKUP(orders!C10333,customers!$A$2:$G$1501,7,FALSE)</f>
        <v>MACHINERY</v>
      </c>
      <c r="E10333">
        <f>VLOOKUP(C10333,customers!$A$2:$D$1501, 4,FALSE)</f>
        <v>4</v>
      </c>
      <c r="F10333" t="str">
        <f>VLOOKUP(E10333,nation!$A$2:$B$26, 2,FALSE)</f>
        <v>EGYPT</v>
      </c>
      <c r="G10333">
        <f>VLOOKUP(orders!F10333,nation!$B$2:$C$26,2,FALSE)</f>
        <v>4</v>
      </c>
      <c r="H10333" t="str">
        <f>HLOOKUP(orders!G10333,region_horz!$B$1:$F$2,2,FALSE)</f>
        <v>MIDDLE EAST</v>
      </c>
      <c r="I10333" t="s">
        <v>16</v>
      </c>
      <c r="J10333">
        <v>231933.54</v>
      </c>
      <c r="K10333" s="1">
        <v>34537</v>
      </c>
      <c r="L10333" t="s">
        <v>23</v>
      </c>
      <c r="M10333" t="s">
        <v>486</v>
      </c>
      <c r="N10333">
        <v>0</v>
      </c>
      <c r="O10333" t="s">
        <v>11292</v>
      </c>
    </row>
    <row r="10334" spans="1:15" x14ac:dyDescent="0.2">
      <c r="A10334">
        <v>41317</v>
      </c>
      <c r="B10334" t="str">
        <f>VLOOKUP(orders!C10334,customers!$A$2:$B$1501, 2,FALSE)</f>
        <v>Customer#000000470</v>
      </c>
      <c r="C10334">
        <v>470</v>
      </c>
      <c r="D10334" t="str">
        <f>VLOOKUP(orders!C10334,customers!$A$2:$G$1501,7,FALSE)</f>
        <v>HOUSEHOLD</v>
      </c>
      <c r="E10334">
        <f>VLOOKUP(C10334,customers!$A$2:$D$1501, 4,FALSE)</f>
        <v>20</v>
      </c>
      <c r="F10334" t="str">
        <f>VLOOKUP(E10334,nation!$A$2:$B$26, 2,FALSE)</f>
        <v>SAUDI ARABIA</v>
      </c>
      <c r="G10334">
        <f>VLOOKUP(orders!F10334,nation!$B$2:$C$26,2,FALSE)</f>
        <v>4</v>
      </c>
      <c r="H10334" t="str">
        <f>HLOOKUP(orders!G10334,region_horz!$B$1:$F$2,2,FALSE)</f>
        <v>MIDDLE EAST</v>
      </c>
      <c r="I10334" t="s">
        <v>9</v>
      </c>
      <c r="J10334">
        <v>275436.21000000002</v>
      </c>
      <c r="K10334" s="1">
        <v>35927</v>
      </c>
      <c r="L10334" t="s">
        <v>23</v>
      </c>
      <c r="M10334" t="s">
        <v>2154</v>
      </c>
      <c r="N10334">
        <v>0</v>
      </c>
      <c r="O10334" t="s">
        <v>11293</v>
      </c>
    </row>
    <row r="10335" spans="1:15" x14ac:dyDescent="0.2">
      <c r="A10335">
        <v>41318</v>
      </c>
      <c r="B10335" t="str">
        <f>VLOOKUP(orders!C10335,customers!$A$2:$B$1501, 2,FALSE)</f>
        <v>Customer#000000166</v>
      </c>
      <c r="C10335">
        <v>166</v>
      </c>
      <c r="D10335" t="str">
        <f>VLOOKUP(orders!C10335,customers!$A$2:$G$1501,7,FALSE)</f>
        <v>FURNITURE</v>
      </c>
      <c r="E10335">
        <f>VLOOKUP(C10335,customers!$A$2:$D$1501, 4,FALSE)</f>
        <v>10</v>
      </c>
      <c r="F10335" t="str">
        <f>VLOOKUP(E10335,nation!$A$2:$B$26, 2,FALSE)</f>
        <v>IRAN</v>
      </c>
      <c r="G10335">
        <f>VLOOKUP(orders!F10335,nation!$B$2:$C$26,2,FALSE)</f>
        <v>4</v>
      </c>
      <c r="H10335" t="str">
        <f>HLOOKUP(orders!G10335,region_horz!$B$1:$F$2,2,FALSE)</f>
        <v>MIDDLE EAST</v>
      </c>
      <c r="I10335" t="s">
        <v>9</v>
      </c>
      <c r="J10335">
        <v>255514</v>
      </c>
      <c r="K10335" s="1">
        <v>34982</v>
      </c>
      <c r="L10335" t="s">
        <v>10</v>
      </c>
      <c r="M10335" t="s">
        <v>1470</v>
      </c>
      <c r="N10335">
        <v>0</v>
      </c>
      <c r="O10335" t="s">
        <v>11294</v>
      </c>
    </row>
    <row r="10336" spans="1:15" x14ac:dyDescent="0.2">
      <c r="A10336">
        <v>41319</v>
      </c>
      <c r="B10336" t="str">
        <f>VLOOKUP(orders!C10336,customers!$A$2:$B$1501, 2,FALSE)</f>
        <v>Customer#000000950</v>
      </c>
      <c r="C10336">
        <v>950</v>
      </c>
      <c r="D10336" t="str">
        <f>VLOOKUP(orders!C10336,customers!$A$2:$G$1501,7,FALSE)</f>
        <v>FURNITURE</v>
      </c>
      <c r="E10336">
        <f>VLOOKUP(C10336,customers!$A$2:$D$1501, 4,FALSE)</f>
        <v>15</v>
      </c>
      <c r="F10336" t="str">
        <f>VLOOKUP(E10336,nation!$A$2:$B$26, 2,FALSE)</f>
        <v>MOROCCO</v>
      </c>
      <c r="G10336">
        <f>VLOOKUP(orders!F10336,nation!$B$2:$C$26,2,FALSE)</f>
        <v>0</v>
      </c>
      <c r="H10336" t="str">
        <f>HLOOKUP(orders!G10336,region_horz!$B$1:$F$2,2,FALSE)</f>
        <v>AFRICA</v>
      </c>
      <c r="I10336" t="s">
        <v>16</v>
      </c>
      <c r="J10336">
        <v>24925.8</v>
      </c>
      <c r="K10336" s="1">
        <v>33769</v>
      </c>
      <c r="L10336" t="s">
        <v>31</v>
      </c>
      <c r="M10336" t="s">
        <v>604</v>
      </c>
      <c r="N10336">
        <v>0</v>
      </c>
      <c r="O10336" t="s">
        <v>11295</v>
      </c>
    </row>
    <row r="10337" spans="1:15" x14ac:dyDescent="0.2">
      <c r="A10337">
        <v>41344</v>
      </c>
      <c r="B10337" t="str">
        <f>VLOOKUP(orders!C10337,customers!$A$2:$B$1501, 2,FALSE)</f>
        <v>Customer#000000193</v>
      </c>
      <c r="C10337">
        <v>193</v>
      </c>
      <c r="D10337" t="str">
        <f>VLOOKUP(orders!C10337,customers!$A$2:$G$1501,7,FALSE)</f>
        <v>MACHINERY</v>
      </c>
      <c r="E10337">
        <f>VLOOKUP(C10337,customers!$A$2:$D$1501, 4,FALSE)</f>
        <v>23</v>
      </c>
      <c r="F10337" t="str">
        <f>VLOOKUP(E10337,nation!$A$2:$B$26, 2,FALSE)</f>
        <v>UNITED KINGDOM</v>
      </c>
      <c r="G10337">
        <f>VLOOKUP(orders!F10337,nation!$B$2:$C$26,2,FALSE)</f>
        <v>3</v>
      </c>
      <c r="H10337" t="str">
        <f>HLOOKUP(orders!G10337,region_horz!$B$1:$F$2,2,FALSE)</f>
        <v>EUROPE</v>
      </c>
      <c r="I10337" t="s">
        <v>16</v>
      </c>
      <c r="J10337">
        <v>31522.43</v>
      </c>
      <c r="K10337" s="1">
        <v>33708</v>
      </c>
      <c r="L10337" t="s">
        <v>13</v>
      </c>
      <c r="M10337" t="s">
        <v>242</v>
      </c>
      <c r="N10337">
        <v>0</v>
      </c>
      <c r="O10337" t="s">
        <v>11296</v>
      </c>
    </row>
    <row r="10338" spans="1:15" x14ac:dyDescent="0.2">
      <c r="A10338">
        <v>41345</v>
      </c>
      <c r="B10338" t="str">
        <f>VLOOKUP(orders!C10338,customers!$A$2:$B$1501, 2,FALSE)</f>
        <v>Customer#000001306</v>
      </c>
      <c r="C10338">
        <v>1306</v>
      </c>
      <c r="D10338" t="str">
        <f>VLOOKUP(orders!C10338,customers!$A$2:$G$1501,7,FALSE)</f>
        <v>MACHINERY</v>
      </c>
      <c r="E10338">
        <f>VLOOKUP(C10338,customers!$A$2:$D$1501, 4,FALSE)</f>
        <v>12</v>
      </c>
      <c r="F10338" t="str">
        <f>VLOOKUP(E10338,nation!$A$2:$B$26, 2,FALSE)</f>
        <v>JAPAN</v>
      </c>
      <c r="G10338">
        <f>VLOOKUP(orders!F10338,nation!$B$2:$C$26,2,FALSE)</f>
        <v>2</v>
      </c>
      <c r="H10338" t="str">
        <f>HLOOKUP(orders!G10338,region_horz!$B$1:$F$2,2,FALSE)</f>
        <v>ASIA</v>
      </c>
      <c r="I10338" t="s">
        <v>16</v>
      </c>
      <c r="J10338">
        <v>214018.45</v>
      </c>
      <c r="K10338" s="1">
        <v>33637</v>
      </c>
      <c r="L10338" t="s">
        <v>31</v>
      </c>
      <c r="M10338" t="s">
        <v>1225</v>
      </c>
      <c r="N10338">
        <v>0</v>
      </c>
      <c r="O10338" t="s">
        <v>11297</v>
      </c>
    </row>
    <row r="10339" spans="1:15" x14ac:dyDescent="0.2">
      <c r="A10339">
        <v>41346</v>
      </c>
      <c r="B10339" t="str">
        <f>VLOOKUP(orders!C10339,customers!$A$2:$B$1501, 2,FALSE)</f>
        <v>Customer#000000884</v>
      </c>
      <c r="C10339">
        <v>884</v>
      </c>
      <c r="D10339" t="str">
        <f>VLOOKUP(orders!C10339,customers!$A$2:$G$1501,7,FALSE)</f>
        <v>FURNITURE</v>
      </c>
      <c r="E10339">
        <f>VLOOKUP(C10339,customers!$A$2:$D$1501, 4,FALSE)</f>
        <v>21</v>
      </c>
      <c r="F10339" t="str">
        <f>VLOOKUP(E10339,nation!$A$2:$B$26, 2,FALSE)</f>
        <v>VIETNAM</v>
      </c>
      <c r="G10339">
        <f>VLOOKUP(orders!F10339,nation!$B$2:$C$26,2,FALSE)</f>
        <v>2</v>
      </c>
      <c r="H10339" t="str">
        <f>HLOOKUP(orders!G10339,region_horz!$B$1:$F$2,2,FALSE)</f>
        <v>ASIA</v>
      </c>
      <c r="I10339" t="s">
        <v>9</v>
      </c>
      <c r="J10339">
        <v>42142.05</v>
      </c>
      <c r="K10339" s="1">
        <v>35471</v>
      </c>
      <c r="L10339" t="s">
        <v>10</v>
      </c>
      <c r="M10339" t="s">
        <v>410</v>
      </c>
      <c r="N10339">
        <v>0</v>
      </c>
      <c r="O10339" t="s">
        <v>11298</v>
      </c>
    </row>
    <row r="10340" spans="1:15" x14ac:dyDescent="0.2">
      <c r="A10340">
        <v>41347</v>
      </c>
      <c r="B10340" t="str">
        <f>VLOOKUP(orders!C10340,customers!$A$2:$B$1501, 2,FALSE)</f>
        <v>Customer#000000725</v>
      </c>
      <c r="C10340">
        <v>725</v>
      </c>
      <c r="D10340" t="str">
        <f>VLOOKUP(orders!C10340,customers!$A$2:$G$1501,7,FALSE)</f>
        <v>FURNITURE</v>
      </c>
      <c r="E10340">
        <f>VLOOKUP(C10340,customers!$A$2:$D$1501, 4,FALSE)</f>
        <v>16</v>
      </c>
      <c r="F10340" t="str">
        <f>VLOOKUP(E10340,nation!$A$2:$B$26, 2,FALSE)</f>
        <v>MOZAMBIQUE</v>
      </c>
      <c r="G10340">
        <f>VLOOKUP(orders!F10340,nation!$B$2:$C$26,2,FALSE)</f>
        <v>0</v>
      </c>
      <c r="H10340" t="str">
        <f>HLOOKUP(orders!G10340,region_horz!$B$1:$F$2,2,FALSE)</f>
        <v>AFRICA</v>
      </c>
      <c r="I10340" t="s">
        <v>16</v>
      </c>
      <c r="J10340">
        <v>115690.74</v>
      </c>
      <c r="K10340" s="1">
        <v>34248</v>
      </c>
      <c r="L10340" t="s">
        <v>23</v>
      </c>
      <c r="M10340" t="s">
        <v>840</v>
      </c>
      <c r="N10340">
        <v>0</v>
      </c>
      <c r="O10340" t="s">
        <v>11299</v>
      </c>
    </row>
    <row r="10341" spans="1:15" x14ac:dyDescent="0.2">
      <c r="A10341">
        <v>41348</v>
      </c>
      <c r="B10341" t="str">
        <f>VLOOKUP(orders!C10341,customers!$A$2:$B$1501, 2,FALSE)</f>
        <v>Customer#000001339</v>
      </c>
      <c r="C10341">
        <v>1339</v>
      </c>
      <c r="D10341" t="str">
        <f>VLOOKUP(orders!C10341,customers!$A$2:$G$1501,7,FALSE)</f>
        <v>MACHINERY</v>
      </c>
      <c r="E10341">
        <f>VLOOKUP(C10341,customers!$A$2:$D$1501, 4,FALSE)</f>
        <v>4</v>
      </c>
      <c r="F10341" t="str">
        <f>VLOOKUP(E10341,nation!$A$2:$B$26, 2,FALSE)</f>
        <v>EGYPT</v>
      </c>
      <c r="G10341">
        <f>VLOOKUP(orders!F10341,nation!$B$2:$C$26,2,FALSE)</f>
        <v>4</v>
      </c>
      <c r="H10341" t="str">
        <f>HLOOKUP(orders!G10341,region_horz!$B$1:$F$2,2,FALSE)</f>
        <v>MIDDLE EAST</v>
      </c>
      <c r="I10341" t="s">
        <v>9</v>
      </c>
      <c r="J10341">
        <v>140974.54</v>
      </c>
      <c r="K10341" s="1">
        <v>35388</v>
      </c>
      <c r="L10341" t="s">
        <v>31</v>
      </c>
      <c r="M10341" t="s">
        <v>1888</v>
      </c>
      <c r="N10341">
        <v>0</v>
      </c>
      <c r="O10341" t="s">
        <v>11300</v>
      </c>
    </row>
    <row r="10342" spans="1:15" x14ac:dyDescent="0.2">
      <c r="A10342">
        <v>41349</v>
      </c>
      <c r="B10342" t="str">
        <f>VLOOKUP(orders!C10342,customers!$A$2:$B$1501, 2,FALSE)</f>
        <v>Customer#000001298</v>
      </c>
      <c r="C10342">
        <v>1298</v>
      </c>
      <c r="D10342" t="str">
        <f>VLOOKUP(orders!C10342,customers!$A$2:$G$1501,7,FALSE)</f>
        <v>AUTOMOBILE</v>
      </c>
      <c r="E10342">
        <f>VLOOKUP(C10342,customers!$A$2:$D$1501, 4,FALSE)</f>
        <v>15</v>
      </c>
      <c r="F10342" t="str">
        <f>VLOOKUP(E10342,nation!$A$2:$B$26, 2,FALSE)</f>
        <v>MOROCCO</v>
      </c>
      <c r="G10342">
        <f>VLOOKUP(orders!F10342,nation!$B$2:$C$26,2,FALSE)</f>
        <v>0</v>
      </c>
      <c r="H10342" t="str">
        <f>HLOOKUP(orders!G10342,region_horz!$B$1:$F$2,2,FALSE)</f>
        <v>AFRICA</v>
      </c>
      <c r="I10342" t="s">
        <v>9</v>
      </c>
      <c r="J10342">
        <v>166620.41</v>
      </c>
      <c r="K10342" s="1">
        <v>35051</v>
      </c>
      <c r="L10342" t="s">
        <v>13</v>
      </c>
      <c r="M10342" t="s">
        <v>2511</v>
      </c>
      <c r="N10342">
        <v>0</v>
      </c>
      <c r="O10342" t="s">
        <v>11301</v>
      </c>
    </row>
    <row r="10343" spans="1:15" x14ac:dyDescent="0.2">
      <c r="A10343">
        <v>41350</v>
      </c>
      <c r="B10343" t="str">
        <f>VLOOKUP(orders!C10343,customers!$A$2:$B$1501, 2,FALSE)</f>
        <v>Customer#000000271</v>
      </c>
      <c r="C10343">
        <v>271</v>
      </c>
      <c r="D10343" t="str">
        <f>VLOOKUP(orders!C10343,customers!$A$2:$G$1501,7,FALSE)</f>
        <v>MACHINERY</v>
      </c>
      <c r="E10343">
        <f>VLOOKUP(C10343,customers!$A$2:$D$1501, 4,FALSE)</f>
        <v>6</v>
      </c>
      <c r="F10343" t="str">
        <f>VLOOKUP(E10343,nation!$A$2:$B$26, 2,FALSE)</f>
        <v>FRANCE</v>
      </c>
      <c r="G10343">
        <f>VLOOKUP(orders!F10343,nation!$B$2:$C$26,2,FALSE)</f>
        <v>3</v>
      </c>
      <c r="H10343" t="str">
        <f>HLOOKUP(orders!G10343,region_horz!$B$1:$F$2,2,FALSE)</f>
        <v>EUROPE</v>
      </c>
      <c r="I10343" t="s">
        <v>16</v>
      </c>
      <c r="J10343">
        <v>99858.06</v>
      </c>
      <c r="K10343" s="1">
        <v>34098</v>
      </c>
      <c r="L10343" t="s">
        <v>31</v>
      </c>
      <c r="M10343" t="s">
        <v>53</v>
      </c>
      <c r="N10343">
        <v>0</v>
      </c>
      <c r="O10343" t="s">
        <v>11302</v>
      </c>
    </row>
    <row r="10344" spans="1:15" x14ac:dyDescent="0.2">
      <c r="A10344">
        <v>41351</v>
      </c>
      <c r="B10344" t="str">
        <f>VLOOKUP(orders!C10344,customers!$A$2:$B$1501, 2,FALSE)</f>
        <v>Customer#000000250</v>
      </c>
      <c r="C10344">
        <v>250</v>
      </c>
      <c r="D10344" t="str">
        <f>VLOOKUP(orders!C10344,customers!$A$2:$G$1501,7,FALSE)</f>
        <v>FURNITURE</v>
      </c>
      <c r="E10344">
        <f>VLOOKUP(C10344,customers!$A$2:$D$1501, 4,FALSE)</f>
        <v>16</v>
      </c>
      <c r="F10344" t="str">
        <f>VLOOKUP(E10344,nation!$A$2:$B$26, 2,FALSE)</f>
        <v>MOZAMBIQUE</v>
      </c>
      <c r="G10344">
        <f>VLOOKUP(orders!F10344,nation!$B$2:$C$26,2,FALSE)</f>
        <v>0</v>
      </c>
      <c r="H10344" t="str">
        <f>HLOOKUP(orders!G10344,region_horz!$B$1:$F$2,2,FALSE)</f>
        <v>AFRICA</v>
      </c>
      <c r="I10344" t="s">
        <v>16</v>
      </c>
      <c r="J10344">
        <v>147475.13</v>
      </c>
      <c r="K10344" s="1">
        <v>34236</v>
      </c>
      <c r="L10344" t="s">
        <v>23</v>
      </c>
      <c r="M10344" t="s">
        <v>2111</v>
      </c>
      <c r="N10344">
        <v>0</v>
      </c>
      <c r="O10344" t="s">
        <v>11303</v>
      </c>
    </row>
    <row r="10345" spans="1:15" x14ac:dyDescent="0.2">
      <c r="A10345">
        <v>41376</v>
      </c>
      <c r="B10345" t="str">
        <f>VLOOKUP(orders!C10345,customers!$A$2:$B$1501, 2,FALSE)</f>
        <v>Customer#000001270</v>
      </c>
      <c r="C10345">
        <v>1270</v>
      </c>
      <c r="D10345" t="str">
        <f>VLOOKUP(orders!C10345,customers!$A$2:$G$1501,7,FALSE)</f>
        <v>MACHINERY</v>
      </c>
      <c r="E10345">
        <f>VLOOKUP(C10345,customers!$A$2:$D$1501, 4,FALSE)</f>
        <v>13</v>
      </c>
      <c r="F10345" t="str">
        <f>VLOOKUP(E10345,nation!$A$2:$B$26, 2,FALSE)</f>
        <v>JORDAN</v>
      </c>
      <c r="G10345">
        <f>VLOOKUP(orders!F10345,nation!$B$2:$C$26,2,FALSE)</f>
        <v>4</v>
      </c>
      <c r="H10345" t="str">
        <f>HLOOKUP(orders!G10345,region_horz!$B$1:$F$2,2,FALSE)</f>
        <v>MIDDLE EAST</v>
      </c>
      <c r="I10345" t="s">
        <v>16</v>
      </c>
      <c r="J10345">
        <v>177085.42</v>
      </c>
      <c r="K10345" s="1">
        <v>33951</v>
      </c>
      <c r="L10345" t="s">
        <v>31</v>
      </c>
      <c r="M10345" t="s">
        <v>374</v>
      </c>
      <c r="N10345">
        <v>0</v>
      </c>
      <c r="O10345" t="s">
        <v>11304</v>
      </c>
    </row>
    <row r="10346" spans="1:15" x14ac:dyDescent="0.2">
      <c r="A10346">
        <v>41377</v>
      </c>
      <c r="B10346" t="str">
        <f>VLOOKUP(orders!C10346,customers!$A$2:$B$1501, 2,FALSE)</f>
        <v>Customer#000000284</v>
      </c>
      <c r="C10346">
        <v>284</v>
      </c>
      <c r="D10346" t="str">
        <f>VLOOKUP(orders!C10346,customers!$A$2:$G$1501,7,FALSE)</f>
        <v>AUTOMOBILE</v>
      </c>
      <c r="E10346">
        <f>VLOOKUP(C10346,customers!$A$2:$D$1501, 4,FALSE)</f>
        <v>6</v>
      </c>
      <c r="F10346" t="str">
        <f>VLOOKUP(E10346,nation!$A$2:$B$26, 2,FALSE)</f>
        <v>FRANCE</v>
      </c>
      <c r="G10346">
        <f>VLOOKUP(orders!F10346,nation!$B$2:$C$26,2,FALSE)</f>
        <v>3</v>
      </c>
      <c r="H10346" t="str">
        <f>HLOOKUP(orders!G10346,region_horz!$B$1:$F$2,2,FALSE)</f>
        <v>EUROPE</v>
      </c>
      <c r="I10346" t="s">
        <v>9</v>
      </c>
      <c r="J10346">
        <v>47684.45</v>
      </c>
      <c r="K10346" s="1">
        <v>35051</v>
      </c>
      <c r="L10346" t="s">
        <v>23</v>
      </c>
      <c r="M10346" t="s">
        <v>1382</v>
      </c>
      <c r="N10346">
        <v>0</v>
      </c>
      <c r="O10346" t="s">
        <v>11305</v>
      </c>
    </row>
    <row r="10347" spans="1:15" x14ac:dyDescent="0.2">
      <c r="A10347">
        <v>41378</v>
      </c>
      <c r="B10347" t="str">
        <f>VLOOKUP(orders!C10347,customers!$A$2:$B$1501, 2,FALSE)</f>
        <v>Customer#000000664</v>
      </c>
      <c r="C10347">
        <v>664</v>
      </c>
      <c r="D10347" t="str">
        <f>VLOOKUP(orders!C10347,customers!$A$2:$G$1501,7,FALSE)</f>
        <v>BUILDING</v>
      </c>
      <c r="E10347">
        <f>VLOOKUP(C10347,customers!$A$2:$D$1501, 4,FALSE)</f>
        <v>15</v>
      </c>
      <c r="F10347" t="str">
        <f>VLOOKUP(E10347,nation!$A$2:$B$26, 2,FALSE)</f>
        <v>MOROCCO</v>
      </c>
      <c r="G10347">
        <f>VLOOKUP(orders!F10347,nation!$B$2:$C$26,2,FALSE)</f>
        <v>0</v>
      </c>
      <c r="H10347" t="str">
        <f>HLOOKUP(orders!G10347,region_horz!$B$1:$F$2,2,FALSE)</f>
        <v>AFRICA</v>
      </c>
      <c r="I10347" t="s">
        <v>16</v>
      </c>
      <c r="J10347">
        <v>92977.66</v>
      </c>
      <c r="K10347" s="1">
        <v>33907</v>
      </c>
      <c r="L10347" t="s">
        <v>23</v>
      </c>
      <c r="M10347" t="s">
        <v>2564</v>
      </c>
      <c r="N10347">
        <v>0</v>
      </c>
      <c r="O10347" t="s">
        <v>11306</v>
      </c>
    </row>
    <row r="10348" spans="1:15" x14ac:dyDescent="0.2">
      <c r="A10348">
        <v>41379</v>
      </c>
      <c r="B10348" t="str">
        <f>VLOOKUP(orders!C10348,customers!$A$2:$B$1501, 2,FALSE)</f>
        <v>Customer#000001384</v>
      </c>
      <c r="C10348">
        <v>1384</v>
      </c>
      <c r="D10348" t="str">
        <f>VLOOKUP(orders!C10348,customers!$A$2:$G$1501,7,FALSE)</f>
        <v>HOUSEHOLD</v>
      </c>
      <c r="E10348">
        <f>VLOOKUP(C10348,customers!$A$2:$D$1501, 4,FALSE)</f>
        <v>8</v>
      </c>
      <c r="F10348" t="str">
        <f>VLOOKUP(E10348,nation!$A$2:$B$26, 2,FALSE)</f>
        <v>INDIA</v>
      </c>
      <c r="G10348">
        <f>VLOOKUP(orders!F10348,nation!$B$2:$C$26,2,FALSE)</f>
        <v>2</v>
      </c>
      <c r="H10348" t="str">
        <f>HLOOKUP(orders!G10348,region_horz!$B$1:$F$2,2,FALSE)</f>
        <v>ASIA</v>
      </c>
      <c r="I10348" t="s">
        <v>16</v>
      </c>
      <c r="J10348">
        <v>222389.91</v>
      </c>
      <c r="K10348" s="1">
        <v>34017</v>
      </c>
      <c r="L10348" t="s">
        <v>10</v>
      </c>
      <c r="M10348" t="s">
        <v>631</v>
      </c>
      <c r="N10348">
        <v>0</v>
      </c>
      <c r="O10348" t="s">
        <v>11307</v>
      </c>
    </row>
    <row r="10349" spans="1:15" x14ac:dyDescent="0.2">
      <c r="A10349">
        <v>41380</v>
      </c>
      <c r="B10349" t="str">
        <f>VLOOKUP(orders!C10349,customers!$A$2:$B$1501, 2,FALSE)</f>
        <v>Customer#000000506</v>
      </c>
      <c r="C10349">
        <v>506</v>
      </c>
      <c r="D10349" t="str">
        <f>VLOOKUP(orders!C10349,customers!$A$2:$G$1501,7,FALSE)</f>
        <v>HOUSEHOLD</v>
      </c>
      <c r="E10349">
        <f>VLOOKUP(C10349,customers!$A$2:$D$1501, 4,FALSE)</f>
        <v>13</v>
      </c>
      <c r="F10349" t="str">
        <f>VLOOKUP(E10349,nation!$A$2:$B$26, 2,FALSE)</f>
        <v>JORDAN</v>
      </c>
      <c r="G10349">
        <f>VLOOKUP(orders!F10349,nation!$B$2:$C$26,2,FALSE)</f>
        <v>4</v>
      </c>
      <c r="H10349" t="str">
        <f>HLOOKUP(orders!G10349,region_horz!$B$1:$F$2,2,FALSE)</f>
        <v>MIDDLE EAST</v>
      </c>
      <c r="I10349" t="s">
        <v>9</v>
      </c>
      <c r="J10349">
        <v>188420.26</v>
      </c>
      <c r="K10349" s="1">
        <v>35919</v>
      </c>
      <c r="L10349" t="s">
        <v>23</v>
      </c>
      <c r="M10349" t="s">
        <v>475</v>
      </c>
      <c r="N10349">
        <v>0</v>
      </c>
      <c r="O10349" t="s">
        <v>11308</v>
      </c>
    </row>
    <row r="10350" spans="1:15" x14ac:dyDescent="0.2">
      <c r="A10350">
        <v>41381</v>
      </c>
      <c r="B10350" t="str">
        <f>VLOOKUP(orders!C10350,customers!$A$2:$B$1501, 2,FALSE)</f>
        <v>Customer#000000328</v>
      </c>
      <c r="C10350">
        <v>328</v>
      </c>
      <c r="D10350" t="str">
        <f>VLOOKUP(orders!C10350,customers!$A$2:$G$1501,7,FALSE)</f>
        <v>BUILDING</v>
      </c>
      <c r="E10350">
        <f>VLOOKUP(C10350,customers!$A$2:$D$1501, 4,FALSE)</f>
        <v>5</v>
      </c>
      <c r="F10350" t="str">
        <f>VLOOKUP(E10350,nation!$A$2:$B$26, 2,FALSE)</f>
        <v>ETHIOPIA</v>
      </c>
      <c r="G10350">
        <f>VLOOKUP(orders!F10350,nation!$B$2:$C$26,2,FALSE)</f>
        <v>0</v>
      </c>
      <c r="H10350" t="str">
        <f>HLOOKUP(orders!G10350,region_horz!$B$1:$F$2,2,FALSE)</f>
        <v>AFRICA</v>
      </c>
      <c r="I10350" t="s">
        <v>9</v>
      </c>
      <c r="J10350">
        <v>1006.33</v>
      </c>
      <c r="K10350" s="1">
        <v>35109</v>
      </c>
      <c r="L10350" t="s">
        <v>10</v>
      </c>
      <c r="M10350" t="s">
        <v>1187</v>
      </c>
      <c r="N10350">
        <v>0</v>
      </c>
      <c r="O10350" t="s">
        <v>11309</v>
      </c>
    </row>
    <row r="10351" spans="1:15" x14ac:dyDescent="0.2">
      <c r="A10351">
        <v>41382</v>
      </c>
      <c r="B10351" t="str">
        <f>VLOOKUP(orders!C10351,customers!$A$2:$B$1501, 2,FALSE)</f>
        <v>Customer#000000077</v>
      </c>
      <c r="C10351">
        <v>77</v>
      </c>
      <c r="D10351" t="str">
        <f>VLOOKUP(orders!C10351,customers!$A$2:$G$1501,7,FALSE)</f>
        <v>BUILDING</v>
      </c>
      <c r="E10351">
        <f>VLOOKUP(C10351,customers!$A$2:$D$1501, 4,FALSE)</f>
        <v>17</v>
      </c>
      <c r="F10351" t="str">
        <f>VLOOKUP(E10351,nation!$A$2:$B$26, 2,FALSE)</f>
        <v>PERU</v>
      </c>
      <c r="G10351">
        <f>VLOOKUP(orders!F10351,nation!$B$2:$C$26,2,FALSE)</f>
        <v>1</v>
      </c>
      <c r="H10351" t="str">
        <f>HLOOKUP(orders!G10351,region_horz!$B$1:$F$2,2,FALSE)</f>
        <v>AMERICA</v>
      </c>
      <c r="I10351" t="s">
        <v>9</v>
      </c>
      <c r="J10351">
        <v>59737.67</v>
      </c>
      <c r="K10351" s="1">
        <v>35746</v>
      </c>
      <c r="L10351" t="s">
        <v>26</v>
      </c>
      <c r="M10351" t="s">
        <v>457</v>
      </c>
      <c r="N10351">
        <v>0</v>
      </c>
      <c r="O10351" t="s">
        <v>11310</v>
      </c>
    </row>
    <row r="10352" spans="1:15" x14ac:dyDescent="0.2">
      <c r="A10352">
        <v>41383</v>
      </c>
      <c r="B10352" t="str">
        <f>VLOOKUP(orders!C10352,customers!$A$2:$B$1501, 2,FALSE)</f>
        <v>Customer#000000943</v>
      </c>
      <c r="C10352">
        <v>943</v>
      </c>
      <c r="D10352" t="str">
        <f>VLOOKUP(orders!C10352,customers!$A$2:$G$1501,7,FALSE)</f>
        <v>FURNITURE</v>
      </c>
      <c r="E10352">
        <f>VLOOKUP(C10352,customers!$A$2:$D$1501, 4,FALSE)</f>
        <v>5</v>
      </c>
      <c r="F10352" t="str">
        <f>VLOOKUP(E10352,nation!$A$2:$B$26, 2,FALSE)</f>
        <v>ETHIOPIA</v>
      </c>
      <c r="G10352">
        <f>VLOOKUP(orders!F10352,nation!$B$2:$C$26,2,FALSE)</f>
        <v>0</v>
      </c>
      <c r="H10352" t="str">
        <f>HLOOKUP(orders!G10352,region_horz!$B$1:$F$2,2,FALSE)</f>
        <v>AFRICA</v>
      </c>
      <c r="I10352" t="s">
        <v>16</v>
      </c>
      <c r="J10352">
        <v>117161.25</v>
      </c>
      <c r="K10352" s="1">
        <v>34102</v>
      </c>
      <c r="L10352" t="s">
        <v>10</v>
      </c>
      <c r="M10352" t="s">
        <v>280</v>
      </c>
      <c r="N10352">
        <v>0</v>
      </c>
      <c r="O10352" t="s">
        <v>11311</v>
      </c>
    </row>
    <row r="10353" spans="1:15" x14ac:dyDescent="0.2">
      <c r="A10353">
        <v>41408</v>
      </c>
      <c r="B10353" t="str">
        <f>VLOOKUP(orders!C10353,customers!$A$2:$B$1501, 2,FALSE)</f>
        <v>Customer#000000224</v>
      </c>
      <c r="C10353">
        <v>224</v>
      </c>
      <c r="D10353" t="str">
        <f>VLOOKUP(orders!C10353,customers!$A$2:$G$1501,7,FALSE)</f>
        <v>BUILDING</v>
      </c>
      <c r="E10353">
        <f>VLOOKUP(C10353,customers!$A$2:$D$1501, 4,FALSE)</f>
        <v>15</v>
      </c>
      <c r="F10353" t="str">
        <f>VLOOKUP(E10353,nation!$A$2:$B$26, 2,FALSE)</f>
        <v>MOROCCO</v>
      </c>
      <c r="G10353">
        <f>VLOOKUP(orders!F10353,nation!$B$2:$C$26,2,FALSE)</f>
        <v>0</v>
      </c>
      <c r="H10353" t="str">
        <f>HLOOKUP(orders!G10353,region_horz!$B$1:$F$2,2,FALSE)</f>
        <v>AFRICA</v>
      </c>
      <c r="I10353" t="s">
        <v>9</v>
      </c>
      <c r="J10353">
        <v>219335.58</v>
      </c>
      <c r="K10353" s="1">
        <v>34930</v>
      </c>
      <c r="L10353" t="s">
        <v>23</v>
      </c>
      <c r="M10353" t="s">
        <v>1905</v>
      </c>
      <c r="N10353">
        <v>0</v>
      </c>
      <c r="O10353" t="s">
        <v>11312</v>
      </c>
    </row>
    <row r="10354" spans="1:15" x14ac:dyDescent="0.2">
      <c r="A10354">
        <v>41409</v>
      </c>
      <c r="B10354" t="str">
        <f>VLOOKUP(orders!C10354,customers!$A$2:$B$1501, 2,FALSE)</f>
        <v>Customer#000000130</v>
      </c>
      <c r="C10354">
        <v>130</v>
      </c>
      <c r="D10354" t="str">
        <f>VLOOKUP(orders!C10354,customers!$A$2:$G$1501,7,FALSE)</f>
        <v>HOUSEHOLD</v>
      </c>
      <c r="E10354">
        <f>VLOOKUP(C10354,customers!$A$2:$D$1501, 4,FALSE)</f>
        <v>9</v>
      </c>
      <c r="F10354" t="str">
        <f>VLOOKUP(E10354,nation!$A$2:$B$26, 2,FALSE)</f>
        <v>INDONESIA</v>
      </c>
      <c r="G10354">
        <f>VLOOKUP(orders!F10354,nation!$B$2:$C$26,2,FALSE)</f>
        <v>2</v>
      </c>
      <c r="H10354" t="str">
        <f>HLOOKUP(orders!G10354,region_horz!$B$1:$F$2,2,FALSE)</f>
        <v>ASIA</v>
      </c>
      <c r="I10354" t="s">
        <v>9</v>
      </c>
      <c r="J10354">
        <v>200338.61</v>
      </c>
      <c r="K10354" s="1">
        <v>34902</v>
      </c>
      <c r="L10354" t="s">
        <v>23</v>
      </c>
      <c r="M10354" t="s">
        <v>570</v>
      </c>
      <c r="N10354">
        <v>0</v>
      </c>
      <c r="O10354" t="s">
        <v>11313</v>
      </c>
    </row>
    <row r="10355" spans="1:15" x14ac:dyDescent="0.2">
      <c r="A10355">
        <v>41410</v>
      </c>
      <c r="B10355" t="str">
        <f>VLOOKUP(orders!C10355,customers!$A$2:$B$1501, 2,FALSE)</f>
        <v>Customer#000000215</v>
      </c>
      <c r="C10355">
        <v>215</v>
      </c>
      <c r="D10355" t="str">
        <f>VLOOKUP(orders!C10355,customers!$A$2:$G$1501,7,FALSE)</f>
        <v>FURNITURE</v>
      </c>
      <c r="E10355">
        <f>VLOOKUP(C10355,customers!$A$2:$D$1501, 4,FALSE)</f>
        <v>9</v>
      </c>
      <c r="F10355" t="str">
        <f>VLOOKUP(E10355,nation!$A$2:$B$26, 2,FALSE)</f>
        <v>INDONESIA</v>
      </c>
      <c r="G10355">
        <f>VLOOKUP(orders!F10355,nation!$B$2:$C$26,2,FALSE)</f>
        <v>2</v>
      </c>
      <c r="H10355" t="str">
        <f>HLOOKUP(orders!G10355,region_horz!$B$1:$F$2,2,FALSE)</f>
        <v>ASIA</v>
      </c>
      <c r="I10355" t="s">
        <v>16</v>
      </c>
      <c r="J10355">
        <v>1402.99</v>
      </c>
      <c r="K10355" s="1">
        <v>33715</v>
      </c>
      <c r="L10355" t="s">
        <v>26</v>
      </c>
      <c r="M10355" t="s">
        <v>6094</v>
      </c>
      <c r="N10355">
        <v>0</v>
      </c>
      <c r="O10355" t="s">
        <v>11314</v>
      </c>
    </row>
    <row r="10356" spans="1:15" x14ac:dyDescent="0.2">
      <c r="A10356">
        <v>41411</v>
      </c>
      <c r="B10356" t="str">
        <f>VLOOKUP(orders!C10356,customers!$A$2:$B$1501, 2,FALSE)</f>
        <v>Customer#000000796</v>
      </c>
      <c r="C10356">
        <v>796</v>
      </c>
      <c r="D10356" t="str">
        <f>VLOOKUP(orders!C10356,customers!$A$2:$G$1501,7,FALSE)</f>
        <v>HOUSEHOLD</v>
      </c>
      <c r="E10356">
        <f>VLOOKUP(C10356,customers!$A$2:$D$1501, 4,FALSE)</f>
        <v>3</v>
      </c>
      <c r="F10356" t="str">
        <f>VLOOKUP(E10356,nation!$A$2:$B$26, 2,FALSE)</f>
        <v>CANADA</v>
      </c>
      <c r="G10356">
        <f>VLOOKUP(orders!F10356,nation!$B$2:$C$26,2,FALSE)</f>
        <v>1</v>
      </c>
      <c r="H10356" t="str">
        <f>HLOOKUP(orders!G10356,region_horz!$B$1:$F$2,2,FALSE)</f>
        <v>AMERICA</v>
      </c>
      <c r="I10356" t="s">
        <v>9</v>
      </c>
      <c r="J10356">
        <v>71331.759999999995</v>
      </c>
      <c r="K10356" s="1">
        <v>34982</v>
      </c>
      <c r="L10356" t="s">
        <v>13</v>
      </c>
      <c r="M10356" t="s">
        <v>988</v>
      </c>
      <c r="N10356">
        <v>0</v>
      </c>
      <c r="O10356" t="s">
        <v>11315</v>
      </c>
    </row>
    <row r="10357" spans="1:15" x14ac:dyDescent="0.2">
      <c r="A10357">
        <v>41412</v>
      </c>
      <c r="B10357" t="str">
        <f>VLOOKUP(orders!C10357,customers!$A$2:$B$1501, 2,FALSE)</f>
        <v>Customer#000000320</v>
      </c>
      <c r="C10357">
        <v>320</v>
      </c>
      <c r="D10357" t="str">
        <f>VLOOKUP(orders!C10357,customers!$A$2:$G$1501,7,FALSE)</f>
        <v>MACHINERY</v>
      </c>
      <c r="E10357">
        <f>VLOOKUP(C10357,customers!$A$2:$D$1501, 4,FALSE)</f>
        <v>12</v>
      </c>
      <c r="F10357" t="str">
        <f>VLOOKUP(E10357,nation!$A$2:$B$26, 2,FALSE)</f>
        <v>JAPAN</v>
      </c>
      <c r="G10357">
        <f>VLOOKUP(orders!F10357,nation!$B$2:$C$26,2,FALSE)</f>
        <v>2</v>
      </c>
      <c r="H10357" t="str">
        <f>HLOOKUP(orders!G10357,region_horz!$B$1:$F$2,2,FALSE)</f>
        <v>ASIA</v>
      </c>
      <c r="I10357" t="s">
        <v>16</v>
      </c>
      <c r="J10357">
        <v>151111.89000000001</v>
      </c>
      <c r="K10357" s="1">
        <v>34595</v>
      </c>
      <c r="L10357" t="s">
        <v>23</v>
      </c>
      <c r="M10357" t="s">
        <v>5562</v>
      </c>
      <c r="N10357">
        <v>0</v>
      </c>
      <c r="O10357" t="s">
        <v>11316</v>
      </c>
    </row>
    <row r="10358" spans="1:15" x14ac:dyDescent="0.2">
      <c r="A10358">
        <v>41413</v>
      </c>
      <c r="B10358" t="str">
        <f>VLOOKUP(orders!C10358,customers!$A$2:$B$1501, 2,FALSE)</f>
        <v>Customer#000000016</v>
      </c>
      <c r="C10358">
        <v>16</v>
      </c>
      <c r="D10358" t="str">
        <f>VLOOKUP(orders!C10358,customers!$A$2:$G$1501,7,FALSE)</f>
        <v>FURNITURE</v>
      </c>
      <c r="E10358">
        <f>VLOOKUP(C10358,customers!$A$2:$D$1501, 4,FALSE)</f>
        <v>10</v>
      </c>
      <c r="F10358" t="str">
        <f>VLOOKUP(E10358,nation!$A$2:$B$26, 2,FALSE)</f>
        <v>IRAN</v>
      </c>
      <c r="G10358">
        <f>VLOOKUP(orders!F10358,nation!$B$2:$C$26,2,FALSE)</f>
        <v>4</v>
      </c>
      <c r="H10358" t="str">
        <f>HLOOKUP(orders!G10358,region_horz!$B$1:$F$2,2,FALSE)</f>
        <v>MIDDLE EAST</v>
      </c>
      <c r="I10358" t="s">
        <v>9</v>
      </c>
      <c r="J10358">
        <v>179630.05</v>
      </c>
      <c r="K10358" s="1">
        <v>35020</v>
      </c>
      <c r="L10358" t="s">
        <v>10</v>
      </c>
      <c r="M10358" t="s">
        <v>1452</v>
      </c>
      <c r="N10358">
        <v>0</v>
      </c>
      <c r="O10358" t="s">
        <v>11317</v>
      </c>
    </row>
    <row r="10359" spans="1:15" x14ac:dyDescent="0.2">
      <c r="A10359">
        <v>41414</v>
      </c>
      <c r="B10359" t="str">
        <f>VLOOKUP(orders!C10359,customers!$A$2:$B$1501, 2,FALSE)</f>
        <v>Customer#000000223</v>
      </c>
      <c r="C10359">
        <v>223</v>
      </c>
      <c r="D10359" t="str">
        <f>VLOOKUP(orders!C10359,customers!$A$2:$G$1501,7,FALSE)</f>
        <v>BUILDING</v>
      </c>
      <c r="E10359">
        <f>VLOOKUP(C10359,customers!$A$2:$D$1501, 4,FALSE)</f>
        <v>20</v>
      </c>
      <c r="F10359" t="str">
        <f>VLOOKUP(E10359,nation!$A$2:$B$26, 2,FALSE)</f>
        <v>SAUDI ARABIA</v>
      </c>
      <c r="G10359">
        <f>VLOOKUP(orders!F10359,nation!$B$2:$C$26,2,FALSE)</f>
        <v>4</v>
      </c>
      <c r="H10359" t="str">
        <f>HLOOKUP(orders!G10359,region_horz!$B$1:$F$2,2,FALSE)</f>
        <v>MIDDLE EAST</v>
      </c>
      <c r="I10359" t="s">
        <v>16</v>
      </c>
      <c r="J10359">
        <v>27900.62</v>
      </c>
      <c r="K10359" s="1">
        <v>34102</v>
      </c>
      <c r="L10359" t="s">
        <v>13</v>
      </c>
      <c r="M10359" t="s">
        <v>912</v>
      </c>
      <c r="N10359">
        <v>0</v>
      </c>
      <c r="O10359" t="s">
        <v>11318</v>
      </c>
    </row>
    <row r="10360" spans="1:15" x14ac:dyDescent="0.2">
      <c r="A10360">
        <v>41415</v>
      </c>
      <c r="B10360" t="str">
        <f>VLOOKUP(orders!C10360,customers!$A$2:$B$1501, 2,FALSE)</f>
        <v>Customer#000001150</v>
      </c>
      <c r="C10360">
        <v>1150</v>
      </c>
      <c r="D10360" t="str">
        <f>VLOOKUP(orders!C10360,customers!$A$2:$G$1501,7,FALSE)</f>
        <v>MACHINERY</v>
      </c>
      <c r="E10360">
        <f>VLOOKUP(C10360,customers!$A$2:$D$1501, 4,FALSE)</f>
        <v>21</v>
      </c>
      <c r="F10360" t="str">
        <f>VLOOKUP(E10360,nation!$A$2:$B$26, 2,FALSE)</f>
        <v>VIETNAM</v>
      </c>
      <c r="G10360">
        <f>VLOOKUP(orders!F10360,nation!$B$2:$C$26,2,FALSE)</f>
        <v>2</v>
      </c>
      <c r="H10360" t="str">
        <f>HLOOKUP(orders!G10360,region_horz!$B$1:$F$2,2,FALSE)</f>
        <v>ASIA</v>
      </c>
      <c r="I10360" t="s">
        <v>16</v>
      </c>
      <c r="J10360">
        <v>278431.87</v>
      </c>
      <c r="K10360" s="1">
        <v>34649</v>
      </c>
      <c r="L10360" t="s">
        <v>10</v>
      </c>
      <c r="M10360" t="s">
        <v>1591</v>
      </c>
      <c r="N10360">
        <v>0</v>
      </c>
      <c r="O10360" t="s">
        <v>11319</v>
      </c>
    </row>
    <row r="10361" spans="1:15" x14ac:dyDescent="0.2">
      <c r="A10361">
        <v>41440</v>
      </c>
      <c r="B10361" t="str">
        <f>VLOOKUP(orders!C10361,customers!$A$2:$B$1501, 2,FALSE)</f>
        <v>Customer#000001150</v>
      </c>
      <c r="C10361">
        <v>1150</v>
      </c>
      <c r="D10361" t="str">
        <f>VLOOKUP(orders!C10361,customers!$A$2:$G$1501,7,FALSE)</f>
        <v>MACHINERY</v>
      </c>
      <c r="E10361">
        <f>VLOOKUP(C10361,customers!$A$2:$D$1501, 4,FALSE)</f>
        <v>21</v>
      </c>
      <c r="F10361" t="str">
        <f>VLOOKUP(E10361,nation!$A$2:$B$26, 2,FALSE)</f>
        <v>VIETNAM</v>
      </c>
      <c r="G10361">
        <f>VLOOKUP(orders!F10361,nation!$B$2:$C$26,2,FALSE)</f>
        <v>2</v>
      </c>
      <c r="H10361" t="str">
        <f>HLOOKUP(orders!G10361,region_horz!$B$1:$F$2,2,FALSE)</f>
        <v>ASIA</v>
      </c>
      <c r="I10361" t="s">
        <v>16</v>
      </c>
      <c r="J10361">
        <v>164083.66</v>
      </c>
      <c r="K10361" s="1">
        <v>34600</v>
      </c>
      <c r="L10361" t="s">
        <v>26</v>
      </c>
      <c r="M10361" t="s">
        <v>2882</v>
      </c>
      <c r="N10361">
        <v>0</v>
      </c>
      <c r="O10361" t="s">
        <v>11320</v>
      </c>
    </row>
    <row r="10362" spans="1:15" x14ac:dyDescent="0.2">
      <c r="A10362">
        <v>41441</v>
      </c>
      <c r="B10362" t="str">
        <f>VLOOKUP(orders!C10362,customers!$A$2:$B$1501, 2,FALSE)</f>
        <v>Customer#000001420</v>
      </c>
      <c r="C10362">
        <v>1420</v>
      </c>
      <c r="D10362" t="str">
        <f>VLOOKUP(orders!C10362,customers!$A$2:$G$1501,7,FALSE)</f>
        <v>AUTOMOBILE</v>
      </c>
      <c r="E10362">
        <f>VLOOKUP(C10362,customers!$A$2:$D$1501, 4,FALSE)</f>
        <v>9</v>
      </c>
      <c r="F10362" t="str">
        <f>VLOOKUP(E10362,nation!$A$2:$B$26, 2,FALSE)</f>
        <v>INDONESIA</v>
      </c>
      <c r="G10362">
        <f>VLOOKUP(orders!F10362,nation!$B$2:$C$26,2,FALSE)</f>
        <v>2</v>
      </c>
      <c r="H10362" t="str">
        <f>HLOOKUP(orders!G10362,region_horz!$B$1:$F$2,2,FALSE)</f>
        <v>ASIA</v>
      </c>
      <c r="I10362" t="s">
        <v>16</v>
      </c>
      <c r="J10362">
        <v>70917.009999999995</v>
      </c>
      <c r="K10362" s="1">
        <v>33627</v>
      </c>
      <c r="L10362" t="s">
        <v>31</v>
      </c>
      <c r="M10362" t="s">
        <v>1099</v>
      </c>
      <c r="N10362">
        <v>0</v>
      </c>
      <c r="O10362" t="s">
        <v>11321</v>
      </c>
    </row>
    <row r="10363" spans="1:15" x14ac:dyDescent="0.2">
      <c r="A10363">
        <v>41442</v>
      </c>
      <c r="B10363" t="str">
        <f>VLOOKUP(orders!C10363,customers!$A$2:$B$1501, 2,FALSE)</f>
        <v>Customer#000000649</v>
      </c>
      <c r="C10363">
        <v>649</v>
      </c>
      <c r="D10363" t="str">
        <f>VLOOKUP(orders!C10363,customers!$A$2:$G$1501,7,FALSE)</f>
        <v>BUILDING</v>
      </c>
      <c r="E10363">
        <f>VLOOKUP(C10363,customers!$A$2:$D$1501, 4,FALSE)</f>
        <v>11</v>
      </c>
      <c r="F10363" t="str">
        <f>VLOOKUP(E10363,nation!$A$2:$B$26, 2,FALSE)</f>
        <v>IRAQ</v>
      </c>
      <c r="G10363">
        <f>VLOOKUP(orders!F10363,nation!$B$2:$C$26,2,FALSE)</f>
        <v>4</v>
      </c>
      <c r="H10363" t="str">
        <f>HLOOKUP(orders!G10363,region_horz!$B$1:$F$2,2,FALSE)</f>
        <v>MIDDLE EAST</v>
      </c>
      <c r="I10363" t="s">
        <v>16</v>
      </c>
      <c r="J10363">
        <v>119866.91</v>
      </c>
      <c r="K10363" s="1">
        <v>34462</v>
      </c>
      <c r="L10363" t="s">
        <v>26</v>
      </c>
      <c r="M10363" t="s">
        <v>1817</v>
      </c>
      <c r="N10363">
        <v>0</v>
      </c>
      <c r="O10363" t="s">
        <v>11322</v>
      </c>
    </row>
    <row r="10364" spans="1:15" x14ac:dyDescent="0.2">
      <c r="A10364">
        <v>41443</v>
      </c>
      <c r="B10364" t="str">
        <f>VLOOKUP(orders!C10364,customers!$A$2:$B$1501, 2,FALSE)</f>
        <v>Customer#000000709</v>
      </c>
      <c r="C10364">
        <v>709</v>
      </c>
      <c r="D10364" t="str">
        <f>VLOOKUP(orders!C10364,customers!$A$2:$G$1501,7,FALSE)</f>
        <v>BUILDING</v>
      </c>
      <c r="E10364">
        <f>VLOOKUP(C10364,customers!$A$2:$D$1501, 4,FALSE)</f>
        <v>18</v>
      </c>
      <c r="F10364" t="str">
        <f>VLOOKUP(E10364,nation!$A$2:$B$26, 2,FALSE)</f>
        <v>CHINA</v>
      </c>
      <c r="G10364">
        <f>VLOOKUP(orders!F10364,nation!$B$2:$C$26,2,FALSE)</f>
        <v>2</v>
      </c>
      <c r="H10364" t="str">
        <f>HLOOKUP(orders!G10364,region_horz!$B$1:$F$2,2,FALSE)</f>
        <v>ASIA</v>
      </c>
      <c r="I10364" t="s">
        <v>9</v>
      </c>
      <c r="J10364">
        <v>109455.8</v>
      </c>
      <c r="K10364" s="1">
        <v>35071</v>
      </c>
      <c r="L10364" t="s">
        <v>26</v>
      </c>
      <c r="M10364" t="s">
        <v>2367</v>
      </c>
      <c r="N10364">
        <v>0</v>
      </c>
      <c r="O10364" t="s">
        <v>11323</v>
      </c>
    </row>
    <row r="10365" spans="1:15" x14ac:dyDescent="0.2">
      <c r="A10365">
        <v>41444</v>
      </c>
      <c r="B10365" t="str">
        <f>VLOOKUP(orders!C10365,customers!$A$2:$B$1501, 2,FALSE)</f>
        <v>Customer#000001057</v>
      </c>
      <c r="C10365">
        <v>1057</v>
      </c>
      <c r="D10365" t="str">
        <f>VLOOKUP(orders!C10365,customers!$A$2:$G$1501,7,FALSE)</f>
        <v>AUTOMOBILE</v>
      </c>
      <c r="E10365">
        <f>VLOOKUP(C10365,customers!$A$2:$D$1501, 4,FALSE)</f>
        <v>24</v>
      </c>
      <c r="F10365" t="str">
        <f>VLOOKUP(E10365,nation!$A$2:$B$26, 2,FALSE)</f>
        <v>UNITED STATES</v>
      </c>
      <c r="G10365">
        <f>VLOOKUP(orders!F10365,nation!$B$2:$C$26,2,FALSE)</f>
        <v>1</v>
      </c>
      <c r="H10365" t="str">
        <f>HLOOKUP(orders!G10365,region_horz!$B$1:$F$2,2,FALSE)</f>
        <v>AMERICA</v>
      </c>
      <c r="I10365" t="s">
        <v>9</v>
      </c>
      <c r="J10365">
        <v>46180.1</v>
      </c>
      <c r="K10365" s="1">
        <v>35966</v>
      </c>
      <c r="L10365" t="s">
        <v>10</v>
      </c>
      <c r="M10365" t="s">
        <v>642</v>
      </c>
      <c r="N10365">
        <v>0</v>
      </c>
      <c r="O10365" t="s">
        <v>11324</v>
      </c>
    </row>
    <row r="10366" spans="1:15" x14ac:dyDescent="0.2">
      <c r="A10366">
        <v>41445</v>
      </c>
      <c r="B10366" t="str">
        <f>VLOOKUP(orders!C10366,customers!$A$2:$B$1501, 2,FALSE)</f>
        <v>Customer#000000061</v>
      </c>
      <c r="C10366">
        <v>61</v>
      </c>
      <c r="D10366" t="str">
        <f>VLOOKUP(orders!C10366,customers!$A$2:$G$1501,7,FALSE)</f>
        <v>FURNITURE</v>
      </c>
      <c r="E10366">
        <f>VLOOKUP(C10366,customers!$A$2:$D$1501, 4,FALSE)</f>
        <v>17</v>
      </c>
      <c r="F10366" t="str">
        <f>VLOOKUP(E10366,nation!$A$2:$B$26, 2,FALSE)</f>
        <v>PERU</v>
      </c>
      <c r="G10366">
        <f>VLOOKUP(orders!F10366,nation!$B$2:$C$26,2,FALSE)</f>
        <v>1</v>
      </c>
      <c r="H10366" t="str">
        <f>HLOOKUP(orders!G10366,region_horz!$B$1:$F$2,2,FALSE)</f>
        <v>AMERICA</v>
      </c>
      <c r="I10366" t="s">
        <v>9</v>
      </c>
      <c r="J10366">
        <v>392172.9</v>
      </c>
      <c r="K10366" s="1">
        <v>35103</v>
      </c>
      <c r="L10366" t="s">
        <v>23</v>
      </c>
      <c r="M10366" t="s">
        <v>383</v>
      </c>
      <c r="N10366">
        <v>0</v>
      </c>
      <c r="O10366" t="s">
        <v>11325</v>
      </c>
    </row>
    <row r="10367" spans="1:15" x14ac:dyDescent="0.2">
      <c r="A10367">
        <v>41446</v>
      </c>
      <c r="B10367" t="str">
        <f>VLOOKUP(orders!C10367,customers!$A$2:$B$1501, 2,FALSE)</f>
        <v>Customer#000000313</v>
      </c>
      <c r="C10367">
        <v>313</v>
      </c>
      <c r="D10367" t="str">
        <f>VLOOKUP(orders!C10367,customers!$A$2:$G$1501,7,FALSE)</f>
        <v>HOUSEHOLD</v>
      </c>
      <c r="E10367">
        <f>VLOOKUP(C10367,customers!$A$2:$D$1501, 4,FALSE)</f>
        <v>0</v>
      </c>
      <c r="F10367" t="str">
        <f>VLOOKUP(E10367,nation!$A$2:$B$26, 2,FALSE)</f>
        <v>ALGERIA</v>
      </c>
      <c r="G10367">
        <f>VLOOKUP(orders!F10367,nation!$B$2:$C$26,2,FALSE)</f>
        <v>0</v>
      </c>
      <c r="H10367" t="str">
        <f>HLOOKUP(orders!G10367,region_horz!$B$1:$F$2,2,FALSE)</f>
        <v>AFRICA</v>
      </c>
      <c r="I10367" t="s">
        <v>16</v>
      </c>
      <c r="J10367">
        <v>94981.03</v>
      </c>
      <c r="K10367" s="1">
        <v>34641</v>
      </c>
      <c r="L10367" t="s">
        <v>23</v>
      </c>
      <c r="M10367" t="s">
        <v>381</v>
      </c>
      <c r="N10367">
        <v>0</v>
      </c>
      <c r="O10367" t="s">
        <v>11326</v>
      </c>
    </row>
    <row r="10368" spans="1:15" x14ac:dyDescent="0.2">
      <c r="A10368">
        <v>41447</v>
      </c>
      <c r="B10368" t="str">
        <f>VLOOKUP(orders!C10368,customers!$A$2:$B$1501, 2,FALSE)</f>
        <v>Customer#000000922</v>
      </c>
      <c r="C10368">
        <v>922</v>
      </c>
      <c r="D10368" t="str">
        <f>VLOOKUP(orders!C10368,customers!$A$2:$G$1501,7,FALSE)</f>
        <v>BUILDING</v>
      </c>
      <c r="E10368">
        <f>VLOOKUP(C10368,customers!$A$2:$D$1501, 4,FALSE)</f>
        <v>7</v>
      </c>
      <c r="F10368" t="str">
        <f>VLOOKUP(E10368,nation!$A$2:$B$26, 2,FALSE)</f>
        <v>GERMANY</v>
      </c>
      <c r="G10368">
        <f>VLOOKUP(orders!F10368,nation!$B$2:$C$26,2,FALSE)</f>
        <v>3</v>
      </c>
      <c r="H10368" t="str">
        <f>HLOOKUP(orders!G10368,region_horz!$B$1:$F$2,2,FALSE)</f>
        <v>EUROPE</v>
      </c>
      <c r="I10368" t="s">
        <v>9</v>
      </c>
      <c r="J10368">
        <v>97153.94</v>
      </c>
      <c r="K10368" s="1">
        <v>35521</v>
      </c>
      <c r="L10368" t="s">
        <v>31</v>
      </c>
      <c r="M10368" t="s">
        <v>2253</v>
      </c>
      <c r="N10368">
        <v>0</v>
      </c>
      <c r="O10368" t="s">
        <v>11327</v>
      </c>
    </row>
    <row r="10369" spans="1:15" x14ac:dyDescent="0.2">
      <c r="A10369">
        <v>41472</v>
      </c>
      <c r="B10369" t="str">
        <f>VLOOKUP(orders!C10369,customers!$A$2:$B$1501, 2,FALSE)</f>
        <v>Customer#000000296</v>
      </c>
      <c r="C10369">
        <v>296</v>
      </c>
      <c r="D10369" t="str">
        <f>VLOOKUP(orders!C10369,customers!$A$2:$G$1501,7,FALSE)</f>
        <v>BUILDING</v>
      </c>
      <c r="E10369">
        <f>VLOOKUP(C10369,customers!$A$2:$D$1501, 4,FALSE)</f>
        <v>15</v>
      </c>
      <c r="F10369" t="str">
        <f>VLOOKUP(E10369,nation!$A$2:$B$26, 2,FALSE)</f>
        <v>MOROCCO</v>
      </c>
      <c r="G10369">
        <f>VLOOKUP(orders!F10369,nation!$B$2:$C$26,2,FALSE)</f>
        <v>0</v>
      </c>
      <c r="H10369" t="str">
        <f>HLOOKUP(orders!G10369,region_horz!$B$1:$F$2,2,FALSE)</f>
        <v>AFRICA</v>
      </c>
      <c r="I10369" t="s">
        <v>16</v>
      </c>
      <c r="J10369">
        <v>173483.13</v>
      </c>
      <c r="K10369" s="1">
        <v>33993</v>
      </c>
      <c r="L10369" t="s">
        <v>10</v>
      </c>
      <c r="M10369" t="s">
        <v>2293</v>
      </c>
      <c r="N10369">
        <v>0</v>
      </c>
      <c r="O10369" t="s">
        <v>11328</v>
      </c>
    </row>
    <row r="10370" spans="1:15" x14ac:dyDescent="0.2">
      <c r="A10370">
        <v>41473</v>
      </c>
      <c r="B10370" t="str">
        <f>VLOOKUP(orders!C10370,customers!$A$2:$B$1501, 2,FALSE)</f>
        <v>Customer#000000080</v>
      </c>
      <c r="C10370">
        <v>80</v>
      </c>
      <c r="D10370" t="str">
        <f>VLOOKUP(orders!C10370,customers!$A$2:$G$1501,7,FALSE)</f>
        <v>FURNITURE</v>
      </c>
      <c r="E10370">
        <f>VLOOKUP(C10370,customers!$A$2:$D$1501, 4,FALSE)</f>
        <v>0</v>
      </c>
      <c r="F10370" t="str">
        <f>VLOOKUP(E10370,nation!$A$2:$B$26, 2,FALSE)</f>
        <v>ALGERIA</v>
      </c>
      <c r="G10370">
        <f>VLOOKUP(orders!F10370,nation!$B$2:$C$26,2,FALSE)</f>
        <v>0</v>
      </c>
      <c r="H10370" t="str">
        <f>HLOOKUP(orders!G10370,region_horz!$B$1:$F$2,2,FALSE)</f>
        <v>AFRICA</v>
      </c>
      <c r="I10370" t="s">
        <v>9</v>
      </c>
      <c r="J10370">
        <v>42518.45</v>
      </c>
      <c r="K10370" s="1">
        <v>35702</v>
      </c>
      <c r="L10370" t="s">
        <v>23</v>
      </c>
      <c r="M10370" t="s">
        <v>1390</v>
      </c>
      <c r="N10370">
        <v>0</v>
      </c>
      <c r="O10370" t="s">
        <v>11329</v>
      </c>
    </row>
    <row r="10371" spans="1:15" x14ac:dyDescent="0.2">
      <c r="A10371">
        <v>41474</v>
      </c>
      <c r="B10371" t="str">
        <f>VLOOKUP(orders!C10371,customers!$A$2:$B$1501, 2,FALSE)</f>
        <v>Customer#000000584</v>
      </c>
      <c r="C10371">
        <v>584</v>
      </c>
      <c r="D10371" t="str">
        <f>VLOOKUP(orders!C10371,customers!$A$2:$G$1501,7,FALSE)</f>
        <v>MACHINERY</v>
      </c>
      <c r="E10371">
        <f>VLOOKUP(C10371,customers!$A$2:$D$1501, 4,FALSE)</f>
        <v>15</v>
      </c>
      <c r="F10371" t="str">
        <f>VLOOKUP(E10371,nation!$A$2:$B$26, 2,FALSE)</f>
        <v>MOROCCO</v>
      </c>
      <c r="G10371">
        <f>VLOOKUP(orders!F10371,nation!$B$2:$C$26,2,FALSE)</f>
        <v>0</v>
      </c>
      <c r="H10371" t="str">
        <f>HLOOKUP(orders!G10371,region_horz!$B$1:$F$2,2,FALSE)</f>
        <v>AFRICA</v>
      </c>
      <c r="I10371" t="s">
        <v>16</v>
      </c>
      <c r="J10371">
        <v>172888.05</v>
      </c>
      <c r="K10371" s="1">
        <v>34445</v>
      </c>
      <c r="L10371" t="s">
        <v>23</v>
      </c>
      <c r="M10371" t="s">
        <v>550</v>
      </c>
      <c r="N10371">
        <v>0</v>
      </c>
      <c r="O10371" t="s">
        <v>11330</v>
      </c>
    </row>
    <row r="10372" spans="1:15" x14ac:dyDescent="0.2">
      <c r="A10372">
        <v>41475</v>
      </c>
      <c r="B10372" t="str">
        <f>VLOOKUP(orders!C10372,customers!$A$2:$B$1501, 2,FALSE)</f>
        <v>Customer#000001153</v>
      </c>
      <c r="C10372">
        <v>1153</v>
      </c>
      <c r="D10372" t="str">
        <f>VLOOKUP(orders!C10372,customers!$A$2:$G$1501,7,FALSE)</f>
        <v>HOUSEHOLD</v>
      </c>
      <c r="E10372">
        <f>VLOOKUP(C10372,customers!$A$2:$D$1501, 4,FALSE)</f>
        <v>3</v>
      </c>
      <c r="F10372" t="str">
        <f>VLOOKUP(E10372,nation!$A$2:$B$26, 2,FALSE)</f>
        <v>CANADA</v>
      </c>
      <c r="G10372">
        <f>VLOOKUP(orders!F10372,nation!$B$2:$C$26,2,FALSE)</f>
        <v>1</v>
      </c>
      <c r="H10372" t="str">
        <f>HLOOKUP(orders!G10372,region_horz!$B$1:$F$2,2,FALSE)</f>
        <v>AMERICA</v>
      </c>
      <c r="I10372" t="s">
        <v>9</v>
      </c>
      <c r="J10372">
        <v>237168.38</v>
      </c>
      <c r="K10372" s="1">
        <v>35914</v>
      </c>
      <c r="L10372" t="s">
        <v>31</v>
      </c>
      <c r="M10372" t="s">
        <v>4544</v>
      </c>
      <c r="N10372">
        <v>0</v>
      </c>
      <c r="O10372" t="s">
        <v>11331</v>
      </c>
    </row>
    <row r="10373" spans="1:15" x14ac:dyDescent="0.2">
      <c r="A10373">
        <v>41476</v>
      </c>
      <c r="B10373" t="str">
        <f>VLOOKUP(orders!C10373,customers!$A$2:$B$1501, 2,FALSE)</f>
        <v>Customer#000000395</v>
      </c>
      <c r="C10373">
        <v>395</v>
      </c>
      <c r="D10373" t="str">
        <f>VLOOKUP(orders!C10373,customers!$A$2:$G$1501,7,FALSE)</f>
        <v>HOUSEHOLD</v>
      </c>
      <c r="E10373">
        <f>VLOOKUP(C10373,customers!$A$2:$D$1501, 4,FALSE)</f>
        <v>15</v>
      </c>
      <c r="F10373" t="str">
        <f>VLOOKUP(E10373,nation!$A$2:$B$26, 2,FALSE)</f>
        <v>MOROCCO</v>
      </c>
      <c r="G10373">
        <f>VLOOKUP(orders!F10373,nation!$B$2:$C$26,2,FALSE)</f>
        <v>0</v>
      </c>
      <c r="H10373" t="str">
        <f>HLOOKUP(orders!G10373,region_horz!$B$1:$F$2,2,FALSE)</f>
        <v>AFRICA</v>
      </c>
      <c r="I10373" t="s">
        <v>16</v>
      </c>
      <c r="J10373">
        <v>201614.3</v>
      </c>
      <c r="K10373" s="1">
        <v>34121</v>
      </c>
      <c r="L10373" t="s">
        <v>26</v>
      </c>
      <c r="M10373" t="s">
        <v>2019</v>
      </c>
      <c r="N10373">
        <v>0</v>
      </c>
      <c r="O10373" t="s">
        <v>11332</v>
      </c>
    </row>
    <row r="10374" spans="1:15" x14ac:dyDescent="0.2">
      <c r="A10374">
        <v>41477</v>
      </c>
      <c r="B10374" t="str">
        <f>VLOOKUP(orders!C10374,customers!$A$2:$B$1501, 2,FALSE)</f>
        <v>Customer#000001027</v>
      </c>
      <c r="C10374">
        <v>1027</v>
      </c>
      <c r="D10374" t="str">
        <f>VLOOKUP(orders!C10374,customers!$A$2:$G$1501,7,FALSE)</f>
        <v>BUILDING</v>
      </c>
      <c r="E10374">
        <f>VLOOKUP(C10374,customers!$A$2:$D$1501, 4,FALSE)</f>
        <v>2</v>
      </c>
      <c r="F10374" t="str">
        <f>VLOOKUP(E10374,nation!$A$2:$B$26, 2,FALSE)</f>
        <v>BRAZIL</v>
      </c>
      <c r="G10374">
        <f>VLOOKUP(orders!F10374,nation!$B$2:$C$26,2,FALSE)</f>
        <v>1</v>
      </c>
      <c r="H10374" t="str">
        <f>HLOOKUP(orders!G10374,region_horz!$B$1:$F$2,2,FALSE)</f>
        <v>AMERICA</v>
      </c>
      <c r="I10374" t="s">
        <v>9</v>
      </c>
      <c r="J10374">
        <v>75284.14</v>
      </c>
      <c r="K10374" s="1">
        <v>35911</v>
      </c>
      <c r="L10374" t="s">
        <v>13</v>
      </c>
      <c r="M10374" t="s">
        <v>1614</v>
      </c>
      <c r="N10374">
        <v>0</v>
      </c>
      <c r="O10374" t="s">
        <v>11333</v>
      </c>
    </row>
    <row r="10375" spans="1:15" x14ac:dyDescent="0.2">
      <c r="A10375">
        <v>41478</v>
      </c>
      <c r="B10375" t="str">
        <f>VLOOKUP(orders!C10375,customers!$A$2:$B$1501, 2,FALSE)</f>
        <v>Customer#000000722</v>
      </c>
      <c r="C10375">
        <v>722</v>
      </c>
      <c r="D10375" t="str">
        <f>VLOOKUP(orders!C10375,customers!$A$2:$G$1501,7,FALSE)</f>
        <v>BUILDING</v>
      </c>
      <c r="E10375">
        <f>VLOOKUP(C10375,customers!$A$2:$D$1501, 4,FALSE)</f>
        <v>20</v>
      </c>
      <c r="F10375" t="str">
        <f>VLOOKUP(E10375,nation!$A$2:$B$26, 2,FALSE)</f>
        <v>SAUDI ARABIA</v>
      </c>
      <c r="G10375">
        <f>VLOOKUP(orders!F10375,nation!$B$2:$C$26,2,FALSE)</f>
        <v>4</v>
      </c>
      <c r="H10375" t="str">
        <f>HLOOKUP(orders!G10375,region_horz!$B$1:$F$2,2,FALSE)</f>
        <v>MIDDLE EAST</v>
      </c>
      <c r="I10375" t="s">
        <v>9</v>
      </c>
      <c r="J10375">
        <v>26372.21</v>
      </c>
      <c r="K10375" s="1">
        <v>35403</v>
      </c>
      <c r="L10375" t="s">
        <v>13</v>
      </c>
      <c r="M10375" t="s">
        <v>1435</v>
      </c>
      <c r="N10375">
        <v>0</v>
      </c>
      <c r="O10375" t="s">
        <v>11334</v>
      </c>
    </row>
    <row r="10376" spans="1:15" x14ac:dyDescent="0.2">
      <c r="A10376">
        <v>41479</v>
      </c>
      <c r="B10376" t="str">
        <f>VLOOKUP(orders!C10376,customers!$A$2:$B$1501, 2,FALSE)</f>
        <v>Customer#000000677</v>
      </c>
      <c r="C10376">
        <v>677</v>
      </c>
      <c r="D10376" t="str">
        <f>VLOOKUP(orders!C10376,customers!$A$2:$G$1501,7,FALSE)</f>
        <v>AUTOMOBILE</v>
      </c>
      <c r="E10376">
        <f>VLOOKUP(C10376,customers!$A$2:$D$1501, 4,FALSE)</f>
        <v>3</v>
      </c>
      <c r="F10376" t="str">
        <f>VLOOKUP(E10376,nation!$A$2:$B$26, 2,FALSE)</f>
        <v>CANADA</v>
      </c>
      <c r="G10376">
        <f>VLOOKUP(orders!F10376,nation!$B$2:$C$26,2,FALSE)</f>
        <v>1</v>
      </c>
      <c r="H10376" t="str">
        <f>HLOOKUP(orders!G10376,region_horz!$B$1:$F$2,2,FALSE)</f>
        <v>AMERICA</v>
      </c>
      <c r="I10376" t="s">
        <v>16</v>
      </c>
      <c r="J10376">
        <v>38851.410000000003</v>
      </c>
      <c r="K10376" s="1">
        <v>34452</v>
      </c>
      <c r="L10376" t="s">
        <v>23</v>
      </c>
      <c r="M10376" t="s">
        <v>1785</v>
      </c>
      <c r="N10376">
        <v>0</v>
      </c>
      <c r="O10376" t="s">
        <v>11335</v>
      </c>
    </row>
    <row r="10377" spans="1:15" x14ac:dyDescent="0.2">
      <c r="A10377">
        <v>41504</v>
      </c>
      <c r="B10377" t="str">
        <f>VLOOKUP(orders!C10377,customers!$A$2:$B$1501, 2,FALSE)</f>
        <v>Customer#000001426</v>
      </c>
      <c r="C10377">
        <v>1426</v>
      </c>
      <c r="D10377" t="str">
        <f>VLOOKUP(orders!C10377,customers!$A$2:$G$1501,7,FALSE)</f>
        <v>HOUSEHOLD</v>
      </c>
      <c r="E10377">
        <f>VLOOKUP(C10377,customers!$A$2:$D$1501, 4,FALSE)</f>
        <v>15</v>
      </c>
      <c r="F10377" t="str">
        <f>VLOOKUP(E10377,nation!$A$2:$B$26, 2,FALSE)</f>
        <v>MOROCCO</v>
      </c>
      <c r="G10377">
        <f>VLOOKUP(orders!F10377,nation!$B$2:$C$26,2,FALSE)</f>
        <v>0</v>
      </c>
      <c r="H10377" t="str">
        <f>HLOOKUP(orders!G10377,region_horz!$B$1:$F$2,2,FALSE)</f>
        <v>AFRICA</v>
      </c>
      <c r="I10377" t="s">
        <v>16</v>
      </c>
      <c r="J10377">
        <v>193785.71</v>
      </c>
      <c r="K10377" s="1">
        <v>33906</v>
      </c>
      <c r="L10377" t="s">
        <v>13</v>
      </c>
      <c r="M10377" t="s">
        <v>1236</v>
      </c>
      <c r="N10377">
        <v>0</v>
      </c>
      <c r="O10377" t="s">
        <v>11336</v>
      </c>
    </row>
    <row r="10378" spans="1:15" x14ac:dyDescent="0.2">
      <c r="A10378">
        <v>41505</v>
      </c>
      <c r="B10378" t="str">
        <f>VLOOKUP(orders!C10378,customers!$A$2:$B$1501, 2,FALSE)</f>
        <v>Customer#000001102</v>
      </c>
      <c r="C10378">
        <v>1102</v>
      </c>
      <c r="D10378" t="str">
        <f>VLOOKUP(orders!C10378,customers!$A$2:$G$1501,7,FALSE)</f>
        <v>HOUSEHOLD</v>
      </c>
      <c r="E10378">
        <f>VLOOKUP(C10378,customers!$A$2:$D$1501, 4,FALSE)</f>
        <v>24</v>
      </c>
      <c r="F10378" t="str">
        <f>VLOOKUP(E10378,nation!$A$2:$B$26, 2,FALSE)</f>
        <v>UNITED STATES</v>
      </c>
      <c r="G10378">
        <f>VLOOKUP(orders!F10378,nation!$B$2:$C$26,2,FALSE)</f>
        <v>1</v>
      </c>
      <c r="H10378" t="str">
        <f>HLOOKUP(orders!G10378,region_horz!$B$1:$F$2,2,FALSE)</f>
        <v>AMERICA</v>
      </c>
      <c r="I10378" t="s">
        <v>16</v>
      </c>
      <c r="J10378">
        <v>173788.68</v>
      </c>
      <c r="K10378" s="1">
        <v>34087</v>
      </c>
      <c r="L10378" t="s">
        <v>10</v>
      </c>
      <c r="M10378" t="s">
        <v>1151</v>
      </c>
      <c r="N10378">
        <v>0</v>
      </c>
      <c r="O10378" t="s">
        <v>11337</v>
      </c>
    </row>
    <row r="10379" spans="1:15" x14ac:dyDescent="0.2">
      <c r="A10379">
        <v>41506</v>
      </c>
      <c r="B10379" t="str">
        <f>VLOOKUP(orders!C10379,customers!$A$2:$B$1501, 2,FALSE)</f>
        <v>Customer#000001355</v>
      </c>
      <c r="C10379">
        <v>1355</v>
      </c>
      <c r="D10379" t="str">
        <f>VLOOKUP(orders!C10379,customers!$A$2:$G$1501,7,FALSE)</f>
        <v>AUTOMOBILE</v>
      </c>
      <c r="E10379">
        <f>VLOOKUP(C10379,customers!$A$2:$D$1501, 4,FALSE)</f>
        <v>20</v>
      </c>
      <c r="F10379" t="str">
        <f>VLOOKUP(E10379,nation!$A$2:$B$26, 2,FALSE)</f>
        <v>SAUDI ARABIA</v>
      </c>
      <c r="G10379">
        <f>VLOOKUP(orders!F10379,nation!$B$2:$C$26,2,FALSE)</f>
        <v>4</v>
      </c>
      <c r="H10379" t="str">
        <f>HLOOKUP(orders!G10379,region_horz!$B$1:$F$2,2,FALSE)</f>
        <v>MIDDLE EAST</v>
      </c>
      <c r="I10379" t="s">
        <v>9</v>
      </c>
      <c r="J10379">
        <v>198063.24</v>
      </c>
      <c r="K10379" s="1">
        <v>35291</v>
      </c>
      <c r="L10379" t="s">
        <v>13</v>
      </c>
      <c r="M10379" t="s">
        <v>1297</v>
      </c>
      <c r="N10379">
        <v>0</v>
      </c>
      <c r="O10379" t="s">
        <v>11338</v>
      </c>
    </row>
    <row r="10380" spans="1:15" x14ac:dyDescent="0.2">
      <c r="A10380">
        <v>41507</v>
      </c>
      <c r="B10380" t="str">
        <f>VLOOKUP(orders!C10380,customers!$A$2:$B$1501, 2,FALSE)</f>
        <v>Customer#000000706</v>
      </c>
      <c r="C10380">
        <v>706</v>
      </c>
      <c r="D10380" t="str">
        <f>VLOOKUP(orders!C10380,customers!$A$2:$G$1501,7,FALSE)</f>
        <v>AUTOMOBILE</v>
      </c>
      <c r="E10380">
        <f>VLOOKUP(C10380,customers!$A$2:$D$1501, 4,FALSE)</f>
        <v>19</v>
      </c>
      <c r="F10380" t="str">
        <f>VLOOKUP(E10380,nation!$A$2:$B$26, 2,FALSE)</f>
        <v>ROMANIA</v>
      </c>
      <c r="G10380">
        <f>VLOOKUP(orders!F10380,nation!$B$2:$C$26,2,FALSE)</f>
        <v>3</v>
      </c>
      <c r="H10380" t="str">
        <f>HLOOKUP(orders!G10380,region_horz!$B$1:$F$2,2,FALSE)</f>
        <v>EUROPE</v>
      </c>
      <c r="I10380" t="s">
        <v>16</v>
      </c>
      <c r="J10380">
        <v>30713.45</v>
      </c>
      <c r="K10380" s="1">
        <v>34270</v>
      </c>
      <c r="L10380" t="s">
        <v>13</v>
      </c>
      <c r="M10380" t="s">
        <v>3474</v>
      </c>
      <c r="N10380">
        <v>0</v>
      </c>
      <c r="O10380" t="s">
        <v>11339</v>
      </c>
    </row>
    <row r="10381" spans="1:15" x14ac:dyDescent="0.2">
      <c r="A10381">
        <v>41508</v>
      </c>
      <c r="B10381" t="str">
        <f>VLOOKUP(orders!C10381,customers!$A$2:$B$1501, 2,FALSE)</f>
        <v>Customer#000001150</v>
      </c>
      <c r="C10381">
        <v>1150</v>
      </c>
      <c r="D10381" t="str">
        <f>VLOOKUP(orders!C10381,customers!$A$2:$G$1501,7,FALSE)</f>
        <v>MACHINERY</v>
      </c>
      <c r="E10381">
        <f>VLOOKUP(C10381,customers!$A$2:$D$1501, 4,FALSE)</f>
        <v>21</v>
      </c>
      <c r="F10381" t="str">
        <f>VLOOKUP(E10381,nation!$A$2:$B$26, 2,FALSE)</f>
        <v>VIETNAM</v>
      </c>
      <c r="G10381">
        <f>VLOOKUP(orders!F10381,nation!$B$2:$C$26,2,FALSE)</f>
        <v>2</v>
      </c>
      <c r="H10381" t="str">
        <f>HLOOKUP(orders!G10381,region_horz!$B$1:$F$2,2,FALSE)</f>
        <v>ASIA</v>
      </c>
      <c r="I10381" t="s">
        <v>16</v>
      </c>
      <c r="J10381">
        <v>243633.07</v>
      </c>
      <c r="K10381" s="1">
        <v>34237</v>
      </c>
      <c r="L10381" t="s">
        <v>26</v>
      </c>
      <c r="M10381" t="s">
        <v>1653</v>
      </c>
      <c r="N10381">
        <v>0</v>
      </c>
      <c r="O10381" t="s">
        <v>11340</v>
      </c>
    </row>
    <row r="10382" spans="1:15" x14ac:dyDescent="0.2">
      <c r="A10382">
        <v>41509</v>
      </c>
      <c r="B10382" t="str">
        <f>VLOOKUP(orders!C10382,customers!$A$2:$B$1501, 2,FALSE)</f>
        <v>Customer#000000113</v>
      </c>
      <c r="C10382">
        <v>113</v>
      </c>
      <c r="D10382" t="str">
        <f>VLOOKUP(orders!C10382,customers!$A$2:$G$1501,7,FALSE)</f>
        <v>BUILDING</v>
      </c>
      <c r="E10382">
        <f>VLOOKUP(C10382,customers!$A$2:$D$1501, 4,FALSE)</f>
        <v>12</v>
      </c>
      <c r="F10382" t="str">
        <f>VLOOKUP(E10382,nation!$A$2:$B$26, 2,FALSE)</f>
        <v>JAPAN</v>
      </c>
      <c r="G10382">
        <f>VLOOKUP(orders!F10382,nation!$B$2:$C$26,2,FALSE)</f>
        <v>2</v>
      </c>
      <c r="H10382" t="str">
        <f>HLOOKUP(orders!G10382,region_horz!$B$1:$F$2,2,FALSE)</f>
        <v>ASIA</v>
      </c>
      <c r="I10382" t="s">
        <v>16</v>
      </c>
      <c r="J10382">
        <v>35769.97</v>
      </c>
      <c r="K10382" s="1">
        <v>34300</v>
      </c>
      <c r="L10382" t="s">
        <v>26</v>
      </c>
      <c r="M10382" t="s">
        <v>576</v>
      </c>
      <c r="N10382">
        <v>0</v>
      </c>
      <c r="O10382" t="s">
        <v>11341</v>
      </c>
    </row>
    <row r="10383" spans="1:15" x14ac:dyDescent="0.2">
      <c r="A10383">
        <v>41510</v>
      </c>
      <c r="B10383" t="str">
        <f>VLOOKUP(orders!C10383,customers!$A$2:$B$1501, 2,FALSE)</f>
        <v>Customer#000000616</v>
      </c>
      <c r="C10383">
        <v>616</v>
      </c>
      <c r="D10383" t="str">
        <f>VLOOKUP(orders!C10383,customers!$A$2:$G$1501,7,FALSE)</f>
        <v>FURNITURE</v>
      </c>
      <c r="E10383">
        <f>VLOOKUP(C10383,customers!$A$2:$D$1501, 4,FALSE)</f>
        <v>1</v>
      </c>
      <c r="F10383" t="str">
        <f>VLOOKUP(E10383,nation!$A$2:$B$26, 2,FALSE)</f>
        <v>ARGENTINA</v>
      </c>
      <c r="G10383">
        <f>VLOOKUP(orders!F10383,nation!$B$2:$C$26,2,FALSE)</f>
        <v>1</v>
      </c>
      <c r="H10383" t="str">
        <f>HLOOKUP(orders!G10383,region_horz!$B$1:$F$2,2,FALSE)</f>
        <v>AMERICA</v>
      </c>
      <c r="I10383" t="s">
        <v>16</v>
      </c>
      <c r="J10383">
        <v>19506.759999999998</v>
      </c>
      <c r="K10383" s="1">
        <v>33634</v>
      </c>
      <c r="L10383" t="s">
        <v>23</v>
      </c>
      <c r="M10383" t="s">
        <v>807</v>
      </c>
      <c r="N10383">
        <v>0</v>
      </c>
      <c r="O10383" t="s">
        <v>11342</v>
      </c>
    </row>
    <row r="10384" spans="1:15" x14ac:dyDescent="0.2">
      <c r="A10384">
        <v>41511</v>
      </c>
      <c r="B10384" t="str">
        <f>VLOOKUP(orders!C10384,customers!$A$2:$B$1501, 2,FALSE)</f>
        <v>Customer#000000610</v>
      </c>
      <c r="C10384">
        <v>610</v>
      </c>
      <c r="D10384" t="str">
        <f>VLOOKUP(orders!C10384,customers!$A$2:$G$1501,7,FALSE)</f>
        <v>BUILDING</v>
      </c>
      <c r="E10384">
        <f>VLOOKUP(C10384,customers!$A$2:$D$1501, 4,FALSE)</f>
        <v>11</v>
      </c>
      <c r="F10384" t="str">
        <f>VLOOKUP(E10384,nation!$A$2:$B$26, 2,FALSE)</f>
        <v>IRAQ</v>
      </c>
      <c r="G10384">
        <f>VLOOKUP(orders!F10384,nation!$B$2:$C$26,2,FALSE)</f>
        <v>4</v>
      </c>
      <c r="H10384" t="str">
        <f>HLOOKUP(orders!G10384,region_horz!$B$1:$F$2,2,FALSE)</f>
        <v>MIDDLE EAST</v>
      </c>
      <c r="I10384" t="s">
        <v>16</v>
      </c>
      <c r="J10384">
        <v>119648.72</v>
      </c>
      <c r="K10384" s="1">
        <v>34608</v>
      </c>
      <c r="L10384" t="s">
        <v>31</v>
      </c>
      <c r="M10384" t="s">
        <v>4232</v>
      </c>
      <c r="N10384">
        <v>0</v>
      </c>
      <c r="O10384" t="s">
        <v>11343</v>
      </c>
    </row>
    <row r="10385" spans="1:15" x14ac:dyDescent="0.2">
      <c r="A10385">
        <v>41536</v>
      </c>
      <c r="B10385" t="str">
        <f>VLOOKUP(orders!C10385,customers!$A$2:$B$1501, 2,FALSE)</f>
        <v>Customer#000000727</v>
      </c>
      <c r="C10385">
        <v>727</v>
      </c>
      <c r="D10385" t="str">
        <f>VLOOKUP(orders!C10385,customers!$A$2:$G$1501,7,FALSE)</f>
        <v>FURNITURE</v>
      </c>
      <c r="E10385">
        <f>VLOOKUP(C10385,customers!$A$2:$D$1501, 4,FALSE)</f>
        <v>18</v>
      </c>
      <c r="F10385" t="str">
        <f>VLOOKUP(E10385,nation!$A$2:$B$26, 2,FALSE)</f>
        <v>CHINA</v>
      </c>
      <c r="G10385">
        <f>VLOOKUP(orders!F10385,nation!$B$2:$C$26,2,FALSE)</f>
        <v>2</v>
      </c>
      <c r="H10385" t="str">
        <f>HLOOKUP(orders!G10385,region_horz!$B$1:$F$2,2,FALSE)</f>
        <v>ASIA</v>
      </c>
      <c r="I10385" t="s">
        <v>9</v>
      </c>
      <c r="J10385">
        <v>219779.01</v>
      </c>
      <c r="K10385" s="1">
        <v>35313</v>
      </c>
      <c r="L10385" t="s">
        <v>13</v>
      </c>
      <c r="M10385" t="s">
        <v>4232</v>
      </c>
      <c r="N10385">
        <v>0</v>
      </c>
      <c r="O10385" t="s">
        <v>11344</v>
      </c>
    </row>
    <row r="10386" spans="1:15" x14ac:dyDescent="0.2">
      <c r="A10386">
        <v>41537</v>
      </c>
      <c r="B10386" t="str">
        <f>VLOOKUP(orders!C10386,customers!$A$2:$B$1501, 2,FALSE)</f>
        <v>Customer#000000520</v>
      </c>
      <c r="C10386">
        <v>520</v>
      </c>
      <c r="D10386" t="str">
        <f>VLOOKUP(orders!C10386,customers!$A$2:$G$1501,7,FALSE)</f>
        <v>HOUSEHOLD</v>
      </c>
      <c r="E10386">
        <f>VLOOKUP(C10386,customers!$A$2:$D$1501, 4,FALSE)</f>
        <v>3</v>
      </c>
      <c r="F10386" t="str">
        <f>VLOOKUP(E10386,nation!$A$2:$B$26, 2,FALSE)</f>
        <v>CANADA</v>
      </c>
      <c r="G10386">
        <f>VLOOKUP(orders!F10386,nation!$B$2:$C$26,2,FALSE)</f>
        <v>1</v>
      </c>
      <c r="H10386" t="str">
        <f>HLOOKUP(orders!G10386,region_horz!$B$1:$F$2,2,FALSE)</f>
        <v>AMERICA</v>
      </c>
      <c r="I10386" t="s">
        <v>9</v>
      </c>
      <c r="J10386">
        <v>167542.25</v>
      </c>
      <c r="K10386" s="1">
        <v>35375</v>
      </c>
      <c r="L10386" t="s">
        <v>10</v>
      </c>
      <c r="M10386" t="s">
        <v>2262</v>
      </c>
      <c r="N10386">
        <v>0</v>
      </c>
      <c r="O10386" t="s">
        <v>11345</v>
      </c>
    </row>
    <row r="10387" spans="1:15" x14ac:dyDescent="0.2">
      <c r="A10387">
        <v>41538</v>
      </c>
      <c r="B10387" t="str">
        <f>VLOOKUP(orders!C10387,customers!$A$2:$B$1501, 2,FALSE)</f>
        <v>Customer#000001048</v>
      </c>
      <c r="C10387">
        <v>1048</v>
      </c>
      <c r="D10387" t="str">
        <f>VLOOKUP(orders!C10387,customers!$A$2:$G$1501,7,FALSE)</f>
        <v>BUILDING</v>
      </c>
      <c r="E10387">
        <f>VLOOKUP(C10387,customers!$A$2:$D$1501, 4,FALSE)</f>
        <v>19</v>
      </c>
      <c r="F10387" t="str">
        <f>VLOOKUP(E10387,nation!$A$2:$B$26, 2,FALSE)</f>
        <v>ROMANIA</v>
      </c>
      <c r="G10387">
        <f>VLOOKUP(orders!F10387,nation!$B$2:$C$26,2,FALSE)</f>
        <v>3</v>
      </c>
      <c r="H10387" t="str">
        <f>HLOOKUP(orders!G10387,region_horz!$B$1:$F$2,2,FALSE)</f>
        <v>EUROPE</v>
      </c>
      <c r="I10387" t="s">
        <v>9</v>
      </c>
      <c r="J10387">
        <v>45280.3</v>
      </c>
      <c r="K10387" s="1">
        <v>35363</v>
      </c>
      <c r="L10387" t="s">
        <v>23</v>
      </c>
      <c r="M10387" t="s">
        <v>570</v>
      </c>
      <c r="N10387">
        <v>0</v>
      </c>
      <c r="O10387" t="s">
        <v>11346</v>
      </c>
    </row>
    <row r="10388" spans="1:15" x14ac:dyDescent="0.2">
      <c r="A10388">
        <v>41539</v>
      </c>
      <c r="B10388" t="str">
        <f>VLOOKUP(orders!C10388,customers!$A$2:$B$1501, 2,FALSE)</f>
        <v>Customer#000000746</v>
      </c>
      <c r="C10388">
        <v>746</v>
      </c>
      <c r="D10388" t="str">
        <f>VLOOKUP(orders!C10388,customers!$A$2:$G$1501,7,FALSE)</f>
        <v>MACHINERY</v>
      </c>
      <c r="E10388">
        <f>VLOOKUP(C10388,customers!$A$2:$D$1501, 4,FALSE)</f>
        <v>20</v>
      </c>
      <c r="F10388" t="str">
        <f>VLOOKUP(E10388,nation!$A$2:$B$26, 2,FALSE)</f>
        <v>SAUDI ARABIA</v>
      </c>
      <c r="G10388">
        <f>VLOOKUP(orders!F10388,nation!$B$2:$C$26,2,FALSE)</f>
        <v>4</v>
      </c>
      <c r="H10388" t="str">
        <f>HLOOKUP(orders!G10388,region_horz!$B$1:$F$2,2,FALSE)</f>
        <v>MIDDLE EAST</v>
      </c>
      <c r="I10388" t="s">
        <v>48</v>
      </c>
      <c r="J10388">
        <v>259340.26</v>
      </c>
      <c r="K10388" s="1">
        <v>34823</v>
      </c>
      <c r="L10388" t="s">
        <v>26</v>
      </c>
      <c r="M10388" t="s">
        <v>991</v>
      </c>
      <c r="N10388">
        <v>0</v>
      </c>
      <c r="O10388" t="s">
        <v>11347</v>
      </c>
    </row>
    <row r="10389" spans="1:15" x14ac:dyDescent="0.2">
      <c r="A10389">
        <v>41540</v>
      </c>
      <c r="B10389" t="str">
        <f>VLOOKUP(orders!C10389,customers!$A$2:$B$1501, 2,FALSE)</f>
        <v>Customer#000000338</v>
      </c>
      <c r="C10389">
        <v>338</v>
      </c>
      <c r="D10389" t="str">
        <f>VLOOKUP(orders!C10389,customers!$A$2:$G$1501,7,FALSE)</f>
        <v>FURNITURE</v>
      </c>
      <c r="E10389">
        <f>VLOOKUP(C10389,customers!$A$2:$D$1501, 4,FALSE)</f>
        <v>23</v>
      </c>
      <c r="F10389" t="str">
        <f>VLOOKUP(E10389,nation!$A$2:$B$26, 2,FALSE)</f>
        <v>UNITED KINGDOM</v>
      </c>
      <c r="G10389">
        <f>VLOOKUP(orders!F10389,nation!$B$2:$C$26,2,FALSE)</f>
        <v>3</v>
      </c>
      <c r="H10389" t="str">
        <f>HLOOKUP(orders!G10389,region_horz!$B$1:$F$2,2,FALSE)</f>
        <v>EUROPE</v>
      </c>
      <c r="I10389" t="s">
        <v>9</v>
      </c>
      <c r="J10389">
        <v>279449.03000000003</v>
      </c>
      <c r="K10389" s="1">
        <v>35428</v>
      </c>
      <c r="L10389" t="s">
        <v>26</v>
      </c>
      <c r="M10389" t="s">
        <v>558</v>
      </c>
      <c r="N10389">
        <v>0</v>
      </c>
      <c r="O10389" t="s">
        <v>11348</v>
      </c>
    </row>
    <row r="10390" spans="1:15" x14ac:dyDescent="0.2">
      <c r="A10390">
        <v>41541</v>
      </c>
      <c r="B10390" t="str">
        <f>VLOOKUP(orders!C10390,customers!$A$2:$B$1501, 2,FALSE)</f>
        <v>Customer#000000329</v>
      </c>
      <c r="C10390">
        <v>329</v>
      </c>
      <c r="D10390" t="str">
        <f>VLOOKUP(orders!C10390,customers!$A$2:$G$1501,7,FALSE)</f>
        <v>BUILDING</v>
      </c>
      <c r="E10390">
        <f>VLOOKUP(C10390,customers!$A$2:$D$1501, 4,FALSE)</f>
        <v>11</v>
      </c>
      <c r="F10390" t="str">
        <f>VLOOKUP(E10390,nation!$A$2:$B$26, 2,FALSE)</f>
        <v>IRAQ</v>
      </c>
      <c r="G10390">
        <f>VLOOKUP(orders!F10390,nation!$B$2:$C$26,2,FALSE)</f>
        <v>4</v>
      </c>
      <c r="H10390" t="str">
        <f>HLOOKUP(orders!G10390,region_horz!$B$1:$F$2,2,FALSE)</f>
        <v>MIDDLE EAST</v>
      </c>
      <c r="I10390" t="s">
        <v>9</v>
      </c>
      <c r="J10390">
        <v>209428.83</v>
      </c>
      <c r="K10390" s="1">
        <v>35387</v>
      </c>
      <c r="L10390" t="s">
        <v>26</v>
      </c>
      <c r="M10390" t="s">
        <v>562</v>
      </c>
      <c r="N10390">
        <v>0</v>
      </c>
      <c r="O10390" t="s">
        <v>11349</v>
      </c>
    </row>
    <row r="10391" spans="1:15" x14ac:dyDescent="0.2">
      <c r="A10391">
        <v>41542</v>
      </c>
      <c r="B10391" t="str">
        <f>VLOOKUP(orders!C10391,customers!$A$2:$B$1501, 2,FALSE)</f>
        <v>Customer#000000805</v>
      </c>
      <c r="C10391">
        <v>805</v>
      </c>
      <c r="D10391" t="str">
        <f>VLOOKUP(orders!C10391,customers!$A$2:$G$1501,7,FALSE)</f>
        <v>BUILDING</v>
      </c>
      <c r="E10391">
        <f>VLOOKUP(C10391,customers!$A$2:$D$1501, 4,FALSE)</f>
        <v>10</v>
      </c>
      <c r="F10391" t="str">
        <f>VLOOKUP(E10391,nation!$A$2:$B$26, 2,FALSE)</f>
        <v>IRAN</v>
      </c>
      <c r="G10391">
        <f>VLOOKUP(orders!F10391,nation!$B$2:$C$26,2,FALSE)</f>
        <v>4</v>
      </c>
      <c r="H10391" t="str">
        <f>HLOOKUP(orders!G10391,region_horz!$B$1:$F$2,2,FALSE)</f>
        <v>MIDDLE EAST</v>
      </c>
      <c r="I10391" t="s">
        <v>16</v>
      </c>
      <c r="J10391">
        <v>106965.29</v>
      </c>
      <c r="K10391" s="1">
        <v>34604</v>
      </c>
      <c r="L10391" t="s">
        <v>26</v>
      </c>
      <c r="M10391" t="s">
        <v>642</v>
      </c>
      <c r="N10391">
        <v>0</v>
      </c>
      <c r="O10391" t="s">
        <v>11350</v>
      </c>
    </row>
    <row r="10392" spans="1:15" x14ac:dyDescent="0.2">
      <c r="A10392">
        <v>41543</v>
      </c>
      <c r="B10392" t="str">
        <f>VLOOKUP(orders!C10392,customers!$A$2:$B$1501, 2,FALSE)</f>
        <v>Customer#000001462</v>
      </c>
      <c r="C10392">
        <v>1462</v>
      </c>
      <c r="D10392" t="str">
        <f>VLOOKUP(orders!C10392,customers!$A$2:$G$1501,7,FALSE)</f>
        <v>FURNITURE</v>
      </c>
      <c r="E10392">
        <f>VLOOKUP(C10392,customers!$A$2:$D$1501, 4,FALSE)</f>
        <v>17</v>
      </c>
      <c r="F10392" t="str">
        <f>VLOOKUP(E10392,nation!$A$2:$B$26, 2,FALSE)</f>
        <v>PERU</v>
      </c>
      <c r="G10392">
        <f>VLOOKUP(orders!F10392,nation!$B$2:$C$26,2,FALSE)</f>
        <v>1</v>
      </c>
      <c r="H10392" t="str">
        <f>HLOOKUP(orders!G10392,region_horz!$B$1:$F$2,2,FALSE)</f>
        <v>AMERICA</v>
      </c>
      <c r="I10392" t="s">
        <v>16</v>
      </c>
      <c r="J10392">
        <v>231265.53</v>
      </c>
      <c r="K10392" s="1">
        <v>34372</v>
      </c>
      <c r="L10392" t="s">
        <v>10</v>
      </c>
      <c r="M10392" t="s">
        <v>4526</v>
      </c>
      <c r="N10392">
        <v>0</v>
      </c>
      <c r="O10392" t="s">
        <v>11351</v>
      </c>
    </row>
    <row r="10393" spans="1:15" x14ac:dyDescent="0.2">
      <c r="A10393">
        <v>41568</v>
      </c>
      <c r="B10393" t="str">
        <f>VLOOKUP(orders!C10393,customers!$A$2:$B$1501, 2,FALSE)</f>
        <v>Customer#000001219</v>
      </c>
      <c r="C10393">
        <v>1219</v>
      </c>
      <c r="D10393" t="str">
        <f>VLOOKUP(orders!C10393,customers!$A$2:$G$1501,7,FALSE)</f>
        <v>FURNITURE</v>
      </c>
      <c r="E10393">
        <f>VLOOKUP(C10393,customers!$A$2:$D$1501, 4,FALSE)</f>
        <v>4</v>
      </c>
      <c r="F10393" t="str">
        <f>VLOOKUP(E10393,nation!$A$2:$B$26, 2,FALSE)</f>
        <v>EGYPT</v>
      </c>
      <c r="G10393">
        <f>VLOOKUP(orders!F10393,nation!$B$2:$C$26,2,FALSE)</f>
        <v>4</v>
      </c>
      <c r="H10393" t="str">
        <f>HLOOKUP(orders!G10393,region_horz!$B$1:$F$2,2,FALSE)</f>
        <v>MIDDLE EAST</v>
      </c>
      <c r="I10393" t="s">
        <v>16</v>
      </c>
      <c r="J10393">
        <v>6802.69</v>
      </c>
      <c r="K10393" s="1">
        <v>34136</v>
      </c>
      <c r="L10393" t="s">
        <v>23</v>
      </c>
      <c r="M10393" t="s">
        <v>2002</v>
      </c>
      <c r="N10393">
        <v>0</v>
      </c>
      <c r="O10393" t="s">
        <v>11352</v>
      </c>
    </row>
    <row r="10394" spans="1:15" x14ac:dyDescent="0.2">
      <c r="A10394">
        <v>41569</v>
      </c>
      <c r="B10394" t="str">
        <f>VLOOKUP(orders!C10394,customers!$A$2:$B$1501, 2,FALSE)</f>
        <v>Customer#000001045</v>
      </c>
      <c r="C10394">
        <v>1045</v>
      </c>
      <c r="D10394" t="str">
        <f>VLOOKUP(orders!C10394,customers!$A$2:$G$1501,7,FALSE)</f>
        <v>HOUSEHOLD</v>
      </c>
      <c r="E10394">
        <f>VLOOKUP(C10394,customers!$A$2:$D$1501, 4,FALSE)</f>
        <v>20</v>
      </c>
      <c r="F10394" t="str">
        <f>VLOOKUP(E10394,nation!$A$2:$B$26, 2,FALSE)</f>
        <v>SAUDI ARABIA</v>
      </c>
      <c r="G10394">
        <f>VLOOKUP(orders!F10394,nation!$B$2:$C$26,2,FALSE)</f>
        <v>4</v>
      </c>
      <c r="H10394" t="str">
        <f>HLOOKUP(orders!G10394,region_horz!$B$1:$F$2,2,FALSE)</f>
        <v>MIDDLE EAST</v>
      </c>
      <c r="I10394" t="s">
        <v>16</v>
      </c>
      <c r="J10394">
        <v>181929.53</v>
      </c>
      <c r="K10394" s="1">
        <v>34172</v>
      </c>
      <c r="L10394" t="s">
        <v>13</v>
      </c>
      <c r="M10394" t="s">
        <v>4232</v>
      </c>
      <c r="N10394">
        <v>0</v>
      </c>
      <c r="O10394" t="s">
        <v>11353</v>
      </c>
    </row>
    <row r="10395" spans="1:15" x14ac:dyDescent="0.2">
      <c r="A10395">
        <v>41570</v>
      </c>
      <c r="B10395" t="str">
        <f>VLOOKUP(orders!C10395,customers!$A$2:$B$1501, 2,FALSE)</f>
        <v>Customer#000000197</v>
      </c>
      <c r="C10395">
        <v>197</v>
      </c>
      <c r="D10395" t="str">
        <f>VLOOKUP(orders!C10395,customers!$A$2:$G$1501,7,FALSE)</f>
        <v>AUTOMOBILE</v>
      </c>
      <c r="E10395">
        <f>VLOOKUP(C10395,customers!$A$2:$D$1501, 4,FALSE)</f>
        <v>1</v>
      </c>
      <c r="F10395" t="str">
        <f>VLOOKUP(E10395,nation!$A$2:$B$26, 2,FALSE)</f>
        <v>ARGENTINA</v>
      </c>
      <c r="G10395">
        <f>VLOOKUP(orders!F10395,nation!$B$2:$C$26,2,FALSE)</f>
        <v>1</v>
      </c>
      <c r="H10395" t="str">
        <f>HLOOKUP(orders!G10395,region_horz!$B$1:$F$2,2,FALSE)</f>
        <v>AMERICA</v>
      </c>
      <c r="I10395" t="s">
        <v>16</v>
      </c>
      <c r="J10395">
        <v>210362.74</v>
      </c>
      <c r="K10395" s="1">
        <v>34307</v>
      </c>
      <c r="L10395" t="s">
        <v>23</v>
      </c>
      <c r="M10395" t="s">
        <v>935</v>
      </c>
      <c r="N10395">
        <v>0</v>
      </c>
      <c r="O10395" t="s">
        <v>11354</v>
      </c>
    </row>
    <row r="10396" spans="1:15" x14ac:dyDescent="0.2">
      <c r="A10396">
        <v>41571</v>
      </c>
      <c r="B10396" t="str">
        <f>VLOOKUP(orders!C10396,customers!$A$2:$B$1501, 2,FALSE)</f>
        <v>Customer#000000659</v>
      </c>
      <c r="C10396">
        <v>659</v>
      </c>
      <c r="D10396" t="str">
        <f>VLOOKUP(orders!C10396,customers!$A$2:$G$1501,7,FALSE)</f>
        <v>HOUSEHOLD</v>
      </c>
      <c r="E10396">
        <f>VLOOKUP(C10396,customers!$A$2:$D$1501, 4,FALSE)</f>
        <v>0</v>
      </c>
      <c r="F10396" t="str">
        <f>VLOOKUP(E10396,nation!$A$2:$B$26, 2,FALSE)</f>
        <v>ALGERIA</v>
      </c>
      <c r="G10396">
        <f>VLOOKUP(orders!F10396,nation!$B$2:$C$26,2,FALSE)</f>
        <v>0</v>
      </c>
      <c r="H10396" t="str">
        <f>HLOOKUP(orders!G10396,region_horz!$B$1:$F$2,2,FALSE)</f>
        <v>AFRICA</v>
      </c>
      <c r="I10396" t="s">
        <v>48</v>
      </c>
      <c r="J10396">
        <v>208679.19</v>
      </c>
      <c r="K10396" s="1">
        <v>34857</v>
      </c>
      <c r="L10396" t="s">
        <v>10</v>
      </c>
      <c r="M10396" t="s">
        <v>3474</v>
      </c>
      <c r="N10396">
        <v>0</v>
      </c>
      <c r="O10396" t="s">
        <v>11355</v>
      </c>
    </row>
    <row r="10397" spans="1:15" x14ac:dyDescent="0.2">
      <c r="A10397">
        <v>41572</v>
      </c>
      <c r="B10397" t="str">
        <f>VLOOKUP(orders!C10397,customers!$A$2:$B$1501, 2,FALSE)</f>
        <v>Customer#000000815</v>
      </c>
      <c r="C10397">
        <v>815</v>
      </c>
      <c r="D10397" t="str">
        <f>VLOOKUP(orders!C10397,customers!$A$2:$G$1501,7,FALSE)</f>
        <v>HOUSEHOLD</v>
      </c>
      <c r="E10397">
        <f>VLOOKUP(C10397,customers!$A$2:$D$1501, 4,FALSE)</f>
        <v>12</v>
      </c>
      <c r="F10397" t="str">
        <f>VLOOKUP(E10397,nation!$A$2:$B$26, 2,FALSE)</f>
        <v>JAPAN</v>
      </c>
      <c r="G10397">
        <f>VLOOKUP(orders!F10397,nation!$B$2:$C$26,2,FALSE)</f>
        <v>2</v>
      </c>
      <c r="H10397" t="str">
        <f>HLOOKUP(orders!G10397,region_horz!$B$1:$F$2,2,FALSE)</f>
        <v>ASIA</v>
      </c>
      <c r="I10397" t="s">
        <v>9</v>
      </c>
      <c r="J10397">
        <v>225125.03</v>
      </c>
      <c r="K10397" s="1">
        <v>35493</v>
      </c>
      <c r="L10397" t="s">
        <v>31</v>
      </c>
      <c r="M10397" t="s">
        <v>1426</v>
      </c>
      <c r="N10397">
        <v>0</v>
      </c>
      <c r="O10397" t="s">
        <v>11356</v>
      </c>
    </row>
    <row r="10398" spans="1:15" x14ac:dyDescent="0.2">
      <c r="A10398">
        <v>41573</v>
      </c>
      <c r="B10398" t="str">
        <f>VLOOKUP(orders!C10398,customers!$A$2:$B$1501, 2,FALSE)</f>
        <v>Customer#000000284</v>
      </c>
      <c r="C10398">
        <v>284</v>
      </c>
      <c r="D10398" t="str">
        <f>VLOOKUP(orders!C10398,customers!$A$2:$G$1501,7,FALSE)</f>
        <v>AUTOMOBILE</v>
      </c>
      <c r="E10398">
        <f>VLOOKUP(C10398,customers!$A$2:$D$1501, 4,FALSE)</f>
        <v>6</v>
      </c>
      <c r="F10398" t="str">
        <f>VLOOKUP(E10398,nation!$A$2:$B$26, 2,FALSE)</f>
        <v>FRANCE</v>
      </c>
      <c r="G10398">
        <f>VLOOKUP(orders!F10398,nation!$B$2:$C$26,2,FALSE)</f>
        <v>3</v>
      </c>
      <c r="H10398" t="str">
        <f>HLOOKUP(orders!G10398,region_horz!$B$1:$F$2,2,FALSE)</f>
        <v>EUROPE</v>
      </c>
      <c r="I10398" t="s">
        <v>9</v>
      </c>
      <c r="J10398">
        <v>204906.98</v>
      </c>
      <c r="K10398" s="1">
        <v>35124</v>
      </c>
      <c r="L10398" t="s">
        <v>23</v>
      </c>
      <c r="M10398" t="s">
        <v>825</v>
      </c>
      <c r="N10398">
        <v>0</v>
      </c>
      <c r="O10398" t="s">
        <v>11357</v>
      </c>
    </row>
    <row r="10399" spans="1:15" x14ac:dyDescent="0.2">
      <c r="A10399">
        <v>41574</v>
      </c>
      <c r="B10399" t="str">
        <f>VLOOKUP(orders!C10399,customers!$A$2:$B$1501, 2,FALSE)</f>
        <v>Customer#000000289</v>
      </c>
      <c r="C10399">
        <v>289</v>
      </c>
      <c r="D10399" t="str">
        <f>VLOOKUP(orders!C10399,customers!$A$2:$G$1501,7,FALSE)</f>
        <v>AUTOMOBILE</v>
      </c>
      <c r="E10399">
        <f>VLOOKUP(C10399,customers!$A$2:$D$1501, 4,FALSE)</f>
        <v>10</v>
      </c>
      <c r="F10399" t="str">
        <f>VLOOKUP(E10399,nation!$A$2:$B$26, 2,FALSE)</f>
        <v>IRAN</v>
      </c>
      <c r="G10399">
        <f>VLOOKUP(orders!F10399,nation!$B$2:$C$26,2,FALSE)</f>
        <v>4</v>
      </c>
      <c r="H10399" t="str">
        <f>HLOOKUP(orders!G10399,region_horz!$B$1:$F$2,2,FALSE)</f>
        <v>MIDDLE EAST</v>
      </c>
      <c r="I10399" t="s">
        <v>16</v>
      </c>
      <c r="J10399">
        <v>167928.81</v>
      </c>
      <c r="K10399" s="1">
        <v>34233</v>
      </c>
      <c r="L10399" t="s">
        <v>26</v>
      </c>
      <c r="M10399" t="s">
        <v>590</v>
      </c>
      <c r="N10399">
        <v>0</v>
      </c>
      <c r="O10399" t="s">
        <v>11358</v>
      </c>
    </row>
    <row r="10400" spans="1:15" x14ac:dyDescent="0.2">
      <c r="A10400">
        <v>41575</v>
      </c>
      <c r="B10400" t="str">
        <f>VLOOKUP(orders!C10400,customers!$A$2:$B$1501, 2,FALSE)</f>
        <v>Customer#000000373</v>
      </c>
      <c r="C10400">
        <v>373</v>
      </c>
      <c r="D10400" t="str">
        <f>VLOOKUP(orders!C10400,customers!$A$2:$G$1501,7,FALSE)</f>
        <v>MACHINERY</v>
      </c>
      <c r="E10400">
        <f>VLOOKUP(C10400,customers!$A$2:$D$1501, 4,FALSE)</f>
        <v>20</v>
      </c>
      <c r="F10400" t="str">
        <f>VLOOKUP(E10400,nation!$A$2:$B$26, 2,FALSE)</f>
        <v>SAUDI ARABIA</v>
      </c>
      <c r="G10400">
        <f>VLOOKUP(orders!F10400,nation!$B$2:$C$26,2,FALSE)</f>
        <v>4</v>
      </c>
      <c r="H10400" t="str">
        <f>HLOOKUP(orders!G10400,region_horz!$B$1:$F$2,2,FALSE)</f>
        <v>MIDDLE EAST</v>
      </c>
      <c r="I10400" t="s">
        <v>9</v>
      </c>
      <c r="J10400">
        <v>211618.78</v>
      </c>
      <c r="K10400" s="1">
        <v>35661</v>
      </c>
      <c r="L10400" t="s">
        <v>26</v>
      </c>
      <c r="M10400" t="s">
        <v>1979</v>
      </c>
      <c r="N10400">
        <v>0</v>
      </c>
      <c r="O10400" t="s">
        <v>11359</v>
      </c>
    </row>
    <row r="10401" spans="1:15" x14ac:dyDescent="0.2">
      <c r="A10401">
        <v>41600</v>
      </c>
      <c r="B10401" t="str">
        <f>VLOOKUP(orders!C10401,customers!$A$2:$B$1501, 2,FALSE)</f>
        <v>Customer#000000004</v>
      </c>
      <c r="C10401">
        <v>4</v>
      </c>
      <c r="D10401" t="str">
        <f>VLOOKUP(orders!C10401,customers!$A$2:$G$1501,7,FALSE)</f>
        <v>MACHINERY</v>
      </c>
      <c r="E10401">
        <f>VLOOKUP(C10401,customers!$A$2:$D$1501, 4,FALSE)</f>
        <v>4</v>
      </c>
      <c r="F10401" t="str">
        <f>VLOOKUP(E10401,nation!$A$2:$B$26, 2,FALSE)</f>
        <v>EGYPT</v>
      </c>
      <c r="G10401">
        <f>VLOOKUP(orders!F10401,nation!$B$2:$C$26,2,FALSE)</f>
        <v>4</v>
      </c>
      <c r="H10401" t="str">
        <f>HLOOKUP(orders!G10401,region_horz!$B$1:$F$2,2,FALSE)</f>
        <v>MIDDLE EAST</v>
      </c>
      <c r="I10401" t="s">
        <v>9</v>
      </c>
      <c r="J10401">
        <v>192516.42</v>
      </c>
      <c r="K10401" s="1">
        <v>35526</v>
      </c>
      <c r="L10401" t="s">
        <v>26</v>
      </c>
      <c r="M10401" t="s">
        <v>358</v>
      </c>
      <c r="N10401">
        <v>0</v>
      </c>
      <c r="O10401" t="s">
        <v>11360</v>
      </c>
    </row>
    <row r="10402" spans="1:15" x14ac:dyDescent="0.2">
      <c r="A10402">
        <v>41601</v>
      </c>
      <c r="B10402" t="str">
        <f>VLOOKUP(orders!C10402,customers!$A$2:$B$1501, 2,FALSE)</f>
        <v>Customer#000000310</v>
      </c>
      <c r="C10402">
        <v>310</v>
      </c>
      <c r="D10402" t="str">
        <f>VLOOKUP(orders!C10402,customers!$A$2:$G$1501,7,FALSE)</f>
        <v>FURNITURE</v>
      </c>
      <c r="E10402">
        <f>VLOOKUP(C10402,customers!$A$2:$D$1501, 4,FALSE)</f>
        <v>1</v>
      </c>
      <c r="F10402" t="str">
        <f>VLOOKUP(E10402,nation!$A$2:$B$26, 2,FALSE)</f>
        <v>ARGENTINA</v>
      </c>
      <c r="G10402">
        <f>VLOOKUP(orders!F10402,nation!$B$2:$C$26,2,FALSE)</f>
        <v>1</v>
      </c>
      <c r="H10402" t="str">
        <f>HLOOKUP(orders!G10402,region_horz!$B$1:$F$2,2,FALSE)</f>
        <v>AMERICA</v>
      </c>
      <c r="I10402" t="s">
        <v>16</v>
      </c>
      <c r="J10402">
        <v>101691.7</v>
      </c>
      <c r="K10402" s="1">
        <v>34611</v>
      </c>
      <c r="L10402" t="s">
        <v>31</v>
      </c>
      <c r="M10402" t="s">
        <v>1775</v>
      </c>
      <c r="N10402">
        <v>0</v>
      </c>
      <c r="O10402" t="s">
        <v>11361</v>
      </c>
    </row>
    <row r="10403" spans="1:15" x14ac:dyDescent="0.2">
      <c r="A10403">
        <v>41602</v>
      </c>
      <c r="B10403" t="str">
        <f>VLOOKUP(orders!C10403,customers!$A$2:$B$1501, 2,FALSE)</f>
        <v>Customer#000000295</v>
      </c>
      <c r="C10403">
        <v>295</v>
      </c>
      <c r="D10403" t="str">
        <f>VLOOKUP(orders!C10403,customers!$A$2:$G$1501,7,FALSE)</f>
        <v>HOUSEHOLD</v>
      </c>
      <c r="E10403">
        <f>VLOOKUP(C10403,customers!$A$2:$D$1501, 4,FALSE)</f>
        <v>0</v>
      </c>
      <c r="F10403" t="str">
        <f>VLOOKUP(E10403,nation!$A$2:$B$26, 2,FALSE)</f>
        <v>ALGERIA</v>
      </c>
      <c r="G10403">
        <f>VLOOKUP(orders!F10403,nation!$B$2:$C$26,2,FALSE)</f>
        <v>0</v>
      </c>
      <c r="H10403" t="str">
        <f>HLOOKUP(orders!G10403,region_horz!$B$1:$F$2,2,FALSE)</f>
        <v>AFRICA</v>
      </c>
      <c r="I10403" t="s">
        <v>9</v>
      </c>
      <c r="J10403">
        <v>59301.18</v>
      </c>
      <c r="K10403" s="1">
        <v>34925</v>
      </c>
      <c r="L10403" t="s">
        <v>31</v>
      </c>
      <c r="M10403" t="s">
        <v>597</v>
      </c>
      <c r="N10403">
        <v>0</v>
      </c>
      <c r="O10403" t="s">
        <v>11362</v>
      </c>
    </row>
    <row r="10404" spans="1:15" x14ac:dyDescent="0.2">
      <c r="A10404">
        <v>41603</v>
      </c>
      <c r="B10404" t="str">
        <f>VLOOKUP(orders!C10404,customers!$A$2:$B$1501, 2,FALSE)</f>
        <v>Customer#000000203</v>
      </c>
      <c r="C10404">
        <v>203</v>
      </c>
      <c r="D10404" t="str">
        <f>VLOOKUP(orders!C10404,customers!$A$2:$G$1501,7,FALSE)</f>
        <v>MACHINERY</v>
      </c>
      <c r="E10404">
        <f>VLOOKUP(C10404,customers!$A$2:$D$1501, 4,FALSE)</f>
        <v>1</v>
      </c>
      <c r="F10404" t="str">
        <f>VLOOKUP(E10404,nation!$A$2:$B$26, 2,FALSE)</f>
        <v>ARGENTINA</v>
      </c>
      <c r="G10404">
        <f>VLOOKUP(orders!F10404,nation!$B$2:$C$26,2,FALSE)</f>
        <v>1</v>
      </c>
      <c r="H10404" t="str">
        <f>HLOOKUP(orders!G10404,region_horz!$B$1:$F$2,2,FALSE)</f>
        <v>AMERICA</v>
      </c>
      <c r="I10404" t="s">
        <v>9</v>
      </c>
      <c r="J10404">
        <v>85191.24</v>
      </c>
      <c r="K10404" s="1">
        <v>35630</v>
      </c>
      <c r="L10404" t="s">
        <v>13</v>
      </c>
      <c r="M10404" t="s">
        <v>3023</v>
      </c>
      <c r="N10404">
        <v>0</v>
      </c>
      <c r="O10404" t="s">
        <v>11363</v>
      </c>
    </row>
    <row r="10405" spans="1:15" x14ac:dyDescent="0.2">
      <c r="A10405">
        <v>41604</v>
      </c>
      <c r="B10405" t="str">
        <f>VLOOKUP(orders!C10405,customers!$A$2:$B$1501, 2,FALSE)</f>
        <v>Customer#000000377</v>
      </c>
      <c r="C10405">
        <v>377</v>
      </c>
      <c r="D10405" t="str">
        <f>VLOOKUP(orders!C10405,customers!$A$2:$G$1501,7,FALSE)</f>
        <v>MACHINERY</v>
      </c>
      <c r="E10405">
        <f>VLOOKUP(C10405,customers!$A$2:$D$1501, 4,FALSE)</f>
        <v>23</v>
      </c>
      <c r="F10405" t="str">
        <f>VLOOKUP(E10405,nation!$A$2:$B$26, 2,FALSE)</f>
        <v>UNITED KINGDOM</v>
      </c>
      <c r="G10405">
        <f>VLOOKUP(orders!F10405,nation!$B$2:$C$26,2,FALSE)</f>
        <v>3</v>
      </c>
      <c r="H10405" t="str">
        <f>HLOOKUP(orders!G10405,region_horz!$B$1:$F$2,2,FALSE)</f>
        <v>EUROPE</v>
      </c>
      <c r="I10405" t="s">
        <v>16</v>
      </c>
      <c r="J10405">
        <v>34489.47</v>
      </c>
      <c r="K10405" s="1">
        <v>34376</v>
      </c>
      <c r="L10405" t="s">
        <v>31</v>
      </c>
      <c r="M10405" t="s">
        <v>698</v>
      </c>
      <c r="N10405">
        <v>0</v>
      </c>
      <c r="O10405" t="s">
        <v>11364</v>
      </c>
    </row>
    <row r="10406" spans="1:15" x14ac:dyDescent="0.2">
      <c r="A10406">
        <v>41605</v>
      </c>
      <c r="B10406" t="str">
        <f>VLOOKUP(orders!C10406,customers!$A$2:$B$1501, 2,FALSE)</f>
        <v>Customer#000001075</v>
      </c>
      <c r="C10406">
        <v>1075</v>
      </c>
      <c r="D10406" t="str">
        <f>VLOOKUP(orders!C10406,customers!$A$2:$G$1501,7,FALSE)</f>
        <v>BUILDING</v>
      </c>
      <c r="E10406">
        <f>VLOOKUP(C10406,customers!$A$2:$D$1501, 4,FALSE)</f>
        <v>21</v>
      </c>
      <c r="F10406" t="str">
        <f>VLOOKUP(E10406,nation!$A$2:$B$26, 2,FALSE)</f>
        <v>VIETNAM</v>
      </c>
      <c r="G10406">
        <f>VLOOKUP(orders!F10406,nation!$B$2:$C$26,2,FALSE)</f>
        <v>2</v>
      </c>
      <c r="H10406" t="str">
        <f>HLOOKUP(orders!G10406,region_horz!$B$1:$F$2,2,FALSE)</f>
        <v>ASIA</v>
      </c>
      <c r="I10406" t="s">
        <v>16</v>
      </c>
      <c r="J10406">
        <v>48020.52</v>
      </c>
      <c r="K10406" s="1">
        <v>34329</v>
      </c>
      <c r="L10406" t="s">
        <v>31</v>
      </c>
      <c r="M10406" t="s">
        <v>4741</v>
      </c>
      <c r="N10406">
        <v>0</v>
      </c>
      <c r="O10406" t="s">
        <v>11365</v>
      </c>
    </row>
    <row r="10407" spans="1:15" x14ac:dyDescent="0.2">
      <c r="A10407">
        <v>41606</v>
      </c>
      <c r="B10407" t="str">
        <f>VLOOKUP(orders!C10407,customers!$A$2:$B$1501, 2,FALSE)</f>
        <v>Customer#000000700</v>
      </c>
      <c r="C10407">
        <v>700</v>
      </c>
      <c r="D10407" t="str">
        <f>VLOOKUP(orders!C10407,customers!$A$2:$G$1501,7,FALSE)</f>
        <v>MACHINERY</v>
      </c>
      <c r="E10407">
        <f>VLOOKUP(C10407,customers!$A$2:$D$1501, 4,FALSE)</f>
        <v>0</v>
      </c>
      <c r="F10407" t="str">
        <f>VLOOKUP(E10407,nation!$A$2:$B$26, 2,FALSE)</f>
        <v>ALGERIA</v>
      </c>
      <c r="G10407">
        <f>VLOOKUP(orders!F10407,nation!$B$2:$C$26,2,FALSE)</f>
        <v>0</v>
      </c>
      <c r="H10407" t="str">
        <f>HLOOKUP(orders!G10407,region_horz!$B$1:$F$2,2,FALSE)</f>
        <v>AFRICA</v>
      </c>
      <c r="I10407" t="s">
        <v>16</v>
      </c>
      <c r="J10407">
        <v>159610.71</v>
      </c>
      <c r="K10407" s="1">
        <v>34509</v>
      </c>
      <c r="L10407" t="s">
        <v>26</v>
      </c>
      <c r="M10407" t="s">
        <v>2884</v>
      </c>
      <c r="N10407">
        <v>0</v>
      </c>
      <c r="O10407" t="s">
        <v>11366</v>
      </c>
    </row>
    <row r="10408" spans="1:15" x14ac:dyDescent="0.2">
      <c r="A10408">
        <v>41607</v>
      </c>
      <c r="B10408" t="str">
        <f>VLOOKUP(orders!C10408,customers!$A$2:$B$1501, 2,FALSE)</f>
        <v>Customer#000000205</v>
      </c>
      <c r="C10408">
        <v>205</v>
      </c>
      <c r="D10408" t="str">
        <f>VLOOKUP(orders!C10408,customers!$A$2:$G$1501,7,FALSE)</f>
        <v>BUILDING</v>
      </c>
      <c r="E10408">
        <f>VLOOKUP(C10408,customers!$A$2:$D$1501, 4,FALSE)</f>
        <v>12</v>
      </c>
      <c r="F10408" t="str">
        <f>VLOOKUP(E10408,nation!$A$2:$B$26, 2,FALSE)</f>
        <v>JAPAN</v>
      </c>
      <c r="G10408">
        <f>VLOOKUP(orders!F10408,nation!$B$2:$C$26,2,FALSE)</f>
        <v>2</v>
      </c>
      <c r="H10408" t="str">
        <f>HLOOKUP(orders!G10408,region_horz!$B$1:$F$2,2,FALSE)</f>
        <v>ASIA</v>
      </c>
      <c r="I10408" t="s">
        <v>16</v>
      </c>
      <c r="J10408">
        <v>195175.13</v>
      </c>
      <c r="K10408" s="1">
        <v>34688</v>
      </c>
      <c r="L10408" t="s">
        <v>31</v>
      </c>
      <c r="M10408" t="s">
        <v>2081</v>
      </c>
      <c r="N10408">
        <v>0</v>
      </c>
      <c r="O10408" t="s">
        <v>11367</v>
      </c>
    </row>
    <row r="10409" spans="1:15" x14ac:dyDescent="0.2">
      <c r="A10409">
        <v>41632</v>
      </c>
      <c r="B10409" t="str">
        <f>VLOOKUP(orders!C10409,customers!$A$2:$B$1501, 2,FALSE)</f>
        <v>Customer#000001163</v>
      </c>
      <c r="C10409">
        <v>1163</v>
      </c>
      <c r="D10409" t="str">
        <f>VLOOKUP(orders!C10409,customers!$A$2:$G$1501,7,FALSE)</f>
        <v>BUILDING</v>
      </c>
      <c r="E10409">
        <f>VLOOKUP(C10409,customers!$A$2:$D$1501, 4,FALSE)</f>
        <v>2</v>
      </c>
      <c r="F10409" t="str">
        <f>VLOOKUP(E10409,nation!$A$2:$B$26, 2,FALSE)</f>
        <v>BRAZIL</v>
      </c>
      <c r="G10409">
        <f>VLOOKUP(orders!F10409,nation!$B$2:$C$26,2,FALSE)</f>
        <v>1</v>
      </c>
      <c r="H10409" t="str">
        <f>HLOOKUP(orders!G10409,region_horz!$B$1:$F$2,2,FALSE)</f>
        <v>AMERICA</v>
      </c>
      <c r="I10409" t="s">
        <v>16</v>
      </c>
      <c r="J10409">
        <v>162265.12</v>
      </c>
      <c r="K10409" s="1">
        <v>34305</v>
      </c>
      <c r="L10409" t="s">
        <v>10</v>
      </c>
      <c r="M10409" t="s">
        <v>787</v>
      </c>
      <c r="N10409">
        <v>0</v>
      </c>
      <c r="O10409" t="s">
        <v>11368</v>
      </c>
    </row>
    <row r="10410" spans="1:15" x14ac:dyDescent="0.2">
      <c r="A10410">
        <v>41633</v>
      </c>
      <c r="B10410" t="str">
        <f>VLOOKUP(orders!C10410,customers!$A$2:$B$1501, 2,FALSE)</f>
        <v>Customer#000001153</v>
      </c>
      <c r="C10410">
        <v>1153</v>
      </c>
      <c r="D10410" t="str">
        <f>VLOOKUP(orders!C10410,customers!$A$2:$G$1501,7,FALSE)</f>
        <v>HOUSEHOLD</v>
      </c>
      <c r="E10410">
        <f>VLOOKUP(C10410,customers!$A$2:$D$1501, 4,FALSE)</f>
        <v>3</v>
      </c>
      <c r="F10410" t="str">
        <f>VLOOKUP(E10410,nation!$A$2:$B$26, 2,FALSE)</f>
        <v>CANADA</v>
      </c>
      <c r="G10410">
        <f>VLOOKUP(orders!F10410,nation!$B$2:$C$26,2,FALSE)</f>
        <v>1</v>
      </c>
      <c r="H10410" t="str">
        <f>HLOOKUP(orders!G10410,region_horz!$B$1:$F$2,2,FALSE)</f>
        <v>AMERICA</v>
      </c>
      <c r="I10410" t="s">
        <v>16</v>
      </c>
      <c r="J10410">
        <v>159408.89000000001</v>
      </c>
      <c r="K10410" s="1">
        <v>34283</v>
      </c>
      <c r="L10410" t="s">
        <v>10</v>
      </c>
      <c r="M10410" t="s">
        <v>833</v>
      </c>
      <c r="N10410">
        <v>0</v>
      </c>
      <c r="O10410" t="s">
        <v>11369</v>
      </c>
    </row>
    <row r="10411" spans="1:15" x14ac:dyDescent="0.2">
      <c r="A10411">
        <v>41634</v>
      </c>
      <c r="B10411" t="str">
        <f>VLOOKUP(orders!C10411,customers!$A$2:$B$1501, 2,FALSE)</f>
        <v>Customer#000001085</v>
      </c>
      <c r="C10411">
        <v>1085</v>
      </c>
      <c r="D10411" t="str">
        <f>VLOOKUP(orders!C10411,customers!$A$2:$G$1501,7,FALSE)</f>
        <v>BUILDING</v>
      </c>
      <c r="E10411">
        <f>VLOOKUP(C10411,customers!$A$2:$D$1501, 4,FALSE)</f>
        <v>21</v>
      </c>
      <c r="F10411" t="str">
        <f>VLOOKUP(E10411,nation!$A$2:$B$26, 2,FALSE)</f>
        <v>VIETNAM</v>
      </c>
      <c r="G10411">
        <f>VLOOKUP(orders!F10411,nation!$B$2:$C$26,2,FALSE)</f>
        <v>2</v>
      </c>
      <c r="H10411" t="str">
        <f>HLOOKUP(orders!G10411,region_horz!$B$1:$F$2,2,FALSE)</f>
        <v>ASIA</v>
      </c>
      <c r="I10411" t="s">
        <v>16</v>
      </c>
      <c r="J10411">
        <v>231812.88</v>
      </c>
      <c r="K10411" s="1">
        <v>33947</v>
      </c>
      <c r="L10411" t="s">
        <v>23</v>
      </c>
      <c r="M10411" t="s">
        <v>689</v>
      </c>
      <c r="N10411">
        <v>0</v>
      </c>
      <c r="O10411" t="s">
        <v>11370</v>
      </c>
    </row>
    <row r="10412" spans="1:15" x14ac:dyDescent="0.2">
      <c r="A10412">
        <v>41635</v>
      </c>
      <c r="B10412" t="str">
        <f>VLOOKUP(orders!C10412,customers!$A$2:$B$1501, 2,FALSE)</f>
        <v>Customer#000000196</v>
      </c>
      <c r="C10412">
        <v>196</v>
      </c>
      <c r="D10412" t="str">
        <f>VLOOKUP(orders!C10412,customers!$A$2:$G$1501,7,FALSE)</f>
        <v>FURNITURE</v>
      </c>
      <c r="E10412">
        <f>VLOOKUP(C10412,customers!$A$2:$D$1501, 4,FALSE)</f>
        <v>18</v>
      </c>
      <c r="F10412" t="str">
        <f>VLOOKUP(E10412,nation!$A$2:$B$26, 2,FALSE)</f>
        <v>CHINA</v>
      </c>
      <c r="G10412">
        <f>VLOOKUP(orders!F10412,nation!$B$2:$C$26,2,FALSE)</f>
        <v>2</v>
      </c>
      <c r="H10412" t="str">
        <f>HLOOKUP(orders!G10412,region_horz!$B$1:$F$2,2,FALSE)</f>
        <v>ASIA</v>
      </c>
      <c r="I10412" t="s">
        <v>16</v>
      </c>
      <c r="J10412">
        <v>111917.08</v>
      </c>
      <c r="K10412" s="1">
        <v>34209</v>
      </c>
      <c r="L10412" t="s">
        <v>31</v>
      </c>
      <c r="M10412" t="s">
        <v>1470</v>
      </c>
      <c r="N10412">
        <v>0</v>
      </c>
      <c r="O10412" t="s">
        <v>11371</v>
      </c>
    </row>
    <row r="10413" spans="1:15" x14ac:dyDescent="0.2">
      <c r="A10413">
        <v>41636</v>
      </c>
      <c r="B10413" t="str">
        <f>VLOOKUP(orders!C10413,customers!$A$2:$B$1501, 2,FALSE)</f>
        <v>Customer#000001136</v>
      </c>
      <c r="C10413">
        <v>1136</v>
      </c>
      <c r="D10413" t="str">
        <f>VLOOKUP(orders!C10413,customers!$A$2:$G$1501,7,FALSE)</f>
        <v>FURNITURE</v>
      </c>
      <c r="E10413">
        <f>VLOOKUP(C10413,customers!$A$2:$D$1501, 4,FALSE)</f>
        <v>24</v>
      </c>
      <c r="F10413" t="str">
        <f>VLOOKUP(E10413,nation!$A$2:$B$26, 2,FALSE)</f>
        <v>UNITED STATES</v>
      </c>
      <c r="G10413">
        <f>VLOOKUP(orders!F10413,nation!$B$2:$C$26,2,FALSE)</f>
        <v>1</v>
      </c>
      <c r="H10413" t="str">
        <f>HLOOKUP(orders!G10413,region_horz!$B$1:$F$2,2,FALSE)</f>
        <v>AMERICA</v>
      </c>
      <c r="I10413" t="s">
        <v>16</v>
      </c>
      <c r="J10413">
        <v>248800.09</v>
      </c>
      <c r="K10413" s="1">
        <v>34561</v>
      </c>
      <c r="L10413" t="s">
        <v>13</v>
      </c>
      <c r="M10413" t="s">
        <v>207</v>
      </c>
      <c r="N10413">
        <v>0</v>
      </c>
      <c r="O10413" t="s">
        <v>11372</v>
      </c>
    </row>
    <row r="10414" spans="1:15" x14ac:dyDescent="0.2">
      <c r="A10414">
        <v>41637</v>
      </c>
      <c r="B10414" t="str">
        <f>VLOOKUP(orders!C10414,customers!$A$2:$B$1501, 2,FALSE)</f>
        <v>Customer#000000535</v>
      </c>
      <c r="C10414">
        <v>535</v>
      </c>
      <c r="D10414" t="str">
        <f>VLOOKUP(orders!C10414,customers!$A$2:$G$1501,7,FALSE)</f>
        <v>BUILDING</v>
      </c>
      <c r="E10414">
        <f>VLOOKUP(C10414,customers!$A$2:$D$1501, 4,FALSE)</f>
        <v>2</v>
      </c>
      <c r="F10414" t="str">
        <f>VLOOKUP(E10414,nation!$A$2:$B$26, 2,FALSE)</f>
        <v>BRAZIL</v>
      </c>
      <c r="G10414">
        <f>VLOOKUP(orders!F10414,nation!$B$2:$C$26,2,FALSE)</f>
        <v>1</v>
      </c>
      <c r="H10414" t="str">
        <f>HLOOKUP(orders!G10414,region_horz!$B$1:$F$2,2,FALSE)</f>
        <v>AMERICA</v>
      </c>
      <c r="I10414" t="s">
        <v>16</v>
      </c>
      <c r="J10414">
        <v>165476.72</v>
      </c>
      <c r="K10414" s="1">
        <v>34095</v>
      </c>
      <c r="L10414" t="s">
        <v>23</v>
      </c>
      <c r="M10414" t="s">
        <v>2498</v>
      </c>
      <c r="N10414">
        <v>0</v>
      </c>
      <c r="O10414" t="s">
        <v>11373</v>
      </c>
    </row>
    <row r="10415" spans="1:15" x14ac:dyDescent="0.2">
      <c r="A10415">
        <v>41638</v>
      </c>
      <c r="B10415" t="str">
        <f>VLOOKUP(orders!C10415,customers!$A$2:$B$1501, 2,FALSE)</f>
        <v>Customer#000001435</v>
      </c>
      <c r="C10415">
        <v>1435</v>
      </c>
      <c r="D10415" t="str">
        <f>VLOOKUP(orders!C10415,customers!$A$2:$G$1501,7,FALSE)</f>
        <v>AUTOMOBILE</v>
      </c>
      <c r="E10415">
        <f>VLOOKUP(C10415,customers!$A$2:$D$1501, 4,FALSE)</f>
        <v>20</v>
      </c>
      <c r="F10415" t="str">
        <f>VLOOKUP(E10415,nation!$A$2:$B$26, 2,FALSE)</f>
        <v>SAUDI ARABIA</v>
      </c>
      <c r="G10415">
        <f>VLOOKUP(orders!F10415,nation!$B$2:$C$26,2,FALSE)</f>
        <v>4</v>
      </c>
      <c r="H10415" t="str">
        <f>HLOOKUP(orders!G10415,region_horz!$B$1:$F$2,2,FALSE)</f>
        <v>MIDDLE EAST</v>
      </c>
      <c r="I10415" t="s">
        <v>16</v>
      </c>
      <c r="J10415">
        <v>61282.52</v>
      </c>
      <c r="K10415" s="1">
        <v>34111</v>
      </c>
      <c r="L10415" t="s">
        <v>23</v>
      </c>
      <c r="M10415" t="s">
        <v>510</v>
      </c>
      <c r="N10415">
        <v>0</v>
      </c>
      <c r="O10415" t="s">
        <v>11374</v>
      </c>
    </row>
    <row r="10416" spans="1:15" x14ac:dyDescent="0.2">
      <c r="A10416">
        <v>41639</v>
      </c>
      <c r="B10416" t="str">
        <f>VLOOKUP(orders!C10416,customers!$A$2:$B$1501, 2,FALSE)</f>
        <v>Customer#000000830</v>
      </c>
      <c r="C10416">
        <v>830</v>
      </c>
      <c r="D10416" t="str">
        <f>VLOOKUP(orders!C10416,customers!$A$2:$G$1501,7,FALSE)</f>
        <v>AUTOMOBILE</v>
      </c>
      <c r="E10416">
        <f>VLOOKUP(C10416,customers!$A$2:$D$1501, 4,FALSE)</f>
        <v>23</v>
      </c>
      <c r="F10416" t="str">
        <f>VLOOKUP(E10416,nation!$A$2:$B$26, 2,FALSE)</f>
        <v>UNITED KINGDOM</v>
      </c>
      <c r="G10416">
        <f>VLOOKUP(orders!F10416,nation!$B$2:$C$26,2,FALSE)</f>
        <v>3</v>
      </c>
      <c r="H10416" t="str">
        <f>HLOOKUP(orders!G10416,region_horz!$B$1:$F$2,2,FALSE)</f>
        <v>EUROPE</v>
      </c>
      <c r="I10416" t="s">
        <v>9</v>
      </c>
      <c r="J10416">
        <v>161595.15</v>
      </c>
      <c r="K10416" s="1">
        <v>35140</v>
      </c>
      <c r="L10416" t="s">
        <v>13</v>
      </c>
      <c r="M10416" t="s">
        <v>3244</v>
      </c>
      <c r="N10416">
        <v>0</v>
      </c>
      <c r="O10416" t="s">
        <v>11375</v>
      </c>
    </row>
    <row r="10417" spans="1:15" x14ac:dyDescent="0.2">
      <c r="A10417">
        <v>41664</v>
      </c>
      <c r="B10417" t="str">
        <f>VLOOKUP(orders!C10417,customers!$A$2:$B$1501, 2,FALSE)</f>
        <v>Customer#000001345</v>
      </c>
      <c r="C10417">
        <v>1345</v>
      </c>
      <c r="D10417" t="str">
        <f>VLOOKUP(orders!C10417,customers!$A$2:$G$1501,7,FALSE)</f>
        <v>BUILDING</v>
      </c>
      <c r="E10417">
        <f>VLOOKUP(C10417,customers!$A$2:$D$1501, 4,FALSE)</f>
        <v>9</v>
      </c>
      <c r="F10417" t="str">
        <f>VLOOKUP(E10417,nation!$A$2:$B$26, 2,FALSE)</f>
        <v>INDONESIA</v>
      </c>
      <c r="G10417">
        <f>VLOOKUP(orders!F10417,nation!$B$2:$C$26,2,FALSE)</f>
        <v>2</v>
      </c>
      <c r="H10417" t="str">
        <f>HLOOKUP(orders!G10417,region_horz!$B$1:$F$2,2,FALSE)</f>
        <v>ASIA</v>
      </c>
      <c r="I10417" t="s">
        <v>9</v>
      </c>
      <c r="J10417">
        <v>61667.39</v>
      </c>
      <c r="K10417" s="1">
        <v>35038</v>
      </c>
      <c r="L10417" t="s">
        <v>13</v>
      </c>
      <c r="M10417" t="s">
        <v>197</v>
      </c>
      <c r="N10417">
        <v>0</v>
      </c>
      <c r="O10417" t="s">
        <v>11376</v>
      </c>
    </row>
    <row r="10418" spans="1:15" x14ac:dyDescent="0.2">
      <c r="A10418">
        <v>41665</v>
      </c>
      <c r="B10418" t="str">
        <f>VLOOKUP(orders!C10418,customers!$A$2:$B$1501, 2,FALSE)</f>
        <v>Customer#000001303</v>
      </c>
      <c r="C10418">
        <v>1303</v>
      </c>
      <c r="D10418" t="str">
        <f>VLOOKUP(orders!C10418,customers!$A$2:$G$1501,7,FALSE)</f>
        <v>MACHINERY</v>
      </c>
      <c r="E10418">
        <f>VLOOKUP(C10418,customers!$A$2:$D$1501, 4,FALSE)</f>
        <v>5</v>
      </c>
      <c r="F10418" t="str">
        <f>VLOOKUP(E10418,nation!$A$2:$B$26, 2,FALSE)</f>
        <v>ETHIOPIA</v>
      </c>
      <c r="G10418">
        <f>VLOOKUP(orders!F10418,nation!$B$2:$C$26,2,FALSE)</f>
        <v>0</v>
      </c>
      <c r="H10418" t="str">
        <f>HLOOKUP(orders!G10418,region_horz!$B$1:$F$2,2,FALSE)</f>
        <v>AFRICA</v>
      </c>
      <c r="I10418" t="s">
        <v>9</v>
      </c>
      <c r="J10418">
        <v>120739.32</v>
      </c>
      <c r="K10418" s="1">
        <v>35261</v>
      </c>
      <c r="L10418" t="s">
        <v>26</v>
      </c>
      <c r="M10418" t="s">
        <v>2504</v>
      </c>
      <c r="N10418">
        <v>0</v>
      </c>
      <c r="O10418" t="s">
        <v>11377</v>
      </c>
    </row>
    <row r="10419" spans="1:15" x14ac:dyDescent="0.2">
      <c r="A10419">
        <v>41666</v>
      </c>
      <c r="B10419" t="str">
        <f>VLOOKUP(orders!C10419,customers!$A$2:$B$1501, 2,FALSE)</f>
        <v>Customer#000000661</v>
      </c>
      <c r="C10419">
        <v>661</v>
      </c>
      <c r="D10419" t="str">
        <f>VLOOKUP(orders!C10419,customers!$A$2:$G$1501,7,FALSE)</f>
        <v>HOUSEHOLD</v>
      </c>
      <c r="E10419">
        <f>VLOOKUP(C10419,customers!$A$2:$D$1501, 4,FALSE)</f>
        <v>4</v>
      </c>
      <c r="F10419" t="str">
        <f>VLOOKUP(E10419,nation!$A$2:$B$26, 2,FALSE)</f>
        <v>EGYPT</v>
      </c>
      <c r="G10419">
        <f>VLOOKUP(orders!F10419,nation!$B$2:$C$26,2,FALSE)</f>
        <v>4</v>
      </c>
      <c r="H10419" t="str">
        <f>HLOOKUP(orders!G10419,region_horz!$B$1:$F$2,2,FALSE)</f>
        <v>MIDDLE EAST</v>
      </c>
      <c r="I10419" t="s">
        <v>16</v>
      </c>
      <c r="J10419">
        <v>210742.99</v>
      </c>
      <c r="K10419" s="1">
        <v>33667</v>
      </c>
      <c r="L10419" t="s">
        <v>31</v>
      </c>
      <c r="M10419" t="s">
        <v>126</v>
      </c>
      <c r="N10419">
        <v>0</v>
      </c>
      <c r="O10419" t="s">
        <v>11378</v>
      </c>
    </row>
    <row r="10420" spans="1:15" x14ac:dyDescent="0.2">
      <c r="A10420">
        <v>41667</v>
      </c>
      <c r="B10420" t="str">
        <f>VLOOKUP(orders!C10420,customers!$A$2:$B$1501, 2,FALSE)</f>
        <v>Customer#000000077</v>
      </c>
      <c r="C10420">
        <v>77</v>
      </c>
      <c r="D10420" t="str">
        <f>VLOOKUP(orders!C10420,customers!$A$2:$G$1501,7,FALSE)</f>
        <v>BUILDING</v>
      </c>
      <c r="E10420">
        <f>VLOOKUP(C10420,customers!$A$2:$D$1501, 4,FALSE)</f>
        <v>17</v>
      </c>
      <c r="F10420" t="str">
        <f>VLOOKUP(E10420,nation!$A$2:$B$26, 2,FALSE)</f>
        <v>PERU</v>
      </c>
      <c r="G10420">
        <f>VLOOKUP(orders!F10420,nation!$B$2:$C$26,2,FALSE)</f>
        <v>1</v>
      </c>
      <c r="H10420" t="str">
        <f>HLOOKUP(orders!G10420,region_horz!$B$1:$F$2,2,FALSE)</f>
        <v>AMERICA</v>
      </c>
      <c r="I10420" t="s">
        <v>16</v>
      </c>
      <c r="J10420">
        <v>188975.01</v>
      </c>
      <c r="K10420" s="1">
        <v>33776</v>
      </c>
      <c r="L10420" t="s">
        <v>26</v>
      </c>
      <c r="M10420" t="s">
        <v>397</v>
      </c>
      <c r="N10420">
        <v>0</v>
      </c>
      <c r="O10420" t="s">
        <v>11379</v>
      </c>
    </row>
    <row r="10421" spans="1:15" x14ac:dyDescent="0.2">
      <c r="A10421">
        <v>41668</v>
      </c>
      <c r="B10421" t="str">
        <f>VLOOKUP(orders!C10421,customers!$A$2:$B$1501, 2,FALSE)</f>
        <v>Customer#000001318</v>
      </c>
      <c r="C10421">
        <v>1318</v>
      </c>
      <c r="D10421" t="str">
        <f>VLOOKUP(orders!C10421,customers!$A$2:$G$1501,7,FALSE)</f>
        <v>BUILDING</v>
      </c>
      <c r="E10421">
        <f>VLOOKUP(C10421,customers!$A$2:$D$1501, 4,FALSE)</f>
        <v>14</v>
      </c>
      <c r="F10421" t="str">
        <f>VLOOKUP(E10421,nation!$A$2:$B$26, 2,FALSE)</f>
        <v>KENYA</v>
      </c>
      <c r="G10421">
        <f>VLOOKUP(orders!F10421,nation!$B$2:$C$26,2,FALSE)</f>
        <v>0</v>
      </c>
      <c r="H10421" t="str">
        <f>HLOOKUP(orders!G10421,region_horz!$B$1:$F$2,2,FALSE)</f>
        <v>AFRICA</v>
      </c>
      <c r="I10421" t="s">
        <v>9</v>
      </c>
      <c r="J10421">
        <v>1317.77</v>
      </c>
      <c r="K10421" s="1">
        <v>35193</v>
      </c>
      <c r="L10421" t="s">
        <v>10</v>
      </c>
      <c r="M10421" t="s">
        <v>1882</v>
      </c>
      <c r="N10421">
        <v>0</v>
      </c>
      <c r="O10421" t="s">
        <v>11380</v>
      </c>
    </row>
    <row r="10422" spans="1:15" x14ac:dyDescent="0.2">
      <c r="A10422">
        <v>41669</v>
      </c>
      <c r="B10422" t="str">
        <f>VLOOKUP(orders!C10422,customers!$A$2:$B$1501, 2,FALSE)</f>
        <v>Customer#000001492</v>
      </c>
      <c r="C10422">
        <v>1492</v>
      </c>
      <c r="D10422" t="str">
        <f>VLOOKUP(orders!C10422,customers!$A$2:$G$1501,7,FALSE)</f>
        <v>HOUSEHOLD</v>
      </c>
      <c r="E10422">
        <f>VLOOKUP(C10422,customers!$A$2:$D$1501, 4,FALSE)</f>
        <v>1</v>
      </c>
      <c r="F10422" t="str">
        <f>VLOOKUP(E10422,nation!$A$2:$B$26, 2,FALSE)</f>
        <v>ARGENTINA</v>
      </c>
      <c r="G10422">
        <f>VLOOKUP(orders!F10422,nation!$B$2:$C$26,2,FALSE)</f>
        <v>1</v>
      </c>
      <c r="H10422" t="str">
        <f>HLOOKUP(orders!G10422,region_horz!$B$1:$F$2,2,FALSE)</f>
        <v>AMERICA</v>
      </c>
      <c r="I10422" t="s">
        <v>9</v>
      </c>
      <c r="J10422">
        <v>151154.25</v>
      </c>
      <c r="K10422" s="1">
        <v>35749</v>
      </c>
      <c r="L10422" t="s">
        <v>23</v>
      </c>
      <c r="M10422" t="s">
        <v>1420</v>
      </c>
      <c r="N10422">
        <v>0</v>
      </c>
      <c r="O10422" t="s">
        <v>11381</v>
      </c>
    </row>
    <row r="10423" spans="1:15" x14ac:dyDescent="0.2">
      <c r="A10423">
        <v>41670</v>
      </c>
      <c r="B10423" t="str">
        <f>VLOOKUP(orders!C10423,customers!$A$2:$B$1501, 2,FALSE)</f>
        <v>Customer#000000998</v>
      </c>
      <c r="C10423">
        <v>998</v>
      </c>
      <c r="D10423" t="str">
        <f>VLOOKUP(orders!C10423,customers!$A$2:$G$1501,7,FALSE)</f>
        <v>MACHINERY</v>
      </c>
      <c r="E10423">
        <f>VLOOKUP(C10423,customers!$A$2:$D$1501, 4,FALSE)</f>
        <v>17</v>
      </c>
      <c r="F10423" t="str">
        <f>VLOOKUP(E10423,nation!$A$2:$B$26, 2,FALSE)</f>
        <v>PERU</v>
      </c>
      <c r="G10423">
        <f>VLOOKUP(orders!F10423,nation!$B$2:$C$26,2,FALSE)</f>
        <v>1</v>
      </c>
      <c r="H10423" t="str">
        <f>HLOOKUP(orders!G10423,region_horz!$B$1:$F$2,2,FALSE)</f>
        <v>AMERICA</v>
      </c>
      <c r="I10423" t="s">
        <v>9</v>
      </c>
      <c r="J10423">
        <v>125935.83</v>
      </c>
      <c r="K10423" s="1">
        <v>35299</v>
      </c>
      <c r="L10423" t="s">
        <v>13</v>
      </c>
      <c r="M10423" t="s">
        <v>395</v>
      </c>
      <c r="N10423">
        <v>0</v>
      </c>
      <c r="O10423" t="s">
        <v>11382</v>
      </c>
    </row>
    <row r="10424" spans="1:15" x14ac:dyDescent="0.2">
      <c r="A10424">
        <v>41671</v>
      </c>
      <c r="B10424" t="str">
        <f>VLOOKUP(orders!C10424,customers!$A$2:$B$1501, 2,FALSE)</f>
        <v>Customer#000000487</v>
      </c>
      <c r="C10424">
        <v>487</v>
      </c>
      <c r="D10424" t="str">
        <f>VLOOKUP(orders!C10424,customers!$A$2:$G$1501,7,FALSE)</f>
        <v>AUTOMOBILE</v>
      </c>
      <c r="E10424">
        <f>VLOOKUP(C10424,customers!$A$2:$D$1501, 4,FALSE)</f>
        <v>2</v>
      </c>
      <c r="F10424" t="str">
        <f>VLOOKUP(E10424,nation!$A$2:$B$26, 2,FALSE)</f>
        <v>BRAZIL</v>
      </c>
      <c r="G10424">
        <f>VLOOKUP(orders!F10424,nation!$B$2:$C$26,2,FALSE)</f>
        <v>1</v>
      </c>
      <c r="H10424" t="str">
        <f>HLOOKUP(orders!G10424,region_horz!$B$1:$F$2,2,FALSE)</f>
        <v>AMERICA</v>
      </c>
      <c r="I10424" t="s">
        <v>16</v>
      </c>
      <c r="J10424">
        <v>112129.35</v>
      </c>
      <c r="K10424" s="1">
        <v>33942</v>
      </c>
      <c r="L10424" t="s">
        <v>13</v>
      </c>
      <c r="M10424" t="s">
        <v>1097</v>
      </c>
      <c r="N10424">
        <v>0</v>
      </c>
      <c r="O10424" t="s">
        <v>11383</v>
      </c>
    </row>
    <row r="10425" spans="1:15" x14ac:dyDescent="0.2">
      <c r="A10425">
        <v>41696</v>
      </c>
      <c r="B10425" t="str">
        <f>VLOOKUP(orders!C10425,customers!$A$2:$B$1501, 2,FALSE)</f>
        <v>Customer#000001486</v>
      </c>
      <c r="C10425">
        <v>1486</v>
      </c>
      <c r="D10425" t="str">
        <f>VLOOKUP(orders!C10425,customers!$A$2:$G$1501,7,FALSE)</f>
        <v>BUILDING</v>
      </c>
      <c r="E10425">
        <f>VLOOKUP(C10425,customers!$A$2:$D$1501, 4,FALSE)</f>
        <v>24</v>
      </c>
      <c r="F10425" t="str">
        <f>VLOOKUP(E10425,nation!$A$2:$B$26, 2,FALSE)</f>
        <v>UNITED STATES</v>
      </c>
      <c r="G10425">
        <f>VLOOKUP(orders!F10425,nation!$B$2:$C$26,2,FALSE)</f>
        <v>1</v>
      </c>
      <c r="H10425" t="str">
        <f>HLOOKUP(orders!G10425,region_horz!$B$1:$F$2,2,FALSE)</f>
        <v>AMERICA</v>
      </c>
      <c r="I10425" t="s">
        <v>16</v>
      </c>
      <c r="J10425">
        <v>46317.29</v>
      </c>
      <c r="K10425" s="1">
        <v>34529</v>
      </c>
      <c r="L10425" t="s">
        <v>23</v>
      </c>
      <c r="M10425" t="s">
        <v>1658</v>
      </c>
      <c r="N10425">
        <v>0</v>
      </c>
      <c r="O10425" t="s">
        <v>11384</v>
      </c>
    </row>
    <row r="10426" spans="1:15" x14ac:dyDescent="0.2">
      <c r="A10426">
        <v>41697</v>
      </c>
      <c r="B10426" t="str">
        <f>VLOOKUP(orders!C10426,customers!$A$2:$B$1501, 2,FALSE)</f>
        <v>Customer#000000865</v>
      </c>
      <c r="C10426">
        <v>865</v>
      </c>
      <c r="D10426" t="str">
        <f>VLOOKUP(orders!C10426,customers!$A$2:$G$1501,7,FALSE)</f>
        <v>BUILDING</v>
      </c>
      <c r="E10426">
        <f>VLOOKUP(C10426,customers!$A$2:$D$1501, 4,FALSE)</f>
        <v>9</v>
      </c>
      <c r="F10426" t="str">
        <f>VLOOKUP(E10426,nation!$A$2:$B$26, 2,FALSE)</f>
        <v>INDONESIA</v>
      </c>
      <c r="G10426">
        <f>VLOOKUP(orders!F10426,nation!$B$2:$C$26,2,FALSE)</f>
        <v>2</v>
      </c>
      <c r="H10426" t="str">
        <f>HLOOKUP(orders!G10426,region_horz!$B$1:$F$2,2,FALSE)</f>
        <v>ASIA</v>
      </c>
      <c r="I10426" t="s">
        <v>9</v>
      </c>
      <c r="J10426">
        <v>130361.46</v>
      </c>
      <c r="K10426" s="1">
        <v>35416</v>
      </c>
      <c r="L10426" t="s">
        <v>26</v>
      </c>
      <c r="M10426" t="s">
        <v>207</v>
      </c>
      <c r="N10426">
        <v>0</v>
      </c>
      <c r="O10426" t="s">
        <v>11385</v>
      </c>
    </row>
    <row r="10427" spans="1:15" x14ac:dyDescent="0.2">
      <c r="A10427">
        <v>41698</v>
      </c>
      <c r="B10427" t="str">
        <f>VLOOKUP(orders!C10427,customers!$A$2:$B$1501, 2,FALSE)</f>
        <v>Customer#000000491</v>
      </c>
      <c r="C10427">
        <v>491</v>
      </c>
      <c r="D10427" t="str">
        <f>VLOOKUP(orders!C10427,customers!$A$2:$G$1501,7,FALSE)</f>
        <v>AUTOMOBILE</v>
      </c>
      <c r="E10427">
        <f>VLOOKUP(C10427,customers!$A$2:$D$1501, 4,FALSE)</f>
        <v>0</v>
      </c>
      <c r="F10427" t="str">
        <f>VLOOKUP(E10427,nation!$A$2:$B$26, 2,FALSE)</f>
        <v>ALGERIA</v>
      </c>
      <c r="G10427">
        <f>VLOOKUP(orders!F10427,nation!$B$2:$C$26,2,FALSE)</f>
        <v>0</v>
      </c>
      <c r="H10427" t="str">
        <f>HLOOKUP(orders!G10427,region_horz!$B$1:$F$2,2,FALSE)</f>
        <v>AFRICA</v>
      </c>
      <c r="I10427" t="s">
        <v>9</v>
      </c>
      <c r="J10427">
        <v>5532.94</v>
      </c>
      <c r="K10427" s="1">
        <v>35882</v>
      </c>
      <c r="L10427" t="s">
        <v>13</v>
      </c>
      <c r="M10427" t="s">
        <v>197</v>
      </c>
      <c r="N10427">
        <v>0</v>
      </c>
      <c r="O10427" t="s">
        <v>11386</v>
      </c>
    </row>
    <row r="10428" spans="1:15" x14ac:dyDescent="0.2">
      <c r="A10428">
        <v>41699</v>
      </c>
      <c r="B10428" t="str">
        <f>VLOOKUP(orders!C10428,customers!$A$2:$B$1501, 2,FALSE)</f>
        <v>Customer#000000325</v>
      </c>
      <c r="C10428">
        <v>325</v>
      </c>
      <c r="D10428" t="str">
        <f>VLOOKUP(orders!C10428,customers!$A$2:$G$1501,7,FALSE)</f>
        <v>HOUSEHOLD</v>
      </c>
      <c r="E10428">
        <f>VLOOKUP(C10428,customers!$A$2:$D$1501, 4,FALSE)</f>
        <v>15</v>
      </c>
      <c r="F10428" t="str">
        <f>VLOOKUP(E10428,nation!$A$2:$B$26, 2,FALSE)</f>
        <v>MOROCCO</v>
      </c>
      <c r="G10428">
        <f>VLOOKUP(orders!F10428,nation!$B$2:$C$26,2,FALSE)</f>
        <v>0</v>
      </c>
      <c r="H10428" t="str">
        <f>HLOOKUP(orders!G10428,region_horz!$B$1:$F$2,2,FALSE)</f>
        <v>AFRICA</v>
      </c>
      <c r="I10428" t="s">
        <v>16</v>
      </c>
      <c r="J10428">
        <v>30799.22</v>
      </c>
      <c r="K10428" s="1">
        <v>34000</v>
      </c>
      <c r="L10428" t="s">
        <v>26</v>
      </c>
      <c r="M10428" t="s">
        <v>988</v>
      </c>
      <c r="N10428">
        <v>0</v>
      </c>
      <c r="O10428" t="s">
        <v>11387</v>
      </c>
    </row>
    <row r="10429" spans="1:15" x14ac:dyDescent="0.2">
      <c r="A10429">
        <v>41700</v>
      </c>
      <c r="B10429" t="str">
        <f>VLOOKUP(orders!C10429,customers!$A$2:$B$1501, 2,FALSE)</f>
        <v>Customer#000000613</v>
      </c>
      <c r="C10429">
        <v>613</v>
      </c>
      <c r="D10429" t="str">
        <f>VLOOKUP(orders!C10429,customers!$A$2:$G$1501,7,FALSE)</f>
        <v>AUTOMOBILE</v>
      </c>
      <c r="E10429">
        <f>VLOOKUP(C10429,customers!$A$2:$D$1501, 4,FALSE)</f>
        <v>4</v>
      </c>
      <c r="F10429" t="str">
        <f>VLOOKUP(E10429,nation!$A$2:$B$26, 2,FALSE)</f>
        <v>EGYPT</v>
      </c>
      <c r="G10429">
        <f>VLOOKUP(orders!F10429,nation!$B$2:$C$26,2,FALSE)</f>
        <v>4</v>
      </c>
      <c r="H10429" t="str">
        <f>HLOOKUP(orders!G10429,region_horz!$B$1:$F$2,2,FALSE)</f>
        <v>MIDDLE EAST</v>
      </c>
      <c r="I10429" t="s">
        <v>9</v>
      </c>
      <c r="J10429">
        <v>201610.13</v>
      </c>
      <c r="K10429" s="1">
        <v>35609</v>
      </c>
      <c r="L10429" t="s">
        <v>23</v>
      </c>
      <c r="M10429" t="s">
        <v>1817</v>
      </c>
      <c r="N10429">
        <v>0</v>
      </c>
      <c r="O10429" t="s">
        <v>11388</v>
      </c>
    </row>
    <row r="10430" spans="1:15" x14ac:dyDescent="0.2">
      <c r="A10430">
        <v>41701</v>
      </c>
      <c r="B10430" t="str">
        <f>VLOOKUP(orders!C10430,customers!$A$2:$B$1501, 2,FALSE)</f>
        <v>Customer#000000043</v>
      </c>
      <c r="C10430">
        <v>43</v>
      </c>
      <c r="D10430" t="str">
        <f>VLOOKUP(orders!C10430,customers!$A$2:$G$1501,7,FALSE)</f>
        <v>MACHINERY</v>
      </c>
      <c r="E10430">
        <f>VLOOKUP(C10430,customers!$A$2:$D$1501, 4,FALSE)</f>
        <v>19</v>
      </c>
      <c r="F10430" t="str">
        <f>VLOOKUP(E10430,nation!$A$2:$B$26, 2,FALSE)</f>
        <v>ROMANIA</v>
      </c>
      <c r="G10430">
        <f>VLOOKUP(orders!F10430,nation!$B$2:$C$26,2,FALSE)</f>
        <v>3</v>
      </c>
      <c r="H10430" t="str">
        <f>HLOOKUP(orders!G10430,region_horz!$B$1:$F$2,2,FALSE)</f>
        <v>EUROPE</v>
      </c>
      <c r="I10430" t="s">
        <v>9</v>
      </c>
      <c r="J10430">
        <v>163797.93</v>
      </c>
      <c r="K10430" s="1">
        <v>35487</v>
      </c>
      <c r="L10430" t="s">
        <v>10</v>
      </c>
      <c r="M10430" t="s">
        <v>3023</v>
      </c>
      <c r="N10430">
        <v>0</v>
      </c>
      <c r="O10430" t="s">
        <v>11389</v>
      </c>
    </row>
    <row r="10431" spans="1:15" x14ac:dyDescent="0.2">
      <c r="A10431">
        <v>41702</v>
      </c>
      <c r="B10431" t="str">
        <f>VLOOKUP(orders!C10431,customers!$A$2:$B$1501, 2,FALSE)</f>
        <v>Customer#000001180</v>
      </c>
      <c r="C10431">
        <v>1180</v>
      </c>
      <c r="D10431" t="str">
        <f>VLOOKUP(orders!C10431,customers!$A$2:$G$1501,7,FALSE)</f>
        <v>BUILDING</v>
      </c>
      <c r="E10431">
        <f>VLOOKUP(C10431,customers!$A$2:$D$1501, 4,FALSE)</f>
        <v>13</v>
      </c>
      <c r="F10431" t="str">
        <f>VLOOKUP(E10431,nation!$A$2:$B$26, 2,FALSE)</f>
        <v>JORDAN</v>
      </c>
      <c r="G10431">
        <f>VLOOKUP(orders!F10431,nation!$B$2:$C$26,2,FALSE)</f>
        <v>4</v>
      </c>
      <c r="H10431" t="str">
        <f>HLOOKUP(orders!G10431,region_horz!$B$1:$F$2,2,FALSE)</f>
        <v>MIDDLE EAST</v>
      </c>
      <c r="I10431" t="s">
        <v>16</v>
      </c>
      <c r="J10431">
        <v>172991.16</v>
      </c>
      <c r="K10431" s="1">
        <v>34326</v>
      </c>
      <c r="L10431" t="s">
        <v>23</v>
      </c>
      <c r="M10431" t="s">
        <v>1377</v>
      </c>
      <c r="N10431">
        <v>0</v>
      </c>
      <c r="O10431" t="s">
        <v>11390</v>
      </c>
    </row>
    <row r="10432" spans="1:15" x14ac:dyDescent="0.2">
      <c r="A10432">
        <v>41703</v>
      </c>
      <c r="B10432" t="str">
        <f>VLOOKUP(orders!C10432,customers!$A$2:$B$1501, 2,FALSE)</f>
        <v>Customer#000000181</v>
      </c>
      <c r="C10432">
        <v>181</v>
      </c>
      <c r="D10432" t="str">
        <f>VLOOKUP(orders!C10432,customers!$A$2:$G$1501,7,FALSE)</f>
        <v>FURNITURE</v>
      </c>
      <c r="E10432">
        <f>VLOOKUP(C10432,customers!$A$2:$D$1501, 4,FALSE)</f>
        <v>9</v>
      </c>
      <c r="F10432" t="str">
        <f>VLOOKUP(E10432,nation!$A$2:$B$26, 2,FALSE)</f>
        <v>INDONESIA</v>
      </c>
      <c r="G10432">
        <f>VLOOKUP(orders!F10432,nation!$B$2:$C$26,2,FALSE)</f>
        <v>2</v>
      </c>
      <c r="H10432" t="str">
        <f>HLOOKUP(orders!G10432,region_horz!$B$1:$F$2,2,FALSE)</f>
        <v>ASIA</v>
      </c>
      <c r="I10432" t="s">
        <v>16</v>
      </c>
      <c r="J10432">
        <v>208313.64</v>
      </c>
      <c r="K10432" s="1">
        <v>33732</v>
      </c>
      <c r="L10432" t="s">
        <v>23</v>
      </c>
      <c r="M10432" t="s">
        <v>1891</v>
      </c>
      <c r="N10432">
        <v>0</v>
      </c>
      <c r="O10432" t="s">
        <v>11391</v>
      </c>
    </row>
    <row r="10433" spans="1:15" x14ac:dyDescent="0.2">
      <c r="A10433">
        <v>41728</v>
      </c>
      <c r="B10433" t="str">
        <f>VLOOKUP(orders!C10433,customers!$A$2:$B$1501, 2,FALSE)</f>
        <v>Customer#000000079</v>
      </c>
      <c r="C10433">
        <v>79</v>
      </c>
      <c r="D10433" t="str">
        <f>VLOOKUP(orders!C10433,customers!$A$2:$G$1501,7,FALSE)</f>
        <v>MACHINERY</v>
      </c>
      <c r="E10433">
        <f>VLOOKUP(C10433,customers!$A$2:$D$1501, 4,FALSE)</f>
        <v>15</v>
      </c>
      <c r="F10433" t="str">
        <f>VLOOKUP(E10433,nation!$A$2:$B$26, 2,FALSE)</f>
        <v>MOROCCO</v>
      </c>
      <c r="G10433">
        <f>VLOOKUP(orders!F10433,nation!$B$2:$C$26,2,FALSE)</f>
        <v>0</v>
      </c>
      <c r="H10433" t="str">
        <f>HLOOKUP(orders!G10433,region_horz!$B$1:$F$2,2,FALSE)</f>
        <v>AFRICA</v>
      </c>
      <c r="I10433" t="s">
        <v>16</v>
      </c>
      <c r="J10433">
        <v>334328.33</v>
      </c>
      <c r="K10433" s="1">
        <v>34608</v>
      </c>
      <c r="L10433" t="s">
        <v>26</v>
      </c>
      <c r="M10433" t="s">
        <v>2148</v>
      </c>
      <c r="N10433">
        <v>0</v>
      </c>
      <c r="O10433" t="s">
        <v>11392</v>
      </c>
    </row>
    <row r="10434" spans="1:15" x14ac:dyDescent="0.2">
      <c r="A10434">
        <v>41729</v>
      </c>
      <c r="B10434" t="str">
        <f>VLOOKUP(orders!C10434,customers!$A$2:$B$1501, 2,FALSE)</f>
        <v>Customer#000001435</v>
      </c>
      <c r="C10434">
        <v>1435</v>
      </c>
      <c r="D10434" t="str">
        <f>VLOOKUP(orders!C10434,customers!$A$2:$G$1501,7,FALSE)</f>
        <v>AUTOMOBILE</v>
      </c>
      <c r="E10434">
        <f>VLOOKUP(C10434,customers!$A$2:$D$1501, 4,FALSE)</f>
        <v>20</v>
      </c>
      <c r="F10434" t="str">
        <f>VLOOKUP(E10434,nation!$A$2:$B$26, 2,FALSE)</f>
        <v>SAUDI ARABIA</v>
      </c>
      <c r="G10434">
        <f>VLOOKUP(orders!F10434,nation!$B$2:$C$26,2,FALSE)</f>
        <v>4</v>
      </c>
      <c r="H10434" t="str">
        <f>HLOOKUP(orders!G10434,region_horz!$B$1:$F$2,2,FALSE)</f>
        <v>MIDDLE EAST</v>
      </c>
      <c r="I10434" t="s">
        <v>16</v>
      </c>
      <c r="J10434">
        <v>6764.61</v>
      </c>
      <c r="K10434" s="1">
        <v>33991</v>
      </c>
      <c r="L10434" t="s">
        <v>26</v>
      </c>
      <c r="M10434" t="s">
        <v>112</v>
      </c>
      <c r="N10434">
        <v>0</v>
      </c>
      <c r="O10434" t="s">
        <v>11393</v>
      </c>
    </row>
    <row r="10435" spans="1:15" x14ac:dyDescent="0.2">
      <c r="A10435">
        <v>41730</v>
      </c>
      <c r="B10435" t="str">
        <f>VLOOKUP(orders!C10435,customers!$A$2:$B$1501, 2,FALSE)</f>
        <v>Customer#000000812</v>
      </c>
      <c r="C10435">
        <v>812</v>
      </c>
      <c r="D10435" t="str">
        <f>VLOOKUP(orders!C10435,customers!$A$2:$G$1501,7,FALSE)</f>
        <v>BUILDING</v>
      </c>
      <c r="E10435">
        <f>VLOOKUP(C10435,customers!$A$2:$D$1501, 4,FALSE)</f>
        <v>17</v>
      </c>
      <c r="F10435" t="str">
        <f>VLOOKUP(E10435,nation!$A$2:$B$26, 2,FALSE)</f>
        <v>PERU</v>
      </c>
      <c r="G10435">
        <f>VLOOKUP(orders!F10435,nation!$B$2:$C$26,2,FALSE)</f>
        <v>1</v>
      </c>
      <c r="H10435" t="str">
        <f>HLOOKUP(orders!G10435,region_horz!$B$1:$F$2,2,FALSE)</f>
        <v>AMERICA</v>
      </c>
      <c r="I10435" t="s">
        <v>9</v>
      </c>
      <c r="J10435">
        <v>171065.06</v>
      </c>
      <c r="K10435" s="1">
        <v>35386</v>
      </c>
      <c r="L10435" t="s">
        <v>13</v>
      </c>
      <c r="M10435" t="s">
        <v>360</v>
      </c>
      <c r="N10435">
        <v>0</v>
      </c>
      <c r="O10435" t="s">
        <v>11394</v>
      </c>
    </row>
    <row r="10436" spans="1:15" x14ac:dyDescent="0.2">
      <c r="A10436">
        <v>41731</v>
      </c>
      <c r="B10436" t="str">
        <f>VLOOKUP(orders!C10436,customers!$A$2:$B$1501, 2,FALSE)</f>
        <v>Customer#000001499</v>
      </c>
      <c r="C10436">
        <v>1499</v>
      </c>
      <c r="D10436" t="str">
        <f>VLOOKUP(orders!C10436,customers!$A$2:$G$1501,7,FALSE)</f>
        <v>AUTOMOBILE</v>
      </c>
      <c r="E10436">
        <f>VLOOKUP(C10436,customers!$A$2:$D$1501, 4,FALSE)</f>
        <v>3</v>
      </c>
      <c r="F10436" t="str">
        <f>VLOOKUP(E10436,nation!$A$2:$B$26, 2,FALSE)</f>
        <v>CANADA</v>
      </c>
      <c r="G10436">
        <f>VLOOKUP(orders!F10436,nation!$B$2:$C$26,2,FALSE)</f>
        <v>1</v>
      </c>
      <c r="H10436" t="str">
        <f>HLOOKUP(orders!G10436,region_horz!$B$1:$F$2,2,FALSE)</f>
        <v>AMERICA</v>
      </c>
      <c r="I10436" t="s">
        <v>9</v>
      </c>
      <c r="J10436">
        <v>28436.09</v>
      </c>
      <c r="K10436" s="1">
        <v>35160</v>
      </c>
      <c r="L10436" t="s">
        <v>26</v>
      </c>
      <c r="M10436" t="s">
        <v>821</v>
      </c>
      <c r="N10436">
        <v>0</v>
      </c>
      <c r="O10436" t="s">
        <v>11395</v>
      </c>
    </row>
    <row r="10437" spans="1:15" x14ac:dyDescent="0.2">
      <c r="A10437">
        <v>41732</v>
      </c>
      <c r="B10437" t="str">
        <f>VLOOKUP(orders!C10437,customers!$A$2:$B$1501, 2,FALSE)</f>
        <v>Customer#000000139</v>
      </c>
      <c r="C10437">
        <v>139</v>
      </c>
      <c r="D10437" t="str">
        <f>VLOOKUP(orders!C10437,customers!$A$2:$G$1501,7,FALSE)</f>
        <v>MACHINERY</v>
      </c>
      <c r="E10437">
        <f>VLOOKUP(C10437,customers!$A$2:$D$1501, 4,FALSE)</f>
        <v>9</v>
      </c>
      <c r="F10437" t="str">
        <f>VLOOKUP(E10437,nation!$A$2:$B$26, 2,FALSE)</f>
        <v>INDONESIA</v>
      </c>
      <c r="G10437">
        <f>VLOOKUP(orders!F10437,nation!$B$2:$C$26,2,FALSE)</f>
        <v>2</v>
      </c>
      <c r="H10437" t="str">
        <f>HLOOKUP(orders!G10437,region_horz!$B$1:$F$2,2,FALSE)</f>
        <v>ASIA</v>
      </c>
      <c r="I10437" t="s">
        <v>16</v>
      </c>
      <c r="J10437">
        <v>98374.05</v>
      </c>
      <c r="K10437" s="1">
        <v>34556</v>
      </c>
      <c r="L10437" t="s">
        <v>23</v>
      </c>
      <c r="M10437" t="s">
        <v>1225</v>
      </c>
      <c r="N10437">
        <v>0</v>
      </c>
      <c r="O10437" t="s">
        <v>11396</v>
      </c>
    </row>
    <row r="10438" spans="1:15" x14ac:dyDescent="0.2">
      <c r="A10438">
        <v>41733</v>
      </c>
      <c r="B10438" t="str">
        <f>VLOOKUP(orders!C10438,customers!$A$2:$B$1501, 2,FALSE)</f>
        <v>Customer#000000650</v>
      </c>
      <c r="C10438">
        <v>650</v>
      </c>
      <c r="D10438" t="str">
        <f>VLOOKUP(orders!C10438,customers!$A$2:$G$1501,7,FALSE)</f>
        <v>AUTOMOBILE</v>
      </c>
      <c r="E10438">
        <f>VLOOKUP(C10438,customers!$A$2:$D$1501, 4,FALSE)</f>
        <v>5</v>
      </c>
      <c r="F10438" t="str">
        <f>VLOOKUP(E10438,nation!$A$2:$B$26, 2,FALSE)</f>
        <v>ETHIOPIA</v>
      </c>
      <c r="G10438">
        <f>VLOOKUP(orders!F10438,nation!$B$2:$C$26,2,FALSE)</f>
        <v>0</v>
      </c>
      <c r="H10438" t="str">
        <f>HLOOKUP(orders!G10438,region_horz!$B$1:$F$2,2,FALSE)</f>
        <v>AFRICA</v>
      </c>
      <c r="I10438" t="s">
        <v>9</v>
      </c>
      <c r="J10438">
        <v>47215.31</v>
      </c>
      <c r="K10438" s="1">
        <v>35751</v>
      </c>
      <c r="L10438" t="s">
        <v>23</v>
      </c>
      <c r="M10438" t="s">
        <v>447</v>
      </c>
      <c r="N10438">
        <v>0</v>
      </c>
      <c r="O10438" t="s">
        <v>11397</v>
      </c>
    </row>
    <row r="10439" spans="1:15" x14ac:dyDescent="0.2">
      <c r="A10439">
        <v>41734</v>
      </c>
      <c r="B10439" t="str">
        <f>VLOOKUP(orders!C10439,customers!$A$2:$B$1501, 2,FALSE)</f>
        <v>Customer#000000280</v>
      </c>
      <c r="C10439">
        <v>280</v>
      </c>
      <c r="D10439" t="str">
        <f>VLOOKUP(orders!C10439,customers!$A$2:$G$1501,7,FALSE)</f>
        <v>BUILDING</v>
      </c>
      <c r="E10439">
        <f>VLOOKUP(C10439,customers!$A$2:$D$1501, 4,FALSE)</f>
        <v>11</v>
      </c>
      <c r="F10439" t="str">
        <f>VLOOKUP(E10439,nation!$A$2:$B$26, 2,FALSE)</f>
        <v>IRAQ</v>
      </c>
      <c r="G10439">
        <f>VLOOKUP(orders!F10439,nation!$B$2:$C$26,2,FALSE)</f>
        <v>4</v>
      </c>
      <c r="H10439" t="str">
        <f>HLOOKUP(orders!G10439,region_horz!$B$1:$F$2,2,FALSE)</f>
        <v>MIDDLE EAST</v>
      </c>
      <c r="I10439" t="s">
        <v>16</v>
      </c>
      <c r="J10439">
        <v>177516.01</v>
      </c>
      <c r="K10439" s="1">
        <v>34323</v>
      </c>
      <c r="L10439" t="s">
        <v>31</v>
      </c>
      <c r="M10439" t="s">
        <v>1344</v>
      </c>
      <c r="N10439">
        <v>0</v>
      </c>
      <c r="O10439" t="s">
        <v>2726</v>
      </c>
    </row>
    <row r="10440" spans="1:15" x14ac:dyDescent="0.2">
      <c r="A10440">
        <v>41735</v>
      </c>
      <c r="B10440" t="str">
        <f>VLOOKUP(orders!C10440,customers!$A$2:$B$1501, 2,FALSE)</f>
        <v>Customer#000001211</v>
      </c>
      <c r="C10440">
        <v>1211</v>
      </c>
      <c r="D10440" t="str">
        <f>VLOOKUP(orders!C10440,customers!$A$2:$G$1501,7,FALSE)</f>
        <v>HOUSEHOLD</v>
      </c>
      <c r="E10440">
        <f>VLOOKUP(C10440,customers!$A$2:$D$1501, 4,FALSE)</f>
        <v>18</v>
      </c>
      <c r="F10440" t="str">
        <f>VLOOKUP(E10440,nation!$A$2:$B$26, 2,FALSE)</f>
        <v>CHINA</v>
      </c>
      <c r="G10440">
        <f>VLOOKUP(orders!F10440,nation!$B$2:$C$26,2,FALSE)</f>
        <v>2</v>
      </c>
      <c r="H10440" t="str">
        <f>HLOOKUP(orders!G10440,region_horz!$B$1:$F$2,2,FALSE)</f>
        <v>ASIA</v>
      </c>
      <c r="I10440" t="s">
        <v>9</v>
      </c>
      <c r="J10440">
        <v>60952.160000000003</v>
      </c>
      <c r="K10440" s="1">
        <v>35311</v>
      </c>
      <c r="L10440" t="s">
        <v>23</v>
      </c>
      <c r="M10440" t="s">
        <v>477</v>
      </c>
      <c r="N10440">
        <v>0</v>
      </c>
      <c r="O10440" t="s">
        <v>11398</v>
      </c>
    </row>
    <row r="10441" spans="1:15" x14ac:dyDescent="0.2">
      <c r="A10441">
        <v>41760</v>
      </c>
      <c r="B10441" t="str">
        <f>VLOOKUP(orders!C10441,customers!$A$2:$B$1501, 2,FALSE)</f>
        <v>Customer#000000463</v>
      </c>
      <c r="C10441">
        <v>463</v>
      </c>
      <c r="D10441" t="str">
        <f>VLOOKUP(orders!C10441,customers!$A$2:$G$1501,7,FALSE)</f>
        <v>HOUSEHOLD</v>
      </c>
      <c r="E10441">
        <f>VLOOKUP(C10441,customers!$A$2:$D$1501, 4,FALSE)</f>
        <v>8</v>
      </c>
      <c r="F10441" t="str">
        <f>VLOOKUP(E10441,nation!$A$2:$B$26, 2,FALSE)</f>
        <v>INDIA</v>
      </c>
      <c r="G10441">
        <f>VLOOKUP(orders!F10441,nation!$B$2:$C$26,2,FALSE)</f>
        <v>2</v>
      </c>
      <c r="H10441" t="str">
        <f>HLOOKUP(orders!G10441,region_horz!$B$1:$F$2,2,FALSE)</f>
        <v>ASIA</v>
      </c>
      <c r="I10441" t="s">
        <v>16</v>
      </c>
      <c r="J10441">
        <v>230987.59</v>
      </c>
      <c r="K10441" s="1">
        <v>33631</v>
      </c>
      <c r="L10441" t="s">
        <v>10</v>
      </c>
      <c r="M10441" t="s">
        <v>297</v>
      </c>
      <c r="N10441">
        <v>0</v>
      </c>
      <c r="O10441" t="s">
        <v>11399</v>
      </c>
    </row>
    <row r="10442" spans="1:15" x14ac:dyDescent="0.2">
      <c r="A10442">
        <v>41761</v>
      </c>
      <c r="B10442" t="str">
        <f>VLOOKUP(orders!C10442,customers!$A$2:$B$1501, 2,FALSE)</f>
        <v>Customer#000000649</v>
      </c>
      <c r="C10442">
        <v>649</v>
      </c>
      <c r="D10442" t="str">
        <f>VLOOKUP(orders!C10442,customers!$A$2:$G$1501,7,FALSE)</f>
        <v>BUILDING</v>
      </c>
      <c r="E10442">
        <f>VLOOKUP(C10442,customers!$A$2:$D$1501, 4,FALSE)</f>
        <v>11</v>
      </c>
      <c r="F10442" t="str">
        <f>VLOOKUP(E10442,nation!$A$2:$B$26, 2,FALSE)</f>
        <v>IRAQ</v>
      </c>
      <c r="G10442">
        <f>VLOOKUP(orders!F10442,nation!$B$2:$C$26,2,FALSE)</f>
        <v>4</v>
      </c>
      <c r="H10442" t="str">
        <f>HLOOKUP(orders!G10442,region_horz!$B$1:$F$2,2,FALSE)</f>
        <v>MIDDLE EAST</v>
      </c>
      <c r="I10442" t="s">
        <v>9</v>
      </c>
      <c r="J10442">
        <v>66631.429999999993</v>
      </c>
      <c r="K10442" s="1">
        <v>35951</v>
      </c>
      <c r="L10442" t="s">
        <v>10</v>
      </c>
      <c r="M10442" t="s">
        <v>1250</v>
      </c>
      <c r="N10442">
        <v>0</v>
      </c>
      <c r="O10442" t="s">
        <v>11400</v>
      </c>
    </row>
    <row r="10443" spans="1:15" x14ac:dyDescent="0.2">
      <c r="A10443">
        <v>41762</v>
      </c>
      <c r="B10443" t="str">
        <f>VLOOKUP(orders!C10443,customers!$A$2:$B$1501, 2,FALSE)</f>
        <v>Customer#000001427</v>
      </c>
      <c r="C10443">
        <v>1427</v>
      </c>
      <c r="D10443" t="str">
        <f>VLOOKUP(orders!C10443,customers!$A$2:$G$1501,7,FALSE)</f>
        <v>AUTOMOBILE</v>
      </c>
      <c r="E10443">
        <f>VLOOKUP(C10443,customers!$A$2:$D$1501, 4,FALSE)</f>
        <v>11</v>
      </c>
      <c r="F10443" t="str">
        <f>VLOOKUP(E10443,nation!$A$2:$B$26, 2,FALSE)</f>
        <v>IRAQ</v>
      </c>
      <c r="G10443">
        <f>VLOOKUP(orders!F10443,nation!$B$2:$C$26,2,FALSE)</f>
        <v>4</v>
      </c>
      <c r="H10443" t="str">
        <f>HLOOKUP(orders!G10443,region_horz!$B$1:$F$2,2,FALSE)</f>
        <v>MIDDLE EAST</v>
      </c>
      <c r="I10443" t="s">
        <v>9</v>
      </c>
      <c r="J10443">
        <v>125047.14</v>
      </c>
      <c r="K10443" s="1">
        <v>35525</v>
      </c>
      <c r="L10443" t="s">
        <v>10</v>
      </c>
      <c r="M10443" t="s">
        <v>696</v>
      </c>
      <c r="N10443">
        <v>0</v>
      </c>
      <c r="O10443" t="s">
        <v>11401</v>
      </c>
    </row>
    <row r="10444" spans="1:15" x14ac:dyDescent="0.2">
      <c r="A10444">
        <v>41763</v>
      </c>
      <c r="B10444" t="str">
        <f>VLOOKUP(orders!C10444,customers!$A$2:$B$1501, 2,FALSE)</f>
        <v>Customer#000000319</v>
      </c>
      <c r="C10444">
        <v>319</v>
      </c>
      <c r="D10444" t="str">
        <f>VLOOKUP(orders!C10444,customers!$A$2:$G$1501,7,FALSE)</f>
        <v>FURNITURE</v>
      </c>
      <c r="E10444">
        <f>VLOOKUP(C10444,customers!$A$2:$D$1501, 4,FALSE)</f>
        <v>6</v>
      </c>
      <c r="F10444" t="str">
        <f>VLOOKUP(E10444,nation!$A$2:$B$26, 2,FALSE)</f>
        <v>FRANCE</v>
      </c>
      <c r="G10444">
        <f>VLOOKUP(orders!F10444,nation!$B$2:$C$26,2,FALSE)</f>
        <v>3</v>
      </c>
      <c r="H10444" t="str">
        <f>HLOOKUP(orders!G10444,region_horz!$B$1:$F$2,2,FALSE)</f>
        <v>EUROPE</v>
      </c>
      <c r="I10444" t="s">
        <v>16</v>
      </c>
      <c r="J10444">
        <v>120099.25</v>
      </c>
      <c r="K10444" s="1">
        <v>34131</v>
      </c>
      <c r="L10444" t="s">
        <v>23</v>
      </c>
      <c r="M10444" t="s">
        <v>1114</v>
      </c>
      <c r="N10444">
        <v>0</v>
      </c>
      <c r="O10444" t="s">
        <v>11402</v>
      </c>
    </row>
    <row r="10445" spans="1:15" x14ac:dyDescent="0.2">
      <c r="A10445">
        <v>41764</v>
      </c>
      <c r="B10445" t="str">
        <f>VLOOKUP(orders!C10445,customers!$A$2:$B$1501, 2,FALSE)</f>
        <v>Customer#000000299</v>
      </c>
      <c r="C10445">
        <v>299</v>
      </c>
      <c r="D10445" t="str">
        <f>VLOOKUP(orders!C10445,customers!$A$2:$G$1501,7,FALSE)</f>
        <v>HOUSEHOLD</v>
      </c>
      <c r="E10445">
        <f>VLOOKUP(C10445,customers!$A$2:$D$1501, 4,FALSE)</f>
        <v>4</v>
      </c>
      <c r="F10445" t="str">
        <f>VLOOKUP(E10445,nation!$A$2:$B$26, 2,FALSE)</f>
        <v>EGYPT</v>
      </c>
      <c r="G10445">
        <f>VLOOKUP(orders!F10445,nation!$B$2:$C$26,2,FALSE)</f>
        <v>4</v>
      </c>
      <c r="H10445" t="str">
        <f>HLOOKUP(orders!G10445,region_horz!$B$1:$F$2,2,FALSE)</f>
        <v>MIDDLE EAST</v>
      </c>
      <c r="I10445" t="s">
        <v>16</v>
      </c>
      <c r="J10445">
        <v>202689.1</v>
      </c>
      <c r="K10445" s="1">
        <v>34613</v>
      </c>
      <c r="L10445" t="s">
        <v>23</v>
      </c>
      <c r="M10445" t="s">
        <v>2361</v>
      </c>
      <c r="N10445">
        <v>0</v>
      </c>
      <c r="O10445" t="s">
        <v>11403</v>
      </c>
    </row>
    <row r="10446" spans="1:15" x14ac:dyDescent="0.2">
      <c r="A10446">
        <v>41765</v>
      </c>
      <c r="B10446" t="str">
        <f>VLOOKUP(orders!C10446,customers!$A$2:$B$1501, 2,FALSE)</f>
        <v>Customer#000001055</v>
      </c>
      <c r="C10446">
        <v>1055</v>
      </c>
      <c r="D10446" t="str">
        <f>VLOOKUP(orders!C10446,customers!$A$2:$G$1501,7,FALSE)</f>
        <v>HOUSEHOLD</v>
      </c>
      <c r="E10446">
        <f>VLOOKUP(C10446,customers!$A$2:$D$1501, 4,FALSE)</f>
        <v>7</v>
      </c>
      <c r="F10446" t="str">
        <f>VLOOKUP(E10446,nation!$A$2:$B$26, 2,FALSE)</f>
        <v>GERMANY</v>
      </c>
      <c r="G10446">
        <f>VLOOKUP(orders!F10446,nation!$B$2:$C$26,2,FALSE)</f>
        <v>3</v>
      </c>
      <c r="H10446" t="str">
        <f>HLOOKUP(orders!G10446,region_horz!$B$1:$F$2,2,FALSE)</f>
        <v>EUROPE</v>
      </c>
      <c r="I10446" t="s">
        <v>16</v>
      </c>
      <c r="J10446">
        <v>194186.07</v>
      </c>
      <c r="K10446" s="1">
        <v>34678</v>
      </c>
      <c r="L10446" t="s">
        <v>31</v>
      </c>
      <c r="M10446" t="s">
        <v>4428</v>
      </c>
      <c r="N10446">
        <v>0</v>
      </c>
      <c r="O10446" t="s">
        <v>11404</v>
      </c>
    </row>
    <row r="10447" spans="1:15" x14ac:dyDescent="0.2">
      <c r="A10447">
        <v>41766</v>
      </c>
      <c r="B10447" t="str">
        <f>VLOOKUP(orders!C10447,customers!$A$2:$B$1501, 2,FALSE)</f>
        <v>Customer#000000349</v>
      </c>
      <c r="C10447">
        <v>349</v>
      </c>
      <c r="D10447" t="str">
        <f>VLOOKUP(orders!C10447,customers!$A$2:$G$1501,7,FALSE)</f>
        <v>BUILDING</v>
      </c>
      <c r="E10447">
        <f>VLOOKUP(C10447,customers!$A$2:$D$1501, 4,FALSE)</f>
        <v>23</v>
      </c>
      <c r="F10447" t="str">
        <f>VLOOKUP(E10447,nation!$A$2:$B$26, 2,FALSE)</f>
        <v>UNITED KINGDOM</v>
      </c>
      <c r="G10447">
        <f>VLOOKUP(orders!F10447,nation!$B$2:$C$26,2,FALSE)</f>
        <v>3</v>
      </c>
      <c r="H10447" t="str">
        <f>HLOOKUP(orders!G10447,region_horz!$B$1:$F$2,2,FALSE)</f>
        <v>EUROPE</v>
      </c>
      <c r="I10447" t="s">
        <v>16</v>
      </c>
      <c r="J10447">
        <v>266358.28999999998</v>
      </c>
      <c r="K10447" s="1">
        <v>33859</v>
      </c>
      <c r="L10447" t="s">
        <v>13</v>
      </c>
      <c r="M10447" t="s">
        <v>103</v>
      </c>
      <c r="N10447">
        <v>0</v>
      </c>
      <c r="O10447" t="s">
        <v>11405</v>
      </c>
    </row>
    <row r="10448" spans="1:15" x14ac:dyDescent="0.2">
      <c r="A10448">
        <v>41767</v>
      </c>
      <c r="B10448" t="str">
        <f>VLOOKUP(orders!C10448,customers!$A$2:$B$1501, 2,FALSE)</f>
        <v>Customer#000001375</v>
      </c>
      <c r="C10448">
        <v>1375</v>
      </c>
      <c r="D10448" t="str">
        <f>VLOOKUP(orders!C10448,customers!$A$2:$G$1501,7,FALSE)</f>
        <v>BUILDING</v>
      </c>
      <c r="E10448">
        <f>VLOOKUP(C10448,customers!$A$2:$D$1501, 4,FALSE)</f>
        <v>14</v>
      </c>
      <c r="F10448" t="str">
        <f>VLOOKUP(E10448,nation!$A$2:$B$26, 2,FALSE)</f>
        <v>KENYA</v>
      </c>
      <c r="G10448">
        <f>VLOOKUP(orders!F10448,nation!$B$2:$C$26,2,FALSE)</f>
        <v>0</v>
      </c>
      <c r="H10448" t="str">
        <f>HLOOKUP(orders!G10448,region_horz!$B$1:$F$2,2,FALSE)</f>
        <v>AFRICA</v>
      </c>
      <c r="I10448" t="s">
        <v>16</v>
      </c>
      <c r="J10448">
        <v>147288.49</v>
      </c>
      <c r="K10448" s="1">
        <v>34536</v>
      </c>
      <c r="L10448" t="s">
        <v>26</v>
      </c>
      <c r="M10448" t="s">
        <v>985</v>
      </c>
      <c r="N10448">
        <v>0</v>
      </c>
      <c r="O10448" t="s">
        <v>11406</v>
      </c>
    </row>
    <row r="10449" spans="1:15" x14ac:dyDescent="0.2">
      <c r="A10449">
        <v>41792</v>
      </c>
      <c r="B10449" t="str">
        <f>VLOOKUP(orders!C10449,customers!$A$2:$B$1501, 2,FALSE)</f>
        <v>Customer#000001015</v>
      </c>
      <c r="C10449">
        <v>1015</v>
      </c>
      <c r="D10449" t="str">
        <f>VLOOKUP(orders!C10449,customers!$A$2:$G$1501,7,FALSE)</f>
        <v>HOUSEHOLD</v>
      </c>
      <c r="E10449">
        <f>VLOOKUP(C10449,customers!$A$2:$D$1501, 4,FALSE)</f>
        <v>10</v>
      </c>
      <c r="F10449" t="str">
        <f>VLOOKUP(E10449,nation!$A$2:$B$26, 2,FALSE)</f>
        <v>IRAN</v>
      </c>
      <c r="G10449">
        <f>VLOOKUP(orders!F10449,nation!$B$2:$C$26,2,FALSE)</f>
        <v>4</v>
      </c>
      <c r="H10449" t="str">
        <f>HLOOKUP(orders!G10449,region_horz!$B$1:$F$2,2,FALSE)</f>
        <v>MIDDLE EAST</v>
      </c>
      <c r="I10449" t="s">
        <v>9</v>
      </c>
      <c r="J10449">
        <v>41431.18</v>
      </c>
      <c r="K10449" s="1">
        <v>35626</v>
      </c>
      <c r="L10449" t="s">
        <v>23</v>
      </c>
      <c r="M10449" t="s">
        <v>1644</v>
      </c>
      <c r="N10449">
        <v>0</v>
      </c>
      <c r="O10449" t="s">
        <v>11407</v>
      </c>
    </row>
    <row r="10450" spans="1:15" x14ac:dyDescent="0.2">
      <c r="A10450">
        <v>41793</v>
      </c>
      <c r="B10450" t="str">
        <f>VLOOKUP(orders!C10450,customers!$A$2:$B$1501, 2,FALSE)</f>
        <v>Customer#000000466</v>
      </c>
      <c r="C10450">
        <v>466</v>
      </c>
      <c r="D10450" t="str">
        <f>VLOOKUP(orders!C10450,customers!$A$2:$G$1501,7,FALSE)</f>
        <v>MACHINERY</v>
      </c>
      <c r="E10450">
        <f>VLOOKUP(C10450,customers!$A$2:$D$1501, 4,FALSE)</f>
        <v>12</v>
      </c>
      <c r="F10450" t="str">
        <f>VLOOKUP(E10450,nation!$A$2:$B$26, 2,FALSE)</f>
        <v>JAPAN</v>
      </c>
      <c r="G10450">
        <f>VLOOKUP(orders!F10450,nation!$B$2:$C$26,2,FALSE)</f>
        <v>2</v>
      </c>
      <c r="H10450" t="str">
        <f>HLOOKUP(orders!G10450,region_horz!$B$1:$F$2,2,FALSE)</f>
        <v>ASIA</v>
      </c>
      <c r="I10450" t="s">
        <v>16</v>
      </c>
      <c r="J10450">
        <v>166121.32</v>
      </c>
      <c r="K10450" s="1">
        <v>34470</v>
      </c>
      <c r="L10450" t="s">
        <v>26</v>
      </c>
      <c r="M10450" t="s">
        <v>53</v>
      </c>
      <c r="N10450">
        <v>0</v>
      </c>
      <c r="O10450" t="s">
        <v>11408</v>
      </c>
    </row>
    <row r="10451" spans="1:15" x14ac:dyDescent="0.2">
      <c r="A10451">
        <v>41794</v>
      </c>
      <c r="B10451" t="str">
        <f>VLOOKUP(orders!C10451,customers!$A$2:$B$1501, 2,FALSE)</f>
        <v>Customer#000000340</v>
      </c>
      <c r="C10451">
        <v>340</v>
      </c>
      <c r="D10451" t="str">
        <f>VLOOKUP(orders!C10451,customers!$A$2:$G$1501,7,FALSE)</f>
        <v>BUILDING</v>
      </c>
      <c r="E10451">
        <f>VLOOKUP(C10451,customers!$A$2:$D$1501, 4,FALSE)</f>
        <v>2</v>
      </c>
      <c r="F10451" t="str">
        <f>VLOOKUP(E10451,nation!$A$2:$B$26, 2,FALSE)</f>
        <v>BRAZIL</v>
      </c>
      <c r="G10451">
        <f>VLOOKUP(orders!F10451,nation!$B$2:$C$26,2,FALSE)</f>
        <v>1</v>
      </c>
      <c r="H10451" t="str">
        <f>HLOOKUP(orders!G10451,region_horz!$B$1:$F$2,2,FALSE)</f>
        <v>AMERICA</v>
      </c>
      <c r="I10451" t="s">
        <v>48</v>
      </c>
      <c r="J10451">
        <v>169790.75</v>
      </c>
      <c r="K10451" s="1">
        <v>34847</v>
      </c>
      <c r="L10451" t="s">
        <v>13</v>
      </c>
      <c r="M10451" t="s">
        <v>517</v>
      </c>
      <c r="N10451">
        <v>0</v>
      </c>
      <c r="O10451" t="s">
        <v>11409</v>
      </c>
    </row>
    <row r="10452" spans="1:15" x14ac:dyDescent="0.2">
      <c r="A10452">
        <v>41795</v>
      </c>
      <c r="B10452" t="str">
        <f>VLOOKUP(orders!C10452,customers!$A$2:$B$1501, 2,FALSE)</f>
        <v>Customer#000000469</v>
      </c>
      <c r="C10452">
        <v>469</v>
      </c>
      <c r="D10452" t="str">
        <f>VLOOKUP(orders!C10452,customers!$A$2:$G$1501,7,FALSE)</f>
        <v>BUILDING</v>
      </c>
      <c r="E10452">
        <f>VLOOKUP(C10452,customers!$A$2:$D$1501, 4,FALSE)</f>
        <v>12</v>
      </c>
      <c r="F10452" t="str">
        <f>VLOOKUP(E10452,nation!$A$2:$B$26, 2,FALSE)</f>
        <v>JAPAN</v>
      </c>
      <c r="G10452">
        <f>VLOOKUP(orders!F10452,nation!$B$2:$C$26,2,FALSE)</f>
        <v>2</v>
      </c>
      <c r="H10452" t="str">
        <f>HLOOKUP(orders!G10452,region_horz!$B$1:$F$2,2,FALSE)</f>
        <v>ASIA</v>
      </c>
      <c r="I10452" t="s">
        <v>9</v>
      </c>
      <c r="J10452">
        <v>83857.960000000006</v>
      </c>
      <c r="K10452" s="1">
        <v>35324</v>
      </c>
      <c r="L10452" t="s">
        <v>10</v>
      </c>
      <c r="M10452" t="s">
        <v>2531</v>
      </c>
      <c r="N10452">
        <v>0</v>
      </c>
      <c r="O10452" t="s">
        <v>11410</v>
      </c>
    </row>
    <row r="10453" spans="1:15" x14ac:dyDescent="0.2">
      <c r="A10453">
        <v>41796</v>
      </c>
      <c r="B10453" t="str">
        <f>VLOOKUP(orders!C10453,customers!$A$2:$B$1501, 2,FALSE)</f>
        <v>Customer#000001264</v>
      </c>
      <c r="C10453">
        <v>1264</v>
      </c>
      <c r="D10453" t="str">
        <f>VLOOKUP(orders!C10453,customers!$A$2:$G$1501,7,FALSE)</f>
        <v>MACHINERY</v>
      </c>
      <c r="E10453">
        <f>VLOOKUP(C10453,customers!$A$2:$D$1501, 4,FALSE)</f>
        <v>16</v>
      </c>
      <c r="F10453" t="str">
        <f>VLOOKUP(E10453,nation!$A$2:$B$26, 2,FALSE)</f>
        <v>MOZAMBIQUE</v>
      </c>
      <c r="G10453">
        <f>VLOOKUP(orders!F10453,nation!$B$2:$C$26,2,FALSE)</f>
        <v>0</v>
      </c>
      <c r="H10453" t="str">
        <f>HLOOKUP(orders!G10453,region_horz!$B$1:$F$2,2,FALSE)</f>
        <v>AFRICA</v>
      </c>
      <c r="I10453" t="s">
        <v>9</v>
      </c>
      <c r="J10453">
        <v>19622.59</v>
      </c>
      <c r="K10453" s="1">
        <v>35811</v>
      </c>
      <c r="L10453" t="s">
        <v>23</v>
      </c>
      <c r="M10453" t="s">
        <v>2896</v>
      </c>
      <c r="N10453">
        <v>0</v>
      </c>
      <c r="O10453" t="s">
        <v>11411</v>
      </c>
    </row>
    <row r="10454" spans="1:15" x14ac:dyDescent="0.2">
      <c r="A10454">
        <v>41797</v>
      </c>
      <c r="B10454" t="str">
        <f>VLOOKUP(orders!C10454,customers!$A$2:$B$1501, 2,FALSE)</f>
        <v>Customer#000000757</v>
      </c>
      <c r="C10454">
        <v>757</v>
      </c>
      <c r="D10454" t="str">
        <f>VLOOKUP(orders!C10454,customers!$A$2:$G$1501,7,FALSE)</f>
        <v>AUTOMOBILE</v>
      </c>
      <c r="E10454">
        <f>VLOOKUP(C10454,customers!$A$2:$D$1501, 4,FALSE)</f>
        <v>3</v>
      </c>
      <c r="F10454" t="str">
        <f>VLOOKUP(E10454,nation!$A$2:$B$26, 2,FALSE)</f>
        <v>CANADA</v>
      </c>
      <c r="G10454">
        <f>VLOOKUP(orders!F10454,nation!$B$2:$C$26,2,FALSE)</f>
        <v>1</v>
      </c>
      <c r="H10454" t="str">
        <f>HLOOKUP(orders!G10454,region_horz!$B$1:$F$2,2,FALSE)</f>
        <v>AMERICA</v>
      </c>
      <c r="I10454" t="s">
        <v>9</v>
      </c>
      <c r="J10454">
        <v>110033.71</v>
      </c>
      <c r="K10454" s="1">
        <v>35159</v>
      </c>
      <c r="L10454" t="s">
        <v>31</v>
      </c>
      <c r="M10454" t="s">
        <v>3034</v>
      </c>
      <c r="N10454">
        <v>0</v>
      </c>
      <c r="O10454" t="s">
        <v>11412</v>
      </c>
    </row>
    <row r="10455" spans="1:15" x14ac:dyDescent="0.2">
      <c r="A10455">
        <v>41798</v>
      </c>
      <c r="B10455" t="str">
        <f>VLOOKUP(orders!C10455,customers!$A$2:$B$1501, 2,FALSE)</f>
        <v>Customer#000000769</v>
      </c>
      <c r="C10455">
        <v>769</v>
      </c>
      <c r="D10455" t="str">
        <f>VLOOKUP(orders!C10455,customers!$A$2:$G$1501,7,FALSE)</f>
        <v>HOUSEHOLD</v>
      </c>
      <c r="E10455">
        <f>VLOOKUP(C10455,customers!$A$2:$D$1501, 4,FALSE)</f>
        <v>5</v>
      </c>
      <c r="F10455" t="str">
        <f>VLOOKUP(E10455,nation!$A$2:$B$26, 2,FALSE)</f>
        <v>ETHIOPIA</v>
      </c>
      <c r="G10455">
        <f>VLOOKUP(orders!F10455,nation!$B$2:$C$26,2,FALSE)</f>
        <v>0</v>
      </c>
      <c r="H10455" t="str">
        <f>HLOOKUP(orders!G10455,region_horz!$B$1:$F$2,2,FALSE)</f>
        <v>AFRICA</v>
      </c>
      <c r="I10455" t="s">
        <v>16</v>
      </c>
      <c r="J10455">
        <v>166409.85999999999</v>
      </c>
      <c r="K10455" s="1">
        <v>33919</v>
      </c>
      <c r="L10455" t="s">
        <v>10</v>
      </c>
      <c r="M10455" t="s">
        <v>1262</v>
      </c>
      <c r="N10455">
        <v>0</v>
      </c>
      <c r="O10455" t="s">
        <v>2173</v>
      </c>
    </row>
    <row r="10456" spans="1:15" x14ac:dyDescent="0.2">
      <c r="A10456">
        <v>41799</v>
      </c>
      <c r="B10456" t="str">
        <f>VLOOKUP(orders!C10456,customers!$A$2:$B$1501, 2,FALSE)</f>
        <v>Customer#000000560</v>
      </c>
      <c r="C10456">
        <v>560</v>
      </c>
      <c r="D10456" t="str">
        <f>VLOOKUP(orders!C10456,customers!$A$2:$G$1501,7,FALSE)</f>
        <v>BUILDING</v>
      </c>
      <c r="E10456">
        <f>VLOOKUP(C10456,customers!$A$2:$D$1501, 4,FALSE)</f>
        <v>19</v>
      </c>
      <c r="F10456" t="str">
        <f>VLOOKUP(E10456,nation!$A$2:$B$26, 2,FALSE)</f>
        <v>ROMANIA</v>
      </c>
      <c r="G10456">
        <f>VLOOKUP(orders!F10456,nation!$B$2:$C$26,2,FALSE)</f>
        <v>3</v>
      </c>
      <c r="H10456" t="str">
        <f>HLOOKUP(orders!G10456,region_horz!$B$1:$F$2,2,FALSE)</f>
        <v>EUROPE</v>
      </c>
      <c r="I10456" t="s">
        <v>16</v>
      </c>
      <c r="J10456">
        <v>53175.519999999997</v>
      </c>
      <c r="K10456" s="1">
        <v>34509</v>
      </c>
      <c r="L10456" t="s">
        <v>26</v>
      </c>
      <c r="M10456" t="s">
        <v>1743</v>
      </c>
      <c r="N10456">
        <v>0</v>
      </c>
      <c r="O10456" t="s">
        <v>11413</v>
      </c>
    </row>
    <row r="10457" spans="1:15" x14ac:dyDescent="0.2">
      <c r="A10457">
        <v>41824</v>
      </c>
      <c r="B10457" t="str">
        <f>VLOOKUP(orders!C10457,customers!$A$2:$B$1501, 2,FALSE)</f>
        <v>Customer#000001057</v>
      </c>
      <c r="C10457">
        <v>1057</v>
      </c>
      <c r="D10457" t="str">
        <f>VLOOKUP(orders!C10457,customers!$A$2:$G$1501,7,FALSE)</f>
        <v>AUTOMOBILE</v>
      </c>
      <c r="E10457">
        <f>VLOOKUP(C10457,customers!$A$2:$D$1501, 4,FALSE)</f>
        <v>24</v>
      </c>
      <c r="F10457" t="str">
        <f>VLOOKUP(E10457,nation!$A$2:$B$26, 2,FALSE)</f>
        <v>UNITED STATES</v>
      </c>
      <c r="G10457">
        <f>VLOOKUP(orders!F10457,nation!$B$2:$C$26,2,FALSE)</f>
        <v>1</v>
      </c>
      <c r="H10457" t="str">
        <f>HLOOKUP(orders!G10457,region_horz!$B$1:$F$2,2,FALSE)</f>
        <v>AMERICA</v>
      </c>
      <c r="I10457" t="s">
        <v>16</v>
      </c>
      <c r="J10457">
        <v>229043.09</v>
      </c>
      <c r="K10457" s="1">
        <v>34155</v>
      </c>
      <c r="L10457" t="s">
        <v>23</v>
      </c>
      <c r="M10457" t="s">
        <v>1043</v>
      </c>
      <c r="N10457">
        <v>0</v>
      </c>
      <c r="O10457" t="s">
        <v>11414</v>
      </c>
    </row>
    <row r="10458" spans="1:15" x14ac:dyDescent="0.2">
      <c r="A10458">
        <v>41825</v>
      </c>
      <c r="B10458" t="str">
        <f>VLOOKUP(orders!C10458,customers!$A$2:$B$1501, 2,FALSE)</f>
        <v>Customer#000000805</v>
      </c>
      <c r="C10458">
        <v>805</v>
      </c>
      <c r="D10458" t="str">
        <f>VLOOKUP(orders!C10458,customers!$A$2:$G$1501,7,FALSE)</f>
        <v>BUILDING</v>
      </c>
      <c r="E10458">
        <f>VLOOKUP(C10458,customers!$A$2:$D$1501, 4,FALSE)</f>
        <v>10</v>
      </c>
      <c r="F10458" t="str">
        <f>VLOOKUP(E10458,nation!$A$2:$B$26, 2,FALSE)</f>
        <v>IRAN</v>
      </c>
      <c r="G10458">
        <f>VLOOKUP(orders!F10458,nation!$B$2:$C$26,2,FALSE)</f>
        <v>4</v>
      </c>
      <c r="H10458" t="str">
        <f>HLOOKUP(orders!G10458,region_horz!$B$1:$F$2,2,FALSE)</f>
        <v>MIDDLE EAST</v>
      </c>
      <c r="I10458" t="s">
        <v>16</v>
      </c>
      <c r="J10458">
        <v>120577.78</v>
      </c>
      <c r="K10458" s="1">
        <v>34569</v>
      </c>
      <c r="L10458" t="s">
        <v>13</v>
      </c>
      <c r="M10458" t="s">
        <v>4653</v>
      </c>
      <c r="N10458">
        <v>0</v>
      </c>
      <c r="O10458" t="s">
        <v>11415</v>
      </c>
    </row>
    <row r="10459" spans="1:15" x14ac:dyDescent="0.2">
      <c r="A10459">
        <v>41826</v>
      </c>
      <c r="B10459" t="str">
        <f>VLOOKUP(orders!C10459,customers!$A$2:$B$1501, 2,FALSE)</f>
        <v>Customer#000000488</v>
      </c>
      <c r="C10459">
        <v>488</v>
      </c>
      <c r="D10459" t="str">
        <f>VLOOKUP(orders!C10459,customers!$A$2:$G$1501,7,FALSE)</f>
        <v>AUTOMOBILE</v>
      </c>
      <c r="E10459">
        <f>VLOOKUP(C10459,customers!$A$2:$D$1501, 4,FALSE)</f>
        <v>3</v>
      </c>
      <c r="F10459" t="str">
        <f>VLOOKUP(E10459,nation!$A$2:$B$26, 2,FALSE)</f>
        <v>CANADA</v>
      </c>
      <c r="G10459">
        <f>VLOOKUP(orders!F10459,nation!$B$2:$C$26,2,FALSE)</f>
        <v>1</v>
      </c>
      <c r="H10459" t="str">
        <f>HLOOKUP(orders!G10459,region_horz!$B$1:$F$2,2,FALSE)</f>
        <v>AMERICA</v>
      </c>
      <c r="I10459" t="s">
        <v>16</v>
      </c>
      <c r="J10459">
        <v>228377.99</v>
      </c>
      <c r="K10459" s="1">
        <v>34259</v>
      </c>
      <c r="L10459" t="s">
        <v>31</v>
      </c>
      <c r="M10459" t="s">
        <v>1110</v>
      </c>
      <c r="N10459">
        <v>0</v>
      </c>
      <c r="O10459" t="s">
        <v>11416</v>
      </c>
    </row>
    <row r="10460" spans="1:15" x14ac:dyDescent="0.2">
      <c r="A10460">
        <v>41827</v>
      </c>
      <c r="B10460" t="str">
        <f>VLOOKUP(orders!C10460,customers!$A$2:$B$1501, 2,FALSE)</f>
        <v>Customer#000000670</v>
      </c>
      <c r="C10460">
        <v>670</v>
      </c>
      <c r="D10460" t="str">
        <f>VLOOKUP(orders!C10460,customers!$A$2:$G$1501,7,FALSE)</f>
        <v>BUILDING</v>
      </c>
      <c r="E10460">
        <f>VLOOKUP(C10460,customers!$A$2:$D$1501, 4,FALSE)</f>
        <v>2</v>
      </c>
      <c r="F10460" t="str">
        <f>VLOOKUP(E10460,nation!$A$2:$B$26, 2,FALSE)</f>
        <v>BRAZIL</v>
      </c>
      <c r="G10460">
        <f>VLOOKUP(orders!F10460,nation!$B$2:$C$26,2,FALSE)</f>
        <v>1</v>
      </c>
      <c r="H10460" t="str">
        <f>HLOOKUP(orders!G10460,region_horz!$B$1:$F$2,2,FALSE)</f>
        <v>AMERICA</v>
      </c>
      <c r="I10460" t="s">
        <v>9</v>
      </c>
      <c r="J10460">
        <v>50290.25</v>
      </c>
      <c r="K10460" s="1">
        <v>35037</v>
      </c>
      <c r="L10460" t="s">
        <v>26</v>
      </c>
      <c r="M10460" t="s">
        <v>199</v>
      </c>
      <c r="N10460">
        <v>0</v>
      </c>
      <c r="O10460" t="s">
        <v>11417</v>
      </c>
    </row>
    <row r="10461" spans="1:15" x14ac:dyDescent="0.2">
      <c r="A10461">
        <v>41828</v>
      </c>
      <c r="B10461" t="str">
        <f>VLOOKUP(orders!C10461,customers!$A$2:$B$1501, 2,FALSE)</f>
        <v>Customer#000000962</v>
      </c>
      <c r="C10461">
        <v>962</v>
      </c>
      <c r="D10461" t="str">
        <f>VLOOKUP(orders!C10461,customers!$A$2:$G$1501,7,FALSE)</f>
        <v>BUILDING</v>
      </c>
      <c r="E10461">
        <f>VLOOKUP(C10461,customers!$A$2:$D$1501, 4,FALSE)</f>
        <v>4</v>
      </c>
      <c r="F10461" t="str">
        <f>VLOOKUP(E10461,nation!$A$2:$B$26, 2,FALSE)</f>
        <v>EGYPT</v>
      </c>
      <c r="G10461">
        <f>VLOOKUP(orders!F10461,nation!$B$2:$C$26,2,FALSE)</f>
        <v>4</v>
      </c>
      <c r="H10461" t="str">
        <f>HLOOKUP(orders!G10461,region_horz!$B$1:$F$2,2,FALSE)</f>
        <v>MIDDLE EAST</v>
      </c>
      <c r="I10461" t="s">
        <v>9</v>
      </c>
      <c r="J10461">
        <v>12743.81</v>
      </c>
      <c r="K10461" s="1">
        <v>35375</v>
      </c>
      <c r="L10461" t="s">
        <v>23</v>
      </c>
      <c r="M10461" t="s">
        <v>463</v>
      </c>
      <c r="N10461">
        <v>0</v>
      </c>
      <c r="O10461" t="s">
        <v>11418</v>
      </c>
    </row>
    <row r="10462" spans="1:15" x14ac:dyDescent="0.2">
      <c r="A10462">
        <v>41829</v>
      </c>
      <c r="B10462" t="str">
        <f>VLOOKUP(orders!C10462,customers!$A$2:$B$1501, 2,FALSE)</f>
        <v>Customer#000000589</v>
      </c>
      <c r="C10462">
        <v>589</v>
      </c>
      <c r="D10462" t="str">
        <f>VLOOKUP(orders!C10462,customers!$A$2:$G$1501,7,FALSE)</f>
        <v>FURNITURE</v>
      </c>
      <c r="E10462">
        <f>VLOOKUP(C10462,customers!$A$2:$D$1501, 4,FALSE)</f>
        <v>19</v>
      </c>
      <c r="F10462" t="str">
        <f>VLOOKUP(E10462,nation!$A$2:$B$26, 2,FALSE)</f>
        <v>ROMANIA</v>
      </c>
      <c r="G10462">
        <f>VLOOKUP(orders!F10462,nation!$B$2:$C$26,2,FALSE)</f>
        <v>3</v>
      </c>
      <c r="H10462" t="str">
        <f>HLOOKUP(orders!G10462,region_horz!$B$1:$F$2,2,FALSE)</f>
        <v>EUROPE</v>
      </c>
      <c r="I10462" t="s">
        <v>9</v>
      </c>
      <c r="J10462">
        <v>238845.97</v>
      </c>
      <c r="K10462" s="1">
        <v>35730</v>
      </c>
      <c r="L10462" t="s">
        <v>23</v>
      </c>
      <c r="M10462" t="s">
        <v>531</v>
      </c>
      <c r="N10462">
        <v>0</v>
      </c>
      <c r="O10462" t="s">
        <v>11419</v>
      </c>
    </row>
    <row r="10463" spans="1:15" x14ac:dyDescent="0.2">
      <c r="A10463">
        <v>41830</v>
      </c>
      <c r="B10463" t="str">
        <f>VLOOKUP(orders!C10463,customers!$A$2:$B$1501, 2,FALSE)</f>
        <v>Customer#000001303</v>
      </c>
      <c r="C10463">
        <v>1303</v>
      </c>
      <c r="D10463" t="str">
        <f>VLOOKUP(orders!C10463,customers!$A$2:$G$1501,7,FALSE)</f>
        <v>MACHINERY</v>
      </c>
      <c r="E10463">
        <f>VLOOKUP(C10463,customers!$A$2:$D$1501, 4,FALSE)</f>
        <v>5</v>
      </c>
      <c r="F10463" t="str">
        <f>VLOOKUP(E10463,nation!$A$2:$B$26, 2,FALSE)</f>
        <v>ETHIOPIA</v>
      </c>
      <c r="G10463">
        <f>VLOOKUP(orders!F10463,nation!$B$2:$C$26,2,FALSE)</f>
        <v>0</v>
      </c>
      <c r="H10463" t="str">
        <f>HLOOKUP(orders!G10463,region_horz!$B$1:$F$2,2,FALSE)</f>
        <v>AFRICA</v>
      </c>
      <c r="I10463" t="s">
        <v>16</v>
      </c>
      <c r="J10463">
        <v>188418.63</v>
      </c>
      <c r="K10463" s="1">
        <v>33652</v>
      </c>
      <c r="L10463" t="s">
        <v>10</v>
      </c>
      <c r="M10463" t="s">
        <v>27</v>
      </c>
      <c r="N10463">
        <v>0</v>
      </c>
      <c r="O10463" t="s">
        <v>11420</v>
      </c>
    </row>
    <row r="10464" spans="1:15" x14ac:dyDescent="0.2">
      <c r="A10464">
        <v>41831</v>
      </c>
      <c r="B10464" t="str">
        <f>VLOOKUP(orders!C10464,customers!$A$2:$B$1501, 2,FALSE)</f>
        <v>Customer#000000878</v>
      </c>
      <c r="C10464">
        <v>878</v>
      </c>
      <c r="D10464" t="str">
        <f>VLOOKUP(orders!C10464,customers!$A$2:$G$1501,7,FALSE)</f>
        <v>FURNITURE</v>
      </c>
      <c r="E10464">
        <f>VLOOKUP(C10464,customers!$A$2:$D$1501, 4,FALSE)</f>
        <v>15</v>
      </c>
      <c r="F10464" t="str">
        <f>VLOOKUP(E10464,nation!$A$2:$B$26, 2,FALSE)</f>
        <v>MOROCCO</v>
      </c>
      <c r="G10464">
        <f>VLOOKUP(orders!F10464,nation!$B$2:$C$26,2,FALSE)</f>
        <v>0</v>
      </c>
      <c r="H10464" t="str">
        <f>HLOOKUP(orders!G10464,region_horz!$B$1:$F$2,2,FALSE)</f>
        <v>AFRICA</v>
      </c>
      <c r="I10464" t="s">
        <v>16</v>
      </c>
      <c r="J10464">
        <v>196085.89</v>
      </c>
      <c r="K10464" s="1">
        <v>33807</v>
      </c>
      <c r="L10464" t="s">
        <v>23</v>
      </c>
      <c r="M10464" t="s">
        <v>36</v>
      </c>
      <c r="N10464">
        <v>0</v>
      </c>
      <c r="O10464" t="s">
        <v>11421</v>
      </c>
    </row>
    <row r="10465" spans="1:15" x14ac:dyDescent="0.2">
      <c r="A10465">
        <v>41856</v>
      </c>
      <c r="B10465" t="str">
        <f>VLOOKUP(orders!C10465,customers!$A$2:$B$1501, 2,FALSE)</f>
        <v>Customer#000001213</v>
      </c>
      <c r="C10465">
        <v>1213</v>
      </c>
      <c r="D10465" t="str">
        <f>VLOOKUP(orders!C10465,customers!$A$2:$G$1501,7,FALSE)</f>
        <v>HOUSEHOLD</v>
      </c>
      <c r="E10465">
        <f>VLOOKUP(C10465,customers!$A$2:$D$1501, 4,FALSE)</f>
        <v>7</v>
      </c>
      <c r="F10465" t="str">
        <f>VLOOKUP(E10465,nation!$A$2:$B$26, 2,FALSE)</f>
        <v>GERMANY</v>
      </c>
      <c r="G10465">
        <f>VLOOKUP(orders!F10465,nation!$B$2:$C$26,2,FALSE)</f>
        <v>3</v>
      </c>
      <c r="H10465" t="str">
        <f>HLOOKUP(orders!G10465,region_horz!$B$1:$F$2,2,FALSE)</f>
        <v>EUROPE</v>
      </c>
      <c r="I10465" t="s">
        <v>16</v>
      </c>
      <c r="J10465">
        <v>57945.37</v>
      </c>
      <c r="K10465" s="1">
        <v>34213</v>
      </c>
      <c r="L10465" t="s">
        <v>26</v>
      </c>
      <c r="M10465" t="s">
        <v>1830</v>
      </c>
      <c r="N10465">
        <v>0</v>
      </c>
      <c r="O10465" t="s">
        <v>11422</v>
      </c>
    </row>
    <row r="10466" spans="1:15" x14ac:dyDescent="0.2">
      <c r="A10466">
        <v>41857</v>
      </c>
      <c r="B10466" t="str">
        <f>VLOOKUP(orders!C10466,customers!$A$2:$B$1501, 2,FALSE)</f>
        <v>Customer#000000256</v>
      </c>
      <c r="C10466">
        <v>256</v>
      </c>
      <c r="D10466" t="str">
        <f>VLOOKUP(orders!C10466,customers!$A$2:$G$1501,7,FALSE)</f>
        <v>HOUSEHOLD</v>
      </c>
      <c r="E10466">
        <f>VLOOKUP(C10466,customers!$A$2:$D$1501, 4,FALSE)</f>
        <v>10</v>
      </c>
      <c r="F10466" t="str">
        <f>VLOOKUP(E10466,nation!$A$2:$B$26, 2,FALSE)</f>
        <v>IRAN</v>
      </c>
      <c r="G10466">
        <f>VLOOKUP(orders!F10466,nation!$B$2:$C$26,2,FALSE)</f>
        <v>4</v>
      </c>
      <c r="H10466" t="str">
        <f>HLOOKUP(orders!G10466,region_horz!$B$1:$F$2,2,FALSE)</f>
        <v>MIDDLE EAST</v>
      </c>
      <c r="I10466" t="s">
        <v>9</v>
      </c>
      <c r="J10466">
        <v>145685.01</v>
      </c>
      <c r="K10466" s="1">
        <v>34826</v>
      </c>
      <c r="L10466" t="s">
        <v>10</v>
      </c>
      <c r="M10466" t="s">
        <v>780</v>
      </c>
      <c r="N10466">
        <v>0</v>
      </c>
      <c r="O10466" t="s">
        <v>11423</v>
      </c>
    </row>
    <row r="10467" spans="1:15" x14ac:dyDescent="0.2">
      <c r="A10467">
        <v>41858</v>
      </c>
      <c r="B10467" t="str">
        <f>VLOOKUP(orders!C10467,customers!$A$2:$B$1501, 2,FALSE)</f>
        <v>Customer#000001099</v>
      </c>
      <c r="C10467">
        <v>1099</v>
      </c>
      <c r="D10467" t="str">
        <f>VLOOKUP(orders!C10467,customers!$A$2:$G$1501,7,FALSE)</f>
        <v>AUTOMOBILE</v>
      </c>
      <c r="E10467">
        <f>VLOOKUP(C10467,customers!$A$2:$D$1501, 4,FALSE)</f>
        <v>1</v>
      </c>
      <c r="F10467" t="str">
        <f>VLOOKUP(E10467,nation!$A$2:$B$26, 2,FALSE)</f>
        <v>ARGENTINA</v>
      </c>
      <c r="G10467">
        <f>VLOOKUP(orders!F10467,nation!$B$2:$C$26,2,FALSE)</f>
        <v>1</v>
      </c>
      <c r="H10467" t="str">
        <f>HLOOKUP(orders!G10467,region_horz!$B$1:$F$2,2,FALSE)</f>
        <v>AMERICA</v>
      </c>
      <c r="I10467" t="s">
        <v>9</v>
      </c>
      <c r="J10467">
        <v>291456.33</v>
      </c>
      <c r="K10467" s="1">
        <v>35768</v>
      </c>
      <c r="L10467" t="s">
        <v>23</v>
      </c>
      <c r="M10467" t="s">
        <v>223</v>
      </c>
      <c r="N10467">
        <v>0</v>
      </c>
      <c r="O10467" t="s">
        <v>11424</v>
      </c>
    </row>
    <row r="10468" spans="1:15" x14ac:dyDescent="0.2">
      <c r="A10468">
        <v>41859</v>
      </c>
      <c r="B10468" t="str">
        <f>VLOOKUP(orders!C10468,customers!$A$2:$B$1501, 2,FALSE)</f>
        <v>Customer#000000583</v>
      </c>
      <c r="C10468">
        <v>583</v>
      </c>
      <c r="D10468" t="str">
        <f>VLOOKUP(orders!C10468,customers!$A$2:$G$1501,7,FALSE)</f>
        <v>HOUSEHOLD</v>
      </c>
      <c r="E10468">
        <f>VLOOKUP(C10468,customers!$A$2:$D$1501, 4,FALSE)</f>
        <v>13</v>
      </c>
      <c r="F10468" t="str">
        <f>VLOOKUP(E10468,nation!$A$2:$B$26, 2,FALSE)</f>
        <v>JORDAN</v>
      </c>
      <c r="G10468">
        <f>VLOOKUP(orders!F10468,nation!$B$2:$C$26,2,FALSE)</f>
        <v>4</v>
      </c>
      <c r="H10468" t="str">
        <f>HLOOKUP(orders!G10468,region_horz!$B$1:$F$2,2,FALSE)</f>
        <v>MIDDLE EAST</v>
      </c>
      <c r="I10468" t="s">
        <v>9</v>
      </c>
      <c r="J10468">
        <v>105631.03999999999</v>
      </c>
      <c r="K10468" s="1">
        <v>35479</v>
      </c>
      <c r="L10468" t="s">
        <v>10</v>
      </c>
      <c r="M10468" t="s">
        <v>550</v>
      </c>
      <c r="N10468">
        <v>0</v>
      </c>
      <c r="O10468" t="s">
        <v>11425</v>
      </c>
    </row>
    <row r="10469" spans="1:15" x14ac:dyDescent="0.2">
      <c r="A10469">
        <v>41860</v>
      </c>
      <c r="B10469" t="str">
        <f>VLOOKUP(orders!C10469,customers!$A$2:$B$1501, 2,FALSE)</f>
        <v>Customer#000000545</v>
      </c>
      <c r="C10469">
        <v>545</v>
      </c>
      <c r="D10469" t="str">
        <f>VLOOKUP(orders!C10469,customers!$A$2:$G$1501,7,FALSE)</f>
        <v>AUTOMOBILE</v>
      </c>
      <c r="E10469">
        <f>VLOOKUP(C10469,customers!$A$2:$D$1501, 4,FALSE)</f>
        <v>10</v>
      </c>
      <c r="F10469" t="str">
        <f>VLOOKUP(E10469,nation!$A$2:$B$26, 2,FALSE)</f>
        <v>IRAN</v>
      </c>
      <c r="G10469">
        <f>VLOOKUP(orders!F10469,nation!$B$2:$C$26,2,FALSE)</f>
        <v>4</v>
      </c>
      <c r="H10469" t="str">
        <f>HLOOKUP(orders!G10469,region_horz!$B$1:$F$2,2,FALSE)</f>
        <v>MIDDLE EAST</v>
      </c>
      <c r="I10469" t="s">
        <v>9</v>
      </c>
      <c r="J10469">
        <v>47006.68</v>
      </c>
      <c r="K10469" s="1">
        <v>35561</v>
      </c>
      <c r="L10469" t="s">
        <v>23</v>
      </c>
      <c r="M10469" t="s">
        <v>393</v>
      </c>
      <c r="N10469">
        <v>0</v>
      </c>
      <c r="O10469" t="s">
        <v>11426</v>
      </c>
    </row>
    <row r="10470" spans="1:15" x14ac:dyDescent="0.2">
      <c r="A10470">
        <v>41861</v>
      </c>
      <c r="B10470" t="str">
        <f>VLOOKUP(orders!C10470,customers!$A$2:$B$1501, 2,FALSE)</f>
        <v>Customer#000000520</v>
      </c>
      <c r="C10470">
        <v>520</v>
      </c>
      <c r="D10470" t="str">
        <f>VLOOKUP(orders!C10470,customers!$A$2:$G$1501,7,FALSE)</f>
        <v>HOUSEHOLD</v>
      </c>
      <c r="E10470">
        <f>VLOOKUP(C10470,customers!$A$2:$D$1501, 4,FALSE)</f>
        <v>3</v>
      </c>
      <c r="F10470" t="str">
        <f>VLOOKUP(E10470,nation!$A$2:$B$26, 2,FALSE)</f>
        <v>CANADA</v>
      </c>
      <c r="G10470">
        <f>VLOOKUP(orders!F10470,nation!$B$2:$C$26,2,FALSE)</f>
        <v>1</v>
      </c>
      <c r="H10470" t="str">
        <f>HLOOKUP(orders!G10470,region_horz!$B$1:$F$2,2,FALSE)</f>
        <v>AMERICA</v>
      </c>
      <c r="I10470" t="s">
        <v>16</v>
      </c>
      <c r="J10470">
        <v>259149.04</v>
      </c>
      <c r="K10470" s="1">
        <v>34300</v>
      </c>
      <c r="L10470" t="s">
        <v>10</v>
      </c>
      <c r="M10470" t="s">
        <v>2912</v>
      </c>
      <c r="N10470">
        <v>0</v>
      </c>
      <c r="O10470" t="s">
        <v>11427</v>
      </c>
    </row>
    <row r="10471" spans="1:15" x14ac:dyDescent="0.2">
      <c r="A10471">
        <v>41862</v>
      </c>
      <c r="B10471" t="str">
        <f>VLOOKUP(orders!C10471,customers!$A$2:$B$1501, 2,FALSE)</f>
        <v>Customer#000001153</v>
      </c>
      <c r="C10471">
        <v>1153</v>
      </c>
      <c r="D10471" t="str">
        <f>VLOOKUP(orders!C10471,customers!$A$2:$G$1501,7,FALSE)</f>
        <v>HOUSEHOLD</v>
      </c>
      <c r="E10471">
        <f>VLOOKUP(C10471,customers!$A$2:$D$1501, 4,FALSE)</f>
        <v>3</v>
      </c>
      <c r="F10471" t="str">
        <f>VLOOKUP(E10471,nation!$A$2:$B$26, 2,FALSE)</f>
        <v>CANADA</v>
      </c>
      <c r="G10471">
        <f>VLOOKUP(orders!F10471,nation!$B$2:$C$26,2,FALSE)</f>
        <v>1</v>
      </c>
      <c r="H10471" t="str">
        <f>HLOOKUP(orders!G10471,region_horz!$B$1:$F$2,2,FALSE)</f>
        <v>AMERICA</v>
      </c>
      <c r="I10471" t="s">
        <v>9</v>
      </c>
      <c r="J10471">
        <v>215341.05</v>
      </c>
      <c r="K10471" s="1">
        <v>35459</v>
      </c>
      <c r="L10471" t="s">
        <v>23</v>
      </c>
      <c r="M10471" t="s">
        <v>372</v>
      </c>
      <c r="N10471">
        <v>0</v>
      </c>
      <c r="O10471" t="s">
        <v>11428</v>
      </c>
    </row>
    <row r="10472" spans="1:15" x14ac:dyDescent="0.2">
      <c r="A10472">
        <v>41863</v>
      </c>
      <c r="B10472" t="str">
        <f>VLOOKUP(orders!C10472,customers!$A$2:$B$1501, 2,FALSE)</f>
        <v>Customer#000000286</v>
      </c>
      <c r="C10472">
        <v>286</v>
      </c>
      <c r="D10472" t="str">
        <f>VLOOKUP(orders!C10472,customers!$A$2:$G$1501,7,FALSE)</f>
        <v>HOUSEHOLD</v>
      </c>
      <c r="E10472">
        <f>VLOOKUP(C10472,customers!$A$2:$D$1501, 4,FALSE)</f>
        <v>22</v>
      </c>
      <c r="F10472" t="str">
        <f>VLOOKUP(E10472,nation!$A$2:$B$26, 2,FALSE)</f>
        <v>RUSSIA</v>
      </c>
      <c r="G10472">
        <f>VLOOKUP(orders!F10472,nation!$B$2:$C$26,2,FALSE)</f>
        <v>3</v>
      </c>
      <c r="H10472" t="str">
        <f>HLOOKUP(orders!G10472,region_horz!$B$1:$F$2,2,FALSE)</f>
        <v>EUROPE</v>
      </c>
      <c r="I10472" t="s">
        <v>9</v>
      </c>
      <c r="J10472">
        <v>105074.81</v>
      </c>
      <c r="K10472" s="1">
        <v>35071</v>
      </c>
      <c r="L10472" t="s">
        <v>13</v>
      </c>
      <c r="M10472" t="s">
        <v>1653</v>
      </c>
      <c r="N10472">
        <v>0</v>
      </c>
      <c r="O10472" t="s">
        <v>11429</v>
      </c>
    </row>
    <row r="10473" spans="1:15" x14ac:dyDescent="0.2">
      <c r="A10473">
        <v>41888</v>
      </c>
      <c r="B10473" t="str">
        <f>VLOOKUP(orders!C10473,customers!$A$2:$B$1501, 2,FALSE)</f>
        <v>Customer#000001312</v>
      </c>
      <c r="C10473">
        <v>1312</v>
      </c>
      <c r="D10473" t="str">
        <f>VLOOKUP(orders!C10473,customers!$A$2:$G$1501,7,FALSE)</f>
        <v>BUILDING</v>
      </c>
      <c r="E10473">
        <f>VLOOKUP(C10473,customers!$A$2:$D$1501, 4,FALSE)</f>
        <v>3</v>
      </c>
      <c r="F10473" t="str">
        <f>VLOOKUP(E10473,nation!$A$2:$B$26, 2,FALSE)</f>
        <v>CANADA</v>
      </c>
      <c r="G10473">
        <f>VLOOKUP(orders!F10473,nation!$B$2:$C$26,2,FALSE)</f>
        <v>1</v>
      </c>
      <c r="H10473" t="str">
        <f>HLOOKUP(orders!G10473,region_horz!$B$1:$F$2,2,FALSE)</f>
        <v>AMERICA</v>
      </c>
      <c r="I10473" t="s">
        <v>16</v>
      </c>
      <c r="J10473">
        <v>217920.17</v>
      </c>
      <c r="K10473" s="1">
        <v>34394</v>
      </c>
      <c r="L10473" t="s">
        <v>10</v>
      </c>
      <c r="M10473" t="s">
        <v>1675</v>
      </c>
      <c r="N10473">
        <v>0</v>
      </c>
      <c r="O10473" t="s">
        <v>11430</v>
      </c>
    </row>
    <row r="10474" spans="1:15" x14ac:dyDescent="0.2">
      <c r="A10474">
        <v>41889</v>
      </c>
      <c r="B10474" t="str">
        <f>VLOOKUP(orders!C10474,customers!$A$2:$B$1501, 2,FALSE)</f>
        <v>Customer#000000812</v>
      </c>
      <c r="C10474">
        <v>812</v>
      </c>
      <c r="D10474" t="str">
        <f>VLOOKUP(orders!C10474,customers!$A$2:$G$1501,7,FALSE)</f>
        <v>BUILDING</v>
      </c>
      <c r="E10474">
        <f>VLOOKUP(C10474,customers!$A$2:$D$1501, 4,FALSE)</f>
        <v>17</v>
      </c>
      <c r="F10474" t="str">
        <f>VLOOKUP(E10474,nation!$A$2:$B$26, 2,FALSE)</f>
        <v>PERU</v>
      </c>
      <c r="G10474">
        <f>VLOOKUP(orders!F10474,nation!$B$2:$C$26,2,FALSE)</f>
        <v>1</v>
      </c>
      <c r="H10474" t="str">
        <f>HLOOKUP(orders!G10474,region_horz!$B$1:$F$2,2,FALSE)</f>
        <v>AMERICA</v>
      </c>
      <c r="I10474" t="s">
        <v>16</v>
      </c>
      <c r="J10474">
        <v>258897.46</v>
      </c>
      <c r="K10474" s="1">
        <v>34589</v>
      </c>
      <c r="L10474" t="s">
        <v>10</v>
      </c>
      <c r="M10474" t="s">
        <v>2115</v>
      </c>
      <c r="N10474">
        <v>0</v>
      </c>
      <c r="O10474" t="s">
        <v>11431</v>
      </c>
    </row>
    <row r="10475" spans="1:15" x14ac:dyDescent="0.2">
      <c r="A10475">
        <v>41890</v>
      </c>
      <c r="B10475" t="str">
        <f>VLOOKUP(orders!C10475,customers!$A$2:$B$1501, 2,FALSE)</f>
        <v>Customer#000000740</v>
      </c>
      <c r="C10475">
        <v>740</v>
      </c>
      <c r="D10475" t="str">
        <f>VLOOKUP(orders!C10475,customers!$A$2:$G$1501,7,FALSE)</f>
        <v>BUILDING</v>
      </c>
      <c r="E10475">
        <f>VLOOKUP(C10475,customers!$A$2:$D$1501, 4,FALSE)</f>
        <v>10</v>
      </c>
      <c r="F10475" t="str">
        <f>VLOOKUP(E10475,nation!$A$2:$B$26, 2,FALSE)</f>
        <v>IRAN</v>
      </c>
      <c r="G10475">
        <f>VLOOKUP(orders!F10475,nation!$B$2:$C$26,2,FALSE)</f>
        <v>4</v>
      </c>
      <c r="H10475" t="str">
        <f>HLOOKUP(orders!G10475,region_horz!$B$1:$F$2,2,FALSE)</f>
        <v>MIDDLE EAST</v>
      </c>
      <c r="I10475" t="s">
        <v>16</v>
      </c>
      <c r="J10475">
        <v>190647.36</v>
      </c>
      <c r="K10475" s="1">
        <v>33964</v>
      </c>
      <c r="L10475" t="s">
        <v>31</v>
      </c>
      <c r="M10475" t="s">
        <v>510</v>
      </c>
      <c r="N10475">
        <v>0</v>
      </c>
      <c r="O10475" t="s">
        <v>11432</v>
      </c>
    </row>
    <row r="10476" spans="1:15" x14ac:dyDescent="0.2">
      <c r="A10476">
        <v>41891</v>
      </c>
      <c r="B10476" t="str">
        <f>VLOOKUP(orders!C10476,customers!$A$2:$B$1501, 2,FALSE)</f>
        <v>Customer#000000655</v>
      </c>
      <c r="C10476">
        <v>655</v>
      </c>
      <c r="D10476" t="str">
        <f>VLOOKUP(orders!C10476,customers!$A$2:$G$1501,7,FALSE)</f>
        <v>FURNITURE</v>
      </c>
      <c r="E10476">
        <f>VLOOKUP(C10476,customers!$A$2:$D$1501, 4,FALSE)</f>
        <v>14</v>
      </c>
      <c r="F10476" t="str">
        <f>VLOOKUP(E10476,nation!$A$2:$B$26, 2,FALSE)</f>
        <v>KENYA</v>
      </c>
      <c r="G10476">
        <f>VLOOKUP(orders!F10476,nation!$B$2:$C$26,2,FALSE)</f>
        <v>0</v>
      </c>
      <c r="H10476" t="str">
        <f>HLOOKUP(orders!G10476,region_horz!$B$1:$F$2,2,FALSE)</f>
        <v>AFRICA</v>
      </c>
      <c r="I10476" t="s">
        <v>9</v>
      </c>
      <c r="J10476">
        <v>249581.65</v>
      </c>
      <c r="K10476" s="1">
        <v>34842</v>
      </c>
      <c r="L10476" t="s">
        <v>26</v>
      </c>
      <c r="M10476" t="s">
        <v>1958</v>
      </c>
      <c r="N10476">
        <v>0</v>
      </c>
      <c r="O10476" t="s">
        <v>11433</v>
      </c>
    </row>
    <row r="10477" spans="1:15" x14ac:dyDescent="0.2">
      <c r="A10477">
        <v>41892</v>
      </c>
      <c r="B10477" t="str">
        <f>VLOOKUP(orders!C10477,customers!$A$2:$B$1501, 2,FALSE)</f>
        <v>Customer#000000014</v>
      </c>
      <c r="C10477">
        <v>14</v>
      </c>
      <c r="D10477" t="str">
        <f>VLOOKUP(orders!C10477,customers!$A$2:$G$1501,7,FALSE)</f>
        <v>FURNITURE</v>
      </c>
      <c r="E10477">
        <f>VLOOKUP(C10477,customers!$A$2:$D$1501, 4,FALSE)</f>
        <v>1</v>
      </c>
      <c r="F10477" t="str">
        <f>VLOOKUP(E10477,nation!$A$2:$B$26, 2,FALSE)</f>
        <v>ARGENTINA</v>
      </c>
      <c r="G10477">
        <f>VLOOKUP(orders!F10477,nation!$B$2:$C$26,2,FALSE)</f>
        <v>1</v>
      </c>
      <c r="H10477" t="str">
        <f>HLOOKUP(orders!G10477,region_horz!$B$1:$F$2,2,FALSE)</f>
        <v>AMERICA</v>
      </c>
      <c r="I10477" t="s">
        <v>9</v>
      </c>
      <c r="J10477">
        <v>226644.4</v>
      </c>
      <c r="K10477" s="1">
        <v>35267</v>
      </c>
      <c r="L10477" t="s">
        <v>13</v>
      </c>
      <c r="M10477" t="s">
        <v>97</v>
      </c>
      <c r="N10477">
        <v>0</v>
      </c>
      <c r="O10477" t="s">
        <v>11434</v>
      </c>
    </row>
    <row r="10478" spans="1:15" x14ac:dyDescent="0.2">
      <c r="A10478">
        <v>41893</v>
      </c>
      <c r="B10478" t="str">
        <f>VLOOKUP(orders!C10478,customers!$A$2:$B$1501, 2,FALSE)</f>
        <v>Customer#000000439</v>
      </c>
      <c r="C10478">
        <v>439</v>
      </c>
      <c r="D10478" t="str">
        <f>VLOOKUP(orders!C10478,customers!$A$2:$G$1501,7,FALSE)</f>
        <v>BUILDING</v>
      </c>
      <c r="E10478">
        <f>VLOOKUP(C10478,customers!$A$2:$D$1501, 4,FALSE)</f>
        <v>14</v>
      </c>
      <c r="F10478" t="str">
        <f>VLOOKUP(E10478,nation!$A$2:$B$26, 2,FALSE)</f>
        <v>KENYA</v>
      </c>
      <c r="G10478">
        <f>VLOOKUP(orders!F10478,nation!$B$2:$C$26,2,FALSE)</f>
        <v>0</v>
      </c>
      <c r="H10478" t="str">
        <f>HLOOKUP(orders!G10478,region_horz!$B$1:$F$2,2,FALSE)</f>
        <v>AFRICA</v>
      </c>
      <c r="I10478" t="s">
        <v>9</v>
      </c>
      <c r="J10478">
        <v>80080.92</v>
      </c>
      <c r="K10478" s="1">
        <v>35160</v>
      </c>
      <c r="L10478" t="s">
        <v>13</v>
      </c>
      <c r="M10478" t="s">
        <v>1241</v>
      </c>
      <c r="N10478">
        <v>0</v>
      </c>
      <c r="O10478" t="s">
        <v>11435</v>
      </c>
    </row>
    <row r="10479" spans="1:15" x14ac:dyDescent="0.2">
      <c r="A10479">
        <v>41894</v>
      </c>
      <c r="B10479" t="str">
        <f>VLOOKUP(orders!C10479,customers!$A$2:$B$1501, 2,FALSE)</f>
        <v>Customer#000001057</v>
      </c>
      <c r="C10479">
        <v>1057</v>
      </c>
      <c r="D10479" t="str">
        <f>VLOOKUP(orders!C10479,customers!$A$2:$G$1501,7,FALSE)</f>
        <v>AUTOMOBILE</v>
      </c>
      <c r="E10479">
        <f>VLOOKUP(C10479,customers!$A$2:$D$1501, 4,FALSE)</f>
        <v>24</v>
      </c>
      <c r="F10479" t="str">
        <f>VLOOKUP(E10479,nation!$A$2:$B$26, 2,FALSE)</f>
        <v>UNITED STATES</v>
      </c>
      <c r="G10479">
        <f>VLOOKUP(orders!F10479,nation!$B$2:$C$26,2,FALSE)</f>
        <v>1</v>
      </c>
      <c r="H10479" t="str">
        <f>HLOOKUP(orders!G10479,region_horz!$B$1:$F$2,2,FALSE)</f>
        <v>AMERICA</v>
      </c>
      <c r="I10479" t="s">
        <v>9</v>
      </c>
      <c r="J10479">
        <v>39698.9</v>
      </c>
      <c r="K10479" s="1">
        <v>35980</v>
      </c>
      <c r="L10479" t="s">
        <v>31</v>
      </c>
      <c r="M10479" t="s">
        <v>1021</v>
      </c>
      <c r="N10479">
        <v>0</v>
      </c>
      <c r="O10479" t="s">
        <v>11436</v>
      </c>
    </row>
    <row r="10480" spans="1:15" x14ac:dyDescent="0.2">
      <c r="A10480">
        <v>41895</v>
      </c>
      <c r="B10480" t="str">
        <f>VLOOKUP(orders!C10480,customers!$A$2:$B$1501, 2,FALSE)</f>
        <v>Customer#000000910</v>
      </c>
      <c r="C10480">
        <v>910</v>
      </c>
      <c r="D10480" t="str">
        <f>VLOOKUP(orders!C10480,customers!$A$2:$G$1501,7,FALSE)</f>
        <v>BUILDING</v>
      </c>
      <c r="E10480">
        <f>VLOOKUP(C10480,customers!$A$2:$D$1501, 4,FALSE)</f>
        <v>9</v>
      </c>
      <c r="F10480" t="str">
        <f>VLOOKUP(E10480,nation!$A$2:$B$26, 2,FALSE)</f>
        <v>INDONESIA</v>
      </c>
      <c r="G10480">
        <f>VLOOKUP(orders!F10480,nation!$B$2:$C$26,2,FALSE)</f>
        <v>2</v>
      </c>
      <c r="H10480" t="str">
        <f>HLOOKUP(orders!G10480,region_horz!$B$1:$F$2,2,FALSE)</f>
        <v>ASIA</v>
      </c>
      <c r="I10480" t="s">
        <v>16</v>
      </c>
      <c r="J10480">
        <v>86944.66</v>
      </c>
      <c r="K10480" s="1">
        <v>34710</v>
      </c>
      <c r="L10480" t="s">
        <v>13</v>
      </c>
      <c r="M10480" t="s">
        <v>689</v>
      </c>
      <c r="N10480">
        <v>0</v>
      </c>
      <c r="O10480" t="s">
        <v>11437</v>
      </c>
    </row>
    <row r="10481" spans="1:15" x14ac:dyDescent="0.2">
      <c r="A10481">
        <v>41920</v>
      </c>
      <c r="B10481" t="str">
        <f>VLOOKUP(orders!C10481,customers!$A$2:$B$1501, 2,FALSE)</f>
        <v>Customer#000000287</v>
      </c>
      <c r="C10481">
        <v>287</v>
      </c>
      <c r="D10481" t="str">
        <f>VLOOKUP(orders!C10481,customers!$A$2:$G$1501,7,FALSE)</f>
        <v>MACHINERY</v>
      </c>
      <c r="E10481">
        <f>VLOOKUP(C10481,customers!$A$2:$D$1501, 4,FALSE)</f>
        <v>4</v>
      </c>
      <c r="F10481" t="str">
        <f>VLOOKUP(E10481,nation!$A$2:$B$26, 2,FALSE)</f>
        <v>EGYPT</v>
      </c>
      <c r="G10481">
        <f>VLOOKUP(orders!F10481,nation!$B$2:$C$26,2,FALSE)</f>
        <v>4</v>
      </c>
      <c r="H10481" t="str">
        <f>HLOOKUP(orders!G10481,region_horz!$B$1:$F$2,2,FALSE)</f>
        <v>MIDDLE EAST</v>
      </c>
      <c r="I10481" t="s">
        <v>9</v>
      </c>
      <c r="J10481">
        <v>91325.27</v>
      </c>
      <c r="K10481" s="1">
        <v>35992</v>
      </c>
      <c r="L10481" t="s">
        <v>26</v>
      </c>
      <c r="M10481" t="s">
        <v>1680</v>
      </c>
      <c r="N10481">
        <v>0</v>
      </c>
      <c r="O10481" t="s">
        <v>11438</v>
      </c>
    </row>
    <row r="10482" spans="1:15" x14ac:dyDescent="0.2">
      <c r="A10482">
        <v>41921</v>
      </c>
      <c r="B10482" t="str">
        <f>VLOOKUP(orders!C10482,customers!$A$2:$B$1501, 2,FALSE)</f>
        <v>Customer#000001070</v>
      </c>
      <c r="C10482">
        <v>1070</v>
      </c>
      <c r="D10482" t="str">
        <f>VLOOKUP(orders!C10482,customers!$A$2:$G$1501,7,FALSE)</f>
        <v>FURNITURE</v>
      </c>
      <c r="E10482">
        <f>VLOOKUP(C10482,customers!$A$2:$D$1501, 4,FALSE)</f>
        <v>15</v>
      </c>
      <c r="F10482" t="str">
        <f>VLOOKUP(E10482,nation!$A$2:$B$26, 2,FALSE)</f>
        <v>MOROCCO</v>
      </c>
      <c r="G10482">
        <f>VLOOKUP(orders!F10482,nation!$B$2:$C$26,2,FALSE)</f>
        <v>0</v>
      </c>
      <c r="H10482" t="str">
        <f>HLOOKUP(orders!G10482,region_horz!$B$1:$F$2,2,FALSE)</f>
        <v>AFRICA</v>
      </c>
      <c r="I10482" t="s">
        <v>16</v>
      </c>
      <c r="J10482">
        <v>113515.74</v>
      </c>
      <c r="K10482" s="1">
        <v>33658</v>
      </c>
      <c r="L10482" t="s">
        <v>31</v>
      </c>
      <c r="M10482" t="s">
        <v>717</v>
      </c>
      <c r="N10482">
        <v>0</v>
      </c>
      <c r="O10482" t="s">
        <v>11439</v>
      </c>
    </row>
    <row r="10483" spans="1:15" x14ac:dyDescent="0.2">
      <c r="A10483">
        <v>41922</v>
      </c>
      <c r="B10483" t="str">
        <f>VLOOKUP(orders!C10483,customers!$A$2:$B$1501, 2,FALSE)</f>
        <v>Customer#000001324</v>
      </c>
      <c r="C10483">
        <v>1324</v>
      </c>
      <c r="D10483" t="str">
        <f>VLOOKUP(orders!C10483,customers!$A$2:$G$1501,7,FALSE)</f>
        <v>AUTOMOBILE</v>
      </c>
      <c r="E10483">
        <f>VLOOKUP(C10483,customers!$A$2:$D$1501, 4,FALSE)</f>
        <v>7</v>
      </c>
      <c r="F10483" t="str">
        <f>VLOOKUP(E10483,nation!$A$2:$B$26, 2,FALSE)</f>
        <v>GERMANY</v>
      </c>
      <c r="G10483">
        <f>VLOOKUP(orders!F10483,nation!$B$2:$C$26,2,FALSE)</f>
        <v>3</v>
      </c>
      <c r="H10483" t="str">
        <f>HLOOKUP(orders!G10483,region_horz!$B$1:$F$2,2,FALSE)</f>
        <v>EUROPE</v>
      </c>
      <c r="I10483" t="s">
        <v>16</v>
      </c>
      <c r="J10483">
        <v>153818.92000000001</v>
      </c>
      <c r="K10483" s="1">
        <v>34243</v>
      </c>
      <c r="L10483" t="s">
        <v>31</v>
      </c>
      <c r="M10483" t="s">
        <v>3497</v>
      </c>
      <c r="N10483">
        <v>0</v>
      </c>
      <c r="O10483" t="s">
        <v>11440</v>
      </c>
    </row>
    <row r="10484" spans="1:15" x14ac:dyDescent="0.2">
      <c r="A10484">
        <v>41923</v>
      </c>
      <c r="B10484" t="str">
        <f>VLOOKUP(orders!C10484,customers!$A$2:$B$1501, 2,FALSE)</f>
        <v>Customer#000000962</v>
      </c>
      <c r="C10484">
        <v>962</v>
      </c>
      <c r="D10484" t="str">
        <f>VLOOKUP(orders!C10484,customers!$A$2:$G$1501,7,FALSE)</f>
        <v>BUILDING</v>
      </c>
      <c r="E10484">
        <f>VLOOKUP(C10484,customers!$A$2:$D$1501, 4,FALSE)</f>
        <v>4</v>
      </c>
      <c r="F10484" t="str">
        <f>VLOOKUP(E10484,nation!$A$2:$B$26, 2,FALSE)</f>
        <v>EGYPT</v>
      </c>
      <c r="G10484">
        <f>VLOOKUP(orders!F10484,nation!$B$2:$C$26,2,FALSE)</f>
        <v>4</v>
      </c>
      <c r="H10484" t="str">
        <f>HLOOKUP(orders!G10484,region_horz!$B$1:$F$2,2,FALSE)</f>
        <v>MIDDLE EAST</v>
      </c>
      <c r="I10484" t="s">
        <v>9</v>
      </c>
      <c r="J10484">
        <v>194384.43</v>
      </c>
      <c r="K10484" s="1">
        <v>35268</v>
      </c>
      <c r="L10484" t="s">
        <v>23</v>
      </c>
      <c r="M10484" t="s">
        <v>956</v>
      </c>
      <c r="N10484">
        <v>0</v>
      </c>
      <c r="O10484" t="s">
        <v>11441</v>
      </c>
    </row>
    <row r="10485" spans="1:15" x14ac:dyDescent="0.2">
      <c r="A10485">
        <v>41924</v>
      </c>
      <c r="B10485" t="str">
        <f>VLOOKUP(orders!C10485,customers!$A$2:$B$1501, 2,FALSE)</f>
        <v>Customer#000000685</v>
      </c>
      <c r="C10485">
        <v>685</v>
      </c>
      <c r="D10485" t="str">
        <f>VLOOKUP(orders!C10485,customers!$A$2:$G$1501,7,FALSE)</f>
        <v>MACHINERY</v>
      </c>
      <c r="E10485">
        <f>VLOOKUP(C10485,customers!$A$2:$D$1501, 4,FALSE)</f>
        <v>17</v>
      </c>
      <c r="F10485" t="str">
        <f>VLOOKUP(E10485,nation!$A$2:$B$26, 2,FALSE)</f>
        <v>PERU</v>
      </c>
      <c r="G10485">
        <f>VLOOKUP(orders!F10485,nation!$B$2:$C$26,2,FALSE)</f>
        <v>1</v>
      </c>
      <c r="H10485" t="str">
        <f>HLOOKUP(orders!G10485,region_horz!$B$1:$F$2,2,FALSE)</f>
        <v>AMERICA</v>
      </c>
      <c r="I10485" t="s">
        <v>9</v>
      </c>
      <c r="J10485">
        <v>73963.72</v>
      </c>
      <c r="K10485" s="1">
        <v>34845</v>
      </c>
      <c r="L10485" t="s">
        <v>10</v>
      </c>
      <c r="M10485" t="s">
        <v>189</v>
      </c>
      <c r="N10485">
        <v>0</v>
      </c>
      <c r="O10485" t="s">
        <v>11442</v>
      </c>
    </row>
    <row r="10486" spans="1:15" x14ac:dyDescent="0.2">
      <c r="A10486">
        <v>41925</v>
      </c>
      <c r="B10486" t="str">
        <f>VLOOKUP(orders!C10486,customers!$A$2:$B$1501, 2,FALSE)</f>
        <v>Customer#000001394</v>
      </c>
      <c r="C10486">
        <v>1394</v>
      </c>
      <c r="D10486" t="str">
        <f>VLOOKUP(orders!C10486,customers!$A$2:$G$1501,7,FALSE)</f>
        <v>MACHINERY</v>
      </c>
      <c r="E10486">
        <f>VLOOKUP(C10486,customers!$A$2:$D$1501, 4,FALSE)</f>
        <v>3</v>
      </c>
      <c r="F10486" t="str">
        <f>VLOOKUP(E10486,nation!$A$2:$B$26, 2,FALSE)</f>
        <v>CANADA</v>
      </c>
      <c r="G10486">
        <f>VLOOKUP(orders!F10486,nation!$B$2:$C$26,2,FALSE)</f>
        <v>1</v>
      </c>
      <c r="H10486" t="str">
        <f>HLOOKUP(orders!G10486,region_horz!$B$1:$F$2,2,FALSE)</f>
        <v>AMERICA</v>
      </c>
      <c r="I10486" t="s">
        <v>9</v>
      </c>
      <c r="J10486">
        <v>43424.03</v>
      </c>
      <c r="K10486" s="1">
        <v>35485</v>
      </c>
      <c r="L10486" t="s">
        <v>13</v>
      </c>
      <c r="M10486" t="s">
        <v>36</v>
      </c>
      <c r="N10486">
        <v>0</v>
      </c>
      <c r="O10486" t="s">
        <v>11443</v>
      </c>
    </row>
    <row r="10487" spans="1:15" x14ac:dyDescent="0.2">
      <c r="A10487">
        <v>41926</v>
      </c>
      <c r="B10487" t="str">
        <f>VLOOKUP(orders!C10487,customers!$A$2:$B$1501, 2,FALSE)</f>
        <v>Customer#000000067</v>
      </c>
      <c r="C10487">
        <v>67</v>
      </c>
      <c r="D10487" t="str">
        <f>VLOOKUP(orders!C10487,customers!$A$2:$G$1501,7,FALSE)</f>
        <v>MACHINERY</v>
      </c>
      <c r="E10487">
        <f>VLOOKUP(C10487,customers!$A$2:$D$1501, 4,FALSE)</f>
        <v>9</v>
      </c>
      <c r="F10487" t="str">
        <f>VLOOKUP(E10487,nation!$A$2:$B$26, 2,FALSE)</f>
        <v>INDONESIA</v>
      </c>
      <c r="G10487">
        <f>VLOOKUP(orders!F10487,nation!$B$2:$C$26,2,FALSE)</f>
        <v>2</v>
      </c>
      <c r="H10487" t="str">
        <f>HLOOKUP(orders!G10487,region_horz!$B$1:$F$2,2,FALSE)</f>
        <v>ASIA</v>
      </c>
      <c r="I10487" t="s">
        <v>16</v>
      </c>
      <c r="J10487">
        <v>187187.43</v>
      </c>
      <c r="K10487" s="1">
        <v>34736</v>
      </c>
      <c r="L10487" t="s">
        <v>26</v>
      </c>
      <c r="M10487" t="s">
        <v>4013</v>
      </c>
      <c r="N10487">
        <v>0</v>
      </c>
      <c r="O10487" t="s">
        <v>11444</v>
      </c>
    </row>
    <row r="10488" spans="1:15" x14ac:dyDescent="0.2">
      <c r="A10488">
        <v>41927</v>
      </c>
      <c r="B10488" t="str">
        <f>VLOOKUP(orders!C10488,customers!$A$2:$B$1501, 2,FALSE)</f>
        <v>Customer#000000251</v>
      </c>
      <c r="C10488">
        <v>251</v>
      </c>
      <c r="D10488" t="str">
        <f>VLOOKUP(orders!C10488,customers!$A$2:$G$1501,7,FALSE)</f>
        <v>HOUSEHOLD</v>
      </c>
      <c r="E10488">
        <f>VLOOKUP(C10488,customers!$A$2:$D$1501, 4,FALSE)</f>
        <v>13</v>
      </c>
      <c r="F10488" t="str">
        <f>VLOOKUP(E10488,nation!$A$2:$B$26, 2,FALSE)</f>
        <v>JORDAN</v>
      </c>
      <c r="G10488">
        <f>VLOOKUP(orders!F10488,nation!$B$2:$C$26,2,FALSE)</f>
        <v>4</v>
      </c>
      <c r="H10488" t="str">
        <f>HLOOKUP(orders!G10488,region_horz!$B$1:$F$2,2,FALSE)</f>
        <v>MIDDLE EAST</v>
      </c>
      <c r="I10488" t="s">
        <v>16</v>
      </c>
      <c r="J10488">
        <v>42496.72</v>
      </c>
      <c r="K10488" s="1">
        <v>33799</v>
      </c>
      <c r="L10488" t="s">
        <v>23</v>
      </c>
      <c r="M10488" t="s">
        <v>1772</v>
      </c>
      <c r="N10488">
        <v>0</v>
      </c>
      <c r="O10488" t="s">
        <v>11445</v>
      </c>
    </row>
    <row r="10489" spans="1:15" x14ac:dyDescent="0.2">
      <c r="A10489">
        <v>41952</v>
      </c>
      <c r="B10489" t="str">
        <f>VLOOKUP(orders!C10489,customers!$A$2:$B$1501, 2,FALSE)</f>
        <v>Customer#000001361</v>
      </c>
      <c r="C10489">
        <v>1361</v>
      </c>
      <c r="D10489" t="str">
        <f>VLOOKUP(orders!C10489,customers!$A$2:$G$1501,7,FALSE)</f>
        <v>HOUSEHOLD</v>
      </c>
      <c r="E10489">
        <f>VLOOKUP(C10489,customers!$A$2:$D$1501, 4,FALSE)</f>
        <v>13</v>
      </c>
      <c r="F10489" t="str">
        <f>VLOOKUP(E10489,nation!$A$2:$B$26, 2,FALSE)</f>
        <v>JORDAN</v>
      </c>
      <c r="G10489">
        <f>VLOOKUP(orders!F10489,nation!$B$2:$C$26,2,FALSE)</f>
        <v>4</v>
      </c>
      <c r="H10489" t="str">
        <f>HLOOKUP(orders!G10489,region_horz!$B$1:$F$2,2,FALSE)</f>
        <v>MIDDLE EAST</v>
      </c>
      <c r="I10489" t="s">
        <v>16</v>
      </c>
      <c r="J10489">
        <v>193533.08</v>
      </c>
      <c r="K10489" s="1">
        <v>34180</v>
      </c>
      <c r="L10489" t="s">
        <v>10</v>
      </c>
      <c r="M10489" t="s">
        <v>1414</v>
      </c>
      <c r="N10489">
        <v>0</v>
      </c>
      <c r="O10489" t="s">
        <v>11446</v>
      </c>
    </row>
    <row r="10490" spans="1:15" x14ac:dyDescent="0.2">
      <c r="A10490">
        <v>41953</v>
      </c>
      <c r="B10490" t="str">
        <f>VLOOKUP(orders!C10490,customers!$A$2:$B$1501, 2,FALSE)</f>
        <v>Customer#000000712</v>
      </c>
      <c r="C10490">
        <v>712</v>
      </c>
      <c r="D10490" t="str">
        <f>VLOOKUP(orders!C10490,customers!$A$2:$G$1501,7,FALSE)</f>
        <v>BUILDING</v>
      </c>
      <c r="E10490">
        <f>VLOOKUP(C10490,customers!$A$2:$D$1501, 4,FALSE)</f>
        <v>6</v>
      </c>
      <c r="F10490" t="str">
        <f>VLOOKUP(E10490,nation!$A$2:$B$26, 2,FALSE)</f>
        <v>FRANCE</v>
      </c>
      <c r="G10490">
        <f>VLOOKUP(orders!F10490,nation!$B$2:$C$26,2,FALSE)</f>
        <v>3</v>
      </c>
      <c r="H10490" t="str">
        <f>HLOOKUP(orders!G10490,region_horz!$B$1:$F$2,2,FALSE)</f>
        <v>EUROPE</v>
      </c>
      <c r="I10490" t="s">
        <v>9</v>
      </c>
      <c r="J10490">
        <v>43242.720000000001</v>
      </c>
      <c r="K10490" s="1">
        <v>35679</v>
      </c>
      <c r="L10490" t="s">
        <v>23</v>
      </c>
      <c r="M10490" t="s">
        <v>1108</v>
      </c>
      <c r="N10490">
        <v>0</v>
      </c>
      <c r="O10490" t="s">
        <v>11447</v>
      </c>
    </row>
    <row r="10491" spans="1:15" x14ac:dyDescent="0.2">
      <c r="A10491">
        <v>41954</v>
      </c>
      <c r="B10491" t="str">
        <f>VLOOKUP(orders!C10491,customers!$A$2:$B$1501, 2,FALSE)</f>
        <v>Customer#000000205</v>
      </c>
      <c r="C10491">
        <v>205</v>
      </c>
      <c r="D10491" t="str">
        <f>VLOOKUP(orders!C10491,customers!$A$2:$G$1501,7,FALSE)</f>
        <v>BUILDING</v>
      </c>
      <c r="E10491">
        <f>VLOOKUP(C10491,customers!$A$2:$D$1501, 4,FALSE)</f>
        <v>12</v>
      </c>
      <c r="F10491" t="str">
        <f>VLOOKUP(E10491,nation!$A$2:$B$26, 2,FALSE)</f>
        <v>JAPAN</v>
      </c>
      <c r="G10491">
        <f>VLOOKUP(orders!F10491,nation!$B$2:$C$26,2,FALSE)</f>
        <v>2</v>
      </c>
      <c r="H10491" t="str">
        <f>HLOOKUP(orders!G10491,region_horz!$B$1:$F$2,2,FALSE)</f>
        <v>ASIA</v>
      </c>
      <c r="I10491" t="s">
        <v>9</v>
      </c>
      <c r="J10491">
        <v>95590.5</v>
      </c>
      <c r="K10491" s="1">
        <v>35191</v>
      </c>
      <c r="L10491" t="s">
        <v>26</v>
      </c>
      <c r="M10491" t="s">
        <v>1666</v>
      </c>
      <c r="N10491">
        <v>0</v>
      </c>
      <c r="O10491" t="s">
        <v>11448</v>
      </c>
    </row>
    <row r="10492" spans="1:15" x14ac:dyDescent="0.2">
      <c r="A10492">
        <v>41955</v>
      </c>
      <c r="B10492" t="str">
        <f>VLOOKUP(orders!C10492,customers!$A$2:$B$1501, 2,FALSE)</f>
        <v>Customer#000000121</v>
      </c>
      <c r="C10492">
        <v>121</v>
      </c>
      <c r="D10492" t="str">
        <f>VLOOKUP(orders!C10492,customers!$A$2:$G$1501,7,FALSE)</f>
        <v>BUILDING</v>
      </c>
      <c r="E10492">
        <f>VLOOKUP(C10492,customers!$A$2:$D$1501, 4,FALSE)</f>
        <v>17</v>
      </c>
      <c r="F10492" t="str">
        <f>VLOOKUP(E10492,nation!$A$2:$B$26, 2,FALSE)</f>
        <v>PERU</v>
      </c>
      <c r="G10492">
        <f>VLOOKUP(orders!F10492,nation!$B$2:$C$26,2,FALSE)</f>
        <v>1</v>
      </c>
      <c r="H10492" t="str">
        <f>HLOOKUP(orders!G10492,region_horz!$B$1:$F$2,2,FALSE)</f>
        <v>AMERICA</v>
      </c>
      <c r="I10492" t="s">
        <v>48</v>
      </c>
      <c r="J10492">
        <v>296787.08</v>
      </c>
      <c r="K10492" s="1">
        <v>34791</v>
      </c>
      <c r="L10492" t="s">
        <v>23</v>
      </c>
      <c r="M10492" t="s">
        <v>1093</v>
      </c>
      <c r="N10492">
        <v>0</v>
      </c>
      <c r="O10492" t="s">
        <v>11449</v>
      </c>
    </row>
    <row r="10493" spans="1:15" x14ac:dyDescent="0.2">
      <c r="A10493">
        <v>41956</v>
      </c>
      <c r="B10493" t="str">
        <f>VLOOKUP(orders!C10493,customers!$A$2:$B$1501, 2,FALSE)</f>
        <v>Customer#000001339</v>
      </c>
      <c r="C10493">
        <v>1339</v>
      </c>
      <c r="D10493" t="str">
        <f>VLOOKUP(orders!C10493,customers!$A$2:$G$1501,7,FALSE)</f>
        <v>MACHINERY</v>
      </c>
      <c r="E10493">
        <f>VLOOKUP(C10493,customers!$A$2:$D$1501, 4,FALSE)</f>
        <v>4</v>
      </c>
      <c r="F10493" t="str">
        <f>VLOOKUP(E10493,nation!$A$2:$B$26, 2,FALSE)</f>
        <v>EGYPT</v>
      </c>
      <c r="G10493">
        <f>VLOOKUP(orders!F10493,nation!$B$2:$C$26,2,FALSE)</f>
        <v>4</v>
      </c>
      <c r="H10493" t="str">
        <f>HLOOKUP(orders!G10493,region_horz!$B$1:$F$2,2,FALSE)</f>
        <v>MIDDLE EAST</v>
      </c>
      <c r="I10493" t="s">
        <v>9</v>
      </c>
      <c r="J10493">
        <v>169333.77</v>
      </c>
      <c r="K10493" s="1">
        <v>35046</v>
      </c>
      <c r="L10493" t="s">
        <v>31</v>
      </c>
      <c r="M10493" t="s">
        <v>2528</v>
      </c>
      <c r="N10493">
        <v>0</v>
      </c>
      <c r="O10493" t="s">
        <v>11450</v>
      </c>
    </row>
    <row r="10494" spans="1:15" x14ac:dyDescent="0.2">
      <c r="A10494">
        <v>41957</v>
      </c>
      <c r="B10494" t="str">
        <f>VLOOKUP(orders!C10494,customers!$A$2:$B$1501, 2,FALSE)</f>
        <v>Customer#000000878</v>
      </c>
      <c r="C10494">
        <v>878</v>
      </c>
      <c r="D10494" t="str">
        <f>VLOOKUP(orders!C10494,customers!$A$2:$G$1501,7,FALSE)</f>
        <v>FURNITURE</v>
      </c>
      <c r="E10494">
        <f>VLOOKUP(C10494,customers!$A$2:$D$1501, 4,FALSE)</f>
        <v>15</v>
      </c>
      <c r="F10494" t="str">
        <f>VLOOKUP(E10494,nation!$A$2:$B$26, 2,FALSE)</f>
        <v>MOROCCO</v>
      </c>
      <c r="G10494">
        <f>VLOOKUP(orders!F10494,nation!$B$2:$C$26,2,FALSE)</f>
        <v>0</v>
      </c>
      <c r="H10494" t="str">
        <f>HLOOKUP(orders!G10494,region_horz!$B$1:$F$2,2,FALSE)</f>
        <v>AFRICA</v>
      </c>
      <c r="I10494" t="s">
        <v>9</v>
      </c>
      <c r="J10494">
        <v>253592.57</v>
      </c>
      <c r="K10494" s="1">
        <v>35792</v>
      </c>
      <c r="L10494" t="s">
        <v>31</v>
      </c>
      <c r="M10494" t="s">
        <v>310</v>
      </c>
      <c r="N10494">
        <v>0</v>
      </c>
      <c r="O10494" t="s">
        <v>11451</v>
      </c>
    </row>
    <row r="10495" spans="1:15" x14ac:dyDescent="0.2">
      <c r="A10495">
        <v>41958</v>
      </c>
      <c r="B10495" t="str">
        <f>VLOOKUP(orders!C10495,customers!$A$2:$B$1501, 2,FALSE)</f>
        <v>Customer#000001258</v>
      </c>
      <c r="C10495">
        <v>1258</v>
      </c>
      <c r="D10495" t="str">
        <f>VLOOKUP(orders!C10495,customers!$A$2:$G$1501,7,FALSE)</f>
        <v>AUTOMOBILE</v>
      </c>
      <c r="E10495">
        <f>VLOOKUP(C10495,customers!$A$2:$D$1501, 4,FALSE)</f>
        <v>3</v>
      </c>
      <c r="F10495" t="str">
        <f>VLOOKUP(E10495,nation!$A$2:$B$26, 2,FALSE)</f>
        <v>CANADA</v>
      </c>
      <c r="G10495">
        <f>VLOOKUP(orders!F10495,nation!$B$2:$C$26,2,FALSE)</f>
        <v>1</v>
      </c>
      <c r="H10495" t="str">
        <f>HLOOKUP(orders!G10495,region_horz!$B$1:$F$2,2,FALSE)</f>
        <v>AMERICA</v>
      </c>
      <c r="I10495" t="s">
        <v>9</v>
      </c>
      <c r="J10495">
        <v>248777.88</v>
      </c>
      <c r="K10495" s="1">
        <v>35575</v>
      </c>
      <c r="L10495" t="s">
        <v>23</v>
      </c>
      <c r="M10495" t="s">
        <v>2912</v>
      </c>
      <c r="N10495">
        <v>0</v>
      </c>
      <c r="O10495" t="s">
        <v>11452</v>
      </c>
    </row>
    <row r="10496" spans="1:15" x14ac:dyDescent="0.2">
      <c r="A10496">
        <v>41959</v>
      </c>
      <c r="B10496" t="str">
        <f>VLOOKUP(orders!C10496,customers!$A$2:$B$1501, 2,FALSE)</f>
        <v>Customer#000000479</v>
      </c>
      <c r="C10496">
        <v>479</v>
      </c>
      <c r="D10496" t="str">
        <f>VLOOKUP(orders!C10496,customers!$A$2:$G$1501,7,FALSE)</f>
        <v>AUTOMOBILE</v>
      </c>
      <c r="E10496">
        <f>VLOOKUP(C10496,customers!$A$2:$D$1501, 4,FALSE)</f>
        <v>18</v>
      </c>
      <c r="F10496" t="str">
        <f>VLOOKUP(E10496,nation!$A$2:$B$26, 2,FALSE)</f>
        <v>CHINA</v>
      </c>
      <c r="G10496">
        <f>VLOOKUP(orders!F10496,nation!$B$2:$C$26,2,FALSE)</f>
        <v>2</v>
      </c>
      <c r="H10496" t="str">
        <f>HLOOKUP(orders!G10496,region_horz!$B$1:$F$2,2,FALSE)</f>
        <v>ASIA</v>
      </c>
      <c r="I10496" t="s">
        <v>16</v>
      </c>
      <c r="J10496">
        <v>113460.41</v>
      </c>
      <c r="K10496" s="1">
        <v>34088</v>
      </c>
      <c r="L10496" t="s">
        <v>13</v>
      </c>
      <c r="M10496" t="s">
        <v>1041</v>
      </c>
      <c r="N10496">
        <v>0</v>
      </c>
      <c r="O10496" t="s">
        <v>11453</v>
      </c>
    </row>
    <row r="10497" spans="1:15" x14ac:dyDescent="0.2">
      <c r="A10497">
        <v>41984</v>
      </c>
      <c r="B10497" t="str">
        <f>VLOOKUP(orders!C10497,customers!$A$2:$B$1501, 2,FALSE)</f>
        <v>Customer#000000202</v>
      </c>
      <c r="C10497">
        <v>202</v>
      </c>
      <c r="D10497" t="str">
        <f>VLOOKUP(orders!C10497,customers!$A$2:$G$1501,7,FALSE)</f>
        <v>AUTOMOBILE</v>
      </c>
      <c r="E10497">
        <f>VLOOKUP(C10497,customers!$A$2:$D$1501, 4,FALSE)</f>
        <v>7</v>
      </c>
      <c r="F10497" t="str">
        <f>VLOOKUP(E10497,nation!$A$2:$B$26, 2,FALSE)</f>
        <v>GERMANY</v>
      </c>
      <c r="G10497">
        <f>VLOOKUP(orders!F10497,nation!$B$2:$C$26,2,FALSE)</f>
        <v>3</v>
      </c>
      <c r="H10497" t="str">
        <f>HLOOKUP(orders!G10497,region_horz!$B$1:$F$2,2,FALSE)</f>
        <v>EUROPE</v>
      </c>
      <c r="I10497" t="s">
        <v>9</v>
      </c>
      <c r="J10497">
        <v>188020.58</v>
      </c>
      <c r="K10497" s="1">
        <v>35461</v>
      </c>
      <c r="L10497" t="s">
        <v>26</v>
      </c>
      <c r="M10497" t="s">
        <v>1960</v>
      </c>
      <c r="N10497">
        <v>0</v>
      </c>
      <c r="O10497" t="s">
        <v>11454</v>
      </c>
    </row>
    <row r="10498" spans="1:15" x14ac:dyDescent="0.2">
      <c r="A10498">
        <v>41985</v>
      </c>
      <c r="B10498" t="str">
        <f>VLOOKUP(orders!C10498,customers!$A$2:$B$1501, 2,FALSE)</f>
        <v>Customer#000000073</v>
      </c>
      <c r="C10498">
        <v>73</v>
      </c>
      <c r="D10498" t="str">
        <f>VLOOKUP(orders!C10498,customers!$A$2:$G$1501,7,FALSE)</f>
        <v>BUILDING</v>
      </c>
      <c r="E10498">
        <f>VLOOKUP(C10498,customers!$A$2:$D$1501, 4,FALSE)</f>
        <v>0</v>
      </c>
      <c r="F10498" t="str">
        <f>VLOOKUP(E10498,nation!$A$2:$B$26, 2,FALSE)</f>
        <v>ALGERIA</v>
      </c>
      <c r="G10498">
        <f>VLOOKUP(orders!F10498,nation!$B$2:$C$26,2,FALSE)</f>
        <v>0</v>
      </c>
      <c r="H10498" t="str">
        <f>HLOOKUP(orders!G10498,region_horz!$B$1:$F$2,2,FALSE)</f>
        <v>AFRICA</v>
      </c>
      <c r="I10498" t="s">
        <v>9</v>
      </c>
      <c r="J10498">
        <v>186193.73</v>
      </c>
      <c r="K10498" s="1">
        <v>35258</v>
      </c>
      <c r="L10498" t="s">
        <v>23</v>
      </c>
      <c r="M10498" t="s">
        <v>543</v>
      </c>
      <c r="N10498">
        <v>0</v>
      </c>
      <c r="O10498" t="s">
        <v>11455</v>
      </c>
    </row>
    <row r="10499" spans="1:15" x14ac:dyDescent="0.2">
      <c r="A10499">
        <v>41986</v>
      </c>
      <c r="B10499" t="str">
        <f>VLOOKUP(orders!C10499,customers!$A$2:$B$1501, 2,FALSE)</f>
        <v>Customer#000000826</v>
      </c>
      <c r="C10499">
        <v>826</v>
      </c>
      <c r="D10499" t="str">
        <f>VLOOKUP(orders!C10499,customers!$A$2:$G$1501,7,FALSE)</f>
        <v>BUILDING</v>
      </c>
      <c r="E10499">
        <f>VLOOKUP(C10499,customers!$A$2:$D$1501, 4,FALSE)</f>
        <v>13</v>
      </c>
      <c r="F10499" t="str">
        <f>VLOOKUP(E10499,nation!$A$2:$B$26, 2,FALSE)</f>
        <v>JORDAN</v>
      </c>
      <c r="G10499">
        <f>VLOOKUP(orders!F10499,nation!$B$2:$C$26,2,FALSE)</f>
        <v>4</v>
      </c>
      <c r="H10499" t="str">
        <f>HLOOKUP(orders!G10499,region_horz!$B$1:$F$2,2,FALSE)</f>
        <v>MIDDLE EAST</v>
      </c>
      <c r="I10499" t="s">
        <v>16</v>
      </c>
      <c r="J10499">
        <v>101202.18</v>
      </c>
      <c r="K10499" s="1">
        <v>34014</v>
      </c>
      <c r="L10499" t="s">
        <v>26</v>
      </c>
      <c r="M10499" t="s">
        <v>364</v>
      </c>
      <c r="N10499">
        <v>0</v>
      </c>
      <c r="O10499" t="s">
        <v>11456</v>
      </c>
    </row>
    <row r="10500" spans="1:15" x14ac:dyDescent="0.2">
      <c r="A10500">
        <v>41987</v>
      </c>
      <c r="B10500" t="str">
        <f>VLOOKUP(orders!C10500,customers!$A$2:$B$1501, 2,FALSE)</f>
        <v>Customer#000000505</v>
      </c>
      <c r="C10500">
        <v>505</v>
      </c>
      <c r="D10500" t="str">
        <f>VLOOKUP(orders!C10500,customers!$A$2:$G$1501,7,FALSE)</f>
        <v>HOUSEHOLD</v>
      </c>
      <c r="E10500">
        <f>VLOOKUP(C10500,customers!$A$2:$D$1501, 4,FALSE)</f>
        <v>2</v>
      </c>
      <c r="F10500" t="str">
        <f>VLOOKUP(E10500,nation!$A$2:$B$26, 2,FALSE)</f>
        <v>BRAZIL</v>
      </c>
      <c r="G10500">
        <f>VLOOKUP(orders!F10500,nation!$B$2:$C$26,2,FALSE)</f>
        <v>1</v>
      </c>
      <c r="H10500" t="str">
        <f>HLOOKUP(orders!G10500,region_horz!$B$1:$F$2,2,FALSE)</f>
        <v>AMERICA</v>
      </c>
      <c r="I10500" t="s">
        <v>9</v>
      </c>
      <c r="J10500">
        <v>136076.39000000001</v>
      </c>
      <c r="K10500" s="1">
        <v>34994</v>
      </c>
      <c r="L10500" t="s">
        <v>23</v>
      </c>
      <c r="M10500" t="s">
        <v>3384</v>
      </c>
      <c r="N10500">
        <v>0</v>
      </c>
      <c r="O10500" t="s">
        <v>11457</v>
      </c>
    </row>
    <row r="10501" spans="1:15" x14ac:dyDescent="0.2">
      <c r="A10501">
        <v>41988</v>
      </c>
      <c r="B10501" t="str">
        <f>VLOOKUP(orders!C10501,customers!$A$2:$B$1501, 2,FALSE)</f>
        <v>Customer#000001210</v>
      </c>
      <c r="C10501">
        <v>1210</v>
      </c>
      <c r="D10501" t="str">
        <f>VLOOKUP(orders!C10501,customers!$A$2:$G$1501,7,FALSE)</f>
        <v>AUTOMOBILE</v>
      </c>
      <c r="E10501">
        <f>VLOOKUP(C10501,customers!$A$2:$D$1501, 4,FALSE)</f>
        <v>16</v>
      </c>
      <c r="F10501" t="str">
        <f>VLOOKUP(E10501,nation!$A$2:$B$26, 2,FALSE)</f>
        <v>MOZAMBIQUE</v>
      </c>
      <c r="G10501">
        <f>VLOOKUP(orders!F10501,nation!$B$2:$C$26,2,FALSE)</f>
        <v>0</v>
      </c>
      <c r="H10501" t="str">
        <f>HLOOKUP(orders!G10501,region_horz!$B$1:$F$2,2,FALSE)</f>
        <v>AFRICA</v>
      </c>
      <c r="I10501" t="s">
        <v>16</v>
      </c>
      <c r="J10501">
        <v>311540.69</v>
      </c>
      <c r="K10501" s="1">
        <v>34370</v>
      </c>
      <c r="L10501" t="s">
        <v>10</v>
      </c>
      <c r="M10501" t="s">
        <v>827</v>
      </c>
      <c r="N10501">
        <v>0</v>
      </c>
      <c r="O10501" t="s">
        <v>11458</v>
      </c>
    </row>
    <row r="10502" spans="1:15" x14ac:dyDescent="0.2">
      <c r="A10502">
        <v>41989</v>
      </c>
      <c r="B10502" t="str">
        <f>VLOOKUP(orders!C10502,customers!$A$2:$B$1501, 2,FALSE)</f>
        <v>Customer#000000358</v>
      </c>
      <c r="C10502">
        <v>358</v>
      </c>
      <c r="D10502" t="str">
        <f>VLOOKUP(orders!C10502,customers!$A$2:$G$1501,7,FALSE)</f>
        <v>MACHINERY</v>
      </c>
      <c r="E10502">
        <f>VLOOKUP(C10502,customers!$A$2:$D$1501, 4,FALSE)</f>
        <v>5</v>
      </c>
      <c r="F10502" t="str">
        <f>VLOOKUP(E10502,nation!$A$2:$B$26, 2,FALSE)</f>
        <v>ETHIOPIA</v>
      </c>
      <c r="G10502">
        <f>VLOOKUP(orders!F10502,nation!$B$2:$C$26,2,FALSE)</f>
        <v>0</v>
      </c>
      <c r="H10502" t="str">
        <f>HLOOKUP(orders!G10502,region_horz!$B$1:$F$2,2,FALSE)</f>
        <v>AFRICA</v>
      </c>
      <c r="I10502" t="s">
        <v>16</v>
      </c>
      <c r="J10502">
        <v>63076.2</v>
      </c>
      <c r="K10502" s="1">
        <v>34069</v>
      </c>
      <c r="L10502" t="s">
        <v>26</v>
      </c>
      <c r="M10502" t="s">
        <v>1412</v>
      </c>
      <c r="N10502">
        <v>0</v>
      </c>
      <c r="O10502" t="s">
        <v>11459</v>
      </c>
    </row>
    <row r="10503" spans="1:15" x14ac:dyDescent="0.2">
      <c r="A10503">
        <v>41990</v>
      </c>
      <c r="B10503" t="str">
        <f>VLOOKUP(orders!C10503,customers!$A$2:$B$1501, 2,FALSE)</f>
        <v>Customer#000000295</v>
      </c>
      <c r="C10503">
        <v>295</v>
      </c>
      <c r="D10503" t="str">
        <f>VLOOKUP(orders!C10503,customers!$A$2:$G$1501,7,FALSE)</f>
        <v>HOUSEHOLD</v>
      </c>
      <c r="E10503">
        <f>VLOOKUP(C10503,customers!$A$2:$D$1501, 4,FALSE)</f>
        <v>0</v>
      </c>
      <c r="F10503" t="str">
        <f>VLOOKUP(E10503,nation!$A$2:$B$26, 2,FALSE)</f>
        <v>ALGERIA</v>
      </c>
      <c r="G10503">
        <f>VLOOKUP(orders!F10503,nation!$B$2:$C$26,2,FALSE)</f>
        <v>0</v>
      </c>
      <c r="H10503" t="str">
        <f>HLOOKUP(orders!G10503,region_horz!$B$1:$F$2,2,FALSE)</f>
        <v>AFRICA</v>
      </c>
      <c r="I10503" t="s">
        <v>9</v>
      </c>
      <c r="J10503">
        <v>220305.51</v>
      </c>
      <c r="K10503" s="1">
        <v>35589</v>
      </c>
      <c r="L10503" t="s">
        <v>13</v>
      </c>
      <c r="M10503" t="s">
        <v>2381</v>
      </c>
      <c r="N10503">
        <v>0</v>
      </c>
      <c r="O10503" t="s">
        <v>11460</v>
      </c>
    </row>
    <row r="10504" spans="1:15" x14ac:dyDescent="0.2">
      <c r="A10504">
        <v>41991</v>
      </c>
      <c r="B10504" t="str">
        <f>VLOOKUP(orders!C10504,customers!$A$2:$B$1501, 2,FALSE)</f>
        <v>Customer#000000361</v>
      </c>
      <c r="C10504">
        <v>361</v>
      </c>
      <c r="D10504" t="str">
        <f>VLOOKUP(orders!C10504,customers!$A$2:$G$1501,7,FALSE)</f>
        <v>BUILDING</v>
      </c>
      <c r="E10504">
        <f>VLOOKUP(C10504,customers!$A$2:$D$1501, 4,FALSE)</f>
        <v>20</v>
      </c>
      <c r="F10504" t="str">
        <f>VLOOKUP(E10504,nation!$A$2:$B$26, 2,FALSE)</f>
        <v>SAUDI ARABIA</v>
      </c>
      <c r="G10504">
        <f>VLOOKUP(orders!F10504,nation!$B$2:$C$26,2,FALSE)</f>
        <v>4</v>
      </c>
      <c r="H10504" t="str">
        <f>HLOOKUP(orders!G10504,region_horz!$B$1:$F$2,2,FALSE)</f>
        <v>MIDDLE EAST</v>
      </c>
      <c r="I10504" t="s">
        <v>9</v>
      </c>
      <c r="J10504">
        <v>232000.93</v>
      </c>
      <c r="K10504" s="1">
        <v>35052</v>
      </c>
      <c r="L10504" t="s">
        <v>10</v>
      </c>
      <c r="M10504" t="s">
        <v>2313</v>
      </c>
      <c r="N10504">
        <v>0</v>
      </c>
      <c r="O10504" t="s">
        <v>11461</v>
      </c>
    </row>
    <row r="10505" spans="1:15" x14ac:dyDescent="0.2">
      <c r="A10505">
        <v>42016</v>
      </c>
      <c r="B10505" t="str">
        <f>VLOOKUP(orders!C10505,customers!$A$2:$B$1501, 2,FALSE)</f>
        <v>Customer#000001195</v>
      </c>
      <c r="C10505">
        <v>1195</v>
      </c>
      <c r="D10505" t="str">
        <f>VLOOKUP(orders!C10505,customers!$A$2:$G$1501,7,FALSE)</f>
        <v>FURNITURE</v>
      </c>
      <c r="E10505">
        <f>VLOOKUP(C10505,customers!$A$2:$D$1501, 4,FALSE)</f>
        <v>4</v>
      </c>
      <c r="F10505" t="str">
        <f>VLOOKUP(E10505,nation!$A$2:$B$26, 2,FALSE)</f>
        <v>EGYPT</v>
      </c>
      <c r="G10505">
        <f>VLOOKUP(orders!F10505,nation!$B$2:$C$26,2,FALSE)</f>
        <v>4</v>
      </c>
      <c r="H10505" t="str">
        <f>HLOOKUP(orders!G10505,region_horz!$B$1:$F$2,2,FALSE)</f>
        <v>MIDDLE EAST</v>
      </c>
      <c r="I10505" t="s">
        <v>16</v>
      </c>
      <c r="J10505">
        <v>192314.5</v>
      </c>
      <c r="K10505" s="1">
        <v>34169</v>
      </c>
      <c r="L10505" t="s">
        <v>31</v>
      </c>
      <c r="M10505" t="s">
        <v>979</v>
      </c>
      <c r="N10505">
        <v>0</v>
      </c>
      <c r="O10505" t="s">
        <v>11462</v>
      </c>
    </row>
    <row r="10506" spans="1:15" x14ac:dyDescent="0.2">
      <c r="A10506">
        <v>42017</v>
      </c>
      <c r="B10506" t="str">
        <f>VLOOKUP(orders!C10506,customers!$A$2:$B$1501, 2,FALSE)</f>
        <v>Customer#000000494</v>
      </c>
      <c r="C10506">
        <v>494</v>
      </c>
      <c r="D10506" t="str">
        <f>VLOOKUP(orders!C10506,customers!$A$2:$G$1501,7,FALSE)</f>
        <v>FURNITURE</v>
      </c>
      <c r="E10506">
        <f>VLOOKUP(C10506,customers!$A$2:$D$1501, 4,FALSE)</f>
        <v>10</v>
      </c>
      <c r="F10506" t="str">
        <f>VLOOKUP(E10506,nation!$A$2:$B$26, 2,FALSE)</f>
        <v>IRAN</v>
      </c>
      <c r="G10506">
        <f>VLOOKUP(orders!F10506,nation!$B$2:$C$26,2,FALSE)</f>
        <v>4</v>
      </c>
      <c r="H10506" t="str">
        <f>HLOOKUP(orders!G10506,region_horz!$B$1:$F$2,2,FALSE)</f>
        <v>MIDDLE EAST</v>
      </c>
      <c r="I10506" t="s">
        <v>48</v>
      </c>
      <c r="J10506">
        <v>112425.74</v>
      </c>
      <c r="K10506" s="1">
        <v>34851</v>
      </c>
      <c r="L10506" t="s">
        <v>26</v>
      </c>
      <c r="M10506" t="s">
        <v>1373</v>
      </c>
      <c r="N10506">
        <v>0</v>
      </c>
      <c r="O10506" t="s">
        <v>11463</v>
      </c>
    </row>
    <row r="10507" spans="1:15" x14ac:dyDescent="0.2">
      <c r="A10507">
        <v>42018</v>
      </c>
      <c r="B10507" t="str">
        <f>VLOOKUP(orders!C10507,customers!$A$2:$B$1501, 2,FALSE)</f>
        <v>Customer#000001367</v>
      </c>
      <c r="C10507">
        <v>1367</v>
      </c>
      <c r="D10507" t="str">
        <f>VLOOKUP(orders!C10507,customers!$A$2:$G$1501,7,FALSE)</f>
        <v>HOUSEHOLD</v>
      </c>
      <c r="E10507">
        <f>VLOOKUP(C10507,customers!$A$2:$D$1501, 4,FALSE)</f>
        <v>22</v>
      </c>
      <c r="F10507" t="str">
        <f>VLOOKUP(E10507,nation!$A$2:$B$26, 2,FALSE)</f>
        <v>RUSSIA</v>
      </c>
      <c r="G10507">
        <f>VLOOKUP(orders!F10507,nation!$B$2:$C$26,2,FALSE)</f>
        <v>3</v>
      </c>
      <c r="H10507" t="str">
        <f>HLOOKUP(orders!G10507,region_horz!$B$1:$F$2,2,FALSE)</f>
        <v>EUROPE</v>
      </c>
      <c r="I10507" t="s">
        <v>9</v>
      </c>
      <c r="J10507">
        <v>114610.01</v>
      </c>
      <c r="K10507" s="1">
        <v>35333</v>
      </c>
      <c r="L10507" t="s">
        <v>31</v>
      </c>
      <c r="M10507" t="s">
        <v>232</v>
      </c>
      <c r="N10507">
        <v>0</v>
      </c>
      <c r="O10507" t="s">
        <v>11464</v>
      </c>
    </row>
    <row r="10508" spans="1:15" x14ac:dyDescent="0.2">
      <c r="A10508">
        <v>42019</v>
      </c>
      <c r="B10508" t="str">
        <f>VLOOKUP(orders!C10508,customers!$A$2:$B$1501, 2,FALSE)</f>
        <v>Customer#000000449</v>
      </c>
      <c r="C10508">
        <v>449</v>
      </c>
      <c r="D10508" t="str">
        <f>VLOOKUP(orders!C10508,customers!$A$2:$G$1501,7,FALSE)</f>
        <v>MACHINERY</v>
      </c>
      <c r="E10508">
        <f>VLOOKUP(C10508,customers!$A$2:$D$1501, 4,FALSE)</f>
        <v>4</v>
      </c>
      <c r="F10508" t="str">
        <f>VLOOKUP(E10508,nation!$A$2:$B$26, 2,FALSE)</f>
        <v>EGYPT</v>
      </c>
      <c r="G10508">
        <f>VLOOKUP(orders!F10508,nation!$B$2:$C$26,2,FALSE)</f>
        <v>4</v>
      </c>
      <c r="H10508" t="str">
        <f>HLOOKUP(orders!G10508,region_horz!$B$1:$F$2,2,FALSE)</f>
        <v>MIDDLE EAST</v>
      </c>
      <c r="I10508" t="s">
        <v>9</v>
      </c>
      <c r="J10508">
        <v>51485.13</v>
      </c>
      <c r="K10508" s="1">
        <v>35579</v>
      </c>
      <c r="L10508" t="s">
        <v>26</v>
      </c>
      <c r="M10508" t="s">
        <v>1418</v>
      </c>
      <c r="N10508">
        <v>0</v>
      </c>
      <c r="O10508" t="s">
        <v>11465</v>
      </c>
    </row>
    <row r="10509" spans="1:15" x14ac:dyDescent="0.2">
      <c r="A10509">
        <v>42020</v>
      </c>
      <c r="B10509" t="str">
        <f>VLOOKUP(orders!C10509,customers!$A$2:$B$1501, 2,FALSE)</f>
        <v>Customer#000001249</v>
      </c>
      <c r="C10509">
        <v>1249</v>
      </c>
      <c r="D10509" t="str">
        <f>VLOOKUP(orders!C10509,customers!$A$2:$G$1501,7,FALSE)</f>
        <v>BUILDING</v>
      </c>
      <c r="E10509">
        <f>VLOOKUP(C10509,customers!$A$2:$D$1501, 4,FALSE)</f>
        <v>7</v>
      </c>
      <c r="F10509" t="str">
        <f>VLOOKUP(E10509,nation!$A$2:$B$26, 2,FALSE)</f>
        <v>GERMANY</v>
      </c>
      <c r="G10509">
        <f>VLOOKUP(orders!F10509,nation!$B$2:$C$26,2,FALSE)</f>
        <v>3</v>
      </c>
      <c r="H10509" t="str">
        <f>HLOOKUP(orders!G10509,region_horz!$B$1:$F$2,2,FALSE)</f>
        <v>EUROPE</v>
      </c>
      <c r="I10509" t="s">
        <v>9</v>
      </c>
      <c r="J10509">
        <v>106416.69</v>
      </c>
      <c r="K10509" s="1">
        <v>34779</v>
      </c>
      <c r="L10509" t="s">
        <v>31</v>
      </c>
      <c r="M10509" t="s">
        <v>1041</v>
      </c>
      <c r="N10509">
        <v>0</v>
      </c>
      <c r="O10509" t="s">
        <v>11466</v>
      </c>
    </row>
    <row r="10510" spans="1:15" x14ac:dyDescent="0.2">
      <c r="A10510">
        <v>42021</v>
      </c>
      <c r="B10510" t="str">
        <f>VLOOKUP(orders!C10510,customers!$A$2:$B$1501, 2,FALSE)</f>
        <v>Customer#000000883</v>
      </c>
      <c r="C10510">
        <v>883</v>
      </c>
      <c r="D10510" t="str">
        <f>VLOOKUP(orders!C10510,customers!$A$2:$G$1501,7,FALSE)</f>
        <v>FURNITURE</v>
      </c>
      <c r="E10510">
        <f>VLOOKUP(C10510,customers!$A$2:$D$1501, 4,FALSE)</f>
        <v>3</v>
      </c>
      <c r="F10510" t="str">
        <f>VLOOKUP(E10510,nation!$A$2:$B$26, 2,FALSE)</f>
        <v>CANADA</v>
      </c>
      <c r="G10510">
        <f>VLOOKUP(orders!F10510,nation!$B$2:$C$26,2,FALSE)</f>
        <v>1</v>
      </c>
      <c r="H10510" t="str">
        <f>HLOOKUP(orders!G10510,region_horz!$B$1:$F$2,2,FALSE)</f>
        <v>AMERICA</v>
      </c>
      <c r="I10510" t="s">
        <v>9</v>
      </c>
      <c r="J10510">
        <v>213812.97</v>
      </c>
      <c r="K10510" s="1">
        <v>35230</v>
      </c>
      <c r="L10510" t="s">
        <v>23</v>
      </c>
      <c r="M10510" t="s">
        <v>3202</v>
      </c>
      <c r="N10510">
        <v>0</v>
      </c>
      <c r="O10510" t="s">
        <v>11467</v>
      </c>
    </row>
    <row r="10511" spans="1:15" x14ac:dyDescent="0.2">
      <c r="A10511">
        <v>42022</v>
      </c>
      <c r="B10511" t="str">
        <f>VLOOKUP(orders!C10511,customers!$A$2:$B$1501, 2,FALSE)</f>
        <v>Customer#000000980</v>
      </c>
      <c r="C10511">
        <v>980</v>
      </c>
      <c r="D10511" t="str">
        <f>VLOOKUP(orders!C10511,customers!$A$2:$G$1501,7,FALSE)</f>
        <v>AUTOMOBILE</v>
      </c>
      <c r="E10511">
        <f>VLOOKUP(C10511,customers!$A$2:$D$1501, 4,FALSE)</f>
        <v>1</v>
      </c>
      <c r="F10511" t="str">
        <f>VLOOKUP(E10511,nation!$A$2:$B$26, 2,FALSE)</f>
        <v>ARGENTINA</v>
      </c>
      <c r="G10511">
        <f>VLOOKUP(orders!F10511,nation!$B$2:$C$26,2,FALSE)</f>
        <v>1</v>
      </c>
      <c r="H10511" t="str">
        <f>HLOOKUP(orders!G10511,region_horz!$B$1:$F$2,2,FALSE)</f>
        <v>AMERICA</v>
      </c>
      <c r="I10511" t="s">
        <v>16</v>
      </c>
      <c r="J10511">
        <v>68468.25</v>
      </c>
      <c r="K10511" s="1">
        <v>34602</v>
      </c>
      <c r="L10511" t="s">
        <v>31</v>
      </c>
      <c r="M10511" t="s">
        <v>2504</v>
      </c>
      <c r="N10511">
        <v>0</v>
      </c>
      <c r="O10511" t="s">
        <v>11468</v>
      </c>
    </row>
    <row r="10512" spans="1:15" x14ac:dyDescent="0.2">
      <c r="A10512">
        <v>42023</v>
      </c>
      <c r="B10512" t="str">
        <f>VLOOKUP(orders!C10512,customers!$A$2:$B$1501, 2,FALSE)</f>
        <v>Customer#000000706</v>
      </c>
      <c r="C10512">
        <v>706</v>
      </c>
      <c r="D10512" t="str">
        <f>VLOOKUP(orders!C10512,customers!$A$2:$G$1501,7,FALSE)</f>
        <v>AUTOMOBILE</v>
      </c>
      <c r="E10512">
        <f>VLOOKUP(C10512,customers!$A$2:$D$1501, 4,FALSE)</f>
        <v>19</v>
      </c>
      <c r="F10512" t="str">
        <f>VLOOKUP(E10512,nation!$A$2:$B$26, 2,FALSE)</f>
        <v>ROMANIA</v>
      </c>
      <c r="G10512">
        <f>VLOOKUP(orders!F10512,nation!$B$2:$C$26,2,FALSE)</f>
        <v>3</v>
      </c>
      <c r="H10512" t="str">
        <f>HLOOKUP(orders!G10512,region_horz!$B$1:$F$2,2,FALSE)</f>
        <v>EUROPE</v>
      </c>
      <c r="I10512" t="s">
        <v>16</v>
      </c>
      <c r="J10512">
        <v>143353.69</v>
      </c>
      <c r="K10512" s="1">
        <v>33868</v>
      </c>
      <c r="L10512" t="s">
        <v>26</v>
      </c>
      <c r="M10512" t="s">
        <v>590</v>
      </c>
      <c r="N10512">
        <v>0</v>
      </c>
      <c r="O10512" t="s">
        <v>11469</v>
      </c>
    </row>
    <row r="10513" spans="1:15" x14ac:dyDescent="0.2">
      <c r="A10513">
        <v>42048</v>
      </c>
      <c r="B10513" t="str">
        <f>VLOOKUP(orders!C10513,customers!$A$2:$B$1501, 2,FALSE)</f>
        <v>Customer#000001025</v>
      </c>
      <c r="C10513">
        <v>1025</v>
      </c>
      <c r="D10513" t="str">
        <f>VLOOKUP(orders!C10513,customers!$A$2:$G$1501,7,FALSE)</f>
        <v>AUTOMOBILE</v>
      </c>
      <c r="E10513">
        <f>VLOOKUP(C10513,customers!$A$2:$D$1501, 4,FALSE)</f>
        <v>8</v>
      </c>
      <c r="F10513" t="str">
        <f>VLOOKUP(E10513,nation!$A$2:$B$26, 2,FALSE)</f>
        <v>INDIA</v>
      </c>
      <c r="G10513">
        <f>VLOOKUP(orders!F10513,nation!$B$2:$C$26,2,FALSE)</f>
        <v>2</v>
      </c>
      <c r="H10513" t="str">
        <f>HLOOKUP(orders!G10513,region_horz!$B$1:$F$2,2,FALSE)</f>
        <v>ASIA</v>
      </c>
      <c r="I10513" t="s">
        <v>9</v>
      </c>
      <c r="J10513">
        <v>235749.84</v>
      </c>
      <c r="K10513" s="1">
        <v>34982</v>
      </c>
      <c r="L10513" t="s">
        <v>10</v>
      </c>
      <c r="M10513" t="s">
        <v>489</v>
      </c>
      <c r="N10513">
        <v>0</v>
      </c>
      <c r="O10513" t="s">
        <v>11470</v>
      </c>
    </row>
    <row r="10514" spans="1:15" x14ac:dyDescent="0.2">
      <c r="A10514">
        <v>42049</v>
      </c>
      <c r="B10514" t="str">
        <f>VLOOKUP(orders!C10514,customers!$A$2:$B$1501, 2,FALSE)</f>
        <v>Customer#000000563</v>
      </c>
      <c r="C10514">
        <v>563</v>
      </c>
      <c r="D10514" t="str">
        <f>VLOOKUP(orders!C10514,customers!$A$2:$G$1501,7,FALSE)</f>
        <v>FURNITURE</v>
      </c>
      <c r="E10514">
        <f>VLOOKUP(C10514,customers!$A$2:$D$1501, 4,FALSE)</f>
        <v>12</v>
      </c>
      <c r="F10514" t="str">
        <f>VLOOKUP(E10514,nation!$A$2:$B$26, 2,FALSE)</f>
        <v>JAPAN</v>
      </c>
      <c r="G10514">
        <f>VLOOKUP(orders!F10514,nation!$B$2:$C$26,2,FALSE)</f>
        <v>2</v>
      </c>
      <c r="H10514" t="str">
        <f>HLOOKUP(orders!G10514,region_horz!$B$1:$F$2,2,FALSE)</f>
        <v>ASIA</v>
      </c>
      <c r="I10514" t="s">
        <v>9</v>
      </c>
      <c r="J10514">
        <v>66879.08</v>
      </c>
      <c r="K10514" s="1">
        <v>35652</v>
      </c>
      <c r="L10514" t="s">
        <v>23</v>
      </c>
      <c r="M10514" t="s">
        <v>880</v>
      </c>
      <c r="N10514">
        <v>0</v>
      </c>
      <c r="O10514" t="s">
        <v>11471</v>
      </c>
    </row>
    <row r="10515" spans="1:15" x14ac:dyDescent="0.2">
      <c r="A10515">
        <v>42050</v>
      </c>
      <c r="B10515" t="str">
        <f>VLOOKUP(orders!C10515,customers!$A$2:$B$1501, 2,FALSE)</f>
        <v>Customer#000001346</v>
      </c>
      <c r="C10515">
        <v>1346</v>
      </c>
      <c r="D10515" t="str">
        <f>VLOOKUP(orders!C10515,customers!$A$2:$G$1501,7,FALSE)</f>
        <v>FURNITURE</v>
      </c>
      <c r="E10515">
        <f>VLOOKUP(C10515,customers!$A$2:$D$1501, 4,FALSE)</f>
        <v>10</v>
      </c>
      <c r="F10515" t="str">
        <f>VLOOKUP(E10515,nation!$A$2:$B$26, 2,FALSE)</f>
        <v>IRAN</v>
      </c>
      <c r="G10515">
        <f>VLOOKUP(orders!F10515,nation!$B$2:$C$26,2,FALSE)</f>
        <v>4</v>
      </c>
      <c r="H10515" t="str">
        <f>HLOOKUP(orders!G10515,region_horz!$B$1:$F$2,2,FALSE)</f>
        <v>MIDDLE EAST</v>
      </c>
      <c r="I10515" t="s">
        <v>16</v>
      </c>
      <c r="J10515">
        <v>40058.300000000003</v>
      </c>
      <c r="K10515" s="1">
        <v>34789</v>
      </c>
      <c r="L10515" t="s">
        <v>10</v>
      </c>
      <c r="M10515" t="s">
        <v>2058</v>
      </c>
      <c r="N10515">
        <v>0</v>
      </c>
      <c r="O10515" t="s">
        <v>11472</v>
      </c>
    </row>
    <row r="10516" spans="1:15" x14ac:dyDescent="0.2">
      <c r="A10516">
        <v>42051</v>
      </c>
      <c r="B10516" t="str">
        <f>VLOOKUP(orders!C10516,customers!$A$2:$B$1501, 2,FALSE)</f>
        <v>Customer#000001148</v>
      </c>
      <c r="C10516">
        <v>1148</v>
      </c>
      <c r="D10516" t="str">
        <f>VLOOKUP(orders!C10516,customers!$A$2:$G$1501,7,FALSE)</f>
        <v>AUTOMOBILE</v>
      </c>
      <c r="E10516">
        <f>VLOOKUP(C10516,customers!$A$2:$D$1501, 4,FALSE)</f>
        <v>19</v>
      </c>
      <c r="F10516" t="str">
        <f>VLOOKUP(E10516,nation!$A$2:$B$26, 2,FALSE)</f>
        <v>ROMANIA</v>
      </c>
      <c r="G10516">
        <f>VLOOKUP(orders!F10516,nation!$B$2:$C$26,2,FALSE)</f>
        <v>3</v>
      </c>
      <c r="H10516" t="str">
        <f>HLOOKUP(orders!G10516,region_horz!$B$1:$F$2,2,FALSE)</f>
        <v>EUROPE</v>
      </c>
      <c r="I10516" t="s">
        <v>16</v>
      </c>
      <c r="J10516">
        <v>99835.58</v>
      </c>
      <c r="K10516" s="1">
        <v>33882</v>
      </c>
      <c r="L10516" t="s">
        <v>23</v>
      </c>
      <c r="M10516" t="s">
        <v>166</v>
      </c>
      <c r="N10516">
        <v>0</v>
      </c>
      <c r="O10516" t="s">
        <v>11473</v>
      </c>
    </row>
    <row r="10517" spans="1:15" x14ac:dyDescent="0.2">
      <c r="A10517">
        <v>42052</v>
      </c>
      <c r="B10517" t="str">
        <f>VLOOKUP(orders!C10517,customers!$A$2:$B$1501, 2,FALSE)</f>
        <v>Customer#000000259</v>
      </c>
      <c r="C10517">
        <v>259</v>
      </c>
      <c r="D10517" t="str">
        <f>VLOOKUP(orders!C10517,customers!$A$2:$G$1501,7,FALSE)</f>
        <v>HOUSEHOLD</v>
      </c>
      <c r="E10517">
        <f>VLOOKUP(C10517,customers!$A$2:$D$1501, 4,FALSE)</f>
        <v>5</v>
      </c>
      <c r="F10517" t="str">
        <f>VLOOKUP(E10517,nation!$A$2:$B$26, 2,FALSE)</f>
        <v>ETHIOPIA</v>
      </c>
      <c r="G10517">
        <f>VLOOKUP(orders!F10517,nation!$B$2:$C$26,2,FALSE)</f>
        <v>0</v>
      </c>
      <c r="H10517" t="str">
        <f>HLOOKUP(orders!G10517,region_horz!$B$1:$F$2,2,FALSE)</f>
        <v>AFRICA</v>
      </c>
      <c r="I10517" t="s">
        <v>9</v>
      </c>
      <c r="J10517">
        <v>174987.78</v>
      </c>
      <c r="K10517" s="1">
        <v>34884</v>
      </c>
      <c r="L10517" t="s">
        <v>13</v>
      </c>
      <c r="M10517" t="s">
        <v>2302</v>
      </c>
      <c r="N10517">
        <v>0</v>
      </c>
      <c r="O10517" t="s">
        <v>11474</v>
      </c>
    </row>
    <row r="10518" spans="1:15" x14ac:dyDescent="0.2">
      <c r="A10518">
        <v>42053</v>
      </c>
      <c r="B10518" t="str">
        <f>VLOOKUP(orders!C10518,customers!$A$2:$B$1501, 2,FALSE)</f>
        <v>Customer#000000400</v>
      </c>
      <c r="C10518">
        <v>400</v>
      </c>
      <c r="D10518" t="str">
        <f>VLOOKUP(orders!C10518,customers!$A$2:$G$1501,7,FALSE)</f>
        <v>BUILDING</v>
      </c>
      <c r="E10518">
        <f>VLOOKUP(C10518,customers!$A$2:$D$1501, 4,FALSE)</f>
        <v>14</v>
      </c>
      <c r="F10518" t="str">
        <f>VLOOKUP(E10518,nation!$A$2:$B$26, 2,FALSE)</f>
        <v>KENYA</v>
      </c>
      <c r="G10518">
        <f>VLOOKUP(orders!F10518,nation!$B$2:$C$26,2,FALSE)</f>
        <v>0</v>
      </c>
      <c r="H10518" t="str">
        <f>HLOOKUP(orders!G10518,region_horz!$B$1:$F$2,2,FALSE)</f>
        <v>AFRICA</v>
      </c>
      <c r="I10518" t="s">
        <v>9</v>
      </c>
      <c r="J10518">
        <v>205935.74</v>
      </c>
      <c r="K10518" s="1">
        <v>35609</v>
      </c>
      <c r="L10518" t="s">
        <v>23</v>
      </c>
      <c r="M10518" t="s">
        <v>1465</v>
      </c>
      <c r="N10518">
        <v>0</v>
      </c>
      <c r="O10518" t="s">
        <v>11475</v>
      </c>
    </row>
    <row r="10519" spans="1:15" x14ac:dyDescent="0.2">
      <c r="A10519">
        <v>42054</v>
      </c>
      <c r="B10519" t="str">
        <f>VLOOKUP(orders!C10519,customers!$A$2:$B$1501, 2,FALSE)</f>
        <v>Customer#000000013</v>
      </c>
      <c r="C10519">
        <v>13</v>
      </c>
      <c r="D10519" t="str">
        <f>VLOOKUP(orders!C10519,customers!$A$2:$G$1501,7,FALSE)</f>
        <v>BUILDING</v>
      </c>
      <c r="E10519">
        <f>VLOOKUP(C10519,customers!$A$2:$D$1501, 4,FALSE)</f>
        <v>3</v>
      </c>
      <c r="F10519" t="str">
        <f>VLOOKUP(E10519,nation!$A$2:$B$26, 2,FALSE)</f>
        <v>CANADA</v>
      </c>
      <c r="G10519">
        <f>VLOOKUP(orders!F10519,nation!$B$2:$C$26,2,FALSE)</f>
        <v>1</v>
      </c>
      <c r="H10519" t="str">
        <f>HLOOKUP(orders!G10519,region_horz!$B$1:$F$2,2,FALSE)</f>
        <v>AMERICA</v>
      </c>
      <c r="I10519" t="s">
        <v>16</v>
      </c>
      <c r="J10519">
        <v>191967</v>
      </c>
      <c r="K10519" s="1">
        <v>33862</v>
      </c>
      <c r="L10519" t="s">
        <v>31</v>
      </c>
      <c r="M10519" t="s">
        <v>902</v>
      </c>
      <c r="N10519">
        <v>0</v>
      </c>
      <c r="O10519" t="s">
        <v>11476</v>
      </c>
    </row>
    <row r="10520" spans="1:15" x14ac:dyDescent="0.2">
      <c r="A10520">
        <v>42055</v>
      </c>
      <c r="B10520" t="str">
        <f>VLOOKUP(orders!C10520,customers!$A$2:$B$1501, 2,FALSE)</f>
        <v>Customer#000000700</v>
      </c>
      <c r="C10520">
        <v>700</v>
      </c>
      <c r="D10520" t="str">
        <f>VLOOKUP(orders!C10520,customers!$A$2:$G$1501,7,FALSE)</f>
        <v>MACHINERY</v>
      </c>
      <c r="E10520">
        <f>VLOOKUP(C10520,customers!$A$2:$D$1501, 4,FALSE)</f>
        <v>0</v>
      </c>
      <c r="F10520" t="str">
        <f>VLOOKUP(E10520,nation!$A$2:$B$26, 2,FALSE)</f>
        <v>ALGERIA</v>
      </c>
      <c r="G10520">
        <f>VLOOKUP(orders!F10520,nation!$B$2:$C$26,2,FALSE)</f>
        <v>0</v>
      </c>
      <c r="H10520" t="str">
        <f>HLOOKUP(orders!G10520,region_horz!$B$1:$F$2,2,FALSE)</f>
        <v>AFRICA</v>
      </c>
      <c r="I10520" t="s">
        <v>9</v>
      </c>
      <c r="J10520">
        <v>136932.94</v>
      </c>
      <c r="K10520" s="1">
        <v>35082</v>
      </c>
      <c r="L10520" t="s">
        <v>31</v>
      </c>
      <c r="M10520" t="s">
        <v>1187</v>
      </c>
      <c r="N10520">
        <v>0</v>
      </c>
      <c r="O10520" t="s">
        <v>11477</v>
      </c>
    </row>
    <row r="10521" spans="1:15" x14ac:dyDescent="0.2">
      <c r="A10521">
        <v>42080</v>
      </c>
      <c r="B10521" t="str">
        <f>VLOOKUP(orders!C10521,customers!$A$2:$B$1501, 2,FALSE)</f>
        <v>Customer#000000599</v>
      </c>
      <c r="C10521">
        <v>599</v>
      </c>
      <c r="D10521" t="str">
        <f>VLOOKUP(orders!C10521,customers!$A$2:$G$1501,7,FALSE)</f>
        <v>HOUSEHOLD</v>
      </c>
      <c r="E10521">
        <f>VLOOKUP(C10521,customers!$A$2:$D$1501, 4,FALSE)</f>
        <v>4</v>
      </c>
      <c r="F10521" t="str">
        <f>VLOOKUP(E10521,nation!$A$2:$B$26, 2,FALSE)</f>
        <v>EGYPT</v>
      </c>
      <c r="G10521">
        <f>VLOOKUP(orders!F10521,nation!$B$2:$C$26,2,FALSE)</f>
        <v>4</v>
      </c>
      <c r="H10521" t="str">
        <f>HLOOKUP(orders!G10521,region_horz!$B$1:$F$2,2,FALSE)</f>
        <v>MIDDLE EAST</v>
      </c>
      <c r="I10521" t="s">
        <v>9</v>
      </c>
      <c r="J10521">
        <v>71963.399999999994</v>
      </c>
      <c r="K10521" s="1">
        <v>35271</v>
      </c>
      <c r="L10521" t="s">
        <v>10</v>
      </c>
      <c r="M10521" t="s">
        <v>636</v>
      </c>
      <c r="N10521">
        <v>0</v>
      </c>
      <c r="O10521" t="s">
        <v>11478</v>
      </c>
    </row>
    <row r="10522" spans="1:15" x14ac:dyDescent="0.2">
      <c r="A10522">
        <v>42081</v>
      </c>
      <c r="B10522" t="str">
        <f>VLOOKUP(orders!C10522,customers!$A$2:$B$1501, 2,FALSE)</f>
        <v>Customer#000001027</v>
      </c>
      <c r="C10522">
        <v>1027</v>
      </c>
      <c r="D10522" t="str">
        <f>VLOOKUP(orders!C10522,customers!$A$2:$G$1501,7,FALSE)</f>
        <v>BUILDING</v>
      </c>
      <c r="E10522">
        <f>VLOOKUP(C10522,customers!$A$2:$D$1501, 4,FALSE)</f>
        <v>2</v>
      </c>
      <c r="F10522" t="str">
        <f>VLOOKUP(E10522,nation!$A$2:$B$26, 2,FALSE)</f>
        <v>BRAZIL</v>
      </c>
      <c r="G10522">
        <f>VLOOKUP(orders!F10522,nation!$B$2:$C$26,2,FALSE)</f>
        <v>1</v>
      </c>
      <c r="H10522" t="str">
        <f>HLOOKUP(orders!G10522,region_horz!$B$1:$F$2,2,FALSE)</f>
        <v>AMERICA</v>
      </c>
      <c r="I10522" t="s">
        <v>16</v>
      </c>
      <c r="J10522">
        <v>261637.34</v>
      </c>
      <c r="K10522" s="1">
        <v>34710</v>
      </c>
      <c r="L10522" t="s">
        <v>10</v>
      </c>
      <c r="M10522" t="s">
        <v>1876</v>
      </c>
      <c r="N10522">
        <v>0</v>
      </c>
      <c r="O10522" t="s">
        <v>11479</v>
      </c>
    </row>
    <row r="10523" spans="1:15" x14ac:dyDescent="0.2">
      <c r="A10523">
        <v>42082</v>
      </c>
      <c r="B10523" t="str">
        <f>VLOOKUP(orders!C10523,customers!$A$2:$B$1501, 2,FALSE)</f>
        <v>Customer#000001324</v>
      </c>
      <c r="C10523">
        <v>1324</v>
      </c>
      <c r="D10523" t="str">
        <f>VLOOKUP(orders!C10523,customers!$A$2:$G$1501,7,FALSE)</f>
        <v>AUTOMOBILE</v>
      </c>
      <c r="E10523">
        <f>VLOOKUP(C10523,customers!$A$2:$D$1501, 4,FALSE)</f>
        <v>7</v>
      </c>
      <c r="F10523" t="str">
        <f>VLOOKUP(E10523,nation!$A$2:$B$26, 2,FALSE)</f>
        <v>GERMANY</v>
      </c>
      <c r="G10523">
        <f>VLOOKUP(orders!F10523,nation!$B$2:$C$26,2,FALSE)</f>
        <v>3</v>
      </c>
      <c r="H10523" t="str">
        <f>HLOOKUP(orders!G10523,region_horz!$B$1:$F$2,2,FALSE)</f>
        <v>EUROPE</v>
      </c>
      <c r="I10523" t="s">
        <v>9</v>
      </c>
      <c r="J10523">
        <v>246125.84</v>
      </c>
      <c r="K10523" s="1">
        <v>35052</v>
      </c>
      <c r="L10523" t="s">
        <v>13</v>
      </c>
      <c r="M10523" t="s">
        <v>566</v>
      </c>
      <c r="N10523">
        <v>0</v>
      </c>
      <c r="O10523" t="s">
        <v>11480</v>
      </c>
    </row>
    <row r="10524" spans="1:15" x14ac:dyDescent="0.2">
      <c r="A10524">
        <v>42083</v>
      </c>
      <c r="B10524" t="str">
        <f>VLOOKUP(orders!C10524,customers!$A$2:$B$1501, 2,FALSE)</f>
        <v>Customer#000000175</v>
      </c>
      <c r="C10524">
        <v>175</v>
      </c>
      <c r="D10524" t="str">
        <f>VLOOKUP(orders!C10524,customers!$A$2:$G$1501,7,FALSE)</f>
        <v>FURNITURE</v>
      </c>
      <c r="E10524">
        <f>VLOOKUP(C10524,customers!$A$2:$D$1501, 4,FALSE)</f>
        <v>10</v>
      </c>
      <c r="F10524" t="str">
        <f>VLOOKUP(E10524,nation!$A$2:$B$26, 2,FALSE)</f>
        <v>IRAN</v>
      </c>
      <c r="G10524">
        <f>VLOOKUP(orders!F10524,nation!$B$2:$C$26,2,FALSE)</f>
        <v>4</v>
      </c>
      <c r="H10524" t="str">
        <f>HLOOKUP(orders!G10524,region_horz!$B$1:$F$2,2,FALSE)</f>
        <v>MIDDLE EAST</v>
      </c>
      <c r="I10524" t="s">
        <v>9</v>
      </c>
      <c r="J10524">
        <v>145290.23999999999</v>
      </c>
      <c r="K10524" s="1">
        <v>35045</v>
      </c>
      <c r="L10524" t="s">
        <v>13</v>
      </c>
      <c r="M10524" t="s">
        <v>531</v>
      </c>
      <c r="N10524">
        <v>0</v>
      </c>
      <c r="O10524" t="s">
        <v>11481</v>
      </c>
    </row>
    <row r="10525" spans="1:15" x14ac:dyDescent="0.2">
      <c r="A10525">
        <v>42084</v>
      </c>
      <c r="B10525" t="str">
        <f>VLOOKUP(orders!C10525,customers!$A$2:$B$1501, 2,FALSE)</f>
        <v>Customer#000000724</v>
      </c>
      <c r="C10525">
        <v>724</v>
      </c>
      <c r="D10525" t="str">
        <f>VLOOKUP(orders!C10525,customers!$A$2:$G$1501,7,FALSE)</f>
        <v>AUTOMOBILE</v>
      </c>
      <c r="E10525">
        <f>VLOOKUP(C10525,customers!$A$2:$D$1501, 4,FALSE)</f>
        <v>5</v>
      </c>
      <c r="F10525" t="str">
        <f>VLOOKUP(E10525,nation!$A$2:$B$26, 2,FALSE)</f>
        <v>ETHIOPIA</v>
      </c>
      <c r="G10525">
        <f>VLOOKUP(orders!F10525,nation!$B$2:$C$26,2,FALSE)</f>
        <v>0</v>
      </c>
      <c r="H10525" t="str">
        <f>HLOOKUP(orders!G10525,region_horz!$B$1:$F$2,2,FALSE)</f>
        <v>AFRICA</v>
      </c>
      <c r="I10525" t="s">
        <v>9</v>
      </c>
      <c r="J10525">
        <v>296643.86</v>
      </c>
      <c r="K10525" s="1">
        <v>35476</v>
      </c>
      <c r="L10525" t="s">
        <v>26</v>
      </c>
      <c r="M10525" t="s">
        <v>1373</v>
      </c>
      <c r="N10525">
        <v>0</v>
      </c>
      <c r="O10525" t="s">
        <v>11482</v>
      </c>
    </row>
    <row r="10526" spans="1:15" x14ac:dyDescent="0.2">
      <c r="A10526">
        <v>42085</v>
      </c>
      <c r="B10526" t="str">
        <f>VLOOKUP(orders!C10526,customers!$A$2:$B$1501, 2,FALSE)</f>
        <v>Customer#000000418</v>
      </c>
      <c r="C10526">
        <v>418</v>
      </c>
      <c r="D10526" t="str">
        <f>VLOOKUP(orders!C10526,customers!$A$2:$G$1501,7,FALSE)</f>
        <v>FURNITURE</v>
      </c>
      <c r="E10526">
        <f>VLOOKUP(C10526,customers!$A$2:$D$1501, 4,FALSE)</f>
        <v>5</v>
      </c>
      <c r="F10526" t="str">
        <f>VLOOKUP(E10526,nation!$A$2:$B$26, 2,FALSE)</f>
        <v>ETHIOPIA</v>
      </c>
      <c r="G10526">
        <f>VLOOKUP(orders!F10526,nation!$B$2:$C$26,2,FALSE)</f>
        <v>0</v>
      </c>
      <c r="H10526" t="str">
        <f>HLOOKUP(orders!G10526,region_horz!$B$1:$F$2,2,FALSE)</f>
        <v>AFRICA</v>
      </c>
      <c r="I10526" t="s">
        <v>9</v>
      </c>
      <c r="J10526">
        <v>155819.91</v>
      </c>
      <c r="K10526" s="1">
        <v>35973</v>
      </c>
      <c r="L10526" t="s">
        <v>10</v>
      </c>
      <c r="M10526" t="s">
        <v>1591</v>
      </c>
      <c r="N10526">
        <v>0</v>
      </c>
      <c r="O10526" t="s">
        <v>11483</v>
      </c>
    </row>
    <row r="10527" spans="1:15" x14ac:dyDescent="0.2">
      <c r="A10527">
        <v>42086</v>
      </c>
      <c r="B10527" t="str">
        <f>VLOOKUP(orders!C10527,customers!$A$2:$B$1501, 2,FALSE)</f>
        <v>Customer#000001303</v>
      </c>
      <c r="C10527">
        <v>1303</v>
      </c>
      <c r="D10527" t="str">
        <f>VLOOKUP(orders!C10527,customers!$A$2:$G$1501,7,FALSE)</f>
        <v>MACHINERY</v>
      </c>
      <c r="E10527">
        <f>VLOOKUP(C10527,customers!$A$2:$D$1501, 4,FALSE)</f>
        <v>5</v>
      </c>
      <c r="F10527" t="str">
        <f>VLOOKUP(E10527,nation!$A$2:$B$26, 2,FALSE)</f>
        <v>ETHIOPIA</v>
      </c>
      <c r="G10527">
        <f>VLOOKUP(orders!F10527,nation!$B$2:$C$26,2,FALSE)</f>
        <v>0</v>
      </c>
      <c r="H10527" t="str">
        <f>HLOOKUP(orders!G10527,region_horz!$B$1:$F$2,2,FALSE)</f>
        <v>AFRICA</v>
      </c>
      <c r="I10527" t="s">
        <v>16</v>
      </c>
      <c r="J10527">
        <v>11155.72</v>
      </c>
      <c r="K10527" s="1">
        <v>34173</v>
      </c>
      <c r="L10527" t="s">
        <v>26</v>
      </c>
      <c r="M10527" t="s">
        <v>981</v>
      </c>
      <c r="N10527">
        <v>0</v>
      </c>
      <c r="O10527" t="s">
        <v>11484</v>
      </c>
    </row>
    <row r="10528" spans="1:15" x14ac:dyDescent="0.2">
      <c r="A10528">
        <v>42087</v>
      </c>
      <c r="B10528" t="str">
        <f>VLOOKUP(orders!C10528,customers!$A$2:$B$1501, 2,FALSE)</f>
        <v>Customer#000000433</v>
      </c>
      <c r="C10528">
        <v>433</v>
      </c>
      <c r="D10528" t="str">
        <f>VLOOKUP(orders!C10528,customers!$A$2:$G$1501,7,FALSE)</f>
        <v>FURNITURE</v>
      </c>
      <c r="E10528">
        <f>VLOOKUP(C10528,customers!$A$2:$D$1501, 4,FALSE)</f>
        <v>20</v>
      </c>
      <c r="F10528" t="str">
        <f>VLOOKUP(E10528,nation!$A$2:$B$26, 2,FALSE)</f>
        <v>SAUDI ARABIA</v>
      </c>
      <c r="G10528">
        <f>VLOOKUP(orders!F10528,nation!$B$2:$C$26,2,FALSE)</f>
        <v>4</v>
      </c>
      <c r="H10528" t="str">
        <f>HLOOKUP(orders!G10528,region_horz!$B$1:$F$2,2,FALSE)</f>
        <v>MIDDLE EAST</v>
      </c>
      <c r="I10528" t="s">
        <v>9</v>
      </c>
      <c r="J10528">
        <v>177171.3</v>
      </c>
      <c r="K10528" s="1">
        <v>35528</v>
      </c>
      <c r="L10528" t="s">
        <v>23</v>
      </c>
      <c r="M10528" t="s">
        <v>27</v>
      </c>
      <c r="N10528">
        <v>0</v>
      </c>
      <c r="O10528" t="s">
        <v>11485</v>
      </c>
    </row>
    <row r="10529" spans="1:15" x14ac:dyDescent="0.2">
      <c r="A10529">
        <v>42112</v>
      </c>
      <c r="B10529" t="str">
        <f>VLOOKUP(orders!C10529,customers!$A$2:$B$1501, 2,FALSE)</f>
        <v>Customer#000000649</v>
      </c>
      <c r="C10529">
        <v>649</v>
      </c>
      <c r="D10529" t="str">
        <f>VLOOKUP(orders!C10529,customers!$A$2:$G$1501,7,FALSE)</f>
        <v>BUILDING</v>
      </c>
      <c r="E10529">
        <f>VLOOKUP(C10529,customers!$A$2:$D$1501, 4,FALSE)</f>
        <v>11</v>
      </c>
      <c r="F10529" t="str">
        <f>VLOOKUP(E10529,nation!$A$2:$B$26, 2,FALSE)</f>
        <v>IRAQ</v>
      </c>
      <c r="G10529">
        <f>VLOOKUP(orders!F10529,nation!$B$2:$C$26,2,FALSE)</f>
        <v>4</v>
      </c>
      <c r="H10529" t="str">
        <f>HLOOKUP(orders!G10529,region_horz!$B$1:$F$2,2,FALSE)</f>
        <v>MIDDLE EAST</v>
      </c>
      <c r="I10529" t="s">
        <v>16</v>
      </c>
      <c r="J10529">
        <v>151382.96</v>
      </c>
      <c r="K10529" s="1">
        <v>34328</v>
      </c>
      <c r="L10529" t="s">
        <v>23</v>
      </c>
      <c r="M10529" t="s">
        <v>267</v>
      </c>
      <c r="N10529">
        <v>0</v>
      </c>
      <c r="O10529" t="s">
        <v>11486</v>
      </c>
    </row>
    <row r="10530" spans="1:15" x14ac:dyDescent="0.2">
      <c r="A10530">
        <v>42113</v>
      </c>
      <c r="B10530" t="str">
        <f>VLOOKUP(orders!C10530,customers!$A$2:$B$1501, 2,FALSE)</f>
        <v>Customer#000000748</v>
      </c>
      <c r="C10530">
        <v>748</v>
      </c>
      <c r="D10530" t="str">
        <f>VLOOKUP(orders!C10530,customers!$A$2:$G$1501,7,FALSE)</f>
        <v>AUTOMOBILE</v>
      </c>
      <c r="E10530">
        <f>VLOOKUP(C10530,customers!$A$2:$D$1501, 4,FALSE)</f>
        <v>23</v>
      </c>
      <c r="F10530" t="str">
        <f>VLOOKUP(E10530,nation!$A$2:$B$26, 2,FALSE)</f>
        <v>UNITED KINGDOM</v>
      </c>
      <c r="G10530">
        <f>VLOOKUP(orders!F10530,nation!$B$2:$C$26,2,FALSE)</f>
        <v>3</v>
      </c>
      <c r="H10530" t="str">
        <f>HLOOKUP(orders!G10530,region_horz!$B$1:$F$2,2,FALSE)</f>
        <v>EUROPE</v>
      </c>
      <c r="I10530" t="s">
        <v>16</v>
      </c>
      <c r="J10530">
        <v>24584.71</v>
      </c>
      <c r="K10530" s="1">
        <v>34386</v>
      </c>
      <c r="L10530" t="s">
        <v>10</v>
      </c>
      <c r="M10530" t="s">
        <v>1043</v>
      </c>
      <c r="N10530">
        <v>0</v>
      </c>
      <c r="O10530" t="s">
        <v>11487</v>
      </c>
    </row>
    <row r="10531" spans="1:15" x14ac:dyDescent="0.2">
      <c r="A10531">
        <v>42114</v>
      </c>
      <c r="B10531" t="str">
        <f>VLOOKUP(orders!C10531,customers!$A$2:$B$1501, 2,FALSE)</f>
        <v>Customer#000000362</v>
      </c>
      <c r="C10531">
        <v>362</v>
      </c>
      <c r="D10531" t="str">
        <f>VLOOKUP(orders!C10531,customers!$A$2:$G$1501,7,FALSE)</f>
        <v>AUTOMOBILE</v>
      </c>
      <c r="E10531">
        <f>VLOOKUP(C10531,customers!$A$2:$D$1501, 4,FALSE)</f>
        <v>17</v>
      </c>
      <c r="F10531" t="str">
        <f>VLOOKUP(E10531,nation!$A$2:$B$26, 2,FALSE)</f>
        <v>PERU</v>
      </c>
      <c r="G10531">
        <f>VLOOKUP(orders!F10531,nation!$B$2:$C$26,2,FALSE)</f>
        <v>1</v>
      </c>
      <c r="H10531" t="str">
        <f>HLOOKUP(orders!G10531,region_horz!$B$1:$F$2,2,FALSE)</f>
        <v>AMERICA</v>
      </c>
      <c r="I10531" t="s">
        <v>9</v>
      </c>
      <c r="J10531">
        <v>47587.21</v>
      </c>
      <c r="K10531" s="1">
        <v>35477</v>
      </c>
      <c r="L10531" t="s">
        <v>23</v>
      </c>
      <c r="M10531" t="s">
        <v>618</v>
      </c>
      <c r="N10531">
        <v>0</v>
      </c>
      <c r="O10531" t="s">
        <v>11488</v>
      </c>
    </row>
    <row r="10532" spans="1:15" x14ac:dyDescent="0.2">
      <c r="A10532">
        <v>42115</v>
      </c>
      <c r="B10532" t="str">
        <f>VLOOKUP(orders!C10532,customers!$A$2:$B$1501, 2,FALSE)</f>
        <v>Customer#000000323</v>
      </c>
      <c r="C10532">
        <v>323</v>
      </c>
      <c r="D10532" t="str">
        <f>VLOOKUP(orders!C10532,customers!$A$2:$G$1501,7,FALSE)</f>
        <v>AUTOMOBILE</v>
      </c>
      <c r="E10532">
        <f>VLOOKUP(C10532,customers!$A$2:$D$1501, 4,FALSE)</f>
        <v>18</v>
      </c>
      <c r="F10532" t="str">
        <f>VLOOKUP(E10532,nation!$A$2:$B$26, 2,FALSE)</f>
        <v>CHINA</v>
      </c>
      <c r="G10532">
        <f>VLOOKUP(orders!F10532,nation!$B$2:$C$26,2,FALSE)</f>
        <v>2</v>
      </c>
      <c r="H10532" t="str">
        <f>HLOOKUP(orders!G10532,region_horz!$B$1:$F$2,2,FALSE)</f>
        <v>ASIA</v>
      </c>
      <c r="I10532" t="s">
        <v>16</v>
      </c>
      <c r="J10532">
        <v>205717.74</v>
      </c>
      <c r="K10532" s="1">
        <v>33653</v>
      </c>
      <c r="L10532" t="s">
        <v>13</v>
      </c>
      <c r="M10532" t="s">
        <v>1625</v>
      </c>
      <c r="N10532">
        <v>0</v>
      </c>
      <c r="O10532" t="s">
        <v>11489</v>
      </c>
    </row>
    <row r="10533" spans="1:15" x14ac:dyDescent="0.2">
      <c r="A10533">
        <v>42116</v>
      </c>
      <c r="B10533" t="str">
        <f>VLOOKUP(orders!C10533,customers!$A$2:$B$1501, 2,FALSE)</f>
        <v>Customer#000000587</v>
      </c>
      <c r="C10533">
        <v>587</v>
      </c>
      <c r="D10533" t="str">
        <f>VLOOKUP(orders!C10533,customers!$A$2:$G$1501,7,FALSE)</f>
        <v>AUTOMOBILE</v>
      </c>
      <c r="E10533">
        <f>VLOOKUP(C10533,customers!$A$2:$D$1501, 4,FALSE)</f>
        <v>6</v>
      </c>
      <c r="F10533" t="str">
        <f>VLOOKUP(E10533,nation!$A$2:$B$26, 2,FALSE)</f>
        <v>FRANCE</v>
      </c>
      <c r="G10533">
        <f>VLOOKUP(orders!F10533,nation!$B$2:$C$26,2,FALSE)</f>
        <v>3</v>
      </c>
      <c r="H10533" t="str">
        <f>HLOOKUP(orders!G10533,region_horz!$B$1:$F$2,2,FALSE)</f>
        <v>EUROPE</v>
      </c>
      <c r="I10533" t="s">
        <v>9</v>
      </c>
      <c r="J10533">
        <v>121962.31</v>
      </c>
      <c r="K10533" s="1">
        <v>35311</v>
      </c>
      <c r="L10533" t="s">
        <v>26</v>
      </c>
      <c r="M10533" t="s">
        <v>1143</v>
      </c>
      <c r="N10533">
        <v>0</v>
      </c>
      <c r="O10533" t="s">
        <v>11490</v>
      </c>
    </row>
    <row r="10534" spans="1:15" x14ac:dyDescent="0.2">
      <c r="A10534">
        <v>42117</v>
      </c>
      <c r="B10534" t="str">
        <f>VLOOKUP(orders!C10534,customers!$A$2:$B$1501, 2,FALSE)</f>
        <v>Customer#000000442</v>
      </c>
      <c r="C10534">
        <v>442</v>
      </c>
      <c r="D10534" t="str">
        <f>VLOOKUP(orders!C10534,customers!$A$2:$G$1501,7,FALSE)</f>
        <v>FURNITURE</v>
      </c>
      <c r="E10534">
        <f>VLOOKUP(C10534,customers!$A$2:$D$1501, 4,FALSE)</f>
        <v>1</v>
      </c>
      <c r="F10534" t="str">
        <f>VLOOKUP(E10534,nation!$A$2:$B$26, 2,FALSE)</f>
        <v>ARGENTINA</v>
      </c>
      <c r="G10534">
        <f>VLOOKUP(orders!F10534,nation!$B$2:$C$26,2,FALSE)</f>
        <v>1</v>
      </c>
      <c r="H10534" t="str">
        <f>HLOOKUP(orders!G10534,region_horz!$B$1:$F$2,2,FALSE)</f>
        <v>AMERICA</v>
      </c>
      <c r="I10534" t="s">
        <v>16</v>
      </c>
      <c r="J10534">
        <v>156893.29</v>
      </c>
      <c r="K10534" s="1">
        <v>34749</v>
      </c>
      <c r="L10534" t="s">
        <v>26</v>
      </c>
      <c r="M10534" t="s">
        <v>5079</v>
      </c>
      <c r="N10534">
        <v>0</v>
      </c>
      <c r="O10534" t="s">
        <v>11491</v>
      </c>
    </row>
    <row r="10535" spans="1:15" x14ac:dyDescent="0.2">
      <c r="A10535">
        <v>42118</v>
      </c>
      <c r="B10535" t="str">
        <f>VLOOKUP(orders!C10535,customers!$A$2:$B$1501, 2,FALSE)</f>
        <v>Customer#000001324</v>
      </c>
      <c r="C10535">
        <v>1324</v>
      </c>
      <c r="D10535" t="str">
        <f>VLOOKUP(orders!C10535,customers!$A$2:$G$1501,7,FALSE)</f>
        <v>AUTOMOBILE</v>
      </c>
      <c r="E10535">
        <f>VLOOKUP(C10535,customers!$A$2:$D$1501, 4,FALSE)</f>
        <v>7</v>
      </c>
      <c r="F10535" t="str">
        <f>VLOOKUP(E10535,nation!$A$2:$B$26, 2,FALSE)</f>
        <v>GERMANY</v>
      </c>
      <c r="G10535">
        <f>VLOOKUP(orders!F10535,nation!$B$2:$C$26,2,FALSE)</f>
        <v>3</v>
      </c>
      <c r="H10535" t="str">
        <f>HLOOKUP(orders!G10535,region_horz!$B$1:$F$2,2,FALSE)</f>
        <v>EUROPE</v>
      </c>
      <c r="I10535" t="s">
        <v>9</v>
      </c>
      <c r="J10535">
        <v>205348.87</v>
      </c>
      <c r="K10535" s="1">
        <v>35266</v>
      </c>
      <c r="L10535" t="s">
        <v>26</v>
      </c>
      <c r="M10535" t="s">
        <v>1158</v>
      </c>
      <c r="N10535">
        <v>0</v>
      </c>
      <c r="O10535" t="s">
        <v>11492</v>
      </c>
    </row>
    <row r="10536" spans="1:15" x14ac:dyDescent="0.2">
      <c r="A10536">
        <v>42119</v>
      </c>
      <c r="B10536" t="str">
        <f>VLOOKUP(orders!C10536,customers!$A$2:$B$1501, 2,FALSE)</f>
        <v>Customer#000000838</v>
      </c>
      <c r="C10536">
        <v>838</v>
      </c>
      <c r="D10536" t="str">
        <f>VLOOKUP(orders!C10536,customers!$A$2:$G$1501,7,FALSE)</f>
        <v>AUTOMOBILE</v>
      </c>
      <c r="E10536">
        <f>VLOOKUP(C10536,customers!$A$2:$D$1501, 4,FALSE)</f>
        <v>5</v>
      </c>
      <c r="F10536" t="str">
        <f>VLOOKUP(E10536,nation!$A$2:$B$26, 2,FALSE)</f>
        <v>ETHIOPIA</v>
      </c>
      <c r="G10536">
        <f>VLOOKUP(orders!F10536,nation!$B$2:$C$26,2,FALSE)</f>
        <v>0</v>
      </c>
      <c r="H10536" t="str">
        <f>HLOOKUP(orders!G10536,region_horz!$B$1:$F$2,2,FALSE)</f>
        <v>AFRICA</v>
      </c>
      <c r="I10536" t="s">
        <v>9</v>
      </c>
      <c r="J10536">
        <v>146508.87</v>
      </c>
      <c r="K10536" s="1">
        <v>35840</v>
      </c>
      <c r="L10536" t="s">
        <v>26</v>
      </c>
      <c r="M10536" t="s">
        <v>2058</v>
      </c>
      <c r="N10536">
        <v>0</v>
      </c>
      <c r="O10536" t="s">
        <v>11493</v>
      </c>
    </row>
    <row r="10537" spans="1:15" x14ac:dyDescent="0.2">
      <c r="A10537">
        <v>42144</v>
      </c>
      <c r="B10537" t="str">
        <f>VLOOKUP(orders!C10537,customers!$A$2:$B$1501, 2,FALSE)</f>
        <v>Customer#000000208</v>
      </c>
      <c r="C10537">
        <v>208</v>
      </c>
      <c r="D10537" t="str">
        <f>VLOOKUP(orders!C10537,customers!$A$2:$G$1501,7,FALSE)</f>
        <v>MACHINERY</v>
      </c>
      <c r="E10537">
        <f>VLOOKUP(C10537,customers!$A$2:$D$1501, 4,FALSE)</f>
        <v>19</v>
      </c>
      <c r="F10537" t="str">
        <f>VLOOKUP(E10537,nation!$A$2:$B$26, 2,FALSE)</f>
        <v>ROMANIA</v>
      </c>
      <c r="G10537">
        <f>VLOOKUP(orders!F10537,nation!$B$2:$C$26,2,FALSE)</f>
        <v>3</v>
      </c>
      <c r="H10537" t="str">
        <f>HLOOKUP(orders!G10537,region_horz!$B$1:$F$2,2,FALSE)</f>
        <v>EUROPE</v>
      </c>
      <c r="I10537" t="s">
        <v>16</v>
      </c>
      <c r="J10537">
        <v>179959.65</v>
      </c>
      <c r="K10537" s="1">
        <v>34651</v>
      </c>
      <c r="L10537" t="s">
        <v>31</v>
      </c>
      <c r="M10537" t="s">
        <v>2291</v>
      </c>
      <c r="N10537">
        <v>0</v>
      </c>
      <c r="O10537" t="s">
        <v>11494</v>
      </c>
    </row>
    <row r="10538" spans="1:15" x14ac:dyDescent="0.2">
      <c r="A10538">
        <v>42145</v>
      </c>
      <c r="B10538" t="str">
        <f>VLOOKUP(orders!C10538,customers!$A$2:$B$1501, 2,FALSE)</f>
        <v>Customer#000000679</v>
      </c>
      <c r="C10538">
        <v>679</v>
      </c>
      <c r="D10538" t="str">
        <f>VLOOKUP(orders!C10538,customers!$A$2:$G$1501,7,FALSE)</f>
        <v>AUTOMOBILE</v>
      </c>
      <c r="E10538">
        <f>VLOOKUP(C10538,customers!$A$2:$D$1501, 4,FALSE)</f>
        <v>10</v>
      </c>
      <c r="F10538" t="str">
        <f>VLOOKUP(E10538,nation!$A$2:$B$26, 2,FALSE)</f>
        <v>IRAN</v>
      </c>
      <c r="G10538">
        <f>VLOOKUP(orders!F10538,nation!$B$2:$C$26,2,FALSE)</f>
        <v>4</v>
      </c>
      <c r="H10538" t="str">
        <f>HLOOKUP(orders!G10538,region_horz!$B$1:$F$2,2,FALSE)</f>
        <v>MIDDLE EAST</v>
      </c>
      <c r="I10538" t="s">
        <v>9</v>
      </c>
      <c r="J10538">
        <v>152689.31</v>
      </c>
      <c r="K10538" s="1">
        <v>35752</v>
      </c>
      <c r="L10538" t="s">
        <v>13</v>
      </c>
      <c r="M10538" t="s">
        <v>1625</v>
      </c>
      <c r="N10538">
        <v>0</v>
      </c>
      <c r="O10538" t="s">
        <v>11495</v>
      </c>
    </row>
    <row r="10539" spans="1:15" x14ac:dyDescent="0.2">
      <c r="A10539">
        <v>42146</v>
      </c>
      <c r="B10539" t="str">
        <f>VLOOKUP(orders!C10539,customers!$A$2:$B$1501, 2,FALSE)</f>
        <v>Customer#000000734</v>
      </c>
      <c r="C10539">
        <v>734</v>
      </c>
      <c r="D10539" t="str">
        <f>VLOOKUP(orders!C10539,customers!$A$2:$G$1501,7,FALSE)</f>
        <v>AUTOMOBILE</v>
      </c>
      <c r="E10539">
        <f>VLOOKUP(C10539,customers!$A$2:$D$1501, 4,FALSE)</f>
        <v>18</v>
      </c>
      <c r="F10539" t="str">
        <f>VLOOKUP(E10539,nation!$A$2:$B$26, 2,FALSE)</f>
        <v>CHINA</v>
      </c>
      <c r="G10539">
        <f>VLOOKUP(orders!F10539,nation!$B$2:$C$26,2,FALSE)</f>
        <v>2</v>
      </c>
      <c r="H10539" t="str">
        <f>HLOOKUP(orders!G10539,region_horz!$B$1:$F$2,2,FALSE)</f>
        <v>ASIA</v>
      </c>
      <c r="I10539" t="s">
        <v>9</v>
      </c>
      <c r="J10539">
        <v>80141.06</v>
      </c>
      <c r="K10539" s="1">
        <v>35823</v>
      </c>
      <c r="L10539" t="s">
        <v>31</v>
      </c>
      <c r="M10539" t="s">
        <v>1295</v>
      </c>
      <c r="N10539">
        <v>0</v>
      </c>
      <c r="O10539" t="s">
        <v>11496</v>
      </c>
    </row>
    <row r="10540" spans="1:15" x14ac:dyDescent="0.2">
      <c r="A10540">
        <v>42147</v>
      </c>
      <c r="B10540" t="str">
        <f>VLOOKUP(orders!C10540,customers!$A$2:$B$1501, 2,FALSE)</f>
        <v>Customer#000000278</v>
      </c>
      <c r="C10540">
        <v>278</v>
      </c>
      <c r="D10540" t="str">
        <f>VLOOKUP(orders!C10540,customers!$A$2:$G$1501,7,FALSE)</f>
        <v>BUILDING</v>
      </c>
      <c r="E10540">
        <f>VLOOKUP(C10540,customers!$A$2:$D$1501, 4,FALSE)</f>
        <v>20</v>
      </c>
      <c r="F10540" t="str">
        <f>VLOOKUP(E10540,nation!$A$2:$B$26, 2,FALSE)</f>
        <v>SAUDI ARABIA</v>
      </c>
      <c r="G10540">
        <f>VLOOKUP(orders!F10540,nation!$B$2:$C$26,2,FALSE)</f>
        <v>4</v>
      </c>
      <c r="H10540" t="str">
        <f>HLOOKUP(orders!G10540,region_horz!$B$1:$F$2,2,FALSE)</f>
        <v>MIDDLE EAST</v>
      </c>
      <c r="I10540" t="s">
        <v>9</v>
      </c>
      <c r="J10540">
        <v>211785.09</v>
      </c>
      <c r="K10540" s="1">
        <v>35595</v>
      </c>
      <c r="L10540" t="s">
        <v>13</v>
      </c>
      <c r="M10540" t="s">
        <v>579</v>
      </c>
      <c r="N10540">
        <v>0</v>
      </c>
      <c r="O10540" t="s">
        <v>11497</v>
      </c>
    </row>
    <row r="10541" spans="1:15" x14ac:dyDescent="0.2">
      <c r="A10541">
        <v>42148</v>
      </c>
      <c r="B10541" t="str">
        <f>VLOOKUP(orders!C10541,customers!$A$2:$B$1501, 2,FALSE)</f>
        <v>Customer#000000317</v>
      </c>
      <c r="C10541">
        <v>317</v>
      </c>
      <c r="D10541" t="str">
        <f>VLOOKUP(orders!C10541,customers!$A$2:$G$1501,7,FALSE)</f>
        <v>HOUSEHOLD</v>
      </c>
      <c r="E10541">
        <f>VLOOKUP(C10541,customers!$A$2:$D$1501, 4,FALSE)</f>
        <v>19</v>
      </c>
      <c r="F10541" t="str">
        <f>VLOOKUP(E10541,nation!$A$2:$B$26, 2,FALSE)</f>
        <v>ROMANIA</v>
      </c>
      <c r="G10541">
        <f>VLOOKUP(orders!F10541,nation!$B$2:$C$26,2,FALSE)</f>
        <v>3</v>
      </c>
      <c r="H10541" t="str">
        <f>HLOOKUP(orders!G10541,region_horz!$B$1:$F$2,2,FALSE)</f>
        <v>EUROPE</v>
      </c>
      <c r="I10541" t="s">
        <v>9</v>
      </c>
      <c r="J10541">
        <v>226163.07</v>
      </c>
      <c r="K10541" s="1">
        <v>34993</v>
      </c>
      <c r="L10541" t="s">
        <v>13</v>
      </c>
      <c r="M10541" t="s">
        <v>988</v>
      </c>
      <c r="N10541">
        <v>0</v>
      </c>
      <c r="O10541" t="s">
        <v>11498</v>
      </c>
    </row>
    <row r="10542" spans="1:15" x14ac:dyDescent="0.2">
      <c r="A10542">
        <v>42149</v>
      </c>
      <c r="B10542" t="str">
        <f>VLOOKUP(orders!C10542,customers!$A$2:$B$1501, 2,FALSE)</f>
        <v>Customer#000001123</v>
      </c>
      <c r="C10542">
        <v>1123</v>
      </c>
      <c r="D10542" t="str">
        <f>VLOOKUP(orders!C10542,customers!$A$2:$G$1501,7,FALSE)</f>
        <v>MACHINERY</v>
      </c>
      <c r="E10542">
        <f>VLOOKUP(C10542,customers!$A$2:$D$1501, 4,FALSE)</f>
        <v>16</v>
      </c>
      <c r="F10542" t="str">
        <f>VLOOKUP(E10542,nation!$A$2:$B$26, 2,FALSE)</f>
        <v>MOZAMBIQUE</v>
      </c>
      <c r="G10542">
        <f>VLOOKUP(orders!F10542,nation!$B$2:$C$26,2,FALSE)</f>
        <v>0</v>
      </c>
      <c r="H10542" t="str">
        <f>HLOOKUP(orders!G10542,region_horz!$B$1:$F$2,2,FALSE)</f>
        <v>AFRICA</v>
      </c>
      <c r="I10542" t="s">
        <v>9</v>
      </c>
      <c r="J10542">
        <v>40570.19</v>
      </c>
      <c r="K10542" s="1">
        <v>35163</v>
      </c>
      <c r="L10542" t="s">
        <v>26</v>
      </c>
      <c r="M10542" t="s">
        <v>974</v>
      </c>
      <c r="N10542">
        <v>0</v>
      </c>
      <c r="O10542" t="s">
        <v>11499</v>
      </c>
    </row>
    <row r="10543" spans="1:15" x14ac:dyDescent="0.2">
      <c r="A10543">
        <v>42150</v>
      </c>
      <c r="B10543" t="str">
        <f>VLOOKUP(orders!C10543,customers!$A$2:$B$1501, 2,FALSE)</f>
        <v>Customer#000001022</v>
      </c>
      <c r="C10543">
        <v>1022</v>
      </c>
      <c r="D10543" t="str">
        <f>VLOOKUP(orders!C10543,customers!$A$2:$G$1501,7,FALSE)</f>
        <v>AUTOMOBILE</v>
      </c>
      <c r="E10543">
        <f>VLOOKUP(C10543,customers!$A$2:$D$1501, 4,FALSE)</f>
        <v>8</v>
      </c>
      <c r="F10543" t="str">
        <f>VLOOKUP(E10543,nation!$A$2:$B$26, 2,FALSE)</f>
        <v>INDIA</v>
      </c>
      <c r="G10543">
        <f>VLOOKUP(orders!F10543,nation!$B$2:$C$26,2,FALSE)</f>
        <v>2</v>
      </c>
      <c r="H10543" t="str">
        <f>HLOOKUP(orders!G10543,region_horz!$B$1:$F$2,2,FALSE)</f>
        <v>ASIA</v>
      </c>
      <c r="I10543" t="s">
        <v>9</v>
      </c>
      <c r="J10543">
        <v>221151.68</v>
      </c>
      <c r="K10543" s="1">
        <v>35783</v>
      </c>
      <c r="L10543" t="s">
        <v>10</v>
      </c>
      <c r="M10543" t="s">
        <v>4860</v>
      </c>
      <c r="N10543">
        <v>0</v>
      </c>
      <c r="O10543" t="s">
        <v>11500</v>
      </c>
    </row>
    <row r="10544" spans="1:15" x14ac:dyDescent="0.2">
      <c r="A10544">
        <v>42151</v>
      </c>
      <c r="B10544" t="str">
        <f>VLOOKUP(orders!C10544,customers!$A$2:$B$1501, 2,FALSE)</f>
        <v>Customer#000000640</v>
      </c>
      <c r="C10544">
        <v>640</v>
      </c>
      <c r="D10544" t="str">
        <f>VLOOKUP(orders!C10544,customers!$A$2:$G$1501,7,FALSE)</f>
        <v>HOUSEHOLD</v>
      </c>
      <c r="E10544">
        <f>VLOOKUP(C10544,customers!$A$2:$D$1501, 4,FALSE)</f>
        <v>2</v>
      </c>
      <c r="F10544" t="str">
        <f>VLOOKUP(E10544,nation!$A$2:$B$26, 2,FALSE)</f>
        <v>BRAZIL</v>
      </c>
      <c r="G10544">
        <f>VLOOKUP(orders!F10544,nation!$B$2:$C$26,2,FALSE)</f>
        <v>1</v>
      </c>
      <c r="H10544" t="str">
        <f>HLOOKUP(orders!G10544,region_horz!$B$1:$F$2,2,FALSE)</f>
        <v>AMERICA</v>
      </c>
      <c r="I10544" t="s">
        <v>16</v>
      </c>
      <c r="J10544">
        <v>60195.65</v>
      </c>
      <c r="K10544" s="1">
        <v>34319</v>
      </c>
      <c r="L10544" t="s">
        <v>26</v>
      </c>
      <c r="M10544" t="s">
        <v>766</v>
      </c>
      <c r="N10544">
        <v>0</v>
      </c>
      <c r="O10544" t="s">
        <v>11501</v>
      </c>
    </row>
    <row r="10545" spans="1:15" x14ac:dyDescent="0.2">
      <c r="A10545">
        <v>42176</v>
      </c>
      <c r="B10545" t="str">
        <f>VLOOKUP(orders!C10545,customers!$A$2:$B$1501, 2,FALSE)</f>
        <v>Customer#000000340</v>
      </c>
      <c r="C10545">
        <v>340</v>
      </c>
      <c r="D10545" t="str">
        <f>VLOOKUP(orders!C10545,customers!$A$2:$G$1501,7,FALSE)</f>
        <v>BUILDING</v>
      </c>
      <c r="E10545">
        <f>VLOOKUP(C10545,customers!$A$2:$D$1501, 4,FALSE)</f>
        <v>2</v>
      </c>
      <c r="F10545" t="str">
        <f>VLOOKUP(E10545,nation!$A$2:$B$26, 2,FALSE)</f>
        <v>BRAZIL</v>
      </c>
      <c r="G10545">
        <f>VLOOKUP(orders!F10545,nation!$B$2:$C$26,2,FALSE)</f>
        <v>1</v>
      </c>
      <c r="H10545" t="str">
        <f>HLOOKUP(orders!G10545,region_horz!$B$1:$F$2,2,FALSE)</f>
        <v>AMERICA</v>
      </c>
      <c r="I10545" t="s">
        <v>9</v>
      </c>
      <c r="J10545">
        <v>268730.83</v>
      </c>
      <c r="K10545" s="1">
        <v>35821</v>
      </c>
      <c r="L10545" t="s">
        <v>31</v>
      </c>
      <c r="M10545" t="s">
        <v>2370</v>
      </c>
      <c r="N10545">
        <v>0</v>
      </c>
      <c r="O10545" t="s">
        <v>11502</v>
      </c>
    </row>
    <row r="10546" spans="1:15" x14ac:dyDescent="0.2">
      <c r="A10546">
        <v>42177</v>
      </c>
      <c r="B10546" t="str">
        <f>VLOOKUP(orders!C10546,customers!$A$2:$B$1501, 2,FALSE)</f>
        <v>Customer#000000694</v>
      </c>
      <c r="C10546">
        <v>694</v>
      </c>
      <c r="D10546" t="str">
        <f>VLOOKUP(orders!C10546,customers!$A$2:$G$1501,7,FALSE)</f>
        <v>BUILDING</v>
      </c>
      <c r="E10546">
        <f>VLOOKUP(C10546,customers!$A$2:$D$1501, 4,FALSE)</f>
        <v>10</v>
      </c>
      <c r="F10546" t="str">
        <f>VLOOKUP(E10546,nation!$A$2:$B$26, 2,FALSE)</f>
        <v>IRAN</v>
      </c>
      <c r="G10546">
        <f>VLOOKUP(orders!F10546,nation!$B$2:$C$26,2,FALSE)</f>
        <v>4</v>
      </c>
      <c r="H10546" t="str">
        <f>HLOOKUP(orders!G10546,region_horz!$B$1:$F$2,2,FALSE)</f>
        <v>MIDDLE EAST</v>
      </c>
      <c r="I10546" t="s">
        <v>16</v>
      </c>
      <c r="J10546">
        <v>121439.49</v>
      </c>
      <c r="K10546" s="1">
        <v>33755</v>
      </c>
      <c r="L10546" t="s">
        <v>23</v>
      </c>
      <c r="M10546" t="s">
        <v>3083</v>
      </c>
      <c r="N10546">
        <v>0</v>
      </c>
      <c r="O10546" t="s">
        <v>11503</v>
      </c>
    </row>
    <row r="10547" spans="1:15" x14ac:dyDescent="0.2">
      <c r="A10547">
        <v>42178</v>
      </c>
      <c r="B10547" t="str">
        <f>VLOOKUP(orders!C10547,customers!$A$2:$B$1501, 2,FALSE)</f>
        <v>Customer#000000061</v>
      </c>
      <c r="C10547">
        <v>61</v>
      </c>
      <c r="D10547" t="str">
        <f>VLOOKUP(orders!C10547,customers!$A$2:$G$1501,7,FALSE)</f>
        <v>FURNITURE</v>
      </c>
      <c r="E10547">
        <f>VLOOKUP(C10547,customers!$A$2:$D$1501, 4,FALSE)</f>
        <v>17</v>
      </c>
      <c r="F10547" t="str">
        <f>VLOOKUP(E10547,nation!$A$2:$B$26, 2,FALSE)</f>
        <v>PERU</v>
      </c>
      <c r="G10547">
        <f>VLOOKUP(orders!F10547,nation!$B$2:$C$26,2,FALSE)</f>
        <v>1</v>
      </c>
      <c r="H10547" t="str">
        <f>HLOOKUP(orders!G10547,region_horz!$B$1:$F$2,2,FALSE)</f>
        <v>AMERICA</v>
      </c>
      <c r="I10547" t="s">
        <v>16</v>
      </c>
      <c r="J10547">
        <v>82424.100000000006</v>
      </c>
      <c r="K10547" s="1">
        <v>34144</v>
      </c>
      <c r="L10547" t="s">
        <v>31</v>
      </c>
      <c r="M10547" t="s">
        <v>4586</v>
      </c>
      <c r="N10547">
        <v>0</v>
      </c>
      <c r="O10547" t="s">
        <v>11504</v>
      </c>
    </row>
    <row r="10548" spans="1:15" x14ac:dyDescent="0.2">
      <c r="A10548">
        <v>42179</v>
      </c>
      <c r="B10548" t="str">
        <f>VLOOKUP(orders!C10548,customers!$A$2:$B$1501, 2,FALSE)</f>
        <v>Customer#000000637</v>
      </c>
      <c r="C10548">
        <v>637</v>
      </c>
      <c r="D10548" t="str">
        <f>VLOOKUP(orders!C10548,customers!$A$2:$G$1501,7,FALSE)</f>
        <v>HOUSEHOLD</v>
      </c>
      <c r="E10548">
        <f>VLOOKUP(C10548,customers!$A$2:$D$1501, 4,FALSE)</f>
        <v>7</v>
      </c>
      <c r="F10548" t="str">
        <f>VLOOKUP(E10548,nation!$A$2:$B$26, 2,FALSE)</f>
        <v>GERMANY</v>
      </c>
      <c r="G10548">
        <f>VLOOKUP(orders!F10548,nation!$B$2:$C$26,2,FALSE)</f>
        <v>3</v>
      </c>
      <c r="H10548" t="str">
        <f>HLOOKUP(orders!G10548,region_horz!$B$1:$F$2,2,FALSE)</f>
        <v>EUROPE</v>
      </c>
      <c r="I10548" t="s">
        <v>9</v>
      </c>
      <c r="J10548">
        <v>240334.35</v>
      </c>
      <c r="K10548" s="1">
        <v>35171</v>
      </c>
      <c r="L10548" t="s">
        <v>13</v>
      </c>
      <c r="M10548" t="s">
        <v>959</v>
      </c>
      <c r="N10548">
        <v>0</v>
      </c>
      <c r="O10548" t="s">
        <v>11505</v>
      </c>
    </row>
    <row r="10549" spans="1:15" x14ac:dyDescent="0.2">
      <c r="A10549">
        <v>42180</v>
      </c>
      <c r="B10549" t="str">
        <f>VLOOKUP(orders!C10549,customers!$A$2:$B$1501, 2,FALSE)</f>
        <v>Customer#000001126</v>
      </c>
      <c r="C10549">
        <v>1126</v>
      </c>
      <c r="D10549" t="str">
        <f>VLOOKUP(orders!C10549,customers!$A$2:$G$1501,7,FALSE)</f>
        <v>AUTOMOBILE</v>
      </c>
      <c r="E10549">
        <f>VLOOKUP(C10549,customers!$A$2:$D$1501, 4,FALSE)</f>
        <v>8</v>
      </c>
      <c r="F10549" t="str">
        <f>VLOOKUP(E10549,nation!$A$2:$B$26, 2,FALSE)</f>
        <v>INDIA</v>
      </c>
      <c r="G10549">
        <f>VLOOKUP(orders!F10549,nation!$B$2:$C$26,2,FALSE)</f>
        <v>2</v>
      </c>
      <c r="H10549" t="str">
        <f>HLOOKUP(orders!G10549,region_horz!$B$1:$F$2,2,FALSE)</f>
        <v>ASIA</v>
      </c>
      <c r="I10549" t="s">
        <v>9</v>
      </c>
      <c r="J10549">
        <v>121307.67</v>
      </c>
      <c r="K10549" s="1">
        <v>35638</v>
      </c>
      <c r="L10549" t="s">
        <v>31</v>
      </c>
      <c r="M10549" t="s">
        <v>288</v>
      </c>
      <c r="N10549">
        <v>0</v>
      </c>
      <c r="O10549" t="s">
        <v>11506</v>
      </c>
    </row>
    <row r="10550" spans="1:15" x14ac:dyDescent="0.2">
      <c r="A10550">
        <v>42181</v>
      </c>
      <c r="B10550" t="str">
        <f>VLOOKUP(orders!C10550,customers!$A$2:$B$1501, 2,FALSE)</f>
        <v>Customer#000000289</v>
      </c>
      <c r="C10550">
        <v>289</v>
      </c>
      <c r="D10550" t="str">
        <f>VLOOKUP(orders!C10550,customers!$A$2:$G$1501,7,FALSE)</f>
        <v>AUTOMOBILE</v>
      </c>
      <c r="E10550">
        <f>VLOOKUP(C10550,customers!$A$2:$D$1501, 4,FALSE)</f>
        <v>10</v>
      </c>
      <c r="F10550" t="str">
        <f>VLOOKUP(E10550,nation!$A$2:$B$26, 2,FALSE)</f>
        <v>IRAN</v>
      </c>
      <c r="G10550">
        <f>VLOOKUP(orders!F10550,nation!$B$2:$C$26,2,FALSE)</f>
        <v>4</v>
      </c>
      <c r="H10550" t="str">
        <f>HLOOKUP(orders!G10550,region_horz!$B$1:$F$2,2,FALSE)</f>
        <v>MIDDLE EAST</v>
      </c>
      <c r="I10550" t="s">
        <v>9</v>
      </c>
      <c r="J10550">
        <v>132220.10999999999</v>
      </c>
      <c r="K10550" s="1">
        <v>34990</v>
      </c>
      <c r="L10550" t="s">
        <v>10</v>
      </c>
      <c r="M10550" t="s">
        <v>554</v>
      </c>
      <c r="N10550">
        <v>0</v>
      </c>
      <c r="O10550" t="s">
        <v>11507</v>
      </c>
    </row>
    <row r="10551" spans="1:15" x14ac:dyDescent="0.2">
      <c r="A10551">
        <v>42182</v>
      </c>
      <c r="B10551" t="str">
        <f>VLOOKUP(orders!C10551,customers!$A$2:$B$1501, 2,FALSE)</f>
        <v>Customer#000001151</v>
      </c>
      <c r="C10551">
        <v>1151</v>
      </c>
      <c r="D10551" t="str">
        <f>VLOOKUP(orders!C10551,customers!$A$2:$G$1501,7,FALSE)</f>
        <v>BUILDING</v>
      </c>
      <c r="E10551">
        <f>VLOOKUP(C10551,customers!$A$2:$D$1501, 4,FALSE)</f>
        <v>7</v>
      </c>
      <c r="F10551" t="str">
        <f>VLOOKUP(E10551,nation!$A$2:$B$26, 2,FALSE)</f>
        <v>GERMANY</v>
      </c>
      <c r="G10551">
        <f>VLOOKUP(orders!F10551,nation!$B$2:$C$26,2,FALSE)</f>
        <v>3</v>
      </c>
      <c r="H10551" t="str">
        <f>HLOOKUP(orders!G10551,region_horz!$B$1:$F$2,2,FALSE)</f>
        <v>EUROPE</v>
      </c>
      <c r="I10551" t="s">
        <v>16</v>
      </c>
      <c r="J10551">
        <v>12620.56</v>
      </c>
      <c r="K10551" s="1">
        <v>34150</v>
      </c>
      <c r="L10551" t="s">
        <v>13</v>
      </c>
      <c r="M10551" t="s">
        <v>166</v>
      </c>
      <c r="N10551">
        <v>0</v>
      </c>
      <c r="O10551" t="s">
        <v>11508</v>
      </c>
    </row>
    <row r="10552" spans="1:15" x14ac:dyDescent="0.2">
      <c r="A10552">
        <v>42183</v>
      </c>
      <c r="B10552" t="str">
        <f>VLOOKUP(orders!C10552,customers!$A$2:$B$1501, 2,FALSE)</f>
        <v>Customer#000000628</v>
      </c>
      <c r="C10552">
        <v>628</v>
      </c>
      <c r="D10552" t="str">
        <f>VLOOKUP(orders!C10552,customers!$A$2:$G$1501,7,FALSE)</f>
        <v>FURNITURE</v>
      </c>
      <c r="E10552">
        <f>VLOOKUP(C10552,customers!$A$2:$D$1501, 4,FALSE)</f>
        <v>17</v>
      </c>
      <c r="F10552" t="str">
        <f>VLOOKUP(E10552,nation!$A$2:$B$26, 2,FALSE)</f>
        <v>PERU</v>
      </c>
      <c r="G10552">
        <f>VLOOKUP(orders!F10552,nation!$B$2:$C$26,2,FALSE)</f>
        <v>1</v>
      </c>
      <c r="H10552" t="str">
        <f>HLOOKUP(orders!G10552,region_horz!$B$1:$F$2,2,FALSE)</f>
        <v>AMERICA</v>
      </c>
      <c r="I10552" t="s">
        <v>9</v>
      </c>
      <c r="J10552">
        <v>29819.4</v>
      </c>
      <c r="K10552" s="1">
        <v>35827</v>
      </c>
      <c r="L10552" t="s">
        <v>23</v>
      </c>
      <c r="M10552" t="s">
        <v>3145</v>
      </c>
      <c r="N10552">
        <v>0</v>
      </c>
      <c r="O10552" t="s">
        <v>11509</v>
      </c>
    </row>
    <row r="10553" spans="1:15" x14ac:dyDescent="0.2">
      <c r="A10553">
        <v>42208</v>
      </c>
      <c r="B10553" t="str">
        <f>VLOOKUP(orders!C10553,customers!$A$2:$B$1501, 2,FALSE)</f>
        <v>Customer#000000881</v>
      </c>
      <c r="C10553">
        <v>881</v>
      </c>
      <c r="D10553" t="str">
        <f>VLOOKUP(orders!C10553,customers!$A$2:$G$1501,7,FALSE)</f>
        <v>FURNITURE</v>
      </c>
      <c r="E10553">
        <f>VLOOKUP(C10553,customers!$A$2:$D$1501, 4,FALSE)</f>
        <v>4</v>
      </c>
      <c r="F10553" t="str">
        <f>VLOOKUP(E10553,nation!$A$2:$B$26, 2,FALSE)</f>
        <v>EGYPT</v>
      </c>
      <c r="G10553">
        <f>VLOOKUP(orders!F10553,nation!$B$2:$C$26,2,FALSE)</f>
        <v>4</v>
      </c>
      <c r="H10553" t="str">
        <f>HLOOKUP(orders!G10553,region_horz!$B$1:$F$2,2,FALSE)</f>
        <v>MIDDLE EAST</v>
      </c>
      <c r="I10553" t="s">
        <v>16</v>
      </c>
      <c r="J10553">
        <v>122520.18</v>
      </c>
      <c r="K10553" s="1">
        <v>33959</v>
      </c>
      <c r="L10553" t="s">
        <v>31</v>
      </c>
      <c r="M10553" t="s">
        <v>2111</v>
      </c>
      <c r="N10553">
        <v>0</v>
      </c>
      <c r="O10553" t="s">
        <v>11510</v>
      </c>
    </row>
    <row r="10554" spans="1:15" x14ac:dyDescent="0.2">
      <c r="A10554">
        <v>42209</v>
      </c>
      <c r="B10554" t="str">
        <f>VLOOKUP(orders!C10554,customers!$A$2:$B$1501, 2,FALSE)</f>
        <v>Customer#000000580</v>
      </c>
      <c r="C10554">
        <v>580</v>
      </c>
      <c r="D10554" t="str">
        <f>VLOOKUP(orders!C10554,customers!$A$2:$G$1501,7,FALSE)</f>
        <v>BUILDING</v>
      </c>
      <c r="E10554">
        <f>VLOOKUP(C10554,customers!$A$2:$D$1501, 4,FALSE)</f>
        <v>11</v>
      </c>
      <c r="F10554" t="str">
        <f>VLOOKUP(E10554,nation!$A$2:$B$26, 2,FALSE)</f>
        <v>IRAQ</v>
      </c>
      <c r="G10554">
        <f>VLOOKUP(orders!F10554,nation!$B$2:$C$26,2,FALSE)</f>
        <v>4</v>
      </c>
      <c r="H10554" t="str">
        <f>HLOOKUP(orders!G10554,region_horz!$B$1:$F$2,2,FALSE)</f>
        <v>MIDDLE EAST</v>
      </c>
      <c r="I10554" t="s">
        <v>16</v>
      </c>
      <c r="J10554">
        <v>234177.63</v>
      </c>
      <c r="K10554" s="1">
        <v>34058</v>
      </c>
      <c r="L10554" t="s">
        <v>26</v>
      </c>
      <c r="M10554" t="s">
        <v>988</v>
      </c>
      <c r="N10554">
        <v>0</v>
      </c>
      <c r="O10554" t="s">
        <v>11511</v>
      </c>
    </row>
    <row r="10555" spans="1:15" x14ac:dyDescent="0.2">
      <c r="A10555">
        <v>42210</v>
      </c>
      <c r="B10555" t="str">
        <f>VLOOKUP(orders!C10555,customers!$A$2:$B$1501, 2,FALSE)</f>
        <v>Customer#000001255</v>
      </c>
      <c r="C10555">
        <v>1255</v>
      </c>
      <c r="D10555" t="str">
        <f>VLOOKUP(orders!C10555,customers!$A$2:$G$1501,7,FALSE)</f>
        <v>FURNITURE</v>
      </c>
      <c r="E10555">
        <f>VLOOKUP(C10555,customers!$A$2:$D$1501, 4,FALSE)</f>
        <v>14</v>
      </c>
      <c r="F10555" t="str">
        <f>VLOOKUP(E10555,nation!$A$2:$B$26, 2,FALSE)</f>
        <v>KENYA</v>
      </c>
      <c r="G10555">
        <f>VLOOKUP(orders!F10555,nation!$B$2:$C$26,2,FALSE)</f>
        <v>0</v>
      </c>
      <c r="H10555" t="str">
        <f>HLOOKUP(orders!G10555,region_horz!$B$1:$F$2,2,FALSE)</f>
        <v>AFRICA</v>
      </c>
      <c r="I10555" t="s">
        <v>16</v>
      </c>
      <c r="J10555">
        <v>44663.26</v>
      </c>
      <c r="K10555" s="1">
        <v>34446</v>
      </c>
      <c r="L10555" t="s">
        <v>31</v>
      </c>
      <c r="M10555" t="s">
        <v>1954</v>
      </c>
      <c r="N10555">
        <v>0</v>
      </c>
      <c r="O10555" t="s">
        <v>11512</v>
      </c>
    </row>
    <row r="10556" spans="1:15" x14ac:dyDescent="0.2">
      <c r="A10556">
        <v>42211</v>
      </c>
      <c r="B10556" t="str">
        <f>VLOOKUP(orders!C10556,customers!$A$2:$B$1501, 2,FALSE)</f>
        <v>Customer#000000892</v>
      </c>
      <c r="C10556">
        <v>892</v>
      </c>
      <c r="D10556" t="str">
        <f>VLOOKUP(orders!C10556,customers!$A$2:$G$1501,7,FALSE)</f>
        <v>FURNITURE</v>
      </c>
      <c r="E10556">
        <f>VLOOKUP(C10556,customers!$A$2:$D$1501, 4,FALSE)</f>
        <v>9</v>
      </c>
      <c r="F10556" t="str">
        <f>VLOOKUP(E10556,nation!$A$2:$B$26, 2,FALSE)</f>
        <v>INDONESIA</v>
      </c>
      <c r="G10556">
        <f>VLOOKUP(orders!F10556,nation!$B$2:$C$26,2,FALSE)</f>
        <v>2</v>
      </c>
      <c r="H10556" t="str">
        <f>HLOOKUP(orders!G10556,region_horz!$B$1:$F$2,2,FALSE)</f>
        <v>ASIA</v>
      </c>
      <c r="I10556" t="s">
        <v>16</v>
      </c>
      <c r="J10556">
        <v>272272.67</v>
      </c>
      <c r="K10556" s="1">
        <v>33777</v>
      </c>
      <c r="L10556" t="s">
        <v>26</v>
      </c>
      <c r="M10556" t="s">
        <v>7097</v>
      </c>
      <c r="N10556">
        <v>0</v>
      </c>
      <c r="O10556" t="s">
        <v>11513</v>
      </c>
    </row>
    <row r="10557" spans="1:15" x14ac:dyDescent="0.2">
      <c r="A10557">
        <v>42212</v>
      </c>
      <c r="B10557" t="str">
        <f>VLOOKUP(orders!C10557,customers!$A$2:$B$1501, 2,FALSE)</f>
        <v>Customer#000000029</v>
      </c>
      <c r="C10557">
        <v>29</v>
      </c>
      <c r="D10557" t="str">
        <f>VLOOKUP(orders!C10557,customers!$A$2:$G$1501,7,FALSE)</f>
        <v>FURNITURE</v>
      </c>
      <c r="E10557">
        <f>VLOOKUP(C10557,customers!$A$2:$D$1501, 4,FALSE)</f>
        <v>0</v>
      </c>
      <c r="F10557" t="str">
        <f>VLOOKUP(E10557,nation!$A$2:$B$26, 2,FALSE)</f>
        <v>ALGERIA</v>
      </c>
      <c r="G10557">
        <f>VLOOKUP(orders!F10557,nation!$B$2:$C$26,2,FALSE)</f>
        <v>0</v>
      </c>
      <c r="H10557" t="str">
        <f>HLOOKUP(orders!G10557,region_horz!$B$1:$F$2,2,FALSE)</f>
        <v>AFRICA</v>
      </c>
      <c r="I10557" t="s">
        <v>16</v>
      </c>
      <c r="J10557">
        <v>254173.13</v>
      </c>
      <c r="K10557" s="1">
        <v>33717</v>
      </c>
      <c r="L10557" t="s">
        <v>26</v>
      </c>
      <c r="M10557" t="s">
        <v>242</v>
      </c>
      <c r="N10557">
        <v>0</v>
      </c>
      <c r="O10557" t="s">
        <v>11514</v>
      </c>
    </row>
    <row r="10558" spans="1:15" x14ac:dyDescent="0.2">
      <c r="A10558">
        <v>42213</v>
      </c>
      <c r="B10558" t="str">
        <f>VLOOKUP(orders!C10558,customers!$A$2:$B$1501, 2,FALSE)</f>
        <v>Customer#000001133</v>
      </c>
      <c r="C10558">
        <v>1133</v>
      </c>
      <c r="D10558" t="str">
        <f>VLOOKUP(orders!C10558,customers!$A$2:$G$1501,7,FALSE)</f>
        <v>MACHINERY</v>
      </c>
      <c r="E10558">
        <f>VLOOKUP(C10558,customers!$A$2:$D$1501, 4,FALSE)</f>
        <v>14</v>
      </c>
      <c r="F10558" t="str">
        <f>VLOOKUP(E10558,nation!$A$2:$B$26, 2,FALSE)</f>
        <v>KENYA</v>
      </c>
      <c r="G10558">
        <f>VLOOKUP(orders!F10558,nation!$B$2:$C$26,2,FALSE)</f>
        <v>0</v>
      </c>
      <c r="H10558" t="str">
        <f>HLOOKUP(orders!G10558,region_horz!$B$1:$F$2,2,FALSE)</f>
        <v>AFRICA</v>
      </c>
      <c r="I10558" t="s">
        <v>48</v>
      </c>
      <c r="J10558">
        <v>100844.12</v>
      </c>
      <c r="K10558" s="1">
        <v>34780</v>
      </c>
      <c r="L10558" t="s">
        <v>13</v>
      </c>
      <c r="M10558" t="s">
        <v>3242</v>
      </c>
      <c r="N10558">
        <v>0</v>
      </c>
      <c r="O10558" t="s">
        <v>11515</v>
      </c>
    </row>
    <row r="10559" spans="1:15" x14ac:dyDescent="0.2">
      <c r="A10559">
        <v>42214</v>
      </c>
      <c r="B10559" t="str">
        <f>VLOOKUP(orders!C10559,customers!$A$2:$B$1501, 2,FALSE)</f>
        <v>Customer#000000784</v>
      </c>
      <c r="C10559">
        <v>784</v>
      </c>
      <c r="D10559" t="str">
        <f>VLOOKUP(orders!C10559,customers!$A$2:$G$1501,7,FALSE)</f>
        <v>BUILDING</v>
      </c>
      <c r="E10559">
        <f>VLOOKUP(C10559,customers!$A$2:$D$1501, 4,FALSE)</f>
        <v>14</v>
      </c>
      <c r="F10559" t="str">
        <f>VLOOKUP(E10559,nation!$A$2:$B$26, 2,FALSE)</f>
        <v>KENYA</v>
      </c>
      <c r="G10559">
        <f>VLOOKUP(orders!F10559,nation!$B$2:$C$26,2,FALSE)</f>
        <v>0</v>
      </c>
      <c r="H10559" t="str">
        <f>HLOOKUP(orders!G10559,region_horz!$B$1:$F$2,2,FALSE)</f>
        <v>AFRICA</v>
      </c>
      <c r="I10559" t="s">
        <v>48</v>
      </c>
      <c r="J10559">
        <v>304313.61</v>
      </c>
      <c r="K10559" s="1">
        <v>34844</v>
      </c>
      <c r="L10559" t="s">
        <v>10</v>
      </c>
      <c r="M10559" t="s">
        <v>2069</v>
      </c>
      <c r="N10559">
        <v>0</v>
      </c>
      <c r="O10559" t="s">
        <v>11516</v>
      </c>
    </row>
    <row r="10560" spans="1:15" x14ac:dyDescent="0.2">
      <c r="A10560">
        <v>42215</v>
      </c>
      <c r="B10560" t="str">
        <f>VLOOKUP(orders!C10560,customers!$A$2:$B$1501, 2,FALSE)</f>
        <v>Customer#000000935</v>
      </c>
      <c r="C10560">
        <v>935</v>
      </c>
      <c r="D10560" t="str">
        <f>VLOOKUP(orders!C10560,customers!$A$2:$G$1501,7,FALSE)</f>
        <v>MACHINERY</v>
      </c>
      <c r="E10560">
        <f>VLOOKUP(C10560,customers!$A$2:$D$1501, 4,FALSE)</f>
        <v>0</v>
      </c>
      <c r="F10560" t="str">
        <f>VLOOKUP(E10560,nation!$A$2:$B$26, 2,FALSE)</f>
        <v>ALGERIA</v>
      </c>
      <c r="G10560">
        <f>VLOOKUP(orders!F10560,nation!$B$2:$C$26,2,FALSE)</f>
        <v>0</v>
      </c>
      <c r="H10560" t="str">
        <f>HLOOKUP(orders!G10560,region_horz!$B$1:$F$2,2,FALSE)</f>
        <v>AFRICA</v>
      </c>
      <c r="I10560" t="s">
        <v>16</v>
      </c>
      <c r="J10560">
        <v>65297.35</v>
      </c>
      <c r="K10560" s="1">
        <v>34277</v>
      </c>
      <c r="L10560" t="s">
        <v>31</v>
      </c>
      <c r="M10560" t="s">
        <v>4288</v>
      </c>
      <c r="N10560">
        <v>0</v>
      </c>
      <c r="O10560" t="s">
        <v>11517</v>
      </c>
    </row>
    <row r="10561" spans="1:15" x14ac:dyDescent="0.2">
      <c r="A10561">
        <v>42240</v>
      </c>
      <c r="B10561" t="str">
        <f>VLOOKUP(orders!C10561,customers!$A$2:$B$1501, 2,FALSE)</f>
        <v>Customer#000001076</v>
      </c>
      <c r="C10561">
        <v>1076</v>
      </c>
      <c r="D10561" t="str">
        <f>VLOOKUP(orders!C10561,customers!$A$2:$G$1501,7,FALSE)</f>
        <v>AUTOMOBILE</v>
      </c>
      <c r="E10561">
        <f>VLOOKUP(C10561,customers!$A$2:$D$1501, 4,FALSE)</f>
        <v>10</v>
      </c>
      <c r="F10561" t="str">
        <f>VLOOKUP(E10561,nation!$A$2:$B$26, 2,FALSE)</f>
        <v>IRAN</v>
      </c>
      <c r="G10561">
        <f>VLOOKUP(orders!F10561,nation!$B$2:$C$26,2,FALSE)</f>
        <v>4</v>
      </c>
      <c r="H10561" t="str">
        <f>HLOOKUP(orders!G10561,region_horz!$B$1:$F$2,2,FALSE)</f>
        <v>MIDDLE EAST</v>
      </c>
      <c r="I10561" t="s">
        <v>9</v>
      </c>
      <c r="J10561">
        <v>251507.89</v>
      </c>
      <c r="K10561" s="1">
        <v>35140</v>
      </c>
      <c r="L10561" t="s">
        <v>10</v>
      </c>
      <c r="M10561" t="s">
        <v>3721</v>
      </c>
      <c r="N10561">
        <v>0</v>
      </c>
      <c r="O10561" t="s">
        <v>11518</v>
      </c>
    </row>
    <row r="10562" spans="1:15" x14ac:dyDescent="0.2">
      <c r="A10562">
        <v>42241</v>
      </c>
      <c r="B10562" t="str">
        <f>VLOOKUP(orders!C10562,customers!$A$2:$B$1501, 2,FALSE)</f>
        <v>Customer#000000194</v>
      </c>
      <c r="C10562">
        <v>194</v>
      </c>
      <c r="D10562" t="str">
        <f>VLOOKUP(orders!C10562,customers!$A$2:$G$1501,7,FALSE)</f>
        <v>HOUSEHOLD</v>
      </c>
      <c r="E10562">
        <f>VLOOKUP(C10562,customers!$A$2:$D$1501, 4,FALSE)</f>
        <v>16</v>
      </c>
      <c r="F10562" t="str">
        <f>VLOOKUP(E10562,nation!$A$2:$B$26, 2,FALSE)</f>
        <v>MOZAMBIQUE</v>
      </c>
      <c r="G10562">
        <f>VLOOKUP(orders!F10562,nation!$B$2:$C$26,2,FALSE)</f>
        <v>0</v>
      </c>
      <c r="H10562" t="str">
        <f>HLOOKUP(orders!G10562,region_horz!$B$1:$F$2,2,FALSE)</f>
        <v>AFRICA</v>
      </c>
      <c r="I10562" t="s">
        <v>16</v>
      </c>
      <c r="J10562">
        <v>177376.48</v>
      </c>
      <c r="K10562" s="1">
        <v>33718</v>
      </c>
      <c r="L10562" t="s">
        <v>10</v>
      </c>
      <c r="M10562" t="s">
        <v>1305</v>
      </c>
      <c r="N10562">
        <v>0</v>
      </c>
      <c r="O10562" t="s">
        <v>11519</v>
      </c>
    </row>
    <row r="10563" spans="1:15" x14ac:dyDescent="0.2">
      <c r="A10563">
        <v>42242</v>
      </c>
      <c r="B10563" t="str">
        <f>VLOOKUP(orders!C10563,customers!$A$2:$B$1501, 2,FALSE)</f>
        <v>Customer#000000697</v>
      </c>
      <c r="C10563">
        <v>697</v>
      </c>
      <c r="D10563" t="str">
        <f>VLOOKUP(orders!C10563,customers!$A$2:$G$1501,7,FALSE)</f>
        <v>AUTOMOBILE</v>
      </c>
      <c r="E10563">
        <f>VLOOKUP(C10563,customers!$A$2:$D$1501, 4,FALSE)</f>
        <v>4</v>
      </c>
      <c r="F10563" t="str">
        <f>VLOOKUP(E10563,nation!$A$2:$B$26, 2,FALSE)</f>
        <v>EGYPT</v>
      </c>
      <c r="G10563">
        <f>VLOOKUP(orders!F10563,nation!$B$2:$C$26,2,FALSE)</f>
        <v>4</v>
      </c>
      <c r="H10563" t="str">
        <f>HLOOKUP(orders!G10563,region_horz!$B$1:$F$2,2,FALSE)</f>
        <v>MIDDLE EAST</v>
      </c>
      <c r="I10563" t="s">
        <v>16</v>
      </c>
      <c r="J10563">
        <v>223322.68</v>
      </c>
      <c r="K10563" s="1">
        <v>34426</v>
      </c>
      <c r="L10563" t="s">
        <v>23</v>
      </c>
      <c r="M10563" t="s">
        <v>1616</v>
      </c>
      <c r="N10563">
        <v>0</v>
      </c>
      <c r="O10563" t="s">
        <v>11520</v>
      </c>
    </row>
    <row r="10564" spans="1:15" x14ac:dyDescent="0.2">
      <c r="A10564">
        <v>42243</v>
      </c>
      <c r="B10564" t="str">
        <f>VLOOKUP(orders!C10564,customers!$A$2:$B$1501, 2,FALSE)</f>
        <v>Customer#000000487</v>
      </c>
      <c r="C10564">
        <v>487</v>
      </c>
      <c r="D10564" t="str">
        <f>VLOOKUP(orders!C10564,customers!$A$2:$G$1501,7,FALSE)</f>
        <v>AUTOMOBILE</v>
      </c>
      <c r="E10564">
        <f>VLOOKUP(C10564,customers!$A$2:$D$1501, 4,FALSE)</f>
        <v>2</v>
      </c>
      <c r="F10564" t="str">
        <f>VLOOKUP(E10564,nation!$A$2:$B$26, 2,FALSE)</f>
        <v>BRAZIL</v>
      </c>
      <c r="G10564">
        <f>VLOOKUP(orders!F10564,nation!$B$2:$C$26,2,FALSE)</f>
        <v>1</v>
      </c>
      <c r="H10564" t="str">
        <f>HLOOKUP(orders!G10564,region_horz!$B$1:$F$2,2,FALSE)</f>
        <v>AMERICA</v>
      </c>
      <c r="I10564" t="s">
        <v>16</v>
      </c>
      <c r="J10564">
        <v>108072.84</v>
      </c>
      <c r="K10564" s="1">
        <v>33675</v>
      </c>
      <c r="L10564" t="s">
        <v>31</v>
      </c>
      <c r="M10564" t="s">
        <v>360</v>
      </c>
      <c r="N10564">
        <v>0</v>
      </c>
      <c r="O10564" t="s">
        <v>11521</v>
      </c>
    </row>
    <row r="10565" spans="1:15" x14ac:dyDescent="0.2">
      <c r="A10565">
        <v>42244</v>
      </c>
      <c r="B10565" t="str">
        <f>VLOOKUP(orders!C10565,customers!$A$2:$B$1501, 2,FALSE)</f>
        <v>Customer#000000694</v>
      </c>
      <c r="C10565">
        <v>694</v>
      </c>
      <c r="D10565" t="str">
        <f>VLOOKUP(orders!C10565,customers!$A$2:$G$1501,7,FALSE)</f>
        <v>BUILDING</v>
      </c>
      <c r="E10565">
        <f>VLOOKUP(C10565,customers!$A$2:$D$1501, 4,FALSE)</f>
        <v>10</v>
      </c>
      <c r="F10565" t="str">
        <f>VLOOKUP(E10565,nation!$A$2:$B$26, 2,FALSE)</f>
        <v>IRAN</v>
      </c>
      <c r="G10565">
        <f>VLOOKUP(orders!F10565,nation!$B$2:$C$26,2,FALSE)</f>
        <v>4</v>
      </c>
      <c r="H10565" t="str">
        <f>HLOOKUP(orders!G10565,region_horz!$B$1:$F$2,2,FALSE)</f>
        <v>MIDDLE EAST</v>
      </c>
      <c r="I10565" t="s">
        <v>9</v>
      </c>
      <c r="J10565">
        <v>61936.3</v>
      </c>
      <c r="K10565" s="1">
        <v>35928</v>
      </c>
      <c r="L10565" t="s">
        <v>23</v>
      </c>
      <c r="M10565" t="s">
        <v>5332</v>
      </c>
      <c r="N10565">
        <v>0</v>
      </c>
      <c r="O10565" t="s">
        <v>11522</v>
      </c>
    </row>
    <row r="10566" spans="1:15" x14ac:dyDescent="0.2">
      <c r="A10566">
        <v>42245</v>
      </c>
      <c r="B10566" t="str">
        <f>VLOOKUP(orders!C10566,customers!$A$2:$B$1501, 2,FALSE)</f>
        <v>Customer#000000646</v>
      </c>
      <c r="C10566">
        <v>646</v>
      </c>
      <c r="D10566" t="str">
        <f>VLOOKUP(orders!C10566,customers!$A$2:$G$1501,7,FALSE)</f>
        <v>HOUSEHOLD</v>
      </c>
      <c r="E10566">
        <f>VLOOKUP(C10566,customers!$A$2:$D$1501, 4,FALSE)</f>
        <v>2</v>
      </c>
      <c r="F10566" t="str">
        <f>VLOOKUP(E10566,nation!$A$2:$B$26, 2,FALSE)</f>
        <v>BRAZIL</v>
      </c>
      <c r="G10566">
        <f>VLOOKUP(orders!F10566,nation!$B$2:$C$26,2,FALSE)</f>
        <v>1</v>
      </c>
      <c r="H10566" t="str">
        <f>HLOOKUP(orders!G10566,region_horz!$B$1:$F$2,2,FALSE)</f>
        <v>AMERICA</v>
      </c>
      <c r="I10566" t="s">
        <v>9</v>
      </c>
      <c r="J10566">
        <v>258594.57</v>
      </c>
      <c r="K10566" s="1">
        <v>35563</v>
      </c>
      <c r="L10566" t="s">
        <v>10</v>
      </c>
      <c r="M10566" t="s">
        <v>269</v>
      </c>
      <c r="N10566">
        <v>0</v>
      </c>
      <c r="O10566" t="s">
        <v>11523</v>
      </c>
    </row>
    <row r="10567" spans="1:15" x14ac:dyDescent="0.2">
      <c r="A10567">
        <v>42246</v>
      </c>
      <c r="B10567" t="str">
        <f>VLOOKUP(orders!C10567,customers!$A$2:$B$1501, 2,FALSE)</f>
        <v>Customer#000000259</v>
      </c>
      <c r="C10567">
        <v>259</v>
      </c>
      <c r="D10567" t="str">
        <f>VLOOKUP(orders!C10567,customers!$A$2:$G$1501,7,FALSE)</f>
        <v>HOUSEHOLD</v>
      </c>
      <c r="E10567">
        <f>VLOOKUP(C10567,customers!$A$2:$D$1501, 4,FALSE)</f>
        <v>5</v>
      </c>
      <c r="F10567" t="str">
        <f>VLOOKUP(E10567,nation!$A$2:$B$26, 2,FALSE)</f>
        <v>ETHIOPIA</v>
      </c>
      <c r="G10567">
        <f>VLOOKUP(orders!F10567,nation!$B$2:$C$26,2,FALSE)</f>
        <v>0</v>
      </c>
      <c r="H10567" t="str">
        <f>HLOOKUP(orders!G10567,region_horz!$B$1:$F$2,2,FALSE)</f>
        <v>AFRICA</v>
      </c>
      <c r="I10567" t="s">
        <v>16</v>
      </c>
      <c r="J10567">
        <v>226996.76</v>
      </c>
      <c r="K10567" s="1">
        <v>33721</v>
      </c>
      <c r="L10567" t="s">
        <v>23</v>
      </c>
      <c r="M10567" t="s">
        <v>68</v>
      </c>
      <c r="N10567">
        <v>0</v>
      </c>
      <c r="O10567" t="s">
        <v>11524</v>
      </c>
    </row>
    <row r="10568" spans="1:15" x14ac:dyDescent="0.2">
      <c r="A10568">
        <v>42247</v>
      </c>
      <c r="B10568" t="str">
        <f>VLOOKUP(orders!C10568,customers!$A$2:$B$1501, 2,FALSE)</f>
        <v>Customer#000000725</v>
      </c>
      <c r="C10568">
        <v>725</v>
      </c>
      <c r="D10568" t="str">
        <f>VLOOKUP(orders!C10568,customers!$A$2:$G$1501,7,FALSE)</f>
        <v>FURNITURE</v>
      </c>
      <c r="E10568">
        <f>VLOOKUP(C10568,customers!$A$2:$D$1501, 4,FALSE)</f>
        <v>16</v>
      </c>
      <c r="F10568" t="str">
        <f>VLOOKUP(E10568,nation!$A$2:$B$26, 2,FALSE)</f>
        <v>MOZAMBIQUE</v>
      </c>
      <c r="G10568">
        <f>VLOOKUP(orders!F10568,nation!$B$2:$C$26,2,FALSE)</f>
        <v>0</v>
      </c>
      <c r="H10568" t="str">
        <f>HLOOKUP(orders!G10568,region_horz!$B$1:$F$2,2,FALSE)</f>
        <v>AFRICA</v>
      </c>
      <c r="I10568" t="s">
        <v>9</v>
      </c>
      <c r="J10568">
        <v>10065.27</v>
      </c>
      <c r="K10568" s="1">
        <v>35338</v>
      </c>
      <c r="L10568" t="s">
        <v>31</v>
      </c>
      <c r="M10568" t="s">
        <v>2208</v>
      </c>
      <c r="N10568">
        <v>0</v>
      </c>
      <c r="O10568" t="s">
        <v>11525</v>
      </c>
    </row>
    <row r="10569" spans="1:15" x14ac:dyDescent="0.2">
      <c r="A10569">
        <v>42272</v>
      </c>
      <c r="B10569" t="str">
        <f>VLOOKUP(orders!C10569,customers!$A$2:$B$1501, 2,FALSE)</f>
        <v>Customer#000001160</v>
      </c>
      <c r="C10569">
        <v>1160</v>
      </c>
      <c r="D10569" t="str">
        <f>VLOOKUP(orders!C10569,customers!$A$2:$G$1501,7,FALSE)</f>
        <v>AUTOMOBILE</v>
      </c>
      <c r="E10569">
        <f>VLOOKUP(C10569,customers!$A$2:$D$1501, 4,FALSE)</f>
        <v>24</v>
      </c>
      <c r="F10569" t="str">
        <f>VLOOKUP(E10569,nation!$A$2:$B$26, 2,FALSE)</f>
        <v>UNITED STATES</v>
      </c>
      <c r="G10569">
        <f>VLOOKUP(orders!F10569,nation!$B$2:$C$26,2,FALSE)</f>
        <v>1</v>
      </c>
      <c r="H10569" t="str">
        <f>HLOOKUP(orders!G10569,region_horz!$B$1:$F$2,2,FALSE)</f>
        <v>AMERICA</v>
      </c>
      <c r="I10569" t="s">
        <v>9</v>
      </c>
      <c r="J10569">
        <v>111938.44</v>
      </c>
      <c r="K10569" s="1">
        <v>35023</v>
      </c>
      <c r="L10569" t="s">
        <v>31</v>
      </c>
      <c r="M10569" t="s">
        <v>4232</v>
      </c>
      <c r="N10569">
        <v>0</v>
      </c>
      <c r="O10569" t="s">
        <v>11526</v>
      </c>
    </row>
    <row r="10570" spans="1:15" x14ac:dyDescent="0.2">
      <c r="A10570">
        <v>42273</v>
      </c>
      <c r="B10570" t="str">
        <f>VLOOKUP(orders!C10570,customers!$A$2:$B$1501, 2,FALSE)</f>
        <v>Customer#000000028</v>
      </c>
      <c r="C10570">
        <v>28</v>
      </c>
      <c r="D10570" t="str">
        <f>VLOOKUP(orders!C10570,customers!$A$2:$G$1501,7,FALSE)</f>
        <v>FURNITURE</v>
      </c>
      <c r="E10570">
        <f>VLOOKUP(C10570,customers!$A$2:$D$1501, 4,FALSE)</f>
        <v>8</v>
      </c>
      <c r="F10570" t="str">
        <f>VLOOKUP(E10570,nation!$A$2:$B$26, 2,FALSE)</f>
        <v>INDIA</v>
      </c>
      <c r="G10570">
        <f>VLOOKUP(orders!F10570,nation!$B$2:$C$26,2,FALSE)</f>
        <v>2</v>
      </c>
      <c r="H10570" t="str">
        <f>HLOOKUP(orders!G10570,region_horz!$B$1:$F$2,2,FALSE)</f>
        <v>ASIA</v>
      </c>
      <c r="I10570" t="s">
        <v>9</v>
      </c>
      <c r="J10570">
        <v>54212.39</v>
      </c>
      <c r="K10570" s="1">
        <v>35358</v>
      </c>
      <c r="L10570" t="s">
        <v>13</v>
      </c>
      <c r="M10570" t="s">
        <v>1158</v>
      </c>
      <c r="N10570">
        <v>0</v>
      </c>
      <c r="O10570" t="s">
        <v>11527</v>
      </c>
    </row>
    <row r="10571" spans="1:15" x14ac:dyDescent="0.2">
      <c r="A10571">
        <v>42274</v>
      </c>
      <c r="B10571" t="str">
        <f>VLOOKUP(orders!C10571,customers!$A$2:$B$1501, 2,FALSE)</f>
        <v>Customer#000000127</v>
      </c>
      <c r="C10571">
        <v>127</v>
      </c>
      <c r="D10571" t="str">
        <f>VLOOKUP(orders!C10571,customers!$A$2:$G$1501,7,FALSE)</f>
        <v>MACHINERY</v>
      </c>
      <c r="E10571">
        <f>VLOOKUP(C10571,customers!$A$2:$D$1501, 4,FALSE)</f>
        <v>21</v>
      </c>
      <c r="F10571" t="str">
        <f>VLOOKUP(E10571,nation!$A$2:$B$26, 2,FALSE)</f>
        <v>VIETNAM</v>
      </c>
      <c r="G10571">
        <f>VLOOKUP(orders!F10571,nation!$B$2:$C$26,2,FALSE)</f>
        <v>2</v>
      </c>
      <c r="H10571" t="str">
        <f>HLOOKUP(orders!G10571,region_horz!$B$1:$F$2,2,FALSE)</f>
        <v>ASIA</v>
      </c>
      <c r="I10571" t="s">
        <v>9</v>
      </c>
      <c r="J10571">
        <v>134007.28</v>
      </c>
      <c r="K10571" s="1">
        <v>34946</v>
      </c>
      <c r="L10571" t="s">
        <v>26</v>
      </c>
      <c r="M10571" t="s">
        <v>238</v>
      </c>
      <c r="N10571">
        <v>0</v>
      </c>
      <c r="O10571" t="s">
        <v>11528</v>
      </c>
    </row>
    <row r="10572" spans="1:15" x14ac:dyDescent="0.2">
      <c r="A10572">
        <v>42275</v>
      </c>
      <c r="B10572" t="str">
        <f>VLOOKUP(orders!C10572,customers!$A$2:$B$1501, 2,FALSE)</f>
        <v>Customer#000001111</v>
      </c>
      <c r="C10572">
        <v>1111</v>
      </c>
      <c r="D10572" t="str">
        <f>VLOOKUP(orders!C10572,customers!$A$2:$G$1501,7,FALSE)</f>
        <v>MACHINERY</v>
      </c>
      <c r="E10572">
        <f>VLOOKUP(C10572,customers!$A$2:$D$1501, 4,FALSE)</f>
        <v>6</v>
      </c>
      <c r="F10572" t="str">
        <f>VLOOKUP(E10572,nation!$A$2:$B$26, 2,FALSE)</f>
        <v>FRANCE</v>
      </c>
      <c r="G10572">
        <f>VLOOKUP(orders!F10572,nation!$B$2:$C$26,2,FALSE)</f>
        <v>3</v>
      </c>
      <c r="H10572" t="str">
        <f>HLOOKUP(orders!G10572,region_horz!$B$1:$F$2,2,FALSE)</f>
        <v>EUROPE</v>
      </c>
      <c r="I10572" t="s">
        <v>16</v>
      </c>
      <c r="J10572">
        <v>24923.17</v>
      </c>
      <c r="K10572" s="1">
        <v>33912</v>
      </c>
      <c r="L10572" t="s">
        <v>31</v>
      </c>
      <c r="M10572" t="s">
        <v>5332</v>
      </c>
      <c r="N10572">
        <v>0</v>
      </c>
      <c r="O10572" t="s">
        <v>11529</v>
      </c>
    </row>
    <row r="10573" spans="1:15" x14ac:dyDescent="0.2">
      <c r="A10573">
        <v>42276</v>
      </c>
      <c r="B10573" t="str">
        <f>VLOOKUP(orders!C10573,customers!$A$2:$B$1501, 2,FALSE)</f>
        <v>Customer#000000851</v>
      </c>
      <c r="C10573">
        <v>851</v>
      </c>
      <c r="D10573" t="str">
        <f>VLOOKUP(orders!C10573,customers!$A$2:$G$1501,7,FALSE)</f>
        <v>FURNITURE</v>
      </c>
      <c r="E10573">
        <f>VLOOKUP(C10573,customers!$A$2:$D$1501, 4,FALSE)</f>
        <v>9</v>
      </c>
      <c r="F10573" t="str">
        <f>VLOOKUP(E10573,nation!$A$2:$B$26, 2,FALSE)</f>
        <v>INDONESIA</v>
      </c>
      <c r="G10573">
        <f>VLOOKUP(orders!F10573,nation!$B$2:$C$26,2,FALSE)</f>
        <v>2</v>
      </c>
      <c r="H10573" t="str">
        <f>HLOOKUP(orders!G10573,region_horz!$B$1:$F$2,2,FALSE)</f>
        <v>ASIA</v>
      </c>
      <c r="I10573" t="s">
        <v>16</v>
      </c>
      <c r="J10573">
        <v>41982.89</v>
      </c>
      <c r="K10573" s="1">
        <v>34536</v>
      </c>
      <c r="L10573" t="s">
        <v>10</v>
      </c>
      <c r="M10573" t="s">
        <v>360</v>
      </c>
      <c r="N10573">
        <v>0</v>
      </c>
      <c r="O10573" t="s">
        <v>11530</v>
      </c>
    </row>
    <row r="10574" spans="1:15" x14ac:dyDescent="0.2">
      <c r="A10574">
        <v>42277</v>
      </c>
      <c r="B10574" t="str">
        <f>VLOOKUP(orders!C10574,customers!$A$2:$B$1501, 2,FALSE)</f>
        <v>Customer#000001345</v>
      </c>
      <c r="C10574">
        <v>1345</v>
      </c>
      <c r="D10574" t="str">
        <f>VLOOKUP(orders!C10574,customers!$A$2:$G$1501,7,FALSE)</f>
        <v>BUILDING</v>
      </c>
      <c r="E10574">
        <f>VLOOKUP(C10574,customers!$A$2:$D$1501, 4,FALSE)</f>
        <v>9</v>
      </c>
      <c r="F10574" t="str">
        <f>VLOOKUP(E10574,nation!$A$2:$B$26, 2,FALSE)</f>
        <v>INDONESIA</v>
      </c>
      <c r="G10574">
        <f>VLOOKUP(orders!F10574,nation!$B$2:$C$26,2,FALSE)</f>
        <v>2</v>
      </c>
      <c r="H10574" t="str">
        <f>HLOOKUP(orders!G10574,region_horz!$B$1:$F$2,2,FALSE)</f>
        <v>ASIA</v>
      </c>
      <c r="I10574" t="s">
        <v>9</v>
      </c>
      <c r="J10574">
        <v>189670.35</v>
      </c>
      <c r="K10574" s="1">
        <v>35466</v>
      </c>
      <c r="L10574" t="s">
        <v>13</v>
      </c>
      <c r="M10574" t="s">
        <v>517</v>
      </c>
      <c r="N10574">
        <v>0</v>
      </c>
      <c r="O10574" t="s">
        <v>11531</v>
      </c>
    </row>
    <row r="10575" spans="1:15" x14ac:dyDescent="0.2">
      <c r="A10575">
        <v>42278</v>
      </c>
      <c r="B10575" t="str">
        <f>VLOOKUP(orders!C10575,customers!$A$2:$B$1501, 2,FALSE)</f>
        <v>Customer#000000322</v>
      </c>
      <c r="C10575">
        <v>322</v>
      </c>
      <c r="D10575" t="str">
        <f>VLOOKUP(orders!C10575,customers!$A$2:$G$1501,7,FALSE)</f>
        <v>HOUSEHOLD</v>
      </c>
      <c r="E10575">
        <f>VLOOKUP(C10575,customers!$A$2:$D$1501, 4,FALSE)</f>
        <v>20</v>
      </c>
      <c r="F10575" t="str">
        <f>VLOOKUP(E10575,nation!$A$2:$B$26, 2,FALSE)</f>
        <v>SAUDI ARABIA</v>
      </c>
      <c r="G10575">
        <f>VLOOKUP(orders!F10575,nation!$B$2:$C$26,2,FALSE)</f>
        <v>4</v>
      </c>
      <c r="H10575" t="str">
        <f>HLOOKUP(orders!G10575,region_horz!$B$1:$F$2,2,FALSE)</f>
        <v>MIDDLE EAST</v>
      </c>
      <c r="I10575" t="s">
        <v>9</v>
      </c>
      <c r="J10575">
        <v>156740.20000000001</v>
      </c>
      <c r="K10575" s="1">
        <v>34859</v>
      </c>
      <c r="L10575" t="s">
        <v>31</v>
      </c>
      <c r="M10575" t="s">
        <v>27</v>
      </c>
      <c r="N10575">
        <v>0</v>
      </c>
      <c r="O10575" t="s">
        <v>11532</v>
      </c>
    </row>
    <row r="10576" spans="1:15" x14ac:dyDescent="0.2">
      <c r="A10576">
        <v>42279</v>
      </c>
      <c r="B10576" t="str">
        <f>VLOOKUP(orders!C10576,customers!$A$2:$B$1501, 2,FALSE)</f>
        <v>Customer#000000701</v>
      </c>
      <c r="C10576">
        <v>701</v>
      </c>
      <c r="D10576" t="str">
        <f>VLOOKUP(orders!C10576,customers!$A$2:$G$1501,7,FALSE)</f>
        <v>FURNITURE</v>
      </c>
      <c r="E10576">
        <f>VLOOKUP(C10576,customers!$A$2:$D$1501, 4,FALSE)</f>
        <v>2</v>
      </c>
      <c r="F10576" t="str">
        <f>VLOOKUP(E10576,nation!$A$2:$B$26, 2,FALSE)</f>
        <v>BRAZIL</v>
      </c>
      <c r="G10576">
        <f>VLOOKUP(orders!F10576,nation!$B$2:$C$26,2,FALSE)</f>
        <v>1</v>
      </c>
      <c r="H10576" t="str">
        <f>HLOOKUP(orders!G10576,region_horz!$B$1:$F$2,2,FALSE)</f>
        <v>AMERICA</v>
      </c>
      <c r="I10576" t="s">
        <v>16</v>
      </c>
      <c r="J10576">
        <v>170919.94</v>
      </c>
      <c r="K10576" s="1">
        <v>34516</v>
      </c>
      <c r="L10576" t="s">
        <v>23</v>
      </c>
      <c r="M10576" t="s">
        <v>1102</v>
      </c>
      <c r="N10576">
        <v>0</v>
      </c>
      <c r="O10576" t="s">
        <v>11533</v>
      </c>
    </row>
    <row r="10577" spans="1:15" x14ac:dyDescent="0.2">
      <c r="A10577">
        <v>42304</v>
      </c>
      <c r="B10577" t="str">
        <f>VLOOKUP(orders!C10577,customers!$A$2:$B$1501, 2,FALSE)</f>
        <v>Customer#000000361</v>
      </c>
      <c r="C10577">
        <v>361</v>
      </c>
      <c r="D10577" t="str">
        <f>VLOOKUP(orders!C10577,customers!$A$2:$G$1501,7,FALSE)</f>
        <v>BUILDING</v>
      </c>
      <c r="E10577">
        <f>VLOOKUP(C10577,customers!$A$2:$D$1501, 4,FALSE)</f>
        <v>20</v>
      </c>
      <c r="F10577" t="str">
        <f>VLOOKUP(E10577,nation!$A$2:$B$26, 2,FALSE)</f>
        <v>SAUDI ARABIA</v>
      </c>
      <c r="G10577">
        <f>VLOOKUP(orders!F10577,nation!$B$2:$C$26,2,FALSE)</f>
        <v>4</v>
      </c>
      <c r="H10577" t="str">
        <f>HLOOKUP(orders!G10577,region_horz!$B$1:$F$2,2,FALSE)</f>
        <v>MIDDLE EAST</v>
      </c>
      <c r="I10577" t="s">
        <v>16</v>
      </c>
      <c r="J10577">
        <v>203267.01</v>
      </c>
      <c r="K10577" s="1">
        <v>34407</v>
      </c>
      <c r="L10577" t="s">
        <v>23</v>
      </c>
      <c r="M10577" t="s">
        <v>5425</v>
      </c>
      <c r="N10577">
        <v>0</v>
      </c>
      <c r="O10577" t="s">
        <v>11534</v>
      </c>
    </row>
    <row r="10578" spans="1:15" x14ac:dyDescent="0.2">
      <c r="A10578">
        <v>42305</v>
      </c>
      <c r="B10578" t="str">
        <f>VLOOKUP(orders!C10578,customers!$A$2:$B$1501, 2,FALSE)</f>
        <v>Customer#000000925</v>
      </c>
      <c r="C10578">
        <v>925</v>
      </c>
      <c r="D10578" t="str">
        <f>VLOOKUP(orders!C10578,customers!$A$2:$G$1501,7,FALSE)</f>
        <v>AUTOMOBILE</v>
      </c>
      <c r="E10578">
        <f>VLOOKUP(C10578,customers!$A$2:$D$1501, 4,FALSE)</f>
        <v>10</v>
      </c>
      <c r="F10578" t="str">
        <f>VLOOKUP(E10578,nation!$A$2:$B$26, 2,FALSE)</f>
        <v>IRAN</v>
      </c>
      <c r="G10578">
        <f>VLOOKUP(orders!F10578,nation!$B$2:$C$26,2,FALSE)</f>
        <v>4</v>
      </c>
      <c r="H10578" t="str">
        <f>HLOOKUP(orders!G10578,region_horz!$B$1:$F$2,2,FALSE)</f>
        <v>MIDDLE EAST</v>
      </c>
      <c r="I10578" t="s">
        <v>9</v>
      </c>
      <c r="J10578">
        <v>38110.36</v>
      </c>
      <c r="K10578" s="1">
        <v>35844</v>
      </c>
      <c r="L10578" t="s">
        <v>26</v>
      </c>
      <c r="M10578" t="s">
        <v>465</v>
      </c>
      <c r="N10578">
        <v>0</v>
      </c>
      <c r="O10578" t="s">
        <v>11535</v>
      </c>
    </row>
    <row r="10579" spans="1:15" x14ac:dyDescent="0.2">
      <c r="A10579">
        <v>42306</v>
      </c>
      <c r="B10579" t="str">
        <f>VLOOKUP(orders!C10579,customers!$A$2:$B$1501, 2,FALSE)</f>
        <v>Customer#000001285</v>
      </c>
      <c r="C10579">
        <v>1285</v>
      </c>
      <c r="D10579" t="str">
        <f>VLOOKUP(orders!C10579,customers!$A$2:$G$1501,7,FALSE)</f>
        <v>HOUSEHOLD</v>
      </c>
      <c r="E10579">
        <f>VLOOKUP(C10579,customers!$A$2:$D$1501, 4,FALSE)</f>
        <v>19</v>
      </c>
      <c r="F10579" t="str">
        <f>VLOOKUP(E10579,nation!$A$2:$B$26, 2,FALSE)</f>
        <v>ROMANIA</v>
      </c>
      <c r="G10579">
        <f>VLOOKUP(orders!F10579,nation!$B$2:$C$26,2,FALSE)</f>
        <v>3</v>
      </c>
      <c r="H10579" t="str">
        <f>HLOOKUP(orders!G10579,region_horz!$B$1:$F$2,2,FALSE)</f>
        <v>EUROPE</v>
      </c>
      <c r="I10579" t="s">
        <v>16</v>
      </c>
      <c r="J10579">
        <v>286380.27</v>
      </c>
      <c r="K10579" s="1">
        <v>33862</v>
      </c>
      <c r="L10579" t="s">
        <v>26</v>
      </c>
      <c r="M10579" t="s">
        <v>5115</v>
      </c>
      <c r="N10579">
        <v>0</v>
      </c>
      <c r="O10579" t="s">
        <v>4954</v>
      </c>
    </row>
    <row r="10580" spans="1:15" x14ac:dyDescent="0.2">
      <c r="A10580">
        <v>42307</v>
      </c>
      <c r="B10580" t="str">
        <f>VLOOKUP(orders!C10580,customers!$A$2:$B$1501, 2,FALSE)</f>
        <v>Customer#000001426</v>
      </c>
      <c r="C10580">
        <v>1426</v>
      </c>
      <c r="D10580" t="str">
        <f>VLOOKUP(orders!C10580,customers!$A$2:$G$1501,7,FALSE)</f>
        <v>HOUSEHOLD</v>
      </c>
      <c r="E10580">
        <f>VLOOKUP(C10580,customers!$A$2:$D$1501, 4,FALSE)</f>
        <v>15</v>
      </c>
      <c r="F10580" t="str">
        <f>VLOOKUP(E10580,nation!$A$2:$B$26, 2,FALSE)</f>
        <v>MOROCCO</v>
      </c>
      <c r="G10580">
        <f>VLOOKUP(orders!F10580,nation!$B$2:$C$26,2,FALSE)</f>
        <v>0</v>
      </c>
      <c r="H10580" t="str">
        <f>HLOOKUP(orders!G10580,region_horz!$B$1:$F$2,2,FALSE)</f>
        <v>AFRICA</v>
      </c>
      <c r="I10580" t="s">
        <v>9</v>
      </c>
      <c r="J10580">
        <v>249202.3</v>
      </c>
      <c r="K10580" s="1">
        <v>35861</v>
      </c>
      <c r="L10580" t="s">
        <v>23</v>
      </c>
      <c r="M10580" t="s">
        <v>1266</v>
      </c>
      <c r="N10580">
        <v>0</v>
      </c>
      <c r="O10580" t="s">
        <v>11536</v>
      </c>
    </row>
    <row r="10581" spans="1:15" x14ac:dyDescent="0.2">
      <c r="A10581">
        <v>42308</v>
      </c>
      <c r="B10581" t="str">
        <f>VLOOKUP(orders!C10581,customers!$A$2:$B$1501, 2,FALSE)</f>
        <v>Customer#000000133</v>
      </c>
      <c r="C10581">
        <v>133</v>
      </c>
      <c r="D10581" t="str">
        <f>VLOOKUP(orders!C10581,customers!$A$2:$G$1501,7,FALSE)</f>
        <v>AUTOMOBILE</v>
      </c>
      <c r="E10581">
        <f>VLOOKUP(C10581,customers!$A$2:$D$1501, 4,FALSE)</f>
        <v>17</v>
      </c>
      <c r="F10581" t="str">
        <f>VLOOKUP(E10581,nation!$A$2:$B$26, 2,FALSE)</f>
        <v>PERU</v>
      </c>
      <c r="G10581">
        <f>VLOOKUP(orders!F10581,nation!$B$2:$C$26,2,FALSE)</f>
        <v>1</v>
      </c>
      <c r="H10581" t="str">
        <f>HLOOKUP(orders!G10581,region_horz!$B$1:$F$2,2,FALSE)</f>
        <v>AMERICA</v>
      </c>
      <c r="I10581" t="s">
        <v>16</v>
      </c>
      <c r="J10581">
        <v>109759.96</v>
      </c>
      <c r="K10581" s="1">
        <v>34498</v>
      </c>
      <c r="L10581" t="s">
        <v>31</v>
      </c>
      <c r="M10581" t="s">
        <v>3108</v>
      </c>
      <c r="N10581">
        <v>0</v>
      </c>
      <c r="O10581" t="s">
        <v>11537</v>
      </c>
    </row>
    <row r="10582" spans="1:15" x14ac:dyDescent="0.2">
      <c r="A10582">
        <v>42309</v>
      </c>
      <c r="B10582" t="str">
        <f>VLOOKUP(orders!C10582,customers!$A$2:$B$1501, 2,FALSE)</f>
        <v>Customer#000000643</v>
      </c>
      <c r="C10582">
        <v>643</v>
      </c>
      <c r="D10582" t="str">
        <f>VLOOKUP(orders!C10582,customers!$A$2:$G$1501,7,FALSE)</f>
        <v>FURNITURE</v>
      </c>
      <c r="E10582">
        <f>VLOOKUP(C10582,customers!$A$2:$D$1501, 4,FALSE)</f>
        <v>0</v>
      </c>
      <c r="F10582" t="str">
        <f>VLOOKUP(E10582,nation!$A$2:$B$26, 2,FALSE)</f>
        <v>ALGERIA</v>
      </c>
      <c r="G10582">
        <f>VLOOKUP(orders!F10582,nation!$B$2:$C$26,2,FALSE)</f>
        <v>0</v>
      </c>
      <c r="H10582" t="str">
        <f>HLOOKUP(orders!G10582,region_horz!$B$1:$F$2,2,FALSE)</f>
        <v>AFRICA</v>
      </c>
      <c r="I10582" t="s">
        <v>16</v>
      </c>
      <c r="J10582">
        <v>184021.24</v>
      </c>
      <c r="K10582" s="1">
        <v>34553</v>
      </c>
      <c r="L10582" t="s">
        <v>10</v>
      </c>
      <c r="M10582" t="s">
        <v>594</v>
      </c>
      <c r="N10582">
        <v>0</v>
      </c>
      <c r="O10582" t="s">
        <v>11538</v>
      </c>
    </row>
    <row r="10583" spans="1:15" x14ac:dyDescent="0.2">
      <c r="A10583">
        <v>42310</v>
      </c>
      <c r="B10583" t="str">
        <f>VLOOKUP(orders!C10583,customers!$A$2:$B$1501, 2,FALSE)</f>
        <v>Customer#000000679</v>
      </c>
      <c r="C10583">
        <v>679</v>
      </c>
      <c r="D10583" t="str">
        <f>VLOOKUP(orders!C10583,customers!$A$2:$G$1501,7,FALSE)</f>
        <v>AUTOMOBILE</v>
      </c>
      <c r="E10583">
        <f>VLOOKUP(C10583,customers!$A$2:$D$1501, 4,FALSE)</f>
        <v>10</v>
      </c>
      <c r="F10583" t="str">
        <f>VLOOKUP(E10583,nation!$A$2:$B$26, 2,FALSE)</f>
        <v>IRAN</v>
      </c>
      <c r="G10583">
        <f>VLOOKUP(orders!F10583,nation!$B$2:$C$26,2,FALSE)</f>
        <v>4</v>
      </c>
      <c r="H10583" t="str">
        <f>HLOOKUP(orders!G10583,region_horz!$B$1:$F$2,2,FALSE)</f>
        <v>MIDDLE EAST</v>
      </c>
      <c r="I10583" t="s">
        <v>16</v>
      </c>
      <c r="J10583">
        <v>133933.20000000001</v>
      </c>
      <c r="K10583" s="1">
        <v>34537</v>
      </c>
      <c r="L10583" t="s">
        <v>13</v>
      </c>
      <c r="M10583" t="s">
        <v>582</v>
      </c>
      <c r="N10583">
        <v>0</v>
      </c>
      <c r="O10583" t="s">
        <v>11539</v>
      </c>
    </row>
    <row r="10584" spans="1:15" x14ac:dyDescent="0.2">
      <c r="A10584">
        <v>42311</v>
      </c>
      <c r="B10584" t="str">
        <f>VLOOKUP(orders!C10584,customers!$A$2:$B$1501, 2,FALSE)</f>
        <v>Customer#000001165</v>
      </c>
      <c r="C10584">
        <v>1165</v>
      </c>
      <c r="D10584" t="str">
        <f>VLOOKUP(orders!C10584,customers!$A$2:$G$1501,7,FALSE)</f>
        <v>MACHINERY</v>
      </c>
      <c r="E10584">
        <f>VLOOKUP(C10584,customers!$A$2:$D$1501, 4,FALSE)</f>
        <v>9</v>
      </c>
      <c r="F10584" t="str">
        <f>VLOOKUP(E10584,nation!$A$2:$B$26, 2,FALSE)</f>
        <v>INDONESIA</v>
      </c>
      <c r="G10584">
        <f>VLOOKUP(orders!F10584,nation!$B$2:$C$26,2,FALSE)</f>
        <v>2</v>
      </c>
      <c r="H10584" t="str">
        <f>HLOOKUP(orders!G10584,region_horz!$B$1:$F$2,2,FALSE)</f>
        <v>ASIA</v>
      </c>
      <c r="I10584" t="s">
        <v>9</v>
      </c>
      <c r="J10584">
        <v>250551.3</v>
      </c>
      <c r="K10584" s="1">
        <v>35993</v>
      </c>
      <c r="L10584" t="s">
        <v>26</v>
      </c>
      <c r="M10584" t="s">
        <v>664</v>
      </c>
      <c r="N10584">
        <v>0</v>
      </c>
      <c r="O10584" t="s">
        <v>11540</v>
      </c>
    </row>
    <row r="10585" spans="1:15" x14ac:dyDescent="0.2">
      <c r="A10585">
        <v>42336</v>
      </c>
      <c r="B10585" t="str">
        <f>VLOOKUP(orders!C10585,customers!$A$2:$B$1501, 2,FALSE)</f>
        <v>Customer#000001069</v>
      </c>
      <c r="C10585">
        <v>1069</v>
      </c>
      <c r="D10585" t="str">
        <f>VLOOKUP(orders!C10585,customers!$A$2:$G$1501,7,FALSE)</f>
        <v>BUILDING</v>
      </c>
      <c r="E10585">
        <f>VLOOKUP(C10585,customers!$A$2:$D$1501, 4,FALSE)</f>
        <v>21</v>
      </c>
      <c r="F10585" t="str">
        <f>VLOOKUP(E10585,nation!$A$2:$B$26, 2,FALSE)</f>
        <v>VIETNAM</v>
      </c>
      <c r="G10585">
        <f>VLOOKUP(orders!F10585,nation!$B$2:$C$26,2,FALSE)</f>
        <v>2</v>
      </c>
      <c r="H10585" t="str">
        <f>HLOOKUP(orders!G10585,region_horz!$B$1:$F$2,2,FALSE)</f>
        <v>ASIA</v>
      </c>
      <c r="I10585" t="s">
        <v>16</v>
      </c>
      <c r="J10585">
        <v>100468.97</v>
      </c>
      <c r="K10585" s="1">
        <v>33728</v>
      </c>
      <c r="L10585" t="s">
        <v>26</v>
      </c>
      <c r="M10585" t="s">
        <v>381</v>
      </c>
      <c r="N10585">
        <v>0</v>
      </c>
      <c r="O10585" t="s">
        <v>11541</v>
      </c>
    </row>
    <row r="10586" spans="1:15" x14ac:dyDescent="0.2">
      <c r="A10586">
        <v>42337</v>
      </c>
      <c r="B10586" t="str">
        <f>VLOOKUP(orders!C10586,customers!$A$2:$B$1501, 2,FALSE)</f>
        <v>Customer#000000262</v>
      </c>
      <c r="C10586">
        <v>262</v>
      </c>
      <c r="D10586" t="str">
        <f>VLOOKUP(orders!C10586,customers!$A$2:$G$1501,7,FALSE)</f>
        <v>AUTOMOBILE</v>
      </c>
      <c r="E10586">
        <f>VLOOKUP(C10586,customers!$A$2:$D$1501, 4,FALSE)</f>
        <v>4</v>
      </c>
      <c r="F10586" t="str">
        <f>VLOOKUP(E10586,nation!$A$2:$B$26, 2,FALSE)</f>
        <v>EGYPT</v>
      </c>
      <c r="G10586">
        <f>VLOOKUP(orders!F10586,nation!$B$2:$C$26,2,FALSE)</f>
        <v>4</v>
      </c>
      <c r="H10586" t="str">
        <f>HLOOKUP(orders!G10586,region_horz!$B$1:$F$2,2,FALSE)</f>
        <v>MIDDLE EAST</v>
      </c>
      <c r="I10586" t="s">
        <v>9</v>
      </c>
      <c r="J10586">
        <v>223396.25</v>
      </c>
      <c r="K10586" s="1">
        <v>35071</v>
      </c>
      <c r="L10586" t="s">
        <v>13</v>
      </c>
      <c r="M10586" t="s">
        <v>998</v>
      </c>
      <c r="N10586">
        <v>0</v>
      </c>
      <c r="O10586" t="s">
        <v>11542</v>
      </c>
    </row>
    <row r="10587" spans="1:15" x14ac:dyDescent="0.2">
      <c r="A10587">
        <v>42338</v>
      </c>
      <c r="B10587" t="str">
        <f>VLOOKUP(orders!C10587,customers!$A$2:$B$1501, 2,FALSE)</f>
        <v>Customer#000000023</v>
      </c>
      <c r="C10587">
        <v>23</v>
      </c>
      <c r="D10587" t="str">
        <f>VLOOKUP(orders!C10587,customers!$A$2:$G$1501,7,FALSE)</f>
        <v>HOUSEHOLD</v>
      </c>
      <c r="E10587">
        <f>VLOOKUP(C10587,customers!$A$2:$D$1501, 4,FALSE)</f>
        <v>3</v>
      </c>
      <c r="F10587" t="str">
        <f>VLOOKUP(E10587,nation!$A$2:$B$26, 2,FALSE)</f>
        <v>CANADA</v>
      </c>
      <c r="G10587">
        <f>VLOOKUP(orders!F10587,nation!$B$2:$C$26,2,FALSE)</f>
        <v>1</v>
      </c>
      <c r="H10587" t="str">
        <f>HLOOKUP(orders!G10587,region_horz!$B$1:$F$2,2,FALSE)</f>
        <v>AMERICA</v>
      </c>
      <c r="I10587" t="s">
        <v>16</v>
      </c>
      <c r="J10587">
        <v>206276.32</v>
      </c>
      <c r="K10587" s="1">
        <v>34641</v>
      </c>
      <c r="L10587" t="s">
        <v>23</v>
      </c>
      <c r="M10587" t="s">
        <v>733</v>
      </c>
      <c r="N10587">
        <v>0</v>
      </c>
      <c r="O10587" t="s">
        <v>11543</v>
      </c>
    </row>
    <row r="10588" spans="1:15" x14ac:dyDescent="0.2">
      <c r="A10588">
        <v>42339</v>
      </c>
      <c r="B10588" t="str">
        <f>VLOOKUP(orders!C10588,customers!$A$2:$B$1501, 2,FALSE)</f>
        <v>Customer#000001228</v>
      </c>
      <c r="C10588">
        <v>1228</v>
      </c>
      <c r="D10588" t="str">
        <f>VLOOKUP(orders!C10588,customers!$A$2:$G$1501,7,FALSE)</f>
        <v>AUTOMOBILE</v>
      </c>
      <c r="E10588">
        <f>VLOOKUP(C10588,customers!$A$2:$D$1501, 4,FALSE)</f>
        <v>12</v>
      </c>
      <c r="F10588" t="str">
        <f>VLOOKUP(E10588,nation!$A$2:$B$26, 2,FALSE)</f>
        <v>JAPAN</v>
      </c>
      <c r="G10588">
        <f>VLOOKUP(orders!F10588,nation!$B$2:$C$26,2,FALSE)</f>
        <v>2</v>
      </c>
      <c r="H10588" t="str">
        <f>HLOOKUP(orders!G10588,region_horz!$B$1:$F$2,2,FALSE)</f>
        <v>ASIA</v>
      </c>
      <c r="I10588" t="s">
        <v>16</v>
      </c>
      <c r="J10588">
        <v>145891.04999999999</v>
      </c>
      <c r="K10588" s="1">
        <v>34378</v>
      </c>
      <c r="L10588" t="s">
        <v>13</v>
      </c>
      <c r="M10588" t="s">
        <v>782</v>
      </c>
      <c r="N10588">
        <v>0</v>
      </c>
      <c r="O10588" t="s">
        <v>11544</v>
      </c>
    </row>
    <row r="10589" spans="1:15" x14ac:dyDescent="0.2">
      <c r="A10589">
        <v>42340</v>
      </c>
      <c r="B10589" t="str">
        <f>VLOOKUP(orders!C10589,customers!$A$2:$B$1501, 2,FALSE)</f>
        <v>Customer#000001426</v>
      </c>
      <c r="C10589">
        <v>1426</v>
      </c>
      <c r="D10589" t="str">
        <f>VLOOKUP(orders!C10589,customers!$A$2:$G$1501,7,FALSE)</f>
        <v>HOUSEHOLD</v>
      </c>
      <c r="E10589">
        <f>VLOOKUP(C10589,customers!$A$2:$D$1501, 4,FALSE)</f>
        <v>15</v>
      </c>
      <c r="F10589" t="str">
        <f>VLOOKUP(E10589,nation!$A$2:$B$26, 2,FALSE)</f>
        <v>MOROCCO</v>
      </c>
      <c r="G10589">
        <f>VLOOKUP(orders!F10589,nation!$B$2:$C$26,2,FALSE)</f>
        <v>0</v>
      </c>
      <c r="H10589" t="str">
        <f>HLOOKUP(orders!G10589,region_horz!$B$1:$F$2,2,FALSE)</f>
        <v>AFRICA</v>
      </c>
      <c r="I10589" t="s">
        <v>16</v>
      </c>
      <c r="J10589">
        <v>24661.74</v>
      </c>
      <c r="K10589" s="1">
        <v>33776</v>
      </c>
      <c r="L10589" t="s">
        <v>26</v>
      </c>
      <c r="M10589" t="s">
        <v>1330</v>
      </c>
      <c r="N10589">
        <v>0</v>
      </c>
      <c r="O10589" t="s">
        <v>11545</v>
      </c>
    </row>
    <row r="10590" spans="1:15" x14ac:dyDescent="0.2">
      <c r="A10590">
        <v>42341</v>
      </c>
      <c r="B10590" t="str">
        <f>VLOOKUP(orders!C10590,customers!$A$2:$B$1501, 2,FALSE)</f>
        <v>Customer#000000448</v>
      </c>
      <c r="C10590">
        <v>448</v>
      </c>
      <c r="D10590" t="str">
        <f>VLOOKUP(orders!C10590,customers!$A$2:$G$1501,7,FALSE)</f>
        <v>BUILDING</v>
      </c>
      <c r="E10590">
        <f>VLOOKUP(C10590,customers!$A$2:$D$1501, 4,FALSE)</f>
        <v>24</v>
      </c>
      <c r="F10590" t="str">
        <f>VLOOKUP(E10590,nation!$A$2:$B$26, 2,FALSE)</f>
        <v>UNITED STATES</v>
      </c>
      <c r="G10590">
        <f>VLOOKUP(orders!F10590,nation!$B$2:$C$26,2,FALSE)</f>
        <v>1</v>
      </c>
      <c r="H10590" t="str">
        <f>HLOOKUP(orders!G10590,region_horz!$B$1:$F$2,2,FALSE)</f>
        <v>AMERICA</v>
      </c>
      <c r="I10590" t="s">
        <v>9</v>
      </c>
      <c r="J10590">
        <v>41621.21</v>
      </c>
      <c r="K10590" s="1">
        <v>35255</v>
      </c>
      <c r="L10590" t="s">
        <v>10</v>
      </c>
      <c r="M10590" t="s">
        <v>3244</v>
      </c>
      <c r="N10590">
        <v>0</v>
      </c>
      <c r="O10590" t="s">
        <v>11546</v>
      </c>
    </row>
    <row r="10591" spans="1:15" x14ac:dyDescent="0.2">
      <c r="A10591">
        <v>42342</v>
      </c>
      <c r="B10591" t="str">
        <f>VLOOKUP(orders!C10591,customers!$A$2:$B$1501, 2,FALSE)</f>
        <v>Customer#000000068</v>
      </c>
      <c r="C10591">
        <v>68</v>
      </c>
      <c r="D10591" t="str">
        <f>VLOOKUP(orders!C10591,customers!$A$2:$G$1501,7,FALSE)</f>
        <v>HOUSEHOLD</v>
      </c>
      <c r="E10591">
        <f>VLOOKUP(C10591,customers!$A$2:$D$1501, 4,FALSE)</f>
        <v>12</v>
      </c>
      <c r="F10591" t="str">
        <f>VLOOKUP(E10591,nation!$A$2:$B$26, 2,FALSE)</f>
        <v>JAPAN</v>
      </c>
      <c r="G10591">
        <f>VLOOKUP(orders!F10591,nation!$B$2:$C$26,2,FALSE)</f>
        <v>2</v>
      </c>
      <c r="H10591" t="str">
        <f>HLOOKUP(orders!G10591,region_horz!$B$1:$F$2,2,FALSE)</f>
        <v>ASIA</v>
      </c>
      <c r="I10591" t="s">
        <v>16</v>
      </c>
      <c r="J10591">
        <v>160932.07999999999</v>
      </c>
      <c r="K10591" s="1">
        <v>34582</v>
      </c>
      <c r="L10591" t="s">
        <v>23</v>
      </c>
      <c r="M10591" t="s">
        <v>3005</v>
      </c>
      <c r="N10591">
        <v>0</v>
      </c>
      <c r="O10591" t="s">
        <v>11547</v>
      </c>
    </row>
    <row r="10592" spans="1:15" x14ac:dyDescent="0.2">
      <c r="A10592">
        <v>42343</v>
      </c>
      <c r="B10592" t="str">
        <f>VLOOKUP(orders!C10592,customers!$A$2:$B$1501, 2,FALSE)</f>
        <v>Customer#000001126</v>
      </c>
      <c r="C10592">
        <v>1126</v>
      </c>
      <c r="D10592" t="str">
        <f>VLOOKUP(orders!C10592,customers!$A$2:$G$1501,7,FALSE)</f>
        <v>AUTOMOBILE</v>
      </c>
      <c r="E10592">
        <f>VLOOKUP(C10592,customers!$A$2:$D$1501, 4,FALSE)</f>
        <v>8</v>
      </c>
      <c r="F10592" t="str">
        <f>VLOOKUP(E10592,nation!$A$2:$B$26, 2,FALSE)</f>
        <v>INDIA</v>
      </c>
      <c r="G10592">
        <f>VLOOKUP(orders!F10592,nation!$B$2:$C$26,2,FALSE)</f>
        <v>2</v>
      </c>
      <c r="H10592" t="str">
        <f>HLOOKUP(orders!G10592,region_horz!$B$1:$F$2,2,FALSE)</f>
        <v>ASIA</v>
      </c>
      <c r="I10592" t="s">
        <v>16</v>
      </c>
      <c r="J10592">
        <v>93512.07</v>
      </c>
      <c r="K10592" s="1">
        <v>34561</v>
      </c>
      <c r="L10592" t="s">
        <v>13</v>
      </c>
      <c r="M10592" t="s">
        <v>1426</v>
      </c>
      <c r="N10592">
        <v>0</v>
      </c>
      <c r="O10592" t="s">
        <v>11548</v>
      </c>
    </row>
    <row r="10593" spans="1:15" x14ac:dyDescent="0.2">
      <c r="A10593">
        <v>42368</v>
      </c>
      <c r="B10593" t="str">
        <f>VLOOKUP(orders!C10593,customers!$A$2:$B$1501, 2,FALSE)</f>
        <v>Customer#000000874</v>
      </c>
      <c r="C10593">
        <v>874</v>
      </c>
      <c r="D10593" t="str">
        <f>VLOOKUP(orders!C10593,customers!$A$2:$G$1501,7,FALSE)</f>
        <v>AUTOMOBILE</v>
      </c>
      <c r="E10593">
        <f>VLOOKUP(C10593,customers!$A$2:$D$1501, 4,FALSE)</f>
        <v>0</v>
      </c>
      <c r="F10593" t="str">
        <f>VLOOKUP(E10593,nation!$A$2:$B$26, 2,FALSE)</f>
        <v>ALGERIA</v>
      </c>
      <c r="G10593">
        <f>VLOOKUP(orders!F10593,nation!$B$2:$C$26,2,FALSE)</f>
        <v>0</v>
      </c>
      <c r="H10593" t="str">
        <f>HLOOKUP(orders!G10593,region_horz!$B$1:$F$2,2,FALSE)</f>
        <v>AFRICA</v>
      </c>
      <c r="I10593" t="s">
        <v>9</v>
      </c>
      <c r="J10593">
        <v>114715.96</v>
      </c>
      <c r="K10593" s="1">
        <v>35014</v>
      </c>
      <c r="L10593" t="s">
        <v>13</v>
      </c>
      <c r="M10593" t="s">
        <v>2522</v>
      </c>
      <c r="N10593">
        <v>0</v>
      </c>
      <c r="O10593" t="s">
        <v>11549</v>
      </c>
    </row>
    <row r="10594" spans="1:15" x14ac:dyDescent="0.2">
      <c r="A10594">
        <v>42369</v>
      </c>
      <c r="B10594" t="str">
        <f>VLOOKUP(orders!C10594,customers!$A$2:$B$1501, 2,FALSE)</f>
        <v>Customer#000001403</v>
      </c>
      <c r="C10594">
        <v>1403</v>
      </c>
      <c r="D10594" t="str">
        <f>VLOOKUP(orders!C10594,customers!$A$2:$G$1501,7,FALSE)</f>
        <v>HOUSEHOLD</v>
      </c>
      <c r="E10594">
        <f>VLOOKUP(C10594,customers!$A$2:$D$1501, 4,FALSE)</f>
        <v>12</v>
      </c>
      <c r="F10594" t="str">
        <f>VLOOKUP(E10594,nation!$A$2:$B$26, 2,FALSE)</f>
        <v>JAPAN</v>
      </c>
      <c r="G10594">
        <f>VLOOKUP(orders!F10594,nation!$B$2:$C$26,2,FALSE)</f>
        <v>2</v>
      </c>
      <c r="H10594" t="str">
        <f>HLOOKUP(orders!G10594,region_horz!$B$1:$F$2,2,FALSE)</f>
        <v>ASIA</v>
      </c>
      <c r="I10594" t="s">
        <v>16</v>
      </c>
      <c r="J10594">
        <v>183415.61</v>
      </c>
      <c r="K10594" s="1">
        <v>34187</v>
      </c>
      <c r="L10594" t="s">
        <v>13</v>
      </c>
      <c r="M10594" t="s">
        <v>34</v>
      </c>
      <c r="N10594">
        <v>0</v>
      </c>
      <c r="O10594" t="s">
        <v>11550</v>
      </c>
    </row>
    <row r="10595" spans="1:15" x14ac:dyDescent="0.2">
      <c r="A10595">
        <v>42370</v>
      </c>
      <c r="B10595" t="str">
        <f>VLOOKUP(orders!C10595,customers!$A$2:$B$1501, 2,FALSE)</f>
        <v>Customer#000000889</v>
      </c>
      <c r="C10595">
        <v>889</v>
      </c>
      <c r="D10595" t="str">
        <f>VLOOKUP(orders!C10595,customers!$A$2:$G$1501,7,FALSE)</f>
        <v>FURNITURE</v>
      </c>
      <c r="E10595">
        <f>VLOOKUP(C10595,customers!$A$2:$D$1501, 4,FALSE)</f>
        <v>13</v>
      </c>
      <c r="F10595" t="str">
        <f>VLOOKUP(E10595,nation!$A$2:$B$26, 2,FALSE)</f>
        <v>JORDAN</v>
      </c>
      <c r="G10595">
        <f>VLOOKUP(orders!F10595,nation!$B$2:$C$26,2,FALSE)</f>
        <v>4</v>
      </c>
      <c r="H10595" t="str">
        <f>HLOOKUP(orders!G10595,region_horz!$B$1:$F$2,2,FALSE)</f>
        <v>MIDDLE EAST</v>
      </c>
      <c r="I10595" t="s">
        <v>9</v>
      </c>
      <c r="J10595">
        <v>67762.3</v>
      </c>
      <c r="K10595" s="1">
        <v>35025</v>
      </c>
      <c r="L10595" t="s">
        <v>26</v>
      </c>
      <c r="M10595" t="s">
        <v>902</v>
      </c>
      <c r="N10595">
        <v>0</v>
      </c>
      <c r="O10595" t="s">
        <v>11551</v>
      </c>
    </row>
    <row r="10596" spans="1:15" x14ac:dyDescent="0.2">
      <c r="A10596">
        <v>42371</v>
      </c>
      <c r="B10596" t="str">
        <f>VLOOKUP(orders!C10596,customers!$A$2:$B$1501, 2,FALSE)</f>
        <v>Customer#000001115</v>
      </c>
      <c r="C10596">
        <v>1115</v>
      </c>
      <c r="D10596" t="str">
        <f>VLOOKUP(orders!C10596,customers!$A$2:$G$1501,7,FALSE)</f>
        <v>BUILDING</v>
      </c>
      <c r="E10596">
        <f>VLOOKUP(C10596,customers!$A$2:$D$1501, 4,FALSE)</f>
        <v>5</v>
      </c>
      <c r="F10596" t="str">
        <f>VLOOKUP(E10596,nation!$A$2:$B$26, 2,FALSE)</f>
        <v>ETHIOPIA</v>
      </c>
      <c r="G10596">
        <f>VLOOKUP(orders!F10596,nation!$B$2:$C$26,2,FALSE)</f>
        <v>0</v>
      </c>
      <c r="H10596" t="str">
        <f>HLOOKUP(orders!G10596,region_horz!$B$1:$F$2,2,FALSE)</f>
        <v>AFRICA</v>
      </c>
      <c r="I10596" t="s">
        <v>9</v>
      </c>
      <c r="J10596">
        <v>15203.11</v>
      </c>
      <c r="K10596" s="1">
        <v>35103</v>
      </c>
      <c r="L10596" t="s">
        <v>13</v>
      </c>
      <c r="M10596" t="s">
        <v>2936</v>
      </c>
      <c r="N10596">
        <v>0</v>
      </c>
      <c r="O10596" t="s">
        <v>11552</v>
      </c>
    </row>
    <row r="10597" spans="1:15" x14ac:dyDescent="0.2">
      <c r="A10597">
        <v>42372</v>
      </c>
      <c r="B10597" t="str">
        <f>VLOOKUP(orders!C10597,customers!$A$2:$B$1501, 2,FALSE)</f>
        <v>Customer#000000580</v>
      </c>
      <c r="C10597">
        <v>580</v>
      </c>
      <c r="D10597" t="str">
        <f>VLOOKUP(orders!C10597,customers!$A$2:$G$1501,7,FALSE)</f>
        <v>BUILDING</v>
      </c>
      <c r="E10597">
        <f>VLOOKUP(C10597,customers!$A$2:$D$1501, 4,FALSE)</f>
        <v>11</v>
      </c>
      <c r="F10597" t="str">
        <f>VLOOKUP(E10597,nation!$A$2:$B$26, 2,FALSE)</f>
        <v>IRAQ</v>
      </c>
      <c r="G10597">
        <f>VLOOKUP(orders!F10597,nation!$B$2:$C$26,2,FALSE)</f>
        <v>4</v>
      </c>
      <c r="H10597" t="str">
        <f>HLOOKUP(orders!G10597,region_horz!$B$1:$F$2,2,FALSE)</f>
        <v>MIDDLE EAST</v>
      </c>
      <c r="I10597" t="s">
        <v>9</v>
      </c>
      <c r="J10597">
        <v>155856.79</v>
      </c>
      <c r="K10597" s="1">
        <v>35179</v>
      </c>
      <c r="L10597" t="s">
        <v>10</v>
      </c>
      <c r="M10597" t="s">
        <v>5115</v>
      </c>
      <c r="N10597">
        <v>0</v>
      </c>
      <c r="O10597" t="s">
        <v>11553</v>
      </c>
    </row>
    <row r="10598" spans="1:15" x14ac:dyDescent="0.2">
      <c r="A10598">
        <v>42373</v>
      </c>
      <c r="B10598" t="str">
        <f>VLOOKUP(orders!C10598,customers!$A$2:$B$1501, 2,FALSE)</f>
        <v>Customer#000000790</v>
      </c>
      <c r="C10598">
        <v>790</v>
      </c>
      <c r="D10598" t="str">
        <f>VLOOKUP(orders!C10598,customers!$A$2:$G$1501,7,FALSE)</f>
        <v>BUILDING</v>
      </c>
      <c r="E10598">
        <f>VLOOKUP(C10598,customers!$A$2:$D$1501, 4,FALSE)</f>
        <v>0</v>
      </c>
      <c r="F10598" t="str">
        <f>VLOOKUP(E10598,nation!$A$2:$B$26, 2,FALSE)</f>
        <v>ALGERIA</v>
      </c>
      <c r="G10598">
        <f>VLOOKUP(orders!F10598,nation!$B$2:$C$26,2,FALSE)</f>
        <v>0</v>
      </c>
      <c r="H10598" t="str">
        <f>HLOOKUP(orders!G10598,region_horz!$B$1:$F$2,2,FALSE)</f>
        <v>AFRICA</v>
      </c>
      <c r="I10598" t="s">
        <v>9</v>
      </c>
      <c r="J10598">
        <v>223628.73</v>
      </c>
      <c r="K10598" s="1">
        <v>34929</v>
      </c>
      <c r="L10598" t="s">
        <v>23</v>
      </c>
      <c r="M10598" t="s">
        <v>1579</v>
      </c>
      <c r="N10598">
        <v>0</v>
      </c>
      <c r="O10598" t="s">
        <v>11554</v>
      </c>
    </row>
    <row r="10599" spans="1:15" x14ac:dyDescent="0.2">
      <c r="A10599">
        <v>42374</v>
      </c>
      <c r="B10599" t="str">
        <f>VLOOKUP(orders!C10599,customers!$A$2:$B$1501, 2,FALSE)</f>
        <v>Customer#000000632</v>
      </c>
      <c r="C10599">
        <v>632</v>
      </c>
      <c r="D10599" t="str">
        <f>VLOOKUP(orders!C10599,customers!$A$2:$G$1501,7,FALSE)</f>
        <v>MACHINERY</v>
      </c>
      <c r="E10599">
        <f>VLOOKUP(C10599,customers!$A$2:$D$1501, 4,FALSE)</f>
        <v>3</v>
      </c>
      <c r="F10599" t="str">
        <f>VLOOKUP(E10599,nation!$A$2:$B$26, 2,FALSE)</f>
        <v>CANADA</v>
      </c>
      <c r="G10599">
        <f>VLOOKUP(orders!F10599,nation!$B$2:$C$26,2,FALSE)</f>
        <v>1</v>
      </c>
      <c r="H10599" t="str">
        <f>HLOOKUP(orders!G10599,region_horz!$B$1:$F$2,2,FALSE)</f>
        <v>AMERICA</v>
      </c>
      <c r="I10599" t="s">
        <v>16</v>
      </c>
      <c r="J10599">
        <v>126749.68</v>
      </c>
      <c r="K10599" s="1">
        <v>33803</v>
      </c>
      <c r="L10599" t="s">
        <v>13</v>
      </c>
      <c r="M10599" t="s">
        <v>1126</v>
      </c>
      <c r="N10599">
        <v>0</v>
      </c>
      <c r="O10599" t="s">
        <v>11555</v>
      </c>
    </row>
    <row r="10600" spans="1:15" x14ac:dyDescent="0.2">
      <c r="A10600">
        <v>42375</v>
      </c>
      <c r="B10600" t="str">
        <f>VLOOKUP(orders!C10600,customers!$A$2:$B$1501, 2,FALSE)</f>
        <v>Customer#000000334</v>
      </c>
      <c r="C10600">
        <v>334</v>
      </c>
      <c r="D10600" t="str">
        <f>VLOOKUP(orders!C10600,customers!$A$2:$G$1501,7,FALSE)</f>
        <v>BUILDING</v>
      </c>
      <c r="E10600">
        <f>VLOOKUP(C10600,customers!$A$2:$D$1501, 4,FALSE)</f>
        <v>4</v>
      </c>
      <c r="F10600" t="str">
        <f>VLOOKUP(E10600,nation!$A$2:$B$26, 2,FALSE)</f>
        <v>EGYPT</v>
      </c>
      <c r="G10600">
        <f>VLOOKUP(orders!F10600,nation!$B$2:$C$26,2,FALSE)</f>
        <v>4</v>
      </c>
      <c r="H10600" t="str">
        <f>HLOOKUP(orders!G10600,region_horz!$B$1:$F$2,2,FALSE)</f>
        <v>MIDDLE EAST</v>
      </c>
      <c r="I10600" t="s">
        <v>16</v>
      </c>
      <c r="J10600">
        <v>137732.03</v>
      </c>
      <c r="K10600" s="1">
        <v>34244</v>
      </c>
      <c r="L10600" t="s">
        <v>26</v>
      </c>
      <c r="M10600" t="s">
        <v>3456</v>
      </c>
      <c r="N10600">
        <v>0</v>
      </c>
      <c r="O10600" t="s">
        <v>11556</v>
      </c>
    </row>
    <row r="10601" spans="1:15" x14ac:dyDescent="0.2">
      <c r="A10601">
        <v>42400</v>
      </c>
      <c r="B10601" t="str">
        <f>VLOOKUP(orders!C10601,customers!$A$2:$B$1501, 2,FALSE)</f>
        <v>Customer#000001172</v>
      </c>
      <c r="C10601">
        <v>1172</v>
      </c>
      <c r="D10601" t="str">
        <f>VLOOKUP(orders!C10601,customers!$A$2:$G$1501,7,FALSE)</f>
        <v>FURNITURE</v>
      </c>
      <c r="E10601">
        <f>VLOOKUP(C10601,customers!$A$2:$D$1501, 4,FALSE)</f>
        <v>14</v>
      </c>
      <c r="F10601" t="str">
        <f>VLOOKUP(E10601,nation!$A$2:$B$26, 2,FALSE)</f>
        <v>KENYA</v>
      </c>
      <c r="G10601">
        <f>VLOOKUP(orders!F10601,nation!$B$2:$C$26,2,FALSE)</f>
        <v>0</v>
      </c>
      <c r="H10601" t="str">
        <f>HLOOKUP(orders!G10601,region_horz!$B$1:$F$2,2,FALSE)</f>
        <v>AFRICA</v>
      </c>
      <c r="I10601" t="s">
        <v>16</v>
      </c>
      <c r="J10601">
        <v>169406.79</v>
      </c>
      <c r="K10601" s="1">
        <v>33826</v>
      </c>
      <c r="L10601" t="s">
        <v>10</v>
      </c>
      <c r="M10601" t="s">
        <v>3689</v>
      </c>
      <c r="N10601">
        <v>0</v>
      </c>
      <c r="O10601" t="s">
        <v>11557</v>
      </c>
    </row>
    <row r="10602" spans="1:15" x14ac:dyDescent="0.2">
      <c r="A10602">
        <v>42401</v>
      </c>
      <c r="B10602" t="str">
        <f>VLOOKUP(orders!C10602,customers!$A$2:$B$1501, 2,FALSE)</f>
        <v>Customer#000001430</v>
      </c>
      <c r="C10602">
        <v>1430</v>
      </c>
      <c r="D10602" t="str">
        <f>VLOOKUP(orders!C10602,customers!$A$2:$G$1501,7,FALSE)</f>
        <v>BUILDING</v>
      </c>
      <c r="E10602">
        <f>VLOOKUP(C10602,customers!$A$2:$D$1501, 4,FALSE)</f>
        <v>0</v>
      </c>
      <c r="F10602" t="str">
        <f>VLOOKUP(E10602,nation!$A$2:$B$26, 2,FALSE)</f>
        <v>ALGERIA</v>
      </c>
      <c r="G10602">
        <f>VLOOKUP(orders!F10602,nation!$B$2:$C$26,2,FALSE)</f>
        <v>0</v>
      </c>
      <c r="H10602" t="str">
        <f>HLOOKUP(orders!G10602,region_horz!$B$1:$F$2,2,FALSE)</f>
        <v>AFRICA</v>
      </c>
      <c r="I10602" t="s">
        <v>9</v>
      </c>
      <c r="J10602">
        <v>177519.69</v>
      </c>
      <c r="K10602" s="1">
        <v>35324</v>
      </c>
      <c r="L10602" t="s">
        <v>31</v>
      </c>
      <c r="M10602" t="s">
        <v>36</v>
      </c>
      <c r="N10602">
        <v>0</v>
      </c>
      <c r="O10602" t="s">
        <v>11558</v>
      </c>
    </row>
    <row r="10603" spans="1:15" x14ac:dyDescent="0.2">
      <c r="A10603">
        <v>42402</v>
      </c>
      <c r="B10603" t="str">
        <f>VLOOKUP(orders!C10603,customers!$A$2:$B$1501, 2,FALSE)</f>
        <v>Customer#000000178</v>
      </c>
      <c r="C10603">
        <v>178</v>
      </c>
      <c r="D10603" t="str">
        <f>VLOOKUP(orders!C10603,customers!$A$2:$G$1501,7,FALSE)</f>
        <v>FURNITURE</v>
      </c>
      <c r="E10603">
        <f>VLOOKUP(C10603,customers!$A$2:$D$1501, 4,FALSE)</f>
        <v>21</v>
      </c>
      <c r="F10603" t="str">
        <f>VLOOKUP(E10603,nation!$A$2:$B$26, 2,FALSE)</f>
        <v>VIETNAM</v>
      </c>
      <c r="G10603">
        <f>VLOOKUP(orders!F10603,nation!$B$2:$C$26,2,FALSE)</f>
        <v>2</v>
      </c>
      <c r="H10603" t="str">
        <f>HLOOKUP(orders!G10603,region_horz!$B$1:$F$2,2,FALSE)</f>
        <v>ASIA</v>
      </c>
      <c r="I10603" t="s">
        <v>16</v>
      </c>
      <c r="J10603">
        <v>61861.2</v>
      </c>
      <c r="K10603" s="1">
        <v>33829</v>
      </c>
      <c r="L10603" t="s">
        <v>10</v>
      </c>
      <c r="M10603" t="s">
        <v>2025</v>
      </c>
      <c r="N10603">
        <v>0</v>
      </c>
      <c r="O10603" t="s">
        <v>9206</v>
      </c>
    </row>
    <row r="10604" spans="1:15" x14ac:dyDescent="0.2">
      <c r="A10604">
        <v>42403</v>
      </c>
      <c r="B10604" t="str">
        <f>VLOOKUP(orders!C10604,customers!$A$2:$B$1501, 2,FALSE)</f>
        <v>Customer#000001226</v>
      </c>
      <c r="C10604">
        <v>1226</v>
      </c>
      <c r="D10604" t="str">
        <f>VLOOKUP(orders!C10604,customers!$A$2:$G$1501,7,FALSE)</f>
        <v>FURNITURE</v>
      </c>
      <c r="E10604">
        <f>VLOOKUP(C10604,customers!$A$2:$D$1501, 4,FALSE)</f>
        <v>0</v>
      </c>
      <c r="F10604" t="str">
        <f>VLOOKUP(E10604,nation!$A$2:$B$26, 2,FALSE)</f>
        <v>ALGERIA</v>
      </c>
      <c r="G10604">
        <f>VLOOKUP(orders!F10604,nation!$B$2:$C$26,2,FALSE)</f>
        <v>0</v>
      </c>
      <c r="H10604" t="str">
        <f>HLOOKUP(orders!G10604,region_horz!$B$1:$F$2,2,FALSE)</f>
        <v>AFRICA</v>
      </c>
      <c r="I10604" t="s">
        <v>16</v>
      </c>
      <c r="J10604">
        <v>227209.59</v>
      </c>
      <c r="K10604" s="1">
        <v>34506</v>
      </c>
      <c r="L10604" t="s">
        <v>23</v>
      </c>
      <c r="M10604" t="s">
        <v>2964</v>
      </c>
      <c r="N10604">
        <v>0</v>
      </c>
      <c r="O10604" t="s">
        <v>11559</v>
      </c>
    </row>
    <row r="10605" spans="1:15" x14ac:dyDescent="0.2">
      <c r="A10605">
        <v>42404</v>
      </c>
      <c r="B10605" t="str">
        <f>VLOOKUP(orders!C10605,customers!$A$2:$B$1501, 2,FALSE)</f>
        <v>Customer#000001040</v>
      </c>
      <c r="C10605">
        <v>1040</v>
      </c>
      <c r="D10605" t="str">
        <f>VLOOKUP(orders!C10605,customers!$A$2:$G$1501,7,FALSE)</f>
        <v>BUILDING</v>
      </c>
      <c r="E10605">
        <f>VLOOKUP(C10605,customers!$A$2:$D$1501, 4,FALSE)</f>
        <v>11</v>
      </c>
      <c r="F10605" t="str">
        <f>VLOOKUP(E10605,nation!$A$2:$B$26, 2,FALSE)</f>
        <v>IRAQ</v>
      </c>
      <c r="G10605">
        <f>VLOOKUP(orders!F10605,nation!$B$2:$C$26,2,FALSE)</f>
        <v>4</v>
      </c>
      <c r="H10605" t="str">
        <f>HLOOKUP(orders!G10605,region_horz!$B$1:$F$2,2,FALSE)</f>
        <v>MIDDLE EAST</v>
      </c>
      <c r="I10605" t="s">
        <v>9</v>
      </c>
      <c r="J10605">
        <v>36134.47</v>
      </c>
      <c r="K10605" s="1">
        <v>35705</v>
      </c>
      <c r="L10605" t="s">
        <v>13</v>
      </c>
      <c r="M10605" t="s">
        <v>979</v>
      </c>
      <c r="N10605">
        <v>0</v>
      </c>
      <c r="O10605" t="s">
        <v>11560</v>
      </c>
    </row>
    <row r="10606" spans="1:15" x14ac:dyDescent="0.2">
      <c r="A10606">
        <v>42405</v>
      </c>
      <c r="B10606" t="str">
        <f>VLOOKUP(orders!C10606,customers!$A$2:$B$1501, 2,FALSE)</f>
        <v>Customer#000000919</v>
      </c>
      <c r="C10606">
        <v>919</v>
      </c>
      <c r="D10606" t="str">
        <f>VLOOKUP(orders!C10606,customers!$A$2:$G$1501,7,FALSE)</f>
        <v>MACHINERY</v>
      </c>
      <c r="E10606">
        <f>VLOOKUP(C10606,customers!$A$2:$D$1501, 4,FALSE)</f>
        <v>9</v>
      </c>
      <c r="F10606" t="str">
        <f>VLOOKUP(E10606,nation!$A$2:$B$26, 2,FALSE)</f>
        <v>INDONESIA</v>
      </c>
      <c r="G10606">
        <f>VLOOKUP(orders!F10606,nation!$B$2:$C$26,2,FALSE)</f>
        <v>2</v>
      </c>
      <c r="H10606" t="str">
        <f>HLOOKUP(orders!G10606,region_horz!$B$1:$F$2,2,FALSE)</f>
        <v>ASIA</v>
      </c>
      <c r="I10606" t="s">
        <v>16</v>
      </c>
      <c r="J10606">
        <v>187594.14</v>
      </c>
      <c r="K10606" s="1">
        <v>33991</v>
      </c>
      <c r="L10606" t="s">
        <v>26</v>
      </c>
      <c r="M10606" t="s">
        <v>1368</v>
      </c>
      <c r="N10606">
        <v>0</v>
      </c>
      <c r="O10606" t="s">
        <v>11561</v>
      </c>
    </row>
    <row r="10607" spans="1:15" x14ac:dyDescent="0.2">
      <c r="A10607">
        <v>42406</v>
      </c>
      <c r="B10607" t="str">
        <f>VLOOKUP(orders!C10607,customers!$A$2:$B$1501, 2,FALSE)</f>
        <v>Customer#000001036</v>
      </c>
      <c r="C10607">
        <v>1036</v>
      </c>
      <c r="D10607" t="str">
        <f>VLOOKUP(orders!C10607,customers!$A$2:$G$1501,7,FALSE)</f>
        <v>BUILDING</v>
      </c>
      <c r="E10607">
        <f>VLOOKUP(C10607,customers!$A$2:$D$1501, 4,FALSE)</f>
        <v>8</v>
      </c>
      <c r="F10607" t="str">
        <f>VLOOKUP(E10607,nation!$A$2:$B$26, 2,FALSE)</f>
        <v>INDIA</v>
      </c>
      <c r="G10607">
        <f>VLOOKUP(orders!F10607,nation!$B$2:$C$26,2,FALSE)</f>
        <v>2</v>
      </c>
      <c r="H10607" t="str">
        <f>HLOOKUP(orders!G10607,region_horz!$B$1:$F$2,2,FALSE)</f>
        <v>ASIA</v>
      </c>
      <c r="I10607" t="s">
        <v>9</v>
      </c>
      <c r="J10607">
        <v>99280.03</v>
      </c>
      <c r="K10607" s="1">
        <v>35062</v>
      </c>
      <c r="L10607" t="s">
        <v>10</v>
      </c>
      <c r="M10607" t="s">
        <v>160</v>
      </c>
      <c r="N10607">
        <v>0</v>
      </c>
      <c r="O10607" t="s">
        <v>11562</v>
      </c>
    </row>
    <row r="10608" spans="1:15" x14ac:dyDescent="0.2">
      <c r="A10608">
        <v>42407</v>
      </c>
      <c r="B10608" t="str">
        <f>VLOOKUP(orders!C10608,customers!$A$2:$B$1501, 2,FALSE)</f>
        <v>Customer#000001337</v>
      </c>
      <c r="C10608">
        <v>1337</v>
      </c>
      <c r="D10608" t="str">
        <f>VLOOKUP(orders!C10608,customers!$A$2:$G$1501,7,FALSE)</f>
        <v>MACHINERY</v>
      </c>
      <c r="E10608">
        <f>VLOOKUP(C10608,customers!$A$2:$D$1501, 4,FALSE)</f>
        <v>22</v>
      </c>
      <c r="F10608" t="str">
        <f>VLOOKUP(E10608,nation!$A$2:$B$26, 2,FALSE)</f>
        <v>RUSSIA</v>
      </c>
      <c r="G10608">
        <f>VLOOKUP(orders!F10608,nation!$B$2:$C$26,2,FALSE)</f>
        <v>3</v>
      </c>
      <c r="H10608" t="str">
        <f>HLOOKUP(orders!G10608,region_horz!$B$1:$F$2,2,FALSE)</f>
        <v>EUROPE</v>
      </c>
      <c r="I10608" t="s">
        <v>9</v>
      </c>
      <c r="J10608">
        <v>100056.5</v>
      </c>
      <c r="K10608" s="1">
        <v>35438</v>
      </c>
      <c r="L10608" t="s">
        <v>31</v>
      </c>
      <c r="M10608" t="s">
        <v>3661</v>
      </c>
      <c r="N10608">
        <v>0</v>
      </c>
      <c r="O10608" t="s">
        <v>11563</v>
      </c>
    </row>
    <row r="10609" spans="1:15" x14ac:dyDescent="0.2">
      <c r="A10609">
        <v>42432</v>
      </c>
      <c r="B10609" t="str">
        <f>VLOOKUP(orders!C10609,customers!$A$2:$B$1501, 2,FALSE)</f>
        <v>Customer#000000949</v>
      </c>
      <c r="C10609">
        <v>949</v>
      </c>
      <c r="D10609" t="str">
        <f>VLOOKUP(orders!C10609,customers!$A$2:$G$1501,7,FALSE)</f>
        <v>AUTOMOBILE</v>
      </c>
      <c r="E10609">
        <f>VLOOKUP(C10609,customers!$A$2:$D$1501, 4,FALSE)</f>
        <v>2</v>
      </c>
      <c r="F10609" t="str">
        <f>VLOOKUP(E10609,nation!$A$2:$B$26, 2,FALSE)</f>
        <v>BRAZIL</v>
      </c>
      <c r="G10609">
        <f>VLOOKUP(orders!F10609,nation!$B$2:$C$26,2,FALSE)</f>
        <v>1</v>
      </c>
      <c r="H10609" t="str">
        <f>HLOOKUP(orders!G10609,region_horz!$B$1:$F$2,2,FALSE)</f>
        <v>AMERICA</v>
      </c>
      <c r="I10609" t="s">
        <v>16</v>
      </c>
      <c r="J10609">
        <v>66146.210000000006</v>
      </c>
      <c r="K10609" s="1">
        <v>34229</v>
      </c>
      <c r="L10609" t="s">
        <v>26</v>
      </c>
      <c r="M10609" t="s">
        <v>6972</v>
      </c>
      <c r="N10609">
        <v>0</v>
      </c>
      <c r="O10609" t="s">
        <v>11564</v>
      </c>
    </row>
    <row r="10610" spans="1:15" x14ac:dyDescent="0.2">
      <c r="A10610">
        <v>42433</v>
      </c>
      <c r="B10610" t="str">
        <f>VLOOKUP(orders!C10610,customers!$A$2:$B$1501, 2,FALSE)</f>
        <v>Customer#000001405</v>
      </c>
      <c r="C10610">
        <v>1405</v>
      </c>
      <c r="D10610" t="str">
        <f>VLOOKUP(orders!C10610,customers!$A$2:$G$1501,7,FALSE)</f>
        <v>BUILDING</v>
      </c>
      <c r="E10610">
        <f>VLOOKUP(C10610,customers!$A$2:$D$1501, 4,FALSE)</f>
        <v>16</v>
      </c>
      <c r="F10610" t="str">
        <f>VLOOKUP(E10610,nation!$A$2:$B$26, 2,FALSE)</f>
        <v>MOZAMBIQUE</v>
      </c>
      <c r="G10610">
        <f>VLOOKUP(orders!F10610,nation!$B$2:$C$26,2,FALSE)</f>
        <v>0</v>
      </c>
      <c r="H10610" t="str">
        <f>HLOOKUP(orders!G10610,region_horz!$B$1:$F$2,2,FALSE)</f>
        <v>AFRICA</v>
      </c>
      <c r="I10610" t="s">
        <v>16</v>
      </c>
      <c r="J10610">
        <v>138174.99</v>
      </c>
      <c r="K10610" s="1">
        <v>33999</v>
      </c>
      <c r="L10610" t="s">
        <v>31</v>
      </c>
      <c r="M10610" t="s">
        <v>576</v>
      </c>
      <c r="N10610">
        <v>0</v>
      </c>
      <c r="O10610" t="s">
        <v>11565</v>
      </c>
    </row>
    <row r="10611" spans="1:15" x14ac:dyDescent="0.2">
      <c r="A10611">
        <v>42434</v>
      </c>
      <c r="B10611" t="str">
        <f>VLOOKUP(orders!C10611,customers!$A$2:$B$1501, 2,FALSE)</f>
        <v>Customer#000000881</v>
      </c>
      <c r="C10611">
        <v>881</v>
      </c>
      <c r="D10611" t="str">
        <f>VLOOKUP(orders!C10611,customers!$A$2:$G$1501,7,FALSE)</f>
        <v>FURNITURE</v>
      </c>
      <c r="E10611">
        <f>VLOOKUP(C10611,customers!$A$2:$D$1501, 4,FALSE)</f>
        <v>4</v>
      </c>
      <c r="F10611" t="str">
        <f>VLOOKUP(E10611,nation!$A$2:$B$26, 2,FALSE)</f>
        <v>EGYPT</v>
      </c>
      <c r="G10611">
        <f>VLOOKUP(orders!F10611,nation!$B$2:$C$26,2,FALSE)</f>
        <v>4</v>
      </c>
      <c r="H10611" t="str">
        <f>HLOOKUP(orders!G10611,region_horz!$B$1:$F$2,2,FALSE)</f>
        <v>MIDDLE EAST</v>
      </c>
      <c r="I10611" t="s">
        <v>9</v>
      </c>
      <c r="J10611">
        <v>152228.17000000001</v>
      </c>
      <c r="K10611" s="1">
        <v>35811</v>
      </c>
      <c r="L10611" t="s">
        <v>26</v>
      </c>
      <c r="M10611" t="s">
        <v>713</v>
      </c>
      <c r="N10611">
        <v>0</v>
      </c>
      <c r="O10611" t="s">
        <v>11566</v>
      </c>
    </row>
    <row r="10612" spans="1:15" x14ac:dyDescent="0.2">
      <c r="A10612">
        <v>42435</v>
      </c>
      <c r="B10612" t="str">
        <f>VLOOKUP(orders!C10612,customers!$A$2:$B$1501, 2,FALSE)</f>
        <v>Customer#000000181</v>
      </c>
      <c r="C10612">
        <v>181</v>
      </c>
      <c r="D10612" t="str">
        <f>VLOOKUP(orders!C10612,customers!$A$2:$G$1501,7,FALSE)</f>
        <v>FURNITURE</v>
      </c>
      <c r="E10612">
        <f>VLOOKUP(C10612,customers!$A$2:$D$1501, 4,FALSE)</f>
        <v>9</v>
      </c>
      <c r="F10612" t="str">
        <f>VLOOKUP(E10612,nation!$A$2:$B$26, 2,FALSE)</f>
        <v>INDONESIA</v>
      </c>
      <c r="G10612">
        <f>VLOOKUP(orders!F10612,nation!$B$2:$C$26,2,FALSE)</f>
        <v>2</v>
      </c>
      <c r="H10612" t="str">
        <f>HLOOKUP(orders!G10612,region_horz!$B$1:$F$2,2,FALSE)</f>
        <v>ASIA</v>
      </c>
      <c r="I10612" t="s">
        <v>9</v>
      </c>
      <c r="J10612">
        <v>84012.86</v>
      </c>
      <c r="K10612" s="1">
        <v>35737</v>
      </c>
      <c r="L10612" t="s">
        <v>10</v>
      </c>
      <c r="M10612" t="s">
        <v>1398</v>
      </c>
      <c r="N10612">
        <v>0</v>
      </c>
      <c r="O10612" t="s">
        <v>11567</v>
      </c>
    </row>
    <row r="10613" spans="1:15" x14ac:dyDescent="0.2">
      <c r="A10613">
        <v>42436</v>
      </c>
      <c r="B10613" t="str">
        <f>VLOOKUP(orders!C10613,customers!$A$2:$B$1501, 2,FALSE)</f>
        <v>Customer#000000061</v>
      </c>
      <c r="C10613">
        <v>61</v>
      </c>
      <c r="D10613" t="str">
        <f>VLOOKUP(orders!C10613,customers!$A$2:$G$1501,7,FALSE)</f>
        <v>FURNITURE</v>
      </c>
      <c r="E10613">
        <f>VLOOKUP(C10613,customers!$A$2:$D$1501, 4,FALSE)</f>
        <v>17</v>
      </c>
      <c r="F10613" t="str">
        <f>VLOOKUP(E10613,nation!$A$2:$B$26, 2,FALSE)</f>
        <v>PERU</v>
      </c>
      <c r="G10613">
        <f>VLOOKUP(orders!F10613,nation!$B$2:$C$26,2,FALSE)</f>
        <v>1</v>
      </c>
      <c r="H10613" t="str">
        <f>HLOOKUP(orders!G10613,region_horz!$B$1:$F$2,2,FALSE)</f>
        <v>AMERICA</v>
      </c>
      <c r="I10613" t="s">
        <v>16</v>
      </c>
      <c r="J10613">
        <v>128804.85</v>
      </c>
      <c r="K10613" s="1">
        <v>33826</v>
      </c>
      <c r="L10613" t="s">
        <v>13</v>
      </c>
      <c r="M10613" t="s">
        <v>280</v>
      </c>
      <c r="N10613">
        <v>0</v>
      </c>
      <c r="O10613" t="s">
        <v>11568</v>
      </c>
    </row>
    <row r="10614" spans="1:15" x14ac:dyDescent="0.2">
      <c r="A10614">
        <v>42437</v>
      </c>
      <c r="B10614" t="str">
        <f>VLOOKUP(orders!C10614,customers!$A$2:$B$1501, 2,FALSE)</f>
        <v>Customer#000000181</v>
      </c>
      <c r="C10614">
        <v>181</v>
      </c>
      <c r="D10614" t="str">
        <f>VLOOKUP(orders!C10614,customers!$A$2:$G$1501,7,FALSE)</f>
        <v>FURNITURE</v>
      </c>
      <c r="E10614">
        <f>VLOOKUP(C10614,customers!$A$2:$D$1501, 4,FALSE)</f>
        <v>9</v>
      </c>
      <c r="F10614" t="str">
        <f>VLOOKUP(E10614,nation!$A$2:$B$26, 2,FALSE)</f>
        <v>INDONESIA</v>
      </c>
      <c r="G10614">
        <f>VLOOKUP(orders!F10614,nation!$B$2:$C$26,2,FALSE)</f>
        <v>2</v>
      </c>
      <c r="H10614" t="str">
        <f>HLOOKUP(orders!G10614,region_horz!$B$1:$F$2,2,FALSE)</f>
        <v>ASIA</v>
      </c>
      <c r="I10614" t="s">
        <v>16</v>
      </c>
      <c r="J10614">
        <v>11173.66</v>
      </c>
      <c r="K10614" s="1">
        <v>33669</v>
      </c>
      <c r="L10614" t="s">
        <v>13</v>
      </c>
      <c r="M10614" t="s">
        <v>1260</v>
      </c>
      <c r="N10614">
        <v>0</v>
      </c>
      <c r="O10614" t="s">
        <v>11569</v>
      </c>
    </row>
    <row r="10615" spans="1:15" x14ac:dyDescent="0.2">
      <c r="A10615">
        <v>42438</v>
      </c>
      <c r="B10615" t="str">
        <f>VLOOKUP(orders!C10615,customers!$A$2:$B$1501, 2,FALSE)</f>
        <v>Customer#000000274</v>
      </c>
      <c r="C10615">
        <v>274</v>
      </c>
      <c r="D10615" t="str">
        <f>VLOOKUP(orders!C10615,customers!$A$2:$G$1501,7,FALSE)</f>
        <v>FURNITURE</v>
      </c>
      <c r="E10615">
        <f>VLOOKUP(C10615,customers!$A$2:$D$1501, 4,FALSE)</f>
        <v>19</v>
      </c>
      <c r="F10615" t="str">
        <f>VLOOKUP(E10615,nation!$A$2:$B$26, 2,FALSE)</f>
        <v>ROMANIA</v>
      </c>
      <c r="G10615">
        <f>VLOOKUP(orders!F10615,nation!$B$2:$C$26,2,FALSE)</f>
        <v>3</v>
      </c>
      <c r="H10615" t="str">
        <f>HLOOKUP(orders!G10615,region_horz!$B$1:$F$2,2,FALSE)</f>
        <v>EUROPE</v>
      </c>
      <c r="I10615" t="s">
        <v>9</v>
      </c>
      <c r="J10615">
        <v>308306.21999999997</v>
      </c>
      <c r="K10615" s="1">
        <v>35750</v>
      </c>
      <c r="L10615" t="s">
        <v>13</v>
      </c>
      <c r="M10615" t="s">
        <v>3497</v>
      </c>
      <c r="N10615">
        <v>0</v>
      </c>
      <c r="O10615" t="s">
        <v>11570</v>
      </c>
    </row>
    <row r="10616" spans="1:15" x14ac:dyDescent="0.2">
      <c r="A10616">
        <v>42439</v>
      </c>
      <c r="B10616" t="str">
        <f>VLOOKUP(orders!C10616,customers!$A$2:$B$1501, 2,FALSE)</f>
        <v>Customer#000000358</v>
      </c>
      <c r="C10616">
        <v>358</v>
      </c>
      <c r="D10616" t="str">
        <f>VLOOKUP(orders!C10616,customers!$A$2:$G$1501,7,FALSE)</f>
        <v>MACHINERY</v>
      </c>
      <c r="E10616">
        <f>VLOOKUP(C10616,customers!$A$2:$D$1501, 4,FALSE)</f>
        <v>5</v>
      </c>
      <c r="F10616" t="str">
        <f>VLOOKUP(E10616,nation!$A$2:$B$26, 2,FALSE)</f>
        <v>ETHIOPIA</v>
      </c>
      <c r="G10616">
        <f>VLOOKUP(orders!F10616,nation!$B$2:$C$26,2,FALSE)</f>
        <v>0</v>
      </c>
      <c r="H10616" t="str">
        <f>HLOOKUP(orders!G10616,region_horz!$B$1:$F$2,2,FALSE)</f>
        <v>AFRICA</v>
      </c>
      <c r="I10616" t="s">
        <v>16</v>
      </c>
      <c r="J10616">
        <v>240623.35</v>
      </c>
      <c r="K10616" s="1">
        <v>34140</v>
      </c>
      <c r="L10616" t="s">
        <v>23</v>
      </c>
      <c r="M10616" t="s">
        <v>443</v>
      </c>
      <c r="N10616">
        <v>0</v>
      </c>
      <c r="O10616" t="s">
        <v>11571</v>
      </c>
    </row>
    <row r="10617" spans="1:15" x14ac:dyDescent="0.2">
      <c r="A10617">
        <v>42464</v>
      </c>
      <c r="B10617" t="str">
        <f>VLOOKUP(orders!C10617,customers!$A$2:$B$1501, 2,FALSE)</f>
        <v>Customer#000000742</v>
      </c>
      <c r="C10617">
        <v>742</v>
      </c>
      <c r="D10617" t="str">
        <f>VLOOKUP(orders!C10617,customers!$A$2:$G$1501,7,FALSE)</f>
        <v>HOUSEHOLD</v>
      </c>
      <c r="E10617">
        <f>VLOOKUP(C10617,customers!$A$2:$D$1501, 4,FALSE)</f>
        <v>12</v>
      </c>
      <c r="F10617" t="str">
        <f>VLOOKUP(E10617,nation!$A$2:$B$26, 2,FALSE)</f>
        <v>JAPAN</v>
      </c>
      <c r="G10617">
        <f>VLOOKUP(orders!F10617,nation!$B$2:$C$26,2,FALSE)</f>
        <v>2</v>
      </c>
      <c r="H10617" t="str">
        <f>HLOOKUP(orders!G10617,region_horz!$B$1:$F$2,2,FALSE)</f>
        <v>ASIA</v>
      </c>
      <c r="I10617" t="s">
        <v>9</v>
      </c>
      <c r="J10617">
        <v>89772.53</v>
      </c>
      <c r="K10617" s="1">
        <v>35802</v>
      </c>
      <c r="L10617" t="s">
        <v>13</v>
      </c>
      <c r="M10617" t="s">
        <v>259</v>
      </c>
      <c r="N10617">
        <v>0</v>
      </c>
      <c r="O10617" t="s">
        <v>11572</v>
      </c>
    </row>
    <row r="10618" spans="1:15" x14ac:dyDescent="0.2">
      <c r="A10618">
        <v>42465</v>
      </c>
      <c r="B10618" t="str">
        <f>VLOOKUP(orders!C10618,customers!$A$2:$B$1501, 2,FALSE)</f>
        <v>Customer#000000523</v>
      </c>
      <c r="C10618">
        <v>523</v>
      </c>
      <c r="D10618" t="str">
        <f>VLOOKUP(orders!C10618,customers!$A$2:$G$1501,7,FALSE)</f>
        <v>BUILDING</v>
      </c>
      <c r="E10618">
        <f>VLOOKUP(C10618,customers!$A$2:$D$1501, 4,FALSE)</f>
        <v>10</v>
      </c>
      <c r="F10618" t="str">
        <f>VLOOKUP(E10618,nation!$A$2:$B$26, 2,FALSE)</f>
        <v>IRAN</v>
      </c>
      <c r="G10618">
        <f>VLOOKUP(orders!F10618,nation!$B$2:$C$26,2,FALSE)</f>
        <v>4</v>
      </c>
      <c r="H10618" t="str">
        <f>HLOOKUP(orders!G10618,region_horz!$B$1:$F$2,2,FALSE)</f>
        <v>MIDDLE EAST</v>
      </c>
      <c r="I10618" t="s">
        <v>16</v>
      </c>
      <c r="J10618">
        <v>64889.5</v>
      </c>
      <c r="K10618" s="1">
        <v>34325</v>
      </c>
      <c r="L10618" t="s">
        <v>31</v>
      </c>
      <c r="M10618" t="s">
        <v>88</v>
      </c>
      <c r="N10618">
        <v>0</v>
      </c>
      <c r="O10618" t="s">
        <v>11573</v>
      </c>
    </row>
    <row r="10619" spans="1:15" x14ac:dyDescent="0.2">
      <c r="A10619">
        <v>42466</v>
      </c>
      <c r="B10619" t="str">
        <f>VLOOKUP(orders!C10619,customers!$A$2:$B$1501, 2,FALSE)</f>
        <v>Customer#000000628</v>
      </c>
      <c r="C10619">
        <v>628</v>
      </c>
      <c r="D10619" t="str">
        <f>VLOOKUP(orders!C10619,customers!$A$2:$G$1501,7,FALSE)</f>
        <v>FURNITURE</v>
      </c>
      <c r="E10619">
        <f>VLOOKUP(C10619,customers!$A$2:$D$1501, 4,FALSE)</f>
        <v>17</v>
      </c>
      <c r="F10619" t="str">
        <f>VLOOKUP(E10619,nation!$A$2:$B$26, 2,FALSE)</f>
        <v>PERU</v>
      </c>
      <c r="G10619">
        <f>VLOOKUP(orders!F10619,nation!$B$2:$C$26,2,FALSE)</f>
        <v>1</v>
      </c>
      <c r="H10619" t="str">
        <f>HLOOKUP(orders!G10619,region_horz!$B$1:$F$2,2,FALSE)</f>
        <v>AMERICA</v>
      </c>
      <c r="I10619" t="s">
        <v>16</v>
      </c>
      <c r="J10619">
        <v>35441.480000000003</v>
      </c>
      <c r="K10619" s="1">
        <v>34446</v>
      </c>
      <c r="L10619" t="s">
        <v>31</v>
      </c>
      <c r="M10619" t="s">
        <v>869</v>
      </c>
      <c r="N10619">
        <v>0</v>
      </c>
      <c r="O10619" t="s">
        <v>11574</v>
      </c>
    </row>
    <row r="10620" spans="1:15" x14ac:dyDescent="0.2">
      <c r="A10620">
        <v>42467</v>
      </c>
      <c r="B10620" t="str">
        <f>VLOOKUP(orders!C10620,customers!$A$2:$B$1501, 2,FALSE)</f>
        <v>Customer#000001288</v>
      </c>
      <c r="C10620">
        <v>1288</v>
      </c>
      <c r="D10620" t="str">
        <f>VLOOKUP(orders!C10620,customers!$A$2:$G$1501,7,FALSE)</f>
        <v>HOUSEHOLD</v>
      </c>
      <c r="E10620">
        <f>VLOOKUP(C10620,customers!$A$2:$D$1501, 4,FALSE)</f>
        <v>3</v>
      </c>
      <c r="F10620" t="str">
        <f>VLOOKUP(E10620,nation!$A$2:$B$26, 2,FALSE)</f>
        <v>CANADA</v>
      </c>
      <c r="G10620">
        <f>VLOOKUP(orders!F10620,nation!$B$2:$C$26,2,FALSE)</f>
        <v>1</v>
      </c>
      <c r="H10620" t="str">
        <f>HLOOKUP(orders!G10620,region_horz!$B$1:$F$2,2,FALSE)</f>
        <v>AMERICA</v>
      </c>
      <c r="I10620" t="s">
        <v>16</v>
      </c>
      <c r="J10620">
        <v>154214.78</v>
      </c>
      <c r="K10620" s="1">
        <v>34257</v>
      </c>
      <c r="L10620" t="s">
        <v>26</v>
      </c>
      <c r="M10620" t="s">
        <v>429</v>
      </c>
      <c r="N10620">
        <v>0</v>
      </c>
      <c r="O10620" t="s">
        <v>11575</v>
      </c>
    </row>
    <row r="10621" spans="1:15" x14ac:dyDescent="0.2">
      <c r="A10621">
        <v>42468</v>
      </c>
      <c r="B10621" t="str">
        <f>VLOOKUP(orders!C10621,customers!$A$2:$B$1501, 2,FALSE)</f>
        <v>Customer#000001013</v>
      </c>
      <c r="C10621">
        <v>1013</v>
      </c>
      <c r="D10621" t="str">
        <f>VLOOKUP(orders!C10621,customers!$A$2:$G$1501,7,FALSE)</f>
        <v>BUILDING</v>
      </c>
      <c r="E10621">
        <f>VLOOKUP(C10621,customers!$A$2:$D$1501, 4,FALSE)</f>
        <v>15</v>
      </c>
      <c r="F10621" t="str">
        <f>VLOOKUP(E10621,nation!$A$2:$B$26, 2,FALSE)</f>
        <v>MOROCCO</v>
      </c>
      <c r="G10621">
        <f>VLOOKUP(orders!F10621,nation!$B$2:$C$26,2,FALSE)</f>
        <v>0</v>
      </c>
      <c r="H10621" t="str">
        <f>HLOOKUP(orders!G10621,region_horz!$B$1:$F$2,2,FALSE)</f>
        <v>AFRICA</v>
      </c>
      <c r="I10621" t="s">
        <v>16</v>
      </c>
      <c r="J10621">
        <v>53705.49</v>
      </c>
      <c r="K10621" s="1">
        <v>34082</v>
      </c>
      <c r="L10621" t="s">
        <v>13</v>
      </c>
      <c r="M10621" t="s">
        <v>572</v>
      </c>
      <c r="N10621">
        <v>0</v>
      </c>
      <c r="O10621" t="s">
        <v>11576</v>
      </c>
    </row>
    <row r="10622" spans="1:15" x14ac:dyDescent="0.2">
      <c r="A10622">
        <v>42469</v>
      </c>
      <c r="B10622" t="str">
        <f>VLOOKUP(orders!C10622,customers!$A$2:$B$1501, 2,FALSE)</f>
        <v>Customer#000000937</v>
      </c>
      <c r="C10622">
        <v>937</v>
      </c>
      <c r="D10622" t="str">
        <f>VLOOKUP(orders!C10622,customers!$A$2:$G$1501,7,FALSE)</f>
        <v>AUTOMOBILE</v>
      </c>
      <c r="E10622">
        <f>VLOOKUP(C10622,customers!$A$2:$D$1501, 4,FALSE)</f>
        <v>23</v>
      </c>
      <c r="F10622" t="str">
        <f>VLOOKUP(E10622,nation!$A$2:$B$26, 2,FALSE)</f>
        <v>UNITED KINGDOM</v>
      </c>
      <c r="G10622">
        <f>VLOOKUP(orders!F10622,nation!$B$2:$C$26,2,FALSE)</f>
        <v>3</v>
      </c>
      <c r="H10622" t="str">
        <f>HLOOKUP(orders!G10622,region_horz!$B$1:$F$2,2,FALSE)</f>
        <v>EUROPE</v>
      </c>
      <c r="I10622" t="s">
        <v>16</v>
      </c>
      <c r="J10622">
        <v>204615.32</v>
      </c>
      <c r="K10622" s="1">
        <v>33917</v>
      </c>
      <c r="L10622" t="s">
        <v>23</v>
      </c>
      <c r="M10622" t="s">
        <v>1729</v>
      </c>
      <c r="N10622">
        <v>0</v>
      </c>
      <c r="O10622" t="s">
        <v>11577</v>
      </c>
    </row>
    <row r="10623" spans="1:15" x14ac:dyDescent="0.2">
      <c r="A10623">
        <v>42470</v>
      </c>
      <c r="B10623" t="str">
        <f>VLOOKUP(orders!C10623,customers!$A$2:$B$1501, 2,FALSE)</f>
        <v>Customer#000001471</v>
      </c>
      <c r="C10623">
        <v>1471</v>
      </c>
      <c r="D10623" t="str">
        <f>VLOOKUP(orders!C10623,customers!$A$2:$G$1501,7,FALSE)</f>
        <v>AUTOMOBILE</v>
      </c>
      <c r="E10623">
        <f>VLOOKUP(C10623,customers!$A$2:$D$1501, 4,FALSE)</f>
        <v>5</v>
      </c>
      <c r="F10623" t="str">
        <f>VLOOKUP(E10623,nation!$A$2:$B$26, 2,FALSE)</f>
        <v>ETHIOPIA</v>
      </c>
      <c r="G10623">
        <f>VLOOKUP(orders!F10623,nation!$B$2:$C$26,2,FALSE)</f>
        <v>0</v>
      </c>
      <c r="H10623" t="str">
        <f>HLOOKUP(orders!G10623,region_horz!$B$1:$F$2,2,FALSE)</f>
        <v>AFRICA</v>
      </c>
      <c r="I10623" t="s">
        <v>9</v>
      </c>
      <c r="J10623">
        <v>182612.13</v>
      </c>
      <c r="K10623" s="1">
        <v>35956</v>
      </c>
      <c r="L10623" t="s">
        <v>10</v>
      </c>
      <c r="M10623" t="s">
        <v>1823</v>
      </c>
      <c r="N10623">
        <v>0</v>
      </c>
      <c r="O10623" t="s">
        <v>11578</v>
      </c>
    </row>
    <row r="10624" spans="1:15" x14ac:dyDescent="0.2">
      <c r="A10624">
        <v>42471</v>
      </c>
      <c r="B10624" t="str">
        <f>VLOOKUP(orders!C10624,customers!$A$2:$B$1501, 2,FALSE)</f>
        <v>Customer#000000683</v>
      </c>
      <c r="C10624">
        <v>683</v>
      </c>
      <c r="D10624" t="str">
        <f>VLOOKUP(orders!C10624,customers!$A$2:$G$1501,7,FALSE)</f>
        <v>MACHINERY</v>
      </c>
      <c r="E10624">
        <f>VLOOKUP(C10624,customers!$A$2:$D$1501, 4,FALSE)</f>
        <v>6</v>
      </c>
      <c r="F10624" t="str">
        <f>VLOOKUP(E10624,nation!$A$2:$B$26, 2,FALSE)</f>
        <v>FRANCE</v>
      </c>
      <c r="G10624">
        <f>VLOOKUP(orders!F10624,nation!$B$2:$C$26,2,FALSE)</f>
        <v>3</v>
      </c>
      <c r="H10624" t="str">
        <f>HLOOKUP(orders!G10624,region_horz!$B$1:$F$2,2,FALSE)</f>
        <v>EUROPE</v>
      </c>
      <c r="I10624" t="s">
        <v>16</v>
      </c>
      <c r="J10624">
        <v>299163.99</v>
      </c>
      <c r="K10624" s="1">
        <v>33673</v>
      </c>
      <c r="L10624" t="s">
        <v>10</v>
      </c>
      <c r="M10624" t="s">
        <v>144</v>
      </c>
      <c r="N10624">
        <v>0</v>
      </c>
      <c r="O10624" t="s">
        <v>11579</v>
      </c>
    </row>
    <row r="10625" spans="1:15" x14ac:dyDescent="0.2">
      <c r="A10625">
        <v>42496</v>
      </c>
      <c r="B10625" t="str">
        <f>VLOOKUP(orders!C10625,customers!$A$2:$B$1501, 2,FALSE)</f>
        <v>Customer#000000976</v>
      </c>
      <c r="C10625">
        <v>976</v>
      </c>
      <c r="D10625" t="str">
        <f>VLOOKUP(orders!C10625,customers!$A$2:$G$1501,7,FALSE)</f>
        <v>BUILDING</v>
      </c>
      <c r="E10625">
        <f>VLOOKUP(C10625,customers!$A$2:$D$1501, 4,FALSE)</f>
        <v>19</v>
      </c>
      <c r="F10625" t="str">
        <f>VLOOKUP(E10625,nation!$A$2:$B$26, 2,FALSE)</f>
        <v>ROMANIA</v>
      </c>
      <c r="G10625">
        <f>VLOOKUP(orders!F10625,nation!$B$2:$C$26,2,FALSE)</f>
        <v>3</v>
      </c>
      <c r="H10625" t="str">
        <f>HLOOKUP(orders!G10625,region_horz!$B$1:$F$2,2,FALSE)</f>
        <v>EUROPE</v>
      </c>
      <c r="I10625" t="s">
        <v>9</v>
      </c>
      <c r="J10625">
        <v>43795.27</v>
      </c>
      <c r="K10625" s="1">
        <v>35458</v>
      </c>
      <c r="L10625" t="s">
        <v>23</v>
      </c>
      <c r="M10625" t="s">
        <v>463</v>
      </c>
      <c r="N10625">
        <v>0</v>
      </c>
      <c r="O10625" t="s">
        <v>11580</v>
      </c>
    </row>
    <row r="10626" spans="1:15" x14ac:dyDescent="0.2">
      <c r="A10626">
        <v>42497</v>
      </c>
      <c r="B10626" t="str">
        <f>VLOOKUP(orders!C10626,customers!$A$2:$B$1501, 2,FALSE)</f>
        <v>Customer#000000751</v>
      </c>
      <c r="C10626">
        <v>751</v>
      </c>
      <c r="D10626" t="str">
        <f>VLOOKUP(orders!C10626,customers!$A$2:$G$1501,7,FALSE)</f>
        <v>FURNITURE</v>
      </c>
      <c r="E10626">
        <f>VLOOKUP(C10626,customers!$A$2:$D$1501, 4,FALSE)</f>
        <v>0</v>
      </c>
      <c r="F10626" t="str">
        <f>VLOOKUP(E10626,nation!$A$2:$B$26, 2,FALSE)</f>
        <v>ALGERIA</v>
      </c>
      <c r="G10626">
        <f>VLOOKUP(orders!F10626,nation!$B$2:$C$26,2,FALSE)</f>
        <v>0</v>
      </c>
      <c r="H10626" t="str">
        <f>HLOOKUP(orders!G10626,region_horz!$B$1:$F$2,2,FALSE)</f>
        <v>AFRICA</v>
      </c>
      <c r="I10626" t="s">
        <v>9</v>
      </c>
      <c r="J10626">
        <v>79435.22</v>
      </c>
      <c r="K10626" s="1">
        <v>35183</v>
      </c>
      <c r="L10626" t="s">
        <v>13</v>
      </c>
      <c r="M10626" t="s">
        <v>108</v>
      </c>
      <c r="N10626">
        <v>0</v>
      </c>
      <c r="O10626" t="s">
        <v>11581</v>
      </c>
    </row>
    <row r="10627" spans="1:15" x14ac:dyDescent="0.2">
      <c r="A10627">
        <v>42498</v>
      </c>
      <c r="B10627" t="str">
        <f>VLOOKUP(orders!C10627,customers!$A$2:$B$1501, 2,FALSE)</f>
        <v>Customer#000000235</v>
      </c>
      <c r="C10627">
        <v>235</v>
      </c>
      <c r="D10627" t="str">
        <f>VLOOKUP(orders!C10627,customers!$A$2:$G$1501,7,FALSE)</f>
        <v>AUTOMOBILE</v>
      </c>
      <c r="E10627">
        <f>VLOOKUP(C10627,customers!$A$2:$D$1501, 4,FALSE)</f>
        <v>3</v>
      </c>
      <c r="F10627" t="str">
        <f>VLOOKUP(E10627,nation!$A$2:$B$26, 2,FALSE)</f>
        <v>CANADA</v>
      </c>
      <c r="G10627">
        <f>VLOOKUP(orders!F10627,nation!$B$2:$C$26,2,FALSE)</f>
        <v>1</v>
      </c>
      <c r="H10627" t="str">
        <f>HLOOKUP(orders!G10627,region_horz!$B$1:$F$2,2,FALSE)</f>
        <v>AMERICA</v>
      </c>
      <c r="I10627" t="s">
        <v>16</v>
      </c>
      <c r="J10627">
        <v>77799.45</v>
      </c>
      <c r="K10627" s="1">
        <v>33998</v>
      </c>
      <c r="L10627" t="s">
        <v>10</v>
      </c>
      <c r="M10627" t="s">
        <v>416</v>
      </c>
      <c r="N10627">
        <v>0</v>
      </c>
      <c r="O10627" t="s">
        <v>11582</v>
      </c>
    </row>
    <row r="10628" spans="1:15" x14ac:dyDescent="0.2">
      <c r="A10628">
        <v>42499</v>
      </c>
      <c r="B10628" t="str">
        <f>VLOOKUP(orders!C10628,customers!$A$2:$B$1501, 2,FALSE)</f>
        <v>Customer#000000428</v>
      </c>
      <c r="C10628">
        <v>428</v>
      </c>
      <c r="D10628" t="str">
        <f>VLOOKUP(orders!C10628,customers!$A$2:$G$1501,7,FALSE)</f>
        <v>BUILDING</v>
      </c>
      <c r="E10628">
        <f>VLOOKUP(C10628,customers!$A$2:$D$1501, 4,FALSE)</f>
        <v>21</v>
      </c>
      <c r="F10628" t="str">
        <f>VLOOKUP(E10628,nation!$A$2:$B$26, 2,FALSE)</f>
        <v>VIETNAM</v>
      </c>
      <c r="G10628">
        <f>VLOOKUP(orders!F10628,nation!$B$2:$C$26,2,FALSE)</f>
        <v>2</v>
      </c>
      <c r="H10628" t="str">
        <f>HLOOKUP(orders!G10628,region_horz!$B$1:$F$2,2,FALSE)</f>
        <v>ASIA</v>
      </c>
      <c r="I10628" t="s">
        <v>9</v>
      </c>
      <c r="J10628">
        <v>38027.660000000003</v>
      </c>
      <c r="K10628" s="1">
        <v>34935</v>
      </c>
      <c r="L10628" t="s">
        <v>10</v>
      </c>
      <c r="M10628" t="s">
        <v>1143</v>
      </c>
      <c r="N10628">
        <v>0</v>
      </c>
      <c r="O10628" t="s">
        <v>11583</v>
      </c>
    </row>
    <row r="10629" spans="1:15" x14ac:dyDescent="0.2">
      <c r="A10629">
        <v>42500</v>
      </c>
      <c r="B10629" t="str">
        <f>VLOOKUP(orders!C10629,customers!$A$2:$B$1501, 2,FALSE)</f>
        <v>Customer#000000724</v>
      </c>
      <c r="C10629">
        <v>724</v>
      </c>
      <c r="D10629" t="str">
        <f>VLOOKUP(orders!C10629,customers!$A$2:$G$1501,7,FALSE)</f>
        <v>AUTOMOBILE</v>
      </c>
      <c r="E10629">
        <f>VLOOKUP(C10629,customers!$A$2:$D$1501, 4,FALSE)</f>
        <v>5</v>
      </c>
      <c r="F10629" t="str">
        <f>VLOOKUP(E10629,nation!$A$2:$B$26, 2,FALSE)</f>
        <v>ETHIOPIA</v>
      </c>
      <c r="G10629">
        <f>VLOOKUP(orders!F10629,nation!$B$2:$C$26,2,FALSE)</f>
        <v>0</v>
      </c>
      <c r="H10629" t="str">
        <f>HLOOKUP(orders!G10629,region_horz!$B$1:$F$2,2,FALSE)</f>
        <v>AFRICA</v>
      </c>
      <c r="I10629" t="s">
        <v>16</v>
      </c>
      <c r="J10629">
        <v>126430.32</v>
      </c>
      <c r="K10629" s="1">
        <v>34006</v>
      </c>
      <c r="L10629" t="s">
        <v>23</v>
      </c>
      <c r="M10629" t="s">
        <v>185</v>
      </c>
      <c r="N10629">
        <v>0</v>
      </c>
      <c r="O10629" t="s">
        <v>11584</v>
      </c>
    </row>
    <row r="10630" spans="1:15" x14ac:dyDescent="0.2">
      <c r="A10630">
        <v>42501</v>
      </c>
      <c r="B10630" t="str">
        <f>VLOOKUP(orders!C10630,customers!$A$2:$B$1501, 2,FALSE)</f>
        <v>Customer#000000091</v>
      </c>
      <c r="C10630">
        <v>91</v>
      </c>
      <c r="D10630" t="str">
        <f>VLOOKUP(orders!C10630,customers!$A$2:$G$1501,7,FALSE)</f>
        <v>AUTOMOBILE</v>
      </c>
      <c r="E10630">
        <f>VLOOKUP(C10630,customers!$A$2:$D$1501, 4,FALSE)</f>
        <v>8</v>
      </c>
      <c r="F10630" t="str">
        <f>VLOOKUP(E10630,nation!$A$2:$B$26, 2,FALSE)</f>
        <v>INDIA</v>
      </c>
      <c r="G10630">
        <f>VLOOKUP(orders!F10630,nation!$B$2:$C$26,2,FALSE)</f>
        <v>2</v>
      </c>
      <c r="H10630" t="str">
        <f>HLOOKUP(orders!G10630,region_horz!$B$1:$F$2,2,FALSE)</f>
        <v>ASIA</v>
      </c>
      <c r="I10630" t="s">
        <v>16</v>
      </c>
      <c r="J10630">
        <v>235558.61</v>
      </c>
      <c r="K10630" s="1">
        <v>33922</v>
      </c>
      <c r="L10630" t="s">
        <v>13</v>
      </c>
      <c r="M10630" t="s">
        <v>329</v>
      </c>
      <c r="N10630">
        <v>0</v>
      </c>
      <c r="O10630" t="s">
        <v>11585</v>
      </c>
    </row>
    <row r="10631" spans="1:15" x14ac:dyDescent="0.2">
      <c r="A10631">
        <v>42502</v>
      </c>
      <c r="B10631" t="str">
        <f>VLOOKUP(orders!C10631,customers!$A$2:$B$1501, 2,FALSE)</f>
        <v>Customer#000001411</v>
      </c>
      <c r="C10631">
        <v>1411</v>
      </c>
      <c r="D10631" t="str">
        <f>VLOOKUP(orders!C10631,customers!$A$2:$G$1501,7,FALSE)</f>
        <v>AUTOMOBILE</v>
      </c>
      <c r="E10631">
        <f>VLOOKUP(C10631,customers!$A$2:$D$1501, 4,FALSE)</f>
        <v>21</v>
      </c>
      <c r="F10631" t="str">
        <f>VLOOKUP(E10631,nation!$A$2:$B$26, 2,FALSE)</f>
        <v>VIETNAM</v>
      </c>
      <c r="G10631">
        <f>VLOOKUP(orders!F10631,nation!$B$2:$C$26,2,FALSE)</f>
        <v>2</v>
      </c>
      <c r="H10631" t="str">
        <f>HLOOKUP(orders!G10631,region_horz!$B$1:$F$2,2,FALSE)</f>
        <v>ASIA</v>
      </c>
      <c r="I10631" t="s">
        <v>9</v>
      </c>
      <c r="J10631">
        <v>19309.05</v>
      </c>
      <c r="K10631" s="1">
        <v>35570</v>
      </c>
      <c r="L10631" t="s">
        <v>31</v>
      </c>
      <c r="M10631" t="s">
        <v>7532</v>
      </c>
      <c r="N10631">
        <v>0</v>
      </c>
      <c r="O10631" t="s">
        <v>11586</v>
      </c>
    </row>
    <row r="10632" spans="1:15" x14ac:dyDescent="0.2">
      <c r="A10632">
        <v>42503</v>
      </c>
      <c r="B10632" t="str">
        <f>VLOOKUP(orders!C10632,customers!$A$2:$B$1501, 2,FALSE)</f>
        <v>Customer#000001439</v>
      </c>
      <c r="C10632">
        <v>1439</v>
      </c>
      <c r="D10632" t="str">
        <f>VLOOKUP(orders!C10632,customers!$A$2:$G$1501,7,FALSE)</f>
        <v>AUTOMOBILE</v>
      </c>
      <c r="E10632">
        <f>VLOOKUP(C10632,customers!$A$2:$D$1501, 4,FALSE)</f>
        <v>21</v>
      </c>
      <c r="F10632" t="str">
        <f>VLOOKUP(E10632,nation!$A$2:$B$26, 2,FALSE)</f>
        <v>VIETNAM</v>
      </c>
      <c r="G10632">
        <f>VLOOKUP(orders!F10632,nation!$B$2:$C$26,2,FALSE)</f>
        <v>2</v>
      </c>
      <c r="H10632" t="str">
        <f>HLOOKUP(orders!G10632,region_horz!$B$1:$F$2,2,FALSE)</f>
        <v>ASIA</v>
      </c>
      <c r="I10632" t="s">
        <v>9</v>
      </c>
      <c r="J10632">
        <v>192780.82</v>
      </c>
      <c r="K10632" s="1">
        <v>35403</v>
      </c>
      <c r="L10632" t="s">
        <v>26</v>
      </c>
      <c r="M10632" t="s">
        <v>993</v>
      </c>
      <c r="N10632">
        <v>0</v>
      </c>
      <c r="O10632" t="s">
        <v>11587</v>
      </c>
    </row>
    <row r="10633" spans="1:15" x14ac:dyDescent="0.2">
      <c r="A10633">
        <v>42528</v>
      </c>
      <c r="B10633" t="str">
        <f>VLOOKUP(orders!C10633,customers!$A$2:$B$1501, 2,FALSE)</f>
        <v>Customer#000000862</v>
      </c>
      <c r="C10633">
        <v>862</v>
      </c>
      <c r="D10633" t="str">
        <f>VLOOKUP(orders!C10633,customers!$A$2:$G$1501,7,FALSE)</f>
        <v>MACHINERY</v>
      </c>
      <c r="E10633">
        <f>VLOOKUP(C10633,customers!$A$2:$D$1501, 4,FALSE)</f>
        <v>2</v>
      </c>
      <c r="F10633" t="str">
        <f>VLOOKUP(E10633,nation!$A$2:$B$26, 2,FALSE)</f>
        <v>BRAZIL</v>
      </c>
      <c r="G10633">
        <f>VLOOKUP(orders!F10633,nation!$B$2:$C$26,2,FALSE)</f>
        <v>1</v>
      </c>
      <c r="H10633" t="str">
        <f>HLOOKUP(orders!G10633,region_horz!$B$1:$F$2,2,FALSE)</f>
        <v>AMERICA</v>
      </c>
      <c r="I10633" t="s">
        <v>16</v>
      </c>
      <c r="J10633">
        <v>235325.35</v>
      </c>
      <c r="K10633" s="1">
        <v>34024</v>
      </c>
      <c r="L10633" t="s">
        <v>31</v>
      </c>
      <c r="M10633" t="s">
        <v>766</v>
      </c>
      <c r="N10633">
        <v>0</v>
      </c>
      <c r="O10633" t="s">
        <v>11588</v>
      </c>
    </row>
    <row r="10634" spans="1:15" x14ac:dyDescent="0.2">
      <c r="A10634">
        <v>42529</v>
      </c>
      <c r="B10634" t="str">
        <f>VLOOKUP(orders!C10634,customers!$A$2:$B$1501, 2,FALSE)</f>
        <v>Customer#000000745</v>
      </c>
      <c r="C10634">
        <v>745</v>
      </c>
      <c r="D10634" t="str">
        <f>VLOOKUP(orders!C10634,customers!$A$2:$G$1501,7,FALSE)</f>
        <v>FURNITURE</v>
      </c>
      <c r="E10634">
        <f>VLOOKUP(C10634,customers!$A$2:$D$1501, 4,FALSE)</f>
        <v>18</v>
      </c>
      <c r="F10634" t="str">
        <f>VLOOKUP(E10634,nation!$A$2:$B$26, 2,FALSE)</f>
        <v>CHINA</v>
      </c>
      <c r="G10634">
        <f>VLOOKUP(orders!F10634,nation!$B$2:$C$26,2,FALSE)</f>
        <v>2</v>
      </c>
      <c r="H10634" t="str">
        <f>HLOOKUP(orders!G10634,region_horz!$B$1:$F$2,2,FALSE)</f>
        <v>ASIA</v>
      </c>
      <c r="I10634" t="s">
        <v>16</v>
      </c>
      <c r="J10634">
        <v>178771.33</v>
      </c>
      <c r="K10634" s="1">
        <v>34253</v>
      </c>
      <c r="L10634" t="s">
        <v>10</v>
      </c>
      <c r="M10634" t="s">
        <v>1460</v>
      </c>
      <c r="N10634">
        <v>0</v>
      </c>
      <c r="O10634" t="s">
        <v>11589</v>
      </c>
    </row>
    <row r="10635" spans="1:15" x14ac:dyDescent="0.2">
      <c r="A10635">
        <v>42530</v>
      </c>
      <c r="B10635" t="str">
        <f>VLOOKUP(orders!C10635,customers!$A$2:$B$1501, 2,FALSE)</f>
        <v>Customer#000001000</v>
      </c>
      <c r="C10635">
        <v>1000</v>
      </c>
      <c r="D10635" t="str">
        <f>VLOOKUP(orders!C10635,customers!$A$2:$G$1501,7,FALSE)</f>
        <v>BUILDING</v>
      </c>
      <c r="E10635">
        <f>VLOOKUP(C10635,customers!$A$2:$D$1501, 4,FALSE)</f>
        <v>22</v>
      </c>
      <c r="F10635" t="str">
        <f>VLOOKUP(E10635,nation!$A$2:$B$26, 2,FALSE)</f>
        <v>RUSSIA</v>
      </c>
      <c r="G10635">
        <f>VLOOKUP(orders!F10635,nation!$B$2:$C$26,2,FALSE)</f>
        <v>3</v>
      </c>
      <c r="H10635" t="str">
        <f>HLOOKUP(orders!G10635,region_horz!$B$1:$F$2,2,FALSE)</f>
        <v>EUROPE</v>
      </c>
      <c r="I10635" t="s">
        <v>9</v>
      </c>
      <c r="J10635">
        <v>241674.7</v>
      </c>
      <c r="K10635" s="1">
        <v>35530</v>
      </c>
      <c r="L10635" t="s">
        <v>26</v>
      </c>
      <c r="M10635" t="s">
        <v>6972</v>
      </c>
      <c r="N10635">
        <v>0</v>
      </c>
      <c r="O10635" t="s">
        <v>11590</v>
      </c>
    </row>
    <row r="10636" spans="1:15" x14ac:dyDescent="0.2">
      <c r="A10636">
        <v>42531</v>
      </c>
      <c r="B10636" t="str">
        <f>VLOOKUP(orders!C10636,customers!$A$2:$B$1501, 2,FALSE)</f>
        <v>Customer#000001261</v>
      </c>
      <c r="C10636">
        <v>1261</v>
      </c>
      <c r="D10636" t="str">
        <f>VLOOKUP(orders!C10636,customers!$A$2:$G$1501,7,FALSE)</f>
        <v>BUILDING</v>
      </c>
      <c r="E10636">
        <f>VLOOKUP(C10636,customers!$A$2:$D$1501, 4,FALSE)</f>
        <v>20</v>
      </c>
      <c r="F10636" t="str">
        <f>VLOOKUP(E10636,nation!$A$2:$B$26, 2,FALSE)</f>
        <v>SAUDI ARABIA</v>
      </c>
      <c r="G10636">
        <f>VLOOKUP(orders!F10636,nation!$B$2:$C$26,2,FALSE)</f>
        <v>4</v>
      </c>
      <c r="H10636" t="str">
        <f>HLOOKUP(orders!G10636,region_horz!$B$1:$F$2,2,FALSE)</f>
        <v>MIDDLE EAST</v>
      </c>
      <c r="I10636" t="s">
        <v>9</v>
      </c>
      <c r="J10636">
        <v>235093.15</v>
      </c>
      <c r="K10636" s="1">
        <v>35197</v>
      </c>
      <c r="L10636" t="s">
        <v>26</v>
      </c>
      <c r="M10636" t="s">
        <v>3613</v>
      </c>
      <c r="N10636">
        <v>0</v>
      </c>
      <c r="O10636" t="s">
        <v>11591</v>
      </c>
    </row>
    <row r="10637" spans="1:15" x14ac:dyDescent="0.2">
      <c r="A10637">
        <v>42532</v>
      </c>
      <c r="B10637" t="str">
        <f>VLOOKUP(orders!C10637,customers!$A$2:$B$1501, 2,FALSE)</f>
        <v>Customer#000000835</v>
      </c>
      <c r="C10637">
        <v>835</v>
      </c>
      <c r="D10637" t="str">
        <f>VLOOKUP(orders!C10637,customers!$A$2:$G$1501,7,FALSE)</f>
        <v>BUILDING</v>
      </c>
      <c r="E10637">
        <f>VLOOKUP(C10637,customers!$A$2:$D$1501, 4,FALSE)</f>
        <v>21</v>
      </c>
      <c r="F10637" t="str">
        <f>VLOOKUP(E10637,nation!$A$2:$B$26, 2,FALSE)</f>
        <v>VIETNAM</v>
      </c>
      <c r="G10637">
        <f>VLOOKUP(orders!F10637,nation!$B$2:$C$26,2,FALSE)</f>
        <v>2</v>
      </c>
      <c r="H10637" t="str">
        <f>HLOOKUP(orders!G10637,region_horz!$B$1:$F$2,2,FALSE)</f>
        <v>ASIA</v>
      </c>
      <c r="I10637" t="s">
        <v>9</v>
      </c>
      <c r="J10637">
        <v>128604.77</v>
      </c>
      <c r="K10637" s="1">
        <v>35095</v>
      </c>
      <c r="L10637" t="s">
        <v>10</v>
      </c>
      <c r="M10637" t="s">
        <v>2183</v>
      </c>
      <c r="N10637">
        <v>0</v>
      </c>
      <c r="O10637" t="s">
        <v>11592</v>
      </c>
    </row>
    <row r="10638" spans="1:15" x14ac:dyDescent="0.2">
      <c r="A10638">
        <v>42533</v>
      </c>
      <c r="B10638" t="str">
        <f>VLOOKUP(orders!C10638,customers!$A$2:$B$1501, 2,FALSE)</f>
        <v>Customer#000000586</v>
      </c>
      <c r="C10638">
        <v>586</v>
      </c>
      <c r="D10638" t="str">
        <f>VLOOKUP(orders!C10638,customers!$A$2:$G$1501,7,FALSE)</f>
        <v>AUTOMOBILE</v>
      </c>
      <c r="E10638">
        <f>VLOOKUP(C10638,customers!$A$2:$D$1501, 4,FALSE)</f>
        <v>11</v>
      </c>
      <c r="F10638" t="str">
        <f>VLOOKUP(E10638,nation!$A$2:$B$26, 2,FALSE)</f>
        <v>IRAQ</v>
      </c>
      <c r="G10638">
        <f>VLOOKUP(orders!F10638,nation!$B$2:$C$26,2,FALSE)</f>
        <v>4</v>
      </c>
      <c r="H10638" t="str">
        <f>HLOOKUP(orders!G10638,region_horz!$B$1:$F$2,2,FALSE)</f>
        <v>MIDDLE EAST</v>
      </c>
      <c r="I10638" t="s">
        <v>9</v>
      </c>
      <c r="J10638">
        <v>107945.36</v>
      </c>
      <c r="K10638" s="1">
        <v>35943</v>
      </c>
      <c r="L10638" t="s">
        <v>23</v>
      </c>
      <c r="M10638" t="s">
        <v>2165</v>
      </c>
      <c r="N10638">
        <v>0</v>
      </c>
      <c r="O10638" t="s">
        <v>11593</v>
      </c>
    </row>
    <row r="10639" spans="1:15" x14ac:dyDescent="0.2">
      <c r="A10639">
        <v>42534</v>
      </c>
      <c r="B10639" t="str">
        <f>VLOOKUP(orders!C10639,customers!$A$2:$B$1501, 2,FALSE)</f>
        <v>Customer#000000766</v>
      </c>
      <c r="C10639">
        <v>766</v>
      </c>
      <c r="D10639" t="str">
        <f>VLOOKUP(orders!C10639,customers!$A$2:$G$1501,7,FALSE)</f>
        <v>BUILDING</v>
      </c>
      <c r="E10639">
        <f>VLOOKUP(C10639,customers!$A$2:$D$1501, 4,FALSE)</f>
        <v>16</v>
      </c>
      <c r="F10639" t="str">
        <f>VLOOKUP(E10639,nation!$A$2:$B$26, 2,FALSE)</f>
        <v>MOZAMBIQUE</v>
      </c>
      <c r="G10639">
        <f>VLOOKUP(orders!F10639,nation!$B$2:$C$26,2,FALSE)</f>
        <v>0</v>
      </c>
      <c r="H10639" t="str">
        <f>HLOOKUP(orders!G10639,region_horz!$B$1:$F$2,2,FALSE)</f>
        <v>AFRICA</v>
      </c>
      <c r="I10639" t="s">
        <v>16</v>
      </c>
      <c r="J10639">
        <v>55419.47</v>
      </c>
      <c r="K10639" s="1">
        <v>34092</v>
      </c>
      <c r="L10639" t="s">
        <v>31</v>
      </c>
      <c r="M10639" t="s">
        <v>2014</v>
      </c>
      <c r="N10639">
        <v>0</v>
      </c>
      <c r="O10639" t="s">
        <v>11594</v>
      </c>
    </row>
    <row r="10640" spans="1:15" x14ac:dyDescent="0.2">
      <c r="A10640">
        <v>42535</v>
      </c>
      <c r="B10640" t="str">
        <f>VLOOKUP(orders!C10640,customers!$A$2:$B$1501, 2,FALSE)</f>
        <v>Customer#000001295</v>
      </c>
      <c r="C10640">
        <v>1295</v>
      </c>
      <c r="D10640" t="str">
        <f>VLOOKUP(orders!C10640,customers!$A$2:$G$1501,7,FALSE)</f>
        <v>BUILDING</v>
      </c>
      <c r="E10640">
        <f>VLOOKUP(C10640,customers!$A$2:$D$1501, 4,FALSE)</f>
        <v>24</v>
      </c>
      <c r="F10640" t="str">
        <f>VLOOKUP(E10640,nation!$A$2:$B$26, 2,FALSE)</f>
        <v>UNITED STATES</v>
      </c>
      <c r="G10640">
        <f>VLOOKUP(orders!F10640,nation!$B$2:$C$26,2,FALSE)</f>
        <v>1</v>
      </c>
      <c r="H10640" t="str">
        <f>HLOOKUP(orders!G10640,region_horz!$B$1:$F$2,2,FALSE)</f>
        <v>AMERICA</v>
      </c>
      <c r="I10640" t="s">
        <v>9</v>
      </c>
      <c r="J10640">
        <v>64907.040000000001</v>
      </c>
      <c r="K10640" s="1">
        <v>35012</v>
      </c>
      <c r="L10640" t="s">
        <v>26</v>
      </c>
      <c r="M10640" t="s">
        <v>745</v>
      </c>
      <c r="N10640">
        <v>0</v>
      </c>
      <c r="O10640" t="s">
        <v>11595</v>
      </c>
    </row>
    <row r="10641" spans="1:15" x14ac:dyDescent="0.2">
      <c r="A10641">
        <v>42560</v>
      </c>
      <c r="B10641" t="str">
        <f>VLOOKUP(orders!C10641,customers!$A$2:$B$1501, 2,FALSE)</f>
        <v>Customer#000001318</v>
      </c>
      <c r="C10641">
        <v>1318</v>
      </c>
      <c r="D10641" t="str">
        <f>VLOOKUP(orders!C10641,customers!$A$2:$G$1501,7,FALSE)</f>
        <v>BUILDING</v>
      </c>
      <c r="E10641">
        <f>VLOOKUP(C10641,customers!$A$2:$D$1501, 4,FALSE)</f>
        <v>14</v>
      </c>
      <c r="F10641" t="str">
        <f>VLOOKUP(E10641,nation!$A$2:$B$26, 2,FALSE)</f>
        <v>KENYA</v>
      </c>
      <c r="G10641">
        <f>VLOOKUP(orders!F10641,nation!$B$2:$C$26,2,FALSE)</f>
        <v>0</v>
      </c>
      <c r="H10641" t="str">
        <f>HLOOKUP(orders!G10641,region_horz!$B$1:$F$2,2,FALSE)</f>
        <v>AFRICA</v>
      </c>
      <c r="I10641" t="s">
        <v>16</v>
      </c>
      <c r="J10641">
        <v>182078.06</v>
      </c>
      <c r="K10641" s="1">
        <v>33910</v>
      </c>
      <c r="L10641" t="s">
        <v>10</v>
      </c>
      <c r="M10641" t="s">
        <v>344</v>
      </c>
      <c r="N10641">
        <v>0</v>
      </c>
      <c r="O10641" t="s">
        <v>11596</v>
      </c>
    </row>
    <row r="10642" spans="1:15" x14ac:dyDescent="0.2">
      <c r="A10642">
        <v>42561</v>
      </c>
      <c r="B10642" t="str">
        <f>VLOOKUP(orders!C10642,customers!$A$2:$B$1501, 2,FALSE)</f>
        <v>Customer#000000940</v>
      </c>
      <c r="C10642">
        <v>940</v>
      </c>
      <c r="D10642" t="str">
        <f>VLOOKUP(orders!C10642,customers!$A$2:$G$1501,7,FALSE)</f>
        <v>AUTOMOBILE</v>
      </c>
      <c r="E10642">
        <f>VLOOKUP(C10642,customers!$A$2:$D$1501, 4,FALSE)</f>
        <v>19</v>
      </c>
      <c r="F10642" t="str">
        <f>VLOOKUP(E10642,nation!$A$2:$B$26, 2,FALSE)</f>
        <v>ROMANIA</v>
      </c>
      <c r="G10642">
        <f>VLOOKUP(orders!F10642,nation!$B$2:$C$26,2,FALSE)</f>
        <v>3</v>
      </c>
      <c r="H10642" t="str">
        <f>HLOOKUP(orders!G10642,region_horz!$B$1:$F$2,2,FALSE)</f>
        <v>EUROPE</v>
      </c>
      <c r="I10642" t="s">
        <v>16</v>
      </c>
      <c r="J10642">
        <v>333006.90000000002</v>
      </c>
      <c r="K10642" s="1">
        <v>34007</v>
      </c>
      <c r="L10642" t="s">
        <v>10</v>
      </c>
      <c r="M10642" t="s">
        <v>2946</v>
      </c>
      <c r="N10642">
        <v>0</v>
      </c>
      <c r="O10642" t="s">
        <v>11597</v>
      </c>
    </row>
    <row r="10643" spans="1:15" x14ac:dyDescent="0.2">
      <c r="A10643">
        <v>42562</v>
      </c>
      <c r="B10643" t="str">
        <f>VLOOKUP(orders!C10643,customers!$A$2:$B$1501, 2,FALSE)</f>
        <v>Customer#000001000</v>
      </c>
      <c r="C10643">
        <v>1000</v>
      </c>
      <c r="D10643" t="str">
        <f>VLOOKUP(orders!C10643,customers!$A$2:$G$1501,7,FALSE)</f>
        <v>BUILDING</v>
      </c>
      <c r="E10643">
        <f>VLOOKUP(C10643,customers!$A$2:$D$1501, 4,FALSE)</f>
        <v>22</v>
      </c>
      <c r="F10643" t="str">
        <f>VLOOKUP(E10643,nation!$A$2:$B$26, 2,FALSE)</f>
        <v>RUSSIA</v>
      </c>
      <c r="G10643">
        <f>VLOOKUP(orders!F10643,nation!$B$2:$C$26,2,FALSE)</f>
        <v>3</v>
      </c>
      <c r="H10643" t="str">
        <f>HLOOKUP(orders!G10643,region_horz!$B$1:$F$2,2,FALSE)</f>
        <v>EUROPE</v>
      </c>
      <c r="I10643" t="s">
        <v>16</v>
      </c>
      <c r="J10643">
        <v>1586.67</v>
      </c>
      <c r="K10643" s="1">
        <v>34526</v>
      </c>
      <c r="L10643" t="s">
        <v>26</v>
      </c>
      <c r="M10643" t="s">
        <v>998</v>
      </c>
      <c r="N10643">
        <v>0</v>
      </c>
      <c r="O10643" t="s">
        <v>11598</v>
      </c>
    </row>
    <row r="10644" spans="1:15" x14ac:dyDescent="0.2">
      <c r="A10644">
        <v>42563</v>
      </c>
      <c r="B10644" t="str">
        <f>VLOOKUP(orders!C10644,customers!$A$2:$B$1501, 2,FALSE)</f>
        <v>Customer#000001229</v>
      </c>
      <c r="C10644">
        <v>1229</v>
      </c>
      <c r="D10644" t="str">
        <f>VLOOKUP(orders!C10644,customers!$A$2:$G$1501,7,FALSE)</f>
        <v>FURNITURE</v>
      </c>
      <c r="E10644">
        <f>VLOOKUP(C10644,customers!$A$2:$D$1501, 4,FALSE)</f>
        <v>9</v>
      </c>
      <c r="F10644" t="str">
        <f>VLOOKUP(E10644,nation!$A$2:$B$26, 2,FALSE)</f>
        <v>INDONESIA</v>
      </c>
      <c r="G10644">
        <f>VLOOKUP(orders!F10644,nation!$B$2:$C$26,2,FALSE)</f>
        <v>2</v>
      </c>
      <c r="H10644" t="str">
        <f>HLOOKUP(orders!G10644,region_horz!$B$1:$F$2,2,FALSE)</f>
        <v>ASIA</v>
      </c>
      <c r="I10644" t="s">
        <v>16</v>
      </c>
      <c r="J10644">
        <v>47762.15</v>
      </c>
      <c r="K10644" s="1">
        <v>34194</v>
      </c>
      <c r="L10644" t="s">
        <v>31</v>
      </c>
      <c r="M10644" t="s">
        <v>1414</v>
      </c>
      <c r="N10644">
        <v>0</v>
      </c>
      <c r="O10644" t="s">
        <v>11599</v>
      </c>
    </row>
    <row r="10645" spans="1:15" x14ac:dyDescent="0.2">
      <c r="A10645">
        <v>42564</v>
      </c>
      <c r="B10645" t="str">
        <f>VLOOKUP(orders!C10645,customers!$A$2:$B$1501, 2,FALSE)</f>
        <v>Customer#000000272</v>
      </c>
      <c r="C10645">
        <v>272</v>
      </c>
      <c r="D10645" t="str">
        <f>VLOOKUP(orders!C10645,customers!$A$2:$G$1501,7,FALSE)</f>
        <v>MACHINERY</v>
      </c>
      <c r="E10645">
        <f>VLOOKUP(C10645,customers!$A$2:$D$1501, 4,FALSE)</f>
        <v>2</v>
      </c>
      <c r="F10645" t="str">
        <f>VLOOKUP(E10645,nation!$A$2:$B$26, 2,FALSE)</f>
        <v>BRAZIL</v>
      </c>
      <c r="G10645">
        <f>VLOOKUP(orders!F10645,nation!$B$2:$C$26,2,FALSE)</f>
        <v>1</v>
      </c>
      <c r="H10645" t="str">
        <f>HLOOKUP(orders!G10645,region_horz!$B$1:$F$2,2,FALSE)</f>
        <v>AMERICA</v>
      </c>
      <c r="I10645" t="s">
        <v>16</v>
      </c>
      <c r="J10645">
        <v>148899.60999999999</v>
      </c>
      <c r="K10645" s="1">
        <v>33860</v>
      </c>
      <c r="L10645" t="s">
        <v>10</v>
      </c>
      <c r="M10645" t="s">
        <v>1785</v>
      </c>
      <c r="N10645">
        <v>0</v>
      </c>
      <c r="O10645" t="s">
        <v>11600</v>
      </c>
    </row>
    <row r="10646" spans="1:15" x14ac:dyDescent="0.2">
      <c r="A10646">
        <v>42565</v>
      </c>
      <c r="B10646" t="str">
        <f>VLOOKUP(orders!C10646,customers!$A$2:$B$1501, 2,FALSE)</f>
        <v>Customer#000000481</v>
      </c>
      <c r="C10646">
        <v>481</v>
      </c>
      <c r="D10646" t="str">
        <f>VLOOKUP(orders!C10646,customers!$A$2:$G$1501,7,FALSE)</f>
        <v>FURNITURE</v>
      </c>
      <c r="E10646">
        <f>VLOOKUP(C10646,customers!$A$2:$D$1501, 4,FALSE)</f>
        <v>21</v>
      </c>
      <c r="F10646" t="str">
        <f>VLOOKUP(E10646,nation!$A$2:$B$26, 2,FALSE)</f>
        <v>VIETNAM</v>
      </c>
      <c r="G10646">
        <f>VLOOKUP(orders!F10646,nation!$B$2:$C$26,2,FALSE)</f>
        <v>2</v>
      </c>
      <c r="H10646" t="str">
        <f>HLOOKUP(orders!G10646,region_horz!$B$1:$F$2,2,FALSE)</f>
        <v>ASIA</v>
      </c>
      <c r="I10646" t="s">
        <v>16</v>
      </c>
      <c r="J10646">
        <v>351587.09</v>
      </c>
      <c r="K10646" s="1">
        <v>34235</v>
      </c>
      <c r="L10646" t="s">
        <v>10</v>
      </c>
      <c r="M10646" t="s">
        <v>2257</v>
      </c>
      <c r="N10646">
        <v>0</v>
      </c>
      <c r="O10646" t="s">
        <v>11601</v>
      </c>
    </row>
    <row r="10647" spans="1:15" x14ac:dyDescent="0.2">
      <c r="A10647">
        <v>42566</v>
      </c>
      <c r="B10647" t="str">
        <f>VLOOKUP(orders!C10647,customers!$A$2:$B$1501, 2,FALSE)</f>
        <v>Customer#000000190</v>
      </c>
      <c r="C10647">
        <v>190</v>
      </c>
      <c r="D10647" t="str">
        <f>VLOOKUP(orders!C10647,customers!$A$2:$G$1501,7,FALSE)</f>
        <v>AUTOMOBILE</v>
      </c>
      <c r="E10647">
        <f>VLOOKUP(C10647,customers!$A$2:$D$1501, 4,FALSE)</f>
        <v>11</v>
      </c>
      <c r="F10647" t="str">
        <f>VLOOKUP(E10647,nation!$A$2:$B$26, 2,FALSE)</f>
        <v>IRAQ</v>
      </c>
      <c r="G10647">
        <f>VLOOKUP(orders!F10647,nation!$B$2:$C$26,2,FALSE)</f>
        <v>4</v>
      </c>
      <c r="H10647" t="str">
        <f>HLOOKUP(orders!G10647,region_horz!$B$1:$F$2,2,FALSE)</f>
        <v>MIDDLE EAST</v>
      </c>
      <c r="I10647" t="s">
        <v>16</v>
      </c>
      <c r="J10647">
        <v>152096.81</v>
      </c>
      <c r="K10647" s="1">
        <v>34404</v>
      </c>
      <c r="L10647" t="s">
        <v>13</v>
      </c>
      <c r="M10647" t="s">
        <v>360</v>
      </c>
      <c r="N10647">
        <v>0</v>
      </c>
      <c r="O10647" t="s">
        <v>11602</v>
      </c>
    </row>
    <row r="10648" spans="1:15" x14ac:dyDescent="0.2">
      <c r="A10648">
        <v>42567</v>
      </c>
      <c r="B10648" t="str">
        <f>VLOOKUP(orders!C10648,customers!$A$2:$B$1501, 2,FALSE)</f>
        <v>Customer#000000497</v>
      </c>
      <c r="C10648">
        <v>497</v>
      </c>
      <c r="D10648" t="str">
        <f>VLOOKUP(orders!C10648,customers!$A$2:$G$1501,7,FALSE)</f>
        <v>BUILDING</v>
      </c>
      <c r="E10648">
        <f>VLOOKUP(C10648,customers!$A$2:$D$1501, 4,FALSE)</f>
        <v>23</v>
      </c>
      <c r="F10648" t="str">
        <f>VLOOKUP(E10648,nation!$A$2:$B$26, 2,FALSE)</f>
        <v>UNITED KINGDOM</v>
      </c>
      <c r="G10648">
        <f>VLOOKUP(orders!F10648,nation!$B$2:$C$26,2,FALSE)</f>
        <v>3</v>
      </c>
      <c r="H10648" t="str">
        <f>HLOOKUP(orders!G10648,region_horz!$B$1:$F$2,2,FALSE)</f>
        <v>EUROPE</v>
      </c>
      <c r="I10648" t="s">
        <v>16</v>
      </c>
      <c r="J10648">
        <v>103154.16</v>
      </c>
      <c r="K10648" s="1">
        <v>33981</v>
      </c>
      <c r="L10648" t="s">
        <v>13</v>
      </c>
      <c r="M10648" t="s">
        <v>543</v>
      </c>
      <c r="N10648">
        <v>0</v>
      </c>
      <c r="O10648" t="s">
        <v>11603</v>
      </c>
    </row>
    <row r="10649" spans="1:15" x14ac:dyDescent="0.2">
      <c r="A10649">
        <v>42592</v>
      </c>
      <c r="B10649" t="str">
        <f>VLOOKUP(orders!C10649,customers!$A$2:$B$1501, 2,FALSE)</f>
        <v>Customer#000000719</v>
      </c>
      <c r="C10649">
        <v>719</v>
      </c>
      <c r="D10649" t="str">
        <f>VLOOKUP(orders!C10649,customers!$A$2:$G$1501,7,FALSE)</f>
        <v>HOUSEHOLD</v>
      </c>
      <c r="E10649">
        <f>VLOOKUP(C10649,customers!$A$2:$D$1501, 4,FALSE)</f>
        <v>15</v>
      </c>
      <c r="F10649" t="str">
        <f>VLOOKUP(E10649,nation!$A$2:$B$26, 2,FALSE)</f>
        <v>MOROCCO</v>
      </c>
      <c r="G10649">
        <f>VLOOKUP(orders!F10649,nation!$B$2:$C$26,2,FALSE)</f>
        <v>0</v>
      </c>
      <c r="H10649" t="str">
        <f>HLOOKUP(orders!G10649,region_horz!$B$1:$F$2,2,FALSE)</f>
        <v>AFRICA</v>
      </c>
      <c r="I10649" t="s">
        <v>16</v>
      </c>
      <c r="J10649">
        <v>134840.56</v>
      </c>
      <c r="K10649" s="1">
        <v>34534</v>
      </c>
      <c r="L10649" t="s">
        <v>26</v>
      </c>
      <c r="M10649" t="s">
        <v>1610</v>
      </c>
      <c r="N10649">
        <v>0</v>
      </c>
      <c r="O10649" t="s">
        <v>11604</v>
      </c>
    </row>
    <row r="10650" spans="1:15" x14ac:dyDescent="0.2">
      <c r="A10650">
        <v>42593</v>
      </c>
      <c r="B10650" t="str">
        <f>VLOOKUP(orders!C10650,customers!$A$2:$B$1501, 2,FALSE)</f>
        <v>Customer#000000601</v>
      </c>
      <c r="C10650">
        <v>601</v>
      </c>
      <c r="D10650" t="str">
        <f>VLOOKUP(orders!C10650,customers!$A$2:$G$1501,7,FALSE)</f>
        <v>BUILDING</v>
      </c>
      <c r="E10650">
        <f>VLOOKUP(C10650,customers!$A$2:$D$1501, 4,FALSE)</f>
        <v>1</v>
      </c>
      <c r="F10650" t="str">
        <f>VLOOKUP(E10650,nation!$A$2:$B$26, 2,FALSE)</f>
        <v>ARGENTINA</v>
      </c>
      <c r="G10650">
        <f>VLOOKUP(orders!F10650,nation!$B$2:$C$26,2,FALSE)</f>
        <v>1</v>
      </c>
      <c r="H10650" t="str">
        <f>HLOOKUP(orders!G10650,region_horz!$B$1:$F$2,2,FALSE)</f>
        <v>AMERICA</v>
      </c>
      <c r="I10650" t="s">
        <v>9</v>
      </c>
      <c r="J10650">
        <v>162868.76</v>
      </c>
      <c r="K10650" s="1">
        <v>35940</v>
      </c>
      <c r="L10650" t="s">
        <v>13</v>
      </c>
      <c r="M10650" t="s">
        <v>2607</v>
      </c>
      <c r="N10650">
        <v>0</v>
      </c>
      <c r="O10650" t="s">
        <v>11605</v>
      </c>
    </row>
    <row r="10651" spans="1:15" x14ac:dyDescent="0.2">
      <c r="A10651">
        <v>42594</v>
      </c>
      <c r="B10651" t="str">
        <f>VLOOKUP(orders!C10651,customers!$A$2:$B$1501, 2,FALSE)</f>
        <v>Customer#000000199</v>
      </c>
      <c r="C10651">
        <v>199</v>
      </c>
      <c r="D10651" t="str">
        <f>VLOOKUP(orders!C10651,customers!$A$2:$G$1501,7,FALSE)</f>
        <v>FURNITURE</v>
      </c>
      <c r="E10651">
        <f>VLOOKUP(C10651,customers!$A$2:$D$1501, 4,FALSE)</f>
        <v>4</v>
      </c>
      <c r="F10651" t="str">
        <f>VLOOKUP(E10651,nation!$A$2:$B$26, 2,FALSE)</f>
        <v>EGYPT</v>
      </c>
      <c r="G10651">
        <f>VLOOKUP(orders!F10651,nation!$B$2:$C$26,2,FALSE)</f>
        <v>4</v>
      </c>
      <c r="H10651" t="str">
        <f>HLOOKUP(orders!G10651,region_horz!$B$1:$F$2,2,FALSE)</f>
        <v>MIDDLE EAST</v>
      </c>
      <c r="I10651" t="s">
        <v>9</v>
      </c>
      <c r="J10651">
        <v>116809.33</v>
      </c>
      <c r="K10651" s="1">
        <v>35022</v>
      </c>
      <c r="L10651" t="s">
        <v>13</v>
      </c>
      <c r="M10651" t="s">
        <v>4232</v>
      </c>
      <c r="N10651">
        <v>0</v>
      </c>
      <c r="O10651" t="s">
        <v>11606</v>
      </c>
    </row>
    <row r="10652" spans="1:15" x14ac:dyDescent="0.2">
      <c r="A10652">
        <v>42595</v>
      </c>
      <c r="B10652" t="str">
        <f>VLOOKUP(orders!C10652,customers!$A$2:$B$1501, 2,FALSE)</f>
        <v>Customer#000001379</v>
      </c>
      <c r="C10652">
        <v>1379</v>
      </c>
      <c r="D10652" t="str">
        <f>VLOOKUP(orders!C10652,customers!$A$2:$G$1501,7,FALSE)</f>
        <v>MACHINERY</v>
      </c>
      <c r="E10652">
        <f>VLOOKUP(C10652,customers!$A$2:$D$1501, 4,FALSE)</f>
        <v>6</v>
      </c>
      <c r="F10652" t="str">
        <f>VLOOKUP(E10652,nation!$A$2:$B$26, 2,FALSE)</f>
        <v>FRANCE</v>
      </c>
      <c r="G10652">
        <f>VLOOKUP(orders!F10652,nation!$B$2:$C$26,2,FALSE)</f>
        <v>3</v>
      </c>
      <c r="H10652" t="str">
        <f>HLOOKUP(orders!G10652,region_horz!$B$1:$F$2,2,FALSE)</f>
        <v>EUROPE</v>
      </c>
      <c r="I10652" t="s">
        <v>9</v>
      </c>
      <c r="J10652">
        <v>151331.39000000001</v>
      </c>
      <c r="K10652" s="1">
        <v>35611</v>
      </c>
      <c r="L10652" t="s">
        <v>10</v>
      </c>
      <c r="M10652" t="s">
        <v>305</v>
      </c>
      <c r="N10652">
        <v>0</v>
      </c>
      <c r="O10652" t="s">
        <v>11607</v>
      </c>
    </row>
    <row r="10653" spans="1:15" x14ac:dyDescent="0.2">
      <c r="A10653">
        <v>42596</v>
      </c>
      <c r="B10653" t="str">
        <f>VLOOKUP(orders!C10653,customers!$A$2:$B$1501, 2,FALSE)</f>
        <v>Customer#000000349</v>
      </c>
      <c r="C10653">
        <v>349</v>
      </c>
      <c r="D10653" t="str">
        <f>VLOOKUP(orders!C10653,customers!$A$2:$G$1501,7,FALSE)</f>
        <v>BUILDING</v>
      </c>
      <c r="E10653">
        <f>VLOOKUP(C10653,customers!$A$2:$D$1501, 4,FALSE)</f>
        <v>23</v>
      </c>
      <c r="F10653" t="str">
        <f>VLOOKUP(E10653,nation!$A$2:$B$26, 2,FALSE)</f>
        <v>UNITED KINGDOM</v>
      </c>
      <c r="G10653">
        <f>VLOOKUP(orders!F10653,nation!$B$2:$C$26,2,FALSE)</f>
        <v>3</v>
      </c>
      <c r="H10653" t="str">
        <f>HLOOKUP(orders!G10653,region_horz!$B$1:$F$2,2,FALSE)</f>
        <v>EUROPE</v>
      </c>
      <c r="I10653" t="s">
        <v>16</v>
      </c>
      <c r="J10653">
        <v>49754.87</v>
      </c>
      <c r="K10653" s="1">
        <v>33831</v>
      </c>
      <c r="L10653" t="s">
        <v>31</v>
      </c>
      <c r="M10653" t="s">
        <v>116</v>
      </c>
      <c r="N10653">
        <v>0</v>
      </c>
      <c r="O10653" t="s">
        <v>11608</v>
      </c>
    </row>
    <row r="10654" spans="1:15" x14ac:dyDescent="0.2">
      <c r="A10654">
        <v>42597</v>
      </c>
      <c r="B10654" t="str">
        <f>VLOOKUP(orders!C10654,customers!$A$2:$B$1501, 2,FALSE)</f>
        <v>Customer#000001088</v>
      </c>
      <c r="C10654">
        <v>1088</v>
      </c>
      <c r="D10654" t="str">
        <f>VLOOKUP(orders!C10654,customers!$A$2:$G$1501,7,FALSE)</f>
        <v>BUILDING</v>
      </c>
      <c r="E10654">
        <f>VLOOKUP(C10654,customers!$A$2:$D$1501, 4,FALSE)</f>
        <v>22</v>
      </c>
      <c r="F10654" t="str">
        <f>VLOOKUP(E10654,nation!$A$2:$B$26, 2,FALSE)</f>
        <v>RUSSIA</v>
      </c>
      <c r="G10654">
        <f>VLOOKUP(orders!F10654,nation!$B$2:$C$26,2,FALSE)</f>
        <v>3</v>
      </c>
      <c r="H10654" t="str">
        <f>HLOOKUP(orders!G10654,region_horz!$B$1:$F$2,2,FALSE)</f>
        <v>EUROPE</v>
      </c>
      <c r="I10654" t="s">
        <v>16</v>
      </c>
      <c r="J10654">
        <v>16874.689999999999</v>
      </c>
      <c r="K10654" s="1">
        <v>34054</v>
      </c>
      <c r="L10654" t="s">
        <v>31</v>
      </c>
      <c r="M10654" t="s">
        <v>467</v>
      </c>
      <c r="N10654">
        <v>0</v>
      </c>
      <c r="O10654" t="s">
        <v>11609</v>
      </c>
    </row>
    <row r="10655" spans="1:15" x14ac:dyDescent="0.2">
      <c r="A10655">
        <v>42598</v>
      </c>
      <c r="B10655" t="str">
        <f>VLOOKUP(orders!C10655,customers!$A$2:$B$1501, 2,FALSE)</f>
        <v>Customer#000000199</v>
      </c>
      <c r="C10655">
        <v>199</v>
      </c>
      <c r="D10655" t="str">
        <f>VLOOKUP(orders!C10655,customers!$A$2:$G$1501,7,FALSE)</f>
        <v>FURNITURE</v>
      </c>
      <c r="E10655">
        <f>VLOOKUP(C10655,customers!$A$2:$D$1501, 4,FALSE)</f>
        <v>4</v>
      </c>
      <c r="F10655" t="str">
        <f>VLOOKUP(E10655,nation!$A$2:$B$26, 2,FALSE)</f>
        <v>EGYPT</v>
      </c>
      <c r="G10655">
        <f>VLOOKUP(orders!F10655,nation!$B$2:$C$26,2,FALSE)</f>
        <v>4</v>
      </c>
      <c r="H10655" t="str">
        <f>HLOOKUP(orders!G10655,region_horz!$B$1:$F$2,2,FALSE)</f>
        <v>MIDDLE EAST</v>
      </c>
      <c r="I10655" t="s">
        <v>9</v>
      </c>
      <c r="J10655">
        <v>164980.20000000001</v>
      </c>
      <c r="K10655" s="1">
        <v>35185</v>
      </c>
      <c r="L10655" t="s">
        <v>13</v>
      </c>
      <c r="M10655" t="s">
        <v>280</v>
      </c>
      <c r="N10655">
        <v>0</v>
      </c>
      <c r="O10655" t="s">
        <v>11610</v>
      </c>
    </row>
    <row r="10656" spans="1:15" x14ac:dyDescent="0.2">
      <c r="A10656">
        <v>42599</v>
      </c>
      <c r="B10656" t="str">
        <f>VLOOKUP(orders!C10656,customers!$A$2:$B$1501, 2,FALSE)</f>
        <v>Customer#000001282</v>
      </c>
      <c r="C10656">
        <v>1282</v>
      </c>
      <c r="D10656" t="str">
        <f>VLOOKUP(orders!C10656,customers!$A$2:$G$1501,7,FALSE)</f>
        <v>FURNITURE</v>
      </c>
      <c r="E10656">
        <f>VLOOKUP(C10656,customers!$A$2:$D$1501, 4,FALSE)</f>
        <v>14</v>
      </c>
      <c r="F10656" t="str">
        <f>VLOOKUP(E10656,nation!$A$2:$B$26, 2,FALSE)</f>
        <v>KENYA</v>
      </c>
      <c r="G10656">
        <f>VLOOKUP(orders!F10656,nation!$B$2:$C$26,2,FALSE)</f>
        <v>0</v>
      </c>
      <c r="H10656" t="str">
        <f>HLOOKUP(orders!G10656,region_horz!$B$1:$F$2,2,FALSE)</f>
        <v>AFRICA</v>
      </c>
      <c r="I10656" t="s">
        <v>16</v>
      </c>
      <c r="J10656">
        <v>109642.34</v>
      </c>
      <c r="K10656" s="1">
        <v>34431</v>
      </c>
      <c r="L10656" t="s">
        <v>31</v>
      </c>
      <c r="M10656" t="s">
        <v>1905</v>
      </c>
      <c r="N10656">
        <v>0</v>
      </c>
      <c r="O10656" t="s">
        <v>11611</v>
      </c>
    </row>
    <row r="10657" spans="1:15" x14ac:dyDescent="0.2">
      <c r="A10657">
        <v>42624</v>
      </c>
      <c r="B10657" t="str">
        <f>VLOOKUP(orders!C10657,customers!$A$2:$B$1501, 2,FALSE)</f>
        <v>Customer#000000115</v>
      </c>
      <c r="C10657">
        <v>115</v>
      </c>
      <c r="D10657" t="str">
        <f>VLOOKUP(orders!C10657,customers!$A$2:$G$1501,7,FALSE)</f>
        <v>HOUSEHOLD</v>
      </c>
      <c r="E10657">
        <f>VLOOKUP(C10657,customers!$A$2:$D$1501, 4,FALSE)</f>
        <v>8</v>
      </c>
      <c r="F10657" t="str">
        <f>VLOOKUP(E10657,nation!$A$2:$B$26, 2,FALSE)</f>
        <v>INDIA</v>
      </c>
      <c r="G10657">
        <f>VLOOKUP(orders!F10657,nation!$B$2:$C$26,2,FALSE)</f>
        <v>2</v>
      </c>
      <c r="H10657" t="str">
        <f>HLOOKUP(orders!G10657,region_horz!$B$1:$F$2,2,FALSE)</f>
        <v>ASIA</v>
      </c>
      <c r="I10657" t="s">
        <v>16</v>
      </c>
      <c r="J10657">
        <v>179584.11</v>
      </c>
      <c r="K10657" s="1">
        <v>33653</v>
      </c>
      <c r="L10657" t="s">
        <v>10</v>
      </c>
      <c r="M10657" t="s">
        <v>2339</v>
      </c>
      <c r="N10657">
        <v>0</v>
      </c>
      <c r="O10657" t="s">
        <v>11612</v>
      </c>
    </row>
    <row r="10658" spans="1:15" x14ac:dyDescent="0.2">
      <c r="A10658">
        <v>42625</v>
      </c>
      <c r="B10658" t="str">
        <f>VLOOKUP(orders!C10658,customers!$A$2:$B$1501, 2,FALSE)</f>
        <v>Customer#000001300</v>
      </c>
      <c r="C10658">
        <v>1300</v>
      </c>
      <c r="D10658" t="str">
        <f>VLOOKUP(orders!C10658,customers!$A$2:$G$1501,7,FALSE)</f>
        <v>BUILDING</v>
      </c>
      <c r="E10658">
        <f>VLOOKUP(C10658,customers!$A$2:$D$1501, 4,FALSE)</f>
        <v>23</v>
      </c>
      <c r="F10658" t="str">
        <f>VLOOKUP(E10658,nation!$A$2:$B$26, 2,FALSE)</f>
        <v>UNITED KINGDOM</v>
      </c>
      <c r="G10658">
        <f>VLOOKUP(orders!F10658,nation!$B$2:$C$26,2,FALSE)</f>
        <v>3</v>
      </c>
      <c r="H10658" t="str">
        <f>HLOOKUP(orders!G10658,region_horz!$B$1:$F$2,2,FALSE)</f>
        <v>EUROPE</v>
      </c>
      <c r="I10658" t="s">
        <v>9</v>
      </c>
      <c r="J10658">
        <v>32832.43</v>
      </c>
      <c r="K10658" s="1">
        <v>35670</v>
      </c>
      <c r="L10658" t="s">
        <v>10</v>
      </c>
      <c r="M10658" t="s">
        <v>1788</v>
      </c>
      <c r="N10658">
        <v>0</v>
      </c>
      <c r="O10658" t="s">
        <v>11613</v>
      </c>
    </row>
    <row r="10659" spans="1:15" x14ac:dyDescent="0.2">
      <c r="A10659">
        <v>42626</v>
      </c>
      <c r="B10659" t="str">
        <f>VLOOKUP(orders!C10659,customers!$A$2:$B$1501, 2,FALSE)</f>
        <v>Customer#000001084</v>
      </c>
      <c r="C10659">
        <v>1084</v>
      </c>
      <c r="D10659" t="str">
        <f>VLOOKUP(orders!C10659,customers!$A$2:$G$1501,7,FALSE)</f>
        <v>FURNITURE</v>
      </c>
      <c r="E10659">
        <f>VLOOKUP(C10659,customers!$A$2:$D$1501, 4,FALSE)</f>
        <v>2</v>
      </c>
      <c r="F10659" t="str">
        <f>VLOOKUP(E10659,nation!$A$2:$B$26, 2,FALSE)</f>
        <v>BRAZIL</v>
      </c>
      <c r="G10659">
        <f>VLOOKUP(orders!F10659,nation!$B$2:$C$26,2,FALSE)</f>
        <v>1</v>
      </c>
      <c r="H10659" t="str">
        <f>HLOOKUP(orders!G10659,region_horz!$B$1:$F$2,2,FALSE)</f>
        <v>AMERICA</v>
      </c>
      <c r="I10659" t="s">
        <v>9</v>
      </c>
      <c r="J10659">
        <v>234452.47</v>
      </c>
      <c r="K10659" s="1">
        <v>35838</v>
      </c>
      <c r="L10659" t="s">
        <v>26</v>
      </c>
      <c r="M10659" t="s">
        <v>1792</v>
      </c>
      <c r="N10659">
        <v>0</v>
      </c>
      <c r="O10659" t="s">
        <v>11614</v>
      </c>
    </row>
    <row r="10660" spans="1:15" x14ac:dyDescent="0.2">
      <c r="A10660">
        <v>42627</v>
      </c>
      <c r="B10660" t="str">
        <f>VLOOKUP(orders!C10660,customers!$A$2:$B$1501, 2,FALSE)</f>
        <v>Customer#000000355</v>
      </c>
      <c r="C10660">
        <v>355</v>
      </c>
      <c r="D10660" t="str">
        <f>VLOOKUP(orders!C10660,customers!$A$2:$G$1501,7,FALSE)</f>
        <v>FURNITURE</v>
      </c>
      <c r="E10660">
        <f>VLOOKUP(C10660,customers!$A$2:$D$1501, 4,FALSE)</f>
        <v>14</v>
      </c>
      <c r="F10660" t="str">
        <f>VLOOKUP(E10660,nation!$A$2:$B$26, 2,FALSE)</f>
        <v>KENYA</v>
      </c>
      <c r="G10660">
        <f>VLOOKUP(orders!F10660,nation!$B$2:$C$26,2,FALSE)</f>
        <v>0</v>
      </c>
      <c r="H10660" t="str">
        <f>HLOOKUP(orders!G10660,region_horz!$B$1:$F$2,2,FALSE)</f>
        <v>AFRICA</v>
      </c>
      <c r="I10660" t="s">
        <v>9</v>
      </c>
      <c r="J10660">
        <v>83028.52</v>
      </c>
      <c r="K10660" s="1">
        <v>35409</v>
      </c>
      <c r="L10660" t="s">
        <v>23</v>
      </c>
      <c r="M10660" t="s">
        <v>232</v>
      </c>
      <c r="N10660">
        <v>0</v>
      </c>
      <c r="O10660" t="s">
        <v>11615</v>
      </c>
    </row>
    <row r="10661" spans="1:15" x14ac:dyDescent="0.2">
      <c r="A10661">
        <v>42628</v>
      </c>
      <c r="B10661" t="str">
        <f>VLOOKUP(orders!C10661,customers!$A$2:$B$1501, 2,FALSE)</f>
        <v>Customer#000000490</v>
      </c>
      <c r="C10661">
        <v>490</v>
      </c>
      <c r="D10661" t="str">
        <f>VLOOKUP(orders!C10661,customers!$A$2:$G$1501,7,FALSE)</f>
        <v>FURNITURE</v>
      </c>
      <c r="E10661">
        <f>VLOOKUP(C10661,customers!$A$2:$D$1501, 4,FALSE)</f>
        <v>22</v>
      </c>
      <c r="F10661" t="str">
        <f>VLOOKUP(E10661,nation!$A$2:$B$26, 2,FALSE)</f>
        <v>RUSSIA</v>
      </c>
      <c r="G10661">
        <f>VLOOKUP(orders!F10661,nation!$B$2:$C$26,2,FALSE)</f>
        <v>3</v>
      </c>
      <c r="H10661" t="str">
        <f>HLOOKUP(orders!G10661,region_horz!$B$1:$F$2,2,FALSE)</f>
        <v>EUROPE</v>
      </c>
      <c r="I10661" t="s">
        <v>48</v>
      </c>
      <c r="J10661">
        <v>77614.14</v>
      </c>
      <c r="K10661" s="1">
        <v>34825</v>
      </c>
      <c r="L10661" t="s">
        <v>23</v>
      </c>
      <c r="M10661" t="s">
        <v>405</v>
      </c>
      <c r="N10661">
        <v>0</v>
      </c>
      <c r="O10661" t="s">
        <v>11616</v>
      </c>
    </row>
    <row r="10662" spans="1:15" x14ac:dyDescent="0.2">
      <c r="A10662">
        <v>42629</v>
      </c>
      <c r="B10662" t="str">
        <f>VLOOKUP(orders!C10662,customers!$A$2:$B$1501, 2,FALSE)</f>
        <v>Customer#000001318</v>
      </c>
      <c r="C10662">
        <v>1318</v>
      </c>
      <c r="D10662" t="str">
        <f>VLOOKUP(orders!C10662,customers!$A$2:$G$1501,7,FALSE)</f>
        <v>BUILDING</v>
      </c>
      <c r="E10662">
        <f>VLOOKUP(C10662,customers!$A$2:$D$1501, 4,FALSE)</f>
        <v>14</v>
      </c>
      <c r="F10662" t="str">
        <f>VLOOKUP(E10662,nation!$A$2:$B$26, 2,FALSE)</f>
        <v>KENYA</v>
      </c>
      <c r="G10662">
        <f>VLOOKUP(orders!F10662,nation!$B$2:$C$26,2,FALSE)</f>
        <v>0</v>
      </c>
      <c r="H10662" t="str">
        <f>HLOOKUP(orders!G10662,region_horz!$B$1:$F$2,2,FALSE)</f>
        <v>AFRICA</v>
      </c>
      <c r="I10662" t="s">
        <v>16</v>
      </c>
      <c r="J10662">
        <v>26992.35</v>
      </c>
      <c r="K10662" s="1">
        <v>34362</v>
      </c>
      <c r="L10662" t="s">
        <v>10</v>
      </c>
      <c r="M10662" t="s">
        <v>1708</v>
      </c>
      <c r="N10662">
        <v>0</v>
      </c>
      <c r="O10662" t="s">
        <v>11617</v>
      </c>
    </row>
    <row r="10663" spans="1:15" x14ac:dyDescent="0.2">
      <c r="A10663">
        <v>42630</v>
      </c>
      <c r="B10663" t="str">
        <f>VLOOKUP(orders!C10663,customers!$A$2:$B$1501, 2,FALSE)</f>
        <v>Customer#000001171</v>
      </c>
      <c r="C10663">
        <v>1171</v>
      </c>
      <c r="D10663" t="str">
        <f>VLOOKUP(orders!C10663,customers!$A$2:$G$1501,7,FALSE)</f>
        <v>HOUSEHOLD</v>
      </c>
      <c r="E10663">
        <f>VLOOKUP(C10663,customers!$A$2:$D$1501, 4,FALSE)</f>
        <v>8</v>
      </c>
      <c r="F10663" t="str">
        <f>VLOOKUP(E10663,nation!$A$2:$B$26, 2,FALSE)</f>
        <v>INDIA</v>
      </c>
      <c r="G10663">
        <f>VLOOKUP(orders!F10663,nation!$B$2:$C$26,2,FALSE)</f>
        <v>2</v>
      </c>
      <c r="H10663" t="str">
        <f>HLOOKUP(orders!G10663,region_horz!$B$1:$F$2,2,FALSE)</f>
        <v>ASIA</v>
      </c>
      <c r="I10663" t="s">
        <v>16</v>
      </c>
      <c r="J10663">
        <v>15088.02</v>
      </c>
      <c r="K10663" s="1">
        <v>33989</v>
      </c>
      <c r="L10663" t="s">
        <v>10</v>
      </c>
      <c r="M10663" t="s">
        <v>740</v>
      </c>
      <c r="N10663">
        <v>0</v>
      </c>
      <c r="O10663" t="s">
        <v>11618</v>
      </c>
    </row>
    <row r="10664" spans="1:15" x14ac:dyDescent="0.2">
      <c r="A10664">
        <v>42631</v>
      </c>
      <c r="B10664" t="str">
        <f>VLOOKUP(orders!C10664,customers!$A$2:$B$1501, 2,FALSE)</f>
        <v>Customer#000000940</v>
      </c>
      <c r="C10664">
        <v>940</v>
      </c>
      <c r="D10664" t="str">
        <f>VLOOKUP(orders!C10664,customers!$A$2:$G$1501,7,FALSE)</f>
        <v>AUTOMOBILE</v>
      </c>
      <c r="E10664">
        <f>VLOOKUP(C10664,customers!$A$2:$D$1501, 4,FALSE)</f>
        <v>19</v>
      </c>
      <c r="F10664" t="str">
        <f>VLOOKUP(E10664,nation!$A$2:$B$26, 2,FALSE)</f>
        <v>ROMANIA</v>
      </c>
      <c r="G10664">
        <f>VLOOKUP(orders!F10664,nation!$B$2:$C$26,2,FALSE)</f>
        <v>3</v>
      </c>
      <c r="H10664" t="str">
        <f>HLOOKUP(orders!G10664,region_horz!$B$1:$F$2,2,FALSE)</f>
        <v>EUROPE</v>
      </c>
      <c r="I10664" t="s">
        <v>16</v>
      </c>
      <c r="J10664">
        <v>236861.2</v>
      </c>
      <c r="K10664" s="1">
        <v>34464</v>
      </c>
      <c r="L10664" t="s">
        <v>26</v>
      </c>
      <c r="M10664" t="s">
        <v>1465</v>
      </c>
      <c r="N10664">
        <v>0</v>
      </c>
      <c r="O10664" t="s">
        <v>11619</v>
      </c>
    </row>
    <row r="10665" spans="1:15" x14ac:dyDescent="0.2">
      <c r="A10665">
        <v>42656</v>
      </c>
      <c r="B10665" t="str">
        <f>VLOOKUP(orders!C10665,customers!$A$2:$B$1501, 2,FALSE)</f>
        <v>Customer#000001478</v>
      </c>
      <c r="C10665">
        <v>1478</v>
      </c>
      <c r="D10665" t="str">
        <f>VLOOKUP(orders!C10665,customers!$A$2:$G$1501,7,FALSE)</f>
        <v>AUTOMOBILE</v>
      </c>
      <c r="E10665">
        <f>VLOOKUP(C10665,customers!$A$2:$D$1501, 4,FALSE)</f>
        <v>7</v>
      </c>
      <c r="F10665" t="str">
        <f>VLOOKUP(E10665,nation!$A$2:$B$26, 2,FALSE)</f>
        <v>GERMANY</v>
      </c>
      <c r="G10665">
        <f>VLOOKUP(orders!F10665,nation!$B$2:$C$26,2,FALSE)</f>
        <v>3</v>
      </c>
      <c r="H10665" t="str">
        <f>HLOOKUP(orders!G10665,region_horz!$B$1:$F$2,2,FALSE)</f>
        <v>EUROPE</v>
      </c>
      <c r="I10665" t="s">
        <v>9</v>
      </c>
      <c r="J10665">
        <v>167151.60999999999</v>
      </c>
      <c r="K10665" s="1">
        <v>35035</v>
      </c>
      <c r="L10665" t="s">
        <v>26</v>
      </c>
      <c r="M10665" t="s">
        <v>2069</v>
      </c>
      <c r="N10665">
        <v>0</v>
      </c>
      <c r="O10665" t="s">
        <v>11620</v>
      </c>
    </row>
    <row r="10666" spans="1:15" x14ac:dyDescent="0.2">
      <c r="A10666">
        <v>42657</v>
      </c>
      <c r="B10666" t="str">
        <f>VLOOKUP(orders!C10666,customers!$A$2:$B$1501, 2,FALSE)</f>
        <v>Customer#000001138</v>
      </c>
      <c r="C10666">
        <v>1138</v>
      </c>
      <c r="D10666" t="str">
        <f>VLOOKUP(orders!C10666,customers!$A$2:$G$1501,7,FALSE)</f>
        <v>BUILDING</v>
      </c>
      <c r="E10666">
        <f>VLOOKUP(C10666,customers!$A$2:$D$1501, 4,FALSE)</f>
        <v>22</v>
      </c>
      <c r="F10666" t="str">
        <f>VLOOKUP(E10666,nation!$A$2:$B$26, 2,FALSE)</f>
        <v>RUSSIA</v>
      </c>
      <c r="G10666">
        <f>VLOOKUP(orders!F10666,nation!$B$2:$C$26,2,FALSE)</f>
        <v>3</v>
      </c>
      <c r="H10666" t="str">
        <f>HLOOKUP(orders!G10666,region_horz!$B$1:$F$2,2,FALSE)</f>
        <v>EUROPE</v>
      </c>
      <c r="I10666" t="s">
        <v>9</v>
      </c>
      <c r="J10666">
        <v>118953.22</v>
      </c>
      <c r="K10666" s="1">
        <v>34976</v>
      </c>
      <c r="L10666" t="s">
        <v>10</v>
      </c>
      <c r="M10666" t="s">
        <v>2656</v>
      </c>
      <c r="N10666">
        <v>0</v>
      </c>
      <c r="O10666" t="s">
        <v>11621</v>
      </c>
    </row>
    <row r="10667" spans="1:15" x14ac:dyDescent="0.2">
      <c r="A10667">
        <v>42658</v>
      </c>
      <c r="B10667" t="str">
        <f>VLOOKUP(orders!C10667,customers!$A$2:$B$1501, 2,FALSE)</f>
        <v>Customer#000000448</v>
      </c>
      <c r="C10667">
        <v>448</v>
      </c>
      <c r="D10667" t="str">
        <f>VLOOKUP(orders!C10667,customers!$A$2:$G$1501,7,FALSE)</f>
        <v>BUILDING</v>
      </c>
      <c r="E10667">
        <f>VLOOKUP(C10667,customers!$A$2:$D$1501, 4,FALSE)</f>
        <v>24</v>
      </c>
      <c r="F10667" t="str">
        <f>VLOOKUP(E10667,nation!$A$2:$B$26, 2,FALSE)</f>
        <v>UNITED STATES</v>
      </c>
      <c r="G10667">
        <f>VLOOKUP(orders!F10667,nation!$B$2:$C$26,2,FALSE)</f>
        <v>1</v>
      </c>
      <c r="H10667" t="str">
        <f>HLOOKUP(orders!G10667,region_horz!$B$1:$F$2,2,FALSE)</f>
        <v>AMERICA</v>
      </c>
      <c r="I10667" t="s">
        <v>16</v>
      </c>
      <c r="J10667">
        <v>123951.18</v>
      </c>
      <c r="K10667" s="1">
        <v>34136</v>
      </c>
      <c r="L10667" t="s">
        <v>31</v>
      </c>
      <c r="M10667" t="s">
        <v>5589</v>
      </c>
      <c r="N10667">
        <v>0</v>
      </c>
      <c r="O10667" t="s">
        <v>2450</v>
      </c>
    </row>
    <row r="10668" spans="1:15" x14ac:dyDescent="0.2">
      <c r="A10668">
        <v>42659</v>
      </c>
      <c r="B10668" t="str">
        <f>VLOOKUP(orders!C10668,customers!$A$2:$B$1501, 2,FALSE)</f>
        <v>Customer#000000920</v>
      </c>
      <c r="C10668">
        <v>920</v>
      </c>
      <c r="D10668" t="str">
        <f>VLOOKUP(orders!C10668,customers!$A$2:$G$1501,7,FALSE)</f>
        <v>HOUSEHOLD</v>
      </c>
      <c r="E10668">
        <f>VLOOKUP(C10668,customers!$A$2:$D$1501, 4,FALSE)</f>
        <v>2</v>
      </c>
      <c r="F10668" t="str">
        <f>VLOOKUP(E10668,nation!$A$2:$B$26, 2,FALSE)</f>
        <v>BRAZIL</v>
      </c>
      <c r="G10668">
        <f>VLOOKUP(orders!F10668,nation!$B$2:$C$26,2,FALSE)</f>
        <v>1</v>
      </c>
      <c r="H10668" t="str">
        <f>HLOOKUP(orders!G10668,region_horz!$B$1:$F$2,2,FALSE)</f>
        <v>AMERICA</v>
      </c>
      <c r="I10668" t="s">
        <v>9</v>
      </c>
      <c r="J10668">
        <v>88744.87</v>
      </c>
      <c r="K10668" s="1">
        <v>34898</v>
      </c>
      <c r="L10668" t="s">
        <v>31</v>
      </c>
      <c r="M10668" t="s">
        <v>1134</v>
      </c>
      <c r="N10668">
        <v>0</v>
      </c>
      <c r="O10668" t="s">
        <v>11622</v>
      </c>
    </row>
    <row r="10669" spans="1:15" x14ac:dyDescent="0.2">
      <c r="A10669">
        <v>42660</v>
      </c>
      <c r="B10669" t="str">
        <f>VLOOKUP(orders!C10669,customers!$A$2:$B$1501, 2,FALSE)</f>
        <v>Customer#000001178</v>
      </c>
      <c r="C10669">
        <v>1178</v>
      </c>
      <c r="D10669" t="str">
        <f>VLOOKUP(orders!C10669,customers!$A$2:$G$1501,7,FALSE)</f>
        <v>HOUSEHOLD</v>
      </c>
      <c r="E10669">
        <f>VLOOKUP(C10669,customers!$A$2:$D$1501, 4,FALSE)</f>
        <v>9</v>
      </c>
      <c r="F10669" t="str">
        <f>VLOOKUP(E10669,nation!$A$2:$B$26, 2,FALSE)</f>
        <v>INDONESIA</v>
      </c>
      <c r="G10669">
        <f>VLOOKUP(orders!F10669,nation!$B$2:$C$26,2,FALSE)</f>
        <v>2</v>
      </c>
      <c r="H10669" t="str">
        <f>HLOOKUP(orders!G10669,region_horz!$B$1:$F$2,2,FALSE)</f>
        <v>ASIA</v>
      </c>
      <c r="I10669" t="s">
        <v>9</v>
      </c>
      <c r="J10669">
        <v>80496.28</v>
      </c>
      <c r="K10669" s="1">
        <v>35471</v>
      </c>
      <c r="L10669" t="s">
        <v>23</v>
      </c>
      <c r="M10669" t="s">
        <v>1346</v>
      </c>
      <c r="N10669">
        <v>0</v>
      </c>
      <c r="O10669" t="s">
        <v>11623</v>
      </c>
    </row>
    <row r="10670" spans="1:15" x14ac:dyDescent="0.2">
      <c r="A10670">
        <v>42661</v>
      </c>
      <c r="B10670" t="str">
        <f>VLOOKUP(orders!C10670,customers!$A$2:$B$1501, 2,FALSE)</f>
        <v>Customer#000000154</v>
      </c>
      <c r="C10670">
        <v>154</v>
      </c>
      <c r="D10670" t="str">
        <f>VLOOKUP(orders!C10670,customers!$A$2:$G$1501,7,FALSE)</f>
        <v>FURNITURE</v>
      </c>
      <c r="E10670">
        <f>VLOOKUP(C10670,customers!$A$2:$D$1501, 4,FALSE)</f>
        <v>19</v>
      </c>
      <c r="F10670" t="str">
        <f>VLOOKUP(E10670,nation!$A$2:$B$26, 2,FALSE)</f>
        <v>ROMANIA</v>
      </c>
      <c r="G10670">
        <f>VLOOKUP(orders!F10670,nation!$B$2:$C$26,2,FALSE)</f>
        <v>3</v>
      </c>
      <c r="H10670" t="str">
        <f>HLOOKUP(orders!G10670,region_horz!$B$1:$F$2,2,FALSE)</f>
        <v>EUROPE</v>
      </c>
      <c r="I10670" t="s">
        <v>9</v>
      </c>
      <c r="J10670">
        <v>220995.47</v>
      </c>
      <c r="K10670" s="1">
        <v>35928</v>
      </c>
      <c r="L10670" t="s">
        <v>10</v>
      </c>
      <c r="M10670" t="s">
        <v>329</v>
      </c>
      <c r="N10670">
        <v>0</v>
      </c>
      <c r="O10670" t="s">
        <v>11624</v>
      </c>
    </row>
    <row r="10671" spans="1:15" x14ac:dyDescent="0.2">
      <c r="A10671">
        <v>42662</v>
      </c>
      <c r="B10671" t="str">
        <f>VLOOKUP(orders!C10671,customers!$A$2:$B$1501, 2,FALSE)</f>
        <v>Customer#000001274</v>
      </c>
      <c r="C10671">
        <v>1274</v>
      </c>
      <c r="D10671" t="str">
        <f>VLOOKUP(orders!C10671,customers!$A$2:$G$1501,7,FALSE)</f>
        <v>AUTOMOBILE</v>
      </c>
      <c r="E10671">
        <f>VLOOKUP(C10671,customers!$A$2:$D$1501, 4,FALSE)</f>
        <v>24</v>
      </c>
      <c r="F10671" t="str">
        <f>VLOOKUP(E10671,nation!$A$2:$B$26, 2,FALSE)</f>
        <v>UNITED STATES</v>
      </c>
      <c r="G10671">
        <f>VLOOKUP(orders!F10671,nation!$B$2:$C$26,2,FALSE)</f>
        <v>1</v>
      </c>
      <c r="H10671" t="str">
        <f>HLOOKUP(orders!G10671,region_horz!$B$1:$F$2,2,FALSE)</f>
        <v>AMERICA</v>
      </c>
      <c r="I10671" t="s">
        <v>9</v>
      </c>
      <c r="J10671">
        <v>14822.09</v>
      </c>
      <c r="K10671" s="1">
        <v>35612</v>
      </c>
      <c r="L10671" t="s">
        <v>26</v>
      </c>
      <c r="M10671" t="s">
        <v>412</v>
      </c>
      <c r="N10671">
        <v>0</v>
      </c>
      <c r="O10671" t="s">
        <v>11625</v>
      </c>
    </row>
    <row r="10672" spans="1:15" x14ac:dyDescent="0.2">
      <c r="A10672">
        <v>42663</v>
      </c>
      <c r="B10672" t="str">
        <f>VLOOKUP(orders!C10672,customers!$A$2:$B$1501, 2,FALSE)</f>
        <v>Customer#000001147</v>
      </c>
      <c r="C10672">
        <v>1147</v>
      </c>
      <c r="D10672" t="str">
        <f>VLOOKUP(orders!C10672,customers!$A$2:$G$1501,7,FALSE)</f>
        <v>HOUSEHOLD</v>
      </c>
      <c r="E10672">
        <f>VLOOKUP(C10672,customers!$A$2:$D$1501, 4,FALSE)</f>
        <v>15</v>
      </c>
      <c r="F10672" t="str">
        <f>VLOOKUP(E10672,nation!$A$2:$B$26, 2,FALSE)</f>
        <v>MOROCCO</v>
      </c>
      <c r="G10672">
        <f>VLOOKUP(orders!F10672,nation!$B$2:$C$26,2,FALSE)</f>
        <v>0</v>
      </c>
      <c r="H10672" t="str">
        <f>HLOOKUP(orders!G10672,region_horz!$B$1:$F$2,2,FALSE)</f>
        <v>AFRICA</v>
      </c>
      <c r="I10672" t="s">
        <v>9</v>
      </c>
      <c r="J10672">
        <v>91725.02</v>
      </c>
      <c r="K10672" s="1">
        <v>35856</v>
      </c>
      <c r="L10672" t="s">
        <v>23</v>
      </c>
      <c r="M10672" t="s">
        <v>1392</v>
      </c>
      <c r="N10672">
        <v>0</v>
      </c>
      <c r="O10672" t="s">
        <v>11626</v>
      </c>
    </row>
    <row r="10673" spans="1:15" x14ac:dyDescent="0.2">
      <c r="A10673">
        <v>42688</v>
      </c>
      <c r="B10673" t="str">
        <f>VLOOKUP(orders!C10673,customers!$A$2:$B$1501, 2,FALSE)</f>
        <v>Customer#000000476</v>
      </c>
      <c r="C10673">
        <v>476</v>
      </c>
      <c r="D10673" t="str">
        <f>VLOOKUP(orders!C10673,customers!$A$2:$G$1501,7,FALSE)</f>
        <v>BUILDING</v>
      </c>
      <c r="E10673">
        <f>VLOOKUP(C10673,customers!$A$2:$D$1501, 4,FALSE)</f>
        <v>2</v>
      </c>
      <c r="F10673" t="str">
        <f>VLOOKUP(E10673,nation!$A$2:$B$26, 2,FALSE)</f>
        <v>BRAZIL</v>
      </c>
      <c r="G10673">
        <f>VLOOKUP(orders!F10673,nation!$B$2:$C$26,2,FALSE)</f>
        <v>1</v>
      </c>
      <c r="H10673" t="str">
        <f>HLOOKUP(orders!G10673,region_horz!$B$1:$F$2,2,FALSE)</f>
        <v>AMERICA</v>
      </c>
      <c r="I10673" t="s">
        <v>16</v>
      </c>
      <c r="J10673">
        <v>52124.97</v>
      </c>
      <c r="K10673" s="1">
        <v>33817</v>
      </c>
      <c r="L10673" t="s">
        <v>31</v>
      </c>
      <c r="M10673" t="s">
        <v>244</v>
      </c>
      <c r="N10673">
        <v>0</v>
      </c>
      <c r="O10673" t="s">
        <v>11627</v>
      </c>
    </row>
    <row r="10674" spans="1:15" x14ac:dyDescent="0.2">
      <c r="A10674">
        <v>42689</v>
      </c>
      <c r="B10674" t="str">
        <f>VLOOKUP(orders!C10674,customers!$A$2:$B$1501, 2,FALSE)</f>
        <v>Customer#000000397</v>
      </c>
      <c r="C10674">
        <v>397</v>
      </c>
      <c r="D10674" t="str">
        <f>VLOOKUP(orders!C10674,customers!$A$2:$G$1501,7,FALSE)</f>
        <v>FURNITURE</v>
      </c>
      <c r="E10674">
        <f>VLOOKUP(C10674,customers!$A$2:$D$1501, 4,FALSE)</f>
        <v>7</v>
      </c>
      <c r="F10674" t="str">
        <f>VLOOKUP(E10674,nation!$A$2:$B$26, 2,FALSE)</f>
        <v>GERMANY</v>
      </c>
      <c r="G10674">
        <f>VLOOKUP(orders!F10674,nation!$B$2:$C$26,2,FALSE)</f>
        <v>3</v>
      </c>
      <c r="H10674" t="str">
        <f>HLOOKUP(orders!G10674,region_horz!$B$1:$F$2,2,FALSE)</f>
        <v>EUROPE</v>
      </c>
      <c r="I10674" t="s">
        <v>9</v>
      </c>
      <c r="J10674">
        <v>41273.919999999998</v>
      </c>
      <c r="K10674" s="1">
        <v>35040</v>
      </c>
      <c r="L10674" t="s">
        <v>26</v>
      </c>
      <c r="M10674" t="s">
        <v>1388</v>
      </c>
      <c r="N10674">
        <v>0</v>
      </c>
      <c r="O10674" t="s">
        <v>11628</v>
      </c>
    </row>
    <row r="10675" spans="1:15" x14ac:dyDescent="0.2">
      <c r="A10675">
        <v>42690</v>
      </c>
      <c r="B10675" t="str">
        <f>VLOOKUP(orders!C10675,customers!$A$2:$B$1501, 2,FALSE)</f>
        <v>Customer#000000623</v>
      </c>
      <c r="C10675">
        <v>623</v>
      </c>
      <c r="D10675" t="str">
        <f>VLOOKUP(orders!C10675,customers!$A$2:$G$1501,7,FALSE)</f>
        <v>BUILDING</v>
      </c>
      <c r="E10675">
        <f>VLOOKUP(C10675,customers!$A$2:$D$1501, 4,FALSE)</f>
        <v>9</v>
      </c>
      <c r="F10675" t="str">
        <f>VLOOKUP(E10675,nation!$A$2:$B$26, 2,FALSE)</f>
        <v>INDONESIA</v>
      </c>
      <c r="G10675">
        <f>VLOOKUP(orders!F10675,nation!$B$2:$C$26,2,FALSE)</f>
        <v>2</v>
      </c>
      <c r="H10675" t="str">
        <f>HLOOKUP(orders!G10675,region_horz!$B$1:$F$2,2,FALSE)</f>
        <v>ASIA</v>
      </c>
      <c r="I10675" t="s">
        <v>16</v>
      </c>
      <c r="J10675">
        <v>109824.08</v>
      </c>
      <c r="K10675" s="1">
        <v>34241</v>
      </c>
      <c r="L10675" t="s">
        <v>10</v>
      </c>
      <c r="M10675" t="s">
        <v>203</v>
      </c>
      <c r="N10675">
        <v>0</v>
      </c>
      <c r="O10675" t="s">
        <v>11629</v>
      </c>
    </row>
    <row r="10676" spans="1:15" x14ac:dyDescent="0.2">
      <c r="A10676">
        <v>42691</v>
      </c>
      <c r="B10676" t="str">
        <f>VLOOKUP(orders!C10676,customers!$A$2:$B$1501, 2,FALSE)</f>
        <v>Customer#000000625</v>
      </c>
      <c r="C10676">
        <v>625</v>
      </c>
      <c r="D10676" t="str">
        <f>VLOOKUP(orders!C10676,customers!$A$2:$G$1501,7,FALSE)</f>
        <v>FURNITURE</v>
      </c>
      <c r="E10676">
        <f>VLOOKUP(C10676,customers!$A$2:$D$1501, 4,FALSE)</f>
        <v>13</v>
      </c>
      <c r="F10676" t="str">
        <f>VLOOKUP(E10676,nation!$A$2:$B$26, 2,FALSE)</f>
        <v>JORDAN</v>
      </c>
      <c r="G10676">
        <f>VLOOKUP(orders!F10676,nation!$B$2:$C$26,2,FALSE)</f>
        <v>4</v>
      </c>
      <c r="H10676" t="str">
        <f>HLOOKUP(orders!G10676,region_horz!$B$1:$F$2,2,FALSE)</f>
        <v>MIDDLE EAST</v>
      </c>
      <c r="I10676" t="s">
        <v>16</v>
      </c>
      <c r="J10676">
        <v>231223.55</v>
      </c>
      <c r="K10676" s="1">
        <v>34114</v>
      </c>
      <c r="L10676" t="s">
        <v>10</v>
      </c>
      <c r="M10676" t="s">
        <v>766</v>
      </c>
      <c r="N10676">
        <v>0</v>
      </c>
      <c r="O10676" t="s">
        <v>11630</v>
      </c>
    </row>
    <row r="10677" spans="1:15" x14ac:dyDescent="0.2">
      <c r="A10677">
        <v>42692</v>
      </c>
      <c r="B10677" t="str">
        <f>VLOOKUP(orders!C10677,customers!$A$2:$B$1501, 2,FALSE)</f>
        <v>Customer#000000976</v>
      </c>
      <c r="C10677">
        <v>976</v>
      </c>
      <c r="D10677" t="str">
        <f>VLOOKUP(orders!C10677,customers!$A$2:$G$1501,7,FALSE)</f>
        <v>BUILDING</v>
      </c>
      <c r="E10677">
        <f>VLOOKUP(C10677,customers!$A$2:$D$1501, 4,FALSE)</f>
        <v>19</v>
      </c>
      <c r="F10677" t="str">
        <f>VLOOKUP(E10677,nation!$A$2:$B$26, 2,FALSE)</f>
        <v>ROMANIA</v>
      </c>
      <c r="G10677">
        <f>VLOOKUP(orders!F10677,nation!$B$2:$C$26,2,FALSE)</f>
        <v>3</v>
      </c>
      <c r="H10677" t="str">
        <f>HLOOKUP(orders!G10677,region_horz!$B$1:$F$2,2,FALSE)</f>
        <v>EUROPE</v>
      </c>
      <c r="I10677" t="s">
        <v>9</v>
      </c>
      <c r="J10677">
        <v>214902.7</v>
      </c>
      <c r="K10677" s="1">
        <v>35054</v>
      </c>
      <c r="L10677" t="s">
        <v>31</v>
      </c>
      <c r="M10677" t="s">
        <v>983</v>
      </c>
      <c r="N10677">
        <v>0</v>
      </c>
      <c r="O10677" t="s">
        <v>11631</v>
      </c>
    </row>
    <row r="10678" spans="1:15" x14ac:dyDescent="0.2">
      <c r="A10678">
        <v>42693</v>
      </c>
      <c r="B10678" t="str">
        <f>VLOOKUP(orders!C10678,customers!$A$2:$B$1501, 2,FALSE)</f>
        <v>Customer#000001232</v>
      </c>
      <c r="C10678">
        <v>1232</v>
      </c>
      <c r="D10678" t="str">
        <f>VLOOKUP(orders!C10678,customers!$A$2:$G$1501,7,FALSE)</f>
        <v>MACHINERY</v>
      </c>
      <c r="E10678">
        <f>VLOOKUP(C10678,customers!$A$2:$D$1501, 4,FALSE)</f>
        <v>18</v>
      </c>
      <c r="F10678" t="str">
        <f>VLOOKUP(E10678,nation!$A$2:$B$26, 2,FALSE)</f>
        <v>CHINA</v>
      </c>
      <c r="G10678">
        <f>VLOOKUP(orders!F10678,nation!$B$2:$C$26,2,FALSE)</f>
        <v>2</v>
      </c>
      <c r="H10678" t="str">
        <f>HLOOKUP(orders!G10678,region_horz!$B$1:$F$2,2,FALSE)</f>
        <v>ASIA</v>
      </c>
      <c r="I10678" t="s">
        <v>16</v>
      </c>
      <c r="J10678">
        <v>149619.79999999999</v>
      </c>
      <c r="K10678" s="1">
        <v>34429</v>
      </c>
      <c r="L10678" t="s">
        <v>26</v>
      </c>
      <c r="M10678" t="s">
        <v>63</v>
      </c>
      <c r="N10678">
        <v>0</v>
      </c>
      <c r="O10678" t="s">
        <v>11632</v>
      </c>
    </row>
    <row r="10679" spans="1:15" x14ac:dyDescent="0.2">
      <c r="A10679">
        <v>42694</v>
      </c>
      <c r="B10679" t="str">
        <f>VLOOKUP(orders!C10679,customers!$A$2:$B$1501, 2,FALSE)</f>
        <v>Customer#000001162</v>
      </c>
      <c r="C10679">
        <v>1162</v>
      </c>
      <c r="D10679" t="str">
        <f>VLOOKUP(orders!C10679,customers!$A$2:$G$1501,7,FALSE)</f>
        <v>AUTOMOBILE</v>
      </c>
      <c r="E10679">
        <f>VLOOKUP(C10679,customers!$A$2:$D$1501, 4,FALSE)</f>
        <v>2</v>
      </c>
      <c r="F10679" t="str">
        <f>VLOOKUP(E10679,nation!$A$2:$B$26, 2,FALSE)</f>
        <v>BRAZIL</v>
      </c>
      <c r="G10679">
        <f>VLOOKUP(orders!F10679,nation!$B$2:$C$26,2,FALSE)</f>
        <v>1</v>
      </c>
      <c r="H10679" t="str">
        <f>HLOOKUP(orders!G10679,region_horz!$B$1:$F$2,2,FALSE)</f>
        <v>AMERICA</v>
      </c>
      <c r="I10679" t="s">
        <v>9</v>
      </c>
      <c r="J10679">
        <v>215095.24</v>
      </c>
      <c r="K10679" s="1">
        <v>35151</v>
      </c>
      <c r="L10679" t="s">
        <v>13</v>
      </c>
      <c r="M10679" t="s">
        <v>101</v>
      </c>
      <c r="N10679">
        <v>0</v>
      </c>
      <c r="O10679" t="s">
        <v>11633</v>
      </c>
    </row>
    <row r="10680" spans="1:15" x14ac:dyDescent="0.2">
      <c r="A10680">
        <v>42695</v>
      </c>
      <c r="B10680" t="str">
        <f>VLOOKUP(orders!C10680,customers!$A$2:$B$1501, 2,FALSE)</f>
        <v>Customer#000001075</v>
      </c>
      <c r="C10680">
        <v>1075</v>
      </c>
      <c r="D10680" t="str">
        <f>VLOOKUP(orders!C10680,customers!$A$2:$G$1501,7,FALSE)</f>
        <v>BUILDING</v>
      </c>
      <c r="E10680">
        <f>VLOOKUP(C10680,customers!$A$2:$D$1501, 4,FALSE)</f>
        <v>21</v>
      </c>
      <c r="F10680" t="str">
        <f>VLOOKUP(E10680,nation!$A$2:$B$26, 2,FALSE)</f>
        <v>VIETNAM</v>
      </c>
      <c r="G10680">
        <f>VLOOKUP(orders!F10680,nation!$B$2:$C$26,2,FALSE)</f>
        <v>2</v>
      </c>
      <c r="H10680" t="str">
        <f>HLOOKUP(orders!G10680,region_horz!$B$1:$F$2,2,FALSE)</f>
        <v>ASIA</v>
      </c>
      <c r="I10680" t="s">
        <v>16</v>
      </c>
      <c r="J10680">
        <v>27224.560000000001</v>
      </c>
      <c r="K10680" s="1">
        <v>34326</v>
      </c>
      <c r="L10680" t="s">
        <v>23</v>
      </c>
      <c r="M10680" t="s">
        <v>447</v>
      </c>
      <c r="N10680">
        <v>0</v>
      </c>
      <c r="O10680" t="s">
        <v>11634</v>
      </c>
    </row>
    <row r="10681" spans="1:15" x14ac:dyDescent="0.2">
      <c r="A10681">
        <v>42720</v>
      </c>
      <c r="B10681" t="str">
        <f>VLOOKUP(orders!C10681,customers!$A$2:$B$1501, 2,FALSE)</f>
        <v>Customer#000001267</v>
      </c>
      <c r="C10681">
        <v>1267</v>
      </c>
      <c r="D10681" t="str">
        <f>VLOOKUP(orders!C10681,customers!$A$2:$G$1501,7,FALSE)</f>
        <v>BUILDING</v>
      </c>
      <c r="E10681">
        <f>VLOOKUP(C10681,customers!$A$2:$D$1501, 4,FALSE)</f>
        <v>24</v>
      </c>
      <c r="F10681" t="str">
        <f>VLOOKUP(E10681,nation!$A$2:$B$26, 2,FALSE)</f>
        <v>UNITED STATES</v>
      </c>
      <c r="G10681">
        <f>VLOOKUP(orders!F10681,nation!$B$2:$C$26,2,FALSE)</f>
        <v>1</v>
      </c>
      <c r="H10681" t="str">
        <f>HLOOKUP(orders!G10681,region_horz!$B$1:$F$2,2,FALSE)</f>
        <v>AMERICA</v>
      </c>
      <c r="I10681" t="s">
        <v>9</v>
      </c>
      <c r="J10681">
        <v>3038.5</v>
      </c>
      <c r="K10681" s="1">
        <v>34901</v>
      </c>
      <c r="L10681" t="s">
        <v>10</v>
      </c>
      <c r="M10681" t="s">
        <v>441</v>
      </c>
      <c r="N10681">
        <v>0</v>
      </c>
      <c r="O10681" t="s">
        <v>11635</v>
      </c>
    </row>
    <row r="10682" spans="1:15" x14ac:dyDescent="0.2">
      <c r="A10682">
        <v>42721</v>
      </c>
      <c r="B10682" t="str">
        <f>VLOOKUP(orders!C10682,customers!$A$2:$B$1501, 2,FALSE)</f>
        <v>Customer#000000380</v>
      </c>
      <c r="C10682">
        <v>380</v>
      </c>
      <c r="D10682" t="str">
        <f>VLOOKUP(orders!C10682,customers!$A$2:$G$1501,7,FALSE)</f>
        <v>BUILDING</v>
      </c>
      <c r="E10682">
        <f>VLOOKUP(C10682,customers!$A$2:$D$1501, 4,FALSE)</f>
        <v>21</v>
      </c>
      <c r="F10682" t="str">
        <f>VLOOKUP(E10682,nation!$A$2:$B$26, 2,FALSE)</f>
        <v>VIETNAM</v>
      </c>
      <c r="G10682">
        <f>VLOOKUP(orders!F10682,nation!$B$2:$C$26,2,FALSE)</f>
        <v>2</v>
      </c>
      <c r="H10682" t="str">
        <f>HLOOKUP(orders!G10682,region_horz!$B$1:$F$2,2,FALSE)</f>
        <v>ASIA</v>
      </c>
      <c r="I10682" t="s">
        <v>9</v>
      </c>
      <c r="J10682">
        <v>42729.09</v>
      </c>
      <c r="K10682" s="1">
        <v>35425</v>
      </c>
      <c r="L10682" t="s">
        <v>10</v>
      </c>
      <c r="M10682" t="s">
        <v>1136</v>
      </c>
      <c r="N10682">
        <v>0</v>
      </c>
      <c r="O10682" t="s">
        <v>11636</v>
      </c>
    </row>
    <row r="10683" spans="1:15" x14ac:dyDescent="0.2">
      <c r="A10683">
        <v>42722</v>
      </c>
      <c r="B10683" t="str">
        <f>VLOOKUP(orders!C10683,customers!$A$2:$B$1501, 2,FALSE)</f>
        <v>Customer#000000976</v>
      </c>
      <c r="C10683">
        <v>976</v>
      </c>
      <c r="D10683" t="str">
        <f>VLOOKUP(orders!C10683,customers!$A$2:$G$1501,7,FALSE)</f>
        <v>BUILDING</v>
      </c>
      <c r="E10683">
        <f>VLOOKUP(C10683,customers!$A$2:$D$1501, 4,FALSE)</f>
        <v>19</v>
      </c>
      <c r="F10683" t="str">
        <f>VLOOKUP(E10683,nation!$A$2:$B$26, 2,FALSE)</f>
        <v>ROMANIA</v>
      </c>
      <c r="G10683">
        <f>VLOOKUP(orders!F10683,nation!$B$2:$C$26,2,FALSE)</f>
        <v>3</v>
      </c>
      <c r="H10683" t="str">
        <f>HLOOKUP(orders!G10683,region_horz!$B$1:$F$2,2,FALSE)</f>
        <v>EUROPE</v>
      </c>
      <c r="I10683" t="s">
        <v>16</v>
      </c>
      <c r="J10683">
        <v>134885.70000000001</v>
      </c>
      <c r="K10683" s="1">
        <v>33885</v>
      </c>
      <c r="L10683" t="s">
        <v>23</v>
      </c>
      <c r="M10683" t="s">
        <v>2090</v>
      </c>
      <c r="N10683">
        <v>0</v>
      </c>
      <c r="O10683" t="s">
        <v>11637</v>
      </c>
    </row>
    <row r="10684" spans="1:15" x14ac:dyDescent="0.2">
      <c r="A10684">
        <v>42723</v>
      </c>
      <c r="B10684" t="str">
        <f>VLOOKUP(orders!C10684,customers!$A$2:$B$1501, 2,FALSE)</f>
        <v>Customer#000000226</v>
      </c>
      <c r="C10684">
        <v>226</v>
      </c>
      <c r="D10684" t="str">
        <f>VLOOKUP(orders!C10684,customers!$A$2:$G$1501,7,FALSE)</f>
        <v>AUTOMOBILE</v>
      </c>
      <c r="E10684">
        <f>VLOOKUP(C10684,customers!$A$2:$D$1501, 4,FALSE)</f>
        <v>3</v>
      </c>
      <c r="F10684" t="str">
        <f>VLOOKUP(E10684,nation!$A$2:$B$26, 2,FALSE)</f>
        <v>CANADA</v>
      </c>
      <c r="G10684">
        <f>VLOOKUP(orders!F10684,nation!$B$2:$C$26,2,FALSE)</f>
        <v>1</v>
      </c>
      <c r="H10684" t="str">
        <f>HLOOKUP(orders!G10684,region_horz!$B$1:$F$2,2,FALSE)</f>
        <v>AMERICA</v>
      </c>
      <c r="I10684" t="s">
        <v>9</v>
      </c>
      <c r="J10684">
        <v>134715.94</v>
      </c>
      <c r="K10684" s="1">
        <v>35785</v>
      </c>
      <c r="L10684" t="s">
        <v>26</v>
      </c>
      <c r="M10684" t="s">
        <v>1388</v>
      </c>
      <c r="N10684">
        <v>0</v>
      </c>
      <c r="O10684" t="s">
        <v>11638</v>
      </c>
    </row>
    <row r="10685" spans="1:15" x14ac:dyDescent="0.2">
      <c r="A10685">
        <v>42724</v>
      </c>
      <c r="B10685" t="str">
        <f>VLOOKUP(orders!C10685,customers!$A$2:$B$1501, 2,FALSE)</f>
        <v>Customer#000001123</v>
      </c>
      <c r="C10685">
        <v>1123</v>
      </c>
      <c r="D10685" t="str">
        <f>VLOOKUP(orders!C10685,customers!$A$2:$G$1501,7,FALSE)</f>
        <v>MACHINERY</v>
      </c>
      <c r="E10685">
        <f>VLOOKUP(C10685,customers!$A$2:$D$1501, 4,FALSE)</f>
        <v>16</v>
      </c>
      <c r="F10685" t="str">
        <f>VLOOKUP(E10685,nation!$A$2:$B$26, 2,FALSE)</f>
        <v>MOZAMBIQUE</v>
      </c>
      <c r="G10685">
        <f>VLOOKUP(orders!F10685,nation!$B$2:$C$26,2,FALSE)</f>
        <v>0</v>
      </c>
      <c r="H10685" t="str">
        <f>HLOOKUP(orders!G10685,region_horz!$B$1:$F$2,2,FALSE)</f>
        <v>AFRICA</v>
      </c>
      <c r="I10685" t="s">
        <v>9</v>
      </c>
      <c r="J10685">
        <v>24397.67</v>
      </c>
      <c r="K10685" s="1">
        <v>35302</v>
      </c>
      <c r="L10685" t="s">
        <v>13</v>
      </c>
      <c r="M10685" t="s">
        <v>2551</v>
      </c>
      <c r="N10685">
        <v>0</v>
      </c>
      <c r="O10685" t="s">
        <v>11639</v>
      </c>
    </row>
    <row r="10686" spans="1:15" x14ac:dyDescent="0.2">
      <c r="A10686">
        <v>42725</v>
      </c>
      <c r="B10686" t="str">
        <f>VLOOKUP(orders!C10686,customers!$A$2:$B$1501, 2,FALSE)</f>
        <v>Customer#000000007</v>
      </c>
      <c r="C10686">
        <v>7</v>
      </c>
      <c r="D10686" t="str">
        <f>VLOOKUP(orders!C10686,customers!$A$2:$G$1501,7,FALSE)</f>
        <v>AUTOMOBILE</v>
      </c>
      <c r="E10686">
        <f>VLOOKUP(C10686,customers!$A$2:$D$1501, 4,FALSE)</f>
        <v>18</v>
      </c>
      <c r="F10686" t="str">
        <f>VLOOKUP(E10686,nation!$A$2:$B$26, 2,FALSE)</f>
        <v>CHINA</v>
      </c>
      <c r="G10686">
        <f>VLOOKUP(orders!F10686,nation!$B$2:$C$26,2,FALSE)</f>
        <v>2</v>
      </c>
      <c r="H10686" t="str">
        <f>HLOOKUP(orders!G10686,region_horz!$B$1:$F$2,2,FALSE)</f>
        <v>ASIA</v>
      </c>
      <c r="I10686" t="s">
        <v>9</v>
      </c>
      <c r="J10686">
        <v>149670.17000000001</v>
      </c>
      <c r="K10686" s="1">
        <v>34822</v>
      </c>
      <c r="L10686" t="s">
        <v>31</v>
      </c>
      <c r="M10686" t="s">
        <v>112</v>
      </c>
      <c r="N10686">
        <v>0</v>
      </c>
      <c r="O10686" t="s">
        <v>11640</v>
      </c>
    </row>
    <row r="10687" spans="1:15" x14ac:dyDescent="0.2">
      <c r="A10687">
        <v>42726</v>
      </c>
      <c r="B10687" t="str">
        <f>VLOOKUP(orders!C10687,customers!$A$2:$B$1501, 2,FALSE)</f>
        <v>Customer#000001216</v>
      </c>
      <c r="C10687">
        <v>1216</v>
      </c>
      <c r="D10687" t="str">
        <f>VLOOKUP(orders!C10687,customers!$A$2:$G$1501,7,FALSE)</f>
        <v>AUTOMOBILE</v>
      </c>
      <c r="E10687">
        <f>VLOOKUP(C10687,customers!$A$2:$D$1501, 4,FALSE)</f>
        <v>3</v>
      </c>
      <c r="F10687" t="str">
        <f>VLOOKUP(E10687,nation!$A$2:$B$26, 2,FALSE)</f>
        <v>CANADA</v>
      </c>
      <c r="G10687">
        <f>VLOOKUP(orders!F10687,nation!$B$2:$C$26,2,FALSE)</f>
        <v>1</v>
      </c>
      <c r="H10687" t="str">
        <f>HLOOKUP(orders!G10687,region_horz!$B$1:$F$2,2,FALSE)</f>
        <v>AMERICA</v>
      </c>
      <c r="I10687" t="s">
        <v>16</v>
      </c>
      <c r="J10687">
        <v>180020.35</v>
      </c>
      <c r="K10687" s="1">
        <v>34167</v>
      </c>
      <c r="L10687" t="s">
        <v>31</v>
      </c>
      <c r="M10687" t="s">
        <v>5589</v>
      </c>
      <c r="N10687">
        <v>0</v>
      </c>
      <c r="O10687" t="s">
        <v>11641</v>
      </c>
    </row>
    <row r="10688" spans="1:15" x14ac:dyDescent="0.2">
      <c r="A10688">
        <v>42727</v>
      </c>
      <c r="B10688" t="str">
        <f>VLOOKUP(orders!C10688,customers!$A$2:$B$1501, 2,FALSE)</f>
        <v>Customer#000000280</v>
      </c>
      <c r="C10688">
        <v>280</v>
      </c>
      <c r="D10688" t="str">
        <f>VLOOKUP(orders!C10688,customers!$A$2:$G$1501,7,FALSE)</f>
        <v>BUILDING</v>
      </c>
      <c r="E10688">
        <f>VLOOKUP(C10688,customers!$A$2:$D$1501, 4,FALSE)</f>
        <v>11</v>
      </c>
      <c r="F10688" t="str">
        <f>VLOOKUP(E10688,nation!$A$2:$B$26, 2,FALSE)</f>
        <v>IRAQ</v>
      </c>
      <c r="G10688">
        <f>VLOOKUP(orders!F10688,nation!$B$2:$C$26,2,FALSE)</f>
        <v>4</v>
      </c>
      <c r="H10688" t="str">
        <f>HLOOKUP(orders!G10688,region_horz!$B$1:$F$2,2,FALSE)</f>
        <v>MIDDLE EAST</v>
      </c>
      <c r="I10688" t="s">
        <v>48</v>
      </c>
      <c r="J10688">
        <v>119928.69</v>
      </c>
      <c r="K10688" s="1">
        <v>34819</v>
      </c>
      <c r="L10688" t="s">
        <v>23</v>
      </c>
      <c r="M10688" t="s">
        <v>240</v>
      </c>
      <c r="N10688">
        <v>0</v>
      </c>
      <c r="O10688" t="s">
        <v>11642</v>
      </c>
    </row>
    <row r="10689" spans="1:15" x14ac:dyDescent="0.2">
      <c r="A10689">
        <v>42752</v>
      </c>
      <c r="B10689" t="str">
        <f>VLOOKUP(orders!C10689,customers!$A$2:$B$1501, 2,FALSE)</f>
        <v>Customer#000001166</v>
      </c>
      <c r="C10689">
        <v>1166</v>
      </c>
      <c r="D10689" t="str">
        <f>VLOOKUP(orders!C10689,customers!$A$2:$G$1501,7,FALSE)</f>
        <v>MACHINERY</v>
      </c>
      <c r="E10689">
        <f>VLOOKUP(C10689,customers!$A$2:$D$1501, 4,FALSE)</f>
        <v>17</v>
      </c>
      <c r="F10689" t="str">
        <f>VLOOKUP(E10689,nation!$A$2:$B$26, 2,FALSE)</f>
        <v>PERU</v>
      </c>
      <c r="G10689">
        <f>VLOOKUP(orders!F10689,nation!$B$2:$C$26,2,FALSE)</f>
        <v>1</v>
      </c>
      <c r="H10689" t="str">
        <f>HLOOKUP(orders!G10689,region_horz!$B$1:$F$2,2,FALSE)</f>
        <v>AMERICA</v>
      </c>
      <c r="I10689" t="s">
        <v>9</v>
      </c>
      <c r="J10689">
        <v>70489.89</v>
      </c>
      <c r="K10689" s="1">
        <v>35320</v>
      </c>
      <c r="L10689" t="s">
        <v>31</v>
      </c>
      <c r="M10689" t="s">
        <v>469</v>
      </c>
      <c r="N10689">
        <v>0</v>
      </c>
      <c r="O10689" t="s">
        <v>11643</v>
      </c>
    </row>
    <row r="10690" spans="1:15" x14ac:dyDescent="0.2">
      <c r="A10690">
        <v>42753</v>
      </c>
      <c r="B10690" t="str">
        <f>VLOOKUP(orders!C10690,customers!$A$2:$B$1501, 2,FALSE)</f>
        <v>Customer#000001297</v>
      </c>
      <c r="C10690">
        <v>1297</v>
      </c>
      <c r="D10690" t="str">
        <f>VLOOKUP(orders!C10690,customers!$A$2:$G$1501,7,FALSE)</f>
        <v>HOUSEHOLD</v>
      </c>
      <c r="E10690">
        <f>VLOOKUP(C10690,customers!$A$2:$D$1501, 4,FALSE)</f>
        <v>21</v>
      </c>
      <c r="F10690" t="str">
        <f>VLOOKUP(E10690,nation!$A$2:$B$26, 2,FALSE)</f>
        <v>VIETNAM</v>
      </c>
      <c r="G10690">
        <f>VLOOKUP(orders!F10690,nation!$B$2:$C$26,2,FALSE)</f>
        <v>2</v>
      </c>
      <c r="H10690" t="str">
        <f>HLOOKUP(orders!G10690,region_horz!$B$1:$F$2,2,FALSE)</f>
        <v>ASIA</v>
      </c>
      <c r="I10690" t="s">
        <v>16</v>
      </c>
      <c r="J10690">
        <v>133915.24</v>
      </c>
      <c r="K10690" s="1">
        <v>33622</v>
      </c>
      <c r="L10690" t="s">
        <v>31</v>
      </c>
      <c r="M10690" t="s">
        <v>985</v>
      </c>
      <c r="N10690">
        <v>0</v>
      </c>
      <c r="O10690" t="s">
        <v>11644</v>
      </c>
    </row>
    <row r="10691" spans="1:15" x14ac:dyDescent="0.2">
      <c r="A10691">
        <v>42754</v>
      </c>
      <c r="B10691" t="str">
        <f>VLOOKUP(orders!C10691,customers!$A$2:$B$1501, 2,FALSE)</f>
        <v>Customer#000001004</v>
      </c>
      <c r="C10691">
        <v>1004</v>
      </c>
      <c r="D10691" t="str">
        <f>VLOOKUP(orders!C10691,customers!$A$2:$G$1501,7,FALSE)</f>
        <v>MACHINERY</v>
      </c>
      <c r="E10691">
        <f>VLOOKUP(C10691,customers!$A$2:$D$1501, 4,FALSE)</f>
        <v>8</v>
      </c>
      <c r="F10691" t="str">
        <f>VLOOKUP(E10691,nation!$A$2:$B$26, 2,FALSE)</f>
        <v>INDIA</v>
      </c>
      <c r="G10691">
        <f>VLOOKUP(orders!F10691,nation!$B$2:$C$26,2,FALSE)</f>
        <v>2</v>
      </c>
      <c r="H10691" t="str">
        <f>HLOOKUP(orders!G10691,region_horz!$B$1:$F$2,2,FALSE)</f>
        <v>ASIA</v>
      </c>
      <c r="I10691" t="s">
        <v>16</v>
      </c>
      <c r="J10691">
        <v>266979.42</v>
      </c>
      <c r="K10691" s="1">
        <v>34206</v>
      </c>
      <c r="L10691" t="s">
        <v>13</v>
      </c>
      <c r="M10691" t="s">
        <v>517</v>
      </c>
      <c r="N10691">
        <v>0</v>
      </c>
      <c r="O10691" t="s">
        <v>11645</v>
      </c>
    </row>
    <row r="10692" spans="1:15" x14ac:dyDescent="0.2">
      <c r="A10692">
        <v>42755</v>
      </c>
      <c r="B10692" t="str">
        <f>VLOOKUP(orders!C10692,customers!$A$2:$B$1501, 2,FALSE)</f>
        <v>Customer#000001307</v>
      </c>
      <c r="C10692">
        <v>1307</v>
      </c>
      <c r="D10692" t="str">
        <f>VLOOKUP(orders!C10692,customers!$A$2:$G$1501,7,FALSE)</f>
        <v>MACHINERY</v>
      </c>
      <c r="E10692">
        <f>VLOOKUP(C10692,customers!$A$2:$D$1501, 4,FALSE)</f>
        <v>3</v>
      </c>
      <c r="F10692" t="str">
        <f>VLOOKUP(E10692,nation!$A$2:$B$26, 2,FALSE)</f>
        <v>CANADA</v>
      </c>
      <c r="G10692">
        <f>VLOOKUP(orders!F10692,nation!$B$2:$C$26,2,FALSE)</f>
        <v>1</v>
      </c>
      <c r="H10692" t="str">
        <f>HLOOKUP(orders!G10692,region_horz!$B$1:$F$2,2,FALSE)</f>
        <v>AMERICA</v>
      </c>
      <c r="I10692" t="s">
        <v>16</v>
      </c>
      <c r="J10692">
        <v>127153.91</v>
      </c>
      <c r="K10692" s="1">
        <v>33818</v>
      </c>
      <c r="L10692" t="s">
        <v>23</v>
      </c>
      <c r="M10692" t="s">
        <v>1708</v>
      </c>
      <c r="N10692">
        <v>0</v>
      </c>
      <c r="O10692" t="s">
        <v>11646</v>
      </c>
    </row>
    <row r="10693" spans="1:15" x14ac:dyDescent="0.2">
      <c r="A10693">
        <v>42756</v>
      </c>
      <c r="B10693" t="str">
        <f>VLOOKUP(orders!C10693,customers!$A$2:$B$1501, 2,FALSE)</f>
        <v>Customer#000001150</v>
      </c>
      <c r="C10693">
        <v>1150</v>
      </c>
      <c r="D10693" t="str">
        <f>VLOOKUP(orders!C10693,customers!$A$2:$G$1501,7,FALSE)</f>
        <v>MACHINERY</v>
      </c>
      <c r="E10693">
        <f>VLOOKUP(C10693,customers!$A$2:$D$1501, 4,FALSE)</f>
        <v>21</v>
      </c>
      <c r="F10693" t="str">
        <f>VLOOKUP(E10693,nation!$A$2:$B$26, 2,FALSE)</f>
        <v>VIETNAM</v>
      </c>
      <c r="G10693">
        <f>VLOOKUP(orders!F10693,nation!$B$2:$C$26,2,FALSE)</f>
        <v>2</v>
      </c>
      <c r="H10693" t="str">
        <f>HLOOKUP(orders!G10693,region_horz!$B$1:$F$2,2,FALSE)</f>
        <v>ASIA</v>
      </c>
      <c r="I10693" t="s">
        <v>16</v>
      </c>
      <c r="J10693">
        <v>139890.51</v>
      </c>
      <c r="K10693" s="1">
        <v>34143</v>
      </c>
      <c r="L10693" t="s">
        <v>31</v>
      </c>
      <c r="M10693" t="s">
        <v>2262</v>
      </c>
      <c r="N10693">
        <v>0</v>
      </c>
      <c r="O10693" t="s">
        <v>11647</v>
      </c>
    </row>
    <row r="10694" spans="1:15" x14ac:dyDescent="0.2">
      <c r="A10694">
        <v>42757</v>
      </c>
      <c r="B10694" t="str">
        <f>VLOOKUP(orders!C10694,customers!$A$2:$B$1501, 2,FALSE)</f>
        <v>Customer#000000283</v>
      </c>
      <c r="C10694">
        <v>283</v>
      </c>
      <c r="D10694" t="str">
        <f>VLOOKUP(orders!C10694,customers!$A$2:$G$1501,7,FALSE)</f>
        <v>AUTOMOBILE</v>
      </c>
      <c r="E10694">
        <f>VLOOKUP(C10694,customers!$A$2:$D$1501, 4,FALSE)</f>
        <v>7</v>
      </c>
      <c r="F10694" t="str">
        <f>VLOOKUP(E10694,nation!$A$2:$B$26, 2,FALSE)</f>
        <v>GERMANY</v>
      </c>
      <c r="G10694">
        <f>VLOOKUP(orders!F10694,nation!$B$2:$C$26,2,FALSE)</f>
        <v>3</v>
      </c>
      <c r="H10694" t="str">
        <f>HLOOKUP(orders!G10694,region_horz!$B$1:$F$2,2,FALSE)</f>
        <v>EUROPE</v>
      </c>
      <c r="I10694" t="s">
        <v>48</v>
      </c>
      <c r="J10694">
        <v>62216.14</v>
      </c>
      <c r="K10694" s="1">
        <v>34850</v>
      </c>
      <c r="L10694" t="s">
        <v>23</v>
      </c>
      <c r="M10694" t="s">
        <v>3358</v>
      </c>
      <c r="N10694">
        <v>0</v>
      </c>
      <c r="O10694" t="s">
        <v>11648</v>
      </c>
    </row>
    <row r="10695" spans="1:15" x14ac:dyDescent="0.2">
      <c r="A10695">
        <v>42758</v>
      </c>
      <c r="B10695" t="str">
        <f>VLOOKUP(orders!C10695,customers!$A$2:$B$1501, 2,FALSE)</f>
        <v>Customer#000001219</v>
      </c>
      <c r="C10695">
        <v>1219</v>
      </c>
      <c r="D10695" t="str">
        <f>VLOOKUP(orders!C10695,customers!$A$2:$G$1501,7,FALSE)</f>
        <v>FURNITURE</v>
      </c>
      <c r="E10695">
        <f>VLOOKUP(C10695,customers!$A$2:$D$1501, 4,FALSE)</f>
        <v>4</v>
      </c>
      <c r="F10695" t="str">
        <f>VLOOKUP(E10695,nation!$A$2:$B$26, 2,FALSE)</f>
        <v>EGYPT</v>
      </c>
      <c r="G10695">
        <f>VLOOKUP(orders!F10695,nation!$B$2:$C$26,2,FALSE)</f>
        <v>4</v>
      </c>
      <c r="H10695" t="str">
        <f>HLOOKUP(orders!G10695,region_horz!$B$1:$F$2,2,FALSE)</f>
        <v>MIDDLE EAST</v>
      </c>
      <c r="I10695" t="s">
        <v>16</v>
      </c>
      <c r="J10695">
        <v>183900.7</v>
      </c>
      <c r="K10695" s="1">
        <v>33919</v>
      </c>
      <c r="L10695" t="s">
        <v>13</v>
      </c>
      <c r="M10695" t="s">
        <v>2878</v>
      </c>
      <c r="N10695">
        <v>0</v>
      </c>
      <c r="O10695" t="s">
        <v>11649</v>
      </c>
    </row>
    <row r="10696" spans="1:15" x14ac:dyDescent="0.2">
      <c r="A10696">
        <v>42759</v>
      </c>
      <c r="B10696" t="str">
        <f>VLOOKUP(orders!C10696,customers!$A$2:$B$1501, 2,FALSE)</f>
        <v>Customer#000000676</v>
      </c>
      <c r="C10696">
        <v>676</v>
      </c>
      <c r="D10696" t="str">
        <f>VLOOKUP(orders!C10696,customers!$A$2:$G$1501,7,FALSE)</f>
        <v>HOUSEHOLD</v>
      </c>
      <c r="E10696">
        <f>VLOOKUP(C10696,customers!$A$2:$D$1501, 4,FALSE)</f>
        <v>24</v>
      </c>
      <c r="F10696" t="str">
        <f>VLOOKUP(E10696,nation!$A$2:$B$26, 2,FALSE)</f>
        <v>UNITED STATES</v>
      </c>
      <c r="G10696">
        <f>VLOOKUP(orders!F10696,nation!$B$2:$C$26,2,FALSE)</f>
        <v>1</v>
      </c>
      <c r="H10696" t="str">
        <f>HLOOKUP(orders!G10696,region_horz!$B$1:$F$2,2,FALSE)</f>
        <v>AMERICA</v>
      </c>
      <c r="I10696" t="s">
        <v>9</v>
      </c>
      <c r="J10696">
        <v>271201.52</v>
      </c>
      <c r="K10696" s="1">
        <v>35469</v>
      </c>
      <c r="L10696" t="s">
        <v>23</v>
      </c>
      <c r="M10696" t="s">
        <v>823</v>
      </c>
      <c r="N10696">
        <v>0</v>
      </c>
      <c r="O10696" t="s">
        <v>11650</v>
      </c>
    </row>
    <row r="10697" spans="1:15" x14ac:dyDescent="0.2">
      <c r="A10697">
        <v>42784</v>
      </c>
      <c r="B10697" t="str">
        <f>VLOOKUP(orders!C10697,customers!$A$2:$B$1501, 2,FALSE)</f>
        <v>Customer#000000871</v>
      </c>
      <c r="C10697">
        <v>871</v>
      </c>
      <c r="D10697" t="str">
        <f>VLOOKUP(orders!C10697,customers!$A$2:$G$1501,7,FALSE)</f>
        <v>HOUSEHOLD</v>
      </c>
      <c r="E10697">
        <f>VLOOKUP(C10697,customers!$A$2:$D$1501, 4,FALSE)</f>
        <v>20</v>
      </c>
      <c r="F10697" t="str">
        <f>VLOOKUP(E10697,nation!$A$2:$B$26, 2,FALSE)</f>
        <v>SAUDI ARABIA</v>
      </c>
      <c r="G10697">
        <f>VLOOKUP(orders!F10697,nation!$B$2:$C$26,2,FALSE)</f>
        <v>4</v>
      </c>
      <c r="H10697" t="str">
        <f>HLOOKUP(orders!G10697,region_horz!$B$1:$F$2,2,FALSE)</f>
        <v>MIDDLE EAST</v>
      </c>
      <c r="I10697" t="s">
        <v>9</v>
      </c>
      <c r="J10697">
        <v>74488.39</v>
      </c>
      <c r="K10697" s="1">
        <v>35183</v>
      </c>
      <c r="L10697" t="s">
        <v>31</v>
      </c>
      <c r="M10697" t="s">
        <v>1091</v>
      </c>
      <c r="N10697">
        <v>0</v>
      </c>
      <c r="O10697" t="s">
        <v>11651</v>
      </c>
    </row>
    <row r="10698" spans="1:15" x14ac:dyDescent="0.2">
      <c r="A10698">
        <v>42785</v>
      </c>
      <c r="B10698" t="str">
        <f>VLOOKUP(orders!C10698,customers!$A$2:$B$1501, 2,FALSE)</f>
        <v>Customer#000000112</v>
      </c>
      <c r="C10698">
        <v>112</v>
      </c>
      <c r="D10698" t="str">
        <f>VLOOKUP(orders!C10698,customers!$A$2:$G$1501,7,FALSE)</f>
        <v>FURNITURE</v>
      </c>
      <c r="E10698">
        <f>VLOOKUP(C10698,customers!$A$2:$D$1501, 4,FALSE)</f>
        <v>19</v>
      </c>
      <c r="F10698" t="str">
        <f>VLOOKUP(E10698,nation!$A$2:$B$26, 2,FALSE)</f>
        <v>ROMANIA</v>
      </c>
      <c r="G10698">
        <f>VLOOKUP(orders!F10698,nation!$B$2:$C$26,2,FALSE)</f>
        <v>3</v>
      </c>
      <c r="H10698" t="str">
        <f>HLOOKUP(orders!G10698,region_horz!$B$1:$F$2,2,FALSE)</f>
        <v>EUROPE</v>
      </c>
      <c r="I10698" t="s">
        <v>9</v>
      </c>
      <c r="J10698">
        <v>230267.49</v>
      </c>
      <c r="K10698" s="1">
        <v>35320</v>
      </c>
      <c r="L10698" t="s">
        <v>26</v>
      </c>
      <c r="M10698" t="s">
        <v>252</v>
      </c>
      <c r="N10698">
        <v>0</v>
      </c>
      <c r="O10698" t="s">
        <v>11652</v>
      </c>
    </row>
    <row r="10699" spans="1:15" x14ac:dyDescent="0.2">
      <c r="A10699">
        <v>42786</v>
      </c>
      <c r="B10699" t="str">
        <f>VLOOKUP(orders!C10699,customers!$A$2:$B$1501, 2,FALSE)</f>
        <v>Customer#000000422</v>
      </c>
      <c r="C10699">
        <v>422</v>
      </c>
      <c r="D10699" t="str">
        <f>VLOOKUP(orders!C10699,customers!$A$2:$G$1501,7,FALSE)</f>
        <v>HOUSEHOLD</v>
      </c>
      <c r="E10699">
        <f>VLOOKUP(C10699,customers!$A$2:$D$1501, 4,FALSE)</f>
        <v>9</v>
      </c>
      <c r="F10699" t="str">
        <f>VLOOKUP(E10699,nation!$A$2:$B$26, 2,FALSE)</f>
        <v>INDONESIA</v>
      </c>
      <c r="G10699">
        <f>VLOOKUP(orders!F10699,nation!$B$2:$C$26,2,FALSE)</f>
        <v>2</v>
      </c>
      <c r="H10699" t="str">
        <f>HLOOKUP(orders!G10699,region_horz!$B$1:$F$2,2,FALSE)</f>
        <v>ASIA</v>
      </c>
      <c r="I10699" t="s">
        <v>16</v>
      </c>
      <c r="J10699">
        <v>222360.79</v>
      </c>
      <c r="K10699" s="1">
        <v>34253</v>
      </c>
      <c r="L10699" t="s">
        <v>13</v>
      </c>
      <c r="M10699" t="s">
        <v>704</v>
      </c>
      <c r="N10699">
        <v>0</v>
      </c>
      <c r="O10699" t="s">
        <v>11653</v>
      </c>
    </row>
    <row r="10700" spans="1:15" x14ac:dyDescent="0.2">
      <c r="A10700">
        <v>42787</v>
      </c>
      <c r="B10700" t="str">
        <f>VLOOKUP(orders!C10700,customers!$A$2:$B$1501, 2,FALSE)</f>
        <v>Customer#000000853</v>
      </c>
      <c r="C10700">
        <v>853</v>
      </c>
      <c r="D10700" t="str">
        <f>VLOOKUP(orders!C10700,customers!$A$2:$G$1501,7,FALSE)</f>
        <v>MACHINERY</v>
      </c>
      <c r="E10700">
        <f>VLOOKUP(C10700,customers!$A$2:$D$1501, 4,FALSE)</f>
        <v>2</v>
      </c>
      <c r="F10700" t="str">
        <f>VLOOKUP(E10700,nation!$A$2:$B$26, 2,FALSE)</f>
        <v>BRAZIL</v>
      </c>
      <c r="G10700">
        <f>VLOOKUP(orders!F10700,nation!$B$2:$C$26,2,FALSE)</f>
        <v>1</v>
      </c>
      <c r="H10700" t="str">
        <f>HLOOKUP(orders!G10700,region_horz!$B$1:$F$2,2,FALSE)</f>
        <v>AMERICA</v>
      </c>
      <c r="I10700" t="s">
        <v>9</v>
      </c>
      <c r="J10700">
        <v>203493.48</v>
      </c>
      <c r="K10700" s="1">
        <v>35566</v>
      </c>
      <c r="L10700" t="s">
        <v>26</v>
      </c>
      <c r="M10700" t="s">
        <v>2180</v>
      </c>
      <c r="N10700">
        <v>0</v>
      </c>
      <c r="O10700" t="s">
        <v>11654</v>
      </c>
    </row>
    <row r="10701" spans="1:15" x14ac:dyDescent="0.2">
      <c r="A10701">
        <v>42788</v>
      </c>
      <c r="B10701" t="str">
        <f>VLOOKUP(orders!C10701,customers!$A$2:$B$1501, 2,FALSE)</f>
        <v>Customer#000001015</v>
      </c>
      <c r="C10701">
        <v>1015</v>
      </c>
      <c r="D10701" t="str">
        <f>VLOOKUP(orders!C10701,customers!$A$2:$G$1501,7,FALSE)</f>
        <v>HOUSEHOLD</v>
      </c>
      <c r="E10701">
        <f>VLOOKUP(C10701,customers!$A$2:$D$1501, 4,FALSE)</f>
        <v>10</v>
      </c>
      <c r="F10701" t="str">
        <f>VLOOKUP(E10701,nation!$A$2:$B$26, 2,FALSE)</f>
        <v>IRAN</v>
      </c>
      <c r="G10701">
        <f>VLOOKUP(orders!F10701,nation!$B$2:$C$26,2,FALSE)</f>
        <v>4</v>
      </c>
      <c r="H10701" t="str">
        <f>HLOOKUP(orders!G10701,region_horz!$B$1:$F$2,2,FALSE)</f>
        <v>MIDDLE EAST</v>
      </c>
      <c r="I10701" t="s">
        <v>9</v>
      </c>
      <c r="J10701">
        <v>100877.96</v>
      </c>
      <c r="K10701" s="1">
        <v>34986</v>
      </c>
      <c r="L10701" t="s">
        <v>13</v>
      </c>
      <c r="M10701" t="s">
        <v>469</v>
      </c>
      <c r="N10701">
        <v>0</v>
      </c>
      <c r="O10701" t="s">
        <v>11655</v>
      </c>
    </row>
    <row r="10702" spans="1:15" x14ac:dyDescent="0.2">
      <c r="A10702">
        <v>42789</v>
      </c>
      <c r="B10702" t="str">
        <f>VLOOKUP(orders!C10702,customers!$A$2:$B$1501, 2,FALSE)</f>
        <v>Customer#000000904</v>
      </c>
      <c r="C10702">
        <v>904</v>
      </c>
      <c r="D10702" t="str">
        <f>VLOOKUP(orders!C10702,customers!$A$2:$G$1501,7,FALSE)</f>
        <v>BUILDING</v>
      </c>
      <c r="E10702">
        <f>VLOOKUP(C10702,customers!$A$2:$D$1501, 4,FALSE)</f>
        <v>5</v>
      </c>
      <c r="F10702" t="str">
        <f>VLOOKUP(E10702,nation!$A$2:$B$26, 2,FALSE)</f>
        <v>ETHIOPIA</v>
      </c>
      <c r="G10702">
        <f>VLOOKUP(orders!F10702,nation!$B$2:$C$26,2,FALSE)</f>
        <v>0</v>
      </c>
      <c r="H10702" t="str">
        <f>HLOOKUP(orders!G10702,region_horz!$B$1:$F$2,2,FALSE)</f>
        <v>AFRICA</v>
      </c>
      <c r="I10702" t="s">
        <v>16</v>
      </c>
      <c r="J10702">
        <v>31523.87</v>
      </c>
      <c r="K10702" s="1">
        <v>33653</v>
      </c>
      <c r="L10702" t="s">
        <v>13</v>
      </c>
      <c r="M10702" t="s">
        <v>401</v>
      </c>
      <c r="N10702">
        <v>0</v>
      </c>
      <c r="O10702" t="s">
        <v>11656</v>
      </c>
    </row>
    <row r="10703" spans="1:15" x14ac:dyDescent="0.2">
      <c r="A10703">
        <v>42790</v>
      </c>
      <c r="B10703" t="str">
        <f>VLOOKUP(orders!C10703,customers!$A$2:$B$1501, 2,FALSE)</f>
        <v>Customer#000001396</v>
      </c>
      <c r="C10703">
        <v>1396</v>
      </c>
      <c r="D10703" t="str">
        <f>VLOOKUP(orders!C10703,customers!$A$2:$G$1501,7,FALSE)</f>
        <v>BUILDING</v>
      </c>
      <c r="E10703">
        <f>VLOOKUP(C10703,customers!$A$2:$D$1501, 4,FALSE)</f>
        <v>3</v>
      </c>
      <c r="F10703" t="str">
        <f>VLOOKUP(E10703,nation!$A$2:$B$26, 2,FALSE)</f>
        <v>CANADA</v>
      </c>
      <c r="G10703">
        <f>VLOOKUP(orders!F10703,nation!$B$2:$C$26,2,FALSE)</f>
        <v>1</v>
      </c>
      <c r="H10703" t="str">
        <f>HLOOKUP(orders!G10703,region_horz!$B$1:$F$2,2,FALSE)</f>
        <v>AMERICA</v>
      </c>
      <c r="I10703" t="s">
        <v>9</v>
      </c>
      <c r="J10703">
        <v>255533.01</v>
      </c>
      <c r="K10703" s="1">
        <v>35915</v>
      </c>
      <c r="L10703" t="s">
        <v>10</v>
      </c>
      <c r="M10703" t="s">
        <v>2160</v>
      </c>
      <c r="N10703">
        <v>0</v>
      </c>
      <c r="O10703" t="s">
        <v>11657</v>
      </c>
    </row>
    <row r="10704" spans="1:15" x14ac:dyDescent="0.2">
      <c r="A10704">
        <v>42791</v>
      </c>
      <c r="B10704" t="str">
        <f>VLOOKUP(orders!C10704,customers!$A$2:$B$1501, 2,FALSE)</f>
        <v>Customer#000000689</v>
      </c>
      <c r="C10704">
        <v>689</v>
      </c>
      <c r="D10704" t="str">
        <f>VLOOKUP(orders!C10704,customers!$A$2:$G$1501,7,FALSE)</f>
        <v>MACHINERY</v>
      </c>
      <c r="E10704">
        <f>VLOOKUP(C10704,customers!$A$2:$D$1501, 4,FALSE)</f>
        <v>24</v>
      </c>
      <c r="F10704" t="str">
        <f>VLOOKUP(E10704,nation!$A$2:$B$26, 2,FALSE)</f>
        <v>UNITED STATES</v>
      </c>
      <c r="G10704">
        <f>VLOOKUP(orders!F10704,nation!$B$2:$C$26,2,FALSE)</f>
        <v>1</v>
      </c>
      <c r="H10704" t="str">
        <f>HLOOKUP(orders!G10704,region_horz!$B$1:$F$2,2,FALSE)</f>
        <v>AMERICA</v>
      </c>
      <c r="I10704" t="s">
        <v>9</v>
      </c>
      <c r="J10704">
        <v>31252.46</v>
      </c>
      <c r="K10704" s="1">
        <v>35786</v>
      </c>
      <c r="L10704" t="s">
        <v>26</v>
      </c>
      <c r="M10704" t="s">
        <v>410</v>
      </c>
      <c r="N10704">
        <v>0</v>
      </c>
      <c r="O10704" t="s">
        <v>11658</v>
      </c>
    </row>
    <row r="10705" spans="1:15" x14ac:dyDescent="0.2">
      <c r="A10705">
        <v>42816</v>
      </c>
      <c r="B10705" t="str">
        <f>VLOOKUP(orders!C10705,customers!$A$2:$B$1501, 2,FALSE)</f>
        <v>Customer#000001396</v>
      </c>
      <c r="C10705">
        <v>1396</v>
      </c>
      <c r="D10705" t="str">
        <f>VLOOKUP(orders!C10705,customers!$A$2:$G$1501,7,FALSE)</f>
        <v>BUILDING</v>
      </c>
      <c r="E10705">
        <f>VLOOKUP(C10705,customers!$A$2:$D$1501, 4,FALSE)</f>
        <v>3</v>
      </c>
      <c r="F10705" t="str">
        <f>VLOOKUP(E10705,nation!$A$2:$B$26, 2,FALSE)</f>
        <v>CANADA</v>
      </c>
      <c r="G10705">
        <f>VLOOKUP(orders!F10705,nation!$B$2:$C$26,2,FALSE)</f>
        <v>1</v>
      </c>
      <c r="H10705" t="str">
        <f>HLOOKUP(orders!G10705,region_horz!$B$1:$F$2,2,FALSE)</f>
        <v>AMERICA</v>
      </c>
      <c r="I10705" t="s">
        <v>16</v>
      </c>
      <c r="J10705">
        <v>197548.58</v>
      </c>
      <c r="K10705" s="1">
        <v>33681</v>
      </c>
      <c r="L10705" t="s">
        <v>10</v>
      </c>
      <c r="M10705" t="s">
        <v>1494</v>
      </c>
      <c r="N10705">
        <v>0</v>
      </c>
      <c r="O10705" t="s">
        <v>11659</v>
      </c>
    </row>
    <row r="10706" spans="1:15" x14ac:dyDescent="0.2">
      <c r="A10706">
        <v>42817</v>
      </c>
      <c r="B10706" t="str">
        <f>VLOOKUP(orders!C10706,customers!$A$2:$B$1501, 2,FALSE)</f>
        <v>Customer#000001084</v>
      </c>
      <c r="C10706">
        <v>1084</v>
      </c>
      <c r="D10706" t="str">
        <f>VLOOKUP(orders!C10706,customers!$A$2:$G$1501,7,FALSE)</f>
        <v>FURNITURE</v>
      </c>
      <c r="E10706">
        <f>VLOOKUP(C10706,customers!$A$2:$D$1501, 4,FALSE)</f>
        <v>2</v>
      </c>
      <c r="F10706" t="str">
        <f>VLOOKUP(E10706,nation!$A$2:$B$26, 2,FALSE)</f>
        <v>BRAZIL</v>
      </c>
      <c r="G10706">
        <f>VLOOKUP(orders!F10706,nation!$B$2:$C$26,2,FALSE)</f>
        <v>1</v>
      </c>
      <c r="H10706" t="str">
        <f>HLOOKUP(orders!G10706,region_horz!$B$1:$F$2,2,FALSE)</f>
        <v>AMERICA</v>
      </c>
      <c r="I10706" t="s">
        <v>9</v>
      </c>
      <c r="J10706">
        <v>70377.509999999995</v>
      </c>
      <c r="K10706" s="1">
        <v>35673</v>
      </c>
      <c r="L10706" t="s">
        <v>10</v>
      </c>
      <c r="M10706" t="s">
        <v>11</v>
      </c>
      <c r="N10706">
        <v>0</v>
      </c>
      <c r="O10706" t="s">
        <v>11660</v>
      </c>
    </row>
    <row r="10707" spans="1:15" x14ac:dyDescent="0.2">
      <c r="A10707">
        <v>42818</v>
      </c>
      <c r="B10707" t="str">
        <f>VLOOKUP(orders!C10707,customers!$A$2:$B$1501, 2,FALSE)</f>
        <v>Customer#000000533</v>
      </c>
      <c r="C10707">
        <v>533</v>
      </c>
      <c r="D10707" t="str">
        <f>VLOOKUP(orders!C10707,customers!$A$2:$G$1501,7,FALSE)</f>
        <v>HOUSEHOLD</v>
      </c>
      <c r="E10707">
        <f>VLOOKUP(C10707,customers!$A$2:$D$1501, 4,FALSE)</f>
        <v>15</v>
      </c>
      <c r="F10707" t="str">
        <f>VLOOKUP(E10707,nation!$A$2:$B$26, 2,FALSE)</f>
        <v>MOROCCO</v>
      </c>
      <c r="G10707">
        <f>VLOOKUP(orders!F10707,nation!$B$2:$C$26,2,FALSE)</f>
        <v>0</v>
      </c>
      <c r="H10707" t="str">
        <f>HLOOKUP(orders!G10707,region_horz!$B$1:$F$2,2,FALSE)</f>
        <v>AFRICA</v>
      </c>
      <c r="I10707" t="s">
        <v>16</v>
      </c>
      <c r="J10707">
        <v>61928.89</v>
      </c>
      <c r="K10707" s="1">
        <v>34118</v>
      </c>
      <c r="L10707" t="s">
        <v>26</v>
      </c>
      <c r="M10707" t="s">
        <v>792</v>
      </c>
      <c r="N10707">
        <v>0</v>
      </c>
      <c r="O10707" t="s">
        <v>11661</v>
      </c>
    </row>
    <row r="10708" spans="1:15" x14ac:dyDescent="0.2">
      <c r="A10708">
        <v>42819</v>
      </c>
      <c r="B10708" t="str">
        <f>VLOOKUP(orders!C10708,customers!$A$2:$B$1501, 2,FALSE)</f>
        <v>Customer#000000380</v>
      </c>
      <c r="C10708">
        <v>380</v>
      </c>
      <c r="D10708" t="str">
        <f>VLOOKUP(orders!C10708,customers!$A$2:$G$1501,7,FALSE)</f>
        <v>BUILDING</v>
      </c>
      <c r="E10708">
        <f>VLOOKUP(C10708,customers!$A$2:$D$1501, 4,FALSE)</f>
        <v>21</v>
      </c>
      <c r="F10708" t="str">
        <f>VLOOKUP(E10708,nation!$A$2:$B$26, 2,FALSE)</f>
        <v>VIETNAM</v>
      </c>
      <c r="G10708">
        <f>VLOOKUP(orders!F10708,nation!$B$2:$C$26,2,FALSE)</f>
        <v>2</v>
      </c>
      <c r="H10708" t="str">
        <f>HLOOKUP(orders!G10708,region_horz!$B$1:$F$2,2,FALSE)</f>
        <v>ASIA</v>
      </c>
      <c r="I10708" t="s">
        <v>9</v>
      </c>
      <c r="J10708">
        <v>143623.37</v>
      </c>
      <c r="K10708" s="1">
        <v>35880</v>
      </c>
      <c r="L10708" t="s">
        <v>13</v>
      </c>
      <c r="M10708" t="s">
        <v>893</v>
      </c>
      <c r="N10708">
        <v>0</v>
      </c>
      <c r="O10708" t="s">
        <v>11662</v>
      </c>
    </row>
    <row r="10709" spans="1:15" x14ac:dyDescent="0.2">
      <c r="A10709">
        <v>42820</v>
      </c>
      <c r="B10709" t="str">
        <f>VLOOKUP(orders!C10709,customers!$A$2:$B$1501, 2,FALSE)</f>
        <v>Customer#000000491</v>
      </c>
      <c r="C10709">
        <v>491</v>
      </c>
      <c r="D10709" t="str">
        <f>VLOOKUP(orders!C10709,customers!$A$2:$G$1501,7,FALSE)</f>
        <v>AUTOMOBILE</v>
      </c>
      <c r="E10709">
        <f>VLOOKUP(C10709,customers!$A$2:$D$1501, 4,FALSE)</f>
        <v>0</v>
      </c>
      <c r="F10709" t="str">
        <f>VLOOKUP(E10709,nation!$A$2:$B$26, 2,FALSE)</f>
        <v>ALGERIA</v>
      </c>
      <c r="G10709">
        <f>VLOOKUP(orders!F10709,nation!$B$2:$C$26,2,FALSE)</f>
        <v>0</v>
      </c>
      <c r="H10709" t="str">
        <f>HLOOKUP(orders!G10709,region_horz!$B$1:$F$2,2,FALSE)</f>
        <v>AFRICA</v>
      </c>
      <c r="I10709" t="s">
        <v>16</v>
      </c>
      <c r="J10709">
        <v>68929.8</v>
      </c>
      <c r="K10709" s="1">
        <v>34017</v>
      </c>
      <c r="L10709" t="s">
        <v>10</v>
      </c>
      <c r="M10709" t="s">
        <v>1608</v>
      </c>
      <c r="N10709">
        <v>0</v>
      </c>
      <c r="O10709" t="s">
        <v>11663</v>
      </c>
    </row>
    <row r="10710" spans="1:15" x14ac:dyDescent="0.2">
      <c r="A10710">
        <v>42821</v>
      </c>
      <c r="B10710" t="str">
        <f>VLOOKUP(orders!C10710,customers!$A$2:$B$1501, 2,FALSE)</f>
        <v>Customer#000000565</v>
      </c>
      <c r="C10710">
        <v>565</v>
      </c>
      <c r="D10710" t="str">
        <f>VLOOKUP(orders!C10710,customers!$A$2:$G$1501,7,FALSE)</f>
        <v>FURNITURE</v>
      </c>
      <c r="E10710">
        <f>VLOOKUP(C10710,customers!$A$2:$D$1501, 4,FALSE)</f>
        <v>4</v>
      </c>
      <c r="F10710" t="str">
        <f>VLOOKUP(E10710,nation!$A$2:$B$26, 2,FALSE)</f>
        <v>EGYPT</v>
      </c>
      <c r="G10710">
        <f>VLOOKUP(orders!F10710,nation!$B$2:$C$26,2,FALSE)</f>
        <v>4</v>
      </c>
      <c r="H10710" t="str">
        <f>HLOOKUP(orders!G10710,region_horz!$B$1:$F$2,2,FALSE)</f>
        <v>MIDDLE EAST</v>
      </c>
      <c r="I10710" t="s">
        <v>9</v>
      </c>
      <c r="J10710">
        <v>299392.32</v>
      </c>
      <c r="K10710" s="1">
        <v>35634</v>
      </c>
      <c r="L10710" t="s">
        <v>10</v>
      </c>
      <c r="M10710" t="s">
        <v>523</v>
      </c>
      <c r="N10710">
        <v>0</v>
      </c>
      <c r="O10710" t="s">
        <v>11664</v>
      </c>
    </row>
    <row r="10711" spans="1:15" x14ac:dyDescent="0.2">
      <c r="A10711">
        <v>42822</v>
      </c>
      <c r="B10711" t="str">
        <f>VLOOKUP(orders!C10711,customers!$A$2:$B$1501, 2,FALSE)</f>
        <v>Customer#000001106</v>
      </c>
      <c r="C10711">
        <v>1106</v>
      </c>
      <c r="D10711" t="str">
        <f>VLOOKUP(orders!C10711,customers!$A$2:$G$1501,7,FALSE)</f>
        <v>HOUSEHOLD</v>
      </c>
      <c r="E10711">
        <f>VLOOKUP(C10711,customers!$A$2:$D$1501, 4,FALSE)</f>
        <v>21</v>
      </c>
      <c r="F10711" t="str">
        <f>VLOOKUP(E10711,nation!$A$2:$B$26, 2,FALSE)</f>
        <v>VIETNAM</v>
      </c>
      <c r="G10711">
        <f>VLOOKUP(orders!F10711,nation!$B$2:$C$26,2,FALSE)</f>
        <v>2</v>
      </c>
      <c r="H10711" t="str">
        <f>HLOOKUP(orders!G10711,region_horz!$B$1:$F$2,2,FALSE)</f>
        <v>ASIA</v>
      </c>
      <c r="I10711" t="s">
        <v>9</v>
      </c>
      <c r="J10711">
        <v>230095.54</v>
      </c>
      <c r="K10711" s="1">
        <v>35913</v>
      </c>
      <c r="L10711" t="s">
        <v>13</v>
      </c>
      <c r="M10711" t="s">
        <v>203</v>
      </c>
      <c r="N10711">
        <v>0</v>
      </c>
      <c r="O10711" t="s">
        <v>11665</v>
      </c>
    </row>
    <row r="10712" spans="1:15" x14ac:dyDescent="0.2">
      <c r="A10712">
        <v>42823</v>
      </c>
      <c r="B10712" t="str">
        <f>VLOOKUP(orders!C10712,customers!$A$2:$B$1501, 2,FALSE)</f>
        <v>Customer#000001255</v>
      </c>
      <c r="C10712">
        <v>1255</v>
      </c>
      <c r="D10712" t="str">
        <f>VLOOKUP(orders!C10712,customers!$A$2:$G$1501,7,FALSE)</f>
        <v>FURNITURE</v>
      </c>
      <c r="E10712">
        <f>VLOOKUP(C10712,customers!$A$2:$D$1501, 4,FALSE)</f>
        <v>14</v>
      </c>
      <c r="F10712" t="str">
        <f>VLOOKUP(E10712,nation!$A$2:$B$26, 2,FALSE)</f>
        <v>KENYA</v>
      </c>
      <c r="G10712">
        <f>VLOOKUP(orders!F10712,nation!$B$2:$C$26,2,FALSE)</f>
        <v>0</v>
      </c>
      <c r="H10712" t="str">
        <f>HLOOKUP(orders!G10712,region_horz!$B$1:$F$2,2,FALSE)</f>
        <v>AFRICA</v>
      </c>
      <c r="I10712" t="s">
        <v>16</v>
      </c>
      <c r="J10712">
        <v>162005.57999999999</v>
      </c>
      <c r="K10712" s="1">
        <v>34146</v>
      </c>
      <c r="L10712" t="s">
        <v>31</v>
      </c>
      <c r="M10712" t="s">
        <v>3280</v>
      </c>
      <c r="N10712">
        <v>0</v>
      </c>
      <c r="O10712" t="s">
        <v>11666</v>
      </c>
    </row>
    <row r="10713" spans="1:15" x14ac:dyDescent="0.2">
      <c r="A10713">
        <v>42848</v>
      </c>
      <c r="B10713" t="str">
        <f>VLOOKUP(orders!C10713,customers!$A$2:$B$1501, 2,FALSE)</f>
        <v>Customer#000000686</v>
      </c>
      <c r="C10713">
        <v>686</v>
      </c>
      <c r="D10713" t="str">
        <f>VLOOKUP(orders!C10713,customers!$A$2:$G$1501,7,FALSE)</f>
        <v>HOUSEHOLD</v>
      </c>
      <c r="E10713">
        <f>VLOOKUP(C10713,customers!$A$2:$D$1501, 4,FALSE)</f>
        <v>6</v>
      </c>
      <c r="F10713" t="str">
        <f>VLOOKUP(E10713,nation!$A$2:$B$26, 2,FALSE)</f>
        <v>FRANCE</v>
      </c>
      <c r="G10713">
        <f>VLOOKUP(orders!F10713,nation!$B$2:$C$26,2,FALSE)</f>
        <v>3</v>
      </c>
      <c r="H10713" t="str">
        <f>HLOOKUP(orders!G10713,region_horz!$B$1:$F$2,2,FALSE)</f>
        <v>EUROPE</v>
      </c>
      <c r="I10713" t="s">
        <v>16</v>
      </c>
      <c r="J10713">
        <v>31399.11</v>
      </c>
      <c r="K10713" s="1">
        <v>33884</v>
      </c>
      <c r="L10713" t="s">
        <v>23</v>
      </c>
      <c r="M10713" t="s">
        <v>3176</v>
      </c>
      <c r="N10713">
        <v>0</v>
      </c>
      <c r="O10713" t="s">
        <v>11667</v>
      </c>
    </row>
    <row r="10714" spans="1:15" x14ac:dyDescent="0.2">
      <c r="A10714">
        <v>42849</v>
      </c>
      <c r="B10714" t="str">
        <f>VLOOKUP(orders!C10714,customers!$A$2:$B$1501, 2,FALSE)</f>
        <v>Customer#000001102</v>
      </c>
      <c r="C10714">
        <v>1102</v>
      </c>
      <c r="D10714" t="str">
        <f>VLOOKUP(orders!C10714,customers!$A$2:$G$1501,7,FALSE)</f>
        <v>HOUSEHOLD</v>
      </c>
      <c r="E10714">
        <f>VLOOKUP(C10714,customers!$A$2:$D$1501, 4,FALSE)</f>
        <v>24</v>
      </c>
      <c r="F10714" t="str">
        <f>VLOOKUP(E10714,nation!$A$2:$B$26, 2,FALSE)</f>
        <v>UNITED STATES</v>
      </c>
      <c r="G10714">
        <f>VLOOKUP(orders!F10714,nation!$B$2:$C$26,2,FALSE)</f>
        <v>1</v>
      </c>
      <c r="H10714" t="str">
        <f>HLOOKUP(orders!G10714,region_horz!$B$1:$F$2,2,FALSE)</f>
        <v>AMERICA</v>
      </c>
      <c r="I10714" t="s">
        <v>9</v>
      </c>
      <c r="J10714">
        <v>164647.51999999999</v>
      </c>
      <c r="K10714" s="1">
        <v>35193</v>
      </c>
      <c r="L10714" t="s">
        <v>31</v>
      </c>
      <c r="M10714" t="s">
        <v>784</v>
      </c>
      <c r="N10714">
        <v>0</v>
      </c>
      <c r="O10714" t="s">
        <v>11668</v>
      </c>
    </row>
    <row r="10715" spans="1:15" x14ac:dyDescent="0.2">
      <c r="A10715">
        <v>42850</v>
      </c>
      <c r="B10715" t="str">
        <f>VLOOKUP(orders!C10715,customers!$A$2:$B$1501, 2,FALSE)</f>
        <v>Customer#000001111</v>
      </c>
      <c r="C10715">
        <v>1111</v>
      </c>
      <c r="D10715" t="str">
        <f>VLOOKUP(orders!C10715,customers!$A$2:$G$1501,7,FALSE)</f>
        <v>MACHINERY</v>
      </c>
      <c r="E10715">
        <f>VLOOKUP(C10715,customers!$A$2:$D$1501, 4,FALSE)</f>
        <v>6</v>
      </c>
      <c r="F10715" t="str">
        <f>VLOOKUP(E10715,nation!$A$2:$B$26, 2,FALSE)</f>
        <v>FRANCE</v>
      </c>
      <c r="G10715">
        <f>VLOOKUP(orders!F10715,nation!$B$2:$C$26,2,FALSE)</f>
        <v>3</v>
      </c>
      <c r="H10715" t="str">
        <f>HLOOKUP(orders!G10715,region_horz!$B$1:$F$2,2,FALSE)</f>
        <v>EUROPE</v>
      </c>
      <c r="I10715" t="s">
        <v>9</v>
      </c>
      <c r="J10715">
        <v>73838.039999999994</v>
      </c>
      <c r="K10715" s="1">
        <v>34872</v>
      </c>
      <c r="L10715" t="s">
        <v>31</v>
      </c>
      <c r="M10715" t="s">
        <v>1977</v>
      </c>
      <c r="N10715">
        <v>0</v>
      </c>
      <c r="O10715" t="s">
        <v>11669</v>
      </c>
    </row>
    <row r="10716" spans="1:15" x14ac:dyDescent="0.2">
      <c r="A10716">
        <v>42851</v>
      </c>
      <c r="B10716" t="str">
        <f>VLOOKUP(orders!C10716,customers!$A$2:$B$1501, 2,FALSE)</f>
        <v>Customer#000000592</v>
      </c>
      <c r="C10716">
        <v>592</v>
      </c>
      <c r="D10716" t="str">
        <f>VLOOKUP(orders!C10716,customers!$A$2:$G$1501,7,FALSE)</f>
        <v>BUILDING</v>
      </c>
      <c r="E10716">
        <f>VLOOKUP(C10716,customers!$A$2:$D$1501, 4,FALSE)</f>
        <v>24</v>
      </c>
      <c r="F10716" t="str">
        <f>VLOOKUP(E10716,nation!$A$2:$B$26, 2,FALSE)</f>
        <v>UNITED STATES</v>
      </c>
      <c r="G10716">
        <f>VLOOKUP(orders!F10716,nation!$B$2:$C$26,2,FALSE)</f>
        <v>1</v>
      </c>
      <c r="H10716" t="str">
        <f>HLOOKUP(orders!G10716,region_horz!$B$1:$F$2,2,FALSE)</f>
        <v>AMERICA</v>
      </c>
      <c r="I10716" t="s">
        <v>16</v>
      </c>
      <c r="J10716">
        <v>217198.28</v>
      </c>
      <c r="K10716" s="1">
        <v>34487</v>
      </c>
      <c r="L10716" t="s">
        <v>26</v>
      </c>
      <c r="M10716" t="s">
        <v>2014</v>
      </c>
      <c r="N10716">
        <v>0</v>
      </c>
      <c r="O10716" t="s">
        <v>11670</v>
      </c>
    </row>
    <row r="10717" spans="1:15" x14ac:dyDescent="0.2">
      <c r="A10717">
        <v>42852</v>
      </c>
      <c r="B10717" t="str">
        <f>VLOOKUP(orders!C10717,customers!$A$2:$B$1501, 2,FALSE)</f>
        <v>Customer#000000554</v>
      </c>
      <c r="C10717">
        <v>554</v>
      </c>
      <c r="D10717" t="str">
        <f>VLOOKUP(orders!C10717,customers!$A$2:$G$1501,7,FALSE)</f>
        <v>HOUSEHOLD</v>
      </c>
      <c r="E10717">
        <f>VLOOKUP(C10717,customers!$A$2:$D$1501, 4,FALSE)</f>
        <v>2</v>
      </c>
      <c r="F10717" t="str">
        <f>VLOOKUP(E10717,nation!$A$2:$B$26, 2,FALSE)</f>
        <v>BRAZIL</v>
      </c>
      <c r="G10717">
        <f>VLOOKUP(orders!F10717,nation!$B$2:$C$26,2,FALSE)</f>
        <v>1</v>
      </c>
      <c r="H10717" t="str">
        <f>HLOOKUP(orders!G10717,region_horz!$B$1:$F$2,2,FALSE)</f>
        <v>AMERICA</v>
      </c>
      <c r="I10717" t="s">
        <v>16</v>
      </c>
      <c r="J10717">
        <v>89600.960000000006</v>
      </c>
      <c r="K10717" s="1">
        <v>34689</v>
      </c>
      <c r="L10717" t="s">
        <v>23</v>
      </c>
      <c r="M10717" t="s">
        <v>2884</v>
      </c>
      <c r="N10717">
        <v>0</v>
      </c>
      <c r="O10717" t="s">
        <v>11671</v>
      </c>
    </row>
    <row r="10718" spans="1:15" x14ac:dyDescent="0.2">
      <c r="A10718">
        <v>42853</v>
      </c>
      <c r="B10718" t="str">
        <f>VLOOKUP(orders!C10718,customers!$A$2:$B$1501, 2,FALSE)</f>
        <v>Customer#000000278</v>
      </c>
      <c r="C10718">
        <v>278</v>
      </c>
      <c r="D10718" t="str">
        <f>VLOOKUP(orders!C10718,customers!$A$2:$G$1501,7,FALSE)</f>
        <v>BUILDING</v>
      </c>
      <c r="E10718">
        <f>VLOOKUP(C10718,customers!$A$2:$D$1501, 4,FALSE)</f>
        <v>20</v>
      </c>
      <c r="F10718" t="str">
        <f>VLOOKUP(E10718,nation!$A$2:$B$26, 2,FALSE)</f>
        <v>SAUDI ARABIA</v>
      </c>
      <c r="G10718">
        <f>VLOOKUP(orders!F10718,nation!$B$2:$C$26,2,FALSE)</f>
        <v>4</v>
      </c>
      <c r="H10718" t="str">
        <f>HLOOKUP(orders!G10718,region_horz!$B$1:$F$2,2,FALSE)</f>
        <v>MIDDLE EAST</v>
      </c>
      <c r="I10718" t="s">
        <v>9</v>
      </c>
      <c r="J10718">
        <v>4475.34</v>
      </c>
      <c r="K10718" s="1">
        <v>35410</v>
      </c>
      <c r="L10718" t="s">
        <v>10</v>
      </c>
      <c r="M10718" t="s">
        <v>2600</v>
      </c>
      <c r="N10718">
        <v>0</v>
      </c>
      <c r="O10718" t="s">
        <v>11672</v>
      </c>
    </row>
    <row r="10719" spans="1:15" x14ac:dyDescent="0.2">
      <c r="A10719">
        <v>42854</v>
      </c>
      <c r="B10719" t="str">
        <f>VLOOKUP(orders!C10719,customers!$A$2:$B$1501, 2,FALSE)</f>
        <v>Customer#000000545</v>
      </c>
      <c r="C10719">
        <v>545</v>
      </c>
      <c r="D10719" t="str">
        <f>VLOOKUP(orders!C10719,customers!$A$2:$G$1501,7,FALSE)</f>
        <v>AUTOMOBILE</v>
      </c>
      <c r="E10719">
        <f>VLOOKUP(C10719,customers!$A$2:$D$1501, 4,FALSE)</f>
        <v>10</v>
      </c>
      <c r="F10719" t="str">
        <f>VLOOKUP(E10719,nation!$A$2:$B$26, 2,FALSE)</f>
        <v>IRAN</v>
      </c>
      <c r="G10719">
        <f>VLOOKUP(orders!F10719,nation!$B$2:$C$26,2,FALSE)</f>
        <v>4</v>
      </c>
      <c r="H10719" t="str">
        <f>HLOOKUP(orders!G10719,region_horz!$B$1:$F$2,2,FALSE)</f>
        <v>MIDDLE EAST</v>
      </c>
      <c r="I10719" t="s">
        <v>9</v>
      </c>
      <c r="J10719">
        <v>131038.38</v>
      </c>
      <c r="K10719" s="1">
        <v>35832</v>
      </c>
      <c r="L10719" t="s">
        <v>26</v>
      </c>
      <c r="M10719" t="s">
        <v>847</v>
      </c>
      <c r="N10719">
        <v>0</v>
      </c>
      <c r="O10719" t="s">
        <v>11673</v>
      </c>
    </row>
    <row r="10720" spans="1:15" x14ac:dyDescent="0.2">
      <c r="A10720">
        <v>42855</v>
      </c>
      <c r="B10720" t="str">
        <f>VLOOKUP(orders!C10720,customers!$A$2:$B$1501, 2,FALSE)</f>
        <v>Customer#000000379</v>
      </c>
      <c r="C10720">
        <v>379</v>
      </c>
      <c r="D10720" t="str">
        <f>VLOOKUP(orders!C10720,customers!$A$2:$G$1501,7,FALSE)</f>
        <v>AUTOMOBILE</v>
      </c>
      <c r="E10720">
        <f>VLOOKUP(C10720,customers!$A$2:$D$1501, 4,FALSE)</f>
        <v>7</v>
      </c>
      <c r="F10720" t="str">
        <f>VLOOKUP(E10720,nation!$A$2:$B$26, 2,FALSE)</f>
        <v>GERMANY</v>
      </c>
      <c r="G10720">
        <f>VLOOKUP(orders!F10720,nation!$B$2:$C$26,2,FALSE)</f>
        <v>3</v>
      </c>
      <c r="H10720" t="str">
        <f>HLOOKUP(orders!G10720,region_horz!$B$1:$F$2,2,FALSE)</f>
        <v>EUROPE</v>
      </c>
      <c r="I10720" t="s">
        <v>9</v>
      </c>
      <c r="J10720">
        <v>177343.42</v>
      </c>
      <c r="K10720" s="1">
        <v>34889</v>
      </c>
      <c r="L10720" t="s">
        <v>23</v>
      </c>
      <c r="M10720" t="s">
        <v>294</v>
      </c>
      <c r="N10720">
        <v>0</v>
      </c>
      <c r="O10720" t="s">
        <v>11674</v>
      </c>
    </row>
    <row r="10721" spans="1:15" x14ac:dyDescent="0.2">
      <c r="A10721">
        <v>42880</v>
      </c>
      <c r="B10721" t="str">
        <f>VLOOKUP(orders!C10721,customers!$A$2:$B$1501, 2,FALSE)</f>
        <v>Customer#000000422</v>
      </c>
      <c r="C10721">
        <v>422</v>
      </c>
      <c r="D10721" t="str">
        <f>VLOOKUP(orders!C10721,customers!$A$2:$G$1501,7,FALSE)</f>
        <v>HOUSEHOLD</v>
      </c>
      <c r="E10721">
        <f>VLOOKUP(C10721,customers!$A$2:$D$1501, 4,FALSE)</f>
        <v>9</v>
      </c>
      <c r="F10721" t="str">
        <f>VLOOKUP(E10721,nation!$A$2:$B$26, 2,FALSE)</f>
        <v>INDONESIA</v>
      </c>
      <c r="G10721">
        <f>VLOOKUP(orders!F10721,nation!$B$2:$C$26,2,FALSE)</f>
        <v>2</v>
      </c>
      <c r="H10721" t="str">
        <f>HLOOKUP(orders!G10721,region_horz!$B$1:$F$2,2,FALSE)</f>
        <v>ASIA</v>
      </c>
      <c r="I10721" t="s">
        <v>9</v>
      </c>
      <c r="J10721">
        <v>118039.91</v>
      </c>
      <c r="K10721" s="1">
        <v>35518</v>
      </c>
      <c r="L10721" t="s">
        <v>10</v>
      </c>
      <c r="M10721" t="s">
        <v>740</v>
      </c>
      <c r="N10721">
        <v>0</v>
      </c>
      <c r="O10721" t="s">
        <v>11675</v>
      </c>
    </row>
    <row r="10722" spans="1:15" x14ac:dyDescent="0.2">
      <c r="A10722">
        <v>42881</v>
      </c>
      <c r="B10722" t="str">
        <f>VLOOKUP(orders!C10722,customers!$A$2:$B$1501, 2,FALSE)</f>
        <v>Customer#000000829</v>
      </c>
      <c r="C10722">
        <v>829</v>
      </c>
      <c r="D10722" t="str">
        <f>VLOOKUP(orders!C10722,customers!$A$2:$G$1501,7,FALSE)</f>
        <v>MACHINERY</v>
      </c>
      <c r="E10722">
        <f>VLOOKUP(C10722,customers!$A$2:$D$1501, 4,FALSE)</f>
        <v>8</v>
      </c>
      <c r="F10722" t="str">
        <f>VLOOKUP(E10722,nation!$A$2:$B$26, 2,FALSE)</f>
        <v>INDIA</v>
      </c>
      <c r="G10722">
        <f>VLOOKUP(orders!F10722,nation!$B$2:$C$26,2,FALSE)</f>
        <v>2</v>
      </c>
      <c r="H10722" t="str">
        <f>HLOOKUP(orders!G10722,region_horz!$B$1:$F$2,2,FALSE)</f>
        <v>ASIA</v>
      </c>
      <c r="I10722" t="s">
        <v>16</v>
      </c>
      <c r="J10722">
        <v>75689.539999999994</v>
      </c>
      <c r="K10722" s="1">
        <v>33893</v>
      </c>
      <c r="L10722" t="s">
        <v>31</v>
      </c>
      <c r="M10722" t="s">
        <v>2213</v>
      </c>
      <c r="N10722">
        <v>0</v>
      </c>
      <c r="O10722" t="s">
        <v>11676</v>
      </c>
    </row>
    <row r="10723" spans="1:15" x14ac:dyDescent="0.2">
      <c r="A10723">
        <v>42882</v>
      </c>
      <c r="B10723" t="str">
        <f>VLOOKUP(orders!C10723,customers!$A$2:$B$1501, 2,FALSE)</f>
        <v>Customer#000000761</v>
      </c>
      <c r="C10723">
        <v>761</v>
      </c>
      <c r="D10723" t="str">
        <f>VLOOKUP(orders!C10723,customers!$A$2:$G$1501,7,FALSE)</f>
        <v>BUILDING</v>
      </c>
      <c r="E10723">
        <f>VLOOKUP(C10723,customers!$A$2:$D$1501, 4,FALSE)</f>
        <v>19</v>
      </c>
      <c r="F10723" t="str">
        <f>VLOOKUP(E10723,nation!$A$2:$B$26, 2,FALSE)</f>
        <v>ROMANIA</v>
      </c>
      <c r="G10723">
        <f>VLOOKUP(orders!F10723,nation!$B$2:$C$26,2,FALSE)</f>
        <v>3</v>
      </c>
      <c r="H10723" t="str">
        <f>HLOOKUP(orders!G10723,region_horz!$B$1:$F$2,2,FALSE)</f>
        <v>EUROPE</v>
      </c>
      <c r="I10723" t="s">
        <v>16</v>
      </c>
      <c r="J10723">
        <v>270943.46999999997</v>
      </c>
      <c r="K10723" s="1">
        <v>34270</v>
      </c>
      <c r="L10723" t="s">
        <v>10</v>
      </c>
      <c r="M10723" t="s">
        <v>970</v>
      </c>
      <c r="N10723">
        <v>0</v>
      </c>
      <c r="O10723" t="s">
        <v>11677</v>
      </c>
    </row>
    <row r="10724" spans="1:15" x14ac:dyDescent="0.2">
      <c r="A10724">
        <v>42883</v>
      </c>
      <c r="B10724" t="str">
        <f>VLOOKUP(orders!C10724,customers!$A$2:$B$1501, 2,FALSE)</f>
        <v>Customer#000000596</v>
      </c>
      <c r="C10724">
        <v>596</v>
      </c>
      <c r="D10724" t="str">
        <f>VLOOKUP(orders!C10724,customers!$A$2:$G$1501,7,FALSE)</f>
        <v>MACHINERY</v>
      </c>
      <c r="E10724">
        <f>VLOOKUP(C10724,customers!$A$2:$D$1501, 4,FALSE)</f>
        <v>5</v>
      </c>
      <c r="F10724" t="str">
        <f>VLOOKUP(E10724,nation!$A$2:$B$26, 2,FALSE)</f>
        <v>ETHIOPIA</v>
      </c>
      <c r="G10724">
        <f>VLOOKUP(orders!F10724,nation!$B$2:$C$26,2,FALSE)</f>
        <v>0</v>
      </c>
      <c r="H10724" t="str">
        <f>HLOOKUP(orders!G10724,region_horz!$B$1:$F$2,2,FALSE)</f>
        <v>AFRICA</v>
      </c>
      <c r="I10724" t="s">
        <v>16</v>
      </c>
      <c r="J10724">
        <v>27773.68</v>
      </c>
      <c r="K10724" s="1">
        <v>34726</v>
      </c>
      <c r="L10724" t="s">
        <v>26</v>
      </c>
      <c r="M10724" t="s">
        <v>492</v>
      </c>
      <c r="N10724">
        <v>0</v>
      </c>
      <c r="O10724" t="s">
        <v>11678</v>
      </c>
    </row>
    <row r="10725" spans="1:15" x14ac:dyDescent="0.2">
      <c r="A10725">
        <v>42884</v>
      </c>
      <c r="B10725" t="str">
        <f>VLOOKUP(orders!C10725,customers!$A$2:$B$1501, 2,FALSE)</f>
        <v>Customer#000000704</v>
      </c>
      <c r="C10725">
        <v>704</v>
      </c>
      <c r="D10725" t="str">
        <f>VLOOKUP(orders!C10725,customers!$A$2:$G$1501,7,FALSE)</f>
        <v>AUTOMOBILE</v>
      </c>
      <c r="E10725">
        <f>VLOOKUP(C10725,customers!$A$2:$D$1501, 4,FALSE)</f>
        <v>9</v>
      </c>
      <c r="F10725" t="str">
        <f>VLOOKUP(E10725,nation!$A$2:$B$26, 2,FALSE)</f>
        <v>INDONESIA</v>
      </c>
      <c r="G10725">
        <f>VLOOKUP(orders!F10725,nation!$B$2:$C$26,2,FALSE)</f>
        <v>2</v>
      </c>
      <c r="H10725" t="str">
        <f>HLOOKUP(orders!G10725,region_horz!$B$1:$F$2,2,FALSE)</f>
        <v>ASIA</v>
      </c>
      <c r="I10725" t="s">
        <v>16</v>
      </c>
      <c r="J10725">
        <v>91600.84</v>
      </c>
      <c r="K10725" s="1">
        <v>34041</v>
      </c>
      <c r="L10725" t="s">
        <v>23</v>
      </c>
      <c r="M10725" t="s">
        <v>197</v>
      </c>
      <c r="N10725">
        <v>0</v>
      </c>
      <c r="O10725" t="s">
        <v>11679</v>
      </c>
    </row>
    <row r="10726" spans="1:15" x14ac:dyDescent="0.2">
      <c r="A10726">
        <v>42885</v>
      </c>
      <c r="B10726" t="str">
        <f>VLOOKUP(orders!C10726,customers!$A$2:$B$1501, 2,FALSE)</f>
        <v>Customer#000000928</v>
      </c>
      <c r="C10726">
        <v>928</v>
      </c>
      <c r="D10726" t="str">
        <f>VLOOKUP(orders!C10726,customers!$A$2:$G$1501,7,FALSE)</f>
        <v>HOUSEHOLD</v>
      </c>
      <c r="E10726">
        <f>VLOOKUP(C10726,customers!$A$2:$D$1501, 4,FALSE)</f>
        <v>21</v>
      </c>
      <c r="F10726" t="str">
        <f>VLOOKUP(E10726,nation!$A$2:$B$26, 2,FALSE)</f>
        <v>VIETNAM</v>
      </c>
      <c r="G10726">
        <f>VLOOKUP(orders!F10726,nation!$B$2:$C$26,2,FALSE)</f>
        <v>2</v>
      </c>
      <c r="H10726" t="str">
        <f>HLOOKUP(orders!G10726,region_horz!$B$1:$F$2,2,FALSE)</f>
        <v>ASIA</v>
      </c>
      <c r="I10726" t="s">
        <v>9</v>
      </c>
      <c r="J10726">
        <v>67364.44</v>
      </c>
      <c r="K10726" s="1">
        <v>35384</v>
      </c>
      <c r="L10726" t="s">
        <v>10</v>
      </c>
      <c r="M10726" t="s">
        <v>3073</v>
      </c>
      <c r="N10726">
        <v>0</v>
      </c>
      <c r="O10726" t="s">
        <v>11680</v>
      </c>
    </row>
    <row r="10727" spans="1:15" x14ac:dyDescent="0.2">
      <c r="A10727">
        <v>42886</v>
      </c>
      <c r="B10727" t="str">
        <f>VLOOKUP(orders!C10727,customers!$A$2:$B$1501, 2,FALSE)</f>
        <v>Customer#000001265</v>
      </c>
      <c r="C10727">
        <v>1265</v>
      </c>
      <c r="D10727" t="str">
        <f>VLOOKUP(orders!C10727,customers!$A$2:$G$1501,7,FALSE)</f>
        <v>MACHINERY</v>
      </c>
      <c r="E10727">
        <f>VLOOKUP(C10727,customers!$A$2:$D$1501, 4,FALSE)</f>
        <v>24</v>
      </c>
      <c r="F10727" t="str">
        <f>VLOOKUP(E10727,nation!$A$2:$B$26, 2,FALSE)</f>
        <v>UNITED STATES</v>
      </c>
      <c r="G10727">
        <f>VLOOKUP(orders!F10727,nation!$B$2:$C$26,2,FALSE)</f>
        <v>1</v>
      </c>
      <c r="H10727" t="str">
        <f>HLOOKUP(orders!G10727,region_horz!$B$1:$F$2,2,FALSE)</f>
        <v>AMERICA</v>
      </c>
      <c r="I10727" t="s">
        <v>16</v>
      </c>
      <c r="J10727">
        <v>73048.649999999994</v>
      </c>
      <c r="K10727" s="1">
        <v>33612</v>
      </c>
      <c r="L10727" t="s">
        <v>31</v>
      </c>
      <c r="M10727" t="s">
        <v>1362</v>
      </c>
      <c r="N10727">
        <v>0</v>
      </c>
      <c r="O10727" t="s">
        <v>11681</v>
      </c>
    </row>
    <row r="10728" spans="1:15" x14ac:dyDescent="0.2">
      <c r="A10728">
        <v>42887</v>
      </c>
      <c r="B10728" t="str">
        <f>VLOOKUP(orders!C10728,customers!$A$2:$B$1501, 2,FALSE)</f>
        <v>Customer#000001327</v>
      </c>
      <c r="C10728">
        <v>1327</v>
      </c>
      <c r="D10728" t="str">
        <f>VLOOKUP(orders!C10728,customers!$A$2:$G$1501,7,FALSE)</f>
        <v>MACHINERY</v>
      </c>
      <c r="E10728">
        <f>VLOOKUP(C10728,customers!$A$2:$D$1501, 4,FALSE)</f>
        <v>12</v>
      </c>
      <c r="F10728" t="str">
        <f>VLOOKUP(E10728,nation!$A$2:$B$26, 2,FALSE)</f>
        <v>JAPAN</v>
      </c>
      <c r="G10728">
        <f>VLOOKUP(orders!F10728,nation!$B$2:$C$26,2,FALSE)</f>
        <v>2</v>
      </c>
      <c r="H10728" t="str">
        <f>HLOOKUP(orders!G10728,region_horz!$B$1:$F$2,2,FALSE)</f>
        <v>ASIA</v>
      </c>
      <c r="I10728" t="s">
        <v>16</v>
      </c>
      <c r="J10728">
        <v>207423.08</v>
      </c>
      <c r="K10728" s="1">
        <v>33766</v>
      </c>
      <c r="L10728" t="s">
        <v>31</v>
      </c>
      <c r="M10728" t="s">
        <v>527</v>
      </c>
      <c r="N10728">
        <v>0</v>
      </c>
      <c r="O10728" t="s">
        <v>11682</v>
      </c>
    </row>
    <row r="10729" spans="1:15" x14ac:dyDescent="0.2">
      <c r="A10729">
        <v>42912</v>
      </c>
      <c r="B10729" t="str">
        <f>VLOOKUP(orders!C10729,customers!$A$2:$B$1501, 2,FALSE)</f>
        <v>Customer#000001387</v>
      </c>
      <c r="C10729">
        <v>1387</v>
      </c>
      <c r="D10729" t="str">
        <f>VLOOKUP(orders!C10729,customers!$A$2:$G$1501,7,FALSE)</f>
        <v>BUILDING</v>
      </c>
      <c r="E10729">
        <f>VLOOKUP(C10729,customers!$A$2:$D$1501, 4,FALSE)</f>
        <v>19</v>
      </c>
      <c r="F10729" t="str">
        <f>VLOOKUP(E10729,nation!$A$2:$B$26, 2,FALSE)</f>
        <v>ROMANIA</v>
      </c>
      <c r="G10729">
        <f>VLOOKUP(orders!F10729,nation!$B$2:$C$26,2,FALSE)</f>
        <v>3</v>
      </c>
      <c r="H10729" t="str">
        <f>HLOOKUP(orders!G10729,region_horz!$B$1:$F$2,2,FALSE)</f>
        <v>EUROPE</v>
      </c>
      <c r="I10729" t="s">
        <v>16</v>
      </c>
      <c r="J10729">
        <v>143167.57</v>
      </c>
      <c r="K10729" s="1">
        <v>34094</v>
      </c>
      <c r="L10729" t="s">
        <v>23</v>
      </c>
      <c r="M10729" t="s">
        <v>2374</v>
      </c>
      <c r="N10729">
        <v>0</v>
      </c>
      <c r="O10729" t="s">
        <v>11683</v>
      </c>
    </row>
    <row r="10730" spans="1:15" x14ac:dyDescent="0.2">
      <c r="A10730">
        <v>42913</v>
      </c>
      <c r="B10730" t="str">
        <f>VLOOKUP(orders!C10730,customers!$A$2:$B$1501, 2,FALSE)</f>
        <v>Customer#000000559</v>
      </c>
      <c r="C10730">
        <v>559</v>
      </c>
      <c r="D10730" t="str">
        <f>VLOOKUP(orders!C10730,customers!$A$2:$G$1501,7,FALSE)</f>
        <v>AUTOMOBILE</v>
      </c>
      <c r="E10730">
        <f>VLOOKUP(C10730,customers!$A$2:$D$1501, 4,FALSE)</f>
        <v>7</v>
      </c>
      <c r="F10730" t="str">
        <f>VLOOKUP(E10730,nation!$A$2:$B$26, 2,FALSE)</f>
        <v>GERMANY</v>
      </c>
      <c r="G10730">
        <f>VLOOKUP(orders!F10730,nation!$B$2:$C$26,2,FALSE)</f>
        <v>3</v>
      </c>
      <c r="H10730" t="str">
        <f>HLOOKUP(orders!G10730,region_horz!$B$1:$F$2,2,FALSE)</f>
        <v>EUROPE</v>
      </c>
      <c r="I10730" t="s">
        <v>9</v>
      </c>
      <c r="J10730">
        <v>104057.1</v>
      </c>
      <c r="K10730" s="1">
        <v>35208</v>
      </c>
      <c r="L10730" t="s">
        <v>23</v>
      </c>
      <c r="M10730" t="s">
        <v>900</v>
      </c>
      <c r="N10730">
        <v>0</v>
      </c>
      <c r="O10730" t="s">
        <v>11684</v>
      </c>
    </row>
    <row r="10731" spans="1:15" x14ac:dyDescent="0.2">
      <c r="A10731">
        <v>42914</v>
      </c>
      <c r="B10731" t="str">
        <f>VLOOKUP(orders!C10731,customers!$A$2:$B$1501, 2,FALSE)</f>
        <v>Customer#000000025</v>
      </c>
      <c r="C10731">
        <v>25</v>
      </c>
      <c r="D10731" t="str">
        <f>VLOOKUP(orders!C10731,customers!$A$2:$G$1501,7,FALSE)</f>
        <v>FURNITURE</v>
      </c>
      <c r="E10731">
        <f>VLOOKUP(C10731,customers!$A$2:$D$1501, 4,FALSE)</f>
        <v>12</v>
      </c>
      <c r="F10731" t="str">
        <f>VLOOKUP(E10731,nation!$A$2:$B$26, 2,FALSE)</f>
        <v>JAPAN</v>
      </c>
      <c r="G10731">
        <f>VLOOKUP(orders!F10731,nation!$B$2:$C$26,2,FALSE)</f>
        <v>2</v>
      </c>
      <c r="H10731" t="str">
        <f>HLOOKUP(orders!G10731,region_horz!$B$1:$F$2,2,FALSE)</f>
        <v>ASIA</v>
      </c>
      <c r="I10731" t="s">
        <v>9</v>
      </c>
      <c r="J10731">
        <v>258000.55</v>
      </c>
      <c r="K10731" s="1">
        <v>35895</v>
      </c>
      <c r="L10731" t="s">
        <v>10</v>
      </c>
      <c r="M10731" t="s">
        <v>316</v>
      </c>
      <c r="N10731">
        <v>0</v>
      </c>
      <c r="O10731" t="s">
        <v>11685</v>
      </c>
    </row>
    <row r="10732" spans="1:15" x14ac:dyDescent="0.2">
      <c r="A10732">
        <v>42915</v>
      </c>
      <c r="B10732" t="str">
        <f>VLOOKUP(orders!C10732,customers!$A$2:$B$1501, 2,FALSE)</f>
        <v>Customer#000001252</v>
      </c>
      <c r="C10732">
        <v>1252</v>
      </c>
      <c r="D10732" t="str">
        <f>VLOOKUP(orders!C10732,customers!$A$2:$G$1501,7,FALSE)</f>
        <v>MACHINERY</v>
      </c>
      <c r="E10732">
        <f>VLOOKUP(C10732,customers!$A$2:$D$1501, 4,FALSE)</f>
        <v>12</v>
      </c>
      <c r="F10732" t="str">
        <f>VLOOKUP(E10732,nation!$A$2:$B$26, 2,FALSE)</f>
        <v>JAPAN</v>
      </c>
      <c r="G10732">
        <f>VLOOKUP(orders!F10732,nation!$B$2:$C$26,2,FALSE)</f>
        <v>2</v>
      </c>
      <c r="H10732" t="str">
        <f>HLOOKUP(orders!G10732,region_horz!$B$1:$F$2,2,FALSE)</f>
        <v>ASIA</v>
      </c>
      <c r="I10732" t="s">
        <v>9</v>
      </c>
      <c r="J10732">
        <v>259779.26</v>
      </c>
      <c r="K10732" s="1">
        <v>35872</v>
      </c>
      <c r="L10732" t="s">
        <v>13</v>
      </c>
      <c r="M10732" t="s">
        <v>86</v>
      </c>
      <c r="N10732">
        <v>0</v>
      </c>
      <c r="O10732" t="s">
        <v>11686</v>
      </c>
    </row>
    <row r="10733" spans="1:15" x14ac:dyDescent="0.2">
      <c r="A10733">
        <v>42916</v>
      </c>
      <c r="B10733" t="str">
        <f>VLOOKUP(orders!C10733,customers!$A$2:$B$1501, 2,FALSE)</f>
        <v>Customer#000001456</v>
      </c>
      <c r="C10733">
        <v>1456</v>
      </c>
      <c r="D10733" t="str">
        <f>VLOOKUP(orders!C10733,customers!$A$2:$G$1501,7,FALSE)</f>
        <v>AUTOMOBILE</v>
      </c>
      <c r="E10733">
        <f>VLOOKUP(C10733,customers!$A$2:$D$1501, 4,FALSE)</f>
        <v>13</v>
      </c>
      <c r="F10733" t="str">
        <f>VLOOKUP(E10733,nation!$A$2:$B$26, 2,FALSE)</f>
        <v>JORDAN</v>
      </c>
      <c r="G10733">
        <f>VLOOKUP(orders!F10733,nation!$B$2:$C$26,2,FALSE)</f>
        <v>4</v>
      </c>
      <c r="H10733" t="str">
        <f>HLOOKUP(orders!G10733,region_horz!$B$1:$F$2,2,FALSE)</f>
        <v>MIDDLE EAST</v>
      </c>
      <c r="I10733" t="s">
        <v>9</v>
      </c>
      <c r="J10733">
        <v>34607.82</v>
      </c>
      <c r="K10733" s="1">
        <v>35475</v>
      </c>
      <c r="L10733" t="s">
        <v>31</v>
      </c>
      <c r="M10733" t="s">
        <v>3628</v>
      </c>
      <c r="N10733">
        <v>0</v>
      </c>
      <c r="O10733" t="s">
        <v>11687</v>
      </c>
    </row>
    <row r="10734" spans="1:15" x14ac:dyDescent="0.2">
      <c r="A10734">
        <v>42917</v>
      </c>
      <c r="B10734" t="str">
        <f>VLOOKUP(orders!C10734,customers!$A$2:$B$1501, 2,FALSE)</f>
        <v>Customer#000000061</v>
      </c>
      <c r="C10734">
        <v>61</v>
      </c>
      <c r="D10734" t="str">
        <f>VLOOKUP(orders!C10734,customers!$A$2:$G$1501,7,FALSE)</f>
        <v>FURNITURE</v>
      </c>
      <c r="E10734">
        <f>VLOOKUP(C10734,customers!$A$2:$D$1501, 4,FALSE)</f>
        <v>17</v>
      </c>
      <c r="F10734" t="str">
        <f>VLOOKUP(E10734,nation!$A$2:$B$26, 2,FALSE)</f>
        <v>PERU</v>
      </c>
      <c r="G10734">
        <f>VLOOKUP(orders!F10734,nation!$B$2:$C$26,2,FALSE)</f>
        <v>1</v>
      </c>
      <c r="H10734" t="str">
        <f>HLOOKUP(orders!G10734,region_horz!$B$1:$F$2,2,FALSE)</f>
        <v>AMERICA</v>
      </c>
      <c r="I10734" t="s">
        <v>9</v>
      </c>
      <c r="J10734">
        <v>64698.13</v>
      </c>
      <c r="K10734" s="1">
        <v>35126</v>
      </c>
      <c r="L10734" t="s">
        <v>23</v>
      </c>
      <c r="M10734" t="s">
        <v>586</v>
      </c>
      <c r="N10734">
        <v>0</v>
      </c>
      <c r="O10734" t="s">
        <v>11688</v>
      </c>
    </row>
    <row r="10735" spans="1:15" x14ac:dyDescent="0.2">
      <c r="A10735">
        <v>42918</v>
      </c>
      <c r="B10735" t="str">
        <f>VLOOKUP(orders!C10735,customers!$A$2:$B$1501, 2,FALSE)</f>
        <v>Customer#000001490</v>
      </c>
      <c r="C10735">
        <v>1490</v>
      </c>
      <c r="D10735" t="str">
        <f>VLOOKUP(orders!C10735,customers!$A$2:$G$1501,7,FALSE)</f>
        <v>MACHINERY</v>
      </c>
      <c r="E10735">
        <f>VLOOKUP(C10735,customers!$A$2:$D$1501, 4,FALSE)</f>
        <v>20</v>
      </c>
      <c r="F10735" t="str">
        <f>VLOOKUP(E10735,nation!$A$2:$B$26, 2,FALSE)</f>
        <v>SAUDI ARABIA</v>
      </c>
      <c r="G10735">
        <f>VLOOKUP(orders!F10735,nation!$B$2:$C$26,2,FALSE)</f>
        <v>4</v>
      </c>
      <c r="H10735" t="str">
        <f>HLOOKUP(orders!G10735,region_horz!$B$1:$F$2,2,FALSE)</f>
        <v>MIDDLE EAST</v>
      </c>
      <c r="I10735" t="s">
        <v>48</v>
      </c>
      <c r="J10735">
        <v>342820.36</v>
      </c>
      <c r="K10735" s="1">
        <v>34842</v>
      </c>
      <c r="L10735" t="s">
        <v>26</v>
      </c>
      <c r="M10735" t="s">
        <v>1608</v>
      </c>
      <c r="N10735">
        <v>0</v>
      </c>
      <c r="O10735" t="s">
        <v>11689</v>
      </c>
    </row>
    <row r="10736" spans="1:15" x14ac:dyDescent="0.2">
      <c r="A10736">
        <v>42919</v>
      </c>
      <c r="B10736" t="str">
        <f>VLOOKUP(orders!C10736,customers!$A$2:$B$1501, 2,FALSE)</f>
        <v>Customer#000000325</v>
      </c>
      <c r="C10736">
        <v>325</v>
      </c>
      <c r="D10736" t="str">
        <f>VLOOKUP(orders!C10736,customers!$A$2:$G$1501,7,FALSE)</f>
        <v>HOUSEHOLD</v>
      </c>
      <c r="E10736">
        <f>VLOOKUP(C10736,customers!$A$2:$D$1501, 4,FALSE)</f>
        <v>15</v>
      </c>
      <c r="F10736" t="str">
        <f>VLOOKUP(E10736,nation!$A$2:$B$26, 2,FALSE)</f>
        <v>MOROCCO</v>
      </c>
      <c r="G10736">
        <f>VLOOKUP(orders!F10736,nation!$B$2:$C$26,2,FALSE)</f>
        <v>0</v>
      </c>
      <c r="H10736" t="str">
        <f>HLOOKUP(orders!G10736,region_horz!$B$1:$F$2,2,FALSE)</f>
        <v>AFRICA</v>
      </c>
      <c r="I10736" t="s">
        <v>9</v>
      </c>
      <c r="J10736">
        <v>176576.67</v>
      </c>
      <c r="K10736" s="1">
        <v>34979</v>
      </c>
      <c r="L10736" t="s">
        <v>31</v>
      </c>
      <c r="M10736" t="s">
        <v>2832</v>
      </c>
      <c r="N10736">
        <v>0</v>
      </c>
      <c r="O10736" t="s">
        <v>11690</v>
      </c>
    </row>
    <row r="10737" spans="1:15" x14ac:dyDescent="0.2">
      <c r="A10737">
        <v>42944</v>
      </c>
      <c r="B10737" t="str">
        <f>VLOOKUP(orders!C10737,customers!$A$2:$B$1501, 2,FALSE)</f>
        <v>Customer#000000199</v>
      </c>
      <c r="C10737">
        <v>199</v>
      </c>
      <c r="D10737" t="str">
        <f>VLOOKUP(orders!C10737,customers!$A$2:$G$1501,7,FALSE)</f>
        <v>FURNITURE</v>
      </c>
      <c r="E10737">
        <f>VLOOKUP(C10737,customers!$A$2:$D$1501, 4,FALSE)</f>
        <v>4</v>
      </c>
      <c r="F10737" t="str">
        <f>VLOOKUP(E10737,nation!$A$2:$B$26, 2,FALSE)</f>
        <v>EGYPT</v>
      </c>
      <c r="G10737">
        <f>VLOOKUP(orders!F10737,nation!$B$2:$C$26,2,FALSE)</f>
        <v>4</v>
      </c>
      <c r="H10737" t="str">
        <f>HLOOKUP(orders!G10737,region_horz!$B$1:$F$2,2,FALSE)</f>
        <v>MIDDLE EAST</v>
      </c>
      <c r="I10737" t="s">
        <v>16</v>
      </c>
      <c r="J10737">
        <v>73939.520000000004</v>
      </c>
      <c r="K10737" s="1">
        <v>33927</v>
      </c>
      <c r="L10737" t="s">
        <v>13</v>
      </c>
      <c r="M10737" t="s">
        <v>627</v>
      </c>
      <c r="N10737">
        <v>0</v>
      </c>
      <c r="O10737" t="s">
        <v>11691</v>
      </c>
    </row>
    <row r="10738" spans="1:15" x14ac:dyDescent="0.2">
      <c r="A10738">
        <v>42945</v>
      </c>
      <c r="B10738" t="str">
        <f>VLOOKUP(orders!C10738,customers!$A$2:$B$1501, 2,FALSE)</f>
        <v>Customer#000000394</v>
      </c>
      <c r="C10738">
        <v>394</v>
      </c>
      <c r="D10738" t="str">
        <f>VLOOKUP(orders!C10738,customers!$A$2:$G$1501,7,FALSE)</f>
        <v>MACHINERY</v>
      </c>
      <c r="E10738">
        <f>VLOOKUP(C10738,customers!$A$2:$D$1501, 4,FALSE)</f>
        <v>23</v>
      </c>
      <c r="F10738" t="str">
        <f>VLOOKUP(E10738,nation!$A$2:$B$26, 2,FALSE)</f>
        <v>UNITED KINGDOM</v>
      </c>
      <c r="G10738">
        <f>VLOOKUP(orders!F10738,nation!$B$2:$C$26,2,FALSE)</f>
        <v>3</v>
      </c>
      <c r="H10738" t="str">
        <f>HLOOKUP(orders!G10738,region_horz!$B$1:$F$2,2,FALSE)</f>
        <v>EUROPE</v>
      </c>
      <c r="I10738" t="s">
        <v>16</v>
      </c>
      <c r="J10738">
        <v>264813.90999999997</v>
      </c>
      <c r="K10738" s="1">
        <v>33968</v>
      </c>
      <c r="L10738" t="s">
        <v>23</v>
      </c>
      <c r="M10738" t="s">
        <v>666</v>
      </c>
      <c r="N10738">
        <v>0</v>
      </c>
      <c r="O10738" t="s">
        <v>11692</v>
      </c>
    </row>
    <row r="10739" spans="1:15" x14ac:dyDescent="0.2">
      <c r="A10739">
        <v>42946</v>
      </c>
      <c r="B10739" t="str">
        <f>VLOOKUP(orders!C10739,customers!$A$2:$B$1501, 2,FALSE)</f>
        <v>Customer#000000580</v>
      </c>
      <c r="C10739">
        <v>580</v>
      </c>
      <c r="D10739" t="str">
        <f>VLOOKUP(orders!C10739,customers!$A$2:$G$1501,7,FALSE)</f>
        <v>BUILDING</v>
      </c>
      <c r="E10739">
        <f>VLOOKUP(C10739,customers!$A$2:$D$1501, 4,FALSE)</f>
        <v>11</v>
      </c>
      <c r="F10739" t="str">
        <f>VLOOKUP(E10739,nation!$A$2:$B$26, 2,FALSE)</f>
        <v>IRAQ</v>
      </c>
      <c r="G10739">
        <f>VLOOKUP(orders!F10739,nation!$B$2:$C$26,2,FALSE)</f>
        <v>4</v>
      </c>
      <c r="H10739" t="str">
        <f>HLOOKUP(orders!G10739,region_horz!$B$1:$F$2,2,FALSE)</f>
        <v>MIDDLE EAST</v>
      </c>
      <c r="I10739" t="s">
        <v>9</v>
      </c>
      <c r="J10739">
        <v>278513.75</v>
      </c>
      <c r="K10739" s="1">
        <v>35684</v>
      </c>
      <c r="L10739" t="s">
        <v>26</v>
      </c>
      <c r="M10739" t="s">
        <v>694</v>
      </c>
      <c r="N10739">
        <v>0</v>
      </c>
      <c r="O10739" t="s">
        <v>11693</v>
      </c>
    </row>
    <row r="10740" spans="1:15" x14ac:dyDescent="0.2">
      <c r="A10740">
        <v>42947</v>
      </c>
      <c r="B10740" t="str">
        <f>VLOOKUP(orders!C10740,customers!$A$2:$B$1501, 2,FALSE)</f>
        <v>Customer#000000646</v>
      </c>
      <c r="C10740">
        <v>646</v>
      </c>
      <c r="D10740" t="str">
        <f>VLOOKUP(orders!C10740,customers!$A$2:$G$1501,7,FALSE)</f>
        <v>HOUSEHOLD</v>
      </c>
      <c r="E10740">
        <f>VLOOKUP(C10740,customers!$A$2:$D$1501, 4,FALSE)</f>
        <v>2</v>
      </c>
      <c r="F10740" t="str">
        <f>VLOOKUP(E10740,nation!$A$2:$B$26, 2,FALSE)</f>
        <v>BRAZIL</v>
      </c>
      <c r="G10740">
        <f>VLOOKUP(orders!F10740,nation!$B$2:$C$26,2,FALSE)</f>
        <v>1</v>
      </c>
      <c r="H10740" t="str">
        <f>HLOOKUP(orders!G10740,region_horz!$B$1:$F$2,2,FALSE)</f>
        <v>AMERICA</v>
      </c>
      <c r="I10740" t="s">
        <v>16</v>
      </c>
      <c r="J10740">
        <v>110501.9</v>
      </c>
      <c r="K10740" s="1">
        <v>34208</v>
      </c>
      <c r="L10740" t="s">
        <v>10</v>
      </c>
      <c r="M10740" t="s">
        <v>3432</v>
      </c>
      <c r="N10740">
        <v>0</v>
      </c>
      <c r="O10740" t="s">
        <v>11694</v>
      </c>
    </row>
    <row r="10741" spans="1:15" x14ac:dyDescent="0.2">
      <c r="A10741">
        <v>42948</v>
      </c>
      <c r="B10741" t="str">
        <f>VLOOKUP(orders!C10741,customers!$A$2:$B$1501, 2,FALSE)</f>
        <v>Customer#000001361</v>
      </c>
      <c r="C10741">
        <v>1361</v>
      </c>
      <c r="D10741" t="str">
        <f>VLOOKUP(orders!C10741,customers!$A$2:$G$1501,7,FALSE)</f>
        <v>HOUSEHOLD</v>
      </c>
      <c r="E10741">
        <f>VLOOKUP(C10741,customers!$A$2:$D$1501, 4,FALSE)</f>
        <v>13</v>
      </c>
      <c r="F10741" t="str">
        <f>VLOOKUP(E10741,nation!$A$2:$B$26, 2,FALSE)</f>
        <v>JORDAN</v>
      </c>
      <c r="G10741">
        <f>VLOOKUP(orders!F10741,nation!$B$2:$C$26,2,FALSE)</f>
        <v>4</v>
      </c>
      <c r="H10741" t="str">
        <f>HLOOKUP(orders!G10741,region_horz!$B$1:$F$2,2,FALSE)</f>
        <v>MIDDLE EAST</v>
      </c>
      <c r="I10741" t="s">
        <v>9</v>
      </c>
      <c r="J10741">
        <v>178016.34</v>
      </c>
      <c r="K10741" s="1">
        <v>35381</v>
      </c>
      <c r="L10741" t="s">
        <v>26</v>
      </c>
      <c r="M10741" t="s">
        <v>1554</v>
      </c>
      <c r="N10741">
        <v>0</v>
      </c>
      <c r="O10741" t="s">
        <v>11695</v>
      </c>
    </row>
    <row r="10742" spans="1:15" x14ac:dyDescent="0.2">
      <c r="A10742">
        <v>42949</v>
      </c>
      <c r="B10742" t="str">
        <f>VLOOKUP(orders!C10742,customers!$A$2:$B$1501, 2,FALSE)</f>
        <v>Customer#000000022</v>
      </c>
      <c r="C10742">
        <v>22</v>
      </c>
      <c r="D10742" t="str">
        <f>VLOOKUP(orders!C10742,customers!$A$2:$G$1501,7,FALSE)</f>
        <v>MACHINERY</v>
      </c>
      <c r="E10742">
        <f>VLOOKUP(C10742,customers!$A$2:$D$1501, 4,FALSE)</f>
        <v>3</v>
      </c>
      <c r="F10742" t="str">
        <f>VLOOKUP(E10742,nation!$A$2:$B$26, 2,FALSE)</f>
        <v>CANADA</v>
      </c>
      <c r="G10742">
        <f>VLOOKUP(orders!F10742,nation!$B$2:$C$26,2,FALSE)</f>
        <v>1</v>
      </c>
      <c r="H10742" t="str">
        <f>HLOOKUP(orders!G10742,region_horz!$B$1:$F$2,2,FALSE)</f>
        <v>AMERICA</v>
      </c>
      <c r="I10742" t="s">
        <v>16</v>
      </c>
      <c r="J10742">
        <v>183700.29</v>
      </c>
      <c r="K10742" s="1">
        <v>34476</v>
      </c>
      <c r="L10742" t="s">
        <v>23</v>
      </c>
      <c r="M10742" t="s">
        <v>1134</v>
      </c>
      <c r="N10742">
        <v>0</v>
      </c>
      <c r="O10742" t="s">
        <v>11696</v>
      </c>
    </row>
    <row r="10743" spans="1:15" x14ac:dyDescent="0.2">
      <c r="A10743">
        <v>42950</v>
      </c>
      <c r="B10743" t="str">
        <f>VLOOKUP(orders!C10743,customers!$A$2:$B$1501, 2,FALSE)</f>
        <v>Customer#000001073</v>
      </c>
      <c r="C10743">
        <v>1073</v>
      </c>
      <c r="D10743" t="str">
        <f>VLOOKUP(orders!C10743,customers!$A$2:$G$1501,7,FALSE)</f>
        <v>BUILDING</v>
      </c>
      <c r="E10743">
        <f>VLOOKUP(C10743,customers!$A$2:$D$1501, 4,FALSE)</f>
        <v>10</v>
      </c>
      <c r="F10743" t="str">
        <f>VLOOKUP(E10743,nation!$A$2:$B$26, 2,FALSE)</f>
        <v>IRAN</v>
      </c>
      <c r="G10743">
        <f>VLOOKUP(orders!F10743,nation!$B$2:$C$26,2,FALSE)</f>
        <v>4</v>
      </c>
      <c r="H10743" t="str">
        <f>HLOOKUP(orders!G10743,region_horz!$B$1:$F$2,2,FALSE)</f>
        <v>MIDDLE EAST</v>
      </c>
      <c r="I10743" t="s">
        <v>16</v>
      </c>
      <c r="J10743">
        <v>222164.4</v>
      </c>
      <c r="K10743" s="1">
        <v>34204</v>
      </c>
      <c r="L10743" t="s">
        <v>26</v>
      </c>
      <c r="M10743" t="s">
        <v>2129</v>
      </c>
      <c r="N10743">
        <v>0</v>
      </c>
      <c r="O10743" t="s">
        <v>11697</v>
      </c>
    </row>
    <row r="10744" spans="1:15" x14ac:dyDescent="0.2">
      <c r="A10744">
        <v>42951</v>
      </c>
      <c r="B10744" t="str">
        <f>VLOOKUP(orders!C10744,customers!$A$2:$B$1501, 2,FALSE)</f>
        <v>Customer#000000683</v>
      </c>
      <c r="C10744">
        <v>683</v>
      </c>
      <c r="D10744" t="str">
        <f>VLOOKUP(orders!C10744,customers!$A$2:$G$1501,7,FALSE)</f>
        <v>MACHINERY</v>
      </c>
      <c r="E10744">
        <f>VLOOKUP(C10744,customers!$A$2:$D$1501, 4,FALSE)</f>
        <v>6</v>
      </c>
      <c r="F10744" t="str">
        <f>VLOOKUP(E10744,nation!$A$2:$B$26, 2,FALSE)</f>
        <v>FRANCE</v>
      </c>
      <c r="G10744">
        <f>VLOOKUP(orders!F10744,nation!$B$2:$C$26,2,FALSE)</f>
        <v>3</v>
      </c>
      <c r="H10744" t="str">
        <f>HLOOKUP(orders!G10744,region_horz!$B$1:$F$2,2,FALSE)</f>
        <v>EUROPE</v>
      </c>
      <c r="I10744" t="s">
        <v>16</v>
      </c>
      <c r="J10744">
        <v>230531.49</v>
      </c>
      <c r="K10744" s="1">
        <v>33864</v>
      </c>
      <c r="L10744" t="s">
        <v>13</v>
      </c>
      <c r="M10744" t="s">
        <v>4172</v>
      </c>
      <c r="N10744">
        <v>0</v>
      </c>
      <c r="O10744" t="s">
        <v>11698</v>
      </c>
    </row>
    <row r="10745" spans="1:15" x14ac:dyDescent="0.2">
      <c r="A10745">
        <v>42976</v>
      </c>
      <c r="B10745" t="str">
        <f>VLOOKUP(orders!C10745,customers!$A$2:$B$1501, 2,FALSE)</f>
        <v>Customer#000000188</v>
      </c>
      <c r="C10745">
        <v>188</v>
      </c>
      <c r="D10745" t="str">
        <f>VLOOKUP(orders!C10745,customers!$A$2:$G$1501,7,FALSE)</f>
        <v>BUILDING</v>
      </c>
      <c r="E10745">
        <f>VLOOKUP(C10745,customers!$A$2:$D$1501, 4,FALSE)</f>
        <v>5</v>
      </c>
      <c r="F10745" t="str">
        <f>VLOOKUP(E10745,nation!$A$2:$B$26, 2,FALSE)</f>
        <v>ETHIOPIA</v>
      </c>
      <c r="G10745">
        <f>VLOOKUP(orders!F10745,nation!$B$2:$C$26,2,FALSE)</f>
        <v>0</v>
      </c>
      <c r="H10745" t="str">
        <f>HLOOKUP(orders!G10745,region_horz!$B$1:$F$2,2,FALSE)</f>
        <v>AFRICA</v>
      </c>
      <c r="I10745" t="s">
        <v>9</v>
      </c>
      <c r="J10745">
        <v>187592.64</v>
      </c>
      <c r="K10745" s="1">
        <v>36003</v>
      </c>
      <c r="L10745" t="s">
        <v>23</v>
      </c>
      <c r="M10745" t="s">
        <v>888</v>
      </c>
      <c r="N10745">
        <v>0</v>
      </c>
      <c r="O10745" t="s">
        <v>11699</v>
      </c>
    </row>
    <row r="10746" spans="1:15" x14ac:dyDescent="0.2">
      <c r="A10746">
        <v>42977</v>
      </c>
      <c r="B10746" t="str">
        <f>VLOOKUP(orders!C10746,customers!$A$2:$B$1501, 2,FALSE)</f>
        <v>Customer#000001480</v>
      </c>
      <c r="C10746">
        <v>1480</v>
      </c>
      <c r="D10746" t="str">
        <f>VLOOKUP(orders!C10746,customers!$A$2:$G$1501,7,FALSE)</f>
        <v>HOUSEHOLD</v>
      </c>
      <c r="E10746">
        <f>VLOOKUP(C10746,customers!$A$2:$D$1501, 4,FALSE)</f>
        <v>7</v>
      </c>
      <c r="F10746" t="str">
        <f>VLOOKUP(E10746,nation!$A$2:$B$26, 2,FALSE)</f>
        <v>GERMANY</v>
      </c>
      <c r="G10746">
        <f>VLOOKUP(orders!F10746,nation!$B$2:$C$26,2,FALSE)</f>
        <v>3</v>
      </c>
      <c r="H10746" t="str">
        <f>HLOOKUP(orders!G10746,region_horz!$B$1:$F$2,2,FALSE)</f>
        <v>EUROPE</v>
      </c>
      <c r="I10746" t="s">
        <v>9</v>
      </c>
      <c r="J10746">
        <v>1419.03</v>
      </c>
      <c r="K10746" s="1">
        <v>35694</v>
      </c>
      <c r="L10746" t="s">
        <v>23</v>
      </c>
      <c r="M10746" t="s">
        <v>961</v>
      </c>
      <c r="N10746">
        <v>0</v>
      </c>
      <c r="O10746" t="s">
        <v>11700</v>
      </c>
    </row>
    <row r="10747" spans="1:15" x14ac:dyDescent="0.2">
      <c r="A10747">
        <v>42978</v>
      </c>
      <c r="B10747" t="str">
        <f>VLOOKUP(orders!C10747,customers!$A$2:$B$1501, 2,FALSE)</f>
        <v>Customer#000000683</v>
      </c>
      <c r="C10747">
        <v>683</v>
      </c>
      <c r="D10747" t="str">
        <f>VLOOKUP(orders!C10747,customers!$A$2:$G$1501,7,FALSE)</f>
        <v>MACHINERY</v>
      </c>
      <c r="E10747">
        <f>VLOOKUP(C10747,customers!$A$2:$D$1501, 4,FALSE)</f>
        <v>6</v>
      </c>
      <c r="F10747" t="str">
        <f>VLOOKUP(E10747,nation!$A$2:$B$26, 2,FALSE)</f>
        <v>FRANCE</v>
      </c>
      <c r="G10747">
        <f>VLOOKUP(orders!F10747,nation!$B$2:$C$26,2,FALSE)</f>
        <v>3</v>
      </c>
      <c r="H10747" t="str">
        <f>HLOOKUP(orders!G10747,region_horz!$B$1:$F$2,2,FALSE)</f>
        <v>EUROPE</v>
      </c>
      <c r="I10747" t="s">
        <v>9</v>
      </c>
      <c r="J10747">
        <v>301315.87</v>
      </c>
      <c r="K10747" s="1">
        <v>35706</v>
      </c>
      <c r="L10747" t="s">
        <v>13</v>
      </c>
      <c r="M10747" t="s">
        <v>1899</v>
      </c>
      <c r="N10747">
        <v>0</v>
      </c>
      <c r="O10747" t="s">
        <v>11701</v>
      </c>
    </row>
    <row r="10748" spans="1:15" x14ac:dyDescent="0.2">
      <c r="A10748">
        <v>42979</v>
      </c>
      <c r="B10748" t="str">
        <f>VLOOKUP(orders!C10748,customers!$A$2:$B$1501, 2,FALSE)</f>
        <v>Customer#000000503</v>
      </c>
      <c r="C10748">
        <v>503</v>
      </c>
      <c r="D10748" t="str">
        <f>VLOOKUP(orders!C10748,customers!$A$2:$G$1501,7,FALSE)</f>
        <v>MACHINERY</v>
      </c>
      <c r="E10748">
        <f>VLOOKUP(C10748,customers!$A$2:$D$1501, 4,FALSE)</f>
        <v>20</v>
      </c>
      <c r="F10748" t="str">
        <f>VLOOKUP(E10748,nation!$A$2:$B$26, 2,FALSE)</f>
        <v>SAUDI ARABIA</v>
      </c>
      <c r="G10748">
        <f>VLOOKUP(orders!F10748,nation!$B$2:$C$26,2,FALSE)</f>
        <v>4</v>
      </c>
      <c r="H10748" t="str">
        <f>HLOOKUP(orders!G10748,region_horz!$B$1:$F$2,2,FALSE)</f>
        <v>MIDDLE EAST</v>
      </c>
      <c r="I10748" t="s">
        <v>48</v>
      </c>
      <c r="J10748">
        <v>201848.57</v>
      </c>
      <c r="K10748" s="1">
        <v>34821</v>
      </c>
      <c r="L10748" t="s">
        <v>23</v>
      </c>
      <c r="M10748" t="s">
        <v>254</v>
      </c>
      <c r="N10748">
        <v>0</v>
      </c>
      <c r="O10748" t="s">
        <v>11702</v>
      </c>
    </row>
    <row r="10749" spans="1:15" x14ac:dyDescent="0.2">
      <c r="A10749">
        <v>42980</v>
      </c>
      <c r="B10749" t="str">
        <f>VLOOKUP(orders!C10749,customers!$A$2:$B$1501, 2,FALSE)</f>
        <v>Customer#000000461</v>
      </c>
      <c r="C10749">
        <v>461</v>
      </c>
      <c r="D10749" t="str">
        <f>VLOOKUP(orders!C10749,customers!$A$2:$G$1501,7,FALSE)</f>
        <v>AUTOMOBILE</v>
      </c>
      <c r="E10749">
        <f>VLOOKUP(C10749,customers!$A$2:$D$1501, 4,FALSE)</f>
        <v>21</v>
      </c>
      <c r="F10749" t="str">
        <f>VLOOKUP(E10749,nation!$A$2:$B$26, 2,FALSE)</f>
        <v>VIETNAM</v>
      </c>
      <c r="G10749">
        <f>VLOOKUP(orders!F10749,nation!$B$2:$C$26,2,FALSE)</f>
        <v>2</v>
      </c>
      <c r="H10749" t="str">
        <f>HLOOKUP(orders!G10749,region_horz!$B$1:$F$2,2,FALSE)</f>
        <v>ASIA</v>
      </c>
      <c r="I10749" t="s">
        <v>9</v>
      </c>
      <c r="J10749">
        <v>157585.82999999999</v>
      </c>
      <c r="K10749" s="1">
        <v>35989</v>
      </c>
      <c r="L10749" t="s">
        <v>31</v>
      </c>
      <c r="M10749" t="s">
        <v>1642</v>
      </c>
      <c r="N10749">
        <v>0</v>
      </c>
      <c r="O10749" t="s">
        <v>11703</v>
      </c>
    </row>
    <row r="10750" spans="1:15" x14ac:dyDescent="0.2">
      <c r="A10750">
        <v>42981</v>
      </c>
      <c r="B10750" t="str">
        <f>VLOOKUP(orders!C10750,customers!$A$2:$B$1501, 2,FALSE)</f>
        <v>Customer#000000158</v>
      </c>
      <c r="C10750">
        <v>158</v>
      </c>
      <c r="D10750" t="str">
        <f>VLOOKUP(orders!C10750,customers!$A$2:$G$1501,7,FALSE)</f>
        <v>AUTOMOBILE</v>
      </c>
      <c r="E10750">
        <f>VLOOKUP(C10750,customers!$A$2:$D$1501, 4,FALSE)</f>
        <v>10</v>
      </c>
      <c r="F10750" t="str">
        <f>VLOOKUP(E10750,nation!$A$2:$B$26, 2,FALSE)</f>
        <v>IRAN</v>
      </c>
      <c r="G10750">
        <f>VLOOKUP(orders!F10750,nation!$B$2:$C$26,2,FALSE)</f>
        <v>4</v>
      </c>
      <c r="H10750" t="str">
        <f>HLOOKUP(orders!G10750,region_horz!$B$1:$F$2,2,FALSE)</f>
        <v>MIDDLE EAST</v>
      </c>
      <c r="I10750" t="s">
        <v>16</v>
      </c>
      <c r="J10750">
        <v>134504.01999999999</v>
      </c>
      <c r="K10750" s="1">
        <v>34485</v>
      </c>
      <c r="L10750" t="s">
        <v>13</v>
      </c>
      <c r="M10750" t="s">
        <v>271</v>
      </c>
      <c r="N10750">
        <v>0</v>
      </c>
      <c r="O10750" t="s">
        <v>11704</v>
      </c>
    </row>
    <row r="10751" spans="1:15" x14ac:dyDescent="0.2">
      <c r="A10751">
        <v>42982</v>
      </c>
      <c r="B10751" t="str">
        <f>VLOOKUP(orders!C10751,customers!$A$2:$B$1501, 2,FALSE)</f>
        <v>Customer#000000224</v>
      </c>
      <c r="C10751">
        <v>224</v>
      </c>
      <c r="D10751" t="str">
        <f>VLOOKUP(orders!C10751,customers!$A$2:$G$1501,7,FALSE)</f>
        <v>BUILDING</v>
      </c>
      <c r="E10751">
        <f>VLOOKUP(C10751,customers!$A$2:$D$1501, 4,FALSE)</f>
        <v>15</v>
      </c>
      <c r="F10751" t="str">
        <f>VLOOKUP(E10751,nation!$A$2:$B$26, 2,FALSE)</f>
        <v>MOROCCO</v>
      </c>
      <c r="G10751">
        <f>VLOOKUP(orders!F10751,nation!$B$2:$C$26,2,FALSE)</f>
        <v>0</v>
      </c>
      <c r="H10751" t="str">
        <f>HLOOKUP(orders!G10751,region_horz!$B$1:$F$2,2,FALSE)</f>
        <v>AFRICA</v>
      </c>
      <c r="I10751" t="s">
        <v>16</v>
      </c>
      <c r="J10751">
        <v>229159.48</v>
      </c>
      <c r="K10751" s="1">
        <v>33813</v>
      </c>
      <c r="L10751" t="s">
        <v>10</v>
      </c>
      <c r="M10751" t="s">
        <v>5589</v>
      </c>
      <c r="N10751">
        <v>0</v>
      </c>
      <c r="O10751" t="s">
        <v>11705</v>
      </c>
    </row>
    <row r="10752" spans="1:15" x14ac:dyDescent="0.2">
      <c r="A10752">
        <v>42983</v>
      </c>
      <c r="B10752" t="str">
        <f>VLOOKUP(orders!C10752,customers!$A$2:$B$1501, 2,FALSE)</f>
        <v>Customer#000000773</v>
      </c>
      <c r="C10752">
        <v>773</v>
      </c>
      <c r="D10752" t="str">
        <f>VLOOKUP(orders!C10752,customers!$A$2:$G$1501,7,FALSE)</f>
        <v>FURNITURE</v>
      </c>
      <c r="E10752">
        <f>VLOOKUP(C10752,customers!$A$2:$D$1501, 4,FALSE)</f>
        <v>8</v>
      </c>
      <c r="F10752" t="str">
        <f>VLOOKUP(E10752,nation!$A$2:$B$26, 2,FALSE)</f>
        <v>INDIA</v>
      </c>
      <c r="G10752">
        <f>VLOOKUP(orders!F10752,nation!$B$2:$C$26,2,FALSE)</f>
        <v>2</v>
      </c>
      <c r="H10752" t="str">
        <f>HLOOKUP(orders!G10752,region_horz!$B$1:$F$2,2,FALSE)</f>
        <v>ASIA</v>
      </c>
      <c r="I10752" t="s">
        <v>9</v>
      </c>
      <c r="J10752">
        <v>38400.81</v>
      </c>
      <c r="K10752" s="1">
        <v>35609</v>
      </c>
      <c r="L10752" t="s">
        <v>26</v>
      </c>
      <c r="M10752" t="s">
        <v>871</v>
      </c>
      <c r="N10752">
        <v>0</v>
      </c>
      <c r="O10752" t="s">
        <v>11706</v>
      </c>
    </row>
    <row r="10753" spans="1:15" x14ac:dyDescent="0.2">
      <c r="A10753">
        <v>43008</v>
      </c>
      <c r="B10753" t="str">
        <f>VLOOKUP(orders!C10753,customers!$A$2:$B$1501, 2,FALSE)</f>
        <v>Customer#000001235</v>
      </c>
      <c r="C10753">
        <v>1235</v>
      </c>
      <c r="D10753" t="str">
        <f>VLOOKUP(orders!C10753,customers!$A$2:$G$1501,7,FALSE)</f>
        <v>BUILDING</v>
      </c>
      <c r="E10753">
        <f>VLOOKUP(C10753,customers!$A$2:$D$1501, 4,FALSE)</f>
        <v>24</v>
      </c>
      <c r="F10753" t="str">
        <f>VLOOKUP(E10753,nation!$A$2:$B$26, 2,FALSE)</f>
        <v>UNITED STATES</v>
      </c>
      <c r="G10753">
        <f>VLOOKUP(orders!F10753,nation!$B$2:$C$26,2,FALSE)</f>
        <v>1</v>
      </c>
      <c r="H10753" t="str">
        <f>HLOOKUP(orders!G10753,region_horz!$B$1:$F$2,2,FALSE)</f>
        <v>AMERICA</v>
      </c>
      <c r="I10753" t="s">
        <v>9</v>
      </c>
      <c r="J10753">
        <v>153581.82999999999</v>
      </c>
      <c r="K10753" s="1">
        <v>35364</v>
      </c>
      <c r="L10753" t="s">
        <v>10</v>
      </c>
      <c r="M10753" t="s">
        <v>4222</v>
      </c>
      <c r="N10753">
        <v>0</v>
      </c>
      <c r="O10753" t="s">
        <v>11707</v>
      </c>
    </row>
    <row r="10754" spans="1:15" x14ac:dyDescent="0.2">
      <c r="A10754">
        <v>43009</v>
      </c>
      <c r="B10754" t="str">
        <f>VLOOKUP(orders!C10754,customers!$A$2:$B$1501, 2,FALSE)</f>
        <v>Customer#000001217</v>
      </c>
      <c r="C10754">
        <v>1217</v>
      </c>
      <c r="D10754" t="str">
        <f>VLOOKUP(orders!C10754,customers!$A$2:$G$1501,7,FALSE)</f>
        <v>FURNITURE</v>
      </c>
      <c r="E10754">
        <f>VLOOKUP(C10754,customers!$A$2:$D$1501, 4,FALSE)</f>
        <v>12</v>
      </c>
      <c r="F10754" t="str">
        <f>VLOOKUP(E10754,nation!$A$2:$B$26, 2,FALSE)</f>
        <v>JAPAN</v>
      </c>
      <c r="G10754">
        <f>VLOOKUP(orders!F10754,nation!$B$2:$C$26,2,FALSE)</f>
        <v>2</v>
      </c>
      <c r="H10754" t="str">
        <f>HLOOKUP(orders!G10754,region_horz!$B$1:$F$2,2,FALSE)</f>
        <v>ASIA</v>
      </c>
      <c r="I10754" t="s">
        <v>16</v>
      </c>
      <c r="J10754">
        <v>2939.22</v>
      </c>
      <c r="K10754" s="1">
        <v>34485</v>
      </c>
      <c r="L10754" t="s">
        <v>26</v>
      </c>
      <c r="M10754" t="s">
        <v>2802</v>
      </c>
      <c r="N10754">
        <v>0</v>
      </c>
      <c r="O10754" t="s">
        <v>11708</v>
      </c>
    </row>
    <row r="10755" spans="1:15" x14ac:dyDescent="0.2">
      <c r="A10755">
        <v>43010</v>
      </c>
      <c r="B10755" t="str">
        <f>VLOOKUP(orders!C10755,customers!$A$2:$B$1501, 2,FALSE)</f>
        <v>Customer#000000221</v>
      </c>
      <c r="C10755">
        <v>221</v>
      </c>
      <c r="D10755" t="str">
        <f>VLOOKUP(orders!C10755,customers!$A$2:$G$1501,7,FALSE)</f>
        <v>BUILDING</v>
      </c>
      <c r="E10755">
        <f>VLOOKUP(C10755,customers!$A$2:$D$1501, 4,FALSE)</f>
        <v>16</v>
      </c>
      <c r="F10755" t="str">
        <f>VLOOKUP(E10755,nation!$A$2:$B$26, 2,FALSE)</f>
        <v>MOZAMBIQUE</v>
      </c>
      <c r="G10755">
        <f>VLOOKUP(orders!F10755,nation!$B$2:$C$26,2,FALSE)</f>
        <v>0</v>
      </c>
      <c r="H10755" t="str">
        <f>HLOOKUP(orders!G10755,region_horz!$B$1:$F$2,2,FALSE)</f>
        <v>AFRICA</v>
      </c>
      <c r="I10755" t="s">
        <v>16</v>
      </c>
      <c r="J10755">
        <v>119091.96</v>
      </c>
      <c r="K10755" s="1">
        <v>33887</v>
      </c>
      <c r="L10755" t="s">
        <v>13</v>
      </c>
      <c r="M10755" t="s">
        <v>1420</v>
      </c>
      <c r="N10755">
        <v>0</v>
      </c>
      <c r="O10755" t="s">
        <v>11709</v>
      </c>
    </row>
    <row r="10756" spans="1:15" x14ac:dyDescent="0.2">
      <c r="A10756">
        <v>43011</v>
      </c>
      <c r="B10756" t="str">
        <f>VLOOKUP(orders!C10756,customers!$A$2:$B$1501, 2,FALSE)</f>
        <v>Customer#000000299</v>
      </c>
      <c r="C10756">
        <v>299</v>
      </c>
      <c r="D10756" t="str">
        <f>VLOOKUP(orders!C10756,customers!$A$2:$G$1501,7,FALSE)</f>
        <v>HOUSEHOLD</v>
      </c>
      <c r="E10756">
        <f>VLOOKUP(C10756,customers!$A$2:$D$1501, 4,FALSE)</f>
        <v>4</v>
      </c>
      <c r="F10756" t="str">
        <f>VLOOKUP(E10756,nation!$A$2:$B$26, 2,FALSE)</f>
        <v>EGYPT</v>
      </c>
      <c r="G10756">
        <f>VLOOKUP(orders!F10756,nation!$B$2:$C$26,2,FALSE)</f>
        <v>4</v>
      </c>
      <c r="H10756" t="str">
        <f>HLOOKUP(orders!G10756,region_horz!$B$1:$F$2,2,FALSE)</f>
        <v>MIDDLE EAST</v>
      </c>
      <c r="I10756" t="s">
        <v>9</v>
      </c>
      <c r="J10756">
        <v>242837.18</v>
      </c>
      <c r="K10756" s="1">
        <v>35187</v>
      </c>
      <c r="L10756" t="s">
        <v>26</v>
      </c>
      <c r="M10756" t="s">
        <v>827</v>
      </c>
      <c r="N10756">
        <v>0</v>
      </c>
      <c r="O10756" t="s">
        <v>11710</v>
      </c>
    </row>
    <row r="10757" spans="1:15" x14ac:dyDescent="0.2">
      <c r="A10757">
        <v>43012</v>
      </c>
      <c r="B10757" t="str">
        <f>VLOOKUP(orders!C10757,customers!$A$2:$B$1501, 2,FALSE)</f>
        <v>Customer#000000824</v>
      </c>
      <c r="C10757">
        <v>824</v>
      </c>
      <c r="D10757" t="str">
        <f>VLOOKUP(orders!C10757,customers!$A$2:$G$1501,7,FALSE)</f>
        <v>AUTOMOBILE</v>
      </c>
      <c r="E10757">
        <f>VLOOKUP(C10757,customers!$A$2:$D$1501, 4,FALSE)</f>
        <v>18</v>
      </c>
      <c r="F10757" t="str">
        <f>VLOOKUP(E10757,nation!$A$2:$B$26, 2,FALSE)</f>
        <v>CHINA</v>
      </c>
      <c r="G10757">
        <f>VLOOKUP(orders!F10757,nation!$B$2:$C$26,2,FALSE)</f>
        <v>2</v>
      </c>
      <c r="H10757" t="str">
        <f>HLOOKUP(orders!G10757,region_horz!$B$1:$F$2,2,FALSE)</f>
        <v>ASIA</v>
      </c>
      <c r="I10757" t="s">
        <v>16</v>
      </c>
      <c r="J10757">
        <v>35379.22</v>
      </c>
      <c r="K10757" s="1">
        <v>33826</v>
      </c>
      <c r="L10757" t="s">
        <v>10</v>
      </c>
      <c r="M10757" t="s">
        <v>2296</v>
      </c>
      <c r="N10757">
        <v>0</v>
      </c>
      <c r="O10757" t="s">
        <v>11711</v>
      </c>
    </row>
    <row r="10758" spans="1:15" x14ac:dyDescent="0.2">
      <c r="A10758">
        <v>43013</v>
      </c>
      <c r="B10758" t="str">
        <f>VLOOKUP(orders!C10758,customers!$A$2:$B$1501, 2,FALSE)</f>
        <v>Customer#000000256</v>
      </c>
      <c r="C10758">
        <v>256</v>
      </c>
      <c r="D10758" t="str">
        <f>VLOOKUP(orders!C10758,customers!$A$2:$G$1501,7,FALSE)</f>
        <v>HOUSEHOLD</v>
      </c>
      <c r="E10758">
        <f>VLOOKUP(C10758,customers!$A$2:$D$1501, 4,FALSE)</f>
        <v>10</v>
      </c>
      <c r="F10758" t="str">
        <f>VLOOKUP(E10758,nation!$A$2:$B$26, 2,FALSE)</f>
        <v>IRAN</v>
      </c>
      <c r="G10758">
        <f>VLOOKUP(orders!F10758,nation!$B$2:$C$26,2,FALSE)</f>
        <v>4</v>
      </c>
      <c r="H10758" t="str">
        <f>HLOOKUP(orders!G10758,region_horz!$B$1:$F$2,2,FALSE)</f>
        <v>MIDDLE EAST</v>
      </c>
      <c r="I10758" t="s">
        <v>48</v>
      </c>
      <c r="J10758">
        <v>210252.25</v>
      </c>
      <c r="K10758" s="1">
        <v>34812</v>
      </c>
      <c r="L10758" t="s">
        <v>10</v>
      </c>
      <c r="M10758" t="s">
        <v>259</v>
      </c>
      <c r="N10758">
        <v>0</v>
      </c>
      <c r="O10758" t="s">
        <v>11712</v>
      </c>
    </row>
    <row r="10759" spans="1:15" x14ac:dyDescent="0.2">
      <c r="A10759">
        <v>43014</v>
      </c>
      <c r="B10759" t="str">
        <f>VLOOKUP(orders!C10759,customers!$A$2:$B$1501, 2,FALSE)</f>
        <v>Customer#000000305</v>
      </c>
      <c r="C10759">
        <v>305</v>
      </c>
      <c r="D10759" t="str">
        <f>VLOOKUP(orders!C10759,customers!$A$2:$G$1501,7,FALSE)</f>
        <v>FURNITURE</v>
      </c>
      <c r="E10759">
        <f>VLOOKUP(C10759,customers!$A$2:$D$1501, 4,FALSE)</f>
        <v>11</v>
      </c>
      <c r="F10759" t="str">
        <f>VLOOKUP(E10759,nation!$A$2:$B$26, 2,FALSE)</f>
        <v>IRAQ</v>
      </c>
      <c r="G10759">
        <f>VLOOKUP(orders!F10759,nation!$B$2:$C$26,2,FALSE)</f>
        <v>4</v>
      </c>
      <c r="H10759" t="str">
        <f>HLOOKUP(orders!G10759,region_horz!$B$1:$F$2,2,FALSE)</f>
        <v>MIDDLE EAST</v>
      </c>
      <c r="I10759" t="s">
        <v>16</v>
      </c>
      <c r="J10759">
        <v>315651.56</v>
      </c>
      <c r="K10759" s="1">
        <v>34651</v>
      </c>
      <c r="L10759" t="s">
        <v>26</v>
      </c>
      <c r="M10759" t="s">
        <v>2353</v>
      </c>
      <c r="N10759">
        <v>0</v>
      </c>
      <c r="O10759" t="s">
        <v>11713</v>
      </c>
    </row>
    <row r="10760" spans="1:15" x14ac:dyDescent="0.2">
      <c r="A10760">
        <v>43015</v>
      </c>
      <c r="B10760" t="str">
        <f>VLOOKUP(orders!C10760,customers!$A$2:$B$1501, 2,FALSE)</f>
        <v>Customer#000001145</v>
      </c>
      <c r="C10760">
        <v>1145</v>
      </c>
      <c r="D10760" t="str">
        <f>VLOOKUP(orders!C10760,customers!$A$2:$G$1501,7,FALSE)</f>
        <v>HOUSEHOLD</v>
      </c>
      <c r="E10760">
        <f>VLOOKUP(C10760,customers!$A$2:$D$1501, 4,FALSE)</f>
        <v>2</v>
      </c>
      <c r="F10760" t="str">
        <f>VLOOKUP(E10760,nation!$A$2:$B$26, 2,FALSE)</f>
        <v>BRAZIL</v>
      </c>
      <c r="G10760">
        <f>VLOOKUP(orders!F10760,nation!$B$2:$C$26,2,FALSE)</f>
        <v>1</v>
      </c>
      <c r="H10760" t="str">
        <f>HLOOKUP(orders!G10760,region_horz!$B$1:$F$2,2,FALSE)</f>
        <v>AMERICA</v>
      </c>
      <c r="I10760" t="s">
        <v>9</v>
      </c>
      <c r="J10760">
        <v>124999.89</v>
      </c>
      <c r="K10760" s="1">
        <v>35125</v>
      </c>
      <c r="L10760" t="s">
        <v>23</v>
      </c>
      <c r="M10760" t="s">
        <v>3481</v>
      </c>
      <c r="N10760">
        <v>0</v>
      </c>
      <c r="O10760" t="s">
        <v>11714</v>
      </c>
    </row>
    <row r="10761" spans="1:15" x14ac:dyDescent="0.2">
      <c r="A10761">
        <v>43040</v>
      </c>
      <c r="B10761" t="str">
        <f>VLOOKUP(orders!C10761,customers!$A$2:$B$1501, 2,FALSE)</f>
        <v>Customer#000000650</v>
      </c>
      <c r="C10761">
        <v>650</v>
      </c>
      <c r="D10761" t="str">
        <f>VLOOKUP(orders!C10761,customers!$A$2:$G$1501,7,FALSE)</f>
        <v>AUTOMOBILE</v>
      </c>
      <c r="E10761">
        <f>VLOOKUP(C10761,customers!$A$2:$D$1501, 4,FALSE)</f>
        <v>5</v>
      </c>
      <c r="F10761" t="str">
        <f>VLOOKUP(E10761,nation!$A$2:$B$26, 2,FALSE)</f>
        <v>ETHIOPIA</v>
      </c>
      <c r="G10761">
        <f>VLOOKUP(orders!F10761,nation!$B$2:$C$26,2,FALSE)</f>
        <v>0</v>
      </c>
      <c r="H10761" t="str">
        <f>HLOOKUP(orders!G10761,region_horz!$B$1:$F$2,2,FALSE)</f>
        <v>AFRICA</v>
      </c>
      <c r="I10761" t="s">
        <v>9</v>
      </c>
      <c r="J10761">
        <v>78377.53</v>
      </c>
      <c r="K10761" s="1">
        <v>35280</v>
      </c>
      <c r="L10761" t="s">
        <v>26</v>
      </c>
      <c r="M10761" t="s">
        <v>1408</v>
      </c>
      <c r="N10761">
        <v>0</v>
      </c>
      <c r="O10761" t="s">
        <v>11715</v>
      </c>
    </row>
    <row r="10762" spans="1:15" x14ac:dyDescent="0.2">
      <c r="A10762">
        <v>43041</v>
      </c>
      <c r="B10762" t="str">
        <f>VLOOKUP(orders!C10762,customers!$A$2:$B$1501, 2,FALSE)</f>
        <v>Customer#000000020</v>
      </c>
      <c r="C10762">
        <v>20</v>
      </c>
      <c r="D10762" t="str">
        <f>VLOOKUP(orders!C10762,customers!$A$2:$G$1501,7,FALSE)</f>
        <v>FURNITURE</v>
      </c>
      <c r="E10762">
        <f>VLOOKUP(C10762,customers!$A$2:$D$1501, 4,FALSE)</f>
        <v>22</v>
      </c>
      <c r="F10762" t="str">
        <f>VLOOKUP(E10762,nation!$A$2:$B$26, 2,FALSE)</f>
        <v>RUSSIA</v>
      </c>
      <c r="G10762">
        <f>VLOOKUP(orders!F10762,nation!$B$2:$C$26,2,FALSE)</f>
        <v>3</v>
      </c>
      <c r="H10762" t="str">
        <f>HLOOKUP(orders!G10762,region_horz!$B$1:$F$2,2,FALSE)</f>
        <v>EUROPE</v>
      </c>
      <c r="I10762" t="s">
        <v>9</v>
      </c>
      <c r="J10762">
        <v>156386.35999999999</v>
      </c>
      <c r="K10762" s="1">
        <v>35418</v>
      </c>
      <c r="L10762" t="s">
        <v>31</v>
      </c>
      <c r="M10762" t="s">
        <v>634</v>
      </c>
      <c r="N10762">
        <v>0</v>
      </c>
      <c r="O10762" t="s">
        <v>11716</v>
      </c>
    </row>
    <row r="10763" spans="1:15" x14ac:dyDescent="0.2">
      <c r="A10763">
        <v>43042</v>
      </c>
      <c r="B10763" t="str">
        <f>VLOOKUP(orders!C10763,customers!$A$2:$B$1501, 2,FALSE)</f>
        <v>Customer#000001156</v>
      </c>
      <c r="C10763">
        <v>1156</v>
      </c>
      <c r="D10763" t="str">
        <f>VLOOKUP(orders!C10763,customers!$A$2:$G$1501,7,FALSE)</f>
        <v>HOUSEHOLD</v>
      </c>
      <c r="E10763">
        <f>VLOOKUP(C10763,customers!$A$2:$D$1501, 4,FALSE)</f>
        <v>14</v>
      </c>
      <c r="F10763" t="str">
        <f>VLOOKUP(E10763,nation!$A$2:$B$26, 2,FALSE)</f>
        <v>KENYA</v>
      </c>
      <c r="G10763">
        <f>VLOOKUP(orders!F10763,nation!$B$2:$C$26,2,FALSE)</f>
        <v>0</v>
      </c>
      <c r="H10763" t="str">
        <f>HLOOKUP(orders!G10763,region_horz!$B$1:$F$2,2,FALSE)</f>
        <v>AFRICA</v>
      </c>
      <c r="I10763" t="s">
        <v>9</v>
      </c>
      <c r="J10763">
        <v>176051.71</v>
      </c>
      <c r="K10763" s="1">
        <v>35660</v>
      </c>
      <c r="L10763" t="s">
        <v>26</v>
      </c>
      <c r="M10763" t="s">
        <v>3358</v>
      </c>
      <c r="N10763">
        <v>0</v>
      </c>
      <c r="O10763" t="s">
        <v>11717</v>
      </c>
    </row>
    <row r="10764" spans="1:15" x14ac:dyDescent="0.2">
      <c r="A10764">
        <v>43043</v>
      </c>
      <c r="B10764" t="str">
        <f>VLOOKUP(orders!C10764,customers!$A$2:$B$1501, 2,FALSE)</f>
        <v>Customer#000000274</v>
      </c>
      <c r="C10764">
        <v>274</v>
      </c>
      <c r="D10764" t="str">
        <f>VLOOKUP(orders!C10764,customers!$A$2:$G$1501,7,FALSE)</f>
        <v>FURNITURE</v>
      </c>
      <c r="E10764">
        <f>VLOOKUP(C10764,customers!$A$2:$D$1501, 4,FALSE)</f>
        <v>19</v>
      </c>
      <c r="F10764" t="str">
        <f>VLOOKUP(E10764,nation!$A$2:$B$26, 2,FALSE)</f>
        <v>ROMANIA</v>
      </c>
      <c r="G10764">
        <f>VLOOKUP(orders!F10764,nation!$B$2:$C$26,2,FALSE)</f>
        <v>3</v>
      </c>
      <c r="H10764" t="str">
        <f>HLOOKUP(orders!G10764,region_horz!$B$1:$F$2,2,FALSE)</f>
        <v>EUROPE</v>
      </c>
      <c r="I10764" t="s">
        <v>16</v>
      </c>
      <c r="J10764">
        <v>216825.78</v>
      </c>
      <c r="K10764" s="1">
        <v>33709</v>
      </c>
      <c r="L10764" t="s">
        <v>13</v>
      </c>
      <c r="M10764" t="s">
        <v>1332</v>
      </c>
      <c r="N10764">
        <v>0</v>
      </c>
      <c r="O10764" t="s">
        <v>11718</v>
      </c>
    </row>
    <row r="10765" spans="1:15" x14ac:dyDescent="0.2">
      <c r="A10765">
        <v>43044</v>
      </c>
      <c r="B10765" t="str">
        <f>VLOOKUP(orders!C10765,customers!$A$2:$B$1501, 2,FALSE)</f>
        <v>Customer#000000368</v>
      </c>
      <c r="C10765">
        <v>368</v>
      </c>
      <c r="D10765" t="str">
        <f>VLOOKUP(orders!C10765,customers!$A$2:$G$1501,7,FALSE)</f>
        <v>MACHINERY</v>
      </c>
      <c r="E10765">
        <f>VLOOKUP(C10765,customers!$A$2:$D$1501, 4,FALSE)</f>
        <v>22</v>
      </c>
      <c r="F10765" t="str">
        <f>VLOOKUP(E10765,nation!$A$2:$B$26, 2,FALSE)</f>
        <v>RUSSIA</v>
      </c>
      <c r="G10765">
        <f>VLOOKUP(orders!F10765,nation!$B$2:$C$26,2,FALSE)</f>
        <v>3</v>
      </c>
      <c r="H10765" t="str">
        <f>HLOOKUP(orders!G10765,region_horz!$B$1:$F$2,2,FALSE)</f>
        <v>EUROPE</v>
      </c>
      <c r="I10765" t="s">
        <v>16</v>
      </c>
      <c r="J10765">
        <v>281797.38</v>
      </c>
      <c r="K10765" s="1">
        <v>34625</v>
      </c>
      <c r="L10765" t="s">
        <v>31</v>
      </c>
      <c r="M10765" t="s">
        <v>1338</v>
      </c>
      <c r="N10765">
        <v>0</v>
      </c>
      <c r="O10765" t="s">
        <v>11719</v>
      </c>
    </row>
    <row r="10766" spans="1:15" x14ac:dyDescent="0.2">
      <c r="A10766">
        <v>43045</v>
      </c>
      <c r="B10766" t="str">
        <f>VLOOKUP(orders!C10766,customers!$A$2:$B$1501, 2,FALSE)</f>
        <v>Customer#000000646</v>
      </c>
      <c r="C10766">
        <v>646</v>
      </c>
      <c r="D10766" t="str">
        <f>VLOOKUP(orders!C10766,customers!$A$2:$G$1501,7,FALSE)</f>
        <v>HOUSEHOLD</v>
      </c>
      <c r="E10766">
        <f>VLOOKUP(C10766,customers!$A$2:$D$1501, 4,FALSE)</f>
        <v>2</v>
      </c>
      <c r="F10766" t="str">
        <f>VLOOKUP(E10766,nation!$A$2:$B$26, 2,FALSE)</f>
        <v>BRAZIL</v>
      </c>
      <c r="G10766">
        <f>VLOOKUP(orders!F10766,nation!$B$2:$C$26,2,FALSE)</f>
        <v>1</v>
      </c>
      <c r="H10766" t="str">
        <f>HLOOKUP(orders!G10766,region_horz!$B$1:$F$2,2,FALSE)</f>
        <v>AMERICA</v>
      </c>
      <c r="I10766" t="s">
        <v>16</v>
      </c>
      <c r="J10766">
        <v>79045.47</v>
      </c>
      <c r="K10766" s="1">
        <v>33770</v>
      </c>
      <c r="L10766" t="s">
        <v>31</v>
      </c>
      <c r="M10766" t="s">
        <v>59</v>
      </c>
      <c r="N10766">
        <v>0</v>
      </c>
      <c r="O10766" t="s">
        <v>11720</v>
      </c>
    </row>
    <row r="10767" spans="1:15" x14ac:dyDescent="0.2">
      <c r="A10767">
        <v>43046</v>
      </c>
      <c r="B10767" t="str">
        <f>VLOOKUP(orders!C10767,customers!$A$2:$B$1501, 2,FALSE)</f>
        <v>Customer#000001192</v>
      </c>
      <c r="C10767">
        <v>1192</v>
      </c>
      <c r="D10767" t="str">
        <f>VLOOKUP(orders!C10767,customers!$A$2:$G$1501,7,FALSE)</f>
        <v>BUILDING</v>
      </c>
      <c r="E10767">
        <f>VLOOKUP(C10767,customers!$A$2:$D$1501, 4,FALSE)</f>
        <v>20</v>
      </c>
      <c r="F10767" t="str">
        <f>VLOOKUP(E10767,nation!$A$2:$B$26, 2,FALSE)</f>
        <v>SAUDI ARABIA</v>
      </c>
      <c r="G10767">
        <f>VLOOKUP(orders!F10767,nation!$B$2:$C$26,2,FALSE)</f>
        <v>4</v>
      </c>
      <c r="H10767" t="str">
        <f>HLOOKUP(orders!G10767,region_horz!$B$1:$F$2,2,FALSE)</f>
        <v>MIDDLE EAST</v>
      </c>
      <c r="I10767" t="s">
        <v>9</v>
      </c>
      <c r="J10767">
        <v>185283.48</v>
      </c>
      <c r="K10767" s="1">
        <v>35303</v>
      </c>
      <c r="L10767" t="s">
        <v>23</v>
      </c>
      <c r="M10767" t="s">
        <v>654</v>
      </c>
      <c r="N10767">
        <v>0</v>
      </c>
      <c r="O10767" t="s">
        <v>11721</v>
      </c>
    </row>
    <row r="10768" spans="1:15" x14ac:dyDescent="0.2">
      <c r="A10768">
        <v>43047</v>
      </c>
      <c r="B10768" t="str">
        <f>VLOOKUP(orders!C10768,customers!$A$2:$B$1501, 2,FALSE)</f>
        <v>Customer#000000881</v>
      </c>
      <c r="C10768">
        <v>881</v>
      </c>
      <c r="D10768" t="str">
        <f>VLOOKUP(orders!C10768,customers!$A$2:$G$1501,7,FALSE)</f>
        <v>FURNITURE</v>
      </c>
      <c r="E10768">
        <f>VLOOKUP(C10768,customers!$A$2:$D$1501, 4,FALSE)</f>
        <v>4</v>
      </c>
      <c r="F10768" t="str">
        <f>VLOOKUP(E10768,nation!$A$2:$B$26, 2,FALSE)</f>
        <v>EGYPT</v>
      </c>
      <c r="G10768">
        <f>VLOOKUP(orders!F10768,nation!$B$2:$C$26,2,FALSE)</f>
        <v>4</v>
      </c>
      <c r="H10768" t="str">
        <f>HLOOKUP(orders!G10768,region_horz!$B$1:$F$2,2,FALSE)</f>
        <v>MIDDLE EAST</v>
      </c>
      <c r="I10768" t="s">
        <v>9</v>
      </c>
      <c r="J10768">
        <v>95597.11</v>
      </c>
      <c r="K10768" s="1">
        <v>35487</v>
      </c>
      <c r="L10768" t="s">
        <v>23</v>
      </c>
      <c r="M10768" t="s">
        <v>778</v>
      </c>
      <c r="N10768">
        <v>0</v>
      </c>
      <c r="O10768" t="s">
        <v>11722</v>
      </c>
    </row>
    <row r="10769" spans="1:15" x14ac:dyDescent="0.2">
      <c r="A10769">
        <v>43072</v>
      </c>
      <c r="B10769" t="str">
        <f>VLOOKUP(orders!C10769,customers!$A$2:$B$1501, 2,FALSE)</f>
        <v>Customer#000001100</v>
      </c>
      <c r="C10769">
        <v>1100</v>
      </c>
      <c r="D10769" t="str">
        <f>VLOOKUP(orders!C10769,customers!$A$2:$G$1501,7,FALSE)</f>
        <v>BUILDING</v>
      </c>
      <c r="E10769">
        <f>VLOOKUP(C10769,customers!$A$2:$D$1501, 4,FALSE)</f>
        <v>12</v>
      </c>
      <c r="F10769" t="str">
        <f>VLOOKUP(E10769,nation!$A$2:$B$26, 2,FALSE)</f>
        <v>JAPAN</v>
      </c>
      <c r="G10769">
        <f>VLOOKUP(orders!F10769,nation!$B$2:$C$26,2,FALSE)</f>
        <v>2</v>
      </c>
      <c r="H10769" t="str">
        <f>HLOOKUP(orders!G10769,region_horz!$B$1:$F$2,2,FALSE)</f>
        <v>ASIA</v>
      </c>
      <c r="I10769" t="s">
        <v>9</v>
      </c>
      <c r="J10769">
        <v>172614.21</v>
      </c>
      <c r="K10769" s="1">
        <v>35917</v>
      </c>
      <c r="L10769" t="s">
        <v>23</v>
      </c>
      <c r="M10769" t="s">
        <v>3628</v>
      </c>
      <c r="N10769">
        <v>0</v>
      </c>
      <c r="O10769" t="s">
        <v>11723</v>
      </c>
    </row>
    <row r="10770" spans="1:15" x14ac:dyDescent="0.2">
      <c r="A10770">
        <v>43073</v>
      </c>
      <c r="B10770" t="str">
        <f>VLOOKUP(orders!C10770,customers!$A$2:$B$1501, 2,FALSE)</f>
        <v>Customer#000000976</v>
      </c>
      <c r="C10770">
        <v>976</v>
      </c>
      <c r="D10770" t="str">
        <f>VLOOKUP(orders!C10770,customers!$A$2:$G$1501,7,FALSE)</f>
        <v>BUILDING</v>
      </c>
      <c r="E10770">
        <f>VLOOKUP(C10770,customers!$A$2:$D$1501, 4,FALSE)</f>
        <v>19</v>
      </c>
      <c r="F10770" t="str">
        <f>VLOOKUP(E10770,nation!$A$2:$B$26, 2,FALSE)</f>
        <v>ROMANIA</v>
      </c>
      <c r="G10770">
        <f>VLOOKUP(orders!F10770,nation!$B$2:$C$26,2,FALSE)</f>
        <v>3</v>
      </c>
      <c r="H10770" t="str">
        <f>HLOOKUP(orders!G10770,region_horz!$B$1:$F$2,2,FALSE)</f>
        <v>EUROPE</v>
      </c>
      <c r="I10770" t="s">
        <v>9</v>
      </c>
      <c r="J10770">
        <v>57959.4</v>
      </c>
      <c r="K10770" s="1">
        <v>35292</v>
      </c>
      <c r="L10770" t="s">
        <v>13</v>
      </c>
      <c r="M10770" t="s">
        <v>288</v>
      </c>
      <c r="N10770">
        <v>0</v>
      </c>
      <c r="O10770" t="s">
        <v>11724</v>
      </c>
    </row>
    <row r="10771" spans="1:15" x14ac:dyDescent="0.2">
      <c r="A10771">
        <v>43074</v>
      </c>
      <c r="B10771" t="str">
        <f>VLOOKUP(orders!C10771,customers!$A$2:$B$1501, 2,FALSE)</f>
        <v>Customer#000000352</v>
      </c>
      <c r="C10771">
        <v>352</v>
      </c>
      <c r="D10771" t="str">
        <f>VLOOKUP(orders!C10771,customers!$A$2:$G$1501,7,FALSE)</f>
        <v>HOUSEHOLD</v>
      </c>
      <c r="E10771">
        <f>VLOOKUP(C10771,customers!$A$2:$D$1501, 4,FALSE)</f>
        <v>9</v>
      </c>
      <c r="F10771" t="str">
        <f>VLOOKUP(E10771,nation!$A$2:$B$26, 2,FALSE)</f>
        <v>INDONESIA</v>
      </c>
      <c r="G10771">
        <f>VLOOKUP(orders!F10771,nation!$B$2:$C$26,2,FALSE)</f>
        <v>2</v>
      </c>
      <c r="H10771" t="str">
        <f>HLOOKUP(orders!G10771,region_horz!$B$1:$F$2,2,FALSE)</f>
        <v>ASIA</v>
      </c>
      <c r="I10771" t="s">
        <v>16</v>
      </c>
      <c r="J10771">
        <v>217023.72</v>
      </c>
      <c r="K10771" s="1">
        <v>34242</v>
      </c>
      <c r="L10771" t="s">
        <v>13</v>
      </c>
      <c r="M10771" t="s">
        <v>2551</v>
      </c>
      <c r="N10771">
        <v>0</v>
      </c>
      <c r="O10771" t="s">
        <v>11725</v>
      </c>
    </row>
    <row r="10772" spans="1:15" x14ac:dyDescent="0.2">
      <c r="A10772">
        <v>43075</v>
      </c>
      <c r="B10772" t="str">
        <f>VLOOKUP(orders!C10772,customers!$A$2:$B$1501, 2,FALSE)</f>
        <v>Customer#000000433</v>
      </c>
      <c r="C10772">
        <v>433</v>
      </c>
      <c r="D10772" t="str">
        <f>VLOOKUP(orders!C10772,customers!$A$2:$G$1501,7,FALSE)</f>
        <v>FURNITURE</v>
      </c>
      <c r="E10772">
        <f>VLOOKUP(C10772,customers!$A$2:$D$1501, 4,FALSE)</f>
        <v>20</v>
      </c>
      <c r="F10772" t="str">
        <f>VLOOKUP(E10772,nation!$A$2:$B$26, 2,FALSE)</f>
        <v>SAUDI ARABIA</v>
      </c>
      <c r="G10772">
        <f>VLOOKUP(orders!F10772,nation!$B$2:$C$26,2,FALSE)</f>
        <v>4</v>
      </c>
      <c r="H10772" t="str">
        <f>HLOOKUP(orders!G10772,region_horz!$B$1:$F$2,2,FALSE)</f>
        <v>MIDDLE EAST</v>
      </c>
      <c r="I10772" t="s">
        <v>9</v>
      </c>
      <c r="J10772">
        <v>37958.35</v>
      </c>
      <c r="K10772" s="1">
        <v>35615</v>
      </c>
      <c r="L10772" t="s">
        <v>23</v>
      </c>
      <c r="M10772" t="s">
        <v>3005</v>
      </c>
      <c r="N10772">
        <v>0</v>
      </c>
      <c r="O10772" t="s">
        <v>11726</v>
      </c>
    </row>
    <row r="10773" spans="1:15" x14ac:dyDescent="0.2">
      <c r="A10773">
        <v>43076</v>
      </c>
      <c r="B10773" t="str">
        <f>VLOOKUP(orders!C10773,customers!$A$2:$B$1501, 2,FALSE)</f>
        <v>Customer#000000244</v>
      </c>
      <c r="C10773">
        <v>244</v>
      </c>
      <c r="D10773" t="str">
        <f>VLOOKUP(orders!C10773,customers!$A$2:$G$1501,7,FALSE)</f>
        <v>HOUSEHOLD</v>
      </c>
      <c r="E10773">
        <f>VLOOKUP(C10773,customers!$A$2:$D$1501, 4,FALSE)</f>
        <v>15</v>
      </c>
      <c r="F10773" t="str">
        <f>VLOOKUP(E10773,nation!$A$2:$B$26, 2,FALSE)</f>
        <v>MOROCCO</v>
      </c>
      <c r="G10773">
        <f>VLOOKUP(orders!F10773,nation!$B$2:$C$26,2,FALSE)</f>
        <v>0</v>
      </c>
      <c r="H10773" t="str">
        <f>HLOOKUP(orders!G10773,region_horz!$B$1:$F$2,2,FALSE)</f>
        <v>AFRICA</v>
      </c>
      <c r="I10773" t="s">
        <v>16</v>
      </c>
      <c r="J10773">
        <v>216599.52</v>
      </c>
      <c r="K10773" s="1">
        <v>34137</v>
      </c>
      <c r="L10773" t="s">
        <v>23</v>
      </c>
      <c r="M10773" t="s">
        <v>76</v>
      </c>
      <c r="N10773">
        <v>0</v>
      </c>
      <c r="O10773" t="s">
        <v>11727</v>
      </c>
    </row>
    <row r="10774" spans="1:15" x14ac:dyDescent="0.2">
      <c r="A10774">
        <v>43077</v>
      </c>
      <c r="B10774" t="str">
        <f>VLOOKUP(orders!C10774,customers!$A$2:$B$1501, 2,FALSE)</f>
        <v>Customer#000000166</v>
      </c>
      <c r="C10774">
        <v>166</v>
      </c>
      <c r="D10774" t="str">
        <f>VLOOKUP(orders!C10774,customers!$A$2:$G$1501,7,FALSE)</f>
        <v>FURNITURE</v>
      </c>
      <c r="E10774">
        <f>VLOOKUP(C10774,customers!$A$2:$D$1501, 4,FALSE)</f>
        <v>10</v>
      </c>
      <c r="F10774" t="str">
        <f>VLOOKUP(E10774,nation!$A$2:$B$26, 2,FALSE)</f>
        <v>IRAN</v>
      </c>
      <c r="G10774">
        <f>VLOOKUP(orders!F10774,nation!$B$2:$C$26,2,FALSE)</f>
        <v>4</v>
      </c>
      <c r="H10774" t="str">
        <f>HLOOKUP(orders!G10774,region_horz!$B$1:$F$2,2,FALSE)</f>
        <v>MIDDLE EAST</v>
      </c>
      <c r="I10774" t="s">
        <v>9</v>
      </c>
      <c r="J10774">
        <v>128996.5</v>
      </c>
      <c r="K10774" s="1">
        <v>35424</v>
      </c>
      <c r="L10774" t="s">
        <v>23</v>
      </c>
      <c r="M10774" t="s">
        <v>1232</v>
      </c>
      <c r="N10774">
        <v>0</v>
      </c>
      <c r="O10774" t="s">
        <v>11728</v>
      </c>
    </row>
    <row r="10775" spans="1:15" x14ac:dyDescent="0.2">
      <c r="A10775">
        <v>43078</v>
      </c>
      <c r="B10775" t="str">
        <f>VLOOKUP(orders!C10775,customers!$A$2:$B$1501, 2,FALSE)</f>
        <v>Customer#000000010</v>
      </c>
      <c r="C10775">
        <v>10</v>
      </c>
      <c r="D10775" t="str">
        <f>VLOOKUP(orders!C10775,customers!$A$2:$G$1501,7,FALSE)</f>
        <v>HOUSEHOLD</v>
      </c>
      <c r="E10775">
        <f>VLOOKUP(C10775,customers!$A$2:$D$1501, 4,FALSE)</f>
        <v>5</v>
      </c>
      <c r="F10775" t="str">
        <f>VLOOKUP(E10775,nation!$A$2:$B$26, 2,FALSE)</f>
        <v>ETHIOPIA</v>
      </c>
      <c r="G10775">
        <f>VLOOKUP(orders!F10775,nation!$B$2:$C$26,2,FALSE)</f>
        <v>0</v>
      </c>
      <c r="H10775" t="str">
        <f>HLOOKUP(orders!G10775,region_horz!$B$1:$F$2,2,FALSE)</f>
        <v>AFRICA</v>
      </c>
      <c r="I10775" t="s">
        <v>9</v>
      </c>
      <c r="J10775">
        <v>61921.02</v>
      </c>
      <c r="K10775" s="1">
        <v>35893</v>
      </c>
      <c r="L10775" t="s">
        <v>10</v>
      </c>
      <c r="M10775" t="s">
        <v>211</v>
      </c>
      <c r="N10775">
        <v>0</v>
      </c>
      <c r="O10775" t="s">
        <v>11729</v>
      </c>
    </row>
    <row r="10776" spans="1:15" x14ac:dyDescent="0.2">
      <c r="A10776">
        <v>43079</v>
      </c>
      <c r="B10776" t="str">
        <f>VLOOKUP(orders!C10776,customers!$A$2:$B$1501, 2,FALSE)</f>
        <v>Customer#000000983</v>
      </c>
      <c r="C10776">
        <v>983</v>
      </c>
      <c r="D10776" t="str">
        <f>VLOOKUP(orders!C10776,customers!$A$2:$G$1501,7,FALSE)</f>
        <v>BUILDING</v>
      </c>
      <c r="E10776">
        <f>VLOOKUP(C10776,customers!$A$2:$D$1501, 4,FALSE)</f>
        <v>7</v>
      </c>
      <c r="F10776" t="str">
        <f>VLOOKUP(E10776,nation!$A$2:$B$26, 2,FALSE)</f>
        <v>GERMANY</v>
      </c>
      <c r="G10776">
        <f>VLOOKUP(orders!F10776,nation!$B$2:$C$26,2,FALSE)</f>
        <v>3</v>
      </c>
      <c r="H10776" t="str">
        <f>HLOOKUP(orders!G10776,region_horz!$B$1:$F$2,2,FALSE)</f>
        <v>EUROPE</v>
      </c>
      <c r="I10776" t="s">
        <v>16</v>
      </c>
      <c r="J10776">
        <v>36586.589999999997</v>
      </c>
      <c r="K10776" s="1">
        <v>34537</v>
      </c>
      <c r="L10776" t="s">
        <v>31</v>
      </c>
      <c r="M10776" t="s">
        <v>1971</v>
      </c>
      <c r="N10776">
        <v>0</v>
      </c>
      <c r="O10776" t="s">
        <v>11730</v>
      </c>
    </row>
    <row r="10777" spans="1:15" x14ac:dyDescent="0.2">
      <c r="A10777">
        <v>43104</v>
      </c>
      <c r="B10777" t="str">
        <f>VLOOKUP(orders!C10777,customers!$A$2:$B$1501, 2,FALSE)</f>
        <v>Customer#000000886</v>
      </c>
      <c r="C10777">
        <v>886</v>
      </c>
      <c r="D10777" t="str">
        <f>VLOOKUP(orders!C10777,customers!$A$2:$G$1501,7,FALSE)</f>
        <v>AUTOMOBILE</v>
      </c>
      <c r="E10777">
        <f>VLOOKUP(C10777,customers!$A$2:$D$1501, 4,FALSE)</f>
        <v>12</v>
      </c>
      <c r="F10777" t="str">
        <f>VLOOKUP(E10777,nation!$A$2:$B$26, 2,FALSE)</f>
        <v>JAPAN</v>
      </c>
      <c r="G10777">
        <f>VLOOKUP(orders!F10777,nation!$B$2:$C$26,2,FALSE)</f>
        <v>2</v>
      </c>
      <c r="H10777" t="str">
        <f>HLOOKUP(orders!G10777,region_horz!$B$1:$F$2,2,FALSE)</f>
        <v>ASIA</v>
      </c>
      <c r="I10777" t="s">
        <v>16</v>
      </c>
      <c r="J10777">
        <v>203287.69</v>
      </c>
      <c r="K10777" s="1">
        <v>33906</v>
      </c>
      <c r="L10777" t="s">
        <v>26</v>
      </c>
      <c r="M10777" t="s">
        <v>2079</v>
      </c>
      <c r="N10777">
        <v>0</v>
      </c>
      <c r="O10777" t="s">
        <v>11731</v>
      </c>
    </row>
    <row r="10778" spans="1:15" x14ac:dyDescent="0.2">
      <c r="A10778">
        <v>43105</v>
      </c>
      <c r="B10778" t="str">
        <f>VLOOKUP(orders!C10778,customers!$A$2:$B$1501, 2,FALSE)</f>
        <v>Customer#000000797</v>
      </c>
      <c r="C10778">
        <v>797</v>
      </c>
      <c r="D10778" t="str">
        <f>VLOOKUP(orders!C10778,customers!$A$2:$G$1501,7,FALSE)</f>
        <v>HOUSEHOLD</v>
      </c>
      <c r="E10778">
        <f>VLOOKUP(C10778,customers!$A$2:$D$1501, 4,FALSE)</f>
        <v>0</v>
      </c>
      <c r="F10778" t="str">
        <f>VLOOKUP(E10778,nation!$A$2:$B$26, 2,FALSE)</f>
        <v>ALGERIA</v>
      </c>
      <c r="G10778">
        <f>VLOOKUP(orders!F10778,nation!$B$2:$C$26,2,FALSE)</f>
        <v>0</v>
      </c>
      <c r="H10778" t="str">
        <f>HLOOKUP(orders!G10778,region_horz!$B$1:$F$2,2,FALSE)</f>
        <v>AFRICA</v>
      </c>
      <c r="I10778" t="s">
        <v>9</v>
      </c>
      <c r="J10778">
        <v>102191.59</v>
      </c>
      <c r="K10778" s="1">
        <v>35806</v>
      </c>
      <c r="L10778" t="s">
        <v>13</v>
      </c>
      <c r="M10778" t="s">
        <v>747</v>
      </c>
      <c r="N10778">
        <v>0</v>
      </c>
      <c r="O10778" t="s">
        <v>11732</v>
      </c>
    </row>
    <row r="10779" spans="1:15" x14ac:dyDescent="0.2">
      <c r="A10779">
        <v>43106</v>
      </c>
      <c r="B10779" t="str">
        <f>VLOOKUP(orders!C10779,customers!$A$2:$B$1501, 2,FALSE)</f>
        <v>Customer#000000928</v>
      </c>
      <c r="C10779">
        <v>928</v>
      </c>
      <c r="D10779" t="str">
        <f>VLOOKUP(orders!C10779,customers!$A$2:$G$1501,7,FALSE)</f>
        <v>HOUSEHOLD</v>
      </c>
      <c r="E10779">
        <f>VLOOKUP(C10779,customers!$A$2:$D$1501, 4,FALSE)</f>
        <v>21</v>
      </c>
      <c r="F10779" t="str">
        <f>VLOOKUP(E10779,nation!$A$2:$B$26, 2,FALSE)</f>
        <v>VIETNAM</v>
      </c>
      <c r="G10779">
        <f>VLOOKUP(orders!F10779,nation!$B$2:$C$26,2,FALSE)</f>
        <v>2</v>
      </c>
      <c r="H10779" t="str">
        <f>HLOOKUP(orders!G10779,region_horz!$B$1:$F$2,2,FALSE)</f>
        <v>ASIA</v>
      </c>
      <c r="I10779" t="s">
        <v>16</v>
      </c>
      <c r="J10779">
        <v>232134.53</v>
      </c>
      <c r="K10779" s="1">
        <v>34721</v>
      </c>
      <c r="L10779" t="s">
        <v>31</v>
      </c>
      <c r="M10779" t="s">
        <v>403</v>
      </c>
      <c r="N10779">
        <v>0</v>
      </c>
      <c r="O10779" t="s">
        <v>11733</v>
      </c>
    </row>
    <row r="10780" spans="1:15" x14ac:dyDescent="0.2">
      <c r="A10780">
        <v>43107</v>
      </c>
      <c r="B10780" t="str">
        <f>VLOOKUP(orders!C10780,customers!$A$2:$B$1501, 2,FALSE)</f>
        <v>Customer#000001459</v>
      </c>
      <c r="C10780">
        <v>1459</v>
      </c>
      <c r="D10780" t="str">
        <f>VLOOKUP(orders!C10780,customers!$A$2:$G$1501,7,FALSE)</f>
        <v>AUTOMOBILE</v>
      </c>
      <c r="E10780">
        <f>VLOOKUP(C10780,customers!$A$2:$D$1501, 4,FALSE)</f>
        <v>11</v>
      </c>
      <c r="F10780" t="str">
        <f>VLOOKUP(E10780,nation!$A$2:$B$26, 2,FALSE)</f>
        <v>IRAQ</v>
      </c>
      <c r="G10780">
        <f>VLOOKUP(orders!F10780,nation!$B$2:$C$26,2,FALSE)</f>
        <v>4</v>
      </c>
      <c r="H10780" t="str">
        <f>HLOOKUP(orders!G10780,region_horz!$B$1:$F$2,2,FALSE)</f>
        <v>MIDDLE EAST</v>
      </c>
      <c r="I10780" t="s">
        <v>9</v>
      </c>
      <c r="J10780">
        <v>115401.26</v>
      </c>
      <c r="K10780" s="1">
        <v>35564</v>
      </c>
      <c r="L10780" t="s">
        <v>26</v>
      </c>
      <c r="M10780" t="s">
        <v>132</v>
      </c>
      <c r="N10780">
        <v>0</v>
      </c>
      <c r="O10780" t="s">
        <v>11734</v>
      </c>
    </row>
    <row r="10781" spans="1:15" x14ac:dyDescent="0.2">
      <c r="A10781">
        <v>43108</v>
      </c>
      <c r="B10781" t="str">
        <f>VLOOKUP(orders!C10781,customers!$A$2:$B$1501, 2,FALSE)</f>
        <v>Customer#000000172</v>
      </c>
      <c r="C10781">
        <v>172</v>
      </c>
      <c r="D10781" t="str">
        <f>VLOOKUP(orders!C10781,customers!$A$2:$G$1501,7,FALSE)</f>
        <v>MACHINERY</v>
      </c>
      <c r="E10781">
        <f>VLOOKUP(C10781,customers!$A$2:$D$1501, 4,FALSE)</f>
        <v>22</v>
      </c>
      <c r="F10781" t="str">
        <f>VLOOKUP(E10781,nation!$A$2:$B$26, 2,FALSE)</f>
        <v>RUSSIA</v>
      </c>
      <c r="G10781">
        <f>VLOOKUP(orders!F10781,nation!$B$2:$C$26,2,FALSE)</f>
        <v>3</v>
      </c>
      <c r="H10781" t="str">
        <f>HLOOKUP(orders!G10781,region_horz!$B$1:$F$2,2,FALSE)</f>
        <v>EUROPE</v>
      </c>
      <c r="I10781" t="s">
        <v>9</v>
      </c>
      <c r="J10781">
        <v>113002.96</v>
      </c>
      <c r="K10781" s="1">
        <v>35293</v>
      </c>
      <c r="L10781" t="s">
        <v>10</v>
      </c>
      <c r="M10781" t="s">
        <v>282</v>
      </c>
      <c r="N10781">
        <v>0</v>
      </c>
      <c r="O10781" t="s">
        <v>11735</v>
      </c>
    </row>
    <row r="10782" spans="1:15" x14ac:dyDescent="0.2">
      <c r="A10782">
        <v>43109</v>
      </c>
      <c r="B10782" t="str">
        <f>VLOOKUP(orders!C10782,customers!$A$2:$B$1501, 2,FALSE)</f>
        <v>Customer#000001067</v>
      </c>
      <c r="C10782">
        <v>1067</v>
      </c>
      <c r="D10782" t="str">
        <f>VLOOKUP(orders!C10782,customers!$A$2:$G$1501,7,FALSE)</f>
        <v>FURNITURE</v>
      </c>
      <c r="E10782">
        <f>VLOOKUP(C10782,customers!$A$2:$D$1501, 4,FALSE)</f>
        <v>23</v>
      </c>
      <c r="F10782" t="str">
        <f>VLOOKUP(E10782,nation!$A$2:$B$26, 2,FALSE)</f>
        <v>UNITED KINGDOM</v>
      </c>
      <c r="G10782">
        <f>VLOOKUP(orders!F10782,nation!$B$2:$C$26,2,FALSE)</f>
        <v>3</v>
      </c>
      <c r="H10782" t="str">
        <f>HLOOKUP(orders!G10782,region_horz!$B$1:$F$2,2,FALSE)</f>
        <v>EUROPE</v>
      </c>
      <c r="I10782" t="s">
        <v>16</v>
      </c>
      <c r="J10782">
        <v>228977.82</v>
      </c>
      <c r="K10782" s="1">
        <v>33960</v>
      </c>
      <c r="L10782" t="s">
        <v>13</v>
      </c>
      <c r="M10782" t="s">
        <v>252</v>
      </c>
      <c r="N10782">
        <v>0</v>
      </c>
      <c r="O10782" t="s">
        <v>11736</v>
      </c>
    </row>
    <row r="10783" spans="1:15" x14ac:dyDescent="0.2">
      <c r="A10783">
        <v>43110</v>
      </c>
      <c r="B10783" t="str">
        <f>VLOOKUP(orders!C10783,customers!$A$2:$B$1501, 2,FALSE)</f>
        <v>Customer#000001384</v>
      </c>
      <c r="C10783">
        <v>1384</v>
      </c>
      <c r="D10783" t="str">
        <f>VLOOKUP(orders!C10783,customers!$A$2:$G$1501,7,FALSE)</f>
        <v>HOUSEHOLD</v>
      </c>
      <c r="E10783">
        <f>VLOOKUP(C10783,customers!$A$2:$D$1501, 4,FALSE)</f>
        <v>8</v>
      </c>
      <c r="F10783" t="str">
        <f>VLOOKUP(E10783,nation!$A$2:$B$26, 2,FALSE)</f>
        <v>INDIA</v>
      </c>
      <c r="G10783">
        <f>VLOOKUP(orders!F10783,nation!$B$2:$C$26,2,FALSE)</f>
        <v>2</v>
      </c>
      <c r="H10783" t="str">
        <f>HLOOKUP(orders!G10783,region_horz!$B$1:$F$2,2,FALSE)</f>
        <v>ASIA</v>
      </c>
      <c r="I10783" t="s">
        <v>16</v>
      </c>
      <c r="J10783">
        <v>190579.75</v>
      </c>
      <c r="K10783" s="1">
        <v>34737</v>
      </c>
      <c r="L10783" t="s">
        <v>26</v>
      </c>
      <c r="M10783" t="s">
        <v>3176</v>
      </c>
      <c r="N10783">
        <v>0</v>
      </c>
      <c r="O10783" t="s">
        <v>11737</v>
      </c>
    </row>
    <row r="10784" spans="1:15" x14ac:dyDescent="0.2">
      <c r="A10784">
        <v>43111</v>
      </c>
      <c r="B10784" t="str">
        <f>VLOOKUP(orders!C10784,customers!$A$2:$B$1501, 2,FALSE)</f>
        <v>Customer#000000943</v>
      </c>
      <c r="C10784">
        <v>943</v>
      </c>
      <c r="D10784" t="str">
        <f>VLOOKUP(orders!C10784,customers!$A$2:$G$1501,7,FALSE)</f>
        <v>FURNITURE</v>
      </c>
      <c r="E10784">
        <f>VLOOKUP(C10784,customers!$A$2:$D$1501, 4,FALSE)</f>
        <v>5</v>
      </c>
      <c r="F10784" t="str">
        <f>VLOOKUP(E10784,nation!$A$2:$B$26, 2,FALSE)</f>
        <v>ETHIOPIA</v>
      </c>
      <c r="G10784">
        <f>VLOOKUP(orders!F10784,nation!$B$2:$C$26,2,FALSE)</f>
        <v>0</v>
      </c>
      <c r="H10784" t="str">
        <f>HLOOKUP(orders!G10784,region_horz!$B$1:$F$2,2,FALSE)</f>
        <v>AFRICA</v>
      </c>
      <c r="I10784" t="s">
        <v>9</v>
      </c>
      <c r="J10784">
        <v>182093.97</v>
      </c>
      <c r="K10784" s="1">
        <v>34955</v>
      </c>
      <c r="L10784" t="s">
        <v>26</v>
      </c>
      <c r="M10784" t="s">
        <v>2307</v>
      </c>
      <c r="N10784">
        <v>0</v>
      </c>
      <c r="O10784" t="s">
        <v>11738</v>
      </c>
    </row>
    <row r="10785" spans="1:15" x14ac:dyDescent="0.2">
      <c r="A10785">
        <v>43136</v>
      </c>
      <c r="B10785" t="str">
        <f>VLOOKUP(orders!C10785,customers!$A$2:$B$1501, 2,FALSE)</f>
        <v>Customer#000001274</v>
      </c>
      <c r="C10785">
        <v>1274</v>
      </c>
      <c r="D10785" t="str">
        <f>VLOOKUP(orders!C10785,customers!$A$2:$G$1501,7,FALSE)</f>
        <v>AUTOMOBILE</v>
      </c>
      <c r="E10785">
        <f>VLOOKUP(C10785,customers!$A$2:$D$1501, 4,FALSE)</f>
        <v>24</v>
      </c>
      <c r="F10785" t="str">
        <f>VLOOKUP(E10785,nation!$A$2:$B$26, 2,FALSE)</f>
        <v>UNITED STATES</v>
      </c>
      <c r="G10785">
        <f>VLOOKUP(orders!F10785,nation!$B$2:$C$26,2,FALSE)</f>
        <v>1</v>
      </c>
      <c r="H10785" t="str">
        <f>HLOOKUP(orders!G10785,region_horz!$B$1:$F$2,2,FALSE)</f>
        <v>AMERICA</v>
      </c>
      <c r="I10785" t="s">
        <v>16</v>
      </c>
      <c r="J10785">
        <v>31701.68</v>
      </c>
      <c r="K10785" s="1">
        <v>34207</v>
      </c>
      <c r="L10785" t="s">
        <v>10</v>
      </c>
      <c r="M10785" t="s">
        <v>389</v>
      </c>
      <c r="N10785">
        <v>0</v>
      </c>
      <c r="O10785" t="s">
        <v>11739</v>
      </c>
    </row>
    <row r="10786" spans="1:15" x14ac:dyDescent="0.2">
      <c r="A10786">
        <v>43137</v>
      </c>
      <c r="B10786" t="str">
        <f>VLOOKUP(orders!C10786,customers!$A$2:$B$1501, 2,FALSE)</f>
        <v>Customer#000000292</v>
      </c>
      <c r="C10786">
        <v>292</v>
      </c>
      <c r="D10786" t="str">
        <f>VLOOKUP(orders!C10786,customers!$A$2:$G$1501,7,FALSE)</f>
        <v>HOUSEHOLD</v>
      </c>
      <c r="E10786">
        <f>VLOOKUP(C10786,customers!$A$2:$D$1501, 4,FALSE)</f>
        <v>11</v>
      </c>
      <c r="F10786" t="str">
        <f>VLOOKUP(E10786,nation!$A$2:$B$26, 2,FALSE)</f>
        <v>IRAQ</v>
      </c>
      <c r="G10786">
        <f>VLOOKUP(orders!F10786,nation!$B$2:$C$26,2,FALSE)</f>
        <v>4</v>
      </c>
      <c r="H10786" t="str">
        <f>HLOOKUP(orders!G10786,region_horz!$B$1:$F$2,2,FALSE)</f>
        <v>MIDDLE EAST</v>
      </c>
      <c r="I10786" t="s">
        <v>16</v>
      </c>
      <c r="J10786">
        <v>43969.7</v>
      </c>
      <c r="K10786" s="1">
        <v>34757</v>
      </c>
      <c r="L10786" t="s">
        <v>26</v>
      </c>
      <c r="M10786" t="s">
        <v>254</v>
      </c>
      <c r="N10786">
        <v>0</v>
      </c>
      <c r="O10786" t="s">
        <v>11740</v>
      </c>
    </row>
    <row r="10787" spans="1:15" x14ac:dyDescent="0.2">
      <c r="A10787">
        <v>43138</v>
      </c>
      <c r="B10787" t="str">
        <f>VLOOKUP(orders!C10787,customers!$A$2:$B$1501, 2,FALSE)</f>
        <v>Customer#000000557</v>
      </c>
      <c r="C10787">
        <v>557</v>
      </c>
      <c r="D10787" t="str">
        <f>VLOOKUP(orders!C10787,customers!$A$2:$G$1501,7,FALSE)</f>
        <v>BUILDING</v>
      </c>
      <c r="E10787">
        <f>VLOOKUP(C10787,customers!$A$2:$D$1501, 4,FALSE)</f>
        <v>15</v>
      </c>
      <c r="F10787" t="str">
        <f>VLOOKUP(E10787,nation!$A$2:$B$26, 2,FALSE)</f>
        <v>MOROCCO</v>
      </c>
      <c r="G10787">
        <f>VLOOKUP(orders!F10787,nation!$B$2:$C$26,2,FALSE)</f>
        <v>0</v>
      </c>
      <c r="H10787" t="str">
        <f>HLOOKUP(orders!G10787,region_horz!$B$1:$F$2,2,FALSE)</f>
        <v>AFRICA</v>
      </c>
      <c r="I10787" t="s">
        <v>16</v>
      </c>
      <c r="J10787">
        <v>67941.820000000007</v>
      </c>
      <c r="K10787" s="1">
        <v>33678</v>
      </c>
      <c r="L10787" t="s">
        <v>10</v>
      </c>
      <c r="M10787" t="s">
        <v>758</v>
      </c>
      <c r="N10787">
        <v>0</v>
      </c>
      <c r="O10787" t="s">
        <v>11741</v>
      </c>
    </row>
    <row r="10788" spans="1:15" x14ac:dyDescent="0.2">
      <c r="A10788">
        <v>43139</v>
      </c>
      <c r="B10788" t="str">
        <f>VLOOKUP(orders!C10788,customers!$A$2:$B$1501, 2,FALSE)</f>
        <v>Customer#000000038</v>
      </c>
      <c r="C10788">
        <v>38</v>
      </c>
      <c r="D10788" t="str">
        <f>VLOOKUP(orders!C10788,customers!$A$2:$G$1501,7,FALSE)</f>
        <v>HOUSEHOLD</v>
      </c>
      <c r="E10788">
        <f>VLOOKUP(C10788,customers!$A$2:$D$1501, 4,FALSE)</f>
        <v>12</v>
      </c>
      <c r="F10788" t="str">
        <f>VLOOKUP(E10788,nation!$A$2:$B$26, 2,FALSE)</f>
        <v>JAPAN</v>
      </c>
      <c r="G10788">
        <f>VLOOKUP(orders!F10788,nation!$B$2:$C$26,2,FALSE)</f>
        <v>2</v>
      </c>
      <c r="H10788" t="str">
        <f>HLOOKUP(orders!G10788,region_horz!$B$1:$F$2,2,FALSE)</f>
        <v>ASIA</v>
      </c>
      <c r="I10788" t="s">
        <v>9</v>
      </c>
      <c r="J10788">
        <v>87255.56</v>
      </c>
      <c r="K10788" s="1">
        <v>35450</v>
      </c>
      <c r="L10788" t="s">
        <v>23</v>
      </c>
      <c r="M10788" t="s">
        <v>3325</v>
      </c>
      <c r="N10788">
        <v>0</v>
      </c>
      <c r="O10788" t="s">
        <v>11742</v>
      </c>
    </row>
    <row r="10789" spans="1:15" x14ac:dyDescent="0.2">
      <c r="A10789">
        <v>43140</v>
      </c>
      <c r="B10789" t="str">
        <f>VLOOKUP(orders!C10789,customers!$A$2:$B$1501, 2,FALSE)</f>
        <v>Customer#000000391</v>
      </c>
      <c r="C10789">
        <v>391</v>
      </c>
      <c r="D10789" t="str">
        <f>VLOOKUP(orders!C10789,customers!$A$2:$G$1501,7,FALSE)</f>
        <v>HOUSEHOLD</v>
      </c>
      <c r="E10789">
        <f>VLOOKUP(C10789,customers!$A$2:$D$1501, 4,FALSE)</f>
        <v>11</v>
      </c>
      <c r="F10789" t="str">
        <f>VLOOKUP(E10789,nation!$A$2:$B$26, 2,FALSE)</f>
        <v>IRAQ</v>
      </c>
      <c r="G10789">
        <f>VLOOKUP(orders!F10789,nation!$B$2:$C$26,2,FALSE)</f>
        <v>4</v>
      </c>
      <c r="H10789" t="str">
        <f>HLOOKUP(orders!G10789,region_horz!$B$1:$F$2,2,FALSE)</f>
        <v>MIDDLE EAST</v>
      </c>
      <c r="I10789" t="s">
        <v>16</v>
      </c>
      <c r="J10789">
        <v>181184.72</v>
      </c>
      <c r="K10789" s="1">
        <v>34412</v>
      </c>
      <c r="L10789" t="s">
        <v>13</v>
      </c>
      <c r="M10789" t="s">
        <v>3500</v>
      </c>
      <c r="N10789">
        <v>0</v>
      </c>
      <c r="O10789" t="s">
        <v>11743</v>
      </c>
    </row>
    <row r="10790" spans="1:15" x14ac:dyDescent="0.2">
      <c r="A10790">
        <v>43141</v>
      </c>
      <c r="B10790" t="str">
        <f>VLOOKUP(orders!C10790,customers!$A$2:$B$1501, 2,FALSE)</f>
        <v>Customer#000000512</v>
      </c>
      <c r="C10790">
        <v>512</v>
      </c>
      <c r="D10790" t="str">
        <f>VLOOKUP(orders!C10790,customers!$A$2:$G$1501,7,FALSE)</f>
        <v>BUILDING</v>
      </c>
      <c r="E10790">
        <f>VLOOKUP(C10790,customers!$A$2:$D$1501, 4,FALSE)</f>
        <v>2</v>
      </c>
      <c r="F10790" t="str">
        <f>VLOOKUP(E10790,nation!$A$2:$B$26, 2,FALSE)</f>
        <v>BRAZIL</v>
      </c>
      <c r="G10790">
        <f>VLOOKUP(orders!F10790,nation!$B$2:$C$26,2,FALSE)</f>
        <v>1</v>
      </c>
      <c r="H10790" t="str">
        <f>HLOOKUP(orders!G10790,region_horz!$B$1:$F$2,2,FALSE)</f>
        <v>AMERICA</v>
      </c>
      <c r="I10790" t="s">
        <v>16</v>
      </c>
      <c r="J10790">
        <v>194027.61</v>
      </c>
      <c r="K10790" s="1">
        <v>34155</v>
      </c>
      <c r="L10790" t="s">
        <v>13</v>
      </c>
      <c r="M10790" t="s">
        <v>993</v>
      </c>
      <c r="N10790">
        <v>0</v>
      </c>
      <c r="O10790" t="s">
        <v>11744</v>
      </c>
    </row>
    <row r="10791" spans="1:15" x14ac:dyDescent="0.2">
      <c r="A10791">
        <v>43142</v>
      </c>
      <c r="B10791" t="str">
        <f>VLOOKUP(orders!C10791,customers!$A$2:$B$1501, 2,FALSE)</f>
        <v>Customer#000001318</v>
      </c>
      <c r="C10791">
        <v>1318</v>
      </c>
      <c r="D10791" t="str">
        <f>VLOOKUP(orders!C10791,customers!$A$2:$G$1501,7,FALSE)</f>
        <v>BUILDING</v>
      </c>
      <c r="E10791">
        <f>VLOOKUP(C10791,customers!$A$2:$D$1501, 4,FALSE)</f>
        <v>14</v>
      </c>
      <c r="F10791" t="str">
        <f>VLOOKUP(E10791,nation!$A$2:$B$26, 2,FALSE)</f>
        <v>KENYA</v>
      </c>
      <c r="G10791">
        <f>VLOOKUP(orders!F10791,nation!$B$2:$C$26,2,FALSE)</f>
        <v>0</v>
      </c>
      <c r="H10791" t="str">
        <f>HLOOKUP(orders!G10791,region_horz!$B$1:$F$2,2,FALSE)</f>
        <v>AFRICA</v>
      </c>
      <c r="I10791" t="s">
        <v>9</v>
      </c>
      <c r="J10791">
        <v>382233.07</v>
      </c>
      <c r="K10791" s="1">
        <v>35101</v>
      </c>
      <c r="L10791" t="s">
        <v>10</v>
      </c>
      <c r="M10791" t="s">
        <v>314</v>
      </c>
      <c r="N10791">
        <v>0</v>
      </c>
      <c r="O10791" t="s">
        <v>11745</v>
      </c>
    </row>
    <row r="10792" spans="1:15" x14ac:dyDescent="0.2">
      <c r="A10792">
        <v>43143</v>
      </c>
      <c r="B10792" t="str">
        <f>VLOOKUP(orders!C10792,customers!$A$2:$B$1501, 2,FALSE)</f>
        <v>Customer#000001274</v>
      </c>
      <c r="C10792">
        <v>1274</v>
      </c>
      <c r="D10792" t="str">
        <f>VLOOKUP(orders!C10792,customers!$A$2:$G$1501,7,FALSE)</f>
        <v>AUTOMOBILE</v>
      </c>
      <c r="E10792">
        <f>VLOOKUP(C10792,customers!$A$2:$D$1501, 4,FALSE)</f>
        <v>24</v>
      </c>
      <c r="F10792" t="str">
        <f>VLOOKUP(E10792,nation!$A$2:$B$26, 2,FALSE)</f>
        <v>UNITED STATES</v>
      </c>
      <c r="G10792">
        <f>VLOOKUP(orders!F10792,nation!$B$2:$C$26,2,FALSE)</f>
        <v>1</v>
      </c>
      <c r="H10792" t="str">
        <f>HLOOKUP(orders!G10792,region_horz!$B$1:$F$2,2,FALSE)</f>
        <v>AMERICA</v>
      </c>
      <c r="I10792" t="s">
        <v>9</v>
      </c>
      <c r="J10792">
        <v>186516.24</v>
      </c>
      <c r="K10792" s="1">
        <v>35818</v>
      </c>
      <c r="L10792" t="s">
        <v>13</v>
      </c>
      <c r="M10792" t="s">
        <v>1174</v>
      </c>
      <c r="N10792">
        <v>0</v>
      </c>
      <c r="O10792" t="s">
        <v>11746</v>
      </c>
    </row>
    <row r="10793" spans="1:15" x14ac:dyDescent="0.2">
      <c r="A10793">
        <v>43168</v>
      </c>
      <c r="B10793" t="str">
        <f>VLOOKUP(orders!C10793,customers!$A$2:$B$1501, 2,FALSE)</f>
        <v>Customer#000000677</v>
      </c>
      <c r="C10793">
        <v>677</v>
      </c>
      <c r="D10793" t="str">
        <f>VLOOKUP(orders!C10793,customers!$A$2:$G$1501,7,FALSE)</f>
        <v>AUTOMOBILE</v>
      </c>
      <c r="E10793">
        <f>VLOOKUP(C10793,customers!$A$2:$D$1501, 4,FALSE)</f>
        <v>3</v>
      </c>
      <c r="F10793" t="str">
        <f>VLOOKUP(E10793,nation!$A$2:$B$26, 2,FALSE)</f>
        <v>CANADA</v>
      </c>
      <c r="G10793">
        <f>VLOOKUP(orders!F10793,nation!$B$2:$C$26,2,FALSE)</f>
        <v>1</v>
      </c>
      <c r="H10793" t="str">
        <f>HLOOKUP(orders!G10793,region_horz!$B$1:$F$2,2,FALSE)</f>
        <v>AMERICA</v>
      </c>
      <c r="I10793" t="s">
        <v>9</v>
      </c>
      <c r="J10793">
        <v>120769.29</v>
      </c>
      <c r="K10793" s="1">
        <v>35153</v>
      </c>
      <c r="L10793" t="s">
        <v>31</v>
      </c>
      <c r="M10793" t="s">
        <v>3073</v>
      </c>
      <c r="N10793">
        <v>0</v>
      </c>
      <c r="O10793" t="s">
        <v>11747</v>
      </c>
    </row>
    <row r="10794" spans="1:15" x14ac:dyDescent="0.2">
      <c r="A10794">
        <v>43169</v>
      </c>
      <c r="B10794" t="str">
        <f>VLOOKUP(orders!C10794,customers!$A$2:$B$1501, 2,FALSE)</f>
        <v>Customer#000000277</v>
      </c>
      <c r="C10794">
        <v>277</v>
      </c>
      <c r="D10794" t="str">
        <f>VLOOKUP(orders!C10794,customers!$A$2:$G$1501,7,FALSE)</f>
        <v>BUILDING</v>
      </c>
      <c r="E10794">
        <f>VLOOKUP(C10794,customers!$A$2:$D$1501, 4,FALSE)</f>
        <v>23</v>
      </c>
      <c r="F10794" t="str">
        <f>VLOOKUP(E10794,nation!$A$2:$B$26, 2,FALSE)</f>
        <v>UNITED KINGDOM</v>
      </c>
      <c r="G10794">
        <f>VLOOKUP(orders!F10794,nation!$B$2:$C$26,2,FALSE)</f>
        <v>3</v>
      </c>
      <c r="H10794" t="str">
        <f>HLOOKUP(orders!G10794,region_horz!$B$1:$F$2,2,FALSE)</f>
        <v>EUROPE</v>
      </c>
      <c r="I10794" t="s">
        <v>16</v>
      </c>
      <c r="J10794">
        <v>55573.29</v>
      </c>
      <c r="K10794" s="1">
        <v>34425</v>
      </c>
      <c r="L10794" t="s">
        <v>13</v>
      </c>
      <c r="M10794" t="s">
        <v>988</v>
      </c>
      <c r="N10794">
        <v>0</v>
      </c>
      <c r="O10794" t="s">
        <v>11748</v>
      </c>
    </row>
    <row r="10795" spans="1:15" x14ac:dyDescent="0.2">
      <c r="A10795">
        <v>43170</v>
      </c>
      <c r="B10795" t="str">
        <f>VLOOKUP(orders!C10795,customers!$A$2:$B$1501, 2,FALSE)</f>
        <v>Customer#000000283</v>
      </c>
      <c r="C10795">
        <v>283</v>
      </c>
      <c r="D10795" t="str">
        <f>VLOOKUP(orders!C10795,customers!$A$2:$G$1501,7,FALSE)</f>
        <v>AUTOMOBILE</v>
      </c>
      <c r="E10795">
        <f>VLOOKUP(C10795,customers!$A$2:$D$1501, 4,FALSE)</f>
        <v>7</v>
      </c>
      <c r="F10795" t="str">
        <f>VLOOKUP(E10795,nation!$A$2:$B$26, 2,FALSE)</f>
        <v>GERMANY</v>
      </c>
      <c r="G10795">
        <f>VLOOKUP(orders!F10795,nation!$B$2:$C$26,2,FALSE)</f>
        <v>3</v>
      </c>
      <c r="H10795" t="str">
        <f>HLOOKUP(orders!G10795,region_horz!$B$1:$F$2,2,FALSE)</f>
        <v>EUROPE</v>
      </c>
      <c r="I10795" t="s">
        <v>16</v>
      </c>
      <c r="J10795">
        <v>272201.18</v>
      </c>
      <c r="K10795" s="1">
        <v>34103</v>
      </c>
      <c r="L10795" t="s">
        <v>10</v>
      </c>
      <c r="M10795" t="s">
        <v>433</v>
      </c>
      <c r="N10795">
        <v>0</v>
      </c>
      <c r="O10795" t="s">
        <v>11749</v>
      </c>
    </row>
    <row r="10796" spans="1:15" x14ac:dyDescent="0.2">
      <c r="A10796">
        <v>43171</v>
      </c>
      <c r="B10796" t="str">
        <f>VLOOKUP(orders!C10796,customers!$A$2:$B$1501, 2,FALSE)</f>
        <v>Customer#000001027</v>
      </c>
      <c r="C10796">
        <v>1027</v>
      </c>
      <c r="D10796" t="str">
        <f>VLOOKUP(orders!C10796,customers!$A$2:$G$1501,7,FALSE)</f>
        <v>BUILDING</v>
      </c>
      <c r="E10796">
        <f>VLOOKUP(C10796,customers!$A$2:$D$1501, 4,FALSE)</f>
        <v>2</v>
      </c>
      <c r="F10796" t="str">
        <f>VLOOKUP(E10796,nation!$A$2:$B$26, 2,FALSE)</f>
        <v>BRAZIL</v>
      </c>
      <c r="G10796">
        <f>VLOOKUP(orders!F10796,nation!$B$2:$C$26,2,FALSE)</f>
        <v>1</v>
      </c>
      <c r="H10796" t="str">
        <f>HLOOKUP(orders!G10796,region_horz!$B$1:$F$2,2,FALSE)</f>
        <v>AMERICA</v>
      </c>
      <c r="I10796" t="s">
        <v>9</v>
      </c>
      <c r="J10796">
        <v>75095.03</v>
      </c>
      <c r="K10796" s="1">
        <v>35229</v>
      </c>
      <c r="L10796" t="s">
        <v>10</v>
      </c>
      <c r="M10796" t="s">
        <v>2637</v>
      </c>
      <c r="N10796">
        <v>0</v>
      </c>
      <c r="O10796" t="s">
        <v>11750</v>
      </c>
    </row>
    <row r="10797" spans="1:15" x14ac:dyDescent="0.2">
      <c r="A10797">
        <v>43172</v>
      </c>
      <c r="B10797" t="str">
        <f>VLOOKUP(orders!C10797,customers!$A$2:$B$1501, 2,FALSE)</f>
        <v>Customer#000000938</v>
      </c>
      <c r="C10797">
        <v>938</v>
      </c>
      <c r="D10797" t="str">
        <f>VLOOKUP(orders!C10797,customers!$A$2:$G$1501,7,FALSE)</f>
        <v>BUILDING</v>
      </c>
      <c r="E10797">
        <f>VLOOKUP(C10797,customers!$A$2:$D$1501, 4,FALSE)</f>
        <v>12</v>
      </c>
      <c r="F10797" t="str">
        <f>VLOOKUP(E10797,nation!$A$2:$B$26, 2,FALSE)</f>
        <v>JAPAN</v>
      </c>
      <c r="G10797">
        <f>VLOOKUP(orders!F10797,nation!$B$2:$C$26,2,FALSE)</f>
        <v>2</v>
      </c>
      <c r="H10797" t="str">
        <f>HLOOKUP(orders!G10797,region_horz!$B$1:$F$2,2,FALSE)</f>
        <v>ASIA</v>
      </c>
      <c r="I10797" t="s">
        <v>16</v>
      </c>
      <c r="J10797">
        <v>27322.37</v>
      </c>
      <c r="K10797" s="1">
        <v>34519</v>
      </c>
      <c r="L10797" t="s">
        <v>10</v>
      </c>
      <c r="M10797" t="s">
        <v>979</v>
      </c>
      <c r="N10797">
        <v>0</v>
      </c>
      <c r="O10797" t="s">
        <v>11751</v>
      </c>
    </row>
    <row r="10798" spans="1:15" x14ac:dyDescent="0.2">
      <c r="A10798">
        <v>43173</v>
      </c>
      <c r="B10798" t="str">
        <f>VLOOKUP(orders!C10798,customers!$A$2:$B$1501, 2,FALSE)</f>
        <v>Customer#000000718</v>
      </c>
      <c r="C10798">
        <v>718</v>
      </c>
      <c r="D10798" t="str">
        <f>VLOOKUP(orders!C10798,customers!$A$2:$G$1501,7,FALSE)</f>
        <v>HOUSEHOLD</v>
      </c>
      <c r="E10798">
        <f>VLOOKUP(C10798,customers!$A$2:$D$1501, 4,FALSE)</f>
        <v>20</v>
      </c>
      <c r="F10798" t="str">
        <f>VLOOKUP(E10798,nation!$A$2:$B$26, 2,FALSE)</f>
        <v>SAUDI ARABIA</v>
      </c>
      <c r="G10798">
        <f>VLOOKUP(orders!F10798,nation!$B$2:$C$26,2,FALSE)</f>
        <v>4</v>
      </c>
      <c r="H10798" t="str">
        <f>HLOOKUP(orders!G10798,region_horz!$B$1:$F$2,2,FALSE)</f>
        <v>MIDDLE EAST</v>
      </c>
      <c r="I10798" t="s">
        <v>9</v>
      </c>
      <c r="J10798">
        <v>56481.73</v>
      </c>
      <c r="K10798" s="1">
        <v>35067</v>
      </c>
      <c r="L10798" t="s">
        <v>31</v>
      </c>
      <c r="M10798" t="s">
        <v>1330</v>
      </c>
      <c r="N10798">
        <v>0</v>
      </c>
      <c r="O10798" t="s">
        <v>11752</v>
      </c>
    </row>
    <row r="10799" spans="1:15" x14ac:dyDescent="0.2">
      <c r="A10799">
        <v>43174</v>
      </c>
      <c r="B10799" t="str">
        <f>VLOOKUP(orders!C10799,customers!$A$2:$B$1501, 2,FALSE)</f>
        <v>Customer#000001123</v>
      </c>
      <c r="C10799">
        <v>1123</v>
      </c>
      <c r="D10799" t="str">
        <f>VLOOKUP(orders!C10799,customers!$A$2:$G$1501,7,FALSE)</f>
        <v>MACHINERY</v>
      </c>
      <c r="E10799">
        <f>VLOOKUP(C10799,customers!$A$2:$D$1501, 4,FALSE)</f>
        <v>16</v>
      </c>
      <c r="F10799" t="str">
        <f>VLOOKUP(E10799,nation!$A$2:$B$26, 2,FALSE)</f>
        <v>MOZAMBIQUE</v>
      </c>
      <c r="G10799">
        <f>VLOOKUP(orders!F10799,nation!$B$2:$C$26,2,FALSE)</f>
        <v>0</v>
      </c>
      <c r="H10799" t="str">
        <f>HLOOKUP(orders!G10799,region_horz!$B$1:$F$2,2,FALSE)</f>
        <v>AFRICA</v>
      </c>
      <c r="I10799" t="s">
        <v>9</v>
      </c>
      <c r="J10799">
        <v>8540.24</v>
      </c>
      <c r="K10799" s="1">
        <v>35798</v>
      </c>
      <c r="L10799" t="s">
        <v>13</v>
      </c>
      <c r="M10799" t="s">
        <v>4172</v>
      </c>
      <c r="N10799">
        <v>0</v>
      </c>
      <c r="O10799" t="s">
        <v>11753</v>
      </c>
    </row>
    <row r="10800" spans="1:15" x14ac:dyDescent="0.2">
      <c r="A10800">
        <v>43175</v>
      </c>
      <c r="B10800" t="str">
        <f>VLOOKUP(orders!C10800,customers!$A$2:$B$1501, 2,FALSE)</f>
        <v>Customer#000000610</v>
      </c>
      <c r="C10800">
        <v>610</v>
      </c>
      <c r="D10800" t="str">
        <f>VLOOKUP(orders!C10800,customers!$A$2:$G$1501,7,FALSE)</f>
        <v>BUILDING</v>
      </c>
      <c r="E10800">
        <f>VLOOKUP(C10800,customers!$A$2:$D$1501, 4,FALSE)</f>
        <v>11</v>
      </c>
      <c r="F10800" t="str">
        <f>VLOOKUP(E10800,nation!$A$2:$B$26, 2,FALSE)</f>
        <v>IRAQ</v>
      </c>
      <c r="G10800">
        <f>VLOOKUP(orders!F10800,nation!$B$2:$C$26,2,FALSE)</f>
        <v>4</v>
      </c>
      <c r="H10800" t="str">
        <f>HLOOKUP(orders!G10800,region_horz!$B$1:$F$2,2,FALSE)</f>
        <v>MIDDLE EAST</v>
      </c>
      <c r="I10800" t="s">
        <v>9</v>
      </c>
      <c r="J10800">
        <v>118937.39</v>
      </c>
      <c r="K10800" s="1">
        <v>35119</v>
      </c>
      <c r="L10800" t="s">
        <v>13</v>
      </c>
      <c r="M10800" t="s">
        <v>3356</v>
      </c>
      <c r="N10800">
        <v>0</v>
      </c>
      <c r="O10800" t="s">
        <v>11754</v>
      </c>
    </row>
    <row r="10801" spans="1:15" x14ac:dyDescent="0.2">
      <c r="A10801">
        <v>43200</v>
      </c>
      <c r="B10801" t="str">
        <f>VLOOKUP(orders!C10801,customers!$A$2:$B$1501, 2,FALSE)</f>
        <v>Customer#000000563</v>
      </c>
      <c r="C10801">
        <v>563</v>
      </c>
      <c r="D10801" t="str">
        <f>VLOOKUP(orders!C10801,customers!$A$2:$G$1501,7,FALSE)</f>
        <v>FURNITURE</v>
      </c>
      <c r="E10801">
        <f>VLOOKUP(C10801,customers!$A$2:$D$1501, 4,FALSE)</f>
        <v>12</v>
      </c>
      <c r="F10801" t="str">
        <f>VLOOKUP(E10801,nation!$A$2:$B$26, 2,FALSE)</f>
        <v>JAPAN</v>
      </c>
      <c r="G10801">
        <f>VLOOKUP(orders!F10801,nation!$B$2:$C$26,2,FALSE)</f>
        <v>2</v>
      </c>
      <c r="H10801" t="str">
        <f>HLOOKUP(orders!G10801,region_horz!$B$1:$F$2,2,FALSE)</f>
        <v>ASIA</v>
      </c>
      <c r="I10801" t="s">
        <v>16</v>
      </c>
      <c r="J10801">
        <v>291690.28000000003</v>
      </c>
      <c r="K10801" s="1">
        <v>34182</v>
      </c>
      <c r="L10801" t="s">
        <v>23</v>
      </c>
      <c r="M10801" t="s">
        <v>773</v>
      </c>
      <c r="N10801">
        <v>0</v>
      </c>
      <c r="O10801" t="s">
        <v>11755</v>
      </c>
    </row>
    <row r="10802" spans="1:15" x14ac:dyDescent="0.2">
      <c r="A10802">
        <v>43201</v>
      </c>
      <c r="B10802" t="str">
        <f>VLOOKUP(orders!C10802,customers!$A$2:$B$1501, 2,FALSE)</f>
        <v>Customer#000000638</v>
      </c>
      <c r="C10802">
        <v>638</v>
      </c>
      <c r="D10802" t="str">
        <f>VLOOKUP(orders!C10802,customers!$A$2:$G$1501,7,FALSE)</f>
        <v>HOUSEHOLD</v>
      </c>
      <c r="E10802">
        <f>VLOOKUP(C10802,customers!$A$2:$D$1501, 4,FALSE)</f>
        <v>24</v>
      </c>
      <c r="F10802" t="str">
        <f>VLOOKUP(E10802,nation!$A$2:$B$26, 2,FALSE)</f>
        <v>UNITED STATES</v>
      </c>
      <c r="G10802">
        <f>VLOOKUP(orders!F10802,nation!$B$2:$C$26,2,FALSE)</f>
        <v>1</v>
      </c>
      <c r="H10802" t="str">
        <f>HLOOKUP(orders!G10802,region_horz!$B$1:$F$2,2,FALSE)</f>
        <v>AMERICA</v>
      </c>
      <c r="I10802" t="s">
        <v>16</v>
      </c>
      <c r="J10802">
        <v>16452.689999999999</v>
      </c>
      <c r="K10802" s="1">
        <v>34762</v>
      </c>
      <c r="L10802" t="s">
        <v>10</v>
      </c>
      <c r="M10802" t="s">
        <v>120</v>
      </c>
      <c r="N10802">
        <v>0</v>
      </c>
      <c r="O10802" t="s">
        <v>11756</v>
      </c>
    </row>
    <row r="10803" spans="1:15" x14ac:dyDescent="0.2">
      <c r="A10803">
        <v>43202</v>
      </c>
      <c r="B10803" t="str">
        <f>VLOOKUP(orders!C10803,customers!$A$2:$B$1501, 2,FALSE)</f>
        <v>Customer#000000626</v>
      </c>
      <c r="C10803">
        <v>626</v>
      </c>
      <c r="D10803" t="str">
        <f>VLOOKUP(orders!C10803,customers!$A$2:$G$1501,7,FALSE)</f>
        <v>FURNITURE</v>
      </c>
      <c r="E10803">
        <f>VLOOKUP(C10803,customers!$A$2:$D$1501, 4,FALSE)</f>
        <v>5</v>
      </c>
      <c r="F10803" t="str">
        <f>VLOOKUP(E10803,nation!$A$2:$B$26, 2,FALSE)</f>
        <v>ETHIOPIA</v>
      </c>
      <c r="G10803">
        <f>VLOOKUP(orders!F10803,nation!$B$2:$C$26,2,FALSE)</f>
        <v>0</v>
      </c>
      <c r="H10803" t="str">
        <f>HLOOKUP(orders!G10803,region_horz!$B$1:$F$2,2,FALSE)</f>
        <v>AFRICA</v>
      </c>
      <c r="I10803" t="s">
        <v>16</v>
      </c>
      <c r="J10803">
        <v>110420.41</v>
      </c>
      <c r="K10803" s="1">
        <v>34547</v>
      </c>
      <c r="L10803" t="s">
        <v>23</v>
      </c>
      <c r="M10803" t="s">
        <v>1289</v>
      </c>
      <c r="N10803">
        <v>0</v>
      </c>
      <c r="O10803" t="s">
        <v>11757</v>
      </c>
    </row>
    <row r="10804" spans="1:15" x14ac:dyDescent="0.2">
      <c r="A10804">
        <v>43203</v>
      </c>
      <c r="B10804" t="str">
        <f>VLOOKUP(orders!C10804,customers!$A$2:$B$1501, 2,FALSE)</f>
        <v>Customer#000001201</v>
      </c>
      <c r="C10804">
        <v>1201</v>
      </c>
      <c r="D10804" t="str">
        <f>VLOOKUP(orders!C10804,customers!$A$2:$G$1501,7,FALSE)</f>
        <v>BUILDING</v>
      </c>
      <c r="E10804">
        <f>VLOOKUP(C10804,customers!$A$2:$D$1501, 4,FALSE)</f>
        <v>10</v>
      </c>
      <c r="F10804" t="str">
        <f>VLOOKUP(E10804,nation!$A$2:$B$26, 2,FALSE)</f>
        <v>IRAN</v>
      </c>
      <c r="G10804">
        <f>VLOOKUP(orders!F10804,nation!$B$2:$C$26,2,FALSE)</f>
        <v>4</v>
      </c>
      <c r="H10804" t="str">
        <f>HLOOKUP(orders!G10804,region_horz!$B$1:$F$2,2,FALSE)</f>
        <v>MIDDLE EAST</v>
      </c>
      <c r="I10804" t="s">
        <v>16</v>
      </c>
      <c r="J10804">
        <v>172508.06</v>
      </c>
      <c r="K10804" s="1">
        <v>33649</v>
      </c>
      <c r="L10804" t="s">
        <v>23</v>
      </c>
      <c r="M10804" t="s">
        <v>172</v>
      </c>
      <c r="N10804">
        <v>0</v>
      </c>
      <c r="O10804" t="s">
        <v>11758</v>
      </c>
    </row>
    <row r="10805" spans="1:15" x14ac:dyDescent="0.2">
      <c r="A10805">
        <v>43204</v>
      </c>
      <c r="B10805" t="str">
        <f>VLOOKUP(orders!C10805,customers!$A$2:$B$1501, 2,FALSE)</f>
        <v>Customer#000001288</v>
      </c>
      <c r="C10805">
        <v>1288</v>
      </c>
      <c r="D10805" t="str">
        <f>VLOOKUP(orders!C10805,customers!$A$2:$G$1501,7,FALSE)</f>
        <v>HOUSEHOLD</v>
      </c>
      <c r="E10805">
        <f>VLOOKUP(C10805,customers!$A$2:$D$1501, 4,FALSE)</f>
        <v>3</v>
      </c>
      <c r="F10805" t="str">
        <f>VLOOKUP(E10805,nation!$A$2:$B$26, 2,FALSE)</f>
        <v>CANADA</v>
      </c>
      <c r="G10805">
        <f>VLOOKUP(orders!F10805,nation!$B$2:$C$26,2,FALSE)</f>
        <v>1</v>
      </c>
      <c r="H10805" t="str">
        <f>HLOOKUP(orders!G10805,region_horz!$B$1:$F$2,2,FALSE)</f>
        <v>AMERICA</v>
      </c>
      <c r="I10805" t="s">
        <v>16</v>
      </c>
      <c r="J10805">
        <v>219734.27</v>
      </c>
      <c r="K10805" s="1">
        <v>34673</v>
      </c>
      <c r="L10805" t="s">
        <v>10</v>
      </c>
      <c r="M10805" t="s">
        <v>38</v>
      </c>
      <c r="N10805">
        <v>0</v>
      </c>
      <c r="O10805" t="s">
        <v>11759</v>
      </c>
    </row>
    <row r="10806" spans="1:15" x14ac:dyDescent="0.2">
      <c r="A10806">
        <v>43205</v>
      </c>
      <c r="B10806" t="str">
        <f>VLOOKUP(orders!C10806,customers!$A$2:$B$1501, 2,FALSE)</f>
        <v>Customer#000001351</v>
      </c>
      <c r="C10806">
        <v>1351</v>
      </c>
      <c r="D10806" t="str">
        <f>VLOOKUP(orders!C10806,customers!$A$2:$G$1501,7,FALSE)</f>
        <v>FURNITURE</v>
      </c>
      <c r="E10806">
        <f>VLOOKUP(C10806,customers!$A$2:$D$1501, 4,FALSE)</f>
        <v>1</v>
      </c>
      <c r="F10806" t="str">
        <f>VLOOKUP(E10806,nation!$A$2:$B$26, 2,FALSE)</f>
        <v>ARGENTINA</v>
      </c>
      <c r="G10806">
        <f>VLOOKUP(orders!F10806,nation!$B$2:$C$26,2,FALSE)</f>
        <v>1</v>
      </c>
      <c r="H10806" t="str">
        <f>HLOOKUP(orders!G10806,region_horz!$B$1:$F$2,2,FALSE)</f>
        <v>AMERICA</v>
      </c>
      <c r="I10806" t="s">
        <v>9</v>
      </c>
      <c r="J10806">
        <v>65433.03</v>
      </c>
      <c r="K10806" s="1">
        <v>35548</v>
      </c>
      <c r="L10806" t="s">
        <v>26</v>
      </c>
      <c r="M10806" t="s">
        <v>616</v>
      </c>
      <c r="N10806">
        <v>0</v>
      </c>
      <c r="O10806" t="s">
        <v>11760</v>
      </c>
    </row>
    <row r="10807" spans="1:15" x14ac:dyDescent="0.2">
      <c r="A10807">
        <v>43206</v>
      </c>
      <c r="B10807" t="str">
        <f>VLOOKUP(orders!C10807,customers!$A$2:$B$1501, 2,FALSE)</f>
        <v>Customer#000001159</v>
      </c>
      <c r="C10807">
        <v>1159</v>
      </c>
      <c r="D10807" t="str">
        <f>VLOOKUP(orders!C10807,customers!$A$2:$G$1501,7,FALSE)</f>
        <v>HOUSEHOLD</v>
      </c>
      <c r="E10807">
        <f>VLOOKUP(C10807,customers!$A$2:$D$1501, 4,FALSE)</f>
        <v>2</v>
      </c>
      <c r="F10807" t="str">
        <f>VLOOKUP(E10807,nation!$A$2:$B$26, 2,FALSE)</f>
        <v>BRAZIL</v>
      </c>
      <c r="G10807">
        <f>VLOOKUP(orders!F10807,nation!$B$2:$C$26,2,FALSE)</f>
        <v>1</v>
      </c>
      <c r="H10807" t="str">
        <f>HLOOKUP(orders!G10807,region_horz!$B$1:$F$2,2,FALSE)</f>
        <v>AMERICA</v>
      </c>
      <c r="I10807" t="s">
        <v>16</v>
      </c>
      <c r="J10807">
        <v>271095.28999999998</v>
      </c>
      <c r="K10807" s="1">
        <v>34570</v>
      </c>
      <c r="L10807" t="s">
        <v>31</v>
      </c>
      <c r="M10807" t="s">
        <v>2698</v>
      </c>
      <c r="N10807">
        <v>0</v>
      </c>
      <c r="O10807" t="s">
        <v>11761</v>
      </c>
    </row>
    <row r="10808" spans="1:15" x14ac:dyDescent="0.2">
      <c r="A10808">
        <v>43207</v>
      </c>
      <c r="B10808" t="str">
        <f>VLOOKUP(orders!C10808,customers!$A$2:$B$1501, 2,FALSE)</f>
        <v>Customer#000000124</v>
      </c>
      <c r="C10808">
        <v>124</v>
      </c>
      <c r="D10808" t="str">
        <f>VLOOKUP(orders!C10808,customers!$A$2:$G$1501,7,FALSE)</f>
        <v>AUTOMOBILE</v>
      </c>
      <c r="E10808">
        <f>VLOOKUP(C10808,customers!$A$2:$D$1501, 4,FALSE)</f>
        <v>18</v>
      </c>
      <c r="F10808" t="str">
        <f>VLOOKUP(E10808,nation!$A$2:$B$26, 2,FALSE)</f>
        <v>CHINA</v>
      </c>
      <c r="G10808">
        <f>VLOOKUP(orders!F10808,nation!$B$2:$C$26,2,FALSE)</f>
        <v>2</v>
      </c>
      <c r="H10808" t="str">
        <f>HLOOKUP(orders!G10808,region_horz!$B$1:$F$2,2,FALSE)</f>
        <v>ASIA</v>
      </c>
      <c r="I10808" t="s">
        <v>16</v>
      </c>
      <c r="J10808">
        <v>247578.26</v>
      </c>
      <c r="K10808" s="1">
        <v>34130</v>
      </c>
      <c r="L10808" t="s">
        <v>10</v>
      </c>
      <c r="M10808" t="s">
        <v>1035</v>
      </c>
      <c r="N10808">
        <v>0</v>
      </c>
      <c r="O10808" t="s">
        <v>11762</v>
      </c>
    </row>
    <row r="10809" spans="1:15" x14ac:dyDescent="0.2">
      <c r="A10809">
        <v>43232</v>
      </c>
      <c r="B10809" t="str">
        <f>VLOOKUP(orders!C10809,customers!$A$2:$B$1501, 2,FALSE)</f>
        <v>Customer#000000292</v>
      </c>
      <c r="C10809">
        <v>292</v>
      </c>
      <c r="D10809" t="str">
        <f>VLOOKUP(orders!C10809,customers!$A$2:$G$1501,7,FALSE)</f>
        <v>HOUSEHOLD</v>
      </c>
      <c r="E10809">
        <f>VLOOKUP(C10809,customers!$A$2:$D$1501, 4,FALSE)</f>
        <v>11</v>
      </c>
      <c r="F10809" t="str">
        <f>VLOOKUP(E10809,nation!$A$2:$B$26, 2,FALSE)</f>
        <v>IRAQ</v>
      </c>
      <c r="G10809">
        <f>VLOOKUP(orders!F10809,nation!$B$2:$C$26,2,FALSE)</f>
        <v>4</v>
      </c>
      <c r="H10809" t="str">
        <f>HLOOKUP(orders!G10809,region_horz!$B$1:$F$2,2,FALSE)</f>
        <v>MIDDLE EAST</v>
      </c>
      <c r="I10809" t="s">
        <v>9</v>
      </c>
      <c r="J10809">
        <v>53778</v>
      </c>
      <c r="K10809" s="1">
        <v>34986</v>
      </c>
      <c r="L10809" t="s">
        <v>13</v>
      </c>
      <c r="M10809" t="s">
        <v>1503</v>
      </c>
      <c r="N10809">
        <v>0</v>
      </c>
      <c r="O10809" t="s">
        <v>11763</v>
      </c>
    </row>
    <row r="10810" spans="1:15" x14ac:dyDescent="0.2">
      <c r="A10810">
        <v>43233</v>
      </c>
      <c r="B10810" t="str">
        <f>VLOOKUP(orders!C10810,customers!$A$2:$B$1501, 2,FALSE)</f>
        <v>Customer#000001060</v>
      </c>
      <c r="C10810">
        <v>1060</v>
      </c>
      <c r="D10810" t="str">
        <f>VLOOKUP(orders!C10810,customers!$A$2:$G$1501,7,FALSE)</f>
        <v>HOUSEHOLD</v>
      </c>
      <c r="E10810">
        <f>VLOOKUP(C10810,customers!$A$2:$D$1501, 4,FALSE)</f>
        <v>8</v>
      </c>
      <c r="F10810" t="str">
        <f>VLOOKUP(E10810,nation!$A$2:$B$26, 2,FALSE)</f>
        <v>INDIA</v>
      </c>
      <c r="G10810">
        <f>VLOOKUP(orders!F10810,nation!$B$2:$C$26,2,FALSE)</f>
        <v>2</v>
      </c>
      <c r="H10810" t="str">
        <f>HLOOKUP(orders!G10810,region_horz!$B$1:$F$2,2,FALSE)</f>
        <v>ASIA</v>
      </c>
      <c r="I10810" t="s">
        <v>16</v>
      </c>
      <c r="J10810">
        <v>37946.660000000003</v>
      </c>
      <c r="K10810" s="1">
        <v>34140</v>
      </c>
      <c r="L10810" t="s">
        <v>13</v>
      </c>
      <c r="M10810" t="s">
        <v>648</v>
      </c>
      <c r="N10810">
        <v>0</v>
      </c>
      <c r="O10810" t="s">
        <v>11764</v>
      </c>
    </row>
    <row r="10811" spans="1:15" x14ac:dyDescent="0.2">
      <c r="A10811">
        <v>43234</v>
      </c>
      <c r="B10811" t="str">
        <f>VLOOKUP(orders!C10811,customers!$A$2:$B$1501, 2,FALSE)</f>
        <v>Customer#000000607</v>
      </c>
      <c r="C10811">
        <v>607</v>
      </c>
      <c r="D10811" t="str">
        <f>VLOOKUP(orders!C10811,customers!$A$2:$G$1501,7,FALSE)</f>
        <v>FURNITURE</v>
      </c>
      <c r="E10811">
        <f>VLOOKUP(C10811,customers!$A$2:$D$1501, 4,FALSE)</f>
        <v>24</v>
      </c>
      <c r="F10811" t="str">
        <f>VLOOKUP(E10811,nation!$A$2:$B$26, 2,FALSE)</f>
        <v>UNITED STATES</v>
      </c>
      <c r="G10811">
        <f>VLOOKUP(orders!F10811,nation!$B$2:$C$26,2,FALSE)</f>
        <v>1</v>
      </c>
      <c r="H10811" t="str">
        <f>HLOOKUP(orders!G10811,region_horz!$B$1:$F$2,2,FALSE)</f>
        <v>AMERICA</v>
      </c>
      <c r="I10811" t="s">
        <v>9</v>
      </c>
      <c r="J10811">
        <v>207641.72</v>
      </c>
      <c r="K10811" s="1">
        <v>35720</v>
      </c>
      <c r="L10811" t="s">
        <v>10</v>
      </c>
      <c r="M10811" t="s">
        <v>108</v>
      </c>
      <c r="N10811">
        <v>0</v>
      </c>
      <c r="O10811" t="s">
        <v>11765</v>
      </c>
    </row>
    <row r="10812" spans="1:15" x14ac:dyDescent="0.2">
      <c r="A10812">
        <v>43235</v>
      </c>
      <c r="B10812" t="str">
        <f>VLOOKUP(orders!C10812,customers!$A$2:$B$1501, 2,FALSE)</f>
        <v>Customer#000001357</v>
      </c>
      <c r="C10812">
        <v>1357</v>
      </c>
      <c r="D10812" t="str">
        <f>VLOOKUP(orders!C10812,customers!$A$2:$G$1501,7,FALSE)</f>
        <v>BUILDING</v>
      </c>
      <c r="E10812">
        <f>VLOOKUP(C10812,customers!$A$2:$D$1501, 4,FALSE)</f>
        <v>15</v>
      </c>
      <c r="F10812" t="str">
        <f>VLOOKUP(E10812,nation!$A$2:$B$26, 2,FALSE)</f>
        <v>MOROCCO</v>
      </c>
      <c r="G10812">
        <f>VLOOKUP(orders!F10812,nation!$B$2:$C$26,2,FALSE)</f>
        <v>0</v>
      </c>
      <c r="H10812" t="str">
        <f>HLOOKUP(orders!G10812,region_horz!$B$1:$F$2,2,FALSE)</f>
        <v>AFRICA</v>
      </c>
      <c r="I10812" t="s">
        <v>9</v>
      </c>
      <c r="J10812">
        <v>22789.7</v>
      </c>
      <c r="K10812" s="1">
        <v>34895</v>
      </c>
      <c r="L10812" t="s">
        <v>10</v>
      </c>
      <c r="M10812" t="s">
        <v>97</v>
      </c>
      <c r="N10812">
        <v>0</v>
      </c>
      <c r="O10812" t="s">
        <v>11766</v>
      </c>
    </row>
    <row r="10813" spans="1:15" x14ac:dyDescent="0.2">
      <c r="A10813">
        <v>43236</v>
      </c>
      <c r="B10813" t="str">
        <f>VLOOKUP(orders!C10813,customers!$A$2:$B$1501, 2,FALSE)</f>
        <v>Customer#000000643</v>
      </c>
      <c r="C10813">
        <v>643</v>
      </c>
      <c r="D10813" t="str">
        <f>VLOOKUP(orders!C10813,customers!$A$2:$G$1501,7,FALSE)</f>
        <v>FURNITURE</v>
      </c>
      <c r="E10813">
        <f>VLOOKUP(C10813,customers!$A$2:$D$1501, 4,FALSE)</f>
        <v>0</v>
      </c>
      <c r="F10813" t="str">
        <f>VLOOKUP(E10813,nation!$A$2:$B$26, 2,FALSE)</f>
        <v>ALGERIA</v>
      </c>
      <c r="G10813">
        <f>VLOOKUP(orders!F10813,nation!$B$2:$C$26,2,FALSE)</f>
        <v>0</v>
      </c>
      <c r="H10813" t="str">
        <f>HLOOKUP(orders!G10813,region_horz!$B$1:$F$2,2,FALSE)</f>
        <v>AFRICA</v>
      </c>
      <c r="I10813" t="s">
        <v>16</v>
      </c>
      <c r="J10813">
        <v>127911.92</v>
      </c>
      <c r="K10813" s="1">
        <v>34154</v>
      </c>
      <c r="L10813" t="s">
        <v>23</v>
      </c>
      <c r="M10813" t="s">
        <v>360</v>
      </c>
      <c r="N10813">
        <v>0</v>
      </c>
      <c r="O10813" t="s">
        <v>11767</v>
      </c>
    </row>
    <row r="10814" spans="1:15" x14ac:dyDescent="0.2">
      <c r="A10814">
        <v>43237</v>
      </c>
      <c r="B10814" t="str">
        <f>VLOOKUP(orders!C10814,customers!$A$2:$B$1501, 2,FALSE)</f>
        <v>Customer#000000808</v>
      </c>
      <c r="C10814">
        <v>808</v>
      </c>
      <c r="D10814" t="str">
        <f>VLOOKUP(orders!C10814,customers!$A$2:$G$1501,7,FALSE)</f>
        <v>BUILDING</v>
      </c>
      <c r="E10814">
        <f>VLOOKUP(C10814,customers!$A$2:$D$1501, 4,FALSE)</f>
        <v>19</v>
      </c>
      <c r="F10814" t="str">
        <f>VLOOKUP(E10814,nation!$A$2:$B$26, 2,FALSE)</f>
        <v>ROMANIA</v>
      </c>
      <c r="G10814">
        <f>VLOOKUP(orders!F10814,nation!$B$2:$C$26,2,FALSE)</f>
        <v>3</v>
      </c>
      <c r="H10814" t="str">
        <f>HLOOKUP(orders!G10814,region_horz!$B$1:$F$2,2,FALSE)</f>
        <v>EUROPE</v>
      </c>
      <c r="I10814" t="s">
        <v>16</v>
      </c>
      <c r="J10814">
        <v>129871.57</v>
      </c>
      <c r="K10814" s="1">
        <v>34117</v>
      </c>
      <c r="L10814" t="s">
        <v>26</v>
      </c>
      <c r="M10814" t="s">
        <v>552</v>
      </c>
      <c r="N10814">
        <v>0</v>
      </c>
      <c r="O10814" t="s">
        <v>11768</v>
      </c>
    </row>
    <row r="10815" spans="1:15" x14ac:dyDescent="0.2">
      <c r="A10815">
        <v>43238</v>
      </c>
      <c r="B10815" t="str">
        <f>VLOOKUP(orders!C10815,customers!$A$2:$B$1501, 2,FALSE)</f>
        <v>Customer#000000448</v>
      </c>
      <c r="C10815">
        <v>448</v>
      </c>
      <c r="D10815" t="str">
        <f>VLOOKUP(orders!C10815,customers!$A$2:$G$1501,7,FALSE)</f>
        <v>BUILDING</v>
      </c>
      <c r="E10815">
        <f>VLOOKUP(C10815,customers!$A$2:$D$1501, 4,FALSE)</f>
        <v>24</v>
      </c>
      <c r="F10815" t="str">
        <f>VLOOKUP(E10815,nation!$A$2:$B$26, 2,FALSE)</f>
        <v>UNITED STATES</v>
      </c>
      <c r="G10815">
        <f>VLOOKUP(orders!F10815,nation!$B$2:$C$26,2,FALSE)</f>
        <v>1</v>
      </c>
      <c r="H10815" t="str">
        <f>HLOOKUP(orders!G10815,region_horz!$B$1:$F$2,2,FALSE)</f>
        <v>AMERICA</v>
      </c>
      <c r="I10815" t="s">
        <v>9</v>
      </c>
      <c r="J10815">
        <v>104920.18</v>
      </c>
      <c r="K10815" s="1">
        <v>35162</v>
      </c>
      <c r="L10815" t="s">
        <v>31</v>
      </c>
      <c r="M10815" t="s">
        <v>1699</v>
      </c>
      <c r="N10815">
        <v>0</v>
      </c>
      <c r="O10815" t="s">
        <v>11769</v>
      </c>
    </row>
    <row r="10816" spans="1:15" x14ac:dyDescent="0.2">
      <c r="A10816">
        <v>43239</v>
      </c>
      <c r="B10816" t="str">
        <f>VLOOKUP(orders!C10816,customers!$A$2:$B$1501, 2,FALSE)</f>
        <v>Customer#000000233</v>
      </c>
      <c r="C10816">
        <v>233</v>
      </c>
      <c r="D10816" t="str">
        <f>VLOOKUP(orders!C10816,customers!$A$2:$G$1501,7,FALSE)</f>
        <v>FURNITURE</v>
      </c>
      <c r="E10816">
        <f>VLOOKUP(C10816,customers!$A$2:$D$1501, 4,FALSE)</f>
        <v>3</v>
      </c>
      <c r="F10816" t="str">
        <f>VLOOKUP(E10816,nation!$A$2:$B$26, 2,FALSE)</f>
        <v>CANADA</v>
      </c>
      <c r="G10816">
        <f>VLOOKUP(orders!F10816,nation!$B$2:$C$26,2,FALSE)</f>
        <v>1</v>
      </c>
      <c r="H10816" t="str">
        <f>HLOOKUP(orders!G10816,region_horz!$B$1:$F$2,2,FALSE)</f>
        <v>AMERICA</v>
      </c>
      <c r="I10816" t="s">
        <v>9</v>
      </c>
      <c r="J10816">
        <v>61958.52</v>
      </c>
      <c r="K10816" s="1">
        <v>34775</v>
      </c>
      <c r="L10816" t="s">
        <v>23</v>
      </c>
      <c r="M10816" t="s">
        <v>422</v>
      </c>
      <c r="N10816">
        <v>0</v>
      </c>
      <c r="O10816" t="s">
        <v>11770</v>
      </c>
    </row>
    <row r="10817" spans="1:15" x14ac:dyDescent="0.2">
      <c r="A10817">
        <v>43264</v>
      </c>
      <c r="B10817" t="str">
        <f>VLOOKUP(orders!C10817,customers!$A$2:$B$1501, 2,FALSE)</f>
        <v>Customer#000000046</v>
      </c>
      <c r="C10817">
        <v>46</v>
      </c>
      <c r="D10817" t="str">
        <f>VLOOKUP(orders!C10817,customers!$A$2:$G$1501,7,FALSE)</f>
        <v>AUTOMOBILE</v>
      </c>
      <c r="E10817">
        <f>VLOOKUP(C10817,customers!$A$2:$D$1501, 4,FALSE)</f>
        <v>6</v>
      </c>
      <c r="F10817" t="str">
        <f>VLOOKUP(E10817,nation!$A$2:$B$26, 2,FALSE)</f>
        <v>FRANCE</v>
      </c>
      <c r="G10817">
        <f>VLOOKUP(orders!F10817,nation!$B$2:$C$26,2,FALSE)</f>
        <v>3</v>
      </c>
      <c r="H10817" t="str">
        <f>HLOOKUP(orders!G10817,region_horz!$B$1:$F$2,2,FALSE)</f>
        <v>EUROPE</v>
      </c>
      <c r="I10817" t="s">
        <v>9</v>
      </c>
      <c r="J10817">
        <v>88955.839999999997</v>
      </c>
      <c r="K10817" s="1">
        <v>35156</v>
      </c>
      <c r="L10817" t="s">
        <v>26</v>
      </c>
      <c r="M10817" t="s">
        <v>3240</v>
      </c>
      <c r="N10817">
        <v>0</v>
      </c>
      <c r="O10817" t="s">
        <v>11771</v>
      </c>
    </row>
    <row r="10818" spans="1:15" x14ac:dyDescent="0.2">
      <c r="A10818">
        <v>43265</v>
      </c>
      <c r="B10818" t="str">
        <f>VLOOKUP(orders!C10818,customers!$A$2:$B$1501, 2,FALSE)</f>
        <v>Customer#000000937</v>
      </c>
      <c r="C10818">
        <v>937</v>
      </c>
      <c r="D10818" t="str">
        <f>VLOOKUP(orders!C10818,customers!$A$2:$G$1501,7,FALSE)</f>
        <v>AUTOMOBILE</v>
      </c>
      <c r="E10818">
        <f>VLOOKUP(C10818,customers!$A$2:$D$1501, 4,FALSE)</f>
        <v>23</v>
      </c>
      <c r="F10818" t="str">
        <f>VLOOKUP(E10818,nation!$A$2:$B$26, 2,FALSE)</f>
        <v>UNITED KINGDOM</v>
      </c>
      <c r="G10818">
        <f>VLOOKUP(orders!F10818,nation!$B$2:$C$26,2,FALSE)</f>
        <v>3</v>
      </c>
      <c r="H10818" t="str">
        <f>HLOOKUP(orders!G10818,region_horz!$B$1:$F$2,2,FALSE)</f>
        <v>EUROPE</v>
      </c>
      <c r="I10818" t="s">
        <v>9</v>
      </c>
      <c r="J10818">
        <v>128100.48</v>
      </c>
      <c r="K10818" s="1">
        <v>35646</v>
      </c>
      <c r="L10818" t="s">
        <v>31</v>
      </c>
      <c r="M10818" t="s">
        <v>1045</v>
      </c>
      <c r="N10818">
        <v>0</v>
      </c>
      <c r="O10818" t="s">
        <v>11772</v>
      </c>
    </row>
    <row r="10819" spans="1:15" x14ac:dyDescent="0.2">
      <c r="A10819">
        <v>43266</v>
      </c>
      <c r="B10819" t="str">
        <f>VLOOKUP(orders!C10819,customers!$A$2:$B$1501, 2,FALSE)</f>
        <v>Customer#000000211</v>
      </c>
      <c r="C10819">
        <v>211</v>
      </c>
      <c r="D10819" t="str">
        <f>VLOOKUP(orders!C10819,customers!$A$2:$G$1501,7,FALSE)</f>
        <v>BUILDING</v>
      </c>
      <c r="E10819">
        <f>VLOOKUP(C10819,customers!$A$2:$D$1501, 4,FALSE)</f>
        <v>13</v>
      </c>
      <c r="F10819" t="str">
        <f>VLOOKUP(E10819,nation!$A$2:$B$26, 2,FALSE)</f>
        <v>JORDAN</v>
      </c>
      <c r="G10819">
        <f>VLOOKUP(orders!F10819,nation!$B$2:$C$26,2,FALSE)</f>
        <v>4</v>
      </c>
      <c r="H10819" t="str">
        <f>HLOOKUP(orders!G10819,region_horz!$B$1:$F$2,2,FALSE)</f>
        <v>MIDDLE EAST</v>
      </c>
      <c r="I10819" t="s">
        <v>9</v>
      </c>
      <c r="J10819">
        <v>130645.79</v>
      </c>
      <c r="K10819" s="1">
        <v>35831</v>
      </c>
      <c r="L10819" t="s">
        <v>26</v>
      </c>
      <c r="M10819" t="s">
        <v>1021</v>
      </c>
      <c r="N10819">
        <v>0</v>
      </c>
      <c r="O10819" t="s">
        <v>11773</v>
      </c>
    </row>
    <row r="10820" spans="1:15" x14ac:dyDescent="0.2">
      <c r="A10820">
        <v>43267</v>
      </c>
      <c r="B10820" t="str">
        <f>VLOOKUP(orders!C10820,customers!$A$2:$B$1501, 2,FALSE)</f>
        <v>Customer#000000304</v>
      </c>
      <c r="C10820">
        <v>304</v>
      </c>
      <c r="D10820" t="str">
        <f>VLOOKUP(orders!C10820,customers!$A$2:$G$1501,7,FALSE)</f>
        <v>MACHINERY</v>
      </c>
      <c r="E10820">
        <f>VLOOKUP(C10820,customers!$A$2:$D$1501, 4,FALSE)</f>
        <v>0</v>
      </c>
      <c r="F10820" t="str">
        <f>VLOOKUP(E10820,nation!$A$2:$B$26, 2,FALSE)</f>
        <v>ALGERIA</v>
      </c>
      <c r="G10820">
        <f>VLOOKUP(orders!F10820,nation!$B$2:$C$26,2,FALSE)</f>
        <v>0</v>
      </c>
      <c r="H10820" t="str">
        <f>HLOOKUP(orders!G10820,region_horz!$B$1:$F$2,2,FALSE)</f>
        <v>AFRICA</v>
      </c>
      <c r="I10820" t="s">
        <v>48</v>
      </c>
      <c r="J10820">
        <v>99700.28</v>
      </c>
      <c r="K10820" s="1">
        <v>34836</v>
      </c>
      <c r="L10820" t="s">
        <v>13</v>
      </c>
      <c r="M10820" t="s">
        <v>1572</v>
      </c>
      <c r="N10820">
        <v>0</v>
      </c>
      <c r="O10820" t="s">
        <v>11774</v>
      </c>
    </row>
    <row r="10821" spans="1:15" x14ac:dyDescent="0.2">
      <c r="A10821">
        <v>43268</v>
      </c>
      <c r="B10821" t="str">
        <f>VLOOKUP(orders!C10821,customers!$A$2:$B$1501, 2,FALSE)</f>
        <v>Customer#000001150</v>
      </c>
      <c r="C10821">
        <v>1150</v>
      </c>
      <c r="D10821" t="str">
        <f>VLOOKUP(orders!C10821,customers!$A$2:$G$1501,7,FALSE)</f>
        <v>MACHINERY</v>
      </c>
      <c r="E10821">
        <f>VLOOKUP(C10821,customers!$A$2:$D$1501, 4,FALSE)</f>
        <v>21</v>
      </c>
      <c r="F10821" t="str">
        <f>VLOOKUP(E10821,nation!$A$2:$B$26, 2,FALSE)</f>
        <v>VIETNAM</v>
      </c>
      <c r="G10821">
        <f>VLOOKUP(orders!F10821,nation!$B$2:$C$26,2,FALSE)</f>
        <v>2</v>
      </c>
      <c r="H10821" t="str">
        <f>HLOOKUP(orders!G10821,region_horz!$B$1:$F$2,2,FALSE)</f>
        <v>ASIA</v>
      </c>
      <c r="I10821" t="s">
        <v>9</v>
      </c>
      <c r="J10821">
        <v>20114.79</v>
      </c>
      <c r="K10821" s="1">
        <v>35313</v>
      </c>
      <c r="L10821" t="s">
        <v>26</v>
      </c>
      <c r="M10821" t="s">
        <v>2692</v>
      </c>
      <c r="N10821">
        <v>0</v>
      </c>
      <c r="O10821" t="s">
        <v>11775</v>
      </c>
    </row>
    <row r="10822" spans="1:15" x14ac:dyDescent="0.2">
      <c r="A10822">
        <v>43269</v>
      </c>
      <c r="B10822" t="str">
        <f>VLOOKUP(orders!C10822,customers!$A$2:$B$1501, 2,FALSE)</f>
        <v>Customer#000000667</v>
      </c>
      <c r="C10822">
        <v>667</v>
      </c>
      <c r="D10822" t="str">
        <f>VLOOKUP(orders!C10822,customers!$A$2:$G$1501,7,FALSE)</f>
        <v>AUTOMOBILE</v>
      </c>
      <c r="E10822">
        <f>VLOOKUP(C10822,customers!$A$2:$D$1501, 4,FALSE)</f>
        <v>6</v>
      </c>
      <c r="F10822" t="str">
        <f>VLOOKUP(E10822,nation!$A$2:$B$26, 2,FALSE)</f>
        <v>FRANCE</v>
      </c>
      <c r="G10822">
        <f>VLOOKUP(orders!F10822,nation!$B$2:$C$26,2,FALSE)</f>
        <v>3</v>
      </c>
      <c r="H10822" t="str">
        <f>HLOOKUP(orders!G10822,region_horz!$B$1:$F$2,2,FALSE)</f>
        <v>EUROPE</v>
      </c>
      <c r="I10822" t="s">
        <v>16</v>
      </c>
      <c r="J10822">
        <v>21488.87</v>
      </c>
      <c r="K10822" s="1">
        <v>34435</v>
      </c>
      <c r="L10822" t="s">
        <v>13</v>
      </c>
      <c r="M10822" t="s">
        <v>2048</v>
      </c>
      <c r="N10822">
        <v>0</v>
      </c>
      <c r="O10822" t="s">
        <v>11776</v>
      </c>
    </row>
    <row r="10823" spans="1:15" x14ac:dyDescent="0.2">
      <c r="A10823">
        <v>43270</v>
      </c>
      <c r="B10823" t="str">
        <f>VLOOKUP(orders!C10823,customers!$A$2:$B$1501, 2,FALSE)</f>
        <v>Customer#000000149</v>
      </c>
      <c r="C10823">
        <v>149</v>
      </c>
      <c r="D10823" t="str">
        <f>VLOOKUP(orders!C10823,customers!$A$2:$G$1501,7,FALSE)</f>
        <v>AUTOMOBILE</v>
      </c>
      <c r="E10823">
        <f>VLOOKUP(C10823,customers!$A$2:$D$1501, 4,FALSE)</f>
        <v>19</v>
      </c>
      <c r="F10823" t="str">
        <f>VLOOKUP(E10823,nation!$A$2:$B$26, 2,FALSE)</f>
        <v>ROMANIA</v>
      </c>
      <c r="G10823">
        <f>VLOOKUP(orders!F10823,nation!$B$2:$C$26,2,FALSE)</f>
        <v>3</v>
      </c>
      <c r="H10823" t="str">
        <f>HLOOKUP(orders!G10823,region_horz!$B$1:$F$2,2,FALSE)</f>
        <v>EUROPE</v>
      </c>
      <c r="I10823" t="s">
        <v>16</v>
      </c>
      <c r="J10823">
        <v>77528.179999999993</v>
      </c>
      <c r="K10823" s="1">
        <v>33849</v>
      </c>
      <c r="L10823" t="s">
        <v>13</v>
      </c>
      <c r="M10823" t="s">
        <v>209</v>
      </c>
      <c r="N10823">
        <v>0</v>
      </c>
      <c r="O10823" t="s">
        <v>11777</v>
      </c>
    </row>
    <row r="10824" spans="1:15" x14ac:dyDescent="0.2">
      <c r="A10824">
        <v>43271</v>
      </c>
      <c r="B10824" t="str">
        <f>VLOOKUP(orders!C10824,customers!$A$2:$B$1501, 2,FALSE)</f>
        <v>Customer#000000838</v>
      </c>
      <c r="C10824">
        <v>838</v>
      </c>
      <c r="D10824" t="str">
        <f>VLOOKUP(orders!C10824,customers!$A$2:$G$1501,7,FALSE)</f>
        <v>AUTOMOBILE</v>
      </c>
      <c r="E10824">
        <f>VLOOKUP(C10824,customers!$A$2:$D$1501, 4,FALSE)</f>
        <v>5</v>
      </c>
      <c r="F10824" t="str">
        <f>VLOOKUP(E10824,nation!$A$2:$B$26, 2,FALSE)</f>
        <v>ETHIOPIA</v>
      </c>
      <c r="G10824">
        <f>VLOOKUP(orders!F10824,nation!$B$2:$C$26,2,FALSE)</f>
        <v>0</v>
      </c>
      <c r="H10824" t="str">
        <f>HLOOKUP(orders!G10824,region_horz!$B$1:$F$2,2,FALSE)</f>
        <v>AFRICA</v>
      </c>
      <c r="I10824" t="s">
        <v>16</v>
      </c>
      <c r="J10824">
        <v>35614.36</v>
      </c>
      <c r="K10824" s="1">
        <v>34032</v>
      </c>
      <c r="L10824" t="s">
        <v>31</v>
      </c>
      <c r="M10824" t="s">
        <v>1593</v>
      </c>
      <c r="N10824">
        <v>0</v>
      </c>
      <c r="O10824" t="s">
        <v>11778</v>
      </c>
    </row>
    <row r="10825" spans="1:15" x14ac:dyDescent="0.2">
      <c r="A10825">
        <v>43296</v>
      </c>
      <c r="B10825" t="str">
        <f>VLOOKUP(orders!C10825,customers!$A$2:$B$1501, 2,FALSE)</f>
        <v>Customer#000000046</v>
      </c>
      <c r="C10825">
        <v>46</v>
      </c>
      <c r="D10825" t="str">
        <f>VLOOKUP(orders!C10825,customers!$A$2:$G$1501,7,FALSE)</f>
        <v>AUTOMOBILE</v>
      </c>
      <c r="E10825">
        <f>VLOOKUP(C10825,customers!$A$2:$D$1501, 4,FALSE)</f>
        <v>6</v>
      </c>
      <c r="F10825" t="str">
        <f>VLOOKUP(E10825,nation!$A$2:$B$26, 2,FALSE)</f>
        <v>FRANCE</v>
      </c>
      <c r="G10825">
        <f>VLOOKUP(orders!F10825,nation!$B$2:$C$26,2,FALSE)</f>
        <v>3</v>
      </c>
      <c r="H10825" t="str">
        <f>HLOOKUP(orders!G10825,region_horz!$B$1:$F$2,2,FALSE)</f>
        <v>EUROPE</v>
      </c>
      <c r="I10825" t="s">
        <v>16</v>
      </c>
      <c r="J10825">
        <v>35511.32</v>
      </c>
      <c r="K10825" s="1">
        <v>33667</v>
      </c>
      <c r="L10825" t="s">
        <v>31</v>
      </c>
      <c r="M10825" t="s">
        <v>185</v>
      </c>
      <c r="N10825">
        <v>0</v>
      </c>
      <c r="O10825" t="s">
        <v>11779</v>
      </c>
    </row>
    <row r="10826" spans="1:15" x14ac:dyDescent="0.2">
      <c r="A10826">
        <v>43297</v>
      </c>
      <c r="B10826" t="str">
        <f>VLOOKUP(orders!C10826,customers!$A$2:$B$1501, 2,FALSE)</f>
        <v>Customer#000000514</v>
      </c>
      <c r="C10826">
        <v>514</v>
      </c>
      <c r="D10826" t="str">
        <f>VLOOKUP(orders!C10826,customers!$A$2:$G$1501,7,FALSE)</f>
        <v>BUILDING</v>
      </c>
      <c r="E10826">
        <f>VLOOKUP(C10826,customers!$A$2:$D$1501, 4,FALSE)</f>
        <v>23</v>
      </c>
      <c r="F10826" t="str">
        <f>VLOOKUP(E10826,nation!$A$2:$B$26, 2,FALSE)</f>
        <v>UNITED KINGDOM</v>
      </c>
      <c r="G10826">
        <f>VLOOKUP(orders!F10826,nation!$B$2:$C$26,2,FALSE)</f>
        <v>3</v>
      </c>
      <c r="H10826" t="str">
        <f>HLOOKUP(orders!G10826,region_horz!$B$1:$F$2,2,FALSE)</f>
        <v>EUROPE</v>
      </c>
      <c r="I10826" t="s">
        <v>9</v>
      </c>
      <c r="J10826">
        <v>199605.76000000001</v>
      </c>
      <c r="K10826" s="1">
        <v>35854</v>
      </c>
      <c r="L10826" t="s">
        <v>10</v>
      </c>
      <c r="M10826" t="s">
        <v>310</v>
      </c>
      <c r="N10826">
        <v>0</v>
      </c>
      <c r="O10826" t="s">
        <v>11780</v>
      </c>
    </row>
    <row r="10827" spans="1:15" x14ac:dyDescent="0.2">
      <c r="A10827">
        <v>43298</v>
      </c>
      <c r="B10827" t="str">
        <f>VLOOKUP(orders!C10827,customers!$A$2:$B$1501, 2,FALSE)</f>
        <v>Customer#000000637</v>
      </c>
      <c r="C10827">
        <v>637</v>
      </c>
      <c r="D10827" t="str">
        <f>VLOOKUP(orders!C10827,customers!$A$2:$G$1501,7,FALSE)</f>
        <v>HOUSEHOLD</v>
      </c>
      <c r="E10827">
        <f>VLOOKUP(C10827,customers!$A$2:$D$1501, 4,FALSE)</f>
        <v>7</v>
      </c>
      <c r="F10827" t="str">
        <f>VLOOKUP(E10827,nation!$A$2:$B$26, 2,FALSE)</f>
        <v>GERMANY</v>
      </c>
      <c r="G10827">
        <f>VLOOKUP(orders!F10827,nation!$B$2:$C$26,2,FALSE)</f>
        <v>3</v>
      </c>
      <c r="H10827" t="str">
        <f>HLOOKUP(orders!G10827,region_horz!$B$1:$F$2,2,FALSE)</f>
        <v>EUROPE</v>
      </c>
      <c r="I10827" t="s">
        <v>9</v>
      </c>
      <c r="J10827">
        <v>137872.20000000001</v>
      </c>
      <c r="K10827" s="1">
        <v>34891</v>
      </c>
      <c r="L10827" t="s">
        <v>23</v>
      </c>
      <c r="M10827" t="s">
        <v>2048</v>
      </c>
      <c r="N10827">
        <v>0</v>
      </c>
      <c r="O10827" t="s">
        <v>11781</v>
      </c>
    </row>
    <row r="10828" spans="1:15" x14ac:dyDescent="0.2">
      <c r="A10828">
        <v>43299</v>
      </c>
      <c r="B10828" t="str">
        <f>VLOOKUP(orders!C10828,customers!$A$2:$B$1501, 2,FALSE)</f>
        <v>Customer#000000778</v>
      </c>
      <c r="C10828">
        <v>778</v>
      </c>
      <c r="D10828" t="str">
        <f>VLOOKUP(orders!C10828,customers!$A$2:$G$1501,7,FALSE)</f>
        <v>MACHINERY</v>
      </c>
      <c r="E10828">
        <f>VLOOKUP(C10828,customers!$A$2:$D$1501, 4,FALSE)</f>
        <v>23</v>
      </c>
      <c r="F10828" t="str">
        <f>VLOOKUP(E10828,nation!$A$2:$B$26, 2,FALSE)</f>
        <v>UNITED KINGDOM</v>
      </c>
      <c r="G10828">
        <f>VLOOKUP(orders!F10828,nation!$B$2:$C$26,2,FALSE)</f>
        <v>3</v>
      </c>
      <c r="H10828" t="str">
        <f>HLOOKUP(orders!G10828,region_horz!$B$1:$F$2,2,FALSE)</f>
        <v>EUROPE</v>
      </c>
      <c r="I10828" t="s">
        <v>9</v>
      </c>
      <c r="J10828">
        <v>106072.47</v>
      </c>
      <c r="K10828" s="1">
        <v>35428</v>
      </c>
      <c r="L10828" t="s">
        <v>23</v>
      </c>
      <c r="M10828" t="s">
        <v>88</v>
      </c>
      <c r="N10828">
        <v>0</v>
      </c>
      <c r="O10828" t="s">
        <v>11782</v>
      </c>
    </row>
    <row r="10829" spans="1:15" x14ac:dyDescent="0.2">
      <c r="A10829">
        <v>43300</v>
      </c>
      <c r="B10829" t="str">
        <f>VLOOKUP(orders!C10829,customers!$A$2:$B$1501, 2,FALSE)</f>
        <v>Customer#000000502</v>
      </c>
      <c r="C10829">
        <v>502</v>
      </c>
      <c r="D10829" t="str">
        <f>VLOOKUP(orders!C10829,customers!$A$2:$G$1501,7,FALSE)</f>
        <v>HOUSEHOLD</v>
      </c>
      <c r="E10829">
        <f>VLOOKUP(C10829,customers!$A$2:$D$1501, 4,FALSE)</f>
        <v>11</v>
      </c>
      <c r="F10829" t="str">
        <f>VLOOKUP(E10829,nation!$A$2:$B$26, 2,FALSE)</f>
        <v>IRAQ</v>
      </c>
      <c r="G10829">
        <f>VLOOKUP(orders!F10829,nation!$B$2:$C$26,2,FALSE)</f>
        <v>4</v>
      </c>
      <c r="H10829" t="str">
        <f>HLOOKUP(orders!G10829,region_horz!$B$1:$F$2,2,FALSE)</f>
        <v>MIDDLE EAST</v>
      </c>
      <c r="I10829" t="s">
        <v>9</v>
      </c>
      <c r="J10829">
        <v>48188.31</v>
      </c>
      <c r="K10829" s="1">
        <v>35858</v>
      </c>
      <c r="L10829" t="s">
        <v>13</v>
      </c>
      <c r="M10829" t="s">
        <v>1583</v>
      </c>
      <c r="N10829">
        <v>0</v>
      </c>
      <c r="O10829" t="s">
        <v>11783</v>
      </c>
    </row>
    <row r="10830" spans="1:15" x14ac:dyDescent="0.2">
      <c r="A10830">
        <v>43301</v>
      </c>
      <c r="B10830" t="str">
        <f>VLOOKUP(orders!C10830,customers!$A$2:$B$1501, 2,FALSE)</f>
        <v>Customer#000001142</v>
      </c>
      <c r="C10830">
        <v>1142</v>
      </c>
      <c r="D10830" t="str">
        <f>VLOOKUP(orders!C10830,customers!$A$2:$G$1501,7,FALSE)</f>
        <v>AUTOMOBILE</v>
      </c>
      <c r="E10830">
        <f>VLOOKUP(C10830,customers!$A$2:$D$1501, 4,FALSE)</f>
        <v>16</v>
      </c>
      <c r="F10830" t="str">
        <f>VLOOKUP(E10830,nation!$A$2:$B$26, 2,FALSE)</f>
        <v>MOZAMBIQUE</v>
      </c>
      <c r="G10830">
        <f>VLOOKUP(orders!F10830,nation!$B$2:$C$26,2,FALSE)</f>
        <v>0</v>
      </c>
      <c r="H10830" t="str">
        <f>HLOOKUP(orders!G10830,region_horz!$B$1:$F$2,2,FALSE)</f>
        <v>AFRICA</v>
      </c>
      <c r="I10830" t="s">
        <v>16</v>
      </c>
      <c r="J10830">
        <v>196920.08</v>
      </c>
      <c r="K10830" s="1">
        <v>34568</v>
      </c>
      <c r="L10830" t="s">
        <v>13</v>
      </c>
      <c r="M10830" t="s">
        <v>1445</v>
      </c>
      <c r="N10830">
        <v>0</v>
      </c>
      <c r="O10830" t="s">
        <v>5255</v>
      </c>
    </row>
    <row r="10831" spans="1:15" x14ac:dyDescent="0.2">
      <c r="A10831">
        <v>43302</v>
      </c>
      <c r="B10831" t="str">
        <f>VLOOKUP(orders!C10831,customers!$A$2:$B$1501, 2,FALSE)</f>
        <v>Customer#000001454</v>
      </c>
      <c r="C10831">
        <v>1454</v>
      </c>
      <c r="D10831" t="str">
        <f>VLOOKUP(orders!C10831,customers!$A$2:$G$1501,7,FALSE)</f>
        <v>FURNITURE</v>
      </c>
      <c r="E10831">
        <f>VLOOKUP(C10831,customers!$A$2:$D$1501, 4,FALSE)</f>
        <v>24</v>
      </c>
      <c r="F10831" t="str">
        <f>VLOOKUP(E10831,nation!$A$2:$B$26, 2,FALSE)</f>
        <v>UNITED STATES</v>
      </c>
      <c r="G10831">
        <f>VLOOKUP(orders!F10831,nation!$B$2:$C$26,2,FALSE)</f>
        <v>1</v>
      </c>
      <c r="H10831" t="str">
        <f>HLOOKUP(orders!G10831,region_horz!$B$1:$F$2,2,FALSE)</f>
        <v>AMERICA</v>
      </c>
      <c r="I10831" t="s">
        <v>9</v>
      </c>
      <c r="J10831">
        <v>109067.35</v>
      </c>
      <c r="K10831" s="1">
        <v>34935</v>
      </c>
      <c r="L10831" t="s">
        <v>10</v>
      </c>
      <c r="M10831" t="s">
        <v>2215</v>
      </c>
      <c r="N10831">
        <v>0</v>
      </c>
      <c r="O10831" t="s">
        <v>11784</v>
      </c>
    </row>
    <row r="10832" spans="1:15" x14ac:dyDescent="0.2">
      <c r="A10832">
        <v>43303</v>
      </c>
      <c r="B10832" t="str">
        <f>VLOOKUP(orders!C10832,customers!$A$2:$B$1501, 2,FALSE)</f>
        <v>Customer#000001141</v>
      </c>
      <c r="C10832">
        <v>1141</v>
      </c>
      <c r="D10832" t="str">
        <f>VLOOKUP(orders!C10832,customers!$A$2:$G$1501,7,FALSE)</f>
        <v>MACHINERY</v>
      </c>
      <c r="E10832">
        <f>VLOOKUP(C10832,customers!$A$2:$D$1501, 4,FALSE)</f>
        <v>22</v>
      </c>
      <c r="F10832" t="str">
        <f>VLOOKUP(E10832,nation!$A$2:$B$26, 2,FALSE)</f>
        <v>RUSSIA</v>
      </c>
      <c r="G10832">
        <f>VLOOKUP(orders!F10832,nation!$B$2:$C$26,2,FALSE)</f>
        <v>3</v>
      </c>
      <c r="H10832" t="str">
        <f>HLOOKUP(orders!G10832,region_horz!$B$1:$F$2,2,FALSE)</f>
        <v>EUROPE</v>
      </c>
      <c r="I10832" t="s">
        <v>16</v>
      </c>
      <c r="J10832">
        <v>122291.02</v>
      </c>
      <c r="K10832" s="1">
        <v>34398</v>
      </c>
      <c r="L10832" t="s">
        <v>23</v>
      </c>
      <c r="M10832" t="s">
        <v>2816</v>
      </c>
      <c r="N10832">
        <v>0</v>
      </c>
      <c r="O10832" t="s">
        <v>11785</v>
      </c>
    </row>
    <row r="10833" spans="1:15" x14ac:dyDescent="0.2">
      <c r="A10833">
        <v>43328</v>
      </c>
      <c r="B10833" t="str">
        <f>VLOOKUP(orders!C10833,customers!$A$2:$B$1501, 2,FALSE)</f>
        <v>Customer#000001093</v>
      </c>
      <c r="C10833">
        <v>1093</v>
      </c>
      <c r="D10833" t="str">
        <f>VLOOKUP(orders!C10833,customers!$A$2:$G$1501,7,FALSE)</f>
        <v>HOUSEHOLD</v>
      </c>
      <c r="E10833">
        <f>VLOOKUP(C10833,customers!$A$2:$D$1501, 4,FALSE)</f>
        <v>24</v>
      </c>
      <c r="F10833" t="str">
        <f>VLOOKUP(E10833,nation!$A$2:$B$26, 2,FALSE)</f>
        <v>UNITED STATES</v>
      </c>
      <c r="G10833">
        <f>VLOOKUP(orders!F10833,nation!$B$2:$C$26,2,FALSE)</f>
        <v>1</v>
      </c>
      <c r="H10833" t="str">
        <f>HLOOKUP(orders!G10833,region_horz!$B$1:$F$2,2,FALSE)</f>
        <v>AMERICA</v>
      </c>
      <c r="I10833" t="s">
        <v>48</v>
      </c>
      <c r="J10833">
        <v>164184.99</v>
      </c>
      <c r="K10833" s="1">
        <v>34762</v>
      </c>
      <c r="L10833" t="s">
        <v>10</v>
      </c>
      <c r="M10833" t="s">
        <v>1870</v>
      </c>
      <c r="N10833">
        <v>0</v>
      </c>
      <c r="O10833" t="s">
        <v>11786</v>
      </c>
    </row>
    <row r="10834" spans="1:15" x14ac:dyDescent="0.2">
      <c r="A10834">
        <v>43329</v>
      </c>
      <c r="B10834" t="str">
        <f>VLOOKUP(orders!C10834,customers!$A$2:$B$1501, 2,FALSE)</f>
        <v>Customer#000000172</v>
      </c>
      <c r="C10834">
        <v>172</v>
      </c>
      <c r="D10834" t="str">
        <f>VLOOKUP(orders!C10834,customers!$A$2:$G$1501,7,FALSE)</f>
        <v>MACHINERY</v>
      </c>
      <c r="E10834">
        <f>VLOOKUP(C10834,customers!$A$2:$D$1501, 4,FALSE)</f>
        <v>22</v>
      </c>
      <c r="F10834" t="str">
        <f>VLOOKUP(E10834,nation!$A$2:$B$26, 2,FALSE)</f>
        <v>RUSSIA</v>
      </c>
      <c r="G10834">
        <f>VLOOKUP(orders!F10834,nation!$B$2:$C$26,2,FALSE)</f>
        <v>3</v>
      </c>
      <c r="H10834" t="str">
        <f>HLOOKUP(orders!G10834,region_horz!$B$1:$F$2,2,FALSE)</f>
        <v>EUROPE</v>
      </c>
      <c r="I10834" t="s">
        <v>16</v>
      </c>
      <c r="J10834">
        <v>116475.31</v>
      </c>
      <c r="K10834" s="1">
        <v>34036</v>
      </c>
      <c r="L10834" t="s">
        <v>31</v>
      </c>
      <c r="M10834" t="s">
        <v>1102</v>
      </c>
      <c r="N10834">
        <v>0</v>
      </c>
      <c r="O10834" t="s">
        <v>11787</v>
      </c>
    </row>
    <row r="10835" spans="1:15" x14ac:dyDescent="0.2">
      <c r="A10835">
        <v>43330</v>
      </c>
      <c r="B10835" t="str">
        <f>VLOOKUP(orders!C10835,customers!$A$2:$B$1501, 2,FALSE)</f>
        <v>Customer#000000239</v>
      </c>
      <c r="C10835">
        <v>239</v>
      </c>
      <c r="D10835" t="str">
        <f>VLOOKUP(orders!C10835,customers!$A$2:$G$1501,7,FALSE)</f>
        <v>FURNITURE</v>
      </c>
      <c r="E10835">
        <f>VLOOKUP(C10835,customers!$A$2:$D$1501, 4,FALSE)</f>
        <v>9</v>
      </c>
      <c r="F10835" t="str">
        <f>VLOOKUP(E10835,nation!$A$2:$B$26, 2,FALSE)</f>
        <v>INDONESIA</v>
      </c>
      <c r="G10835">
        <f>VLOOKUP(orders!F10835,nation!$B$2:$C$26,2,FALSE)</f>
        <v>2</v>
      </c>
      <c r="H10835" t="str">
        <f>HLOOKUP(orders!G10835,region_horz!$B$1:$F$2,2,FALSE)</f>
        <v>ASIA</v>
      </c>
      <c r="I10835" t="s">
        <v>16</v>
      </c>
      <c r="J10835">
        <v>83685.14</v>
      </c>
      <c r="K10835" s="1">
        <v>34452</v>
      </c>
      <c r="L10835" t="s">
        <v>23</v>
      </c>
      <c r="M10835" t="s">
        <v>2888</v>
      </c>
      <c r="N10835">
        <v>0</v>
      </c>
      <c r="O10835" t="s">
        <v>11788</v>
      </c>
    </row>
    <row r="10836" spans="1:15" x14ac:dyDescent="0.2">
      <c r="A10836">
        <v>43331</v>
      </c>
      <c r="B10836" t="str">
        <f>VLOOKUP(orders!C10836,customers!$A$2:$B$1501, 2,FALSE)</f>
        <v>Customer#000001364</v>
      </c>
      <c r="C10836">
        <v>1364</v>
      </c>
      <c r="D10836" t="str">
        <f>VLOOKUP(orders!C10836,customers!$A$2:$G$1501,7,FALSE)</f>
        <v>BUILDING</v>
      </c>
      <c r="E10836">
        <f>VLOOKUP(C10836,customers!$A$2:$D$1501, 4,FALSE)</f>
        <v>19</v>
      </c>
      <c r="F10836" t="str">
        <f>VLOOKUP(E10836,nation!$A$2:$B$26, 2,FALSE)</f>
        <v>ROMANIA</v>
      </c>
      <c r="G10836">
        <f>VLOOKUP(orders!F10836,nation!$B$2:$C$26,2,FALSE)</f>
        <v>3</v>
      </c>
      <c r="H10836" t="str">
        <f>HLOOKUP(orders!G10836,region_horz!$B$1:$F$2,2,FALSE)</f>
        <v>EUROPE</v>
      </c>
      <c r="I10836" t="s">
        <v>9</v>
      </c>
      <c r="J10836">
        <v>35350.32</v>
      </c>
      <c r="K10836" s="1">
        <v>35874</v>
      </c>
      <c r="L10836" t="s">
        <v>10</v>
      </c>
      <c r="M10836" t="s">
        <v>1021</v>
      </c>
      <c r="N10836">
        <v>0</v>
      </c>
      <c r="O10836" t="s">
        <v>8470</v>
      </c>
    </row>
    <row r="10837" spans="1:15" x14ac:dyDescent="0.2">
      <c r="A10837">
        <v>43332</v>
      </c>
      <c r="B10837" t="str">
        <f>VLOOKUP(orders!C10837,customers!$A$2:$B$1501, 2,FALSE)</f>
        <v>Customer#000000062</v>
      </c>
      <c r="C10837">
        <v>62</v>
      </c>
      <c r="D10837" t="str">
        <f>VLOOKUP(orders!C10837,customers!$A$2:$G$1501,7,FALSE)</f>
        <v>MACHINERY</v>
      </c>
      <c r="E10837">
        <f>VLOOKUP(C10837,customers!$A$2:$D$1501, 4,FALSE)</f>
        <v>7</v>
      </c>
      <c r="F10837" t="str">
        <f>VLOOKUP(E10837,nation!$A$2:$B$26, 2,FALSE)</f>
        <v>GERMANY</v>
      </c>
      <c r="G10837">
        <f>VLOOKUP(orders!F10837,nation!$B$2:$C$26,2,FALSE)</f>
        <v>3</v>
      </c>
      <c r="H10837" t="str">
        <f>HLOOKUP(orders!G10837,region_horz!$B$1:$F$2,2,FALSE)</f>
        <v>EUROPE</v>
      </c>
      <c r="I10837" t="s">
        <v>16</v>
      </c>
      <c r="J10837">
        <v>154680.41</v>
      </c>
      <c r="K10837" s="1">
        <v>33858</v>
      </c>
      <c r="L10837" t="s">
        <v>26</v>
      </c>
      <c r="M10837" t="s">
        <v>1088</v>
      </c>
      <c r="N10837">
        <v>0</v>
      </c>
      <c r="O10837" t="s">
        <v>11789</v>
      </c>
    </row>
    <row r="10838" spans="1:15" x14ac:dyDescent="0.2">
      <c r="A10838">
        <v>43333</v>
      </c>
      <c r="B10838" t="str">
        <f>VLOOKUP(orders!C10838,customers!$A$2:$B$1501, 2,FALSE)</f>
        <v>Customer#000001330</v>
      </c>
      <c r="C10838">
        <v>1330</v>
      </c>
      <c r="D10838" t="str">
        <f>VLOOKUP(orders!C10838,customers!$A$2:$G$1501,7,FALSE)</f>
        <v>BUILDING</v>
      </c>
      <c r="E10838">
        <f>VLOOKUP(C10838,customers!$A$2:$D$1501, 4,FALSE)</f>
        <v>1</v>
      </c>
      <c r="F10838" t="str">
        <f>VLOOKUP(E10838,nation!$A$2:$B$26, 2,FALSE)</f>
        <v>ARGENTINA</v>
      </c>
      <c r="G10838">
        <f>VLOOKUP(orders!F10838,nation!$B$2:$C$26,2,FALSE)</f>
        <v>1</v>
      </c>
      <c r="H10838" t="str">
        <f>HLOOKUP(orders!G10838,region_horz!$B$1:$F$2,2,FALSE)</f>
        <v>AMERICA</v>
      </c>
      <c r="I10838" t="s">
        <v>16</v>
      </c>
      <c r="J10838">
        <v>9537.2900000000009</v>
      </c>
      <c r="K10838" s="1">
        <v>34323</v>
      </c>
      <c r="L10838" t="s">
        <v>31</v>
      </c>
      <c r="M10838" t="s">
        <v>823</v>
      </c>
      <c r="N10838">
        <v>0</v>
      </c>
      <c r="O10838" t="s">
        <v>11790</v>
      </c>
    </row>
    <row r="10839" spans="1:15" x14ac:dyDescent="0.2">
      <c r="A10839">
        <v>43334</v>
      </c>
      <c r="B10839" t="str">
        <f>VLOOKUP(orders!C10839,customers!$A$2:$B$1501, 2,FALSE)</f>
        <v>Customer#000001411</v>
      </c>
      <c r="C10839">
        <v>1411</v>
      </c>
      <c r="D10839" t="str">
        <f>VLOOKUP(orders!C10839,customers!$A$2:$G$1501,7,FALSE)</f>
        <v>AUTOMOBILE</v>
      </c>
      <c r="E10839">
        <f>VLOOKUP(C10839,customers!$A$2:$D$1501, 4,FALSE)</f>
        <v>21</v>
      </c>
      <c r="F10839" t="str">
        <f>VLOOKUP(E10839,nation!$A$2:$B$26, 2,FALSE)</f>
        <v>VIETNAM</v>
      </c>
      <c r="G10839">
        <f>VLOOKUP(orders!F10839,nation!$B$2:$C$26,2,FALSE)</f>
        <v>2</v>
      </c>
      <c r="H10839" t="str">
        <f>HLOOKUP(orders!G10839,region_horz!$B$1:$F$2,2,FALSE)</f>
        <v>ASIA</v>
      </c>
      <c r="I10839" t="s">
        <v>16</v>
      </c>
      <c r="J10839">
        <v>5618.66</v>
      </c>
      <c r="K10839" s="1">
        <v>34182</v>
      </c>
      <c r="L10839" t="s">
        <v>23</v>
      </c>
      <c r="M10839" t="s">
        <v>912</v>
      </c>
      <c r="N10839">
        <v>0</v>
      </c>
      <c r="O10839" t="s">
        <v>11791</v>
      </c>
    </row>
    <row r="10840" spans="1:15" x14ac:dyDescent="0.2">
      <c r="A10840">
        <v>43335</v>
      </c>
      <c r="B10840" t="str">
        <f>VLOOKUP(orders!C10840,customers!$A$2:$B$1501, 2,FALSE)</f>
        <v>Customer#000000316</v>
      </c>
      <c r="C10840">
        <v>316</v>
      </c>
      <c r="D10840" t="str">
        <f>VLOOKUP(orders!C10840,customers!$A$2:$G$1501,7,FALSE)</f>
        <v>MACHINERY</v>
      </c>
      <c r="E10840">
        <f>VLOOKUP(C10840,customers!$A$2:$D$1501, 4,FALSE)</f>
        <v>8</v>
      </c>
      <c r="F10840" t="str">
        <f>VLOOKUP(E10840,nation!$A$2:$B$26, 2,FALSE)</f>
        <v>INDIA</v>
      </c>
      <c r="G10840">
        <f>VLOOKUP(orders!F10840,nation!$B$2:$C$26,2,FALSE)</f>
        <v>2</v>
      </c>
      <c r="H10840" t="str">
        <f>HLOOKUP(orders!G10840,region_horz!$B$1:$F$2,2,FALSE)</f>
        <v>ASIA</v>
      </c>
      <c r="I10840" t="s">
        <v>9</v>
      </c>
      <c r="J10840">
        <v>20960.97</v>
      </c>
      <c r="K10840" s="1">
        <v>35928</v>
      </c>
      <c r="L10840" t="s">
        <v>10</v>
      </c>
      <c r="M10840" t="s">
        <v>2685</v>
      </c>
      <c r="N10840">
        <v>0</v>
      </c>
      <c r="O10840" t="s">
        <v>11792</v>
      </c>
    </row>
    <row r="10841" spans="1:15" x14ac:dyDescent="0.2">
      <c r="A10841">
        <v>43360</v>
      </c>
      <c r="B10841" t="str">
        <f>VLOOKUP(orders!C10841,customers!$A$2:$B$1501, 2,FALSE)</f>
        <v>Customer#000000241</v>
      </c>
      <c r="C10841">
        <v>241</v>
      </c>
      <c r="D10841" t="str">
        <f>VLOOKUP(orders!C10841,customers!$A$2:$G$1501,7,FALSE)</f>
        <v>AUTOMOBILE</v>
      </c>
      <c r="E10841">
        <f>VLOOKUP(C10841,customers!$A$2:$D$1501, 4,FALSE)</f>
        <v>9</v>
      </c>
      <c r="F10841" t="str">
        <f>VLOOKUP(E10841,nation!$A$2:$B$26, 2,FALSE)</f>
        <v>INDONESIA</v>
      </c>
      <c r="G10841">
        <f>VLOOKUP(orders!F10841,nation!$B$2:$C$26,2,FALSE)</f>
        <v>2</v>
      </c>
      <c r="H10841" t="str">
        <f>HLOOKUP(orders!G10841,region_horz!$B$1:$F$2,2,FALSE)</f>
        <v>ASIA</v>
      </c>
      <c r="I10841" t="s">
        <v>16</v>
      </c>
      <c r="J10841">
        <v>132222.9</v>
      </c>
      <c r="K10841" s="1">
        <v>34621</v>
      </c>
      <c r="L10841" t="s">
        <v>10</v>
      </c>
      <c r="M10841" t="s">
        <v>1168</v>
      </c>
      <c r="N10841">
        <v>0</v>
      </c>
      <c r="O10841" t="s">
        <v>11793</v>
      </c>
    </row>
    <row r="10842" spans="1:15" x14ac:dyDescent="0.2">
      <c r="A10842">
        <v>43361</v>
      </c>
      <c r="B10842" t="str">
        <f>VLOOKUP(orders!C10842,customers!$A$2:$B$1501, 2,FALSE)</f>
        <v>Customer#000000292</v>
      </c>
      <c r="C10842">
        <v>292</v>
      </c>
      <c r="D10842" t="str">
        <f>VLOOKUP(orders!C10842,customers!$A$2:$G$1501,7,FALSE)</f>
        <v>HOUSEHOLD</v>
      </c>
      <c r="E10842">
        <f>VLOOKUP(C10842,customers!$A$2:$D$1501, 4,FALSE)</f>
        <v>11</v>
      </c>
      <c r="F10842" t="str">
        <f>VLOOKUP(E10842,nation!$A$2:$B$26, 2,FALSE)</f>
        <v>IRAQ</v>
      </c>
      <c r="G10842">
        <f>VLOOKUP(orders!F10842,nation!$B$2:$C$26,2,FALSE)</f>
        <v>4</v>
      </c>
      <c r="H10842" t="str">
        <f>HLOOKUP(orders!G10842,region_horz!$B$1:$F$2,2,FALSE)</f>
        <v>MIDDLE EAST</v>
      </c>
      <c r="I10842" t="s">
        <v>9</v>
      </c>
      <c r="J10842">
        <v>8346.9500000000007</v>
      </c>
      <c r="K10842" s="1">
        <v>34967</v>
      </c>
      <c r="L10842" t="s">
        <v>26</v>
      </c>
      <c r="M10842" t="s">
        <v>1314</v>
      </c>
      <c r="N10842">
        <v>0</v>
      </c>
      <c r="O10842" t="s">
        <v>11794</v>
      </c>
    </row>
    <row r="10843" spans="1:15" x14ac:dyDescent="0.2">
      <c r="A10843">
        <v>43362</v>
      </c>
      <c r="B10843" t="str">
        <f>VLOOKUP(orders!C10843,customers!$A$2:$B$1501, 2,FALSE)</f>
        <v>Customer#000000167</v>
      </c>
      <c r="C10843">
        <v>167</v>
      </c>
      <c r="D10843" t="str">
        <f>VLOOKUP(orders!C10843,customers!$A$2:$G$1501,7,FALSE)</f>
        <v>AUTOMOBILE</v>
      </c>
      <c r="E10843">
        <f>VLOOKUP(C10843,customers!$A$2:$D$1501, 4,FALSE)</f>
        <v>5</v>
      </c>
      <c r="F10843" t="str">
        <f>VLOOKUP(E10843,nation!$A$2:$B$26, 2,FALSE)</f>
        <v>ETHIOPIA</v>
      </c>
      <c r="G10843">
        <f>VLOOKUP(orders!F10843,nation!$B$2:$C$26,2,FALSE)</f>
        <v>0</v>
      </c>
      <c r="H10843" t="str">
        <f>HLOOKUP(orders!G10843,region_horz!$B$1:$F$2,2,FALSE)</f>
        <v>AFRICA</v>
      </c>
      <c r="I10843" t="s">
        <v>16</v>
      </c>
      <c r="J10843">
        <v>178265.35</v>
      </c>
      <c r="K10843" s="1">
        <v>34347</v>
      </c>
      <c r="L10843" t="s">
        <v>13</v>
      </c>
      <c r="M10843" t="s">
        <v>2156</v>
      </c>
      <c r="N10843">
        <v>0</v>
      </c>
      <c r="O10843" t="s">
        <v>11795</v>
      </c>
    </row>
    <row r="10844" spans="1:15" x14ac:dyDescent="0.2">
      <c r="A10844">
        <v>43363</v>
      </c>
      <c r="B10844" t="str">
        <f>VLOOKUP(orders!C10844,customers!$A$2:$B$1501, 2,FALSE)</f>
        <v>Customer#000001189</v>
      </c>
      <c r="C10844">
        <v>1189</v>
      </c>
      <c r="D10844" t="str">
        <f>VLOOKUP(orders!C10844,customers!$A$2:$G$1501,7,FALSE)</f>
        <v>HOUSEHOLD</v>
      </c>
      <c r="E10844">
        <f>VLOOKUP(C10844,customers!$A$2:$D$1501, 4,FALSE)</f>
        <v>10</v>
      </c>
      <c r="F10844" t="str">
        <f>VLOOKUP(E10844,nation!$A$2:$B$26, 2,FALSE)</f>
        <v>IRAN</v>
      </c>
      <c r="G10844">
        <f>VLOOKUP(orders!F10844,nation!$B$2:$C$26,2,FALSE)</f>
        <v>4</v>
      </c>
      <c r="H10844" t="str">
        <f>HLOOKUP(orders!G10844,region_horz!$B$1:$F$2,2,FALSE)</f>
        <v>MIDDLE EAST</v>
      </c>
      <c r="I10844" t="s">
        <v>9</v>
      </c>
      <c r="J10844">
        <v>204474.25</v>
      </c>
      <c r="K10844" s="1">
        <v>34948</v>
      </c>
      <c r="L10844" t="s">
        <v>13</v>
      </c>
      <c r="M10844" t="s">
        <v>1214</v>
      </c>
      <c r="N10844">
        <v>0</v>
      </c>
      <c r="O10844" t="s">
        <v>11796</v>
      </c>
    </row>
    <row r="10845" spans="1:15" x14ac:dyDescent="0.2">
      <c r="A10845">
        <v>43364</v>
      </c>
      <c r="B10845" t="str">
        <f>VLOOKUP(orders!C10845,customers!$A$2:$B$1501, 2,FALSE)</f>
        <v>Customer#000001255</v>
      </c>
      <c r="C10845">
        <v>1255</v>
      </c>
      <c r="D10845" t="str">
        <f>VLOOKUP(orders!C10845,customers!$A$2:$G$1501,7,FALSE)</f>
        <v>FURNITURE</v>
      </c>
      <c r="E10845">
        <f>VLOOKUP(C10845,customers!$A$2:$D$1501, 4,FALSE)</f>
        <v>14</v>
      </c>
      <c r="F10845" t="str">
        <f>VLOOKUP(E10845,nation!$A$2:$B$26, 2,FALSE)</f>
        <v>KENYA</v>
      </c>
      <c r="G10845">
        <f>VLOOKUP(orders!F10845,nation!$B$2:$C$26,2,FALSE)</f>
        <v>0</v>
      </c>
      <c r="H10845" t="str">
        <f>HLOOKUP(orders!G10845,region_horz!$B$1:$F$2,2,FALSE)</f>
        <v>AFRICA</v>
      </c>
      <c r="I10845" t="s">
        <v>16</v>
      </c>
      <c r="J10845">
        <v>124283.93</v>
      </c>
      <c r="K10845" s="1">
        <v>33702</v>
      </c>
      <c r="L10845" t="s">
        <v>26</v>
      </c>
      <c r="M10845" t="s">
        <v>14</v>
      </c>
      <c r="N10845">
        <v>0</v>
      </c>
      <c r="O10845" t="s">
        <v>11797</v>
      </c>
    </row>
    <row r="10846" spans="1:15" x14ac:dyDescent="0.2">
      <c r="A10846">
        <v>43365</v>
      </c>
      <c r="B10846" t="str">
        <f>VLOOKUP(orders!C10846,customers!$A$2:$B$1501, 2,FALSE)</f>
        <v>Customer#000001190</v>
      </c>
      <c r="C10846">
        <v>1190</v>
      </c>
      <c r="D10846" t="str">
        <f>VLOOKUP(orders!C10846,customers!$A$2:$G$1501,7,FALSE)</f>
        <v>MACHINERY</v>
      </c>
      <c r="E10846">
        <f>VLOOKUP(C10846,customers!$A$2:$D$1501, 4,FALSE)</f>
        <v>15</v>
      </c>
      <c r="F10846" t="str">
        <f>VLOOKUP(E10846,nation!$A$2:$B$26, 2,FALSE)</f>
        <v>MOROCCO</v>
      </c>
      <c r="G10846">
        <f>VLOOKUP(orders!F10846,nation!$B$2:$C$26,2,FALSE)</f>
        <v>0</v>
      </c>
      <c r="H10846" t="str">
        <f>HLOOKUP(orders!G10846,region_horz!$B$1:$F$2,2,FALSE)</f>
        <v>AFRICA</v>
      </c>
      <c r="I10846" t="s">
        <v>9</v>
      </c>
      <c r="J10846">
        <v>117053.75999999999</v>
      </c>
      <c r="K10846" s="1">
        <v>35863</v>
      </c>
      <c r="L10846" t="s">
        <v>26</v>
      </c>
      <c r="M10846" t="s">
        <v>1629</v>
      </c>
      <c r="N10846">
        <v>0</v>
      </c>
      <c r="O10846" t="s">
        <v>11798</v>
      </c>
    </row>
    <row r="10847" spans="1:15" x14ac:dyDescent="0.2">
      <c r="A10847">
        <v>43366</v>
      </c>
      <c r="B10847" t="str">
        <f>VLOOKUP(orders!C10847,customers!$A$2:$B$1501, 2,FALSE)</f>
        <v>Customer#000001177</v>
      </c>
      <c r="C10847">
        <v>1177</v>
      </c>
      <c r="D10847" t="str">
        <f>VLOOKUP(orders!C10847,customers!$A$2:$G$1501,7,FALSE)</f>
        <v>FURNITURE</v>
      </c>
      <c r="E10847">
        <f>VLOOKUP(C10847,customers!$A$2:$D$1501, 4,FALSE)</f>
        <v>14</v>
      </c>
      <c r="F10847" t="str">
        <f>VLOOKUP(E10847,nation!$A$2:$B$26, 2,FALSE)</f>
        <v>KENYA</v>
      </c>
      <c r="G10847">
        <f>VLOOKUP(orders!F10847,nation!$B$2:$C$26,2,FALSE)</f>
        <v>0</v>
      </c>
      <c r="H10847" t="str">
        <f>HLOOKUP(orders!G10847,region_horz!$B$1:$F$2,2,FALSE)</f>
        <v>AFRICA</v>
      </c>
      <c r="I10847" t="s">
        <v>9</v>
      </c>
      <c r="J10847">
        <v>185568.35</v>
      </c>
      <c r="K10847" s="1">
        <v>35539</v>
      </c>
      <c r="L10847" t="s">
        <v>31</v>
      </c>
      <c r="M10847" t="s">
        <v>1775</v>
      </c>
      <c r="N10847">
        <v>0</v>
      </c>
      <c r="O10847" t="s">
        <v>11799</v>
      </c>
    </row>
    <row r="10848" spans="1:15" x14ac:dyDescent="0.2">
      <c r="A10848">
        <v>43367</v>
      </c>
      <c r="B10848" t="str">
        <f>VLOOKUP(orders!C10848,customers!$A$2:$B$1501, 2,FALSE)</f>
        <v>Customer#000000719</v>
      </c>
      <c r="C10848">
        <v>719</v>
      </c>
      <c r="D10848" t="str">
        <f>VLOOKUP(orders!C10848,customers!$A$2:$G$1501,7,FALSE)</f>
        <v>HOUSEHOLD</v>
      </c>
      <c r="E10848">
        <f>VLOOKUP(C10848,customers!$A$2:$D$1501, 4,FALSE)</f>
        <v>15</v>
      </c>
      <c r="F10848" t="str">
        <f>VLOOKUP(E10848,nation!$A$2:$B$26, 2,FALSE)</f>
        <v>MOROCCO</v>
      </c>
      <c r="G10848">
        <f>VLOOKUP(orders!F10848,nation!$B$2:$C$26,2,FALSE)</f>
        <v>0</v>
      </c>
      <c r="H10848" t="str">
        <f>HLOOKUP(orders!G10848,region_horz!$B$1:$F$2,2,FALSE)</f>
        <v>AFRICA</v>
      </c>
      <c r="I10848" t="s">
        <v>16</v>
      </c>
      <c r="J10848">
        <v>98287.2</v>
      </c>
      <c r="K10848" s="1">
        <v>34038</v>
      </c>
      <c r="L10848" t="s">
        <v>13</v>
      </c>
      <c r="M10848" t="s">
        <v>1400</v>
      </c>
      <c r="N10848">
        <v>0</v>
      </c>
      <c r="O10848" t="s">
        <v>11800</v>
      </c>
    </row>
    <row r="10849" spans="1:15" x14ac:dyDescent="0.2">
      <c r="A10849">
        <v>43392</v>
      </c>
      <c r="B10849" t="str">
        <f>VLOOKUP(orders!C10849,customers!$A$2:$B$1501, 2,FALSE)</f>
        <v>Customer#000000652</v>
      </c>
      <c r="C10849">
        <v>652</v>
      </c>
      <c r="D10849" t="str">
        <f>VLOOKUP(orders!C10849,customers!$A$2:$G$1501,7,FALSE)</f>
        <v>AUTOMOBILE</v>
      </c>
      <c r="E10849">
        <f>VLOOKUP(C10849,customers!$A$2:$D$1501, 4,FALSE)</f>
        <v>20</v>
      </c>
      <c r="F10849" t="str">
        <f>VLOOKUP(E10849,nation!$A$2:$B$26, 2,FALSE)</f>
        <v>SAUDI ARABIA</v>
      </c>
      <c r="G10849">
        <f>VLOOKUP(orders!F10849,nation!$B$2:$C$26,2,FALSE)</f>
        <v>4</v>
      </c>
      <c r="H10849" t="str">
        <f>HLOOKUP(orders!G10849,region_horz!$B$1:$F$2,2,FALSE)</f>
        <v>MIDDLE EAST</v>
      </c>
      <c r="I10849" t="s">
        <v>16</v>
      </c>
      <c r="J10849">
        <v>189647.45</v>
      </c>
      <c r="K10849" s="1">
        <v>34700</v>
      </c>
      <c r="L10849" t="s">
        <v>31</v>
      </c>
      <c r="M10849" t="s">
        <v>996</v>
      </c>
      <c r="N10849">
        <v>0</v>
      </c>
      <c r="O10849" t="s">
        <v>11801</v>
      </c>
    </row>
    <row r="10850" spans="1:15" x14ac:dyDescent="0.2">
      <c r="A10850">
        <v>43393</v>
      </c>
      <c r="B10850" t="str">
        <f>VLOOKUP(orders!C10850,customers!$A$2:$B$1501, 2,FALSE)</f>
        <v>Customer#000000395</v>
      </c>
      <c r="C10850">
        <v>395</v>
      </c>
      <c r="D10850" t="str">
        <f>VLOOKUP(orders!C10850,customers!$A$2:$G$1501,7,FALSE)</f>
        <v>HOUSEHOLD</v>
      </c>
      <c r="E10850">
        <f>VLOOKUP(C10850,customers!$A$2:$D$1501, 4,FALSE)</f>
        <v>15</v>
      </c>
      <c r="F10850" t="str">
        <f>VLOOKUP(E10850,nation!$A$2:$B$26, 2,FALSE)</f>
        <v>MOROCCO</v>
      </c>
      <c r="G10850">
        <f>VLOOKUP(orders!F10850,nation!$B$2:$C$26,2,FALSE)</f>
        <v>0</v>
      </c>
      <c r="H10850" t="str">
        <f>HLOOKUP(orders!G10850,region_horz!$B$1:$F$2,2,FALSE)</f>
        <v>AFRICA</v>
      </c>
      <c r="I10850" t="s">
        <v>9</v>
      </c>
      <c r="J10850">
        <v>53250.76</v>
      </c>
      <c r="K10850" s="1">
        <v>35250</v>
      </c>
      <c r="L10850" t="s">
        <v>13</v>
      </c>
      <c r="M10850" t="s">
        <v>3280</v>
      </c>
      <c r="N10850">
        <v>0</v>
      </c>
      <c r="O10850" t="s">
        <v>11802</v>
      </c>
    </row>
    <row r="10851" spans="1:15" x14ac:dyDescent="0.2">
      <c r="A10851">
        <v>43394</v>
      </c>
      <c r="B10851" t="str">
        <f>VLOOKUP(orders!C10851,customers!$A$2:$B$1501, 2,FALSE)</f>
        <v>Customer#000000124</v>
      </c>
      <c r="C10851">
        <v>124</v>
      </c>
      <c r="D10851" t="str">
        <f>VLOOKUP(orders!C10851,customers!$A$2:$G$1501,7,FALSE)</f>
        <v>AUTOMOBILE</v>
      </c>
      <c r="E10851">
        <f>VLOOKUP(C10851,customers!$A$2:$D$1501, 4,FALSE)</f>
        <v>18</v>
      </c>
      <c r="F10851" t="str">
        <f>VLOOKUP(E10851,nation!$A$2:$B$26, 2,FALSE)</f>
        <v>CHINA</v>
      </c>
      <c r="G10851">
        <f>VLOOKUP(orders!F10851,nation!$B$2:$C$26,2,FALSE)</f>
        <v>2</v>
      </c>
      <c r="H10851" t="str">
        <f>HLOOKUP(orders!G10851,region_horz!$B$1:$F$2,2,FALSE)</f>
        <v>ASIA</v>
      </c>
      <c r="I10851" t="s">
        <v>16</v>
      </c>
      <c r="J10851">
        <v>41173.83</v>
      </c>
      <c r="K10851" s="1">
        <v>34504</v>
      </c>
      <c r="L10851" t="s">
        <v>31</v>
      </c>
      <c r="M10851" t="s">
        <v>5245</v>
      </c>
      <c r="N10851">
        <v>0</v>
      </c>
      <c r="O10851" t="s">
        <v>11803</v>
      </c>
    </row>
    <row r="10852" spans="1:15" x14ac:dyDescent="0.2">
      <c r="A10852">
        <v>43395</v>
      </c>
      <c r="B10852" t="str">
        <f>VLOOKUP(orders!C10852,customers!$A$2:$B$1501, 2,FALSE)</f>
        <v>Customer#000000580</v>
      </c>
      <c r="C10852">
        <v>580</v>
      </c>
      <c r="D10852" t="str">
        <f>VLOOKUP(orders!C10852,customers!$A$2:$G$1501,7,FALSE)</f>
        <v>BUILDING</v>
      </c>
      <c r="E10852">
        <f>VLOOKUP(C10852,customers!$A$2:$D$1501, 4,FALSE)</f>
        <v>11</v>
      </c>
      <c r="F10852" t="str">
        <f>VLOOKUP(E10852,nation!$A$2:$B$26, 2,FALSE)</f>
        <v>IRAQ</v>
      </c>
      <c r="G10852">
        <f>VLOOKUP(orders!F10852,nation!$B$2:$C$26,2,FALSE)</f>
        <v>4</v>
      </c>
      <c r="H10852" t="str">
        <f>HLOOKUP(orders!G10852,region_horz!$B$1:$F$2,2,FALSE)</f>
        <v>MIDDLE EAST</v>
      </c>
      <c r="I10852" t="s">
        <v>9</v>
      </c>
      <c r="J10852">
        <v>4108.28</v>
      </c>
      <c r="K10852" s="1">
        <v>35052</v>
      </c>
      <c r="L10852" t="s">
        <v>31</v>
      </c>
      <c r="M10852" t="s">
        <v>625</v>
      </c>
      <c r="N10852">
        <v>0</v>
      </c>
      <c r="O10852" t="s">
        <v>11804</v>
      </c>
    </row>
    <row r="10853" spans="1:15" x14ac:dyDescent="0.2">
      <c r="A10853">
        <v>43396</v>
      </c>
      <c r="B10853" t="str">
        <f>VLOOKUP(orders!C10853,customers!$A$2:$B$1501, 2,FALSE)</f>
        <v>Customer#000001435</v>
      </c>
      <c r="C10853">
        <v>1435</v>
      </c>
      <c r="D10853" t="str">
        <f>VLOOKUP(orders!C10853,customers!$A$2:$G$1501,7,FALSE)</f>
        <v>AUTOMOBILE</v>
      </c>
      <c r="E10853">
        <f>VLOOKUP(C10853,customers!$A$2:$D$1501, 4,FALSE)</f>
        <v>20</v>
      </c>
      <c r="F10853" t="str">
        <f>VLOOKUP(E10853,nation!$A$2:$B$26, 2,FALSE)</f>
        <v>SAUDI ARABIA</v>
      </c>
      <c r="G10853">
        <f>VLOOKUP(orders!F10853,nation!$B$2:$C$26,2,FALSE)</f>
        <v>4</v>
      </c>
      <c r="H10853" t="str">
        <f>HLOOKUP(orders!G10853,region_horz!$B$1:$F$2,2,FALSE)</f>
        <v>MIDDLE EAST</v>
      </c>
      <c r="I10853" t="s">
        <v>16</v>
      </c>
      <c r="J10853">
        <v>25037.68</v>
      </c>
      <c r="K10853" s="1">
        <v>33954</v>
      </c>
      <c r="L10853" t="s">
        <v>31</v>
      </c>
      <c r="M10853" t="s">
        <v>2148</v>
      </c>
      <c r="N10853">
        <v>0</v>
      </c>
      <c r="O10853" t="s">
        <v>11805</v>
      </c>
    </row>
    <row r="10854" spans="1:15" x14ac:dyDescent="0.2">
      <c r="A10854">
        <v>43397</v>
      </c>
      <c r="B10854" t="str">
        <f>VLOOKUP(orders!C10854,customers!$A$2:$B$1501, 2,FALSE)</f>
        <v>Customer#000000955</v>
      </c>
      <c r="C10854">
        <v>955</v>
      </c>
      <c r="D10854" t="str">
        <f>VLOOKUP(orders!C10854,customers!$A$2:$G$1501,7,FALSE)</f>
        <v>AUTOMOBILE</v>
      </c>
      <c r="E10854">
        <f>VLOOKUP(C10854,customers!$A$2:$D$1501, 4,FALSE)</f>
        <v>0</v>
      </c>
      <c r="F10854" t="str">
        <f>VLOOKUP(E10854,nation!$A$2:$B$26, 2,FALSE)</f>
        <v>ALGERIA</v>
      </c>
      <c r="G10854">
        <f>VLOOKUP(orders!F10854,nation!$B$2:$C$26,2,FALSE)</f>
        <v>0</v>
      </c>
      <c r="H10854" t="str">
        <f>HLOOKUP(orders!G10854,region_horz!$B$1:$F$2,2,FALSE)</f>
        <v>AFRICA</v>
      </c>
      <c r="I10854" t="s">
        <v>16</v>
      </c>
      <c r="J10854">
        <v>25474.23</v>
      </c>
      <c r="K10854" s="1">
        <v>34832</v>
      </c>
      <c r="L10854" t="s">
        <v>13</v>
      </c>
      <c r="M10854" t="s">
        <v>299</v>
      </c>
      <c r="N10854">
        <v>0</v>
      </c>
      <c r="O10854" t="s">
        <v>11806</v>
      </c>
    </row>
    <row r="10855" spans="1:15" x14ac:dyDescent="0.2">
      <c r="A10855">
        <v>43398</v>
      </c>
      <c r="B10855" t="str">
        <f>VLOOKUP(orders!C10855,customers!$A$2:$B$1501, 2,FALSE)</f>
        <v>Customer#000001342</v>
      </c>
      <c r="C10855">
        <v>1342</v>
      </c>
      <c r="D10855" t="str">
        <f>VLOOKUP(orders!C10855,customers!$A$2:$G$1501,7,FALSE)</f>
        <v>MACHINERY</v>
      </c>
      <c r="E10855">
        <f>VLOOKUP(C10855,customers!$A$2:$D$1501, 4,FALSE)</f>
        <v>16</v>
      </c>
      <c r="F10855" t="str">
        <f>VLOOKUP(E10855,nation!$A$2:$B$26, 2,FALSE)</f>
        <v>MOZAMBIQUE</v>
      </c>
      <c r="G10855">
        <f>VLOOKUP(orders!F10855,nation!$B$2:$C$26,2,FALSE)</f>
        <v>0</v>
      </c>
      <c r="H10855" t="str">
        <f>HLOOKUP(orders!G10855,region_horz!$B$1:$F$2,2,FALSE)</f>
        <v>AFRICA</v>
      </c>
      <c r="I10855" t="s">
        <v>48</v>
      </c>
      <c r="J10855">
        <v>145393.54</v>
      </c>
      <c r="K10855" s="1">
        <v>34814</v>
      </c>
      <c r="L10855" t="s">
        <v>23</v>
      </c>
      <c r="M10855" t="s">
        <v>4103</v>
      </c>
      <c r="N10855">
        <v>0</v>
      </c>
      <c r="O10855" t="s">
        <v>11807</v>
      </c>
    </row>
    <row r="10856" spans="1:15" x14ac:dyDescent="0.2">
      <c r="A10856">
        <v>43399</v>
      </c>
      <c r="B10856" t="str">
        <f>VLOOKUP(orders!C10856,customers!$A$2:$B$1501, 2,FALSE)</f>
        <v>Customer#000000475</v>
      </c>
      <c r="C10856">
        <v>475</v>
      </c>
      <c r="D10856" t="str">
        <f>VLOOKUP(orders!C10856,customers!$A$2:$G$1501,7,FALSE)</f>
        <v>BUILDING</v>
      </c>
      <c r="E10856">
        <f>VLOOKUP(C10856,customers!$A$2:$D$1501, 4,FALSE)</f>
        <v>14</v>
      </c>
      <c r="F10856" t="str">
        <f>VLOOKUP(E10856,nation!$A$2:$B$26, 2,FALSE)</f>
        <v>KENYA</v>
      </c>
      <c r="G10856">
        <f>VLOOKUP(orders!F10856,nation!$B$2:$C$26,2,FALSE)</f>
        <v>0</v>
      </c>
      <c r="H10856" t="str">
        <f>HLOOKUP(orders!G10856,region_horz!$B$1:$F$2,2,FALSE)</f>
        <v>AFRICA</v>
      </c>
      <c r="I10856" t="s">
        <v>16</v>
      </c>
      <c r="J10856">
        <v>332464.38</v>
      </c>
      <c r="K10856" s="1">
        <v>34546</v>
      </c>
      <c r="L10856" t="s">
        <v>26</v>
      </c>
      <c r="M10856" t="s">
        <v>638</v>
      </c>
      <c r="N10856">
        <v>0</v>
      </c>
      <c r="O10856" t="s">
        <v>11808</v>
      </c>
    </row>
    <row r="10857" spans="1:15" x14ac:dyDescent="0.2">
      <c r="A10857">
        <v>43424</v>
      </c>
      <c r="B10857" t="str">
        <f>VLOOKUP(orders!C10857,customers!$A$2:$B$1501, 2,FALSE)</f>
        <v>Customer#000000967</v>
      </c>
      <c r="C10857">
        <v>967</v>
      </c>
      <c r="D10857" t="str">
        <f>VLOOKUP(orders!C10857,customers!$A$2:$G$1501,7,FALSE)</f>
        <v>BUILDING</v>
      </c>
      <c r="E10857">
        <f>VLOOKUP(C10857,customers!$A$2:$D$1501, 4,FALSE)</f>
        <v>23</v>
      </c>
      <c r="F10857" t="str">
        <f>VLOOKUP(E10857,nation!$A$2:$B$26, 2,FALSE)</f>
        <v>UNITED KINGDOM</v>
      </c>
      <c r="G10857">
        <f>VLOOKUP(orders!F10857,nation!$B$2:$C$26,2,FALSE)</f>
        <v>3</v>
      </c>
      <c r="H10857" t="str">
        <f>HLOOKUP(orders!G10857,region_horz!$B$1:$F$2,2,FALSE)</f>
        <v>EUROPE</v>
      </c>
      <c r="I10857" t="s">
        <v>9</v>
      </c>
      <c r="J10857">
        <v>33255.5</v>
      </c>
      <c r="K10857" s="1">
        <v>34930</v>
      </c>
      <c r="L10857" t="s">
        <v>23</v>
      </c>
      <c r="M10857" t="s">
        <v>3395</v>
      </c>
      <c r="N10857">
        <v>0</v>
      </c>
      <c r="O10857" t="s">
        <v>11809</v>
      </c>
    </row>
    <row r="10858" spans="1:15" x14ac:dyDescent="0.2">
      <c r="A10858">
        <v>43425</v>
      </c>
      <c r="B10858" t="str">
        <f>VLOOKUP(orders!C10858,customers!$A$2:$B$1501, 2,FALSE)</f>
        <v>Customer#000000199</v>
      </c>
      <c r="C10858">
        <v>199</v>
      </c>
      <c r="D10858" t="str">
        <f>VLOOKUP(orders!C10858,customers!$A$2:$G$1501,7,FALSE)</f>
        <v>FURNITURE</v>
      </c>
      <c r="E10858">
        <f>VLOOKUP(C10858,customers!$A$2:$D$1501, 4,FALSE)</f>
        <v>4</v>
      </c>
      <c r="F10858" t="str">
        <f>VLOOKUP(E10858,nation!$A$2:$B$26, 2,FALSE)</f>
        <v>EGYPT</v>
      </c>
      <c r="G10858">
        <f>VLOOKUP(orders!F10858,nation!$B$2:$C$26,2,FALSE)</f>
        <v>4</v>
      </c>
      <c r="H10858" t="str">
        <f>HLOOKUP(orders!G10858,region_horz!$B$1:$F$2,2,FALSE)</f>
        <v>MIDDLE EAST</v>
      </c>
      <c r="I10858" t="s">
        <v>16</v>
      </c>
      <c r="J10858">
        <v>76389.289999999994</v>
      </c>
      <c r="K10858" s="1">
        <v>34347</v>
      </c>
      <c r="L10858" t="s">
        <v>10</v>
      </c>
      <c r="M10858" t="s">
        <v>53</v>
      </c>
      <c r="N10858">
        <v>0</v>
      </c>
      <c r="O10858" t="s">
        <v>11810</v>
      </c>
    </row>
    <row r="10859" spans="1:15" x14ac:dyDescent="0.2">
      <c r="A10859">
        <v>43426</v>
      </c>
      <c r="B10859" t="str">
        <f>VLOOKUP(orders!C10859,customers!$A$2:$B$1501, 2,FALSE)</f>
        <v>Customer#000000509</v>
      </c>
      <c r="C10859">
        <v>509</v>
      </c>
      <c r="D10859" t="str">
        <f>VLOOKUP(orders!C10859,customers!$A$2:$G$1501,7,FALSE)</f>
        <v>FURNITURE</v>
      </c>
      <c r="E10859">
        <f>VLOOKUP(C10859,customers!$A$2:$D$1501, 4,FALSE)</f>
        <v>4</v>
      </c>
      <c r="F10859" t="str">
        <f>VLOOKUP(E10859,nation!$A$2:$B$26, 2,FALSE)</f>
        <v>EGYPT</v>
      </c>
      <c r="G10859">
        <f>VLOOKUP(orders!F10859,nation!$B$2:$C$26,2,FALSE)</f>
        <v>4</v>
      </c>
      <c r="H10859" t="str">
        <f>HLOOKUP(orders!G10859,region_horz!$B$1:$F$2,2,FALSE)</f>
        <v>MIDDLE EAST</v>
      </c>
      <c r="I10859" t="s">
        <v>16</v>
      </c>
      <c r="J10859">
        <v>228919.11</v>
      </c>
      <c r="K10859" s="1">
        <v>34038</v>
      </c>
      <c r="L10859" t="s">
        <v>26</v>
      </c>
      <c r="M10859" t="s">
        <v>2692</v>
      </c>
      <c r="N10859">
        <v>0</v>
      </c>
      <c r="O10859" t="s">
        <v>11811</v>
      </c>
    </row>
    <row r="10860" spans="1:15" x14ac:dyDescent="0.2">
      <c r="A10860">
        <v>43427</v>
      </c>
      <c r="B10860" t="str">
        <f>VLOOKUP(orders!C10860,customers!$A$2:$B$1501, 2,FALSE)</f>
        <v>Customer#000001444</v>
      </c>
      <c r="C10860">
        <v>1444</v>
      </c>
      <c r="D10860" t="str">
        <f>VLOOKUP(orders!C10860,customers!$A$2:$G$1501,7,FALSE)</f>
        <v>HOUSEHOLD</v>
      </c>
      <c r="E10860">
        <f>VLOOKUP(C10860,customers!$A$2:$D$1501, 4,FALSE)</f>
        <v>7</v>
      </c>
      <c r="F10860" t="str">
        <f>VLOOKUP(E10860,nation!$A$2:$B$26, 2,FALSE)</f>
        <v>GERMANY</v>
      </c>
      <c r="G10860">
        <f>VLOOKUP(orders!F10860,nation!$B$2:$C$26,2,FALSE)</f>
        <v>3</v>
      </c>
      <c r="H10860" t="str">
        <f>HLOOKUP(orders!G10860,region_horz!$B$1:$F$2,2,FALSE)</f>
        <v>EUROPE</v>
      </c>
      <c r="I10860" t="s">
        <v>9</v>
      </c>
      <c r="J10860">
        <v>11860.39</v>
      </c>
      <c r="K10860" s="1">
        <v>34980</v>
      </c>
      <c r="L10860" t="s">
        <v>23</v>
      </c>
      <c r="M10860" t="s">
        <v>2698</v>
      </c>
      <c r="N10860">
        <v>0</v>
      </c>
      <c r="O10860" t="s">
        <v>11812</v>
      </c>
    </row>
    <row r="10861" spans="1:15" x14ac:dyDescent="0.2">
      <c r="A10861">
        <v>43428</v>
      </c>
      <c r="B10861" t="str">
        <f>VLOOKUP(orders!C10861,customers!$A$2:$B$1501, 2,FALSE)</f>
        <v>Customer#000001253</v>
      </c>
      <c r="C10861">
        <v>1253</v>
      </c>
      <c r="D10861" t="str">
        <f>VLOOKUP(orders!C10861,customers!$A$2:$G$1501,7,FALSE)</f>
        <v>BUILDING</v>
      </c>
      <c r="E10861">
        <f>VLOOKUP(C10861,customers!$A$2:$D$1501, 4,FALSE)</f>
        <v>1</v>
      </c>
      <c r="F10861" t="str">
        <f>VLOOKUP(E10861,nation!$A$2:$B$26, 2,FALSE)</f>
        <v>ARGENTINA</v>
      </c>
      <c r="G10861">
        <f>VLOOKUP(orders!F10861,nation!$B$2:$C$26,2,FALSE)</f>
        <v>1</v>
      </c>
      <c r="H10861" t="str">
        <f>HLOOKUP(orders!G10861,region_horz!$B$1:$F$2,2,FALSE)</f>
        <v>AMERICA</v>
      </c>
      <c r="I10861" t="s">
        <v>9</v>
      </c>
      <c r="J10861">
        <v>53673.23</v>
      </c>
      <c r="K10861" s="1">
        <v>35883</v>
      </c>
      <c r="L10861" t="s">
        <v>23</v>
      </c>
      <c r="M10861" t="s">
        <v>2551</v>
      </c>
      <c r="N10861">
        <v>0</v>
      </c>
      <c r="O10861" t="s">
        <v>11813</v>
      </c>
    </row>
    <row r="10862" spans="1:15" x14ac:dyDescent="0.2">
      <c r="A10862">
        <v>43429</v>
      </c>
      <c r="B10862" t="str">
        <f>VLOOKUP(orders!C10862,customers!$A$2:$B$1501, 2,FALSE)</f>
        <v>Customer#000000808</v>
      </c>
      <c r="C10862">
        <v>808</v>
      </c>
      <c r="D10862" t="str">
        <f>VLOOKUP(orders!C10862,customers!$A$2:$G$1501,7,FALSE)</f>
        <v>BUILDING</v>
      </c>
      <c r="E10862">
        <f>VLOOKUP(C10862,customers!$A$2:$D$1501, 4,FALSE)</f>
        <v>19</v>
      </c>
      <c r="F10862" t="str">
        <f>VLOOKUP(E10862,nation!$A$2:$B$26, 2,FALSE)</f>
        <v>ROMANIA</v>
      </c>
      <c r="G10862">
        <f>VLOOKUP(orders!F10862,nation!$B$2:$C$26,2,FALSE)</f>
        <v>3</v>
      </c>
      <c r="H10862" t="str">
        <f>HLOOKUP(orders!G10862,region_horz!$B$1:$F$2,2,FALSE)</f>
        <v>EUROPE</v>
      </c>
      <c r="I10862" t="s">
        <v>16</v>
      </c>
      <c r="J10862">
        <v>220889.69</v>
      </c>
      <c r="K10862" s="1">
        <v>33791</v>
      </c>
      <c r="L10862" t="s">
        <v>10</v>
      </c>
      <c r="M10862" t="s">
        <v>3613</v>
      </c>
      <c r="N10862">
        <v>0</v>
      </c>
      <c r="O10862" t="s">
        <v>11814</v>
      </c>
    </row>
    <row r="10863" spans="1:15" x14ac:dyDescent="0.2">
      <c r="A10863">
        <v>43430</v>
      </c>
      <c r="B10863" t="str">
        <f>VLOOKUP(orders!C10863,customers!$A$2:$B$1501, 2,FALSE)</f>
        <v>Customer#000000586</v>
      </c>
      <c r="C10863">
        <v>586</v>
      </c>
      <c r="D10863" t="str">
        <f>VLOOKUP(orders!C10863,customers!$A$2:$G$1501,7,FALSE)</f>
        <v>AUTOMOBILE</v>
      </c>
      <c r="E10863">
        <f>VLOOKUP(C10863,customers!$A$2:$D$1501, 4,FALSE)</f>
        <v>11</v>
      </c>
      <c r="F10863" t="str">
        <f>VLOOKUP(E10863,nation!$A$2:$B$26, 2,FALSE)</f>
        <v>IRAQ</v>
      </c>
      <c r="G10863">
        <f>VLOOKUP(orders!F10863,nation!$B$2:$C$26,2,FALSE)</f>
        <v>4</v>
      </c>
      <c r="H10863" t="str">
        <f>HLOOKUP(orders!G10863,region_horz!$B$1:$F$2,2,FALSE)</f>
        <v>MIDDLE EAST</v>
      </c>
      <c r="I10863" t="s">
        <v>16</v>
      </c>
      <c r="J10863">
        <v>110075.91</v>
      </c>
      <c r="K10863" s="1">
        <v>33776</v>
      </c>
      <c r="L10863" t="s">
        <v>10</v>
      </c>
      <c r="M10863" t="s">
        <v>2480</v>
      </c>
      <c r="N10863">
        <v>0</v>
      </c>
      <c r="O10863" t="s">
        <v>11815</v>
      </c>
    </row>
    <row r="10864" spans="1:15" x14ac:dyDescent="0.2">
      <c r="A10864">
        <v>43431</v>
      </c>
      <c r="B10864" t="str">
        <f>VLOOKUP(orders!C10864,customers!$A$2:$B$1501, 2,FALSE)</f>
        <v>Customer#000001217</v>
      </c>
      <c r="C10864">
        <v>1217</v>
      </c>
      <c r="D10864" t="str">
        <f>VLOOKUP(orders!C10864,customers!$A$2:$G$1501,7,FALSE)</f>
        <v>FURNITURE</v>
      </c>
      <c r="E10864">
        <f>VLOOKUP(C10864,customers!$A$2:$D$1501, 4,FALSE)</f>
        <v>12</v>
      </c>
      <c r="F10864" t="str">
        <f>VLOOKUP(E10864,nation!$A$2:$B$26, 2,FALSE)</f>
        <v>JAPAN</v>
      </c>
      <c r="G10864">
        <f>VLOOKUP(orders!F10864,nation!$B$2:$C$26,2,FALSE)</f>
        <v>2</v>
      </c>
      <c r="H10864" t="str">
        <f>HLOOKUP(orders!G10864,region_horz!$B$1:$F$2,2,FALSE)</f>
        <v>ASIA</v>
      </c>
      <c r="I10864" t="s">
        <v>9</v>
      </c>
      <c r="J10864">
        <v>41230.86</v>
      </c>
      <c r="K10864" s="1">
        <v>34836</v>
      </c>
      <c r="L10864" t="s">
        <v>23</v>
      </c>
      <c r="M10864" t="s">
        <v>3005</v>
      </c>
      <c r="N10864">
        <v>0</v>
      </c>
      <c r="O10864" t="s">
        <v>11816</v>
      </c>
    </row>
    <row r="10865" spans="1:15" x14ac:dyDescent="0.2">
      <c r="A10865">
        <v>43456</v>
      </c>
      <c r="B10865" t="str">
        <f>VLOOKUP(orders!C10865,customers!$A$2:$B$1501, 2,FALSE)</f>
        <v>Customer#000000713</v>
      </c>
      <c r="C10865">
        <v>713</v>
      </c>
      <c r="D10865" t="str">
        <f>VLOOKUP(orders!C10865,customers!$A$2:$G$1501,7,FALSE)</f>
        <v>MACHINERY</v>
      </c>
      <c r="E10865">
        <f>VLOOKUP(C10865,customers!$A$2:$D$1501, 4,FALSE)</f>
        <v>10</v>
      </c>
      <c r="F10865" t="str">
        <f>VLOOKUP(E10865,nation!$A$2:$B$26, 2,FALSE)</f>
        <v>IRAN</v>
      </c>
      <c r="G10865">
        <f>VLOOKUP(orders!F10865,nation!$B$2:$C$26,2,FALSE)</f>
        <v>4</v>
      </c>
      <c r="H10865" t="str">
        <f>HLOOKUP(orders!G10865,region_horz!$B$1:$F$2,2,FALSE)</f>
        <v>MIDDLE EAST</v>
      </c>
      <c r="I10865" t="s">
        <v>9</v>
      </c>
      <c r="J10865">
        <v>176634.9</v>
      </c>
      <c r="K10865" s="1">
        <v>35537</v>
      </c>
      <c r="L10865" t="s">
        <v>23</v>
      </c>
      <c r="M10865" t="s">
        <v>1348</v>
      </c>
      <c r="N10865">
        <v>0</v>
      </c>
      <c r="O10865" t="s">
        <v>11817</v>
      </c>
    </row>
    <row r="10866" spans="1:15" x14ac:dyDescent="0.2">
      <c r="A10866">
        <v>43457</v>
      </c>
      <c r="B10866" t="str">
        <f>VLOOKUP(orders!C10866,customers!$A$2:$B$1501, 2,FALSE)</f>
        <v>Customer#000000193</v>
      </c>
      <c r="C10866">
        <v>193</v>
      </c>
      <c r="D10866" t="str">
        <f>VLOOKUP(orders!C10866,customers!$A$2:$G$1501,7,FALSE)</f>
        <v>MACHINERY</v>
      </c>
      <c r="E10866">
        <f>VLOOKUP(C10866,customers!$A$2:$D$1501, 4,FALSE)</f>
        <v>23</v>
      </c>
      <c r="F10866" t="str">
        <f>VLOOKUP(E10866,nation!$A$2:$B$26, 2,FALSE)</f>
        <v>UNITED KINGDOM</v>
      </c>
      <c r="G10866">
        <f>VLOOKUP(orders!F10866,nation!$B$2:$C$26,2,FALSE)</f>
        <v>3</v>
      </c>
      <c r="H10866" t="str">
        <f>HLOOKUP(orders!G10866,region_horz!$B$1:$F$2,2,FALSE)</f>
        <v>EUROPE</v>
      </c>
      <c r="I10866" t="s">
        <v>9</v>
      </c>
      <c r="J10866">
        <v>151021.42000000001</v>
      </c>
      <c r="K10866" s="1">
        <v>35221</v>
      </c>
      <c r="L10866" t="s">
        <v>13</v>
      </c>
      <c r="M10866" t="s">
        <v>221</v>
      </c>
      <c r="N10866">
        <v>0</v>
      </c>
      <c r="O10866" t="s">
        <v>11818</v>
      </c>
    </row>
    <row r="10867" spans="1:15" x14ac:dyDescent="0.2">
      <c r="A10867">
        <v>43458</v>
      </c>
      <c r="B10867" t="str">
        <f>VLOOKUP(orders!C10867,customers!$A$2:$B$1501, 2,FALSE)</f>
        <v>Customer#000000647</v>
      </c>
      <c r="C10867">
        <v>647</v>
      </c>
      <c r="D10867" t="str">
        <f>VLOOKUP(orders!C10867,customers!$A$2:$G$1501,7,FALSE)</f>
        <v>BUILDING</v>
      </c>
      <c r="E10867">
        <f>VLOOKUP(C10867,customers!$A$2:$D$1501, 4,FALSE)</f>
        <v>1</v>
      </c>
      <c r="F10867" t="str">
        <f>VLOOKUP(E10867,nation!$A$2:$B$26, 2,FALSE)</f>
        <v>ARGENTINA</v>
      </c>
      <c r="G10867">
        <f>VLOOKUP(orders!F10867,nation!$B$2:$C$26,2,FALSE)</f>
        <v>1</v>
      </c>
      <c r="H10867" t="str">
        <f>HLOOKUP(orders!G10867,region_horz!$B$1:$F$2,2,FALSE)</f>
        <v>AMERICA</v>
      </c>
      <c r="I10867" t="s">
        <v>9</v>
      </c>
      <c r="J10867">
        <v>148810.78</v>
      </c>
      <c r="K10867" s="1">
        <v>35229</v>
      </c>
      <c r="L10867" t="s">
        <v>23</v>
      </c>
      <c r="M10867" t="s">
        <v>1687</v>
      </c>
      <c r="N10867">
        <v>0</v>
      </c>
      <c r="O10867" t="s">
        <v>11819</v>
      </c>
    </row>
    <row r="10868" spans="1:15" x14ac:dyDescent="0.2">
      <c r="A10868">
        <v>43459</v>
      </c>
      <c r="B10868" t="str">
        <f>VLOOKUP(orders!C10868,customers!$A$2:$B$1501, 2,FALSE)</f>
        <v>Customer#000001009</v>
      </c>
      <c r="C10868">
        <v>1009</v>
      </c>
      <c r="D10868" t="str">
        <f>VLOOKUP(orders!C10868,customers!$A$2:$G$1501,7,FALSE)</f>
        <v>BUILDING</v>
      </c>
      <c r="E10868">
        <f>VLOOKUP(C10868,customers!$A$2:$D$1501, 4,FALSE)</f>
        <v>12</v>
      </c>
      <c r="F10868" t="str">
        <f>VLOOKUP(E10868,nation!$A$2:$B$26, 2,FALSE)</f>
        <v>JAPAN</v>
      </c>
      <c r="G10868">
        <f>VLOOKUP(orders!F10868,nation!$B$2:$C$26,2,FALSE)</f>
        <v>2</v>
      </c>
      <c r="H10868" t="str">
        <f>HLOOKUP(orders!G10868,region_horz!$B$1:$F$2,2,FALSE)</f>
        <v>ASIA</v>
      </c>
      <c r="I10868" t="s">
        <v>9</v>
      </c>
      <c r="J10868">
        <v>29671.66</v>
      </c>
      <c r="K10868" s="1">
        <v>35011</v>
      </c>
      <c r="L10868" t="s">
        <v>13</v>
      </c>
      <c r="M10868" t="s">
        <v>1687</v>
      </c>
      <c r="N10868">
        <v>0</v>
      </c>
      <c r="O10868" t="s">
        <v>11820</v>
      </c>
    </row>
    <row r="10869" spans="1:15" x14ac:dyDescent="0.2">
      <c r="A10869">
        <v>43460</v>
      </c>
      <c r="B10869" t="str">
        <f>VLOOKUP(orders!C10869,customers!$A$2:$B$1501, 2,FALSE)</f>
        <v>Customer#000001127</v>
      </c>
      <c r="C10869">
        <v>1127</v>
      </c>
      <c r="D10869" t="str">
        <f>VLOOKUP(orders!C10869,customers!$A$2:$G$1501,7,FALSE)</f>
        <v>AUTOMOBILE</v>
      </c>
      <c r="E10869">
        <f>VLOOKUP(C10869,customers!$A$2:$D$1501, 4,FALSE)</f>
        <v>10</v>
      </c>
      <c r="F10869" t="str">
        <f>VLOOKUP(E10869,nation!$A$2:$B$26, 2,FALSE)</f>
        <v>IRAN</v>
      </c>
      <c r="G10869">
        <f>VLOOKUP(orders!F10869,nation!$B$2:$C$26,2,FALSE)</f>
        <v>4</v>
      </c>
      <c r="H10869" t="str">
        <f>HLOOKUP(orders!G10869,region_horz!$B$1:$F$2,2,FALSE)</f>
        <v>MIDDLE EAST</v>
      </c>
      <c r="I10869" t="s">
        <v>16</v>
      </c>
      <c r="J10869">
        <v>90363.27</v>
      </c>
      <c r="K10869" s="1">
        <v>33767</v>
      </c>
      <c r="L10869" t="s">
        <v>31</v>
      </c>
      <c r="M10869" t="s">
        <v>1905</v>
      </c>
      <c r="N10869">
        <v>0</v>
      </c>
      <c r="O10869" t="s">
        <v>11821</v>
      </c>
    </row>
    <row r="10870" spans="1:15" x14ac:dyDescent="0.2">
      <c r="A10870">
        <v>43461</v>
      </c>
      <c r="B10870" t="str">
        <f>VLOOKUP(orders!C10870,customers!$A$2:$B$1501, 2,FALSE)</f>
        <v>Customer#000000308</v>
      </c>
      <c r="C10870">
        <v>308</v>
      </c>
      <c r="D10870" t="str">
        <f>VLOOKUP(orders!C10870,customers!$A$2:$G$1501,7,FALSE)</f>
        <v>HOUSEHOLD</v>
      </c>
      <c r="E10870">
        <f>VLOOKUP(C10870,customers!$A$2:$D$1501, 4,FALSE)</f>
        <v>9</v>
      </c>
      <c r="F10870" t="str">
        <f>VLOOKUP(E10870,nation!$A$2:$B$26, 2,FALSE)</f>
        <v>INDONESIA</v>
      </c>
      <c r="G10870">
        <f>VLOOKUP(orders!F10870,nation!$B$2:$C$26,2,FALSE)</f>
        <v>2</v>
      </c>
      <c r="H10870" t="str">
        <f>HLOOKUP(orders!G10870,region_horz!$B$1:$F$2,2,FALSE)</f>
        <v>ASIA</v>
      </c>
      <c r="I10870" t="s">
        <v>9</v>
      </c>
      <c r="J10870">
        <v>163696.62</v>
      </c>
      <c r="K10870" s="1">
        <v>35851</v>
      </c>
      <c r="L10870" t="s">
        <v>13</v>
      </c>
      <c r="M10870" t="s">
        <v>4607</v>
      </c>
      <c r="N10870">
        <v>0</v>
      </c>
      <c r="O10870" t="s">
        <v>11822</v>
      </c>
    </row>
    <row r="10871" spans="1:15" x14ac:dyDescent="0.2">
      <c r="A10871">
        <v>43462</v>
      </c>
      <c r="B10871" t="str">
        <f>VLOOKUP(orders!C10871,customers!$A$2:$B$1501, 2,FALSE)</f>
        <v>Customer#000000574</v>
      </c>
      <c r="C10871">
        <v>574</v>
      </c>
      <c r="D10871" t="str">
        <f>VLOOKUP(orders!C10871,customers!$A$2:$G$1501,7,FALSE)</f>
        <v>FURNITURE</v>
      </c>
      <c r="E10871">
        <f>VLOOKUP(C10871,customers!$A$2:$D$1501, 4,FALSE)</f>
        <v>8</v>
      </c>
      <c r="F10871" t="str">
        <f>VLOOKUP(E10871,nation!$A$2:$B$26, 2,FALSE)</f>
        <v>INDIA</v>
      </c>
      <c r="G10871">
        <f>VLOOKUP(orders!F10871,nation!$B$2:$C$26,2,FALSE)</f>
        <v>2</v>
      </c>
      <c r="H10871" t="str">
        <f>HLOOKUP(orders!G10871,region_horz!$B$1:$F$2,2,FALSE)</f>
        <v>ASIA</v>
      </c>
      <c r="I10871" t="s">
        <v>16</v>
      </c>
      <c r="J10871">
        <v>60395.98</v>
      </c>
      <c r="K10871" s="1">
        <v>34111</v>
      </c>
      <c r="L10871" t="s">
        <v>26</v>
      </c>
      <c r="M10871" t="s">
        <v>1488</v>
      </c>
      <c r="N10871">
        <v>0</v>
      </c>
      <c r="O10871" t="s">
        <v>11823</v>
      </c>
    </row>
    <row r="10872" spans="1:15" x14ac:dyDescent="0.2">
      <c r="A10872">
        <v>43463</v>
      </c>
      <c r="B10872" t="str">
        <f>VLOOKUP(orders!C10872,customers!$A$2:$B$1501, 2,FALSE)</f>
        <v>Customer#000000223</v>
      </c>
      <c r="C10872">
        <v>223</v>
      </c>
      <c r="D10872" t="str">
        <f>VLOOKUP(orders!C10872,customers!$A$2:$G$1501,7,FALSE)</f>
        <v>BUILDING</v>
      </c>
      <c r="E10872">
        <f>VLOOKUP(C10872,customers!$A$2:$D$1501, 4,FALSE)</f>
        <v>20</v>
      </c>
      <c r="F10872" t="str">
        <f>VLOOKUP(E10872,nation!$A$2:$B$26, 2,FALSE)</f>
        <v>SAUDI ARABIA</v>
      </c>
      <c r="G10872">
        <f>VLOOKUP(orders!F10872,nation!$B$2:$C$26,2,FALSE)</f>
        <v>4</v>
      </c>
      <c r="H10872" t="str">
        <f>HLOOKUP(orders!G10872,region_horz!$B$1:$F$2,2,FALSE)</f>
        <v>MIDDLE EAST</v>
      </c>
      <c r="I10872" t="s">
        <v>9</v>
      </c>
      <c r="J10872">
        <v>320004.89</v>
      </c>
      <c r="K10872" s="1">
        <v>35274</v>
      </c>
      <c r="L10872" t="s">
        <v>23</v>
      </c>
      <c r="M10872" t="s">
        <v>579</v>
      </c>
      <c r="N10872">
        <v>0</v>
      </c>
      <c r="O10872" t="s">
        <v>11824</v>
      </c>
    </row>
    <row r="10873" spans="1:15" x14ac:dyDescent="0.2">
      <c r="A10873">
        <v>43488</v>
      </c>
      <c r="B10873" t="str">
        <f>VLOOKUP(orders!C10873,customers!$A$2:$B$1501, 2,FALSE)</f>
        <v>Customer#000001249</v>
      </c>
      <c r="C10873">
        <v>1249</v>
      </c>
      <c r="D10873" t="str">
        <f>VLOOKUP(orders!C10873,customers!$A$2:$G$1501,7,FALSE)</f>
        <v>BUILDING</v>
      </c>
      <c r="E10873">
        <f>VLOOKUP(C10873,customers!$A$2:$D$1501, 4,FALSE)</f>
        <v>7</v>
      </c>
      <c r="F10873" t="str">
        <f>VLOOKUP(E10873,nation!$A$2:$B$26, 2,FALSE)</f>
        <v>GERMANY</v>
      </c>
      <c r="G10873">
        <f>VLOOKUP(orders!F10873,nation!$B$2:$C$26,2,FALSE)</f>
        <v>3</v>
      </c>
      <c r="H10873" t="str">
        <f>HLOOKUP(orders!G10873,region_horz!$B$1:$F$2,2,FALSE)</f>
        <v>EUROPE</v>
      </c>
      <c r="I10873" t="s">
        <v>16</v>
      </c>
      <c r="J10873">
        <v>234656.24</v>
      </c>
      <c r="K10873" s="1">
        <v>33774</v>
      </c>
      <c r="L10873" t="s">
        <v>13</v>
      </c>
      <c r="M10873" t="s">
        <v>2048</v>
      </c>
      <c r="N10873">
        <v>0</v>
      </c>
      <c r="O10873" t="s">
        <v>11825</v>
      </c>
    </row>
    <row r="10874" spans="1:15" x14ac:dyDescent="0.2">
      <c r="A10874">
        <v>43489</v>
      </c>
      <c r="B10874" t="str">
        <f>VLOOKUP(orders!C10874,customers!$A$2:$B$1501, 2,FALSE)</f>
        <v>Customer#000000841</v>
      </c>
      <c r="C10874">
        <v>841</v>
      </c>
      <c r="D10874" t="str">
        <f>VLOOKUP(orders!C10874,customers!$A$2:$G$1501,7,FALSE)</f>
        <v>FURNITURE</v>
      </c>
      <c r="E10874">
        <f>VLOOKUP(C10874,customers!$A$2:$D$1501, 4,FALSE)</f>
        <v>9</v>
      </c>
      <c r="F10874" t="str">
        <f>VLOOKUP(E10874,nation!$A$2:$B$26, 2,FALSE)</f>
        <v>INDONESIA</v>
      </c>
      <c r="G10874">
        <f>VLOOKUP(orders!F10874,nation!$B$2:$C$26,2,FALSE)</f>
        <v>2</v>
      </c>
      <c r="H10874" t="str">
        <f>HLOOKUP(orders!G10874,region_horz!$B$1:$F$2,2,FALSE)</f>
        <v>ASIA</v>
      </c>
      <c r="I10874" t="s">
        <v>9</v>
      </c>
      <c r="J10874">
        <v>46786</v>
      </c>
      <c r="K10874" s="1">
        <v>35329</v>
      </c>
      <c r="L10874" t="s">
        <v>13</v>
      </c>
      <c r="M10874" t="s">
        <v>1168</v>
      </c>
      <c r="N10874">
        <v>0</v>
      </c>
      <c r="O10874" t="s">
        <v>11826</v>
      </c>
    </row>
    <row r="10875" spans="1:15" x14ac:dyDescent="0.2">
      <c r="A10875">
        <v>43490</v>
      </c>
      <c r="B10875" t="str">
        <f>VLOOKUP(orders!C10875,customers!$A$2:$B$1501, 2,FALSE)</f>
        <v>Customer#000000356</v>
      </c>
      <c r="C10875">
        <v>356</v>
      </c>
      <c r="D10875" t="str">
        <f>VLOOKUP(orders!C10875,customers!$A$2:$G$1501,7,FALSE)</f>
        <v>FURNITURE</v>
      </c>
      <c r="E10875">
        <f>VLOOKUP(C10875,customers!$A$2:$D$1501, 4,FALSE)</f>
        <v>10</v>
      </c>
      <c r="F10875" t="str">
        <f>VLOOKUP(E10875,nation!$A$2:$B$26, 2,FALSE)</f>
        <v>IRAN</v>
      </c>
      <c r="G10875">
        <f>VLOOKUP(orders!F10875,nation!$B$2:$C$26,2,FALSE)</f>
        <v>4</v>
      </c>
      <c r="H10875" t="str">
        <f>HLOOKUP(orders!G10875,region_horz!$B$1:$F$2,2,FALSE)</f>
        <v>MIDDLE EAST</v>
      </c>
      <c r="I10875" t="s">
        <v>16</v>
      </c>
      <c r="J10875">
        <v>46715.040000000001</v>
      </c>
      <c r="K10875" s="1">
        <v>34565</v>
      </c>
      <c r="L10875" t="s">
        <v>23</v>
      </c>
      <c r="M10875" t="s">
        <v>29</v>
      </c>
      <c r="N10875">
        <v>0</v>
      </c>
      <c r="O10875" t="s">
        <v>11827</v>
      </c>
    </row>
    <row r="10876" spans="1:15" x14ac:dyDescent="0.2">
      <c r="A10876">
        <v>43491</v>
      </c>
      <c r="B10876" t="str">
        <f>VLOOKUP(orders!C10876,customers!$A$2:$B$1501, 2,FALSE)</f>
        <v>Customer#000000766</v>
      </c>
      <c r="C10876">
        <v>766</v>
      </c>
      <c r="D10876" t="str">
        <f>VLOOKUP(orders!C10876,customers!$A$2:$G$1501,7,FALSE)</f>
        <v>BUILDING</v>
      </c>
      <c r="E10876">
        <f>VLOOKUP(C10876,customers!$A$2:$D$1501, 4,FALSE)</f>
        <v>16</v>
      </c>
      <c r="F10876" t="str">
        <f>VLOOKUP(E10876,nation!$A$2:$B$26, 2,FALSE)</f>
        <v>MOZAMBIQUE</v>
      </c>
      <c r="G10876">
        <f>VLOOKUP(orders!F10876,nation!$B$2:$C$26,2,FALSE)</f>
        <v>0</v>
      </c>
      <c r="H10876" t="str">
        <f>HLOOKUP(orders!G10876,region_horz!$B$1:$F$2,2,FALSE)</f>
        <v>AFRICA</v>
      </c>
      <c r="I10876" t="s">
        <v>48</v>
      </c>
      <c r="J10876">
        <v>172693.02</v>
      </c>
      <c r="K10876" s="1">
        <v>34767</v>
      </c>
      <c r="L10876" t="s">
        <v>10</v>
      </c>
      <c r="M10876" t="s">
        <v>3893</v>
      </c>
      <c r="N10876">
        <v>0</v>
      </c>
      <c r="O10876" t="s">
        <v>11828</v>
      </c>
    </row>
    <row r="10877" spans="1:15" x14ac:dyDescent="0.2">
      <c r="A10877">
        <v>43492</v>
      </c>
      <c r="B10877" t="str">
        <f>VLOOKUP(orders!C10877,customers!$A$2:$B$1501, 2,FALSE)</f>
        <v>Customer#000001475</v>
      </c>
      <c r="C10877">
        <v>1475</v>
      </c>
      <c r="D10877" t="str">
        <f>VLOOKUP(orders!C10877,customers!$A$2:$G$1501,7,FALSE)</f>
        <v>BUILDING</v>
      </c>
      <c r="E10877">
        <f>VLOOKUP(C10877,customers!$A$2:$D$1501, 4,FALSE)</f>
        <v>0</v>
      </c>
      <c r="F10877" t="str">
        <f>VLOOKUP(E10877,nation!$A$2:$B$26, 2,FALSE)</f>
        <v>ALGERIA</v>
      </c>
      <c r="G10877">
        <f>VLOOKUP(orders!F10877,nation!$B$2:$C$26,2,FALSE)</f>
        <v>0</v>
      </c>
      <c r="H10877" t="str">
        <f>HLOOKUP(orders!G10877,region_horz!$B$1:$F$2,2,FALSE)</f>
        <v>AFRICA</v>
      </c>
      <c r="I10877" t="s">
        <v>9</v>
      </c>
      <c r="J10877">
        <v>104237.9</v>
      </c>
      <c r="K10877" s="1">
        <v>35141</v>
      </c>
      <c r="L10877" t="s">
        <v>23</v>
      </c>
      <c r="M10877" t="s">
        <v>254</v>
      </c>
      <c r="N10877">
        <v>0</v>
      </c>
      <c r="O10877" t="s">
        <v>11829</v>
      </c>
    </row>
    <row r="10878" spans="1:15" x14ac:dyDescent="0.2">
      <c r="A10878">
        <v>43493</v>
      </c>
      <c r="B10878" t="str">
        <f>VLOOKUP(orders!C10878,customers!$A$2:$B$1501, 2,FALSE)</f>
        <v>Customer#000000958</v>
      </c>
      <c r="C10878">
        <v>958</v>
      </c>
      <c r="D10878" t="str">
        <f>VLOOKUP(orders!C10878,customers!$A$2:$G$1501,7,FALSE)</f>
        <v>FURNITURE</v>
      </c>
      <c r="E10878">
        <f>VLOOKUP(C10878,customers!$A$2:$D$1501, 4,FALSE)</f>
        <v>5</v>
      </c>
      <c r="F10878" t="str">
        <f>VLOOKUP(E10878,nation!$A$2:$B$26, 2,FALSE)</f>
        <v>ETHIOPIA</v>
      </c>
      <c r="G10878">
        <f>VLOOKUP(orders!F10878,nation!$B$2:$C$26,2,FALSE)</f>
        <v>0</v>
      </c>
      <c r="H10878" t="str">
        <f>HLOOKUP(orders!G10878,region_horz!$B$1:$F$2,2,FALSE)</f>
        <v>AFRICA</v>
      </c>
      <c r="I10878" t="s">
        <v>16</v>
      </c>
      <c r="J10878">
        <v>257570.5</v>
      </c>
      <c r="K10878" s="1">
        <v>33735</v>
      </c>
      <c r="L10878" t="s">
        <v>26</v>
      </c>
      <c r="M10878" t="s">
        <v>579</v>
      </c>
      <c r="N10878">
        <v>0</v>
      </c>
      <c r="O10878" t="s">
        <v>11830</v>
      </c>
    </row>
    <row r="10879" spans="1:15" x14ac:dyDescent="0.2">
      <c r="A10879">
        <v>43494</v>
      </c>
      <c r="B10879" t="str">
        <f>VLOOKUP(orders!C10879,customers!$A$2:$B$1501, 2,FALSE)</f>
        <v>Customer#000000913</v>
      </c>
      <c r="C10879">
        <v>913</v>
      </c>
      <c r="D10879" t="str">
        <f>VLOOKUP(orders!C10879,customers!$A$2:$G$1501,7,FALSE)</f>
        <v>FURNITURE</v>
      </c>
      <c r="E10879">
        <f>VLOOKUP(C10879,customers!$A$2:$D$1501, 4,FALSE)</f>
        <v>14</v>
      </c>
      <c r="F10879" t="str">
        <f>VLOOKUP(E10879,nation!$A$2:$B$26, 2,FALSE)</f>
        <v>KENYA</v>
      </c>
      <c r="G10879">
        <f>VLOOKUP(orders!F10879,nation!$B$2:$C$26,2,FALSE)</f>
        <v>0</v>
      </c>
      <c r="H10879" t="str">
        <f>HLOOKUP(orders!G10879,region_horz!$B$1:$F$2,2,FALSE)</f>
        <v>AFRICA</v>
      </c>
      <c r="I10879" t="s">
        <v>16</v>
      </c>
      <c r="J10879">
        <v>122147.47</v>
      </c>
      <c r="K10879" s="1">
        <v>33607</v>
      </c>
      <c r="L10879" t="s">
        <v>31</v>
      </c>
      <c r="M10879" t="s">
        <v>1368</v>
      </c>
      <c r="N10879">
        <v>0</v>
      </c>
      <c r="O10879" t="s">
        <v>11831</v>
      </c>
    </row>
    <row r="10880" spans="1:15" x14ac:dyDescent="0.2">
      <c r="A10880">
        <v>43495</v>
      </c>
      <c r="B10880" t="str">
        <f>VLOOKUP(orders!C10880,customers!$A$2:$B$1501, 2,FALSE)</f>
        <v>Customer#000000881</v>
      </c>
      <c r="C10880">
        <v>881</v>
      </c>
      <c r="D10880" t="str">
        <f>VLOOKUP(orders!C10880,customers!$A$2:$G$1501,7,FALSE)</f>
        <v>FURNITURE</v>
      </c>
      <c r="E10880">
        <f>VLOOKUP(C10880,customers!$A$2:$D$1501, 4,FALSE)</f>
        <v>4</v>
      </c>
      <c r="F10880" t="str">
        <f>VLOOKUP(E10880,nation!$A$2:$B$26, 2,FALSE)</f>
        <v>EGYPT</v>
      </c>
      <c r="G10880">
        <f>VLOOKUP(orders!F10880,nation!$B$2:$C$26,2,FALSE)</f>
        <v>4</v>
      </c>
      <c r="H10880" t="str">
        <f>HLOOKUP(orders!G10880,region_horz!$B$1:$F$2,2,FALSE)</f>
        <v>MIDDLE EAST</v>
      </c>
      <c r="I10880" t="s">
        <v>9</v>
      </c>
      <c r="J10880">
        <v>246433.66</v>
      </c>
      <c r="K10880" s="1">
        <v>35366</v>
      </c>
      <c r="L10880" t="s">
        <v>23</v>
      </c>
      <c r="M10880" t="s">
        <v>1868</v>
      </c>
      <c r="N10880">
        <v>0</v>
      </c>
      <c r="O10880" t="s">
        <v>11832</v>
      </c>
    </row>
    <row r="10881" spans="1:15" x14ac:dyDescent="0.2">
      <c r="A10881">
        <v>43520</v>
      </c>
      <c r="B10881" t="str">
        <f>VLOOKUP(orders!C10881,customers!$A$2:$B$1501, 2,FALSE)</f>
        <v>Customer#000001408</v>
      </c>
      <c r="C10881">
        <v>1408</v>
      </c>
      <c r="D10881" t="str">
        <f>VLOOKUP(orders!C10881,customers!$A$2:$G$1501,7,FALSE)</f>
        <v>HOUSEHOLD</v>
      </c>
      <c r="E10881">
        <f>VLOOKUP(C10881,customers!$A$2:$D$1501, 4,FALSE)</f>
        <v>11</v>
      </c>
      <c r="F10881" t="str">
        <f>VLOOKUP(E10881,nation!$A$2:$B$26, 2,FALSE)</f>
        <v>IRAQ</v>
      </c>
      <c r="G10881">
        <f>VLOOKUP(orders!F10881,nation!$B$2:$C$26,2,FALSE)</f>
        <v>4</v>
      </c>
      <c r="H10881" t="str">
        <f>HLOOKUP(orders!G10881,region_horz!$B$1:$F$2,2,FALSE)</f>
        <v>MIDDLE EAST</v>
      </c>
      <c r="I10881" t="s">
        <v>9</v>
      </c>
      <c r="J10881">
        <v>217064.15</v>
      </c>
      <c r="K10881" s="1">
        <v>35834</v>
      </c>
      <c r="L10881" t="s">
        <v>31</v>
      </c>
      <c r="M10881" t="s">
        <v>3541</v>
      </c>
      <c r="N10881">
        <v>0</v>
      </c>
      <c r="O10881" t="s">
        <v>11833</v>
      </c>
    </row>
    <row r="10882" spans="1:15" x14ac:dyDescent="0.2">
      <c r="A10882">
        <v>43521</v>
      </c>
      <c r="B10882" t="str">
        <f>VLOOKUP(orders!C10882,customers!$A$2:$B$1501, 2,FALSE)</f>
        <v>Customer#000000287</v>
      </c>
      <c r="C10882">
        <v>287</v>
      </c>
      <c r="D10882" t="str">
        <f>VLOOKUP(orders!C10882,customers!$A$2:$G$1501,7,FALSE)</f>
        <v>MACHINERY</v>
      </c>
      <c r="E10882">
        <f>VLOOKUP(C10882,customers!$A$2:$D$1501, 4,FALSE)</f>
        <v>4</v>
      </c>
      <c r="F10882" t="str">
        <f>VLOOKUP(E10882,nation!$A$2:$B$26, 2,FALSE)</f>
        <v>EGYPT</v>
      </c>
      <c r="G10882">
        <f>VLOOKUP(orders!F10882,nation!$B$2:$C$26,2,FALSE)</f>
        <v>4</v>
      </c>
      <c r="H10882" t="str">
        <f>HLOOKUP(orders!G10882,region_horz!$B$1:$F$2,2,FALSE)</f>
        <v>MIDDLE EAST</v>
      </c>
      <c r="I10882" t="s">
        <v>16</v>
      </c>
      <c r="J10882">
        <v>92370.71</v>
      </c>
      <c r="K10882" s="1">
        <v>34457</v>
      </c>
      <c r="L10882" t="s">
        <v>31</v>
      </c>
      <c r="M10882" t="s">
        <v>492</v>
      </c>
      <c r="N10882">
        <v>0</v>
      </c>
      <c r="O10882" t="s">
        <v>11834</v>
      </c>
    </row>
    <row r="10883" spans="1:15" x14ac:dyDescent="0.2">
      <c r="A10883">
        <v>43522</v>
      </c>
      <c r="B10883" t="str">
        <f>VLOOKUP(orders!C10883,customers!$A$2:$B$1501, 2,FALSE)</f>
        <v>Customer#000000866</v>
      </c>
      <c r="C10883">
        <v>866</v>
      </c>
      <c r="D10883" t="str">
        <f>VLOOKUP(orders!C10883,customers!$A$2:$G$1501,7,FALSE)</f>
        <v>FURNITURE</v>
      </c>
      <c r="E10883">
        <f>VLOOKUP(C10883,customers!$A$2:$D$1501, 4,FALSE)</f>
        <v>20</v>
      </c>
      <c r="F10883" t="str">
        <f>VLOOKUP(E10883,nation!$A$2:$B$26, 2,FALSE)</f>
        <v>SAUDI ARABIA</v>
      </c>
      <c r="G10883">
        <f>VLOOKUP(orders!F10883,nation!$B$2:$C$26,2,FALSE)</f>
        <v>4</v>
      </c>
      <c r="H10883" t="str">
        <f>HLOOKUP(orders!G10883,region_horz!$B$1:$F$2,2,FALSE)</f>
        <v>MIDDLE EAST</v>
      </c>
      <c r="I10883" t="s">
        <v>16</v>
      </c>
      <c r="J10883">
        <v>39810.04</v>
      </c>
      <c r="K10883" s="1">
        <v>34359</v>
      </c>
      <c r="L10883" t="s">
        <v>23</v>
      </c>
      <c r="M10883" t="s">
        <v>789</v>
      </c>
      <c r="N10883">
        <v>0</v>
      </c>
      <c r="O10883" t="s">
        <v>11835</v>
      </c>
    </row>
    <row r="10884" spans="1:15" x14ac:dyDescent="0.2">
      <c r="A10884">
        <v>43523</v>
      </c>
      <c r="B10884" t="str">
        <f>VLOOKUP(orders!C10884,customers!$A$2:$B$1501, 2,FALSE)</f>
        <v>Customer#000001349</v>
      </c>
      <c r="C10884">
        <v>1349</v>
      </c>
      <c r="D10884" t="str">
        <f>VLOOKUP(orders!C10884,customers!$A$2:$G$1501,7,FALSE)</f>
        <v>AUTOMOBILE</v>
      </c>
      <c r="E10884">
        <f>VLOOKUP(C10884,customers!$A$2:$D$1501, 4,FALSE)</f>
        <v>18</v>
      </c>
      <c r="F10884" t="str">
        <f>VLOOKUP(E10884,nation!$A$2:$B$26, 2,FALSE)</f>
        <v>CHINA</v>
      </c>
      <c r="G10884">
        <f>VLOOKUP(orders!F10884,nation!$B$2:$C$26,2,FALSE)</f>
        <v>2</v>
      </c>
      <c r="H10884" t="str">
        <f>HLOOKUP(orders!G10884,region_horz!$B$1:$F$2,2,FALSE)</f>
        <v>ASIA</v>
      </c>
      <c r="I10884" t="s">
        <v>16</v>
      </c>
      <c r="J10884">
        <v>94634.01</v>
      </c>
      <c r="K10884" s="1">
        <v>33748</v>
      </c>
      <c r="L10884" t="s">
        <v>31</v>
      </c>
      <c r="M10884" t="s">
        <v>1448</v>
      </c>
      <c r="N10884">
        <v>0</v>
      </c>
      <c r="O10884" t="s">
        <v>11836</v>
      </c>
    </row>
    <row r="10885" spans="1:15" x14ac:dyDescent="0.2">
      <c r="A10885">
        <v>43524</v>
      </c>
      <c r="B10885" t="str">
        <f>VLOOKUP(orders!C10885,customers!$A$2:$B$1501, 2,FALSE)</f>
        <v>Customer#000000847</v>
      </c>
      <c r="C10885">
        <v>847</v>
      </c>
      <c r="D10885" t="str">
        <f>VLOOKUP(orders!C10885,customers!$A$2:$G$1501,7,FALSE)</f>
        <v>HOUSEHOLD</v>
      </c>
      <c r="E10885">
        <f>VLOOKUP(C10885,customers!$A$2:$D$1501, 4,FALSE)</f>
        <v>23</v>
      </c>
      <c r="F10885" t="str">
        <f>VLOOKUP(E10885,nation!$A$2:$B$26, 2,FALSE)</f>
        <v>UNITED KINGDOM</v>
      </c>
      <c r="G10885">
        <f>VLOOKUP(orders!F10885,nation!$B$2:$C$26,2,FALSE)</f>
        <v>3</v>
      </c>
      <c r="H10885" t="str">
        <f>HLOOKUP(orders!G10885,region_horz!$B$1:$F$2,2,FALSE)</f>
        <v>EUROPE</v>
      </c>
      <c r="I10885" t="s">
        <v>16</v>
      </c>
      <c r="J10885">
        <v>35384.730000000003</v>
      </c>
      <c r="K10885" s="1">
        <v>33792</v>
      </c>
      <c r="L10885" t="s">
        <v>26</v>
      </c>
      <c r="M10885" t="s">
        <v>742</v>
      </c>
      <c r="N10885">
        <v>0</v>
      </c>
      <c r="O10885" t="s">
        <v>11837</v>
      </c>
    </row>
    <row r="10886" spans="1:15" x14ac:dyDescent="0.2">
      <c r="A10886">
        <v>43525</v>
      </c>
      <c r="B10886" t="str">
        <f>VLOOKUP(orders!C10886,customers!$A$2:$B$1501, 2,FALSE)</f>
        <v>Customer#000001013</v>
      </c>
      <c r="C10886">
        <v>1013</v>
      </c>
      <c r="D10886" t="str">
        <f>VLOOKUP(orders!C10886,customers!$A$2:$G$1501,7,FALSE)</f>
        <v>BUILDING</v>
      </c>
      <c r="E10886">
        <f>VLOOKUP(C10886,customers!$A$2:$D$1501, 4,FALSE)</f>
        <v>15</v>
      </c>
      <c r="F10886" t="str">
        <f>VLOOKUP(E10886,nation!$A$2:$B$26, 2,FALSE)</f>
        <v>MOROCCO</v>
      </c>
      <c r="G10886">
        <f>VLOOKUP(orders!F10886,nation!$B$2:$C$26,2,FALSE)</f>
        <v>0</v>
      </c>
      <c r="H10886" t="str">
        <f>HLOOKUP(orders!G10886,region_horz!$B$1:$F$2,2,FALSE)</f>
        <v>AFRICA</v>
      </c>
      <c r="I10886" t="s">
        <v>16</v>
      </c>
      <c r="J10886">
        <v>41051.089999999997</v>
      </c>
      <c r="K10886" s="1">
        <v>34115</v>
      </c>
      <c r="L10886" t="s">
        <v>10</v>
      </c>
      <c r="M10886" t="s">
        <v>3358</v>
      </c>
      <c r="N10886">
        <v>0</v>
      </c>
      <c r="O10886" t="s">
        <v>11838</v>
      </c>
    </row>
    <row r="10887" spans="1:15" x14ac:dyDescent="0.2">
      <c r="A10887">
        <v>43526</v>
      </c>
      <c r="B10887" t="str">
        <f>VLOOKUP(orders!C10887,customers!$A$2:$B$1501, 2,FALSE)</f>
        <v>Customer#000000065</v>
      </c>
      <c r="C10887">
        <v>65</v>
      </c>
      <c r="D10887" t="str">
        <f>VLOOKUP(orders!C10887,customers!$A$2:$G$1501,7,FALSE)</f>
        <v>AUTOMOBILE</v>
      </c>
      <c r="E10887">
        <f>VLOOKUP(C10887,customers!$A$2:$D$1501, 4,FALSE)</f>
        <v>23</v>
      </c>
      <c r="F10887" t="str">
        <f>VLOOKUP(E10887,nation!$A$2:$B$26, 2,FALSE)</f>
        <v>UNITED KINGDOM</v>
      </c>
      <c r="G10887">
        <f>VLOOKUP(orders!F10887,nation!$B$2:$C$26,2,FALSE)</f>
        <v>3</v>
      </c>
      <c r="H10887" t="str">
        <f>HLOOKUP(orders!G10887,region_horz!$B$1:$F$2,2,FALSE)</f>
        <v>EUROPE</v>
      </c>
      <c r="I10887" t="s">
        <v>16</v>
      </c>
      <c r="J10887">
        <v>109328.36</v>
      </c>
      <c r="K10887" s="1">
        <v>34116</v>
      </c>
      <c r="L10887" t="s">
        <v>26</v>
      </c>
      <c r="M10887" t="s">
        <v>1079</v>
      </c>
      <c r="N10887">
        <v>0</v>
      </c>
      <c r="O10887" t="s">
        <v>11839</v>
      </c>
    </row>
    <row r="10888" spans="1:15" x14ac:dyDescent="0.2">
      <c r="A10888">
        <v>43527</v>
      </c>
      <c r="B10888" t="str">
        <f>VLOOKUP(orders!C10888,customers!$A$2:$B$1501, 2,FALSE)</f>
        <v>Customer#000000655</v>
      </c>
      <c r="C10888">
        <v>655</v>
      </c>
      <c r="D10888" t="str">
        <f>VLOOKUP(orders!C10888,customers!$A$2:$G$1501,7,FALSE)</f>
        <v>FURNITURE</v>
      </c>
      <c r="E10888">
        <f>VLOOKUP(C10888,customers!$A$2:$D$1501, 4,FALSE)</f>
        <v>14</v>
      </c>
      <c r="F10888" t="str">
        <f>VLOOKUP(E10888,nation!$A$2:$B$26, 2,FALSE)</f>
        <v>KENYA</v>
      </c>
      <c r="G10888">
        <f>VLOOKUP(orders!F10888,nation!$B$2:$C$26,2,FALSE)</f>
        <v>0</v>
      </c>
      <c r="H10888" t="str">
        <f>HLOOKUP(orders!G10888,region_horz!$B$1:$F$2,2,FALSE)</f>
        <v>AFRICA</v>
      </c>
      <c r="I10888" t="s">
        <v>16</v>
      </c>
      <c r="J10888">
        <v>131351.4</v>
      </c>
      <c r="K10888" s="1">
        <v>34203</v>
      </c>
      <c r="L10888" t="s">
        <v>23</v>
      </c>
      <c r="M10888" t="s">
        <v>1989</v>
      </c>
      <c r="N10888">
        <v>0</v>
      </c>
      <c r="O10888" t="s">
        <v>11840</v>
      </c>
    </row>
    <row r="10889" spans="1:15" x14ac:dyDescent="0.2">
      <c r="A10889">
        <v>43552</v>
      </c>
      <c r="B10889" t="str">
        <f>VLOOKUP(orders!C10889,customers!$A$2:$B$1501, 2,FALSE)</f>
        <v>Customer#000000517</v>
      </c>
      <c r="C10889">
        <v>517</v>
      </c>
      <c r="D10889" t="str">
        <f>VLOOKUP(orders!C10889,customers!$A$2:$G$1501,7,FALSE)</f>
        <v>FURNITURE</v>
      </c>
      <c r="E10889">
        <f>VLOOKUP(C10889,customers!$A$2:$D$1501, 4,FALSE)</f>
        <v>10</v>
      </c>
      <c r="F10889" t="str">
        <f>VLOOKUP(E10889,nation!$A$2:$B$26, 2,FALSE)</f>
        <v>IRAN</v>
      </c>
      <c r="G10889">
        <f>VLOOKUP(orders!F10889,nation!$B$2:$C$26,2,FALSE)</f>
        <v>4</v>
      </c>
      <c r="H10889" t="str">
        <f>HLOOKUP(orders!G10889,region_horz!$B$1:$F$2,2,FALSE)</f>
        <v>MIDDLE EAST</v>
      </c>
      <c r="I10889" t="s">
        <v>16</v>
      </c>
      <c r="J10889">
        <v>170924.38</v>
      </c>
      <c r="K10889" s="1">
        <v>34445</v>
      </c>
      <c r="L10889" t="s">
        <v>26</v>
      </c>
      <c r="M10889" t="s">
        <v>586</v>
      </c>
      <c r="N10889">
        <v>0</v>
      </c>
      <c r="O10889" t="s">
        <v>11841</v>
      </c>
    </row>
    <row r="10890" spans="1:15" x14ac:dyDescent="0.2">
      <c r="A10890">
        <v>43553</v>
      </c>
      <c r="B10890" t="str">
        <f>VLOOKUP(orders!C10890,customers!$A$2:$B$1501, 2,FALSE)</f>
        <v>Customer#000001366</v>
      </c>
      <c r="C10890">
        <v>1366</v>
      </c>
      <c r="D10890" t="str">
        <f>VLOOKUP(orders!C10890,customers!$A$2:$G$1501,7,FALSE)</f>
        <v>HOUSEHOLD</v>
      </c>
      <c r="E10890">
        <f>VLOOKUP(C10890,customers!$A$2:$D$1501, 4,FALSE)</f>
        <v>20</v>
      </c>
      <c r="F10890" t="str">
        <f>VLOOKUP(E10890,nation!$A$2:$B$26, 2,FALSE)</f>
        <v>SAUDI ARABIA</v>
      </c>
      <c r="G10890">
        <f>VLOOKUP(orders!F10890,nation!$B$2:$C$26,2,FALSE)</f>
        <v>4</v>
      </c>
      <c r="H10890" t="str">
        <f>HLOOKUP(orders!G10890,region_horz!$B$1:$F$2,2,FALSE)</f>
        <v>MIDDLE EAST</v>
      </c>
      <c r="I10890" t="s">
        <v>16</v>
      </c>
      <c r="J10890">
        <v>154860.65</v>
      </c>
      <c r="K10890" s="1">
        <v>34469</v>
      </c>
      <c r="L10890" t="s">
        <v>23</v>
      </c>
      <c r="M10890" t="s">
        <v>1876</v>
      </c>
      <c r="N10890">
        <v>0</v>
      </c>
      <c r="O10890" t="s">
        <v>11842</v>
      </c>
    </row>
    <row r="10891" spans="1:15" x14ac:dyDescent="0.2">
      <c r="A10891">
        <v>43554</v>
      </c>
      <c r="B10891" t="str">
        <f>VLOOKUP(orders!C10891,customers!$A$2:$B$1501, 2,FALSE)</f>
        <v>Customer#000000670</v>
      </c>
      <c r="C10891">
        <v>670</v>
      </c>
      <c r="D10891" t="str">
        <f>VLOOKUP(orders!C10891,customers!$A$2:$G$1501,7,FALSE)</f>
        <v>BUILDING</v>
      </c>
      <c r="E10891">
        <f>VLOOKUP(C10891,customers!$A$2:$D$1501, 4,FALSE)</f>
        <v>2</v>
      </c>
      <c r="F10891" t="str">
        <f>VLOOKUP(E10891,nation!$A$2:$B$26, 2,FALSE)</f>
        <v>BRAZIL</v>
      </c>
      <c r="G10891">
        <f>VLOOKUP(orders!F10891,nation!$B$2:$C$26,2,FALSE)</f>
        <v>1</v>
      </c>
      <c r="H10891" t="str">
        <f>HLOOKUP(orders!G10891,region_horz!$B$1:$F$2,2,FALSE)</f>
        <v>AMERICA</v>
      </c>
      <c r="I10891" t="s">
        <v>16</v>
      </c>
      <c r="J10891">
        <v>96761.62</v>
      </c>
      <c r="K10891" s="1">
        <v>34638</v>
      </c>
      <c r="L10891" t="s">
        <v>13</v>
      </c>
      <c r="M10891" t="s">
        <v>1813</v>
      </c>
      <c r="N10891">
        <v>0</v>
      </c>
      <c r="O10891" t="s">
        <v>11843</v>
      </c>
    </row>
    <row r="10892" spans="1:15" x14ac:dyDescent="0.2">
      <c r="A10892">
        <v>43555</v>
      </c>
      <c r="B10892" t="str">
        <f>VLOOKUP(orders!C10892,customers!$A$2:$B$1501, 2,FALSE)</f>
        <v>Customer#000000169</v>
      </c>
      <c r="C10892">
        <v>169</v>
      </c>
      <c r="D10892" t="str">
        <f>VLOOKUP(orders!C10892,customers!$A$2:$G$1501,7,FALSE)</f>
        <v>FURNITURE</v>
      </c>
      <c r="E10892">
        <f>VLOOKUP(C10892,customers!$A$2:$D$1501, 4,FALSE)</f>
        <v>18</v>
      </c>
      <c r="F10892" t="str">
        <f>VLOOKUP(E10892,nation!$A$2:$B$26, 2,FALSE)</f>
        <v>CHINA</v>
      </c>
      <c r="G10892">
        <f>VLOOKUP(orders!F10892,nation!$B$2:$C$26,2,FALSE)</f>
        <v>2</v>
      </c>
      <c r="H10892" t="str">
        <f>HLOOKUP(orders!G10892,region_horz!$B$1:$F$2,2,FALSE)</f>
        <v>ASIA</v>
      </c>
      <c r="I10892" t="s">
        <v>16</v>
      </c>
      <c r="J10892">
        <v>132844.65</v>
      </c>
      <c r="K10892" s="1">
        <v>33789</v>
      </c>
      <c r="L10892" t="s">
        <v>31</v>
      </c>
      <c r="M10892" t="s">
        <v>1338</v>
      </c>
      <c r="N10892">
        <v>0</v>
      </c>
      <c r="O10892" t="s">
        <v>11844</v>
      </c>
    </row>
    <row r="10893" spans="1:15" x14ac:dyDescent="0.2">
      <c r="A10893">
        <v>43556</v>
      </c>
      <c r="B10893" t="str">
        <f>VLOOKUP(orders!C10893,customers!$A$2:$B$1501, 2,FALSE)</f>
        <v>Customer#000000220</v>
      </c>
      <c r="C10893">
        <v>220</v>
      </c>
      <c r="D10893" t="str">
        <f>VLOOKUP(orders!C10893,customers!$A$2:$G$1501,7,FALSE)</f>
        <v>BUILDING</v>
      </c>
      <c r="E10893">
        <f>VLOOKUP(C10893,customers!$A$2:$D$1501, 4,FALSE)</f>
        <v>16</v>
      </c>
      <c r="F10893" t="str">
        <f>VLOOKUP(E10893,nation!$A$2:$B$26, 2,FALSE)</f>
        <v>MOZAMBIQUE</v>
      </c>
      <c r="G10893">
        <f>VLOOKUP(orders!F10893,nation!$B$2:$C$26,2,FALSE)</f>
        <v>0</v>
      </c>
      <c r="H10893" t="str">
        <f>HLOOKUP(orders!G10893,region_horz!$B$1:$F$2,2,FALSE)</f>
        <v>AFRICA</v>
      </c>
      <c r="I10893" t="s">
        <v>16</v>
      </c>
      <c r="J10893">
        <v>52787.32</v>
      </c>
      <c r="K10893" s="1">
        <v>33808</v>
      </c>
      <c r="L10893" t="s">
        <v>10</v>
      </c>
      <c r="M10893" t="s">
        <v>1764</v>
      </c>
      <c r="N10893">
        <v>0</v>
      </c>
      <c r="O10893" t="s">
        <v>11845</v>
      </c>
    </row>
    <row r="10894" spans="1:15" x14ac:dyDescent="0.2">
      <c r="A10894">
        <v>43557</v>
      </c>
      <c r="B10894" t="str">
        <f>VLOOKUP(orders!C10894,customers!$A$2:$B$1501, 2,FALSE)</f>
        <v>Customer#000000727</v>
      </c>
      <c r="C10894">
        <v>727</v>
      </c>
      <c r="D10894" t="str">
        <f>VLOOKUP(orders!C10894,customers!$A$2:$G$1501,7,FALSE)</f>
        <v>FURNITURE</v>
      </c>
      <c r="E10894">
        <f>VLOOKUP(C10894,customers!$A$2:$D$1501, 4,FALSE)</f>
        <v>18</v>
      </c>
      <c r="F10894" t="str">
        <f>VLOOKUP(E10894,nation!$A$2:$B$26, 2,FALSE)</f>
        <v>CHINA</v>
      </c>
      <c r="G10894">
        <f>VLOOKUP(orders!F10894,nation!$B$2:$C$26,2,FALSE)</f>
        <v>2</v>
      </c>
      <c r="H10894" t="str">
        <f>HLOOKUP(orders!G10894,region_horz!$B$1:$F$2,2,FALSE)</f>
        <v>ASIA</v>
      </c>
      <c r="I10894" t="s">
        <v>9</v>
      </c>
      <c r="J10894">
        <v>145117.01</v>
      </c>
      <c r="K10894" s="1">
        <v>35826</v>
      </c>
      <c r="L10894" t="s">
        <v>26</v>
      </c>
      <c r="M10894" t="s">
        <v>17</v>
      </c>
      <c r="N10894">
        <v>0</v>
      </c>
      <c r="O10894" t="s">
        <v>11846</v>
      </c>
    </row>
    <row r="10895" spans="1:15" x14ac:dyDescent="0.2">
      <c r="A10895">
        <v>43558</v>
      </c>
      <c r="B10895" t="str">
        <f>VLOOKUP(orders!C10895,customers!$A$2:$B$1501, 2,FALSE)</f>
        <v>Customer#000000341</v>
      </c>
      <c r="C10895">
        <v>341</v>
      </c>
      <c r="D10895" t="str">
        <f>VLOOKUP(orders!C10895,customers!$A$2:$G$1501,7,FALSE)</f>
        <v>FURNITURE</v>
      </c>
      <c r="E10895">
        <f>VLOOKUP(C10895,customers!$A$2:$D$1501, 4,FALSE)</f>
        <v>9</v>
      </c>
      <c r="F10895" t="str">
        <f>VLOOKUP(E10895,nation!$A$2:$B$26, 2,FALSE)</f>
        <v>INDONESIA</v>
      </c>
      <c r="G10895">
        <f>VLOOKUP(orders!F10895,nation!$B$2:$C$26,2,FALSE)</f>
        <v>2</v>
      </c>
      <c r="H10895" t="str">
        <f>HLOOKUP(orders!G10895,region_horz!$B$1:$F$2,2,FALSE)</f>
        <v>ASIA</v>
      </c>
      <c r="I10895" t="s">
        <v>9</v>
      </c>
      <c r="J10895">
        <v>75824.289999999994</v>
      </c>
      <c r="K10895" s="1">
        <v>35235</v>
      </c>
      <c r="L10895" t="s">
        <v>26</v>
      </c>
      <c r="M10895" t="s">
        <v>244</v>
      </c>
      <c r="N10895">
        <v>0</v>
      </c>
      <c r="O10895" t="s">
        <v>11847</v>
      </c>
    </row>
    <row r="10896" spans="1:15" x14ac:dyDescent="0.2">
      <c r="A10896">
        <v>43559</v>
      </c>
      <c r="B10896" t="str">
        <f>VLOOKUP(orders!C10896,customers!$A$2:$B$1501, 2,FALSE)</f>
        <v>Customer#000001372</v>
      </c>
      <c r="C10896">
        <v>1372</v>
      </c>
      <c r="D10896" t="str">
        <f>VLOOKUP(orders!C10896,customers!$A$2:$G$1501,7,FALSE)</f>
        <v>HOUSEHOLD</v>
      </c>
      <c r="E10896">
        <f>VLOOKUP(C10896,customers!$A$2:$D$1501, 4,FALSE)</f>
        <v>23</v>
      </c>
      <c r="F10896" t="str">
        <f>VLOOKUP(E10896,nation!$A$2:$B$26, 2,FALSE)</f>
        <v>UNITED KINGDOM</v>
      </c>
      <c r="G10896">
        <f>VLOOKUP(orders!F10896,nation!$B$2:$C$26,2,FALSE)</f>
        <v>3</v>
      </c>
      <c r="H10896" t="str">
        <f>HLOOKUP(orders!G10896,region_horz!$B$1:$F$2,2,FALSE)</f>
        <v>EUROPE</v>
      </c>
      <c r="I10896" t="s">
        <v>9</v>
      </c>
      <c r="J10896">
        <v>132044.01999999999</v>
      </c>
      <c r="K10896" s="1">
        <v>34918</v>
      </c>
      <c r="L10896" t="s">
        <v>13</v>
      </c>
      <c r="M10896" t="s">
        <v>4229</v>
      </c>
      <c r="N10896">
        <v>0</v>
      </c>
      <c r="O10896" t="s">
        <v>11848</v>
      </c>
    </row>
    <row r="10897" spans="1:15" x14ac:dyDescent="0.2">
      <c r="A10897">
        <v>43584</v>
      </c>
      <c r="B10897" t="str">
        <f>VLOOKUP(orders!C10897,customers!$A$2:$B$1501, 2,FALSE)</f>
        <v>Customer#000001045</v>
      </c>
      <c r="C10897">
        <v>1045</v>
      </c>
      <c r="D10897" t="str">
        <f>VLOOKUP(orders!C10897,customers!$A$2:$G$1501,7,FALSE)</f>
        <v>HOUSEHOLD</v>
      </c>
      <c r="E10897">
        <f>VLOOKUP(C10897,customers!$A$2:$D$1501, 4,FALSE)</f>
        <v>20</v>
      </c>
      <c r="F10897" t="str">
        <f>VLOOKUP(E10897,nation!$A$2:$B$26, 2,FALSE)</f>
        <v>SAUDI ARABIA</v>
      </c>
      <c r="G10897">
        <f>VLOOKUP(orders!F10897,nation!$B$2:$C$26,2,FALSE)</f>
        <v>4</v>
      </c>
      <c r="H10897" t="str">
        <f>HLOOKUP(orders!G10897,region_horz!$B$1:$F$2,2,FALSE)</f>
        <v>MIDDLE EAST</v>
      </c>
      <c r="I10897" t="s">
        <v>9</v>
      </c>
      <c r="J10897">
        <v>331523.46000000002</v>
      </c>
      <c r="K10897" s="1">
        <v>35220</v>
      </c>
      <c r="L10897" t="s">
        <v>23</v>
      </c>
      <c r="M10897" t="s">
        <v>301</v>
      </c>
      <c r="N10897">
        <v>0</v>
      </c>
      <c r="O10897" t="s">
        <v>11849</v>
      </c>
    </row>
    <row r="10898" spans="1:15" x14ac:dyDescent="0.2">
      <c r="A10898">
        <v>43585</v>
      </c>
      <c r="B10898" t="str">
        <f>VLOOKUP(orders!C10898,customers!$A$2:$B$1501, 2,FALSE)</f>
        <v>Customer#000001373</v>
      </c>
      <c r="C10898">
        <v>1373</v>
      </c>
      <c r="D10898" t="str">
        <f>VLOOKUP(orders!C10898,customers!$A$2:$G$1501,7,FALSE)</f>
        <v>FURNITURE</v>
      </c>
      <c r="E10898">
        <f>VLOOKUP(C10898,customers!$A$2:$D$1501, 4,FALSE)</f>
        <v>13</v>
      </c>
      <c r="F10898" t="str">
        <f>VLOOKUP(E10898,nation!$A$2:$B$26, 2,FALSE)</f>
        <v>JORDAN</v>
      </c>
      <c r="G10898">
        <f>VLOOKUP(orders!F10898,nation!$B$2:$C$26,2,FALSE)</f>
        <v>4</v>
      </c>
      <c r="H10898" t="str">
        <f>HLOOKUP(orders!G10898,region_horz!$B$1:$F$2,2,FALSE)</f>
        <v>MIDDLE EAST</v>
      </c>
      <c r="I10898" t="s">
        <v>16</v>
      </c>
      <c r="J10898">
        <v>56558.7</v>
      </c>
      <c r="K10898" s="1">
        <v>34284</v>
      </c>
      <c r="L10898" t="s">
        <v>13</v>
      </c>
      <c r="M10898" t="s">
        <v>3108</v>
      </c>
      <c r="N10898">
        <v>0</v>
      </c>
      <c r="O10898" t="s">
        <v>11850</v>
      </c>
    </row>
    <row r="10899" spans="1:15" x14ac:dyDescent="0.2">
      <c r="A10899">
        <v>43586</v>
      </c>
      <c r="B10899" t="str">
        <f>VLOOKUP(orders!C10899,customers!$A$2:$B$1501, 2,FALSE)</f>
        <v>Customer#000001135</v>
      </c>
      <c r="C10899">
        <v>1135</v>
      </c>
      <c r="D10899" t="str">
        <f>VLOOKUP(orders!C10899,customers!$A$2:$G$1501,7,FALSE)</f>
        <v>FURNITURE</v>
      </c>
      <c r="E10899">
        <f>VLOOKUP(C10899,customers!$A$2:$D$1501, 4,FALSE)</f>
        <v>11</v>
      </c>
      <c r="F10899" t="str">
        <f>VLOOKUP(E10899,nation!$A$2:$B$26, 2,FALSE)</f>
        <v>IRAQ</v>
      </c>
      <c r="G10899">
        <f>VLOOKUP(orders!F10899,nation!$B$2:$C$26,2,FALSE)</f>
        <v>4</v>
      </c>
      <c r="H10899" t="str">
        <f>HLOOKUP(orders!G10899,region_horz!$B$1:$F$2,2,FALSE)</f>
        <v>MIDDLE EAST</v>
      </c>
      <c r="I10899" t="s">
        <v>9</v>
      </c>
      <c r="J10899">
        <v>158995.35</v>
      </c>
      <c r="K10899" s="1">
        <v>35354</v>
      </c>
      <c r="L10899" t="s">
        <v>26</v>
      </c>
      <c r="M10899" t="s">
        <v>1781</v>
      </c>
      <c r="N10899">
        <v>0</v>
      </c>
      <c r="O10899" t="s">
        <v>11851</v>
      </c>
    </row>
    <row r="10900" spans="1:15" x14ac:dyDescent="0.2">
      <c r="A10900">
        <v>43587</v>
      </c>
      <c r="B10900" t="str">
        <f>VLOOKUP(orders!C10900,customers!$A$2:$B$1501, 2,FALSE)</f>
        <v>Customer#000000856</v>
      </c>
      <c r="C10900">
        <v>856</v>
      </c>
      <c r="D10900" t="str">
        <f>VLOOKUP(orders!C10900,customers!$A$2:$G$1501,7,FALSE)</f>
        <v>FURNITURE</v>
      </c>
      <c r="E10900">
        <f>VLOOKUP(C10900,customers!$A$2:$D$1501, 4,FALSE)</f>
        <v>15</v>
      </c>
      <c r="F10900" t="str">
        <f>VLOOKUP(E10900,nation!$A$2:$B$26, 2,FALSE)</f>
        <v>MOROCCO</v>
      </c>
      <c r="G10900">
        <f>VLOOKUP(orders!F10900,nation!$B$2:$C$26,2,FALSE)</f>
        <v>0</v>
      </c>
      <c r="H10900" t="str">
        <f>HLOOKUP(orders!G10900,region_horz!$B$1:$F$2,2,FALSE)</f>
        <v>AFRICA</v>
      </c>
      <c r="I10900" t="s">
        <v>9</v>
      </c>
      <c r="J10900">
        <v>90402.67</v>
      </c>
      <c r="K10900" s="1">
        <v>35455</v>
      </c>
      <c r="L10900" t="s">
        <v>23</v>
      </c>
      <c r="M10900" t="s">
        <v>1180</v>
      </c>
      <c r="N10900">
        <v>0</v>
      </c>
      <c r="O10900" t="s">
        <v>11852</v>
      </c>
    </row>
    <row r="10901" spans="1:15" x14ac:dyDescent="0.2">
      <c r="A10901">
        <v>43588</v>
      </c>
      <c r="B10901" t="str">
        <f>VLOOKUP(orders!C10901,customers!$A$2:$B$1501, 2,FALSE)</f>
        <v>Customer#000001163</v>
      </c>
      <c r="C10901">
        <v>1163</v>
      </c>
      <c r="D10901" t="str">
        <f>VLOOKUP(orders!C10901,customers!$A$2:$G$1501,7,FALSE)</f>
        <v>BUILDING</v>
      </c>
      <c r="E10901">
        <f>VLOOKUP(C10901,customers!$A$2:$D$1501, 4,FALSE)</f>
        <v>2</v>
      </c>
      <c r="F10901" t="str">
        <f>VLOOKUP(E10901,nation!$A$2:$B$26, 2,FALSE)</f>
        <v>BRAZIL</v>
      </c>
      <c r="G10901">
        <f>VLOOKUP(orders!F10901,nation!$B$2:$C$26,2,FALSE)</f>
        <v>1</v>
      </c>
      <c r="H10901" t="str">
        <f>HLOOKUP(orders!G10901,region_horz!$B$1:$F$2,2,FALSE)</f>
        <v>AMERICA</v>
      </c>
      <c r="I10901" t="s">
        <v>16</v>
      </c>
      <c r="J10901">
        <v>248428.59</v>
      </c>
      <c r="K10901" s="1">
        <v>33849</v>
      </c>
      <c r="L10901" t="s">
        <v>31</v>
      </c>
      <c r="M10901" t="s">
        <v>1088</v>
      </c>
      <c r="N10901">
        <v>0</v>
      </c>
      <c r="O10901" t="s">
        <v>11853</v>
      </c>
    </row>
    <row r="10902" spans="1:15" x14ac:dyDescent="0.2">
      <c r="A10902">
        <v>43589</v>
      </c>
      <c r="B10902" t="str">
        <f>VLOOKUP(orders!C10902,customers!$A$2:$B$1501, 2,FALSE)</f>
        <v>Customer#000000880</v>
      </c>
      <c r="C10902">
        <v>880</v>
      </c>
      <c r="D10902" t="str">
        <f>VLOOKUP(orders!C10902,customers!$A$2:$G$1501,7,FALSE)</f>
        <v>FURNITURE</v>
      </c>
      <c r="E10902">
        <f>VLOOKUP(C10902,customers!$A$2:$D$1501, 4,FALSE)</f>
        <v>8</v>
      </c>
      <c r="F10902" t="str">
        <f>VLOOKUP(E10902,nation!$A$2:$B$26, 2,FALSE)</f>
        <v>INDIA</v>
      </c>
      <c r="G10902">
        <f>VLOOKUP(orders!F10902,nation!$B$2:$C$26,2,FALSE)</f>
        <v>2</v>
      </c>
      <c r="H10902" t="str">
        <f>HLOOKUP(orders!G10902,region_horz!$B$1:$F$2,2,FALSE)</f>
        <v>ASIA</v>
      </c>
      <c r="I10902" t="s">
        <v>16</v>
      </c>
      <c r="J10902">
        <v>64671.25</v>
      </c>
      <c r="K10902" s="1">
        <v>34115</v>
      </c>
      <c r="L10902" t="s">
        <v>26</v>
      </c>
      <c r="M10902" t="s">
        <v>787</v>
      </c>
      <c r="N10902">
        <v>0</v>
      </c>
      <c r="O10902" t="s">
        <v>11854</v>
      </c>
    </row>
    <row r="10903" spans="1:15" x14ac:dyDescent="0.2">
      <c r="A10903">
        <v>43590</v>
      </c>
      <c r="B10903" t="str">
        <f>VLOOKUP(orders!C10903,customers!$A$2:$B$1501, 2,FALSE)</f>
        <v>Customer#000000200</v>
      </c>
      <c r="C10903">
        <v>200</v>
      </c>
      <c r="D10903" t="str">
        <f>VLOOKUP(orders!C10903,customers!$A$2:$G$1501,7,FALSE)</f>
        <v>BUILDING</v>
      </c>
      <c r="E10903">
        <f>VLOOKUP(C10903,customers!$A$2:$D$1501, 4,FALSE)</f>
        <v>16</v>
      </c>
      <c r="F10903" t="str">
        <f>VLOOKUP(E10903,nation!$A$2:$B$26, 2,FALSE)</f>
        <v>MOZAMBIQUE</v>
      </c>
      <c r="G10903">
        <f>VLOOKUP(orders!F10903,nation!$B$2:$C$26,2,FALSE)</f>
        <v>0</v>
      </c>
      <c r="H10903" t="str">
        <f>HLOOKUP(orders!G10903,region_horz!$B$1:$F$2,2,FALSE)</f>
        <v>AFRICA</v>
      </c>
      <c r="I10903" t="s">
        <v>16</v>
      </c>
      <c r="J10903">
        <v>275456.88</v>
      </c>
      <c r="K10903" s="1">
        <v>34588</v>
      </c>
      <c r="L10903" t="s">
        <v>26</v>
      </c>
      <c r="M10903" t="s">
        <v>305</v>
      </c>
      <c r="N10903">
        <v>0</v>
      </c>
      <c r="O10903" t="s">
        <v>11855</v>
      </c>
    </row>
    <row r="10904" spans="1:15" x14ac:dyDescent="0.2">
      <c r="A10904">
        <v>43591</v>
      </c>
      <c r="B10904" t="str">
        <f>VLOOKUP(orders!C10904,customers!$A$2:$B$1501, 2,FALSE)</f>
        <v>Customer#000001495</v>
      </c>
      <c r="C10904">
        <v>1495</v>
      </c>
      <c r="D10904" t="str">
        <f>VLOOKUP(orders!C10904,customers!$A$2:$G$1501,7,FALSE)</f>
        <v>FURNITURE</v>
      </c>
      <c r="E10904">
        <f>VLOOKUP(C10904,customers!$A$2:$D$1501, 4,FALSE)</f>
        <v>10</v>
      </c>
      <c r="F10904" t="str">
        <f>VLOOKUP(E10904,nation!$A$2:$B$26, 2,FALSE)</f>
        <v>IRAN</v>
      </c>
      <c r="G10904">
        <f>VLOOKUP(orders!F10904,nation!$B$2:$C$26,2,FALSE)</f>
        <v>4</v>
      </c>
      <c r="H10904" t="str">
        <f>HLOOKUP(orders!G10904,region_horz!$B$1:$F$2,2,FALSE)</f>
        <v>MIDDLE EAST</v>
      </c>
      <c r="I10904" t="s">
        <v>9</v>
      </c>
      <c r="J10904">
        <v>281672.90000000002</v>
      </c>
      <c r="K10904" s="1">
        <v>35124</v>
      </c>
      <c r="L10904" t="s">
        <v>26</v>
      </c>
      <c r="M10904" t="s">
        <v>160</v>
      </c>
      <c r="N10904">
        <v>0</v>
      </c>
      <c r="O10904" t="s">
        <v>11856</v>
      </c>
    </row>
    <row r="10905" spans="1:15" x14ac:dyDescent="0.2">
      <c r="A10905">
        <v>43616</v>
      </c>
      <c r="B10905" t="str">
        <f>VLOOKUP(orders!C10905,customers!$A$2:$B$1501, 2,FALSE)</f>
        <v>Customer#000000346</v>
      </c>
      <c r="C10905">
        <v>346</v>
      </c>
      <c r="D10905" t="str">
        <f>VLOOKUP(orders!C10905,customers!$A$2:$G$1501,7,FALSE)</f>
        <v>FURNITURE</v>
      </c>
      <c r="E10905">
        <f>VLOOKUP(C10905,customers!$A$2:$D$1501, 4,FALSE)</f>
        <v>2</v>
      </c>
      <c r="F10905" t="str">
        <f>VLOOKUP(E10905,nation!$A$2:$B$26, 2,FALSE)</f>
        <v>BRAZIL</v>
      </c>
      <c r="G10905">
        <f>VLOOKUP(orders!F10905,nation!$B$2:$C$26,2,FALSE)</f>
        <v>1</v>
      </c>
      <c r="H10905" t="str">
        <f>HLOOKUP(orders!G10905,region_horz!$B$1:$F$2,2,FALSE)</f>
        <v>AMERICA</v>
      </c>
      <c r="I10905" t="s">
        <v>9</v>
      </c>
      <c r="J10905">
        <v>197295.05</v>
      </c>
      <c r="K10905" s="1">
        <v>35403</v>
      </c>
      <c r="L10905" t="s">
        <v>26</v>
      </c>
      <c r="M10905" t="s">
        <v>733</v>
      </c>
      <c r="N10905">
        <v>0</v>
      </c>
      <c r="O10905" t="s">
        <v>11857</v>
      </c>
    </row>
    <row r="10906" spans="1:15" x14ac:dyDescent="0.2">
      <c r="A10906">
        <v>43617</v>
      </c>
      <c r="B10906" t="str">
        <f>VLOOKUP(orders!C10906,customers!$A$2:$B$1501, 2,FALSE)</f>
        <v>Customer#000000320</v>
      </c>
      <c r="C10906">
        <v>320</v>
      </c>
      <c r="D10906" t="str">
        <f>VLOOKUP(orders!C10906,customers!$A$2:$G$1501,7,FALSE)</f>
        <v>MACHINERY</v>
      </c>
      <c r="E10906">
        <f>VLOOKUP(C10906,customers!$A$2:$D$1501, 4,FALSE)</f>
        <v>12</v>
      </c>
      <c r="F10906" t="str">
        <f>VLOOKUP(E10906,nation!$A$2:$B$26, 2,FALSE)</f>
        <v>JAPAN</v>
      </c>
      <c r="G10906">
        <f>VLOOKUP(orders!F10906,nation!$B$2:$C$26,2,FALSE)</f>
        <v>2</v>
      </c>
      <c r="H10906" t="str">
        <f>HLOOKUP(orders!G10906,region_horz!$B$1:$F$2,2,FALSE)</f>
        <v>ASIA</v>
      </c>
      <c r="I10906" t="s">
        <v>9</v>
      </c>
      <c r="J10906">
        <v>228190.22</v>
      </c>
      <c r="K10906" s="1">
        <v>35182</v>
      </c>
      <c r="L10906" t="s">
        <v>26</v>
      </c>
      <c r="M10906" t="s">
        <v>1338</v>
      </c>
      <c r="N10906">
        <v>0</v>
      </c>
      <c r="O10906" t="s">
        <v>11858</v>
      </c>
    </row>
    <row r="10907" spans="1:15" x14ac:dyDescent="0.2">
      <c r="A10907">
        <v>43618</v>
      </c>
      <c r="B10907" t="str">
        <f>VLOOKUP(orders!C10907,customers!$A$2:$B$1501, 2,FALSE)</f>
        <v>Customer#000001078</v>
      </c>
      <c r="C10907">
        <v>1078</v>
      </c>
      <c r="D10907" t="str">
        <f>VLOOKUP(orders!C10907,customers!$A$2:$G$1501,7,FALSE)</f>
        <v>MACHINERY</v>
      </c>
      <c r="E10907">
        <f>VLOOKUP(C10907,customers!$A$2:$D$1501, 4,FALSE)</f>
        <v>19</v>
      </c>
      <c r="F10907" t="str">
        <f>VLOOKUP(E10907,nation!$A$2:$B$26, 2,FALSE)</f>
        <v>ROMANIA</v>
      </c>
      <c r="G10907">
        <f>VLOOKUP(orders!F10907,nation!$B$2:$C$26,2,FALSE)</f>
        <v>3</v>
      </c>
      <c r="H10907" t="str">
        <f>HLOOKUP(orders!G10907,region_horz!$B$1:$F$2,2,FALSE)</f>
        <v>EUROPE</v>
      </c>
      <c r="I10907" t="s">
        <v>9</v>
      </c>
      <c r="J10907">
        <v>304121.61</v>
      </c>
      <c r="K10907" s="1">
        <v>35299</v>
      </c>
      <c r="L10907" t="s">
        <v>13</v>
      </c>
      <c r="M10907" t="s">
        <v>622</v>
      </c>
      <c r="N10907">
        <v>0</v>
      </c>
      <c r="O10907" t="s">
        <v>11859</v>
      </c>
    </row>
    <row r="10908" spans="1:15" x14ac:dyDescent="0.2">
      <c r="A10908">
        <v>43619</v>
      </c>
      <c r="B10908" t="str">
        <f>VLOOKUP(orders!C10908,customers!$A$2:$B$1501, 2,FALSE)</f>
        <v>Customer#000000811</v>
      </c>
      <c r="C10908">
        <v>811</v>
      </c>
      <c r="D10908" t="str">
        <f>VLOOKUP(orders!C10908,customers!$A$2:$G$1501,7,FALSE)</f>
        <v>BUILDING</v>
      </c>
      <c r="E10908">
        <f>VLOOKUP(C10908,customers!$A$2:$D$1501, 4,FALSE)</f>
        <v>15</v>
      </c>
      <c r="F10908" t="str">
        <f>VLOOKUP(E10908,nation!$A$2:$B$26, 2,FALSE)</f>
        <v>MOROCCO</v>
      </c>
      <c r="G10908">
        <f>VLOOKUP(orders!F10908,nation!$B$2:$C$26,2,FALSE)</f>
        <v>0</v>
      </c>
      <c r="H10908" t="str">
        <f>HLOOKUP(orders!G10908,region_horz!$B$1:$F$2,2,FALSE)</f>
        <v>AFRICA</v>
      </c>
      <c r="I10908" t="s">
        <v>9</v>
      </c>
      <c r="J10908">
        <v>170730.95</v>
      </c>
      <c r="K10908" s="1">
        <v>35552</v>
      </c>
      <c r="L10908" t="s">
        <v>13</v>
      </c>
      <c r="M10908" t="s">
        <v>2071</v>
      </c>
      <c r="N10908">
        <v>0</v>
      </c>
      <c r="O10908" t="s">
        <v>11860</v>
      </c>
    </row>
    <row r="10909" spans="1:15" x14ac:dyDescent="0.2">
      <c r="A10909">
        <v>43620</v>
      </c>
      <c r="B10909" t="str">
        <f>VLOOKUP(orders!C10909,customers!$A$2:$B$1501, 2,FALSE)</f>
        <v>Customer#000000431</v>
      </c>
      <c r="C10909">
        <v>431</v>
      </c>
      <c r="D10909" t="str">
        <f>VLOOKUP(orders!C10909,customers!$A$2:$G$1501,7,FALSE)</f>
        <v>HOUSEHOLD</v>
      </c>
      <c r="E10909">
        <f>VLOOKUP(C10909,customers!$A$2:$D$1501, 4,FALSE)</f>
        <v>6</v>
      </c>
      <c r="F10909" t="str">
        <f>VLOOKUP(E10909,nation!$A$2:$B$26, 2,FALSE)</f>
        <v>FRANCE</v>
      </c>
      <c r="G10909">
        <f>VLOOKUP(orders!F10909,nation!$B$2:$C$26,2,FALSE)</f>
        <v>3</v>
      </c>
      <c r="H10909" t="str">
        <f>HLOOKUP(orders!G10909,region_horz!$B$1:$F$2,2,FALSE)</f>
        <v>EUROPE</v>
      </c>
      <c r="I10909" t="s">
        <v>16</v>
      </c>
      <c r="J10909">
        <v>123312.49</v>
      </c>
      <c r="K10909" s="1">
        <v>34352</v>
      </c>
      <c r="L10909" t="s">
        <v>31</v>
      </c>
      <c r="M10909" t="s">
        <v>1692</v>
      </c>
      <c r="N10909">
        <v>0</v>
      </c>
      <c r="O10909" t="s">
        <v>11861</v>
      </c>
    </row>
    <row r="10910" spans="1:15" x14ac:dyDescent="0.2">
      <c r="A10910">
        <v>43621</v>
      </c>
      <c r="B10910" t="str">
        <f>VLOOKUP(orders!C10910,customers!$A$2:$B$1501, 2,FALSE)</f>
        <v>Customer#000000541</v>
      </c>
      <c r="C10910">
        <v>541</v>
      </c>
      <c r="D10910" t="str">
        <f>VLOOKUP(orders!C10910,customers!$A$2:$G$1501,7,FALSE)</f>
        <v>FURNITURE</v>
      </c>
      <c r="E10910">
        <f>VLOOKUP(C10910,customers!$A$2:$D$1501, 4,FALSE)</f>
        <v>0</v>
      </c>
      <c r="F10910" t="str">
        <f>VLOOKUP(E10910,nation!$A$2:$B$26, 2,FALSE)</f>
        <v>ALGERIA</v>
      </c>
      <c r="G10910">
        <f>VLOOKUP(orders!F10910,nation!$B$2:$C$26,2,FALSE)</f>
        <v>0</v>
      </c>
      <c r="H10910" t="str">
        <f>HLOOKUP(orders!G10910,region_horz!$B$1:$F$2,2,FALSE)</f>
        <v>AFRICA</v>
      </c>
      <c r="I10910" t="s">
        <v>16</v>
      </c>
      <c r="J10910">
        <v>83563.990000000005</v>
      </c>
      <c r="K10910" s="1">
        <v>34743</v>
      </c>
      <c r="L10910" t="s">
        <v>26</v>
      </c>
      <c r="M10910" t="s">
        <v>148</v>
      </c>
      <c r="N10910">
        <v>0</v>
      </c>
      <c r="O10910" t="s">
        <v>11862</v>
      </c>
    </row>
    <row r="10911" spans="1:15" x14ac:dyDescent="0.2">
      <c r="A10911">
        <v>43622</v>
      </c>
      <c r="B10911" t="str">
        <f>VLOOKUP(orders!C10911,customers!$A$2:$B$1501, 2,FALSE)</f>
        <v>Customer#000000721</v>
      </c>
      <c r="C10911">
        <v>721</v>
      </c>
      <c r="D10911" t="str">
        <f>VLOOKUP(orders!C10911,customers!$A$2:$G$1501,7,FALSE)</f>
        <v>AUTOMOBILE</v>
      </c>
      <c r="E10911">
        <f>VLOOKUP(C10911,customers!$A$2:$D$1501, 4,FALSE)</f>
        <v>21</v>
      </c>
      <c r="F10911" t="str">
        <f>VLOOKUP(E10911,nation!$A$2:$B$26, 2,FALSE)</f>
        <v>VIETNAM</v>
      </c>
      <c r="G10911">
        <f>VLOOKUP(orders!F10911,nation!$B$2:$C$26,2,FALSE)</f>
        <v>2</v>
      </c>
      <c r="H10911" t="str">
        <f>HLOOKUP(orders!G10911,region_horz!$B$1:$F$2,2,FALSE)</f>
        <v>ASIA</v>
      </c>
      <c r="I10911" t="s">
        <v>9</v>
      </c>
      <c r="J10911">
        <v>164699.49</v>
      </c>
      <c r="K10911" s="1">
        <v>35643</v>
      </c>
      <c r="L10911" t="s">
        <v>31</v>
      </c>
      <c r="M10911" t="s">
        <v>46</v>
      </c>
      <c r="N10911">
        <v>0</v>
      </c>
      <c r="O10911" t="s">
        <v>11863</v>
      </c>
    </row>
    <row r="10912" spans="1:15" x14ac:dyDescent="0.2">
      <c r="A10912">
        <v>43623</v>
      </c>
      <c r="B10912" t="str">
        <f>VLOOKUP(orders!C10912,customers!$A$2:$B$1501, 2,FALSE)</f>
        <v>Customer#000000646</v>
      </c>
      <c r="C10912">
        <v>646</v>
      </c>
      <c r="D10912" t="str">
        <f>VLOOKUP(orders!C10912,customers!$A$2:$G$1501,7,FALSE)</f>
        <v>HOUSEHOLD</v>
      </c>
      <c r="E10912">
        <f>VLOOKUP(C10912,customers!$A$2:$D$1501, 4,FALSE)</f>
        <v>2</v>
      </c>
      <c r="F10912" t="str">
        <f>VLOOKUP(E10912,nation!$A$2:$B$26, 2,FALSE)</f>
        <v>BRAZIL</v>
      </c>
      <c r="G10912">
        <f>VLOOKUP(orders!F10912,nation!$B$2:$C$26,2,FALSE)</f>
        <v>1</v>
      </c>
      <c r="H10912" t="str">
        <f>HLOOKUP(orders!G10912,region_horz!$B$1:$F$2,2,FALSE)</f>
        <v>AMERICA</v>
      </c>
      <c r="I10912" t="s">
        <v>9</v>
      </c>
      <c r="J10912">
        <v>97519.78</v>
      </c>
      <c r="K10912" s="1">
        <v>35913</v>
      </c>
      <c r="L10912" t="s">
        <v>13</v>
      </c>
      <c r="M10912" t="s">
        <v>74</v>
      </c>
      <c r="N10912">
        <v>0</v>
      </c>
      <c r="O10912" t="s">
        <v>11864</v>
      </c>
    </row>
    <row r="10913" spans="1:15" x14ac:dyDescent="0.2">
      <c r="A10913">
        <v>43648</v>
      </c>
      <c r="B10913" t="str">
        <f>VLOOKUP(orders!C10913,customers!$A$2:$B$1501, 2,FALSE)</f>
        <v>Customer#000001355</v>
      </c>
      <c r="C10913">
        <v>1355</v>
      </c>
      <c r="D10913" t="str">
        <f>VLOOKUP(orders!C10913,customers!$A$2:$G$1501,7,FALSE)</f>
        <v>AUTOMOBILE</v>
      </c>
      <c r="E10913">
        <f>VLOOKUP(C10913,customers!$A$2:$D$1501, 4,FALSE)</f>
        <v>20</v>
      </c>
      <c r="F10913" t="str">
        <f>VLOOKUP(E10913,nation!$A$2:$B$26, 2,FALSE)</f>
        <v>SAUDI ARABIA</v>
      </c>
      <c r="G10913">
        <f>VLOOKUP(orders!F10913,nation!$B$2:$C$26,2,FALSE)</f>
        <v>4</v>
      </c>
      <c r="H10913" t="str">
        <f>HLOOKUP(orders!G10913,region_horz!$B$1:$F$2,2,FALSE)</f>
        <v>MIDDLE EAST</v>
      </c>
      <c r="I10913" t="s">
        <v>9</v>
      </c>
      <c r="J10913">
        <v>22295.27</v>
      </c>
      <c r="K10913" s="1">
        <v>34789</v>
      </c>
      <c r="L10913" t="s">
        <v>10</v>
      </c>
      <c r="M10913" t="s">
        <v>1176</v>
      </c>
      <c r="N10913">
        <v>0</v>
      </c>
      <c r="O10913" t="s">
        <v>11865</v>
      </c>
    </row>
    <row r="10914" spans="1:15" x14ac:dyDescent="0.2">
      <c r="A10914">
        <v>43649</v>
      </c>
      <c r="B10914" t="str">
        <f>VLOOKUP(orders!C10914,customers!$A$2:$B$1501, 2,FALSE)</f>
        <v>Customer#000000148</v>
      </c>
      <c r="C10914">
        <v>148</v>
      </c>
      <c r="D10914" t="str">
        <f>VLOOKUP(orders!C10914,customers!$A$2:$G$1501,7,FALSE)</f>
        <v>HOUSEHOLD</v>
      </c>
      <c r="E10914">
        <f>VLOOKUP(C10914,customers!$A$2:$D$1501, 4,FALSE)</f>
        <v>11</v>
      </c>
      <c r="F10914" t="str">
        <f>VLOOKUP(E10914,nation!$A$2:$B$26, 2,FALSE)</f>
        <v>IRAQ</v>
      </c>
      <c r="G10914">
        <f>VLOOKUP(orders!F10914,nation!$B$2:$C$26,2,FALSE)</f>
        <v>4</v>
      </c>
      <c r="H10914" t="str">
        <f>HLOOKUP(orders!G10914,region_horz!$B$1:$F$2,2,FALSE)</f>
        <v>MIDDLE EAST</v>
      </c>
      <c r="I10914" t="s">
        <v>16</v>
      </c>
      <c r="J10914">
        <v>6762.5</v>
      </c>
      <c r="K10914" s="1">
        <v>34238</v>
      </c>
      <c r="L10914" t="s">
        <v>31</v>
      </c>
      <c r="M10914" t="s">
        <v>552</v>
      </c>
      <c r="N10914">
        <v>0</v>
      </c>
      <c r="O10914" t="s">
        <v>9918</v>
      </c>
    </row>
    <row r="10915" spans="1:15" x14ac:dyDescent="0.2">
      <c r="A10915">
        <v>43650</v>
      </c>
      <c r="B10915" t="str">
        <f>VLOOKUP(orders!C10915,customers!$A$2:$B$1501, 2,FALSE)</f>
        <v>Customer#000000880</v>
      </c>
      <c r="C10915">
        <v>880</v>
      </c>
      <c r="D10915" t="str">
        <f>VLOOKUP(orders!C10915,customers!$A$2:$G$1501,7,FALSE)</f>
        <v>FURNITURE</v>
      </c>
      <c r="E10915">
        <f>VLOOKUP(C10915,customers!$A$2:$D$1501, 4,FALSE)</f>
        <v>8</v>
      </c>
      <c r="F10915" t="str">
        <f>VLOOKUP(E10915,nation!$A$2:$B$26, 2,FALSE)</f>
        <v>INDIA</v>
      </c>
      <c r="G10915">
        <f>VLOOKUP(orders!F10915,nation!$B$2:$C$26,2,FALSE)</f>
        <v>2</v>
      </c>
      <c r="H10915" t="str">
        <f>HLOOKUP(orders!G10915,region_horz!$B$1:$F$2,2,FALSE)</f>
        <v>ASIA</v>
      </c>
      <c r="I10915" t="s">
        <v>16</v>
      </c>
      <c r="J10915">
        <v>228201.4</v>
      </c>
      <c r="K10915" s="1">
        <v>34417</v>
      </c>
      <c r="L10915" t="s">
        <v>23</v>
      </c>
      <c r="M10915" t="s">
        <v>234</v>
      </c>
      <c r="N10915">
        <v>0</v>
      </c>
      <c r="O10915" t="s">
        <v>11866</v>
      </c>
    </row>
    <row r="10916" spans="1:15" x14ac:dyDescent="0.2">
      <c r="A10916">
        <v>43651</v>
      </c>
      <c r="B10916" t="str">
        <f>VLOOKUP(orders!C10916,customers!$A$2:$B$1501, 2,FALSE)</f>
        <v>Customer#000001094</v>
      </c>
      <c r="C10916">
        <v>1094</v>
      </c>
      <c r="D10916" t="str">
        <f>VLOOKUP(orders!C10916,customers!$A$2:$G$1501,7,FALSE)</f>
        <v>MACHINERY</v>
      </c>
      <c r="E10916">
        <f>VLOOKUP(C10916,customers!$A$2:$D$1501, 4,FALSE)</f>
        <v>2</v>
      </c>
      <c r="F10916" t="str">
        <f>VLOOKUP(E10916,nation!$A$2:$B$26, 2,FALSE)</f>
        <v>BRAZIL</v>
      </c>
      <c r="G10916">
        <f>VLOOKUP(orders!F10916,nation!$B$2:$C$26,2,FALSE)</f>
        <v>1</v>
      </c>
      <c r="H10916" t="str">
        <f>HLOOKUP(orders!G10916,region_horz!$B$1:$F$2,2,FALSE)</f>
        <v>AMERICA</v>
      </c>
      <c r="I10916" t="s">
        <v>9</v>
      </c>
      <c r="J10916">
        <v>184653.54</v>
      </c>
      <c r="K10916" s="1">
        <v>35739</v>
      </c>
      <c r="L10916" t="s">
        <v>31</v>
      </c>
      <c r="M10916" t="s">
        <v>1238</v>
      </c>
      <c r="N10916">
        <v>0</v>
      </c>
      <c r="O10916" t="s">
        <v>11867</v>
      </c>
    </row>
    <row r="10917" spans="1:15" x14ac:dyDescent="0.2">
      <c r="A10917">
        <v>43652</v>
      </c>
      <c r="B10917" t="str">
        <f>VLOOKUP(orders!C10917,customers!$A$2:$B$1501, 2,FALSE)</f>
        <v>Customer#000000626</v>
      </c>
      <c r="C10917">
        <v>626</v>
      </c>
      <c r="D10917" t="str">
        <f>VLOOKUP(orders!C10917,customers!$A$2:$G$1501,7,FALSE)</f>
        <v>FURNITURE</v>
      </c>
      <c r="E10917">
        <f>VLOOKUP(C10917,customers!$A$2:$D$1501, 4,FALSE)</f>
        <v>5</v>
      </c>
      <c r="F10917" t="str">
        <f>VLOOKUP(E10917,nation!$A$2:$B$26, 2,FALSE)</f>
        <v>ETHIOPIA</v>
      </c>
      <c r="G10917">
        <f>VLOOKUP(orders!F10917,nation!$B$2:$C$26,2,FALSE)</f>
        <v>0</v>
      </c>
      <c r="H10917" t="str">
        <f>HLOOKUP(orders!G10917,region_horz!$B$1:$F$2,2,FALSE)</f>
        <v>AFRICA</v>
      </c>
      <c r="I10917" t="s">
        <v>9</v>
      </c>
      <c r="J10917">
        <v>6705.47</v>
      </c>
      <c r="K10917" s="1">
        <v>35772</v>
      </c>
      <c r="L10917" t="s">
        <v>13</v>
      </c>
      <c r="M10917" t="s">
        <v>2977</v>
      </c>
      <c r="N10917">
        <v>0</v>
      </c>
      <c r="O10917" t="s">
        <v>11868</v>
      </c>
    </row>
    <row r="10918" spans="1:15" x14ac:dyDescent="0.2">
      <c r="A10918">
        <v>43653</v>
      </c>
      <c r="B10918" t="str">
        <f>VLOOKUP(orders!C10918,customers!$A$2:$B$1501, 2,FALSE)</f>
        <v>Customer#000001363</v>
      </c>
      <c r="C10918">
        <v>1363</v>
      </c>
      <c r="D10918" t="str">
        <f>VLOOKUP(orders!C10918,customers!$A$2:$G$1501,7,FALSE)</f>
        <v>HOUSEHOLD</v>
      </c>
      <c r="E10918">
        <f>VLOOKUP(C10918,customers!$A$2:$D$1501, 4,FALSE)</f>
        <v>13</v>
      </c>
      <c r="F10918" t="str">
        <f>VLOOKUP(E10918,nation!$A$2:$B$26, 2,FALSE)</f>
        <v>JORDAN</v>
      </c>
      <c r="G10918">
        <f>VLOOKUP(orders!F10918,nation!$B$2:$C$26,2,FALSE)</f>
        <v>4</v>
      </c>
      <c r="H10918" t="str">
        <f>HLOOKUP(orders!G10918,region_horz!$B$1:$F$2,2,FALSE)</f>
        <v>MIDDLE EAST</v>
      </c>
      <c r="I10918" t="s">
        <v>16</v>
      </c>
      <c r="J10918">
        <v>106023.56</v>
      </c>
      <c r="K10918" s="1">
        <v>33908</v>
      </c>
      <c r="L10918" t="s">
        <v>26</v>
      </c>
      <c r="M10918" t="s">
        <v>1561</v>
      </c>
      <c r="N10918">
        <v>0</v>
      </c>
      <c r="O10918" t="s">
        <v>11869</v>
      </c>
    </row>
    <row r="10919" spans="1:15" x14ac:dyDescent="0.2">
      <c r="A10919">
        <v>43654</v>
      </c>
      <c r="B10919" t="str">
        <f>VLOOKUP(orders!C10919,customers!$A$2:$B$1501, 2,FALSE)</f>
        <v>Customer#000000893</v>
      </c>
      <c r="C10919">
        <v>893</v>
      </c>
      <c r="D10919" t="str">
        <f>VLOOKUP(orders!C10919,customers!$A$2:$G$1501,7,FALSE)</f>
        <v>BUILDING</v>
      </c>
      <c r="E10919">
        <f>VLOOKUP(C10919,customers!$A$2:$D$1501, 4,FALSE)</f>
        <v>13</v>
      </c>
      <c r="F10919" t="str">
        <f>VLOOKUP(E10919,nation!$A$2:$B$26, 2,FALSE)</f>
        <v>JORDAN</v>
      </c>
      <c r="G10919">
        <f>VLOOKUP(orders!F10919,nation!$B$2:$C$26,2,FALSE)</f>
        <v>4</v>
      </c>
      <c r="H10919" t="str">
        <f>HLOOKUP(orders!G10919,region_horz!$B$1:$F$2,2,FALSE)</f>
        <v>MIDDLE EAST</v>
      </c>
      <c r="I10919" t="s">
        <v>16</v>
      </c>
      <c r="J10919">
        <v>236002.66</v>
      </c>
      <c r="K10919" s="1">
        <v>34497</v>
      </c>
      <c r="L10919" t="s">
        <v>31</v>
      </c>
      <c r="M10919" t="s">
        <v>4329</v>
      </c>
      <c r="N10919">
        <v>0</v>
      </c>
      <c r="O10919" t="s">
        <v>11870</v>
      </c>
    </row>
    <row r="10920" spans="1:15" x14ac:dyDescent="0.2">
      <c r="A10920">
        <v>43655</v>
      </c>
      <c r="B10920" t="str">
        <f>VLOOKUP(orders!C10920,customers!$A$2:$B$1501, 2,FALSE)</f>
        <v>Customer#000000850</v>
      </c>
      <c r="C10920">
        <v>850</v>
      </c>
      <c r="D10920" t="str">
        <f>VLOOKUP(orders!C10920,customers!$A$2:$G$1501,7,FALSE)</f>
        <v>FURNITURE</v>
      </c>
      <c r="E10920">
        <f>VLOOKUP(C10920,customers!$A$2:$D$1501, 4,FALSE)</f>
        <v>22</v>
      </c>
      <c r="F10920" t="str">
        <f>VLOOKUP(E10920,nation!$A$2:$B$26, 2,FALSE)</f>
        <v>RUSSIA</v>
      </c>
      <c r="G10920">
        <f>VLOOKUP(orders!F10920,nation!$B$2:$C$26,2,FALSE)</f>
        <v>3</v>
      </c>
      <c r="H10920" t="str">
        <f>HLOOKUP(orders!G10920,region_horz!$B$1:$F$2,2,FALSE)</f>
        <v>EUROPE</v>
      </c>
      <c r="I10920" t="s">
        <v>9</v>
      </c>
      <c r="J10920">
        <v>232868.72</v>
      </c>
      <c r="K10920" s="1">
        <v>35613</v>
      </c>
      <c r="L10920" t="s">
        <v>26</v>
      </c>
      <c r="M10920" t="s">
        <v>3456</v>
      </c>
      <c r="N10920">
        <v>0</v>
      </c>
      <c r="O10920" t="s">
        <v>11871</v>
      </c>
    </row>
    <row r="10921" spans="1:15" x14ac:dyDescent="0.2">
      <c r="A10921">
        <v>43680</v>
      </c>
      <c r="B10921" t="str">
        <f>VLOOKUP(orders!C10921,customers!$A$2:$B$1501, 2,FALSE)</f>
        <v>Customer#000001126</v>
      </c>
      <c r="C10921">
        <v>1126</v>
      </c>
      <c r="D10921" t="str">
        <f>VLOOKUP(orders!C10921,customers!$A$2:$G$1501,7,FALSE)</f>
        <v>AUTOMOBILE</v>
      </c>
      <c r="E10921">
        <f>VLOOKUP(C10921,customers!$A$2:$D$1501, 4,FALSE)</f>
        <v>8</v>
      </c>
      <c r="F10921" t="str">
        <f>VLOOKUP(E10921,nation!$A$2:$B$26, 2,FALSE)</f>
        <v>INDIA</v>
      </c>
      <c r="G10921">
        <f>VLOOKUP(orders!F10921,nation!$B$2:$C$26,2,FALSE)</f>
        <v>2</v>
      </c>
      <c r="H10921" t="str">
        <f>HLOOKUP(orders!G10921,region_horz!$B$1:$F$2,2,FALSE)</f>
        <v>ASIA</v>
      </c>
      <c r="I10921" t="s">
        <v>16</v>
      </c>
      <c r="J10921">
        <v>240820.99</v>
      </c>
      <c r="K10921" s="1">
        <v>34051</v>
      </c>
      <c r="L10921" t="s">
        <v>23</v>
      </c>
      <c r="M10921" t="s">
        <v>2651</v>
      </c>
      <c r="N10921">
        <v>0</v>
      </c>
      <c r="O10921" t="s">
        <v>11872</v>
      </c>
    </row>
    <row r="10922" spans="1:15" x14ac:dyDescent="0.2">
      <c r="A10922">
        <v>43681</v>
      </c>
      <c r="B10922" t="str">
        <f>VLOOKUP(orders!C10922,customers!$A$2:$B$1501, 2,FALSE)</f>
        <v>Customer#000001313</v>
      </c>
      <c r="C10922">
        <v>1313</v>
      </c>
      <c r="D10922" t="str">
        <f>VLOOKUP(orders!C10922,customers!$A$2:$G$1501,7,FALSE)</f>
        <v>MACHINERY</v>
      </c>
      <c r="E10922">
        <f>VLOOKUP(C10922,customers!$A$2:$D$1501, 4,FALSE)</f>
        <v>23</v>
      </c>
      <c r="F10922" t="str">
        <f>VLOOKUP(E10922,nation!$A$2:$B$26, 2,FALSE)</f>
        <v>UNITED KINGDOM</v>
      </c>
      <c r="G10922">
        <f>VLOOKUP(orders!F10922,nation!$B$2:$C$26,2,FALSE)</f>
        <v>3</v>
      </c>
      <c r="H10922" t="str">
        <f>HLOOKUP(orders!G10922,region_horz!$B$1:$F$2,2,FALSE)</f>
        <v>EUROPE</v>
      </c>
      <c r="I10922" t="s">
        <v>9</v>
      </c>
      <c r="J10922">
        <v>50900.13</v>
      </c>
      <c r="K10922" s="1">
        <v>34789</v>
      </c>
      <c r="L10922" t="s">
        <v>10</v>
      </c>
      <c r="M10922" t="s">
        <v>259</v>
      </c>
      <c r="N10922">
        <v>0</v>
      </c>
      <c r="O10922" t="s">
        <v>11873</v>
      </c>
    </row>
    <row r="10923" spans="1:15" x14ac:dyDescent="0.2">
      <c r="A10923">
        <v>43682</v>
      </c>
      <c r="B10923" t="str">
        <f>VLOOKUP(orders!C10923,customers!$A$2:$B$1501, 2,FALSE)</f>
        <v>Customer#000000547</v>
      </c>
      <c r="C10923">
        <v>547</v>
      </c>
      <c r="D10923" t="str">
        <f>VLOOKUP(orders!C10923,customers!$A$2:$G$1501,7,FALSE)</f>
        <v>BUILDING</v>
      </c>
      <c r="E10923">
        <f>VLOOKUP(C10923,customers!$A$2:$D$1501, 4,FALSE)</f>
        <v>22</v>
      </c>
      <c r="F10923" t="str">
        <f>VLOOKUP(E10923,nation!$A$2:$B$26, 2,FALSE)</f>
        <v>RUSSIA</v>
      </c>
      <c r="G10923">
        <f>VLOOKUP(orders!F10923,nation!$B$2:$C$26,2,FALSE)</f>
        <v>3</v>
      </c>
      <c r="H10923" t="str">
        <f>HLOOKUP(orders!G10923,region_horz!$B$1:$F$2,2,FALSE)</f>
        <v>EUROPE</v>
      </c>
      <c r="I10923" t="s">
        <v>16</v>
      </c>
      <c r="J10923">
        <v>208349.43</v>
      </c>
      <c r="K10923" s="1">
        <v>33844</v>
      </c>
      <c r="L10923" t="s">
        <v>31</v>
      </c>
      <c r="M10923" t="s">
        <v>3628</v>
      </c>
      <c r="N10923">
        <v>0</v>
      </c>
      <c r="O10923" t="s">
        <v>11874</v>
      </c>
    </row>
    <row r="10924" spans="1:15" x14ac:dyDescent="0.2">
      <c r="A10924">
        <v>43683</v>
      </c>
      <c r="B10924" t="str">
        <f>VLOOKUP(orders!C10924,customers!$A$2:$B$1501, 2,FALSE)</f>
        <v>Customer#000000683</v>
      </c>
      <c r="C10924">
        <v>683</v>
      </c>
      <c r="D10924" t="str">
        <f>VLOOKUP(orders!C10924,customers!$A$2:$G$1501,7,FALSE)</f>
        <v>MACHINERY</v>
      </c>
      <c r="E10924">
        <f>VLOOKUP(C10924,customers!$A$2:$D$1501, 4,FALSE)</f>
        <v>6</v>
      </c>
      <c r="F10924" t="str">
        <f>VLOOKUP(E10924,nation!$A$2:$B$26, 2,FALSE)</f>
        <v>FRANCE</v>
      </c>
      <c r="G10924">
        <f>VLOOKUP(orders!F10924,nation!$B$2:$C$26,2,FALSE)</f>
        <v>3</v>
      </c>
      <c r="H10924" t="str">
        <f>HLOOKUP(orders!G10924,region_horz!$B$1:$F$2,2,FALSE)</f>
        <v>EUROPE</v>
      </c>
      <c r="I10924" t="s">
        <v>9</v>
      </c>
      <c r="J10924">
        <v>82342.87</v>
      </c>
      <c r="K10924" s="1">
        <v>35686</v>
      </c>
      <c r="L10924" t="s">
        <v>13</v>
      </c>
      <c r="M10924" t="s">
        <v>318</v>
      </c>
      <c r="N10924">
        <v>0</v>
      </c>
      <c r="O10924" t="s">
        <v>11875</v>
      </c>
    </row>
    <row r="10925" spans="1:15" x14ac:dyDescent="0.2">
      <c r="A10925">
        <v>43684</v>
      </c>
      <c r="B10925" t="str">
        <f>VLOOKUP(orders!C10925,customers!$A$2:$B$1501, 2,FALSE)</f>
        <v>Customer#000000607</v>
      </c>
      <c r="C10925">
        <v>607</v>
      </c>
      <c r="D10925" t="str">
        <f>VLOOKUP(orders!C10925,customers!$A$2:$G$1501,7,FALSE)</f>
        <v>FURNITURE</v>
      </c>
      <c r="E10925">
        <f>VLOOKUP(C10925,customers!$A$2:$D$1501, 4,FALSE)</f>
        <v>24</v>
      </c>
      <c r="F10925" t="str">
        <f>VLOOKUP(E10925,nation!$A$2:$B$26, 2,FALSE)</f>
        <v>UNITED STATES</v>
      </c>
      <c r="G10925">
        <f>VLOOKUP(orders!F10925,nation!$B$2:$C$26,2,FALSE)</f>
        <v>1</v>
      </c>
      <c r="H10925" t="str">
        <f>HLOOKUP(orders!G10925,region_horz!$B$1:$F$2,2,FALSE)</f>
        <v>AMERICA</v>
      </c>
      <c r="I10925" t="s">
        <v>9</v>
      </c>
      <c r="J10925">
        <v>98963.839999999997</v>
      </c>
      <c r="K10925" s="1">
        <v>35442</v>
      </c>
      <c r="L10925" t="s">
        <v>13</v>
      </c>
      <c r="M10925" t="s">
        <v>1602</v>
      </c>
      <c r="N10925">
        <v>0</v>
      </c>
      <c r="O10925" t="s">
        <v>11876</v>
      </c>
    </row>
    <row r="10926" spans="1:15" x14ac:dyDescent="0.2">
      <c r="A10926">
        <v>43685</v>
      </c>
      <c r="B10926" t="str">
        <f>VLOOKUP(orders!C10926,customers!$A$2:$B$1501, 2,FALSE)</f>
        <v>Customer#000000364</v>
      </c>
      <c r="C10926">
        <v>364</v>
      </c>
      <c r="D10926" t="str">
        <f>VLOOKUP(orders!C10926,customers!$A$2:$G$1501,7,FALSE)</f>
        <v>HOUSEHOLD</v>
      </c>
      <c r="E10926">
        <f>VLOOKUP(C10926,customers!$A$2:$D$1501, 4,FALSE)</f>
        <v>23</v>
      </c>
      <c r="F10926" t="str">
        <f>VLOOKUP(E10926,nation!$A$2:$B$26, 2,FALSE)</f>
        <v>UNITED KINGDOM</v>
      </c>
      <c r="G10926">
        <f>VLOOKUP(orders!F10926,nation!$B$2:$C$26,2,FALSE)</f>
        <v>3</v>
      </c>
      <c r="H10926" t="str">
        <f>HLOOKUP(orders!G10926,region_horz!$B$1:$F$2,2,FALSE)</f>
        <v>EUROPE</v>
      </c>
      <c r="I10926" t="s">
        <v>9</v>
      </c>
      <c r="J10926">
        <v>158160.98000000001</v>
      </c>
      <c r="K10926" s="1">
        <v>35658</v>
      </c>
      <c r="L10926" t="s">
        <v>23</v>
      </c>
      <c r="M10926" t="s">
        <v>1373</v>
      </c>
      <c r="N10926">
        <v>0</v>
      </c>
      <c r="O10926" t="s">
        <v>11877</v>
      </c>
    </row>
    <row r="10927" spans="1:15" x14ac:dyDescent="0.2">
      <c r="A10927">
        <v>43686</v>
      </c>
      <c r="B10927" t="str">
        <f>VLOOKUP(orders!C10927,customers!$A$2:$B$1501, 2,FALSE)</f>
        <v>Customer#000000638</v>
      </c>
      <c r="C10927">
        <v>638</v>
      </c>
      <c r="D10927" t="str">
        <f>VLOOKUP(orders!C10927,customers!$A$2:$G$1501,7,FALSE)</f>
        <v>HOUSEHOLD</v>
      </c>
      <c r="E10927">
        <f>VLOOKUP(C10927,customers!$A$2:$D$1501, 4,FALSE)</f>
        <v>24</v>
      </c>
      <c r="F10927" t="str">
        <f>VLOOKUP(E10927,nation!$A$2:$B$26, 2,FALSE)</f>
        <v>UNITED STATES</v>
      </c>
      <c r="G10927">
        <f>VLOOKUP(orders!F10927,nation!$B$2:$C$26,2,FALSE)</f>
        <v>1</v>
      </c>
      <c r="H10927" t="str">
        <f>HLOOKUP(orders!G10927,region_horz!$B$1:$F$2,2,FALSE)</f>
        <v>AMERICA</v>
      </c>
      <c r="I10927" t="s">
        <v>9</v>
      </c>
      <c r="J10927">
        <v>150399.67000000001</v>
      </c>
      <c r="K10927" s="1">
        <v>34827</v>
      </c>
      <c r="L10927" t="s">
        <v>31</v>
      </c>
      <c r="M10927" t="s">
        <v>17</v>
      </c>
      <c r="N10927">
        <v>0</v>
      </c>
      <c r="O10927" t="s">
        <v>11878</v>
      </c>
    </row>
    <row r="10928" spans="1:15" x14ac:dyDescent="0.2">
      <c r="A10928">
        <v>43687</v>
      </c>
      <c r="B10928" t="str">
        <f>VLOOKUP(orders!C10928,customers!$A$2:$B$1501, 2,FALSE)</f>
        <v>Customer#000000049</v>
      </c>
      <c r="C10928">
        <v>49</v>
      </c>
      <c r="D10928" t="str">
        <f>VLOOKUP(orders!C10928,customers!$A$2:$G$1501,7,FALSE)</f>
        <v>FURNITURE</v>
      </c>
      <c r="E10928">
        <f>VLOOKUP(C10928,customers!$A$2:$D$1501, 4,FALSE)</f>
        <v>10</v>
      </c>
      <c r="F10928" t="str">
        <f>VLOOKUP(E10928,nation!$A$2:$B$26, 2,FALSE)</f>
        <v>IRAN</v>
      </c>
      <c r="G10928">
        <f>VLOOKUP(orders!F10928,nation!$B$2:$C$26,2,FALSE)</f>
        <v>4</v>
      </c>
      <c r="H10928" t="str">
        <f>HLOOKUP(orders!G10928,region_horz!$B$1:$F$2,2,FALSE)</f>
        <v>MIDDLE EAST</v>
      </c>
      <c r="I10928" t="s">
        <v>9</v>
      </c>
      <c r="J10928">
        <v>248518.55</v>
      </c>
      <c r="K10928" s="1">
        <v>35516</v>
      </c>
      <c r="L10928" t="s">
        <v>31</v>
      </c>
      <c r="M10928" t="s">
        <v>1758</v>
      </c>
      <c r="N10928">
        <v>0</v>
      </c>
      <c r="O10928" t="s">
        <v>11879</v>
      </c>
    </row>
    <row r="10929" spans="1:15" x14ac:dyDescent="0.2">
      <c r="A10929">
        <v>43712</v>
      </c>
      <c r="B10929" t="str">
        <f>VLOOKUP(orders!C10929,customers!$A$2:$B$1501, 2,FALSE)</f>
        <v>Customer#000000415</v>
      </c>
      <c r="C10929">
        <v>415</v>
      </c>
      <c r="D10929" t="str">
        <f>VLOOKUP(orders!C10929,customers!$A$2:$G$1501,7,FALSE)</f>
        <v>FURNITURE</v>
      </c>
      <c r="E10929">
        <f>VLOOKUP(C10929,customers!$A$2:$D$1501, 4,FALSE)</f>
        <v>23</v>
      </c>
      <c r="F10929" t="str">
        <f>VLOOKUP(E10929,nation!$A$2:$B$26, 2,FALSE)</f>
        <v>UNITED KINGDOM</v>
      </c>
      <c r="G10929">
        <f>VLOOKUP(orders!F10929,nation!$B$2:$C$26,2,FALSE)</f>
        <v>3</v>
      </c>
      <c r="H10929" t="str">
        <f>HLOOKUP(orders!G10929,region_horz!$B$1:$F$2,2,FALSE)</f>
        <v>EUROPE</v>
      </c>
      <c r="I10929" t="s">
        <v>16</v>
      </c>
      <c r="J10929">
        <v>40474.980000000003</v>
      </c>
      <c r="K10929" s="1">
        <v>34783</v>
      </c>
      <c r="L10929" t="s">
        <v>23</v>
      </c>
      <c r="M10929" t="s">
        <v>1470</v>
      </c>
      <c r="N10929">
        <v>0</v>
      </c>
      <c r="O10929" t="s">
        <v>11880</v>
      </c>
    </row>
    <row r="10930" spans="1:15" x14ac:dyDescent="0.2">
      <c r="A10930">
        <v>43713</v>
      </c>
      <c r="B10930" t="str">
        <f>VLOOKUP(orders!C10930,customers!$A$2:$B$1501, 2,FALSE)</f>
        <v>Customer#000001450</v>
      </c>
      <c r="C10930">
        <v>1450</v>
      </c>
      <c r="D10930" t="str">
        <f>VLOOKUP(orders!C10930,customers!$A$2:$G$1501,7,FALSE)</f>
        <v>MACHINERY</v>
      </c>
      <c r="E10930">
        <f>VLOOKUP(C10930,customers!$A$2:$D$1501, 4,FALSE)</f>
        <v>3</v>
      </c>
      <c r="F10930" t="str">
        <f>VLOOKUP(E10930,nation!$A$2:$B$26, 2,FALSE)</f>
        <v>CANADA</v>
      </c>
      <c r="G10930">
        <f>VLOOKUP(orders!F10930,nation!$B$2:$C$26,2,FALSE)</f>
        <v>1</v>
      </c>
      <c r="H10930" t="str">
        <f>HLOOKUP(orders!G10930,region_horz!$B$1:$F$2,2,FALSE)</f>
        <v>AMERICA</v>
      </c>
      <c r="I10930" t="s">
        <v>16</v>
      </c>
      <c r="J10930">
        <v>132832.57</v>
      </c>
      <c r="K10930" s="1">
        <v>33855</v>
      </c>
      <c r="L10930" t="s">
        <v>31</v>
      </c>
      <c r="M10930" t="s">
        <v>1498</v>
      </c>
      <c r="N10930">
        <v>0</v>
      </c>
      <c r="O10930" t="s">
        <v>11881</v>
      </c>
    </row>
    <row r="10931" spans="1:15" x14ac:dyDescent="0.2">
      <c r="A10931">
        <v>43714</v>
      </c>
      <c r="B10931" t="str">
        <f>VLOOKUP(orders!C10931,customers!$A$2:$B$1501, 2,FALSE)</f>
        <v>Customer#000000112</v>
      </c>
      <c r="C10931">
        <v>112</v>
      </c>
      <c r="D10931" t="str">
        <f>VLOOKUP(orders!C10931,customers!$A$2:$G$1501,7,FALSE)</f>
        <v>FURNITURE</v>
      </c>
      <c r="E10931">
        <f>VLOOKUP(C10931,customers!$A$2:$D$1501, 4,FALSE)</f>
        <v>19</v>
      </c>
      <c r="F10931" t="str">
        <f>VLOOKUP(E10931,nation!$A$2:$B$26, 2,FALSE)</f>
        <v>ROMANIA</v>
      </c>
      <c r="G10931">
        <f>VLOOKUP(orders!F10931,nation!$B$2:$C$26,2,FALSE)</f>
        <v>3</v>
      </c>
      <c r="H10931" t="str">
        <f>HLOOKUP(orders!G10931,region_horz!$B$1:$F$2,2,FALSE)</f>
        <v>EUROPE</v>
      </c>
      <c r="I10931" t="s">
        <v>9</v>
      </c>
      <c r="J10931">
        <v>260921.94</v>
      </c>
      <c r="K10931" s="1">
        <v>35276</v>
      </c>
      <c r="L10931" t="s">
        <v>10</v>
      </c>
      <c r="M10931" t="s">
        <v>325</v>
      </c>
      <c r="N10931">
        <v>0</v>
      </c>
      <c r="O10931" t="s">
        <v>11882</v>
      </c>
    </row>
    <row r="10932" spans="1:15" x14ac:dyDescent="0.2">
      <c r="A10932">
        <v>43715</v>
      </c>
      <c r="B10932" t="str">
        <f>VLOOKUP(orders!C10932,customers!$A$2:$B$1501, 2,FALSE)</f>
        <v>Customer#000000865</v>
      </c>
      <c r="C10932">
        <v>865</v>
      </c>
      <c r="D10932" t="str">
        <f>VLOOKUP(orders!C10932,customers!$A$2:$G$1501,7,FALSE)</f>
        <v>BUILDING</v>
      </c>
      <c r="E10932">
        <f>VLOOKUP(C10932,customers!$A$2:$D$1501, 4,FALSE)</f>
        <v>9</v>
      </c>
      <c r="F10932" t="str">
        <f>VLOOKUP(E10932,nation!$A$2:$B$26, 2,FALSE)</f>
        <v>INDONESIA</v>
      </c>
      <c r="G10932">
        <f>VLOOKUP(orders!F10932,nation!$B$2:$C$26,2,FALSE)</f>
        <v>2</v>
      </c>
      <c r="H10932" t="str">
        <f>HLOOKUP(orders!G10932,region_horz!$B$1:$F$2,2,FALSE)</f>
        <v>ASIA</v>
      </c>
      <c r="I10932" t="s">
        <v>9</v>
      </c>
      <c r="J10932">
        <v>46875.02</v>
      </c>
      <c r="K10932" s="1">
        <v>35244</v>
      </c>
      <c r="L10932" t="s">
        <v>10</v>
      </c>
      <c r="M10932" t="s">
        <v>1481</v>
      </c>
      <c r="N10932">
        <v>0</v>
      </c>
      <c r="O10932" t="s">
        <v>11883</v>
      </c>
    </row>
    <row r="10933" spans="1:15" x14ac:dyDescent="0.2">
      <c r="A10933">
        <v>43716</v>
      </c>
      <c r="B10933" t="str">
        <f>VLOOKUP(orders!C10933,customers!$A$2:$B$1501, 2,FALSE)</f>
        <v>Customer#000001424</v>
      </c>
      <c r="C10933">
        <v>1424</v>
      </c>
      <c r="D10933" t="str">
        <f>VLOOKUP(orders!C10933,customers!$A$2:$G$1501,7,FALSE)</f>
        <v>FURNITURE</v>
      </c>
      <c r="E10933">
        <f>VLOOKUP(C10933,customers!$A$2:$D$1501, 4,FALSE)</f>
        <v>22</v>
      </c>
      <c r="F10933" t="str">
        <f>VLOOKUP(E10933,nation!$A$2:$B$26, 2,FALSE)</f>
        <v>RUSSIA</v>
      </c>
      <c r="G10933">
        <f>VLOOKUP(orders!F10933,nation!$B$2:$C$26,2,FALSE)</f>
        <v>3</v>
      </c>
      <c r="H10933" t="str">
        <f>HLOOKUP(orders!G10933,region_horz!$B$1:$F$2,2,FALSE)</f>
        <v>EUROPE</v>
      </c>
      <c r="I10933" t="s">
        <v>9</v>
      </c>
      <c r="J10933">
        <v>137538.75</v>
      </c>
      <c r="K10933" s="1">
        <v>34822</v>
      </c>
      <c r="L10933" t="s">
        <v>10</v>
      </c>
      <c r="M10933" t="s">
        <v>1049</v>
      </c>
      <c r="N10933">
        <v>0</v>
      </c>
      <c r="O10933" t="s">
        <v>11884</v>
      </c>
    </row>
    <row r="10934" spans="1:15" x14ac:dyDescent="0.2">
      <c r="A10934">
        <v>43717</v>
      </c>
      <c r="B10934" t="str">
        <f>VLOOKUP(orders!C10934,customers!$A$2:$B$1501, 2,FALSE)</f>
        <v>Customer#000000314</v>
      </c>
      <c r="C10934">
        <v>314</v>
      </c>
      <c r="D10934" t="str">
        <f>VLOOKUP(orders!C10934,customers!$A$2:$G$1501,7,FALSE)</f>
        <v>MACHINERY</v>
      </c>
      <c r="E10934">
        <f>VLOOKUP(C10934,customers!$A$2:$D$1501, 4,FALSE)</f>
        <v>13</v>
      </c>
      <c r="F10934" t="str">
        <f>VLOOKUP(E10934,nation!$A$2:$B$26, 2,FALSE)</f>
        <v>JORDAN</v>
      </c>
      <c r="G10934">
        <f>VLOOKUP(orders!F10934,nation!$B$2:$C$26,2,FALSE)</f>
        <v>4</v>
      </c>
      <c r="H10934" t="str">
        <f>HLOOKUP(orders!G10934,region_horz!$B$1:$F$2,2,FALSE)</f>
        <v>MIDDLE EAST</v>
      </c>
      <c r="I10934" t="s">
        <v>9</v>
      </c>
      <c r="J10934">
        <v>212023.96</v>
      </c>
      <c r="K10934" s="1">
        <v>35414</v>
      </c>
      <c r="L10934" t="s">
        <v>26</v>
      </c>
      <c r="M10934" t="s">
        <v>2315</v>
      </c>
      <c r="N10934">
        <v>0</v>
      </c>
      <c r="O10934" t="s">
        <v>11885</v>
      </c>
    </row>
    <row r="10935" spans="1:15" x14ac:dyDescent="0.2">
      <c r="A10935">
        <v>43718</v>
      </c>
      <c r="B10935" t="str">
        <f>VLOOKUP(orders!C10935,customers!$A$2:$B$1501, 2,FALSE)</f>
        <v>Customer#000001210</v>
      </c>
      <c r="C10935">
        <v>1210</v>
      </c>
      <c r="D10935" t="str">
        <f>VLOOKUP(orders!C10935,customers!$A$2:$G$1501,7,FALSE)</f>
        <v>AUTOMOBILE</v>
      </c>
      <c r="E10935">
        <f>VLOOKUP(C10935,customers!$A$2:$D$1501, 4,FALSE)</f>
        <v>16</v>
      </c>
      <c r="F10935" t="str">
        <f>VLOOKUP(E10935,nation!$A$2:$B$26, 2,FALSE)</f>
        <v>MOZAMBIQUE</v>
      </c>
      <c r="G10935">
        <f>VLOOKUP(orders!F10935,nation!$B$2:$C$26,2,FALSE)</f>
        <v>0</v>
      </c>
      <c r="H10935" t="str">
        <f>HLOOKUP(orders!G10935,region_horz!$B$1:$F$2,2,FALSE)</f>
        <v>AFRICA</v>
      </c>
      <c r="I10935" t="s">
        <v>9</v>
      </c>
      <c r="J10935">
        <v>83814.59</v>
      </c>
      <c r="K10935" s="1">
        <v>35466</v>
      </c>
      <c r="L10935" t="s">
        <v>26</v>
      </c>
      <c r="M10935" t="s">
        <v>1390</v>
      </c>
      <c r="N10935">
        <v>0</v>
      </c>
      <c r="O10935" t="s">
        <v>11886</v>
      </c>
    </row>
    <row r="10936" spans="1:15" x14ac:dyDescent="0.2">
      <c r="A10936">
        <v>43719</v>
      </c>
      <c r="B10936" t="str">
        <f>VLOOKUP(orders!C10936,customers!$A$2:$B$1501, 2,FALSE)</f>
        <v>Customer#000000551</v>
      </c>
      <c r="C10936">
        <v>551</v>
      </c>
      <c r="D10936" t="str">
        <f>VLOOKUP(orders!C10936,customers!$A$2:$G$1501,7,FALSE)</f>
        <v>MACHINERY</v>
      </c>
      <c r="E10936">
        <f>VLOOKUP(C10936,customers!$A$2:$D$1501, 4,FALSE)</f>
        <v>15</v>
      </c>
      <c r="F10936" t="str">
        <f>VLOOKUP(E10936,nation!$A$2:$B$26, 2,FALSE)</f>
        <v>MOROCCO</v>
      </c>
      <c r="G10936">
        <f>VLOOKUP(orders!F10936,nation!$B$2:$C$26,2,FALSE)</f>
        <v>0</v>
      </c>
      <c r="H10936" t="str">
        <f>HLOOKUP(orders!G10936,region_horz!$B$1:$F$2,2,FALSE)</f>
        <v>AFRICA</v>
      </c>
      <c r="I10936" t="s">
        <v>9</v>
      </c>
      <c r="J10936">
        <v>146921.57</v>
      </c>
      <c r="K10936" s="1">
        <v>35652</v>
      </c>
      <c r="L10936" t="s">
        <v>13</v>
      </c>
      <c r="M10936" t="s">
        <v>2593</v>
      </c>
      <c r="N10936">
        <v>0</v>
      </c>
      <c r="O10936" t="s">
        <v>11887</v>
      </c>
    </row>
    <row r="10937" spans="1:15" x14ac:dyDescent="0.2">
      <c r="A10937">
        <v>43744</v>
      </c>
      <c r="B10937" t="str">
        <f>VLOOKUP(orders!C10937,customers!$A$2:$B$1501, 2,FALSE)</f>
        <v>Customer#000000706</v>
      </c>
      <c r="C10937">
        <v>706</v>
      </c>
      <c r="D10937" t="str">
        <f>VLOOKUP(orders!C10937,customers!$A$2:$G$1501,7,FALSE)</f>
        <v>AUTOMOBILE</v>
      </c>
      <c r="E10937">
        <f>VLOOKUP(C10937,customers!$A$2:$D$1501, 4,FALSE)</f>
        <v>19</v>
      </c>
      <c r="F10937" t="str">
        <f>VLOOKUP(E10937,nation!$A$2:$B$26, 2,FALSE)</f>
        <v>ROMANIA</v>
      </c>
      <c r="G10937">
        <f>VLOOKUP(orders!F10937,nation!$B$2:$C$26,2,FALSE)</f>
        <v>3</v>
      </c>
      <c r="H10937" t="str">
        <f>HLOOKUP(orders!G10937,region_horz!$B$1:$F$2,2,FALSE)</f>
        <v>EUROPE</v>
      </c>
      <c r="I10937" t="s">
        <v>16</v>
      </c>
      <c r="J10937">
        <v>29892.99</v>
      </c>
      <c r="K10937" s="1">
        <v>33645</v>
      </c>
      <c r="L10937" t="s">
        <v>23</v>
      </c>
      <c r="M10937" t="s">
        <v>602</v>
      </c>
      <c r="N10937">
        <v>0</v>
      </c>
      <c r="O10937" t="s">
        <v>11888</v>
      </c>
    </row>
    <row r="10938" spans="1:15" x14ac:dyDescent="0.2">
      <c r="A10938">
        <v>43745</v>
      </c>
      <c r="B10938" t="str">
        <f>VLOOKUP(orders!C10938,customers!$A$2:$B$1501, 2,FALSE)</f>
        <v>Customer#000000928</v>
      </c>
      <c r="C10938">
        <v>928</v>
      </c>
      <c r="D10938" t="str">
        <f>VLOOKUP(orders!C10938,customers!$A$2:$G$1501,7,FALSE)</f>
        <v>HOUSEHOLD</v>
      </c>
      <c r="E10938">
        <f>VLOOKUP(C10938,customers!$A$2:$D$1501, 4,FALSE)</f>
        <v>21</v>
      </c>
      <c r="F10938" t="str">
        <f>VLOOKUP(E10938,nation!$A$2:$B$26, 2,FALSE)</f>
        <v>VIETNAM</v>
      </c>
      <c r="G10938">
        <f>VLOOKUP(orders!F10938,nation!$B$2:$C$26,2,FALSE)</f>
        <v>2</v>
      </c>
      <c r="H10938" t="str">
        <f>HLOOKUP(orders!G10938,region_horz!$B$1:$F$2,2,FALSE)</f>
        <v>ASIA</v>
      </c>
      <c r="I10938" t="s">
        <v>16</v>
      </c>
      <c r="J10938">
        <v>229381.05</v>
      </c>
      <c r="K10938" s="1">
        <v>34275</v>
      </c>
      <c r="L10938" t="s">
        <v>10</v>
      </c>
      <c r="M10938" t="s">
        <v>1826</v>
      </c>
      <c r="N10938">
        <v>0</v>
      </c>
      <c r="O10938" t="s">
        <v>11889</v>
      </c>
    </row>
    <row r="10939" spans="1:15" x14ac:dyDescent="0.2">
      <c r="A10939">
        <v>43746</v>
      </c>
      <c r="B10939" t="str">
        <f>VLOOKUP(orders!C10939,customers!$A$2:$B$1501, 2,FALSE)</f>
        <v>Customer#000000326</v>
      </c>
      <c r="C10939">
        <v>326</v>
      </c>
      <c r="D10939" t="str">
        <f>VLOOKUP(orders!C10939,customers!$A$2:$G$1501,7,FALSE)</f>
        <v>HOUSEHOLD</v>
      </c>
      <c r="E10939">
        <f>VLOOKUP(C10939,customers!$A$2:$D$1501, 4,FALSE)</f>
        <v>2</v>
      </c>
      <c r="F10939" t="str">
        <f>VLOOKUP(E10939,nation!$A$2:$B$26, 2,FALSE)</f>
        <v>BRAZIL</v>
      </c>
      <c r="G10939">
        <f>VLOOKUP(orders!F10939,nation!$B$2:$C$26,2,FALSE)</f>
        <v>1</v>
      </c>
      <c r="H10939" t="str">
        <f>HLOOKUP(orders!G10939,region_horz!$B$1:$F$2,2,FALSE)</f>
        <v>AMERICA</v>
      </c>
      <c r="I10939" t="s">
        <v>9</v>
      </c>
      <c r="J10939">
        <v>112832.58</v>
      </c>
      <c r="K10939" s="1">
        <v>35635</v>
      </c>
      <c r="L10939" t="s">
        <v>31</v>
      </c>
      <c r="M10939" t="s">
        <v>2810</v>
      </c>
      <c r="N10939">
        <v>0</v>
      </c>
      <c r="O10939" t="s">
        <v>11890</v>
      </c>
    </row>
    <row r="10940" spans="1:15" x14ac:dyDescent="0.2">
      <c r="A10940">
        <v>43747</v>
      </c>
      <c r="B10940" t="str">
        <f>VLOOKUP(orders!C10940,customers!$A$2:$B$1501, 2,FALSE)</f>
        <v>Customer#000000821</v>
      </c>
      <c r="C10940">
        <v>821</v>
      </c>
      <c r="D10940" t="str">
        <f>VLOOKUP(orders!C10940,customers!$A$2:$G$1501,7,FALSE)</f>
        <v>FURNITURE</v>
      </c>
      <c r="E10940">
        <f>VLOOKUP(C10940,customers!$A$2:$D$1501, 4,FALSE)</f>
        <v>5</v>
      </c>
      <c r="F10940" t="str">
        <f>VLOOKUP(E10940,nation!$A$2:$B$26, 2,FALSE)</f>
        <v>ETHIOPIA</v>
      </c>
      <c r="G10940">
        <f>VLOOKUP(orders!F10940,nation!$B$2:$C$26,2,FALSE)</f>
        <v>0</v>
      </c>
      <c r="H10940" t="str">
        <f>HLOOKUP(orders!G10940,region_horz!$B$1:$F$2,2,FALSE)</f>
        <v>AFRICA</v>
      </c>
      <c r="I10940" t="s">
        <v>9</v>
      </c>
      <c r="J10940">
        <v>68870.929999999993</v>
      </c>
      <c r="K10940" s="1">
        <v>35651</v>
      </c>
      <c r="L10940" t="s">
        <v>23</v>
      </c>
      <c r="M10940" t="s">
        <v>956</v>
      </c>
      <c r="N10940">
        <v>0</v>
      </c>
      <c r="O10940" t="s">
        <v>11891</v>
      </c>
    </row>
    <row r="10941" spans="1:15" x14ac:dyDescent="0.2">
      <c r="A10941">
        <v>43748</v>
      </c>
      <c r="B10941" t="str">
        <f>VLOOKUP(orders!C10941,customers!$A$2:$B$1501, 2,FALSE)</f>
        <v>Customer#000000652</v>
      </c>
      <c r="C10941">
        <v>652</v>
      </c>
      <c r="D10941" t="str">
        <f>VLOOKUP(orders!C10941,customers!$A$2:$G$1501,7,FALSE)</f>
        <v>AUTOMOBILE</v>
      </c>
      <c r="E10941">
        <f>VLOOKUP(C10941,customers!$A$2:$D$1501, 4,FALSE)</f>
        <v>20</v>
      </c>
      <c r="F10941" t="str">
        <f>VLOOKUP(E10941,nation!$A$2:$B$26, 2,FALSE)</f>
        <v>SAUDI ARABIA</v>
      </c>
      <c r="G10941">
        <f>VLOOKUP(orders!F10941,nation!$B$2:$C$26,2,FALSE)</f>
        <v>4</v>
      </c>
      <c r="H10941" t="str">
        <f>HLOOKUP(orders!G10941,region_horz!$B$1:$F$2,2,FALSE)</f>
        <v>MIDDLE EAST</v>
      </c>
      <c r="I10941" t="s">
        <v>16</v>
      </c>
      <c r="J10941">
        <v>8727.2900000000009</v>
      </c>
      <c r="K10941" s="1">
        <v>33712</v>
      </c>
      <c r="L10941" t="s">
        <v>13</v>
      </c>
      <c r="M10941" t="s">
        <v>4741</v>
      </c>
      <c r="N10941">
        <v>0</v>
      </c>
      <c r="O10941" t="s">
        <v>11892</v>
      </c>
    </row>
    <row r="10942" spans="1:15" x14ac:dyDescent="0.2">
      <c r="A10942">
        <v>43749</v>
      </c>
      <c r="B10942" t="str">
        <f>VLOOKUP(orders!C10942,customers!$A$2:$B$1501, 2,FALSE)</f>
        <v>Customer#000001046</v>
      </c>
      <c r="C10942">
        <v>1046</v>
      </c>
      <c r="D10942" t="str">
        <f>VLOOKUP(orders!C10942,customers!$A$2:$G$1501,7,FALSE)</f>
        <v>BUILDING</v>
      </c>
      <c r="E10942">
        <f>VLOOKUP(C10942,customers!$A$2:$D$1501, 4,FALSE)</f>
        <v>10</v>
      </c>
      <c r="F10942" t="str">
        <f>VLOOKUP(E10942,nation!$A$2:$B$26, 2,FALSE)</f>
        <v>IRAN</v>
      </c>
      <c r="G10942">
        <f>VLOOKUP(orders!F10942,nation!$B$2:$C$26,2,FALSE)</f>
        <v>4</v>
      </c>
      <c r="H10942" t="str">
        <f>HLOOKUP(orders!G10942,region_horz!$B$1:$F$2,2,FALSE)</f>
        <v>MIDDLE EAST</v>
      </c>
      <c r="I10942" t="s">
        <v>16</v>
      </c>
      <c r="J10942">
        <v>67645.5</v>
      </c>
      <c r="K10942" s="1">
        <v>33841</v>
      </c>
      <c r="L10942" t="s">
        <v>10</v>
      </c>
      <c r="M10942" t="s">
        <v>410</v>
      </c>
      <c r="N10942">
        <v>0</v>
      </c>
      <c r="O10942" t="s">
        <v>11893</v>
      </c>
    </row>
    <row r="10943" spans="1:15" x14ac:dyDescent="0.2">
      <c r="A10943">
        <v>43750</v>
      </c>
      <c r="B10943" t="str">
        <f>VLOOKUP(orders!C10943,customers!$A$2:$B$1501, 2,FALSE)</f>
        <v>Customer#000000253</v>
      </c>
      <c r="C10943">
        <v>253</v>
      </c>
      <c r="D10943" t="str">
        <f>VLOOKUP(orders!C10943,customers!$A$2:$G$1501,7,FALSE)</f>
        <v>AUTOMOBILE</v>
      </c>
      <c r="E10943">
        <f>VLOOKUP(C10943,customers!$A$2:$D$1501, 4,FALSE)</f>
        <v>15</v>
      </c>
      <c r="F10943" t="str">
        <f>VLOOKUP(E10943,nation!$A$2:$B$26, 2,FALSE)</f>
        <v>MOROCCO</v>
      </c>
      <c r="G10943">
        <f>VLOOKUP(orders!F10943,nation!$B$2:$C$26,2,FALSE)</f>
        <v>0</v>
      </c>
      <c r="H10943" t="str">
        <f>HLOOKUP(orders!G10943,region_horz!$B$1:$F$2,2,FALSE)</f>
        <v>AFRICA</v>
      </c>
      <c r="I10943" t="s">
        <v>9</v>
      </c>
      <c r="J10943">
        <v>27984.91</v>
      </c>
      <c r="K10943" s="1">
        <v>35359</v>
      </c>
      <c r="L10943" t="s">
        <v>10</v>
      </c>
      <c r="M10943" t="s">
        <v>4229</v>
      </c>
      <c r="N10943">
        <v>0</v>
      </c>
      <c r="O10943" t="s">
        <v>11894</v>
      </c>
    </row>
    <row r="10944" spans="1:15" x14ac:dyDescent="0.2">
      <c r="A10944">
        <v>43751</v>
      </c>
      <c r="B10944" t="str">
        <f>VLOOKUP(orders!C10944,customers!$A$2:$B$1501, 2,FALSE)</f>
        <v>Customer#000000388</v>
      </c>
      <c r="C10944">
        <v>388</v>
      </c>
      <c r="D10944" t="str">
        <f>VLOOKUP(orders!C10944,customers!$A$2:$G$1501,7,FALSE)</f>
        <v>HOUSEHOLD</v>
      </c>
      <c r="E10944">
        <f>VLOOKUP(C10944,customers!$A$2:$D$1501, 4,FALSE)</f>
        <v>7</v>
      </c>
      <c r="F10944" t="str">
        <f>VLOOKUP(E10944,nation!$A$2:$B$26, 2,FALSE)</f>
        <v>GERMANY</v>
      </c>
      <c r="G10944">
        <f>VLOOKUP(orders!F10944,nation!$B$2:$C$26,2,FALSE)</f>
        <v>3</v>
      </c>
      <c r="H10944" t="str">
        <f>HLOOKUP(orders!G10944,region_horz!$B$1:$F$2,2,FALSE)</f>
        <v>EUROPE</v>
      </c>
      <c r="I10944" t="s">
        <v>16</v>
      </c>
      <c r="J10944">
        <v>57006.96</v>
      </c>
      <c r="K10944" s="1">
        <v>33783</v>
      </c>
      <c r="L10944" t="s">
        <v>26</v>
      </c>
      <c r="M10944" t="s">
        <v>1503</v>
      </c>
      <c r="N10944">
        <v>0</v>
      </c>
      <c r="O10944" t="s">
        <v>11895</v>
      </c>
    </row>
    <row r="10945" spans="1:15" x14ac:dyDescent="0.2">
      <c r="A10945">
        <v>43776</v>
      </c>
      <c r="B10945" t="str">
        <f>VLOOKUP(orders!C10945,customers!$A$2:$B$1501, 2,FALSE)</f>
        <v>Customer#000001040</v>
      </c>
      <c r="C10945">
        <v>1040</v>
      </c>
      <c r="D10945" t="str">
        <f>VLOOKUP(orders!C10945,customers!$A$2:$G$1501,7,FALSE)</f>
        <v>BUILDING</v>
      </c>
      <c r="E10945">
        <f>VLOOKUP(C10945,customers!$A$2:$D$1501, 4,FALSE)</f>
        <v>11</v>
      </c>
      <c r="F10945" t="str">
        <f>VLOOKUP(E10945,nation!$A$2:$B$26, 2,FALSE)</f>
        <v>IRAQ</v>
      </c>
      <c r="G10945">
        <f>VLOOKUP(orders!F10945,nation!$B$2:$C$26,2,FALSE)</f>
        <v>4</v>
      </c>
      <c r="H10945" t="str">
        <f>HLOOKUP(orders!G10945,region_horz!$B$1:$F$2,2,FALSE)</f>
        <v>MIDDLE EAST</v>
      </c>
      <c r="I10945" t="s">
        <v>16</v>
      </c>
      <c r="J10945">
        <v>91531.14</v>
      </c>
      <c r="K10945" s="1">
        <v>33941</v>
      </c>
      <c r="L10945" t="s">
        <v>26</v>
      </c>
      <c r="M10945" t="s">
        <v>2123</v>
      </c>
      <c r="N10945">
        <v>0</v>
      </c>
      <c r="O10945" t="s">
        <v>11896</v>
      </c>
    </row>
    <row r="10946" spans="1:15" x14ac:dyDescent="0.2">
      <c r="A10946">
        <v>43777</v>
      </c>
      <c r="B10946" t="str">
        <f>VLOOKUP(orders!C10946,customers!$A$2:$B$1501, 2,FALSE)</f>
        <v>Customer#000001361</v>
      </c>
      <c r="C10946">
        <v>1361</v>
      </c>
      <c r="D10946" t="str">
        <f>VLOOKUP(orders!C10946,customers!$A$2:$G$1501,7,FALSE)</f>
        <v>HOUSEHOLD</v>
      </c>
      <c r="E10946">
        <f>VLOOKUP(C10946,customers!$A$2:$D$1501, 4,FALSE)</f>
        <v>13</v>
      </c>
      <c r="F10946" t="str">
        <f>VLOOKUP(E10946,nation!$A$2:$B$26, 2,FALSE)</f>
        <v>JORDAN</v>
      </c>
      <c r="G10946">
        <f>VLOOKUP(orders!F10946,nation!$B$2:$C$26,2,FALSE)</f>
        <v>4</v>
      </c>
      <c r="H10946" t="str">
        <f>HLOOKUP(orders!G10946,region_horz!$B$1:$F$2,2,FALSE)</f>
        <v>MIDDLE EAST</v>
      </c>
      <c r="I10946" t="s">
        <v>9</v>
      </c>
      <c r="J10946">
        <v>171414.44</v>
      </c>
      <c r="K10946" s="1">
        <v>35908</v>
      </c>
      <c r="L10946" t="s">
        <v>13</v>
      </c>
      <c r="M10946" t="s">
        <v>108</v>
      </c>
      <c r="N10946">
        <v>0</v>
      </c>
      <c r="O10946" t="s">
        <v>11897</v>
      </c>
    </row>
    <row r="10947" spans="1:15" x14ac:dyDescent="0.2">
      <c r="A10947">
        <v>43778</v>
      </c>
      <c r="B10947" t="str">
        <f>VLOOKUP(orders!C10947,customers!$A$2:$B$1501, 2,FALSE)</f>
        <v>Customer#000000556</v>
      </c>
      <c r="C10947">
        <v>556</v>
      </c>
      <c r="D10947" t="str">
        <f>VLOOKUP(orders!C10947,customers!$A$2:$G$1501,7,FALSE)</f>
        <v>MACHINERY</v>
      </c>
      <c r="E10947">
        <f>VLOOKUP(C10947,customers!$A$2:$D$1501, 4,FALSE)</f>
        <v>1</v>
      </c>
      <c r="F10947" t="str">
        <f>VLOOKUP(E10947,nation!$A$2:$B$26, 2,FALSE)</f>
        <v>ARGENTINA</v>
      </c>
      <c r="G10947">
        <f>VLOOKUP(orders!F10947,nation!$B$2:$C$26,2,FALSE)</f>
        <v>1</v>
      </c>
      <c r="H10947" t="str">
        <f>HLOOKUP(orders!G10947,region_horz!$B$1:$F$2,2,FALSE)</f>
        <v>AMERICA</v>
      </c>
      <c r="I10947" t="s">
        <v>9</v>
      </c>
      <c r="J10947">
        <v>213461.53</v>
      </c>
      <c r="K10947" s="1">
        <v>35531</v>
      </c>
      <c r="L10947" t="s">
        <v>23</v>
      </c>
      <c r="M10947" t="s">
        <v>1629</v>
      </c>
      <c r="N10947">
        <v>0</v>
      </c>
      <c r="O10947" t="s">
        <v>11898</v>
      </c>
    </row>
    <row r="10948" spans="1:15" x14ac:dyDescent="0.2">
      <c r="A10948">
        <v>43779</v>
      </c>
      <c r="B10948" t="str">
        <f>VLOOKUP(orders!C10948,customers!$A$2:$B$1501, 2,FALSE)</f>
        <v>Customer#000000616</v>
      </c>
      <c r="C10948">
        <v>616</v>
      </c>
      <c r="D10948" t="str">
        <f>VLOOKUP(orders!C10948,customers!$A$2:$G$1501,7,FALSE)</f>
        <v>FURNITURE</v>
      </c>
      <c r="E10948">
        <f>VLOOKUP(C10948,customers!$A$2:$D$1501, 4,FALSE)</f>
        <v>1</v>
      </c>
      <c r="F10948" t="str">
        <f>VLOOKUP(E10948,nation!$A$2:$B$26, 2,FALSE)</f>
        <v>ARGENTINA</v>
      </c>
      <c r="G10948">
        <f>VLOOKUP(orders!F10948,nation!$B$2:$C$26,2,FALSE)</f>
        <v>1</v>
      </c>
      <c r="H10948" t="str">
        <f>HLOOKUP(orders!G10948,region_horz!$B$1:$F$2,2,FALSE)</f>
        <v>AMERICA</v>
      </c>
      <c r="I10948" t="s">
        <v>16</v>
      </c>
      <c r="J10948">
        <v>90565.55</v>
      </c>
      <c r="K10948" s="1">
        <v>34568</v>
      </c>
      <c r="L10948" t="s">
        <v>26</v>
      </c>
      <c r="M10948" t="s">
        <v>1178</v>
      </c>
      <c r="N10948">
        <v>0</v>
      </c>
      <c r="O10948" t="s">
        <v>11899</v>
      </c>
    </row>
    <row r="10949" spans="1:15" x14ac:dyDescent="0.2">
      <c r="A10949">
        <v>43780</v>
      </c>
      <c r="B10949" t="str">
        <f>VLOOKUP(orders!C10949,customers!$A$2:$B$1501, 2,FALSE)</f>
        <v>Customer#000000724</v>
      </c>
      <c r="C10949">
        <v>724</v>
      </c>
      <c r="D10949" t="str">
        <f>VLOOKUP(orders!C10949,customers!$A$2:$G$1501,7,FALSE)</f>
        <v>AUTOMOBILE</v>
      </c>
      <c r="E10949">
        <f>VLOOKUP(C10949,customers!$A$2:$D$1501, 4,FALSE)</f>
        <v>5</v>
      </c>
      <c r="F10949" t="str">
        <f>VLOOKUP(E10949,nation!$A$2:$B$26, 2,FALSE)</f>
        <v>ETHIOPIA</v>
      </c>
      <c r="G10949">
        <f>VLOOKUP(orders!F10949,nation!$B$2:$C$26,2,FALSE)</f>
        <v>0</v>
      </c>
      <c r="H10949" t="str">
        <f>HLOOKUP(orders!G10949,region_horz!$B$1:$F$2,2,FALSE)</f>
        <v>AFRICA</v>
      </c>
      <c r="I10949" t="s">
        <v>9</v>
      </c>
      <c r="J10949">
        <v>111268.08</v>
      </c>
      <c r="K10949" s="1">
        <v>35398</v>
      </c>
      <c r="L10949" t="s">
        <v>31</v>
      </c>
      <c r="M10949" t="s">
        <v>1585</v>
      </c>
      <c r="N10949">
        <v>0</v>
      </c>
      <c r="O10949" t="s">
        <v>11900</v>
      </c>
    </row>
    <row r="10950" spans="1:15" x14ac:dyDescent="0.2">
      <c r="A10950">
        <v>43781</v>
      </c>
      <c r="B10950" t="str">
        <f>VLOOKUP(orders!C10950,customers!$A$2:$B$1501, 2,FALSE)</f>
        <v>Customer#000001366</v>
      </c>
      <c r="C10950">
        <v>1366</v>
      </c>
      <c r="D10950" t="str">
        <f>VLOOKUP(orders!C10950,customers!$A$2:$G$1501,7,FALSE)</f>
        <v>HOUSEHOLD</v>
      </c>
      <c r="E10950">
        <f>VLOOKUP(C10950,customers!$A$2:$D$1501, 4,FALSE)</f>
        <v>20</v>
      </c>
      <c r="F10950" t="str">
        <f>VLOOKUP(E10950,nation!$A$2:$B$26, 2,FALSE)</f>
        <v>SAUDI ARABIA</v>
      </c>
      <c r="G10950">
        <f>VLOOKUP(orders!F10950,nation!$B$2:$C$26,2,FALSE)</f>
        <v>4</v>
      </c>
      <c r="H10950" t="str">
        <f>HLOOKUP(orders!G10950,region_horz!$B$1:$F$2,2,FALSE)</f>
        <v>MIDDLE EAST</v>
      </c>
      <c r="I10950" t="s">
        <v>16</v>
      </c>
      <c r="J10950">
        <v>215971.86</v>
      </c>
      <c r="K10950" s="1">
        <v>34003</v>
      </c>
      <c r="L10950" t="s">
        <v>23</v>
      </c>
      <c r="M10950" t="s">
        <v>840</v>
      </c>
      <c r="N10950">
        <v>0</v>
      </c>
      <c r="O10950" t="s">
        <v>11901</v>
      </c>
    </row>
    <row r="10951" spans="1:15" x14ac:dyDescent="0.2">
      <c r="A10951">
        <v>43782</v>
      </c>
      <c r="B10951" t="str">
        <f>VLOOKUP(orders!C10951,customers!$A$2:$B$1501, 2,FALSE)</f>
        <v>Customer#000000611</v>
      </c>
      <c r="C10951">
        <v>611</v>
      </c>
      <c r="D10951" t="str">
        <f>VLOOKUP(orders!C10951,customers!$A$2:$G$1501,7,FALSE)</f>
        <v>HOUSEHOLD</v>
      </c>
      <c r="E10951">
        <f>VLOOKUP(C10951,customers!$A$2:$D$1501, 4,FALSE)</f>
        <v>19</v>
      </c>
      <c r="F10951" t="str">
        <f>VLOOKUP(E10951,nation!$A$2:$B$26, 2,FALSE)</f>
        <v>ROMANIA</v>
      </c>
      <c r="G10951">
        <f>VLOOKUP(orders!F10951,nation!$B$2:$C$26,2,FALSE)</f>
        <v>3</v>
      </c>
      <c r="H10951" t="str">
        <f>HLOOKUP(orders!G10951,region_horz!$B$1:$F$2,2,FALSE)</f>
        <v>EUROPE</v>
      </c>
      <c r="I10951" t="s">
        <v>16</v>
      </c>
      <c r="J10951">
        <v>97533.53</v>
      </c>
      <c r="K10951" s="1">
        <v>34287</v>
      </c>
      <c r="L10951" t="s">
        <v>31</v>
      </c>
      <c r="M10951" t="s">
        <v>2624</v>
      </c>
      <c r="N10951">
        <v>0</v>
      </c>
      <c r="O10951" t="s">
        <v>11902</v>
      </c>
    </row>
    <row r="10952" spans="1:15" x14ac:dyDescent="0.2">
      <c r="A10952">
        <v>43783</v>
      </c>
      <c r="B10952" t="str">
        <f>VLOOKUP(orders!C10952,customers!$A$2:$B$1501, 2,FALSE)</f>
        <v>Customer#000001481</v>
      </c>
      <c r="C10952">
        <v>1481</v>
      </c>
      <c r="D10952" t="str">
        <f>VLOOKUP(orders!C10952,customers!$A$2:$G$1501,7,FALSE)</f>
        <v>AUTOMOBILE</v>
      </c>
      <c r="E10952">
        <f>VLOOKUP(C10952,customers!$A$2:$D$1501, 4,FALSE)</f>
        <v>12</v>
      </c>
      <c r="F10952" t="str">
        <f>VLOOKUP(E10952,nation!$A$2:$B$26, 2,FALSE)</f>
        <v>JAPAN</v>
      </c>
      <c r="G10952">
        <f>VLOOKUP(orders!F10952,nation!$B$2:$C$26,2,FALSE)</f>
        <v>2</v>
      </c>
      <c r="H10952" t="str">
        <f>HLOOKUP(orders!G10952,region_horz!$B$1:$F$2,2,FALSE)</f>
        <v>ASIA</v>
      </c>
      <c r="I10952" t="s">
        <v>9</v>
      </c>
      <c r="J10952">
        <v>305512.61</v>
      </c>
      <c r="K10952" s="1">
        <v>35451</v>
      </c>
      <c r="L10952" t="s">
        <v>31</v>
      </c>
      <c r="M10952" t="s">
        <v>486</v>
      </c>
      <c r="N10952">
        <v>0</v>
      </c>
      <c r="O10952" t="s">
        <v>11903</v>
      </c>
    </row>
    <row r="10953" spans="1:15" x14ac:dyDescent="0.2">
      <c r="A10953">
        <v>43808</v>
      </c>
      <c r="B10953" t="str">
        <f>VLOOKUP(orders!C10953,customers!$A$2:$B$1501, 2,FALSE)</f>
        <v>Customer#000001001</v>
      </c>
      <c r="C10953">
        <v>1001</v>
      </c>
      <c r="D10953" t="str">
        <f>VLOOKUP(orders!C10953,customers!$A$2:$G$1501,7,FALSE)</f>
        <v>MACHINERY</v>
      </c>
      <c r="E10953">
        <f>VLOOKUP(C10953,customers!$A$2:$D$1501, 4,FALSE)</f>
        <v>21</v>
      </c>
      <c r="F10953" t="str">
        <f>VLOOKUP(E10953,nation!$A$2:$B$26, 2,FALSE)</f>
        <v>VIETNAM</v>
      </c>
      <c r="G10953">
        <f>VLOOKUP(orders!F10953,nation!$B$2:$C$26,2,FALSE)</f>
        <v>2</v>
      </c>
      <c r="H10953" t="str">
        <f>HLOOKUP(orders!G10953,region_horz!$B$1:$F$2,2,FALSE)</f>
        <v>ASIA</v>
      </c>
      <c r="I10953" t="s">
        <v>16</v>
      </c>
      <c r="J10953">
        <v>97149.05</v>
      </c>
      <c r="K10953" s="1">
        <v>34706</v>
      </c>
      <c r="L10953" t="s">
        <v>10</v>
      </c>
      <c r="M10953" t="s">
        <v>1616</v>
      </c>
      <c r="N10953">
        <v>0</v>
      </c>
      <c r="O10953" t="s">
        <v>11904</v>
      </c>
    </row>
    <row r="10954" spans="1:15" x14ac:dyDescent="0.2">
      <c r="A10954">
        <v>43809</v>
      </c>
      <c r="B10954" t="str">
        <f>VLOOKUP(orders!C10954,customers!$A$2:$B$1501, 2,FALSE)</f>
        <v>Customer#000001315</v>
      </c>
      <c r="C10954">
        <v>1315</v>
      </c>
      <c r="D10954" t="str">
        <f>VLOOKUP(orders!C10954,customers!$A$2:$G$1501,7,FALSE)</f>
        <v>AUTOMOBILE</v>
      </c>
      <c r="E10954">
        <f>VLOOKUP(C10954,customers!$A$2:$D$1501, 4,FALSE)</f>
        <v>10</v>
      </c>
      <c r="F10954" t="str">
        <f>VLOOKUP(E10954,nation!$A$2:$B$26, 2,FALSE)</f>
        <v>IRAN</v>
      </c>
      <c r="G10954">
        <f>VLOOKUP(orders!F10954,nation!$B$2:$C$26,2,FALSE)</f>
        <v>4</v>
      </c>
      <c r="H10954" t="str">
        <f>HLOOKUP(orders!G10954,region_horz!$B$1:$F$2,2,FALSE)</f>
        <v>MIDDLE EAST</v>
      </c>
      <c r="I10954" t="s">
        <v>9</v>
      </c>
      <c r="J10954">
        <v>127785.48</v>
      </c>
      <c r="K10954" s="1">
        <v>35545</v>
      </c>
      <c r="L10954" t="s">
        <v>13</v>
      </c>
      <c r="M10954" t="s">
        <v>1429</v>
      </c>
      <c r="N10954">
        <v>0</v>
      </c>
      <c r="O10954" t="s">
        <v>11905</v>
      </c>
    </row>
    <row r="10955" spans="1:15" x14ac:dyDescent="0.2">
      <c r="A10955">
        <v>43810</v>
      </c>
      <c r="B10955" t="str">
        <f>VLOOKUP(orders!C10955,customers!$A$2:$B$1501, 2,FALSE)</f>
        <v>Customer#000001141</v>
      </c>
      <c r="C10955">
        <v>1141</v>
      </c>
      <c r="D10955" t="str">
        <f>VLOOKUP(orders!C10955,customers!$A$2:$G$1501,7,FALSE)</f>
        <v>MACHINERY</v>
      </c>
      <c r="E10955">
        <f>VLOOKUP(C10955,customers!$A$2:$D$1501, 4,FALSE)</f>
        <v>22</v>
      </c>
      <c r="F10955" t="str">
        <f>VLOOKUP(E10955,nation!$A$2:$B$26, 2,FALSE)</f>
        <v>RUSSIA</v>
      </c>
      <c r="G10955">
        <f>VLOOKUP(orders!F10955,nation!$B$2:$C$26,2,FALSE)</f>
        <v>3</v>
      </c>
      <c r="H10955" t="str">
        <f>HLOOKUP(orders!G10955,region_horz!$B$1:$F$2,2,FALSE)</f>
        <v>EUROPE</v>
      </c>
      <c r="I10955" t="s">
        <v>9</v>
      </c>
      <c r="J10955">
        <v>345675.99</v>
      </c>
      <c r="K10955" s="1">
        <v>35869</v>
      </c>
      <c r="L10955" t="s">
        <v>31</v>
      </c>
      <c r="M10955" t="s">
        <v>682</v>
      </c>
      <c r="N10955">
        <v>0</v>
      </c>
      <c r="O10955" t="s">
        <v>11906</v>
      </c>
    </row>
    <row r="10956" spans="1:15" x14ac:dyDescent="0.2">
      <c r="A10956">
        <v>43811</v>
      </c>
      <c r="B10956" t="str">
        <f>VLOOKUP(orders!C10956,customers!$A$2:$B$1501, 2,FALSE)</f>
        <v>Customer#000001192</v>
      </c>
      <c r="C10956">
        <v>1192</v>
      </c>
      <c r="D10956" t="str">
        <f>VLOOKUP(orders!C10956,customers!$A$2:$G$1501,7,FALSE)</f>
        <v>BUILDING</v>
      </c>
      <c r="E10956">
        <f>VLOOKUP(C10956,customers!$A$2:$D$1501, 4,FALSE)</f>
        <v>20</v>
      </c>
      <c r="F10956" t="str">
        <f>VLOOKUP(E10956,nation!$A$2:$B$26, 2,FALSE)</f>
        <v>SAUDI ARABIA</v>
      </c>
      <c r="G10956">
        <f>VLOOKUP(orders!F10956,nation!$B$2:$C$26,2,FALSE)</f>
        <v>4</v>
      </c>
      <c r="H10956" t="str">
        <f>HLOOKUP(orders!G10956,region_horz!$B$1:$F$2,2,FALSE)</f>
        <v>MIDDLE EAST</v>
      </c>
      <c r="I10956" t="s">
        <v>9</v>
      </c>
      <c r="J10956">
        <v>138944.66</v>
      </c>
      <c r="K10956" s="1">
        <v>35944</v>
      </c>
      <c r="L10956" t="s">
        <v>23</v>
      </c>
      <c r="M10956" t="s">
        <v>492</v>
      </c>
      <c r="N10956">
        <v>0</v>
      </c>
      <c r="O10956" t="s">
        <v>11907</v>
      </c>
    </row>
    <row r="10957" spans="1:15" x14ac:dyDescent="0.2">
      <c r="A10957">
        <v>43812</v>
      </c>
      <c r="B10957" t="str">
        <f>VLOOKUP(orders!C10957,customers!$A$2:$B$1501, 2,FALSE)</f>
        <v>Customer#000000973</v>
      </c>
      <c r="C10957">
        <v>973</v>
      </c>
      <c r="D10957" t="str">
        <f>VLOOKUP(orders!C10957,customers!$A$2:$G$1501,7,FALSE)</f>
        <v>FURNITURE</v>
      </c>
      <c r="E10957">
        <f>VLOOKUP(C10957,customers!$A$2:$D$1501, 4,FALSE)</f>
        <v>0</v>
      </c>
      <c r="F10957" t="str">
        <f>VLOOKUP(E10957,nation!$A$2:$B$26, 2,FALSE)</f>
        <v>ALGERIA</v>
      </c>
      <c r="G10957">
        <f>VLOOKUP(orders!F10957,nation!$B$2:$C$26,2,FALSE)</f>
        <v>0</v>
      </c>
      <c r="H10957" t="str">
        <f>HLOOKUP(orders!G10957,region_horz!$B$1:$F$2,2,FALSE)</f>
        <v>AFRICA</v>
      </c>
      <c r="I10957" t="s">
        <v>9</v>
      </c>
      <c r="J10957">
        <v>127158.28</v>
      </c>
      <c r="K10957" s="1">
        <v>35213</v>
      </c>
      <c r="L10957" t="s">
        <v>10</v>
      </c>
      <c r="M10957" t="s">
        <v>189</v>
      </c>
      <c r="N10957">
        <v>0</v>
      </c>
      <c r="O10957" t="s">
        <v>11908</v>
      </c>
    </row>
    <row r="10958" spans="1:15" x14ac:dyDescent="0.2">
      <c r="A10958">
        <v>43813</v>
      </c>
      <c r="B10958" t="str">
        <f>VLOOKUP(orders!C10958,customers!$A$2:$B$1501, 2,FALSE)</f>
        <v>Customer#000000110</v>
      </c>
      <c r="C10958">
        <v>110</v>
      </c>
      <c r="D10958" t="str">
        <f>VLOOKUP(orders!C10958,customers!$A$2:$G$1501,7,FALSE)</f>
        <v>AUTOMOBILE</v>
      </c>
      <c r="E10958">
        <f>VLOOKUP(C10958,customers!$A$2:$D$1501, 4,FALSE)</f>
        <v>10</v>
      </c>
      <c r="F10958" t="str">
        <f>VLOOKUP(E10958,nation!$A$2:$B$26, 2,FALSE)</f>
        <v>IRAN</v>
      </c>
      <c r="G10958">
        <f>VLOOKUP(orders!F10958,nation!$B$2:$C$26,2,FALSE)</f>
        <v>4</v>
      </c>
      <c r="H10958" t="str">
        <f>HLOOKUP(orders!G10958,region_horz!$B$1:$F$2,2,FALSE)</f>
        <v>MIDDLE EAST</v>
      </c>
      <c r="I10958" t="s">
        <v>16</v>
      </c>
      <c r="J10958">
        <v>115631.34</v>
      </c>
      <c r="K10958" s="1">
        <v>34537</v>
      </c>
      <c r="L10958" t="s">
        <v>23</v>
      </c>
      <c r="M10958" t="s">
        <v>1134</v>
      </c>
      <c r="N10958">
        <v>0</v>
      </c>
      <c r="O10958" t="s">
        <v>11909</v>
      </c>
    </row>
    <row r="10959" spans="1:15" x14ac:dyDescent="0.2">
      <c r="A10959">
        <v>43814</v>
      </c>
      <c r="B10959" t="str">
        <f>VLOOKUP(orders!C10959,customers!$A$2:$B$1501, 2,FALSE)</f>
        <v>Customer#000000559</v>
      </c>
      <c r="C10959">
        <v>559</v>
      </c>
      <c r="D10959" t="str">
        <f>VLOOKUP(orders!C10959,customers!$A$2:$G$1501,7,FALSE)</f>
        <v>AUTOMOBILE</v>
      </c>
      <c r="E10959">
        <f>VLOOKUP(C10959,customers!$A$2:$D$1501, 4,FALSE)</f>
        <v>7</v>
      </c>
      <c r="F10959" t="str">
        <f>VLOOKUP(E10959,nation!$A$2:$B$26, 2,FALSE)</f>
        <v>GERMANY</v>
      </c>
      <c r="G10959">
        <f>VLOOKUP(orders!F10959,nation!$B$2:$C$26,2,FALSE)</f>
        <v>3</v>
      </c>
      <c r="H10959" t="str">
        <f>HLOOKUP(orders!G10959,region_horz!$B$1:$F$2,2,FALSE)</f>
        <v>EUROPE</v>
      </c>
      <c r="I10959" t="s">
        <v>16</v>
      </c>
      <c r="J10959">
        <v>196211.20000000001</v>
      </c>
      <c r="K10959" s="1">
        <v>34709</v>
      </c>
      <c r="L10959" t="s">
        <v>31</v>
      </c>
      <c r="M10959" t="s">
        <v>706</v>
      </c>
      <c r="N10959">
        <v>0</v>
      </c>
      <c r="O10959" t="s">
        <v>11910</v>
      </c>
    </row>
    <row r="10960" spans="1:15" x14ac:dyDescent="0.2">
      <c r="A10960">
        <v>43815</v>
      </c>
      <c r="B10960" t="str">
        <f>VLOOKUP(orders!C10960,customers!$A$2:$B$1501, 2,FALSE)</f>
        <v>Customer#000001357</v>
      </c>
      <c r="C10960">
        <v>1357</v>
      </c>
      <c r="D10960" t="str">
        <f>VLOOKUP(orders!C10960,customers!$A$2:$G$1501,7,FALSE)</f>
        <v>BUILDING</v>
      </c>
      <c r="E10960">
        <f>VLOOKUP(C10960,customers!$A$2:$D$1501, 4,FALSE)</f>
        <v>15</v>
      </c>
      <c r="F10960" t="str">
        <f>VLOOKUP(E10960,nation!$A$2:$B$26, 2,FALSE)</f>
        <v>MOROCCO</v>
      </c>
      <c r="G10960">
        <f>VLOOKUP(orders!F10960,nation!$B$2:$C$26,2,FALSE)</f>
        <v>0</v>
      </c>
      <c r="H10960" t="str">
        <f>HLOOKUP(orders!G10960,region_horz!$B$1:$F$2,2,FALSE)</f>
        <v>AFRICA</v>
      </c>
      <c r="I10960" t="s">
        <v>16</v>
      </c>
      <c r="J10960">
        <v>166581.56</v>
      </c>
      <c r="K10960" s="1">
        <v>33769</v>
      </c>
      <c r="L10960" t="s">
        <v>23</v>
      </c>
      <c r="M10960" t="s">
        <v>2946</v>
      </c>
      <c r="N10960">
        <v>0</v>
      </c>
      <c r="O10960" t="s">
        <v>11911</v>
      </c>
    </row>
    <row r="10961" spans="1:15" x14ac:dyDescent="0.2">
      <c r="A10961">
        <v>43840</v>
      </c>
      <c r="B10961" t="str">
        <f>VLOOKUP(orders!C10961,customers!$A$2:$B$1501, 2,FALSE)</f>
        <v>Customer#000001234</v>
      </c>
      <c r="C10961">
        <v>1234</v>
      </c>
      <c r="D10961" t="str">
        <f>VLOOKUP(orders!C10961,customers!$A$2:$G$1501,7,FALSE)</f>
        <v>FURNITURE</v>
      </c>
      <c r="E10961">
        <f>VLOOKUP(C10961,customers!$A$2:$D$1501, 4,FALSE)</f>
        <v>1</v>
      </c>
      <c r="F10961" t="str">
        <f>VLOOKUP(E10961,nation!$A$2:$B$26, 2,FALSE)</f>
        <v>ARGENTINA</v>
      </c>
      <c r="G10961">
        <f>VLOOKUP(orders!F10961,nation!$B$2:$C$26,2,FALSE)</f>
        <v>1</v>
      </c>
      <c r="H10961" t="str">
        <f>HLOOKUP(orders!G10961,region_horz!$B$1:$F$2,2,FALSE)</f>
        <v>AMERICA</v>
      </c>
      <c r="I10961" t="s">
        <v>9</v>
      </c>
      <c r="J10961">
        <v>16236.69</v>
      </c>
      <c r="K10961" s="1">
        <v>35890</v>
      </c>
      <c r="L10961" t="s">
        <v>13</v>
      </c>
      <c r="M10961" t="s">
        <v>586</v>
      </c>
      <c r="N10961">
        <v>0</v>
      </c>
      <c r="O10961" t="s">
        <v>11912</v>
      </c>
    </row>
    <row r="10962" spans="1:15" x14ac:dyDescent="0.2">
      <c r="A10962">
        <v>43841</v>
      </c>
      <c r="B10962" t="str">
        <f>VLOOKUP(orders!C10962,customers!$A$2:$B$1501, 2,FALSE)</f>
        <v>Customer#000001468</v>
      </c>
      <c r="C10962">
        <v>1468</v>
      </c>
      <c r="D10962" t="str">
        <f>VLOOKUP(orders!C10962,customers!$A$2:$G$1501,7,FALSE)</f>
        <v>BUILDING</v>
      </c>
      <c r="E10962">
        <f>VLOOKUP(C10962,customers!$A$2:$D$1501, 4,FALSE)</f>
        <v>12</v>
      </c>
      <c r="F10962" t="str">
        <f>VLOOKUP(E10962,nation!$A$2:$B$26, 2,FALSE)</f>
        <v>JAPAN</v>
      </c>
      <c r="G10962">
        <f>VLOOKUP(orders!F10962,nation!$B$2:$C$26,2,FALSE)</f>
        <v>2</v>
      </c>
      <c r="H10962" t="str">
        <f>HLOOKUP(orders!G10962,region_horz!$B$1:$F$2,2,FALSE)</f>
        <v>ASIA</v>
      </c>
      <c r="I10962" t="s">
        <v>9</v>
      </c>
      <c r="J10962">
        <v>62195.31</v>
      </c>
      <c r="K10962" s="1">
        <v>35005</v>
      </c>
      <c r="L10962" t="s">
        <v>10</v>
      </c>
      <c r="M10962" t="s">
        <v>303</v>
      </c>
      <c r="N10962">
        <v>0</v>
      </c>
      <c r="O10962" t="s">
        <v>11913</v>
      </c>
    </row>
    <row r="10963" spans="1:15" x14ac:dyDescent="0.2">
      <c r="A10963">
        <v>43842</v>
      </c>
      <c r="B10963" t="str">
        <f>VLOOKUP(orders!C10963,customers!$A$2:$B$1501, 2,FALSE)</f>
        <v>Customer#000001196</v>
      </c>
      <c r="C10963">
        <v>1196</v>
      </c>
      <c r="D10963" t="str">
        <f>VLOOKUP(orders!C10963,customers!$A$2:$G$1501,7,FALSE)</f>
        <v>BUILDING</v>
      </c>
      <c r="E10963">
        <f>VLOOKUP(C10963,customers!$A$2:$D$1501, 4,FALSE)</f>
        <v>20</v>
      </c>
      <c r="F10963" t="str">
        <f>VLOOKUP(E10963,nation!$A$2:$B$26, 2,FALSE)</f>
        <v>SAUDI ARABIA</v>
      </c>
      <c r="G10963">
        <f>VLOOKUP(orders!F10963,nation!$B$2:$C$26,2,FALSE)</f>
        <v>4</v>
      </c>
      <c r="H10963" t="str">
        <f>HLOOKUP(orders!G10963,region_horz!$B$1:$F$2,2,FALSE)</f>
        <v>MIDDLE EAST</v>
      </c>
      <c r="I10963" t="s">
        <v>16</v>
      </c>
      <c r="J10963">
        <v>203762.99</v>
      </c>
      <c r="K10963" s="1">
        <v>34366</v>
      </c>
      <c r="L10963" t="s">
        <v>26</v>
      </c>
      <c r="M10963" t="s">
        <v>427</v>
      </c>
      <c r="N10963">
        <v>0</v>
      </c>
      <c r="O10963" t="s">
        <v>11914</v>
      </c>
    </row>
    <row r="10964" spans="1:15" x14ac:dyDescent="0.2">
      <c r="A10964">
        <v>43843</v>
      </c>
      <c r="B10964" t="str">
        <f>VLOOKUP(orders!C10964,customers!$A$2:$B$1501, 2,FALSE)</f>
        <v>Customer#000001189</v>
      </c>
      <c r="C10964">
        <v>1189</v>
      </c>
      <c r="D10964" t="str">
        <f>VLOOKUP(orders!C10964,customers!$A$2:$G$1501,7,FALSE)</f>
        <v>HOUSEHOLD</v>
      </c>
      <c r="E10964">
        <f>VLOOKUP(C10964,customers!$A$2:$D$1501, 4,FALSE)</f>
        <v>10</v>
      </c>
      <c r="F10964" t="str">
        <f>VLOOKUP(E10964,nation!$A$2:$B$26, 2,FALSE)</f>
        <v>IRAN</v>
      </c>
      <c r="G10964">
        <f>VLOOKUP(orders!F10964,nation!$B$2:$C$26,2,FALSE)</f>
        <v>4</v>
      </c>
      <c r="H10964" t="str">
        <f>HLOOKUP(orders!G10964,region_horz!$B$1:$F$2,2,FALSE)</f>
        <v>MIDDLE EAST</v>
      </c>
      <c r="I10964" t="s">
        <v>9</v>
      </c>
      <c r="J10964">
        <v>211893.16</v>
      </c>
      <c r="K10964" s="1">
        <v>35703</v>
      </c>
      <c r="L10964" t="s">
        <v>31</v>
      </c>
      <c r="M10964" t="s">
        <v>558</v>
      </c>
      <c r="N10964">
        <v>0</v>
      </c>
      <c r="O10964" t="s">
        <v>11915</v>
      </c>
    </row>
    <row r="10965" spans="1:15" x14ac:dyDescent="0.2">
      <c r="A10965">
        <v>43844</v>
      </c>
      <c r="B10965" t="str">
        <f>VLOOKUP(orders!C10965,customers!$A$2:$B$1501, 2,FALSE)</f>
        <v>Customer#000001261</v>
      </c>
      <c r="C10965">
        <v>1261</v>
      </c>
      <c r="D10965" t="str">
        <f>VLOOKUP(orders!C10965,customers!$A$2:$G$1501,7,FALSE)</f>
        <v>BUILDING</v>
      </c>
      <c r="E10965">
        <f>VLOOKUP(C10965,customers!$A$2:$D$1501, 4,FALSE)</f>
        <v>20</v>
      </c>
      <c r="F10965" t="str">
        <f>VLOOKUP(E10965,nation!$A$2:$B$26, 2,FALSE)</f>
        <v>SAUDI ARABIA</v>
      </c>
      <c r="G10965">
        <f>VLOOKUP(orders!F10965,nation!$B$2:$C$26,2,FALSE)</f>
        <v>4</v>
      </c>
      <c r="H10965" t="str">
        <f>HLOOKUP(orders!G10965,region_horz!$B$1:$F$2,2,FALSE)</f>
        <v>MIDDLE EAST</v>
      </c>
      <c r="I10965" t="s">
        <v>16</v>
      </c>
      <c r="J10965">
        <v>41796.589999999997</v>
      </c>
      <c r="K10965" s="1">
        <v>34274</v>
      </c>
      <c r="L10965" t="s">
        <v>26</v>
      </c>
      <c r="M10965" t="s">
        <v>232</v>
      </c>
      <c r="N10965">
        <v>0</v>
      </c>
      <c r="O10965" t="s">
        <v>11916</v>
      </c>
    </row>
    <row r="10966" spans="1:15" x14ac:dyDescent="0.2">
      <c r="A10966">
        <v>43845</v>
      </c>
      <c r="B10966" t="str">
        <f>VLOOKUP(orders!C10966,customers!$A$2:$B$1501, 2,FALSE)</f>
        <v>Customer#000001465</v>
      </c>
      <c r="C10966">
        <v>1465</v>
      </c>
      <c r="D10966" t="str">
        <f>VLOOKUP(orders!C10966,customers!$A$2:$G$1501,7,FALSE)</f>
        <v>FURNITURE</v>
      </c>
      <c r="E10966">
        <f>VLOOKUP(C10966,customers!$A$2:$D$1501, 4,FALSE)</f>
        <v>8</v>
      </c>
      <c r="F10966" t="str">
        <f>VLOOKUP(E10966,nation!$A$2:$B$26, 2,FALSE)</f>
        <v>INDIA</v>
      </c>
      <c r="G10966">
        <f>VLOOKUP(orders!F10966,nation!$B$2:$C$26,2,FALSE)</f>
        <v>2</v>
      </c>
      <c r="H10966" t="str">
        <f>HLOOKUP(orders!G10966,region_horz!$B$1:$F$2,2,FALSE)</f>
        <v>ASIA</v>
      </c>
      <c r="I10966" t="s">
        <v>9</v>
      </c>
      <c r="J10966">
        <v>214400.39</v>
      </c>
      <c r="K10966" s="1">
        <v>35452</v>
      </c>
      <c r="L10966" t="s">
        <v>23</v>
      </c>
      <c r="M10966" t="s">
        <v>950</v>
      </c>
      <c r="N10966">
        <v>0</v>
      </c>
      <c r="O10966" t="s">
        <v>11917</v>
      </c>
    </row>
    <row r="10967" spans="1:15" x14ac:dyDescent="0.2">
      <c r="A10967">
        <v>43846</v>
      </c>
      <c r="B10967" t="str">
        <f>VLOOKUP(orders!C10967,customers!$A$2:$B$1501, 2,FALSE)</f>
        <v>Customer#000001061</v>
      </c>
      <c r="C10967">
        <v>1061</v>
      </c>
      <c r="D10967" t="str">
        <f>VLOOKUP(orders!C10967,customers!$A$2:$G$1501,7,FALSE)</f>
        <v>BUILDING</v>
      </c>
      <c r="E10967">
        <f>VLOOKUP(C10967,customers!$A$2:$D$1501, 4,FALSE)</f>
        <v>4</v>
      </c>
      <c r="F10967" t="str">
        <f>VLOOKUP(E10967,nation!$A$2:$B$26, 2,FALSE)</f>
        <v>EGYPT</v>
      </c>
      <c r="G10967">
        <f>VLOOKUP(orders!F10967,nation!$B$2:$C$26,2,FALSE)</f>
        <v>4</v>
      </c>
      <c r="H10967" t="str">
        <f>HLOOKUP(orders!G10967,region_horz!$B$1:$F$2,2,FALSE)</f>
        <v>MIDDLE EAST</v>
      </c>
      <c r="I10967" t="s">
        <v>16</v>
      </c>
      <c r="J10967">
        <v>334828.63</v>
      </c>
      <c r="K10967" s="1">
        <v>34392</v>
      </c>
      <c r="L10967" t="s">
        <v>26</v>
      </c>
      <c r="M10967" t="s">
        <v>34</v>
      </c>
      <c r="N10967">
        <v>0</v>
      </c>
      <c r="O10967" t="s">
        <v>11918</v>
      </c>
    </row>
    <row r="10968" spans="1:15" x14ac:dyDescent="0.2">
      <c r="A10968">
        <v>43847</v>
      </c>
      <c r="B10968" t="str">
        <f>VLOOKUP(orders!C10968,customers!$A$2:$B$1501, 2,FALSE)</f>
        <v>Customer#000001325</v>
      </c>
      <c r="C10968">
        <v>1325</v>
      </c>
      <c r="D10968" t="str">
        <f>VLOOKUP(orders!C10968,customers!$A$2:$G$1501,7,FALSE)</f>
        <v>HOUSEHOLD</v>
      </c>
      <c r="E10968">
        <f>VLOOKUP(C10968,customers!$A$2:$D$1501, 4,FALSE)</f>
        <v>7</v>
      </c>
      <c r="F10968" t="str">
        <f>VLOOKUP(E10968,nation!$A$2:$B$26, 2,FALSE)</f>
        <v>GERMANY</v>
      </c>
      <c r="G10968">
        <f>VLOOKUP(orders!F10968,nation!$B$2:$C$26,2,FALSE)</f>
        <v>3</v>
      </c>
      <c r="H10968" t="str">
        <f>HLOOKUP(orders!G10968,region_horz!$B$1:$F$2,2,FALSE)</f>
        <v>EUROPE</v>
      </c>
      <c r="I10968" t="s">
        <v>16</v>
      </c>
      <c r="J10968">
        <v>11392.95</v>
      </c>
      <c r="K10968" s="1">
        <v>33830</v>
      </c>
      <c r="L10968" t="s">
        <v>26</v>
      </c>
      <c r="M10968" t="s">
        <v>354</v>
      </c>
      <c r="N10968">
        <v>0</v>
      </c>
      <c r="O10968" t="s">
        <v>11919</v>
      </c>
    </row>
    <row r="10969" spans="1:15" x14ac:dyDescent="0.2">
      <c r="A10969">
        <v>43872</v>
      </c>
      <c r="B10969" t="str">
        <f>VLOOKUP(orders!C10969,customers!$A$2:$B$1501, 2,FALSE)</f>
        <v>Customer#000000493</v>
      </c>
      <c r="C10969">
        <v>493</v>
      </c>
      <c r="D10969" t="str">
        <f>VLOOKUP(orders!C10969,customers!$A$2:$G$1501,7,FALSE)</f>
        <v>MACHINERY</v>
      </c>
      <c r="E10969">
        <f>VLOOKUP(C10969,customers!$A$2:$D$1501, 4,FALSE)</f>
        <v>16</v>
      </c>
      <c r="F10969" t="str">
        <f>VLOOKUP(E10969,nation!$A$2:$B$26, 2,FALSE)</f>
        <v>MOZAMBIQUE</v>
      </c>
      <c r="G10969">
        <f>VLOOKUP(orders!F10969,nation!$B$2:$C$26,2,FALSE)</f>
        <v>0</v>
      </c>
      <c r="H10969" t="str">
        <f>HLOOKUP(orders!G10969,region_horz!$B$1:$F$2,2,FALSE)</f>
        <v>AFRICA</v>
      </c>
      <c r="I10969" t="s">
        <v>9</v>
      </c>
      <c r="J10969">
        <v>47547.25</v>
      </c>
      <c r="K10969" s="1">
        <v>35619</v>
      </c>
      <c r="L10969" t="s">
        <v>10</v>
      </c>
      <c r="M10969" t="s">
        <v>4270</v>
      </c>
      <c r="N10969">
        <v>0</v>
      </c>
      <c r="O10969" t="s">
        <v>11920</v>
      </c>
    </row>
    <row r="10970" spans="1:15" x14ac:dyDescent="0.2">
      <c r="A10970">
        <v>43873</v>
      </c>
      <c r="B10970" t="str">
        <f>VLOOKUP(orders!C10970,customers!$A$2:$B$1501, 2,FALSE)</f>
        <v>Customer#000001444</v>
      </c>
      <c r="C10970">
        <v>1444</v>
      </c>
      <c r="D10970" t="str">
        <f>VLOOKUP(orders!C10970,customers!$A$2:$G$1501,7,FALSE)</f>
        <v>HOUSEHOLD</v>
      </c>
      <c r="E10970">
        <f>VLOOKUP(C10970,customers!$A$2:$D$1501, 4,FALSE)</f>
        <v>7</v>
      </c>
      <c r="F10970" t="str">
        <f>VLOOKUP(E10970,nation!$A$2:$B$26, 2,FALSE)</f>
        <v>GERMANY</v>
      </c>
      <c r="G10970">
        <f>VLOOKUP(orders!F10970,nation!$B$2:$C$26,2,FALSE)</f>
        <v>3</v>
      </c>
      <c r="H10970" t="str">
        <f>HLOOKUP(orders!G10970,region_horz!$B$1:$F$2,2,FALSE)</f>
        <v>EUROPE</v>
      </c>
      <c r="I10970" t="s">
        <v>9</v>
      </c>
      <c r="J10970">
        <v>247161.85</v>
      </c>
      <c r="K10970" s="1">
        <v>35580</v>
      </c>
      <c r="L10970" t="s">
        <v>13</v>
      </c>
      <c r="M10970" t="s">
        <v>1536</v>
      </c>
      <c r="N10970">
        <v>0</v>
      </c>
      <c r="O10970" t="s">
        <v>11921</v>
      </c>
    </row>
    <row r="10971" spans="1:15" x14ac:dyDescent="0.2">
      <c r="A10971">
        <v>43874</v>
      </c>
      <c r="B10971" t="str">
        <f>VLOOKUP(orders!C10971,customers!$A$2:$B$1501, 2,FALSE)</f>
        <v>Customer#000000958</v>
      </c>
      <c r="C10971">
        <v>958</v>
      </c>
      <c r="D10971" t="str">
        <f>VLOOKUP(orders!C10971,customers!$A$2:$G$1501,7,FALSE)</f>
        <v>FURNITURE</v>
      </c>
      <c r="E10971">
        <f>VLOOKUP(C10971,customers!$A$2:$D$1501, 4,FALSE)</f>
        <v>5</v>
      </c>
      <c r="F10971" t="str">
        <f>VLOOKUP(E10971,nation!$A$2:$B$26, 2,FALSE)</f>
        <v>ETHIOPIA</v>
      </c>
      <c r="G10971">
        <f>VLOOKUP(orders!F10971,nation!$B$2:$C$26,2,FALSE)</f>
        <v>0</v>
      </c>
      <c r="H10971" t="str">
        <f>HLOOKUP(orders!G10971,region_horz!$B$1:$F$2,2,FALSE)</f>
        <v>AFRICA</v>
      </c>
      <c r="I10971" t="s">
        <v>16</v>
      </c>
      <c r="J10971">
        <v>31973.21</v>
      </c>
      <c r="K10971" s="1">
        <v>33766</v>
      </c>
      <c r="L10971" t="s">
        <v>26</v>
      </c>
      <c r="M10971" t="s">
        <v>884</v>
      </c>
      <c r="N10971">
        <v>0</v>
      </c>
      <c r="O10971" t="s">
        <v>11922</v>
      </c>
    </row>
    <row r="10972" spans="1:15" x14ac:dyDescent="0.2">
      <c r="A10972">
        <v>43875</v>
      </c>
      <c r="B10972" t="str">
        <f>VLOOKUP(orders!C10972,customers!$A$2:$B$1501, 2,FALSE)</f>
        <v>Customer#000001471</v>
      </c>
      <c r="C10972">
        <v>1471</v>
      </c>
      <c r="D10972" t="str">
        <f>VLOOKUP(orders!C10972,customers!$A$2:$G$1501,7,FALSE)</f>
        <v>AUTOMOBILE</v>
      </c>
      <c r="E10972">
        <f>VLOOKUP(C10972,customers!$A$2:$D$1501, 4,FALSE)</f>
        <v>5</v>
      </c>
      <c r="F10972" t="str">
        <f>VLOOKUP(E10972,nation!$A$2:$B$26, 2,FALSE)</f>
        <v>ETHIOPIA</v>
      </c>
      <c r="G10972">
        <f>VLOOKUP(orders!F10972,nation!$B$2:$C$26,2,FALSE)</f>
        <v>0</v>
      </c>
      <c r="H10972" t="str">
        <f>HLOOKUP(orders!G10972,region_horz!$B$1:$F$2,2,FALSE)</f>
        <v>AFRICA</v>
      </c>
      <c r="I10972" t="s">
        <v>9</v>
      </c>
      <c r="J10972">
        <v>304460.81</v>
      </c>
      <c r="K10972" s="1">
        <v>35041</v>
      </c>
      <c r="L10972" t="s">
        <v>13</v>
      </c>
      <c r="M10972" t="s">
        <v>900</v>
      </c>
      <c r="N10972">
        <v>0</v>
      </c>
      <c r="O10972" t="s">
        <v>11923</v>
      </c>
    </row>
    <row r="10973" spans="1:15" x14ac:dyDescent="0.2">
      <c r="A10973">
        <v>43876</v>
      </c>
      <c r="B10973" t="str">
        <f>VLOOKUP(orders!C10973,customers!$A$2:$B$1501, 2,FALSE)</f>
        <v>Customer#000000664</v>
      </c>
      <c r="C10973">
        <v>664</v>
      </c>
      <c r="D10973" t="str">
        <f>VLOOKUP(orders!C10973,customers!$A$2:$G$1501,7,FALSE)</f>
        <v>BUILDING</v>
      </c>
      <c r="E10973">
        <f>VLOOKUP(C10973,customers!$A$2:$D$1501, 4,FALSE)</f>
        <v>15</v>
      </c>
      <c r="F10973" t="str">
        <f>VLOOKUP(E10973,nation!$A$2:$B$26, 2,FALSE)</f>
        <v>MOROCCO</v>
      </c>
      <c r="G10973">
        <f>VLOOKUP(orders!F10973,nation!$B$2:$C$26,2,FALSE)</f>
        <v>0</v>
      </c>
      <c r="H10973" t="str">
        <f>HLOOKUP(orders!G10973,region_horz!$B$1:$F$2,2,FALSE)</f>
        <v>AFRICA</v>
      </c>
      <c r="I10973" t="s">
        <v>9</v>
      </c>
      <c r="J10973">
        <v>254184.5</v>
      </c>
      <c r="K10973" s="1">
        <v>35152</v>
      </c>
      <c r="L10973" t="s">
        <v>23</v>
      </c>
      <c r="M10973" t="s">
        <v>1991</v>
      </c>
      <c r="N10973">
        <v>0</v>
      </c>
      <c r="O10973" t="s">
        <v>11924</v>
      </c>
    </row>
    <row r="10974" spans="1:15" x14ac:dyDescent="0.2">
      <c r="A10974">
        <v>43877</v>
      </c>
      <c r="B10974" t="str">
        <f>VLOOKUP(orders!C10974,customers!$A$2:$B$1501, 2,FALSE)</f>
        <v>Customer#000001252</v>
      </c>
      <c r="C10974">
        <v>1252</v>
      </c>
      <c r="D10974" t="str">
        <f>VLOOKUP(orders!C10974,customers!$A$2:$G$1501,7,FALSE)</f>
        <v>MACHINERY</v>
      </c>
      <c r="E10974">
        <f>VLOOKUP(C10974,customers!$A$2:$D$1501, 4,FALSE)</f>
        <v>12</v>
      </c>
      <c r="F10974" t="str">
        <f>VLOOKUP(E10974,nation!$A$2:$B$26, 2,FALSE)</f>
        <v>JAPAN</v>
      </c>
      <c r="G10974">
        <f>VLOOKUP(orders!F10974,nation!$B$2:$C$26,2,FALSE)</f>
        <v>2</v>
      </c>
      <c r="H10974" t="str">
        <f>HLOOKUP(orders!G10974,region_horz!$B$1:$F$2,2,FALSE)</f>
        <v>ASIA</v>
      </c>
      <c r="I10974" t="s">
        <v>16</v>
      </c>
      <c r="J10974">
        <v>115227.64</v>
      </c>
      <c r="K10974" s="1">
        <v>34044</v>
      </c>
      <c r="L10974" t="s">
        <v>10</v>
      </c>
      <c r="M10974" t="s">
        <v>1318</v>
      </c>
      <c r="N10974">
        <v>0</v>
      </c>
      <c r="O10974" t="s">
        <v>11925</v>
      </c>
    </row>
    <row r="10975" spans="1:15" x14ac:dyDescent="0.2">
      <c r="A10975">
        <v>43878</v>
      </c>
      <c r="B10975" t="str">
        <f>VLOOKUP(orders!C10975,customers!$A$2:$B$1501, 2,FALSE)</f>
        <v>Customer#000001439</v>
      </c>
      <c r="C10975">
        <v>1439</v>
      </c>
      <c r="D10975" t="str">
        <f>VLOOKUP(orders!C10975,customers!$A$2:$G$1501,7,FALSE)</f>
        <v>AUTOMOBILE</v>
      </c>
      <c r="E10975">
        <f>VLOOKUP(C10975,customers!$A$2:$D$1501, 4,FALSE)</f>
        <v>21</v>
      </c>
      <c r="F10975" t="str">
        <f>VLOOKUP(E10975,nation!$A$2:$B$26, 2,FALSE)</f>
        <v>VIETNAM</v>
      </c>
      <c r="G10975">
        <f>VLOOKUP(orders!F10975,nation!$B$2:$C$26,2,FALSE)</f>
        <v>2</v>
      </c>
      <c r="H10975" t="str">
        <f>HLOOKUP(orders!G10975,region_horz!$B$1:$F$2,2,FALSE)</f>
        <v>ASIA</v>
      </c>
      <c r="I10975" t="s">
        <v>9</v>
      </c>
      <c r="J10975">
        <v>143237.42000000001</v>
      </c>
      <c r="K10975" s="1">
        <v>35152</v>
      </c>
      <c r="L10975" t="s">
        <v>26</v>
      </c>
      <c r="M10975" t="s">
        <v>545</v>
      </c>
      <c r="N10975">
        <v>0</v>
      </c>
      <c r="O10975" t="s">
        <v>11926</v>
      </c>
    </row>
    <row r="10976" spans="1:15" x14ac:dyDescent="0.2">
      <c r="A10976">
        <v>43879</v>
      </c>
      <c r="B10976" t="str">
        <f>VLOOKUP(orders!C10976,customers!$A$2:$B$1501, 2,FALSE)</f>
        <v>Customer#000000001</v>
      </c>
      <c r="C10976">
        <v>1</v>
      </c>
      <c r="D10976" t="str">
        <f>VLOOKUP(orders!C10976,customers!$A$2:$G$1501,7,FALSE)</f>
        <v>BUILDING</v>
      </c>
      <c r="E10976">
        <f>VLOOKUP(C10976,customers!$A$2:$D$1501, 4,FALSE)</f>
        <v>15</v>
      </c>
      <c r="F10976" t="str">
        <f>VLOOKUP(E10976,nation!$A$2:$B$26, 2,FALSE)</f>
        <v>MOROCCO</v>
      </c>
      <c r="G10976">
        <f>VLOOKUP(orders!F10976,nation!$B$2:$C$26,2,FALSE)</f>
        <v>0</v>
      </c>
      <c r="H10976" t="str">
        <f>HLOOKUP(orders!G10976,region_horz!$B$1:$F$2,2,FALSE)</f>
        <v>AFRICA</v>
      </c>
      <c r="I10976" t="s">
        <v>16</v>
      </c>
      <c r="J10976">
        <v>83095.850000000006</v>
      </c>
      <c r="K10976" s="1">
        <v>34194</v>
      </c>
      <c r="L10976" t="s">
        <v>26</v>
      </c>
      <c r="M10976" t="s">
        <v>1314</v>
      </c>
      <c r="N10976">
        <v>0</v>
      </c>
      <c r="O10976" t="s">
        <v>11927</v>
      </c>
    </row>
    <row r="10977" spans="1:15" x14ac:dyDescent="0.2">
      <c r="A10977">
        <v>43904</v>
      </c>
      <c r="B10977" t="str">
        <f>VLOOKUP(orders!C10977,customers!$A$2:$B$1501, 2,FALSE)</f>
        <v>Customer#000000652</v>
      </c>
      <c r="C10977">
        <v>652</v>
      </c>
      <c r="D10977" t="str">
        <f>VLOOKUP(orders!C10977,customers!$A$2:$G$1501,7,FALSE)</f>
        <v>AUTOMOBILE</v>
      </c>
      <c r="E10977">
        <f>VLOOKUP(C10977,customers!$A$2:$D$1501, 4,FALSE)</f>
        <v>20</v>
      </c>
      <c r="F10977" t="str">
        <f>VLOOKUP(E10977,nation!$A$2:$B$26, 2,FALSE)</f>
        <v>SAUDI ARABIA</v>
      </c>
      <c r="G10977">
        <f>VLOOKUP(orders!F10977,nation!$B$2:$C$26,2,FALSE)</f>
        <v>4</v>
      </c>
      <c r="H10977" t="str">
        <f>HLOOKUP(orders!G10977,region_horz!$B$1:$F$2,2,FALSE)</f>
        <v>MIDDLE EAST</v>
      </c>
      <c r="I10977" t="s">
        <v>16</v>
      </c>
      <c r="J10977">
        <v>99383.96</v>
      </c>
      <c r="K10977" s="1">
        <v>34091</v>
      </c>
      <c r="L10977" t="s">
        <v>23</v>
      </c>
      <c r="M10977" t="s">
        <v>2454</v>
      </c>
      <c r="N10977">
        <v>0</v>
      </c>
      <c r="O10977" t="s">
        <v>11928</v>
      </c>
    </row>
    <row r="10978" spans="1:15" x14ac:dyDescent="0.2">
      <c r="A10978">
        <v>43905</v>
      </c>
      <c r="B10978" t="str">
        <f>VLOOKUP(orders!C10978,customers!$A$2:$B$1501, 2,FALSE)</f>
        <v>Customer#000001216</v>
      </c>
      <c r="C10978">
        <v>1216</v>
      </c>
      <c r="D10978" t="str">
        <f>VLOOKUP(orders!C10978,customers!$A$2:$G$1501,7,FALSE)</f>
        <v>AUTOMOBILE</v>
      </c>
      <c r="E10978">
        <f>VLOOKUP(C10978,customers!$A$2:$D$1501, 4,FALSE)</f>
        <v>3</v>
      </c>
      <c r="F10978" t="str">
        <f>VLOOKUP(E10978,nation!$A$2:$B$26, 2,FALSE)</f>
        <v>CANADA</v>
      </c>
      <c r="G10978">
        <f>VLOOKUP(orders!F10978,nation!$B$2:$C$26,2,FALSE)</f>
        <v>1</v>
      </c>
      <c r="H10978" t="str">
        <f>HLOOKUP(orders!G10978,region_horz!$B$1:$F$2,2,FALSE)</f>
        <v>AMERICA</v>
      </c>
      <c r="I10978" t="s">
        <v>9</v>
      </c>
      <c r="J10978">
        <v>94873.03</v>
      </c>
      <c r="K10978" s="1">
        <v>35826</v>
      </c>
      <c r="L10978" t="s">
        <v>23</v>
      </c>
      <c r="M10978" t="s">
        <v>4134</v>
      </c>
      <c r="N10978">
        <v>0</v>
      </c>
      <c r="O10978" t="s">
        <v>11929</v>
      </c>
    </row>
    <row r="10979" spans="1:15" x14ac:dyDescent="0.2">
      <c r="A10979">
        <v>43906</v>
      </c>
      <c r="B10979" t="str">
        <f>VLOOKUP(orders!C10979,customers!$A$2:$B$1501, 2,FALSE)</f>
        <v>Customer#000000853</v>
      </c>
      <c r="C10979">
        <v>853</v>
      </c>
      <c r="D10979" t="str">
        <f>VLOOKUP(orders!C10979,customers!$A$2:$G$1501,7,FALSE)</f>
        <v>MACHINERY</v>
      </c>
      <c r="E10979">
        <f>VLOOKUP(C10979,customers!$A$2:$D$1501, 4,FALSE)</f>
        <v>2</v>
      </c>
      <c r="F10979" t="str">
        <f>VLOOKUP(E10979,nation!$A$2:$B$26, 2,FALSE)</f>
        <v>BRAZIL</v>
      </c>
      <c r="G10979">
        <f>VLOOKUP(orders!F10979,nation!$B$2:$C$26,2,FALSE)</f>
        <v>1</v>
      </c>
      <c r="H10979" t="str">
        <f>HLOOKUP(orders!G10979,region_horz!$B$1:$F$2,2,FALSE)</f>
        <v>AMERICA</v>
      </c>
      <c r="I10979" t="s">
        <v>16</v>
      </c>
      <c r="J10979">
        <v>156318.10999999999</v>
      </c>
      <c r="K10979" s="1">
        <v>33643</v>
      </c>
      <c r="L10979" t="s">
        <v>26</v>
      </c>
      <c r="M10979" t="s">
        <v>144</v>
      </c>
      <c r="N10979">
        <v>0</v>
      </c>
      <c r="O10979" t="s">
        <v>11930</v>
      </c>
    </row>
    <row r="10980" spans="1:15" x14ac:dyDescent="0.2">
      <c r="A10980">
        <v>43907</v>
      </c>
      <c r="B10980" t="str">
        <f>VLOOKUP(orders!C10980,customers!$A$2:$B$1501, 2,FALSE)</f>
        <v>Customer#000000556</v>
      </c>
      <c r="C10980">
        <v>556</v>
      </c>
      <c r="D10980" t="str">
        <f>VLOOKUP(orders!C10980,customers!$A$2:$G$1501,7,FALSE)</f>
        <v>MACHINERY</v>
      </c>
      <c r="E10980">
        <f>VLOOKUP(C10980,customers!$A$2:$D$1501, 4,FALSE)</f>
        <v>1</v>
      </c>
      <c r="F10980" t="str">
        <f>VLOOKUP(E10980,nation!$A$2:$B$26, 2,FALSE)</f>
        <v>ARGENTINA</v>
      </c>
      <c r="G10980">
        <f>VLOOKUP(orders!F10980,nation!$B$2:$C$26,2,FALSE)</f>
        <v>1</v>
      </c>
      <c r="H10980" t="str">
        <f>HLOOKUP(orders!G10980,region_horz!$B$1:$F$2,2,FALSE)</f>
        <v>AMERICA</v>
      </c>
      <c r="I10980" t="s">
        <v>16</v>
      </c>
      <c r="J10980">
        <v>90823.56</v>
      </c>
      <c r="K10980" s="1">
        <v>33804</v>
      </c>
      <c r="L10980" t="s">
        <v>13</v>
      </c>
      <c r="M10980" t="s">
        <v>126</v>
      </c>
      <c r="N10980">
        <v>0</v>
      </c>
      <c r="O10980" t="s">
        <v>11931</v>
      </c>
    </row>
    <row r="10981" spans="1:15" x14ac:dyDescent="0.2">
      <c r="A10981">
        <v>43908</v>
      </c>
      <c r="B10981" t="str">
        <f>VLOOKUP(orders!C10981,customers!$A$2:$B$1501, 2,FALSE)</f>
        <v>Customer#000000041</v>
      </c>
      <c r="C10981">
        <v>41</v>
      </c>
      <c r="D10981" t="str">
        <f>VLOOKUP(orders!C10981,customers!$A$2:$G$1501,7,FALSE)</f>
        <v>HOUSEHOLD</v>
      </c>
      <c r="E10981">
        <f>VLOOKUP(C10981,customers!$A$2:$D$1501, 4,FALSE)</f>
        <v>10</v>
      </c>
      <c r="F10981" t="str">
        <f>VLOOKUP(E10981,nation!$A$2:$B$26, 2,FALSE)</f>
        <v>IRAN</v>
      </c>
      <c r="G10981">
        <f>VLOOKUP(orders!F10981,nation!$B$2:$C$26,2,FALSE)</f>
        <v>4</v>
      </c>
      <c r="H10981" t="str">
        <f>HLOOKUP(orders!G10981,region_horz!$B$1:$F$2,2,FALSE)</f>
        <v>MIDDLE EAST</v>
      </c>
      <c r="I10981" t="s">
        <v>9</v>
      </c>
      <c r="J10981">
        <v>78980.25</v>
      </c>
      <c r="K10981" s="1">
        <v>35797</v>
      </c>
      <c r="L10981" t="s">
        <v>10</v>
      </c>
      <c r="M10981" t="s">
        <v>956</v>
      </c>
      <c r="N10981">
        <v>0</v>
      </c>
      <c r="O10981" t="s">
        <v>11932</v>
      </c>
    </row>
    <row r="10982" spans="1:15" x14ac:dyDescent="0.2">
      <c r="A10982">
        <v>43909</v>
      </c>
      <c r="B10982" t="str">
        <f>VLOOKUP(orders!C10982,customers!$A$2:$B$1501, 2,FALSE)</f>
        <v>Customer#000001030</v>
      </c>
      <c r="C10982">
        <v>1030</v>
      </c>
      <c r="D10982" t="str">
        <f>VLOOKUP(orders!C10982,customers!$A$2:$G$1501,7,FALSE)</f>
        <v>HOUSEHOLD</v>
      </c>
      <c r="E10982">
        <f>VLOOKUP(C10982,customers!$A$2:$D$1501, 4,FALSE)</f>
        <v>8</v>
      </c>
      <c r="F10982" t="str">
        <f>VLOOKUP(E10982,nation!$A$2:$B$26, 2,FALSE)</f>
        <v>INDIA</v>
      </c>
      <c r="G10982">
        <f>VLOOKUP(orders!F10982,nation!$B$2:$C$26,2,FALSE)</f>
        <v>2</v>
      </c>
      <c r="H10982" t="str">
        <f>HLOOKUP(orders!G10982,region_horz!$B$1:$F$2,2,FALSE)</f>
        <v>ASIA</v>
      </c>
      <c r="I10982" t="s">
        <v>16</v>
      </c>
      <c r="J10982">
        <v>72597.440000000002</v>
      </c>
      <c r="K10982" s="1">
        <v>34342</v>
      </c>
      <c r="L10982" t="s">
        <v>26</v>
      </c>
      <c r="M10982" t="s">
        <v>2451</v>
      </c>
      <c r="N10982">
        <v>0</v>
      </c>
      <c r="O10982" t="s">
        <v>11933</v>
      </c>
    </row>
    <row r="10983" spans="1:15" x14ac:dyDescent="0.2">
      <c r="A10983">
        <v>43910</v>
      </c>
      <c r="B10983" t="str">
        <f>VLOOKUP(orders!C10983,customers!$A$2:$B$1501, 2,FALSE)</f>
        <v>Customer#000001027</v>
      </c>
      <c r="C10983">
        <v>1027</v>
      </c>
      <c r="D10983" t="str">
        <f>VLOOKUP(orders!C10983,customers!$A$2:$G$1501,7,FALSE)</f>
        <v>BUILDING</v>
      </c>
      <c r="E10983">
        <f>VLOOKUP(C10983,customers!$A$2:$D$1501, 4,FALSE)</f>
        <v>2</v>
      </c>
      <c r="F10983" t="str">
        <f>VLOOKUP(E10983,nation!$A$2:$B$26, 2,FALSE)</f>
        <v>BRAZIL</v>
      </c>
      <c r="G10983">
        <f>VLOOKUP(orders!F10983,nation!$B$2:$C$26,2,FALSE)</f>
        <v>1</v>
      </c>
      <c r="H10983" t="str">
        <f>HLOOKUP(orders!G10983,region_horz!$B$1:$F$2,2,FALSE)</f>
        <v>AMERICA</v>
      </c>
      <c r="I10983" t="s">
        <v>9</v>
      </c>
      <c r="J10983">
        <v>77136.539999999994</v>
      </c>
      <c r="K10983" s="1">
        <v>35519</v>
      </c>
      <c r="L10983" t="s">
        <v>10</v>
      </c>
      <c r="M10983" t="s">
        <v>1185</v>
      </c>
      <c r="N10983">
        <v>0</v>
      </c>
      <c r="O10983" t="s">
        <v>11934</v>
      </c>
    </row>
    <row r="10984" spans="1:15" x14ac:dyDescent="0.2">
      <c r="A10984">
        <v>43911</v>
      </c>
      <c r="B10984" t="str">
        <f>VLOOKUP(orders!C10984,customers!$A$2:$B$1501, 2,FALSE)</f>
        <v>Customer#000001288</v>
      </c>
      <c r="C10984">
        <v>1288</v>
      </c>
      <c r="D10984" t="str">
        <f>VLOOKUP(orders!C10984,customers!$A$2:$G$1501,7,FALSE)</f>
        <v>HOUSEHOLD</v>
      </c>
      <c r="E10984">
        <f>VLOOKUP(C10984,customers!$A$2:$D$1501, 4,FALSE)</f>
        <v>3</v>
      </c>
      <c r="F10984" t="str">
        <f>VLOOKUP(E10984,nation!$A$2:$B$26, 2,FALSE)</f>
        <v>CANADA</v>
      </c>
      <c r="G10984">
        <f>VLOOKUP(orders!F10984,nation!$B$2:$C$26,2,FALSE)</f>
        <v>1</v>
      </c>
      <c r="H10984" t="str">
        <f>HLOOKUP(orders!G10984,region_horz!$B$1:$F$2,2,FALSE)</f>
        <v>AMERICA</v>
      </c>
      <c r="I10984" t="s">
        <v>16</v>
      </c>
      <c r="J10984">
        <v>102359.8</v>
      </c>
      <c r="K10984" s="1">
        <v>34349</v>
      </c>
      <c r="L10984" t="s">
        <v>31</v>
      </c>
      <c r="M10984" t="s">
        <v>1128</v>
      </c>
      <c r="N10984">
        <v>0</v>
      </c>
      <c r="O10984" t="s">
        <v>11935</v>
      </c>
    </row>
    <row r="10985" spans="1:15" x14ac:dyDescent="0.2">
      <c r="A10985">
        <v>43936</v>
      </c>
      <c r="B10985" t="str">
        <f>VLOOKUP(orders!C10985,customers!$A$2:$B$1501, 2,FALSE)</f>
        <v>Customer#000000391</v>
      </c>
      <c r="C10985">
        <v>391</v>
      </c>
      <c r="D10985" t="str">
        <f>VLOOKUP(orders!C10985,customers!$A$2:$G$1501,7,FALSE)</f>
        <v>HOUSEHOLD</v>
      </c>
      <c r="E10985">
        <f>VLOOKUP(C10985,customers!$A$2:$D$1501, 4,FALSE)</f>
        <v>11</v>
      </c>
      <c r="F10985" t="str">
        <f>VLOOKUP(E10985,nation!$A$2:$B$26, 2,FALSE)</f>
        <v>IRAQ</v>
      </c>
      <c r="G10985">
        <f>VLOOKUP(orders!F10985,nation!$B$2:$C$26,2,FALSE)</f>
        <v>4</v>
      </c>
      <c r="H10985" t="str">
        <f>HLOOKUP(orders!G10985,region_horz!$B$1:$F$2,2,FALSE)</f>
        <v>MIDDLE EAST</v>
      </c>
      <c r="I10985" t="s">
        <v>16</v>
      </c>
      <c r="J10985">
        <v>131105.28</v>
      </c>
      <c r="K10985" s="1">
        <v>34042</v>
      </c>
      <c r="L10985" t="s">
        <v>13</v>
      </c>
      <c r="M10985" t="s">
        <v>1579</v>
      </c>
      <c r="N10985">
        <v>0</v>
      </c>
      <c r="O10985" t="s">
        <v>11936</v>
      </c>
    </row>
    <row r="10986" spans="1:15" x14ac:dyDescent="0.2">
      <c r="A10986">
        <v>43937</v>
      </c>
      <c r="B10986" t="str">
        <f>VLOOKUP(orders!C10986,customers!$A$2:$B$1501, 2,FALSE)</f>
        <v>Customer#000001057</v>
      </c>
      <c r="C10986">
        <v>1057</v>
      </c>
      <c r="D10986" t="str">
        <f>VLOOKUP(orders!C10986,customers!$A$2:$G$1501,7,FALSE)</f>
        <v>AUTOMOBILE</v>
      </c>
      <c r="E10986">
        <f>VLOOKUP(C10986,customers!$A$2:$D$1501, 4,FALSE)</f>
        <v>24</v>
      </c>
      <c r="F10986" t="str">
        <f>VLOOKUP(E10986,nation!$A$2:$B$26, 2,FALSE)</f>
        <v>UNITED STATES</v>
      </c>
      <c r="G10986">
        <f>VLOOKUP(orders!F10986,nation!$B$2:$C$26,2,FALSE)</f>
        <v>1</v>
      </c>
      <c r="H10986" t="str">
        <f>HLOOKUP(orders!G10986,region_horz!$B$1:$F$2,2,FALSE)</f>
        <v>AMERICA</v>
      </c>
      <c r="I10986" t="s">
        <v>16</v>
      </c>
      <c r="J10986">
        <v>67050.210000000006</v>
      </c>
      <c r="K10986" s="1">
        <v>33676</v>
      </c>
      <c r="L10986" t="s">
        <v>23</v>
      </c>
      <c r="M10986" t="s">
        <v>1149</v>
      </c>
      <c r="N10986">
        <v>0</v>
      </c>
      <c r="O10986" t="s">
        <v>11937</v>
      </c>
    </row>
    <row r="10987" spans="1:15" x14ac:dyDescent="0.2">
      <c r="A10987">
        <v>43938</v>
      </c>
      <c r="B10987" t="str">
        <f>VLOOKUP(orders!C10987,customers!$A$2:$B$1501, 2,FALSE)</f>
        <v>Customer#000000580</v>
      </c>
      <c r="C10987">
        <v>580</v>
      </c>
      <c r="D10987" t="str">
        <f>VLOOKUP(orders!C10987,customers!$A$2:$G$1501,7,FALSE)</f>
        <v>BUILDING</v>
      </c>
      <c r="E10987">
        <f>VLOOKUP(C10987,customers!$A$2:$D$1501, 4,FALSE)</f>
        <v>11</v>
      </c>
      <c r="F10987" t="str">
        <f>VLOOKUP(E10987,nation!$A$2:$B$26, 2,FALSE)</f>
        <v>IRAQ</v>
      </c>
      <c r="G10987">
        <f>VLOOKUP(orders!F10987,nation!$B$2:$C$26,2,FALSE)</f>
        <v>4</v>
      </c>
      <c r="H10987" t="str">
        <f>HLOOKUP(orders!G10987,region_horz!$B$1:$F$2,2,FALSE)</f>
        <v>MIDDLE EAST</v>
      </c>
      <c r="I10987" t="s">
        <v>9</v>
      </c>
      <c r="J10987">
        <v>157031.95000000001</v>
      </c>
      <c r="K10987" s="1">
        <v>35727</v>
      </c>
      <c r="L10987" t="s">
        <v>31</v>
      </c>
      <c r="M10987" t="s">
        <v>1940</v>
      </c>
      <c r="N10987">
        <v>0</v>
      </c>
      <c r="O10987" t="s">
        <v>11938</v>
      </c>
    </row>
    <row r="10988" spans="1:15" x14ac:dyDescent="0.2">
      <c r="A10988">
        <v>43939</v>
      </c>
      <c r="B10988" t="str">
        <f>VLOOKUP(orders!C10988,customers!$A$2:$B$1501, 2,FALSE)</f>
        <v>Customer#000000563</v>
      </c>
      <c r="C10988">
        <v>563</v>
      </c>
      <c r="D10988" t="str">
        <f>VLOOKUP(orders!C10988,customers!$A$2:$G$1501,7,FALSE)</f>
        <v>FURNITURE</v>
      </c>
      <c r="E10988">
        <f>VLOOKUP(C10988,customers!$A$2:$D$1501, 4,FALSE)</f>
        <v>12</v>
      </c>
      <c r="F10988" t="str">
        <f>VLOOKUP(E10988,nation!$A$2:$B$26, 2,FALSE)</f>
        <v>JAPAN</v>
      </c>
      <c r="G10988">
        <f>VLOOKUP(orders!F10988,nation!$B$2:$C$26,2,FALSE)</f>
        <v>2</v>
      </c>
      <c r="H10988" t="str">
        <f>HLOOKUP(orders!G10988,region_horz!$B$1:$F$2,2,FALSE)</f>
        <v>ASIA</v>
      </c>
      <c r="I10988" t="s">
        <v>16</v>
      </c>
      <c r="J10988">
        <v>83563.850000000006</v>
      </c>
      <c r="K10988" s="1">
        <v>34374</v>
      </c>
      <c r="L10988" t="s">
        <v>23</v>
      </c>
      <c r="M10988" t="s">
        <v>17</v>
      </c>
      <c r="N10988">
        <v>0</v>
      </c>
      <c r="O10988" t="s">
        <v>11939</v>
      </c>
    </row>
    <row r="10989" spans="1:15" x14ac:dyDescent="0.2">
      <c r="A10989">
        <v>43940</v>
      </c>
      <c r="B10989" t="str">
        <f>VLOOKUP(orders!C10989,customers!$A$2:$B$1501, 2,FALSE)</f>
        <v>Customer#000000830</v>
      </c>
      <c r="C10989">
        <v>830</v>
      </c>
      <c r="D10989" t="str">
        <f>VLOOKUP(orders!C10989,customers!$A$2:$G$1501,7,FALSE)</f>
        <v>AUTOMOBILE</v>
      </c>
      <c r="E10989">
        <f>VLOOKUP(C10989,customers!$A$2:$D$1501, 4,FALSE)</f>
        <v>23</v>
      </c>
      <c r="F10989" t="str">
        <f>VLOOKUP(E10989,nation!$A$2:$B$26, 2,FALSE)</f>
        <v>UNITED KINGDOM</v>
      </c>
      <c r="G10989">
        <f>VLOOKUP(orders!F10989,nation!$B$2:$C$26,2,FALSE)</f>
        <v>3</v>
      </c>
      <c r="H10989" t="str">
        <f>HLOOKUP(orders!G10989,region_horz!$B$1:$F$2,2,FALSE)</f>
        <v>EUROPE</v>
      </c>
      <c r="I10989" t="s">
        <v>16</v>
      </c>
      <c r="J10989">
        <v>221325.52</v>
      </c>
      <c r="K10989" s="1">
        <v>34022</v>
      </c>
      <c r="L10989" t="s">
        <v>13</v>
      </c>
      <c r="M10989" t="s">
        <v>1772</v>
      </c>
      <c r="N10989">
        <v>0</v>
      </c>
      <c r="O10989" t="s">
        <v>11940</v>
      </c>
    </row>
    <row r="10990" spans="1:15" x14ac:dyDescent="0.2">
      <c r="A10990">
        <v>43941</v>
      </c>
      <c r="B10990" t="str">
        <f>VLOOKUP(orders!C10990,customers!$A$2:$B$1501, 2,FALSE)</f>
        <v>Customer#000000616</v>
      </c>
      <c r="C10990">
        <v>616</v>
      </c>
      <c r="D10990" t="str">
        <f>VLOOKUP(orders!C10990,customers!$A$2:$G$1501,7,FALSE)</f>
        <v>FURNITURE</v>
      </c>
      <c r="E10990">
        <f>VLOOKUP(C10990,customers!$A$2:$D$1501, 4,FALSE)</f>
        <v>1</v>
      </c>
      <c r="F10990" t="str">
        <f>VLOOKUP(E10990,nation!$A$2:$B$26, 2,FALSE)</f>
        <v>ARGENTINA</v>
      </c>
      <c r="G10990">
        <f>VLOOKUP(orders!F10990,nation!$B$2:$C$26,2,FALSE)</f>
        <v>1</v>
      </c>
      <c r="H10990" t="str">
        <f>HLOOKUP(orders!G10990,region_horz!$B$1:$F$2,2,FALSE)</f>
        <v>AMERICA</v>
      </c>
      <c r="I10990" t="s">
        <v>9</v>
      </c>
      <c r="J10990">
        <v>16634.009999999998</v>
      </c>
      <c r="K10990" s="1">
        <v>35418</v>
      </c>
      <c r="L10990" t="s">
        <v>23</v>
      </c>
      <c r="M10990" t="s">
        <v>4741</v>
      </c>
      <c r="N10990">
        <v>0</v>
      </c>
      <c r="O10990" t="s">
        <v>11941</v>
      </c>
    </row>
    <row r="10991" spans="1:15" x14ac:dyDescent="0.2">
      <c r="A10991">
        <v>43942</v>
      </c>
      <c r="B10991" t="str">
        <f>VLOOKUP(orders!C10991,customers!$A$2:$B$1501, 2,FALSE)</f>
        <v>Customer#000000199</v>
      </c>
      <c r="C10991">
        <v>199</v>
      </c>
      <c r="D10991" t="str">
        <f>VLOOKUP(orders!C10991,customers!$A$2:$G$1501,7,FALSE)</f>
        <v>FURNITURE</v>
      </c>
      <c r="E10991">
        <f>VLOOKUP(C10991,customers!$A$2:$D$1501, 4,FALSE)</f>
        <v>4</v>
      </c>
      <c r="F10991" t="str">
        <f>VLOOKUP(E10991,nation!$A$2:$B$26, 2,FALSE)</f>
        <v>EGYPT</v>
      </c>
      <c r="G10991">
        <f>VLOOKUP(orders!F10991,nation!$B$2:$C$26,2,FALSE)</f>
        <v>4</v>
      </c>
      <c r="H10991" t="str">
        <f>HLOOKUP(orders!G10991,region_horz!$B$1:$F$2,2,FALSE)</f>
        <v>MIDDLE EAST</v>
      </c>
      <c r="I10991" t="s">
        <v>9</v>
      </c>
      <c r="J10991">
        <v>215165.63</v>
      </c>
      <c r="K10991" s="1">
        <v>35295</v>
      </c>
      <c r="L10991" t="s">
        <v>10</v>
      </c>
      <c r="M10991" t="s">
        <v>1779</v>
      </c>
      <c r="N10991">
        <v>0</v>
      </c>
      <c r="O10991" t="s">
        <v>11942</v>
      </c>
    </row>
    <row r="10992" spans="1:15" x14ac:dyDescent="0.2">
      <c r="A10992">
        <v>43943</v>
      </c>
      <c r="B10992" t="str">
        <f>VLOOKUP(orders!C10992,customers!$A$2:$B$1501, 2,FALSE)</f>
        <v>Customer#000000557</v>
      </c>
      <c r="C10992">
        <v>557</v>
      </c>
      <c r="D10992" t="str">
        <f>VLOOKUP(orders!C10992,customers!$A$2:$G$1501,7,FALSE)</f>
        <v>BUILDING</v>
      </c>
      <c r="E10992">
        <f>VLOOKUP(C10992,customers!$A$2:$D$1501, 4,FALSE)</f>
        <v>15</v>
      </c>
      <c r="F10992" t="str">
        <f>VLOOKUP(E10992,nation!$A$2:$B$26, 2,FALSE)</f>
        <v>MOROCCO</v>
      </c>
      <c r="G10992">
        <f>VLOOKUP(orders!F10992,nation!$B$2:$C$26,2,FALSE)</f>
        <v>0</v>
      </c>
      <c r="H10992" t="str">
        <f>HLOOKUP(orders!G10992,region_horz!$B$1:$F$2,2,FALSE)</f>
        <v>AFRICA</v>
      </c>
      <c r="I10992" t="s">
        <v>9</v>
      </c>
      <c r="J10992">
        <v>108197.37</v>
      </c>
      <c r="K10992" s="1">
        <v>35716</v>
      </c>
      <c r="L10992" t="s">
        <v>10</v>
      </c>
      <c r="M10992" t="s">
        <v>576</v>
      </c>
      <c r="N10992">
        <v>0</v>
      </c>
      <c r="O10992" t="s">
        <v>11943</v>
      </c>
    </row>
    <row r="10993" spans="1:15" x14ac:dyDescent="0.2">
      <c r="A10993">
        <v>43968</v>
      </c>
      <c r="B10993" t="str">
        <f>VLOOKUP(orders!C10993,customers!$A$2:$B$1501, 2,FALSE)</f>
        <v>Customer#000001169</v>
      </c>
      <c r="C10993">
        <v>1169</v>
      </c>
      <c r="D10993" t="str">
        <f>VLOOKUP(orders!C10993,customers!$A$2:$G$1501,7,FALSE)</f>
        <v>MACHINERY</v>
      </c>
      <c r="E10993">
        <f>VLOOKUP(C10993,customers!$A$2:$D$1501, 4,FALSE)</f>
        <v>4</v>
      </c>
      <c r="F10993" t="str">
        <f>VLOOKUP(E10993,nation!$A$2:$B$26, 2,FALSE)</f>
        <v>EGYPT</v>
      </c>
      <c r="G10993">
        <f>VLOOKUP(orders!F10993,nation!$B$2:$C$26,2,FALSE)</f>
        <v>4</v>
      </c>
      <c r="H10993" t="str">
        <f>HLOOKUP(orders!G10993,region_horz!$B$1:$F$2,2,FALSE)</f>
        <v>MIDDLE EAST</v>
      </c>
      <c r="I10993" t="s">
        <v>9</v>
      </c>
      <c r="J10993">
        <v>85189.83</v>
      </c>
      <c r="K10993" s="1">
        <v>35309</v>
      </c>
      <c r="L10993" t="s">
        <v>26</v>
      </c>
      <c r="M10993" t="s">
        <v>849</v>
      </c>
      <c r="N10993">
        <v>0</v>
      </c>
      <c r="O10993" t="s">
        <v>11944</v>
      </c>
    </row>
    <row r="10994" spans="1:15" x14ac:dyDescent="0.2">
      <c r="A10994">
        <v>43969</v>
      </c>
      <c r="B10994" t="str">
        <f>VLOOKUP(orders!C10994,customers!$A$2:$B$1501, 2,FALSE)</f>
        <v>Customer#000000835</v>
      </c>
      <c r="C10994">
        <v>835</v>
      </c>
      <c r="D10994" t="str">
        <f>VLOOKUP(orders!C10994,customers!$A$2:$G$1501,7,FALSE)</f>
        <v>BUILDING</v>
      </c>
      <c r="E10994">
        <f>VLOOKUP(C10994,customers!$A$2:$D$1501, 4,FALSE)</f>
        <v>21</v>
      </c>
      <c r="F10994" t="str">
        <f>VLOOKUP(E10994,nation!$A$2:$B$26, 2,FALSE)</f>
        <v>VIETNAM</v>
      </c>
      <c r="G10994">
        <f>VLOOKUP(orders!F10994,nation!$B$2:$C$26,2,FALSE)</f>
        <v>2</v>
      </c>
      <c r="H10994" t="str">
        <f>HLOOKUP(orders!G10994,region_horz!$B$1:$F$2,2,FALSE)</f>
        <v>ASIA</v>
      </c>
      <c r="I10994" t="s">
        <v>9</v>
      </c>
      <c r="J10994">
        <v>245745.31</v>
      </c>
      <c r="K10994" s="1">
        <v>36003</v>
      </c>
      <c r="L10994" t="s">
        <v>26</v>
      </c>
      <c r="M10994" t="s">
        <v>590</v>
      </c>
      <c r="N10994">
        <v>0</v>
      </c>
      <c r="O10994" t="s">
        <v>11945</v>
      </c>
    </row>
    <row r="10995" spans="1:15" x14ac:dyDescent="0.2">
      <c r="A10995">
        <v>43970</v>
      </c>
      <c r="B10995" t="str">
        <f>VLOOKUP(orders!C10995,customers!$A$2:$B$1501, 2,FALSE)</f>
        <v>Customer#000000700</v>
      </c>
      <c r="C10995">
        <v>700</v>
      </c>
      <c r="D10995" t="str">
        <f>VLOOKUP(orders!C10995,customers!$A$2:$G$1501,7,FALSE)</f>
        <v>MACHINERY</v>
      </c>
      <c r="E10995">
        <f>VLOOKUP(C10995,customers!$A$2:$D$1501, 4,FALSE)</f>
        <v>0</v>
      </c>
      <c r="F10995" t="str">
        <f>VLOOKUP(E10995,nation!$A$2:$B$26, 2,FALSE)</f>
        <v>ALGERIA</v>
      </c>
      <c r="G10995">
        <f>VLOOKUP(orders!F10995,nation!$B$2:$C$26,2,FALSE)</f>
        <v>0</v>
      </c>
      <c r="H10995" t="str">
        <f>HLOOKUP(orders!G10995,region_horz!$B$1:$F$2,2,FALSE)</f>
        <v>AFRICA</v>
      </c>
      <c r="I10995" t="s">
        <v>16</v>
      </c>
      <c r="J10995">
        <v>33081.550000000003</v>
      </c>
      <c r="K10995" s="1">
        <v>34180</v>
      </c>
      <c r="L10995" t="s">
        <v>13</v>
      </c>
      <c r="M10995" t="s">
        <v>1198</v>
      </c>
      <c r="N10995">
        <v>0</v>
      </c>
      <c r="O10995" t="s">
        <v>11946</v>
      </c>
    </row>
    <row r="10996" spans="1:15" x14ac:dyDescent="0.2">
      <c r="A10996">
        <v>43971</v>
      </c>
      <c r="B10996" t="str">
        <f>VLOOKUP(orders!C10996,customers!$A$2:$B$1501, 2,FALSE)</f>
        <v>Customer#000001247</v>
      </c>
      <c r="C10996">
        <v>1247</v>
      </c>
      <c r="D10996" t="str">
        <f>VLOOKUP(orders!C10996,customers!$A$2:$G$1501,7,FALSE)</f>
        <v>MACHINERY</v>
      </c>
      <c r="E10996">
        <f>VLOOKUP(C10996,customers!$A$2:$D$1501, 4,FALSE)</f>
        <v>0</v>
      </c>
      <c r="F10996" t="str">
        <f>VLOOKUP(E10996,nation!$A$2:$B$26, 2,FALSE)</f>
        <v>ALGERIA</v>
      </c>
      <c r="G10996">
        <f>VLOOKUP(orders!F10996,nation!$B$2:$C$26,2,FALSE)</f>
        <v>0</v>
      </c>
      <c r="H10996" t="str">
        <f>HLOOKUP(orders!G10996,region_horz!$B$1:$F$2,2,FALSE)</f>
        <v>AFRICA</v>
      </c>
      <c r="I10996" t="s">
        <v>9</v>
      </c>
      <c r="J10996">
        <v>86207.19</v>
      </c>
      <c r="K10996" s="1">
        <v>35155</v>
      </c>
      <c r="L10996" t="s">
        <v>31</v>
      </c>
      <c r="M10996" t="s">
        <v>1139</v>
      </c>
      <c r="N10996">
        <v>0</v>
      </c>
      <c r="O10996" t="s">
        <v>11947</v>
      </c>
    </row>
    <row r="10997" spans="1:15" x14ac:dyDescent="0.2">
      <c r="A10997">
        <v>43972</v>
      </c>
      <c r="B10997" t="str">
        <f>VLOOKUP(orders!C10997,customers!$A$2:$B$1501, 2,FALSE)</f>
        <v>Customer#000001079</v>
      </c>
      <c r="C10997">
        <v>1079</v>
      </c>
      <c r="D10997" t="str">
        <f>VLOOKUP(orders!C10997,customers!$A$2:$G$1501,7,FALSE)</f>
        <v>AUTOMOBILE</v>
      </c>
      <c r="E10997">
        <f>VLOOKUP(C10997,customers!$A$2:$D$1501, 4,FALSE)</f>
        <v>19</v>
      </c>
      <c r="F10997" t="str">
        <f>VLOOKUP(E10997,nation!$A$2:$B$26, 2,FALSE)</f>
        <v>ROMANIA</v>
      </c>
      <c r="G10997">
        <f>VLOOKUP(orders!F10997,nation!$B$2:$C$26,2,FALSE)</f>
        <v>3</v>
      </c>
      <c r="H10997" t="str">
        <f>HLOOKUP(orders!G10997,region_horz!$B$1:$F$2,2,FALSE)</f>
        <v>EUROPE</v>
      </c>
      <c r="I10997" t="s">
        <v>16</v>
      </c>
      <c r="J10997">
        <v>257880.07</v>
      </c>
      <c r="K10997" s="1">
        <v>34045</v>
      </c>
      <c r="L10997" t="s">
        <v>10</v>
      </c>
      <c r="M10997" t="s">
        <v>2437</v>
      </c>
      <c r="N10997">
        <v>0</v>
      </c>
      <c r="O10997" t="s">
        <v>11948</v>
      </c>
    </row>
    <row r="10998" spans="1:15" x14ac:dyDescent="0.2">
      <c r="A10998">
        <v>43973</v>
      </c>
      <c r="B10998" t="str">
        <f>VLOOKUP(orders!C10998,customers!$A$2:$B$1501, 2,FALSE)</f>
        <v>Customer#000000701</v>
      </c>
      <c r="C10998">
        <v>701</v>
      </c>
      <c r="D10998" t="str">
        <f>VLOOKUP(orders!C10998,customers!$A$2:$G$1501,7,FALSE)</f>
        <v>FURNITURE</v>
      </c>
      <c r="E10998">
        <f>VLOOKUP(C10998,customers!$A$2:$D$1501, 4,FALSE)</f>
        <v>2</v>
      </c>
      <c r="F10998" t="str">
        <f>VLOOKUP(E10998,nation!$A$2:$B$26, 2,FALSE)</f>
        <v>BRAZIL</v>
      </c>
      <c r="G10998">
        <f>VLOOKUP(orders!F10998,nation!$B$2:$C$26,2,FALSE)</f>
        <v>1</v>
      </c>
      <c r="H10998" t="str">
        <f>HLOOKUP(orders!G10998,region_horz!$B$1:$F$2,2,FALSE)</f>
        <v>AMERICA</v>
      </c>
      <c r="I10998" t="s">
        <v>9</v>
      </c>
      <c r="J10998">
        <v>227259.98</v>
      </c>
      <c r="K10998" s="1">
        <v>35811</v>
      </c>
      <c r="L10998" t="s">
        <v>10</v>
      </c>
      <c r="M10998" t="s">
        <v>1085</v>
      </c>
      <c r="N10998">
        <v>0</v>
      </c>
      <c r="O10998" t="s">
        <v>11949</v>
      </c>
    </row>
    <row r="10999" spans="1:15" x14ac:dyDescent="0.2">
      <c r="A10999">
        <v>43974</v>
      </c>
      <c r="B10999" t="str">
        <f>VLOOKUP(orders!C10999,customers!$A$2:$B$1501, 2,FALSE)</f>
        <v>Customer#000001103</v>
      </c>
      <c r="C10999">
        <v>1103</v>
      </c>
      <c r="D10999" t="str">
        <f>VLOOKUP(orders!C10999,customers!$A$2:$G$1501,7,FALSE)</f>
        <v>AUTOMOBILE</v>
      </c>
      <c r="E10999">
        <f>VLOOKUP(C10999,customers!$A$2:$D$1501, 4,FALSE)</f>
        <v>16</v>
      </c>
      <c r="F10999" t="str">
        <f>VLOOKUP(E10999,nation!$A$2:$B$26, 2,FALSE)</f>
        <v>MOZAMBIQUE</v>
      </c>
      <c r="G10999">
        <f>VLOOKUP(orders!F10999,nation!$B$2:$C$26,2,FALSE)</f>
        <v>0</v>
      </c>
      <c r="H10999" t="str">
        <f>HLOOKUP(orders!G10999,region_horz!$B$1:$F$2,2,FALSE)</f>
        <v>AFRICA</v>
      </c>
      <c r="I10999" t="s">
        <v>16</v>
      </c>
      <c r="J10999">
        <v>75632.12</v>
      </c>
      <c r="K10999" s="1">
        <v>34594</v>
      </c>
      <c r="L10999" t="s">
        <v>23</v>
      </c>
      <c r="M10999" t="s">
        <v>2742</v>
      </c>
      <c r="N10999">
        <v>0</v>
      </c>
      <c r="O10999" t="s">
        <v>11950</v>
      </c>
    </row>
    <row r="11000" spans="1:15" x14ac:dyDescent="0.2">
      <c r="A11000">
        <v>43975</v>
      </c>
      <c r="B11000" t="str">
        <f>VLOOKUP(orders!C11000,customers!$A$2:$B$1501, 2,FALSE)</f>
        <v>Customer#000000332</v>
      </c>
      <c r="C11000">
        <v>332</v>
      </c>
      <c r="D11000" t="str">
        <f>VLOOKUP(orders!C11000,customers!$A$2:$G$1501,7,FALSE)</f>
        <v>HOUSEHOLD</v>
      </c>
      <c r="E11000">
        <f>VLOOKUP(C11000,customers!$A$2:$D$1501, 4,FALSE)</f>
        <v>22</v>
      </c>
      <c r="F11000" t="str">
        <f>VLOOKUP(E11000,nation!$A$2:$B$26, 2,FALSE)</f>
        <v>RUSSIA</v>
      </c>
      <c r="G11000">
        <f>VLOOKUP(orders!F11000,nation!$B$2:$C$26,2,FALSE)</f>
        <v>3</v>
      </c>
      <c r="H11000" t="str">
        <f>HLOOKUP(orders!G11000,region_horz!$B$1:$F$2,2,FALSE)</f>
        <v>EUROPE</v>
      </c>
      <c r="I11000" t="s">
        <v>16</v>
      </c>
      <c r="J11000">
        <v>146231.18</v>
      </c>
      <c r="K11000" s="1">
        <v>34704</v>
      </c>
      <c r="L11000" t="s">
        <v>23</v>
      </c>
      <c r="M11000" t="s">
        <v>950</v>
      </c>
      <c r="N11000">
        <v>0</v>
      </c>
      <c r="O11000" t="s">
        <v>11951</v>
      </c>
    </row>
    <row r="11001" spans="1:15" x14ac:dyDescent="0.2">
      <c r="A11001">
        <v>44000</v>
      </c>
      <c r="B11001" t="str">
        <f>VLOOKUP(orders!C11001,customers!$A$2:$B$1501, 2,FALSE)</f>
        <v>Customer#000000278</v>
      </c>
      <c r="C11001">
        <v>278</v>
      </c>
      <c r="D11001" t="str">
        <f>VLOOKUP(orders!C11001,customers!$A$2:$G$1501,7,FALSE)</f>
        <v>BUILDING</v>
      </c>
      <c r="E11001">
        <f>VLOOKUP(C11001,customers!$A$2:$D$1501, 4,FALSE)</f>
        <v>20</v>
      </c>
      <c r="F11001" t="str">
        <f>VLOOKUP(E11001,nation!$A$2:$B$26, 2,FALSE)</f>
        <v>SAUDI ARABIA</v>
      </c>
      <c r="G11001">
        <f>VLOOKUP(orders!F11001,nation!$B$2:$C$26,2,FALSE)</f>
        <v>4</v>
      </c>
      <c r="H11001" t="str">
        <f>HLOOKUP(orders!G11001,region_horz!$B$1:$F$2,2,FALSE)</f>
        <v>MIDDLE EAST</v>
      </c>
      <c r="I11001" t="s">
        <v>16</v>
      </c>
      <c r="J11001">
        <v>167181.65</v>
      </c>
      <c r="K11001" s="1">
        <v>33882</v>
      </c>
      <c r="L11001" t="s">
        <v>23</v>
      </c>
      <c r="M11001" t="s">
        <v>271</v>
      </c>
      <c r="N11001">
        <v>0</v>
      </c>
      <c r="O11001" t="s">
        <v>11952</v>
      </c>
    </row>
    <row r="11002" spans="1:15" x14ac:dyDescent="0.2">
      <c r="A11002">
        <v>44001</v>
      </c>
      <c r="B11002" t="str">
        <f>VLOOKUP(orders!C11002,customers!$A$2:$B$1501, 2,FALSE)</f>
        <v>Customer#000000631</v>
      </c>
      <c r="C11002">
        <v>631</v>
      </c>
      <c r="D11002" t="str">
        <f>VLOOKUP(orders!C11002,customers!$A$2:$G$1501,7,FALSE)</f>
        <v>MACHINERY</v>
      </c>
      <c r="E11002">
        <f>VLOOKUP(C11002,customers!$A$2:$D$1501, 4,FALSE)</f>
        <v>19</v>
      </c>
      <c r="F11002" t="str">
        <f>VLOOKUP(E11002,nation!$A$2:$B$26, 2,FALSE)</f>
        <v>ROMANIA</v>
      </c>
      <c r="G11002">
        <f>VLOOKUP(orders!F11002,nation!$B$2:$C$26,2,FALSE)</f>
        <v>3</v>
      </c>
      <c r="H11002" t="str">
        <f>HLOOKUP(orders!G11002,region_horz!$B$1:$F$2,2,FALSE)</f>
        <v>EUROPE</v>
      </c>
      <c r="I11002" t="s">
        <v>9</v>
      </c>
      <c r="J11002">
        <v>137031.82999999999</v>
      </c>
      <c r="K11002" s="1">
        <v>35697</v>
      </c>
      <c r="L11002" t="s">
        <v>23</v>
      </c>
      <c r="M11002" t="s">
        <v>1470</v>
      </c>
      <c r="N11002">
        <v>0</v>
      </c>
      <c r="O11002" t="s">
        <v>11953</v>
      </c>
    </row>
    <row r="11003" spans="1:15" x14ac:dyDescent="0.2">
      <c r="A11003">
        <v>44002</v>
      </c>
      <c r="B11003" t="str">
        <f>VLOOKUP(orders!C11003,customers!$A$2:$B$1501, 2,FALSE)</f>
        <v>Customer#000000481</v>
      </c>
      <c r="C11003">
        <v>481</v>
      </c>
      <c r="D11003" t="str">
        <f>VLOOKUP(orders!C11003,customers!$A$2:$G$1501,7,FALSE)</f>
        <v>FURNITURE</v>
      </c>
      <c r="E11003">
        <f>VLOOKUP(C11003,customers!$A$2:$D$1501, 4,FALSE)</f>
        <v>21</v>
      </c>
      <c r="F11003" t="str">
        <f>VLOOKUP(E11003,nation!$A$2:$B$26, 2,FALSE)</f>
        <v>VIETNAM</v>
      </c>
      <c r="G11003">
        <f>VLOOKUP(orders!F11003,nation!$B$2:$C$26,2,FALSE)</f>
        <v>2</v>
      </c>
      <c r="H11003" t="str">
        <f>HLOOKUP(orders!G11003,region_horz!$B$1:$F$2,2,FALSE)</f>
        <v>ASIA</v>
      </c>
      <c r="I11003" t="s">
        <v>16</v>
      </c>
      <c r="J11003">
        <v>153469.26999999999</v>
      </c>
      <c r="K11003" s="1">
        <v>34373</v>
      </c>
      <c r="L11003" t="s">
        <v>31</v>
      </c>
      <c r="M11003" t="s">
        <v>1219</v>
      </c>
      <c r="N11003">
        <v>0</v>
      </c>
      <c r="O11003" t="s">
        <v>11954</v>
      </c>
    </row>
    <row r="11004" spans="1:15" x14ac:dyDescent="0.2">
      <c r="A11004">
        <v>44003</v>
      </c>
      <c r="B11004" t="str">
        <f>VLOOKUP(orders!C11004,customers!$A$2:$B$1501, 2,FALSE)</f>
        <v>Customer#000001475</v>
      </c>
      <c r="C11004">
        <v>1475</v>
      </c>
      <c r="D11004" t="str">
        <f>VLOOKUP(orders!C11004,customers!$A$2:$G$1501,7,FALSE)</f>
        <v>BUILDING</v>
      </c>
      <c r="E11004">
        <f>VLOOKUP(C11004,customers!$A$2:$D$1501, 4,FALSE)</f>
        <v>0</v>
      </c>
      <c r="F11004" t="str">
        <f>VLOOKUP(E11004,nation!$A$2:$B$26, 2,FALSE)</f>
        <v>ALGERIA</v>
      </c>
      <c r="G11004">
        <f>VLOOKUP(orders!F11004,nation!$B$2:$C$26,2,FALSE)</f>
        <v>0</v>
      </c>
      <c r="H11004" t="str">
        <f>HLOOKUP(orders!G11004,region_horz!$B$1:$F$2,2,FALSE)</f>
        <v>AFRICA</v>
      </c>
      <c r="I11004" t="s">
        <v>9</v>
      </c>
      <c r="J11004">
        <v>92205.13</v>
      </c>
      <c r="K11004" s="1">
        <v>35021</v>
      </c>
      <c r="L11004" t="s">
        <v>10</v>
      </c>
      <c r="M11004" t="s">
        <v>2374</v>
      </c>
      <c r="N11004">
        <v>0</v>
      </c>
      <c r="O11004" t="s">
        <v>11955</v>
      </c>
    </row>
    <row r="11005" spans="1:15" x14ac:dyDescent="0.2">
      <c r="A11005">
        <v>44004</v>
      </c>
      <c r="B11005" t="str">
        <f>VLOOKUP(orders!C11005,customers!$A$2:$B$1501, 2,FALSE)</f>
        <v>Customer#000000706</v>
      </c>
      <c r="C11005">
        <v>706</v>
      </c>
      <c r="D11005" t="str">
        <f>VLOOKUP(orders!C11005,customers!$A$2:$G$1501,7,FALSE)</f>
        <v>AUTOMOBILE</v>
      </c>
      <c r="E11005">
        <f>VLOOKUP(C11005,customers!$A$2:$D$1501, 4,FALSE)</f>
        <v>19</v>
      </c>
      <c r="F11005" t="str">
        <f>VLOOKUP(E11005,nation!$A$2:$B$26, 2,FALSE)</f>
        <v>ROMANIA</v>
      </c>
      <c r="G11005">
        <f>VLOOKUP(orders!F11005,nation!$B$2:$C$26,2,FALSE)</f>
        <v>3</v>
      </c>
      <c r="H11005" t="str">
        <f>HLOOKUP(orders!G11005,region_horz!$B$1:$F$2,2,FALSE)</f>
        <v>EUROPE</v>
      </c>
      <c r="I11005" t="s">
        <v>9</v>
      </c>
      <c r="J11005">
        <v>118629.86</v>
      </c>
      <c r="K11005" s="1">
        <v>34904</v>
      </c>
      <c r="L11005" t="s">
        <v>23</v>
      </c>
      <c r="M11005" t="s">
        <v>2427</v>
      </c>
      <c r="N11005">
        <v>0</v>
      </c>
      <c r="O11005" t="s">
        <v>11956</v>
      </c>
    </row>
    <row r="11006" spans="1:15" x14ac:dyDescent="0.2">
      <c r="A11006">
        <v>44005</v>
      </c>
      <c r="B11006" t="str">
        <f>VLOOKUP(orders!C11006,customers!$A$2:$B$1501, 2,FALSE)</f>
        <v>Customer#000000406</v>
      </c>
      <c r="C11006">
        <v>406</v>
      </c>
      <c r="D11006" t="str">
        <f>VLOOKUP(orders!C11006,customers!$A$2:$G$1501,7,FALSE)</f>
        <v>FURNITURE</v>
      </c>
      <c r="E11006">
        <f>VLOOKUP(C11006,customers!$A$2:$D$1501, 4,FALSE)</f>
        <v>9</v>
      </c>
      <c r="F11006" t="str">
        <f>VLOOKUP(E11006,nation!$A$2:$B$26, 2,FALSE)</f>
        <v>INDONESIA</v>
      </c>
      <c r="G11006">
        <f>VLOOKUP(orders!F11006,nation!$B$2:$C$26,2,FALSE)</f>
        <v>2</v>
      </c>
      <c r="H11006" t="str">
        <f>HLOOKUP(orders!G11006,region_horz!$B$1:$F$2,2,FALSE)</f>
        <v>ASIA</v>
      </c>
      <c r="I11006" t="s">
        <v>16</v>
      </c>
      <c r="J11006">
        <v>7859.33</v>
      </c>
      <c r="K11006" s="1">
        <v>34216</v>
      </c>
      <c r="L11006" t="s">
        <v>31</v>
      </c>
      <c r="M11006" t="s">
        <v>2531</v>
      </c>
      <c r="N11006">
        <v>0</v>
      </c>
      <c r="O11006" t="s">
        <v>11957</v>
      </c>
    </row>
    <row r="11007" spans="1:15" x14ac:dyDescent="0.2">
      <c r="A11007">
        <v>44006</v>
      </c>
      <c r="B11007" t="str">
        <f>VLOOKUP(orders!C11007,customers!$A$2:$B$1501, 2,FALSE)</f>
        <v>Customer#000000802</v>
      </c>
      <c r="C11007">
        <v>802</v>
      </c>
      <c r="D11007" t="str">
        <f>VLOOKUP(orders!C11007,customers!$A$2:$G$1501,7,FALSE)</f>
        <v>BUILDING</v>
      </c>
      <c r="E11007">
        <f>VLOOKUP(C11007,customers!$A$2:$D$1501, 4,FALSE)</f>
        <v>0</v>
      </c>
      <c r="F11007" t="str">
        <f>VLOOKUP(E11007,nation!$A$2:$B$26, 2,FALSE)</f>
        <v>ALGERIA</v>
      </c>
      <c r="G11007">
        <f>VLOOKUP(orders!F11007,nation!$B$2:$C$26,2,FALSE)</f>
        <v>0</v>
      </c>
      <c r="H11007" t="str">
        <f>HLOOKUP(orders!G11007,region_horz!$B$1:$F$2,2,FALSE)</f>
        <v>AFRICA</v>
      </c>
      <c r="I11007" t="s">
        <v>9</v>
      </c>
      <c r="J11007">
        <v>43763.61</v>
      </c>
      <c r="K11007" s="1">
        <v>35836</v>
      </c>
      <c r="L11007" t="s">
        <v>31</v>
      </c>
      <c r="M11007" t="s">
        <v>327</v>
      </c>
      <c r="N11007">
        <v>0</v>
      </c>
      <c r="O11007" t="s">
        <v>11958</v>
      </c>
    </row>
    <row r="11008" spans="1:15" x14ac:dyDescent="0.2">
      <c r="A11008">
        <v>44007</v>
      </c>
      <c r="B11008" t="str">
        <f>VLOOKUP(orders!C11008,customers!$A$2:$B$1501, 2,FALSE)</f>
        <v>Customer#000000155</v>
      </c>
      <c r="C11008">
        <v>155</v>
      </c>
      <c r="D11008" t="str">
        <f>VLOOKUP(orders!C11008,customers!$A$2:$G$1501,7,FALSE)</f>
        <v>AUTOMOBILE</v>
      </c>
      <c r="E11008">
        <f>VLOOKUP(C11008,customers!$A$2:$D$1501, 4,FALSE)</f>
        <v>0</v>
      </c>
      <c r="F11008" t="str">
        <f>VLOOKUP(E11008,nation!$A$2:$B$26, 2,FALSE)</f>
        <v>ALGERIA</v>
      </c>
      <c r="G11008">
        <f>VLOOKUP(orders!F11008,nation!$B$2:$C$26,2,FALSE)</f>
        <v>0</v>
      </c>
      <c r="H11008" t="str">
        <f>HLOOKUP(orders!G11008,region_horz!$B$1:$F$2,2,FALSE)</f>
        <v>AFRICA</v>
      </c>
      <c r="I11008" t="s">
        <v>9</v>
      </c>
      <c r="J11008">
        <v>49740.09</v>
      </c>
      <c r="K11008" s="1">
        <v>34850</v>
      </c>
      <c r="L11008" t="s">
        <v>31</v>
      </c>
      <c r="M11008" t="s">
        <v>1318</v>
      </c>
      <c r="N11008">
        <v>0</v>
      </c>
      <c r="O11008" t="s">
        <v>11959</v>
      </c>
    </row>
    <row r="11009" spans="1:15" x14ac:dyDescent="0.2">
      <c r="A11009">
        <v>44032</v>
      </c>
      <c r="B11009" t="str">
        <f>VLOOKUP(orders!C11009,customers!$A$2:$B$1501, 2,FALSE)</f>
        <v>Customer#000000697</v>
      </c>
      <c r="C11009">
        <v>697</v>
      </c>
      <c r="D11009" t="str">
        <f>VLOOKUP(orders!C11009,customers!$A$2:$G$1501,7,FALSE)</f>
        <v>AUTOMOBILE</v>
      </c>
      <c r="E11009">
        <f>VLOOKUP(C11009,customers!$A$2:$D$1501, 4,FALSE)</f>
        <v>4</v>
      </c>
      <c r="F11009" t="str">
        <f>VLOOKUP(E11009,nation!$A$2:$B$26, 2,FALSE)</f>
        <v>EGYPT</v>
      </c>
      <c r="G11009">
        <f>VLOOKUP(orders!F11009,nation!$B$2:$C$26,2,FALSE)</f>
        <v>4</v>
      </c>
      <c r="H11009" t="str">
        <f>HLOOKUP(orders!G11009,region_horz!$B$1:$F$2,2,FALSE)</f>
        <v>MIDDLE EAST</v>
      </c>
      <c r="I11009" t="s">
        <v>16</v>
      </c>
      <c r="J11009">
        <v>219866.73</v>
      </c>
      <c r="K11009" s="1">
        <v>34058</v>
      </c>
      <c r="L11009" t="s">
        <v>10</v>
      </c>
      <c r="M11009" t="s">
        <v>775</v>
      </c>
      <c r="N11009">
        <v>0</v>
      </c>
      <c r="O11009" t="s">
        <v>11960</v>
      </c>
    </row>
    <row r="11010" spans="1:15" x14ac:dyDescent="0.2">
      <c r="A11010">
        <v>44033</v>
      </c>
      <c r="B11010" t="str">
        <f>VLOOKUP(orders!C11010,customers!$A$2:$B$1501, 2,FALSE)</f>
        <v>Customer#000001370</v>
      </c>
      <c r="C11010">
        <v>1370</v>
      </c>
      <c r="D11010" t="str">
        <f>VLOOKUP(orders!C11010,customers!$A$2:$G$1501,7,FALSE)</f>
        <v>BUILDING</v>
      </c>
      <c r="E11010">
        <f>VLOOKUP(C11010,customers!$A$2:$D$1501, 4,FALSE)</f>
        <v>18</v>
      </c>
      <c r="F11010" t="str">
        <f>VLOOKUP(E11010,nation!$A$2:$B$26, 2,FALSE)</f>
        <v>CHINA</v>
      </c>
      <c r="G11010">
        <f>VLOOKUP(orders!F11010,nation!$B$2:$C$26,2,FALSE)</f>
        <v>2</v>
      </c>
      <c r="H11010" t="str">
        <f>HLOOKUP(orders!G11010,region_horz!$B$1:$F$2,2,FALSE)</f>
        <v>ASIA</v>
      </c>
      <c r="I11010" t="s">
        <v>16</v>
      </c>
      <c r="J11010">
        <v>59313.16</v>
      </c>
      <c r="K11010" s="1">
        <v>33614</v>
      </c>
      <c r="L11010" t="s">
        <v>13</v>
      </c>
      <c r="M11010" t="s">
        <v>156</v>
      </c>
      <c r="N11010">
        <v>0</v>
      </c>
      <c r="O11010" t="s">
        <v>11961</v>
      </c>
    </row>
    <row r="11011" spans="1:15" x14ac:dyDescent="0.2">
      <c r="A11011">
        <v>44034</v>
      </c>
      <c r="B11011" t="str">
        <f>VLOOKUP(orders!C11011,customers!$A$2:$B$1501, 2,FALSE)</f>
        <v>Customer#000001078</v>
      </c>
      <c r="C11011">
        <v>1078</v>
      </c>
      <c r="D11011" t="str">
        <f>VLOOKUP(orders!C11011,customers!$A$2:$G$1501,7,FALSE)</f>
        <v>MACHINERY</v>
      </c>
      <c r="E11011">
        <f>VLOOKUP(C11011,customers!$A$2:$D$1501, 4,FALSE)</f>
        <v>19</v>
      </c>
      <c r="F11011" t="str">
        <f>VLOOKUP(E11011,nation!$A$2:$B$26, 2,FALSE)</f>
        <v>ROMANIA</v>
      </c>
      <c r="G11011">
        <f>VLOOKUP(orders!F11011,nation!$B$2:$C$26,2,FALSE)</f>
        <v>3</v>
      </c>
      <c r="H11011" t="str">
        <f>HLOOKUP(orders!G11011,region_horz!$B$1:$F$2,2,FALSE)</f>
        <v>EUROPE</v>
      </c>
      <c r="I11011" t="s">
        <v>9</v>
      </c>
      <c r="J11011">
        <v>168009.12</v>
      </c>
      <c r="K11011" s="1">
        <v>35232</v>
      </c>
      <c r="L11011" t="s">
        <v>31</v>
      </c>
      <c r="M11011" t="s">
        <v>265</v>
      </c>
      <c r="N11011">
        <v>0</v>
      </c>
      <c r="O11011" t="s">
        <v>11962</v>
      </c>
    </row>
    <row r="11012" spans="1:15" x14ac:dyDescent="0.2">
      <c r="A11012">
        <v>44035</v>
      </c>
      <c r="B11012" t="str">
        <f>VLOOKUP(orders!C11012,customers!$A$2:$B$1501, 2,FALSE)</f>
        <v>Customer#000001174</v>
      </c>
      <c r="C11012">
        <v>1174</v>
      </c>
      <c r="D11012" t="str">
        <f>VLOOKUP(orders!C11012,customers!$A$2:$G$1501,7,FALSE)</f>
        <v>AUTOMOBILE</v>
      </c>
      <c r="E11012">
        <f>VLOOKUP(C11012,customers!$A$2:$D$1501, 4,FALSE)</f>
        <v>4</v>
      </c>
      <c r="F11012" t="str">
        <f>VLOOKUP(E11012,nation!$A$2:$B$26, 2,FALSE)</f>
        <v>EGYPT</v>
      </c>
      <c r="G11012">
        <f>VLOOKUP(orders!F11012,nation!$B$2:$C$26,2,FALSE)</f>
        <v>4</v>
      </c>
      <c r="H11012" t="str">
        <f>HLOOKUP(orders!G11012,region_horz!$B$1:$F$2,2,FALSE)</f>
        <v>MIDDLE EAST</v>
      </c>
      <c r="I11012" t="s">
        <v>16</v>
      </c>
      <c r="J11012">
        <v>20174.009999999998</v>
      </c>
      <c r="K11012" s="1">
        <v>33655</v>
      </c>
      <c r="L11012" t="s">
        <v>26</v>
      </c>
      <c r="M11012" t="s">
        <v>429</v>
      </c>
      <c r="N11012">
        <v>0</v>
      </c>
      <c r="O11012" t="s">
        <v>11963</v>
      </c>
    </row>
    <row r="11013" spans="1:15" x14ac:dyDescent="0.2">
      <c r="A11013">
        <v>44036</v>
      </c>
      <c r="B11013" t="str">
        <f>VLOOKUP(orders!C11013,customers!$A$2:$B$1501, 2,FALSE)</f>
        <v>Customer#000000412</v>
      </c>
      <c r="C11013">
        <v>412</v>
      </c>
      <c r="D11013" t="str">
        <f>VLOOKUP(orders!C11013,customers!$A$2:$G$1501,7,FALSE)</f>
        <v>BUILDING</v>
      </c>
      <c r="E11013">
        <f>VLOOKUP(C11013,customers!$A$2:$D$1501, 4,FALSE)</f>
        <v>22</v>
      </c>
      <c r="F11013" t="str">
        <f>VLOOKUP(E11013,nation!$A$2:$B$26, 2,FALSE)</f>
        <v>RUSSIA</v>
      </c>
      <c r="G11013">
        <f>VLOOKUP(orders!F11013,nation!$B$2:$C$26,2,FALSE)</f>
        <v>3</v>
      </c>
      <c r="H11013" t="str">
        <f>HLOOKUP(orders!G11013,region_horz!$B$1:$F$2,2,FALSE)</f>
        <v>EUROPE</v>
      </c>
      <c r="I11013" t="s">
        <v>16</v>
      </c>
      <c r="J11013">
        <v>25421.4</v>
      </c>
      <c r="K11013" s="1">
        <v>33615</v>
      </c>
      <c r="L11013" t="s">
        <v>26</v>
      </c>
      <c r="M11013" t="s">
        <v>809</v>
      </c>
      <c r="N11013">
        <v>0</v>
      </c>
      <c r="O11013" t="s">
        <v>11964</v>
      </c>
    </row>
    <row r="11014" spans="1:15" x14ac:dyDescent="0.2">
      <c r="A11014">
        <v>44037</v>
      </c>
      <c r="B11014" t="str">
        <f>VLOOKUP(orders!C11014,customers!$A$2:$B$1501, 2,FALSE)</f>
        <v>Customer#000001249</v>
      </c>
      <c r="C11014">
        <v>1249</v>
      </c>
      <c r="D11014" t="str">
        <f>VLOOKUP(orders!C11014,customers!$A$2:$G$1501,7,FALSE)</f>
        <v>BUILDING</v>
      </c>
      <c r="E11014">
        <f>VLOOKUP(C11014,customers!$A$2:$D$1501, 4,FALSE)</f>
        <v>7</v>
      </c>
      <c r="F11014" t="str">
        <f>VLOOKUP(E11014,nation!$A$2:$B$26, 2,FALSE)</f>
        <v>GERMANY</v>
      </c>
      <c r="G11014">
        <f>VLOOKUP(orders!F11014,nation!$B$2:$C$26,2,FALSE)</f>
        <v>3</v>
      </c>
      <c r="H11014" t="str">
        <f>HLOOKUP(orders!G11014,region_horz!$B$1:$F$2,2,FALSE)</f>
        <v>EUROPE</v>
      </c>
      <c r="I11014" t="s">
        <v>16</v>
      </c>
      <c r="J11014">
        <v>126276.25</v>
      </c>
      <c r="K11014" s="1">
        <v>33784</v>
      </c>
      <c r="L11014" t="s">
        <v>26</v>
      </c>
      <c r="M11014" t="s">
        <v>1653</v>
      </c>
      <c r="N11014">
        <v>0</v>
      </c>
      <c r="O11014" t="s">
        <v>11965</v>
      </c>
    </row>
    <row r="11015" spans="1:15" x14ac:dyDescent="0.2">
      <c r="A11015">
        <v>44038</v>
      </c>
      <c r="B11015" t="str">
        <f>VLOOKUP(orders!C11015,customers!$A$2:$B$1501, 2,FALSE)</f>
        <v>Customer#000001021</v>
      </c>
      <c r="C11015">
        <v>1021</v>
      </c>
      <c r="D11015" t="str">
        <f>VLOOKUP(orders!C11015,customers!$A$2:$G$1501,7,FALSE)</f>
        <v>MACHINERY</v>
      </c>
      <c r="E11015">
        <f>VLOOKUP(C11015,customers!$A$2:$D$1501, 4,FALSE)</f>
        <v>6</v>
      </c>
      <c r="F11015" t="str">
        <f>VLOOKUP(E11015,nation!$A$2:$B$26, 2,FALSE)</f>
        <v>FRANCE</v>
      </c>
      <c r="G11015">
        <f>VLOOKUP(orders!F11015,nation!$B$2:$C$26,2,FALSE)</f>
        <v>3</v>
      </c>
      <c r="H11015" t="str">
        <f>HLOOKUP(orders!G11015,region_horz!$B$1:$F$2,2,FALSE)</f>
        <v>EUROPE</v>
      </c>
      <c r="I11015" t="s">
        <v>9</v>
      </c>
      <c r="J11015">
        <v>57433.85</v>
      </c>
      <c r="K11015" s="1">
        <v>35536</v>
      </c>
      <c r="L11015" t="s">
        <v>26</v>
      </c>
      <c r="M11015" t="s">
        <v>1379</v>
      </c>
      <c r="N11015">
        <v>0</v>
      </c>
      <c r="O11015" t="s">
        <v>11966</v>
      </c>
    </row>
    <row r="11016" spans="1:15" x14ac:dyDescent="0.2">
      <c r="A11016">
        <v>44039</v>
      </c>
      <c r="B11016" t="str">
        <f>VLOOKUP(orders!C11016,customers!$A$2:$B$1501, 2,FALSE)</f>
        <v>Customer#000000370</v>
      </c>
      <c r="C11016">
        <v>370</v>
      </c>
      <c r="D11016" t="str">
        <f>VLOOKUP(orders!C11016,customers!$A$2:$G$1501,7,FALSE)</f>
        <v>FURNITURE</v>
      </c>
      <c r="E11016">
        <f>VLOOKUP(C11016,customers!$A$2:$D$1501, 4,FALSE)</f>
        <v>12</v>
      </c>
      <c r="F11016" t="str">
        <f>VLOOKUP(E11016,nation!$A$2:$B$26, 2,FALSE)</f>
        <v>JAPAN</v>
      </c>
      <c r="G11016">
        <f>VLOOKUP(orders!F11016,nation!$B$2:$C$26,2,FALSE)</f>
        <v>2</v>
      </c>
      <c r="H11016" t="str">
        <f>HLOOKUP(orders!G11016,region_horz!$B$1:$F$2,2,FALSE)</f>
        <v>ASIA</v>
      </c>
      <c r="I11016" t="s">
        <v>9</v>
      </c>
      <c r="J11016">
        <v>78320.61</v>
      </c>
      <c r="K11016" s="1">
        <v>35329</v>
      </c>
      <c r="L11016" t="s">
        <v>23</v>
      </c>
      <c r="M11016" t="s">
        <v>731</v>
      </c>
      <c r="N11016">
        <v>0</v>
      </c>
      <c r="O11016" t="s">
        <v>11967</v>
      </c>
    </row>
    <row r="11017" spans="1:15" x14ac:dyDescent="0.2">
      <c r="A11017">
        <v>44064</v>
      </c>
      <c r="B11017" t="str">
        <f>VLOOKUP(orders!C11017,customers!$A$2:$B$1501, 2,FALSE)</f>
        <v>Customer#000000856</v>
      </c>
      <c r="C11017">
        <v>856</v>
      </c>
      <c r="D11017" t="str">
        <f>VLOOKUP(orders!C11017,customers!$A$2:$G$1501,7,FALSE)</f>
        <v>FURNITURE</v>
      </c>
      <c r="E11017">
        <f>VLOOKUP(C11017,customers!$A$2:$D$1501, 4,FALSE)</f>
        <v>15</v>
      </c>
      <c r="F11017" t="str">
        <f>VLOOKUP(E11017,nation!$A$2:$B$26, 2,FALSE)</f>
        <v>MOROCCO</v>
      </c>
      <c r="G11017">
        <f>VLOOKUP(orders!F11017,nation!$B$2:$C$26,2,FALSE)</f>
        <v>0</v>
      </c>
      <c r="H11017" t="str">
        <f>HLOOKUP(orders!G11017,region_horz!$B$1:$F$2,2,FALSE)</f>
        <v>AFRICA</v>
      </c>
      <c r="I11017" t="s">
        <v>16</v>
      </c>
      <c r="J11017">
        <v>80611.58</v>
      </c>
      <c r="K11017" s="1">
        <v>34032</v>
      </c>
      <c r="L11017" t="s">
        <v>31</v>
      </c>
      <c r="M11017" t="s">
        <v>1775</v>
      </c>
      <c r="N11017">
        <v>0</v>
      </c>
      <c r="O11017" t="s">
        <v>11968</v>
      </c>
    </row>
    <row r="11018" spans="1:15" x14ac:dyDescent="0.2">
      <c r="A11018">
        <v>44065</v>
      </c>
      <c r="B11018" t="str">
        <f>VLOOKUP(orders!C11018,customers!$A$2:$B$1501, 2,FALSE)</f>
        <v>Customer#000001486</v>
      </c>
      <c r="C11018">
        <v>1486</v>
      </c>
      <c r="D11018" t="str">
        <f>VLOOKUP(orders!C11018,customers!$A$2:$G$1501,7,FALSE)</f>
        <v>BUILDING</v>
      </c>
      <c r="E11018">
        <f>VLOOKUP(C11018,customers!$A$2:$D$1501, 4,FALSE)</f>
        <v>24</v>
      </c>
      <c r="F11018" t="str">
        <f>VLOOKUP(E11018,nation!$A$2:$B$26, 2,FALSE)</f>
        <v>UNITED STATES</v>
      </c>
      <c r="G11018">
        <f>VLOOKUP(orders!F11018,nation!$B$2:$C$26,2,FALSE)</f>
        <v>1</v>
      </c>
      <c r="H11018" t="str">
        <f>HLOOKUP(orders!G11018,region_horz!$B$1:$F$2,2,FALSE)</f>
        <v>AMERICA</v>
      </c>
      <c r="I11018" t="s">
        <v>16</v>
      </c>
      <c r="J11018">
        <v>218573.91</v>
      </c>
      <c r="K11018" s="1">
        <v>34154</v>
      </c>
      <c r="L11018" t="s">
        <v>10</v>
      </c>
      <c r="M11018" t="s">
        <v>2051</v>
      </c>
      <c r="N11018">
        <v>0</v>
      </c>
      <c r="O11018" t="s">
        <v>11969</v>
      </c>
    </row>
    <row r="11019" spans="1:15" x14ac:dyDescent="0.2">
      <c r="A11019">
        <v>44066</v>
      </c>
      <c r="B11019" t="str">
        <f>VLOOKUP(orders!C11019,customers!$A$2:$B$1501, 2,FALSE)</f>
        <v>Customer#000000125</v>
      </c>
      <c r="C11019">
        <v>125</v>
      </c>
      <c r="D11019" t="str">
        <f>VLOOKUP(orders!C11019,customers!$A$2:$G$1501,7,FALSE)</f>
        <v>FURNITURE</v>
      </c>
      <c r="E11019">
        <f>VLOOKUP(C11019,customers!$A$2:$D$1501, 4,FALSE)</f>
        <v>19</v>
      </c>
      <c r="F11019" t="str">
        <f>VLOOKUP(E11019,nation!$A$2:$B$26, 2,FALSE)</f>
        <v>ROMANIA</v>
      </c>
      <c r="G11019">
        <f>VLOOKUP(orders!F11019,nation!$B$2:$C$26,2,FALSE)</f>
        <v>3</v>
      </c>
      <c r="H11019" t="str">
        <f>HLOOKUP(orders!G11019,region_horz!$B$1:$F$2,2,FALSE)</f>
        <v>EUROPE</v>
      </c>
      <c r="I11019" t="s">
        <v>9</v>
      </c>
      <c r="J11019">
        <v>169829.06</v>
      </c>
      <c r="K11019" s="1">
        <v>35544</v>
      </c>
      <c r="L11019" t="s">
        <v>23</v>
      </c>
      <c r="M11019" t="s">
        <v>316</v>
      </c>
      <c r="N11019">
        <v>0</v>
      </c>
      <c r="O11019" t="s">
        <v>11970</v>
      </c>
    </row>
    <row r="11020" spans="1:15" x14ac:dyDescent="0.2">
      <c r="A11020">
        <v>44067</v>
      </c>
      <c r="B11020" t="str">
        <f>VLOOKUP(orders!C11020,customers!$A$2:$B$1501, 2,FALSE)</f>
        <v>Customer#000000919</v>
      </c>
      <c r="C11020">
        <v>919</v>
      </c>
      <c r="D11020" t="str">
        <f>VLOOKUP(orders!C11020,customers!$A$2:$G$1501,7,FALSE)</f>
        <v>MACHINERY</v>
      </c>
      <c r="E11020">
        <f>VLOOKUP(C11020,customers!$A$2:$D$1501, 4,FALSE)</f>
        <v>9</v>
      </c>
      <c r="F11020" t="str">
        <f>VLOOKUP(E11020,nation!$A$2:$B$26, 2,FALSE)</f>
        <v>INDONESIA</v>
      </c>
      <c r="G11020">
        <f>VLOOKUP(orders!F11020,nation!$B$2:$C$26,2,FALSE)</f>
        <v>2</v>
      </c>
      <c r="H11020" t="str">
        <f>HLOOKUP(orders!G11020,region_horz!$B$1:$F$2,2,FALSE)</f>
        <v>ASIA</v>
      </c>
      <c r="I11020" t="s">
        <v>9</v>
      </c>
      <c r="J11020">
        <v>124966.12</v>
      </c>
      <c r="K11020" s="1">
        <v>35395</v>
      </c>
      <c r="L11020" t="s">
        <v>13</v>
      </c>
      <c r="M11020" t="s">
        <v>778</v>
      </c>
      <c r="N11020">
        <v>0</v>
      </c>
      <c r="O11020" t="s">
        <v>11971</v>
      </c>
    </row>
    <row r="11021" spans="1:15" x14ac:dyDescent="0.2">
      <c r="A11021">
        <v>44068</v>
      </c>
      <c r="B11021" t="str">
        <f>VLOOKUP(orders!C11021,customers!$A$2:$B$1501, 2,FALSE)</f>
        <v>Customer#000001231</v>
      </c>
      <c r="C11021">
        <v>1231</v>
      </c>
      <c r="D11021" t="str">
        <f>VLOOKUP(orders!C11021,customers!$A$2:$G$1501,7,FALSE)</f>
        <v>AUTOMOBILE</v>
      </c>
      <c r="E11021">
        <f>VLOOKUP(C11021,customers!$A$2:$D$1501, 4,FALSE)</f>
        <v>9</v>
      </c>
      <c r="F11021" t="str">
        <f>VLOOKUP(E11021,nation!$A$2:$B$26, 2,FALSE)</f>
        <v>INDONESIA</v>
      </c>
      <c r="G11021">
        <f>VLOOKUP(orders!F11021,nation!$B$2:$C$26,2,FALSE)</f>
        <v>2</v>
      </c>
      <c r="H11021" t="str">
        <f>HLOOKUP(orders!G11021,region_horz!$B$1:$F$2,2,FALSE)</f>
        <v>ASIA</v>
      </c>
      <c r="I11021" t="s">
        <v>48</v>
      </c>
      <c r="J11021">
        <v>150826.75</v>
      </c>
      <c r="K11021" s="1">
        <v>34828</v>
      </c>
      <c r="L11021" t="s">
        <v>26</v>
      </c>
      <c r="M11021" t="s">
        <v>1721</v>
      </c>
      <c r="N11021">
        <v>0</v>
      </c>
      <c r="O11021" t="s">
        <v>11972</v>
      </c>
    </row>
    <row r="11022" spans="1:15" x14ac:dyDescent="0.2">
      <c r="A11022">
        <v>44069</v>
      </c>
      <c r="B11022" t="str">
        <f>VLOOKUP(orders!C11022,customers!$A$2:$B$1501, 2,FALSE)</f>
        <v>Customer#000001070</v>
      </c>
      <c r="C11022">
        <v>1070</v>
      </c>
      <c r="D11022" t="str">
        <f>VLOOKUP(orders!C11022,customers!$A$2:$G$1501,7,FALSE)</f>
        <v>FURNITURE</v>
      </c>
      <c r="E11022">
        <f>VLOOKUP(C11022,customers!$A$2:$D$1501, 4,FALSE)</f>
        <v>15</v>
      </c>
      <c r="F11022" t="str">
        <f>VLOOKUP(E11022,nation!$A$2:$B$26, 2,FALSE)</f>
        <v>MOROCCO</v>
      </c>
      <c r="G11022">
        <f>VLOOKUP(orders!F11022,nation!$B$2:$C$26,2,FALSE)</f>
        <v>0</v>
      </c>
      <c r="H11022" t="str">
        <f>HLOOKUP(orders!G11022,region_horz!$B$1:$F$2,2,FALSE)</f>
        <v>AFRICA</v>
      </c>
      <c r="I11022" t="s">
        <v>16</v>
      </c>
      <c r="J11022">
        <v>183556.17</v>
      </c>
      <c r="K11022" s="1">
        <v>34337</v>
      </c>
      <c r="L11022" t="s">
        <v>13</v>
      </c>
      <c r="M11022" t="s">
        <v>4165</v>
      </c>
      <c r="N11022">
        <v>0</v>
      </c>
      <c r="O11022" t="s">
        <v>11973</v>
      </c>
    </row>
    <row r="11023" spans="1:15" x14ac:dyDescent="0.2">
      <c r="A11023">
        <v>44070</v>
      </c>
      <c r="B11023" t="str">
        <f>VLOOKUP(orders!C11023,customers!$A$2:$B$1501, 2,FALSE)</f>
        <v>Customer#000001258</v>
      </c>
      <c r="C11023">
        <v>1258</v>
      </c>
      <c r="D11023" t="str">
        <f>VLOOKUP(orders!C11023,customers!$A$2:$G$1501,7,FALSE)</f>
        <v>AUTOMOBILE</v>
      </c>
      <c r="E11023">
        <f>VLOOKUP(C11023,customers!$A$2:$D$1501, 4,FALSE)</f>
        <v>3</v>
      </c>
      <c r="F11023" t="str">
        <f>VLOOKUP(E11023,nation!$A$2:$B$26, 2,FALSE)</f>
        <v>CANADA</v>
      </c>
      <c r="G11023">
        <f>VLOOKUP(orders!F11023,nation!$B$2:$C$26,2,FALSE)</f>
        <v>1</v>
      </c>
      <c r="H11023" t="str">
        <f>HLOOKUP(orders!G11023,region_horz!$B$1:$F$2,2,FALSE)</f>
        <v>AMERICA</v>
      </c>
      <c r="I11023" t="s">
        <v>9</v>
      </c>
      <c r="J11023">
        <v>230700.2</v>
      </c>
      <c r="K11023" s="1">
        <v>35699</v>
      </c>
      <c r="L11023" t="s">
        <v>23</v>
      </c>
      <c r="M11023" t="s">
        <v>2579</v>
      </c>
      <c r="N11023">
        <v>0</v>
      </c>
      <c r="O11023" t="s">
        <v>11974</v>
      </c>
    </row>
    <row r="11024" spans="1:15" x14ac:dyDescent="0.2">
      <c r="A11024">
        <v>44071</v>
      </c>
      <c r="B11024" t="str">
        <f>VLOOKUP(orders!C11024,customers!$A$2:$B$1501, 2,FALSE)</f>
        <v>Customer#000000898</v>
      </c>
      <c r="C11024">
        <v>898</v>
      </c>
      <c r="D11024" t="str">
        <f>VLOOKUP(orders!C11024,customers!$A$2:$G$1501,7,FALSE)</f>
        <v>AUTOMOBILE</v>
      </c>
      <c r="E11024">
        <f>VLOOKUP(C11024,customers!$A$2:$D$1501, 4,FALSE)</f>
        <v>3</v>
      </c>
      <c r="F11024" t="str">
        <f>VLOOKUP(E11024,nation!$A$2:$B$26, 2,FALSE)</f>
        <v>CANADA</v>
      </c>
      <c r="G11024">
        <f>VLOOKUP(orders!F11024,nation!$B$2:$C$26,2,FALSE)</f>
        <v>1</v>
      </c>
      <c r="H11024" t="str">
        <f>HLOOKUP(orders!G11024,region_horz!$B$1:$F$2,2,FALSE)</f>
        <v>AMERICA</v>
      </c>
      <c r="I11024" t="s">
        <v>16</v>
      </c>
      <c r="J11024">
        <v>143940.37</v>
      </c>
      <c r="K11024" s="1">
        <v>33710</v>
      </c>
      <c r="L11024" t="s">
        <v>23</v>
      </c>
      <c r="M11024" t="s">
        <v>2454</v>
      </c>
      <c r="N11024">
        <v>0</v>
      </c>
      <c r="O11024" t="s">
        <v>11975</v>
      </c>
    </row>
    <row r="11025" spans="1:15" x14ac:dyDescent="0.2">
      <c r="A11025">
        <v>44096</v>
      </c>
      <c r="B11025" t="str">
        <f>VLOOKUP(orders!C11025,customers!$A$2:$B$1501, 2,FALSE)</f>
        <v>Customer#000001021</v>
      </c>
      <c r="C11025">
        <v>1021</v>
      </c>
      <c r="D11025" t="str">
        <f>VLOOKUP(orders!C11025,customers!$A$2:$G$1501,7,FALSE)</f>
        <v>MACHINERY</v>
      </c>
      <c r="E11025">
        <f>VLOOKUP(C11025,customers!$A$2:$D$1501, 4,FALSE)</f>
        <v>6</v>
      </c>
      <c r="F11025" t="str">
        <f>VLOOKUP(E11025,nation!$A$2:$B$26, 2,FALSE)</f>
        <v>FRANCE</v>
      </c>
      <c r="G11025">
        <f>VLOOKUP(orders!F11025,nation!$B$2:$C$26,2,FALSE)</f>
        <v>3</v>
      </c>
      <c r="H11025" t="str">
        <f>HLOOKUP(orders!G11025,region_horz!$B$1:$F$2,2,FALSE)</f>
        <v>EUROPE</v>
      </c>
      <c r="I11025" t="s">
        <v>9</v>
      </c>
      <c r="J11025">
        <v>221659.02</v>
      </c>
      <c r="K11025" s="1">
        <v>35459</v>
      </c>
      <c r="L11025" t="s">
        <v>26</v>
      </c>
      <c r="M11025" t="s">
        <v>931</v>
      </c>
      <c r="N11025">
        <v>0</v>
      </c>
      <c r="O11025" t="s">
        <v>11976</v>
      </c>
    </row>
    <row r="11026" spans="1:15" x14ac:dyDescent="0.2">
      <c r="A11026">
        <v>44097</v>
      </c>
      <c r="B11026" t="str">
        <f>VLOOKUP(orders!C11026,customers!$A$2:$B$1501, 2,FALSE)</f>
        <v>Customer#000000293</v>
      </c>
      <c r="C11026">
        <v>293</v>
      </c>
      <c r="D11026" t="str">
        <f>VLOOKUP(orders!C11026,customers!$A$2:$G$1501,7,FALSE)</f>
        <v>MACHINERY</v>
      </c>
      <c r="E11026">
        <f>VLOOKUP(C11026,customers!$A$2:$D$1501, 4,FALSE)</f>
        <v>2</v>
      </c>
      <c r="F11026" t="str">
        <f>VLOOKUP(E11026,nation!$A$2:$B$26, 2,FALSE)</f>
        <v>BRAZIL</v>
      </c>
      <c r="G11026">
        <f>VLOOKUP(orders!F11026,nation!$B$2:$C$26,2,FALSE)</f>
        <v>1</v>
      </c>
      <c r="H11026" t="str">
        <f>HLOOKUP(orders!G11026,region_horz!$B$1:$F$2,2,FALSE)</f>
        <v>AMERICA</v>
      </c>
      <c r="I11026" t="s">
        <v>9</v>
      </c>
      <c r="J11026">
        <v>25307.61</v>
      </c>
      <c r="K11026" s="1">
        <v>35052</v>
      </c>
      <c r="L11026" t="s">
        <v>26</v>
      </c>
      <c r="M11026" t="s">
        <v>766</v>
      </c>
      <c r="N11026">
        <v>0</v>
      </c>
      <c r="O11026" t="s">
        <v>10459</v>
      </c>
    </row>
    <row r="11027" spans="1:15" x14ac:dyDescent="0.2">
      <c r="A11027">
        <v>44098</v>
      </c>
      <c r="B11027" t="str">
        <f>VLOOKUP(orders!C11027,customers!$A$2:$B$1501, 2,FALSE)</f>
        <v>Customer#000000427</v>
      </c>
      <c r="C11027">
        <v>427</v>
      </c>
      <c r="D11027" t="str">
        <f>VLOOKUP(orders!C11027,customers!$A$2:$G$1501,7,FALSE)</f>
        <v>MACHINERY</v>
      </c>
      <c r="E11027">
        <f>VLOOKUP(C11027,customers!$A$2:$D$1501, 4,FALSE)</f>
        <v>2</v>
      </c>
      <c r="F11027" t="str">
        <f>VLOOKUP(E11027,nation!$A$2:$B$26, 2,FALSE)</f>
        <v>BRAZIL</v>
      </c>
      <c r="G11027">
        <f>VLOOKUP(orders!F11027,nation!$B$2:$C$26,2,FALSE)</f>
        <v>1</v>
      </c>
      <c r="H11027" t="str">
        <f>HLOOKUP(orders!G11027,region_horz!$B$1:$F$2,2,FALSE)</f>
        <v>AMERICA</v>
      </c>
      <c r="I11027" t="s">
        <v>16</v>
      </c>
      <c r="J11027">
        <v>248148.7</v>
      </c>
      <c r="K11027" s="1">
        <v>33997</v>
      </c>
      <c r="L11027" t="s">
        <v>10</v>
      </c>
      <c r="M11027" t="s">
        <v>3481</v>
      </c>
      <c r="N11027">
        <v>0</v>
      </c>
      <c r="O11027" t="s">
        <v>11977</v>
      </c>
    </row>
    <row r="11028" spans="1:15" x14ac:dyDescent="0.2">
      <c r="A11028">
        <v>44099</v>
      </c>
      <c r="B11028" t="str">
        <f>VLOOKUP(orders!C11028,customers!$A$2:$B$1501, 2,FALSE)</f>
        <v>Customer#000000569</v>
      </c>
      <c r="C11028">
        <v>569</v>
      </c>
      <c r="D11028" t="str">
        <f>VLOOKUP(orders!C11028,customers!$A$2:$G$1501,7,FALSE)</f>
        <v>MACHINERY</v>
      </c>
      <c r="E11028">
        <f>VLOOKUP(C11028,customers!$A$2:$D$1501, 4,FALSE)</f>
        <v>2</v>
      </c>
      <c r="F11028" t="str">
        <f>VLOOKUP(E11028,nation!$A$2:$B$26, 2,FALSE)</f>
        <v>BRAZIL</v>
      </c>
      <c r="G11028">
        <f>VLOOKUP(orders!F11028,nation!$B$2:$C$26,2,FALSE)</f>
        <v>1</v>
      </c>
      <c r="H11028" t="str">
        <f>HLOOKUP(orders!G11028,region_horz!$B$1:$F$2,2,FALSE)</f>
        <v>AMERICA</v>
      </c>
      <c r="I11028" t="s">
        <v>16</v>
      </c>
      <c r="J11028">
        <v>166406.10999999999</v>
      </c>
      <c r="K11028" s="1">
        <v>33676</v>
      </c>
      <c r="L11028" t="s">
        <v>31</v>
      </c>
      <c r="M11028" t="s">
        <v>3023</v>
      </c>
      <c r="N11028">
        <v>0</v>
      </c>
      <c r="O11028" t="s">
        <v>11978</v>
      </c>
    </row>
    <row r="11029" spans="1:15" x14ac:dyDescent="0.2">
      <c r="A11029">
        <v>44100</v>
      </c>
      <c r="B11029" t="str">
        <f>VLOOKUP(orders!C11029,customers!$A$2:$B$1501, 2,FALSE)</f>
        <v>Customer#000001231</v>
      </c>
      <c r="C11029">
        <v>1231</v>
      </c>
      <c r="D11029" t="str">
        <f>VLOOKUP(orders!C11029,customers!$A$2:$G$1501,7,FALSE)</f>
        <v>AUTOMOBILE</v>
      </c>
      <c r="E11029">
        <f>VLOOKUP(C11029,customers!$A$2:$D$1501, 4,FALSE)</f>
        <v>9</v>
      </c>
      <c r="F11029" t="str">
        <f>VLOOKUP(E11029,nation!$A$2:$B$26, 2,FALSE)</f>
        <v>INDONESIA</v>
      </c>
      <c r="G11029">
        <f>VLOOKUP(orders!F11029,nation!$B$2:$C$26,2,FALSE)</f>
        <v>2</v>
      </c>
      <c r="H11029" t="str">
        <f>HLOOKUP(orders!G11029,region_horz!$B$1:$F$2,2,FALSE)</f>
        <v>ASIA</v>
      </c>
      <c r="I11029" t="s">
        <v>9</v>
      </c>
      <c r="J11029">
        <v>1971.2</v>
      </c>
      <c r="K11029" s="1">
        <v>35958</v>
      </c>
      <c r="L11029" t="s">
        <v>10</v>
      </c>
      <c r="M11029" t="s">
        <v>3616</v>
      </c>
      <c r="N11029">
        <v>0</v>
      </c>
      <c r="O11029" t="s">
        <v>11979</v>
      </c>
    </row>
    <row r="11030" spans="1:15" x14ac:dyDescent="0.2">
      <c r="A11030">
        <v>44101</v>
      </c>
      <c r="B11030" t="str">
        <f>VLOOKUP(orders!C11030,customers!$A$2:$B$1501, 2,FALSE)</f>
        <v>Customer#000000829</v>
      </c>
      <c r="C11030">
        <v>829</v>
      </c>
      <c r="D11030" t="str">
        <f>VLOOKUP(orders!C11030,customers!$A$2:$G$1501,7,FALSE)</f>
        <v>MACHINERY</v>
      </c>
      <c r="E11030">
        <f>VLOOKUP(C11030,customers!$A$2:$D$1501, 4,FALSE)</f>
        <v>8</v>
      </c>
      <c r="F11030" t="str">
        <f>VLOOKUP(E11030,nation!$A$2:$B$26, 2,FALSE)</f>
        <v>INDIA</v>
      </c>
      <c r="G11030">
        <f>VLOOKUP(orders!F11030,nation!$B$2:$C$26,2,FALSE)</f>
        <v>2</v>
      </c>
      <c r="H11030" t="str">
        <f>HLOOKUP(orders!G11030,region_horz!$B$1:$F$2,2,FALSE)</f>
        <v>ASIA</v>
      </c>
      <c r="I11030" t="s">
        <v>9</v>
      </c>
      <c r="J11030">
        <v>114080.03</v>
      </c>
      <c r="K11030" s="1">
        <v>35080</v>
      </c>
      <c r="L11030" t="s">
        <v>23</v>
      </c>
      <c r="M11030" t="s">
        <v>4353</v>
      </c>
      <c r="N11030">
        <v>0</v>
      </c>
      <c r="O11030" t="s">
        <v>11980</v>
      </c>
    </row>
    <row r="11031" spans="1:15" x14ac:dyDescent="0.2">
      <c r="A11031">
        <v>44102</v>
      </c>
      <c r="B11031" t="str">
        <f>VLOOKUP(orders!C11031,customers!$A$2:$B$1501, 2,FALSE)</f>
        <v>Customer#000000649</v>
      </c>
      <c r="C11031">
        <v>649</v>
      </c>
      <c r="D11031" t="str">
        <f>VLOOKUP(orders!C11031,customers!$A$2:$G$1501,7,FALSE)</f>
        <v>BUILDING</v>
      </c>
      <c r="E11031">
        <f>VLOOKUP(C11031,customers!$A$2:$D$1501, 4,FALSE)</f>
        <v>11</v>
      </c>
      <c r="F11031" t="str">
        <f>VLOOKUP(E11031,nation!$A$2:$B$26, 2,FALSE)</f>
        <v>IRAQ</v>
      </c>
      <c r="G11031">
        <f>VLOOKUP(orders!F11031,nation!$B$2:$C$26,2,FALSE)</f>
        <v>4</v>
      </c>
      <c r="H11031" t="str">
        <f>HLOOKUP(orders!G11031,region_horz!$B$1:$F$2,2,FALSE)</f>
        <v>MIDDLE EAST</v>
      </c>
      <c r="I11031" t="s">
        <v>16</v>
      </c>
      <c r="J11031">
        <v>259189.43</v>
      </c>
      <c r="K11031" s="1">
        <v>34713</v>
      </c>
      <c r="L11031" t="s">
        <v>31</v>
      </c>
      <c r="M11031" t="s">
        <v>3661</v>
      </c>
      <c r="N11031">
        <v>0</v>
      </c>
      <c r="O11031" t="s">
        <v>11981</v>
      </c>
    </row>
    <row r="11032" spans="1:15" x14ac:dyDescent="0.2">
      <c r="A11032">
        <v>44103</v>
      </c>
      <c r="B11032" t="str">
        <f>VLOOKUP(orders!C11032,customers!$A$2:$B$1501, 2,FALSE)</f>
        <v>Customer#000000802</v>
      </c>
      <c r="C11032">
        <v>802</v>
      </c>
      <c r="D11032" t="str">
        <f>VLOOKUP(orders!C11032,customers!$A$2:$G$1501,7,FALSE)</f>
        <v>BUILDING</v>
      </c>
      <c r="E11032">
        <f>VLOOKUP(C11032,customers!$A$2:$D$1501, 4,FALSE)</f>
        <v>0</v>
      </c>
      <c r="F11032" t="str">
        <f>VLOOKUP(E11032,nation!$A$2:$B$26, 2,FALSE)</f>
        <v>ALGERIA</v>
      </c>
      <c r="G11032">
        <f>VLOOKUP(orders!F11032,nation!$B$2:$C$26,2,FALSE)</f>
        <v>0</v>
      </c>
      <c r="H11032" t="str">
        <f>HLOOKUP(orders!G11032,region_horz!$B$1:$F$2,2,FALSE)</f>
        <v>AFRICA</v>
      </c>
      <c r="I11032" t="s">
        <v>9</v>
      </c>
      <c r="J11032">
        <v>82188.56</v>
      </c>
      <c r="K11032" s="1">
        <v>35468</v>
      </c>
      <c r="L11032" t="s">
        <v>10</v>
      </c>
      <c r="M11032" t="s">
        <v>886</v>
      </c>
      <c r="N11032">
        <v>0</v>
      </c>
      <c r="O11032" t="s">
        <v>11982</v>
      </c>
    </row>
    <row r="11033" spans="1:15" x14ac:dyDescent="0.2">
      <c r="A11033">
        <v>44128</v>
      </c>
      <c r="B11033" t="str">
        <f>VLOOKUP(orders!C11033,customers!$A$2:$B$1501, 2,FALSE)</f>
        <v>Customer#000000064</v>
      </c>
      <c r="C11033">
        <v>64</v>
      </c>
      <c r="D11033" t="str">
        <f>VLOOKUP(orders!C11033,customers!$A$2:$G$1501,7,FALSE)</f>
        <v>BUILDING</v>
      </c>
      <c r="E11033">
        <f>VLOOKUP(C11033,customers!$A$2:$D$1501, 4,FALSE)</f>
        <v>3</v>
      </c>
      <c r="F11033" t="str">
        <f>VLOOKUP(E11033,nation!$A$2:$B$26, 2,FALSE)</f>
        <v>CANADA</v>
      </c>
      <c r="G11033">
        <f>VLOOKUP(orders!F11033,nation!$B$2:$C$26,2,FALSE)</f>
        <v>1</v>
      </c>
      <c r="H11033" t="str">
        <f>HLOOKUP(orders!G11033,region_horz!$B$1:$F$2,2,FALSE)</f>
        <v>AMERICA</v>
      </c>
      <c r="I11033" t="s">
        <v>9</v>
      </c>
      <c r="J11033">
        <v>40439.46</v>
      </c>
      <c r="K11033" s="1">
        <v>35386</v>
      </c>
      <c r="L11033" t="s">
        <v>31</v>
      </c>
      <c r="M11033" t="s">
        <v>420</v>
      </c>
      <c r="N11033">
        <v>0</v>
      </c>
      <c r="O11033" t="s">
        <v>11983</v>
      </c>
    </row>
    <row r="11034" spans="1:15" x14ac:dyDescent="0.2">
      <c r="A11034">
        <v>44129</v>
      </c>
      <c r="B11034" t="str">
        <f>VLOOKUP(orders!C11034,customers!$A$2:$B$1501, 2,FALSE)</f>
        <v>Customer#000000005</v>
      </c>
      <c r="C11034">
        <v>5</v>
      </c>
      <c r="D11034" t="str">
        <f>VLOOKUP(orders!C11034,customers!$A$2:$G$1501,7,FALSE)</f>
        <v>HOUSEHOLD</v>
      </c>
      <c r="E11034">
        <f>VLOOKUP(C11034,customers!$A$2:$D$1501, 4,FALSE)</f>
        <v>3</v>
      </c>
      <c r="F11034" t="str">
        <f>VLOOKUP(E11034,nation!$A$2:$B$26, 2,FALSE)</f>
        <v>CANADA</v>
      </c>
      <c r="G11034">
        <f>VLOOKUP(orders!F11034,nation!$B$2:$C$26,2,FALSE)</f>
        <v>1</v>
      </c>
      <c r="H11034" t="str">
        <f>HLOOKUP(orders!G11034,region_horz!$B$1:$F$2,2,FALSE)</f>
        <v>AMERICA</v>
      </c>
      <c r="I11034" t="s">
        <v>9</v>
      </c>
      <c r="J11034">
        <v>67276.320000000007</v>
      </c>
      <c r="K11034" s="1">
        <v>35868</v>
      </c>
      <c r="L11034" t="s">
        <v>31</v>
      </c>
      <c r="M11034" t="s">
        <v>1348</v>
      </c>
      <c r="N11034">
        <v>0</v>
      </c>
      <c r="O11034" t="s">
        <v>11984</v>
      </c>
    </row>
    <row r="11035" spans="1:15" x14ac:dyDescent="0.2">
      <c r="A11035">
        <v>44130</v>
      </c>
      <c r="B11035" t="str">
        <f>VLOOKUP(orders!C11035,customers!$A$2:$B$1501, 2,FALSE)</f>
        <v>Customer#000000491</v>
      </c>
      <c r="C11035">
        <v>491</v>
      </c>
      <c r="D11035" t="str">
        <f>VLOOKUP(orders!C11035,customers!$A$2:$G$1501,7,FALSE)</f>
        <v>AUTOMOBILE</v>
      </c>
      <c r="E11035">
        <f>VLOOKUP(C11035,customers!$A$2:$D$1501, 4,FALSE)</f>
        <v>0</v>
      </c>
      <c r="F11035" t="str">
        <f>VLOOKUP(E11035,nation!$A$2:$B$26, 2,FALSE)</f>
        <v>ALGERIA</v>
      </c>
      <c r="G11035">
        <f>VLOOKUP(orders!F11035,nation!$B$2:$C$26,2,FALSE)</f>
        <v>0</v>
      </c>
      <c r="H11035" t="str">
        <f>HLOOKUP(orders!G11035,region_horz!$B$1:$F$2,2,FALSE)</f>
        <v>AFRICA</v>
      </c>
      <c r="I11035" t="s">
        <v>9</v>
      </c>
      <c r="J11035">
        <v>310777.95</v>
      </c>
      <c r="K11035" s="1">
        <v>35093</v>
      </c>
      <c r="L11035" t="s">
        <v>13</v>
      </c>
      <c r="M11035" t="s">
        <v>620</v>
      </c>
      <c r="N11035">
        <v>0</v>
      </c>
      <c r="O11035" t="s">
        <v>11985</v>
      </c>
    </row>
    <row r="11036" spans="1:15" x14ac:dyDescent="0.2">
      <c r="A11036">
        <v>44131</v>
      </c>
      <c r="B11036" t="str">
        <f>VLOOKUP(orders!C11036,customers!$A$2:$B$1501, 2,FALSE)</f>
        <v>Customer#000000626</v>
      </c>
      <c r="C11036">
        <v>626</v>
      </c>
      <c r="D11036" t="str">
        <f>VLOOKUP(orders!C11036,customers!$A$2:$G$1501,7,FALSE)</f>
        <v>FURNITURE</v>
      </c>
      <c r="E11036">
        <f>VLOOKUP(C11036,customers!$A$2:$D$1501, 4,FALSE)</f>
        <v>5</v>
      </c>
      <c r="F11036" t="str">
        <f>VLOOKUP(E11036,nation!$A$2:$B$26, 2,FALSE)</f>
        <v>ETHIOPIA</v>
      </c>
      <c r="G11036">
        <f>VLOOKUP(orders!F11036,nation!$B$2:$C$26,2,FALSE)</f>
        <v>0</v>
      </c>
      <c r="H11036" t="str">
        <f>HLOOKUP(orders!G11036,region_horz!$B$1:$F$2,2,FALSE)</f>
        <v>AFRICA</v>
      </c>
      <c r="I11036" t="s">
        <v>9</v>
      </c>
      <c r="J11036">
        <v>208297.74</v>
      </c>
      <c r="K11036" s="1">
        <v>35726</v>
      </c>
      <c r="L11036" t="s">
        <v>23</v>
      </c>
      <c r="M11036" t="s">
        <v>2923</v>
      </c>
      <c r="N11036">
        <v>0</v>
      </c>
      <c r="O11036" t="s">
        <v>11986</v>
      </c>
    </row>
    <row r="11037" spans="1:15" x14ac:dyDescent="0.2">
      <c r="A11037">
        <v>44132</v>
      </c>
      <c r="B11037" t="str">
        <f>VLOOKUP(orders!C11037,customers!$A$2:$B$1501, 2,FALSE)</f>
        <v>Customer#000001246</v>
      </c>
      <c r="C11037">
        <v>1246</v>
      </c>
      <c r="D11037" t="str">
        <f>VLOOKUP(orders!C11037,customers!$A$2:$G$1501,7,FALSE)</f>
        <v>BUILDING</v>
      </c>
      <c r="E11037">
        <f>VLOOKUP(C11037,customers!$A$2:$D$1501, 4,FALSE)</f>
        <v>4</v>
      </c>
      <c r="F11037" t="str">
        <f>VLOOKUP(E11037,nation!$A$2:$B$26, 2,FALSE)</f>
        <v>EGYPT</v>
      </c>
      <c r="G11037">
        <f>VLOOKUP(orders!F11037,nation!$B$2:$C$26,2,FALSE)</f>
        <v>4</v>
      </c>
      <c r="H11037" t="str">
        <f>HLOOKUP(orders!G11037,region_horz!$B$1:$F$2,2,FALSE)</f>
        <v>MIDDLE EAST</v>
      </c>
      <c r="I11037" t="s">
        <v>9</v>
      </c>
      <c r="J11037">
        <v>118995</v>
      </c>
      <c r="K11037" s="1">
        <v>35518</v>
      </c>
      <c r="L11037" t="s">
        <v>23</v>
      </c>
      <c r="M11037" t="s">
        <v>931</v>
      </c>
      <c r="N11037">
        <v>0</v>
      </c>
      <c r="O11037" t="s">
        <v>11987</v>
      </c>
    </row>
    <row r="11038" spans="1:15" x14ac:dyDescent="0.2">
      <c r="A11038">
        <v>44133</v>
      </c>
      <c r="B11038" t="str">
        <f>VLOOKUP(orders!C11038,customers!$A$2:$B$1501, 2,FALSE)</f>
        <v>Customer#000001360</v>
      </c>
      <c r="C11038">
        <v>1360</v>
      </c>
      <c r="D11038" t="str">
        <f>VLOOKUP(orders!C11038,customers!$A$2:$G$1501,7,FALSE)</f>
        <v>MACHINERY</v>
      </c>
      <c r="E11038">
        <f>VLOOKUP(C11038,customers!$A$2:$D$1501, 4,FALSE)</f>
        <v>19</v>
      </c>
      <c r="F11038" t="str">
        <f>VLOOKUP(E11038,nation!$A$2:$B$26, 2,FALSE)</f>
        <v>ROMANIA</v>
      </c>
      <c r="G11038">
        <f>VLOOKUP(orders!F11038,nation!$B$2:$C$26,2,FALSE)</f>
        <v>3</v>
      </c>
      <c r="H11038" t="str">
        <f>HLOOKUP(orders!G11038,region_horz!$B$1:$F$2,2,FALSE)</f>
        <v>EUROPE</v>
      </c>
      <c r="I11038" t="s">
        <v>16</v>
      </c>
      <c r="J11038">
        <v>97905.25</v>
      </c>
      <c r="K11038" s="1">
        <v>33976</v>
      </c>
      <c r="L11038" t="s">
        <v>26</v>
      </c>
      <c r="M11038" t="s">
        <v>3432</v>
      </c>
      <c r="N11038">
        <v>0</v>
      </c>
      <c r="O11038" t="s">
        <v>11988</v>
      </c>
    </row>
    <row r="11039" spans="1:15" x14ac:dyDescent="0.2">
      <c r="A11039">
        <v>44134</v>
      </c>
      <c r="B11039" t="str">
        <f>VLOOKUP(orders!C11039,customers!$A$2:$B$1501, 2,FALSE)</f>
        <v>Customer#000000826</v>
      </c>
      <c r="C11039">
        <v>826</v>
      </c>
      <c r="D11039" t="str">
        <f>VLOOKUP(orders!C11039,customers!$A$2:$G$1501,7,FALSE)</f>
        <v>BUILDING</v>
      </c>
      <c r="E11039">
        <f>VLOOKUP(C11039,customers!$A$2:$D$1501, 4,FALSE)</f>
        <v>13</v>
      </c>
      <c r="F11039" t="str">
        <f>VLOOKUP(E11039,nation!$A$2:$B$26, 2,FALSE)</f>
        <v>JORDAN</v>
      </c>
      <c r="G11039">
        <f>VLOOKUP(orders!F11039,nation!$B$2:$C$26,2,FALSE)</f>
        <v>4</v>
      </c>
      <c r="H11039" t="str">
        <f>HLOOKUP(orders!G11039,region_horz!$B$1:$F$2,2,FALSE)</f>
        <v>MIDDLE EAST</v>
      </c>
      <c r="I11039" t="s">
        <v>16</v>
      </c>
      <c r="J11039">
        <v>219385.86</v>
      </c>
      <c r="K11039" s="1">
        <v>34638</v>
      </c>
      <c r="L11039" t="s">
        <v>26</v>
      </c>
      <c r="M11039" t="s">
        <v>7532</v>
      </c>
      <c r="N11039">
        <v>0</v>
      </c>
      <c r="O11039" t="s">
        <v>11989</v>
      </c>
    </row>
    <row r="11040" spans="1:15" x14ac:dyDescent="0.2">
      <c r="A11040">
        <v>44135</v>
      </c>
      <c r="B11040" t="str">
        <f>VLOOKUP(orders!C11040,customers!$A$2:$B$1501, 2,FALSE)</f>
        <v>Customer#000001120</v>
      </c>
      <c r="C11040">
        <v>1120</v>
      </c>
      <c r="D11040" t="str">
        <f>VLOOKUP(orders!C11040,customers!$A$2:$G$1501,7,FALSE)</f>
        <v>AUTOMOBILE</v>
      </c>
      <c r="E11040">
        <f>VLOOKUP(C11040,customers!$A$2:$D$1501, 4,FALSE)</f>
        <v>2</v>
      </c>
      <c r="F11040" t="str">
        <f>VLOOKUP(E11040,nation!$A$2:$B$26, 2,FALSE)</f>
        <v>BRAZIL</v>
      </c>
      <c r="G11040">
        <f>VLOOKUP(orders!F11040,nation!$B$2:$C$26,2,FALSE)</f>
        <v>1</v>
      </c>
      <c r="H11040" t="str">
        <f>HLOOKUP(orders!G11040,region_horz!$B$1:$F$2,2,FALSE)</f>
        <v>AMERICA</v>
      </c>
      <c r="I11040" t="s">
        <v>16</v>
      </c>
      <c r="J11040">
        <v>74962</v>
      </c>
      <c r="K11040" s="1">
        <v>34648</v>
      </c>
      <c r="L11040" t="s">
        <v>23</v>
      </c>
      <c r="M11040" t="s">
        <v>1358</v>
      </c>
      <c r="N11040">
        <v>0</v>
      </c>
      <c r="O11040" t="s">
        <v>11990</v>
      </c>
    </row>
    <row r="11041" spans="1:15" x14ac:dyDescent="0.2">
      <c r="A11041">
        <v>44160</v>
      </c>
      <c r="B11041" t="str">
        <f>VLOOKUP(orders!C11041,customers!$A$2:$B$1501, 2,FALSE)</f>
        <v>Customer#000000401</v>
      </c>
      <c r="C11041">
        <v>401</v>
      </c>
      <c r="D11041" t="str">
        <f>VLOOKUP(orders!C11041,customers!$A$2:$G$1501,7,FALSE)</f>
        <v>BUILDING</v>
      </c>
      <c r="E11041">
        <f>VLOOKUP(C11041,customers!$A$2:$D$1501, 4,FALSE)</f>
        <v>19</v>
      </c>
      <c r="F11041" t="str">
        <f>VLOOKUP(E11041,nation!$A$2:$B$26, 2,FALSE)</f>
        <v>ROMANIA</v>
      </c>
      <c r="G11041">
        <f>VLOOKUP(orders!F11041,nation!$B$2:$C$26,2,FALSE)</f>
        <v>3</v>
      </c>
      <c r="H11041" t="str">
        <f>HLOOKUP(orders!G11041,region_horz!$B$1:$F$2,2,FALSE)</f>
        <v>EUROPE</v>
      </c>
      <c r="I11041" t="s">
        <v>9</v>
      </c>
      <c r="J11041">
        <v>176023.39</v>
      </c>
      <c r="K11041" s="1">
        <v>35390</v>
      </c>
      <c r="L11041" t="s">
        <v>13</v>
      </c>
      <c r="M11041" t="s">
        <v>570</v>
      </c>
      <c r="N11041">
        <v>0</v>
      </c>
      <c r="O11041" t="s">
        <v>11991</v>
      </c>
    </row>
    <row r="11042" spans="1:15" x14ac:dyDescent="0.2">
      <c r="A11042">
        <v>44161</v>
      </c>
      <c r="B11042" t="str">
        <f>VLOOKUP(orders!C11042,customers!$A$2:$B$1501, 2,FALSE)</f>
        <v>Customer#000001183</v>
      </c>
      <c r="C11042">
        <v>1183</v>
      </c>
      <c r="D11042" t="str">
        <f>VLOOKUP(orders!C11042,customers!$A$2:$G$1501,7,FALSE)</f>
        <v>BUILDING</v>
      </c>
      <c r="E11042">
        <f>VLOOKUP(C11042,customers!$A$2:$D$1501, 4,FALSE)</f>
        <v>1</v>
      </c>
      <c r="F11042" t="str">
        <f>VLOOKUP(E11042,nation!$A$2:$B$26, 2,FALSE)</f>
        <v>ARGENTINA</v>
      </c>
      <c r="G11042">
        <f>VLOOKUP(orders!F11042,nation!$B$2:$C$26,2,FALSE)</f>
        <v>1</v>
      </c>
      <c r="H11042" t="str">
        <f>HLOOKUP(orders!G11042,region_horz!$B$1:$F$2,2,FALSE)</f>
        <v>AMERICA</v>
      </c>
      <c r="I11042" t="s">
        <v>9</v>
      </c>
      <c r="J11042">
        <v>5173.6899999999996</v>
      </c>
      <c r="K11042" s="1">
        <v>35325</v>
      </c>
      <c r="L11042" t="s">
        <v>31</v>
      </c>
      <c r="M11042" t="s">
        <v>2213</v>
      </c>
      <c r="N11042">
        <v>0</v>
      </c>
      <c r="O11042" t="s">
        <v>11992</v>
      </c>
    </row>
    <row r="11043" spans="1:15" x14ac:dyDescent="0.2">
      <c r="A11043">
        <v>44162</v>
      </c>
      <c r="B11043" t="str">
        <f>VLOOKUP(orders!C11043,customers!$A$2:$B$1501, 2,FALSE)</f>
        <v>Customer#000000157</v>
      </c>
      <c r="C11043">
        <v>157</v>
      </c>
      <c r="D11043" t="str">
        <f>VLOOKUP(orders!C11043,customers!$A$2:$G$1501,7,FALSE)</f>
        <v>BUILDING</v>
      </c>
      <c r="E11043">
        <f>VLOOKUP(C11043,customers!$A$2:$D$1501, 4,FALSE)</f>
        <v>15</v>
      </c>
      <c r="F11043" t="str">
        <f>VLOOKUP(E11043,nation!$A$2:$B$26, 2,FALSE)</f>
        <v>MOROCCO</v>
      </c>
      <c r="G11043">
        <f>VLOOKUP(orders!F11043,nation!$B$2:$C$26,2,FALSE)</f>
        <v>0</v>
      </c>
      <c r="H11043" t="str">
        <f>HLOOKUP(orders!G11043,region_horz!$B$1:$F$2,2,FALSE)</f>
        <v>AFRICA</v>
      </c>
      <c r="I11043" t="s">
        <v>16</v>
      </c>
      <c r="J11043">
        <v>26350.29</v>
      </c>
      <c r="K11043" s="1">
        <v>34048</v>
      </c>
      <c r="L11043" t="s">
        <v>26</v>
      </c>
      <c r="M11043" t="s">
        <v>1610</v>
      </c>
      <c r="N11043">
        <v>0</v>
      </c>
      <c r="O11043" t="s">
        <v>11993</v>
      </c>
    </row>
    <row r="11044" spans="1:15" x14ac:dyDescent="0.2">
      <c r="A11044">
        <v>44163</v>
      </c>
      <c r="B11044" t="str">
        <f>VLOOKUP(orders!C11044,customers!$A$2:$B$1501, 2,FALSE)</f>
        <v>Customer#000001180</v>
      </c>
      <c r="C11044">
        <v>1180</v>
      </c>
      <c r="D11044" t="str">
        <f>VLOOKUP(orders!C11044,customers!$A$2:$G$1501,7,FALSE)</f>
        <v>BUILDING</v>
      </c>
      <c r="E11044">
        <f>VLOOKUP(C11044,customers!$A$2:$D$1501, 4,FALSE)</f>
        <v>13</v>
      </c>
      <c r="F11044" t="str">
        <f>VLOOKUP(E11044,nation!$A$2:$B$26, 2,FALSE)</f>
        <v>JORDAN</v>
      </c>
      <c r="G11044">
        <f>VLOOKUP(orders!F11044,nation!$B$2:$C$26,2,FALSE)</f>
        <v>4</v>
      </c>
      <c r="H11044" t="str">
        <f>HLOOKUP(orders!G11044,region_horz!$B$1:$F$2,2,FALSE)</f>
        <v>MIDDLE EAST</v>
      </c>
      <c r="I11044" t="s">
        <v>9</v>
      </c>
      <c r="J11044">
        <v>174534.9</v>
      </c>
      <c r="K11044" s="1">
        <v>35444</v>
      </c>
      <c r="L11044" t="s">
        <v>31</v>
      </c>
      <c r="M11044" t="s">
        <v>594</v>
      </c>
      <c r="N11044">
        <v>0</v>
      </c>
      <c r="O11044" t="s">
        <v>11994</v>
      </c>
    </row>
    <row r="11045" spans="1:15" x14ac:dyDescent="0.2">
      <c r="A11045">
        <v>44164</v>
      </c>
      <c r="B11045" t="str">
        <f>VLOOKUP(orders!C11045,customers!$A$2:$B$1501, 2,FALSE)</f>
        <v>Customer#000001084</v>
      </c>
      <c r="C11045">
        <v>1084</v>
      </c>
      <c r="D11045" t="str">
        <f>VLOOKUP(orders!C11045,customers!$A$2:$G$1501,7,FALSE)</f>
        <v>FURNITURE</v>
      </c>
      <c r="E11045">
        <f>VLOOKUP(C11045,customers!$A$2:$D$1501, 4,FALSE)</f>
        <v>2</v>
      </c>
      <c r="F11045" t="str">
        <f>VLOOKUP(E11045,nation!$A$2:$B$26, 2,FALSE)</f>
        <v>BRAZIL</v>
      </c>
      <c r="G11045">
        <f>VLOOKUP(orders!F11045,nation!$B$2:$C$26,2,FALSE)</f>
        <v>1</v>
      </c>
      <c r="H11045" t="str">
        <f>HLOOKUP(orders!G11045,region_horz!$B$1:$F$2,2,FALSE)</f>
        <v>AMERICA</v>
      </c>
      <c r="I11045" t="s">
        <v>9</v>
      </c>
      <c r="J11045">
        <v>52585.73</v>
      </c>
      <c r="K11045" s="1">
        <v>35171</v>
      </c>
      <c r="L11045" t="s">
        <v>26</v>
      </c>
      <c r="M11045" t="s">
        <v>1545</v>
      </c>
      <c r="N11045">
        <v>0</v>
      </c>
      <c r="O11045" t="s">
        <v>11995</v>
      </c>
    </row>
    <row r="11046" spans="1:15" x14ac:dyDescent="0.2">
      <c r="A11046">
        <v>44165</v>
      </c>
      <c r="B11046" t="str">
        <f>VLOOKUP(orders!C11046,customers!$A$2:$B$1501, 2,FALSE)</f>
        <v>Customer#000000280</v>
      </c>
      <c r="C11046">
        <v>280</v>
      </c>
      <c r="D11046" t="str">
        <f>VLOOKUP(orders!C11046,customers!$A$2:$G$1501,7,FALSE)</f>
        <v>BUILDING</v>
      </c>
      <c r="E11046">
        <f>VLOOKUP(C11046,customers!$A$2:$D$1501, 4,FALSE)</f>
        <v>11</v>
      </c>
      <c r="F11046" t="str">
        <f>VLOOKUP(E11046,nation!$A$2:$B$26, 2,FALSE)</f>
        <v>IRAQ</v>
      </c>
      <c r="G11046">
        <f>VLOOKUP(orders!F11046,nation!$B$2:$C$26,2,FALSE)</f>
        <v>4</v>
      </c>
      <c r="H11046" t="str">
        <f>HLOOKUP(orders!G11046,region_horz!$B$1:$F$2,2,FALSE)</f>
        <v>MIDDLE EAST</v>
      </c>
      <c r="I11046" t="s">
        <v>9</v>
      </c>
      <c r="J11046">
        <v>317609.90000000002</v>
      </c>
      <c r="K11046" s="1">
        <v>35277</v>
      </c>
      <c r="L11046" t="s">
        <v>23</v>
      </c>
      <c r="M11046" t="s">
        <v>193</v>
      </c>
      <c r="N11046">
        <v>0</v>
      </c>
      <c r="O11046" t="s">
        <v>11996</v>
      </c>
    </row>
    <row r="11047" spans="1:15" x14ac:dyDescent="0.2">
      <c r="A11047">
        <v>44166</v>
      </c>
      <c r="B11047" t="str">
        <f>VLOOKUP(orders!C11047,customers!$A$2:$B$1501, 2,FALSE)</f>
        <v>Customer#000001105</v>
      </c>
      <c r="C11047">
        <v>1105</v>
      </c>
      <c r="D11047" t="str">
        <f>VLOOKUP(orders!C11047,customers!$A$2:$G$1501,7,FALSE)</f>
        <v>FURNITURE</v>
      </c>
      <c r="E11047">
        <f>VLOOKUP(C11047,customers!$A$2:$D$1501, 4,FALSE)</f>
        <v>22</v>
      </c>
      <c r="F11047" t="str">
        <f>VLOOKUP(E11047,nation!$A$2:$B$26, 2,FALSE)</f>
        <v>RUSSIA</v>
      </c>
      <c r="G11047">
        <f>VLOOKUP(orders!F11047,nation!$B$2:$C$26,2,FALSE)</f>
        <v>3</v>
      </c>
      <c r="H11047" t="str">
        <f>HLOOKUP(orders!G11047,region_horz!$B$1:$F$2,2,FALSE)</f>
        <v>EUROPE</v>
      </c>
      <c r="I11047" t="s">
        <v>9</v>
      </c>
      <c r="J11047">
        <v>138116.37</v>
      </c>
      <c r="K11047" s="1">
        <v>35762</v>
      </c>
      <c r="L11047" t="s">
        <v>13</v>
      </c>
      <c r="M11047" t="s">
        <v>463</v>
      </c>
      <c r="N11047">
        <v>0</v>
      </c>
      <c r="O11047" t="s">
        <v>11997</v>
      </c>
    </row>
    <row r="11048" spans="1:15" x14ac:dyDescent="0.2">
      <c r="A11048">
        <v>44167</v>
      </c>
      <c r="B11048" t="str">
        <f>VLOOKUP(orders!C11048,customers!$A$2:$B$1501, 2,FALSE)</f>
        <v>Customer#000000323</v>
      </c>
      <c r="C11048">
        <v>323</v>
      </c>
      <c r="D11048" t="str">
        <f>VLOOKUP(orders!C11048,customers!$A$2:$G$1501,7,FALSE)</f>
        <v>AUTOMOBILE</v>
      </c>
      <c r="E11048">
        <f>VLOOKUP(C11048,customers!$A$2:$D$1501, 4,FALSE)</f>
        <v>18</v>
      </c>
      <c r="F11048" t="str">
        <f>VLOOKUP(E11048,nation!$A$2:$B$26, 2,FALSE)</f>
        <v>CHINA</v>
      </c>
      <c r="G11048">
        <f>VLOOKUP(orders!F11048,nation!$B$2:$C$26,2,FALSE)</f>
        <v>2</v>
      </c>
      <c r="H11048" t="str">
        <f>HLOOKUP(orders!G11048,region_horz!$B$1:$F$2,2,FALSE)</f>
        <v>ASIA</v>
      </c>
      <c r="I11048" t="s">
        <v>16</v>
      </c>
      <c r="J11048">
        <v>220860.47</v>
      </c>
      <c r="K11048" s="1">
        <v>33634</v>
      </c>
      <c r="L11048" t="s">
        <v>13</v>
      </c>
      <c r="M11048" t="s">
        <v>1099</v>
      </c>
      <c r="N11048">
        <v>0</v>
      </c>
      <c r="O11048" t="s">
        <v>11998</v>
      </c>
    </row>
    <row r="11049" spans="1:15" x14ac:dyDescent="0.2">
      <c r="A11049">
        <v>44192</v>
      </c>
      <c r="B11049" t="str">
        <f>VLOOKUP(orders!C11049,customers!$A$2:$B$1501, 2,FALSE)</f>
        <v>Customer#000001213</v>
      </c>
      <c r="C11049">
        <v>1213</v>
      </c>
      <c r="D11049" t="str">
        <f>VLOOKUP(orders!C11049,customers!$A$2:$G$1501,7,FALSE)</f>
        <v>HOUSEHOLD</v>
      </c>
      <c r="E11049">
        <f>VLOOKUP(C11049,customers!$A$2:$D$1501, 4,FALSE)</f>
        <v>7</v>
      </c>
      <c r="F11049" t="str">
        <f>VLOOKUP(E11049,nation!$A$2:$B$26, 2,FALSE)</f>
        <v>GERMANY</v>
      </c>
      <c r="G11049">
        <f>VLOOKUP(orders!F11049,nation!$B$2:$C$26,2,FALSE)</f>
        <v>3</v>
      </c>
      <c r="H11049" t="str">
        <f>HLOOKUP(orders!G11049,region_horz!$B$1:$F$2,2,FALSE)</f>
        <v>EUROPE</v>
      </c>
      <c r="I11049" t="s">
        <v>9</v>
      </c>
      <c r="J11049">
        <v>96979.69</v>
      </c>
      <c r="K11049" s="1">
        <v>35616</v>
      </c>
      <c r="L11049" t="s">
        <v>13</v>
      </c>
      <c r="M11049" t="s">
        <v>2189</v>
      </c>
      <c r="N11049">
        <v>0</v>
      </c>
      <c r="O11049" t="s">
        <v>11999</v>
      </c>
    </row>
    <row r="11050" spans="1:15" x14ac:dyDescent="0.2">
      <c r="A11050">
        <v>44193</v>
      </c>
      <c r="B11050" t="str">
        <f>VLOOKUP(orders!C11050,customers!$A$2:$B$1501, 2,FALSE)</f>
        <v>Customer#000000992</v>
      </c>
      <c r="C11050">
        <v>992</v>
      </c>
      <c r="D11050" t="str">
        <f>VLOOKUP(orders!C11050,customers!$A$2:$G$1501,7,FALSE)</f>
        <v>MACHINERY</v>
      </c>
      <c r="E11050">
        <f>VLOOKUP(C11050,customers!$A$2:$D$1501, 4,FALSE)</f>
        <v>5</v>
      </c>
      <c r="F11050" t="str">
        <f>VLOOKUP(E11050,nation!$A$2:$B$26, 2,FALSE)</f>
        <v>ETHIOPIA</v>
      </c>
      <c r="G11050">
        <f>VLOOKUP(orders!F11050,nation!$B$2:$C$26,2,FALSE)</f>
        <v>0</v>
      </c>
      <c r="H11050" t="str">
        <f>HLOOKUP(orders!G11050,region_horz!$B$1:$F$2,2,FALSE)</f>
        <v>AFRICA</v>
      </c>
      <c r="I11050" t="s">
        <v>9</v>
      </c>
      <c r="J11050">
        <v>220365.3</v>
      </c>
      <c r="K11050" s="1">
        <v>35661</v>
      </c>
      <c r="L11050" t="s">
        <v>31</v>
      </c>
      <c r="M11050" t="s">
        <v>1559</v>
      </c>
      <c r="N11050">
        <v>0</v>
      </c>
      <c r="O11050" t="s">
        <v>12000</v>
      </c>
    </row>
    <row r="11051" spans="1:15" x14ac:dyDescent="0.2">
      <c r="A11051">
        <v>44194</v>
      </c>
      <c r="B11051" t="str">
        <f>VLOOKUP(orders!C11051,customers!$A$2:$B$1501, 2,FALSE)</f>
        <v>Customer#000000121</v>
      </c>
      <c r="C11051">
        <v>121</v>
      </c>
      <c r="D11051" t="str">
        <f>VLOOKUP(orders!C11051,customers!$A$2:$G$1501,7,FALSE)</f>
        <v>BUILDING</v>
      </c>
      <c r="E11051">
        <f>VLOOKUP(C11051,customers!$A$2:$D$1501, 4,FALSE)</f>
        <v>17</v>
      </c>
      <c r="F11051" t="str">
        <f>VLOOKUP(E11051,nation!$A$2:$B$26, 2,FALSE)</f>
        <v>PERU</v>
      </c>
      <c r="G11051">
        <f>VLOOKUP(orders!F11051,nation!$B$2:$C$26,2,FALSE)</f>
        <v>1</v>
      </c>
      <c r="H11051" t="str">
        <f>HLOOKUP(orders!G11051,region_horz!$B$1:$F$2,2,FALSE)</f>
        <v>AMERICA</v>
      </c>
      <c r="I11051" t="s">
        <v>9</v>
      </c>
      <c r="J11051">
        <v>212038.01</v>
      </c>
      <c r="K11051" s="1">
        <v>35275</v>
      </c>
      <c r="L11051" t="s">
        <v>13</v>
      </c>
      <c r="M11051" t="s">
        <v>88</v>
      </c>
      <c r="N11051">
        <v>0</v>
      </c>
      <c r="O11051" t="s">
        <v>12001</v>
      </c>
    </row>
    <row r="11052" spans="1:15" x14ac:dyDescent="0.2">
      <c r="A11052">
        <v>44195</v>
      </c>
      <c r="B11052" t="str">
        <f>VLOOKUP(orders!C11052,customers!$A$2:$B$1501, 2,FALSE)</f>
        <v>Customer#000000319</v>
      </c>
      <c r="C11052">
        <v>319</v>
      </c>
      <c r="D11052" t="str">
        <f>VLOOKUP(orders!C11052,customers!$A$2:$G$1501,7,FALSE)</f>
        <v>FURNITURE</v>
      </c>
      <c r="E11052">
        <f>VLOOKUP(C11052,customers!$A$2:$D$1501, 4,FALSE)</f>
        <v>6</v>
      </c>
      <c r="F11052" t="str">
        <f>VLOOKUP(E11052,nation!$A$2:$B$26, 2,FALSE)</f>
        <v>FRANCE</v>
      </c>
      <c r="G11052">
        <f>VLOOKUP(orders!F11052,nation!$B$2:$C$26,2,FALSE)</f>
        <v>3</v>
      </c>
      <c r="H11052" t="str">
        <f>HLOOKUP(orders!G11052,region_horz!$B$1:$F$2,2,FALSE)</f>
        <v>EUROPE</v>
      </c>
      <c r="I11052" t="s">
        <v>9</v>
      </c>
      <c r="J11052">
        <v>122410.83</v>
      </c>
      <c r="K11052" s="1">
        <v>35116</v>
      </c>
      <c r="L11052" t="s">
        <v>13</v>
      </c>
      <c r="M11052" t="s">
        <v>1579</v>
      </c>
      <c r="N11052">
        <v>0</v>
      </c>
      <c r="O11052" t="s">
        <v>12002</v>
      </c>
    </row>
    <row r="11053" spans="1:15" x14ac:dyDescent="0.2">
      <c r="A11053">
        <v>44196</v>
      </c>
      <c r="B11053" t="str">
        <f>VLOOKUP(orders!C11053,customers!$A$2:$B$1501, 2,FALSE)</f>
        <v>Customer#000000199</v>
      </c>
      <c r="C11053">
        <v>199</v>
      </c>
      <c r="D11053" t="str">
        <f>VLOOKUP(orders!C11053,customers!$A$2:$G$1501,7,FALSE)</f>
        <v>FURNITURE</v>
      </c>
      <c r="E11053">
        <f>VLOOKUP(C11053,customers!$A$2:$D$1501, 4,FALSE)</f>
        <v>4</v>
      </c>
      <c r="F11053" t="str">
        <f>VLOOKUP(E11053,nation!$A$2:$B$26, 2,FALSE)</f>
        <v>EGYPT</v>
      </c>
      <c r="G11053">
        <f>VLOOKUP(orders!F11053,nation!$B$2:$C$26,2,FALSE)</f>
        <v>4</v>
      </c>
      <c r="H11053" t="str">
        <f>HLOOKUP(orders!G11053,region_horz!$B$1:$F$2,2,FALSE)</f>
        <v>MIDDLE EAST</v>
      </c>
      <c r="I11053" t="s">
        <v>16</v>
      </c>
      <c r="J11053">
        <v>49230.58</v>
      </c>
      <c r="K11053" s="1">
        <v>34569</v>
      </c>
      <c r="L11053" t="s">
        <v>23</v>
      </c>
      <c r="M11053" t="s">
        <v>191</v>
      </c>
      <c r="N11053">
        <v>0</v>
      </c>
      <c r="O11053" t="s">
        <v>12003</v>
      </c>
    </row>
    <row r="11054" spans="1:15" x14ac:dyDescent="0.2">
      <c r="A11054">
        <v>44197</v>
      </c>
      <c r="B11054" t="str">
        <f>VLOOKUP(orders!C11054,customers!$A$2:$B$1501, 2,FALSE)</f>
        <v>Customer#000000298</v>
      </c>
      <c r="C11054">
        <v>298</v>
      </c>
      <c r="D11054" t="str">
        <f>VLOOKUP(orders!C11054,customers!$A$2:$G$1501,7,FALSE)</f>
        <v>BUILDING</v>
      </c>
      <c r="E11054">
        <f>VLOOKUP(C11054,customers!$A$2:$D$1501, 4,FALSE)</f>
        <v>21</v>
      </c>
      <c r="F11054" t="str">
        <f>VLOOKUP(E11054,nation!$A$2:$B$26, 2,FALSE)</f>
        <v>VIETNAM</v>
      </c>
      <c r="G11054">
        <f>VLOOKUP(orders!F11054,nation!$B$2:$C$26,2,FALSE)</f>
        <v>2</v>
      </c>
      <c r="H11054" t="str">
        <f>HLOOKUP(orders!G11054,region_horz!$B$1:$F$2,2,FALSE)</f>
        <v>ASIA</v>
      </c>
      <c r="I11054" t="s">
        <v>16</v>
      </c>
      <c r="J11054">
        <v>245901.68</v>
      </c>
      <c r="K11054" s="1">
        <v>34355</v>
      </c>
      <c r="L11054" t="s">
        <v>26</v>
      </c>
      <c r="M11054" t="s">
        <v>1503</v>
      </c>
      <c r="N11054">
        <v>0</v>
      </c>
      <c r="O11054" t="s">
        <v>12004</v>
      </c>
    </row>
    <row r="11055" spans="1:15" x14ac:dyDescent="0.2">
      <c r="A11055">
        <v>44198</v>
      </c>
      <c r="B11055" t="str">
        <f>VLOOKUP(orders!C11055,customers!$A$2:$B$1501, 2,FALSE)</f>
        <v>Customer#000000148</v>
      </c>
      <c r="C11055">
        <v>148</v>
      </c>
      <c r="D11055" t="str">
        <f>VLOOKUP(orders!C11055,customers!$A$2:$G$1501,7,FALSE)</f>
        <v>HOUSEHOLD</v>
      </c>
      <c r="E11055">
        <f>VLOOKUP(C11055,customers!$A$2:$D$1501, 4,FALSE)</f>
        <v>11</v>
      </c>
      <c r="F11055" t="str">
        <f>VLOOKUP(E11055,nation!$A$2:$B$26, 2,FALSE)</f>
        <v>IRAQ</v>
      </c>
      <c r="G11055">
        <f>VLOOKUP(orders!F11055,nation!$B$2:$C$26,2,FALSE)</f>
        <v>4</v>
      </c>
      <c r="H11055" t="str">
        <f>HLOOKUP(orders!G11055,region_horz!$B$1:$F$2,2,FALSE)</f>
        <v>MIDDLE EAST</v>
      </c>
      <c r="I11055" t="s">
        <v>16</v>
      </c>
      <c r="J11055">
        <v>136856.69</v>
      </c>
      <c r="K11055" s="1">
        <v>34704</v>
      </c>
      <c r="L11055" t="s">
        <v>13</v>
      </c>
      <c r="M11055" t="s">
        <v>823</v>
      </c>
      <c r="N11055">
        <v>0</v>
      </c>
      <c r="O11055" t="s">
        <v>12005</v>
      </c>
    </row>
    <row r="11056" spans="1:15" x14ac:dyDescent="0.2">
      <c r="A11056">
        <v>44199</v>
      </c>
      <c r="B11056" t="str">
        <f>VLOOKUP(orders!C11056,customers!$A$2:$B$1501, 2,FALSE)</f>
        <v>Customer#000001402</v>
      </c>
      <c r="C11056">
        <v>1402</v>
      </c>
      <c r="D11056" t="str">
        <f>VLOOKUP(orders!C11056,customers!$A$2:$G$1501,7,FALSE)</f>
        <v>AUTOMOBILE</v>
      </c>
      <c r="E11056">
        <f>VLOOKUP(C11056,customers!$A$2:$D$1501, 4,FALSE)</f>
        <v>6</v>
      </c>
      <c r="F11056" t="str">
        <f>VLOOKUP(E11056,nation!$A$2:$B$26, 2,FALSE)</f>
        <v>FRANCE</v>
      </c>
      <c r="G11056">
        <f>VLOOKUP(orders!F11056,nation!$B$2:$C$26,2,FALSE)</f>
        <v>3</v>
      </c>
      <c r="H11056" t="str">
        <f>HLOOKUP(orders!G11056,region_horz!$B$1:$F$2,2,FALSE)</f>
        <v>EUROPE</v>
      </c>
      <c r="I11056" t="s">
        <v>16</v>
      </c>
      <c r="J11056">
        <v>166909.29999999999</v>
      </c>
      <c r="K11056" s="1">
        <v>33668</v>
      </c>
      <c r="L11056" t="s">
        <v>10</v>
      </c>
      <c r="M11056" t="s">
        <v>3927</v>
      </c>
      <c r="N11056">
        <v>0</v>
      </c>
      <c r="O11056" t="s">
        <v>12006</v>
      </c>
    </row>
    <row r="11057" spans="1:15" x14ac:dyDescent="0.2">
      <c r="A11057">
        <v>44224</v>
      </c>
      <c r="B11057" t="str">
        <f>VLOOKUP(orders!C11057,customers!$A$2:$B$1501, 2,FALSE)</f>
        <v>Customer#000000536</v>
      </c>
      <c r="C11057">
        <v>536</v>
      </c>
      <c r="D11057" t="str">
        <f>VLOOKUP(orders!C11057,customers!$A$2:$G$1501,7,FALSE)</f>
        <v>MACHINERY</v>
      </c>
      <c r="E11057">
        <f>VLOOKUP(C11057,customers!$A$2:$D$1501, 4,FALSE)</f>
        <v>12</v>
      </c>
      <c r="F11057" t="str">
        <f>VLOOKUP(E11057,nation!$A$2:$B$26, 2,FALSE)</f>
        <v>JAPAN</v>
      </c>
      <c r="G11057">
        <f>VLOOKUP(orders!F11057,nation!$B$2:$C$26,2,FALSE)</f>
        <v>2</v>
      </c>
      <c r="H11057" t="str">
        <f>HLOOKUP(orders!G11057,region_horz!$B$1:$F$2,2,FALSE)</f>
        <v>ASIA</v>
      </c>
      <c r="I11057" t="s">
        <v>16</v>
      </c>
      <c r="J11057">
        <v>60321.279999999999</v>
      </c>
      <c r="K11057" s="1">
        <v>34191</v>
      </c>
      <c r="L11057" t="s">
        <v>26</v>
      </c>
      <c r="M11057" t="s">
        <v>240</v>
      </c>
      <c r="N11057">
        <v>0</v>
      </c>
      <c r="O11057" t="s">
        <v>12007</v>
      </c>
    </row>
    <row r="11058" spans="1:15" x14ac:dyDescent="0.2">
      <c r="A11058">
        <v>44225</v>
      </c>
      <c r="B11058" t="str">
        <f>VLOOKUP(orders!C11058,customers!$A$2:$B$1501, 2,FALSE)</f>
        <v>Customer#000001024</v>
      </c>
      <c r="C11058">
        <v>1024</v>
      </c>
      <c r="D11058" t="str">
        <f>VLOOKUP(orders!C11058,customers!$A$2:$G$1501,7,FALSE)</f>
        <v>FURNITURE</v>
      </c>
      <c r="E11058">
        <f>VLOOKUP(C11058,customers!$A$2:$D$1501, 4,FALSE)</f>
        <v>11</v>
      </c>
      <c r="F11058" t="str">
        <f>VLOOKUP(E11058,nation!$A$2:$B$26, 2,FALSE)</f>
        <v>IRAQ</v>
      </c>
      <c r="G11058">
        <f>VLOOKUP(orders!F11058,nation!$B$2:$C$26,2,FALSE)</f>
        <v>4</v>
      </c>
      <c r="H11058" t="str">
        <f>HLOOKUP(orders!G11058,region_horz!$B$1:$F$2,2,FALSE)</f>
        <v>MIDDLE EAST</v>
      </c>
      <c r="I11058" t="s">
        <v>16</v>
      </c>
      <c r="J11058">
        <v>202953.23</v>
      </c>
      <c r="K11058" s="1">
        <v>34428</v>
      </c>
      <c r="L11058" t="s">
        <v>26</v>
      </c>
      <c r="M11058" t="s">
        <v>2498</v>
      </c>
      <c r="N11058">
        <v>0</v>
      </c>
      <c r="O11058" t="s">
        <v>12008</v>
      </c>
    </row>
    <row r="11059" spans="1:15" x14ac:dyDescent="0.2">
      <c r="A11059">
        <v>44226</v>
      </c>
      <c r="B11059" t="str">
        <f>VLOOKUP(orders!C11059,customers!$A$2:$B$1501, 2,FALSE)</f>
        <v>Customer#000001360</v>
      </c>
      <c r="C11059">
        <v>1360</v>
      </c>
      <c r="D11059" t="str">
        <f>VLOOKUP(orders!C11059,customers!$A$2:$G$1501,7,FALSE)</f>
        <v>MACHINERY</v>
      </c>
      <c r="E11059">
        <f>VLOOKUP(C11059,customers!$A$2:$D$1501, 4,FALSE)</f>
        <v>19</v>
      </c>
      <c r="F11059" t="str">
        <f>VLOOKUP(E11059,nation!$A$2:$B$26, 2,FALSE)</f>
        <v>ROMANIA</v>
      </c>
      <c r="G11059">
        <f>VLOOKUP(orders!F11059,nation!$B$2:$C$26,2,FALSE)</f>
        <v>3</v>
      </c>
      <c r="H11059" t="str">
        <f>HLOOKUP(orders!G11059,region_horz!$B$1:$F$2,2,FALSE)</f>
        <v>EUROPE</v>
      </c>
      <c r="I11059" t="s">
        <v>9</v>
      </c>
      <c r="J11059">
        <v>10413.09</v>
      </c>
      <c r="K11059" s="1">
        <v>35038</v>
      </c>
      <c r="L11059" t="s">
        <v>10</v>
      </c>
      <c r="M11059" t="s">
        <v>1781</v>
      </c>
      <c r="N11059">
        <v>0</v>
      </c>
      <c r="O11059" t="s">
        <v>12009</v>
      </c>
    </row>
    <row r="11060" spans="1:15" x14ac:dyDescent="0.2">
      <c r="A11060">
        <v>44227</v>
      </c>
      <c r="B11060" t="str">
        <f>VLOOKUP(orders!C11060,customers!$A$2:$B$1501, 2,FALSE)</f>
        <v>Customer#000001048</v>
      </c>
      <c r="C11060">
        <v>1048</v>
      </c>
      <c r="D11060" t="str">
        <f>VLOOKUP(orders!C11060,customers!$A$2:$G$1501,7,FALSE)</f>
        <v>BUILDING</v>
      </c>
      <c r="E11060">
        <f>VLOOKUP(C11060,customers!$A$2:$D$1501, 4,FALSE)</f>
        <v>19</v>
      </c>
      <c r="F11060" t="str">
        <f>VLOOKUP(E11060,nation!$A$2:$B$26, 2,FALSE)</f>
        <v>ROMANIA</v>
      </c>
      <c r="G11060">
        <f>VLOOKUP(orders!F11060,nation!$B$2:$C$26,2,FALSE)</f>
        <v>3</v>
      </c>
      <c r="H11060" t="str">
        <f>HLOOKUP(orders!G11060,region_horz!$B$1:$F$2,2,FALSE)</f>
        <v>EUROPE</v>
      </c>
      <c r="I11060" t="s">
        <v>16</v>
      </c>
      <c r="J11060">
        <v>133206.5</v>
      </c>
      <c r="K11060" s="1">
        <v>33689</v>
      </c>
      <c r="L11060" t="s">
        <v>26</v>
      </c>
      <c r="M11060" t="s">
        <v>1510</v>
      </c>
      <c r="N11060">
        <v>0</v>
      </c>
      <c r="O11060" t="s">
        <v>12010</v>
      </c>
    </row>
    <row r="11061" spans="1:15" x14ac:dyDescent="0.2">
      <c r="A11061">
        <v>44228</v>
      </c>
      <c r="B11061" t="str">
        <f>VLOOKUP(orders!C11061,customers!$A$2:$B$1501, 2,FALSE)</f>
        <v>Customer#000001237</v>
      </c>
      <c r="C11061">
        <v>1237</v>
      </c>
      <c r="D11061" t="str">
        <f>VLOOKUP(orders!C11061,customers!$A$2:$G$1501,7,FALSE)</f>
        <v>BUILDING</v>
      </c>
      <c r="E11061">
        <f>VLOOKUP(C11061,customers!$A$2:$D$1501, 4,FALSE)</f>
        <v>20</v>
      </c>
      <c r="F11061" t="str">
        <f>VLOOKUP(E11061,nation!$A$2:$B$26, 2,FALSE)</f>
        <v>SAUDI ARABIA</v>
      </c>
      <c r="G11061">
        <f>VLOOKUP(orders!F11061,nation!$B$2:$C$26,2,FALSE)</f>
        <v>4</v>
      </c>
      <c r="H11061" t="str">
        <f>HLOOKUP(orders!G11061,region_horz!$B$1:$F$2,2,FALSE)</f>
        <v>MIDDLE EAST</v>
      </c>
      <c r="I11061" t="s">
        <v>9</v>
      </c>
      <c r="J11061">
        <v>145648.85999999999</v>
      </c>
      <c r="K11061" s="1">
        <v>35868</v>
      </c>
      <c r="L11061" t="s">
        <v>13</v>
      </c>
      <c r="M11061" t="s">
        <v>2102</v>
      </c>
      <c r="N11061">
        <v>0</v>
      </c>
      <c r="O11061" t="s">
        <v>12011</v>
      </c>
    </row>
    <row r="11062" spans="1:15" x14ac:dyDescent="0.2">
      <c r="A11062">
        <v>44229</v>
      </c>
      <c r="B11062" t="str">
        <f>VLOOKUP(orders!C11062,customers!$A$2:$B$1501, 2,FALSE)</f>
        <v>Customer#000000430</v>
      </c>
      <c r="C11062">
        <v>430</v>
      </c>
      <c r="D11062" t="str">
        <f>VLOOKUP(orders!C11062,customers!$A$2:$G$1501,7,FALSE)</f>
        <v>BUILDING</v>
      </c>
      <c r="E11062">
        <f>VLOOKUP(C11062,customers!$A$2:$D$1501, 4,FALSE)</f>
        <v>3</v>
      </c>
      <c r="F11062" t="str">
        <f>VLOOKUP(E11062,nation!$A$2:$B$26, 2,FALSE)</f>
        <v>CANADA</v>
      </c>
      <c r="G11062">
        <f>VLOOKUP(orders!F11062,nation!$B$2:$C$26,2,FALSE)</f>
        <v>1</v>
      </c>
      <c r="H11062" t="str">
        <f>HLOOKUP(orders!G11062,region_horz!$B$1:$F$2,2,FALSE)</f>
        <v>AMERICA</v>
      </c>
      <c r="I11062" t="s">
        <v>16</v>
      </c>
      <c r="J11062">
        <v>179265.88</v>
      </c>
      <c r="K11062" s="1">
        <v>34104</v>
      </c>
      <c r="L11062" t="s">
        <v>31</v>
      </c>
      <c r="M11062" t="s">
        <v>1358</v>
      </c>
      <c r="N11062">
        <v>0</v>
      </c>
      <c r="O11062" t="s">
        <v>12012</v>
      </c>
    </row>
    <row r="11063" spans="1:15" x14ac:dyDescent="0.2">
      <c r="A11063">
        <v>44230</v>
      </c>
      <c r="B11063" t="str">
        <f>VLOOKUP(orders!C11063,customers!$A$2:$B$1501, 2,FALSE)</f>
        <v>Customer#000000446</v>
      </c>
      <c r="C11063">
        <v>446</v>
      </c>
      <c r="D11063" t="str">
        <f>VLOOKUP(orders!C11063,customers!$A$2:$G$1501,7,FALSE)</f>
        <v>FURNITURE</v>
      </c>
      <c r="E11063">
        <f>VLOOKUP(C11063,customers!$A$2:$D$1501, 4,FALSE)</f>
        <v>24</v>
      </c>
      <c r="F11063" t="str">
        <f>VLOOKUP(E11063,nation!$A$2:$B$26, 2,FALSE)</f>
        <v>UNITED STATES</v>
      </c>
      <c r="G11063">
        <f>VLOOKUP(orders!F11063,nation!$B$2:$C$26,2,FALSE)</f>
        <v>1</v>
      </c>
      <c r="H11063" t="str">
        <f>HLOOKUP(orders!G11063,region_horz!$B$1:$F$2,2,FALSE)</f>
        <v>AMERICA</v>
      </c>
      <c r="I11063" t="s">
        <v>16</v>
      </c>
      <c r="J11063">
        <v>27325.02</v>
      </c>
      <c r="K11063" s="1">
        <v>34047</v>
      </c>
      <c r="L11063" t="s">
        <v>23</v>
      </c>
      <c r="M11063" t="s">
        <v>948</v>
      </c>
      <c r="N11063">
        <v>0</v>
      </c>
      <c r="O11063" t="s">
        <v>12013</v>
      </c>
    </row>
    <row r="11064" spans="1:15" x14ac:dyDescent="0.2">
      <c r="A11064">
        <v>44231</v>
      </c>
      <c r="B11064" t="str">
        <f>VLOOKUP(orders!C11064,customers!$A$2:$B$1501, 2,FALSE)</f>
        <v>Customer#000000508</v>
      </c>
      <c r="C11064">
        <v>508</v>
      </c>
      <c r="D11064" t="str">
        <f>VLOOKUP(orders!C11064,customers!$A$2:$G$1501,7,FALSE)</f>
        <v>BUILDING</v>
      </c>
      <c r="E11064">
        <f>VLOOKUP(C11064,customers!$A$2:$D$1501, 4,FALSE)</f>
        <v>18</v>
      </c>
      <c r="F11064" t="str">
        <f>VLOOKUP(E11064,nation!$A$2:$B$26, 2,FALSE)</f>
        <v>CHINA</v>
      </c>
      <c r="G11064">
        <f>VLOOKUP(orders!F11064,nation!$B$2:$C$26,2,FALSE)</f>
        <v>2</v>
      </c>
      <c r="H11064" t="str">
        <f>HLOOKUP(orders!G11064,region_horz!$B$1:$F$2,2,FALSE)</f>
        <v>ASIA</v>
      </c>
      <c r="I11064" t="s">
        <v>16</v>
      </c>
      <c r="J11064">
        <v>243471.44</v>
      </c>
      <c r="K11064" s="1">
        <v>34642</v>
      </c>
      <c r="L11064" t="s">
        <v>23</v>
      </c>
      <c r="M11064" t="s">
        <v>1494</v>
      </c>
      <c r="N11064">
        <v>0</v>
      </c>
      <c r="O11064" t="s">
        <v>12014</v>
      </c>
    </row>
    <row r="11065" spans="1:15" x14ac:dyDescent="0.2">
      <c r="A11065">
        <v>44256</v>
      </c>
      <c r="B11065" t="str">
        <f>VLOOKUP(orders!C11065,customers!$A$2:$B$1501, 2,FALSE)</f>
        <v>Customer#000000220</v>
      </c>
      <c r="C11065">
        <v>220</v>
      </c>
      <c r="D11065" t="str">
        <f>VLOOKUP(orders!C11065,customers!$A$2:$G$1501,7,FALSE)</f>
        <v>BUILDING</v>
      </c>
      <c r="E11065">
        <f>VLOOKUP(C11065,customers!$A$2:$D$1501, 4,FALSE)</f>
        <v>16</v>
      </c>
      <c r="F11065" t="str">
        <f>VLOOKUP(E11065,nation!$A$2:$B$26, 2,FALSE)</f>
        <v>MOZAMBIQUE</v>
      </c>
      <c r="G11065">
        <f>VLOOKUP(orders!F11065,nation!$B$2:$C$26,2,FALSE)</f>
        <v>0</v>
      </c>
      <c r="H11065" t="str">
        <f>HLOOKUP(orders!G11065,region_horz!$B$1:$F$2,2,FALSE)</f>
        <v>AFRICA</v>
      </c>
      <c r="I11065" t="s">
        <v>9</v>
      </c>
      <c r="J11065">
        <v>286099.55</v>
      </c>
      <c r="K11065" s="1">
        <v>35023</v>
      </c>
      <c r="L11065" t="s">
        <v>10</v>
      </c>
      <c r="M11065" t="s">
        <v>1085</v>
      </c>
      <c r="N11065">
        <v>0</v>
      </c>
      <c r="O11065" t="s">
        <v>12015</v>
      </c>
    </row>
    <row r="11066" spans="1:15" x14ac:dyDescent="0.2">
      <c r="A11066">
        <v>44257</v>
      </c>
      <c r="B11066" t="str">
        <f>VLOOKUP(orders!C11066,customers!$A$2:$B$1501, 2,FALSE)</f>
        <v>Customer#000000590</v>
      </c>
      <c r="C11066">
        <v>590</v>
      </c>
      <c r="D11066" t="str">
        <f>VLOOKUP(orders!C11066,customers!$A$2:$G$1501,7,FALSE)</f>
        <v>MACHINERY</v>
      </c>
      <c r="E11066">
        <f>VLOOKUP(C11066,customers!$A$2:$D$1501, 4,FALSE)</f>
        <v>8</v>
      </c>
      <c r="F11066" t="str">
        <f>VLOOKUP(E11066,nation!$A$2:$B$26, 2,FALSE)</f>
        <v>INDIA</v>
      </c>
      <c r="G11066">
        <f>VLOOKUP(orders!F11066,nation!$B$2:$C$26,2,FALSE)</f>
        <v>2</v>
      </c>
      <c r="H11066" t="str">
        <f>HLOOKUP(orders!G11066,region_horz!$B$1:$F$2,2,FALSE)</f>
        <v>ASIA</v>
      </c>
      <c r="I11066" t="s">
        <v>9</v>
      </c>
      <c r="J11066">
        <v>270112.2</v>
      </c>
      <c r="K11066" s="1">
        <v>35316</v>
      </c>
      <c r="L11066" t="s">
        <v>23</v>
      </c>
      <c r="M11066" t="s">
        <v>1925</v>
      </c>
      <c r="N11066">
        <v>0</v>
      </c>
      <c r="O11066" t="s">
        <v>12016</v>
      </c>
    </row>
    <row r="11067" spans="1:15" x14ac:dyDescent="0.2">
      <c r="A11067">
        <v>44258</v>
      </c>
      <c r="B11067" t="str">
        <f>VLOOKUP(orders!C11067,customers!$A$2:$B$1501, 2,FALSE)</f>
        <v>Customer#000000830</v>
      </c>
      <c r="C11067">
        <v>830</v>
      </c>
      <c r="D11067" t="str">
        <f>VLOOKUP(orders!C11067,customers!$A$2:$G$1501,7,FALSE)</f>
        <v>AUTOMOBILE</v>
      </c>
      <c r="E11067">
        <f>VLOOKUP(C11067,customers!$A$2:$D$1501, 4,FALSE)</f>
        <v>23</v>
      </c>
      <c r="F11067" t="str">
        <f>VLOOKUP(E11067,nation!$A$2:$B$26, 2,FALSE)</f>
        <v>UNITED KINGDOM</v>
      </c>
      <c r="G11067">
        <f>VLOOKUP(orders!F11067,nation!$B$2:$C$26,2,FALSE)</f>
        <v>3</v>
      </c>
      <c r="H11067" t="str">
        <f>HLOOKUP(orders!G11067,region_horz!$B$1:$F$2,2,FALSE)</f>
        <v>EUROPE</v>
      </c>
      <c r="I11067" t="s">
        <v>16</v>
      </c>
      <c r="J11067">
        <v>171399.73</v>
      </c>
      <c r="K11067" s="1">
        <v>34489</v>
      </c>
      <c r="L11067" t="s">
        <v>23</v>
      </c>
      <c r="M11067" t="s">
        <v>3721</v>
      </c>
      <c r="N11067">
        <v>0</v>
      </c>
      <c r="O11067" t="s">
        <v>12017</v>
      </c>
    </row>
    <row r="11068" spans="1:15" x14ac:dyDescent="0.2">
      <c r="A11068">
        <v>44259</v>
      </c>
      <c r="B11068" t="str">
        <f>VLOOKUP(orders!C11068,customers!$A$2:$B$1501, 2,FALSE)</f>
        <v>Customer#000001177</v>
      </c>
      <c r="C11068">
        <v>1177</v>
      </c>
      <c r="D11068" t="str">
        <f>VLOOKUP(orders!C11068,customers!$A$2:$G$1501,7,FALSE)</f>
        <v>FURNITURE</v>
      </c>
      <c r="E11068">
        <f>VLOOKUP(C11068,customers!$A$2:$D$1501, 4,FALSE)</f>
        <v>14</v>
      </c>
      <c r="F11068" t="str">
        <f>VLOOKUP(E11068,nation!$A$2:$B$26, 2,FALSE)</f>
        <v>KENYA</v>
      </c>
      <c r="G11068">
        <f>VLOOKUP(orders!F11068,nation!$B$2:$C$26,2,FALSE)</f>
        <v>0</v>
      </c>
      <c r="H11068" t="str">
        <f>HLOOKUP(orders!G11068,region_horz!$B$1:$F$2,2,FALSE)</f>
        <v>AFRICA</v>
      </c>
      <c r="I11068" t="s">
        <v>9</v>
      </c>
      <c r="J11068">
        <v>78443.350000000006</v>
      </c>
      <c r="K11068" s="1">
        <v>35640</v>
      </c>
      <c r="L11068" t="s">
        <v>23</v>
      </c>
      <c r="M11068" t="s">
        <v>492</v>
      </c>
      <c r="N11068">
        <v>0</v>
      </c>
      <c r="O11068" t="s">
        <v>12018</v>
      </c>
    </row>
    <row r="11069" spans="1:15" x14ac:dyDescent="0.2">
      <c r="A11069">
        <v>44260</v>
      </c>
      <c r="B11069" t="str">
        <f>VLOOKUP(orders!C11069,customers!$A$2:$B$1501, 2,FALSE)</f>
        <v>Customer#000001331</v>
      </c>
      <c r="C11069">
        <v>1331</v>
      </c>
      <c r="D11069" t="str">
        <f>VLOOKUP(orders!C11069,customers!$A$2:$G$1501,7,FALSE)</f>
        <v>BUILDING</v>
      </c>
      <c r="E11069">
        <f>VLOOKUP(C11069,customers!$A$2:$D$1501, 4,FALSE)</f>
        <v>8</v>
      </c>
      <c r="F11069" t="str">
        <f>VLOOKUP(E11069,nation!$A$2:$B$26, 2,FALSE)</f>
        <v>INDIA</v>
      </c>
      <c r="G11069">
        <f>VLOOKUP(orders!F11069,nation!$B$2:$C$26,2,FALSE)</f>
        <v>2</v>
      </c>
      <c r="H11069" t="str">
        <f>HLOOKUP(orders!G11069,region_horz!$B$1:$F$2,2,FALSE)</f>
        <v>ASIA</v>
      </c>
      <c r="I11069" t="s">
        <v>9</v>
      </c>
      <c r="J11069">
        <v>50312.1</v>
      </c>
      <c r="K11069" s="1">
        <v>35846</v>
      </c>
      <c r="L11069" t="s">
        <v>10</v>
      </c>
      <c r="M11069" t="s">
        <v>737</v>
      </c>
      <c r="N11069">
        <v>0</v>
      </c>
      <c r="O11069" t="s">
        <v>12019</v>
      </c>
    </row>
    <row r="11070" spans="1:15" x14ac:dyDescent="0.2">
      <c r="A11070">
        <v>44261</v>
      </c>
      <c r="B11070" t="str">
        <f>VLOOKUP(orders!C11070,customers!$A$2:$B$1501, 2,FALSE)</f>
        <v>Customer#000000446</v>
      </c>
      <c r="C11070">
        <v>446</v>
      </c>
      <c r="D11070" t="str">
        <f>VLOOKUP(orders!C11070,customers!$A$2:$G$1501,7,FALSE)</f>
        <v>FURNITURE</v>
      </c>
      <c r="E11070">
        <f>VLOOKUP(C11070,customers!$A$2:$D$1501, 4,FALSE)</f>
        <v>24</v>
      </c>
      <c r="F11070" t="str">
        <f>VLOOKUP(E11070,nation!$A$2:$B$26, 2,FALSE)</f>
        <v>UNITED STATES</v>
      </c>
      <c r="G11070">
        <f>VLOOKUP(orders!F11070,nation!$B$2:$C$26,2,FALSE)</f>
        <v>1</v>
      </c>
      <c r="H11070" t="str">
        <f>HLOOKUP(orders!G11070,region_horz!$B$1:$F$2,2,FALSE)</f>
        <v>AMERICA</v>
      </c>
      <c r="I11070" t="s">
        <v>16</v>
      </c>
      <c r="J11070">
        <v>209930.28</v>
      </c>
      <c r="K11070" s="1">
        <v>33687</v>
      </c>
      <c r="L11070" t="s">
        <v>26</v>
      </c>
      <c r="M11070" t="s">
        <v>731</v>
      </c>
      <c r="N11070">
        <v>0</v>
      </c>
      <c r="O11070" t="s">
        <v>12020</v>
      </c>
    </row>
    <row r="11071" spans="1:15" x14ac:dyDescent="0.2">
      <c r="A11071">
        <v>44262</v>
      </c>
      <c r="B11071" t="str">
        <f>VLOOKUP(orders!C11071,customers!$A$2:$B$1501, 2,FALSE)</f>
        <v>Customer#000000467</v>
      </c>
      <c r="C11071">
        <v>467</v>
      </c>
      <c r="D11071" t="str">
        <f>VLOOKUP(orders!C11071,customers!$A$2:$G$1501,7,FALSE)</f>
        <v>MACHINERY</v>
      </c>
      <c r="E11071">
        <f>VLOOKUP(C11071,customers!$A$2:$D$1501, 4,FALSE)</f>
        <v>11</v>
      </c>
      <c r="F11071" t="str">
        <f>VLOOKUP(E11071,nation!$A$2:$B$26, 2,FALSE)</f>
        <v>IRAQ</v>
      </c>
      <c r="G11071">
        <f>VLOOKUP(orders!F11071,nation!$B$2:$C$26,2,FALSE)</f>
        <v>4</v>
      </c>
      <c r="H11071" t="str">
        <f>HLOOKUP(orders!G11071,region_horz!$B$1:$F$2,2,FALSE)</f>
        <v>MIDDLE EAST</v>
      </c>
      <c r="I11071" t="s">
        <v>16</v>
      </c>
      <c r="J11071">
        <v>11666.37</v>
      </c>
      <c r="K11071" s="1">
        <v>34464</v>
      </c>
      <c r="L11071" t="s">
        <v>31</v>
      </c>
      <c r="M11071" t="s">
        <v>4519</v>
      </c>
      <c r="N11071">
        <v>0</v>
      </c>
      <c r="O11071" t="s">
        <v>12021</v>
      </c>
    </row>
    <row r="11072" spans="1:15" x14ac:dyDescent="0.2">
      <c r="A11072">
        <v>44263</v>
      </c>
      <c r="B11072" t="str">
        <f>VLOOKUP(orders!C11072,customers!$A$2:$B$1501, 2,FALSE)</f>
        <v>Customer#000001309</v>
      </c>
      <c r="C11072">
        <v>1309</v>
      </c>
      <c r="D11072" t="str">
        <f>VLOOKUP(orders!C11072,customers!$A$2:$G$1501,7,FALSE)</f>
        <v>AUTOMOBILE</v>
      </c>
      <c r="E11072">
        <f>VLOOKUP(C11072,customers!$A$2:$D$1501, 4,FALSE)</f>
        <v>10</v>
      </c>
      <c r="F11072" t="str">
        <f>VLOOKUP(E11072,nation!$A$2:$B$26, 2,FALSE)</f>
        <v>IRAN</v>
      </c>
      <c r="G11072">
        <f>VLOOKUP(orders!F11072,nation!$B$2:$C$26,2,FALSE)</f>
        <v>4</v>
      </c>
      <c r="H11072" t="str">
        <f>HLOOKUP(orders!G11072,region_horz!$B$1:$F$2,2,FALSE)</f>
        <v>MIDDLE EAST</v>
      </c>
      <c r="I11072" t="s">
        <v>9</v>
      </c>
      <c r="J11072">
        <v>208773.3</v>
      </c>
      <c r="K11072" s="1">
        <v>35905</v>
      </c>
      <c r="L11072" t="s">
        <v>31</v>
      </c>
      <c r="M11072" t="s">
        <v>1697</v>
      </c>
      <c r="N11072">
        <v>0</v>
      </c>
      <c r="O11072" t="s">
        <v>12022</v>
      </c>
    </row>
    <row r="11073" spans="1:15" x14ac:dyDescent="0.2">
      <c r="A11073">
        <v>44288</v>
      </c>
      <c r="B11073" t="str">
        <f>VLOOKUP(orders!C11073,customers!$A$2:$B$1501, 2,FALSE)</f>
        <v>Customer#000000304</v>
      </c>
      <c r="C11073">
        <v>304</v>
      </c>
      <c r="D11073" t="str">
        <f>VLOOKUP(orders!C11073,customers!$A$2:$G$1501,7,FALSE)</f>
        <v>MACHINERY</v>
      </c>
      <c r="E11073">
        <f>VLOOKUP(C11073,customers!$A$2:$D$1501, 4,FALSE)</f>
        <v>0</v>
      </c>
      <c r="F11073" t="str">
        <f>VLOOKUP(E11073,nation!$A$2:$B$26, 2,FALSE)</f>
        <v>ALGERIA</v>
      </c>
      <c r="G11073">
        <f>VLOOKUP(orders!F11073,nation!$B$2:$C$26,2,FALSE)</f>
        <v>0</v>
      </c>
      <c r="H11073" t="str">
        <f>HLOOKUP(orders!G11073,region_horz!$B$1:$F$2,2,FALSE)</f>
        <v>AFRICA</v>
      </c>
      <c r="I11073" t="s">
        <v>9</v>
      </c>
      <c r="J11073">
        <v>239521.23</v>
      </c>
      <c r="K11073" s="1">
        <v>35380</v>
      </c>
      <c r="L11073" t="s">
        <v>31</v>
      </c>
      <c r="M11073" t="s">
        <v>455</v>
      </c>
      <c r="N11073">
        <v>0</v>
      </c>
      <c r="O11073" t="s">
        <v>12023</v>
      </c>
    </row>
    <row r="11074" spans="1:15" x14ac:dyDescent="0.2">
      <c r="A11074">
        <v>44289</v>
      </c>
      <c r="B11074" t="str">
        <f>VLOOKUP(orders!C11074,customers!$A$2:$B$1501, 2,FALSE)</f>
        <v>Customer#000000403</v>
      </c>
      <c r="C11074">
        <v>403</v>
      </c>
      <c r="D11074" t="str">
        <f>VLOOKUP(orders!C11074,customers!$A$2:$G$1501,7,FALSE)</f>
        <v>HOUSEHOLD</v>
      </c>
      <c r="E11074">
        <f>VLOOKUP(C11074,customers!$A$2:$D$1501, 4,FALSE)</f>
        <v>14</v>
      </c>
      <c r="F11074" t="str">
        <f>VLOOKUP(E11074,nation!$A$2:$B$26, 2,FALSE)</f>
        <v>KENYA</v>
      </c>
      <c r="G11074">
        <f>VLOOKUP(orders!F11074,nation!$B$2:$C$26,2,FALSE)</f>
        <v>0</v>
      </c>
      <c r="H11074" t="str">
        <f>HLOOKUP(orders!G11074,region_horz!$B$1:$F$2,2,FALSE)</f>
        <v>AFRICA</v>
      </c>
      <c r="I11074" t="s">
        <v>9</v>
      </c>
      <c r="J11074">
        <v>94516.3</v>
      </c>
      <c r="K11074" s="1">
        <v>35271</v>
      </c>
      <c r="L11074" t="s">
        <v>26</v>
      </c>
      <c r="M11074" t="s">
        <v>912</v>
      </c>
      <c r="N11074">
        <v>0</v>
      </c>
      <c r="O11074" t="s">
        <v>12024</v>
      </c>
    </row>
    <row r="11075" spans="1:15" x14ac:dyDescent="0.2">
      <c r="A11075">
        <v>44290</v>
      </c>
      <c r="B11075" t="str">
        <f>VLOOKUP(orders!C11075,customers!$A$2:$B$1501, 2,FALSE)</f>
        <v>Customer#000000218</v>
      </c>
      <c r="C11075">
        <v>218</v>
      </c>
      <c r="D11075" t="str">
        <f>VLOOKUP(orders!C11075,customers!$A$2:$G$1501,7,FALSE)</f>
        <v>MACHINERY</v>
      </c>
      <c r="E11075">
        <f>VLOOKUP(C11075,customers!$A$2:$D$1501, 4,FALSE)</f>
        <v>4</v>
      </c>
      <c r="F11075" t="str">
        <f>VLOOKUP(E11075,nation!$A$2:$B$26, 2,FALSE)</f>
        <v>EGYPT</v>
      </c>
      <c r="G11075">
        <f>VLOOKUP(orders!F11075,nation!$B$2:$C$26,2,FALSE)</f>
        <v>4</v>
      </c>
      <c r="H11075" t="str">
        <f>HLOOKUP(orders!G11075,region_horz!$B$1:$F$2,2,FALSE)</f>
        <v>MIDDLE EAST</v>
      </c>
      <c r="I11075" t="s">
        <v>16</v>
      </c>
      <c r="J11075">
        <v>236055.16</v>
      </c>
      <c r="K11075" s="1">
        <v>34050</v>
      </c>
      <c r="L11075" t="s">
        <v>31</v>
      </c>
      <c r="M11075" t="s">
        <v>1925</v>
      </c>
      <c r="N11075">
        <v>0</v>
      </c>
      <c r="O11075" t="s">
        <v>12025</v>
      </c>
    </row>
    <row r="11076" spans="1:15" x14ac:dyDescent="0.2">
      <c r="A11076">
        <v>44291</v>
      </c>
      <c r="B11076" t="str">
        <f>VLOOKUP(orders!C11076,customers!$A$2:$B$1501, 2,FALSE)</f>
        <v>Customer#000000214</v>
      </c>
      <c r="C11076">
        <v>214</v>
      </c>
      <c r="D11076" t="str">
        <f>VLOOKUP(orders!C11076,customers!$A$2:$G$1501,7,FALSE)</f>
        <v>MACHINERY</v>
      </c>
      <c r="E11076">
        <f>VLOOKUP(C11076,customers!$A$2:$D$1501, 4,FALSE)</f>
        <v>8</v>
      </c>
      <c r="F11076" t="str">
        <f>VLOOKUP(E11076,nation!$A$2:$B$26, 2,FALSE)</f>
        <v>INDIA</v>
      </c>
      <c r="G11076">
        <f>VLOOKUP(orders!F11076,nation!$B$2:$C$26,2,FALSE)</f>
        <v>2</v>
      </c>
      <c r="H11076" t="str">
        <f>HLOOKUP(orders!G11076,region_horz!$B$1:$F$2,2,FALSE)</f>
        <v>ASIA</v>
      </c>
      <c r="I11076" t="s">
        <v>9</v>
      </c>
      <c r="J11076">
        <v>19921.07</v>
      </c>
      <c r="K11076" s="1">
        <v>35052</v>
      </c>
      <c r="L11076" t="s">
        <v>13</v>
      </c>
      <c r="M11076" t="s">
        <v>7532</v>
      </c>
      <c r="N11076">
        <v>0</v>
      </c>
      <c r="O11076" t="s">
        <v>12026</v>
      </c>
    </row>
    <row r="11077" spans="1:15" x14ac:dyDescent="0.2">
      <c r="A11077">
        <v>44292</v>
      </c>
      <c r="B11077" t="str">
        <f>VLOOKUP(orders!C11077,customers!$A$2:$B$1501, 2,FALSE)</f>
        <v>Customer#000000763</v>
      </c>
      <c r="C11077">
        <v>763</v>
      </c>
      <c r="D11077" t="str">
        <f>VLOOKUP(orders!C11077,customers!$A$2:$G$1501,7,FALSE)</f>
        <v>BUILDING</v>
      </c>
      <c r="E11077">
        <f>VLOOKUP(C11077,customers!$A$2:$D$1501, 4,FALSE)</f>
        <v>1</v>
      </c>
      <c r="F11077" t="str">
        <f>VLOOKUP(E11077,nation!$A$2:$B$26, 2,FALSE)</f>
        <v>ARGENTINA</v>
      </c>
      <c r="G11077">
        <f>VLOOKUP(orders!F11077,nation!$B$2:$C$26,2,FALSE)</f>
        <v>1</v>
      </c>
      <c r="H11077" t="str">
        <f>HLOOKUP(orders!G11077,region_horz!$B$1:$F$2,2,FALSE)</f>
        <v>AMERICA</v>
      </c>
      <c r="I11077" t="s">
        <v>9</v>
      </c>
      <c r="J11077">
        <v>201393.89</v>
      </c>
      <c r="K11077" s="1">
        <v>34865</v>
      </c>
      <c r="L11077" t="s">
        <v>23</v>
      </c>
      <c r="M11077" t="s">
        <v>4653</v>
      </c>
      <c r="N11077">
        <v>0</v>
      </c>
      <c r="O11077" t="s">
        <v>12027</v>
      </c>
    </row>
    <row r="11078" spans="1:15" x14ac:dyDescent="0.2">
      <c r="A11078">
        <v>44293</v>
      </c>
      <c r="B11078" t="str">
        <f>VLOOKUP(orders!C11078,customers!$A$2:$B$1501, 2,FALSE)</f>
        <v>Customer#000000514</v>
      </c>
      <c r="C11078">
        <v>514</v>
      </c>
      <c r="D11078" t="str">
        <f>VLOOKUP(orders!C11078,customers!$A$2:$G$1501,7,FALSE)</f>
        <v>BUILDING</v>
      </c>
      <c r="E11078">
        <f>VLOOKUP(C11078,customers!$A$2:$D$1501, 4,FALSE)</f>
        <v>23</v>
      </c>
      <c r="F11078" t="str">
        <f>VLOOKUP(E11078,nation!$A$2:$B$26, 2,FALSE)</f>
        <v>UNITED KINGDOM</v>
      </c>
      <c r="G11078">
        <f>VLOOKUP(orders!F11078,nation!$B$2:$C$26,2,FALSE)</f>
        <v>3</v>
      </c>
      <c r="H11078" t="str">
        <f>HLOOKUP(orders!G11078,region_horz!$B$1:$F$2,2,FALSE)</f>
        <v>EUROPE</v>
      </c>
      <c r="I11078" t="s">
        <v>9</v>
      </c>
      <c r="J11078">
        <v>203046.12</v>
      </c>
      <c r="K11078" s="1">
        <v>35266</v>
      </c>
      <c r="L11078" t="s">
        <v>26</v>
      </c>
      <c r="M11078" t="s">
        <v>275</v>
      </c>
      <c r="N11078">
        <v>0</v>
      </c>
      <c r="O11078" t="s">
        <v>12028</v>
      </c>
    </row>
    <row r="11079" spans="1:15" x14ac:dyDescent="0.2">
      <c r="A11079">
        <v>44294</v>
      </c>
      <c r="B11079" t="str">
        <f>VLOOKUP(orders!C11079,customers!$A$2:$B$1501, 2,FALSE)</f>
        <v>Customer#000000850</v>
      </c>
      <c r="C11079">
        <v>850</v>
      </c>
      <c r="D11079" t="str">
        <f>VLOOKUP(orders!C11079,customers!$A$2:$G$1501,7,FALSE)</f>
        <v>FURNITURE</v>
      </c>
      <c r="E11079">
        <f>VLOOKUP(C11079,customers!$A$2:$D$1501, 4,FALSE)</f>
        <v>22</v>
      </c>
      <c r="F11079" t="str">
        <f>VLOOKUP(E11079,nation!$A$2:$B$26, 2,FALSE)</f>
        <v>RUSSIA</v>
      </c>
      <c r="G11079">
        <f>VLOOKUP(orders!F11079,nation!$B$2:$C$26,2,FALSE)</f>
        <v>3</v>
      </c>
      <c r="H11079" t="str">
        <f>HLOOKUP(orders!G11079,region_horz!$B$1:$F$2,2,FALSE)</f>
        <v>EUROPE</v>
      </c>
      <c r="I11079" t="s">
        <v>16</v>
      </c>
      <c r="J11079">
        <v>121868.64</v>
      </c>
      <c r="K11079" s="1">
        <v>34489</v>
      </c>
      <c r="L11079" t="s">
        <v>10</v>
      </c>
      <c r="M11079" t="s">
        <v>2293</v>
      </c>
      <c r="N11079">
        <v>0</v>
      </c>
      <c r="O11079" t="s">
        <v>12029</v>
      </c>
    </row>
    <row r="11080" spans="1:15" x14ac:dyDescent="0.2">
      <c r="A11080">
        <v>44295</v>
      </c>
      <c r="B11080" t="str">
        <f>VLOOKUP(orders!C11080,customers!$A$2:$B$1501, 2,FALSE)</f>
        <v>Customer#000001118</v>
      </c>
      <c r="C11080">
        <v>1118</v>
      </c>
      <c r="D11080" t="str">
        <f>VLOOKUP(orders!C11080,customers!$A$2:$G$1501,7,FALSE)</f>
        <v>HOUSEHOLD</v>
      </c>
      <c r="E11080">
        <f>VLOOKUP(C11080,customers!$A$2:$D$1501, 4,FALSE)</f>
        <v>11</v>
      </c>
      <c r="F11080" t="str">
        <f>VLOOKUP(E11080,nation!$A$2:$B$26, 2,FALSE)</f>
        <v>IRAQ</v>
      </c>
      <c r="G11080">
        <f>VLOOKUP(orders!F11080,nation!$B$2:$C$26,2,FALSE)</f>
        <v>4</v>
      </c>
      <c r="H11080" t="str">
        <f>HLOOKUP(orders!G11080,region_horz!$B$1:$F$2,2,FALSE)</f>
        <v>MIDDLE EAST</v>
      </c>
      <c r="I11080" t="s">
        <v>16</v>
      </c>
      <c r="J11080">
        <v>212058.55</v>
      </c>
      <c r="K11080" s="1">
        <v>33993</v>
      </c>
      <c r="L11080" t="s">
        <v>31</v>
      </c>
      <c r="M11080" t="s">
        <v>431</v>
      </c>
      <c r="N11080">
        <v>0</v>
      </c>
      <c r="O11080" t="s">
        <v>12030</v>
      </c>
    </row>
    <row r="11081" spans="1:15" x14ac:dyDescent="0.2">
      <c r="A11081">
        <v>44320</v>
      </c>
      <c r="B11081" t="str">
        <f>VLOOKUP(orders!C11081,customers!$A$2:$B$1501, 2,FALSE)</f>
        <v>Customer#000000269</v>
      </c>
      <c r="C11081">
        <v>269</v>
      </c>
      <c r="D11081" t="str">
        <f>VLOOKUP(orders!C11081,customers!$A$2:$G$1501,7,FALSE)</f>
        <v>MACHINERY</v>
      </c>
      <c r="E11081">
        <f>VLOOKUP(C11081,customers!$A$2:$D$1501, 4,FALSE)</f>
        <v>14</v>
      </c>
      <c r="F11081" t="str">
        <f>VLOOKUP(E11081,nation!$A$2:$B$26, 2,FALSE)</f>
        <v>KENYA</v>
      </c>
      <c r="G11081">
        <f>VLOOKUP(orders!F11081,nation!$B$2:$C$26,2,FALSE)</f>
        <v>0</v>
      </c>
      <c r="H11081" t="str">
        <f>HLOOKUP(orders!G11081,region_horz!$B$1:$F$2,2,FALSE)</f>
        <v>AFRICA</v>
      </c>
      <c r="I11081" t="s">
        <v>16</v>
      </c>
      <c r="J11081">
        <v>30006.9</v>
      </c>
      <c r="K11081" s="1">
        <v>34454</v>
      </c>
      <c r="L11081" t="s">
        <v>31</v>
      </c>
      <c r="M11081" t="s">
        <v>350</v>
      </c>
      <c r="N11081">
        <v>0</v>
      </c>
      <c r="O11081" t="s">
        <v>12031</v>
      </c>
    </row>
    <row r="11082" spans="1:15" x14ac:dyDescent="0.2">
      <c r="A11082">
        <v>44321</v>
      </c>
      <c r="B11082" t="str">
        <f>VLOOKUP(orders!C11082,customers!$A$2:$B$1501, 2,FALSE)</f>
        <v>Customer#000001250</v>
      </c>
      <c r="C11082">
        <v>1250</v>
      </c>
      <c r="D11082" t="str">
        <f>VLOOKUP(orders!C11082,customers!$A$2:$G$1501,7,FALSE)</f>
        <v>AUTOMOBILE</v>
      </c>
      <c r="E11082">
        <f>VLOOKUP(C11082,customers!$A$2:$D$1501, 4,FALSE)</f>
        <v>9</v>
      </c>
      <c r="F11082" t="str">
        <f>VLOOKUP(E11082,nation!$A$2:$B$26, 2,FALSE)</f>
        <v>INDONESIA</v>
      </c>
      <c r="G11082">
        <f>VLOOKUP(orders!F11082,nation!$B$2:$C$26,2,FALSE)</f>
        <v>2</v>
      </c>
      <c r="H11082" t="str">
        <f>HLOOKUP(orders!G11082,region_horz!$B$1:$F$2,2,FALSE)</f>
        <v>ASIA</v>
      </c>
      <c r="I11082" t="s">
        <v>9</v>
      </c>
      <c r="J11082">
        <v>62315.86</v>
      </c>
      <c r="K11082" s="1">
        <v>34873</v>
      </c>
      <c r="L11082" t="s">
        <v>13</v>
      </c>
      <c r="M11082" t="s">
        <v>717</v>
      </c>
      <c r="N11082">
        <v>0</v>
      </c>
      <c r="O11082" t="s">
        <v>12032</v>
      </c>
    </row>
    <row r="11083" spans="1:15" x14ac:dyDescent="0.2">
      <c r="A11083">
        <v>44322</v>
      </c>
      <c r="B11083" t="str">
        <f>VLOOKUP(orders!C11083,customers!$A$2:$B$1501, 2,FALSE)</f>
        <v>Customer#000000160</v>
      </c>
      <c r="C11083">
        <v>160</v>
      </c>
      <c r="D11083" t="str">
        <f>VLOOKUP(orders!C11083,customers!$A$2:$G$1501,7,FALSE)</f>
        <v>MACHINERY</v>
      </c>
      <c r="E11083">
        <f>VLOOKUP(C11083,customers!$A$2:$D$1501, 4,FALSE)</f>
        <v>13</v>
      </c>
      <c r="F11083" t="str">
        <f>VLOOKUP(E11083,nation!$A$2:$B$26, 2,FALSE)</f>
        <v>JORDAN</v>
      </c>
      <c r="G11083">
        <f>VLOOKUP(orders!F11083,nation!$B$2:$C$26,2,FALSE)</f>
        <v>4</v>
      </c>
      <c r="H11083" t="str">
        <f>HLOOKUP(orders!G11083,region_horz!$B$1:$F$2,2,FALSE)</f>
        <v>MIDDLE EAST</v>
      </c>
      <c r="I11083" t="s">
        <v>9</v>
      </c>
      <c r="J11083">
        <v>144308.9</v>
      </c>
      <c r="K11083" s="1">
        <v>34985</v>
      </c>
      <c r="L11083" t="s">
        <v>23</v>
      </c>
      <c r="M11083" t="s">
        <v>1095</v>
      </c>
      <c r="N11083">
        <v>0</v>
      </c>
      <c r="O11083" t="s">
        <v>12033</v>
      </c>
    </row>
    <row r="11084" spans="1:15" x14ac:dyDescent="0.2">
      <c r="A11084">
        <v>44323</v>
      </c>
      <c r="B11084" t="str">
        <f>VLOOKUP(orders!C11084,customers!$A$2:$B$1501, 2,FALSE)</f>
        <v>Customer#000000355</v>
      </c>
      <c r="C11084">
        <v>355</v>
      </c>
      <c r="D11084" t="str">
        <f>VLOOKUP(orders!C11084,customers!$A$2:$G$1501,7,FALSE)</f>
        <v>FURNITURE</v>
      </c>
      <c r="E11084">
        <f>VLOOKUP(C11084,customers!$A$2:$D$1501, 4,FALSE)</f>
        <v>14</v>
      </c>
      <c r="F11084" t="str">
        <f>VLOOKUP(E11084,nation!$A$2:$B$26, 2,FALSE)</f>
        <v>KENYA</v>
      </c>
      <c r="G11084">
        <f>VLOOKUP(orders!F11084,nation!$B$2:$C$26,2,FALSE)</f>
        <v>0</v>
      </c>
      <c r="H11084" t="str">
        <f>HLOOKUP(orders!G11084,region_horz!$B$1:$F$2,2,FALSE)</f>
        <v>AFRICA</v>
      </c>
      <c r="I11084" t="s">
        <v>16</v>
      </c>
      <c r="J11084">
        <v>294271.64</v>
      </c>
      <c r="K11084" s="1">
        <v>33824</v>
      </c>
      <c r="L11084" t="s">
        <v>31</v>
      </c>
      <c r="M11084" t="s">
        <v>94</v>
      </c>
      <c r="N11084">
        <v>0</v>
      </c>
      <c r="O11084" t="s">
        <v>12034</v>
      </c>
    </row>
    <row r="11085" spans="1:15" x14ac:dyDescent="0.2">
      <c r="A11085">
        <v>44324</v>
      </c>
      <c r="B11085" t="str">
        <f>VLOOKUP(orders!C11085,customers!$A$2:$B$1501, 2,FALSE)</f>
        <v>Customer#000000397</v>
      </c>
      <c r="C11085">
        <v>397</v>
      </c>
      <c r="D11085" t="str">
        <f>VLOOKUP(orders!C11085,customers!$A$2:$G$1501,7,FALSE)</f>
        <v>FURNITURE</v>
      </c>
      <c r="E11085">
        <f>VLOOKUP(C11085,customers!$A$2:$D$1501, 4,FALSE)</f>
        <v>7</v>
      </c>
      <c r="F11085" t="str">
        <f>VLOOKUP(E11085,nation!$A$2:$B$26, 2,FALSE)</f>
        <v>GERMANY</v>
      </c>
      <c r="G11085">
        <f>VLOOKUP(orders!F11085,nation!$B$2:$C$26,2,FALSE)</f>
        <v>3</v>
      </c>
      <c r="H11085" t="str">
        <f>HLOOKUP(orders!G11085,region_horz!$B$1:$F$2,2,FALSE)</f>
        <v>EUROPE</v>
      </c>
      <c r="I11085" t="s">
        <v>9</v>
      </c>
      <c r="J11085">
        <v>200088.32000000001</v>
      </c>
      <c r="K11085" s="1">
        <v>35725</v>
      </c>
      <c r="L11085" t="s">
        <v>31</v>
      </c>
      <c r="M11085" t="s">
        <v>851</v>
      </c>
      <c r="N11085">
        <v>0</v>
      </c>
      <c r="O11085" t="s">
        <v>12035</v>
      </c>
    </row>
    <row r="11086" spans="1:15" x14ac:dyDescent="0.2">
      <c r="A11086">
        <v>44325</v>
      </c>
      <c r="B11086" t="str">
        <f>VLOOKUP(orders!C11086,customers!$A$2:$B$1501, 2,FALSE)</f>
        <v>Customer#000000986</v>
      </c>
      <c r="C11086">
        <v>986</v>
      </c>
      <c r="D11086" t="str">
        <f>VLOOKUP(orders!C11086,customers!$A$2:$G$1501,7,FALSE)</f>
        <v>BUILDING</v>
      </c>
      <c r="E11086">
        <f>VLOOKUP(C11086,customers!$A$2:$D$1501, 4,FALSE)</f>
        <v>1</v>
      </c>
      <c r="F11086" t="str">
        <f>VLOOKUP(E11086,nation!$A$2:$B$26, 2,FALSE)</f>
        <v>ARGENTINA</v>
      </c>
      <c r="G11086">
        <f>VLOOKUP(orders!F11086,nation!$B$2:$C$26,2,FALSE)</f>
        <v>1</v>
      </c>
      <c r="H11086" t="str">
        <f>HLOOKUP(orders!G11086,region_horz!$B$1:$F$2,2,FALSE)</f>
        <v>AMERICA</v>
      </c>
      <c r="I11086" t="s">
        <v>16</v>
      </c>
      <c r="J11086">
        <v>40153.120000000003</v>
      </c>
      <c r="K11086" s="1">
        <v>34376</v>
      </c>
      <c r="L11086" t="s">
        <v>31</v>
      </c>
      <c r="M11086" t="s">
        <v>2324</v>
      </c>
      <c r="N11086">
        <v>0</v>
      </c>
      <c r="O11086" t="s">
        <v>12036</v>
      </c>
    </row>
    <row r="11087" spans="1:15" x14ac:dyDescent="0.2">
      <c r="A11087">
        <v>44326</v>
      </c>
      <c r="B11087" t="str">
        <f>VLOOKUP(orders!C11087,customers!$A$2:$B$1501, 2,FALSE)</f>
        <v>Customer#000001003</v>
      </c>
      <c r="C11087">
        <v>1003</v>
      </c>
      <c r="D11087" t="str">
        <f>VLOOKUP(orders!C11087,customers!$A$2:$G$1501,7,FALSE)</f>
        <v>AUTOMOBILE</v>
      </c>
      <c r="E11087">
        <f>VLOOKUP(C11087,customers!$A$2:$D$1501, 4,FALSE)</f>
        <v>21</v>
      </c>
      <c r="F11087" t="str">
        <f>VLOOKUP(E11087,nation!$A$2:$B$26, 2,FALSE)</f>
        <v>VIETNAM</v>
      </c>
      <c r="G11087">
        <f>VLOOKUP(orders!F11087,nation!$B$2:$C$26,2,FALSE)</f>
        <v>2</v>
      </c>
      <c r="H11087" t="str">
        <f>HLOOKUP(orders!G11087,region_horz!$B$1:$F$2,2,FALSE)</f>
        <v>ASIA</v>
      </c>
      <c r="I11087" t="s">
        <v>16</v>
      </c>
      <c r="J11087">
        <v>98737.18</v>
      </c>
      <c r="K11087" s="1">
        <v>33854</v>
      </c>
      <c r="L11087" t="s">
        <v>31</v>
      </c>
      <c r="M11087" t="s">
        <v>1332</v>
      </c>
      <c r="N11087">
        <v>0</v>
      </c>
      <c r="O11087" t="s">
        <v>12037</v>
      </c>
    </row>
    <row r="11088" spans="1:15" x14ac:dyDescent="0.2">
      <c r="A11088">
        <v>44327</v>
      </c>
      <c r="B11088" t="str">
        <f>VLOOKUP(orders!C11088,customers!$A$2:$B$1501, 2,FALSE)</f>
        <v>Customer#000000235</v>
      </c>
      <c r="C11088">
        <v>235</v>
      </c>
      <c r="D11088" t="str">
        <f>VLOOKUP(orders!C11088,customers!$A$2:$G$1501,7,FALSE)</f>
        <v>AUTOMOBILE</v>
      </c>
      <c r="E11088">
        <f>VLOOKUP(C11088,customers!$A$2:$D$1501, 4,FALSE)</f>
        <v>3</v>
      </c>
      <c r="F11088" t="str">
        <f>VLOOKUP(E11088,nation!$A$2:$B$26, 2,FALSE)</f>
        <v>CANADA</v>
      </c>
      <c r="G11088">
        <f>VLOOKUP(orders!F11088,nation!$B$2:$C$26,2,FALSE)</f>
        <v>1</v>
      </c>
      <c r="H11088" t="str">
        <f>HLOOKUP(orders!G11088,region_horz!$B$1:$F$2,2,FALSE)</f>
        <v>AMERICA</v>
      </c>
      <c r="I11088" t="s">
        <v>9</v>
      </c>
      <c r="J11088">
        <v>116993.82</v>
      </c>
      <c r="K11088" s="1">
        <v>35783</v>
      </c>
      <c r="L11088" t="s">
        <v>23</v>
      </c>
      <c r="M11088" t="s">
        <v>4586</v>
      </c>
      <c r="N11088">
        <v>0</v>
      </c>
      <c r="O11088" t="s">
        <v>12038</v>
      </c>
    </row>
    <row r="11089" spans="1:15" x14ac:dyDescent="0.2">
      <c r="A11089">
        <v>44352</v>
      </c>
      <c r="B11089" t="str">
        <f>VLOOKUP(orders!C11089,customers!$A$2:$B$1501, 2,FALSE)</f>
        <v>Customer#000001499</v>
      </c>
      <c r="C11089">
        <v>1499</v>
      </c>
      <c r="D11089" t="str">
        <f>VLOOKUP(orders!C11089,customers!$A$2:$G$1501,7,FALSE)</f>
        <v>AUTOMOBILE</v>
      </c>
      <c r="E11089">
        <f>VLOOKUP(C11089,customers!$A$2:$D$1501, 4,FALSE)</f>
        <v>3</v>
      </c>
      <c r="F11089" t="str">
        <f>VLOOKUP(E11089,nation!$A$2:$B$26, 2,FALSE)</f>
        <v>CANADA</v>
      </c>
      <c r="G11089">
        <f>VLOOKUP(orders!F11089,nation!$B$2:$C$26,2,FALSE)</f>
        <v>1</v>
      </c>
      <c r="H11089" t="str">
        <f>HLOOKUP(orders!G11089,region_horz!$B$1:$F$2,2,FALSE)</f>
        <v>AMERICA</v>
      </c>
      <c r="I11089" t="s">
        <v>16</v>
      </c>
      <c r="J11089">
        <v>194120.56</v>
      </c>
      <c r="K11089" s="1">
        <v>34593</v>
      </c>
      <c r="L11089" t="s">
        <v>23</v>
      </c>
      <c r="M11089" t="s">
        <v>244</v>
      </c>
      <c r="N11089">
        <v>0</v>
      </c>
      <c r="O11089" t="s">
        <v>12039</v>
      </c>
    </row>
    <row r="11090" spans="1:15" x14ac:dyDescent="0.2">
      <c r="A11090">
        <v>44353</v>
      </c>
      <c r="B11090" t="str">
        <f>VLOOKUP(orders!C11090,customers!$A$2:$B$1501, 2,FALSE)</f>
        <v>Customer#000000598</v>
      </c>
      <c r="C11090">
        <v>598</v>
      </c>
      <c r="D11090" t="str">
        <f>VLOOKUP(orders!C11090,customers!$A$2:$G$1501,7,FALSE)</f>
        <v>FURNITURE</v>
      </c>
      <c r="E11090">
        <f>VLOOKUP(C11090,customers!$A$2:$D$1501, 4,FALSE)</f>
        <v>9</v>
      </c>
      <c r="F11090" t="str">
        <f>VLOOKUP(E11090,nation!$A$2:$B$26, 2,FALSE)</f>
        <v>INDONESIA</v>
      </c>
      <c r="G11090">
        <f>VLOOKUP(orders!F11090,nation!$B$2:$C$26,2,FALSE)</f>
        <v>2</v>
      </c>
      <c r="H11090" t="str">
        <f>HLOOKUP(orders!G11090,region_horz!$B$1:$F$2,2,FALSE)</f>
        <v>ASIA</v>
      </c>
      <c r="I11090" t="s">
        <v>16</v>
      </c>
      <c r="J11090">
        <v>166951.87</v>
      </c>
      <c r="K11090" s="1">
        <v>34734</v>
      </c>
      <c r="L11090" t="s">
        <v>13</v>
      </c>
      <c r="M11090" t="s">
        <v>3325</v>
      </c>
      <c r="N11090">
        <v>0</v>
      </c>
      <c r="O11090" t="s">
        <v>12040</v>
      </c>
    </row>
    <row r="11091" spans="1:15" x14ac:dyDescent="0.2">
      <c r="A11091">
        <v>44354</v>
      </c>
      <c r="B11091" t="str">
        <f>VLOOKUP(orders!C11091,customers!$A$2:$B$1501, 2,FALSE)</f>
        <v>Customer#000001129</v>
      </c>
      <c r="C11091">
        <v>1129</v>
      </c>
      <c r="D11091" t="str">
        <f>VLOOKUP(orders!C11091,customers!$A$2:$G$1501,7,FALSE)</f>
        <v>HOUSEHOLD</v>
      </c>
      <c r="E11091">
        <f>VLOOKUP(C11091,customers!$A$2:$D$1501, 4,FALSE)</f>
        <v>8</v>
      </c>
      <c r="F11091" t="str">
        <f>VLOOKUP(E11091,nation!$A$2:$B$26, 2,FALSE)</f>
        <v>INDIA</v>
      </c>
      <c r="G11091">
        <f>VLOOKUP(orders!F11091,nation!$B$2:$C$26,2,FALSE)</f>
        <v>2</v>
      </c>
      <c r="H11091" t="str">
        <f>HLOOKUP(orders!G11091,region_horz!$B$1:$F$2,2,FALSE)</f>
        <v>ASIA</v>
      </c>
      <c r="I11091" t="s">
        <v>9</v>
      </c>
      <c r="J11091">
        <v>172022.41</v>
      </c>
      <c r="K11091" s="1">
        <v>35585</v>
      </c>
      <c r="L11091" t="s">
        <v>23</v>
      </c>
      <c r="M11091" t="s">
        <v>2742</v>
      </c>
      <c r="N11091">
        <v>0</v>
      </c>
      <c r="O11091" t="s">
        <v>12041</v>
      </c>
    </row>
    <row r="11092" spans="1:15" x14ac:dyDescent="0.2">
      <c r="A11092">
        <v>44355</v>
      </c>
      <c r="B11092" t="str">
        <f>VLOOKUP(orders!C11092,customers!$A$2:$B$1501, 2,FALSE)</f>
        <v>Customer#000000532</v>
      </c>
      <c r="C11092">
        <v>532</v>
      </c>
      <c r="D11092" t="str">
        <f>VLOOKUP(orders!C11092,customers!$A$2:$G$1501,7,FALSE)</f>
        <v>MACHINERY</v>
      </c>
      <c r="E11092">
        <f>VLOOKUP(C11092,customers!$A$2:$D$1501, 4,FALSE)</f>
        <v>15</v>
      </c>
      <c r="F11092" t="str">
        <f>VLOOKUP(E11092,nation!$A$2:$B$26, 2,FALSE)</f>
        <v>MOROCCO</v>
      </c>
      <c r="G11092">
        <f>VLOOKUP(orders!F11092,nation!$B$2:$C$26,2,FALSE)</f>
        <v>0</v>
      </c>
      <c r="H11092" t="str">
        <f>HLOOKUP(orders!G11092,region_horz!$B$1:$F$2,2,FALSE)</f>
        <v>AFRICA</v>
      </c>
      <c r="I11092" t="s">
        <v>9</v>
      </c>
      <c r="J11092">
        <v>254021.78</v>
      </c>
      <c r="K11092" s="1">
        <v>35117</v>
      </c>
      <c r="L11092" t="s">
        <v>10</v>
      </c>
      <c r="M11092" t="s">
        <v>1322</v>
      </c>
      <c r="N11092">
        <v>0</v>
      </c>
      <c r="O11092" t="s">
        <v>12042</v>
      </c>
    </row>
    <row r="11093" spans="1:15" x14ac:dyDescent="0.2">
      <c r="A11093">
        <v>44356</v>
      </c>
      <c r="B11093" t="str">
        <f>VLOOKUP(orders!C11093,customers!$A$2:$B$1501, 2,FALSE)</f>
        <v>Customer#000000782</v>
      </c>
      <c r="C11093">
        <v>782</v>
      </c>
      <c r="D11093" t="str">
        <f>VLOOKUP(orders!C11093,customers!$A$2:$G$1501,7,FALSE)</f>
        <v>AUTOMOBILE</v>
      </c>
      <c r="E11093">
        <f>VLOOKUP(C11093,customers!$A$2:$D$1501, 4,FALSE)</f>
        <v>19</v>
      </c>
      <c r="F11093" t="str">
        <f>VLOOKUP(E11093,nation!$A$2:$B$26, 2,FALSE)</f>
        <v>ROMANIA</v>
      </c>
      <c r="G11093">
        <f>VLOOKUP(orders!F11093,nation!$B$2:$C$26,2,FALSE)</f>
        <v>3</v>
      </c>
      <c r="H11093" t="str">
        <f>HLOOKUP(orders!G11093,region_horz!$B$1:$F$2,2,FALSE)</f>
        <v>EUROPE</v>
      </c>
      <c r="I11093" t="s">
        <v>9</v>
      </c>
      <c r="J11093">
        <v>221629.37</v>
      </c>
      <c r="K11093" s="1">
        <v>35230</v>
      </c>
      <c r="L11093" t="s">
        <v>23</v>
      </c>
      <c r="M11093" t="s">
        <v>1612</v>
      </c>
      <c r="N11093">
        <v>0</v>
      </c>
      <c r="O11093" t="s">
        <v>12043</v>
      </c>
    </row>
    <row r="11094" spans="1:15" x14ac:dyDescent="0.2">
      <c r="A11094">
        <v>44357</v>
      </c>
      <c r="B11094" t="str">
        <f>VLOOKUP(orders!C11094,customers!$A$2:$B$1501, 2,FALSE)</f>
        <v>Customer#000000134</v>
      </c>
      <c r="C11094">
        <v>134</v>
      </c>
      <c r="D11094" t="str">
        <f>VLOOKUP(orders!C11094,customers!$A$2:$G$1501,7,FALSE)</f>
        <v>BUILDING</v>
      </c>
      <c r="E11094">
        <f>VLOOKUP(C11094,customers!$A$2:$D$1501, 4,FALSE)</f>
        <v>11</v>
      </c>
      <c r="F11094" t="str">
        <f>VLOOKUP(E11094,nation!$A$2:$B$26, 2,FALSE)</f>
        <v>IRAQ</v>
      </c>
      <c r="G11094">
        <f>VLOOKUP(orders!F11094,nation!$B$2:$C$26,2,FALSE)</f>
        <v>4</v>
      </c>
      <c r="H11094" t="str">
        <f>HLOOKUP(orders!G11094,region_horz!$B$1:$F$2,2,FALSE)</f>
        <v>MIDDLE EAST</v>
      </c>
      <c r="I11094" t="s">
        <v>9</v>
      </c>
      <c r="J11094">
        <v>142784.39000000001</v>
      </c>
      <c r="K11094" s="1">
        <v>35019</v>
      </c>
      <c r="L11094" t="s">
        <v>26</v>
      </c>
      <c r="M11094" t="s">
        <v>2816</v>
      </c>
      <c r="N11094">
        <v>0</v>
      </c>
      <c r="O11094" t="s">
        <v>12044</v>
      </c>
    </row>
    <row r="11095" spans="1:15" x14ac:dyDescent="0.2">
      <c r="A11095">
        <v>44358</v>
      </c>
      <c r="B11095" t="str">
        <f>VLOOKUP(orders!C11095,customers!$A$2:$B$1501, 2,FALSE)</f>
        <v>Customer#000001282</v>
      </c>
      <c r="C11095">
        <v>1282</v>
      </c>
      <c r="D11095" t="str">
        <f>VLOOKUP(orders!C11095,customers!$A$2:$G$1501,7,FALSE)</f>
        <v>FURNITURE</v>
      </c>
      <c r="E11095">
        <f>VLOOKUP(C11095,customers!$A$2:$D$1501, 4,FALSE)</f>
        <v>14</v>
      </c>
      <c r="F11095" t="str">
        <f>VLOOKUP(E11095,nation!$A$2:$B$26, 2,FALSE)</f>
        <v>KENYA</v>
      </c>
      <c r="G11095">
        <f>VLOOKUP(orders!F11095,nation!$B$2:$C$26,2,FALSE)</f>
        <v>0</v>
      </c>
      <c r="H11095" t="str">
        <f>HLOOKUP(orders!G11095,region_horz!$B$1:$F$2,2,FALSE)</f>
        <v>AFRICA</v>
      </c>
      <c r="I11095" t="s">
        <v>16</v>
      </c>
      <c r="J11095">
        <v>227385.1</v>
      </c>
      <c r="K11095" s="1">
        <v>34061</v>
      </c>
      <c r="L11095" t="s">
        <v>26</v>
      </c>
      <c r="M11095" t="s">
        <v>815</v>
      </c>
      <c r="N11095">
        <v>0</v>
      </c>
      <c r="O11095" t="s">
        <v>12045</v>
      </c>
    </row>
    <row r="11096" spans="1:15" x14ac:dyDescent="0.2">
      <c r="A11096">
        <v>44359</v>
      </c>
      <c r="B11096" t="str">
        <f>VLOOKUP(orders!C11096,customers!$A$2:$B$1501, 2,FALSE)</f>
        <v>Customer#000000856</v>
      </c>
      <c r="C11096">
        <v>856</v>
      </c>
      <c r="D11096" t="str">
        <f>VLOOKUP(orders!C11096,customers!$A$2:$G$1501,7,FALSE)</f>
        <v>FURNITURE</v>
      </c>
      <c r="E11096">
        <f>VLOOKUP(C11096,customers!$A$2:$D$1501, 4,FALSE)</f>
        <v>15</v>
      </c>
      <c r="F11096" t="str">
        <f>VLOOKUP(E11096,nation!$A$2:$B$26, 2,FALSE)</f>
        <v>MOROCCO</v>
      </c>
      <c r="G11096">
        <f>VLOOKUP(orders!F11096,nation!$B$2:$C$26,2,FALSE)</f>
        <v>0</v>
      </c>
      <c r="H11096" t="str">
        <f>HLOOKUP(orders!G11096,region_horz!$B$1:$F$2,2,FALSE)</f>
        <v>AFRICA</v>
      </c>
      <c r="I11096" t="s">
        <v>16</v>
      </c>
      <c r="J11096">
        <v>331227.17</v>
      </c>
      <c r="K11096" s="1">
        <v>34303</v>
      </c>
      <c r="L11096" t="s">
        <v>26</v>
      </c>
      <c r="M11096" t="s">
        <v>1989</v>
      </c>
      <c r="N11096">
        <v>0</v>
      </c>
      <c r="O11096" t="s">
        <v>12046</v>
      </c>
    </row>
    <row r="11097" spans="1:15" x14ac:dyDescent="0.2">
      <c r="A11097">
        <v>44384</v>
      </c>
      <c r="B11097" t="str">
        <f>VLOOKUP(orders!C11097,customers!$A$2:$B$1501, 2,FALSE)</f>
        <v>Customer#000001106</v>
      </c>
      <c r="C11097">
        <v>1106</v>
      </c>
      <c r="D11097" t="str">
        <f>VLOOKUP(orders!C11097,customers!$A$2:$G$1501,7,FALSE)</f>
        <v>HOUSEHOLD</v>
      </c>
      <c r="E11097">
        <f>VLOOKUP(C11097,customers!$A$2:$D$1501, 4,FALSE)</f>
        <v>21</v>
      </c>
      <c r="F11097" t="str">
        <f>VLOOKUP(E11097,nation!$A$2:$B$26, 2,FALSE)</f>
        <v>VIETNAM</v>
      </c>
      <c r="G11097">
        <f>VLOOKUP(orders!F11097,nation!$B$2:$C$26,2,FALSE)</f>
        <v>2</v>
      </c>
      <c r="H11097" t="str">
        <f>HLOOKUP(orders!G11097,region_horz!$B$1:$F$2,2,FALSE)</f>
        <v>ASIA</v>
      </c>
      <c r="I11097" t="s">
        <v>9</v>
      </c>
      <c r="J11097">
        <v>87828.35</v>
      </c>
      <c r="K11097" s="1">
        <v>35795</v>
      </c>
      <c r="L11097" t="s">
        <v>13</v>
      </c>
      <c r="M11097" t="s">
        <v>886</v>
      </c>
      <c r="N11097">
        <v>0</v>
      </c>
      <c r="O11097" t="s">
        <v>12047</v>
      </c>
    </row>
    <row r="11098" spans="1:15" x14ac:dyDescent="0.2">
      <c r="A11098">
        <v>44385</v>
      </c>
      <c r="B11098" t="str">
        <f>VLOOKUP(orders!C11098,customers!$A$2:$B$1501, 2,FALSE)</f>
        <v>Customer#000001090</v>
      </c>
      <c r="C11098">
        <v>1090</v>
      </c>
      <c r="D11098" t="str">
        <f>VLOOKUP(orders!C11098,customers!$A$2:$G$1501,7,FALSE)</f>
        <v>AUTOMOBILE</v>
      </c>
      <c r="E11098">
        <f>VLOOKUP(C11098,customers!$A$2:$D$1501, 4,FALSE)</f>
        <v>15</v>
      </c>
      <c r="F11098" t="str">
        <f>VLOOKUP(E11098,nation!$A$2:$B$26, 2,FALSE)</f>
        <v>MOROCCO</v>
      </c>
      <c r="G11098">
        <f>VLOOKUP(orders!F11098,nation!$B$2:$C$26,2,FALSE)</f>
        <v>0</v>
      </c>
      <c r="H11098" t="str">
        <f>HLOOKUP(orders!G11098,region_horz!$B$1:$F$2,2,FALSE)</f>
        <v>AFRICA</v>
      </c>
      <c r="I11098" t="s">
        <v>9</v>
      </c>
      <c r="J11098">
        <v>28949.94</v>
      </c>
      <c r="K11098" s="1">
        <v>35094</v>
      </c>
      <c r="L11098" t="s">
        <v>31</v>
      </c>
      <c r="M11098" t="s">
        <v>1808</v>
      </c>
      <c r="N11098">
        <v>0</v>
      </c>
      <c r="O11098" t="s">
        <v>6357</v>
      </c>
    </row>
    <row r="11099" spans="1:15" x14ac:dyDescent="0.2">
      <c r="A11099">
        <v>44386</v>
      </c>
      <c r="B11099" t="str">
        <f>VLOOKUP(orders!C11099,customers!$A$2:$B$1501, 2,FALSE)</f>
        <v>Customer#000000100</v>
      </c>
      <c r="C11099">
        <v>100</v>
      </c>
      <c r="D11099" t="str">
        <f>VLOOKUP(orders!C11099,customers!$A$2:$G$1501,7,FALSE)</f>
        <v>FURNITURE</v>
      </c>
      <c r="E11099">
        <f>VLOOKUP(C11099,customers!$A$2:$D$1501, 4,FALSE)</f>
        <v>20</v>
      </c>
      <c r="F11099" t="str">
        <f>VLOOKUP(E11099,nation!$A$2:$B$26, 2,FALSE)</f>
        <v>SAUDI ARABIA</v>
      </c>
      <c r="G11099">
        <f>VLOOKUP(orders!F11099,nation!$B$2:$C$26,2,FALSE)</f>
        <v>4</v>
      </c>
      <c r="H11099" t="str">
        <f>HLOOKUP(orders!G11099,region_horz!$B$1:$F$2,2,FALSE)</f>
        <v>MIDDLE EAST</v>
      </c>
      <c r="I11099" t="s">
        <v>16</v>
      </c>
      <c r="J11099">
        <v>166573.92000000001</v>
      </c>
      <c r="K11099" s="1">
        <v>33704</v>
      </c>
      <c r="L11099" t="s">
        <v>31</v>
      </c>
      <c r="M11099" t="s">
        <v>136</v>
      </c>
      <c r="N11099">
        <v>0</v>
      </c>
      <c r="O11099" t="s">
        <v>12048</v>
      </c>
    </row>
    <row r="11100" spans="1:15" x14ac:dyDescent="0.2">
      <c r="A11100">
        <v>44387</v>
      </c>
      <c r="B11100" t="str">
        <f>VLOOKUP(orders!C11100,customers!$A$2:$B$1501, 2,FALSE)</f>
        <v>Customer#000001390</v>
      </c>
      <c r="C11100">
        <v>1390</v>
      </c>
      <c r="D11100" t="str">
        <f>VLOOKUP(orders!C11100,customers!$A$2:$G$1501,7,FALSE)</f>
        <v>HOUSEHOLD</v>
      </c>
      <c r="E11100">
        <f>VLOOKUP(C11100,customers!$A$2:$D$1501, 4,FALSE)</f>
        <v>11</v>
      </c>
      <c r="F11100" t="str">
        <f>VLOOKUP(E11100,nation!$A$2:$B$26, 2,FALSE)</f>
        <v>IRAQ</v>
      </c>
      <c r="G11100">
        <f>VLOOKUP(orders!F11100,nation!$B$2:$C$26,2,FALSE)</f>
        <v>4</v>
      </c>
      <c r="H11100" t="str">
        <f>HLOOKUP(orders!G11100,region_horz!$B$1:$F$2,2,FALSE)</f>
        <v>MIDDLE EAST</v>
      </c>
      <c r="I11100" t="s">
        <v>16</v>
      </c>
      <c r="J11100">
        <v>163105.62</v>
      </c>
      <c r="K11100" s="1">
        <v>34370</v>
      </c>
      <c r="L11100" t="s">
        <v>10</v>
      </c>
      <c r="M11100" t="s">
        <v>3432</v>
      </c>
      <c r="N11100">
        <v>0</v>
      </c>
      <c r="O11100" t="s">
        <v>12049</v>
      </c>
    </row>
    <row r="11101" spans="1:15" x14ac:dyDescent="0.2">
      <c r="A11101">
        <v>44388</v>
      </c>
      <c r="B11101" t="str">
        <f>VLOOKUP(orders!C11101,customers!$A$2:$B$1501, 2,FALSE)</f>
        <v>Customer#000001339</v>
      </c>
      <c r="C11101">
        <v>1339</v>
      </c>
      <c r="D11101" t="str">
        <f>VLOOKUP(orders!C11101,customers!$A$2:$G$1501,7,FALSE)</f>
        <v>MACHINERY</v>
      </c>
      <c r="E11101">
        <f>VLOOKUP(C11101,customers!$A$2:$D$1501, 4,FALSE)</f>
        <v>4</v>
      </c>
      <c r="F11101" t="str">
        <f>VLOOKUP(E11101,nation!$A$2:$B$26, 2,FALSE)</f>
        <v>EGYPT</v>
      </c>
      <c r="G11101">
        <f>VLOOKUP(orders!F11101,nation!$B$2:$C$26,2,FALSE)</f>
        <v>4</v>
      </c>
      <c r="H11101" t="str">
        <f>HLOOKUP(orders!G11101,region_horz!$B$1:$F$2,2,FALSE)</f>
        <v>MIDDLE EAST</v>
      </c>
      <c r="I11101" t="s">
        <v>9</v>
      </c>
      <c r="J11101">
        <v>108774.24</v>
      </c>
      <c r="K11101" s="1">
        <v>35549</v>
      </c>
      <c r="L11101" t="s">
        <v>10</v>
      </c>
      <c r="M11101" t="s">
        <v>1991</v>
      </c>
      <c r="N11101">
        <v>0</v>
      </c>
      <c r="O11101" t="s">
        <v>12050</v>
      </c>
    </row>
    <row r="11102" spans="1:15" x14ac:dyDescent="0.2">
      <c r="A11102">
        <v>44389</v>
      </c>
      <c r="B11102" t="str">
        <f>VLOOKUP(orders!C11102,customers!$A$2:$B$1501, 2,FALSE)</f>
        <v>Customer#000000326</v>
      </c>
      <c r="C11102">
        <v>326</v>
      </c>
      <c r="D11102" t="str">
        <f>VLOOKUP(orders!C11102,customers!$A$2:$G$1501,7,FALSE)</f>
        <v>HOUSEHOLD</v>
      </c>
      <c r="E11102">
        <f>VLOOKUP(C11102,customers!$A$2:$D$1501, 4,FALSE)</f>
        <v>2</v>
      </c>
      <c r="F11102" t="str">
        <f>VLOOKUP(E11102,nation!$A$2:$B$26, 2,FALSE)</f>
        <v>BRAZIL</v>
      </c>
      <c r="G11102">
        <f>VLOOKUP(orders!F11102,nation!$B$2:$C$26,2,FALSE)</f>
        <v>1</v>
      </c>
      <c r="H11102" t="str">
        <f>HLOOKUP(orders!G11102,region_horz!$B$1:$F$2,2,FALSE)</f>
        <v>AMERICA</v>
      </c>
      <c r="I11102" t="s">
        <v>16</v>
      </c>
      <c r="J11102">
        <v>50611.87</v>
      </c>
      <c r="K11102" s="1">
        <v>34389</v>
      </c>
      <c r="L11102" t="s">
        <v>23</v>
      </c>
      <c r="M11102" t="s">
        <v>2017</v>
      </c>
      <c r="N11102">
        <v>0</v>
      </c>
      <c r="O11102" t="s">
        <v>12051</v>
      </c>
    </row>
    <row r="11103" spans="1:15" x14ac:dyDescent="0.2">
      <c r="A11103">
        <v>44390</v>
      </c>
      <c r="B11103" t="str">
        <f>VLOOKUP(orders!C11103,customers!$A$2:$B$1501, 2,FALSE)</f>
        <v>Customer#000000940</v>
      </c>
      <c r="C11103">
        <v>940</v>
      </c>
      <c r="D11103" t="str">
        <f>VLOOKUP(orders!C11103,customers!$A$2:$G$1501,7,FALSE)</f>
        <v>AUTOMOBILE</v>
      </c>
      <c r="E11103">
        <f>VLOOKUP(C11103,customers!$A$2:$D$1501, 4,FALSE)</f>
        <v>19</v>
      </c>
      <c r="F11103" t="str">
        <f>VLOOKUP(E11103,nation!$A$2:$B$26, 2,FALSE)</f>
        <v>ROMANIA</v>
      </c>
      <c r="G11103">
        <f>VLOOKUP(orders!F11103,nation!$B$2:$C$26,2,FALSE)</f>
        <v>3</v>
      </c>
      <c r="H11103" t="str">
        <f>HLOOKUP(orders!G11103,region_horz!$B$1:$F$2,2,FALSE)</f>
        <v>EUROPE</v>
      </c>
      <c r="I11103" t="s">
        <v>16</v>
      </c>
      <c r="J11103">
        <v>252571.26</v>
      </c>
      <c r="K11103" s="1">
        <v>34307</v>
      </c>
      <c r="L11103" t="s">
        <v>23</v>
      </c>
      <c r="M11103" t="s">
        <v>164</v>
      </c>
      <c r="N11103">
        <v>0</v>
      </c>
      <c r="O11103" t="s">
        <v>12052</v>
      </c>
    </row>
    <row r="11104" spans="1:15" x14ac:dyDescent="0.2">
      <c r="A11104">
        <v>44391</v>
      </c>
      <c r="B11104" t="str">
        <f>VLOOKUP(orders!C11104,customers!$A$2:$B$1501, 2,FALSE)</f>
        <v>Customer#000000220</v>
      </c>
      <c r="C11104">
        <v>220</v>
      </c>
      <c r="D11104" t="str">
        <f>VLOOKUP(orders!C11104,customers!$A$2:$G$1501,7,FALSE)</f>
        <v>BUILDING</v>
      </c>
      <c r="E11104">
        <f>VLOOKUP(C11104,customers!$A$2:$D$1501, 4,FALSE)</f>
        <v>16</v>
      </c>
      <c r="F11104" t="str">
        <f>VLOOKUP(E11104,nation!$A$2:$B$26, 2,FALSE)</f>
        <v>MOZAMBIQUE</v>
      </c>
      <c r="G11104">
        <f>VLOOKUP(orders!F11104,nation!$B$2:$C$26,2,FALSE)</f>
        <v>0</v>
      </c>
      <c r="H11104" t="str">
        <f>HLOOKUP(orders!G11104,region_horz!$B$1:$F$2,2,FALSE)</f>
        <v>AFRICA</v>
      </c>
      <c r="I11104" t="s">
        <v>16</v>
      </c>
      <c r="J11104">
        <v>196916.34</v>
      </c>
      <c r="K11104" s="1">
        <v>34345</v>
      </c>
      <c r="L11104" t="s">
        <v>23</v>
      </c>
      <c r="M11104" t="s">
        <v>1015</v>
      </c>
      <c r="N11104">
        <v>0</v>
      </c>
      <c r="O11104" t="s">
        <v>12053</v>
      </c>
    </row>
    <row r="11105" spans="1:15" x14ac:dyDescent="0.2">
      <c r="A11105">
        <v>44416</v>
      </c>
      <c r="B11105" t="str">
        <f>VLOOKUP(orders!C11105,customers!$A$2:$B$1501, 2,FALSE)</f>
        <v>Customer#000000806</v>
      </c>
      <c r="C11105">
        <v>806</v>
      </c>
      <c r="D11105" t="str">
        <f>VLOOKUP(orders!C11105,customers!$A$2:$G$1501,7,FALSE)</f>
        <v>FURNITURE</v>
      </c>
      <c r="E11105">
        <f>VLOOKUP(C11105,customers!$A$2:$D$1501, 4,FALSE)</f>
        <v>12</v>
      </c>
      <c r="F11105" t="str">
        <f>VLOOKUP(E11105,nation!$A$2:$B$26, 2,FALSE)</f>
        <v>JAPAN</v>
      </c>
      <c r="G11105">
        <f>VLOOKUP(orders!F11105,nation!$B$2:$C$26,2,FALSE)</f>
        <v>2</v>
      </c>
      <c r="H11105" t="str">
        <f>HLOOKUP(orders!G11105,region_horz!$B$1:$F$2,2,FALSE)</f>
        <v>ASIA</v>
      </c>
      <c r="I11105" t="s">
        <v>9</v>
      </c>
      <c r="J11105">
        <v>213363.12</v>
      </c>
      <c r="K11105" s="1">
        <v>35236</v>
      </c>
      <c r="L11105" t="s">
        <v>10</v>
      </c>
      <c r="M11105" t="s">
        <v>257</v>
      </c>
      <c r="N11105">
        <v>0</v>
      </c>
      <c r="O11105" t="s">
        <v>12054</v>
      </c>
    </row>
    <row r="11106" spans="1:15" x14ac:dyDescent="0.2">
      <c r="A11106">
        <v>44417</v>
      </c>
      <c r="B11106" t="str">
        <f>VLOOKUP(orders!C11106,customers!$A$2:$B$1501, 2,FALSE)</f>
        <v>Customer#000000779</v>
      </c>
      <c r="C11106">
        <v>779</v>
      </c>
      <c r="D11106" t="str">
        <f>VLOOKUP(orders!C11106,customers!$A$2:$G$1501,7,FALSE)</f>
        <v>HOUSEHOLD</v>
      </c>
      <c r="E11106">
        <f>VLOOKUP(C11106,customers!$A$2:$D$1501, 4,FALSE)</f>
        <v>5</v>
      </c>
      <c r="F11106" t="str">
        <f>VLOOKUP(E11106,nation!$A$2:$B$26, 2,FALSE)</f>
        <v>ETHIOPIA</v>
      </c>
      <c r="G11106">
        <f>VLOOKUP(orders!F11106,nation!$B$2:$C$26,2,FALSE)</f>
        <v>0</v>
      </c>
      <c r="H11106" t="str">
        <f>HLOOKUP(orders!G11106,region_horz!$B$1:$F$2,2,FALSE)</f>
        <v>AFRICA</v>
      </c>
      <c r="I11106" t="s">
        <v>16</v>
      </c>
      <c r="J11106">
        <v>169049.46</v>
      </c>
      <c r="K11106" s="1">
        <v>34302</v>
      </c>
      <c r="L11106" t="s">
        <v>23</v>
      </c>
      <c r="M11106" t="s">
        <v>819</v>
      </c>
      <c r="N11106">
        <v>0</v>
      </c>
      <c r="O11106" t="s">
        <v>12055</v>
      </c>
    </row>
    <row r="11107" spans="1:15" x14ac:dyDescent="0.2">
      <c r="A11107">
        <v>44418</v>
      </c>
      <c r="B11107" t="str">
        <f>VLOOKUP(orders!C11107,customers!$A$2:$B$1501, 2,FALSE)</f>
        <v>Customer#000000739</v>
      </c>
      <c r="C11107">
        <v>739</v>
      </c>
      <c r="D11107" t="str">
        <f>VLOOKUP(orders!C11107,customers!$A$2:$G$1501,7,FALSE)</f>
        <v>HOUSEHOLD</v>
      </c>
      <c r="E11107">
        <f>VLOOKUP(C11107,customers!$A$2:$D$1501, 4,FALSE)</f>
        <v>14</v>
      </c>
      <c r="F11107" t="str">
        <f>VLOOKUP(E11107,nation!$A$2:$B$26, 2,FALSE)</f>
        <v>KENYA</v>
      </c>
      <c r="G11107">
        <f>VLOOKUP(orders!F11107,nation!$B$2:$C$26,2,FALSE)</f>
        <v>0</v>
      </c>
      <c r="H11107" t="str">
        <f>HLOOKUP(orders!G11107,region_horz!$B$1:$F$2,2,FALSE)</f>
        <v>AFRICA</v>
      </c>
      <c r="I11107" t="s">
        <v>16</v>
      </c>
      <c r="J11107">
        <v>247605.6</v>
      </c>
      <c r="K11107" s="1">
        <v>34731</v>
      </c>
      <c r="L11107" t="s">
        <v>10</v>
      </c>
      <c r="M11107" t="s">
        <v>1699</v>
      </c>
      <c r="N11107">
        <v>0</v>
      </c>
      <c r="O11107" t="s">
        <v>12056</v>
      </c>
    </row>
    <row r="11108" spans="1:15" x14ac:dyDescent="0.2">
      <c r="A11108">
        <v>44419</v>
      </c>
      <c r="B11108" t="str">
        <f>VLOOKUP(orders!C11108,customers!$A$2:$B$1501, 2,FALSE)</f>
        <v>Customer#000001189</v>
      </c>
      <c r="C11108">
        <v>1189</v>
      </c>
      <c r="D11108" t="str">
        <f>VLOOKUP(orders!C11108,customers!$A$2:$G$1501,7,FALSE)</f>
        <v>HOUSEHOLD</v>
      </c>
      <c r="E11108">
        <f>VLOOKUP(C11108,customers!$A$2:$D$1501, 4,FALSE)</f>
        <v>10</v>
      </c>
      <c r="F11108" t="str">
        <f>VLOOKUP(E11108,nation!$A$2:$B$26, 2,FALSE)</f>
        <v>IRAN</v>
      </c>
      <c r="G11108">
        <f>VLOOKUP(orders!F11108,nation!$B$2:$C$26,2,FALSE)</f>
        <v>4</v>
      </c>
      <c r="H11108" t="str">
        <f>HLOOKUP(orders!G11108,region_horz!$B$1:$F$2,2,FALSE)</f>
        <v>MIDDLE EAST</v>
      </c>
      <c r="I11108" t="s">
        <v>9</v>
      </c>
      <c r="J11108">
        <v>55175.28</v>
      </c>
      <c r="K11108" s="1">
        <v>35607</v>
      </c>
      <c r="L11108" t="s">
        <v>23</v>
      </c>
      <c r="M11108" t="s">
        <v>78</v>
      </c>
      <c r="N11108">
        <v>0</v>
      </c>
      <c r="O11108" t="s">
        <v>12057</v>
      </c>
    </row>
    <row r="11109" spans="1:15" x14ac:dyDescent="0.2">
      <c r="A11109">
        <v>44420</v>
      </c>
      <c r="B11109" t="str">
        <f>VLOOKUP(orders!C11109,customers!$A$2:$B$1501, 2,FALSE)</f>
        <v>Customer#000000085</v>
      </c>
      <c r="C11109">
        <v>85</v>
      </c>
      <c r="D11109" t="str">
        <f>VLOOKUP(orders!C11109,customers!$A$2:$G$1501,7,FALSE)</f>
        <v>FURNITURE</v>
      </c>
      <c r="E11109">
        <f>VLOOKUP(C11109,customers!$A$2:$D$1501, 4,FALSE)</f>
        <v>5</v>
      </c>
      <c r="F11109" t="str">
        <f>VLOOKUP(E11109,nation!$A$2:$B$26, 2,FALSE)</f>
        <v>ETHIOPIA</v>
      </c>
      <c r="G11109">
        <f>VLOOKUP(orders!F11109,nation!$B$2:$C$26,2,FALSE)</f>
        <v>0</v>
      </c>
      <c r="H11109" t="str">
        <f>HLOOKUP(orders!G11109,region_horz!$B$1:$F$2,2,FALSE)</f>
        <v>AFRICA</v>
      </c>
      <c r="I11109" t="s">
        <v>9</v>
      </c>
      <c r="J11109">
        <v>73733.8</v>
      </c>
      <c r="K11109" s="1">
        <v>35912</v>
      </c>
      <c r="L11109" t="s">
        <v>13</v>
      </c>
      <c r="M11109" t="s">
        <v>651</v>
      </c>
      <c r="N11109">
        <v>0</v>
      </c>
      <c r="O11109" t="s">
        <v>12058</v>
      </c>
    </row>
    <row r="11110" spans="1:15" x14ac:dyDescent="0.2">
      <c r="A11110">
        <v>44421</v>
      </c>
      <c r="B11110" t="str">
        <f>VLOOKUP(orders!C11110,customers!$A$2:$B$1501, 2,FALSE)</f>
        <v>Customer#000000911</v>
      </c>
      <c r="C11110">
        <v>911</v>
      </c>
      <c r="D11110" t="str">
        <f>VLOOKUP(orders!C11110,customers!$A$2:$G$1501,7,FALSE)</f>
        <v>BUILDING</v>
      </c>
      <c r="E11110">
        <f>VLOOKUP(C11110,customers!$A$2:$D$1501, 4,FALSE)</f>
        <v>13</v>
      </c>
      <c r="F11110" t="str">
        <f>VLOOKUP(E11110,nation!$A$2:$B$26, 2,FALSE)</f>
        <v>JORDAN</v>
      </c>
      <c r="G11110">
        <f>VLOOKUP(orders!F11110,nation!$B$2:$C$26,2,FALSE)</f>
        <v>4</v>
      </c>
      <c r="H11110" t="str">
        <f>HLOOKUP(orders!G11110,region_horz!$B$1:$F$2,2,FALSE)</f>
        <v>MIDDLE EAST</v>
      </c>
      <c r="I11110" t="s">
        <v>9</v>
      </c>
      <c r="J11110">
        <v>126172.77</v>
      </c>
      <c r="K11110" s="1">
        <v>35938</v>
      </c>
      <c r="L11110" t="s">
        <v>10</v>
      </c>
      <c r="M11110" t="s">
        <v>502</v>
      </c>
      <c r="N11110">
        <v>0</v>
      </c>
      <c r="O11110" t="s">
        <v>12059</v>
      </c>
    </row>
    <row r="11111" spans="1:15" x14ac:dyDescent="0.2">
      <c r="A11111">
        <v>44422</v>
      </c>
      <c r="B11111" t="str">
        <f>VLOOKUP(orders!C11111,customers!$A$2:$B$1501, 2,FALSE)</f>
        <v>Customer#000000067</v>
      </c>
      <c r="C11111">
        <v>67</v>
      </c>
      <c r="D11111" t="str">
        <f>VLOOKUP(orders!C11111,customers!$A$2:$G$1501,7,FALSE)</f>
        <v>MACHINERY</v>
      </c>
      <c r="E11111">
        <f>VLOOKUP(C11111,customers!$A$2:$D$1501, 4,FALSE)</f>
        <v>9</v>
      </c>
      <c r="F11111" t="str">
        <f>VLOOKUP(E11111,nation!$A$2:$B$26, 2,FALSE)</f>
        <v>INDONESIA</v>
      </c>
      <c r="G11111">
        <f>VLOOKUP(orders!F11111,nation!$B$2:$C$26,2,FALSE)</f>
        <v>2</v>
      </c>
      <c r="H11111" t="str">
        <f>HLOOKUP(orders!G11111,region_horz!$B$1:$F$2,2,FALSE)</f>
        <v>ASIA</v>
      </c>
      <c r="I11111" t="s">
        <v>16</v>
      </c>
      <c r="J11111">
        <v>204362.68</v>
      </c>
      <c r="K11111" s="1">
        <v>33708</v>
      </c>
      <c r="L11111" t="s">
        <v>31</v>
      </c>
      <c r="M11111" t="s">
        <v>1015</v>
      </c>
      <c r="N11111">
        <v>0</v>
      </c>
      <c r="O11111" t="s">
        <v>12060</v>
      </c>
    </row>
    <row r="11112" spans="1:15" x14ac:dyDescent="0.2">
      <c r="A11112">
        <v>44423</v>
      </c>
      <c r="B11112" t="str">
        <f>VLOOKUP(orders!C11112,customers!$A$2:$B$1501, 2,FALSE)</f>
        <v>Customer#000000493</v>
      </c>
      <c r="C11112">
        <v>493</v>
      </c>
      <c r="D11112" t="str">
        <f>VLOOKUP(orders!C11112,customers!$A$2:$G$1501,7,FALSE)</f>
        <v>MACHINERY</v>
      </c>
      <c r="E11112">
        <f>VLOOKUP(C11112,customers!$A$2:$D$1501, 4,FALSE)</f>
        <v>16</v>
      </c>
      <c r="F11112" t="str">
        <f>VLOOKUP(E11112,nation!$A$2:$B$26, 2,FALSE)</f>
        <v>MOZAMBIQUE</v>
      </c>
      <c r="G11112">
        <f>VLOOKUP(orders!F11112,nation!$B$2:$C$26,2,FALSE)</f>
        <v>0</v>
      </c>
      <c r="H11112" t="str">
        <f>HLOOKUP(orders!G11112,region_horz!$B$1:$F$2,2,FALSE)</f>
        <v>AFRICA</v>
      </c>
      <c r="I11112" t="s">
        <v>16</v>
      </c>
      <c r="J11112">
        <v>85608.63</v>
      </c>
      <c r="K11112" s="1">
        <v>33815</v>
      </c>
      <c r="L11112" t="s">
        <v>13</v>
      </c>
      <c r="M11112" t="s">
        <v>1102</v>
      </c>
      <c r="N11112">
        <v>0</v>
      </c>
      <c r="O11112" t="s">
        <v>12061</v>
      </c>
    </row>
    <row r="11113" spans="1:15" x14ac:dyDescent="0.2">
      <c r="A11113">
        <v>44448</v>
      </c>
      <c r="B11113" t="str">
        <f>VLOOKUP(orders!C11113,customers!$A$2:$B$1501, 2,FALSE)</f>
        <v>Customer#000001319</v>
      </c>
      <c r="C11113">
        <v>1319</v>
      </c>
      <c r="D11113" t="str">
        <f>VLOOKUP(orders!C11113,customers!$A$2:$G$1501,7,FALSE)</f>
        <v>MACHINERY</v>
      </c>
      <c r="E11113">
        <f>VLOOKUP(C11113,customers!$A$2:$D$1501, 4,FALSE)</f>
        <v>9</v>
      </c>
      <c r="F11113" t="str">
        <f>VLOOKUP(E11113,nation!$A$2:$B$26, 2,FALSE)</f>
        <v>INDONESIA</v>
      </c>
      <c r="G11113">
        <f>VLOOKUP(orders!F11113,nation!$B$2:$C$26,2,FALSE)</f>
        <v>2</v>
      </c>
      <c r="H11113" t="str">
        <f>HLOOKUP(orders!G11113,region_horz!$B$1:$F$2,2,FALSE)</f>
        <v>ASIA</v>
      </c>
      <c r="I11113" t="s">
        <v>16</v>
      </c>
      <c r="J11113">
        <v>270276.63</v>
      </c>
      <c r="K11113" s="1">
        <v>34438</v>
      </c>
      <c r="L11113" t="s">
        <v>13</v>
      </c>
      <c r="M11113" t="s">
        <v>5465</v>
      </c>
      <c r="N11113">
        <v>0</v>
      </c>
      <c r="O11113" t="s">
        <v>12062</v>
      </c>
    </row>
    <row r="11114" spans="1:15" x14ac:dyDescent="0.2">
      <c r="A11114">
        <v>44449</v>
      </c>
      <c r="B11114" t="str">
        <f>VLOOKUP(orders!C11114,customers!$A$2:$B$1501, 2,FALSE)</f>
        <v>Customer#000000994</v>
      </c>
      <c r="C11114">
        <v>994</v>
      </c>
      <c r="D11114" t="str">
        <f>VLOOKUP(orders!C11114,customers!$A$2:$G$1501,7,FALSE)</f>
        <v>HOUSEHOLD</v>
      </c>
      <c r="E11114">
        <f>VLOOKUP(C11114,customers!$A$2:$D$1501, 4,FALSE)</f>
        <v>16</v>
      </c>
      <c r="F11114" t="str">
        <f>VLOOKUP(E11114,nation!$A$2:$B$26, 2,FALSE)</f>
        <v>MOZAMBIQUE</v>
      </c>
      <c r="G11114">
        <f>VLOOKUP(orders!F11114,nation!$B$2:$C$26,2,FALSE)</f>
        <v>0</v>
      </c>
      <c r="H11114" t="str">
        <f>HLOOKUP(orders!G11114,region_horz!$B$1:$F$2,2,FALSE)</f>
        <v>AFRICA</v>
      </c>
      <c r="I11114" t="s">
        <v>9</v>
      </c>
      <c r="J11114">
        <v>138643.98000000001</v>
      </c>
      <c r="K11114" s="1">
        <v>34932</v>
      </c>
      <c r="L11114" t="s">
        <v>31</v>
      </c>
      <c r="M11114" t="s">
        <v>181</v>
      </c>
      <c r="N11114">
        <v>0</v>
      </c>
      <c r="O11114" t="s">
        <v>12063</v>
      </c>
    </row>
    <row r="11115" spans="1:15" x14ac:dyDescent="0.2">
      <c r="A11115">
        <v>44450</v>
      </c>
      <c r="B11115" t="str">
        <f>VLOOKUP(orders!C11115,customers!$A$2:$B$1501, 2,FALSE)</f>
        <v>Customer#000000556</v>
      </c>
      <c r="C11115">
        <v>556</v>
      </c>
      <c r="D11115" t="str">
        <f>VLOOKUP(orders!C11115,customers!$A$2:$G$1501,7,FALSE)</f>
        <v>MACHINERY</v>
      </c>
      <c r="E11115">
        <f>VLOOKUP(C11115,customers!$A$2:$D$1501, 4,FALSE)</f>
        <v>1</v>
      </c>
      <c r="F11115" t="str">
        <f>VLOOKUP(E11115,nation!$A$2:$B$26, 2,FALSE)</f>
        <v>ARGENTINA</v>
      </c>
      <c r="G11115">
        <f>VLOOKUP(orders!F11115,nation!$B$2:$C$26,2,FALSE)</f>
        <v>1</v>
      </c>
      <c r="H11115" t="str">
        <f>HLOOKUP(orders!G11115,region_horz!$B$1:$F$2,2,FALSE)</f>
        <v>AMERICA</v>
      </c>
      <c r="I11115" t="s">
        <v>16</v>
      </c>
      <c r="J11115">
        <v>131287.42000000001</v>
      </c>
      <c r="K11115" s="1">
        <v>34252</v>
      </c>
      <c r="L11115" t="s">
        <v>13</v>
      </c>
      <c r="M11115" t="s">
        <v>2958</v>
      </c>
      <c r="N11115">
        <v>0</v>
      </c>
      <c r="O11115" t="s">
        <v>12064</v>
      </c>
    </row>
    <row r="11116" spans="1:15" x14ac:dyDescent="0.2">
      <c r="A11116">
        <v>44451</v>
      </c>
      <c r="B11116" t="str">
        <f>VLOOKUP(orders!C11116,customers!$A$2:$B$1501, 2,FALSE)</f>
        <v>Customer#000001177</v>
      </c>
      <c r="C11116">
        <v>1177</v>
      </c>
      <c r="D11116" t="str">
        <f>VLOOKUP(orders!C11116,customers!$A$2:$G$1501,7,FALSE)</f>
        <v>FURNITURE</v>
      </c>
      <c r="E11116">
        <f>VLOOKUP(C11116,customers!$A$2:$D$1501, 4,FALSE)</f>
        <v>14</v>
      </c>
      <c r="F11116" t="str">
        <f>VLOOKUP(E11116,nation!$A$2:$B$26, 2,FALSE)</f>
        <v>KENYA</v>
      </c>
      <c r="G11116">
        <f>VLOOKUP(orders!F11116,nation!$B$2:$C$26,2,FALSE)</f>
        <v>0</v>
      </c>
      <c r="H11116" t="str">
        <f>HLOOKUP(orders!G11116,region_horz!$B$1:$F$2,2,FALSE)</f>
        <v>AFRICA</v>
      </c>
      <c r="I11116" t="s">
        <v>9</v>
      </c>
      <c r="J11116">
        <v>318408.07</v>
      </c>
      <c r="K11116" s="1">
        <v>34954</v>
      </c>
      <c r="L11116" t="s">
        <v>10</v>
      </c>
      <c r="M11116" t="s">
        <v>1308</v>
      </c>
      <c r="N11116">
        <v>0</v>
      </c>
      <c r="O11116" t="s">
        <v>12065</v>
      </c>
    </row>
    <row r="11117" spans="1:15" x14ac:dyDescent="0.2">
      <c r="A11117">
        <v>44452</v>
      </c>
      <c r="B11117" t="str">
        <f>VLOOKUP(orders!C11117,customers!$A$2:$B$1501, 2,FALSE)</f>
        <v>Customer#000000574</v>
      </c>
      <c r="C11117">
        <v>574</v>
      </c>
      <c r="D11117" t="str">
        <f>VLOOKUP(orders!C11117,customers!$A$2:$G$1501,7,FALSE)</f>
        <v>FURNITURE</v>
      </c>
      <c r="E11117">
        <f>VLOOKUP(C11117,customers!$A$2:$D$1501, 4,FALSE)</f>
        <v>8</v>
      </c>
      <c r="F11117" t="str">
        <f>VLOOKUP(E11117,nation!$A$2:$B$26, 2,FALSE)</f>
        <v>INDIA</v>
      </c>
      <c r="G11117">
        <f>VLOOKUP(orders!F11117,nation!$B$2:$C$26,2,FALSE)</f>
        <v>2</v>
      </c>
      <c r="H11117" t="str">
        <f>HLOOKUP(orders!G11117,region_horz!$B$1:$F$2,2,FALSE)</f>
        <v>ASIA</v>
      </c>
      <c r="I11117" t="s">
        <v>9</v>
      </c>
      <c r="J11117">
        <v>134006.01999999999</v>
      </c>
      <c r="K11117" s="1">
        <v>35043</v>
      </c>
      <c r="L11117" t="s">
        <v>23</v>
      </c>
      <c r="M11117" t="s">
        <v>3202</v>
      </c>
      <c r="N11117">
        <v>0</v>
      </c>
      <c r="O11117" t="s">
        <v>12066</v>
      </c>
    </row>
    <row r="11118" spans="1:15" x14ac:dyDescent="0.2">
      <c r="A11118">
        <v>44453</v>
      </c>
      <c r="B11118" t="str">
        <f>VLOOKUP(orders!C11118,customers!$A$2:$B$1501, 2,FALSE)</f>
        <v>Customer#000001135</v>
      </c>
      <c r="C11118">
        <v>1135</v>
      </c>
      <c r="D11118" t="str">
        <f>VLOOKUP(orders!C11118,customers!$A$2:$G$1501,7,FALSE)</f>
        <v>FURNITURE</v>
      </c>
      <c r="E11118">
        <f>VLOOKUP(C11118,customers!$A$2:$D$1501, 4,FALSE)</f>
        <v>11</v>
      </c>
      <c r="F11118" t="str">
        <f>VLOOKUP(E11118,nation!$A$2:$B$26, 2,FALSE)</f>
        <v>IRAQ</v>
      </c>
      <c r="G11118">
        <f>VLOOKUP(orders!F11118,nation!$B$2:$C$26,2,FALSE)</f>
        <v>4</v>
      </c>
      <c r="H11118" t="str">
        <f>HLOOKUP(orders!G11118,region_horz!$B$1:$F$2,2,FALSE)</f>
        <v>MIDDLE EAST</v>
      </c>
      <c r="I11118" t="s">
        <v>16</v>
      </c>
      <c r="J11118">
        <v>78116.03</v>
      </c>
      <c r="K11118" s="1">
        <v>34419</v>
      </c>
      <c r="L11118" t="s">
        <v>10</v>
      </c>
      <c r="M11118" t="s">
        <v>2676</v>
      </c>
      <c r="N11118">
        <v>0</v>
      </c>
      <c r="O11118" t="s">
        <v>12067</v>
      </c>
    </row>
    <row r="11119" spans="1:15" x14ac:dyDescent="0.2">
      <c r="A11119">
        <v>44454</v>
      </c>
      <c r="B11119" t="str">
        <f>VLOOKUP(orders!C11119,customers!$A$2:$B$1501, 2,FALSE)</f>
        <v>Customer#000000676</v>
      </c>
      <c r="C11119">
        <v>676</v>
      </c>
      <c r="D11119" t="str">
        <f>VLOOKUP(orders!C11119,customers!$A$2:$G$1501,7,FALSE)</f>
        <v>HOUSEHOLD</v>
      </c>
      <c r="E11119">
        <f>VLOOKUP(C11119,customers!$A$2:$D$1501, 4,FALSE)</f>
        <v>24</v>
      </c>
      <c r="F11119" t="str">
        <f>VLOOKUP(E11119,nation!$A$2:$B$26, 2,FALSE)</f>
        <v>UNITED STATES</v>
      </c>
      <c r="G11119">
        <f>VLOOKUP(orders!F11119,nation!$B$2:$C$26,2,FALSE)</f>
        <v>1</v>
      </c>
      <c r="H11119" t="str">
        <f>HLOOKUP(orders!G11119,region_horz!$B$1:$F$2,2,FALSE)</f>
        <v>AMERICA</v>
      </c>
      <c r="I11119" t="s">
        <v>9</v>
      </c>
      <c r="J11119">
        <v>188788.74</v>
      </c>
      <c r="K11119" s="1">
        <v>35415</v>
      </c>
      <c r="L11119" t="s">
        <v>26</v>
      </c>
      <c r="M11119" t="s">
        <v>1661</v>
      </c>
      <c r="N11119">
        <v>0</v>
      </c>
      <c r="O11119" t="s">
        <v>12068</v>
      </c>
    </row>
    <row r="11120" spans="1:15" x14ac:dyDescent="0.2">
      <c r="A11120">
        <v>44455</v>
      </c>
      <c r="B11120" t="str">
        <f>VLOOKUP(orders!C11120,customers!$A$2:$B$1501, 2,FALSE)</f>
        <v>Customer#000000082</v>
      </c>
      <c r="C11120">
        <v>82</v>
      </c>
      <c r="D11120" t="str">
        <f>VLOOKUP(orders!C11120,customers!$A$2:$G$1501,7,FALSE)</f>
        <v>AUTOMOBILE</v>
      </c>
      <c r="E11120">
        <f>VLOOKUP(C11120,customers!$A$2:$D$1501, 4,FALSE)</f>
        <v>18</v>
      </c>
      <c r="F11120" t="str">
        <f>VLOOKUP(E11120,nation!$A$2:$B$26, 2,FALSE)</f>
        <v>CHINA</v>
      </c>
      <c r="G11120">
        <f>VLOOKUP(orders!F11120,nation!$B$2:$C$26,2,FALSE)</f>
        <v>2</v>
      </c>
      <c r="H11120" t="str">
        <f>HLOOKUP(orders!G11120,region_horz!$B$1:$F$2,2,FALSE)</f>
        <v>ASIA</v>
      </c>
      <c r="I11120" t="s">
        <v>9</v>
      </c>
      <c r="J11120">
        <v>114691.79</v>
      </c>
      <c r="K11120" s="1">
        <v>35600</v>
      </c>
      <c r="L11120" t="s">
        <v>31</v>
      </c>
      <c r="M11120" t="s">
        <v>817</v>
      </c>
      <c r="N11120">
        <v>0</v>
      </c>
      <c r="O11120" t="s">
        <v>12069</v>
      </c>
    </row>
    <row r="11121" spans="1:15" x14ac:dyDescent="0.2">
      <c r="A11121">
        <v>44480</v>
      </c>
      <c r="B11121" t="str">
        <f>VLOOKUP(orders!C11121,customers!$A$2:$B$1501, 2,FALSE)</f>
        <v>Customer#000000244</v>
      </c>
      <c r="C11121">
        <v>244</v>
      </c>
      <c r="D11121" t="str">
        <f>VLOOKUP(orders!C11121,customers!$A$2:$G$1501,7,FALSE)</f>
        <v>HOUSEHOLD</v>
      </c>
      <c r="E11121">
        <f>VLOOKUP(C11121,customers!$A$2:$D$1501, 4,FALSE)</f>
        <v>15</v>
      </c>
      <c r="F11121" t="str">
        <f>VLOOKUP(E11121,nation!$A$2:$B$26, 2,FALSE)</f>
        <v>MOROCCO</v>
      </c>
      <c r="G11121">
        <f>VLOOKUP(orders!F11121,nation!$B$2:$C$26,2,FALSE)</f>
        <v>0</v>
      </c>
      <c r="H11121" t="str">
        <f>HLOOKUP(orders!G11121,region_horz!$B$1:$F$2,2,FALSE)</f>
        <v>AFRICA</v>
      </c>
      <c r="I11121" t="s">
        <v>16</v>
      </c>
      <c r="J11121">
        <v>82612</v>
      </c>
      <c r="K11121" s="1">
        <v>34102</v>
      </c>
      <c r="L11121" t="s">
        <v>31</v>
      </c>
      <c r="M11121" t="s">
        <v>1721</v>
      </c>
      <c r="N11121">
        <v>0</v>
      </c>
      <c r="O11121" t="s">
        <v>12070</v>
      </c>
    </row>
    <row r="11122" spans="1:15" x14ac:dyDescent="0.2">
      <c r="A11122">
        <v>44481</v>
      </c>
      <c r="B11122" t="str">
        <f>VLOOKUP(orders!C11122,customers!$A$2:$B$1501, 2,FALSE)</f>
        <v>Customer#000000241</v>
      </c>
      <c r="C11122">
        <v>241</v>
      </c>
      <c r="D11122" t="str">
        <f>VLOOKUP(orders!C11122,customers!$A$2:$G$1501,7,FALSE)</f>
        <v>AUTOMOBILE</v>
      </c>
      <c r="E11122">
        <f>VLOOKUP(C11122,customers!$A$2:$D$1501, 4,FALSE)</f>
        <v>9</v>
      </c>
      <c r="F11122" t="str">
        <f>VLOOKUP(E11122,nation!$A$2:$B$26, 2,FALSE)</f>
        <v>INDONESIA</v>
      </c>
      <c r="G11122">
        <f>VLOOKUP(orders!F11122,nation!$B$2:$C$26,2,FALSE)</f>
        <v>2</v>
      </c>
      <c r="H11122" t="str">
        <f>HLOOKUP(orders!G11122,region_horz!$B$1:$F$2,2,FALSE)</f>
        <v>ASIA</v>
      </c>
      <c r="I11122" t="s">
        <v>9</v>
      </c>
      <c r="J11122">
        <v>166948.46</v>
      </c>
      <c r="K11122" s="1">
        <v>35222</v>
      </c>
      <c r="L11122" t="s">
        <v>23</v>
      </c>
      <c r="M11122" t="s">
        <v>1695</v>
      </c>
      <c r="N11122">
        <v>0</v>
      </c>
      <c r="O11122" t="s">
        <v>12071</v>
      </c>
    </row>
    <row r="11123" spans="1:15" x14ac:dyDescent="0.2">
      <c r="A11123">
        <v>44482</v>
      </c>
      <c r="B11123" t="str">
        <f>VLOOKUP(orders!C11123,customers!$A$2:$B$1501, 2,FALSE)</f>
        <v>Customer#000001499</v>
      </c>
      <c r="C11123">
        <v>1499</v>
      </c>
      <c r="D11123" t="str">
        <f>VLOOKUP(orders!C11123,customers!$A$2:$G$1501,7,FALSE)</f>
        <v>AUTOMOBILE</v>
      </c>
      <c r="E11123">
        <f>VLOOKUP(C11123,customers!$A$2:$D$1501, 4,FALSE)</f>
        <v>3</v>
      </c>
      <c r="F11123" t="str">
        <f>VLOOKUP(E11123,nation!$A$2:$B$26, 2,FALSE)</f>
        <v>CANADA</v>
      </c>
      <c r="G11123">
        <f>VLOOKUP(orders!F11123,nation!$B$2:$C$26,2,FALSE)</f>
        <v>1</v>
      </c>
      <c r="H11123" t="str">
        <f>HLOOKUP(orders!G11123,region_horz!$B$1:$F$2,2,FALSE)</f>
        <v>AMERICA</v>
      </c>
      <c r="I11123" t="s">
        <v>9</v>
      </c>
      <c r="J11123">
        <v>78705.16</v>
      </c>
      <c r="K11123" s="1">
        <v>35872</v>
      </c>
      <c r="L11123" t="s">
        <v>10</v>
      </c>
      <c r="M11123" t="s">
        <v>2797</v>
      </c>
      <c r="N11123">
        <v>0</v>
      </c>
      <c r="O11123" t="s">
        <v>12072</v>
      </c>
    </row>
    <row r="11124" spans="1:15" x14ac:dyDescent="0.2">
      <c r="A11124">
        <v>44483</v>
      </c>
      <c r="B11124" t="str">
        <f>VLOOKUP(orders!C11124,customers!$A$2:$B$1501, 2,FALSE)</f>
        <v>Customer#000000904</v>
      </c>
      <c r="C11124">
        <v>904</v>
      </c>
      <c r="D11124" t="str">
        <f>VLOOKUP(orders!C11124,customers!$A$2:$G$1501,7,FALSE)</f>
        <v>BUILDING</v>
      </c>
      <c r="E11124">
        <f>VLOOKUP(C11124,customers!$A$2:$D$1501, 4,FALSE)</f>
        <v>5</v>
      </c>
      <c r="F11124" t="str">
        <f>VLOOKUP(E11124,nation!$A$2:$B$26, 2,FALSE)</f>
        <v>ETHIOPIA</v>
      </c>
      <c r="G11124">
        <f>VLOOKUP(orders!F11124,nation!$B$2:$C$26,2,FALSE)</f>
        <v>0</v>
      </c>
      <c r="H11124" t="str">
        <f>HLOOKUP(orders!G11124,region_horz!$B$1:$F$2,2,FALSE)</f>
        <v>AFRICA</v>
      </c>
      <c r="I11124" t="s">
        <v>9</v>
      </c>
      <c r="J11124">
        <v>288093.09000000003</v>
      </c>
      <c r="K11124" s="1">
        <v>35277</v>
      </c>
      <c r="L11124" t="s">
        <v>10</v>
      </c>
      <c r="M11124" t="s">
        <v>1403</v>
      </c>
      <c r="N11124">
        <v>0</v>
      </c>
      <c r="O11124" t="s">
        <v>12073</v>
      </c>
    </row>
    <row r="11125" spans="1:15" x14ac:dyDescent="0.2">
      <c r="A11125">
        <v>44484</v>
      </c>
      <c r="B11125" t="str">
        <f>VLOOKUP(orders!C11125,customers!$A$2:$B$1501, 2,FALSE)</f>
        <v>Customer#000001057</v>
      </c>
      <c r="C11125">
        <v>1057</v>
      </c>
      <c r="D11125" t="str">
        <f>VLOOKUP(orders!C11125,customers!$A$2:$G$1501,7,FALSE)</f>
        <v>AUTOMOBILE</v>
      </c>
      <c r="E11125">
        <f>VLOOKUP(C11125,customers!$A$2:$D$1501, 4,FALSE)</f>
        <v>24</v>
      </c>
      <c r="F11125" t="str">
        <f>VLOOKUP(E11125,nation!$A$2:$B$26, 2,FALSE)</f>
        <v>UNITED STATES</v>
      </c>
      <c r="G11125">
        <f>VLOOKUP(orders!F11125,nation!$B$2:$C$26,2,FALSE)</f>
        <v>1</v>
      </c>
      <c r="H11125" t="str">
        <f>HLOOKUP(orders!G11125,region_horz!$B$1:$F$2,2,FALSE)</f>
        <v>AMERICA</v>
      </c>
      <c r="I11125" t="s">
        <v>9</v>
      </c>
      <c r="J11125">
        <v>320234.13</v>
      </c>
      <c r="K11125" s="1">
        <v>35109</v>
      </c>
      <c r="L11125" t="s">
        <v>13</v>
      </c>
      <c r="M11125" t="s">
        <v>498</v>
      </c>
      <c r="N11125">
        <v>0</v>
      </c>
      <c r="O11125" t="s">
        <v>12074</v>
      </c>
    </row>
    <row r="11126" spans="1:15" x14ac:dyDescent="0.2">
      <c r="A11126">
        <v>44485</v>
      </c>
      <c r="B11126" t="str">
        <f>VLOOKUP(orders!C11126,customers!$A$2:$B$1501, 2,FALSE)</f>
        <v>Customer#000000440</v>
      </c>
      <c r="C11126">
        <v>440</v>
      </c>
      <c r="D11126" t="str">
        <f>VLOOKUP(orders!C11126,customers!$A$2:$G$1501,7,FALSE)</f>
        <v>MACHINERY</v>
      </c>
      <c r="E11126">
        <f>VLOOKUP(C11126,customers!$A$2:$D$1501, 4,FALSE)</f>
        <v>3</v>
      </c>
      <c r="F11126" t="str">
        <f>VLOOKUP(E11126,nation!$A$2:$B$26, 2,FALSE)</f>
        <v>CANADA</v>
      </c>
      <c r="G11126">
        <f>VLOOKUP(orders!F11126,nation!$B$2:$C$26,2,FALSE)</f>
        <v>1</v>
      </c>
      <c r="H11126" t="str">
        <f>HLOOKUP(orders!G11126,region_horz!$B$1:$F$2,2,FALSE)</f>
        <v>AMERICA</v>
      </c>
      <c r="I11126" t="s">
        <v>16</v>
      </c>
      <c r="J11126">
        <v>209629.76</v>
      </c>
      <c r="K11126" s="1">
        <v>34511</v>
      </c>
      <c r="L11126" t="s">
        <v>26</v>
      </c>
      <c r="M11126" t="s">
        <v>656</v>
      </c>
      <c r="N11126">
        <v>0</v>
      </c>
      <c r="O11126" t="s">
        <v>12075</v>
      </c>
    </row>
    <row r="11127" spans="1:15" x14ac:dyDescent="0.2">
      <c r="A11127">
        <v>44486</v>
      </c>
      <c r="B11127" t="str">
        <f>VLOOKUP(orders!C11127,customers!$A$2:$B$1501, 2,FALSE)</f>
        <v>Customer#000000004</v>
      </c>
      <c r="C11127">
        <v>4</v>
      </c>
      <c r="D11127" t="str">
        <f>VLOOKUP(orders!C11127,customers!$A$2:$G$1501,7,FALSE)</f>
        <v>MACHINERY</v>
      </c>
      <c r="E11127">
        <f>VLOOKUP(C11127,customers!$A$2:$D$1501, 4,FALSE)</f>
        <v>4</v>
      </c>
      <c r="F11127" t="str">
        <f>VLOOKUP(E11127,nation!$A$2:$B$26, 2,FALSE)</f>
        <v>EGYPT</v>
      </c>
      <c r="G11127">
        <f>VLOOKUP(orders!F11127,nation!$B$2:$C$26,2,FALSE)</f>
        <v>4</v>
      </c>
      <c r="H11127" t="str">
        <f>HLOOKUP(orders!G11127,region_horz!$B$1:$F$2,2,FALSE)</f>
        <v>MIDDLE EAST</v>
      </c>
      <c r="I11127" t="s">
        <v>16</v>
      </c>
      <c r="J11127">
        <v>39197.54</v>
      </c>
      <c r="K11127" s="1">
        <v>33795</v>
      </c>
      <c r="L11127" t="s">
        <v>13</v>
      </c>
      <c r="M11127" t="s">
        <v>1260</v>
      </c>
      <c r="N11127">
        <v>0</v>
      </c>
      <c r="O11127" t="s">
        <v>12076</v>
      </c>
    </row>
    <row r="11128" spans="1:15" x14ac:dyDescent="0.2">
      <c r="A11128">
        <v>44487</v>
      </c>
      <c r="B11128" t="str">
        <f>VLOOKUP(orders!C11128,customers!$A$2:$B$1501, 2,FALSE)</f>
        <v>Customer#000000916</v>
      </c>
      <c r="C11128">
        <v>916</v>
      </c>
      <c r="D11128" t="str">
        <f>VLOOKUP(orders!C11128,customers!$A$2:$G$1501,7,FALSE)</f>
        <v>MACHINERY</v>
      </c>
      <c r="E11128">
        <f>VLOOKUP(C11128,customers!$A$2:$D$1501, 4,FALSE)</f>
        <v>23</v>
      </c>
      <c r="F11128" t="str">
        <f>VLOOKUP(E11128,nation!$A$2:$B$26, 2,FALSE)</f>
        <v>UNITED KINGDOM</v>
      </c>
      <c r="G11128">
        <f>VLOOKUP(orders!F11128,nation!$B$2:$C$26,2,FALSE)</f>
        <v>3</v>
      </c>
      <c r="H11128" t="str">
        <f>HLOOKUP(orders!G11128,region_horz!$B$1:$F$2,2,FALSE)</f>
        <v>EUROPE</v>
      </c>
      <c r="I11128" t="s">
        <v>16</v>
      </c>
      <c r="J11128">
        <v>307569.27</v>
      </c>
      <c r="K11128" s="1">
        <v>34589</v>
      </c>
      <c r="L11128" t="s">
        <v>13</v>
      </c>
      <c r="M11128" t="s">
        <v>3661</v>
      </c>
      <c r="N11128">
        <v>0</v>
      </c>
      <c r="O11128" t="s">
        <v>12077</v>
      </c>
    </row>
    <row r="11129" spans="1:15" x14ac:dyDescent="0.2">
      <c r="A11129">
        <v>44512</v>
      </c>
      <c r="B11129" t="str">
        <f>VLOOKUP(orders!C11129,customers!$A$2:$B$1501, 2,FALSE)</f>
        <v>Customer#000000958</v>
      </c>
      <c r="C11129">
        <v>958</v>
      </c>
      <c r="D11129" t="str">
        <f>VLOOKUP(orders!C11129,customers!$A$2:$G$1501,7,FALSE)</f>
        <v>FURNITURE</v>
      </c>
      <c r="E11129">
        <f>VLOOKUP(C11129,customers!$A$2:$D$1501, 4,FALSE)</f>
        <v>5</v>
      </c>
      <c r="F11129" t="str">
        <f>VLOOKUP(E11129,nation!$A$2:$B$26, 2,FALSE)</f>
        <v>ETHIOPIA</v>
      </c>
      <c r="G11129">
        <f>VLOOKUP(orders!F11129,nation!$B$2:$C$26,2,FALSE)</f>
        <v>0</v>
      </c>
      <c r="H11129" t="str">
        <f>HLOOKUP(orders!G11129,region_horz!$B$1:$F$2,2,FALSE)</f>
        <v>AFRICA</v>
      </c>
      <c r="I11129" t="s">
        <v>16</v>
      </c>
      <c r="J11129">
        <v>50099.4</v>
      </c>
      <c r="K11129" s="1">
        <v>34072</v>
      </c>
      <c r="L11129" t="s">
        <v>31</v>
      </c>
      <c r="M11129" t="s">
        <v>873</v>
      </c>
      <c r="N11129">
        <v>0</v>
      </c>
      <c r="O11129" t="s">
        <v>12078</v>
      </c>
    </row>
    <row r="11130" spans="1:15" x14ac:dyDescent="0.2">
      <c r="A11130">
        <v>44513</v>
      </c>
      <c r="B11130" t="str">
        <f>VLOOKUP(orders!C11130,customers!$A$2:$B$1501, 2,FALSE)</f>
        <v>Customer#000001309</v>
      </c>
      <c r="C11130">
        <v>1309</v>
      </c>
      <c r="D11130" t="str">
        <f>VLOOKUP(orders!C11130,customers!$A$2:$G$1501,7,FALSE)</f>
        <v>AUTOMOBILE</v>
      </c>
      <c r="E11130">
        <f>VLOOKUP(C11130,customers!$A$2:$D$1501, 4,FALSE)</f>
        <v>10</v>
      </c>
      <c r="F11130" t="str">
        <f>VLOOKUP(E11130,nation!$A$2:$B$26, 2,FALSE)</f>
        <v>IRAN</v>
      </c>
      <c r="G11130">
        <f>VLOOKUP(orders!F11130,nation!$B$2:$C$26,2,FALSE)</f>
        <v>4</v>
      </c>
      <c r="H11130" t="str">
        <f>HLOOKUP(orders!G11130,region_horz!$B$1:$F$2,2,FALSE)</f>
        <v>MIDDLE EAST</v>
      </c>
      <c r="I11130" t="s">
        <v>16</v>
      </c>
      <c r="J11130">
        <v>25476.59</v>
      </c>
      <c r="K11130" s="1">
        <v>34525</v>
      </c>
      <c r="L11130" t="s">
        <v>13</v>
      </c>
      <c r="M11130" t="s">
        <v>882</v>
      </c>
      <c r="N11130">
        <v>0</v>
      </c>
      <c r="O11130" t="s">
        <v>12079</v>
      </c>
    </row>
    <row r="11131" spans="1:15" x14ac:dyDescent="0.2">
      <c r="A11131">
        <v>44514</v>
      </c>
      <c r="B11131" t="str">
        <f>VLOOKUP(orders!C11131,customers!$A$2:$B$1501, 2,FALSE)</f>
        <v>Customer#000001256</v>
      </c>
      <c r="C11131">
        <v>1256</v>
      </c>
      <c r="D11131" t="str">
        <f>VLOOKUP(orders!C11131,customers!$A$2:$G$1501,7,FALSE)</f>
        <v>MACHINERY</v>
      </c>
      <c r="E11131">
        <f>VLOOKUP(C11131,customers!$A$2:$D$1501, 4,FALSE)</f>
        <v>15</v>
      </c>
      <c r="F11131" t="str">
        <f>VLOOKUP(E11131,nation!$A$2:$B$26, 2,FALSE)</f>
        <v>MOROCCO</v>
      </c>
      <c r="G11131">
        <f>VLOOKUP(orders!F11131,nation!$B$2:$C$26,2,FALSE)</f>
        <v>0</v>
      </c>
      <c r="H11131" t="str">
        <f>HLOOKUP(orders!G11131,region_horz!$B$1:$F$2,2,FALSE)</f>
        <v>AFRICA</v>
      </c>
      <c r="I11131" t="s">
        <v>16</v>
      </c>
      <c r="J11131">
        <v>47212.87</v>
      </c>
      <c r="K11131" s="1">
        <v>34672</v>
      </c>
      <c r="L11131" t="s">
        <v>26</v>
      </c>
      <c r="M11131" t="s">
        <v>2370</v>
      </c>
      <c r="N11131">
        <v>0</v>
      </c>
      <c r="O11131" t="s">
        <v>12080</v>
      </c>
    </row>
    <row r="11132" spans="1:15" x14ac:dyDescent="0.2">
      <c r="A11132">
        <v>44515</v>
      </c>
      <c r="B11132" t="str">
        <f>VLOOKUP(orders!C11132,customers!$A$2:$B$1501, 2,FALSE)</f>
        <v>Customer#000001432</v>
      </c>
      <c r="C11132">
        <v>1432</v>
      </c>
      <c r="D11132" t="str">
        <f>VLOOKUP(orders!C11132,customers!$A$2:$G$1501,7,FALSE)</f>
        <v>MACHINERY</v>
      </c>
      <c r="E11132">
        <f>VLOOKUP(C11132,customers!$A$2:$D$1501, 4,FALSE)</f>
        <v>21</v>
      </c>
      <c r="F11132" t="str">
        <f>VLOOKUP(E11132,nation!$A$2:$B$26, 2,FALSE)</f>
        <v>VIETNAM</v>
      </c>
      <c r="G11132">
        <f>VLOOKUP(orders!F11132,nation!$B$2:$C$26,2,FALSE)</f>
        <v>2</v>
      </c>
      <c r="H11132" t="str">
        <f>HLOOKUP(orders!G11132,region_horz!$B$1:$F$2,2,FALSE)</f>
        <v>ASIA</v>
      </c>
      <c r="I11132" t="s">
        <v>9</v>
      </c>
      <c r="J11132">
        <v>41790.82</v>
      </c>
      <c r="K11132" s="1">
        <v>35335</v>
      </c>
      <c r="L11132" t="s">
        <v>31</v>
      </c>
      <c r="M11132" t="s">
        <v>521</v>
      </c>
      <c r="N11132">
        <v>0</v>
      </c>
      <c r="O11132" t="s">
        <v>12081</v>
      </c>
    </row>
    <row r="11133" spans="1:15" x14ac:dyDescent="0.2">
      <c r="A11133">
        <v>44516</v>
      </c>
      <c r="B11133" t="str">
        <f>VLOOKUP(orders!C11133,customers!$A$2:$B$1501, 2,FALSE)</f>
        <v>Customer#000000871</v>
      </c>
      <c r="C11133">
        <v>871</v>
      </c>
      <c r="D11133" t="str">
        <f>VLOOKUP(orders!C11133,customers!$A$2:$G$1501,7,FALSE)</f>
        <v>HOUSEHOLD</v>
      </c>
      <c r="E11133">
        <f>VLOOKUP(C11133,customers!$A$2:$D$1501, 4,FALSE)</f>
        <v>20</v>
      </c>
      <c r="F11133" t="str">
        <f>VLOOKUP(E11133,nation!$A$2:$B$26, 2,FALSE)</f>
        <v>SAUDI ARABIA</v>
      </c>
      <c r="G11133">
        <f>VLOOKUP(orders!F11133,nation!$B$2:$C$26,2,FALSE)</f>
        <v>4</v>
      </c>
      <c r="H11133" t="str">
        <f>HLOOKUP(orders!G11133,region_horz!$B$1:$F$2,2,FALSE)</f>
        <v>MIDDLE EAST</v>
      </c>
      <c r="I11133" t="s">
        <v>9</v>
      </c>
      <c r="J11133">
        <v>264153.88</v>
      </c>
      <c r="K11133" s="1">
        <v>34880</v>
      </c>
      <c r="L11133" t="s">
        <v>13</v>
      </c>
      <c r="M11133" t="s">
        <v>1322</v>
      </c>
      <c r="N11133">
        <v>0</v>
      </c>
      <c r="O11133" t="s">
        <v>12082</v>
      </c>
    </row>
    <row r="11134" spans="1:15" x14ac:dyDescent="0.2">
      <c r="A11134">
        <v>44517</v>
      </c>
      <c r="B11134" t="str">
        <f>VLOOKUP(orders!C11134,customers!$A$2:$B$1501, 2,FALSE)</f>
        <v>Customer#000000940</v>
      </c>
      <c r="C11134">
        <v>940</v>
      </c>
      <c r="D11134" t="str">
        <f>VLOOKUP(orders!C11134,customers!$A$2:$G$1501,7,FALSE)</f>
        <v>AUTOMOBILE</v>
      </c>
      <c r="E11134">
        <f>VLOOKUP(C11134,customers!$A$2:$D$1501, 4,FALSE)</f>
        <v>19</v>
      </c>
      <c r="F11134" t="str">
        <f>VLOOKUP(E11134,nation!$A$2:$B$26, 2,FALSE)</f>
        <v>ROMANIA</v>
      </c>
      <c r="G11134">
        <f>VLOOKUP(orders!F11134,nation!$B$2:$C$26,2,FALSE)</f>
        <v>3</v>
      </c>
      <c r="H11134" t="str">
        <f>HLOOKUP(orders!G11134,region_horz!$B$1:$F$2,2,FALSE)</f>
        <v>EUROPE</v>
      </c>
      <c r="I11134" t="s">
        <v>16</v>
      </c>
      <c r="J11134">
        <v>205740.54</v>
      </c>
      <c r="K11134" s="1">
        <v>34448</v>
      </c>
      <c r="L11134" t="s">
        <v>31</v>
      </c>
      <c r="M11134" t="s">
        <v>393</v>
      </c>
      <c r="N11134">
        <v>0</v>
      </c>
      <c r="O11134" t="s">
        <v>12083</v>
      </c>
    </row>
    <row r="11135" spans="1:15" x14ac:dyDescent="0.2">
      <c r="A11135">
        <v>44518</v>
      </c>
      <c r="B11135" t="str">
        <f>VLOOKUP(orders!C11135,customers!$A$2:$B$1501, 2,FALSE)</f>
        <v>Customer#000000097</v>
      </c>
      <c r="C11135">
        <v>97</v>
      </c>
      <c r="D11135" t="str">
        <f>VLOOKUP(orders!C11135,customers!$A$2:$G$1501,7,FALSE)</f>
        <v>AUTOMOBILE</v>
      </c>
      <c r="E11135">
        <f>VLOOKUP(C11135,customers!$A$2:$D$1501, 4,FALSE)</f>
        <v>17</v>
      </c>
      <c r="F11135" t="str">
        <f>VLOOKUP(E11135,nation!$A$2:$B$26, 2,FALSE)</f>
        <v>PERU</v>
      </c>
      <c r="G11135">
        <f>VLOOKUP(orders!F11135,nation!$B$2:$C$26,2,FALSE)</f>
        <v>1</v>
      </c>
      <c r="H11135" t="str">
        <f>HLOOKUP(orders!G11135,region_horz!$B$1:$F$2,2,FALSE)</f>
        <v>AMERICA</v>
      </c>
      <c r="I11135" t="s">
        <v>9</v>
      </c>
      <c r="J11135">
        <v>104361.68</v>
      </c>
      <c r="K11135" s="1">
        <v>35257</v>
      </c>
      <c r="L11135" t="s">
        <v>23</v>
      </c>
      <c r="M11135" t="s">
        <v>2604</v>
      </c>
      <c r="N11135">
        <v>0</v>
      </c>
      <c r="O11135" t="s">
        <v>12084</v>
      </c>
    </row>
    <row r="11136" spans="1:15" x14ac:dyDescent="0.2">
      <c r="A11136">
        <v>44519</v>
      </c>
      <c r="B11136" t="str">
        <f>VLOOKUP(orders!C11136,customers!$A$2:$B$1501, 2,FALSE)</f>
        <v>Customer#000001303</v>
      </c>
      <c r="C11136">
        <v>1303</v>
      </c>
      <c r="D11136" t="str">
        <f>VLOOKUP(orders!C11136,customers!$A$2:$G$1501,7,FALSE)</f>
        <v>MACHINERY</v>
      </c>
      <c r="E11136">
        <f>VLOOKUP(C11136,customers!$A$2:$D$1501, 4,FALSE)</f>
        <v>5</v>
      </c>
      <c r="F11136" t="str">
        <f>VLOOKUP(E11136,nation!$A$2:$B$26, 2,FALSE)</f>
        <v>ETHIOPIA</v>
      </c>
      <c r="G11136">
        <f>VLOOKUP(orders!F11136,nation!$B$2:$C$26,2,FALSE)</f>
        <v>0</v>
      </c>
      <c r="H11136" t="str">
        <f>HLOOKUP(orders!G11136,region_horz!$B$1:$F$2,2,FALSE)</f>
        <v>AFRICA</v>
      </c>
      <c r="I11136" t="s">
        <v>16</v>
      </c>
      <c r="J11136">
        <v>200349.98</v>
      </c>
      <c r="K11136" s="1">
        <v>34109</v>
      </c>
      <c r="L11136" t="s">
        <v>26</v>
      </c>
      <c r="M11136" t="s">
        <v>2002</v>
      </c>
      <c r="N11136">
        <v>0</v>
      </c>
      <c r="O11136" t="s">
        <v>12085</v>
      </c>
    </row>
    <row r="11137" spans="1:15" x14ac:dyDescent="0.2">
      <c r="A11137">
        <v>44544</v>
      </c>
      <c r="B11137" t="str">
        <f>VLOOKUP(orders!C11137,customers!$A$2:$B$1501, 2,FALSE)</f>
        <v>Customer#000001243</v>
      </c>
      <c r="C11137">
        <v>1243</v>
      </c>
      <c r="D11137" t="str">
        <f>VLOOKUP(orders!C11137,customers!$A$2:$G$1501,7,FALSE)</f>
        <v>MACHINERY</v>
      </c>
      <c r="E11137">
        <f>VLOOKUP(C11137,customers!$A$2:$D$1501, 4,FALSE)</f>
        <v>14</v>
      </c>
      <c r="F11137" t="str">
        <f>VLOOKUP(E11137,nation!$A$2:$B$26, 2,FALSE)</f>
        <v>KENYA</v>
      </c>
      <c r="G11137">
        <f>VLOOKUP(orders!F11137,nation!$B$2:$C$26,2,FALSE)</f>
        <v>0</v>
      </c>
      <c r="H11137" t="str">
        <f>HLOOKUP(orders!G11137,region_horz!$B$1:$F$2,2,FALSE)</f>
        <v>AFRICA</v>
      </c>
      <c r="I11137" t="s">
        <v>9</v>
      </c>
      <c r="J11137">
        <v>202117.58</v>
      </c>
      <c r="K11137" s="1">
        <v>35858</v>
      </c>
      <c r="L11137" t="s">
        <v>13</v>
      </c>
      <c r="M11137" t="s">
        <v>297</v>
      </c>
      <c r="N11137">
        <v>0</v>
      </c>
      <c r="O11137" t="s">
        <v>12086</v>
      </c>
    </row>
    <row r="11138" spans="1:15" x14ac:dyDescent="0.2">
      <c r="A11138">
        <v>44545</v>
      </c>
      <c r="B11138" t="str">
        <f>VLOOKUP(orders!C11138,customers!$A$2:$B$1501, 2,FALSE)</f>
        <v>Customer#000000037</v>
      </c>
      <c r="C11138">
        <v>37</v>
      </c>
      <c r="D11138" t="str">
        <f>VLOOKUP(orders!C11138,customers!$A$2:$G$1501,7,FALSE)</f>
        <v>FURNITURE</v>
      </c>
      <c r="E11138">
        <f>VLOOKUP(C11138,customers!$A$2:$D$1501, 4,FALSE)</f>
        <v>8</v>
      </c>
      <c r="F11138" t="str">
        <f>VLOOKUP(E11138,nation!$A$2:$B$26, 2,FALSE)</f>
        <v>INDIA</v>
      </c>
      <c r="G11138">
        <f>VLOOKUP(orders!F11138,nation!$B$2:$C$26,2,FALSE)</f>
        <v>2</v>
      </c>
      <c r="H11138" t="str">
        <f>HLOOKUP(orders!G11138,region_horz!$B$1:$F$2,2,FALSE)</f>
        <v>ASIA</v>
      </c>
      <c r="I11138" t="s">
        <v>9</v>
      </c>
      <c r="J11138">
        <v>144657.43</v>
      </c>
      <c r="K11138" s="1">
        <v>35805</v>
      </c>
      <c r="L11138" t="s">
        <v>10</v>
      </c>
      <c r="M11138" t="s">
        <v>1282</v>
      </c>
      <c r="N11138">
        <v>0</v>
      </c>
      <c r="O11138" t="s">
        <v>12087</v>
      </c>
    </row>
    <row r="11139" spans="1:15" x14ac:dyDescent="0.2">
      <c r="A11139">
        <v>44546</v>
      </c>
      <c r="B11139" t="str">
        <f>VLOOKUP(orders!C11139,customers!$A$2:$B$1501, 2,FALSE)</f>
        <v>Customer#000000637</v>
      </c>
      <c r="C11139">
        <v>637</v>
      </c>
      <c r="D11139" t="str">
        <f>VLOOKUP(orders!C11139,customers!$A$2:$G$1501,7,FALSE)</f>
        <v>HOUSEHOLD</v>
      </c>
      <c r="E11139">
        <f>VLOOKUP(C11139,customers!$A$2:$D$1501, 4,FALSE)</f>
        <v>7</v>
      </c>
      <c r="F11139" t="str">
        <f>VLOOKUP(E11139,nation!$A$2:$B$26, 2,FALSE)</f>
        <v>GERMANY</v>
      </c>
      <c r="G11139">
        <f>VLOOKUP(orders!F11139,nation!$B$2:$C$26,2,FALSE)</f>
        <v>3</v>
      </c>
      <c r="H11139" t="str">
        <f>HLOOKUP(orders!G11139,region_horz!$B$1:$F$2,2,FALSE)</f>
        <v>EUROPE</v>
      </c>
      <c r="I11139" t="s">
        <v>16</v>
      </c>
      <c r="J11139">
        <v>140613.51</v>
      </c>
      <c r="K11139" s="1">
        <v>34053</v>
      </c>
      <c r="L11139" t="s">
        <v>13</v>
      </c>
      <c r="M11139" t="s">
        <v>1344</v>
      </c>
      <c r="N11139">
        <v>0</v>
      </c>
      <c r="O11139" t="s">
        <v>12088</v>
      </c>
    </row>
    <row r="11140" spans="1:15" x14ac:dyDescent="0.2">
      <c r="A11140">
        <v>44547</v>
      </c>
      <c r="B11140" t="str">
        <f>VLOOKUP(orders!C11140,customers!$A$2:$B$1501, 2,FALSE)</f>
        <v>Customer#000000712</v>
      </c>
      <c r="C11140">
        <v>712</v>
      </c>
      <c r="D11140" t="str">
        <f>VLOOKUP(orders!C11140,customers!$A$2:$G$1501,7,FALSE)</f>
        <v>BUILDING</v>
      </c>
      <c r="E11140">
        <f>VLOOKUP(C11140,customers!$A$2:$D$1501, 4,FALSE)</f>
        <v>6</v>
      </c>
      <c r="F11140" t="str">
        <f>VLOOKUP(E11140,nation!$A$2:$B$26, 2,FALSE)</f>
        <v>FRANCE</v>
      </c>
      <c r="G11140">
        <f>VLOOKUP(orders!F11140,nation!$B$2:$C$26,2,FALSE)</f>
        <v>3</v>
      </c>
      <c r="H11140" t="str">
        <f>HLOOKUP(orders!G11140,region_horz!$B$1:$F$2,2,FALSE)</f>
        <v>EUROPE</v>
      </c>
      <c r="I11140" t="s">
        <v>9</v>
      </c>
      <c r="J11140">
        <v>112411.28</v>
      </c>
      <c r="K11140" s="1">
        <v>34816</v>
      </c>
      <c r="L11140" t="s">
        <v>13</v>
      </c>
      <c r="M11140" t="s">
        <v>616</v>
      </c>
      <c r="N11140">
        <v>0</v>
      </c>
      <c r="O11140" t="s">
        <v>12089</v>
      </c>
    </row>
    <row r="11141" spans="1:15" x14ac:dyDescent="0.2">
      <c r="A11141">
        <v>44548</v>
      </c>
      <c r="B11141" t="str">
        <f>VLOOKUP(orders!C11141,customers!$A$2:$B$1501, 2,FALSE)</f>
        <v>Customer#000000790</v>
      </c>
      <c r="C11141">
        <v>790</v>
      </c>
      <c r="D11141" t="str">
        <f>VLOOKUP(orders!C11141,customers!$A$2:$G$1501,7,FALSE)</f>
        <v>BUILDING</v>
      </c>
      <c r="E11141">
        <f>VLOOKUP(C11141,customers!$A$2:$D$1501, 4,FALSE)</f>
        <v>0</v>
      </c>
      <c r="F11141" t="str">
        <f>VLOOKUP(E11141,nation!$A$2:$B$26, 2,FALSE)</f>
        <v>ALGERIA</v>
      </c>
      <c r="G11141">
        <f>VLOOKUP(orders!F11141,nation!$B$2:$C$26,2,FALSE)</f>
        <v>0</v>
      </c>
      <c r="H11141" t="str">
        <f>HLOOKUP(orders!G11141,region_horz!$B$1:$F$2,2,FALSE)</f>
        <v>AFRICA</v>
      </c>
      <c r="I11141" t="s">
        <v>9</v>
      </c>
      <c r="J11141">
        <v>80708.08</v>
      </c>
      <c r="K11141" s="1">
        <v>35637</v>
      </c>
      <c r="L11141" t="s">
        <v>23</v>
      </c>
      <c r="M11141" t="s">
        <v>2816</v>
      </c>
      <c r="N11141">
        <v>0</v>
      </c>
      <c r="O11141" t="s">
        <v>12090</v>
      </c>
    </row>
    <row r="11142" spans="1:15" x14ac:dyDescent="0.2">
      <c r="A11142">
        <v>44549</v>
      </c>
      <c r="B11142" t="str">
        <f>VLOOKUP(orders!C11142,customers!$A$2:$B$1501, 2,FALSE)</f>
        <v>Customer#000000814</v>
      </c>
      <c r="C11142">
        <v>814</v>
      </c>
      <c r="D11142" t="str">
        <f>VLOOKUP(orders!C11142,customers!$A$2:$G$1501,7,FALSE)</f>
        <v>BUILDING</v>
      </c>
      <c r="E11142">
        <f>VLOOKUP(C11142,customers!$A$2:$D$1501, 4,FALSE)</f>
        <v>15</v>
      </c>
      <c r="F11142" t="str">
        <f>VLOOKUP(E11142,nation!$A$2:$B$26, 2,FALSE)</f>
        <v>MOROCCO</v>
      </c>
      <c r="G11142">
        <f>VLOOKUP(orders!F11142,nation!$B$2:$C$26,2,FALSE)</f>
        <v>0</v>
      </c>
      <c r="H11142" t="str">
        <f>HLOOKUP(orders!G11142,region_horz!$B$1:$F$2,2,FALSE)</f>
        <v>AFRICA</v>
      </c>
      <c r="I11142" t="s">
        <v>16</v>
      </c>
      <c r="J11142">
        <v>162378.07999999999</v>
      </c>
      <c r="K11142" s="1">
        <v>33626</v>
      </c>
      <c r="L11142" t="s">
        <v>31</v>
      </c>
      <c r="M11142" t="s">
        <v>2180</v>
      </c>
      <c r="N11142">
        <v>0</v>
      </c>
      <c r="O11142" t="s">
        <v>12091</v>
      </c>
    </row>
    <row r="11143" spans="1:15" x14ac:dyDescent="0.2">
      <c r="A11143">
        <v>44550</v>
      </c>
      <c r="B11143" t="str">
        <f>VLOOKUP(orders!C11143,customers!$A$2:$B$1501, 2,FALSE)</f>
        <v>Customer#000000691</v>
      </c>
      <c r="C11143">
        <v>691</v>
      </c>
      <c r="D11143" t="str">
        <f>VLOOKUP(orders!C11143,customers!$A$2:$G$1501,7,FALSE)</f>
        <v>MACHINERY</v>
      </c>
      <c r="E11143">
        <f>VLOOKUP(C11143,customers!$A$2:$D$1501, 4,FALSE)</f>
        <v>16</v>
      </c>
      <c r="F11143" t="str">
        <f>VLOOKUP(E11143,nation!$A$2:$B$26, 2,FALSE)</f>
        <v>MOZAMBIQUE</v>
      </c>
      <c r="G11143">
        <f>VLOOKUP(orders!F11143,nation!$B$2:$C$26,2,FALSE)</f>
        <v>0</v>
      </c>
      <c r="H11143" t="str">
        <f>HLOOKUP(orders!G11143,region_horz!$B$1:$F$2,2,FALSE)</f>
        <v>AFRICA</v>
      </c>
      <c r="I11143" t="s">
        <v>9</v>
      </c>
      <c r="J11143">
        <v>80272.570000000007</v>
      </c>
      <c r="K11143" s="1">
        <v>35668</v>
      </c>
      <c r="L11143" t="s">
        <v>10</v>
      </c>
      <c r="M11143" t="s">
        <v>921</v>
      </c>
      <c r="N11143">
        <v>0</v>
      </c>
      <c r="O11143" t="s">
        <v>12092</v>
      </c>
    </row>
    <row r="11144" spans="1:15" x14ac:dyDescent="0.2">
      <c r="A11144">
        <v>44551</v>
      </c>
      <c r="B11144" t="str">
        <f>VLOOKUP(orders!C11144,customers!$A$2:$B$1501, 2,FALSE)</f>
        <v>Customer#000000454</v>
      </c>
      <c r="C11144">
        <v>454</v>
      </c>
      <c r="D11144" t="str">
        <f>VLOOKUP(orders!C11144,customers!$A$2:$G$1501,7,FALSE)</f>
        <v>AUTOMOBILE</v>
      </c>
      <c r="E11144">
        <f>VLOOKUP(C11144,customers!$A$2:$D$1501, 4,FALSE)</f>
        <v>7</v>
      </c>
      <c r="F11144" t="str">
        <f>VLOOKUP(E11144,nation!$A$2:$B$26, 2,FALSE)</f>
        <v>GERMANY</v>
      </c>
      <c r="G11144">
        <f>VLOOKUP(orders!F11144,nation!$B$2:$C$26,2,FALSE)</f>
        <v>3</v>
      </c>
      <c r="H11144" t="str">
        <f>HLOOKUP(orders!G11144,region_horz!$B$1:$F$2,2,FALSE)</f>
        <v>EUROPE</v>
      </c>
      <c r="I11144" t="s">
        <v>9</v>
      </c>
      <c r="J11144">
        <v>30182.92</v>
      </c>
      <c r="K11144" s="1">
        <v>35426</v>
      </c>
      <c r="L11144" t="s">
        <v>26</v>
      </c>
      <c r="M11144" t="s">
        <v>473</v>
      </c>
      <c r="N11144">
        <v>0</v>
      </c>
      <c r="O11144" t="s">
        <v>12093</v>
      </c>
    </row>
    <row r="11145" spans="1:15" x14ac:dyDescent="0.2">
      <c r="A11145">
        <v>44576</v>
      </c>
      <c r="B11145" t="str">
        <f>VLOOKUP(orders!C11145,customers!$A$2:$B$1501, 2,FALSE)</f>
        <v>Customer#000001474</v>
      </c>
      <c r="C11145">
        <v>1474</v>
      </c>
      <c r="D11145" t="str">
        <f>VLOOKUP(orders!C11145,customers!$A$2:$G$1501,7,FALSE)</f>
        <v>HOUSEHOLD</v>
      </c>
      <c r="E11145">
        <f>VLOOKUP(C11145,customers!$A$2:$D$1501, 4,FALSE)</f>
        <v>16</v>
      </c>
      <c r="F11145" t="str">
        <f>VLOOKUP(E11145,nation!$A$2:$B$26, 2,FALSE)</f>
        <v>MOZAMBIQUE</v>
      </c>
      <c r="G11145">
        <f>VLOOKUP(orders!F11145,nation!$B$2:$C$26,2,FALSE)</f>
        <v>0</v>
      </c>
      <c r="H11145" t="str">
        <f>HLOOKUP(orders!G11145,region_horz!$B$1:$F$2,2,FALSE)</f>
        <v>AFRICA</v>
      </c>
      <c r="I11145" t="s">
        <v>16</v>
      </c>
      <c r="J11145">
        <v>139746.69</v>
      </c>
      <c r="K11145" s="1">
        <v>34694</v>
      </c>
      <c r="L11145" t="s">
        <v>23</v>
      </c>
      <c r="M11145" t="s">
        <v>2062</v>
      </c>
      <c r="N11145">
        <v>0</v>
      </c>
      <c r="O11145" t="s">
        <v>12094</v>
      </c>
    </row>
    <row r="11146" spans="1:15" x14ac:dyDescent="0.2">
      <c r="A11146">
        <v>44577</v>
      </c>
      <c r="B11146" t="str">
        <f>VLOOKUP(orders!C11146,customers!$A$2:$B$1501, 2,FALSE)</f>
        <v>Customer#000000922</v>
      </c>
      <c r="C11146">
        <v>922</v>
      </c>
      <c r="D11146" t="str">
        <f>VLOOKUP(orders!C11146,customers!$A$2:$G$1501,7,FALSE)</f>
        <v>BUILDING</v>
      </c>
      <c r="E11146">
        <f>VLOOKUP(C11146,customers!$A$2:$D$1501, 4,FALSE)</f>
        <v>7</v>
      </c>
      <c r="F11146" t="str">
        <f>VLOOKUP(E11146,nation!$A$2:$B$26, 2,FALSE)</f>
        <v>GERMANY</v>
      </c>
      <c r="G11146">
        <f>VLOOKUP(orders!F11146,nation!$B$2:$C$26,2,FALSE)</f>
        <v>3</v>
      </c>
      <c r="H11146" t="str">
        <f>HLOOKUP(orders!G11146,region_horz!$B$1:$F$2,2,FALSE)</f>
        <v>EUROPE</v>
      </c>
      <c r="I11146" t="s">
        <v>9</v>
      </c>
      <c r="J11146">
        <v>120403.8</v>
      </c>
      <c r="K11146" s="1">
        <v>35502</v>
      </c>
      <c r="L11146" t="s">
        <v>26</v>
      </c>
      <c r="M11146" t="s">
        <v>246</v>
      </c>
      <c r="N11146">
        <v>0</v>
      </c>
      <c r="O11146" t="s">
        <v>12095</v>
      </c>
    </row>
    <row r="11147" spans="1:15" x14ac:dyDescent="0.2">
      <c r="A11147">
        <v>44578</v>
      </c>
      <c r="B11147" t="str">
        <f>VLOOKUP(orders!C11147,customers!$A$2:$B$1501, 2,FALSE)</f>
        <v>Customer#000000862</v>
      </c>
      <c r="C11147">
        <v>862</v>
      </c>
      <c r="D11147" t="str">
        <f>VLOOKUP(orders!C11147,customers!$A$2:$G$1501,7,FALSE)</f>
        <v>MACHINERY</v>
      </c>
      <c r="E11147">
        <f>VLOOKUP(C11147,customers!$A$2:$D$1501, 4,FALSE)</f>
        <v>2</v>
      </c>
      <c r="F11147" t="str">
        <f>VLOOKUP(E11147,nation!$A$2:$B$26, 2,FALSE)</f>
        <v>BRAZIL</v>
      </c>
      <c r="G11147">
        <f>VLOOKUP(orders!F11147,nation!$B$2:$C$26,2,FALSE)</f>
        <v>1</v>
      </c>
      <c r="H11147" t="str">
        <f>HLOOKUP(orders!G11147,region_horz!$B$1:$F$2,2,FALSE)</f>
        <v>AMERICA</v>
      </c>
      <c r="I11147" t="s">
        <v>9</v>
      </c>
      <c r="J11147">
        <v>288177.15999999997</v>
      </c>
      <c r="K11147" s="1">
        <v>35464</v>
      </c>
      <c r="L11147" t="s">
        <v>13</v>
      </c>
      <c r="M11147" t="s">
        <v>1083</v>
      </c>
      <c r="N11147">
        <v>0</v>
      </c>
      <c r="O11147" t="s">
        <v>12096</v>
      </c>
    </row>
    <row r="11148" spans="1:15" x14ac:dyDescent="0.2">
      <c r="A11148">
        <v>44579</v>
      </c>
      <c r="B11148" t="str">
        <f>VLOOKUP(orders!C11148,customers!$A$2:$B$1501, 2,FALSE)</f>
        <v>Customer#000000850</v>
      </c>
      <c r="C11148">
        <v>850</v>
      </c>
      <c r="D11148" t="str">
        <f>VLOOKUP(orders!C11148,customers!$A$2:$G$1501,7,FALSE)</f>
        <v>FURNITURE</v>
      </c>
      <c r="E11148">
        <f>VLOOKUP(C11148,customers!$A$2:$D$1501, 4,FALSE)</f>
        <v>22</v>
      </c>
      <c r="F11148" t="str">
        <f>VLOOKUP(E11148,nation!$A$2:$B$26, 2,FALSE)</f>
        <v>RUSSIA</v>
      </c>
      <c r="G11148">
        <f>VLOOKUP(orders!F11148,nation!$B$2:$C$26,2,FALSE)</f>
        <v>3</v>
      </c>
      <c r="H11148" t="str">
        <f>HLOOKUP(orders!G11148,region_horz!$B$1:$F$2,2,FALSE)</f>
        <v>EUROPE</v>
      </c>
      <c r="I11148" t="s">
        <v>48</v>
      </c>
      <c r="J11148">
        <v>167200.12</v>
      </c>
      <c r="K11148" s="1">
        <v>34854</v>
      </c>
      <c r="L11148" t="s">
        <v>23</v>
      </c>
      <c r="M11148" t="s">
        <v>63</v>
      </c>
      <c r="N11148">
        <v>0</v>
      </c>
      <c r="O11148" t="s">
        <v>12097</v>
      </c>
    </row>
    <row r="11149" spans="1:15" x14ac:dyDescent="0.2">
      <c r="A11149">
        <v>44580</v>
      </c>
      <c r="B11149" t="str">
        <f>VLOOKUP(orders!C11149,customers!$A$2:$B$1501, 2,FALSE)</f>
        <v>Customer#000001357</v>
      </c>
      <c r="C11149">
        <v>1357</v>
      </c>
      <c r="D11149" t="str">
        <f>VLOOKUP(orders!C11149,customers!$A$2:$G$1501,7,FALSE)</f>
        <v>BUILDING</v>
      </c>
      <c r="E11149">
        <f>VLOOKUP(C11149,customers!$A$2:$D$1501, 4,FALSE)</f>
        <v>15</v>
      </c>
      <c r="F11149" t="str">
        <f>VLOOKUP(E11149,nation!$A$2:$B$26, 2,FALSE)</f>
        <v>MOROCCO</v>
      </c>
      <c r="G11149">
        <f>VLOOKUP(orders!F11149,nation!$B$2:$C$26,2,FALSE)</f>
        <v>0</v>
      </c>
      <c r="H11149" t="str">
        <f>HLOOKUP(orders!G11149,region_horz!$B$1:$F$2,2,FALSE)</f>
        <v>AFRICA</v>
      </c>
      <c r="I11149" t="s">
        <v>16</v>
      </c>
      <c r="J11149">
        <v>92679.85</v>
      </c>
      <c r="K11149" s="1">
        <v>33685</v>
      </c>
      <c r="L11149" t="s">
        <v>26</v>
      </c>
      <c r="M11149" t="s">
        <v>2185</v>
      </c>
      <c r="N11149">
        <v>0</v>
      </c>
      <c r="O11149" t="s">
        <v>12098</v>
      </c>
    </row>
    <row r="11150" spans="1:15" x14ac:dyDescent="0.2">
      <c r="A11150">
        <v>44581</v>
      </c>
      <c r="B11150" t="str">
        <f>VLOOKUP(orders!C11150,customers!$A$2:$B$1501, 2,FALSE)</f>
        <v>Customer#000000193</v>
      </c>
      <c r="C11150">
        <v>193</v>
      </c>
      <c r="D11150" t="str">
        <f>VLOOKUP(orders!C11150,customers!$A$2:$G$1501,7,FALSE)</f>
        <v>MACHINERY</v>
      </c>
      <c r="E11150">
        <f>VLOOKUP(C11150,customers!$A$2:$D$1501, 4,FALSE)</f>
        <v>23</v>
      </c>
      <c r="F11150" t="str">
        <f>VLOOKUP(E11150,nation!$A$2:$B$26, 2,FALSE)</f>
        <v>UNITED KINGDOM</v>
      </c>
      <c r="G11150">
        <f>VLOOKUP(orders!F11150,nation!$B$2:$C$26,2,FALSE)</f>
        <v>3</v>
      </c>
      <c r="H11150" t="str">
        <f>HLOOKUP(orders!G11150,region_horz!$B$1:$F$2,2,FALSE)</f>
        <v>EUROPE</v>
      </c>
      <c r="I11150" t="s">
        <v>9</v>
      </c>
      <c r="J11150">
        <v>285358.59999999998</v>
      </c>
      <c r="K11150" s="1">
        <v>35749</v>
      </c>
      <c r="L11150" t="s">
        <v>23</v>
      </c>
      <c r="M11150" t="s">
        <v>3054</v>
      </c>
      <c r="N11150">
        <v>0</v>
      </c>
      <c r="O11150" t="s">
        <v>12099</v>
      </c>
    </row>
    <row r="11151" spans="1:15" x14ac:dyDescent="0.2">
      <c r="A11151">
        <v>44582</v>
      </c>
      <c r="B11151" t="str">
        <f>VLOOKUP(orders!C11151,customers!$A$2:$B$1501, 2,FALSE)</f>
        <v>Customer#000001390</v>
      </c>
      <c r="C11151">
        <v>1390</v>
      </c>
      <c r="D11151" t="str">
        <f>VLOOKUP(orders!C11151,customers!$A$2:$G$1501,7,FALSE)</f>
        <v>HOUSEHOLD</v>
      </c>
      <c r="E11151">
        <f>VLOOKUP(C11151,customers!$A$2:$D$1501, 4,FALSE)</f>
        <v>11</v>
      </c>
      <c r="F11151" t="str">
        <f>VLOOKUP(E11151,nation!$A$2:$B$26, 2,FALSE)</f>
        <v>IRAQ</v>
      </c>
      <c r="G11151">
        <f>VLOOKUP(orders!F11151,nation!$B$2:$C$26,2,FALSE)</f>
        <v>4</v>
      </c>
      <c r="H11151" t="str">
        <f>HLOOKUP(orders!G11151,region_horz!$B$1:$F$2,2,FALSE)</f>
        <v>MIDDLE EAST</v>
      </c>
      <c r="I11151" t="s">
        <v>9</v>
      </c>
      <c r="J11151">
        <v>83017.679999999993</v>
      </c>
      <c r="K11151" s="1">
        <v>35393</v>
      </c>
      <c r="L11151" t="s">
        <v>23</v>
      </c>
      <c r="M11151" t="s">
        <v>5332</v>
      </c>
      <c r="N11151">
        <v>0</v>
      </c>
      <c r="O11151" t="s">
        <v>12100</v>
      </c>
    </row>
    <row r="11152" spans="1:15" x14ac:dyDescent="0.2">
      <c r="A11152">
        <v>44583</v>
      </c>
      <c r="B11152" t="str">
        <f>VLOOKUP(orders!C11152,customers!$A$2:$B$1501, 2,FALSE)</f>
        <v>Customer#000000605</v>
      </c>
      <c r="C11152">
        <v>605</v>
      </c>
      <c r="D11152" t="str">
        <f>VLOOKUP(orders!C11152,customers!$A$2:$G$1501,7,FALSE)</f>
        <v>HOUSEHOLD</v>
      </c>
      <c r="E11152">
        <f>VLOOKUP(C11152,customers!$A$2:$D$1501, 4,FALSE)</f>
        <v>23</v>
      </c>
      <c r="F11152" t="str">
        <f>VLOOKUP(E11152,nation!$A$2:$B$26, 2,FALSE)</f>
        <v>UNITED KINGDOM</v>
      </c>
      <c r="G11152">
        <f>VLOOKUP(orders!F11152,nation!$B$2:$C$26,2,FALSE)</f>
        <v>3</v>
      </c>
      <c r="H11152" t="str">
        <f>HLOOKUP(orders!G11152,region_horz!$B$1:$F$2,2,FALSE)</f>
        <v>EUROPE</v>
      </c>
      <c r="I11152" t="s">
        <v>16</v>
      </c>
      <c r="J11152">
        <v>69979.73</v>
      </c>
      <c r="K11152" s="1">
        <v>34612</v>
      </c>
      <c r="L11152" t="s">
        <v>10</v>
      </c>
      <c r="M11152" t="s">
        <v>1418</v>
      </c>
      <c r="N11152">
        <v>0</v>
      </c>
      <c r="O11152" t="s">
        <v>12101</v>
      </c>
    </row>
    <row r="11153" spans="1:15" x14ac:dyDescent="0.2">
      <c r="A11153">
        <v>44608</v>
      </c>
      <c r="B11153" t="str">
        <f>VLOOKUP(orders!C11153,customers!$A$2:$B$1501, 2,FALSE)</f>
        <v>Customer#000000239</v>
      </c>
      <c r="C11153">
        <v>239</v>
      </c>
      <c r="D11153" t="str">
        <f>VLOOKUP(orders!C11153,customers!$A$2:$G$1501,7,FALSE)</f>
        <v>FURNITURE</v>
      </c>
      <c r="E11153">
        <f>VLOOKUP(C11153,customers!$A$2:$D$1501, 4,FALSE)</f>
        <v>9</v>
      </c>
      <c r="F11153" t="str">
        <f>VLOOKUP(E11153,nation!$A$2:$B$26, 2,FALSE)</f>
        <v>INDONESIA</v>
      </c>
      <c r="G11153">
        <f>VLOOKUP(orders!F11153,nation!$B$2:$C$26,2,FALSE)</f>
        <v>2</v>
      </c>
      <c r="H11153" t="str">
        <f>HLOOKUP(orders!G11153,region_horz!$B$1:$F$2,2,FALSE)</f>
        <v>ASIA</v>
      </c>
      <c r="I11153" t="s">
        <v>16</v>
      </c>
      <c r="J11153">
        <v>274266.57</v>
      </c>
      <c r="K11153" s="1">
        <v>33640</v>
      </c>
      <c r="L11153" t="s">
        <v>13</v>
      </c>
      <c r="M11153" t="s">
        <v>1162</v>
      </c>
      <c r="N11153">
        <v>0</v>
      </c>
      <c r="O11153" t="s">
        <v>12102</v>
      </c>
    </row>
    <row r="11154" spans="1:15" x14ac:dyDescent="0.2">
      <c r="A11154">
        <v>44609</v>
      </c>
      <c r="B11154" t="str">
        <f>VLOOKUP(orders!C11154,customers!$A$2:$B$1501, 2,FALSE)</f>
        <v>Customer#000001246</v>
      </c>
      <c r="C11154">
        <v>1246</v>
      </c>
      <c r="D11154" t="str">
        <f>VLOOKUP(orders!C11154,customers!$A$2:$G$1501,7,FALSE)</f>
        <v>BUILDING</v>
      </c>
      <c r="E11154">
        <f>VLOOKUP(C11154,customers!$A$2:$D$1501, 4,FALSE)</f>
        <v>4</v>
      </c>
      <c r="F11154" t="str">
        <f>VLOOKUP(E11154,nation!$A$2:$B$26, 2,FALSE)</f>
        <v>EGYPT</v>
      </c>
      <c r="G11154">
        <f>VLOOKUP(orders!F11154,nation!$B$2:$C$26,2,FALSE)</f>
        <v>4</v>
      </c>
      <c r="H11154" t="str">
        <f>HLOOKUP(orders!G11154,region_horz!$B$1:$F$2,2,FALSE)</f>
        <v>MIDDLE EAST</v>
      </c>
      <c r="I11154" t="s">
        <v>9</v>
      </c>
      <c r="J11154">
        <v>197417.41</v>
      </c>
      <c r="K11154" s="1">
        <v>34869</v>
      </c>
      <c r="L11154" t="s">
        <v>10</v>
      </c>
      <c r="M11154" t="s">
        <v>19</v>
      </c>
      <c r="N11154">
        <v>0</v>
      </c>
      <c r="O11154" t="s">
        <v>12103</v>
      </c>
    </row>
    <row r="11155" spans="1:15" x14ac:dyDescent="0.2">
      <c r="A11155">
        <v>44610</v>
      </c>
      <c r="B11155" t="str">
        <f>VLOOKUP(orders!C11155,customers!$A$2:$B$1501, 2,FALSE)</f>
        <v>Customer#000000155</v>
      </c>
      <c r="C11155">
        <v>155</v>
      </c>
      <c r="D11155" t="str">
        <f>VLOOKUP(orders!C11155,customers!$A$2:$G$1501,7,FALSE)</f>
        <v>AUTOMOBILE</v>
      </c>
      <c r="E11155">
        <f>VLOOKUP(C11155,customers!$A$2:$D$1501, 4,FALSE)</f>
        <v>0</v>
      </c>
      <c r="F11155" t="str">
        <f>VLOOKUP(E11155,nation!$A$2:$B$26, 2,FALSE)</f>
        <v>ALGERIA</v>
      </c>
      <c r="G11155">
        <f>VLOOKUP(orders!F11155,nation!$B$2:$C$26,2,FALSE)</f>
        <v>0</v>
      </c>
      <c r="H11155" t="str">
        <f>HLOOKUP(orders!G11155,region_horz!$B$1:$F$2,2,FALSE)</f>
        <v>AFRICA</v>
      </c>
      <c r="I11155" t="s">
        <v>48</v>
      </c>
      <c r="J11155">
        <v>164194.34</v>
      </c>
      <c r="K11155" s="1">
        <v>34769</v>
      </c>
      <c r="L11155" t="s">
        <v>26</v>
      </c>
      <c r="M11155" t="s">
        <v>888</v>
      </c>
      <c r="N11155">
        <v>0</v>
      </c>
      <c r="O11155" t="s">
        <v>12104</v>
      </c>
    </row>
    <row r="11156" spans="1:15" x14ac:dyDescent="0.2">
      <c r="A11156">
        <v>44611</v>
      </c>
      <c r="B11156" t="str">
        <f>VLOOKUP(orders!C11156,customers!$A$2:$B$1501, 2,FALSE)</f>
        <v>Customer#000001058</v>
      </c>
      <c r="C11156">
        <v>1058</v>
      </c>
      <c r="D11156" t="str">
        <f>VLOOKUP(orders!C11156,customers!$A$2:$G$1501,7,FALSE)</f>
        <v>MACHINERY</v>
      </c>
      <c r="E11156">
        <f>VLOOKUP(C11156,customers!$A$2:$D$1501, 4,FALSE)</f>
        <v>19</v>
      </c>
      <c r="F11156" t="str">
        <f>VLOOKUP(E11156,nation!$A$2:$B$26, 2,FALSE)</f>
        <v>ROMANIA</v>
      </c>
      <c r="G11156">
        <f>VLOOKUP(orders!F11156,nation!$B$2:$C$26,2,FALSE)</f>
        <v>3</v>
      </c>
      <c r="H11156" t="str">
        <f>HLOOKUP(orders!G11156,region_horz!$B$1:$F$2,2,FALSE)</f>
        <v>EUROPE</v>
      </c>
      <c r="I11156" t="s">
        <v>9</v>
      </c>
      <c r="J11156">
        <v>139759.39000000001</v>
      </c>
      <c r="K11156" s="1">
        <v>35632</v>
      </c>
      <c r="L11156" t="s">
        <v>13</v>
      </c>
      <c r="M11156" t="s">
        <v>893</v>
      </c>
      <c r="N11156">
        <v>0</v>
      </c>
      <c r="O11156" t="s">
        <v>12105</v>
      </c>
    </row>
    <row r="11157" spans="1:15" x14ac:dyDescent="0.2">
      <c r="A11157">
        <v>44612</v>
      </c>
      <c r="B11157" t="str">
        <f>VLOOKUP(orders!C11157,customers!$A$2:$B$1501, 2,FALSE)</f>
        <v>Customer#000001006</v>
      </c>
      <c r="C11157">
        <v>1006</v>
      </c>
      <c r="D11157" t="str">
        <f>VLOOKUP(orders!C11157,customers!$A$2:$G$1501,7,FALSE)</f>
        <v>BUILDING</v>
      </c>
      <c r="E11157">
        <f>VLOOKUP(C11157,customers!$A$2:$D$1501, 4,FALSE)</f>
        <v>12</v>
      </c>
      <c r="F11157" t="str">
        <f>VLOOKUP(E11157,nation!$A$2:$B$26, 2,FALSE)</f>
        <v>JAPAN</v>
      </c>
      <c r="G11157">
        <f>VLOOKUP(orders!F11157,nation!$B$2:$C$26,2,FALSE)</f>
        <v>2</v>
      </c>
      <c r="H11157" t="str">
        <f>HLOOKUP(orders!G11157,region_horz!$B$1:$F$2,2,FALSE)</f>
        <v>ASIA</v>
      </c>
      <c r="I11157" t="s">
        <v>48</v>
      </c>
      <c r="J11157">
        <v>161131.07</v>
      </c>
      <c r="K11157" s="1">
        <v>34772</v>
      </c>
      <c r="L11157" t="s">
        <v>26</v>
      </c>
      <c r="M11157" t="s">
        <v>634</v>
      </c>
      <c r="N11157">
        <v>0</v>
      </c>
      <c r="O11157" t="s">
        <v>12106</v>
      </c>
    </row>
    <row r="11158" spans="1:15" x14ac:dyDescent="0.2">
      <c r="A11158">
        <v>44613</v>
      </c>
      <c r="B11158" t="str">
        <f>VLOOKUP(orders!C11158,customers!$A$2:$B$1501, 2,FALSE)</f>
        <v>Customer#000000514</v>
      </c>
      <c r="C11158">
        <v>514</v>
      </c>
      <c r="D11158" t="str">
        <f>VLOOKUP(orders!C11158,customers!$A$2:$G$1501,7,FALSE)</f>
        <v>BUILDING</v>
      </c>
      <c r="E11158">
        <f>VLOOKUP(C11158,customers!$A$2:$D$1501, 4,FALSE)</f>
        <v>23</v>
      </c>
      <c r="F11158" t="str">
        <f>VLOOKUP(E11158,nation!$A$2:$B$26, 2,FALSE)</f>
        <v>UNITED KINGDOM</v>
      </c>
      <c r="G11158">
        <f>VLOOKUP(orders!F11158,nation!$B$2:$C$26,2,FALSE)</f>
        <v>3</v>
      </c>
      <c r="H11158" t="str">
        <f>HLOOKUP(orders!G11158,region_horz!$B$1:$F$2,2,FALSE)</f>
        <v>EUROPE</v>
      </c>
      <c r="I11158" t="s">
        <v>16</v>
      </c>
      <c r="J11158">
        <v>129205</v>
      </c>
      <c r="K11158" s="1">
        <v>34212</v>
      </c>
      <c r="L11158" t="s">
        <v>26</v>
      </c>
      <c r="M11158" t="s">
        <v>364</v>
      </c>
      <c r="N11158">
        <v>0</v>
      </c>
      <c r="O11158" t="s">
        <v>12107</v>
      </c>
    </row>
    <row r="11159" spans="1:15" x14ac:dyDescent="0.2">
      <c r="A11159">
        <v>44614</v>
      </c>
      <c r="B11159" t="str">
        <f>VLOOKUP(orders!C11159,customers!$A$2:$B$1501, 2,FALSE)</f>
        <v>Customer#000000017</v>
      </c>
      <c r="C11159">
        <v>17</v>
      </c>
      <c r="D11159" t="str">
        <f>VLOOKUP(orders!C11159,customers!$A$2:$G$1501,7,FALSE)</f>
        <v>AUTOMOBILE</v>
      </c>
      <c r="E11159">
        <f>VLOOKUP(C11159,customers!$A$2:$D$1501, 4,FALSE)</f>
        <v>2</v>
      </c>
      <c r="F11159" t="str">
        <f>VLOOKUP(E11159,nation!$A$2:$B$26, 2,FALSE)</f>
        <v>BRAZIL</v>
      </c>
      <c r="G11159">
        <f>VLOOKUP(orders!F11159,nation!$B$2:$C$26,2,FALSE)</f>
        <v>1</v>
      </c>
      <c r="H11159" t="str">
        <f>HLOOKUP(orders!G11159,region_horz!$B$1:$F$2,2,FALSE)</f>
        <v>AMERICA</v>
      </c>
      <c r="I11159" t="s">
        <v>16</v>
      </c>
      <c r="J11159">
        <v>188986.88</v>
      </c>
      <c r="K11159" s="1">
        <v>34135</v>
      </c>
      <c r="L11159" t="s">
        <v>10</v>
      </c>
      <c r="M11159" t="s">
        <v>985</v>
      </c>
      <c r="N11159">
        <v>0</v>
      </c>
      <c r="O11159" t="s">
        <v>12108</v>
      </c>
    </row>
    <row r="11160" spans="1:15" x14ac:dyDescent="0.2">
      <c r="A11160">
        <v>44615</v>
      </c>
      <c r="B11160" t="str">
        <f>VLOOKUP(orders!C11160,customers!$A$2:$B$1501, 2,FALSE)</f>
        <v>Customer#000000523</v>
      </c>
      <c r="C11160">
        <v>523</v>
      </c>
      <c r="D11160" t="str">
        <f>VLOOKUP(orders!C11160,customers!$A$2:$G$1501,7,FALSE)</f>
        <v>BUILDING</v>
      </c>
      <c r="E11160">
        <f>VLOOKUP(C11160,customers!$A$2:$D$1501, 4,FALSE)</f>
        <v>10</v>
      </c>
      <c r="F11160" t="str">
        <f>VLOOKUP(E11160,nation!$A$2:$B$26, 2,FALSE)</f>
        <v>IRAN</v>
      </c>
      <c r="G11160">
        <f>VLOOKUP(orders!F11160,nation!$B$2:$C$26,2,FALSE)</f>
        <v>4</v>
      </c>
      <c r="H11160" t="str">
        <f>HLOOKUP(orders!G11160,region_horz!$B$1:$F$2,2,FALSE)</f>
        <v>MIDDLE EAST</v>
      </c>
      <c r="I11160" t="s">
        <v>16</v>
      </c>
      <c r="J11160">
        <v>200442.72</v>
      </c>
      <c r="K11160" s="1">
        <v>34099</v>
      </c>
      <c r="L11160" t="s">
        <v>31</v>
      </c>
      <c r="M11160" t="s">
        <v>459</v>
      </c>
      <c r="N11160">
        <v>0</v>
      </c>
      <c r="O11160" t="s">
        <v>12109</v>
      </c>
    </row>
    <row r="11161" spans="1:15" x14ac:dyDescent="0.2">
      <c r="A11161">
        <v>44640</v>
      </c>
      <c r="B11161" t="str">
        <f>VLOOKUP(orders!C11161,customers!$A$2:$B$1501, 2,FALSE)</f>
        <v>Customer#000001129</v>
      </c>
      <c r="C11161">
        <v>1129</v>
      </c>
      <c r="D11161" t="str">
        <f>VLOOKUP(orders!C11161,customers!$A$2:$G$1501,7,FALSE)</f>
        <v>HOUSEHOLD</v>
      </c>
      <c r="E11161">
        <f>VLOOKUP(C11161,customers!$A$2:$D$1501, 4,FALSE)</f>
        <v>8</v>
      </c>
      <c r="F11161" t="str">
        <f>VLOOKUP(E11161,nation!$A$2:$B$26, 2,FALSE)</f>
        <v>INDIA</v>
      </c>
      <c r="G11161">
        <f>VLOOKUP(orders!F11161,nation!$B$2:$C$26,2,FALSE)</f>
        <v>2</v>
      </c>
      <c r="H11161" t="str">
        <f>HLOOKUP(orders!G11161,region_horz!$B$1:$F$2,2,FALSE)</f>
        <v>ASIA</v>
      </c>
      <c r="I11161" t="s">
        <v>9</v>
      </c>
      <c r="J11161">
        <v>113079.99</v>
      </c>
      <c r="K11161" s="1">
        <v>35705</v>
      </c>
      <c r="L11161" t="s">
        <v>23</v>
      </c>
      <c r="M11161" t="s">
        <v>586</v>
      </c>
      <c r="N11161">
        <v>0</v>
      </c>
      <c r="O11161" t="s">
        <v>12110</v>
      </c>
    </row>
    <row r="11162" spans="1:15" x14ac:dyDescent="0.2">
      <c r="A11162">
        <v>44641</v>
      </c>
      <c r="B11162" t="str">
        <f>VLOOKUP(orders!C11162,customers!$A$2:$B$1501, 2,FALSE)</f>
        <v>Customer#000000875</v>
      </c>
      <c r="C11162">
        <v>875</v>
      </c>
      <c r="D11162" t="str">
        <f>VLOOKUP(orders!C11162,customers!$A$2:$G$1501,7,FALSE)</f>
        <v>FURNITURE</v>
      </c>
      <c r="E11162">
        <f>VLOOKUP(C11162,customers!$A$2:$D$1501, 4,FALSE)</f>
        <v>3</v>
      </c>
      <c r="F11162" t="str">
        <f>VLOOKUP(E11162,nation!$A$2:$B$26, 2,FALSE)</f>
        <v>CANADA</v>
      </c>
      <c r="G11162">
        <f>VLOOKUP(orders!F11162,nation!$B$2:$C$26,2,FALSE)</f>
        <v>1</v>
      </c>
      <c r="H11162" t="str">
        <f>HLOOKUP(orders!G11162,region_horz!$B$1:$F$2,2,FALSE)</f>
        <v>AMERICA</v>
      </c>
      <c r="I11162" t="s">
        <v>9</v>
      </c>
      <c r="J11162">
        <v>152663.34</v>
      </c>
      <c r="K11162" s="1">
        <v>35845</v>
      </c>
      <c r="L11162" t="s">
        <v>13</v>
      </c>
      <c r="M11162" t="s">
        <v>749</v>
      </c>
      <c r="N11162">
        <v>0</v>
      </c>
      <c r="O11162" t="s">
        <v>12111</v>
      </c>
    </row>
    <row r="11163" spans="1:15" x14ac:dyDescent="0.2">
      <c r="A11163">
        <v>44642</v>
      </c>
      <c r="B11163" t="str">
        <f>VLOOKUP(orders!C11163,customers!$A$2:$B$1501, 2,FALSE)</f>
        <v>Customer#000000169</v>
      </c>
      <c r="C11163">
        <v>169</v>
      </c>
      <c r="D11163" t="str">
        <f>VLOOKUP(orders!C11163,customers!$A$2:$G$1501,7,FALSE)</f>
        <v>FURNITURE</v>
      </c>
      <c r="E11163">
        <f>VLOOKUP(C11163,customers!$A$2:$D$1501, 4,FALSE)</f>
        <v>18</v>
      </c>
      <c r="F11163" t="str">
        <f>VLOOKUP(E11163,nation!$A$2:$B$26, 2,FALSE)</f>
        <v>CHINA</v>
      </c>
      <c r="G11163">
        <f>VLOOKUP(orders!F11163,nation!$B$2:$C$26,2,FALSE)</f>
        <v>2</v>
      </c>
      <c r="H11163" t="str">
        <f>HLOOKUP(orders!G11163,region_horz!$B$1:$F$2,2,FALSE)</f>
        <v>ASIA</v>
      </c>
      <c r="I11163" t="s">
        <v>9</v>
      </c>
      <c r="J11163">
        <v>264710.82</v>
      </c>
      <c r="K11163" s="1">
        <v>35778</v>
      </c>
      <c r="L11163" t="s">
        <v>13</v>
      </c>
      <c r="M11163" t="s">
        <v>1238</v>
      </c>
      <c r="N11163">
        <v>0</v>
      </c>
      <c r="O11163" t="s">
        <v>12112</v>
      </c>
    </row>
    <row r="11164" spans="1:15" x14ac:dyDescent="0.2">
      <c r="A11164">
        <v>44643</v>
      </c>
      <c r="B11164" t="str">
        <f>VLOOKUP(orders!C11164,customers!$A$2:$B$1501, 2,FALSE)</f>
        <v>Customer#000001126</v>
      </c>
      <c r="C11164">
        <v>1126</v>
      </c>
      <c r="D11164" t="str">
        <f>VLOOKUP(orders!C11164,customers!$A$2:$G$1501,7,FALSE)</f>
        <v>AUTOMOBILE</v>
      </c>
      <c r="E11164">
        <f>VLOOKUP(C11164,customers!$A$2:$D$1501, 4,FALSE)</f>
        <v>8</v>
      </c>
      <c r="F11164" t="str">
        <f>VLOOKUP(E11164,nation!$A$2:$B$26, 2,FALSE)</f>
        <v>INDIA</v>
      </c>
      <c r="G11164">
        <f>VLOOKUP(orders!F11164,nation!$B$2:$C$26,2,FALSE)</f>
        <v>2</v>
      </c>
      <c r="H11164" t="str">
        <f>HLOOKUP(orders!G11164,region_horz!$B$1:$F$2,2,FALSE)</f>
        <v>ASIA</v>
      </c>
      <c r="I11164" t="s">
        <v>16</v>
      </c>
      <c r="J11164">
        <v>136280.48000000001</v>
      </c>
      <c r="K11164" s="1">
        <v>34412</v>
      </c>
      <c r="L11164" t="s">
        <v>31</v>
      </c>
      <c r="M11164" t="s">
        <v>778</v>
      </c>
      <c r="N11164">
        <v>0</v>
      </c>
      <c r="O11164" t="s">
        <v>12113</v>
      </c>
    </row>
    <row r="11165" spans="1:15" x14ac:dyDescent="0.2">
      <c r="A11165">
        <v>44644</v>
      </c>
      <c r="B11165" t="str">
        <f>VLOOKUP(orders!C11165,customers!$A$2:$B$1501, 2,FALSE)</f>
        <v>Customer#000001282</v>
      </c>
      <c r="C11165">
        <v>1282</v>
      </c>
      <c r="D11165" t="str">
        <f>VLOOKUP(orders!C11165,customers!$A$2:$G$1501,7,FALSE)</f>
        <v>FURNITURE</v>
      </c>
      <c r="E11165">
        <f>VLOOKUP(C11165,customers!$A$2:$D$1501, 4,FALSE)</f>
        <v>14</v>
      </c>
      <c r="F11165" t="str">
        <f>VLOOKUP(E11165,nation!$A$2:$B$26, 2,FALSE)</f>
        <v>KENYA</v>
      </c>
      <c r="G11165">
        <f>VLOOKUP(orders!F11165,nation!$B$2:$C$26,2,FALSE)</f>
        <v>0</v>
      </c>
      <c r="H11165" t="str">
        <f>HLOOKUP(orders!G11165,region_horz!$B$1:$F$2,2,FALSE)</f>
        <v>AFRICA</v>
      </c>
      <c r="I11165" t="s">
        <v>9</v>
      </c>
      <c r="J11165">
        <v>28265.08</v>
      </c>
      <c r="K11165" s="1">
        <v>35088</v>
      </c>
      <c r="L11165" t="s">
        <v>10</v>
      </c>
      <c r="M11165" t="s">
        <v>1845</v>
      </c>
      <c r="N11165">
        <v>0</v>
      </c>
      <c r="O11165" t="s">
        <v>12114</v>
      </c>
    </row>
    <row r="11166" spans="1:15" x14ac:dyDescent="0.2">
      <c r="A11166">
        <v>44645</v>
      </c>
      <c r="B11166" t="str">
        <f>VLOOKUP(orders!C11166,customers!$A$2:$B$1501, 2,FALSE)</f>
        <v>Customer#000001006</v>
      </c>
      <c r="C11166">
        <v>1006</v>
      </c>
      <c r="D11166" t="str">
        <f>VLOOKUP(orders!C11166,customers!$A$2:$G$1501,7,FALSE)</f>
        <v>BUILDING</v>
      </c>
      <c r="E11166">
        <f>VLOOKUP(C11166,customers!$A$2:$D$1501, 4,FALSE)</f>
        <v>12</v>
      </c>
      <c r="F11166" t="str">
        <f>VLOOKUP(E11166,nation!$A$2:$B$26, 2,FALSE)</f>
        <v>JAPAN</v>
      </c>
      <c r="G11166">
        <f>VLOOKUP(orders!F11166,nation!$B$2:$C$26,2,FALSE)</f>
        <v>2</v>
      </c>
      <c r="H11166" t="str">
        <f>HLOOKUP(orders!G11166,region_horz!$B$1:$F$2,2,FALSE)</f>
        <v>ASIA</v>
      </c>
      <c r="I11166" t="s">
        <v>16</v>
      </c>
      <c r="J11166">
        <v>62868.03</v>
      </c>
      <c r="K11166" s="1">
        <v>34797</v>
      </c>
      <c r="L11166" t="s">
        <v>23</v>
      </c>
      <c r="M11166" t="s">
        <v>983</v>
      </c>
      <c r="N11166">
        <v>0</v>
      </c>
      <c r="O11166" t="s">
        <v>12115</v>
      </c>
    </row>
    <row r="11167" spans="1:15" x14ac:dyDescent="0.2">
      <c r="A11167">
        <v>44646</v>
      </c>
      <c r="B11167" t="str">
        <f>VLOOKUP(orders!C11167,customers!$A$2:$B$1501, 2,FALSE)</f>
        <v>Customer#000001400</v>
      </c>
      <c r="C11167">
        <v>1400</v>
      </c>
      <c r="D11167" t="str">
        <f>VLOOKUP(orders!C11167,customers!$A$2:$G$1501,7,FALSE)</f>
        <v>BUILDING</v>
      </c>
      <c r="E11167">
        <f>VLOOKUP(C11167,customers!$A$2:$D$1501, 4,FALSE)</f>
        <v>0</v>
      </c>
      <c r="F11167" t="str">
        <f>VLOOKUP(E11167,nation!$A$2:$B$26, 2,FALSE)</f>
        <v>ALGERIA</v>
      </c>
      <c r="G11167">
        <f>VLOOKUP(orders!F11167,nation!$B$2:$C$26,2,FALSE)</f>
        <v>0</v>
      </c>
      <c r="H11167" t="str">
        <f>HLOOKUP(orders!G11167,region_horz!$B$1:$F$2,2,FALSE)</f>
        <v>AFRICA</v>
      </c>
      <c r="I11167" t="s">
        <v>16</v>
      </c>
      <c r="J11167">
        <v>99330.84</v>
      </c>
      <c r="K11167" s="1">
        <v>33608</v>
      </c>
      <c r="L11167" t="s">
        <v>10</v>
      </c>
      <c r="M11167" t="s">
        <v>312</v>
      </c>
      <c r="N11167">
        <v>0</v>
      </c>
      <c r="O11167" t="s">
        <v>12116</v>
      </c>
    </row>
    <row r="11168" spans="1:15" x14ac:dyDescent="0.2">
      <c r="A11168">
        <v>44647</v>
      </c>
      <c r="B11168" t="str">
        <f>VLOOKUP(orders!C11168,customers!$A$2:$B$1501, 2,FALSE)</f>
        <v>Customer#000000934</v>
      </c>
      <c r="C11168">
        <v>934</v>
      </c>
      <c r="D11168" t="str">
        <f>VLOOKUP(orders!C11168,customers!$A$2:$G$1501,7,FALSE)</f>
        <v>AUTOMOBILE</v>
      </c>
      <c r="E11168">
        <f>VLOOKUP(C11168,customers!$A$2:$D$1501, 4,FALSE)</f>
        <v>12</v>
      </c>
      <c r="F11168" t="str">
        <f>VLOOKUP(E11168,nation!$A$2:$B$26, 2,FALSE)</f>
        <v>JAPAN</v>
      </c>
      <c r="G11168">
        <f>VLOOKUP(orders!F11168,nation!$B$2:$C$26,2,FALSE)</f>
        <v>2</v>
      </c>
      <c r="H11168" t="str">
        <f>HLOOKUP(orders!G11168,region_horz!$B$1:$F$2,2,FALSE)</f>
        <v>ASIA</v>
      </c>
      <c r="I11168" t="s">
        <v>16</v>
      </c>
      <c r="J11168">
        <v>249627.02</v>
      </c>
      <c r="K11168" s="1">
        <v>33628</v>
      </c>
      <c r="L11168" t="s">
        <v>10</v>
      </c>
      <c r="M11168" t="s">
        <v>1563</v>
      </c>
      <c r="N11168">
        <v>0</v>
      </c>
      <c r="O11168" t="s">
        <v>12117</v>
      </c>
    </row>
    <row r="11169" spans="1:15" x14ac:dyDescent="0.2">
      <c r="A11169">
        <v>44672</v>
      </c>
      <c r="B11169" t="str">
        <f>VLOOKUP(orders!C11169,customers!$A$2:$B$1501, 2,FALSE)</f>
        <v>Customer#000001429</v>
      </c>
      <c r="C11169">
        <v>1429</v>
      </c>
      <c r="D11169" t="str">
        <f>VLOOKUP(orders!C11169,customers!$A$2:$G$1501,7,FALSE)</f>
        <v>AUTOMOBILE</v>
      </c>
      <c r="E11169">
        <f>VLOOKUP(C11169,customers!$A$2:$D$1501, 4,FALSE)</f>
        <v>3</v>
      </c>
      <c r="F11169" t="str">
        <f>VLOOKUP(E11169,nation!$A$2:$B$26, 2,FALSE)</f>
        <v>CANADA</v>
      </c>
      <c r="G11169">
        <f>VLOOKUP(orders!F11169,nation!$B$2:$C$26,2,FALSE)</f>
        <v>1</v>
      </c>
      <c r="H11169" t="str">
        <f>HLOOKUP(orders!G11169,region_horz!$B$1:$F$2,2,FALSE)</f>
        <v>AMERICA</v>
      </c>
      <c r="I11169" t="s">
        <v>9</v>
      </c>
      <c r="J11169">
        <v>109993.82</v>
      </c>
      <c r="K11169" s="1">
        <v>35900</v>
      </c>
      <c r="L11169" t="s">
        <v>31</v>
      </c>
      <c r="M11169" t="s">
        <v>2946</v>
      </c>
      <c r="N11169">
        <v>0</v>
      </c>
      <c r="O11169" t="s">
        <v>12118</v>
      </c>
    </row>
    <row r="11170" spans="1:15" x14ac:dyDescent="0.2">
      <c r="A11170">
        <v>44673</v>
      </c>
      <c r="B11170" t="str">
        <f>VLOOKUP(orders!C11170,customers!$A$2:$B$1501, 2,FALSE)</f>
        <v>Customer#000000973</v>
      </c>
      <c r="C11170">
        <v>973</v>
      </c>
      <c r="D11170" t="str">
        <f>VLOOKUP(orders!C11170,customers!$A$2:$G$1501,7,FALSE)</f>
        <v>FURNITURE</v>
      </c>
      <c r="E11170">
        <f>VLOOKUP(C11170,customers!$A$2:$D$1501, 4,FALSE)</f>
        <v>0</v>
      </c>
      <c r="F11170" t="str">
        <f>VLOOKUP(E11170,nation!$A$2:$B$26, 2,FALSE)</f>
        <v>ALGERIA</v>
      </c>
      <c r="G11170">
        <f>VLOOKUP(orders!F11170,nation!$B$2:$C$26,2,FALSE)</f>
        <v>0</v>
      </c>
      <c r="H11170" t="str">
        <f>HLOOKUP(orders!G11170,region_horz!$B$1:$F$2,2,FALSE)</f>
        <v>AFRICA</v>
      </c>
      <c r="I11170" t="s">
        <v>9</v>
      </c>
      <c r="J11170">
        <v>57299.78</v>
      </c>
      <c r="K11170" s="1">
        <v>35312</v>
      </c>
      <c r="L11170" t="s">
        <v>26</v>
      </c>
      <c r="M11170" t="s">
        <v>447</v>
      </c>
      <c r="N11170">
        <v>0</v>
      </c>
      <c r="O11170" t="s">
        <v>12119</v>
      </c>
    </row>
    <row r="11171" spans="1:15" x14ac:dyDescent="0.2">
      <c r="A11171">
        <v>44674</v>
      </c>
      <c r="B11171" t="str">
        <f>VLOOKUP(orders!C11171,customers!$A$2:$B$1501, 2,FALSE)</f>
        <v>Customer#000000124</v>
      </c>
      <c r="C11171">
        <v>124</v>
      </c>
      <c r="D11171" t="str">
        <f>VLOOKUP(orders!C11171,customers!$A$2:$G$1501,7,FALSE)</f>
        <v>AUTOMOBILE</v>
      </c>
      <c r="E11171">
        <f>VLOOKUP(C11171,customers!$A$2:$D$1501, 4,FALSE)</f>
        <v>18</v>
      </c>
      <c r="F11171" t="str">
        <f>VLOOKUP(E11171,nation!$A$2:$B$26, 2,FALSE)</f>
        <v>CHINA</v>
      </c>
      <c r="G11171">
        <f>VLOOKUP(orders!F11171,nation!$B$2:$C$26,2,FALSE)</f>
        <v>2</v>
      </c>
      <c r="H11171" t="str">
        <f>HLOOKUP(orders!G11171,region_horz!$B$1:$F$2,2,FALSE)</f>
        <v>ASIA</v>
      </c>
      <c r="I11171" t="s">
        <v>9</v>
      </c>
      <c r="J11171">
        <v>220063.66</v>
      </c>
      <c r="K11171" s="1">
        <v>35336</v>
      </c>
      <c r="L11171" t="s">
        <v>26</v>
      </c>
      <c r="M11171" t="s">
        <v>346</v>
      </c>
      <c r="N11171">
        <v>0</v>
      </c>
      <c r="O11171" t="s">
        <v>12120</v>
      </c>
    </row>
    <row r="11172" spans="1:15" x14ac:dyDescent="0.2">
      <c r="A11172">
        <v>44675</v>
      </c>
      <c r="B11172" t="str">
        <f>VLOOKUP(orders!C11172,customers!$A$2:$B$1501, 2,FALSE)</f>
        <v>Customer#000000898</v>
      </c>
      <c r="C11172">
        <v>898</v>
      </c>
      <c r="D11172" t="str">
        <f>VLOOKUP(orders!C11172,customers!$A$2:$G$1501,7,FALSE)</f>
        <v>AUTOMOBILE</v>
      </c>
      <c r="E11172">
        <f>VLOOKUP(C11172,customers!$A$2:$D$1501, 4,FALSE)</f>
        <v>3</v>
      </c>
      <c r="F11172" t="str">
        <f>VLOOKUP(E11172,nation!$A$2:$B$26, 2,FALSE)</f>
        <v>CANADA</v>
      </c>
      <c r="G11172">
        <f>VLOOKUP(orders!F11172,nation!$B$2:$C$26,2,FALSE)</f>
        <v>1</v>
      </c>
      <c r="H11172" t="str">
        <f>HLOOKUP(orders!G11172,region_horz!$B$1:$F$2,2,FALSE)</f>
        <v>AMERICA</v>
      </c>
      <c r="I11172" t="s">
        <v>9</v>
      </c>
      <c r="J11172">
        <v>76104.89</v>
      </c>
      <c r="K11172" s="1">
        <v>35151</v>
      </c>
      <c r="L11172" t="s">
        <v>31</v>
      </c>
      <c r="M11172" t="s">
        <v>2025</v>
      </c>
      <c r="N11172">
        <v>0</v>
      </c>
      <c r="O11172" t="s">
        <v>12121</v>
      </c>
    </row>
    <row r="11173" spans="1:15" x14ac:dyDescent="0.2">
      <c r="A11173">
        <v>44676</v>
      </c>
      <c r="B11173" t="str">
        <f>VLOOKUP(orders!C11173,customers!$A$2:$B$1501, 2,FALSE)</f>
        <v>Customer#000000923</v>
      </c>
      <c r="C11173">
        <v>923</v>
      </c>
      <c r="D11173" t="str">
        <f>VLOOKUP(orders!C11173,customers!$A$2:$G$1501,7,FALSE)</f>
        <v>HOUSEHOLD</v>
      </c>
      <c r="E11173">
        <f>VLOOKUP(C11173,customers!$A$2:$D$1501, 4,FALSE)</f>
        <v>11</v>
      </c>
      <c r="F11173" t="str">
        <f>VLOOKUP(E11173,nation!$A$2:$B$26, 2,FALSE)</f>
        <v>IRAQ</v>
      </c>
      <c r="G11173">
        <f>VLOOKUP(orders!F11173,nation!$B$2:$C$26,2,FALSE)</f>
        <v>4</v>
      </c>
      <c r="H11173" t="str">
        <f>HLOOKUP(orders!G11173,region_horz!$B$1:$F$2,2,FALSE)</f>
        <v>MIDDLE EAST</v>
      </c>
      <c r="I11173" t="s">
        <v>9</v>
      </c>
      <c r="J11173">
        <v>129270.09</v>
      </c>
      <c r="K11173" s="1">
        <v>35878</v>
      </c>
      <c r="L11173" t="s">
        <v>23</v>
      </c>
      <c r="M11173" t="s">
        <v>232</v>
      </c>
      <c r="N11173">
        <v>0</v>
      </c>
      <c r="O11173" t="s">
        <v>12122</v>
      </c>
    </row>
    <row r="11174" spans="1:15" x14ac:dyDescent="0.2">
      <c r="A11174">
        <v>44677</v>
      </c>
      <c r="B11174" t="str">
        <f>VLOOKUP(orders!C11174,customers!$A$2:$B$1501, 2,FALSE)</f>
        <v>Customer#000000310</v>
      </c>
      <c r="C11174">
        <v>310</v>
      </c>
      <c r="D11174" t="str">
        <f>VLOOKUP(orders!C11174,customers!$A$2:$G$1501,7,FALSE)</f>
        <v>FURNITURE</v>
      </c>
      <c r="E11174">
        <f>VLOOKUP(C11174,customers!$A$2:$D$1501, 4,FALSE)</f>
        <v>1</v>
      </c>
      <c r="F11174" t="str">
        <f>VLOOKUP(E11174,nation!$A$2:$B$26, 2,FALSE)</f>
        <v>ARGENTINA</v>
      </c>
      <c r="G11174">
        <f>VLOOKUP(orders!F11174,nation!$B$2:$C$26,2,FALSE)</f>
        <v>1</v>
      </c>
      <c r="H11174" t="str">
        <f>HLOOKUP(orders!G11174,region_horz!$B$1:$F$2,2,FALSE)</f>
        <v>AMERICA</v>
      </c>
      <c r="I11174" t="s">
        <v>9</v>
      </c>
      <c r="J11174">
        <v>51797.1</v>
      </c>
      <c r="K11174" s="1">
        <v>35646</v>
      </c>
      <c r="L11174" t="s">
        <v>23</v>
      </c>
      <c r="M11174" t="s">
        <v>1230</v>
      </c>
      <c r="N11174">
        <v>0</v>
      </c>
      <c r="O11174" t="s">
        <v>12123</v>
      </c>
    </row>
    <row r="11175" spans="1:15" x14ac:dyDescent="0.2">
      <c r="A11175">
        <v>44678</v>
      </c>
      <c r="B11175" t="str">
        <f>VLOOKUP(orders!C11175,customers!$A$2:$B$1501, 2,FALSE)</f>
        <v>Customer#000001291</v>
      </c>
      <c r="C11175">
        <v>1291</v>
      </c>
      <c r="D11175" t="str">
        <f>VLOOKUP(orders!C11175,customers!$A$2:$G$1501,7,FALSE)</f>
        <v>BUILDING</v>
      </c>
      <c r="E11175">
        <f>VLOOKUP(C11175,customers!$A$2:$D$1501, 4,FALSE)</f>
        <v>7</v>
      </c>
      <c r="F11175" t="str">
        <f>VLOOKUP(E11175,nation!$A$2:$B$26, 2,FALSE)</f>
        <v>GERMANY</v>
      </c>
      <c r="G11175">
        <f>VLOOKUP(orders!F11175,nation!$B$2:$C$26,2,FALSE)</f>
        <v>3</v>
      </c>
      <c r="H11175" t="str">
        <f>HLOOKUP(orders!G11175,region_horz!$B$1:$F$2,2,FALSE)</f>
        <v>EUROPE</v>
      </c>
      <c r="I11175" t="s">
        <v>16</v>
      </c>
      <c r="J11175">
        <v>189788.92</v>
      </c>
      <c r="K11175" s="1">
        <v>33891</v>
      </c>
      <c r="L11175" t="s">
        <v>10</v>
      </c>
      <c r="M11175" t="s">
        <v>34</v>
      </c>
      <c r="N11175">
        <v>0</v>
      </c>
      <c r="O11175" t="s">
        <v>12124</v>
      </c>
    </row>
    <row r="11176" spans="1:15" x14ac:dyDescent="0.2">
      <c r="A11176">
        <v>44679</v>
      </c>
      <c r="B11176" t="str">
        <f>VLOOKUP(orders!C11176,customers!$A$2:$B$1501, 2,FALSE)</f>
        <v>Customer#000000757</v>
      </c>
      <c r="C11176">
        <v>757</v>
      </c>
      <c r="D11176" t="str">
        <f>VLOOKUP(orders!C11176,customers!$A$2:$G$1501,7,FALSE)</f>
        <v>AUTOMOBILE</v>
      </c>
      <c r="E11176">
        <f>VLOOKUP(C11176,customers!$A$2:$D$1501, 4,FALSE)</f>
        <v>3</v>
      </c>
      <c r="F11176" t="str">
        <f>VLOOKUP(E11176,nation!$A$2:$B$26, 2,FALSE)</f>
        <v>CANADA</v>
      </c>
      <c r="G11176">
        <f>VLOOKUP(orders!F11176,nation!$B$2:$C$26,2,FALSE)</f>
        <v>1</v>
      </c>
      <c r="H11176" t="str">
        <f>HLOOKUP(orders!G11176,region_horz!$B$1:$F$2,2,FALSE)</f>
        <v>AMERICA</v>
      </c>
      <c r="I11176" t="s">
        <v>16</v>
      </c>
      <c r="J11176">
        <v>92352.93</v>
      </c>
      <c r="K11176" s="1">
        <v>33759</v>
      </c>
      <c r="L11176" t="s">
        <v>31</v>
      </c>
      <c r="M11176" t="s">
        <v>1260</v>
      </c>
      <c r="N11176">
        <v>0</v>
      </c>
      <c r="O11176" t="s">
        <v>12125</v>
      </c>
    </row>
    <row r="11177" spans="1:15" x14ac:dyDescent="0.2">
      <c r="A11177">
        <v>44704</v>
      </c>
      <c r="B11177" t="str">
        <f>VLOOKUP(orders!C11177,customers!$A$2:$B$1501, 2,FALSE)</f>
        <v>Customer#000000464</v>
      </c>
      <c r="C11177">
        <v>464</v>
      </c>
      <c r="D11177" t="str">
        <f>VLOOKUP(orders!C11177,customers!$A$2:$G$1501,7,FALSE)</f>
        <v>AUTOMOBILE</v>
      </c>
      <c r="E11177">
        <f>VLOOKUP(C11177,customers!$A$2:$D$1501, 4,FALSE)</f>
        <v>9</v>
      </c>
      <c r="F11177" t="str">
        <f>VLOOKUP(E11177,nation!$A$2:$B$26, 2,FALSE)</f>
        <v>INDONESIA</v>
      </c>
      <c r="G11177">
        <f>VLOOKUP(orders!F11177,nation!$B$2:$C$26,2,FALSE)</f>
        <v>2</v>
      </c>
      <c r="H11177" t="str">
        <f>HLOOKUP(orders!G11177,region_horz!$B$1:$F$2,2,FALSE)</f>
        <v>ASIA</v>
      </c>
      <c r="I11177" t="s">
        <v>9</v>
      </c>
      <c r="J11177">
        <v>127674.76</v>
      </c>
      <c r="K11177" s="1">
        <v>35468</v>
      </c>
      <c r="L11177" t="s">
        <v>13</v>
      </c>
      <c r="M11177" t="s">
        <v>2946</v>
      </c>
      <c r="N11177">
        <v>0</v>
      </c>
      <c r="O11177" t="s">
        <v>12126</v>
      </c>
    </row>
    <row r="11178" spans="1:15" x14ac:dyDescent="0.2">
      <c r="A11178">
        <v>44705</v>
      </c>
      <c r="B11178" t="str">
        <f>VLOOKUP(orders!C11178,customers!$A$2:$B$1501, 2,FALSE)</f>
        <v>Customer#000000091</v>
      </c>
      <c r="C11178">
        <v>91</v>
      </c>
      <c r="D11178" t="str">
        <f>VLOOKUP(orders!C11178,customers!$A$2:$G$1501,7,FALSE)</f>
        <v>AUTOMOBILE</v>
      </c>
      <c r="E11178">
        <f>VLOOKUP(C11178,customers!$A$2:$D$1501, 4,FALSE)</f>
        <v>8</v>
      </c>
      <c r="F11178" t="str">
        <f>VLOOKUP(E11178,nation!$A$2:$B$26, 2,FALSE)</f>
        <v>INDIA</v>
      </c>
      <c r="G11178">
        <f>VLOOKUP(orders!F11178,nation!$B$2:$C$26,2,FALSE)</f>
        <v>2</v>
      </c>
      <c r="H11178" t="str">
        <f>HLOOKUP(orders!G11178,region_horz!$B$1:$F$2,2,FALSE)</f>
        <v>ASIA</v>
      </c>
      <c r="I11178" t="s">
        <v>9</v>
      </c>
      <c r="J11178">
        <v>199189.72</v>
      </c>
      <c r="K11178" s="1">
        <v>35313</v>
      </c>
      <c r="L11178" t="s">
        <v>26</v>
      </c>
      <c r="M11178" t="s">
        <v>706</v>
      </c>
      <c r="N11178">
        <v>0</v>
      </c>
      <c r="O11178" t="s">
        <v>12127</v>
      </c>
    </row>
    <row r="11179" spans="1:15" x14ac:dyDescent="0.2">
      <c r="A11179">
        <v>44706</v>
      </c>
      <c r="B11179" t="str">
        <f>VLOOKUP(orders!C11179,customers!$A$2:$B$1501, 2,FALSE)</f>
        <v>Customer#000000190</v>
      </c>
      <c r="C11179">
        <v>190</v>
      </c>
      <c r="D11179" t="str">
        <f>VLOOKUP(orders!C11179,customers!$A$2:$G$1501,7,FALSE)</f>
        <v>AUTOMOBILE</v>
      </c>
      <c r="E11179">
        <f>VLOOKUP(C11179,customers!$A$2:$D$1501, 4,FALSE)</f>
        <v>11</v>
      </c>
      <c r="F11179" t="str">
        <f>VLOOKUP(E11179,nation!$A$2:$B$26, 2,FALSE)</f>
        <v>IRAQ</v>
      </c>
      <c r="G11179">
        <f>VLOOKUP(orders!F11179,nation!$B$2:$C$26,2,FALSE)</f>
        <v>4</v>
      </c>
      <c r="H11179" t="str">
        <f>HLOOKUP(orders!G11179,region_horz!$B$1:$F$2,2,FALSE)</f>
        <v>MIDDLE EAST</v>
      </c>
      <c r="I11179" t="s">
        <v>16</v>
      </c>
      <c r="J11179">
        <v>201472.55</v>
      </c>
      <c r="K11179" s="1">
        <v>34059</v>
      </c>
      <c r="L11179" t="s">
        <v>10</v>
      </c>
      <c r="M11179" t="s">
        <v>1432</v>
      </c>
      <c r="N11179">
        <v>0</v>
      </c>
      <c r="O11179" t="s">
        <v>12128</v>
      </c>
    </row>
    <row r="11180" spans="1:15" x14ac:dyDescent="0.2">
      <c r="A11180">
        <v>44707</v>
      </c>
      <c r="B11180" t="str">
        <f>VLOOKUP(orders!C11180,customers!$A$2:$B$1501, 2,FALSE)</f>
        <v>Customer#000001013</v>
      </c>
      <c r="C11180">
        <v>1013</v>
      </c>
      <c r="D11180" t="str">
        <f>VLOOKUP(orders!C11180,customers!$A$2:$G$1501,7,FALSE)</f>
        <v>BUILDING</v>
      </c>
      <c r="E11180">
        <f>VLOOKUP(C11180,customers!$A$2:$D$1501, 4,FALSE)</f>
        <v>15</v>
      </c>
      <c r="F11180" t="str">
        <f>VLOOKUP(E11180,nation!$A$2:$B$26, 2,FALSE)</f>
        <v>MOROCCO</v>
      </c>
      <c r="G11180">
        <f>VLOOKUP(orders!F11180,nation!$B$2:$C$26,2,FALSE)</f>
        <v>0</v>
      </c>
      <c r="H11180" t="str">
        <f>HLOOKUP(orders!G11180,region_horz!$B$1:$F$2,2,FALSE)</f>
        <v>AFRICA</v>
      </c>
      <c r="I11180" t="s">
        <v>9</v>
      </c>
      <c r="J11180">
        <v>431771.98</v>
      </c>
      <c r="K11180" s="1">
        <v>35656</v>
      </c>
      <c r="L11180" t="s">
        <v>13</v>
      </c>
      <c r="M11180" t="s">
        <v>3145</v>
      </c>
      <c r="N11180">
        <v>0</v>
      </c>
      <c r="O11180" t="s">
        <v>12129</v>
      </c>
    </row>
    <row r="11181" spans="1:15" x14ac:dyDescent="0.2">
      <c r="A11181">
        <v>44708</v>
      </c>
      <c r="B11181" t="str">
        <f>VLOOKUP(orders!C11181,customers!$A$2:$B$1501, 2,FALSE)</f>
        <v>Customer#000000020</v>
      </c>
      <c r="C11181">
        <v>20</v>
      </c>
      <c r="D11181" t="str">
        <f>VLOOKUP(orders!C11181,customers!$A$2:$G$1501,7,FALSE)</f>
        <v>FURNITURE</v>
      </c>
      <c r="E11181">
        <f>VLOOKUP(C11181,customers!$A$2:$D$1501, 4,FALSE)</f>
        <v>22</v>
      </c>
      <c r="F11181" t="str">
        <f>VLOOKUP(E11181,nation!$A$2:$B$26, 2,FALSE)</f>
        <v>RUSSIA</v>
      </c>
      <c r="G11181">
        <f>VLOOKUP(orders!F11181,nation!$B$2:$C$26,2,FALSE)</f>
        <v>3</v>
      </c>
      <c r="H11181" t="str">
        <f>HLOOKUP(orders!G11181,region_horz!$B$1:$F$2,2,FALSE)</f>
        <v>EUROPE</v>
      </c>
      <c r="I11181" t="s">
        <v>16</v>
      </c>
      <c r="J11181">
        <v>61676.36</v>
      </c>
      <c r="K11181" s="1">
        <v>34543</v>
      </c>
      <c r="L11181" t="s">
        <v>23</v>
      </c>
      <c r="M11181" t="s">
        <v>715</v>
      </c>
      <c r="N11181">
        <v>0</v>
      </c>
      <c r="O11181" t="s">
        <v>12130</v>
      </c>
    </row>
    <row r="11182" spans="1:15" x14ac:dyDescent="0.2">
      <c r="A11182">
        <v>44709</v>
      </c>
      <c r="B11182" t="str">
        <f>VLOOKUP(orders!C11182,customers!$A$2:$B$1501, 2,FALSE)</f>
        <v>Customer#000000925</v>
      </c>
      <c r="C11182">
        <v>925</v>
      </c>
      <c r="D11182" t="str">
        <f>VLOOKUP(orders!C11182,customers!$A$2:$G$1501,7,FALSE)</f>
        <v>AUTOMOBILE</v>
      </c>
      <c r="E11182">
        <f>VLOOKUP(C11182,customers!$A$2:$D$1501, 4,FALSE)</f>
        <v>10</v>
      </c>
      <c r="F11182" t="str">
        <f>VLOOKUP(E11182,nation!$A$2:$B$26, 2,FALSE)</f>
        <v>IRAN</v>
      </c>
      <c r="G11182">
        <f>VLOOKUP(orders!F11182,nation!$B$2:$C$26,2,FALSE)</f>
        <v>4</v>
      </c>
      <c r="H11182" t="str">
        <f>HLOOKUP(orders!G11182,region_horz!$B$1:$F$2,2,FALSE)</f>
        <v>MIDDLE EAST</v>
      </c>
      <c r="I11182" t="s">
        <v>9</v>
      </c>
      <c r="J11182">
        <v>50249.97</v>
      </c>
      <c r="K11182" s="1">
        <v>35081</v>
      </c>
      <c r="L11182" t="s">
        <v>10</v>
      </c>
      <c r="M11182" t="s">
        <v>278</v>
      </c>
      <c r="N11182">
        <v>0</v>
      </c>
      <c r="O11182" t="s">
        <v>12131</v>
      </c>
    </row>
    <row r="11183" spans="1:15" x14ac:dyDescent="0.2">
      <c r="A11183">
        <v>44710</v>
      </c>
      <c r="B11183" t="str">
        <f>VLOOKUP(orders!C11183,customers!$A$2:$B$1501, 2,FALSE)</f>
        <v>Customer#000001399</v>
      </c>
      <c r="C11183">
        <v>1399</v>
      </c>
      <c r="D11183" t="str">
        <f>VLOOKUP(orders!C11183,customers!$A$2:$G$1501,7,FALSE)</f>
        <v>AUTOMOBILE</v>
      </c>
      <c r="E11183">
        <f>VLOOKUP(C11183,customers!$A$2:$D$1501, 4,FALSE)</f>
        <v>0</v>
      </c>
      <c r="F11183" t="str">
        <f>VLOOKUP(E11183,nation!$A$2:$B$26, 2,FALSE)</f>
        <v>ALGERIA</v>
      </c>
      <c r="G11183">
        <f>VLOOKUP(orders!F11183,nation!$B$2:$C$26,2,FALSE)</f>
        <v>0</v>
      </c>
      <c r="H11183" t="str">
        <f>HLOOKUP(orders!G11183,region_horz!$B$1:$F$2,2,FALSE)</f>
        <v>AFRICA</v>
      </c>
      <c r="I11183" t="s">
        <v>9</v>
      </c>
      <c r="J11183">
        <v>41667.589999999997</v>
      </c>
      <c r="K11183" s="1">
        <v>34835</v>
      </c>
      <c r="L11183" t="s">
        <v>31</v>
      </c>
      <c r="M11183" t="s">
        <v>682</v>
      </c>
      <c r="N11183">
        <v>0</v>
      </c>
      <c r="O11183" t="s">
        <v>12132</v>
      </c>
    </row>
    <row r="11184" spans="1:15" x14ac:dyDescent="0.2">
      <c r="A11184">
        <v>44711</v>
      </c>
      <c r="B11184" t="str">
        <f>VLOOKUP(orders!C11184,customers!$A$2:$B$1501, 2,FALSE)</f>
        <v>Customer#000001000</v>
      </c>
      <c r="C11184">
        <v>1000</v>
      </c>
      <c r="D11184" t="str">
        <f>VLOOKUP(orders!C11184,customers!$A$2:$G$1501,7,FALSE)</f>
        <v>BUILDING</v>
      </c>
      <c r="E11184">
        <f>VLOOKUP(C11184,customers!$A$2:$D$1501, 4,FALSE)</f>
        <v>22</v>
      </c>
      <c r="F11184" t="str">
        <f>VLOOKUP(E11184,nation!$A$2:$B$26, 2,FALSE)</f>
        <v>RUSSIA</v>
      </c>
      <c r="G11184">
        <f>VLOOKUP(orders!F11184,nation!$B$2:$C$26,2,FALSE)</f>
        <v>3</v>
      </c>
      <c r="H11184" t="str">
        <f>HLOOKUP(orders!G11184,region_horz!$B$1:$F$2,2,FALSE)</f>
        <v>EUROPE</v>
      </c>
      <c r="I11184" t="s">
        <v>16</v>
      </c>
      <c r="J11184">
        <v>57786.94</v>
      </c>
      <c r="K11184" s="1">
        <v>34584</v>
      </c>
      <c r="L11184" t="s">
        <v>26</v>
      </c>
      <c r="M11184" t="s">
        <v>609</v>
      </c>
      <c r="N11184">
        <v>0</v>
      </c>
      <c r="O11184" t="s">
        <v>12133</v>
      </c>
    </row>
    <row r="11185" spans="1:15" x14ac:dyDescent="0.2">
      <c r="A11185">
        <v>44736</v>
      </c>
      <c r="B11185" t="str">
        <f>VLOOKUP(orders!C11185,customers!$A$2:$B$1501, 2,FALSE)</f>
        <v>Customer#000000490</v>
      </c>
      <c r="C11185">
        <v>490</v>
      </c>
      <c r="D11185" t="str">
        <f>VLOOKUP(orders!C11185,customers!$A$2:$G$1501,7,FALSE)</f>
        <v>FURNITURE</v>
      </c>
      <c r="E11185">
        <f>VLOOKUP(C11185,customers!$A$2:$D$1501, 4,FALSE)</f>
        <v>22</v>
      </c>
      <c r="F11185" t="str">
        <f>VLOOKUP(E11185,nation!$A$2:$B$26, 2,FALSE)</f>
        <v>RUSSIA</v>
      </c>
      <c r="G11185">
        <f>VLOOKUP(orders!F11185,nation!$B$2:$C$26,2,FALSE)</f>
        <v>3</v>
      </c>
      <c r="H11185" t="str">
        <f>HLOOKUP(orders!G11185,region_horz!$B$1:$F$2,2,FALSE)</f>
        <v>EUROPE</v>
      </c>
      <c r="I11185" t="s">
        <v>16</v>
      </c>
      <c r="J11185">
        <v>99486.68</v>
      </c>
      <c r="K11185" s="1">
        <v>34084</v>
      </c>
      <c r="L11185" t="s">
        <v>13</v>
      </c>
      <c r="M11185" t="s">
        <v>1282</v>
      </c>
      <c r="N11185">
        <v>0</v>
      </c>
      <c r="O11185" t="s">
        <v>12134</v>
      </c>
    </row>
    <row r="11186" spans="1:15" x14ac:dyDescent="0.2">
      <c r="A11186">
        <v>44737</v>
      </c>
      <c r="B11186" t="str">
        <f>VLOOKUP(orders!C11186,customers!$A$2:$B$1501, 2,FALSE)</f>
        <v>Customer#000001133</v>
      </c>
      <c r="C11186">
        <v>1133</v>
      </c>
      <c r="D11186" t="str">
        <f>VLOOKUP(orders!C11186,customers!$A$2:$G$1501,7,FALSE)</f>
        <v>MACHINERY</v>
      </c>
      <c r="E11186">
        <f>VLOOKUP(C11186,customers!$A$2:$D$1501, 4,FALSE)</f>
        <v>14</v>
      </c>
      <c r="F11186" t="str">
        <f>VLOOKUP(E11186,nation!$A$2:$B$26, 2,FALSE)</f>
        <v>KENYA</v>
      </c>
      <c r="G11186">
        <f>VLOOKUP(orders!F11186,nation!$B$2:$C$26,2,FALSE)</f>
        <v>0</v>
      </c>
      <c r="H11186" t="str">
        <f>HLOOKUP(orders!G11186,region_horz!$B$1:$F$2,2,FALSE)</f>
        <v>AFRICA</v>
      </c>
      <c r="I11186" t="s">
        <v>16</v>
      </c>
      <c r="J11186">
        <v>208147.73</v>
      </c>
      <c r="K11186" s="1">
        <v>33928</v>
      </c>
      <c r="L11186" t="s">
        <v>31</v>
      </c>
      <c r="M11186" t="s">
        <v>702</v>
      </c>
      <c r="N11186">
        <v>0</v>
      </c>
      <c r="O11186" t="s">
        <v>12135</v>
      </c>
    </row>
    <row r="11187" spans="1:15" x14ac:dyDescent="0.2">
      <c r="A11187">
        <v>44738</v>
      </c>
      <c r="B11187" t="str">
        <f>VLOOKUP(orders!C11187,customers!$A$2:$B$1501, 2,FALSE)</f>
        <v>Customer#000001045</v>
      </c>
      <c r="C11187">
        <v>1045</v>
      </c>
      <c r="D11187" t="str">
        <f>VLOOKUP(orders!C11187,customers!$A$2:$G$1501,7,FALSE)</f>
        <v>HOUSEHOLD</v>
      </c>
      <c r="E11187">
        <f>VLOOKUP(C11187,customers!$A$2:$D$1501, 4,FALSE)</f>
        <v>20</v>
      </c>
      <c r="F11187" t="str">
        <f>VLOOKUP(E11187,nation!$A$2:$B$26, 2,FALSE)</f>
        <v>SAUDI ARABIA</v>
      </c>
      <c r="G11187">
        <f>VLOOKUP(orders!F11187,nation!$B$2:$C$26,2,FALSE)</f>
        <v>4</v>
      </c>
      <c r="H11187" t="str">
        <f>HLOOKUP(orders!G11187,region_horz!$B$1:$F$2,2,FALSE)</f>
        <v>MIDDLE EAST</v>
      </c>
      <c r="I11187" t="s">
        <v>16</v>
      </c>
      <c r="J11187">
        <v>164442.84</v>
      </c>
      <c r="K11187" s="1">
        <v>34309</v>
      </c>
      <c r="L11187" t="s">
        <v>23</v>
      </c>
      <c r="M11187" t="s">
        <v>1410</v>
      </c>
      <c r="N11187">
        <v>0</v>
      </c>
      <c r="O11187" t="s">
        <v>12136</v>
      </c>
    </row>
    <row r="11188" spans="1:15" x14ac:dyDescent="0.2">
      <c r="A11188">
        <v>44739</v>
      </c>
      <c r="B11188" t="str">
        <f>VLOOKUP(orders!C11188,customers!$A$2:$B$1501, 2,FALSE)</f>
        <v>Customer#000000871</v>
      </c>
      <c r="C11188">
        <v>871</v>
      </c>
      <c r="D11188" t="str">
        <f>VLOOKUP(orders!C11188,customers!$A$2:$G$1501,7,FALSE)</f>
        <v>HOUSEHOLD</v>
      </c>
      <c r="E11188">
        <f>VLOOKUP(C11188,customers!$A$2:$D$1501, 4,FALSE)</f>
        <v>20</v>
      </c>
      <c r="F11188" t="str">
        <f>VLOOKUP(E11188,nation!$A$2:$B$26, 2,FALSE)</f>
        <v>SAUDI ARABIA</v>
      </c>
      <c r="G11188">
        <f>VLOOKUP(orders!F11188,nation!$B$2:$C$26,2,FALSE)</f>
        <v>4</v>
      </c>
      <c r="H11188" t="str">
        <f>HLOOKUP(orders!G11188,region_horz!$B$1:$F$2,2,FALSE)</f>
        <v>MIDDLE EAST</v>
      </c>
      <c r="I11188" t="s">
        <v>9</v>
      </c>
      <c r="J11188">
        <v>57549.919999999998</v>
      </c>
      <c r="K11188" s="1">
        <v>35921</v>
      </c>
      <c r="L11188" t="s">
        <v>31</v>
      </c>
      <c r="M11188" t="s">
        <v>1977</v>
      </c>
      <c r="N11188">
        <v>0</v>
      </c>
      <c r="O11188" t="s">
        <v>12137</v>
      </c>
    </row>
    <row r="11189" spans="1:15" x14ac:dyDescent="0.2">
      <c r="A11189">
        <v>44740</v>
      </c>
      <c r="B11189" t="str">
        <f>VLOOKUP(orders!C11189,customers!$A$2:$B$1501, 2,FALSE)</f>
        <v>Customer#000000964</v>
      </c>
      <c r="C11189">
        <v>964</v>
      </c>
      <c r="D11189" t="str">
        <f>VLOOKUP(orders!C11189,customers!$A$2:$G$1501,7,FALSE)</f>
        <v>FURNITURE</v>
      </c>
      <c r="E11189">
        <f>VLOOKUP(C11189,customers!$A$2:$D$1501, 4,FALSE)</f>
        <v>12</v>
      </c>
      <c r="F11189" t="str">
        <f>VLOOKUP(E11189,nation!$A$2:$B$26, 2,FALSE)</f>
        <v>JAPAN</v>
      </c>
      <c r="G11189">
        <f>VLOOKUP(orders!F11189,nation!$B$2:$C$26,2,FALSE)</f>
        <v>2</v>
      </c>
      <c r="H11189" t="str">
        <f>HLOOKUP(orders!G11189,region_horz!$B$1:$F$2,2,FALSE)</f>
        <v>ASIA</v>
      </c>
      <c r="I11189" t="s">
        <v>16</v>
      </c>
      <c r="J11189">
        <v>109091.63</v>
      </c>
      <c r="K11189" s="1">
        <v>33760</v>
      </c>
      <c r="L11189" t="s">
        <v>10</v>
      </c>
      <c r="M11189" t="s">
        <v>762</v>
      </c>
      <c r="N11189">
        <v>0</v>
      </c>
      <c r="O11189" t="s">
        <v>12138</v>
      </c>
    </row>
    <row r="11190" spans="1:15" x14ac:dyDescent="0.2">
      <c r="A11190">
        <v>44741</v>
      </c>
      <c r="B11190" t="str">
        <f>VLOOKUP(orders!C11190,customers!$A$2:$B$1501, 2,FALSE)</f>
        <v>Customer#000000910</v>
      </c>
      <c r="C11190">
        <v>910</v>
      </c>
      <c r="D11190" t="str">
        <f>VLOOKUP(orders!C11190,customers!$A$2:$G$1501,7,FALSE)</f>
        <v>BUILDING</v>
      </c>
      <c r="E11190">
        <f>VLOOKUP(C11190,customers!$A$2:$D$1501, 4,FALSE)</f>
        <v>9</v>
      </c>
      <c r="F11190" t="str">
        <f>VLOOKUP(E11190,nation!$A$2:$B$26, 2,FALSE)</f>
        <v>INDONESIA</v>
      </c>
      <c r="G11190">
        <f>VLOOKUP(orders!F11190,nation!$B$2:$C$26,2,FALSE)</f>
        <v>2</v>
      </c>
      <c r="H11190" t="str">
        <f>HLOOKUP(orders!G11190,region_horz!$B$1:$F$2,2,FALSE)</f>
        <v>ASIA</v>
      </c>
      <c r="I11190" t="s">
        <v>9</v>
      </c>
      <c r="J11190">
        <v>19852.79</v>
      </c>
      <c r="K11190" s="1">
        <v>35900</v>
      </c>
      <c r="L11190" t="s">
        <v>26</v>
      </c>
      <c r="M11190" t="s">
        <v>1692</v>
      </c>
      <c r="N11190">
        <v>0</v>
      </c>
      <c r="O11190" t="s">
        <v>12139</v>
      </c>
    </row>
    <row r="11191" spans="1:15" x14ac:dyDescent="0.2">
      <c r="A11191">
        <v>44742</v>
      </c>
      <c r="B11191" t="str">
        <f>VLOOKUP(orders!C11191,customers!$A$2:$B$1501, 2,FALSE)</f>
        <v>Customer#000001286</v>
      </c>
      <c r="C11191">
        <v>1286</v>
      </c>
      <c r="D11191" t="str">
        <f>VLOOKUP(orders!C11191,customers!$A$2:$G$1501,7,FALSE)</f>
        <v>MACHINERY</v>
      </c>
      <c r="E11191">
        <f>VLOOKUP(C11191,customers!$A$2:$D$1501, 4,FALSE)</f>
        <v>12</v>
      </c>
      <c r="F11191" t="str">
        <f>VLOOKUP(E11191,nation!$A$2:$B$26, 2,FALSE)</f>
        <v>JAPAN</v>
      </c>
      <c r="G11191">
        <f>VLOOKUP(orders!F11191,nation!$B$2:$C$26,2,FALSE)</f>
        <v>2</v>
      </c>
      <c r="H11191" t="str">
        <f>HLOOKUP(orders!G11191,region_horz!$B$1:$F$2,2,FALSE)</f>
        <v>ASIA</v>
      </c>
      <c r="I11191" t="s">
        <v>16</v>
      </c>
      <c r="J11191">
        <v>141392.17000000001</v>
      </c>
      <c r="K11191" s="1">
        <v>34035</v>
      </c>
      <c r="L11191" t="s">
        <v>26</v>
      </c>
      <c r="M11191" t="s">
        <v>2081</v>
      </c>
      <c r="N11191">
        <v>0</v>
      </c>
      <c r="O11191" t="s">
        <v>12140</v>
      </c>
    </row>
    <row r="11192" spans="1:15" x14ac:dyDescent="0.2">
      <c r="A11192">
        <v>44743</v>
      </c>
      <c r="B11192" t="str">
        <f>VLOOKUP(orders!C11192,customers!$A$2:$B$1501, 2,FALSE)</f>
        <v>Customer#000001393</v>
      </c>
      <c r="C11192">
        <v>1393</v>
      </c>
      <c r="D11192" t="str">
        <f>VLOOKUP(orders!C11192,customers!$A$2:$G$1501,7,FALSE)</f>
        <v>FURNITURE</v>
      </c>
      <c r="E11192">
        <f>VLOOKUP(C11192,customers!$A$2:$D$1501, 4,FALSE)</f>
        <v>24</v>
      </c>
      <c r="F11192" t="str">
        <f>VLOOKUP(E11192,nation!$A$2:$B$26, 2,FALSE)</f>
        <v>UNITED STATES</v>
      </c>
      <c r="G11192">
        <f>VLOOKUP(orders!F11192,nation!$B$2:$C$26,2,FALSE)</f>
        <v>1</v>
      </c>
      <c r="H11192" t="str">
        <f>HLOOKUP(orders!G11192,region_horz!$B$1:$F$2,2,FALSE)</f>
        <v>AMERICA</v>
      </c>
      <c r="I11192" t="s">
        <v>9</v>
      </c>
      <c r="J11192">
        <v>68970.28</v>
      </c>
      <c r="K11192" s="1">
        <v>35068</v>
      </c>
      <c r="L11192" t="s">
        <v>10</v>
      </c>
      <c r="M11192" t="s">
        <v>1234</v>
      </c>
      <c r="N11192">
        <v>0</v>
      </c>
      <c r="O11192" t="s">
        <v>12141</v>
      </c>
    </row>
    <row r="11193" spans="1:15" x14ac:dyDescent="0.2">
      <c r="A11193">
        <v>44768</v>
      </c>
      <c r="B11193" t="str">
        <f>VLOOKUP(orders!C11193,customers!$A$2:$B$1501, 2,FALSE)</f>
        <v>Customer#000000962</v>
      </c>
      <c r="C11193">
        <v>962</v>
      </c>
      <c r="D11193" t="str">
        <f>VLOOKUP(orders!C11193,customers!$A$2:$G$1501,7,FALSE)</f>
        <v>BUILDING</v>
      </c>
      <c r="E11193">
        <f>VLOOKUP(C11193,customers!$A$2:$D$1501, 4,FALSE)</f>
        <v>4</v>
      </c>
      <c r="F11193" t="str">
        <f>VLOOKUP(E11193,nation!$A$2:$B$26, 2,FALSE)</f>
        <v>EGYPT</v>
      </c>
      <c r="G11193">
        <f>VLOOKUP(orders!F11193,nation!$B$2:$C$26,2,FALSE)</f>
        <v>4</v>
      </c>
      <c r="H11193" t="str">
        <f>HLOOKUP(orders!G11193,region_horz!$B$1:$F$2,2,FALSE)</f>
        <v>MIDDLE EAST</v>
      </c>
      <c r="I11193" t="s">
        <v>16</v>
      </c>
      <c r="J11193">
        <v>168623.6</v>
      </c>
      <c r="K11193" s="1">
        <v>33751</v>
      </c>
      <c r="L11193" t="s">
        <v>23</v>
      </c>
      <c r="M11193" t="s">
        <v>1842</v>
      </c>
      <c r="N11193">
        <v>0</v>
      </c>
      <c r="O11193" t="s">
        <v>12142</v>
      </c>
    </row>
    <row r="11194" spans="1:15" x14ac:dyDescent="0.2">
      <c r="A11194">
        <v>44769</v>
      </c>
      <c r="B11194" t="str">
        <f>VLOOKUP(orders!C11194,customers!$A$2:$B$1501, 2,FALSE)</f>
        <v>Customer#000000481</v>
      </c>
      <c r="C11194">
        <v>481</v>
      </c>
      <c r="D11194" t="str">
        <f>VLOOKUP(orders!C11194,customers!$A$2:$G$1501,7,FALSE)</f>
        <v>FURNITURE</v>
      </c>
      <c r="E11194">
        <f>VLOOKUP(C11194,customers!$A$2:$D$1501, 4,FALSE)</f>
        <v>21</v>
      </c>
      <c r="F11194" t="str">
        <f>VLOOKUP(E11194,nation!$A$2:$B$26, 2,FALSE)</f>
        <v>VIETNAM</v>
      </c>
      <c r="G11194">
        <f>VLOOKUP(orders!F11194,nation!$B$2:$C$26,2,FALSE)</f>
        <v>2</v>
      </c>
      <c r="H11194" t="str">
        <f>HLOOKUP(orders!G11194,region_horz!$B$1:$F$2,2,FALSE)</f>
        <v>ASIA</v>
      </c>
      <c r="I11194" t="s">
        <v>16</v>
      </c>
      <c r="J11194">
        <v>58289.68</v>
      </c>
      <c r="K11194" s="1">
        <v>34011</v>
      </c>
      <c r="L11194" t="s">
        <v>23</v>
      </c>
      <c r="M11194" t="s">
        <v>2659</v>
      </c>
      <c r="N11194">
        <v>0</v>
      </c>
      <c r="O11194" t="s">
        <v>12143</v>
      </c>
    </row>
    <row r="11195" spans="1:15" x14ac:dyDescent="0.2">
      <c r="A11195">
        <v>44770</v>
      </c>
      <c r="B11195" t="str">
        <f>VLOOKUP(orders!C11195,customers!$A$2:$B$1501, 2,FALSE)</f>
        <v>Customer#000000938</v>
      </c>
      <c r="C11195">
        <v>938</v>
      </c>
      <c r="D11195" t="str">
        <f>VLOOKUP(orders!C11195,customers!$A$2:$G$1501,7,FALSE)</f>
        <v>BUILDING</v>
      </c>
      <c r="E11195">
        <f>VLOOKUP(C11195,customers!$A$2:$D$1501, 4,FALSE)</f>
        <v>12</v>
      </c>
      <c r="F11195" t="str">
        <f>VLOOKUP(E11195,nation!$A$2:$B$26, 2,FALSE)</f>
        <v>JAPAN</v>
      </c>
      <c r="G11195">
        <f>VLOOKUP(orders!F11195,nation!$B$2:$C$26,2,FALSE)</f>
        <v>2</v>
      </c>
      <c r="H11195" t="str">
        <f>HLOOKUP(orders!G11195,region_horz!$B$1:$F$2,2,FALSE)</f>
        <v>ASIA</v>
      </c>
      <c r="I11195" t="s">
        <v>9</v>
      </c>
      <c r="J11195">
        <v>168895.98</v>
      </c>
      <c r="K11195" s="1">
        <v>35944</v>
      </c>
      <c r="L11195" t="s">
        <v>31</v>
      </c>
      <c r="M11195" t="s">
        <v>1408</v>
      </c>
      <c r="N11195">
        <v>0</v>
      </c>
      <c r="O11195" t="s">
        <v>12144</v>
      </c>
    </row>
    <row r="11196" spans="1:15" x14ac:dyDescent="0.2">
      <c r="A11196">
        <v>44771</v>
      </c>
      <c r="B11196" t="str">
        <f>VLOOKUP(orders!C11196,customers!$A$2:$B$1501, 2,FALSE)</f>
        <v>Customer#000001103</v>
      </c>
      <c r="C11196">
        <v>1103</v>
      </c>
      <c r="D11196" t="str">
        <f>VLOOKUP(orders!C11196,customers!$A$2:$G$1501,7,FALSE)</f>
        <v>AUTOMOBILE</v>
      </c>
      <c r="E11196">
        <f>VLOOKUP(C11196,customers!$A$2:$D$1501, 4,FALSE)</f>
        <v>16</v>
      </c>
      <c r="F11196" t="str">
        <f>VLOOKUP(E11196,nation!$A$2:$B$26, 2,FALSE)</f>
        <v>MOZAMBIQUE</v>
      </c>
      <c r="G11196">
        <f>VLOOKUP(orders!F11196,nation!$B$2:$C$26,2,FALSE)</f>
        <v>0</v>
      </c>
      <c r="H11196" t="str">
        <f>HLOOKUP(orders!G11196,region_horz!$B$1:$F$2,2,FALSE)</f>
        <v>AFRICA</v>
      </c>
      <c r="I11196" t="s">
        <v>9</v>
      </c>
      <c r="J11196">
        <v>182383.11</v>
      </c>
      <c r="K11196" s="1">
        <v>35348</v>
      </c>
      <c r="L11196" t="s">
        <v>13</v>
      </c>
      <c r="M11196" t="s">
        <v>1559</v>
      </c>
      <c r="N11196">
        <v>0</v>
      </c>
      <c r="O11196" t="s">
        <v>12145</v>
      </c>
    </row>
    <row r="11197" spans="1:15" x14ac:dyDescent="0.2">
      <c r="A11197">
        <v>44772</v>
      </c>
      <c r="B11197" t="str">
        <f>VLOOKUP(orders!C11197,customers!$A$2:$B$1501, 2,FALSE)</f>
        <v>Customer#000000742</v>
      </c>
      <c r="C11197">
        <v>742</v>
      </c>
      <c r="D11197" t="str">
        <f>VLOOKUP(orders!C11197,customers!$A$2:$G$1501,7,FALSE)</f>
        <v>HOUSEHOLD</v>
      </c>
      <c r="E11197">
        <f>VLOOKUP(C11197,customers!$A$2:$D$1501, 4,FALSE)</f>
        <v>12</v>
      </c>
      <c r="F11197" t="str">
        <f>VLOOKUP(E11197,nation!$A$2:$B$26, 2,FALSE)</f>
        <v>JAPAN</v>
      </c>
      <c r="G11197">
        <f>VLOOKUP(orders!F11197,nation!$B$2:$C$26,2,FALSE)</f>
        <v>2</v>
      </c>
      <c r="H11197" t="str">
        <f>HLOOKUP(orders!G11197,region_horz!$B$1:$F$2,2,FALSE)</f>
        <v>ASIA</v>
      </c>
      <c r="I11197" t="s">
        <v>16</v>
      </c>
      <c r="J11197">
        <v>156052.38</v>
      </c>
      <c r="K11197" s="1">
        <v>34425</v>
      </c>
      <c r="L11197" t="s">
        <v>23</v>
      </c>
      <c r="M11197" t="s">
        <v>1091</v>
      </c>
      <c r="N11197">
        <v>0</v>
      </c>
      <c r="O11197" t="s">
        <v>12146</v>
      </c>
    </row>
    <row r="11198" spans="1:15" x14ac:dyDescent="0.2">
      <c r="A11198">
        <v>44773</v>
      </c>
      <c r="B11198" t="str">
        <f>VLOOKUP(orders!C11198,customers!$A$2:$B$1501, 2,FALSE)</f>
        <v>Customer#000000974</v>
      </c>
      <c r="C11198">
        <v>974</v>
      </c>
      <c r="D11198" t="str">
        <f>VLOOKUP(orders!C11198,customers!$A$2:$G$1501,7,FALSE)</f>
        <v>HOUSEHOLD</v>
      </c>
      <c r="E11198">
        <f>VLOOKUP(C11198,customers!$A$2:$D$1501, 4,FALSE)</f>
        <v>20</v>
      </c>
      <c r="F11198" t="str">
        <f>VLOOKUP(E11198,nation!$A$2:$B$26, 2,FALSE)</f>
        <v>SAUDI ARABIA</v>
      </c>
      <c r="G11198">
        <f>VLOOKUP(orders!F11198,nation!$B$2:$C$26,2,FALSE)</f>
        <v>4</v>
      </c>
      <c r="H11198" t="str">
        <f>HLOOKUP(orders!G11198,region_horz!$B$1:$F$2,2,FALSE)</f>
        <v>MIDDLE EAST</v>
      </c>
      <c r="I11198" t="s">
        <v>9</v>
      </c>
      <c r="J11198">
        <v>77002.080000000002</v>
      </c>
      <c r="K11198" s="1">
        <v>35166</v>
      </c>
      <c r="L11198" t="s">
        <v>13</v>
      </c>
      <c r="M11198" t="s">
        <v>1254</v>
      </c>
      <c r="N11198">
        <v>0</v>
      </c>
      <c r="O11198" t="s">
        <v>12147</v>
      </c>
    </row>
    <row r="11199" spans="1:15" x14ac:dyDescent="0.2">
      <c r="A11199">
        <v>44774</v>
      </c>
      <c r="B11199" t="str">
        <f>VLOOKUP(orders!C11199,customers!$A$2:$B$1501, 2,FALSE)</f>
        <v>Customer#000000691</v>
      </c>
      <c r="C11199">
        <v>691</v>
      </c>
      <c r="D11199" t="str">
        <f>VLOOKUP(orders!C11199,customers!$A$2:$G$1501,7,FALSE)</f>
        <v>MACHINERY</v>
      </c>
      <c r="E11199">
        <f>VLOOKUP(C11199,customers!$A$2:$D$1501, 4,FALSE)</f>
        <v>16</v>
      </c>
      <c r="F11199" t="str">
        <f>VLOOKUP(E11199,nation!$A$2:$B$26, 2,FALSE)</f>
        <v>MOZAMBIQUE</v>
      </c>
      <c r="G11199">
        <f>VLOOKUP(orders!F11199,nation!$B$2:$C$26,2,FALSE)</f>
        <v>0</v>
      </c>
      <c r="H11199" t="str">
        <f>HLOOKUP(orders!G11199,region_horz!$B$1:$F$2,2,FALSE)</f>
        <v>AFRICA</v>
      </c>
      <c r="I11199" t="s">
        <v>9</v>
      </c>
      <c r="J11199">
        <v>153616.65</v>
      </c>
      <c r="K11199" s="1">
        <v>35986</v>
      </c>
      <c r="L11199" t="s">
        <v>23</v>
      </c>
      <c r="M11199" t="s">
        <v>1077</v>
      </c>
      <c r="N11199">
        <v>0</v>
      </c>
      <c r="O11199" t="s">
        <v>12148</v>
      </c>
    </row>
    <row r="11200" spans="1:15" x14ac:dyDescent="0.2">
      <c r="A11200">
        <v>44775</v>
      </c>
      <c r="B11200" t="str">
        <f>VLOOKUP(orders!C11200,customers!$A$2:$B$1501, 2,FALSE)</f>
        <v>Customer#000000925</v>
      </c>
      <c r="C11200">
        <v>925</v>
      </c>
      <c r="D11200" t="str">
        <f>VLOOKUP(orders!C11200,customers!$A$2:$G$1501,7,FALSE)</f>
        <v>AUTOMOBILE</v>
      </c>
      <c r="E11200">
        <f>VLOOKUP(C11200,customers!$A$2:$D$1501, 4,FALSE)</f>
        <v>10</v>
      </c>
      <c r="F11200" t="str">
        <f>VLOOKUP(E11200,nation!$A$2:$B$26, 2,FALSE)</f>
        <v>IRAN</v>
      </c>
      <c r="G11200">
        <f>VLOOKUP(orders!F11200,nation!$B$2:$C$26,2,FALSE)</f>
        <v>4</v>
      </c>
      <c r="H11200" t="str">
        <f>HLOOKUP(orders!G11200,region_horz!$B$1:$F$2,2,FALSE)</f>
        <v>MIDDLE EAST</v>
      </c>
      <c r="I11200" t="s">
        <v>16</v>
      </c>
      <c r="J11200">
        <v>12940.85</v>
      </c>
      <c r="K11200" s="1">
        <v>34607</v>
      </c>
      <c r="L11200" t="s">
        <v>31</v>
      </c>
      <c r="M11200" t="s">
        <v>2896</v>
      </c>
      <c r="N11200">
        <v>0</v>
      </c>
      <c r="O11200" t="s">
        <v>12149</v>
      </c>
    </row>
    <row r="11201" spans="1:15" x14ac:dyDescent="0.2">
      <c r="A11201">
        <v>44800</v>
      </c>
      <c r="B11201" t="str">
        <f>VLOOKUP(orders!C11201,customers!$A$2:$B$1501, 2,FALSE)</f>
        <v>Customer#000001355</v>
      </c>
      <c r="C11201">
        <v>1355</v>
      </c>
      <c r="D11201" t="str">
        <f>VLOOKUP(orders!C11201,customers!$A$2:$G$1501,7,FALSE)</f>
        <v>AUTOMOBILE</v>
      </c>
      <c r="E11201">
        <f>VLOOKUP(C11201,customers!$A$2:$D$1501, 4,FALSE)</f>
        <v>20</v>
      </c>
      <c r="F11201" t="str">
        <f>VLOOKUP(E11201,nation!$A$2:$B$26, 2,FALSE)</f>
        <v>SAUDI ARABIA</v>
      </c>
      <c r="G11201">
        <f>VLOOKUP(orders!F11201,nation!$B$2:$C$26,2,FALSE)</f>
        <v>4</v>
      </c>
      <c r="H11201" t="str">
        <f>HLOOKUP(orders!G11201,region_horz!$B$1:$F$2,2,FALSE)</f>
        <v>MIDDLE EAST</v>
      </c>
      <c r="I11201" t="s">
        <v>9</v>
      </c>
      <c r="J11201">
        <v>205476.4</v>
      </c>
      <c r="K11201" s="1">
        <v>34935</v>
      </c>
      <c r="L11201" t="s">
        <v>23</v>
      </c>
      <c r="M11201" t="s">
        <v>1302</v>
      </c>
      <c r="N11201">
        <v>0</v>
      </c>
      <c r="O11201" t="s">
        <v>12150</v>
      </c>
    </row>
    <row r="11202" spans="1:15" x14ac:dyDescent="0.2">
      <c r="A11202">
        <v>44801</v>
      </c>
      <c r="B11202" t="str">
        <f>VLOOKUP(orders!C11202,customers!$A$2:$B$1501, 2,FALSE)</f>
        <v>Customer#000000517</v>
      </c>
      <c r="C11202">
        <v>517</v>
      </c>
      <c r="D11202" t="str">
        <f>VLOOKUP(orders!C11202,customers!$A$2:$G$1501,7,FALSE)</f>
        <v>FURNITURE</v>
      </c>
      <c r="E11202">
        <f>VLOOKUP(C11202,customers!$A$2:$D$1501, 4,FALSE)</f>
        <v>10</v>
      </c>
      <c r="F11202" t="str">
        <f>VLOOKUP(E11202,nation!$A$2:$B$26, 2,FALSE)</f>
        <v>IRAN</v>
      </c>
      <c r="G11202">
        <f>VLOOKUP(orders!F11202,nation!$B$2:$C$26,2,FALSE)</f>
        <v>4</v>
      </c>
      <c r="H11202" t="str">
        <f>HLOOKUP(orders!G11202,region_horz!$B$1:$F$2,2,FALSE)</f>
        <v>MIDDLE EAST</v>
      </c>
      <c r="I11202" t="s">
        <v>9</v>
      </c>
      <c r="J11202">
        <v>48643.88</v>
      </c>
      <c r="K11202" s="1">
        <v>35425</v>
      </c>
      <c r="L11202" t="s">
        <v>23</v>
      </c>
      <c r="M11202" t="s">
        <v>4270</v>
      </c>
      <c r="N11202">
        <v>0</v>
      </c>
      <c r="O11202" t="s">
        <v>12151</v>
      </c>
    </row>
    <row r="11203" spans="1:15" x14ac:dyDescent="0.2">
      <c r="A11203">
        <v>44802</v>
      </c>
      <c r="B11203" t="str">
        <f>VLOOKUP(orders!C11203,customers!$A$2:$B$1501, 2,FALSE)</f>
        <v>Customer#000000281</v>
      </c>
      <c r="C11203">
        <v>281</v>
      </c>
      <c r="D11203" t="str">
        <f>VLOOKUP(orders!C11203,customers!$A$2:$G$1501,7,FALSE)</f>
        <v>BUILDING</v>
      </c>
      <c r="E11203">
        <f>VLOOKUP(C11203,customers!$A$2:$D$1501, 4,FALSE)</f>
        <v>6</v>
      </c>
      <c r="F11203" t="str">
        <f>VLOOKUP(E11203,nation!$A$2:$B$26, 2,FALSE)</f>
        <v>FRANCE</v>
      </c>
      <c r="G11203">
        <f>VLOOKUP(orders!F11203,nation!$B$2:$C$26,2,FALSE)</f>
        <v>3</v>
      </c>
      <c r="H11203" t="str">
        <f>HLOOKUP(orders!G11203,region_horz!$B$1:$F$2,2,FALSE)</f>
        <v>EUROPE</v>
      </c>
      <c r="I11203" t="s">
        <v>16</v>
      </c>
      <c r="J11203">
        <v>41435.81</v>
      </c>
      <c r="K11203" s="1">
        <v>33632</v>
      </c>
      <c r="L11203" t="s">
        <v>10</v>
      </c>
      <c r="M11203" t="s">
        <v>5518</v>
      </c>
      <c r="N11203">
        <v>0</v>
      </c>
      <c r="O11203" t="s">
        <v>12152</v>
      </c>
    </row>
    <row r="11204" spans="1:15" x14ac:dyDescent="0.2">
      <c r="A11204">
        <v>44803</v>
      </c>
      <c r="B11204" t="str">
        <f>VLOOKUP(orders!C11204,customers!$A$2:$B$1501, 2,FALSE)</f>
        <v>Customer#000000008</v>
      </c>
      <c r="C11204">
        <v>8</v>
      </c>
      <c r="D11204" t="str">
        <f>VLOOKUP(orders!C11204,customers!$A$2:$G$1501,7,FALSE)</f>
        <v>BUILDING</v>
      </c>
      <c r="E11204">
        <f>VLOOKUP(C11204,customers!$A$2:$D$1501, 4,FALSE)</f>
        <v>17</v>
      </c>
      <c r="F11204" t="str">
        <f>VLOOKUP(E11204,nation!$A$2:$B$26, 2,FALSE)</f>
        <v>PERU</v>
      </c>
      <c r="G11204">
        <f>VLOOKUP(orders!F11204,nation!$B$2:$C$26,2,FALSE)</f>
        <v>1</v>
      </c>
      <c r="H11204" t="str">
        <f>HLOOKUP(orders!G11204,region_horz!$B$1:$F$2,2,FALSE)</f>
        <v>AMERICA</v>
      </c>
      <c r="I11204" t="s">
        <v>9</v>
      </c>
      <c r="J11204">
        <v>174071.02</v>
      </c>
      <c r="K11204" s="1">
        <v>36003</v>
      </c>
      <c r="L11204" t="s">
        <v>31</v>
      </c>
      <c r="M11204" t="s">
        <v>2255</v>
      </c>
      <c r="N11204">
        <v>0</v>
      </c>
      <c r="O11204" t="s">
        <v>12153</v>
      </c>
    </row>
    <row r="11205" spans="1:15" x14ac:dyDescent="0.2">
      <c r="A11205">
        <v>44804</v>
      </c>
      <c r="B11205" t="str">
        <f>VLOOKUP(orders!C11205,customers!$A$2:$B$1501, 2,FALSE)</f>
        <v>Customer#000000070</v>
      </c>
      <c r="C11205">
        <v>70</v>
      </c>
      <c r="D11205" t="str">
        <f>VLOOKUP(orders!C11205,customers!$A$2:$G$1501,7,FALSE)</f>
        <v>FURNITURE</v>
      </c>
      <c r="E11205">
        <f>VLOOKUP(C11205,customers!$A$2:$D$1501, 4,FALSE)</f>
        <v>22</v>
      </c>
      <c r="F11205" t="str">
        <f>VLOOKUP(E11205,nation!$A$2:$B$26, 2,FALSE)</f>
        <v>RUSSIA</v>
      </c>
      <c r="G11205">
        <f>VLOOKUP(orders!F11205,nation!$B$2:$C$26,2,FALSE)</f>
        <v>3</v>
      </c>
      <c r="H11205" t="str">
        <f>HLOOKUP(orders!G11205,region_horz!$B$1:$F$2,2,FALSE)</f>
        <v>EUROPE</v>
      </c>
      <c r="I11205" t="s">
        <v>9</v>
      </c>
      <c r="J11205">
        <v>190339.14</v>
      </c>
      <c r="K11205" s="1">
        <v>35109</v>
      </c>
      <c r="L11205" t="s">
        <v>10</v>
      </c>
      <c r="M11205" t="s">
        <v>2612</v>
      </c>
      <c r="N11205">
        <v>0</v>
      </c>
      <c r="O11205" t="s">
        <v>12154</v>
      </c>
    </row>
    <row r="11206" spans="1:15" x14ac:dyDescent="0.2">
      <c r="A11206">
        <v>44805</v>
      </c>
      <c r="B11206" t="str">
        <f>VLOOKUP(orders!C11206,customers!$A$2:$B$1501, 2,FALSE)</f>
        <v>Customer#000000559</v>
      </c>
      <c r="C11206">
        <v>559</v>
      </c>
      <c r="D11206" t="str">
        <f>VLOOKUP(orders!C11206,customers!$A$2:$G$1501,7,FALSE)</f>
        <v>AUTOMOBILE</v>
      </c>
      <c r="E11206">
        <f>VLOOKUP(C11206,customers!$A$2:$D$1501, 4,FALSE)</f>
        <v>7</v>
      </c>
      <c r="F11206" t="str">
        <f>VLOOKUP(E11206,nation!$A$2:$B$26, 2,FALSE)</f>
        <v>GERMANY</v>
      </c>
      <c r="G11206">
        <f>VLOOKUP(orders!F11206,nation!$B$2:$C$26,2,FALSE)</f>
        <v>3</v>
      </c>
      <c r="H11206" t="str">
        <f>HLOOKUP(orders!G11206,region_horz!$B$1:$F$2,2,FALSE)</f>
        <v>EUROPE</v>
      </c>
      <c r="I11206" t="s">
        <v>16</v>
      </c>
      <c r="J11206">
        <v>59956.12</v>
      </c>
      <c r="K11206" s="1">
        <v>33862</v>
      </c>
      <c r="L11206" t="s">
        <v>26</v>
      </c>
      <c r="M11206" t="s">
        <v>562</v>
      </c>
      <c r="N11206">
        <v>0</v>
      </c>
      <c r="O11206" t="s">
        <v>12155</v>
      </c>
    </row>
    <row r="11207" spans="1:15" x14ac:dyDescent="0.2">
      <c r="A11207">
        <v>44806</v>
      </c>
      <c r="B11207" t="str">
        <f>VLOOKUP(orders!C11207,customers!$A$2:$B$1501, 2,FALSE)</f>
        <v>Customer#000000637</v>
      </c>
      <c r="C11207">
        <v>637</v>
      </c>
      <c r="D11207" t="str">
        <f>VLOOKUP(orders!C11207,customers!$A$2:$G$1501,7,FALSE)</f>
        <v>HOUSEHOLD</v>
      </c>
      <c r="E11207">
        <f>VLOOKUP(C11207,customers!$A$2:$D$1501, 4,FALSE)</f>
        <v>7</v>
      </c>
      <c r="F11207" t="str">
        <f>VLOOKUP(E11207,nation!$A$2:$B$26, 2,FALSE)</f>
        <v>GERMANY</v>
      </c>
      <c r="G11207">
        <f>VLOOKUP(orders!F11207,nation!$B$2:$C$26,2,FALSE)</f>
        <v>3</v>
      </c>
      <c r="H11207" t="str">
        <f>HLOOKUP(orders!G11207,region_horz!$B$1:$F$2,2,FALSE)</f>
        <v>EUROPE</v>
      </c>
      <c r="I11207" t="s">
        <v>9</v>
      </c>
      <c r="J11207">
        <v>134209.34</v>
      </c>
      <c r="K11207" s="1">
        <v>35771</v>
      </c>
      <c r="L11207" t="s">
        <v>13</v>
      </c>
      <c r="M11207" t="s">
        <v>2244</v>
      </c>
      <c r="N11207">
        <v>0</v>
      </c>
      <c r="O11207" t="s">
        <v>12156</v>
      </c>
    </row>
    <row r="11208" spans="1:15" x14ac:dyDescent="0.2">
      <c r="A11208">
        <v>44807</v>
      </c>
      <c r="B11208" t="str">
        <f>VLOOKUP(orders!C11208,customers!$A$2:$B$1501, 2,FALSE)</f>
        <v>Customer#000000040</v>
      </c>
      <c r="C11208">
        <v>40</v>
      </c>
      <c r="D11208" t="str">
        <f>VLOOKUP(orders!C11208,customers!$A$2:$G$1501,7,FALSE)</f>
        <v>BUILDING</v>
      </c>
      <c r="E11208">
        <f>VLOOKUP(C11208,customers!$A$2:$D$1501, 4,FALSE)</f>
        <v>3</v>
      </c>
      <c r="F11208" t="str">
        <f>VLOOKUP(E11208,nation!$A$2:$B$26, 2,FALSE)</f>
        <v>CANADA</v>
      </c>
      <c r="G11208">
        <f>VLOOKUP(orders!F11208,nation!$B$2:$C$26,2,FALSE)</f>
        <v>1</v>
      </c>
      <c r="H11208" t="str">
        <f>HLOOKUP(orders!G11208,region_horz!$B$1:$F$2,2,FALSE)</f>
        <v>AMERICA</v>
      </c>
      <c r="I11208" t="s">
        <v>9</v>
      </c>
      <c r="J11208">
        <v>200970.35</v>
      </c>
      <c r="K11208" s="1">
        <v>35880</v>
      </c>
      <c r="L11208" t="s">
        <v>26</v>
      </c>
      <c r="M11208" t="s">
        <v>566</v>
      </c>
      <c r="N11208">
        <v>0</v>
      </c>
      <c r="O11208" t="s">
        <v>12157</v>
      </c>
    </row>
    <row r="11209" spans="1:15" x14ac:dyDescent="0.2">
      <c r="A11209">
        <v>44832</v>
      </c>
      <c r="B11209" t="str">
        <f>VLOOKUP(orders!C11209,customers!$A$2:$B$1501, 2,FALSE)</f>
        <v>Customer#000001033</v>
      </c>
      <c r="C11209">
        <v>1033</v>
      </c>
      <c r="D11209" t="str">
        <f>VLOOKUP(orders!C11209,customers!$A$2:$G$1501,7,FALSE)</f>
        <v>BUILDING</v>
      </c>
      <c r="E11209">
        <f>VLOOKUP(C11209,customers!$A$2:$D$1501, 4,FALSE)</f>
        <v>8</v>
      </c>
      <c r="F11209" t="str">
        <f>VLOOKUP(E11209,nation!$A$2:$B$26, 2,FALSE)</f>
        <v>INDIA</v>
      </c>
      <c r="G11209">
        <f>VLOOKUP(orders!F11209,nation!$B$2:$C$26,2,FALSE)</f>
        <v>2</v>
      </c>
      <c r="H11209" t="str">
        <f>HLOOKUP(orders!G11209,region_horz!$B$1:$F$2,2,FALSE)</f>
        <v>ASIA</v>
      </c>
      <c r="I11209" t="s">
        <v>9</v>
      </c>
      <c r="J11209">
        <v>15640.24</v>
      </c>
      <c r="K11209" s="1">
        <v>35074</v>
      </c>
      <c r="L11209" t="s">
        <v>23</v>
      </c>
      <c r="M11209" t="s">
        <v>996</v>
      </c>
      <c r="N11209">
        <v>0</v>
      </c>
      <c r="O11209" t="s">
        <v>12158</v>
      </c>
    </row>
    <row r="11210" spans="1:15" x14ac:dyDescent="0.2">
      <c r="A11210">
        <v>44833</v>
      </c>
      <c r="B11210" t="str">
        <f>VLOOKUP(orders!C11210,customers!$A$2:$B$1501, 2,FALSE)</f>
        <v>Customer#000000583</v>
      </c>
      <c r="C11210">
        <v>583</v>
      </c>
      <c r="D11210" t="str">
        <f>VLOOKUP(orders!C11210,customers!$A$2:$G$1501,7,FALSE)</f>
        <v>HOUSEHOLD</v>
      </c>
      <c r="E11210">
        <f>VLOOKUP(C11210,customers!$A$2:$D$1501, 4,FALSE)</f>
        <v>13</v>
      </c>
      <c r="F11210" t="str">
        <f>VLOOKUP(E11210,nation!$A$2:$B$26, 2,FALSE)</f>
        <v>JORDAN</v>
      </c>
      <c r="G11210">
        <f>VLOOKUP(orders!F11210,nation!$B$2:$C$26,2,FALSE)</f>
        <v>4</v>
      </c>
      <c r="H11210" t="str">
        <f>HLOOKUP(orders!G11210,region_horz!$B$1:$F$2,2,FALSE)</f>
        <v>MIDDLE EAST</v>
      </c>
      <c r="I11210" t="s">
        <v>16</v>
      </c>
      <c r="J11210">
        <v>60700.44</v>
      </c>
      <c r="K11210" s="1">
        <v>34624</v>
      </c>
      <c r="L11210" t="s">
        <v>26</v>
      </c>
      <c r="M11210" t="s">
        <v>372</v>
      </c>
      <c r="N11210">
        <v>0</v>
      </c>
      <c r="O11210" t="s">
        <v>12159</v>
      </c>
    </row>
    <row r="11211" spans="1:15" x14ac:dyDescent="0.2">
      <c r="A11211">
        <v>44834</v>
      </c>
      <c r="B11211" t="str">
        <f>VLOOKUP(orders!C11211,customers!$A$2:$B$1501, 2,FALSE)</f>
        <v>Customer#000000880</v>
      </c>
      <c r="C11211">
        <v>880</v>
      </c>
      <c r="D11211" t="str">
        <f>VLOOKUP(orders!C11211,customers!$A$2:$G$1501,7,FALSE)</f>
        <v>FURNITURE</v>
      </c>
      <c r="E11211">
        <f>VLOOKUP(C11211,customers!$A$2:$D$1501, 4,FALSE)</f>
        <v>8</v>
      </c>
      <c r="F11211" t="str">
        <f>VLOOKUP(E11211,nation!$A$2:$B$26, 2,FALSE)</f>
        <v>INDIA</v>
      </c>
      <c r="G11211">
        <f>VLOOKUP(orders!F11211,nation!$B$2:$C$26,2,FALSE)</f>
        <v>2</v>
      </c>
      <c r="H11211" t="str">
        <f>HLOOKUP(orders!G11211,region_horz!$B$1:$F$2,2,FALSE)</f>
        <v>ASIA</v>
      </c>
      <c r="I11211" t="s">
        <v>16</v>
      </c>
      <c r="J11211">
        <v>70590.509999999995</v>
      </c>
      <c r="K11211" s="1">
        <v>34445</v>
      </c>
      <c r="L11211" t="s">
        <v>31</v>
      </c>
      <c r="M11211" t="s">
        <v>2139</v>
      </c>
      <c r="N11211">
        <v>0</v>
      </c>
      <c r="O11211" t="s">
        <v>12160</v>
      </c>
    </row>
    <row r="11212" spans="1:15" x14ac:dyDescent="0.2">
      <c r="A11212">
        <v>44835</v>
      </c>
      <c r="B11212" t="str">
        <f>VLOOKUP(orders!C11212,customers!$A$2:$B$1501, 2,FALSE)</f>
        <v>Customer#000001243</v>
      </c>
      <c r="C11212">
        <v>1243</v>
      </c>
      <c r="D11212" t="str">
        <f>VLOOKUP(orders!C11212,customers!$A$2:$G$1501,7,FALSE)</f>
        <v>MACHINERY</v>
      </c>
      <c r="E11212">
        <f>VLOOKUP(C11212,customers!$A$2:$D$1501, 4,FALSE)</f>
        <v>14</v>
      </c>
      <c r="F11212" t="str">
        <f>VLOOKUP(E11212,nation!$A$2:$B$26, 2,FALSE)</f>
        <v>KENYA</v>
      </c>
      <c r="G11212">
        <f>VLOOKUP(orders!F11212,nation!$B$2:$C$26,2,FALSE)</f>
        <v>0</v>
      </c>
      <c r="H11212" t="str">
        <f>HLOOKUP(orders!G11212,region_horz!$B$1:$F$2,2,FALSE)</f>
        <v>AFRICA</v>
      </c>
      <c r="I11212" t="s">
        <v>9</v>
      </c>
      <c r="J11212">
        <v>225971.65</v>
      </c>
      <c r="K11212" s="1">
        <v>35675</v>
      </c>
      <c r="L11212" t="s">
        <v>10</v>
      </c>
      <c r="M11212" t="s">
        <v>1830</v>
      </c>
      <c r="N11212">
        <v>0</v>
      </c>
      <c r="O11212" t="s">
        <v>12161</v>
      </c>
    </row>
    <row r="11213" spans="1:15" x14ac:dyDescent="0.2">
      <c r="A11213">
        <v>44836</v>
      </c>
      <c r="B11213" t="str">
        <f>VLOOKUP(orders!C11213,customers!$A$2:$B$1501, 2,FALSE)</f>
        <v>Customer#000000016</v>
      </c>
      <c r="C11213">
        <v>16</v>
      </c>
      <c r="D11213" t="str">
        <f>VLOOKUP(orders!C11213,customers!$A$2:$G$1501,7,FALSE)</f>
        <v>FURNITURE</v>
      </c>
      <c r="E11213">
        <f>VLOOKUP(C11213,customers!$A$2:$D$1501, 4,FALSE)</f>
        <v>10</v>
      </c>
      <c r="F11213" t="str">
        <f>VLOOKUP(E11213,nation!$A$2:$B$26, 2,FALSE)</f>
        <v>IRAN</v>
      </c>
      <c r="G11213">
        <f>VLOOKUP(orders!F11213,nation!$B$2:$C$26,2,FALSE)</f>
        <v>4</v>
      </c>
      <c r="H11213" t="str">
        <f>HLOOKUP(orders!G11213,region_horz!$B$1:$F$2,2,FALSE)</f>
        <v>MIDDLE EAST</v>
      </c>
      <c r="I11213" t="s">
        <v>16</v>
      </c>
      <c r="J11213">
        <v>188024.46</v>
      </c>
      <c r="K11213" s="1">
        <v>34589</v>
      </c>
      <c r="L11213" t="s">
        <v>31</v>
      </c>
      <c r="M11213" t="s">
        <v>246</v>
      </c>
      <c r="N11213">
        <v>0</v>
      </c>
      <c r="O11213" t="s">
        <v>12162</v>
      </c>
    </row>
    <row r="11214" spans="1:15" x14ac:dyDescent="0.2">
      <c r="A11214">
        <v>44837</v>
      </c>
      <c r="B11214" t="str">
        <f>VLOOKUP(orders!C11214,customers!$A$2:$B$1501, 2,FALSE)</f>
        <v>Customer#000000661</v>
      </c>
      <c r="C11214">
        <v>661</v>
      </c>
      <c r="D11214" t="str">
        <f>VLOOKUP(orders!C11214,customers!$A$2:$G$1501,7,FALSE)</f>
        <v>HOUSEHOLD</v>
      </c>
      <c r="E11214">
        <f>VLOOKUP(C11214,customers!$A$2:$D$1501, 4,FALSE)</f>
        <v>4</v>
      </c>
      <c r="F11214" t="str">
        <f>VLOOKUP(E11214,nation!$A$2:$B$26, 2,FALSE)</f>
        <v>EGYPT</v>
      </c>
      <c r="G11214">
        <f>VLOOKUP(orders!F11214,nation!$B$2:$C$26,2,FALSE)</f>
        <v>4</v>
      </c>
      <c r="H11214" t="str">
        <f>HLOOKUP(orders!G11214,region_horz!$B$1:$F$2,2,FALSE)</f>
        <v>MIDDLE EAST</v>
      </c>
      <c r="I11214" t="s">
        <v>9</v>
      </c>
      <c r="J11214">
        <v>213788.71</v>
      </c>
      <c r="K11214" s="1">
        <v>35222</v>
      </c>
      <c r="L11214" t="s">
        <v>23</v>
      </c>
      <c r="M11214" t="s">
        <v>1405</v>
      </c>
      <c r="N11214">
        <v>0</v>
      </c>
      <c r="O11214" t="s">
        <v>12163</v>
      </c>
    </row>
    <row r="11215" spans="1:15" x14ac:dyDescent="0.2">
      <c r="A11215">
        <v>44838</v>
      </c>
      <c r="B11215" t="str">
        <f>VLOOKUP(orders!C11215,customers!$A$2:$B$1501, 2,FALSE)</f>
        <v>Customer#000000974</v>
      </c>
      <c r="C11215">
        <v>974</v>
      </c>
      <c r="D11215" t="str">
        <f>VLOOKUP(orders!C11215,customers!$A$2:$G$1501,7,FALSE)</f>
        <v>HOUSEHOLD</v>
      </c>
      <c r="E11215">
        <f>VLOOKUP(C11215,customers!$A$2:$D$1501, 4,FALSE)</f>
        <v>20</v>
      </c>
      <c r="F11215" t="str">
        <f>VLOOKUP(E11215,nation!$A$2:$B$26, 2,FALSE)</f>
        <v>SAUDI ARABIA</v>
      </c>
      <c r="G11215">
        <f>VLOOKUP(orders!F11215,nation!$B$2:$C$26,2,FALSE)</f>
        <v>4</v>
      </c>
      <c r="H11215" t="str">
        <f>HLOOKUP(orders!G11215,region_horz!$B$1:$F$2,2,FALSE)</f>
        <v>MIDDLE EAST</v>
      </c>
      <c r="I11215" t="s">
        <v>9</v>
      </c>
      <c r="J11215">
        <v>165125.57999999999</v>
      </c>
      <c r="K11215" s="1">
        <v>35707</v>
      </c>
      <c r="L11215" t="s">
        <v>23</v>
      </c>
      <c r="M11215" t="s">
        <v>1610</v>
      </c>
      <c r="N11215">
        <v>0</v>
      </c>
      <c r="O11215" t="s">
        <v>12164</v>
      </c>
    </row>
    <row r="11216" spans="1:15" x14ac:dyDescent="0.2">
      <c r="A11216">
        <v>44839</v>
      </c>
      <c r="B11216" t="str">
        <f>VLOOKUP(orders!C11216,customers!$A$2:$B$1501, 2,FALSE)</f>
        <v>Customer#000000440</v>
      </c>
      <c r="C11216">
        <v>440</v>
      </c>
      <c r="D11216" t="str">
        <f>VLOOKUP(orders!C11216,customers!$A$2:$G$1501,7,FALSE)</f>
        <v>MACHINERY</v>
      </c>
      <c r="E11216">
        <f>VLOOKUP(C11216,customers!$A$2:$D$1501, 4,FALSE)</f>
        <v>3</v>
      </c>
      <c r="F11216" t="str">
        <f>VLOOKUP(E11216,nation!$A$2:$B$26, 2,FALSE)</f>
        <v>CANADA</v>
      </c>
      <c r="G11216">
        <f>VLOOKUP(orders!F11216,nation!$B$2:$C$26,2,FALSE)</f>
        <v>1</v>
      </c>
      <c r="H11216" t="str">
        <f>HLOOKUP(orders!G11216,region_horz!$B$1:$F$2,2,FALSE)</f>
        <v>AMERICA</v>
      </c>
      <c r="I11216" t="s">
        <v>16</v>
      </c>
      <c r="J11216">
        <v>172701.4</v>
      </c>
      <c r="K11216" s="1">
        <v>33767</v>
      </c>
      <c r="L11216" t="s">
        <v>13</v>
      </c>
      <c r="M11216" t="s">
        <v>1687</v>
      </c>
      <c r="N11216">
        <v>0</v>
      </c>
      <c r="O11216" t="s">
        <v>12165</v>
      </c>
    </row>
    <row r="11217" spans="1:15" x14ac:dyDescent="0.2">
      <c r="A11217">
        <v>44864</v>
      </c>
      <c r="B11217" t="str">
        <f>VLOOKUP(orders!C11217,customers!$A$2:$B$1501, 2,FALSE)</f>
        <v>Customer#000000433</v>
      </c>
      <c r="C11217">
        <v>433</v>
      </c>
      <c r="D11217" t="str">
        <f>VLOOKUP(orders!C11217,customers!$A$2:$G$1501,7,FALSE)</f>
        <v>FURNITURE</v>
      </c>
      <c r="E11217">
        <f>VLOOKUP(C11217,customers!$A$2:$D$1501, 4,FALSE)</f>
        <v>20</v>
      </c>
      <c r="F11217" t="str">
        <f>VLOOKUP(E11217,nation!$A$2:$B$26, 2,FALSE)</f>
        <v>SAUDI ARABIA</v>
      </c>
      <c r="G11217">
        <f>VLOOKUP(orders!F11217,nation!$B$2:$C$26,2,FALSE)</f>
        <v>4</v>
      </c>
      <c r="H11217" t="str">
        <f>HLOOKUP(orders!G11217,region_horz!$B$1:$F$2,2,FALSE)</f>
        <v>MIDDLE EAST</v>
      </c>
      <c r="I11217" t="s">
        <v>16</v>
      </c>
      <c r="J11217">
        <v>222095.99</v>
      </c>
      <c r="K11217" s="1">
        <v>34138</v>
      </c>
      <c r="L11217" t="s">
        <v>10</v>
      </c>
      <c r="M11217" t="s">
        <v>2800</v>
      </c>
      <c r="N11217">
        <v>0</v>
      </c>
      <c r="O11217" t="s">
        <v>12166</v>
      </c>
    </row>
    <row r="11218" spans="1:15" x14ac:dyDescent="0.2">
      <c r="A11218">
        <v>44865</v>
      </c>
      <c r="B11218" t="str">
        <f>VLOOKUP(orders!C11218,customers!$A$2:$B$1501, 2,FALSE)</f>
        <v>Customer#000000409</v>
      </c>
      <c r="C11218">
        <v>409</v>
      </c>
      <c r="D11218" t="str">
        <f>VLOOKUP(orders!C11218,customers!$A$2:$G$1501,7,FALSE)</f>
        <v>FURNITURE</v>
      </c>
      <c r="E11218">
        <f>VLOOKUP(C11218,customers!$A$2:$D$1501, 4,FALSE)</f>
        <v>11</v>
      </c>
      <c r="F11218" t="str">
        <f>VLOOKUP(E11218,nation!$A$2:$B$26, 2,FALSE)</f>
        <v>IRAQ</v>
      </c>
      <c r="G11218">
        <f>VLOOKUP(orders!F11218,nation!$B$2:$C$26,2,FALSE)</f>
        <v>4</v>
      </c>
      <c r="H11218" t="str">
        <f>HLOOKUP(orders!G11218,region_horz!$B$1:$F$2,2,FALSE)</f>
        <v>MIDDLE EAST</v>
      </c>
      <c r="I11218" t="s">
        <v>9</v>
      </c>
      <c r="J11218">
        <v>158370.96</v>
      </c>
      <c r="K11218" s="1">
        <v>35707</v>
      </c>
      <c r="L11218" t="s">
        <v>10</v>
      </c>
      <c r="M11218" t="s">
        <v>1008</v>
      </c>
      <c r="N11218">
        <v>0</v>
      </c>
      <c r="O11218" t="s">
        <v>12167</v>
      </c>
    </row>
    <row r="11219" spans="1:15" x14ac:dyDescent="0.2">
      <c r="A11219">
        <v>44866</v>
      </c>
      <c r="B11219" t="str">
        <f>VLOOKUP(orders!C11219,customers!$A$2:$B$1501, 2,FALSE)</f>
        <v>Customer#000000250</v>
      </c>
      <c r="C11219">
        <v>250</v>
      </c>
      <c r="D11219" t="str">
        <f>VLOOKUP(orders!C11219,customers!$A$2:$G$1501,7,FALSE)</f>
        <v>FURNITURE</v>
      </c>
      <c r="E11219">
        <f>VLOOKUP(C11219,customers!$A$2:$D$1501, 4,FALSE)</f>
        <v>16</v>
      </c>
      <c r="F11219" t="str">
        <f>VLOOKUP(E11219,nation!$A$2:$B$26, 2,FALSE)</f>
        <v>MOZAMBIQUE</v>
      </c>
      <c r="G11219">
        <f>VLOOKUP(orders!F11219,nation!$B$2:$C$26,2,FALSE)</f>
        <v>0</v>
      </c>
      <c r="H11219" t="str">
        <f>HLOOKUP(orders!G11219,region_horz!$B$1:$F$2,2,FALSE)</f>
        <v>AFRICA</v>
      </c>
      <c r="I11219" t="s">
        <v>9</v>
      </c>
      <c r="J11219">
        <v>213830.88</v>
      </c>
      <c r="K11219" s="1">
        <v>35455</v>
      </c>
      <c r="L11219" t="s">
        <v>23</v>
      </c>
      <c r="M11219" t="s">
        <v>1697</v>
      </c>
      <c r="N11219">
        <v>0</v>
      </c>
      <c r="O11219" t="s">
        <v>12168</v>
      </c>
    </row>
    <row r="11220" spans="1:15" x14ac:dyDescent="0.2">
      <c r="A11220">
        <v>44867</v>
      </c>
      <c r="B11220" t="str">
        <f>VLOOKUP(orders!C11220,customers!$A$2:$B$1501, 2,FALSE)</f>
        <v>Customer#000000347</v>
      </c>
      <c r="C11220">
        <v>347</v>
      </c>
      <c r="D11220" t="str">
        <f>VLOOKUP(orders!C11220,customers!$A$2:$G$1501,7,FALSE)</f>
        <v>BUILDING</v>
      </c>
      <c r="E11220">
        <f>VLOOKUP(C11220,customers!$A$2:$D$1501, 4,FALSE)</f>
        <v>1</v>
      </c>
      <c r="F11220" t="str">
        <f>VLOOKUP(E11220,nation!$A$2:$B$26, 2,FALSE)</f>
        <v>ARGENTINA</v>
      </c>
      <c r="G11220">
        <f>VLOOKUP(orders!F11220,nation!$B$2:$C$26,2,FALSE)</f>
        <v>1</v>
      </c>
      <c r="H11220" t="str">
        <f>HLOOKUP(orders!G11220,region_horz!$B$1:$F$2,2,FALSE)</f>
        <v>AMERICA</v>
      </c>
      <c r="I11220" t="s">
        <v>16</v>
      </c>
      <c r="J11220">
        <v>37527.33</v>
      </c>
      <c r="K11220" s="1">
        <v>34542</v>
      </c>
      <c r="L11220" t="s">
        <v>26</v>
      </c>
      <c r="M11220" t="s">
        <v>1545</v>
      </c>
      <c r="N11220">
        <v>0</v>
      </c>
      <c r="O11220" t="s">
        <v>12169</v>
      </c>
    </row>
    <row r="11221" spans="1:15" x14ac:dyDescent="0.2">
      <c r="A11221">
        <v>44868</v>
      </c>
      <c r="B11221" t="str">
        <f>VLOOKUP(orders!C11221,customers!$A$2:$B$1501, 2,FALSE)</f>
        <v>Customer#000000007</v>
      </c>
      <c r="C11221">
        <v>7</v>
      </c>
      <c r="D11221" t="str">
        <f>VLOOKUP(orders!C11221,customers!$A$2:$G$1501,7,FALSE)</f>
        <v>AUTOMOBILE</v>
      </c>
      <c r="E11221">
        <f>VLOOKUP(C11221,customers!$A$2:$D$1501, 4,FALSE)</f>
        <v>18</v>
      </c>
      <c r="F11221" t="str">
        <f>VLOOKUP(E11221,nation!$A$2:$B$26, 2,FALSE)</f>
        <v>CHINA</v>
      </c>
      <c r="G11221">
        <f>VLOOKUP(orders!F11221,nation!$B$2:$C$26,2,FALSE)</f>
        <v>2</v>
      </c>
      <c r="H11221" t="str">
        <f>HLOOKUP(orders!G11221,region_horz!$B$1:$F$2,2,FALSE)</f>
        <v>ASIA</v>
      </c>
      <c r="I11221" t="s">
        <v>9</v>
      </c>
      <c r="J11221">
        <v>137334.1</v>
      </c>
      <c r="K11221" s="1">
        <v>35506</v>
      </c>
      <c r="L11221" t="s">
        <v>13</v>
      </c>
      <c r="M11221" t="s">
        <v>1618</v>
      </c>
      <c r="N11221">
        <v>0</v>
      </c>
      <c r="O11221" t="s">
        <v>12170</v>
      </c>
    </row>
    <row r="11222" spans="1:15" x14ac:dyDescent="0.2">
      <c r="A11222">
        <v>44869</v>
      </c>
      <c r="B11222" t="str">
        <f>VLOOKUP(orders!C11222,customers!$A$2:$B$1501, 2,FALSE)</f>
        <v>Customer#000000463</v>
      </c>
      <c r="C11222">
        <v>463</v>
      </c>
      <c r="D11222" t="str">
        <f>VLOOKUP(orders!C11222,customers!$A$2:$G$1501,7,FALSE)</f>
        <v>HOUSEHOLD</v>
      </c>
      <c r="E11222">
        <f>VLOOKUP(C11222,customers!$A$2:$D$1501, 4,FALSE)</f>
        <v>8</v>
      </c>
      <c r="F11222" t="str">
        <f>VLOOKUP(E11222,nation!$A$2:$B$26, 2,FALSE)</f>
        <v>INDIA</v>
      </c>
      <c r="G11222">
        <f>VLOOKUP(orders!F11222,nation!$B$2:$C$26,2,FALSE)</f>
        <v>2</v>
      </c>
      <c r="H11222" t="str">
        <f>HLOOKUP(orders!G11222,region_horz!$B$1:$F$2,2,FALSE)</f>
        <v>ASIA</v>
      </c>
      <c r="I11222" t="s">
        <v>16</v>
      </c>
      <c r="J11222">
        <v>141925.67000000001</v>
      </c>
      <c r="K11222" s="1">
        <v>33839</v>
      </c>
      <c r="L11222" t="s">
        <v>31</v>
      </c>
      <c r="M11222" t="s">
        <v>847</v>
      </c>
      <c r="N11222">
        <v>0</v>
      </c>
      <c r="O11222" t="s">
        <v>12171</v>
      </c>
    </row>
    <row r="11223" spans="1:15" x14ac:dyDescent="0.2">
      <c r="A11223">
        <v>44870</v>
      </c>
      <c r="B11223" t="str">
        <f>VLOOKUP(orders!C11223,customers!$A$2:$B$1501, 2,FALSE)</f>
        <v>Customer#000000652</v>
      </c>
      <c r="C11223">
        <v>652</v>
      </c>
      <c r="D11223" t="str">
        <f>VLOOKUP(orders!C11223,customers!$A$2:$G$1501,7,FALSE)</f>
        <v>AUTOMOBILE</v>
      </c>
      <c r="E11223">
        <f>VLOOKUP(C11223,customers!$A$2:$D$1501, 4,FALSE)</f>
        <v>20</v>
      </c>
      <c r="F11223" t="str">
        <f>VLOOKUP(E11223,nation!$A$2:$B$26, 2,FALSE)</f>
        <v>SAUDI ARABIA</v>
      </c>
      <c r="G11223">
        <f>VLOOKUP(orders!F11223,nation!$B$2:$C$26,2,FALSE)</f>
        <v>4</v>
      </c>
      <c r="H11223" t="str">
        <f>HLOOKUP(orders!G11223,region_horz!$B$1:$F$2,2,FALSE)</f>
        <v>MIDDLE EAST</v>
      </c>
      <c r="I11223" t="s">
        <v>9</v>
      </c>
      <c r="J11223">
        <v>258328.95999999999</v>
      </c>
      <c r="K11223" s="1">
        <v>35667</v>
      </c>
      <c r="L11223" t="s">
        <v>26</v>
      </c>
      <c r="M11223" t="s">
        <v>692</v>
      </c>
      <c r="N11223">
        <v>0</v>
      </c>
      <c r="O11223" t="s">
        <v>7777</v>
      </c>
    </row>
    <row r="11224" spans="1:15" x14ac:dyDescent="0.2">
      <c r="A11224">
        <v>44871</v>
      </c>
      <c r="B11224" t="str">
        <f>VLOOKUP(orders!C11224,customers!$A$2:$B$1501, 2,FALSE)</f>
        <v>Customer#000000757</v>
      </c>
      <c r="C11224">
        <v>757</v>
      </c>
      <c r="D11224" t="str">
        <f>VLOOKUP(orders!C11224,customers!$A$2:$G$1501,7,FALSE)</f>
        <v>AUTOMOBILE</v>
      </c>
      <c r="E11224">
        <f>VLOOKUP(C11224,customers!$A$2:$D$1501, 4,FALSE)</f>
        <v>3</v>
      </c>
      <c r="F11224" t="str">
        <f>VLOOKUP(E11224,nation!$A$2:$B$26, 2,FALSE)</f>
        <v>CANADA</v>
      </c>
      <c r="G11224">
        <f>VLOOKUP(orders!F11224,nation!$B$2:$C$26,2,FALSE)</f>
        <v>1</v>
      </c>
      <c r="H11224" t="str">
        <f>HLOOKUP(orders!G11224,region_horz!$B$1:$F$2,2,FALSE)</f>
        <v>AMERICA</v>
      </c>
      <c r="I11224" t="s">
        <v>48</v>
      </c>
      <c r="J11224">
        <v>179661.34</v>
      </c>
      <c r="K11224" s="1">
        <v>34823</v>
      </c>
      <c r="L11224" t="s">
        <v>13</v>
      </c>
      <c r="M11224" t="s">
        <v>4229</v>
      </c>
      <c r="N11224">
        <v>0</v>
      </c>
      <c r="O11224" t="s">
        <v>12172</v>
      </c>
    </row>
    <row r="11225" spans="1:15" x14ac:dyDescent="0.2">
      <c r="A11225">
        <v>44896</v>
      </c>
      <c r="B11225" t="str">
        <f>VLOOKUP(orders!C11225,customers!$A$2:$B$1501, 2,FALSE)</f>
        <v>Customer#000001256</v>
      </c>
      <c r="C11225">
        <v>1256</v>
      </c>
      <c r="D11225" t="str">
        <f>VLOOKUP(orders!C11225,customers!$A$2:$G$1501,7,FALSE)</f>
        <v>MACHINERY</v>
      </c>
      <c r="E11225">
        <f>VLOOKUP(C11225,customers!$A$2:$D$1501, 4,FALSE)</f>
        <v>15</v>
      </c>
      <c r="F11225" t="str">
        <f>VLOOKUP(E11225,nation!$A$2:$B$26, 2,FALSE)</f>
        <v>MOROCCO</v>
      </c>
      <c r="G11225">
        <f>VLOOKUP(orders!F11225,nation!$B$2:$C$26,2,FALSE)</f>
        <v>0</v>
      </c>
      <c r="H11225" t="str">
        <f>HLOOKUP(orders!G11225,region_horz!$B$1:$F$2,2,FALSE)</f>
        <v>AFRICA</v>
      </c>
      <c r="I11225" t="s">
        <v>9</v>
      </c>
      <c r="J11225">
        <v>204646.01</v>
      </c>
      <c r="K11225" s="1">
        <v>35217</v>
      </c>
      <c r="L11225" t="s">
        <v>10</v>
      </c>
      <c r="M11225" t="s">
        <v>201</v>
      </c>
      <c r="N11225">
        <v>0</v>
      </c>
      <c r="O11225" t="s">
        <v>12173</v>
      </c>
    </row>
    <row r="11226" spans="1:15" x14ac:dyDescent="0.2">
      <c r="A11226">
        <v>44897</v>
      </c>
      <c r="B11226" t="str">
        <f>VLOOKUP(orders!C11226,customers!$A$2:$B$1501, 2,FALSE)</f>
        <v>Customer#000001312</v>
      </c>
      <c r="C11226">
        <v>1312</v>
      </c>
      <c r="D11226" t="str">
        <f>VLOOKUP(orders!C11226,customers!$A$2:$G$1501,7,FALSE)</f>
        <v>BUILDING</v>
      </c>
      <c r="E11226">
        <f>VLOOKUP(C11226,customers!$A$2:$D$1501, 4,FALSE)</f>
        <v>3</v>
      </c>
      <c r="F11226" t="str">
        <f>VLOOKUP(E11226,nation!$A$2:$B$26, 2,FALSE)</f>
        <v>CANADA</v>
      </c>
      <c r="G11226">
        <f>VLOOKUP(orders!F11226,nation!$B$2:$C$26,2,FALSE)</f>
        <v>1</v>
      </c>
      <c r="H11226" t="str">
        <f>HLOOKUP(orders!G11226,region_horz!$B$1:$F$2,2,FALSE)</f>
        <v>AMERICA</v>
      </c>
      <c r="I11226" t="s">
        <v>16</v>
      </c>
      <c r="J11226">
        <v>133192.65</v>
      </c>
      <c r="K11226" s="1">
        <v>34038</v>
      </c>
      <c r="L11226" t="s">
        <v>26</v>
      </c>
      <c r="M11226" t="s">
        <v>2165</v>
      </c>
      <c r="N11226">
        <v>0</v>
      </c>
      <c r="O11226" t="s">
        <v>12174</v>
      </c>
    </row>
    <row r="11227" spans="1:15" x14ac:dyDescent="0.2">
      <c r="A11227">
        <v>44898</v>
      </c>
      <c r="B11227" t="str">
        <f>VLOOKUP(orders!C11227,customers!$A$2:$B$1501, 2,FALSE)</f>
        <v>Customer#000000110</v>
      </c>
      <c r="C11227">
        <v>110</v>
      </c>
      <c r="D11227" t="str">
        <f>VLOOKUP(orders!C11227,customers!$A$2:$G$1501,7,FALSE)</f>
        <v>AUTOMOBILE</v>
      </c>
      <c r="E11227">
        <f>VLOOKUP(C11227,customers!$A$2:$D$1501, 4,FALSE)</f>
        <v>10</v>
      </c>
      <c r="F11227" t="str">
        <f>VLOOKUP(E11227,nation!$A$2:$B$26, 2,FALSE)</f>
        <v>IRAN</v>
      </c>
      <c r="G11227">
        <f>VLOOKUP(orders!F11227,nation!$B$2:$C$26,2,FALSE)</f>
        <v>4</v>
      </c>
      <c r="H11227" t="str">
        <f>HLOOKUP(orders!G11227,region_horz!$B$1:$F$2,2,FALSE)</f>
        <v>MIDDLE EAST</v>
      </c>
      <c r="I11227" t="s">
        <v>16</v>
      </c>
      <c r="J11227">
        <v>94271.88</v>
      </c>
      <c r="K11227" s="1">
        <v>33697</v>
      </c>
      <c r="L11227" t="s">
        <v>23</v>
      </c>
      <c r="M11227" t="s">
        <v>2069</v>
      </c>
      <c r="N11227">
        <v>0</v>
      </c>
      <c r="O11227" t="s">
        <v>12175</v>
      </c>
    </row>
    <row r="11228" spans="1:15" x14ac:dyDescent="0.2">
      <c r="A11228">
        <v>44899</v>
      </c>
      <c r="B11228" t="str">
        <f>VLOOKUP(orders!C11228,customers!$A$2:$B$1501, 2,FALSE)</f>
        <v>Customer#000000988</v>
      </c>
      <c r="C11228">
        <v>988</v>
      </c>
      <c r="D11228" t="str">
        <f>VLOOKUP(orders!C11228,customers!$A$2:$G$1501,7,FALSE)</f>
        <v>FURNITURE</v>
      </c>
      <c r="E11228">
        <f>VLOOKUP(C11228,customers!$A$2:$D$1501, 4,FALSE)</f>
        <v>3</v>
      </c>
      <c r="F11228" t="str">
        <f>VLOOKUP(E11228,nation!$A$2:$B$26, 2,FALSE)</f>
        <v>CANADA</v>
      </c>
      <c r="G11228">
        <f>VLOOKUP(orders!F11228,nation!$B$2:$C$26,2,FALSE)</f>
        <v>1</v>
      </c>
      <c r="H11228" t="str">
        <f>HLOOKUP(orders!G11228,region_horz!$B$1:$F$2,2,FALSE)</f>
        <v>AMERICA</v>
      </c>
      <c r="I11228" t="s">
        <v>9</v>
      </c>
      <c r="J11228">
        <v>112151.83</v>
      </c>
      <c r="K11228" s="1">
        <v>35901</v>
      </c>
      <c r="L11228" t="s">
        <v>31</v>
      </c>
      <c r="M11228" t="s">
        <v>469</v>
      </c>
      <c r="N11228">
        <v>0</v>
      </c>
      <c r="O11228" t="s">
        <v>12176</v>
      </c>
    </row>
    <row r="11229" spans="1:15" x14ac:dyDescent="0.2">
      <c r="A11229">
        <v>44900</v>
      </c>
      <c r="B11229" t="str">
        <f>VLOOKUP(orders!C11229,customers!$A$2:$B$1501, 2,FALSE)</f>
        <v>Customer#000001316</v>
      </c>
      <c r="C11229">
        <v>1316</v>
      </c>
      <c r="D11229" t="str">
        <f>VLOOKUP(orders!C11229,customers!$A$2:$G$1501,7,FALSE)</f>
        <v>BUILDING</v>
      </c>
      <c r="E11229">
        <f>VLOOKUP(C11229,customers!$A$2:$D$1501, 4,FALSE)</f>
        <v>5</v>
      </c>
      <c r="F11229" t="str">
        <f>VLOOKUP(E11229,nation!$A$2:$B$26, 2,FALSE)</f>
        <v>ETHIOPIA</v>
      </c>
      <c r="G11229">
        <f>VLOOKUP(orders!F11229,nation!$B$2:$C$26,2,FALSE)</f>
        <v>0</v>
      </c>
      <c r="H11229" t="str">
        <f>HLOOKUP(orders!G11229,region_horz!$B$1:$F$2,2,FALSE)</f>
        <v>AFRICA</v>
      </c>
      <c r="I11229" t="s">
        <v>16</v>
      </c>
      <c r="J11229">
        <v>166794.07</v>
      </c>
      <c r="K11229" s="1">
        <v>34010</v>
      </c>
      <c r="L11229" t="s">
        <v>31</v>
      </c>
      <c r="M11229" t="s">
        <v>1888</v>
      </c>
      <c r="N11229">
        <v>0</v>
      </c>
      <c r="O11229" t="s">
        <v>12177</v>
      </c>
    </row>
    <row r="11230" spans="1:15" x14ac:dyDescent="0.2">
      <c r="A11230">
        <v>44901</v>
      </c>
      <c r="B11230" t="str">
        <f>VLOOKUP(orders!C11230,customers!$A$2:$B$1501, 2,FALSE)</f>
        <v>Customer#000000068</v>
      </c>
      <c r="C11230">
        <v>68</v>
      </c>
      <c r="D11230" t="str">
        <f>VLOOKUP(orders!C11230,customers!$A$2:$G$1501,7,FALSE)</f>
        <v>HOUSEHOLD</v>
      </c>
      <c r="E11230">
        <f>VLOOKUP(C11230,customers!$A$2:$D$1501, 4,FALSE)</f>
        <v>12</v>
      </c>
      <c r="F11230" t="str">
        <f>VLOOKUP(E11230,nation!$A$2:$B$26, 2,FALSE)</f>
        <v>JAPAN</v>
      </c>
      <c r="G11230">
        <f>VLOOKUP(orders!F11230,nation!$B$2:$C$26,2,FALSE)</f>
        <v>2</v>
      </c>
      <c r="H11230" t="str">
        <f>HLOOKUP(orders!G11230,region_horz!$B$1:$F$2,2,FALSE)</f>
        <v>ASIA</v>
      </c>
      <c r="I11230" t="s">
        <v>9</v>
      </c>
      <c r="J11230">
        <v>29126.71</v>
      </c>
      <c r="K11230" s="1">
        <v>35470</v>
      </c>
      <c r="L11230" t="s">
        <v>31</v>
      </c>
      <c r="M11230" t="s">
        <v>1756</v>
      </c>
      <c r="N11230">
        <v>0</v>
      </c>
      <c r="O11230" t="s">
        <v>12178</v>
      </c>
    </row>
    <row r="11231" spans="1:15" x14ac:dyDescent="0.2">
      <c r="A11231">
        <v>44902</v>
      </c>
      <c r="B11231" t="str">
        <f>VLOOKUP(orders!C11231,customers!$A$2:$B$1501, 2,FALSE)</f>
        <v>Customer#000000314</v>
      </c>
      <c r="C11231">
        <v>314</v>
      </c>
      <c r="D11231" t="str">
        <f>VLOOKUP(orders!C11231,customers!$A$2:$G$1501,7,FALSE)</f>
        <v>MACHINERY</v>
      </c>
      <c r="E11231">
        <f>VLOOKUP(C11231,customers!$A$2:$D$1501, 4,FALSE)</f>
        <v>13</v>
      </c>
      <c r="F11231" t="str">
        <f>VLOOKUP(E11231,nation!$A$2:$B$26, 2,FALSE)</f>
        <v>JORDAN</v>
      </c>
      <c r="G11231">
        <f>VLOOKUP(orders!F11231,nation!$B$2:$C$26,2,FALSE)</f>
        <v>4</v>
      </c>
      <c r="H11231" t="str">
        <f>HLOOKUP(orders!G11231,region_horz!$B$1:$F$2,2,FALSE)</f>
        <v>MIDDLE EAST</v>
      </c>
      <c r="I11231" t="s">
        <v>9</v>
      </c>
      <c r="J11231">
        <v>8663.01</v>
      </c>
      <c r="K11231" s="1">
        <v>35899</v>
      </c>
      <c r="L11231" t="s">
        <v>13</v>
      </c>
      <c r="M11231" t="s">
        <v>55</v>
      </c>
      <c r="N11231">
        <v>0</v>
      </c>
      <c r="O11231" t="s">
        <v>12179</v>
      </c>
    </row>
    <row r="11232" spans="1:15" x14ac:dyDescent="0.2">
      <c r="A11232">
        <v>44903</v>
      </c>
      <c r="B11232" t="str">
        <f>VLOOKUP(orders!C11232,customers!$A$2:$B$1501, 2,FALSE)</f>
        <v>Customer#000000041</v>
      </c>
      <c r="C11232">
        <v>41</v>
      </c>
      <c r="D11232" t="str">
        <f>VLOOKUP(orders!C11232,customers!$A$2:$G$1501,7,FALSE)</f>
        <v>HOUSEHOLD</v>
      </c>
      <c r="E11232">
        <f>VLOOKUP(C11232,customers!$A$2:$D$1501, 4,FALSE)</f>
        <v>10</v>
      </c>
      <c r="F11232" t="str">
        <f>VLOOKUP(E11232,nation!$A$2:$B$26, 2,FALSE)</f>
        <v>IRAN</v>
      </c>
      <c r="G11232">
        <f>VLOOKUP(orders!F11232,nation!$B$2:$C$26,2,FALSE)</f>
        <v>4</v>
      </c>
      <c r="H11232" t="str">
        <f>HLOOKUP(orders!G11232,region_horz!$B$1:$F$2,2,FALSE)</f>
        <v>MIDDLE EAST</v>
      </c>
      <c r="I11232" t="s">
        <v>16</v>
      </c>
      <c r="J11232">
        <v>217168.28</v>
      </c>
      <c r="K11232" s="1">
        <v>33673</v>
      </c>
      <c r="L11232" t="s">
        <v>10</v>
      </c>
      <c r="M11232" t="s">
        <v>267</v>
      </c>
      <c r="N11232">
        <v>0</v>
      </c>
      <c r="O11232" t="s">
        <v>12180</v>
      </c>
    </row>
    <row r="11233" spans="1:15" x14ac:dyDescent="0.2">
      <c r="A11233">
        <v>44928</v>
      </c>
      <c r="B11233" t="str">
        <f>VLOOKUP(orders!C11233,customers!$A$2:$B$1501, 2,FALSE)</f>
        <v>Customer#000000446</v>
      </c>
      <c r="C11233">
        <v>446</v>
      </c>
      <c r="D11233" t="str">
        <f>VLOOKUP(orders!C11233,customers!$A$2:$G$1501,7,FALSE)</f>
        <v>FURNITURE</v>
      </c>
      <c r="E11233">
        <f>VLOOKUP(C11233,customers!$A$2:$D$1501, 4,FALSE)</f>
        <v>24</v>
      </c>
      <c r="F11233" t="str">
        <f>VLOOKUP(E11233,nation!$A$2:$B$26, 2,FALSE)</f>
        <v>UNITED STATES</v>
      </c>
      <c r="G11233">
        <f>VLOOKUP(orders!F11233,nation!$B$2:$C$26,2,FALSE)</f>
        <v>1</v>
      </c>
      <c r="H11233" t="str">
        <f>HLOOKUP(orders!G11233,region_horz!$B$1:$F$2,2,FALSE)</f>
        <v>AMERICA</v>
      </c>
      <c r="I11233" t="s">
        <v>9</v>
      </c>
      <c r="J11233">
        <v>46550.85</v>
      </c>
      <c r="K11233" s="1">
        <v>35077</v>
      </c>
      <c r="L11233" t="s">
        <v>26</v>
      </c>
      <c r="M11233" t="s">
        <v>917</v>
      </c>
      <c r="N11233">
        <v>0</v>
      </c>
      <c r="O11233" t="s">
        <v>12181</v>
      </c>
    </row>
    <row r="11234" spans="1:15" x14ac:dyDescent="0.2">
      <c r="A11234">
        <v>44929</v>
      </c>
      <c r="B11234" t="str">
        <f>VLOOKUP(orders!C11234,customers!$A$2:$B$1501, 2,FALSE)</f>
        <v>Customer#000000794</v>
      </c>
      <c r="C11234">
        <v>794</v>
      </c>
      <c r="D11234" t="str">
        <f>VLOOKUP(orders!C11234,customers!$A$2:$G$1501,7,FALSE)</f>
        <v>FURNITURE</v>
      </c>
      <c r="E11234">
        <f>VLOOKUP(C11234,customers!$A$2:$D$1501, 4,FALSE)</f>
        <v>23</v>
      </c>
      <c r="F11234" t="str">
        <f>VLOOKUP(E11234,nation!$A$2:$B$26, 2,FALSE)</f>
        <v>UNITED KINGDOM</v>
      </c>
      <c r="G11234">
        <f>VLOOKUP(orders!F11234,nation!$B$2:$C$26,2,FALSE)</f>
        <v>3</v>
      </c>
      <c r="H11234" t="str">
        <f>HLOOKUP(orders!G11234,region_horz!$B$1:$F$2,2,FALSE)</f>
        <v>EUROPE</v>
      </c>
      <c r="I11234" t="s">
        <v>16</v>
      </c>
      <c r="J11234">
        <v>161556.85</v>
      </c>
      <c r="K11234" s="1">
        <v>34181</v>
      </c>
      <c r="L11234" t="s">
        <v>26</v>
      </c>
      <c r="M11234" t="s">
        <v>103</v>
      </c>
      <c r="N11234">
        <v>0</v>
      </c>
      <c r="O11234" t="s">
        <v>12182</v>
      </c>
    </row>
    <row r="11235" spans="1:15" x14ac:dyDescent="0.2">
      <c r="A11235">
        <v>44930</v>
      </c>
      <c r="B11235" t="str">
        <f>VLOOKUP(orders!C11235,customers!$A$2:$B$1501, 2,FALSE)</f>
        <v>Customer#000000052</v>
      </c>
      <c r="C11235">
        <v>52</v>
      </c>
      <c r="D11235" t="str">
        <f>VLOOKUP(orders!C11235,customers!$A$2:$G$1501,7,FALSE)</f>
        <v>HOUSEHOLD</v>
      </c>
      <c r="E11235">
        <f>VLOOKUP(C11235,customers!$A$2:$D$1501, 4,FALSE)</f>
        <v>11</v>
      </c>
      <c r="F11235" t="str">
        <f>VLOOKUP(E11235,nation!$A$2:$B$26, 2,FALSE)</f>
        <v>IRAQ</v>
      </c>
      <c r="G11235">
        <f>VLOOKUP(orders!F11235,nation!$B$2:$C$26,2,FALSE)</f>
        <v>4</v>
      </c>
      <c r="H11235" t="str">
        <f>HLOOKUP(orders!G11235,region_horz!$B$1:$F$2,2,FALSE)</f>
        <v>MIDDLE EAST</v>
      </c>
      <c r="I11235" t="s">
        <v>16</v>
      </c>
      <c r="J11235">
        <v>225401.58</v>
      </c>
      <c r="K11235" s="1">
        <v>34600</v>
      </c>
      <c r="L11235" t="s">
        <v>13</v>
      </c>
      <c r="M11235" t="s">
        <v>840</v>
      </c>
      <c r="N11235">
        <v>0</v>
      </c>
      <c r="O11235" t="s">
        <v>12183</v>
      </c>
    </row>
    <row r="11236" spans="1:15" x14ac:dyDescent="0.2">
      <c r="A11236">
        <v>44931</v>
      </c>
      <c r="B11236" t="str">
        <f>VLOOKUP(orders!C11236,customers!$A$2:$B$1501, 2,FALSE)</f>
        <v>Customer#000001070</v>
      </c>
      <c r="C11236">
        <v>1070</v>
      </c>
      <c r="D11236" t="str">
        <f>VLOOKUP(orders!C11236,customers!$A$2:$G$1501,7,FALSE)</f>
        <v>FURNITURE</v>
      </c>
      <c r="E11236">
        <f>VLOOKUP(C11236,customers!$A$2:$D$1501, 4,FALSE)</f>
        <v>15</v>
      </c>
      <c r="F11236" t="str">
        <f>VLOOKUP(E11236,nation!$A$2:$B$26, 2,FALSE)</f>
        <v>MOROCCO</v>
      </c>
      <c r="G11236">
        <f>VLOOKUP(orders!F11236,nation!$B$2:$C$26,2,FALSE)</f>
        <v>0</v>
      </c>
      <c r="H11236" t="str">
        <f>HLOOKUP(orders!G11236,region_horz!$B$1:$F$2,2,FALSE)</f>
        <v>AFRICA</v>
      </c>
      <c r="I11236" t="s">
        <v>9</v>
      </c>
      <c r="J11236">
        <v>12920.23</v>
      </c>
      <c r="K11236" s="1">
        <v>35013</v>
      </c>
      <c r="L11236" t="s">
        <v>13</v>
      </c>
      <c r="M11236" t="s">
        <v>1636</v>
      </c>
      <c r="N11236">
        <v>0</v>
      </c>
      <c r="O11236" t="s">
        <v>12184</v>
      </c>
    </row>
    <row r="11237" spans="1:15" x14ac:dyDescent="0.2">
      <c r="A11237">
        <v>44932</v>
      </c>
      <c r="B11237" t="str">
        <f>VLOOKUP(orders!C11237,customers!$A$2:$B$1501, 2,FALSE)</f>
        <v>Customer#000001187</v>
      </c>
      <c r="C11237">
        <v>1187</v>
      </c>
      <c r="D11237" t="str">
        <f>VLOOKUP(orders!C11237,customers!$A$2:$G$1501,7,FALSE)</f>
        <v>AUTOMOBILE</v>
      </c>
      <c r="E11237">
        <f>VLOOKUP(C11237,customers!$A$2:$D$1501, 4,FALSE)</f>
        <v>10</v>
      </c>
      <c r="F11237" t="str">
        <f>VLOOKUP(E11237,nation!$A$2:$B$26, 2,FALSE)</f>
        <v>IRAN</v>
      </c>
      <c r="G11237">
        <f>VLOOKUP(orders!F11237,nation!$B$2:$C$26,2,FALSE)</f>
        <v>4</v>
      </c>
      <c r="H11237" t="str">
        <f>HLOOKUP(orders!G11237,region_horz!$B$1:$F$2,2,FALSE)</f>
        <v>MIDDLE EAST</v>
      </c>
      <c r="I11237" t="s">
        <v>9</v>
      </c>
      <c r="J11237">
        <v>269191.55</v>
      </c>
      <c r="K11237" s="1">
        <v>35077</v>
      </c>
      <c r="L11237" t="s">
        <v>31</v>
      </c>
      <c r="M11237" t="s">
        <v>1670</v>
      </c>
      <c r="N11237">
        <v>0</v>
      </c>
      <c r="O11237" t="s">
        <v>12185</v>
      </c>
    </row>
    <row r="11238" spans="1:15" x14ac:dyDescent="0.2">
      <c r="A11238">
        <v>44933</v>
      </c>
      <c r="B11238" t="str">
        <f>VLOOKUP(orders!C11238,customers!$A$2:$B$1501, 2,FALSE)</f>
        <v>Customer#000000193</v>
      </c>
      <c r="C11238">
        <v>193</v>
      </c>
      <c r="D11238" t="str">
        <f>VLOOKUP(orders!C11238,customers!$A$2:$G$1501,7,FALSE)</f>
        <v>MACHINERY</v>
      </c>
      <c r="E11238">
        <f>VLOOKUP(C11238,customers!$A$2:$D$1501, 4,FALSE)</f>
        <v>23</v>
      </c>
      <c r="F11238" t="str">
        <f>VLOOKUP(E11238,nation!$A$2:$B$26, 2,FALSE)</f>
        <v>UNITED KINGDOM</v>
      </c>
      <c r="G11238">
        <f>VLOOKUP(orders!F11238,nation!$B$2:$C$26,2,FALSE)</f>
        <v>3</v>
      </c>
      <c r="H11238" t="str">
        <f>HLOOKUP(orders!G11238,region_horz!$B$1:$F$2,2,FALSE)</f>
        <v>EUROPE</v>
      </c>
      <c r="I11238" t="s">
        <v>16</v>
      </c>
      <c r="J11238">
        <v>95753.19</v>
      </c>
      <c r="K11238" s="1">
        <v>34199</v>
      </c>
      <c r="L11238" t="s">
        <v>10</v>
      </c>
      <c r="M11238" t="s">
        <v>893</v>
      </c>
      <c r="N11238">
        <v>0</v>
      </c>
      <c r="O11238" t="s">
        <v>12186</v>
      </c>
    </row>
    <row r="11239" spans="1:15" x14ac:dyDescent="0.2">
      <c r="A11239">
        <v>44934</v>
      </c>
      <c r="B11239" t="str">
        <f>VLOOKUP(orders!C11239,customers!$A$2:$B$1501, 2,FALSE)</f>
        <v>Customer#000000007</v>
      </c>
      <c r="C11239">
        <v>7</v>
      </c>
      <c r="D11239" t="str">
        <f>VLOOKUP(orders!C11239,customers!$A$2:$G$1501,7,FALSE)</f>
        <v>AUTOMOBILE</v>
      </c>
      <c r="E11239">
        <f>VLOOKUP(C11239,customers!$A$2:$D$1501, 4,FALSE)</f>
        <v>18</v>
      </c>
      <c r="F11239" t="str">
        <f>VLOOKUP(E11239,nation!$A$2:$B$26, 2,FALSE)</f>
        <v>CHINA</v>
      </c>
      <c r="G11239">
        <f>VLOOKUP(orders!F11239,nation!$B$2:$C$26,2,FALSE)</f>
        <v>2</v>
      </c>
      <c r="H11239" t="str">
        <f>HLOOKUP(orders!G11239,region_horz!$B$1:$F$2,2,FALSE)</f>
        <v>ASIA</v>
      </c>
      <c r="I11239" t="s">
        <v>16</v>
      </c>
      <c r="J11239">
        <v>34119.279999999999</v>
      </c>
      <c r="K11239" s="1">
        <v>34079</v>
      </c>
      <c r="L11239" t="s">
        <v>13</v>
      </c>
      <c r="M11239" t="s">
        <v>2255</v>
      </c>
      <c r="N11239">
        <v>0</v>
      </c>
      <c r="O11239" t="s">
        <v>12187</v>
      </c>
    </row>
    <row r="11240" spans="1:15" x14ac:dyDescent="0.2">
      <c r="A11240">
        <v>44935</v>
      </c>
      <c r="B11240" t="str">
        <f>VLOOKUP(orders!C11240,customers!$A$2:$B$1501, 2,FALSE)</f>
        <v>Customer#000000197</v>
      </c>
      <c r="C11240">
        <v>197</v>
      </c>
      <c r="D11240" t="str">
        <f>VLOOKUP(orders!C11240,customers!$A$2:$G$1501,7,FALSE)</f>
        <v>AUTOMOBILE</v>
      </c>
      <c r="E11240">
        <f>VLOOKUP(C11240,customers!$A$2:$D$1501, 4,FALSE)</f>
        <v>1</v>
      </c>
      <c r="F11240" t="str">
        <f>VLOOKUP(E11240,nation!$A$2:$B$26, 2,FALSE)</f>
        <v>ARGENTINA</v>
      </c>
      <c r="G11240">
        <f>VLOOKUP(orders!F11240,nation!$B$2:$C$26,2,FALSE)</f>
        <v>1</v>
      </c>
      <c r="H11240" t="str">
        <f>HLOOKUP(orders!G11240,region_horz!$B$1:$F$2,2,FALSE)</f>
        <v>AMERICA</v>
      </c>
      <c r="I11240" t="s">
        <v>16</v>
      </c>
      <c r="J11240">
        <v>269286.11</v>
      </c>
      <c r="K11240" s="1">
        <v>34291</v>
      </c>
      <c r="L11240" t="s">
        <v>26</v>
      </c>
      <c r="M11240" t="s">
        <v>3152</v>
      </c>
      <c r="N11240">
        <v>0</v>
      </c>
      <c r="O11240" t="s">
        <v>12188</v>
      </c>
    </row>
    <row r="11241" spans="1:15" x14ac:dyDescent="0.2">
      <c r="A11241">
        <v>44960</v>
      </c>
      <c r="B11241" t="str">
        <f>VLOOKUP(orders!C11241,customers!$A$2:$B$1501, 2,FALSE)</f>
        <v>Customer#000001258</v>
      </c>
      <c r="C11241">
        <v>1258</v>
      </c>
      <c r="D11241" t="str">
        <f>VLOOKUP(orders!C11241,customers!$A$2:$G$1501,7,FALSE)</f>
        <v>AUTOMOBILE</v>
      </c>
      <c r="E11241">
        <f>VLOOKUP(C11241,customers!$A$2:$D$1501, 4,FALSE)</f>
        <v>3</v>
      </c>
      <c r="F11241" t="str">
        <f>VLOOKUP(E11241,nation!$A$2:$B$26, 2,FALSE)</f>
        <v>CANADA</v>
      </c>
      <c r="G11241">
        <f>VLOOKUP(orders!F11241,nation!$B$2:$C$26,2,FALSE)</f>
        <v>1</v>
      </c>
      <c r="H11241" t="str">
        <f>HLOOKUP(orders!G11241,region_horz!$B$1:$F$2,2,FALSE)</f>
        <v>AMERICA</v>
      </c>
      <c r="I11241" t="s">
        <v>48</v>
      </c>
      <c r="J11241">
        <v>215845.08</v>
      </c>
      <c r="K11241" s="1">
        <v>34823</v>
      </c>
      <c r="L11241" t="s">
        <v>10</v>
      </c>
      <c r="M11241" t="s">
        <v>1960</v>
      </c>
      <c r="N11241">
        <v>0</v>
      </c>
      <c r="O11241" t="s">
        <v>12189</v>
      </c>
    </row>
    <row r="11242" spans="1:15" x14ac:dyDescent="0.2">
      <c r="A11242">
        <v>44961</v>
      </c>
      <c r="B11242" t="str">
        <f>VLOOKUP(orders!C11242,customers!$A$2:$B$1501, 2,FALSE)</f>
        <v>Customer#000001132</v>
      </c>
      <c r="C11242">
        <v>1132</v>
      </c>
      <c r="D11242" t="str">
        <f>VLOOKUP(orders!C11242,customers!$A$2:$G$1501,7,FALSE)</f>
        <v>AUTOMOBILE</v>
      </c>
      <c r="E11242">
        <f>VLOOKUP(C11242,customers!$A$2:$D$1501, 4,FALSE)</f>
        <v>22</v>
      </c>
      <c r="F11242" t="str">
        <f>VLOOKUP(E11242,nation!$A$2:$B$26, 2,FALSE)</f>
        <v>RUSSIA</v>
      </c>
      <c r="G11242">
        <f>VLOOKUP(orders!F11242,nation!$B$2:$C$26,2,FALSE)</f>
        <v>3</v>
      </c>
      <c r="H11242" t="str">
        <f>HLOOKUP(orders!G11242,region_horz!$B$1:$F$2,2,FALSE)</f>
        <v>EUROPE</v>
      </c>
      <c r="I11242" t="s">
        <v>9</v>
      </c>
      <c r="J11242">
        <v>10914.53</v>
      </c>
      <c r="K11242" s="1">
        <v>35108</v>
      </c>
      <c r="L11242" t="s">
        <v>10</v>
      </c>
      <c r="M11242" t="s">
        <v>1354</v>
      </c>
      <c r="N11242">
        <v>0</v>
      </c>
      <c r="O11242" t="s">
        <v>12190</v>
      </c>
    </row>
    <row r="11243" spans="1:15" x14ac:dyDescent="0.2">
      <c r="A11243">
        <v>44962</v>
      </c>
      <c r="B11243" t="str">
        <f>VLOOKUP(orders!C11243,customers!$A$2:$B$1501, 2,FALSE)</f>
        <v>Customer#000000002</v>
      </c>
      <c r="C11243">
        <v>2</v>
      </c>
      <c r="D11243" t="str">
        <f>VLOOKUP(orders!C11243,customers!$A$2:$G$1501,7,FALSE)</f>
        <v>AUTOMOBILE</v>
      </c>
      <c r="E11243">
        <f>VLOOKUP(C11243,customers!$A$2:$D$1501, 4,FALSE)</f>
        <v>13</v>
      </c>
      <c r="F11243" t="str">
        <f>VLOOKUP(E11243,nation!$A$2:$B$26, 2,FALSE)</f>
        <v>JORDAN</v>
      </c>
      <c r="G11243">
        <f>VLOOKUP(orders!F11243,nation!$B$2:$C$26,2,FALSE)</f>
        <v>4</v>
      </c>
      <c r="H11243" t="str">
        <f>HLOOKUP(orders!G11243,region_horz!$B$1:$F$2,2,FALSE)</f>
        <v>MIDDLE EAST</v>
      </c>
      <c r="I11243" t="s">
        <v>16</v>
      </c>
      <c r="J11243">
        <v>45657.87</v>
      </c>
      <c r="K11243" s="1">
        <v>34697</v>
      </c>
      <c r="L11243" t="s">
        <v>31</v>
      </c>
      <c r="M11243" t="s">
        <v>5504</v>
      </c>
      <c r="N11243">
        <v>0</v>
      </c>
      <c r="O11243" t="s">
        <v>12191</v>
      </c>
    </row>
    <row r="11244" spans="1:15" x14ac:dyDescent="0.2">
      <c r="A11244">
        <v>44963</v>
      </c>
      <c r="B11244" t="str">
        <f>VLOOKUP(orders!C11244,customers!$A$2:$B$1501, 2,FALSE)</f>
        <v>Customer#000000028</v>
      </c>
      <c r="C11244">
        <v>28</v>
      </c>
      <c r="D11244" t="str">
        <f>VLOOKUP(orders!C11244,customers!$A$2:$G$1501,7,FALSE)</f>
        <v>FURNITURE</v>
      </c>
      <c r="E11244">
        <f>VLOOKUP(C11244,customers!$A$2:$D$1501, 4,FALSE)</f>
        <v>8</v>
      </c>
      <c r="F11244" t="str">
        <f>VLOOKUP(E11244,nation!$A$2:$B$26, 2,FALSE)</f>
        <v>INDIA</v>
      </c>
      <c r="G11244">
        <f>VLOOKUP(orders!F11244,nation!$B$2:$C$26,2,FALSE)</f>
        <v>2</v>
      </c>
      <c r="H11244" t="str">
        <f>HLOOKUP(orders!G11244,region_horz!$B$1:$F$2,2,FALSE)</f>
        <v>ASIA</v>
      </c>
      <c r="I11244" t="s">
        <v>9</v>
      </c>
      <c r="J11244">
        <v>133652.47</v>
      </c>
      <c r="K11244" s="1">
        <v>35486</v>
      </c>
      <c r="L11244" t="s">
        <v>31</v>
      </c>
      <c r="M11244" t="s">
        <v>1348</v>
      </c>
      <c r="N11244">
        <v>0</v>
      </c>
      <c r="O11244" t="s">
        <v>12192</v>
      </c>
    </row>
    <row r="11245" spans="1:15" x14ac:dyDescent="0.2">
      <c r="A11245">
        <v>44964</v>
      </c>
      <c r="B11245" t="str">
        <f>VLOOKUP(orders!C11245,customers!$A$2:$B$1501, 2,FALSE)</f>
        <v>Customer#000000274</v>
      </c>
      <c r="C11245">
        <v>274</v>
      </c>
      <c r="D11245" t="str">
        <f>VLOOKUP(orders!C11245,customers!$A$2:$G$1501,7,FALSE)</f>
        <v>FURNITURE</v>
      </c>
      <c r="E11245">
        <f>VLOOKUP(C11245,customers!$A$2:$D$1501, 4,FALSE)</f>
        <v>19</v>
      </c>
      <c r="F11245" t="str">
        <f>VLOOKUP(E11245,nation!$A$2:$B$26, 2,FALSE)</f>
        <v>ROMANIA</v>
      </c>
      <c r="G11245">
        <f>VLOOKUP(orders!F11245,nation!$B$2:$C$26,2,FALSE)</f>
        <v>3</v>
      </c>
      <c r="H11245" t="str">
        <f>HLOOKUP(orders!G11245,region_horz!$B$1:$F$2,2,FALSE)</f>
        <v>EUROPE</v>
      </c>
      <c r="I11245" t="s">
        <v>9</v>
      </c>
      <c r="J11245">
        <v>303035.83</v>
      </c>
      <c r="K11245" s="1">
        <v>35310</v>
      </c>
      <c r="L11245" t="s">
        <v>13</v>
      </c>
      <c r="M11245" t="s">
        <v>1379</v>
      </c>
      <c r="N11245">
        <v>0</v>
      </c>
      <c r="O11245" t="s">
        <v>12193</v>
      </c>
    </row>
    <row r="11246" spans="1:15" x14ac:dyDescent="0.2">
      <c r="A11246">
        <v>44965</v>
      </c>
      <c r="B11246" t="str">
        <f>VLOOKUP(orders!C11246,customers!$A$2:$B$1501, 2,FALSE)</f>
        <v>Customer#000000044</v>
      </c>
      <c r="C11246">
        <v>44</v>
      </c>
      <c r="D11246" t="str">
        <f>VLOOKUP(orders!C11246,customers!$A$2:$G$1501,7,FALSE)</f>
        <v>AUTOMOBILE</v>
      </c>
      <c r="E11246">
        <f>VLOOKUP(C11246,customers!$A$2:$D$1501, 4,FALSE)</f>
        <v>16</v>
      </c>
      <c r="F11246" t="str">
        <f>VLOOKUP(E11246,nation!$A$2:$B$26, 2,FALSE)</f>
        <v>MOZAMBIQUE</v>
      </c>
      <c r="G11246">
        <f>VLOOKUP(orders!F11246,nation!$B$2:$C$26,2,FALSE)</f>
        <v>0</v>
      </c>
      <c r="H11246" t="str">
        <f>HLOOKUP(orders!G11246,region_horz!$B$1:$F$2,2,FALSE)</f>
        <v>AFRICA</v>
      </c>
      <c r="I11246" t="s">
        <v>9</v>
      </c>
      <c r="J11246">
        <v>269819.56</v>
      </c>
      <c r="K11246" s="1">
        <v>34975</v>
      </c>
      <c r="L11246" t="s">
        <v>10</v>
      </c>
      <c r="M11246" t="s">
        <v>1336</v>
      </c>
      <c r="N11246">
        <v>0</v>
      </c>
      <c r="O11246" t="s">
        <v>12194</v>
      </c>
    </row>
    <row r="11247" spans="1:15" x14ac:dyDescent="0.2">
      <c r="A11247">
        <v>44966</v>
      </c>
      <c r="B11247" t="str">
        <f>VLOOKUP(orders!C11247,customers!$A$2:$B$1501, 2,FALSE)</f>
        <v>Customer#000000298</v>
      </c>
      <c r="C11247">
        <v>298</v>
      </c>
      <c r="D11247" t="str">
        <f>VLOOKUP(orders!C11247,customers!$A$2:$G$1501,7,FALSE)</f>
        <v>BUILDING</v>
      </c>
      <c r="E11247">
        <f>VLOOKUP(C11247,customers!$A$2:$D$1501, 4,FALSE)</f>
        <v>21</v>
      </c>
      <c r="F11247" t="str">
        <f>VLOOKUP(E11247,nation!$A$2:$B$26, 2,FALSE)</f>
        <v>VIETNAM</v>
      </c>
      <c r="G11247">
        <f>VLOOKUP(orders!F11247,nation!$B$2:$C$26,2,FALSE)</f>
        <v>2</v>
      </c>
      <c r="H11247" t="str">
        <f>HLOOKUP(orders!G11247,region_horz!$B$1:$F$2,2,FALSE)</f>
        <v>ASIA</v>
      </c>
      <c r="I11247" t="s">
        <v>16</v>
      </c>
      <c r="J11247">
        <v>73385.119999999995</v>
      </c>
      <c r="K11247" s="1">
        <v>33669</v>
      </c>
      <c r="L11247" t="s">
        <v>23</v>
      </c>
      <c r="M11247" t="s">
        <v>2129</v>
      </c>
      <c r="N11247">
        <v>0</v>
      </c>
      <c r="O11247" t="s">
        <v>12195</v>
      </c>
    </row>
    <row r="11248" spans="1:15" x14ac:dyDescent="0.2">
      <c r="A11248">
        <v>44967</v>
      </c>
      <c r="B11248" t="str">
        <f>VLOOKUP(orders!C11248,customers!$A$2:$B$1501, 2,FALSE)</f>
        <v>Customer#000000830</v>
      </c>
      <c r="C11248">
        <v>830</v>
      </c>
      <c r="D11248" t="str">
        <f>VLOOKUP(orders!C11248,customers!$A$2:$G$1501,7,FALSE)</f>
        <v>AUTOMOBILE</v>
      </c>
      <c r="E11248">
        <f>VLOOKUP(C11248,customers!$A$2:$D$1501, 4,FALSE)</f>
        <v>23</v>
      </c>
      <c r="F11248" t="str">
        <f>VLOOKUP(E11248,nation!$A$2:$B$26, 2,FALSE)</f>
        <v>UNITED KINGDOM</v>
      </c>
      <c r="G11248">
        <f>VLOOKUP(orders!F11248,nation!$B$2:$C$26,2,FALSE)</f>
        <v>3</v>
      </c>
      <c r="H11248" t="str">
        <f>HLOOKUP(orders!G11248,region_horz!$B$1:$F$2,2,FALSE)</f>
        <v>EUROPE</v>
      </c>
      <c r="I11248" t="s">
        <v>9</v>
      </c>
      <c r="J11248">
        <v>84361.87</v>
      </c>
      <c r="K11248" s="1">
        <v>35338</v>
      </c>
      <c r="L11248" t="s">
        <v>31</v>
      </c>
      <c r="M11248" t="s">
        <v>379</v>
      </c>
      <c r="N11248">
        <v>0</v>
      </c>
      <c r="O11248" t="s">
        <v>12196</v>
      </c>
    </row>
    <row r="11249" spans="1:15" x14ac:dyDescent="0.2">
      <c r="A11249">
        <v>44992</v>
      </c>
      <c r="B11249" t="str">
        <f>VLOOKUP(orders!C11249,customers!$A$2:$B$1501, 2,FALSE)</f>
        <v>Customer#000000137</v>
      </c>
      <c r="C11249">
        <v>137</v>
      </c>
      <c r="D11249" t="str">
        <f>VLOOKUP(orders!C11249,customers!$A$2:$G$1501,7,FALSE)</f>
        <v>HOUSEHOLD</v>
      </c>
      <c r="E11249">
        <f>VLOOKUP(C11249,customers!$A$2:$D$1501, 4,FALSE)</f>
        <v>16</v>
      </c>
      <c r="F11249" t="str">
        <f>VLOOKUP(E11249,nation!$A$2:$B$26, 2,FALSE)</f>
        <v>MOZAMBIQUE</v>
      </c>
      <c r="G11249">
        <f>VLOOKUP(orders!F11249,nation!$B$2:$C$26,2,FALSE)</f>
        <v>0</v>
      </c>
      <c r="H11249" t="str">
        <f>HLOOKUP(orders!G11249,region_horz!$B$1:$F$2,2,FALSE)</f>
        <v>AFRICA</v>
      </c>
      <c r="I11249" t="s">
        <v>16</v>
      </c>
      <c r="J11249">
        <v>187064.44</v>
      </c>
      <c r="K11249" s="1">
        <v>33963</v>
      </c>
      <c r="L11249" t="s">
        <v>13</v>
      </c>
      <c r="M11249" t="s">
        <v>1049</v>
      </c>
      <c r="N11249">
        <v>0</v>
      </c>
      <c r="O11249" t="s">
        <v>12197</v>
      </c>
    </row>
    <row r="11250" spans="1:15" x14ac:dyDescent="0.2">
      <c r="A11250">
        <v>44993</v>
      </c>
      <c r="B11250" t="str">
        <f>VLOOKUP(orders!C11250,customers!$A$2:$B$1501, 2,FALSE)</f>
        <v>Customer#000000241</v>
      </c>
      <c r="C11250">
        <v>241</v>
      </c>
      <c r="D11250" t="str">
        <f>VLOOKUP(orders!C11250,customers!$A$2:$G$1501,7,FALSE)</f>
        <v>AUTOMOBILE</v>
      </c>
      <c r="E11250">
        <f>VLOOKUP(C11250,customers!$A$2:$D$1501, 4,FALSE)</f>
        <v>9</v>
      </c>
      <c r="F11250" t="str">
        <f>VLOOKUP(E11250,nation!$A$2:$B$26, 2,FALSE)</f>
        <v>INDONESIA</v>
      </c>
      <c r="G11250">
        <f>VLOOKUP(orders!F11250,nation!$B$2:$C$26,2,FALSE)</f>
        <v>2</v>
      </c>
      <c r="H11250" t="str">
        <f>HLOOKUP(orders!G11250,region_horz!$B$1:$F$2,2,FALSE)</f>
        <v>ASIA</v>
      </c>
      <c r="I11250" t="s">
        <v>9</v>
      </c>
      <c r="J11250">
        <v>31268.98</v>
      </c>
      <c r="K11250" s="1">
        <v>35055</v>
      </c>
      <c r="L11250" t="s">
        <v>26</v>
      </c>
      <c r="M11250" t="s">
        <v>871</v>
      </c>
      <c r="N11250">
        <v>0</v>
      </c>
      <c r="O11250" t="s">
        <v>12198</v>
      </c>
    </row>
    <row r="11251" spans="1:15" x14ac:dyDescent="0.2">
      <c r="A11251">
        <v>44994</v>
      </c>
      <c r="B11251" t="str">
        <f>VLOOKUP(orders!C11251,customers!$A$2:$B$1501, 2,FALSE)</f>
        <v>Customer#000000095</v>
      </c>
      <c r="C11251">
        <v>95</v>
      </c>
      <c r="D11251" t="str">
        <f>VLOOKUP(orders!C11251,customers!$A$2:$G$1501,7,FALSE)</f>
        <v>MACHINERY</v>
      </c>
      <c r="E11251">
        <f>VLOOKUP(C11251,customers!$A$2:$D$1501, 4,FALSE)</f>
        <v>15</v>
      </c>
      <c r="F11251" t="str">
        <f>VLOOKUP(E11251,nation!$A$2:$B$26, 2,FALSE)</f>
        <v>MOROCCO</v>
      </c>
      <c r="G11251">
        <f>VLOOKUP(orders!F11251,nation!$B$2:$C$26,2,FALSE)</f>
        <v>0</v>
      </c>
      <c r="H11251" t="str">
        <f>HLOOKUP(orders!G11251,region_horz!$B$1:$F$2,2,FALSE)</f>
        <v>AFRICA</v>
      </c>
      <c r="I11251" t="s">
        <v>9</v>
      </c>
      <c r="J11251">
        <v>36172.14</v>
      </c>
      <c r="K11251" s="1">
        <v>35804</v>
      </c>
      <c r="L11251" t="s">
        <v>31</v>
      </c>
      <c r="M11251" t="s">
        <v>2268</v>
      </c>
      <c r="N11251">
        <v>0</v>
      </c>
      <c r="O11251" t="s">
        <v>12199</v>
      </c>
    </row>
    <row r="11252" spans="1:15" x14ac:dyDescent="0.2">
      <c r="A11252">
        <v>44995</v>
      </c>
      <c r="B11252" t="str">
        <f>VLOOKUP(orders!C11252,customers!$A$2:$B$1501, 2,FALSE)</f>
        <v>Customer#000000781</v>
      </c>
      <c r="C11252">
        <v>781</v>
      </c>
      <c r="D11252" t="str">
        <f>VLOOKUP(orders!C11252,customers!$A$2:$G$1501,7,FALSE)</f>
        <v>MACHINERY</v>
      </c>
      <c r="E11252">
        <f>VLOOKUP(C11252,customers!$A$2:$D$1501, 4,FALSE)</f>
        <v>18</v>
      </c>
      <c r="F11252" t="str">
        <f>VLOOKUP(E11252,nation!$A$2:$B$26, 2,FALSE)</f>
        <v>CHINA</v>
      </c>
      <c r="G11252">
        <f>VLOOKUP(orders!F11252,nation!$B$2:$C$26,2,FALSE)</f>
        <v>2</v>
      </c>
      <c r="H11252" t="str">
        <f>HLOOKUP(orders!G11252,region_horz!$B$1:$F$2,2,FALSE)</f>
        <v>ASIA</v>
      </c>
      <c r="I11252" t="s">
        <v>16</v>
      </c>
      <c r="J11252">
        <v>134013.09</v>
      </c>
      <c r="K11252" s="1">
        <v>34553</v>
      </c>
      <c r="L11252" t="s">
        <v>26</v>
      </c>
      <c r="M11252" t="s">
        <v>600</v>
      </c>
      <c r="N11252">
        <v>0</v>
      </c>
      <c r="O11252" t="s">
        <v>12200</v>
      </c>
    </row>
    <row r="11253" spans="1:15" x14ac:dyDescent="0.2">
      <c r="A11253">
        <v>44996</v>
      </c>
      <c r="B11253" t="str">
        <f>VLOOKUP(orders!C11253,customers!$A$2:$B$1501, 2,FALSE)</f>
        <v>Customer#000000824</v>
      </c>
      <c r="C11253">
        <v>824</v>
      </c>
      <c r="D11253" t="str">
        <f>VLOOKUP(orders!C11253,customers!$A$2:$G$1501,7,FALSE)</f>
        <v>AUTOMOBILE</v>
      </c>
      <c r="E11253">
        <f>VLOOKUP(C11253,customers!$A$2:$D$1501, 4,FALSE)</f>
        <v>18</v>
      </c>
      <c r="F11253" t="str">
        <f>VLOOKUP(E11253,nation!$A$2:$B$26, 2,FALSE)</f>
        <v>CHINA</v>
      </c>
      <c r="G11253">
        <f>VLOOKUP(orders!F11253,nation!$B$2:$C$26,2,FALSE)</f>
        <v>2</v>
      </c>
      <c r="H11253" t="str">
        <f>HLOOKUP(orders!G11253,region_horz!$B$1:$F$2,2,FALSE)</f>
        <v>ASIA</v>
      </c>
      <c r="I11253" t="s">
        <v>9</v>
      </c>
      <c r="J11253">
        <v>117400.53</v>
      </c>
      <c r="K11253" s="1">
        <v>35358</v>
      </c>
      <c r="L11253" t="s">
        <v>26</v>
      </c>
      <c r="M11253" t="s">
        <v>252</v>
      </c>
      <c r="N11253">
        <v>0</v>
      </c>
      <c r="O11253" t="s">
        <v>12201</v>
      </c>
    </row>
    <row r="11254" spans="1:15" x14ac:dyDescent="0.2">
      <c r="A11254">
        <v>44997</v>
      </c>
      <c r="B11254" t="str">
        <f>VLOOKUP(orders!C11254,customers!$A$2:$B$1501, 2,FALSE)</f>
        <v>Customer#000000760</v>
      </c>
      <c r="C11254">
        <v>760</v>
      </c>
      <c r="D11254" t="str">
        <f>VLOOKUP(orders!C11254,customers!$A$2:$G$1501,7,FALSE)</f>
        <v>BUILDING</v>
      </c>
      <c r="E11254">
        <f>VLOOKUP(C11254,customers!$A$2:$D$1501, 4,FALSE)</f>
        <v>2</v>
      </c>
      <c r="F11254" t="str">
        <f>VLOOKUP(E11254,nation!$A$2:$B$26, 2,FALSE)</f>
        <v>BRAZIL</v>
      </c>
      <c r="G11254">
        <f>VLOOKUP(orders!F11254,nation!$B$2:$C$26,2,FALSE)</f>
        <v>1</v>
      </c>
      <c r="H11254" t="str">
        <f>HLOOKUP(orders!G11254,region_horz!$B$1:$F$2,2,FALSE)</f>
        <v>AMERICA</v>
      </c>
      <c r="I11254" t="s">
        <v>9</v>
      </c>
      <c r="J11254">
        <v>117234.6</v>
      </c>
      <c r="K11254" s="1">
        <v>34971</v>
      </c>
      <c r="L11254" t="s">
        <v>10</v>
      </c>
      <c r="M11254" t="s">
        <v>44</v>
      </c>
      <c r="N11254">
        <v>0</v>
      </c>
      <c r="O11254" t="s">
        <v>12202</v>
      </c>
    </row>
    <row r="11255" spans="1:15" x14ac:dyDescent="0.2">
      <c r="A11255">
        <v>44998</v>
      </c>
      <c r="B11255" t="str">
        <f>VLOOKUP(orders!C11255,customers!$A$2:$B$1501, 2,FALSE)</f>
        <v>Customer#000001468</v>
      </c>
      <c r="C11255">
        <v>1468</v>
      </c>
      <c r="D11255" t="str">
        <f>VLOOKUP(orders!C11255,customers!$A$2:$G$1501,7,FALSE)</f>
        <v>BUILDING</v>
      </c>
      <c r="E11255">
        <f>VLOOKUP(C11255,customers!$A$2:$D$1501, 4,FALSE)</f>
        <v>12</v>
      </c>
      <c r="F11255" t="str">
        <f>VLOOKUP(E11255,nation!$A$2:$B$26, 2,FALSE)</f>
        <v>JAPAN</v>
      </c>
      <c r="G11255">
        <f>VLOOKUP(orders!F11255,nation!$B$2:$C$26,2,FALSE)</f>
        <v>2</v>
      </c>
      <c r="H11255" t="str">
        <f>HLOOKUP(orders!G11255,region_horz!$B$1:$F$2,2,FALSE)</f>
        <v>ASIA</v>
      </c>
      <c r="I11255" t="s">
        <v>9</v>
      </c>
      <c r="J11255">
        <v>136183.56</v>
      </c>
      <c r="K11255" s="1">
        <v>35416</v>
      </c>
      <c r="L11255" t="s">
        <v>13</v>
      </c>
      <c r="M11255" t="s">
        <v>3088</v>
      </c>
      <c r="N11255">
        <v>0</v>
      </c>
      <c r="O11255" t="s">
        <v>12203</v>
      </c>
    </row>
    <row r="11256" spans="1:15" x14ac:dyDescent="0.2">
      <c r="A11256">
        <v>44999</v>
      </c>
      <c r="B11256" t="str">
        <f>VLOOKUP(orders!C11256,customers!$A$2:$B$1501, 2,FALSE)</f>
        <v>Customer#000000073</v>
      </c>
      <c r="C11256">
        <v>73</v>
      </c>
      <c r="D11256" t="str">
        <f>VLOOKUP(orders!C11256,customers!$A$2:$G$1501,7,FALSE)</f>
        <v>BUILDING</v>
      </c>
      <c r="E11256">
        <f>VLOOKUP(C11256,customers!$A$2:$D$1501, 4,FALSE)</f>
        <v>0</v>
      </c>
      <c r="F11256" t="str">
        <f>VLOOKUP(E11256,nation!$A$2:$B$26, 2,FALSE)</f>
        <v>ALGERIA</v>
      </c>
      <c r="G11256">
        <f>VLOOKUP(orders!F11256,nation!$B$2:$C$26,2,FALSE)</f>
        <v>0</v>
      </c>
      <c r="H11256" t="str">
        <f>HLOOKUP(orders!G11256,region_horz!$B$1:$F$2,2,FALSE)</f>
        <v>AFRICA</v>
      </c>
      <c r="I11256" t="s">
        <v>16</v>
      </c>
      <c r="J11256">
        <v>112103.63</v>
      </c>
      <c r="K11256" s="1">
        <v>33992</v>
      </c>
      <c r="L11256" t="s">
        <v>31</v>
      </c>
      <c r="M11256" t="s">
        <v>4428</v>
      </c>
      <c r="N11256">
        <v>0</v>
      </c>
      <c r="O11256" t="s">
        <v>12204</v>
      </c>
    </row>
    <row r="11257" spans="1:15" x14ac:dyDescent="0.2">
      <c r="A11257">
        <v>45024</v>
      </c>
      <c r="B11257" t="str">
        <f>VLOOKUP(orders!C11257,customers!$A$2:$B$1501, 2,FALSE)</f>
        <v>Customer#000000971</v>
      </c>
      <c r="C11257">
        <v>971</v>
      </c>
      <c r="D11257" t="str">
        <f>VLOOKUP(orders!C11257,customers!$A$2:$G$1501,7,FALSE)</f>
        <v>AUTOMOBILE</v>
      </c>
      <c r="E11257">
        <f>VLOOKUP(C11257,customers!$A$2:$D$1501, 4,FALSE)</f>
        <v>1</v>
      </c>
      <c r="F11257" t="str">
        <f>VLOOKUP(E11257,nation!$A$2:$B$26, 2,FALSE)</f>
        <v>ARGENTINA</v>
      </c>
      <c r="G11257">
        <f>VLOOKUP(orders!F11257,nation!$B$2:$C$26,2,FALSE)</f>
        <v>1</v>
      </c>
      <c r="H11257" t="str">
        <f>HLOOKUP(orders!G11257,region_horz!$B$1:$F$2,2,FALSE)</f>
        <v>AMERICA</v>
      </c>
      <c r="I11257" t="s">
        <v>9</v>
      </c>
      <c r="J11257">
        <v>207605.9</v>
      </c>
      <c r="K11257" s="1">
        <v>35934</v>
      </c>
      <c r="L11257" t="s">
        <v>26</v>
      </c>
      <c r="M11257" t="s">
        <v>128</v>
      </c>
      <c r="N11257">
        <v>0</v>
      </c>
      <c r="O11257" t="s">
        <v>12205</v>
      </c>
    </row>
    <row r="11258" spans="1:15" x14ac:dyDescent="0.2">
      <c r="A11258">
        <v>45025</v>
      </c>
      <c r="B11258" t="str">
        <f>VLOOKUP(orders!C11258,customers!$A$2:$B$1501, 2,FALSE)</f>
        <v>Customer#000001441</v>
      </c>
      <c r="C11258">
        <v>1441</v>
      </c>
      <c r="D11258" t="str">
        <f>VLOOKUP(orders!C11258,customers!$A$2:$G$1501,7,FALSE)</f>
        <v>BUILDING</v>
      </c>
      <c r="E11258">
        <f>VLOOKUP(C11258,customers!$A$2:$D$1501, 4,FALSE)</f>
        <v>23</v>
      </c>
      <c r="F11258" t="str">
        <f>VLOOKUP(E11258,nation!$A$2:$B$26, 2,FALSE)</f>
        <v>UNITED KINGDOM</v>
      </c>
      <c r="G11258">
        <f>VLOOKUP(orders!F11258,nation!$B$2:$C$26,2,FALSE)</f>
        <v>3</v>
      </c>
      <c r="H11258" t="str">
        <f>HLOOKUP(orders!G11258,region_horz!$B$1:$F$2,2,FALSE)</f>
        <v>EUROPE</v>
      </c>
      <c r="I11258" t="s">
        <v>48</v>
      </c>
      <c r="J11258">
        <v>202812.28</v>
      </c>
      <c r="K11258" s="1">
        <v>34801</v>
      </c>
      <c r="L11258" t="s">
        <v>26</v>
      </c>
      <c r="M11258" t="s">
        <v>1512</v>
      </c>
      <c r="N11258">
        <v>0</v>
      </c>
      <c r="O11258" t="s">
        <v>12206</v>
      </c>
    </row>
    <row r="11259" spans="1:15" x14ac:dyDescent="0.2">
      <c r="A11259">
        <v>45026</v>
      </c>
      <c r="B11259" t="str">
        <f>VLOOKUP(orders!C11259,customers!$A$2:$B$1501, 2,FALSE)</f>
        <v>Customer#000000200</v>
      </c>
      <c r="C11259">
        <v>200</v>
      </c>
      <c r="D11259" t="str">
        <f>VLOOKUP(orders!C11259,customers!$A$2:$G$1501,7,FALSE)</f>
        <v>BUILDING</v>
      </c>
      <c r="E11259">
        <f>VLOOKUP(C11259,customers!$A$2:$D$1501, 4,FALSE)</f>
        <v>16</v>
      </c>
      <c r="F11259" t="str">
        <f>VLOOKUP(E11259,nation!$A$2:$B$26, 2,FALSE)</f>
        <v>MOZAMBIQUE</v>
      </c>
      <c r="G11259">
        <f>VLOOKUP(orders!F11259,nation!$B$2:$C$26,2,FALSE)</f>
        <v>0</v>
      </c>
      <c r="H11259" t="str">
        <f>HLOOKUP(orders!G11259,region_horz!$B$1:$F$2,2,FALSE)</f>
        <v>AFRICA</v>
      </c>
      <c r="I11259" t="s">
        <v>9</v>
      </c>
      <c r="J11259">
        <v>135378.15</v>
      </c>
      <c r="K11259" s="1">
        <v>35089</v>
      </c>
      <c r="L11259" t="s">
        <v>13</v>
      </c>
      <c r="M11259" t="s">
        <v>1458</v>
      </c>
      <c r="N11259">
        <v>0</v>
      </c>
      <c r="O11259" t="s">
        <v>12207</v>
      </c>
    </row>
    <row r="11260" spans="1:15" x14ac:dyDescent="0.2">
      <c r="A11260">
        <v>45027</v>
      </c>
      <c r="B11260" t="str">
        <f>VLOOKUP(orders!C11260,customers!$A$2:$B$1501, 2,FALSE)</f>
        <v>Customer#000001135</v>
      </c>
      <c r="C11260">
        <v>1135</v>
      </c>
      <c r="D11260" t="str">
        <f>VLOOKUP(orders!C11260,customers!$A$2:$G$1501,7,FALSE)</f>
        <v>FURNITURE</v>
      </c>
      <c r="E11260">
        <f>VLOOKUP(C11260,customers!$A$2:$D$1501, 4,FALSE)</f>
        <v>11</v>
      </c>
      <c r="F11260" t="str">
        <f>VLOOKUP(E11260,nation!$A$2:$B$26, 2,FALSE)</f>
        <v>IRAQ</v>
      </c>
      <c r="G11260">
        <f>VLOOKUP(orders!F11260,nation!$B$2:$C$26,2,FALSE)</f>
        <v>4</v>
      </c>
      <c r="H11260" t="str">
        <f>HLOOKUP(orders!G11260,region_horz!$B$1:$F$2,2,FALSE)</f>
        <v>MIDDLE EAST</v>
      </c>
      <c r="I11260" t="s">
        <v>16</v>
      </c>
      <c r="J11260">
        <v>58277.35</v>
      </c>
      <c r="K11260" s="1">
        <v>33860</v>
      </c>
      <c r="L11260" t="s">
        <v>31</v>
      </c>
      <c r="M11260" t="s">
        <v>629</v>
      </c>
      <c r="N11260">
        <v>0</v>
      </c>
      <c r="O11260" t="s">
        <v>12208</v>
      </c>
    </row>
    <row r="11261" spans="1:15" x14ac:dyDescent="0.2">
      <c r="A11261">
        <v>45028</v>
      </c>
      <c r="B11261" t="str">
        <f>VLOOKUP(orders!C11261,customers!$A$2:$B$1501, 2,FALSE)</f>
        <v>Customer#000000103</v>
      </c>
      <c r="C11261">
        <v>103</v>
      </c>
      <c r="D11261" t="str">
        <f>VLOOKUP(orders!C11261,customers!$A$2:$G$1501,7,FALSE)</f>
        <v>BUILDING</v>
      </c>
      <c r="E11261">
        <f>VLOOKUP(C11261,customers!$A$2:$D$1501, 4,FALSE)</f>
        <v>9</v>
      </c>
      <c r="F11261" t="str">
        <f>VLOOKUP(E11261,nation!$A$2:$B$26, 2,FALSE)</f>
        <v>INDONESIA</v>
      </c>
      <c r="G11261">
        <f>VLOOKUP(orders!F11261,nation!$B$2:$C$26,2,FALSE)</f>
        <v>2</v>
      </c>
      <c r="H11261" t="str">
        <f>HLOOKUP(orders!G11261,region_horz!$B$1:$F$2,2,FALSE)</f>
        <v>ASIA</v>
      </c>
      <c r="I11261" t="s">
        <v>9</v>
      </c>
      <c r="J11261">
        <v>125630.09</v>
      </c>
      <c r="K11261" s="1">
        <v>35129</v>
      </c>
      <c r="L11261" t="s">
        <v>31</v>
      </c>
      <c r="M11261" t="s">
        <v>2071</v>
      </c>
      <c r="N11261">
        <v>0</v>
      </c>
      <c r="O11261" t="s">
        <v>12209</v>
      </c>
    </row>
    <row r="11262" spans="1:15" x14ac:dyDescent="0.2">
      <c r="A11262">
        <v>45029</v>
      </c>
      <c r="B11262" t="str">
        <f>VLOOKUP(orders!C11262,customers!$A$2:$B$1501, 2,FALSE)</f>
        <v>Customer#000000547</v>
      </c>
      <c r="C11262">
        <v>547</v>
      </c>
      <c r="D11262" t="str">
        <f>VLOOKUP(orders!C11262,customers!$A$2:$G$1501,7,FALSE)</f>
        <v>BUILDING</v>
      </c>
      <c r="E11262">
        <f>VLOOKUP(C11262,customers!$A$2:$D$1501, 4,FALSE)</f>
        <v>22</v>
      </c>
      <c r="F11262" t="str">
        <f>VLOOKUP(E11262,nation!$A$2:$B$26, 2,FALSE)</f>
        <v>RUSSIA</v>
      </c>
      <c r="G11262">
        <f>VLOOKUP(orders!F11262,nation!$B$2:$C$26,2,FALSE)</f>
        <v>3</v>
      </c>
      <c r="H11262" t="str">
        <f>HLOOKUP(orders!G11262,region_horz!$B$1:$F$2,2,FALSE)</f>
        <v>EUROPE</v>
      </c>
      <c r="I11262" t="s">
        <v>16</v>
      </c>
      <c r="J11262">
        <v>142822.97</v>
      </c>
      <c r="K11262" s="1">
        <v>34154</v>
      </c>
      <c r="L11262" t="s">
        <v>26</v>
      </c>
      <c r="M11262" t="s">
        <v>2504</v>
      </c>
      <c r="N11262">
        <v>0</v>
      </c>
      <c r="O11262" t="s">
        <v>12210</v>
      </c>
    </row>
    <row r="11263" spans="1:15" x14ac:dyDescent="0.2">
      <c r="A11263">
        <v>45030</v>
      </c>
      <c r="B11263" t="str">
        <f>VLOOKUP(orders!C11263,customers!$A$2:$B$1501, 2,FALSE)</f>
        <v>Customer#000000293</v>
      </c>
      <c r="C11263">
        <v>293</v>
      </c>
      <c r="D11263" t="str">
        <f>VLOOKUP(orders!C11263,customers!$A$2:$G$1501,7,FALSE)</f>
        <v>MACHINERY</v>
      </c>
      <c r="E11263">
        <f>VLOOKUP(C11263,customers!$A$2:$D$1501, 4,FALSE)</f>
        <v>2</v>
      </c>
      <c r="F11263" t="str">
        <f>VLOOKUP(E11263,nation!$A$2:$B$26, 2,FALSE)</f>
        <v>BRAZIL</v>
      </c>
      <c r="G11263">
        <f>VLOOKUP(orders!F11263,nation!$B$2:$C$26,2,FALSE)</f>
        <v>1</v>
      </c>
      <c r="H11263" t="str">
        <f>HLOOKUP(orders!G11263,region_horz!$B$1:$F$2,2,FALSE)</f>
        <v>AMERICA</v>
      </c>
      <c r="I11263" t="s">
        <v>16</v>
      </c>
      <c r="J11263">
        <v>227308.45</v>
      </c>
      <c r="K11263" s="1">
        <v>34175</v>
      </c>
      <c r="L11263" t="s">
        <v>26</v>
      </c>
      <c r="M11263" t="s">
        <v>252</v>
      </c>
      <c r="N11263">
        <v>0</v>
      </c>
      <c r="O11263" t="s">
        <v>12211</v>
      </c>
    </row>
    <row r="11264" spans="1:15" x14ac:dyDescent="0.2">
      <c r="A11264">
        <v>45031</v>
      </c>
      <c r="B11264" t="str">
        <f>VLOOKUP(orders!C11264,customers!$A$2:$B$1501, 2,FALSE)</f>
        <v>Customer#000000526</v>
      </c>
      <c r="C11264">
        <v>526</v>
      </c>
      <c r="D11264" t="str">
        <f>VLOOKUP(orders!C11264,customers!$A$2:$G$1501,7,FALSE)</f>
        <v>HOUSEHOLD</v>
      </c>
      <c r="E11264">
        <f>VLOOKUP(C11264,customers!$A$2:$D$1501, 4,FALSE)</f>
        <v>1</v>
      </c>
      <c r="F11264" t="str">
        <f>VLOOKUP(E11264,nation!$A$2:$B$26, 2,FALSE)</f>
        <v>ARGENTINA</v>
      </c>
      <c r="G11264">
        <f>VLOOKUP(orders!F11264,nation!$B$2:$C$26,2,FALSE)</f>
        <v>1</v>
      </c>
      <c r="H11264" t="str">
        <f>HLOOKUP(orders!G11264,region_horz!$B$1:$F$2,2,FALSE)</f>
        <v>AMERICA</v>
      </c>
      <c r="I11264" t="s">
        <v>16</v>
      </c>
      <c r="J11264">
        <v>162889.75</v>
      </c>
      <c r="K11264" s="1">
        <v>33931</v>
      </c>
      <c r="L11264" t="s">
        <v>10</v>
      </c>
      <c r="M11264" t="s">
        <v>3238</v>
      </c>
      <c r="N11264">
        <v>0</v>
      </c>
      <c r="O11264" t="s">
        <v>12212</v>
      </c>
    </row>
    <row r="11265" spans="1:15" x14ac:dyDescent="0.2">
      <c r="A11265">
        <v>45056</v>
      </c>
      <c r="B11265" t="str">
        <f>VLOOKUP(orders!C11265,customers!$A$2:$B$1501, 2,FALSE)</f>
        <v>Customer#000000574</v>
      </c>
      <c r="C11265">
        <v>574</v>
      </c>
      <c r="D11265" t="str">
        <f>VLOOKUP(orders!C11265,customers!$A$2:$G$1501,7,FALSE)</f>
        <v>FURNITURE</v>
      </c>
      <c r="E11265">
        <f>VLOOKUP(C11265,customers!$A$2:$D$1501, 4,FALSE)</f>
        <v>8</v>
      </c>
      <c r="F11265" t="str">
        <f>VLOOKUP(E11265,nation!$A$2:$B$26, 2,FALSE)</f>
        <v>INDIA</v>
      </c>
      <c r="G11265">
        <f>VLOOKUP(orders!F11265,nation!$B$2:$C$26,2,FALSE)</f>
        <v>2</v>
      </c>
      <c r="H11265" t="str">
        <f>HLOOKUP(orders!G11265,region_horz!$B$1:$F$2,2,FALSE)</f>
        <v>ASIA</v>
      </c>
      <c r="I11265" t="s">
        <v>16</v>
      </c>
      <c r="J11265">
        <v>230889.52</v>
      </c>
      <c r="K11265" s="1">
        <v>34631</v>
      </c>
      <c r="L11265" t="s">
        <v>13</v>
      </c>
      <c r="M11265" t="s">
        <v>2685</v>
      </c>
      <c r="N11265">
        <v>0</v>
      </c>
      <c r="O11265" t="s">
        <v>12213</v>
      </c>
    </row>
    <row r="11266" spans="1:15" x14ac:dyDescent="0.2">
      <c r="A11266">
        <v>45057</v>
      </c>
      <c r="B11266" t="str">
        <f>VLOOKUP(orders!C11266,customers!$A$2:$B$1501, 2,FALSE)</f>
        <v>Customer#000001097</v>
      </c>
      <c r="C11266">
        <v>1097</v>
      </c>
      <c r="D11266" t="str">
        <f>VLOOKUP(orders!C11266,customers!$A$2:$G$1501,7,FALSE)</f>
        <v>MACHINERY</v>
      </c>
      <c r="E11266">
        <f>VLOOKUP(C11266,customers!$A$2:$D$1501, 4,FALSE)</f>
        <v>6</v>
      </c>
      <c r="F11266" t="str">
        <f>VLOOKUP(E11266,nation!$A$2:$B$26, 2,FALSE)</f>
        <v>FRANCE</v>
      </c>
      <c r="G11266">
        <f>VLOOKUP(orders!F11266,nation!$B$2:$C$26,2,FALSE)</f>
        <v>3</v>
      </c>
      <c r="H11266" t="str">
        <f>HLOOKUP(orders!G11266,region_horz!$B$1:$F$2,2,FALSE)</f>
        <v>EUROPE</v>
      </c>
      <c r="I11266" t="s">
        <v>9</v>
      </c>
      <c r="J11266">
        <v>231431.83</v>
      </c>
      <c r="K11266" s="1">
        <v>35508</v>
      </c>
      <c r="L11266" t="s">
        <v>10</v>
      </c>
      <c r="M11266" t="s">
        <v>1490</v>
      </c>
      <c r="N11266">
        <v>0</v>
      </c>
      <c r="O11266" t="s">
        <v>12214</v>
      </c>
    </row>
    <row r="11267" spans="1:15" x14ac:dyDescent="0.2">
      <c r="A11267">
        <v>45058</v>
      </c>
      <c r="B11267" t="str">
        <f>VLOOKUP(orders!C11267,customers!$A$2:$B$1501, 2,FALSE)</f>
        <v>Customer#000000221</v>
      </c>
      <c r="C11267">
        <v>221</v>
      </c>
      <c r="D11267" t="str">
        <f>VLOOKUP(orders!C11267,customers!$A$2:$G$1501,7,FALSE)</f>
        <v>BUILDING</v>
      </c>
      <c r="E11267">
        <f>VLOOKUP(C11267,customers!$A$2:$D$1501, 4,FALSE)</f>
        <v>16</v>
      </c>
      <c r="F11267" t="str">
        <f>VLOOKUP(E11267,nation!$A$2:$B$26, 2,FALSE)</f>
        <v>MOZAMBIQUE</v>
      </c>
      <c r="G11267">
        <f>VLOOKUP(orders!F11267,nation!$B$2:$C$26,2,FALSE)</f>
        <v>0</v>
      </c>
      <c r="H11267" t="str">
        <f>HLOOKUP(orders!G11267,region_horz!$B$1:$F$2,2,FALSE)</f>
        <v>AFRICA</v>
      </c>
      <c r="I11267" t="s">
        <v>9</v>
      </c>
      <c r="J11267">
        <v>220623.13</v>
      </c>
      <c r="K11267" s="1">
        <v>35443</v>
      </c>
      <c r="L11267" t="s">
        <v>23</v>
      </c>
      <c r="M11267" t="s">
        <v>702</v>
      </c>
      <c r="N11267">
        <v>0</v>
      </c>
      <c r="O11267" t="s">
        <v>12215</v>
      </c>
    </row>
    <row r="11268" spans="1:15" x14ac:dyDescent="0.2">
      <c r="A11268">
        <v>45059</v>
      </c>
      <c r="B11268" t="str">
        <f>VLOOKUP(orders!C11268,customers!$A$2:$B$1501, 2,FALSE)</f>
        <v>Customer#000000124</v>
      </c>
      <c r="C11268">
        <v>124</v>
      </c>
      <c r="D11268" t="str">
        <f>VLOOKUP(orders!C11268,customers!$A$2:$G$1501,7,FALSE)</f>
        <v>AUTOMOBILE</v>
      </c>
      <c r="E11268">
        <f>VLOOKUP(C11268,customers!$A$2:$D$1501, 4,FALSE)</f>
        <v>18</v>
      </c>
      <c r="F11268" t="str">
        <f>VLOOKUP(E11268,nation!$A$2:$B$26, 2,FALSE)</f>
        <v>CHINA</v>
      </c>
      <c r="G11268">
        <f>VLOOKUP(orders!F11268,nation!$B$2:$C$26,2,FALSE)</f>
        <v>2</v>
      </c>
      <c r="H11268" t="str">
        <f>HLOOKUP(orders!G11268,region_horz!$B$1:$F$2,2,FALSE)</f>
        <v>ASIA</v>
      </c>
      <c r="I11268" t="s">
        <v>16</v>
      </c>
      <c r="J11268">
        <v>239264.56</v>
      </c>
      <c r="K11268" s="1">
        <v>34734</v>
      </c>
      <c r="L11268" t="s">
        <v>23</v>
      </c>
      <c r="M11268" t="s">
        <v>1882</v>
      </c>
      <c r="N11268">
        <v>0</v>
      </c>
      <c r="O11268" t="s">
        <v>12216</v>
      </c>
    </row>
    <row r="11269" spans="1:15" x14ac:dyDescent="0.2">
      <c r="A11269">
        <v>45060</v>
      </c>
      <c r="B11269" t="str">
        <f>VLOOKUP(orders!C11269,customers!$A$2:$B$1501, 2,FALSE)</f>
        <v>Customer#000000593</v>
      </c>
      <c r="C11269">
        <v>593</v>
      </c>
      <c r="D11269" t="str">
        <f>VLOOKUP(orders!C11269,customers!$A$2:$G$1501,7,FALSE)</f>
        <v>AUTOMOBILE</v>
      </c>
      <c r="E11269">
        <f>VLOOKUP(C11269,customers!$A$2:$D$1501, 4,FALSE)</f>
        <v>9</v>
      </c>
      <c r="F11269" t="str">
        <f>VLOOKUP(E11269,nation!$A$2:$B$26, 2,FALSE)</f>
        <v>INDONESIA</v>
      </c>
      <c r="G11269">
        <f>VLOOKUP(orders!F11269,nation!$B$2:$C$26,2,FALSE)</f>
        <v>2</v>
      </c>
      <c r="H11269" t="str">
        <f>HLOOKUP(orders!G11269,region_horz!$B$1:$F$2,2,FALSE)</f>
        <v>ASIA</v>
      </c>
      <c r="I11269" t="s">
        <v>16</v>
      </c>
      <c r="J11269">
        <v>35655.75</v>
      </c>
      <c r="K11269" s="1">
        <v>34510</v>
      </c>
      <c r="L11269" t="s">
        <v>23</v>
      </c>
      <c r="M11269" t="s">
        <v>477</v>
      </c>
      <c r="N11269">
        <v>0</v>
      </c>
      <c r="O11269" t="s">
        <v>12217</v>
      </c>
    </row>
    <row r="11270" spans="1:15" x14ac:dyDescent="0.2">
      <c r="A11270">
        <v>45061</v>
      </c>
      <c r="B11270" t="str">
        <f>VLOOKUP(orders!C11270,customers!$A$2:$B$1501, 2,FALSE)</f>
        <v>Customer#000001465</v>
      </c>
      <c r="C11270">
        <v>1465</v>
      </c>
      <c r="D11270" t="str">
        <f>VLOOKUP(orders!C11270,customers!$A$2:$G$1501,7,FALSE)</f>
        <v>FURNITURE</v>
      </c>
      <c r="E11270">
        <f>VLOOKUP(C11270,customers!$A$2:$D$1501, 4,FALSE)</f>
        <v>8</v>
      </c>
      <c r="F11270" t="str">
        <f>VLOOKUP(E11270,nation!$A$2:$B$26, 2,FALSE)</f>
        <v>INDIA</v>
      </c>
      <c r="G11270">
        <f>VLOOKUP(orders!F11270,nation!$B$2:$C$26,2,FALSE)</f>
        <v>2</v>
      </c>
      <c r="H11270" t="str">
        <f>HLOOKUP(orders!G11270,region_horz!$B$1:$F$2,2,FALSE)</f>
        <v>ASIA</v>
      </c>
      <c r="I11270" t="s">
        <v>9</v>
      </c>
      <c r="J11270">
        <v>148154.26999999999</v>
      </c>
      <c r="K11270" s="1">
        <v>35157</v>
      </c>
      <c r="L11270" t="s">
        <v>31</v>
      </c>
      <c r="M11270" t="s">
        <v>4386</v>
      </c>
      <c r="N11270">
        <v>0</v>
      </c>
      <c r="O11270" t="s">
        <v>12218</v>
      </c>
    </row>
    <row r="11271" spans="1:15" x14ac:dyDescent="0.2">
      <c r="A11271">
        <v>45062</v>
      </c>
      <c r="B11271" t="str">
        <f>VLOOKUP(orders!C11271,customers!$A$2:$B$1501, 2,FALSE)</f>
        <v>Customer#000001418</v>
      </c>
      <c r="C11271">
        <v>1418</v>
      </c>
      <c r="D11271" t="str">
        <f>VLOOKUP(orders!C11271,customers!$A$2:$G$1501,7,FALSE)</f>
        <v>AUTOMOBILE</v>
      </c>
      <c r="E11271">
        <f>VLOOKUP(C11271,customers!$A$2:$D$1501, 4,FALSE)</f>
        <v>17</v>
      </c>
      <c r="F11271" t="str">
        <f>VLOOKUP(E11271,nation!$A$2:$B$26, 2,FALSE)</f>
        <v>PERU</v>
      </c>
      <c r="G11271">
        <f>VLOOKUP(orders!F11271,nation!$B$2:$C$26,2,FALSE)</f>
        <v>1</v>
      </c>
      <c r="H11271" t="str">
        <f>HLOOKUP(orders!G11271,region_horz!$B$1:$F$2,2,FALSE)</f>
        <v>AMERICA</v>
      </c>
      <c r="I11271" t="s">
        <v>9</v>
      </c>
      <c r="J11271">
        <v>225285.72</v>
      </c>
      <c r="K11271" s="1">
        <v>35958</v>
      </c>
      <c r="L11271" t="s">
        <v>23</v>
      </c>
      <c r="M11271" t="s">
        <v>2062</v>
      </c>
      <c r="N11271">
        <v>0</v>
      </c>
      <c r="O11271" t="s">
        <v>12219</v>
      </c>
    </row>
    <row r="11272" spans="1:15" x14ac:dyDescent="0.2">
      <c r="A11272">
        <v>45063</v>
      </c>
      <c r="B11272" t="str">
        <f>VLOOKUP(orders!C11272,customers!$A$2:$B$1501, 2,FALSE)</f>
        <v>Customer#000000142</v>
      </c>
      <c r="C11272">
        <v>142</v>
      </c>
      <c r="D11272" t="str">
        <f>VLOOKUP(orders!C11272,customers!$A$2:$G$1501,7,FALSE)</f>
        <v>AUTOMOBILE</v>
      </c>
      <c r="E11272">
        <f>VLOOKUP(C11272,customers!$A$2:$D$1501, 4,FALSE)</f>
        <v>9</v>
      </c>
      <c r="F11272" t="str">
        <f>VLOOKUP(E11272,nation!$A$2:$B$26, 2,FALSE)</f>
        <v>INDONESIA</v>
      </c>
      <c r="G11272">
        <f>VLOOKUP(orders!F11272,nation!$B$2:$C$26,2,FALSE)</f>
        <v>2</v>
      </c>
      <c r="H11272" t="str">
        <f>HLOOKUP(orders!G11272,region_horz!$B$1:$F$2,2,FALSE)</f>
        <v>ASIA</v>
      </c>
      <c r="I11272" t="s">
        <v>9</v>
      </c>
      <c r="J11272">
        <v>260107.98</v>
      </c>
      <c r="K11272" s="1">
        <v>35441</v>
      </c>
      <c r="L11272" t="s">
        <v>13</v>
      </c>
      <c r="M11272" t="s">
        <v>2367</v>
      </c>
      <c r="N11272">
        <v>0</v>
      </c>
      <c r="O11272" t="s">
        <v>12220</v>
      </c>
    </row>
    <row r="11273" spans="1:15" x14ac:dyDescent="0.2">
      <c r="A11273">
        <v>45088</v>
      </c>
      <c r="B11273" t="str">
        <f>VLOOKUP(orders!C11273,customers!$A$2:$B$1501, 2,FALSE)</f>
        <v>Customer#000001144</v>
      </c>
      <c r="C11273">
        <v>1144</v>
      </c>
      <c r="D11273" t="str">
        <f>VLOOKUP(orders!C11273,customers!$A$2:$G$1501,7,FALSE)</f>
        <v>BUILDING</v>
      </c>
      <c r="E11273">
        <f>VLOOKUP(C11273,customers!$A$2:$D$1501, 4,FALSE)</f>
        <v>1</v>
      </c>
      <c r="F11273" t="str">
        <f>VLOOKUP(E11273,nation!$A$2:$B$26, 2,FALSE)</f>
        <v>ARGENTINA</v>
      </c>
      <c r="G11273">
        <f>VLOOKUP(orders!F11273,nation!$B$2:$C$26,2,FALSE)</f>
        <v>1</v>
      </c>
      <c r="H11273" t="str">
        <f>HLOOKUP(orders!G11273,region_horz!$B$1:$F$2,2,FALSE)</f>
        <v>AMERICA</v>
      </c>
      <c r="I11273" t="s">
        <v>16</v>
      </c>
      <c r="J11273">
        <v>65973.42</v>
      </c>
      <c r="K11273" s="1">
        <v>34296</v>
      </c>
      <c r="L11273" t="s">
        <v>10</v>
      </c>
      <c r="M11273" t="s">
        <v>374</v>
      </c>
      <c r="N11273">
        <v>0</v>
      </c>
      <c r="O11273" t="s">
        <v>12221</v>
      </c>
    </row>
    <row r="11274" spans="1:15" x14ac:dyDescent="0.2">
      <c r="A11274">
        <v>45089</v>
      </c>
      <c r="B11274" t="str">
        <f>VLOOKUP(orders!C11274,customers!$A$2:$B$1501, 2,FALSE)</f>
        <v>Customer#000000559</v>
      </c>
      <c r="C11274">
        <v>559</v>
      </c>
      <c r="D11274" t="str">
        <f>VLOOKUP(orders!C11274,customers!$A$2:$G$1501,7,FALSE)</f>
        <v>AUTOMOBILE</v>
      </c>
      <c r="E11274">
        <f>VLOOKUP(C11274,customers!$A$2:$D$1501, 4,FALSE)</f>
        <v>7</v>
      </c>
      <c r="F11274" t="str">
        <f>VLOOKUP(E11274,nation!$A$2:$B$26, 2,FALSE)</f>
        <v>GERMANY</v>
      </c>
      <c r="G11274">
        <f>VLOOKUP(orders!F11274,nation!$B$2:$C$26,2,FALSE)</f>
        <v>3</v>
      </c>
      <c r="H11274" t="str">
        <f>HLOOKUP(orders!G11274,region_horz!$B$1:$F$2,2,FALSE)</f>
        <v>EUROPE</v>
      </c>
      <c r="I11274" t="s">
        <v>16</v>
      </c>
      <c r="J11274">
        <v>51943.14</v>
      </c>
      <c r="K11274" s="1">
        <v>34362</v>
      </c>
      <c r="L11274" t="s">
        <v>23</v>
      </c>
      <c r="M11274" t="s">
        <v>2079</v>
      </c>
      <c r="N11274">
        <v>0</v>
      </c>
      <c r="O11274" t="s">
        <v>12222</v>
      </c>
    </row>
    <row r="11275" spans="1:15" x14ac:dyDescent="0.2">
      <c r="A11275">
        <v>45090</v>
      </c>
      <c r="B11275" t="str">
        <f>VLOOKUP(orders!C11275,customers!$A$2:$B$1501, 2,FALSE)</f>
        <v>Customer#000000176</v>
      </c>
      <c r="C11275">
        <v>176</v>
      </c>
      <c r="D11275" t="str">
        <f>VLOOKUP(orders!C11275,customers!$A$2:$G$1501,7,FALSE)</f>
        <v>FURNITURE</v>
      </c>
      <c r="E11275">
        <f>VLOOKUP(C11275,customers!$A$2:$D$1501, 4,FALSE)</f>
        <v>13</v>
      </c>
      <c r="F11275" t="str">
        <f>VLOOKUP(E11275,nation!$A$2:$B$26, 2,FALSE)</f>
        <v>JORDAN</v>
      </c>
      <c r="G11275">
        <f>VLOOKUP(orders!F11275,nation!$B$2:$C$26,2,FALSE)</f>
        <v>4</v>
      </c>
      <c r="H11275" t="str">
        <f>HLOOKUP(orders!G11275,region_horz!$B$1:$F$2,2,FALSE)</f>
        <v>MIDDLE EAST</v>
      </c>
      <c r="I11275" t="s">
        <v>16</v>
      </c>
      <c r="J11275">
        <v>80291.23</v>
      </c>
      <c r="K11275" s="1">
        <v>34156</v>
      </c>
      <c r="L11275" t="s">
        <v>10</v>
      </c>
      <c r="M11275" t="s">
        <v>2923</v>
      </c>
      <c r="N11275">
        <v>0</v>
      </c>
      <c r="O11275" t="s">
        <v>12223</v>
      </c>
    </row>
    <row r="11276" spans="1:15" x14ac:dyDescent="0.2">
      <c r="A11276">
        <v>45091</v>
      </c>
      <c r="B11276" t="str">
        <f>VLOOKUP(orders!C11276,customers!$A$2:$B$1501, 2,FALSE)</f>
        <v>Customer#000001307</v>
      </c>
      <c r="C11276">
        <v>1307</v>
      </c>
      <c r="D11276" t="str">
        <f>VLOOKUP(orders!C11276,customers!$A$2:$G$1501,7,FALSE)</f>
        <v>MACHINERY</v>
      </c>
      <c r="E11276">
        <f>VLOOKUP(C11276,customers!$A$2:$D$1501, 4,FALSE)</f>
        <v>3</v>
      </c>
      <c r="F11276" t="str">
        <f>VLOOKUP(E11276,nation!$A$2:$B$26, 2,FALSE)</f>
        <v>CANADA</v>
      </c>
      <c r="G11276">
        <f>VLOOKUP(orders!F11276,nation!$B$2:$C$26,2,FALSE)</f>
        <v>1</v>
      </c>
      <c r="H11276" t="str">
        <f>HLOOKUP(orders!G11276,region_horz!$B$1:$F$2,2,FALSE)</f>
        <v>AMERICA</v>
      </c>
      <c r="I11276" t="s">
        <v>9</v>
      </c>
      <c r="J11276">
        <v>40887.68</v>
      </c>
      <c r="K11276" s="1">
        <v>34945</v>
      </c>
      <c r="L11276" t="s">
        <v>13</v>
      </c>
      <c r="M11276" t="s">
        <v>1808</v>
      </c>
      <c r="N11276">
        <v>0</v>
      </c>
      <c r="O11276" t="s">
        <v>12224</v>
      </c>
    </row>
    <row r="11277" spans="1:15" x14ac:dyDescent="0.2">
      <c r="A11277">
        <v>45092</v>
      </c>
      <c r="B11277" t="str">
        <f>VLOOKUP(orders!C11277,customers!$A$2:$B$1501, 2,FALSE)</f>
        <v>Customer#000000668</v>
      </c>
      <c r="C11277">
        <v>668</v>
      </c>
      <c r="D11277" t="str">
        <f>VLOOKUP(orders!C11277,customers!$A$2:$G$1501,7,FALSE)</f>
        <v>FURNITURE</v>
      </c>
      <c r="E11277">
        <f>VLOOKUP(C11277,customers!$A$2:$D$1501, 4,FALSE)</f>
        <v>15</v>
      </c>
      <c r="F11277" t="str">
        <f>VLOOKUP(E11277,nation!$A$2:$B$26, 2,FALSE)</f>
        <v>MOROCCO</v>
      </c>
      <c r="G11277">
        <f>VLOOKUP(orders!F11277,nation!$B$2:$C$26,2,FALSE)</f>
        <v>0</v>
      </c>
      <c r="H11277" t="str">
        <f>HLOOKUP(orders!G11277,region_horz!$B$1:$F$2,2,FALSE)</f>
        <v>AFRICA</v>
      </c>
      <c r="I11277" t="s">
        <v>9</v>
      </c>
      <c r="J11277">
        <v>121100.21</v>
      </c>
      <c r="K11277" s="1">
        <v>35319</v>
      </c>
      <c r="L11277" t="s">
        <v>31</v>
      </c>
      <c r="M11277" t="s">
        <v>427</v>
      </c>
      <c r="N11277">
        <v>0</v>
      </c>
      <c r="O11277" t="s">
        <v>12225</v>
      </c>
    </row>
    <row r="11278" spans="1:15" x14ac:dyDescent="0.2">
      <c r="A11278">
        <v>45093</v>
      </c>
      <c r="B11278" t="str">
        <f>VLOOKUP(orders!C11278,customers!$A$2:$B$1501, 2,FALSE)</f>
        <v>Customer#000000523</v>
      </c>
      <c r="C11278">
        <v>523</v>
      </c>
      <c r="D11278" t="str">
        <f>VLOOKUP(orders!C11278,customers!$A$2:$G$1501,7,FALSE)</f>
        <v>BUILDING</v>
      </c>
      <c r="E11278">
        <f>VLOOKUP(C11278,customers!$A$2:$D$1501, 4,FALSE)</f>
        <v>10</v>
      </c>
      <c r="F11278" t="str">
        <f>VLOOKUP(E11278,nation!$A$2:$B$26, 2,FALSE)</f>
        <v>IRAN</v>
      </c>
      <c r="G11278">
        <f>VLOOKUP(orders!F11278,nation!$B$2:$C$26,2,FALSE)</f>
        <v>4</v>
      </c>
      <c r="H11278" t="str">
        <f>HLOOKUP(orders!G11278,region_horz!$B$1:$F$2,2,FALSE)</f>
        <v>MIDDLE EAST</v>
      </c>
      <c r="I11278" t="s">
        <v>9</v>
      </c>
      <c r="J11278">
        <v>176857.77</v>
      </c>
      <c r="K11278" s="1">
        <v>35869</v>
      </c>
      <c r="L11278" t="s">
        <v>23</v>
      </c>
      <c r="M11278" t="s">
        <v>863</v>
      </c>
      <c r="N11278">
        <v>0</v>
      </c>
      <c r="O11278" t="s">
        <v>12226</v>
      </c>
    </row>
    <row r="11279" spans="1:15" x14ac:dyDescent="0.2">
      <c r="A11279">
        <v>45094</v>
      </c>
      <c r="B11279" t="str">
        <f>VLOOKUP(orders!C11279,customers!$A$2:$B$1501, 2,FALSE)</f>
        <v>Customer#000000260</v>
      </c>
      <c r="C11279">
        <v>260</v>
      </c>
      <c r="D11279" t="str">
        <f>VLOOKUP(orders!C11279,customers!$A$2:$G$1501,7,FALSE)</f>
        <v>MACHINERY</v>
      </c>
      <c r="E11279">
        <f>VLOOKUP(C11279,customers!$A$2:$D$1501, 4,FALSE)</f>
        <v>1</v>
      </c>
      <c r="F11279" t="str">
        <f>VLOOKUP(E11279,nation!$A$2:$B$26, 2,FALSE)</f>
        <v>ARGENTINA</v>
      </c>
      <c r="G11279">
        <f>VLOOKUP(orders!F11279,nation!$B$2:$C$26,2,FALSE)</f>
        <v>1</v>
      </c>
      <c r="H11279" t="str">
        <f>HLOOKUP(orders!G11279,region_horz!$B$1:$F$2,2,FALSE)</f>
        <v>AMERICA</v>
      </c>
      <c r="I11279" t="s">
        <v>9</v>
      </c>
      <c r="J11279">
        <v>117631.41</v>
      </c>
      <c r="K11279" s="1">
        <v>35534</v>
      </c>
      <c r="L11279" t="s">
        <v>10</v>
      </c>
      <c r="M11279" t="s">
        <v>108</v>
      </c>
      <c r="N11279">
        <v>0</v>
      </c>
      <c r="O11279" t="s">
        <v>12227</v>
      </c>
    </row>
    <row r="11280" spans="1:15" x14ac:dyDescent="0.2">
      <c r="A11280">
        <v>45095</v>
      </c>
      <c r="B11280" t="str">
        <f>VLOOKUP(orders!C11280,customers!$A$2:$B$1501, 2,FALSE)</f>
        <v>Customer#000000707</v>
      </c>
      <c r="C11280">
        <v>707</v>
      </c>
      <c r="D11280" t="str">
        <f>VLOOKUP(orders!C11280,customers!$A$2:$G$1501,7,FALSE)</f>
        <v>FURNITURE</v>
      </c>
      <c r="E11280">
        <f>VLOOKUP(C11280,customers!$A$2:$D$1501, 4,FALSE)</f>
        <v>21</v>
      </c>
      <c r="F11280" t="str">
        <f>VLOOKUP(E11280,nation!$A$2:$B$26, 2,FALSE)</f>
        <v>VIETNAM</v>
      </c>
      <c r="G11280">
        <f>VLOOKUP(orders!F11280,nation!$B$2:$C$26,2,FALSE)</f>
        <v>2</v>
      </c>
      <c r="H11280" t="str">
        <f>HLOOKUP(orders!G11280,region_horz!$B$1:$F$2,2,FALSE)</f>
        <v>ASIA</v>
      </c>
      <c r="I11280" t="s">
        <v>9</v>
      </c>
      <c r="J11280">
        <v>49921.18</v>
      </c>
      <c r="K11280" s="1">
        <v>35524</v>
      </c>
      <c r="L11280" t="s">
        <v>10</v>
      </c>
      <c r="M11280" t="s">
        <v>993</v>
      </c>
      <c r="N11280">
        <v>0</v>
      </c>
      <c r="O11280" t="s">
        <v>12228</v>
      </c>
    </row>
    <row r="11281" spans="1:15" x14ac:dyDescent="0.2">
      <c r="A11281">
        <v>45120</v>
      </c>
      <c r="B11281" t="str">
        <f>VLOOKUP(orders!C11281,customers!$A$2:$B$1501, 2,FALSE)</f>
        <v>Customer#000000259</v>
      </c>
      <c r="C11281">
        <v>259</v>
      </c>
      <c r="D11281" t="str">
        <f>VLOOKUP(orders!C11281,customers!$A$2:$G$1501,7,FALSE)</f>
        <v>HOUSEHOLD</v>
      </c>
      <c r="E11281">
        <f>VLOOKUP(C11281,customers!$A$2:$D$1501, 4,FALSE)</f>
        <v>5</v>
      </c>
      <c r="F11281" t="str">
        <f>VLOOKUP(E11281,nation!$A$2:$B$26, 2,FALSE)</f>
        <v>ETHIOPIA</v>
      </c>
      <c r="G11281">
        <f>VLOOKUP(orders!F11281,nation!$B$2:$C$26,2,FALSE)</f>
        <v>0</v>
      </c>
      <c r="H11281" t="str">
        <f>HLOOKUP(orders!G11281,region_horz!$B$1:$F$2,2,FALSE)</f>
        <v>AFRICA</v>
      </c>
      <c r="I11281" t="s">
        <v>16</v>
      </c>
      <c r="J11281">
        <v>181824.6</v>
      </c>
      <c r="K11281" s="1">
        <v>34434</v>
      </c>
      <c r="L11281" t="s">
        <v>13</v>
      </c>
      <c r="M11281" t="s">
        <v>2243</v>
      </c>
      <c r="N11281">
        <v>0</v>
      </c>
      <c r="O11281" t="s">
        <v>12229</v>
      </c>
    </row>
    <row r="11282" spans="1:15" x14ac:dyDescent="0.2">
      <c r="A11282">
        <v>45121</v>
      </c>
      <c r="B11282" t="str">
        <f>VLOOKUP(orders!C11282,customers!$A$2:$B$1501, 2,FALSE)</f>
        <v>Customer#000001132</v>
      </c>
      <c r="C11282">
        <v>1132</v>
      </c>
      <c r="D11282" t="str">
        <f>VLOOKUP(orders!C11282,customers!$A$2:$G$1501,7,FALSE)</f>
        <v>AUTOMOBILE</v>
      </c>
      <c r="E11282">
        <f>VLOOKUP(C11282,customers!$A$2:$D$1501, 4,FALSE)</f>
        <v>22</v>
      </c>
      <c r="F11282" t="str">
        <f>VLOOKUP(E11282,nation!$A$2:$B$26, 2,FALSE)</f>
        <v>RUSSIA</v>
      </c>
      <c r="G11282">
        <f>VLOOKUP(orders!F11282,nation!$B$2:$C$26,2,FALSE)</f>
        <v>3</v>
      </c>
      <c r="H11282" t="str">
        <f>HLOOKUP(orders!G11282,region_horz!$B$1:$F$2,2,FALSE)</f>
        <v>EUROPE</v>
      </c>
      <c r="I11282" t="s">
        <v>9</v>
      </c>
      <c r="J11282">
        <v>23861.94</v>
      </c>
      <c r="K11282" s="1">
        <v>35904</v>
      </c>
      <c r="L11282" t="s">
        <v>10</v>
      </c>
      <c r="M11282" t="s">
        <v>1644</v>
      </c>
      <c r="N11282">
        <v>0</v>
      </c>
      <c r="O11282" t="s">
        <v>12230</v>
      </c>
    </row>
    <row r="11283" spans="1:15" x14ac:dyDescent="0.2">
      <c r="A11283">
        <v>45122</v>
      </c>
      <c r="B11283" t="str">
        <f>VLOOKUP(orders!C11283,customers!$A$2:$B$1501, 2,FALSE)</f>
        <v>Customer#000001436</v>
      </c>
      <c r="C11283">
        <v>1436</v>
      </c>
      <c r="D11283" t="str">
        <f>VLOOKUP(orders!C11283,customers!$A$2:$G$1501,7,FALSE)</f>
        <v>MACHINERY</v>
      </c>
      <c r="E11283">
        <f>VLOOKUP(C11283,customers!$A$2:$D$1501, 4,FALSE)</f>
        <v>10</v>
      </c>
      <c r="F11283" t="str">
        <f>VLOOKUP(E11283,nation!$A$2:$B$26, 2,FALSE)</f>
        <v>IRAN</v>
      </c>
      <c r="G11283">
        <f>VLOOKUP(orders!F11283,nation!$B$2:$C$26,2,FALSE)</f>
        <v>4</v>
      </c>
      <c r="H11283" t="str">
        <f>HLOOKUP(orders!G11283,region_horz!$B$1:$F$2,2,FALSE)</f>
        <v>MIDDLE EAST</v>
      </c>
      <c r="I11283" t="s">
        <v>16</v>
      </c>
      <c r="J11283">
        <v>152060.54</v>
      </c>
      <c r="K11283" s="1">
        <v>33916</v>
      </c>
      <c r="L11283" t="s">
        <v>31</v>
      </c>
      <c r="M11283" t="s">
        <v>935</v>
      </c>
      <c r="N11283">
        <v>0</v>
      </c>
      <c r="O11283" t="s">
        <v>12231</v>
      </c>
    </row>
    <row r="11284" spans="1:15" x14ac:dyDescent="0.2">
      <c r="A11284">
        <v>45123</v>
      </c>
      <c r="B11284" t="str">
        <f>VLOOKUP(orders!C11284,customers!$A$2:$B$1501, 2,FALSE)</f>
        <v>Customer#000001258</v>
      </c>
      <c r="C11284">
        <v>1258</v>
      </c>
      <c r="D11284" t="str">
        <f>VLOOKUP(orders!C11284,customers!$A$2:$G$1501,7,FALSE)</f>
        <v>AUTOMOBILE</v>
      </c>
      <c r="E11284">
        <f>VLOOKUP(C11284,customers!$A$2:$D$1501, 4,FALSE)</f>
        <v>3</v>
      </c>
      <c r="F11284" t="str">
        <f>VLOOKUP(E11284,nation!$A$2:$B$26, 2,FALSE)</f>
        <v>CANADA</v>
      </c>
      <c r="G11284">
        <f>VLOOKUP(orders!F11284,nation!$B$2:$C$26,2,FALSE)</f>
        <v>1</v>
      </c>
      <c r="H11284" t="str">
        <f>HLOOKUP(orders!G11284,region_horz!$B$1:$F$2,2,FALSE)</f>
        <v>AMERICA</v>
      </c>
      <c r="I11284" t="s">
        <v>9</v>
      </c>
      <c r="J11284">
        <v>161434.28</v>
      </c>
      <c r="K11284" s="1">
        <v>35882</v>
      </c>
      <c r="L11284" t="s">
        <v>23</v>
      </c>
      <c r="M11284" t="s">
        <v>4222</v>
      </c>
      <c r="N11284">
        <v>0</v>
      </c>
      <c r="O11284" t="s">
        <v>12232</v>
      </c>
    </row>
    <row r="11285" spans="1:15" x14ac:dyDescent="0.2">
      <c r="A11285">
        <v>45124</v>
      </c>
      <c r="B11285" t="str">
        <f>VLOOKUP(orders!C11285,customers!$A$2:$B$1501, 2,FALSE)</f>
        <v>Customer#000000392</v>
      </c>
      <c r="C11285">
        <v>392</v>
      </c>
      <c r="D11285" t="str">
        <f>VLOOKUP(orders!C11285,customers!$A$2:$G$1501,7,FALSE)</f>
        <v>BUILDING</v>
      </c>
      <c r="E11285">
        <f>VLOOKUP(C11285,customers!$A$2:$D$1501, 4,FALSE)</f>
        <v>17</v>
      </c>
      <c r="F11285" t="str">
        <f>VLOOKUP(E11285,nation!$A$2:$B$26, 2,FALSE)</f>
        <v>PERU</v>
      </c>
      <c r="G11285">
        <f>VLOOKUP(orders!F11285,nation!$B$2:$C$26,2,FALSE)</f>
        <v>1</v>
      </c>
      <c r="H11285" t="str">
        <f>HLOOKUP(orders!G11285,region_horz!$B$1:$F$2,2,FALSE)</f>
        <v>AMERICA</v>
      </c>
      <c r="I11285" t="s">
        <v>9</v>
      </c>
      <c r="J11285">
        <v>16129.63</v>
      </c>
      <c r="K11285" s="1">
        <v>35815</v>
      </c>
      <c r="L11285" t="s">
        <v>13</v>
      </c>
      <c r="M11285" t="s">
        <v>996</v>
      </c>
      <c r="N11285">
        <v>0</v>
      </c>
      <c r="O11285" t="s">
        <v>12233</v>
      </c>
    </row>
    <row r="11286" spans="1:15" x14ac:dyDescent="0.2">
      <c r="A11286">
        <v>45125</v>
      </c>
      <c r="B11286" t="str">
        <f>VLOOKUP(orders!C11286,customers!$A$2:$B$1501, 2,FALSE)</f>
        <v>Customer#000000155</v>
      </c>
      <c r="C11286">
        <v>155</v>
      </c>
      <c r="D11286" t="str">
        <f>VLOOKUP(orders!C11286,customers!$A$2:$G$1501,7,FALSE)</f>
        <v>AUTOMOBILE</v>
      </c>
      <c r="E11286">
        <f>VLOOKUP(C11286,customers!$A$2:$D$1501, 4,FALSE)</f>
        <v>0</v>
      </c>
      <c r="F11286" t="str">
        <f>VLOOKUP(E11286,nation!$A$2:$B$26, 2,FALSE)</f>
        <v>ALGERIA</v>
      </c>
      <c r="G11286">
        <f>VLOOKUP(orders!F11286,nation!$B$2:$C$26,2,FALSE)</f>
        <v>0</v>
      </c>
      <c r="H11286" t="str">
        <f>HLOOKUP(orders!G11286,region_horz!$B$1:$F$2,2,FALSE)</f>
        <v>AFRICA</v>
      </c>
      <c r="I11286" t="s">
        <v>16</v>
      </c>
      <c r="J11286">
        <v>189948.73</v>
      </c>
      <c r="K11286" s="1">
        <v>33753</v>
      </c>
      <c r="L11286" t="s">
        <v>13</v>
      </c>
      <c r="M11286" t="s">
        <v>1328</v>
      </c>
      <c r="N11286">
        <v>0</v>
      </c>
      <c r="O11286" t="s">
        <v>12234</v>
      </c>
    </row>
    <row r="11287" spans="1:15" x14ac:dyDescent="0.2">
      <c r="A11287">
        <v>45126</v>
      </c>
      <c r="B11287" t="str">
        <f>VLOOKUP(orders!C11287,customers!$A$2:$B$1501, 2,FALSE)</f>
        <v>Customer#000000925</v>
      </c>
      <c r="C11287">
        <v>925</v>
      </c>
      <c r="D11287" t="str">
        <f>VLOOKUP(orders!C11287,customers!$A$2:$G$1501,7,FALSE)</f>
        <v>AUTOMOBILE</v>
      </c>
      <c r="E11287">
        <f>VLOOKUP(C11287,customers!$A$2:$D$1501, 4,FALSE)</f>
        <v>10</v>
      </c>
      <c r="F11287" t="str">
        <f>VLOOKUP(E11287,nation!$A$2:$B$26, 2,FALSE)</f>
        <v>IRAN</v>
      </c>
      <c r="G11287">
        <f>VLOOKUP(orders!F11287,nation!$B$2:$C$26,2,FALSE)</f>
        <v>4</v>
      </c>
      <c r="H11287" t="str">
        <f>HLOOKUP(orders!G11287,region_horz!$B$1:$F$2,2,FALSE)</f>
        <v>MIDDLE EAST</v>
      </c>
      <c r="I11287" t="s">
        <v>16</v>
      </c>
      <c r="J11287">
        <v>64183.85</v>
      </c>
      <c r="K11287" s="1">
        <v>33741</v>
      </c>
      <c r="L11287" t="s">
        <v>26</v>
      </c>
      <c r="M11287" t="s">
        <v>803</v>
      </c>
      <c r="N11287">
        <v>0</v>
      </c>
      <c r="O11287" t="s">
        <v>12235</v>
      </c>
    </row>
    <row r="11288" spans="1:15" x14ac:dyDescent="0.2">
      <c r="A11288">
        <v>45127</v>
      </c>
      <c r="B11288" t="str">
        <f>VLOOKUP(orders!C11288,customers!$A$2:$B$1501, 2,FALSE)</f>
        <v>Customer#000000014</v>
      </c>
      <c r="C11288">
        <v>14</v>
      </c>
      <c r="D11288" t="str">
        <f>VLOOKUP(orders!C11288,customers!$A$2:$G$1501,7,FALSE)</f>
        <v>FURNITURE</v>
      </c>
      <c r="E11288">
        <f>VLOOKUP(C11288,customers!$A$2:$D$1501, 4,FALSE)</f>
        <v>1</v>
      </c>
      <c r="F11288" t="str">
        <f>VLOOKUP(E11288,nation!$A$2:$B$26, 2,FALSE)</f>
        <v>ARGENTINA</v>
      </c>
      <c r="G11288">
        <f>VLOOKUP(orders!F11288,nation!$B$2:$C$26,2,FALSE)</f>
        <v>1</v>
      </c>
      <c r="H11288" t="str">
        <f>HLOOKUP(orders!G11288,region_horz!$B$1:$F$2,2,FALSE)</f>
        <v>AMERICA</v>
      </c>
      <c r="I11288" t="s">
        <v>16</v>
      </c>
      <c r="J11288">
        <v>185902.85</v>
      </c>
      <c r="K11288" s="1">
        <v>33969</v>
      </c>
      <c r="L11288" t="s">
        <v>31</v>
      </c>
      <c r="M11288" t="s">
        <v>124</v>
      </c>
      <c r="N11288">
        <v>0</v>
      </c>
      <c r="O11288" t="s">
        <v>12236</v>
      </c>
    </row>
    <row r="11289" spans="1:15" x14ac:dyDescent="0.2">
      <c r="A11289">
        <v>45152</v>
      </c>
      <c r="B11289" t="str">
        <f>VLOOKUP(orders!C11289,customers!$A$2:$B$1501, 2,FALSE)</f>
        <v>Customer#000001412</v>
      </c>
      <c r="C11289">
        <v>1412</v>
      </c>
      <c r="D11289" t="str">
        <f>VLOOKUP(orders!C11289,customers!$A$2:$G$1501,7,FALSE)</f>
        <v>BUILDING</v>
      </c>
      <c r="E11289">
        <f>VLOOKUP(C11289,customers!$A$2:$D$1501, 4,FALSE)</f>
        <v>10</v>
      </c>
      <c r="F11289" t="str">
        <f>VLOOKUP(E11289,nation!$A$2:$B$26, 2,FALSE)</f>
        <v>IRAN</v>
      </c>
      <c r="G11289">
        <f>VLOOKUP(orders!F11289,nation!$B$2:$C$26,2,FALSE)</f>
        <v>4</v>
      </c>
      <c r="H11289" t="str">
        <f>HLOOKUP(orders!G11289,region_horz!$B$1:$F$2,2,FALSE)</f>
        <v>MIDDLE EAST</v>
      </c>
      <c r="I11289" t="s">
        <v>9</v>
      </c>
      <c r="J11289">
        <v>220636.44</v>
      </c>
      <c r="K11289" s="1">
        <v>35726</v>
      </c>
      <c r="L11289" t="s">
        <v>13</v>
      </c>
      <c r="M11289" t="s">
        <v>144</v>
      </c>
      <c r="N11289">
        <v>0</v>
      </c>
      <c r="O11289" t="s">
        <v>12237</v>
      </c>
    </row>
    <row r="11290" spans="1:15" x14ac:dyDescent="0.2">
      <c r="A11290">
        <v>45153</v>
      </c>
      <c r="B11290" t="str">
        <f>VLOOKUP(orders!C11290,customers!$A$2:$B$1501, 2,FALSE)</f>
        <v>Customer#000000559</v>
      </c>
      <c r="C11290">
        <v>559</v>
      </c>
      <c r="D11290" t="str">
        <f>VLOOKUP(orders!C11290,customers!$A$2:$G$1501,7,FALSE)</f>
        <v>AUTOMOBILE</v>
      </c>
      <c r="E11290">
        <f>VLOOKUP(C11290,customers!$A$2:$D$1501, 4,FALSE)</f>
        <v>7</v>
      </c>
      <c r="F11290" t="str">
        <f>VLOOKUP(E11290,nation!$A$2:$B$26, 2,FALSE)</f>
        <v>GERMANY</v>
      </c>
      <c r="G11290">
        <f>VLOOKUP(orders!F11290,nation!$B$2:$C$26,2,FALSE)</f>
        <v>3</v>
      </c>
      <c r="H11290" t="str">
        <f>HLOOKUP(orders!G11290,region_horz!$B$1:$F$2,2,FALSE)</f>
        <v>EUROPE</v>
      </c>
      <c r="I11290" t="s">
        <v>16</v>
      </c>
      <c r="J11290">
        <v>16690.28</v>
      </c>
      <c r="K11290" s="1">
        <v>33726</v>
      </c>
      <c r="L11290" t="s">
        <v>10</v>
      </c>
      <c r="M11290" t="s">
        <v>457</v>
      </c>
      <c r="N11290">
        <v>0</v>
      </c>
      <c r="O11290" t="s">
        <v>12238</v>
      </c>
    </row>
    <row r="11291" spans="1:15" x14ac:dyDescent="0.2">
      <c r="A11291">
        <v>45154</v>
      </c>
      <c r="B11291" t="str">
        <f>VLOOKUP(orders!C11291,customers!$A$2:$B$1501, 2,FALSE)</f>
        <v>Customer#000000209</v>
      </c>
      <c r="C11291">
        <v>209</v>
      </c>
      <c r="D11291" t="str">
        <f>VLOOKUP(orders!C11291,customers!$A$2:$G$1501,7,FALSE)</f>
        <v>FURNITURE</v>
      </c>
      <c r="E11291">
        <f>VLOOKUP(C11291,customers!$A$2:$D$1501, 4,FALSE)</f>
        <v>16</v>
      </c>
      <c r="F11291" t="str">
        <f>VLOOKUP(E11291,nation!$A$2:$B$26, 2,FALSE)</f>
        <v>MOZAMBIQUE</v>
      </c>
      <c r="G11291">
        <f>VLOOKUP(orders!F11291,nation!$B$2:$C$26,2,FALSE)</f>
        <v>0</v>
      </c>
      <c r="H11291" t="str">
        <f>HLOOKUP(orders!G11291,region_horz!$B$1:$F$2,2,FALSE)</f>
        <v>AFRICA</v>
      </c>
      <c r="I11291" t="s">
        <v>9</v>
      </c>
      <c r="J11291">
        <v>273589.23</v>
      </c>
      <c r="K11291" s="1">
        <v>35368</v>
      </c>
      <c r="L11291" t="s">
        <v>13</v>
      </c>
      <c r="M11291" t="s">
        <v>1938</v>
      </c>
      <c r="N11291">
        <v>0</v>
      </c>
      <c r="O11291" t="s">
        <v>12239</v>
      </c>
    </row>
    <row r="11292" spans="1:15" x14ac:dyDescent="0.2">
      <c r="A11292">
        <v>45155</v>
      </c>
      <c r="B11292" t="str">
        <f>VLOOKUP(orders!C11292,customers!$A$2:$B$1501, 2,FALSE)</f>
        <v>Customer#000000745</v>
      </c>
      <c r="C11292">
        <v>745</v>
      </c>
      <c r="D11292" t="str">
        <f>VLOOKUP(orders!C11292,customers!$A$2:$G$1501,7,FALSE)</f>
        <v>FURNITURE</v>
      </c>
      <c r="E11292">
        <f>VLOOKUP(C11292,customers!$A$2:$D$1501, 4,FALSE)</f>
        <v>18</v>
      </c>
      <c r="F11292" t="str">
        <f>VLOOKUP(E11292,nation!$A$2:$B$26, 2,FALSE)</f>
        <v>CHINA</v>
      </c>
      <c r="G11292">
        <f>VLOOKUP(orders!F11292,nation!$B$2:$C$26,2,FALSE)</f>
        <v>2</v>
      </c>
      <c r="H11292" t="str">
        <f>HLOOKUP(orders!G11292,region_horz!$B$1:$F$2,2,FALSE)</f>
        <v>ASIA</v>
      </c>
      <c r="I11292" t="s">
        <v>16</v>
      </c>
      <c r="J11292">
        <v>202620.2</v>
      </c>
      <c r="K11292" s="1">
        <v>34746</v>
      </c>
      <c r="L11292" t="s">
        <v>10</v>
      </c>
      <c r="M11292" t="s">
        <v>1905</v>
      </c>
      <c r="N11292">
        <v>0</v>
      </c>
      <c r="O11292" t="s">
        <v>12240</v>
      </c>
    </row>
    <row r="11293" spans="1:15" x14ac:dyDescent="0.2">
      <c r="A11293">
        <v>45156</v>
      </c>
      <c r="B11293" t="str">
        <f>VLOOKUP(orders!C11293,customers!$A$2:$B$1501, 2,FALSE)</f>
        <v>Customer#000001019</v>
      </c>
      <c r="C11293">
        <v>1019</v>
      </c>
      <c r="D11293" t="str">
        <f>VLOOKUP(orders!C11293,customers!$A$2:$G$1501,7,FALSE)</f>
        <v>FURNITURE</v>
      </c>
      <c r="E11293">
        <f>VLOOKUP(C11293,customers!$A$2:$D$1501, 4,FALSE)</f>
        <v>21</v>
      </c>
      <c r="F11293" t="str">
        <f>VLOOKUP(E11293,nation!$A$2:$B$26, 2,FALSE)</f>
        <v>VIETNAM</v>
      </c>
      <c r="G11293">
        <f>VLOOKUP(orders!F11293,nation!$B$2:$C$26,2,FALSE)</f>
        <v>2</v>
      </c>
      <c r="H11293" t="str">
        <f>HLOOKUP(orders!G11293,region_horz!$B$1:$F$2,2,FALSE)</f>
        <v>ASIA</v>
      </c>
      <c r="I11293" t="s">
        <v>16</v>
      </c>
      <c r="J11293">
        <v>121896.8</v>
      </c>
      <c r="K11293" s="1">
        <v>34743</v>
      </c>
      <c r="L11293" t="s">
        <v>10</v>
      </c>
      <c r="M11293" t="s">
        <v>1919</v>
      </c>
      <c r="N11293">
        <v>0</v>
      </c>
      <c r="O11293" t="s">
        <v>12241</v>
      </c>
    </row>
    <row r="11294" spans="1:15" x14ac:dyDescent="0.2">
      <c r="A11294">
        <v>45157</v>
      </c>
      <c r="B11294" t="str">
        <f>VLOOKUP(orders!C11294,customers!$A$2:$B$1501, 2,FALSE)</f>
        <v>Customer#000001496</v>
      </c>
      <c r="C11294">
        <v>1496</v>
      </c>
      <c r="D11294" t="str">
        <f>VLOOKUP(orders!C11294,customers!$A$2:$G$1501,7,FALSE)</f>
        <v>AUTOMOBILE</v>
      </c>
      <c r="E11294">
        <f>VLOOKUP(C11294,customers!$A$2:$D$1501, 4,FALSE)</f>
        <v>3</v>
      </c>
      <c r="F11294" t="str">
        <f>VLOOKUP(E11294,nation!$A$2:$B$26, 2,FALSE)</f>
        <v>CANADA</v>
      </c>
      <c r="G11294">
        <f>VLOOKUP(orders!F11294,nation!$B$2:$C$26,2,FALSE)</f>
        <v>1</v>
      </c>
      <c r="H11294" t="str">
        <f>HLOOKUP(orders!G11294,region_horz!$B$1:$F$2,2,FALSE)</f>
        <v>AMERICA</v>
      </c>
      <c r="I11294" t="s">
        <v>9</v>
      </c>
      <c r="J11294">
        <v>76665.39</v>
      </c>
      <c r="K11294" s="1">
        <v>35564</v>
      </c>
      <c r="L11294" t="s">
        <v>31</v>
      </c>
      <c r="M11294" t="s">
        <v>1279</v>
      </c>
      <c r="N11294">
        <v>0</v>
      </c>
      <c r="O11294" t="s">
        <v>12242</v>
      </c>
    </row>
    <row r="11295" spans="1:15" x14ac:dyDescent="0.2">
      <c r="A11295">
        <v>45158</v>
      </c>
      <c r="B11295" t="str">
        <f>VLOOKUP(orders!C11295,customers!$A$2:$B$1501, 2,FALSE)</f>
        <v>Customer#000001448</v>
      </c>
      <c r="C11295">
        <v>1448</v>
      </c>
      <c r="D11295" t="str">
        <f>VLOOKUP(orders!C11295,customers!$A$2:$G$1501,7,FALSE)</f>
        <v>AUTOMOBILE</v>
      </c>
      <c r="E11295">
        <f>VLOOKUP(C11295,customers!$A$2:$D$1501, 4,FALSE)</f>
        <v>24</v>
      </c>
      <c r="F11295" t="str">
        <f>VLOOKUP(E11295,nation!$A$2:$B$26, 2,FALSE)</f>
        <v>UNITED STATES</v>
      </c>
      <c r="G11295">
        <f>VLOOKUP(orders!F11295,nation!$B$2:$C$26,2,FALSE)</f>
        <v>1</v>
      </c>
      <c r="H11295" t="str">
        <f>HLOOKUP(orders!G11295,region_horz!$B$1:$F$2,2,FALSE)</f>
        <v>AMERICA</v>
      </c>
      <c r="I11295" t="s">
        <v>16</v>
      </c>
      <c r="J11295">
        <v>86505.67</v>
      </c>
      <c r="K11295" s="1">
        <v>34070</v>
      </c>
      <c r="L11295" t="s">
        <v>10</v>
      </c>
      <c r="M11295" t="s">
        <v>1021</v>
      </c>
      <c r="N11295">
        <v>0</v>
      </c>
      <c r="O11295" t="s">
        <v>12243</v>
      </c>
    </row>
    <row r="11296" spans="1:15" x14ac:dyDescent="0.2">
      <c r="A11296">
        <v>45159</v>
      </c>
      <c r="B11296" t="str">
        <f>VLOOKUP(orders!C11296,customers!$A$2:$B$1501, 2,FALSE)</f>
        <v>Customer#000000665</v>
      </c>
      <c r="C11296">
        <v>665</v>
      </c>
      <c r="D11296" t="str">
        <f>VLOOKUP(orders!C11296,customers!$A$2:$G$1501,7,FALSE)</f>
        <v>BUILDING</v>
      </c>
      <c r="E11296">
        <f>VLOOKUP(C11296,customers!$A$2:$D$1501, 4,FALSE)</f>
        <v>22</v>
      </c>
      <c r="F11296" t="str">
        <f>VLOOKUP(E11296,nation!$A$2:$B$26, 2,FALSE)</f>
        <v>RUSSIA</v>
      </c>
      <c r="G11296">
        <f>VLOOKUP(orders!F11296,nation!$B$2:$C$26,2,FALSE)</f>
        <v>3</v>
      </c>
      <c r="H11296" t="str">
        <f>HLOOKUP(orders!G11296,region_horz!$B$1:$F$2,2,FALSE)</f>
        <v>EUROPE</v>
      </c>
      <c r="I11296" t="s">
        <v>16</v>
      </c>
      <c r="J11296">
        <v>225953.16</v>
      </c>
      <c r="K11296" s="1">
        <v>34462</v>
      </c>
      <c r="L11296" t="s">
        <v>31</v>
      </c>
      <c r="M11296" t="s">
        <v>3026</v>
      </c>
      <c r="N11296">
        <v>0</v>
      </c>
      <c r="O11296" t="s">
        <v>12244</v>
      </c>
    </row>
    <row r="11297" spans="1:15" x14ac:dyDescent="0.2">
      <c r="A11297">
        <v>45184</v>
      </c>
      <c r="B11297" t="str">
        <f>VLOOKUP(orders!C11297,customers!$A$2:$B$1501, 2,FALSE)</f>
        <v>Customer#000001339</v>
      </c>
      <c r="C11297">
        <v>1339</v>
      </c>
      <c r="D11297" t="str">
        <f>VLOOKUP(orders!C11297,customers!$A$2:$G$1501,7,FALSE)</f>
        <v>MACHINERY</v>
      </c>
      <c r="E11297">
        <f>VLOOKUP(C11297,customers!$A$2:$D$1501, 4,FALSE)</f>
        <v>4</v>
      </c>
      <c r="F11297" t="str">
        <f>VLOOKUP(E11297,nation!$A$2:$B$26, 2,FALSE)</f>
        <v>EGYPT</v>
      </c>
      <c r="G11297">
        <f>VLOOKUP(orders!F11297,nation!$B$2:$C$26,2,FALSE)</f>
        <v>4</v>
      </c>
      <c r="H11297" t="str">
        <f>HLOOKUP(orders!G11297,region_horz!$B$1:$F$2,2,FALSE)</f>
        <v>MIDDLE EAST</v>
      </c>
      <c r="I11297" t="s">
        <v>16</v>
      </c>
      <c r="J11297">
        <v>301304.28999999998</v>
      </c>
      <c r="K11297" s="1">
        <v>34138</v>
      </c>
      <c r="L11297" t="s">
        <v>10</v>
      </c>
      <c r="M11297" t="s">
        <v>654</v>
      </c>
      <c r="N11297">
        <v>0</v>
      </c>
      <c r="O11297" t="s">
        <v>12245</v>
      </c>
    </row>
    <row r="11298" spans="1:15" x14ac:dyDescent="0.2">
      <c r="A11298">
        <v>45185</v>
      </c>
      <c r="B11298" t="str">
        <f>VLOOKUP(orders!C11298,customers!$A$2:$B$1501, 2,FALSE)</f>
        <v>Customer#000000044</v>
      </c>
      <c r="C11298">
        <v>44</v>
      </c>
      <c r="D11298" t="str">
        <f>VLOOKUP(orders!C11298,customers!$A$2:$G$1501,7,FALSE)</f>
        <v>AUTOMOBILE</v>
      </c>
      <c r="E11298">
        <f>VLOOKUP(C11298,customers!$A$2:$D$1501, 4,FALSE)</f>
        <v>16</v>
      </c>
      <c r="F11298" t="str">
        <f>VLOOKUP(E11298,nation!$A$2:$B$26, 2,FALSE)</f>
        <v>MOZAMBIQUE</v>
      </c>
      <c r="G11298">
        <f>VLOOKUP(orders!F11298,nation!$B$2:$C$26,2,FALSE)</f>
        <v>0</v>
      </c>
      <c r="H11298" t="str">
        <f>HLOOKUP(orders!G11298,region_horz!$B$1:$F$2,2,FALSE)</f>
        <v>AFRICA</v>
      </c>
      <c r="I11298" t="s">
        <v>16</v>
      </c>
      <c r="J11298">
        <v>228121.46</v>
      </c>
      <c r="K11298" s="1">
        <v>34052</v>
      </c>
      <c r="L11298" t="s">
        <v>23</v>
      </c>
      <c r="M11298" t="s">
        <v>1114</v>
      </c>
      <c r="N11298">
        <v>0</v>
      </c>
      <c r="O11298" t="s">
        <v>12246</v>
      </c>
    </row>
    <row r="11299" spans="1:15" x14ac:dyDescent="0.2">
      <c r="A11299">
        <v>45186</v>
      </c>
      <c r="B11299" t="str">
        <f>VLOOKUP(orders!C11299,customers!$A$2:$B$1501, 2,FALSE)</f>
        <v>Customer#000000818</v>
      </c>
      <c r="C11299">
        <v>818</v>
      </c>
      <c r="D11299" t="str">
        <f>VLOOKUP(orders!C11299,customers!$A$2:$G$1501,7,FALSE)</f>
        <v>BUILDING</v>
      </c>
      <c r="E11299">
        <f>VLOOKUP(C11299,customers!$A$2:$D$1501, 4,FALSE)</f>
        <v>20</v>
      </c>
      <c r="F11299" t="str">
        <f>VLOOKUP(E11299,nation!$A$2:$B$26, 2,FALSE)</f>
        <v>SAUDI ARABIA</v>
      </c>
      <c r="G11299">
        <f>VLOOKUP(orders!F11299,nation!$B$2:$C$26,2,FALSE)</f>
        <v>4</v>
      </c>
      <c r="H11299" t="str">
        <f>HLOOKUP(orders!G11299,region_horz!$B$1:$F$2,2,FALSE)</f>
        <v>MIDDLE EAST</v>
      </c>
      <c r="I11299" t="s">
        <v>9</v>
      </c>
      <c r="J11299">
        <v>144092.68</v>
      </c>
      <c r="K11299" s="1">
        <v>35926</v>
      </c>
      <c r="L11299" t="s">
        <v>13</v>
      </c>
      <c r="M11299" t="s">
        <v>368</v>
      </c>
      <c r="N11299">
        <v>0</v>
      </c>
      <c r="O11299" t="s">
        <v>12247</v>
      </c>
    </row>
    <row r="11300" spans="1:15" x14ac:dyDescent="0.2">
      <c r="A11300">
        <v>45187</v>
      </c>
      <c r="B11300" t="str">
        <f>VLOOKUP(orders!C11300,customers!$A$2:$B$1501, 2,FALSE)</f>
        <v>Customer#000000409</v>
      </c>
      <c r="C11300">
        <v>409</v>
      </c>
      <c r="D11300" t="str">
        <f>VLOOKUP(orders!C11300,customers!$A$2:$G$1501,7,FALSE)</f>
        <v>FURNITURE</v>
      </c>
      <c r="E11300">
        <f>VLOOKUP(C11300,customers!$A$2:$D$1501, 4,FALSE)</f>
        <v>11</v>
      </c>
      <c r="F11300" t="str">
        <f>VLOOKUP(E11300,nation!$A$2:$B$26, 2,FALSE)</f>
        <v>IRAQ</v>
      </c>
      <c r="G11300">
        <f>VLOOKUP(orders!F11300,nation!$B$2:$C$26,2,FALSE)</f>
        <v>4</v>
      </c>
      <c r="H11300" t="str">
        <f>HLOOKUP(orders!G11300,region_horz!$B$1:$F$2,2,FALSE)</f>
        <v>MIDDLE EAST</v>
      </c>
      <c r="I11300" t="s">
        <v>16</v>
      </c>
      <c r="J11300">
        <v>193913.88</v>
      </c>
      <c r="K11300" s="1">
        <v>34285</v>
      </c>
      <c r="L11300" t="s">
        <v>31</v>
      </c>
      <c r="M11300" t="s">
        <v>4795</v>
      </c>
      <c r="N11300">
        <v>0</v>
      </c>
      <c r="O11300" t="s">
        <v>12248</v>
      </c>
    </row>
    <row r="11301" spans="1:15" x14ac:dyDescent="0.2">
      <c r="A11301">
        <v>45188</v>
      </c>
      <c r="B11301" t="str">
        <f>VLOOKUP(orders!C11301,customers!$A$2:$B$1501, 2,FALSE)</f>
        <v>Customer#000000907</v>
      </c>
      <c r="C11301">
        <v>907</v>
      </c>
      <c r="D11301" t="str">
        <f>VLOOKUP(orders!C11301,customers!$A$2:$G$1501,7,FALSE)</f>
        <v>HOUSEHOLD</v>
      </c>
      <c r="E11301">
        <f>VLOOKUP(C11301,customers!$A$2:$D$1501, 4,FALSE)</f>
        <v>10</v>
      </c>
      <c r="F11301" t="str">
        <f>VLOOKUP(E11301,nation!$A$2:$B$26, 2,FALSE)</f>
        <v>IRAN</v>
      </c>
      <c r="G11301">
        <f>VLOOKUP(orders!F11301,nation!$B$2:$C$26,2,FALSE)</f>
        <v>4</v>
      </c>
      <c r="H11301" t="str">
        <f>HLOOKUP(orders!G11301,region_horz!$B$1:$F$2,2,FALSE)</f>
        <v>MIDDLE EAST</v>
      </c>
      <c r="I11301" t="s">
        <v>9</v>
      </c>
      <c r="J11301">
        <v>337386.66</v>
      </c>
      <c r="K11301" s="1">
        <v>35287</v>
      </c>
      <c r="L11301" t="s">
        <v>10</v>
      </c>
      <c r="M11301" t="s">
        <v>496</v>
      </c>
      <c r="N11301">
        <v>0</v>
      </c>
      <c r="O11301" t="s">
        <v>12249</v>
      </c>
    </row>
    <row r="11302" spans="1:15" x14ac:dyDescent="0.2">
      <c r="A11302">
        <v>45189</v>
      </c>
      <c r="B11302" t="str">
        <f>VLOOKUP(orders!C11302,customers!$A$2:$B$1501, 2,FALSE)</f>
        <v>Customer#000001451</v>
      </c>
      <c r="C11302">
        <v>1451</v>
      </c>
      <c r="D11302" t="str">
        <f>VLOOKUP(orders!C11302,customers!$A$2:$G$1501,7,FALSE)</f>
        <v>FURNITURE</v>
      </c>
      <c r="E11302">
        <f>VLOOKUP(C11302,customers!$A$2:$D$1501, 4,FALSE)</f>
        <v>2</v>
      </c>
      <c r="F11302" t="str">
        <f>VLOOKUP(E11302,nation!$A$2:$B$26, 2,FALSE)</f>
        <v>BRAZIL</v>
      </c>
      <c r="G11302">
        <f>VLOOKUP(orders!F11302,nation!$B$2:$C$26,2,FALSE)</f>
        <v>1</v>
      </c>
      <c r="H11302" t="str">
        <f>HLOOKUP(orders!G11302,region_horz!$B$1:$F$2,2,FALSE)</f>
        <v>AMERICA</v>
      </c>
      <c r="I11302" t="s">
        <v>16</v>
      </c>
      <c r="J11302">
        <v>224749.34</v>
      </c>
      <c r="K11302" s="1">
        <v>34680</v>
      </c>
      <c r="L11302" t="s">
        <v>13</v>
      </c>
      <c r="M11302" t="s">
        <v>659</v>
      </c>
      <c r="N11302">
        <v>0</v>
      </c>
      <c r="O11302" t="s">
        <v>12250</v>
      </c>
    </row>
    <row r="11303" spans="1:15" x14ac:dyDescent="0.2">
      <c r="A11303">
        <v>45190</v>
      </c>
      <c r="B11303" t="str">
        <f>VLOOKUP(orders!C11303,customers!$A$2:$B$1501, 2,FALSE)</f>
        <v>Customer#000001118</v>
      </c>
      <c r="C11303">
        <v>1118</v>
      </c>
      <c r="D11303" t="str">
        <f>VLOOKUP(orders!C11303,customers!$A$2:$G$1501,7,FALSE)</f>
        <v>HOUSEHOLD</v>
      </c>
      <c r="E11303">
        <f>VLOOKUP(C11303,customers!$A$2:$D$1501, 4,FALSE)</f>
        <v>11</v>
      </c>
      <c r="F11303" t="str">
        <f>VLOOKUP(E11303,nation!$A$2:$B$26, 2,FALSE)</f>
        <v>IRAQ</v>
      </c>
      <c r="G11303">
        <f>VLOOKUP(orders!F11303,nation!$B$2:$C$26,2,FALSE)</f>
        <v>4</v>
      </c>
      <c r="H11303" t="str">
        <f>HLOOKUP(orders!G11303,region_horz!$B$1:$F$2,2,FALSE)</f>
        <v>MIDDLE EAST</v>
      </c>
      <c r="I11303" t="s">
        <v>16</v>
      </c>
      <c r="J11303">
        <v>138605.10999999999</v>
      </c>
      <c r="K11303" s="1">
        <v>34293</v>
      </c>
      <c r="L11303" t="s">
        <v>26</v>
      </c>
      <c r="M11303" t="s">
        <v>1516</v>
      </c>
      <c r="N11303">
        <v>0</v>
      </c>
      <c r="O11303" t="s">
        <v>12251</v>
      </c>
    </row>
    <row r="11304" spans="1:15" x14ac:dyDescent="0.2">
      <c r="A11304">
        <v>45191</v>
      </c>
      <c r="B11304" t="str">
        <f>VLOOKUP(orders!C11304,customers!$A$2:$B$1501, 2,FALSE)</f>
        <v>Customer#000000751</v>
      </c>
      <c r="C11304">
        <v>751</v>
      </c>
      <c r="D11304" t="str">
        <f>VLOOKUP(orders!C11304,customers!$A$2:$G$1501,7,FALSE)</f>
        <v>FURNITURE</v>
      </c>
      <c r="E11304">
        <f>VLOOKUP(C11304,customers!$A$2:$D$1501, 4,FALSE)</f>
        <v>0</v>
      </c>
      <c r="F11304" t="str">
        <f>VLOOKUP(E11304,nation!$A$2:$B$26, 2,FALSE)</f>
        <v>ALGERIA</v>
      </c>
      <c r="G11304">
        <f>VLOOKUP(orders!F11304,nation!$B$2:$C$26,2,FALSE)</f>
        <v>0</v>
      </c>
      <c r="H11304" t="str">
        <f>HLOOKUP(orders!G11304,region_horz!$B$1:$F$2,2,FALSE)</f>
        <v>AFRICA</v>
      </c>
      <c r="I11304" t="s">
        <v>16</v>
      </c>
      <c r="J11304">
        <v>22414.22</v>
      </c>
      <c r="K11304" s="1">
        <v>33921</v>
      </c>
      <c r="L11304" t="s">
        <v>13</v>
      </c>
      <c r="M11304" t="s">
        <v>1062</v>
      </c>
      <c r="N11304">
        <v>0</v>
      </c>
      <c r="O11304" t="s">
        <v>12252</v>
      </c>
    </row>
    <row r="11305" spans="1:15" x14ac:dyDescent="0.2">
      <c r="A11305">
        <v>45216</v>
      </c>
      <c r="B11305" t="str">
        <f>VLOOKUP(orders!C11305,customers!$A$2:$B$1501, 2,FALSE)</f>
        <v>Customer#000000931</v>
      </c>
      <c r="C11305">
        <v>931</v>
      </c>
      <c r="D11305" t="str">
        <f>VLOOKUP(orders!C11305,customers!$A$2:$G$1501,7,FALSE)</f>
        <v>BUILDING</v>
      </c>
      <c r="E11305">
        <f>VLOOKUP(C11305,customers!$A$2:$D$1501, 4,FALSE)</f>
        <v>0</v>
      </c>
      <c r="F11305" t="str">
        <f>VLOOKUP(E11305,nation!$A$2:$B$26, 2,FALSE)</f>
        <v>ALGERIA</v>
      </c>
      <c r="G11305">
        <f>VLOOKUP(orders!F11305,nation!$B$2:$C$26,2,FALSE)</f>
        <v>0</v>
      </c>
      <c r="H11305" t="str">
        <f>HLOOKUP(orders!G11305,region_horz!$B$1:$F$2,2,FALSE)</f>
        <v>AFRICA</v>
      </c>
      <c r="I11305" t="s">
        <v>9</v>
      </c>
      <c r="J11305">
        <v>41845.360000000001</v>
      </c>
      <c r="K11305" s="1">
        <v>35243</v>
      </c>
      <c r="L11305" t="s">
        <v>10</v>
      </c>
      <c r="M11305" t="s">
        <v>2337</v>
      </c>
      <c r="N11305">
        <v>0</v>
      </c>
      <c r="O11305" t="s">
        <v>12253</v>
      </c>
    </row>
    <row r="11306" spans="1:15" x14ac:dyDescent="0.2">
      <c r="A11306">
        <v>45217</v>
      </c>
      <c r="B11306" t="str">
        <f>VLOOKUP(orders!C11306,customers!$A$2:$B$1501, 2,FALSE)</f>
        <v>Customer#000000265</v>
      </c>
      <c r="C11306">
        <v>265</v>
      </c>
      <c r="D11306" t="str">
        <f>VLOOKUP(orders!C11306,customers!$A$2:$G$1501,7,FALSE)</f>
        <v>MACHINERY</v>
      </c>
      <c r="E11306">
        <f>VLOOKUP(C11306,customers!$A$2:$D$1501, 4,FALSE)</f>
        <v>17</v>
      </c>
      <c r="F11306" t="str">
        <f>VLOOKUP(E11306,nation!$A$2:$B$26, 2,FALSE)</f>
        <v>PERU</v>
      </c>
      <c r="G11306">
        <f>VLOOKUP(orders!F11306,nation!$B$2:$C$26,2,FALSE)</f>
        <v>1</v>
      </c>
      <c r="H11306" t="str">
        <f>HLOOKUP(orders!G11306,region_horz!$B$1:$F$2,2,FALSE)</f>
        <v>AMERICA</v>
      </c>
      <c r="I11306" t="s">
        <v>16</v>
      </c>
      <c r="J11306">
        <v>98852.71</v>
      </c>
      <c r="K11306" s="1">
        <v>34214</v>
      </c>
      <c r="L11306" t="s">
        <v>23</v>
      </c>
      <c r="M11306" t="s">
        <v>2198</v>
      </c>
      <c r="N11306">
        <v>0</v>
      </c>
      <c r="O11306" t="s">
        <v>12254</v>
      </c>
    </row>
    <row r="11307" spans="1:15" x14ac:dyDescent="0.2">
      <c r="A11307">
        <v>45218</v>
      </c>
      <c r="B11307" t="str">
        <f>VLOOKUP(orders!C11307,customers!$A$2:$B$1501, 2,FALSE)</f>
        <v>Customer#000000727</v>
      </c>
      <c r="C11307">
        <v>727</v>
      </c>
      <c r="D11307" t="str">
        <f>VLOOKUP(orders!C11307,customers!$A$2:$G$1501,7,FALSE)</f>
        <v>FURNITURE</v>
      </c>
      <c r="E11307">
        <f>VLOOKUP(C11307,customers!$A$2:$D$1501, 4,FALSE)</f>
        <v>18</v>
      </c>
      <c r="F11307" t="str">
        <f>VLOOKUP(E11307,nation!$A$2:$B$26, 2,FALSE)</f>
        <v>CHINA</v>
      </c>
      <c r="G11307">
        <f>VLOOKUP(orders!F11307,nation!$B$2:$C$26,2,FALSE)</f>
        <v>2</v>
      </c>
      <c r="H11307" t="str">
        <f>HLOOKUP(orders!G11307,region_horz!$B$1:$F$2,2,FALSE)</f>
        <v>ASIA</v>
      </c>
      <c r="I11307" t="s">
        <v>16</v>
      </c>
      <c r="J11307">
        <v>71774.990000000005</v>
      </c>
      <c r="K11307" s="1">
        <v>34465</v>
      </c>
      <c r="L11307" t="s">
        <v>10</v>
      </c>
      <c r="M11307" t="s">
        <v>638</v>
      </c>
      <c r="N11307">
        <v>0</v>
      </c>
      <c r="O11307" t="s">
        <v>12255</v>
      </c>
    </row>
    <row r="11308" spans="1:15" x14ac:dyDescent="0.2">
      <c r="A11308">
        <v>45219</v>
      </c>
      <c r="B11308" t="str">
        <f>VLOOKUP(orders!C11308,customers!$A$2:$B$1501, 2,FALSE)</f>
        <v>Customer#000001003</v>
      </c>
      <c r="C11308">
        <v>1003</v>
      </c>
      <c r="D11308" t="str">
        <f>VLOOKUP(orders!C11308,customers!$A$2:$G$1501,7,FALSE)</f>
        <v>AUTOMOBILE</v>
      </c>
      <c r="E11308">
        <f>VLOOKUP(C11308,customers!$A$2:$D$1501, 4,FALSE)</f>
        <v>21</v>
      </c>
      <c r="F11308" t="str">
        <f>VLOOKUP(E11308,nation!$A$2:$B$26, 2,FALSE)</f>
        <v>VIETNAM</v>
      </c>
      <c r="G11308">
        <f>VLOOKUP(orders!F11308,nation!$B$2:$C$26,2,FALSE)</f>
        <v>2</v>
      </c>
      <c r="H11308" t="str">
        <f>HLOOKUP(orders!G11308,region_horz!$B$1:$F$2,2,FALSE)</f>
        <v>ASIA</v>
      </c>
      <c r="I11308" t="s">
        <v>16</v>
      </c>
      <c r="J11308">
        <v>228367.86</v>
      </c>
      <c r="K11308" s="1">
        <v>33664</v>
      </c>
      <c r="L11308" t="s">
        <v>10</v>
      </c>
      <c r="M11308" t="s">
        <v>1271</v>
      </c>
      <c r="N11308">
        <v>0</v>
      </c>
      <c r="O11308" t="s">
        <v>12256</v>
      </c>
    </row>
    <row r="11309" spans="1:15" x14ac:dyDescent="0.2">
      <c r="A11309">
        <v>45220</v>
      </c>
      <c r="B11309" t="str">
        <f>VLOOKUP(orders!C11309,customers!$A$2:$B$1501, 2,FALSE)</f>
        <v>Customer#000000442</v>
      </c>
      <c r="C11309">
        <v>442</v>
      </c>
      <c r="D11309" t="str">
        <f>VLOOKUP(orders!C11309,customers!$A$2:$G$1501,7,FALSE)</f>
        <v>FURNITURE</v>
      </c>
      <c r="E11309">
        <f>VLOOKUP(C11309,customers!$A$2:$D$1501, 4,FALSE)</f>
        <v>1</v>
      </c>
      <c r="F11309" t="str">
        <f>VLOOKUP(E11309,nation!$A$2:$B$26, 2,FALSE)</f>
        <v>ARGENTINA</v>
      </c>
      <c r="G11309">
        <f>VLOOKUP(orders!F11309,nation!$B$2:$C$26,2,FALSE)</f>
        <v>1</v>
      </c>
      <c r="H11309" t="str">
        <f>HLOOKUP(orders!G11309,region_horz!$B$1:$F$2,2,FALSE)</f>
        <v>AMERICA</v>
      </c>
      <c r="I11309" t="s">
        <v>9</v>
      </c>
      <c r="J11309">
        <v>130285.84</v>
      </c>
      <c r="K11309" s="1">
        <v>35574</v>
      </c>
      <c r="L11309" t="s">
        <v>10</v>
      </c>
      <c r="M11309" t="s">
        <v>2878</v>
      </c>
      <c r="N11309">
        <v>0</v>
      </c>
      <c r="O11309" t="s">
        <v>12257</v>
      </c>
    </row>
    <row r="11310" spans="1:15" x14ac:dyDescent="0.2">
      <c r="A11310">
        <v>45221</v>
      </c>
      <c r="B11310" t="str">
        <f>VLOOKUP(orders!C11310,customers!$A$2:$B$1501, 2,FALSE)</f>
        <v>Customer#000000139</v>
      </c>
      <c r="C11310">
        <v>139</v>
      </c>
      <c r="D11310" t="str">
        <f>VLOOKUP(orders!C11310,customers!$A$2:$G$1501,7,FALSE)</f>
        <v>MACHINERY</v>
      </c>
      <c r="E11310">
        <f>VLOOKUP(C11310,customers!$A$2:$D$1501, 4,FALSE)</f>
        <v>9</v>
      </c>
      <c r="F11310" t="str">
        <f>VLOOKUP(E11310,nation!$A$2:$B$26, 2,FALSE)</f>
        <v>INDONESIA</v>
      </c>
      <c r="G11310">
        <f>VLOOKUP(orders!F11310,nation!$B$2:$C$26,2,FALSE)</f>
        <v>2</v>
      </c>
      <c r="H11310" t="str">
        <f>HLOOKUP(orders!G11310,region_horz!$B$1:$F$2,2,FALSE)</f>
        <v>ASIA</v>
      </c>
      <c r="I11310" t="s">
        <v>9</v>
      </c>
      <c r="J11310">
        <v>102787.98</v>
      </c>
      <c r="K11310" s="1">
        <v>35719</v>
      </c>
      <c r="L11310" t="s">
        <v>13</v>
      </c>
      <c r="M11310" t="s">
        <v>2287</v>
      </c>
      <c r="N11310">
        <v>0</v>
      </c>
      <c r="O11310" t="s">
        <v>12258</v>
      </c>
    </row>
    <row r="11311" spans="1:15" x14ac:dyDescent="0.2">
      <c r="A11311">
        <v>45222</v>
      </c>
      <c r="B11311" t="str">
        <f>VLOOKUP(orders!C11311,customers!$A$2:$B$1501, 2,FALSE)</f>
        <v>Customer#000000061</v>
      </c>
      <c r="C11311">
        <v>61</v>
      </c>
      <c r="D11311" t="str">
        <f>VLOOKUP(orders!C11311,customers!$A$2:$G$1501,7,FALSE)</f>
        <v>FURNITURE</v>
      </c>
      <c r="E11311">
        <f>VLOOKUP(C11311,customers!$A$2:$D$1501, 4,FALSE)</f>
        <v>17</v>
      </c>
      <c r="F11311" t="str">
        <f>VLOOKUP(E11311,nation!$A$2:$B$26, 2,FALSE)</f>
        <v>PERU</v>
      </c>
      <c r="G11311">
        <f>VLOOKUP(orders!F11311,nation!$B$2:$C$26,2,FALSE)</f>
        <v>1</v>
      </c>
      <c r="H11311" t="str">
        <f>HLOOKUP(orders!G11311,region_horz!$B$1:$F$2,2,FALSE)</f>
        <v>AMERICA</v>
      </c>
      <c r="I11311" t="s">
        <v>9</v>
      </c>
      <c r="J11311">
        <v>83168.789999999994</v>
      </c>
      <c r="K11311" s="1">
        <v>35258</v>
      </c>
      <c r="L11311" t="s">
        <v>10</v>
      </c>
      <c r="M11311" t="s">
        <v>731</v>
      </c>
      <c r="N11311">
        <v>0</v>
      </c>
      <c r="O11311" t="s">
        <v>12259</v>
      </c>
    </row>
    <row r="11312" spans="1:15" x14ac:dyDescent="0.2">
      <c r="A11312">
        <v>45223</v>
      </c>
      <c r="B11312" t="str">
        <f>VLOOKUP(orders!C11312,customers!$A$2:$B$1501, 2,FALSE)</f>
        <v>Customer#000001177</v>
      </c>
      <c r="C11312">
        <v>1177</v>
      </c>
      <c r="D11312" t="str">
        <f>VLOOKUP(orders!C11312,customers!$A$2:$G$1501,7,FALSE)</f>
        <v>FURNITURE</v>
      </c>
      <c r="E11312">
        <f>VLOOKUP(C11312,customers!$A$2:$D$1501, 4,FALSE)</f>
        <v>14</v>
      </c>
      <c r="F11312" t="str">
        <f>VLOOKUP(E11312,nation!$A$2:$B$26, 2,FALSE)</f>
        <v>KENYA</v>
      </c>
      <c r="G11312">
        <f>VLOOKUP(orders!F11312,nation!$B$2:$C$26,2,FALSE)</f>
        <v>0</v>
      </c>
      <c r="H11312" t="str">
        <f>HLOOKUP(orders!G11312,region_horz!$B$1:$F$2,2,FALSE)</f>
        <v>AFRICA</v>
      </c>
      <c r="I11312" t="s">
        <v>9</v>
      </c>
      <c r="J11312">
        <v>148613.22</v>
      </c>
      <c r="K11312" s="1">
        <v>35320</v>
      </c>
      <c r="L11312" t="s">
        <v>23</v>
      </c>
      <c r="M11312" t="s">
        <v>1398</v>
      </c>
      <c r="N11312">
        <v>0</v>
      </c>
      <c r="O11312" t="s">
        <v>12260</v>
      </c>
    </row>
    <row r="11313" spans="1:15" x14ac:dyDescent="0.2">
      <c r="A11313">
        <v>45248</v>
      </c>
      <c r="B11313" t="str">
        <f>VLOOKUP(orders!C11313,customers!$A$2:$B$1501, 2,FALSE)</f>
        <v>Customer#000001481</v>
      </c>
      <c r="C11313">
        <v>1481</v>
      </c>
      <c r="D11313" t="str">
        <f>VLOOKUP(orders!C11313,customers!$A$2:$G$1501,7,FALSE)</f>
        <v>AUTOMOBILE</v>
      </c>
      <c r="E11313">
        <f>VLOOKUP(C11313,customers!$A$2:$D$1501, 4,FALSE)</f>
        <v>12</v>
      </c>
      <c r="F11313" t="str">
        <f>VLOOKUP(E11313,nation!$A$2:$B$26, 2,FALSE)</f>
        <v>JAPAN</v>
      </c>
      <c r="G11313">
        <f>VLOOKUP(orders!F11313,nation!$B$2:$C$26,2,FALSE)</f>
        <v>2</v>
      </c>
      <c r="H11313" t="str">
        <f>HLOOKUP(orders!G11313,region_horz!$B$1:$F$2,2,FALSE)</f>
        <v>ASIA</v>
      </c>
      <c r="I11313" t="s">
        <v>48</v>
      </c>
      <c r="J11313">
        <v>117479.8</v>
      </c>
      <c r="K11313" s="1">
        <v>34806</v>
      </c>
      <c r="L11313" t="s">
        <v>31</v>
      </c>
      <c r="M11313" t="s">
        <v>959</v>
      </c>
      <c r="N11313">
        <v>0</v>
      </c>
      <c r="O11313" t="s">
        <v>12261</v>
      </c>
    </row>
    <row r="11314" spans="1:15" x14ac:dyDescent="0.2">
      <c r="A11314">
        <v>45249</v>
      </c>
      <c r="B11314" t="str">
        <f>VLOOKUP(orders!C11314,customers!$A$2:$B$1501, 2,FALSE)</f>
        <v>Customer#000001123</v>
      </c>
      <c r="C11314">
        <v>1123</v>
      </c>
      <c r="D11314" t="str">
        <f>VLOOKUP(orders!C11314,customers!$A$2:$G$1501,7,FALSE)</f>
        <v>MACHINERY</v>
      </c>
      <c r="E11314">
        <f>VLOOKUP(C11314,customers!$A$2:$D$1501, 4,FALSE)</f>
        <v>16</v>
      </c>
      <c r="F11314" t="str">
        <f>VLOOKUP(E11314,nation!$A$2:$B$26, 2,FALSE)</f>
        <v>MOZAMBIQUE</v>
      </c>
      <c r="G11314">
        <f>VLOOKUP(orders!F11314,nation!$B$2:$C$26,2,FALSE)</f>
        <v>0</v>
      </c>
      <c r="H11314" t="str">
        <f>HLOOKUP(orders!G11314,region_horz!$B$1:$F$2,2,FALSE)</f>
        <v>AFRICA</v>
      </c>
      <c r="I11314" t="s">
        <v>16</v>
      </c>
      <c r="J11314">
        <v>38670.47</v>
      </c>
      <c r="K11314" s="1">
        <v>34301</v>
      </c>
      <c r="L11314" t="s">
        <v>10</v>
      </c>
      <c r="M11314" t="s">
        <v>4544</v>
      </c>
      <c r="N11314">
        <v>0</v>
      </c>
      <c r="O11314" t="s">
        <v>12262</v>
      </c>
    </row>
    <row r="11315" spans="1:15" x14ac:dyDescent="0.2">
      <c r="A11315">
        <v>45250</v>
      </c>
      <c r="B11315" t="str">
        <f>VLOOKUP(orders!C11315,customers!$A$2:$B$1501, 2,FALSE)</f>
        <v>Customer#000000295</v>
      </c>
      <c r="C11315">
        <v>295</v>
      </c>
      <c r="D11315" t="str">
        <f>VLOOKUP(orders!C11315,customers!$A$2:$G$1501,7,FALSE)</f>
        <v>HOUSEHOLD</v>
      </c>
      <c r="E11315">
        <f>VLOOKUP(C11315,customers!$A$2:$D$1501, 4,FALSE)</f>
        <v>0</v>
      </c>
      <c r="F11315" t="str">
        <f>VLOOKUP(E11315,nation!$A$2:$B$26, 2,FALSE)</f>
        <v>ALGERIA</v>
      </c>
      <c r="G11315">
        <f>VLOOKUP(orders!F11315,nation!$B$2:$C$26,2,FALSE)</f>
        <v>0</v>
      </c>
      <c r="H11315" t="str">
        <f>HLOOKUP(orders!G11315,region_horz!$B$1:$F$2,2,FALSE)</f>
        <v>AFRICA</v>
      </c>
      <c r="I11315" t="s">
        <v>9</v>
      </c>
      <c r="J11315">
        <v>280186.43</v>
      </c>
      <c r="K11315" s="1">
        <v>35726</v>
      </c>
      <c r="L11315" t="s">
        <v>23</v>
      </c>
      <c r="M11315" t="s">
        <v>2446</v>
      </c>
      <c r="N11315">
        <v>0</v>
      </c>
      <c r="O11315" t="s">
        <v>12263</v>
      </c>
    </row>
    <row r="11316" spans="1:15" x14ac:dyDescent="0.2">
      <c r="A11316">
        <v>45251</v>
      </c>
      <c r="B11316" t="str">
        <f>VLOOKUP(orders!C11316,customers!$A$2:$B$1501, 2,FALSE)</f>
        <v>Customer#000000959</v>
      </c>
      <c r="C11316">
        <v>959</v>
      </c>
      <c r="D11316" t="str">
        <f>VLOOKUP(orders!C11316,customers!$A$2:$G$1501,7,FALSE)</f>
        <v>FURNITURE</v>
      </c>
      <c r="E11316">
        <f>VLOOKUP(C11316,customers!$A$2:$D$1501, 4,FALSE)</f>
        <v>4</v>
      </c>
      <c r="F11316" t="str">
        <f>VLOOKUP(E11316,nation!$A$2:$B$26, 2,FALSE)</f>
        <v>EGYPT</v>
      </c>
      <c r="G11316">
        <f>VLOOKUP(orders!F11316,nation!$B$2:$C$26,2,FALSE)</f>
        <v>4</v>
      </c>
      <c r="H11316" t="str">
        <f>HLOOKUP(orders!G11316,region_horz!$B$1:$F$2,2,FALSE)</f>
        <v>MIDDLE EAST</v>
      </c>
      <c r="I11316" t="s">
        <v>16</v>
      </c>
      <c r="J11316">
        <v>128183.33</v>
      </c>
      <c r="K11316" s="1">
        <v>34209</v>
      </c>
      <c r="L11316" t="s">
        <v>13</v>
      </c>
      <c r="M11316" t="s">
        <v>2607</v>
      </c>
      <c r="N11316">
        <v>0</v>
      </c>
      <c r="O11316" t="s">
        <v>12264</v>
      </c>
    </row>
    <row r="11317" spans="1:15" x14ac:dyDescent="0.2">
      <c r="A11317">
        <v>45252</v>
      </c>
      <c r="B11317" t="str">
        <f>VLOOKUP(orders!C11317,customers!$A$2:$B$1501, 2,FALSE)</f>
        <v>Customer#000000422</v>
      </c>
      <c r="C11317">
        <v>422</v>
      </c>
      <c r="D11317" t="str">
        <f>VLOOKUP(orders!C11317,customers!$A$2:$G$1501,7,FALSE)</f>
        <v>HOUSEHOLD</v>
      </c>
      <c r="E11317">
        <f>VLOOKUP(C11317,customers!$A$2:$D$1501, 4,FALSE)</f>
        <v>9</v>
      </c>
      <c r="F11317" t="str">
        <f>VLOOKUP(E11317,nation!$A$2:$B$26, 2,FALSE)</f>
        <v>INDONESIA</v>
      </c>
      <c r="G11317">
        <f>VLOOKUP(orders!F11317,nation!$B$2:$C$26,2,FALSE)</f>
        <v>2</v>
      </c>
      <c r="H11317" t="str">
        <f>HLOOKUP(orders!G11317,region_horz!$B$1:$F$2,2,FALSE)</f>
        <v>ASIA</v>
      </c>
      <c r="I11317" t="s">
        <v>16</v>
      </c>
      <c r="J11317">
        <v>226158.47</v>
      </c>
      <c r="K11317" s="1">
        <v>34525</v>
      </c>
      <c r="L11317" t="s">
        <v>26</v>
      </c>
      <c r="M11317" t="s">
        <v>849</v>
      </c>
      <c r="N11317">
        <v>0</v>
      </c>
      <c r="O11317" t="s">
        <v>12265</v>
      </c>
    </row>
    <row r="11318" spans="1:15" x14ac:dyDescent="0.2">
      <c r="A11318">
        <v>45253</v>
      </c>
      <c r="B11318" t="str">
        <f>VLOOKUP(orders!C11318,customers!$A$2:$B$1501, 2,FALSE)</f>
        <v>Customer#000001381</v>
      </c>
      <c r="C11318">
        <v>1381</v>
      </c>
      <c r="D11318" t="str">
        <f>VLOOKUP(orders!C11318,customers!$A$2:$G$1501,7,FALSE)</f>
        <v>BUILDING</v>
      </c>
      <c r="E11318">
        <f>VLOOKUP(C11318,customers!$A$2:$D$1501, 4,FALSE)</f>
        <v>22</v>
      </c>
      <c r="F11318" t="str">
        <f>VLOOKUP(E11318,nation!$A$2:$B$26, 2,FALSE)</f>
        <v>RUSSIA</v>
      </c>
      <c r="G11318">
        <f>VLOOKUP(orders!F11318,nation!$B$2:$C$26,2,FALSE)</f>
        <v>3</v>
      </c>
      <c r="H11318" t="str">
        <f>HLOOKUP(orders!G11318,region_horz!$B$1:$F$2,2,FALSE)</f>
        <v>EUROPE</v>
      </c>
      <c r="I11318" t="s">
        <v>9</v>
      </c>
      <c r="J11318">
        <v>234592.08</v>
      </c>
      <c r="K11318" s="1">
        <v>35396</v>
      </c>
      <c r="L11318" t="s">
        <v>26</v>
      </c>
      <c r="M11318" t="s">
        <v>445</v>
      </c>
      <c r="N11318">
        <v>0</v>
      </c>
      <c r="O11318" t="s">
        <v>12266</v>
      </c>
    </row>
    <row r="11319" spans="1:15" x14ac:dyDescent="0.2">
      <c r="A11319">
        <v>45254</v>
      </c>
      <c r="B11319" t="str">
        <f>VLOOKUP(orders!C11319,customers!$A$2:$B$1501, 2,FALSE)</f>
        <v>Customer#000000064</v>
      </c>
      <c r="C11319">
        <v>64</v>
      </c>
      <c r="D11319" t="str">
        <f>VLOOKUP(orders!C11319,customers!$A$2:$G$1501,7,FALSE)</f>
        <v>BUILDING</v>
      </c>
      <c r="E11319">
        <f>VLOOKUP(C11319,customers!$A$2:$D$1501, 4,FALSE)</f>
        <v>3</v>
      </c>
      <c r="F11319" t="str">
        <f>VLOOKUP(E11319,nation!$A$2:$B$26, 2,FALSE)</f>
        <v>CANADA</v>
      </c>
      <c r="G11319">
        <f>VLOOKUP(orders!F11319,nation!$B$2:$C$26,2,FALSE)</f>
        <v>1</v>
      </c>
      <c r="H11319" t="str">
        <f>HLOOKUP(orders!G11319,region_horz!$B$1:$F$2,2,FALSE)</f>
        <v>AMERICA</v>
      </c>
      <c r="I11319" t="s">
        <v>16</v>
      </c>
      <c r="J11319">
        <v>110995.42</v>
      </c>
      <c r="K11319" s="1">
        <v>34177</v>
      </c>
      <c r="L11319" t="s">
        <v>26</v>
      </c>
      <c r="M11319" t="s">
        <v>7097</v>
      </c>
      <c r="N11319">
        <v>0</v>
      </c>
      <c r="O11319" t="s">
        <v>12267</v>
      </c>
    </row>
    <row r="11320" spans="1:15" x14ac:dyDescent="0.2">
      <c r="A11320">
        <v>45255</v>
      </c>
      <c r="B11320" t="str">
        <f>VLOOKUP(orders!C11320,customers!$A$2:$B$1501, 2,FALSE)</f>
        <v>Customer#000001102</v>
      </c>
      <c r="C11320">
        <v>1102</v>
      </c>
      <c r="D11320" t="str">
        <f>VLOOKUP(orders!C11320,customers!$A$2:$G$1501,7,FALSE)</f>
        <v>HOUSEHOLD</v>
      </c>
      <c r="E11320">
        <f>VLOOKUP(C11320,customers!$A$2:$D$1501, 4,FALSE)</f>
        <v>24</v>
      </c>
      <c r="F11320" t="str">
        <f>VLOOKUP(E11320,nation!$A$2:$B$26, 2,FALSE)</f>
        <v>UNITED STATES</v>
      </c>
      <c r="G11320">
        <f>VLOOKUP(orders!F11320,nation!$B$2:$C$26,2,FALSE)</f>
        <v>1</v>
      </c>
      <c r="H11320" t="str">
        <f>HLOOKUP(orders!G11320,region_horz!$B$1:$F$2,2,FALSE)</f>
        <v>AMERICA</v>
      </c>
      <c r="I11320" t="s">
        <v>9</v>
      </c>
      <c r="J11320">
        <v>202554.29</v>
      </c>
      <c r="K11320" s="1">
        <v>35626</v>
      </c>
      <c r="L11320" t="s">
        <v>13</v>
      </c>
      <c r="M11320" t="s">
        <v>2115</v>
      </c>
      <c r="N11320">
        <v>0</v>
      </c>
      <c r="O11320" t="s">
        <v>12268</v>
      </c>
    </row>
    <row r="11321" spans="1:15" x14ac:dyDescent="0.2">
      <c r="A11321">
        <v>45280</v>
      </c>
      <c r="B11321" t="str">
        <f>VLOOKUP(orders!C11321,customers!$A$2:$B$1501, 2,FALSE)</f>
        <v>Customer#000001079</v>
      </c>
      <c r="C11321">
        <v>1079</v>
      </c>
      <c r="D11321" t="str">
        <f>VLOOKUP(orders!C11321,customers!$A$2:$G$1501,7,FALSE)</f>
        <v>AUTOMOBILE</v>
      </c>
      <c r="E11321">
        <f>VLOOKUP(C11321,customers!$A$2:$D$1501, 4,FALSE)</f>
        <v>19</v>
      </c>
      <c r="F11321" t="str">
        <f>VLOOKUP(E11321,nation!$A$2:$B$26, 2,FALSE)</f>
        <v>ROMANIA</v>
      </c>
      <c r="G11321">
        <f>VLOOKUP(orders!F11321,nation!$B$2:$C$26,2,FALSE)</f>
        <v>3</v>
      </c>
      <c r="H11321" t="str">
        <f>HLOOKUP(orders!G11321,region_horz!$B$1:$F$2,2,FALSE)</f>
        <v>EUROPE</v>
      </c>
      <c r="I11321" t="s">
        <v>9</v>
      </c>
      <c r="J11321">
        <v>201291.21</v>
      </c>
      <c r="K11321" s="1">
        <v>35737</v>
      </c>
      <c r="L11321" t="s">
        <v>31</v>
      </c>
      <c r="M11321" t="s">
        <v>3078</v>
      </c>
      <c r="N11321">
        <v>0</v>
      </c>
      <c r="O11321" t="s">
        <v>12269</v>
      </c>
    </row>
    <row r="11322" spans="1:15" x14ac:dyDescent="0.2">
      <c r="A11322">
        <v>45281</v>
      </c>
      <c r="B11322" t="str">
        <f>VLOOKUP(orders!C11322,customers!$A$2:$B$1501, 2,FALSE)</f>
        <v>Customer#000000701</v>
      </c>
      <c r="C11322">
        <v>701</v>
      </c>
      <c r="D11322" t="str">
        <f>VLOOKUP(orders!C11322,customers!$A$2:$G$1501,7,FALSE)</f>
        <v>FURNITURE</v>
      </c>
      <c r="E11322">
        <f>VLOOKUP(C11322,customers!$A$2:$D$1501, 4,FALSE)</f>
        <v>2</v>
      </c>
      <c r="F11322" t="str">
        <f>VLOOKUP(E11322,nation!$A$2:$B$26, 2,FALSE)</f>
        <v>BRAZIL</v>
      </c>
      <c r="G11322">
        <f>VLOOKUP(orders!F11322,nation!$B$2:$C$26,2,FALSE)</f>
        <v>1</v>
      </c>
      <c r="H11322" t="str">
        <f>HLOOKUP(orders!G11322,region_horz!$B$1:$F$2,2,FALSE)</f>
        <v>AMERICA</v>
      </c>
      <c r="I11322" t="s">
        <v>9</v>
      </c>
      <c r="J11322">
        <v>68947.179999999993</v>
      </c>
      <c r="K11322" s="1">
        <v>35496</v>
      </c>
      <c r="L11322" t="s">
        <v>13</v>
      </c>
      <c r="M11322" t="s">
        <v>362</v>
      </c>
      <c r="N11322">
        <v>0</v>
      </c>
      <c r="O11322" t="s">
        <v>12270</v>
      </c>
    </row>
    <row r="11323" spans="1:15" x14ac:dyDescent="0.2">
      <c r="A11323">
        <v>45282</v>
      </c>
      <c r="B11323" t="str">
        <f>VLOOKUP(orders!C11323,customers!$A$2:$B$1501, 2,FALSE)</f>
        <v>Customer#000000863</v>
      </c>
      <c r="C11323">
        <v>863</v>
      </c>
      <c r="D11323" t="str">
        <f>VLOOKUP(orders!C11323,customers!$A$2:$G$1501,7,FALSE)</f>
        <v>AUTOMOBILE</v>
      </c>
      <c r="E11323">
        <f>VLOOKUP(C11323,customers!$A$2:$D$1501, 4,FALSE)</f>
        <v>3</v>
      </c>
      <c r="F11323" t="str">
        <f>VLOOKUP(E11323,nation!$A$2:$B$26, 2,FALSE)</f>
        <v>CANADA</v>
      </c>
      <c r="G11323">
        <f>VLOOKUP(orders!F11323,nation!$B$2:$C$26,2,FALSE)</f>
        <v>1</v>
      </c>
      <c r="H11323" t="str">
        <f>HLOOKUP(orders!G11323,region_horz!$B$1:$F$2,2,FALSE)</f>
        <v>AMERICA</v>
      </c>
      <c r="I11323" t="s">
        <v>9</v>
      </c>
      <c r="J11323">
        <v>216876.36</v>
      </c>
      <c r="K11323" s="1">
        <v>35769</v>
      </c>
      <c r="L11323" t="s">
        <v>26</v>
      </c>
      <c r="M11323" t="s">
        <v>959</v>
      </c>
      <c r="N11323">
        <v>0</v>
      </c>
      <c r="O11323" t="s">
        <v>12271</v>
      </c>
    </row>
    <row r="11324" spans="1:15" x14ac:dyDescent="0.2">
      <c r="A11324">
        <v>45283</v>
      </c>
      <c r="B11324" t="str">
        <f>VLOOKUP(orders!C11324,customers!$A$2:$B$1501, 2,FALSE)</f>
        <v>Customer#000001123</v>
      </c>
      <c r="C11324">
        <v>1123</v>
      </c>
      <c r="D11324" t="str">
        <f>VLOOKUP(orders!C11324,customers!$A$2:$G$1501,7,FALSE)</f>
        <v>MACHINERY</v>
      </c>
      <c r="E11324">
        <f>VLOOKUP(C11324,customers!$A$2:$D$1501, 4,FALSE)</f>
        <v>16</v>
      </c>
      <c r="F11324" t="str">
        <f>VLOOKUP(E11324,nation!$A$2:$B$26, 2,FALSE)</f>
        <v>MOZAMBIQUE</v>
      </c>
      <c r="G11324">
        <f>VLOOKUP(orders!F11324,nation!$B$2:$C$26,2,FALSE)</f>
        <v>0</v>
      </c>
      <c r="H11324" t="str">
        <f>HLOOKUP(orders!G11324,region_horz!$B$1:$F$2,2,FALSE)</f>
        <v>AFRICA</v>
      </c>
      <c r="I11324" t="s">
        <v>9</v>
      </c>
      <c r="J11324">
        <v>274302.46000000002</v>
      </c>
      <c r="K11324" s="1">
        <v>35345</v>
      </c>
      <c r="L11324" t="s">
        <v>23</v>
      </c>
      <c r="M11324" t="s">
        <v>2243</v>
      </c>
      <c r="N11324">
        <v>0</v>
      </c>
      <c r="O11324" t="s">
        <v>12272</v>
      </c>
    </row>
    <row r="11325" spans="1:15" x14ac:dyDescent="0.2">
      <c r="A11325">
        <v>45284</v>
      </c>
      <c r="B11325" t="str">
        <f>VLOOKUP(orders!C11325,customers!$A$2:$B$1501, 2,FALSE)</f>
        <v>Customer#000000788</v>
      </c>
      <c r="C11325">
        <v>788</v>
      </c>
      <c r="D11325" t="str">
        <f>VLOOKUP(orders!C11325,customers!$A$2:$G$1501,7,FALSE)</f>
        <v>FURNITURE</v>
      </c>
      <c r="E11325">
        <f>VLOOKUP(C11325,customers!$A$2:$D$1501, 4,FALSE)</f>
        <v>16</v>
      </c>
      <c r="F11325" t="str">
        <f>VLOOKUP(E11325,nation!$A$2:$B$26, 2,FALSE)</f>
        <v>MOZAMBIQUE</v>
      </c>
      <c r="G11325">
        <f>VLOOKUP(orders!F11325,nation!$B$2:$C$26,2,FALSE)</f>
        <v>0</v>
      </c>
      <c r="H11325" t="str">
        <f>HLOOKUP(orders!G11325,region_horz!$B$1:$F$2,2,FALSE)</f>
        <v>AFRICA</v>
      </c>
      <c r="I11325" t="s">
        <v>16</v>
      </c>
      <c r="J11325">
        <v>48671.22</v>
      </c>
      <c r="K11325" s="1">
        <v>33611</v>
      </c>
      <c r="L11325" t="s">
        <v>26</v>
      </c>
      <c r="M11325" t="s">
        <v>708</v>
      </c>
      <c r="N11325">
        <v>0</v>
      </c>
      <c r="O11325" t="s">
        <v>12273</v>
      </c>
    </row>
    <row r="11326" spans="1:15" x14ac:dyDescent="0.2">
      <c r="A11326">
        <v>45285</v>
      </c>
      <c r="B11326" t="str">
        <f>VLOOKUP(orders!C11326,customers!$A$2:$B$1501, 2,FALSE)</f>
        <v>Customer#000000169</v>
      </c>
      <c r="C11326">
        <v>169</v>
      </c>
      <c r="D11326" t="str">
        <f>VLOOKUP(orders!C11326,customers!$A$2:$G$1501,7,FALSE)</f>
        <v>FURNITURE</v>
      </c>
      <c r="E11326">
        <f>VLOOKUP(C11326,customers!$A$2:$D$1501, 4,FALSE)</f>
        <v>18</v>
      </c>
      <c r="F11326" t="str">
        <f>VLOOKUP(E11326,nation!$A$2:$B$26, 2,FALSE)</f>
        <v>CHINA</v>
      </c>
      <c r="G11326">
        <f>VLOOKUP(orders!F11326,nation!$B$2:$C$26,2,FALSE)</f>
        <v>2</v>
      </c>
      <c r="H11326" t="str">
        <f>HLOOKUP(orders!G11326,region_horz!$B$1:$F$2,2,FALSE)</f>
        <v>ASIA</v>
      </c>
      <c r="I11326" t="s">
        <v>9</v>
      </c>
      <c r="J11326">
        <v>77853.64</v>
      </c>
      <c r="K11326" s="1">
        <v>35323</v>
      </c>
      <c r="L11326" t="s">
        <v>26</v>
      </c>
      <c r="M11326" t="s">
        <v>664</v>
      </c>
      <c r="N11326">
        <v>0</v>
      </c>
      <c r="O11326" t="s">
        <v>12274</v>
      </c>
    </row>
    <row r="11327" spans="1:15" x14ac:dyDescent="0.2">
      <c r="A11327">
        <v>45286</v>
      </c>
      <c r="B11327" t="str">
        <f>VLOOKUP(orders!C11327,customers!$A$2:$B$1501, 2,FALSE)</f>
        <v>Customer#000001436</v>
      </c>
      <c r="C11327">
        <v>1436</v>
      </c>
      <c r="D11327" t="str">
        <f>VLOOKUP(orders!C11327,customers!$A$2:$G$1501,7,FALSE)</f>
        <v>MACHINERY</v>
      </c>
      <c r="E11327">
        <f>VLOOKUP(C11327,customers!$A$2:$D$1501, 4,FALSE)</f>
        <v>10</v>
      </c>
      <c r="F11327" t="str">
        <f>VLOOKUP(E11327,nation!$A$2:$B$26, 2,FALSE)</f>
        <v>IRAN</v>
      </c>
      <c r="G11327">
        <f>VLOOKUP(orders!F11327,nation!$B$2:$C$26,2,FALSE)</f>
        <v>4</v>
      </c>
      <c r="H11327" t="str">
        <f>HLOOKUP(orders!G11327,region_horz!$B$1:$F$2,2,FALSE)</f>
        <v>MIDDLE EAST</v>
      </c>
      <c r="I11327" t="s">
        <v>9</v>
      </c>
      <c r="J11327">
        <v>139869.82</v>
      </c>
      <c r="K11327" s="1">
        <v>35999</v>
      </c>
      <c r="L11327" t="s">
        <v>10</v>
      </c>
      <c r="M11327" t="s">
        <v>2964</v>
      </c>
      <c r="N11327">
        <v>0</v>
      </c>
      <c r="O11327" t="s">
        <v>12275</v>
      </c>
    </row>
    <row r="11328" spans="1:15" x14ac:dyDescent="0.2">
      <c r="A11328">
        <v>45287</v>
      </c>
      <c r="B11328" t="str">
        <f>VLOOKUP(orders!C11328,customers!$A$2:$B$1501, 2,FALSE)</f>
        <v>Customer#000001111</v>
      </c>
      <c r="C11328">
        <v>1111</v>
      </c>
      <c r="D11328" t="str">
        <f>VLOOKUP(orders!C11328,customers!$A$2:$G$1501,7,FALSE)</f>
        <v>MACHINERY</v>
      </c>
      <c r="E11328">
        <f>VLOOKUP(C11328,customers!$A$2:$D$1501, 4,FALSE)</f>
        <v>6</v>
      </c>
      <c r="F11328" t="str">
        <f>VLOOKUP(E11328,nation!$A$2:$B$26, 2,FALSE)</f>
        <v>FRANCE</v>
      </c>
      <c r="G11328">
        <f>VLOOKUP(orders!F11328,nation!$B$2:$C$26,2,FALSE)</f>
        <v>3</v>
      </c>
      <c r="H11328" t="str">
        <f>HLOOKUP(orders!G11328,region_horz!$B$1:$F$2,2,FALSE)</f>
        <v>EUROPE</v>
      </c>
      <c r="I11328" t="s">
        <v>9</v>
      </c>
      <c r="J11328">
        <v>152309.62</v>
      </c>
      <c r="K11328" s="1">
        <v>35783</v>
      </c>
      <c r="L11328" t="s">
        <v>23</v>
      </c>
      <c r="M11328" t="s">
        <v>764</v>
      </c>
      <c r="N11328">
        <v>0</v>
      </c>
      <c r="O11328" t="s">
        <v>12276</v>
      </c>
    </row>
    <row r="11329" spans="1:15" x14ac:dyDescent="0.2">
      <c r="A11329">
        <v>45312</v>
      </c>
      <c r="B11329" t="str">
        <f>VLOOKUP(orders!C11329,customers!$A$2:$B$1501, 2,FALSE)</f>
        <v>Customer#000001474</v>
      </c>
      <c r="C11329">
        <v>1474</v>
      </c>
      <c r="D11329" t="str">
        <f>VLOOKUP(orders!C11329,customers!$A$2:$G$1501,7,FALSE)</f>
        <v>HOUSEHOLD</v>
      </c>
      <c r="E11329">
        <f>VLOOKUP(C11329,customers!$A$2:$D$1501, 4,FALSE)</f>
        <v>16</v>
      </c>
      <c r="F11329" t="str">
        <f>VLOOKUP(E11329,nation!$A$2:$B$26, 2,FALSE)</f>
        <v>MOZAMBIQUE</v>
      </c>
      <c r="G11329">
        <f>VLOOKUP(orders!F11329,nation!$B$2:$C$26,2,FALSE)</f>
        <v>0</v>
      </c>
      <c r="H11329" t="str">
        <f>HLOOKUP(orders!G11329,region_horz!$B$1:$F$2,2,FALSE)</f>
        <v>AFRICA</v>
      </c>
      <c r="I11329" t="s">
        <v>9</v>
      </c>
      <c r="J11329">
        <v>256664.63</v>
      </c>
      <c r="K11329" s="1">
        <v>35194</v>
      </c>
      <c r="L11329" t="s">
        <v>10</v>
      </c>
      <c r="M11329" t="s">
        <v>1332</v>
      </c>
      <c r="N11329">
        <v>0</v>
      </c>
      <c r="O11329" t="s">
        <v>12277</v>
      </c>
    </row>
    <row r="11330" spans="1:15" x14ac:dyDescent="0.2">
      <c r="A11330">
        <v>45313</v>
      </c>
      <c r="B11330" t="str">
        <f>VLOOKUP(orders!C11330,customers!$A$2:$B$1501, 2,FALSE)</f>
        <v>Customer#000000905</v>
      </c>
      <c r="C11330">
        <v>905</v>
      </c>
      <c r="D11330" t="str">
        <f>VLOOKUP(orders!C11330,customers!$A$2:$G$1501,7,FALSE)</f>
        <v>BUILDING</v>
      </c>
      <c r="E11330">
        <f>VLOOKUP(C11330,customers!$A$2:$D$1501, 4,FALSE)</f>
        <v>3</v>
      </c>
      <c r="F11330" t="str">
        <f>VLOOKUP(E11330,nation!$A$2:$B$26, 2,FALSE)</f>
        <v>CANADA</v>
      </c>
      <c r="G11330">
        <f>VLOOKUP(orders!F11330,nation!$B$2:$C$26,2,FALSE)</f>
        <v>1</v>
      </c>
      <c r="H11330" t="str">
        <f>HLOOKUP(orders!G11330,region_horz!$B$1:$F$2,2,FALSE)</f>
        <v>AMERICA</v>
      </c>
      <c r="I11330" t="s">
        <v>9</v>
      </c>
      <c r="J11330">
        <v>284167.18</v>
      </c>
      <c r="K11330" s="1">
        <v>35310</v>
      </c>
      <c r="L11330" t="s">
        <v>23</v>
      </c>
      <c r="M11330" t="s">
        <v>140</v>
      </c>
      <c r="N11330">
        <v>0</v>
      </c>
      <c r="O11330" t="s">
        <v>12278</v>
      </c>
    </row>
    <row r="11331" spans="1:15" x14ac:dyDescent="0.2">
      <c r="A11331">
        <v>45314</v>
      </c>
      <c r="B11331" t="str">
        <f>VLOOKUP(orders!C11331,customers!$A$2:$B$1501, 2,FALSE)</f>
        <v>Customer#000000133</v>
      </c>
      <c r="C11331">
        <v>133</v>
      </c>
      <c r="D11331" t="str">
        <f>VLOOKUP(orders!C11331,customers!$A$2:$G$1501,7,FALSE)</f>
        <v>AUTOMOBILE</v>
      </c>
      <c r="E11331">
        <f>VLOOKUP(C11331,customers!$A$2:$D$1501, 4,FALSE)</f>
        <v>17</v>
      </c>
      <c r="F11331" t="str">
        <f>VLOOKUP(E11331,nation!$A$2:$B$26, 2,FALSE)</f>
        <v>PERU</v>
      </c>
      <c r="G11331">
        <f>VLOOKUP(orders!F11331,nation!$B$2:$C$26,2,FALSE)</f>
        <v>1</v>
      </c>
      <c r="H11331" t="str">
        <f>HLOOKUP(orders!G11331,region_horz!$B$1:$F$2,2,FALSE)</f>
        <v>AMERICA</v>
      </c>
      <c r="I11331" t="s">
        <v>9</v>
      </c>
      <c r="J11331">
        <v>125920.97</v>
      </c>
      <c r="K11331" s="1">
        <v>35139</v>
      </c>
      <c r="L11331" t="s">
        <v>23</v>
      </c>
      <c r="M11331" t="s">
        <v>4809</v>
      </c>
      <c r="N11331">
        <v>0</v>
      </c>
      <c r="O11331" t="s">
        <v>12279</v>
      </c>
    </row>
    <row r="11332" spans="1:15" x14ac:dyDescent="0.2">
      <c r="A11332">
        <v>45315</v>
      </c>
      <c r="B11332" t="str">
        <f>VLOOKUP(orders!C11332,customers!$A$2:$B$1501, 2,FALSE)</f>
        <v>Customer#000001303</v>
      </c>
      <c r="C11332">
        <v>1303</v>
      </c>
      <c r="D11332" t="str">
        <f>VLOOKUP(orders!C11332,customers!$A$2:$G$1501,7,FALSE)</f>
        <v>MACHINERY</v>
      </c>
      <c r="E11332">
        <f>VLOOKUP(C11332,customers!$A$2:$D$1501, 4,FALSE)</f>
        <v>5</v>
      </c>
      <c r="F11332" t="str">
        <f>VLOOKUP(E11332,nation!$A$2:$B$26, 2,FALSE)</f>
        <v>ETHIOPIA</v>
      </c>
      <c r="G11332">
        <f>VLOOKUP(orders!F11332,nation!$B$2:$C$26,2,FALSE)</f>
        <v>0</v>
      </c>
      <c r="H11332" t="str">
        <f>HLOOKUP(orders!G11332,region_horz!$B$1:$F$2,2,FALSE)</f>
        <v>AFRICA</v>
      </c>
      <c r="I11332" t="s">
        <v>16</v>
      </c>
      <c r="J11332">
        <v>42645.279999999999</v>
      </c>
      <c r="K11332" s="1">
        <v>33715</v>
      </c>
      <c r="L11332" t="s">
        <v>31</v>
      </c>
      <c r="M11332" t="s">
        <v>232</v>
      </c>
      <c r="N11332">
        <v>0</v>
      </c>
      <c r="O11332" t="s">
        <v>12280</v>
      </c>
    </row>
    <row r="11333" spans="1:15" x14ac:dyDescent="0.2">
      <c r="A11333">
        <v>45316</v>
      </c>
      <c r="B11333" t="str">
        <f>VLOOKUP(orders!C11333,customers!$A$2:$B$1501, 2,FALSE)</f>
        <v>Customer#000000995</v>
      </c>
      <c r="C11333">
        <v>995</v>
      </c>
      <c r="D11333" t="str">
        <f>VLOOKUP(orders!C11333,customers!$A$2:$G$1501,7,FALSE)</f>
        <v>BUILDING</v>
      </c>
      <c r="E11333">
        <f>VLOOKUP(C11333,customers!$A$2:$D$1501, 4,FALSE)</f>
        <v>13</v>
      </c>
      <c r="F11333" t="str">
        <f>VLOOKUP(E11333,nation!$A$2:$B$26, 2,FALSE)</f>
        <v>JORDAN</v>
      </c>
      <c r="G11333">
        <f>VLOOKUP(orders!F11333,nation!$B$2:$C$26,2,FALSE)</f>
        <v>4</v>
      </c>
      <c r="H11333" t="str">
        <f>HLOOKUP(orders!G11333,region_horz!$B$1:$F$2,2,FALSE)</f>
        <v>MIDDLE EAST</v>
      </c>
      <c r="I11333" t="s">
        <v>9</v>
      </c>
      <c r="J11333">
        <v>27977.21</v>
      </c>
      <c r="K11333" s="1">
        <v>35646</v>
      </c>
      <c r="L11333" t="s">
        <v>26</v>
      </c>
      <c r="M11333" t="s">
        <v>869</v>
      </c>
      <c r="N11333">
        <v>0</v>
      </c>
      <c r="O11333" t="s">
        <v>12281</v>
      </c>
    </row>
    <row r="11334" spans="1:15" x14ac:dyDescent="0.2">
      <c r="A11334">
        <v>45317</v>
      </c>
      <c r="B11334" t="str">
        <f>VLOOKUP(orders!C11334,customers!$A$2:$B$1501, 2,FALSE)</f>
        <v>Customer#000001384</v>
      </c>
      <c r="C11334">
        <v>1384</v>
      </c>
      <c r="D11334" t="str">
        <f>VLOOKUP(orders!C11334,customers!$A$2:$G$1501,7,FALSE)</f>
        <v>HOUSEHOLD</v>
      </c>
      <c r="E11334">
        <f>VLOOKUP(C11334,customers!$A$2:$D$1501, 4,FALSE)</f>
        <v>8</v>
      </c>
      <c r="F11334" t="str">
        <f>VLOOKUP(E11334,nation!$A$2:$B$26, 2,FALSE)</f>
        <v>INDIA</v>
      </c>
      <c r="G11334">
        <f>VLOOKUP(orders!F11334,nation!$B$2:$C$26,2,FALSE)</f>
        <v>2</v>
      </c>
      <c r="H11334" t="str">
        <f>HLOOKUP(orders!G11334,region_horz!$B$1:$F$2,2,FALSE)</f>
        <v>ASIA</v>
      </c>
      <c r="I11334" t="s">
        <v>16</v>
      </c>
      <c r="J11334">
        <v>187836.13</v>
      </c>
      <c r="K11334" s="1">
        <v>33665</v>
      </c>
      <c r="L11334" t="s">
        <v>10</v>
      </c>
      <c r="M11334" t="s">
        <v>2215</v>
      </c>
      <c r="N11334">
        <v>0</v>
      </c>
      <c r="O11334" t="s">
        <v>12282</v>
      </c>
    </row>
    <row r="11335" spans="1:15" x14ac:dyDescent="0.2">
      <c r="A11335">
        <v>45318</v>
      </c>
      <c r="B11335" t="str">
        <f>VLOOKUP(orders!C11335,customers!$A$2:$B$1501, 2,FALSE)</f>
        <v>Customer#000001069</v>
      </c>
      <c r="C11335">
        <v>1069</v>
      </c>
      <c r="D11335" t="str">
        <f>VLOOKUP(orders!C11335,customers!$A$2:$G$1501,7,FALSE)</f>
        <v>BUILDING</v>
      </c>
      <c r="E11335">
        <f>VLOOKUP(C11335,customers!$A$2:$D$1501, 4,FALSE)</f>
        <v>21</v>
      </c>
      <c r="F11335" t="str">
        <f>VLOOKUP(E11335,nation!$A$2:$B$26, 2,FALSE)</f>
        <v>VIETNAM</v>
      </c>
      <c r="G11335">
        <f>VLOOKUP(orders!F11335,nation!$B$2:$C$26,2,FALSE)</f>
        <v>2</v>
      </c>
      <c r="H11335" t="str">
        <f>HLOOKUP(orders!G11335,region_horz!$B$1:$F$2,2,FALSE)</f>
        <v>ASIA</v>
      </c>
      <c r="I11335" t="s">
        <v>9</v>
      </c>
      <c r="J11335">
        <v>200692.22</v>
      </c>
      <c r="K11335" s="1">
        <v>35738</v>
      </c>
      <c r="L11335" t="s">
        <v>23</v>
      </c>
      <c r="M11335" t="s">
        <v>116</v>
      </c>
      <c r="N11335">
        <v>0</v>
      </c>
      <c r="O11335" t="s">
        <v>12283</v>
      </c>
    </row>
    <row r="11336" spans="1:15" x14ac:dyDescent="0.2">
      <c r="A11336">
        <v>45319</v>
      </c>
      <c r="B11336" t="str">
        <f>VLOOKUP(orders!C11336,customers!$A$2:$B$1501, 2,FALSE)</f>
        <v>Customer#000000475</v>
      </c>
      <c r="C11336">
        <v>475</v>
      </c>
      <c r="D11336" t="str">
        <f>VLOOKUP(orders!C11336,customers!$A$2:$G$1501,7,FALSE)</f>
        <v>BUILDING</v>
      </c>
      <c r="E11336">
        <f>VLOOKUP(C11336,customers!$A$2:$D$1501, 4,FALSE)</f>
        <v>14</v>
      </c>
      <c r="F11336" t="str">
        <f>VLOOKUP(E11336,nation!$A$2:$B$26, 2,FALSE)</f>
        <v>KENYA</v>
      </c>
      <c r="G11336">
        <f>VLOOKUP(orders!F11336,nation!$B$2:$C$26,2,FALSE)</f>
        <v>0</v>
      </c>
      <c r="H11336" t="str">
        <f>HLOOKUP(orders!G11336,region_horz!$B$1:$F$2,2,FALSE)</f>
        <v>AFRICA</v>
      </c>
      <c r="I11336" t="s">
        <v>9</v>
      </c>
      <c r="J11336">
        <v>202362.46</v>
      </c>
      <c r="K11336" s="1">
        <v>35562</v>
      </c>
      <c r="L11336" t="s">
        <v>10</v>
      </c>
      <c r="M11336" t="s">
        <v>1360</v>
      </c>
      <c r="N11336">
        <v>0</v>
      </c>
      <c r="O11336" t="s">
        <v>12284</v>
      </c>
    </row>
    <row r="11337" spans="1:15" x14ac:dyDescent="0.2">
      <c r="A11337">
        <v>45344</v>
      </c>
      <c r="B11337" t="str">
        <f>VLOOKUP(orders!C11337,customers!$A$2:$B$1501, 2,FALSE)</f>
        <v>Customer#000001493</v>
      </c>
      <c r="C11337">
        <v>1493</v>
      </c>
      <c r="D11337" t="str">
        <f>VLOOKUP(orders!C11337,customers!$A$2:$G$1501,7,FALSE)</f>
        <v>MACHINERY</v>
      </c>
      <c r="E11337">
        <f>VLOOKUP(C11337,customers!$A$2:$D$1501, 4,FALSE)</f>
        <v>24</v>
      </c>
      <c r="F11337" t="str">
        <f>VLOOKUP(E11337,nation!$A$2:$B$26, 2,FALSE)</f>
        <v>UNITED STATES</v>
      </c>
      <c r="G11337">
        <f>VLOOKUP(orders!F11337,nation!$B$2:$C$26,2,FALSE)</f>
        <v>1</v>
      </c>
      <c r="H11337" t="str">
        <f>HLOOKUP(orders!G11337,region_horz!$B$1:$F$2,2,FALSE)</f>
        <v>AMERICA</v>
      </c>
      <c r="I11337" t="s">
        <v>16</v>
      </c>
      <c r="J11337">
        <v>35904.080000000002</v>
      </c>
      <c r="K11337" s="1">
        <v>34267</v>
      </c>
      <c r="L11337" t="s">
        <v>13</v>
      </c>
      <c r="M11337" t="s">
        <v>150</v>
      </c>
      <c r="N11337">
        <v>0</v>
      </c>
      <c r="O11337" t="s">
        <v>12285</v>
      </c>
    </row>
    <row r="11338" spans="1:15" x14ac:dyDescent="0.2">
      <c r="A11338">
        <v>45345</v>
      </c>
      <c r="B11338" t="str">
        <f>VLOOKUP(orders!C11338,customers!$A$2:$B$1501, 2,FALSE)</f>
        <v>Customer#000000776</v>
      </c>
      <c r="C11338">
        <v>776</v>
      </c>
      <c r="D11338" t="str">
        <f>VLOOKUP(orders!C11338,customers!$A$2:$G$1501,7,FALSE)</f>
        <v>AUTOMOBILE</v>
      </c>
      <c r="E11338">
        <f>VLOOKUP(C11338,customers!$A$2:$D$1501, 4,FALSE)</f>
        <v>15</v>
      </c>
      <c r="F11338" t="str">
        <f>VLOOKUP(E11338,nation!$A$2:$B$26, 2,FALSE)</f>
        <v>MOROCCO</v>
      </c>
      <c r="G11338">
        <f>VLOOKUP(orders!F11338,nation!$B$2:$C$26,2,FALSE)</f>
        <v>0</v>
      </c>
      <c r="H11338" t="str">
        <f>HLOOKUP(orders!G11338,region_horz!$B$1:$F$2,2,FALSE)</f>
        <v>AFRICA</v>
      </c>
      <c r="I11338" t="s">
        <v>16</v>
      </c>
      <c r="J11338">
        <v>10102.040000000001</v>
      </c>
      <c r="K11338" s="1">
        <v>34148</v>
      </c>
      <c r="L11338" t="s">
        <v>23</v>
      </c>
      <c r="M11338" t="s">
        <v>618</v>
      </c>
      <c r="N11338">
        <v>0</v>
      </c>
      <c r="O11338" t="s">
        <v>12286</v>
      </c>
    </row>
    <row r="11339" spans="1:15" x14ac:dyDescent="0.2">
      <c r="A11339">
        <v>45346</v>
      </c>
      <c r="B11339" t="str">
        <f>VLOOKUP(orders!C11339,customers!$A$2:$B$1501, 2,FALSE)</f>
        <v>Customer#000001048</v>
      </c>
      <c r="C11339">
        <v>1048</v>
      </c>
      <c r="D11339" t="str">
        <f>VLOOKUP(orders!C11339,customers!$A$2:$G$1501,7,FALSE)</f>
        <v>BUILDING</v>
      </c>
      <c r="E11339">
        <f>VLOOKUP(C11339,customers!$A$2:$D$1501, 4,FALSE)</f>
        <v>19</v>
      </c>
      <c r="F11339" t="str">
        <f>VLOOKUP(E11339,nation!$A$2:$B$26, 2,FALSE)</f>
        <v>ROMANIA</v>
      </c>
      <c r="G11339">
        <f>VLOOKUP(orders!F11339,nation!$B$2:$C$26,2,FALSE)</f>
        <v>3</v>
      </c>
      <c r="H11339" t="str">
        <f>HLOOKUP(orders!G11339,region_horz!$B$1:$F$2,2,FALSE)</f>
        <v>EUROPE</v>
      </c>
      <c r="I11339" t="s">
        <v>16</v>
      </c>
      <c r="J11339">
        <v>129910.7</v>
      </c>
      <c r="K11339" s="1">
        <v>33924</v>
      </c>
      <c r="L11339" t="s">
        <v>26</v>
      </c>
      <c r="M11339" t="s">
        <v>254</v>
      </c>
      <c r="N11339">
        <v>0</v>
      </c>
      <c r="O11339" t="s">
        <v>12287</v>
      </c>
    </row>
    <row r="11340" spans="1:15" x14ac:dyDescent="0.2">
      <c r="A11340">
        <v>45347</v>
      </c>
      <c r="B11340" t="str">
        <f>VLOOKUP(orders!C11340,customers!$A$2:$B$1501, 2,FALSE)</f>
        <v>Customer#000000086</v>
      </c>
      <c r="C11340">
        <v>86</v>
      </c>
      <c r="D11340" t="str">
        <f>VLOOKUP(orders!C11340,customers!$A$2:$G$1501,7,FALSE)</f>
        <v>HOUSEHOLD</v>
      </c>
      <c r="E11340">
        <f>VLOOKUP(C11340,customers!$A$2:$D$1501, 4,FALSE)</f>
        <v>0</v>
      </c>
      <c r="F11340" t="str">
        <f>VLOOKUP(E11340,nation!$A$2:$B$26, 2,FALSE)</f>
        <v>ALGERIA</v>
      </c>
      <c r="G11340">
        <f>VLOOKUP(orders!F11340,nation!$B$2:$C$26,2,FALSE)</f>
        <v>0</v>
      </c>
      <c r="H11340" t="str">
        <f>HLOOKUP(orders!G11340,region_horz!$B$1:$F$2,2,FALSE)</f>
        <v>AFRICA</v>
      </c>
      <c r="I11340" t="s">
        <v>16</v>
      </c>
      <c r="J11340">
        <v>247074.09</v>
      </c>
      <c r="K11340" s="1">
        <v>34242</v>
      </c>
      <c r="L11340" t="s">
        <v>31</v>
      </c>
      <c r="M11340" t="s">
        <v>3995</v>
      </c>
      <c r="N11340">
        <v>0</v>
      </c>
      <c r="O11340" t="s">
        <v>12288</v>
      </c>
    </row>
    <row r="11341" spans="1:15" x14ac:dyDescent="0.2">
      <c r="A11341">
        <v>45348</v>
      </c>
      <c r="B11341" t="str">
        <f>VLOOKUP(orders!C11341,customers!$A$2:$B$1501, 2,FALSE)</f>
        <v>Customer#000001193</v>
      </c>
      <c r="C11341">
        <v>1193</v>
      </c>
      <c r="D11341" t="str">
        <f>VLOOKUP(orders!C11341,customers!$A$2:$G$1501,7,FALSE)</f>
        <v>AUTOMOBILE</v>
      </c>
      <c r="E11341">
        <f>VLOOKUP(C11341,customers!$A$2:$D$1501, 4,FALSE)</f>
        <v>8</v>
      </c>
      <c r="F11341" t="str">
        <f>VLOOKUP(E11341,nation!$A$2:$B$26, 2,FALSE)</f>
        <v>INDIA</v>
      </c>
      <c r="G11341">
        <f>VLOOKUP(orders!F11341,nation!$B$2:$C$26,2,FALSE)</f>
        <v>2</v>
      </c>
      <c r="H11341" t="str">
        <f>HLOOKUP(orders!G11341,region_horz!$B$1:$F$2,2,FALSE)</f>
        <v>ASIA</v>
      </c>
      <c r="I11341" t="s">
        <v>16</v>
      </c>
      <c r="J11341">
        <v>102764.25</v>
      </c>
      <c r="K11341" s="1">
        <v>34125</v>
      </c>
      <c r="L11341" t="s">
        <v>23</v>
      </c>
      <c r="M11341" t="s">
        <v>929</v>
      </c>
      <c r="N11341">
        <v>0</v>
      </c>
      <c r="O11341" t="s">
        <v>12289</v>
      </c>
    </row>
    <row r="11342" spans="1:15" x14ac:dyDescent="0.2">
      <c r="A11342">
        <v>45349</v>
      </c>
      <c r="B11342" t="str">
        <f>VLOOKUP(orders!C11342,customers!$A$2:$B$1501, 2,FALSE)</f>
        <v>Customer#000001400</v>
      </c>
      <c r="C11342">
        <v>1400</v>
      </c>
      <c r="D11342" t="str">
        <f>VLOOKUP(orders!C11342,customers!$A$2:$G$1501,7,FALSE)</f>
        <v>BUILDING</v>
      </c>
      <c r="E11342">
        <f>VLOOKUP(C11342,customers!$A$2:$D$1501, 4,FALSE)</f>
        <v>0</v>
      </c>
      <c r="F11342" t="str">
        <f>VLOOKUP(E11342,nation!$A$2:$B$26, 2,FALSE)</f>
        <v>ALGERIA</v>
      </c>
      <c r="G11342">
        <f>VLOOKUP(orders!F11342,nation!$B$2:$C$26,2,FALSE)</f>
        <v>0</v>
      </c>
      <c r="H11342" t="str">
        <f>HLOOKUP(orders!G11342,region_horz!$B$1:$F$2,2,FALSE)</f>
        <v>AFRICA</v>
      </c>
      <c r="I11342" t="s">
        <v>16</v>
      </c>
      <c r="J11342">
        <v>100198.47</v>
      </c>
      <c r="K11342" s="1">
        <v>34742</v>
      </c>
      <c r="L11342" t="s">
        <v>23</v>
      </c>
      <c r="M11342" t="s">
        <v>112</v>
      </c>
      <c r="N11342">
        <v>0</v>
      </c>
      <c r="O11342" t="s">
        <v>12290</v>
      </c>
    </row>
    <row r="11343" spans="1:15" x14ac:dyDescent="0.2">
      <c r="A11343">
        <v>45350</v>
      </c>
      <c r="B11343" t="str">
        <f>VLOOKUP(orders!C11343,customers!$A$2:$B$1501, 2,FALSE)</f>
        <v>Customer#000001193</v>
      </c>
      <c r="C11343">
        <v>1193</v>
      </c>
      <c r="D11343" t="str">
        <f>VLOOKUP(orders!C11343,customers!$A$2:$G$1501,7,FALSE)</f>
        <v>AUTOMOBILE</v>
      </c>
      <c r="E11343">
        <f>VLOOKUP(C11343,customers!$A$2:$D$1501, 4,FALSE)</f>
        <v>8</v>
      </c>
      <c r="F11343" t="str">
        <f>VLOOKUP(E11343,nation!$A$2:$B$26, 2,FALSE)</f>
        <v>INDIA</v>
      </c>
      <c r="G11343">
        <f>VLOOKUP(orders!F11343,nation!$B$2:$C$26,2,FALSE)</f>
        <v>2</v>
      </c>
      <c r="H11343" t="str">
        <f>HLOOKUP(orders!G11343,region_horz!$B$1:$F$2,2,FALSE)</f>
        <v>ASIA</v>
      </c>
      <c r="I11343" t="s">
        <v>16</v>
      </c>
      <c r="J11343">
        <v>143240.78</v>
      </c>
      <c r="K11343" s="1">
        <v>34703</v>
      </c>
      <c r="L11343" t="s">
        <v>10</v>
      </c>
      <c r="M11343" t="s">
        <v>537</v>
      </c>
      <c r="N11343">
        <v>0</v>
      </c>
      <c r="O11343" t="s">
        <v>12291</v>
      </c>
    </row>
    <row r="11344" spans="1:15" x14ac:dyDescent="0.2">
      <c r="A11344">
        <v>45351</v>
      </c>
      <c r="B11344" t="str">
        <f>VLOOKUP(orders!C11344,customers!$A$2:$B$1501, 2,FALSE)</f>
        <v>Customer#000000928</v>
      </c>
      <c r="C11344">
        <v>928</v>
      </c>
      <c r="D11344" t="str">
        <f>VLOOKUP(orders!C11344,customers!$A$2:$G$1501,7,FALSE)</f>
        <v>HOUSEHOLD</v>
      </c>
      <c r="E11344">
        <f>VLOOKUP(C11344,customers!$A$2:$D$1501, 4,FALSE)</f>
        <v>21</v>
      </c>
      <c r="F11344" t="str">
        <f>VLOOKUP(E11344,nation!$A$2:$B$26, 2,FALSE)</f>
        <v>VIETNAM</v>
      </c>
      <c r="G11344">
        <f>VLOOKUP(orders!F11344,nation!$B$2:$C$26,2,FALSE)</f>
        <v>2</v>
      </c>
      <c r="H11344" t="str">
        <f>HLOOKUP(orders!G11344,region_horz!$B$1:$F$2,2,FALSE)</f>
        <v>ASIA</v>
      </c>
      <c r="I11344" t="s">
        <v>9</v>
      </c>
      <c r="J11344">
        <v>248393.85</v>
      </c>
      <c r="K11344" s="1">
        <v>35562</v>
      </c>
      <c r="L11344" t="s">
        <v>31</v>
      </c>
      <c r="M11344" t="s">
        <v>1227</v>
      </c>
      <c r="N11344">
        <v>0</v>
      </c>
      <c r="O11344" t="s">
        <v>12292</v>
      </c>
    </row>
    <row r="11345" spans="1:15" x14ac:dyDescent="0.2">
      <c r="A11345">
        <v>45376</v>
      </c>
      <c r="B11345" t="str">
        <f>VLOOKUP(orders!C11345,customers!$A$2:$B$1501, 2,FALSE)</f>
        <v>Customer#000000643</v>
      </c>
      <c r="C11345">
        <v>643</v>
      </c>
      <c r="D11345" t="str">
        <f>VLOOKUP(orders!C11345,customers!$A$2:$G$1501,7,FALSE)</f>
        <v>FURNITURE</v>
      </c>
      <c r="E11345">
        <f>VLOOKUP(C11345,customers!$A$2:$D$1501, 4,FALSE)</f>
        <v>0</v>
      </c>
      <c r="F11345" t="str">
        <f>VLOOKUP(E11345,nation!$A$2:$B$26, 2,FALSE)</f>
        <v>ALGERIA</v>
      </c>
      <c r="G11345">
        <f>VLOOKUP(orders!F11345,nation!$B$2:$C$26,2,FALSE)</f>
        <v>0</v>
      </c>
      <c r="H11345" t="str">
        <f>HLOOKUP(orders!G11345,region_horz!$B$1:$F$2,2,FALSE)</f>
        <v>AFRICA</v>
      </c>
      <c r="I11345" t="s">
        <v>9</v>
      </c>
      <c r="J11345">
        <v>268746.09999999998</v>
      </c>
      <c r="K11345" s="1">
        <v>35036</v>
      </c>
      <c r="L11345" t="s">
        <v>13</v>
      </c>
      <c r="M11345" t="s">
        <v>584</v>
      </c>
      <c r="N11345">
        <v>0</v>
      </c>
      <c r="O11345" t="s">
        <v>12293</v>
      </c>
    </row>
    <row r="11346" spans="1:15" x14ac:dyDescent="0.2">
      <c r="A11346">
        <v>45377</v>
      </c>
      <c r="B11346" t="str">
        <f>VLOOKUP(orders!C11346,customers!$A$2:$B$1501, 2,FALSE)</f>
        <v>Customer#000000992</v>
      </c>
      <c r="C11346">
        <v>992</v>
      </c>
      <c r="D11346" t="str">
        <f>VLOOKUP(orders!C11346,customers!$A$2:$G$1501,7,FALSE)</f>
        <v>MACHINERY</v>
      </c>
      <c r="E11346">
        <f>VLOOKUP(C11346,customers!$A$2:$D$1501, 4,FALSE)</f>
        <v>5</v>
      </c>
      <c r="F11346" t="str">
        <f>VLOOKUP(E11346,nation!$A$2:$B$26, 2,FALSE)</f>
        <v>ETHIOPIA</v>
      </c>
      <c r="G11346">
        <f>VLOOKUP(orders!F11346,nation!$B$2:$C$26,2,FALSE)</f>
        <v>0</v>
      </c>
      <c r="H11346" t="str">
        <f>HLOOKUP(orders!G11346,region_horz!$B$1:$F$2,2,FALSE)</f>
        <v>AFRICA</v>
      </c>
      <c r="I11346" t="s">
        <v>48</v>
      </c>
      <c r="J11346">
        <v>246526.43</v>
      </c>
      <c r="K11346" s="1">
        <v>34793</v>
      </c>
      <c r="L11346" t="s">
        <v>10</v>
      </c>
      <c r="M11346" t="s">
        <v>1876</v>
      </c>
      <c r="N11346">
        <v>0</v>
      </c>
      <c r="O11346" t="s">
        <v>12294</v>
      </c>
    </row>
    <row r="11347" spans="1:15" x14ac:dyDescent="0.2">
      <c r="A11347">
        <v>45378</v>
      </c>
      <c r="B11347" t="str">
        <f>VLOOKUP(orders!C11347,customers!$A$2:$B$1501, 2,FALSE)</f>
        <v>Customer#000001202</v>
      </c>
      <c r="C11347">
        <v>1202</v>
      </c>
      <c r="D11347" t="str">
        <f>VLOOKUP(orders!C11347,customers!$A$2:$G$1501,7,FALSE)</f>
        <v>BUILDING</v>
      </c>
      <c r="E11347">
        <f>VLOOKUP(C11347,customers!$A$2:$D$1501, 4,FALSE)</f>
        <v>0</v>
      </c>
      <c r="F11347" t="str">
        <f>VLOOKUP(E11347,nation!$A$2:$B$26, 2,FALSE)</f>
        <v>ALGERIA</v>
      </c>
      <c r="G11347">
        <f>VLOOKUP(orders!F11347,nation!$B$2:$C$26,2,FALSE)</f>
        <v>0</v>
      </c>
      <c r="H11347" t="str">
        <f>HLOOKUP(orders!G11347,region_horz!$B$1:$F$2,2,FALSE)</f>
        <v>AFRICA</v>
      </c>
      <c r="I11347" t="s">
        <v>16</v>
      </c>
      <c r="J11347">
        <v>99813.67</v>
      </c>
      <c r="K11347" s="1">
        <v>33741</v>
      </c>
      <c r="L11347" t="s">
        <v>13</v>
      </c>
      <c r="M11347" t="s">
        <v>582</v>
      </c>
      <c r="N11347">
        <v>0</v>
      </c>
      <c r="O11347" t="s">
        <v>9556</v>
      </c>
    </row>
    <row r="11348" spans="1:15" x14ac:dyDescent="0.2">
      <c r="A11348">
        <v>45379</v>
      </c>
      <c r="B11348" t="str">
        <f>VLOOKUP(orders!C11348,customers!$A$2:$B$1501, 2,FALSE)</f>
        <v>Customer#000000970</v>
      </c>
      <c r="C11348">
        <v>970</v>
      </c>
      <c r="D11348" t="str">
        <f>VLOOKUP(orders!C11348,customers!$A$2:$G$1501,7,FALSE)</f>
        <v>MACHINERY</v>
      </c>
      <c r="E11348">
        <f>VLOOKUP(C11348,customers!$A$2:$D$1501, 4,FALSE)</f>
        <v>14</v>
      </c>
      <c r="F11348" t="str">
        <f>VLOOKUP(E11348,nation!$A$2:$B$26, 2,FALSE)</f>
        <v>KENYA</v>
      </c>
      <c r="G11348">
        <f>VLOOKUP(orders!F11348,nation!$B$2:$C$26,2,FALSE)</f>
        <v>0</v>
      </c>
      <c r="H11348" t="str">
        <f>HLOOKUP(orders!G11348,region_horz!$B$1:$F$2,2,FALSE)</f>
        <v>AFRICA</v>
      </c>
      <c r="I11348" t="s">
        <v>16</v>
      </c>
      <c r="J11348">
        <v>131698.76999999999</v>
      </c>
      <c r="K11348" s="1">
        <v>34507</v>
      </c>
      <c r="L11348" t="s">
        <v>31</v>
      </c>
      <c r="M11348" t="s">
        <v>2564</v>
      </c>
      <c r="N11348">
        <v>0</v>
      </c>
      <c r="O11348" t="s">
        <v>12295</v>
      </c>
    </row>
    <row r="11349" spans="1:15" x14ac:dyDescent="0.2">
      <c r="A11349">
        <v>45380</v>
      </c>
      <c r="B11349" t="str">
        <f>VLOOKUP(orders!C11349,customers!$A$2:$B$1501, 2,FALSE)</f>
        <v>Customer#000001138</v>
      </c>
      <c r="C11349">
        <v>1138</v>
      </c>
      <c r="D11349" t="str">
        <f>VLOOKUP(orders!C11349,customers!$A$2:$G$1501,7,FALSE)</f>
        <v>BUILDING</v>
      </c>
      <c r="E11349">
        <f>VLOOKUP(C11349,customers!$A$2:$D$1501, 4,FALSE)</f>
        <v>22</v>
      </c>
      <c r="F11349" t="str">
        <f>VLOOKUP(E11349,nation!$A$2:$B$26, 2,FALSE)</f>
        <v>RUSSIA</v>
      </c>
      <c r="G11349">
        <f>VLOOKUP(orders!F11349,nation!$B$2:$C$26,2,FALSE)</f>
        <v>3</v>
      </c>
      <c r="H11349" t="str">
        <f>HLOOKUP(orders!G11349,region_horz!$B$1:$F$2,2,FALSE)</f>
        <v>EUROPE</v>
      </c>
      <c r="I11349" t="s">
        <v>16</v>
      </c>
      <c r="J11349">
        <v>266713.58</v>
      </c>
      <c r="K11349" s="1">
        <v>34455</v>
      </c>
      <c r="L11349" t="s">
        <v>13</v>
      </c>
      <c r="M11349" t="s">
        <v>21</v>
      </c>
      <c r="N11349">
        <v>0</v>
      </c>
      <c r="O11349" t="s">
        <v>12296</v>
      </c>
    </row>
    <row r="11350" spans="1:15" x14ac:dyDescent="0.2">
      <c r="A11350">
        <v>45381</v>
      </c>
      <c r="B11350" t="str">
        <f>VLOOKUP(orders!C11350,customers!$A$2:$B$1501, 2,FALSE)</f>
        <v>Customer#000000236</v>
      </c>
      <c r="C11350">
        <v>236</v>
      </c>
      <c r="D11350" t="str">
        <f>VLOOKUP(orders!C11350,customers!$A$2:$G$1501,7,FALSE)</f>
        <v>AUTOMOBILE</v>
      </c>
      <c r="E11350">
        <f>VLOOKUP(C11350,customers!$A$2:$D$1501, 4,FALSE)</f>
        <v>14</v>
      </c>
      <c r="F11350" t="str">
        <f>VLOOKUP(E11350,nation!$A$2:$B$26, 2,FALSE)</f>
        <v>KENYA</v>
      </c>
      <c r="G11350">
        <f>VLOOKUP(orders!F11350,nation!$B$2:$C$26,2,FALSE)</f>
        <v>0</v>
      </c>
      <c r="H11350" t="str">
        <f>HLOOKUP(orders!G11350,region_horz!$B$1:$F$2,2,FALSE)</f>
        <v>AFRICA</v>
      </c>
      <c r="I11350" t="s">
        <v>9</v>
      </c>
      <c r="J11350">
        <v>221890.79</v>
      </c>
      <c r="K11350" s="1">
        <v>34933</v>
      </c>
      <c r="L11350" t="s">
        <v>31</v>
      </c>
      <c r="M11350" t="s">
        <v>983</v>
      </c>
      <c r="N11350">
        <v>0</v>
      </c>
      <c r="O11350" t="s">
        <v>12297</v>
      </c>
    </row>
    <row r="11351" spans="1:15" x14ac:dyDescent="0.2">
      <c r="A11351">
        <v>45382</v>
      </c>
      <c r="B11351" t="str">
        <f>VLOOKUP(orders!C11351,customers!$A$2:$B$1501, 2,FALSE)</f>
        <v>Customer#000000154</v>
      </c>
      <c r="C11351">
        <v>154</v>
      </c>
      <c r="D11351" t="str">
        <f>VLOOKUP(orders!C11351,customers!$A$2:$G$1501,7,FALSE)</f>
        <v>FURNITURE</v>
      </c>
      <c r="E11351">
        <f>VLOOKUP(C11351,customers!$A$2:$D$1501, 4,FALSE)</f>
        <v>19</v>
      </c>
      <c r="F11351" t="str">
        <f>VLOOKUP(E11351,nation!$A$2:$B$26, 2,FALSE)</f>
        <v>ROMANIA</v>
      </c>
      <c r="G11351">
        <f>VLOOKUP(orders!F11351,nation!$B$2:$C$26,2,FALSE)</f>
        <v>3</v>
      </c>
      <c r="H11351" t="str">
        <f>HLOOKUP(orders!G11351,region_horz!$B$1:$F$2,2,FALSE)</f>
        <v>EUROPE</v>
      </c>
      <c r="I11351" t="s">
        <v>9</v>
      </c>
      <c r="J11351">
        <v>405235.9</v>
      </c>
      <c r="K11351" s="1">
        <v>35085</v>
      </c>
      <c r="L11351" t="s">
        <v>10</v>
      </c>
      <c r="M11351" t="s">
        <v>114</v>
      </c>
      <c r="N11351">
        <v>0</v>
      </c>
      <c r="O11351" t="s">
        <v>12298</v>
      </c>
    </row>
    <row r="11352" spans="1:15" x14ac:dyDescent="0.2">
      <c r="A11352">
        <v>45383</v>
      </c>
      <c r="B11352" t="str">
        <f>VLOOKUP(orders!C11352,customers!$A$2:$B$1501, 2,FALSE)</f>
        <v>Customer#000000256</v>
      </c>
      <c r="C11352">
        <v>256</v>
      </c>
      <c r="D11352" t="str">
        <f>VLOOKUP(orders!C11352,customers!$A$2:$G$1501,7,FALSE)</f>
        <v>HOUSEHOLD</v>
      </c>
      <c r="E11352">
        <f>VLOOKUP(C11352,customers!$A$2:$D$1501, 4,FALSE)</f>
        <v>10</v>
      </c>
      <c r="F11352" t="str">
        <f>VLOOKUP(E11352,nation!$A$2:$B$26, 2,FALSE)</f>
        <v>IRAN</v>
      </c>
      <c r="G11352">
        <f>VLOOKUP(orders!F11352,nation!$B$2:$C$26,2,FALSE)</f>
        <v>4</v>
      </c>
      <c r="H11352" t="str">
        <f>HLOOKUP(orders!G11352,region_horz!$B$1:$F$2,2,FALSE)</f>
        <v>MIDDLE EAST</v>
      </c>
      <c r="I11352" t="s">
        <v>9</v>
      </c>
      <c r="J11352">
        <v>153789.32</v>
      </c>
      <c r="K11352" s="1">
        <v>35622</v>
      </c>
      <c r="L11352" t="s">
        <v>23</v>
      </c>
      <c r="M11352" t="s">
        <v>1554</v>
      </c>
      <c r="N11352">
        <v>0</v>
      </c>
      <c r="O11352" t="s">
        <v>12299</v>
      </c>
    </row>
    <row r="11353" spans="1:15" x14ac:dyDescent="0.2">
      <c r="A11353">
        <v>45408</v>
      </c>
      <c r="B11353" t="str">
        <f>VLOOKUP(orders!C11353,customers!$A$2:$B$1501, 2,FALSE)</f>
        <v>Customer#000001000</v>
      </c>
      <c r="C11353">
        <v>1000</v>
      </c>
      <c r="D11353" t="str">
        <f>VLOOKUP(orders!C11353,customers!$A$2:$G$1501,7,FALSE)</f>
        <v>BUILDING</v>
      </c>
      <c r="E11353">
        <f>VLOOKUP(C11353,customers!$A$2:$D$1501, 4,FALSE)</f>
        <v>22</v>
      </c>
      <c r="F11353" t="str">
        <f>VLOOKUP(E11353,nation!$A$2:$B$26, 2,FALSE)</f>
        <v>RUSSIA</v>
      </c>
      <c r="G11353">
        <f>VLOOKUP(orders!F11353,nation!$B$2:$C$26,2,FALSE)</f>
        <v>3</v>
      </c>
      <c r="H11353" t="str">
        <f>HLOOKUP(orders!G11353,region_horz!$B$1:$F$2,2,FALSE)</f>
        <v>EUROPE</v>
      </c>
      <c r="I11353" t="s">
        <v>16</v>
      </c>
      <c r="J11353">
        <v>98197.62</v>
      </c>
      <c r="K11353" s="1">
        <v>34330</v>
      </c>
      <c r="L11353" t="s">
        <v>10</v>
      </c>
      <c r="M11353" t="s">
        <v>1579</v>
      </c>
      <c r="N11353">
        <v>0</v>
      </c>
      <c r="O11353" t="s">
        <v>12300</v>
      </c>
    </row>
    <row r="11354" spans="1:15" x14ac:dyDescent="0.2">
      <c r="A11354">
        <v>45409</v>
      </c>
      <c r="B11354" t="str">
        <f>VLOOKUP(orders!C11354,customers!$A$2:$B$1501, 2,FALSE)</f>
        <v>Customer#000001216</v>
      </c>
      <c r="C11354">
        <v>1216</v>
      </c>
      <c r="D11354" t="str">
        <f>VLOOKUP(orders!C11354,customers!$A$2:$G$1501,7,FALSE)</f>
        <v>AUTOMOBILE</v>
      </c>
      <c r="E11354">
        <f>VLOOKUP(C11354,customers!$A$2:$D$1501, 4,FALSE)</f>
        <v>3</v>
      </c>
      <c r="F11354" t="str">
        <f>VLOOKUP(E11354,nation!$A$2:$B$26, 2,FALSE)</f>
        <v>CANADA</v>
      </c>
      <c r="G11354">
        <f>VLOOKUP(orders!F11354,nation!$B$2:$C$26,2,FALSE)</f>
        <v>1</v>
      </c>
      <c r="H11354" t="str">
        <f>HLOOKUP(orders!G11354,region_horz!$B$1:$F$2,2,FALSE)</f>
        <v>AMERICA</v>
      </c>
      <c r="I11354" t="s">
        <v>16</v>
      </c>
      <c r="J11354">
        <v>234270.81</v>
      </c>
      <c r="K11354" s="1">
        <v>34072</v>
      </c>
      <c r="L11354" t="s">
        <v>13</v>
      </c>
      <c r="M11354" t="s">
        <v>2077</v>
      </c>
      <c r="N11354">
        <v>0</v>
      </c>
      <c r="O11354" t="s">
        <v>12301</v>
      </c>
    </row>
    <row r="11355" spans="1:15" x14ac:dyDescent="0.2">
      <c r="A11355">
        <v>45410</v>
      </c>
      <c r="B11355" t="str">
        <f>VLOOKUP(orders!C11355,customers!$A$2:$B$1501, 2,FALSE)</f>
        <v>Customer#000000778</v>
      </c>
      <c r="C11355">
        <v>778</v>
      </c>
      <c r="D11355" t="str">
        <f>VLOOKUP(orders!C11355,customers!$A$2:$G$1501,7,FALSE)</f>
        <v>MACHINERY</v>
      </c>
      <c r="E11355">
        <f>VLOOKUP(C11355,customers!$A$2:$D$1501, 4,FALSE)</f>
        <v>23</v>
      </c>
      <c r="F11355" t="str">
        <f>VLOOKUP(E11355,nation!$A$2:$B$26, 2,FALSE)</f>
        <v>UNITED KINGDOM</v>
      </c>
      <c r="G11355">
        <f>VLOOKUP(orders!F11355,nation!$B$2:$C$26,2,FALSE)</f>
        <v>3</v>
      </c>
      <c r="H11355" t="str">
        <f>HLOOKUP(orders!G11355,region_horz!$B$1:$F$2,2,FALSE)</f>
        <v>EUROPE</v>
      </c>
      <c r="I11355" t="s">
        <v>16</v>
      </c>
      <c r="J11355">
        <v>124423.2</v>
      </c>
      <c r="K11355" s="1">
        <v>34566</v>
      </c>
      <c r="L11355" t="s">
        <v>10</v>
      </c>
      <c r="M11355" t="s">
        <v>1328</v>
      </c>
      <c r="N11355">
        <v>0</v>
      </c>
      <c r="O11355" t="s">
        <v>12302</v>
      </c>
    </row>
    <row r="11356" spans="1:15" x14ac:dyDescent="0.2">
      <c r="A11356">
        <v>45411</v>
      </c>
      <c r="B11356" t="str">
        <f>VLOOKUP(orders!C11356,customers!$A$2:$B$1501, 2,FALSE)</f>
        <v>Customer#000000823</v>
      </c>
      <c r="C11356">
        <v>823</v>
      </c>
      <c r="D11356" t="str">
        <f>VLOOKUP(orders!C11356,customers!$A$2:$G$1501,7,FALSE)</f>
        <v>AUTOMOBILE</v>
      </c>
      <c r="E11356">
        <f>VLOOKUP(C11356,customers!$A$2:$D$1501, 4,FALSE)</f>
        <v>0</v>
      </c>
      <c r="F11356" t="str">
        <f>VLOOKUP(E11356,nation!$A$2:$B$26, 2,FALSE)</f>
        <v>ALGERIA</v>
      </c>
      <c r="G11356">
        <f>VLOOKUP(orders!F11356,nation!$B$2:$C$26,2,FALSE)</f>
        <v>0</v>
      </c>
      <c r="H11356" t="str">
        <f>HLOOKUP(orders!G11356,region_horz!$B$1:$F$2,2,FALSE)</f>
        <v>AFRICA</v>
      </c>
      <c r="I11356" t="s">
        <v>9</v>
      </c>
      <c r="J11356">
        <v>58903.72</v>
      </c>
      <c r="K11356" s="1">
        <v>34881</v>
      </c>
      <c r="L11356" t="s">
        <v>31</v>
      </c>
      <c r="M11356" t="s">
        <v>82</v>
      </c>
      <c r="N11356">
        <v>0</v>
      </c>
      <c r="O11356" t="s">
        <v>12303</v>
      </c>
    </row>
    <row r="11357" spans="1:15" x14ac:dyDescent="0.2">
      <c r="A11357">
        <v>45412</v>
      </c>
      <c r="B11357" t="str">
        <f>VLOOKUP(orders!C11357,customers!$A$2:$B$1501, 2,FALSE)</f>
        <v>Customer#000000217</v>
      </c>
      <c r="C11357">
        <v>217</v>
      </c>
      <c r="D11357" t="str">
        <f>VLOOKUP(orders!C11357,customers!$A$2:$G$1501,7,FALSE)</f>
        <v>AUTOMOBILE</v>
      </c>
      <c r="E11357">
        <f>VLOOKUP(C11357,customers!$A$2:$D$1501, 4,FALSE)</f>
        <v>23</v>
      </c>
      <c r="F11357" t="str">
        <f>VLOOKUP(E11357,nation!$A$2:$B$26, 2,FALSE)</f>
        <v>UNITED KINGDOM</v>
      </c>
      <c r="G11357">
        <f>VLOOKUP(orders!F11357,nation!$B$2:$C$26,2,FALSE)</f>
        <v>3</v>
      </c>
      <c r="H11357" t="str">
        <f>HLOOKUP(orders!G11357,region_horz!$B$1:$F$2,2,FALSE)</f>
        <v>EUROPE</v>
      </c>
      <c r="I11357" t="s">
        <v>16</v>
      </c>
      <c r="J11357">
        <v>286826.89</v>
      </c>
      <c r="K11357" s="1">
        <v>34082</v>
      </c>
      <c r="L11357" t="s">
        <v>31</v>
      </c>
      <c r="M11357" t="s">
        <v>517</v>
      </c>
      <c r="N11357">
        <v>0</v>
      </c>
      <c r="O11357" t="s">
        <v>12304</v>
      </c>
    </row>
    <row r="11358" spans="1:15" x14ac:dyDescent="0.2">
      <c r="A11358">
        <v>45413</v>
      </c>
      <c r="B11358" t="str">
        <f>VLOOKUP(orders!C11358,customers!$A$2:$B$1501, 2,FALSE)</f>
        <v>Customer#000000212</v>
      </c>
      <c r="C11358">
        <v>212</v>
      </c>
      <c r="D11358" t="str">
        <f>VLOOKUP(orders!C11358,customers!$A$2:$G$1501,7,FALSE)</f>
        <v>BUILDING</v>
      </c>
      <c r="E11358">
        <f>VLOOKUP(C11358,customers!$A$2:$D$1501, 4,FALSE)</f>
        <v>7</v>
      </c>
      <c r="F11358" t="str">
        <f>VLOOKUP(E11358,nation!$A$2:$B$26, 2,FALSE)</f>
        <v>GERMANY</v>
      </c>
      <c r="G11358">
        <f>VLOOKUP(orders!F11358,nation!$B$2:$C$26,2,FALSE)</f>
        <v>3</v>
      </c>
      <c r="H11358" t="str">
        <f>HLOOKUP(orders!G11358,region_horz!$B$1:$F$2,2,FALSE)</f>
        <v>EUROPE</v>
      </c>
      <c r="I11358" t="s">
        <v>16</v>
      </c>
      <c r="J11358">
        <v>277141.98</v>
      </c>
      <c r="K11358" s="1">
        <v>34129</v>
      </c>
      <c r="L11358" t="s">
        <v>26</v>
      </c>
      <c r="M11358" t="s">
        <v>1334</v>
      </c>
      <c r="N11358">
        <v>0</v>
      </c>
      <c r="O11358" t="s">
        <v>12305</v>
      </c>
    </row>
    <row r="11359" spans="1:15" x14ac:dyDescent="0.2">
      <c r="A11359">
        <v>45414</v>
      </c>
      <c r="B11359" t="str">
        <f>VLOOKUP(orders!C11359,customers!$A$2:$B$1501, 2,FALSE)</f>
        <v>Customer#000001408</v>
      </c>
      <c r="C11359">
        <v>1408</v>
      </c>
      <c r="D11359" t="str">
        <f>VLOOKUP(orders!C11359,customers!$A$2:$G$1501,7,FALSE)</f>
        <v>HOUSEHOLD</v>
      </c>
      <c r="E11359">
        <f>VLOOKUP(C11359,customers!$A$2:$D$1501, 4,FALSE)</f>
        <v>11</v>
      </c>
      <c r="F11359" t="str">
        <f>VLOOKUP(E11359,nation!$A$2:$B$26, 2,FALSE)</f>
        <v>IRAQ</v>
      </c>
      <c r="G11359">
        <f>VLOOKUP(orders!F11359,nation!$B$2:$C$26,2,FALSE)</f>
        <v>4</v>
      </c>
      <c r="H11359" t="str">
        <f>HLOOKUP(orders!G11359,region_horz!$B$1:$F$2,2,FALSE)</f>
        <v>MIDDLE EAST</v>
      </c>
      <c r="I11359" t="s">
        <v>16</v>
      </c>
      <c r="J11359">
        <v>135678.44</v>
      </c>
      <c r="K11359" s="1">
        <v>34377</v>
      </c>
      <c r="L11359" t="s">
        <v>13</v>
      </c>
      <c r="M11359" t="s">
        <v>1299</v>
      </c>
      <c r="N11359">
        <v>0</v>
      </c>
      <c r="O11359" t="s">
        <v>12306</v>
      </c>
    </row>
    <row r="11360" spans="1:15" x14ac:dyDescent="0.2">
      <c r="A11360">
        <v>45415</v>
      </c>
      <c r="B11360" t="str">
        <f>VLOOKUP(orders!C11360,customers!$A$2:$B$1501, 2,FALSE)</f>
        <v>Customer#000000028</v>
      </c>
      <c r="C11360">
        <v>28</v>
      </c>
      <c r="D11360" t="str">
        <f>VLOOKUP(orders!C11360,customers!$A$2:$G$1501,7,FALSE)</f>
        <v>FURNITURE</v>
      </c>
      <c r="E11360">
        <f>VLOOKUP(C11360,customers!$A$2:$D$1501, 4,FALSE)</f>
        <v>8</v>
      </c>
      <c r="F11360" t="str">
        <f>VLOOKUP(E11360,nation!$A$2:$B$26, 2,FALSE)</f>
        <v>INDIA</v>
      </c>
      <c r="G11360">
        <f>VLOOKUP(orders!F11360,nation!$B$2:$C$26,2,FALSE)</f>
        <v>2</v>
      </c>
      <c r="H11360" t="str">
        <f>HLOOKUP(orders!G11360,region_horz!$B$1:$F$2,2,FALSE)</f>
        <v>ASIA</v>
      </c>
      <c r="I11360" t="s">
        <v>16</v>
      </c>
      <c r="J11360">
        <v>35417.199999999997</v>
      </c>
      <c r="K11360" s="1">
        <v>33670</v>
      </c>
      <c r="L11360" t="s">
        <v>13</v>
      </c>
      <c r="M11360" t="s">
        <v>1699</v>
      </c>
      <c r="N11360">
        <v>0</v>
      </c>
      <c r="O11360" t="s">
        <v>12307</v>
      </c>
    </row>
    <row r="11361" spans="1:15" x14ac:dyDescent="0.2">
      <c r="A11361">
        <v>45440</v>
      </c>
      <c r="B11361" t="str">
        <f>VLOOKUP(orders!C11361,customers!$A$2:$B$1501, 2,FALSE)</f>
        <v>Customer#000000364</v>
      </c>
      <c r="C11361">
        <v>364</v>
      </c>
      <c r="D11361" t="str">
        <f>VLOOKUP(orders!C11361,customers!$A$2:$G$1501,7,FALSE)</f>
        <v>HOUSEHOLD</v>
      </c>
      <c r="E11361">
        <f>VLOOKUP(C11361,customers!$A$2:$D$1501, 4,FALSE)</f>
        <v>23</v>
      </c>
      <c r="F11361" t="str">
        <f>VLOOKUP(E11361,nation!$A$2:$B$26, 2,FALSE)</f>
        <v>UNITED KINGDOM</v>
      </c>
      <c r="G11361">
        <f>VLOOKUP(orders!F11361,nation!$B$2:$C$26,2,FALSE)</f>
        <v>3</v>
      </c>
      <c r="H11361" t="str">
        <f>HLOOKUP(orders!G11361,region_horz!$B$1:$F$2,2,FALSE)</f>
        <v>EUROPE</v>
      </c>
      <c r="I11361" t="s">
        <v>16</v>
      </c>
      <c r="J11361">
        <v>369658.21</v>
      </c>
      <c r="K11361" s="1">
        <v>33826</v>
      </c>
      <c r="L11361" t="s">
        <v>13</v>
      </c>
      <c r="M11361" t="s">
        <v>1940</v>
      </c>
      <c r="N11361">
        <v>0</v>
      </c>
      <c r="O11361" t="s">
        <v>12308</v>
      </c>
    </row>
    <row r="11362" spans="1:15" x14ac:dyDescent="0.2">
      <c r="A11362">
        <v>45441</v>
      </c>
      <c r="B11362" t="str">
        <f>VLOOKUP(orders!C11362,customers!$A$2:$B$1501, 2,FALSE)</f>
        <v>Customer#000000595</v>
      </c>
      <c r="C11362">
        <v>595</v>
      </c>
      <c r="D11362" t="str">
        <f>VLOOKUP(orders!C11362,customers!$A$2:$G$1501,7,FALSE)</f>
        <v>HOUSEHOLD</v>
      </c>
      <c r="E11362">
        <f>VLOOKUP(C11362,customers!$A$2:$D$1501, 4,FALSE)</f>
        <v>19</v>
      </c>
      <c r="F11362" t="str">
        <f>VLOOKUP(E11362,nation!$A$2:$B$26, 2,FALSE)</f>
        <v>ROMANIA</v>
      </c>
      <c r="G11362">
        <f>VLOOKUP(orders!F11362,nation!$B$2:$C$26,2,FALSE)</f>
        <v>3</v>
      </c>
      <c r="H11362" t="str">
        <f>HLOOKUP(orders!G11362,region_horz!$B$1:$F$2,2,FALSE)</f>
        <v>EUROPE</v>
      </c>
      <c r="I11362" t="s">
        <v>9</v>
      </c>
      <c r="J11362">
        <v>135178.99</v>
      </c>
      <c r="K11362" s="1">
        <v>35707</v>
      </c>
      <c r="L11362" t="s">
        <v>23</v>
      </c>
      <c r="M11362" t="s">
        <v>275</v>
      </c>
      <c r="N11362">
        <v>0</v>
      </c>
      <c r="O11362" t="s">
        <v>12309</v>
      </c>
    </row>
    <row r="11363" spans="1:15" x14ac:dyDescent="0.2">
      <c r="A11363">
        <v>45442</v>
      </c>
      <c r="B11363" t="str">
        <f>VLOOKUP(orders!C11363,customers!$A$2:$B$1501, 2,FALSE)</f>
        <v>Customer#000001459</v>
      </c>
      <c r="C11363">
        <v>1459</v>
      </c>
      <c r="D11363" t="str">
        <f>VLOOKUP(orders!C11363,customers!$A$2:$G$1501,7,FALSE)</f>
        <v>AUTOMOBILE</v>
      </c>
      <c r="E11363">
        <f>VLOOKUP(C11363,customers!$A$2:$D$1501, 4,FALSE)</f>
        <v>11</v>
      </c>
      <c r="F11363" t="str">
        <f>VLOOKUP(E11363,nation!$A$2:$B$26, 2,FALSE)</f>
        <v>IRAQ</v>
      </c>
      <c r="G11363">
        <f>VLOOKUP(orders!F11363,nation!$B$2:$C$26,2,FALSE)</f>
        <v>4</v>
      </c>
      <c r="H11363" t="str">
        <f>HLOOKUP(orders!G11363,region_horz!$B$1:$F$2,2,FALSE)</f>
        <v>MIDDLE EAST</v>
      </c>
      <c r="I11363" t="s">
        <v>16</v>
      </c>
      <c r="J11363">
        <v>62571.45</v>
      </c>
      <c r="K11363" s="1">
        <v>34737</v>
      </c>
      <c r="L11363" t="s">
        <v>13</v>
      </c>
      <c r="M11363" t="s">
        <v>1753</v>
      </c>
      <c r="N11363">
        <v>0</v>
      </c>
      <c r="O11363" t="s">
        <v>12310</v>
      </c>
    </row>
    <row r="11364" spans="1:15" x14ac:dyDescent="0.2">
      <c r="A11364">
        <v>45443</v>
      </c>
      <c r="B11364" t="str">
        <f>VLOOKUP(orders!C11364,customers!$A$2:$B$1501, 2,FALSE)</f>
        <v>Customer#000000442</v>
      </c>
      <c r="C11364">
        <v>442</v>
      </c>
      <c r="D11364" t="str">
        <f>VLOOKUP(orders!C11364,customers!$A$2:$G$1501,7,FALSE)</f>
        <v>FURNITURE</v>
      </c>
      <c r="E11364">
        <f>VLOOKUP(C11364,customers!$A$2:$D$1501, 4,FALSE)</f>
        <v>1</v>
      </c>
      <c r="F11364" t="str">
        <f>VLOOKUP(E11364,nation!$A$2:$B$26, 2,FALSE)</f>
        <v>ARGENTINA</v>
      </c>
      <c r="G11364">
        <f>VLOOKUP(orders!F11364,nation!$B$2:$C$26,2,FALSE)</f>
        <v>1</v>
      </c>
      <c r="H11364" t="str">
        <f>HLOOKUP(orders!G11364,region_horz!$B$1:$F$2,2,FALSE)</f>
        <v>AMERICA</v>
      </c>
      <c r="I11364" t="s">
        <v>9</v>
      </c>
      <c r="J11364">
        <v>108794.61</v>
      </c>
      <c r="K11364" s="1">
        <v>35133</v>
      </c>
      <c r="L11364" t="s">
        <v>26</v>
      </c>
      <c r="M11364" t="s">
        <v>1687</v>
      </c>
      <c r="N11364">
        <v>0</v>
      </c>
      <c r="O11364" t="s">
        <v>12311</v>
      </c>
    </row>
    <row r="11365" spans="1:15" x14ac:dyDescent="0.2">
      <c r="A11365">
        <v>45444</v>
      </c>
      <c r="B11365" t="str">
        <f>VLOOKUP(orders!C11365,customers!$A$2:$B$1501, 2,FALSE)</f>
        <v>Customer#000000487</v>
      </c>
      <c r="C11365">
        <v>487</v>
      </c>
      <c r="D11365" t="str">
        <f>VLOOKUP(orders!C11365,customers!$A$2:$G$1501,7,FALSE)</f>
        <v>AUTOMOBILE</v>
      </c>
      <c r="E11365">
        <f>VLOOKUP(C11365,customers!$A$2:$D$1501, 4,FALSE)</f>
        <v>2</v>
      </c>
      <c r="F11365" t="str">
        <f>VLOOKUP(E11365,nation!$A$2:$B$26, 2,FALSE)</f>
        <v>BRAZIL</v>
      </c>
      <c r="G11365">
        <f>VLOOKUP(orders!F11365,nation!$B$2:$C$26,2,FALSE)</f>
        <v>1</v>
      </c>
      <c r="H11365" t="str">
        <f>HLOOKUP(orders!G11365,region_horz!$B$1:$F$2,2,FALSE)</f>
        <v>AMERICA</v>
      </c>
      <c r="I11365" t="s">
        <v>16</v>
      </c>
      <c r="J11365">
        <v>110809.97</v>
      </c>
      <c r="K11365" s="1">
        <v>33918</v>
      </c>
      <c r="L11365" t="s">
        <v>26</v>
      </c>
      <c r="M11365" t="s">
        <v>1354</v>
      </c>
      <c r="N11365">
        <v>0</v>
      </c>
      <c r="O11365" t="s">
        <v>12312</v>
      </c>
    </row>
    <row r="11366" spans="1:15" x14ac:dyDescent="0.2">
      <c r="A11366">
        <v>45445</v>
      </c>
      <c r="B11366" t="str">
        <f>VLOOKUP(orders!C11366,customers!$A$2:$B$1501, 2,FALSE)</f>
        <v>Customer#000001027</v>
      </c>
      <c r="C11366">
        <v>1027</v>
      </c>
      <c r="D11366" t="str">
        <f>VLOOKUP(orders!C11366,customers!$A$2:$G$1501,7,FALSE)</f>
        <v>BUILDING</v>
      </c>
      <c r="E11366">
        <f>VLOOKUP(C11366,customers!$A$2:$D$1501, 4,FALSE)</f>
        <v>2</v>
      </c>
      <c r="F11366" t="str">
        <f>VLOOKUP(E11366,nation!$A$2:$B$26, 2,FALSE)</f>
        <v>BRAZIL</v>
      </c>
      <c r="G11366">
        <f>VLOOKUP(orders!F11366,nation!$B$2:$C$26,2,FALSE)</f>
        <v>1</v>
      </c>
      <c r="H11366" t="str">
        <f>HLOOKUP(orders!G11366,region_horz!$B$1:$F$2,2,FALSE)</f>
        <v>AMERICA</v>
      </c>
      <c r="I11366" t="s">
        <v>9</v>
      </c>
      <c r="J11366">
        <v>32171.47</v>
      </c>
      <c r="K11366" s="1">
        <v>35154</v>
      </c>
      <c r="L11366" t="s">
        <v>13</v>
      </c>
      <c r="M11366" t="s">
        <v>749</v>
      </c>
      <c r="N11366">
        <v>0</v>
      </c>
      <c r="O11366" t="s">
        <v>12313</v>
      </c>
    </row>
    <row r="11367" spans="1:15" x14ac:dyDescent="0.2">
      <c r="A11367">
        <v>45446</v>
      </c>
      <c r="B11367" t="str">
        <f>VLOOKUP(orders!C11367,customers!$A$2:$B$1501, 2,FALSE)</f>
        <v>Customer#000000592</v>
      </c>
      <c r="C11367">
        <v>592</v>
      </c>
      <c r="D11367" t="str">
        <f>VLOOKUP(orders!C11367,customers!$A$2:$G$1501,7,FALSE)</f>
        <v>BUILDING</v>
      </c>
      <c r="E11367">
        <f>VLOOKUP(C11367,customers!$A$2:$D$1501, 4,FALSE)</f>
        <v>24</v>
      </c>
      <c r="F11367" t="str">
        <f>VLOOKUP(E11367,nation!$A$2:$B$26, 2,FALSE)</f>
        <v>UNITED STATES</v>
      </c>
      <c r="G11367">
        <f>VLOOKUP(orders!F11367,nation!$B$2:$C$26,2,FALSE)</f>
        <v>1</v>
      </c>
      <c r="H11367" t="str">
        <f>HLOOKUP(orders!G11367,region_horz!$B$1:$F$2,2,FALSE)</f>
        <v>AMERICA</v>
      </c>
      <c r="I11367" t="s">
        <v>9</v>
      </c>
      <c r="J11367">
        <v>115409.2</v>
      </c>
      <c r="K11367" s="1">
        <v>35627</v>
      </c>
      <c r="L11367" t="s">
        <v>13</v>
      </c>
      <c r="M11367" t="s">
        <v>1234</v>
      </c>
      <c r="N11367">
        <v>0</v>
      </c>
      <c r="O11367" t="s">
        <v>12314</v>
      </c>
    </row>
    <row r="11368" spans="1:15" x14ac:dyDescent="0.2">
      <c r="A11368">
        <v>45447</v>
      </c>
      <c r="B11368" t="str">
        <f>VLOOKUP(orders!C11368,customers!$A$2:$B$1501, 2,FALSE)</f>
        <v>Customer#000000355</v>
      </c>
      <c r="C11368">
        <v>355</v>
      </c>
      <c r="D11368" t="str">
        <f>VLOOKUP(orders!C11368,customers!$A$2:$G$1501,7,FALSE)</f>
        <v>FURNITURE</v>
      </c>
      <c r="E11368">
        <f>VLOOKUP(C11368,customers!$A$2:$D$1501, 4,FALSE)</f>
        <v>14</v>
      </c>
      <c r="F11368" t="str">
        <f>VLOOKUP(E11368,nation!$A$2:$B$26, 2,FALSE)</f>
        <v>KENYA</v>
      </c>
      <c r="G11368">
        <f>VLOOKUP(orders!F11368,nation!$B$2:$C$26,2,FALSE)</f>
        <v>0</v>
      </c>
      <c r="H11368" t="str">
        <f>HLOOKUP(orders!G11368,region_horz!$B$1:$F$2,2,FALSE)</f>
        <v>AFRICA</v>
      </c>
      <c r="I11368" t="s">
        <v>16</v>
      </c>
      <c r="J11368">
        <v>214053.64</v>
      </c>
      <c r="K11368" s="1">
        <v>33630</v>
      </c>
      <c r="L11368" t="s">
        <v>31</v>
      </c>
      <c r="M11368" t="s">
        <v>873</v>
      </c>
      <c r="N11368">
        <v>0</v>
      </c>
      <c r="O11368" t="s">
        <v>8279</v>
      </c>
    </row>
    <row r="11369" spans="1:15" x14ac:dyDescent="0.2">
      <c r="A11369">
        <v>45472</v>
      </c>
      <c r="B11369" t="str">
        <f>VLOOKUP(orders!C11369,customers!$A$2:$B$1501, 2,FALSE)</f>
        <v>Customer#000000685</v>
      </c>
      <c r="C11369">
        <v>685</v>
      </c>
      <c r="D11369" t="str">
        <f>VLOOKUP(orders!C11369,customers!$A$2:$G$1501,7,FALSE)</f>
        <v>MACHINERY</v>
      </c>
      <c r="E11369">
        <f>VLOOKUP(C11369,customers!$A$2:$D$1501, 4,FALSE)</f>
        <v>17</v>
      </c>
      <c r="F11369" t="str">
        <f>VLOOKUP(E11369,nation!$A$2:$B$26, 2,FALSE)</f>
        <v>PERU</v>
      </c>
      <c r="G11369">
        <f>VLOOKUP(orders!F11369,nation!$B$2:$C$26,2,FALSE)</f>
        <v>1</v>
      </c>
      <c r="H11369" t="str">
        <f>HLOOKUP(orders!G11369,region_horz!$B$1:$F$2,2,FALSE)</f>
        <v>AMERICA</v>
      </c>
      <c r="I11369" t="s">
        <v>9</v>
      </c>
      <c r="J11369">
        <v>105195.29</v>
      </c>
      <c r="K11369" s="1">
        <v>35292</v>
      </c>
      <c r="L11369" t="s">
        <v>13</v>
      </c>
      <c r="M11369" t="s">
        <v>4172</v>
      </c>
      <c r="N11369">
        <v>0</v>
      </c>
      <c r="O11369" t="s">
        <v>12315</v>
      </c>
    </row>
    <row r="11370" spans="1:15" x14ac:dyDescent="0.2">
      <c r="A11370">
        <v>45473</v>
      </c>
      <c r="B11370" t="str">
        <f>VLOOKUP(orders!C11370,customers!$A$2:$B$1501, 2,FALSE)</f>
        <v>Customer#000000598</v>
      </c>
      <c r="C11370">
        <v>598</v>
      </c>
      <c r="D11370" t="str">
        <f>VLOOKUP(orders!C11370,customers!$A$2:$G$1501,7,FALSE)</f>
        <v>FURNITURE</v>
      </c>
      <c r="E11370">
        <f>VLOOKUP(C11370,customers!$A$2:$D$1501, 4,FALSE)</f>
        <v>9</v>
      </c>
      <c r="F11370" t="str">
        <f>VLOOKUP(E11370,nation!$A$2:$B$26, 2,FALSE)</f>
        <v>INDONESIA</v>
      </c>
      <c r="G11370">
        <f>VLOOKUP(orders!F11370,nation!$B$2:$C$26,2,FALSE)</f>
        <v>2</v>
      </c>
      <c r="H11370" t="str">
        <f>HLOOKUP(orders!G11370,region_horz!$B$1:$F$2,2,FALSE)</f>
        <v>ASIA</v>
      </c>
      <c r="I11370" t="s">
        <v>9</v>
      </c>
      <c r="J11370">
        <v>212880.21</v>
      </c>
      <c r="K11370" s="1">
        <v>34922</v>
      </c>
      <c r="L11370" t="s">
        <v>13</v>
      </c>
      <c r="M11370" t="s">
        <v>1432</v>
      </c>
      <c r="N11370">
        <v>0</v>
      </c>
      <c r="O11370" t="s">
        <v>12316</v>
      </c>
    </row>
    <row r="11371" spans="1:15" x14ac:dyDescent="0.2">
      <c r="A11371">
        <v>45474</v>
      </c>
      <c r="B11371" t="str">
        <f>VLOOKUP(orders!C11371,customers!$A$2:$B$1501, 2,FALSE)</f>
        <v>Customer#000000946</v>
      </c>
      <c r="C11371">
        <v>946</v>
      </c>
      <c r="D11371" t="str">
        <f>VLOOKUP(orders!C11371,customers!$A$2:$G$1501,7,FALSE)</f>
        <v>FURNITURE</v>
      </c>
      <c r="E11371">
        <f>VLOOKUP(C11371,customers!$A$2:$D$1501, 4,FALSE)</f>
        <v>21</v>
      </c>
      <c r="F11371" t="str">
        <f>VLOOKUP(E11371,nation!$A$2:$B$26, 2,FALSE)</f>
        <v>VIETNAM</v>
      </c>
      <c r="G11371">
        <f>VLOOKUP(orders!F11371,nation!$B$2:$C$26,2,FALSE)</f>
        <v>2</v>
      </c>
      <c r="H11371" t="str">
        <f>HLOOKUP(orders!G11371,region_horz!$B$1:$F$2,2,FALSE)</f>
        <v>ASIA</v>
      </c>
      <c r="I11371" t="s">
        <v>9</v>
      </c>
      <c r="J11371">
        <v>45491.4</v>
      </c>
      <c r="K11371" s="1">
        <v>35117</v>
      </c>
      <c r="L11371" t="s">
        <v>10</v>
      </c>
      <c r="M11371" t="s">
        <v>1299</v>
      </c>
      <c r="N11371">
        <v>0</v>
      </c>
      <c r="O11371" t="s">
        <v>12317</v>
      </c>
    </row>
    <row r="11372" spans="1:15" x14ac:dyDescent="0.2">
      <c r="A11372">
        <v>45475</v>
      </c>
      <c r="B11372" t="str">
        <f>VLOOKUP(orders!C11372,customers!$A$2:$B$1501, 2,FALSE)</f>
        <v>Customer#000001279</v>
      </c>
      <c r="C11372">
        <v>1279</v>
      </c>
      <c r="D11372" t="str">
        <f>VLOOKUP(orders!C11372,customers!$A$2:$G$1501,7,FALSE)</f>
        <v>BUILDING</v>
      </c>
      <c r="E11372">
        <f>VLOOKUP(C11372,customers!$A$2:$D$1501, 4,FALSE)</f>
        <v>14</v>
      </c>
      <c r="F11372" t="str">
        <f>VLOOKUP(E11372,nation!$A$2:$B$26, 2,FALSE)</f>
        <v>KENYA</v>
      </c>
      <c r="G11372">
        <f>VLOOKUP(orders!F11372,nation!$B$2:$C$26,2,FALSE)</f>
        <v>0</v>
      </c>
      <c r="H11372" t="str">
        <f>HLOOKUP(orders!G11372,region_horz!$B$1:$F$2,2,FALSE)</f>
        <v>AFRICA</v>
      </c>
      <c r="I11372" t="s">
        <v>16</v>
      </c>
      <c r="J11372">
        <v>30124.5</v>
      </c>
      <c r="K11372" s="1">
        <v>34120</v>
      </c>
      <c r="L11372" t="s">
        <v>10</v>
      </c>
      <c r="M11372" t="s">
        <v>2137</v>
      </c>
      <c r="N11372">
        <v>0</v>
      </c>
      <c r="O11372" t="s">
        <v>12318</v>
      </c>
    </row>
    <row r="11373" spans="1:15" x14ac:dyDescent="0.2">
      <c r="A11373">
        <v>45476</v>
      </c>
      <c r="B11373" t="str">
        <f>VLOOKUP(orders!C11373,customers!$A$2:$B$1501, 2,FALSE)</f>
        <v>Customer#000000202</v>
      </c>
      <c r="C11373">
        <v>202</v>
      </c>
      <c r="D11373" t="str">
        <f>VLOOKUP(orders!C11373,customers!$A$2:$G$1501,7,FALSE)</f>
        <v>AUTOMOBILE</v>
      </c>
      <c r="E11373">
        <f>VLOOKUP(C11373,customers!$A$2:$D$1501, 4,FALSE)</f>
        <v>7</v>
      </c>
      <c r="F11373" t="str">
        <f>VLOOKUP(E11373,nation!$A$2:$B$26, 2,FALSE)</f>
        <v>GERMANY</v>
      </c>
      <c r="G11373">
        <f>VLOOKUP(orders!F11373,nation!$B$2:$C$26,2,FALSE)</f>
        <v>3</v>
      </c>
      <c r="H11373" t="str">
        <f>HLOOKUP(orders!G11373,region_horz!$B$1:$F$2,2,FALSE)</f>
        <v>EUROPE</v>
      </c>
      <c r="I11373" t="s">
        <v>16</v>
      </c>
      <c r="J11373">
        <v>210876.73</v>
      </c>
      <c r="K11373" s="1">
        <v>33713</v>
      </c>
      <c r="L11373" t="s">
        <v>13</v>
      </c>
      <c r="M11373" t="s">
        <v>3280</v>
      </c>
      <c r="N11373">
        <v>0</v>
      </c>
      <c r="O11373" t="s">
        <v>12319</v>
      </c>
    </row>
    <row r="11374" spans="1:15" x14ac:dyDescent="0.2">
      <c r="A11374">
        <v>45477</v>
      </c>
      <c r="B11374" t="str">
        <f>VLOOKUP(orders!C11374,customers!$A$2:$B$1501, 2,FALSE)</f>
        <v>Customer#000000500</v>
      </c>
      <c r="C11374">
        <v>500</v>
      </c>
      <c r="D11374" t="str">
        <f>VLOOKUP(orders!C11374,customers!$A$2:$G$1501,7,FALSE)</f>
        <v>AUTOMOBILE</v>
      </c>
      <c r="E11374">
        <f>VLOOKUP(C11374,customers!$A$2:$D$1501, 4,FALSE)</f>
        <v>4</v>
      </c>
      <c r="F11374" t="str">
        <f>VLOOKUP(E11374,nation!$A$2:$B$26, 2,FALSE)</f>
        <v>EGYPT</v>
      </c>
      <c r="G11374">
        <f>VLOOKUP(orders!F11374,nation!$B$2:$C$26,2,FALSE)</f>
        <v>4</v>
      </c>
      <c r="H11374" t="str">
        <f>HLOOKUP(orders!G11374,region_horz!$B$1:$F$2,2,FALSE)</f>
        <v>MIDDLE EAST</v>
      </c>
      <c r="I11374" t="s">
        <v>9</v>
      </c>
      <c r="J11374">
        <v>152251.79999999999</v>
      </c>
      <c r="K11374" s="1">
        <v>35082</v>
      </c>
      <c r="L11374" t="s">
        <v>13</v>
      </c>
      <c r="M11374" t="s">
        <v>811</v>
      </c>
      <c r="N11374">
        <v>0</v>
      </c>
      <c r="O11374" t="s">
        <v>12320</v>
      </c>
    </row>
    <row r="11375" spans="1:15" x14ac:dyDescent="0.2">
      <c r="A11375">
        <v>45478</v>
      </c>
      <c r="B11375" t="str">
        <f>VLOOKUP(orders!C11375,customers!$A$2:$B$1501, 2,FALSE)</f>
        <v>Customer#000000733</v>
      </c>
      <c r="C11375">
        <v>733</v>
      </c>
      <c r="D11375" t="str">
        <f>VLOOKUP(orders!C11375,customers!$A$2:$G$1501,7,FALSE)</f>
        <v>HOUSEHOLD</v>
      </c>
      <c r="E11375">
        <f>VLOOKUP(C11375,customers!$A$2:$D$1501, 4,FALSE)</f>
        <v>13</v>
      </c>
      <c r="F11375" t="str">
        <f>VLOOKUP(E11375,nation!$A$2:$B$26, 2,FALSE)</f>
        <v>JORDAN</v>
      </c>
      <c r="G11375">
        <f>VLOOKUP(orders!F11375,nation!$B$2:$C$26,2,FALSE)</f>
        <v>4</v>
      </c>
      <c r="H11375" t="str">
        <f>HLOOKUP(orders!G11375,region_horz!$B$1:$F$2,2,FALSE)</f>
        <v>MIDDLE EAST</v>
      </c>
      <c r="I11375" t="s">
        <v>9</v>
      </c>
      <c r="J11375">
        <v>136146.49</v>
      </c>
      <c r="K11375" s="1">
        <v>35319</v>
      </c>
      <c r="L11375" t="s">
        <v>31</v>
      </c>
      <c r="M11375" t="s">
        <v>840</v>
      </c>
      <c r="N11375">
        <v>0</v>
      </c>
      <c r="O11375" t="s">
        <v>12321</v>
      </c>
    </row>
    <row r="11376" spans="1:15" x14ac:dyDescent="0.2">
      <c r="A11376">
        <v>45479</v>
      </c>
      <c r="B11376" t="str">
        <f>VLOOKUP(orders!C11376,customers!$A$2:$B$1501, 2,FALSE)</f>
        <v>Customer#000001445</v>
      </c>
      <c r="C11376">
        <v>1445</v>
      </c>
      <c r="D11376" t="str">
        <f>VLOOKUP(orders!C11376,customers!$A$2:$G$1501,7,FALSE)</f>
        <v>HOUSEHOLD</v>
      </c>
      <c r="E11376">
        <f>VLOOKUP(C11376,customers!$A$2:$D$1501, 4,FALSE)</f>
        <v>21</v>
      </c>
      <c r="F11376" t="str">
        <f>VLOOKUP(E11376,nation!$A$2:$B$26, 2,FALSE)</f>
        <v>VIETNAM</v>
      </c>
      <c r="G11376">
        <f>VLOOKUP(orders!F11376,nation!$B$2:$C$26,2,FALSE)</f>
        <v>2</v>
      </c>
      <c r="H11376" t="str">
        <f>HLOOKUP(orders!G11376,region_horz!$B$1:$F$2,2,FALSE)</f>
        <v>ASIA</v>
      </c>
      <c r="I11376" t="s">
        <v>9</v>
      </c>
      <c r="J11376">
        <v>50539.34</v>
      </c>
      <c r="K11376" s="1">
        <v>35914</v>
      </c>
      <c r="L11376" t="s">
        <v>13</v>
      </c>
      <c r="M11376" t="s">
        <v>2129</v>
      </c>
      <c r="N11376">
        <v>0</v>
      </c>
      <c r="O11376" t="s">
        <v>12322</v>
      </c>
    </row>
    <row r="11377" spans="1:15" x14ac:dyDescent="0.2">
      <c r="A11377">
        <v>45504</v>
      </c>
      <c r="B11377" t="str">
        <f>VLOOKUP(orders!C11377,customers!$A$2:$B$1501, 2,FALSE)</f>
        <v>Customer#000000274</v>
      </c>
      <c r="C11377">
        <v>274</v>
      </c>
      <c r="D11377" t="str">
        <f>VLOOKUP(orders!C11377,customers!$A$2:$G$1501,7,FALSE)</f>
        <v>FURNITURE</v>
      </c>
      <c r="E11377">
        <f>VLOOKUP(C11377,customers!$A$2:$D$1501, 4,FALSE)</f>
        <v>19</v>
      </c>
      <c r="F11377" t="str">
        <f>VLOOKUP(E11377,nation!$A$2:$B$26, 2,FALSE)</f>
        <v>ROMANIA</v>
      </c>
      <c r="G11377">
        <f>VLOOKUP(orders!F11377,nation!$B$2:$C$26,2,FALSE)</f>
        <v>3</v>
      </c>
      <c r="H11377" t="str">
        <f>HLOOKUP(orders!G11377,region_horz!$B$1:$F$2,2,FALSE)</f>
        <v>EUROPE</v>
      </c>
      <c r="I11377" t="s">
        <v>16</v>
      </c>
      <c r="J11377">
        <v>161536.63</v>
      </c>
      <c r="K11377" s="1">
        <v>33859</v>
      </c>
      <c r="L11377" t="s">
        <v>13</v>
      </c>
      <c r="M11377" t="s">
        <v>1545</v>
      </c>
      <c r="N11377">
        <v>0</v>
      </c>
      <c r="O11377" t="s">
        <v>12323</v>
      </c>
    </row>
    <row r="11378" spans="1:15" x14ac:dyDescent="0.2">
      <c r="A11378">
        <v>45505</v>
      </c>
      <c r="B11378" t="str">
        <f>VLOOKUP(orders!C11378,customers!$A$2:$B$1501, 2,FALSE)</f>
        <v>Customer#000000820</v>
      </c>
      <c r="C11378">
        <v>820</v>
      </c>
      <c r="D11378" t="str">
        <f>VLOOKUP(orders!C11378,customers!$A$2:$G$1501,7,FALSE)</f>
        <v>AUTOMOBILE</v>
      </c>
      <c r="E11378">
        <f>VLOOKUP(C11378,customers!$A$2:$D$1501, 4,FALSE)</f>
        <v>4</v>
      </c>
      <c r="F11378" t="str">
        <f>VLOOKUP(E11378,nation!$A$2:$B$26, 2,FALSE)</f>
        <v>EGYPT</v>
      </c>
      <c r="G11378">
        <f>VLOOKUP(orders!F11378,nation!$B$2:$C$26,2,FALSE)</f>
        <v>4</v>
      </c>
      <c r="H11378" t="str">
        <f>HLOOKUP(orders!G11378,region_horz!$B$1:$F$2,2,FALSE)</f>
        <v>MIDDLE EAST</v>
      </c>
      <c r="I11378" t="s">
        <v>9</v>
      </c>
      <c r="J11378">
        <v>6703.54</v>
      </c>
      <c r="K11378" s="1">
        <v>35881</v>
      </c>
      <c r="L11378" t="s">
        <v>31</v>
      </c>
      <c r="M11378" t="s">
        <v>998</v>
      </c>
      <c r="N11378">
        <v>0</v>
      </c>
      <c r="O11378" t="s">
        <v>12324</v>
      </c>
    </row>
    <row r="11379" spans="1:15" x14ac:dyDescent="0.2">
      <c r="A11379">
        <v>45506</v>
      </c>
      <c r="B11379" t="str">
        <f>VLOOKUP(orders!C11379,customers!$A$2:$B$1501, 2,FALSE)</f>
        <v>Customer#000001009</v>
      </c>
      <c r="C11379">
        <v>1009</v>
      </c>
      <c r="D11379" t="str">
        <f>VLOOKUP(orders!C11379,customers!$A$2:$G$1501,7,FALSE)</f>
        <v>BUILDING</v>
      </c>
      <c r="E11379">
        <f>VLOOKUP(C11379,customers!$A$2:$D$1501, 4,FALSE)</f>
        <v>12</v>
      </c>
      <c r="F11379" t="str">
        <f>VLOOKUP(E11379,nation!$A$2:$B$26, 2,FALSE)</f>
        <v>JAPAN</v>
      </c>
      <c r="G11379">
        <f>VLOOKUP(orders!F11379,nation!$B$2:$C$26,2,FALSE)</f>
        <v>2</v>
      </c>
      <c r="H11379" t="str">
        <f>HLOOKUP(orders!G11379,region_horz!$B$1:$F$2,2,FALSE)</f>
        <v>ASIA</v>
      </c>
      <c r="I11379" t="s">
        <v>9</v>
      </c>
      <c r="J11379">
        <v>89463.039999999994</v>
      </c>
      <c r="K11379" s="1">
        <v>35060</v>
      </c>
      <c r="L11379" t="s">
        <v>10</v>
      </c>
      <c r="M11379" t="s">
        <v>211</v>
      </c>
      <c r="N11379">
        <v>0</v>
      </c>
      <c r="O11379" t="s">
        <v>12325</v>
      </c>
    </row>
    <row r="11380" spans="1:15" x14ac:dyDescent="0.2">
      <c r="A11380">
        <v>45507</v>
      </c>
      <c r="B11380" t="str">
        <f>VLOOKUP(orders!C11380,customers!$A$2:$B$1501, 2,FALSE)</f>
        <v>Customer#000001433</v>
      </c>
      <c r="C11380">
        <v>1433</v>
      </c>
      <c r="D11380" t="str">
        <f>VLOOKUP(orders!C11380,customers!$A$2:$G$1501,7,FALSE)</f>
        <v>BUILDING</v>
      </c>
      <c r="E11380">
        <f>VLOOKUP(C11380,customers!$A$2:$D$1501, 4,FALSE)</f>
        <v>17</v>
      </c>
      <c r="F11380" t="str">
        <f>VLOOKUP(E11380,nation!$A$2:$B$26, 2,FALSE)</f>
        <v>PERU</v>
      </c>
      <c r="G11380">
        <f>VLOOKUP(orders!F11380,nation!$B$2:$C$26,2,FALSE)</f>
        <v>1</v>
      </c>
      <c r="H11380" t="str">
        <f>HLOOKUP(orders!G11380,region_horz!$B$1:$F$2,2,FALSE)</f>
        <v>AMERICA</v>
      </c>
      <c r="I11380" t="s">
        <v>9</v>
      </c>
      <c r="J11380">
        <v>143329.17000000001</v>
      </c>
      <c r="K11380" s="1">
        <v>35523</v>
      </c>
      <c r="L11380" t="s">
        <v>10</v>
      </c>
      <c r="M11380" t="s">
        <v>2291</v>
      </c>
      <c r="N11380">
        <v>0</v>
      </c>
      <c r="O11380" t="s">
        <v>12326</v>
      </c>
    </row>
    <row r="11381" spans="1:15" x14ac:dyDescent="0.2">
      <c r="A11381">
        <v>45508</v>
      </c>
      <c r="B11381" t="str">
        <f>VLOOKUP(orders!C11381,customers!$A$2:$B$1501, 2,FALSE)</f>
        <v>Customer#000000038</v>
      </c>
      <c r="C11381">
        <v>38</v>
      </c>
      <c r="D11381" t="str">
        <f>VLOOKUP(orders!C11381,customers!$A$2:$G$1501,7,FALSE)</f>
        <v>HOUSEHOLD</v>
      </c>
      <c r="E11381">
        <f>VLOOKUP(C11381,customers!$A$2:$D$1501, 4,FALSE)</f>
        <v>12</v>
      </c>
      <c r="F11381" t="str">
        <f>VLOOKUP(E11381,nation!$A$2:$B$26, 2,FALSE)</f>
        <v>JAPAN</v>
      </c>
      <c r="G11381">
        <f>VLOOKUP(orders!F11381,nation!$B$2:$C$26,2,FALSE)</f>
        <v>2</v>
      </c>
      <c r="H11381" t="str">
        <f>HLOOKUP(orders!G11381,region_horz!$B$1:$F$2,2,FALSE)</f>
        <v>ASIA</v>
      </c>
      <c r="I11381" t="s">
        <v>9</v>
      </c>
      <c r="J11381">
        <v>22341.89</v>
      </c>
      <c r="K11381" s="1">
        <v>35699</v>
      </c>
      <c r="L11381" t="s">
        <v>26</v>
      </c>
      <c r="M11381" t="s">
        <v>1743</v>
      </c>
      <c r="N11381">
        <v>0</v>
      </c>
      <c r="O11381" t="s">
        <v>12327</v>
      </c>
    </row>
    <row r="11382" spans="1:15" x14ac:dyDescent="0.2">
      <c r="A11382">
        <v>45509</v>
      </c>
      <c r="B11382" t="str">
        <f>VLOOKUP(orders!C11382,customers!$A$2:$B$1501, 2,FALSE)</f>
        <v>Customer#000001387</v>
      </c>
      <c r="C11382">
        <v>1387</v>
      </c>
      <c r="D11382" t="str">
        <f>VLOOKUP(orders!C11382,customers!$A$2:$G$1501,7,FALSE)</f>
        <v>BUILDING</v>
      </c>
      <c r="E11382">
        <f>VLOOKUP(C11382,customers!$A$2:$D$1501, 4,FALSE)</f>
        <v>19</v>
      </c>
      <c r="F11382" t="str">
        <f>VLOOKUP(E11382,nation!$A$2:$B$26, 2,FALSE)</f>
        <v>ROMANIA</v>
      </c>
      <c r="G11382">
        <f>VLOOKUP(orders!F11382,nation!$B$2:$C$26,2,FALSE)</f>
        <v>3</v>
      </c>
      <c r="H11382" t="str">
        <f>HLOOKUP(orders!G11382,region_horz!$B$1:$F$2,2,FALSE)</f>
        <v>EUROPE</v>
      </c>
      <c r="I11382" t="s">
        <v>16</v>
      </c>
      <c r="J11382">
        <v>85004.36</v>
      </c>
      <c r="K11382" s="1">
        <v>33972</v>
      </c>
      <c r="L11382" t="s">
        <v>26</v>
      </c>
      <c r="M11382" t="s">
        <v>3005</v>
      </c>
      <c r="N11382">
        <v>0</v>
      </c>
      <c r="O11382" t="s">
        <v>12328</v>
      </c>
    </row>
    <row r="11383" spans="1:15" x14ac:dyDescent="0.2">
      <c r="A11383">
        <v>45510</v>
      </c>
      <c r="B11383" t="str">
        <f>VLOOKUP(orders!C11383,customers!$A$2:$B$1501, 2,FALSE)</f>
        <v>Customer#000001186</v>
      </c>
      <c r="C11383">
        <v>1186</v>
      </c>
      <c r="D11383" t="str">
        <f>VLOOKUP(orders!C11383,customers!$A$2:$G$1501,7,FALSE)</f>
        <v>BUILDING</v>
      </c>
      <c r="E11383">
        <f>VLOOKUP(C11383,customers!$A$2:$D$1501, 4,FALSE)</f>
        <v>23</v>
      </c>
      <c r="F11383" t="str">
        <f>VLOOKUP(E11383,nation!$A$2:$B$26, 2,FALSE)</f>
        <v>UNITED KINGDOM</v>
      </c>
      <c r="G11383">
        <f>VLOOKUP(orders!F11383,nation!$B$2:$C$26,2,FALSE)</f>
        <v>3</v>
      </c>
      <c r="H11383" t="str">
        <f>HLOOKUP(orders!G11383,region_horz!$B$1:$F$2,2,FALSE)</f>
        <v>EUROPE</v>
      </c>
      <c r="I11383" t="s">
        <v>9</v>
      </c>
      <c r="J11383">
        <v>335701.59</v>
      </c>
      <c r="K11383" s="1">
        <v>35412</v>
      </c>
      <c r="L11383" t="s">
        <v>10</v>
      </c>
      <c r="M11383" t="s">
        <v>2019</v>
      </c>
      <c r="N11383">
        <v>0</v>
      </c>
      <c r="O11383" t="s">
        <v>12329</v>
      </c>
    </row>
    <row r="11384" spans="1:15" x14ac:dyDescent="0.2">
      <c r="A11384">
        <v>45511</v>
      </c>
      <c r="B11384" t="str">
        <f>VLOOKUP(orders!C11384,customers!$A$2:$B$1501, 2,FALSE)</f>
        <v>Customer#000000389</v>
      </c>
      <c r="C11384">
        <v>389</v>
      </c>
      <c r="D11384" t="str">
        <f>VLOOKUP(orders!C11384,customers!$A$2:$G$1501,7,FALSE)</f>
        <v>AUTOMOBILE</v>
      </c>
      <c r="E11384">
        <f>VLOOKUP(C11384,customers!$A$2:$D$1501, 4,FALSE)</f>
        <v>9</v>
      </c>
      <c r="F11384" t="str">
        <f>VLOOKUP(E11384,nation!$A$2:$B$26, 2,FALSE)</f>
        <v>INDONESIA</v>
      </c>
      <c r="G11384">
        <f>VLOOKUP(orders!F11384,nation!$B$2:$C$26,2,FALSE)</f>
        <v>2</v>
      </c>
      <c r="H11384" t="str">
        <f>HLOOKUP(orders!G11384,region_horz!$B$1:$F$2,2,FALSE)</f>
        <v>ASIA</v>
      </c>
      <c r="I11384" t="s">
        <v>16</v>
      </c>
      <c r="J11384">
        <v>141815.28</v>
      </c>
      <c r="K11384" s="1">
        <v>34203</v>
      </c>
      <c r="L11384" t="s">
        <v>10</v>
      </c>
      <c r="M11384" t="s">
        <v>3384</v>
      </c>
      <c r="N11384">
        <v>0</v>
      </c>
      <c r="O11384" t="s">
        <v>12330</v>
      </c>
    </row>
    <row r="11385" spans="1:15" x14ac:dyDescent="0.2">
      <c r="A11385">
        <v>45536</v>
      </c>
      <c r="B11385" t="str">
        <f>VLOOKUP(orders!C11385,customers!$A$2:$B$1501, 2,FALSE)</f>
        <v>Customer#000000052</v>
      </c>
      <c r="C11385">
        <v>52</v>
      </c>
      <c r="D11385" t="str">
        <f>VLOOKUP(orders!C11385,customers!$A$2:$G$1501,7,FALSE)</f>
        <v>HOUSEHOLD</v>
      </c>
      <c r="E11385">
        <f>VLOOKUP(C11385,customers!$A$2:$D$1501, 4,FALSE)</f>
        <v>11</v>
      </c>
      <c r="F11385" t="str">
        <f>VLOOKUP(E11385,nation!$A$2:$B$26, 2,FALSE)</f>
        <v>IRAQ</v>
      </c>
      <c r="G11385">
        <f>VLOOKUP(orders!F11385,nation!$B$2:$C$26,2,FALSE)</f>
        <v>4</v>
      </c>
      <c r="H11385" t="str">
        <f>HLOOKUP(orders!G11385,region_horz!$B$1:$F$2,2,FALSE)</f>
        <v>MIDDLE EAST</v>
      </c>
      <c r="I11385" t="s">
        <v>16</v>
      </c>
      <c r="J11385">
        <v>55293.03</v>
      </c>
      <c r="K11385" s="1">
        <v>33662</v>
      </c>
      <c r="L11385" t="s">
        <v>13</v>
      </c>
      <c r="M11385" t="s">
        <v>250</v>
      </c>
      <c r="N11385">
        <v>0</v>
      </c>
      <c r="O11385" t="s">
        <v>12331</v>
      </c>
    </row>
    <row r="11386" spans="1:15" x14ac:dyDescent="0.2">
      <c r="A11386">
        <v>45537</v>
      </c>
      <c r="B11386" t="str">
        <f>VLOOKUP(orders!C11386,customers!$A$2:$B$1501, 2,FALSE)</f>
        <v>Customer#000001037</v>
      </c>
      <c r="C11386">
        <v>1037</v>
      </c>
      <c r="D11386" t="str">
        <f>VLOOKUP(orders!C11386,customers!$A$2:$G$1501,7,FALSE)</f>
        <v>BUILDING</v>
      </c>
      <c r="E11386">
        <f>VLOOKUP(C11386,customers!$A$2:$D$1501, 4,FALSE)</f>
        <v>23</v>
      </c>
      <c r="F11386" t="str">
        <f>VLOOKUP(E11386,nation!$A$2:$B$26, 2,FALSE)</f>
        <v>UNITED KINGDOM</v>
      </c>
      <c r="G11386">
        <f>VLOOKUP(orders!F11386,nation!$B$2:$C$26,2,FALSE)</f>
        <v>3</v>
      </c>
      <c r="H11386" t="str">
        <f>HLOOKUP(orders!G11386,region_horz!$B$1:$F$2,2,FALSE)</f>
        <v>EUROPE</v>
      </c>
      <c r="I11386" t="s">
        <v>9</v>
      </c>
      <c r="J11386">
        <v>141792.44</v>
      </c>
      <c r="K11386" s="1">
        <v>35760</v>
      </c>
      <c r="L11386" t="s">
        <v>10</v>
      </c>
      <c r="M11386" t="s">
        <v>1591</v>
      </c>
      <c r="N11386">
        <v>0</v>
      </c>
      <c r="O11386" t="s">
        <v>12332</v>
      </c>
    </row>
    <row r="11387" spans="1:15" x14ac:dyDescent="0.2">
      <c r="A11387">
        <v>45538</v>
      </c>
      <c r="B11387" t="str">
        <f>VLOOKUP(orders!C11387,customers!$A$2:$B$1501, 2,FALSE)</f>
        <v>Customer#000000296</v>
      </c>
      <c r="C11387">
        <v>296</v>
      </c>
      <c r="D11387" t="str">
        <f>VLOOKUP(orders!C11387,customers!$A$2:$G$1501,7,FALSE)</f>
        <v>BUILDING</v>
      </c>
      <c r="E11387">
        <f>VLOOKUP(C11387,customers!$A$2:$D$1501, 4,FALSE)</f>
        <v>15</v>
      </c>
      <c r="F11387" t="str">
        <f>VLOOKUP(E11387,nation!$A$2:$B$26, 2,FALSE)</f>
        <v>MOROCCO</v>
      </c>
      <c r="G11387">
        <f>VLOOKUP(orders!F11387,nation!$B$2:$C$26,2,FALSE)</f>
        <v>0</v>
      </c>
      <c r="H11387" t="str">
        <f>HLOOKUP(orders!G11387,region_horz!$B$1:$F$2,2,FALSE)</f>
        <v>AFRICA</v>
      </c>
      <c r="I11387" t="s">
        <v>9</v>
      </c>
      <c r="J11387">
        <v>219459.33</v>
      </c>
      <c r="K11387" s="1">
        <v>35660</v>
      </c>
      <c r="L11387" t="s">
        <v>31</v>
      </c>
      <c r="M11387" t="s">
        <v>2624</v>
      </c>
      <c r="N11387">
        <v>0</v>
      </c>
      <c r="O11387" t="s">
        <v>12333</v>
      </c>
    </row>
    <row r="11388" spans="1:15" x14ac:dyDescent="0.2">
      <c r="A11388">
        <v>45539</v>
      </c>
      <c r="B11388" t="str">
        <f>VLOOKUP(orders!C11388,customers!$A$2:$B$1501, 2,FALSE)</f>
        <v>Customer#000001121</v>
      </c>
      <c r="C11388">
        <v>1121</v>
      </c>
      <c r="D11388" t="str">
        <f>VLOOKUP(orders!C11388,customers!$A$2:$G$1501,7,FALSE)</f>
        <v>MACHINERY</v>
      </c>
      <c r="E11388">
        <f>VLOOKUP(C11388,customers!$A$2:$D$1501, 4,FALSE)</f>
        <v>20</v>
      </c>
      <c r="F11388" t="str">
        <f>VLOOKUP(E11388,nation!$A$2:$B$26, 2,FALSE)</f>
        <v>SAUDI ARABIA</v>
      </c>
      <c r="G11388">
        <f>VLOOKUP(orders!F11388,nation!$B$2:$C$26,2,FALSE)</f>
        <v>4</v>
      </c>
      <c r="H11388" t="str">
        <f>HLOOKUP(orders!G11388,region_horz!$B$1:$F$2,2,FALSE)</f>
        <v>MIDDLE EAST</v>
      </c>
      <c r="I11388" t="s">
        <v>16</v>
      </c>
      <c r="J11388">
        <v>302491.86</v>
      </c>
      <c r="K11388" s="1">
        <v>34549</v>
      </c>
      <c r="L11388" t="s">
        <v>23</v>
      </c>
      <c r="M11388" t="s">
        <v>1498</v>
      </c>
      <c r="N11388">
        <v>0</v>
      </c>
      <c r="O11388" t="s">
        <v>12334</v>
      </c>
    </row>
    <row r="11389" spans="1:15" x14ac:dyDescent="0.2">
      <c r="A11389">
        <v>45540</v>
      </c>
      <c r="B11389" t="str">
        <f>VLOOKUP(orders!C11389,customers!$A$2:$B$1501, 2,FALSE)</f>
        <v>Customer#000001003</v>
      </c>
      <c r="C11389">
        <v>1003</v>
      </c>
      <c r="D11389" t="str">
        <f>VLOOKUP(orders!C11389,customers!$A$2:$G$1501,7,FALSE)</f>
        <v>AUTOMOBILE</v>
      </c>
      <c r="E11389">
        <f>VLOOKUP(C11389,customers!$A$2:$D$1501, 4,FALSE)</f>
        <v>21</v>
      </c>
      <c r="F11389" t="str">
        <f>VLOOKUP(E11389,nation!$A$2:$B$26, 2,FALSE)</f>
        <v>VIETNAM</v>
      </c>
      <c r="G11389">
        <f>VLOOKUP(orders!F11389,nation!$B$2:$C$26,2,FALSE)</f>
        <v>2</v>
      </c>
      <c r="H11389" t="str">
        <f>HLOOKUP(orders!G11389,region_horz!$B$1:$F$2,2,FALSE)</f>
        <v>ASIA</v>
      </c>
      <c r="I11389" t="s">
        <v>9</v>
      </c>
      <c r="J11389">
        <v>11873.36</v>
      </c>
      <c r="K11389" s="1">
        <v>35153</v>
      </c>
      <c r="L11389" t="s">
        <v>10</v>
      </c>
      <c r="M11389" t="s">
        <v>2208</v>
      </c>
      <c r="N11389">
        <v>0</v>
      </c>
      <c r="O11389" t="s">
        <v>12335</v>
      </c>
    </row>
    <row r="11390" spans="1:15" x14ac:dyDescent="0.2">
      <c r="A11390">
        <v>45541</v>
      </c>
      <c r="B11390" t="str">
        <f>VLOOKUP(orders!C11390,customers!$A$2:$B$1501, 2,FALSE)</f>
        <v>Customer#000000250</v>
      </c>
      <c r="C11390">
        <v>250</v>
      </c>
      <c r="D11390" t="str">
        <f>VLOOKUP(orders!C11390,customers!$A$2:$G$1501,7,FALSE)</f>
        <v>FURNITURE</v>
      </c>
      <c r="E11390">
        <f>VLOOKUP(C11390,customers!$A$2:$D$1501, 4,FALSE)</f>
        <v>16</v>
      </c>
      <c r="F11390" t="str">
        <f>VLOOKUP(E11390,nation!$A$2:$B$26, 2,FALSE)</f>
        <v>MOZAMBIQUE</v>
      </c>
      <c r="G11390">
        <f>VLOOKUP(orders!F11390,nation!$B$2:$C$26,2,FALSE)</f>
        <v>0</v>
      </c>
      <c r="H11390" t="str">
        <f>HLOOKUP(orders!G11390,region_horz!$B$1:$F$2,2,FALSE)</f>
        <v>AFRICA</v>
      </c>
      <c r="I11390" t="s">
        <v>9</v>
      </c>
      <c r="J11390">
        <v>155441.14000000001</v>
      </c>
      <c r="K11390" s="1">
        <v>35906</v>
      </c>
      <c r="L11390" t="s">
        <v>31</v>
      </c>
      <c r="M11390" t="s">
        <v>360</v>
      </c>
      <c r="N11390">
        <v>0</v>
      </c>
      <c r="O11390" t="s">
        <v>12336</v>
      </c>
    </row>
    <row r="11391" spans="1:15" x14ac:dyDescent="0.2">
      <c r="A11391">
        <v>45542</v>
      </c>
      <c r="B11391" t="str">
        <f>VLOOKUP(orders!C11391,customers!$A$2:$B$1501, 2,FALSE)</f>
        <v>Customer#000001420</v>
      </c>
      <c r="C11391">
        <v>1420</v>
      </c>
      <c r="D11391" t="str">
        <f>VLOOKUP(orders!C11391,customers!$A$2:$G$1501,7,FALSE)</f>
        <v>AUTOMOBILE</v>
      </c>
      <c r="E11391">
        <f>VLOOKUP(C11391,customers!$A$2:$D$1501, 4,FALSE)</f>
        <v>9</v>
      </c>
      <c r="F11391" t="str">
        <f>VLOOKUP(E11391,nation!$A$2:$B$26, 2,FALSE)</f>
        <v>INDONESIA</v>
      </c>
      <c r="G11391">
        <f>VLOOKUP(orders!F11391,nation!$B$2:$C$26,2,FALSE)</f>
        <v>2</v>
      </c>
      <c r="H11391" t="str">
        <f>HLOOKUP(orders!G11391,region_horz!$B$1:$F$2,2,FALSE)</f>
        <v>ASIA</v>
      </c>
      <c r="I11391" t="s">
        <v>16</v>
      </c>
      <c r="J11391">
        <v>172974.76</v>
      </c>
      <c r="K11391" s="1">
        <v>34008</v>
      </c>
      <c r="L11391" t="s">
        <v>26</v>
      </c>
      <c r="M11391" t="s">
        <v>2302</v>
      </c>
      <c r="N11391">
        <v>0</v>
      </c>
      <c r="O11391" t="s">
        <v>12337</v>
      </c>
    </row>
    <row r="11392" spans="1:15" x14ac:dyDescent="0.2">
      <c r="A11392">
        <v>45543</v>
      </c>
      <c r="B11392" t="str">
        <f>VLOOKUP(orders!C11392,customers!$A$2:$B$1501, 2,FALSE)</f>
        <v>Customer#000000607</v>
      </c>
      <c r="C11392">
        <v>607</v>
      </c>
      <c r="D11392" t="str">
        <f>VLOOKUP(orders!C11392,customers!$A$2:$G$1501,7,FALSE)</f>
        <v>FURNITURE</v>
      </c>
      <c r="E11392">
        <f>VLOOKUP(C11392,customers!$A$2:$D$1501, 4,FALSE)</f>
        <v>24</v>
      </c>
      <c r="F11392" t="str">
        <f>VLOOKUP(E11392,nation!$A$2:$B$26, 2,FALSE)</f>
        <v>UNITED STATES</v>
      </c>
      <c r="G11392">
        <f>VLOOKUP(orders!F11392,nation!$B$2:$C$26,2,FALSE)</f>
        <v>1</v>
      </c>
      <c r="H11392" t="str">
        <f>HLOOKUP(orders!G11392,region_horz!$B$1:$F$2,2,FALSE)</f>
        <v>AMERICA</v>
      </c>
      <c r="I11392" t="s">
        <v>16</v>
      </c>
      <c r="J11392">
        <v>193059.61</v>
      </c>
      <c r="K11392" s="1">
        <v>34733</v>
      </c>
      <c r="L11392" t="s">
        <v>10</v>
      </c>
      <c r="M11392" t="s">
        <v>2268</v>
      </c>
      <c r="N11392">
        <v>0</v>
      </c>
      <c r="O11392" t="s">
        <v>12338</v>
      </c>
    </row>
    <row r="11393" spans="1:15" x14ac:dyDescent="0.2">
      <c r="A11393">
        <v>45568</v>
      </c>
      <c r="B11393" t="str">
        <f>VLOOKUP(orders!C11393,customers!$A$2:$B$1501, 2,FALSE)</f>
        <v>Customer#000001258</v>
      </c>
      <c r="C11393">
        <v>1258</v>
      </c>
      <c r="D11393" t="str">
        <f>VLOOKUP(orders!C11393,customers!$A$2:$G$1501,7,FALSE)</f>
        <v>AUTOMOBILE</v>
      </c>
      <c r="E11393">
        <f>VLOOKUP(C11393,customers!$A$2:$D$1501, 4,FALSE)</f>
        <v>3</v>
      </c>
      <c r="F11393" t="str">
        <f>VLOOKUP(E11393,nation!$A$2:$B$26, 2,FALSE)</f>
        <v>CANADA</v>
      </c>
      <c r="G11393">
        <f>VLOOKUP(orders!F11393,nation!$B$2:$C$26,2,FALSE)</f>
        <v>1</v>
      </c>
      <c r="H11393" t="str">
        <f>HLOOKUP(orders!G11393,region_horz!$B$1:$F$2,2,FALSE)</f>
        <v>AMERICA</v>
      </c>
      <c r="I11393" t="s">
        <v>9</v>
      </c>
      <c r="J11393">
        <v>220659.67</v>
      </c>
      <c r="K11393" s="1">
        <v>35886</v>
      </c>
      <c r="L11393" t="s">
        <v>26</v>
      </c>
      <c r="M11393" t="s">
        <v>1823</v>
      </c>
      <c r="N11393">
        <v>0</v>
      </c>
      <c r="O11393" t="s">
        <v>12339</v>
      </c>
    </row>
    <row r="11394" spans="1:15" x14ac:dyDescent="0.2">
      <c r="A11394">
        <v>45569</v>
      </c>
      <c r="B11394" t="str">
        <f>VLOOKUP(orders!C11394,customers!$A$2:$B$1501, 2,FALSE)</f>
        <v>Customer#000001052</v>
      </c>
      <c r="C11394">
        <v>1052</v>
      </c>
      <c r="D11394" t="str">
        <f>VLOOKUP(orders!C11394,customers!$A$2:$G$1501,7,FALSE)</f>
        <v>BUILDING</v>
      </c>
      <c r="E11394">
        <f>VLOOKUP(C11394,customers!$A$2:$D$1501, 4,FALSE)</f>
        <v>13</v>
      </c>
      <c r="F11394" t="str">
        <f>VLOOKUP(E11394,nation!$A$2:$B$26, 2,FALSE)</f>
        <v>JORDAN</v>
      </c>
      <c r="G11394">
        <f>VLOOKUP(orders!F11394,nation!$B$2:$C$26,2,FALSE)</f>
        <v>4</v>
      </c>
      <c r="H11394" t="str">
        <f>HLOOKUP(orders!G11394,region_horz!$B$1:$F$2,2,FALSE)</f>
        <v>MIDDLE EAST</v>
      </c>
      <c r="I11394" t="s">
        <v>9</v>
      </c>
      <c r="J11394">
        <v>100131.64</v>
      </c>
      <c r="K11394" s="1">
        <v>35546</v>
      </c>
      <c r="L11394" t="s">
        <v>31</v>
      </c>
      <c r="M11394" t="s">
        <v>2339</v>
      </c>
      <c r="N11394">
        <v>0</v>
      </c>
      <c r="O11394" t="s">
        <v>12340</v>
      </c>
    </row>
    <row r="11395" spans="1:15" x14ac:dyDescent="0.2">
      <c r="A11395">
        <v>45570</v>
      </c>
      <c r="B11395" t="str">
        <f>VLOOKUP(orders!C11395,customers!$A$2:$B$1501, 2,FALSE)</f>
        <v>Customer#000000250</v>
      </c>
      <c r="C11395">
        <v>250</v>
      </c>
      <c r="D11395" t="str">
        <f>VLOOKUP(orders!C11395,customers!$A$2:$G$1501,7,FALSE)</f>
        <v>FURNITURE</v>
      </c>
      <c r="E11395">
        <f>VLOOKUP(C11395,customers!$A$2:$D$1501, 4,FALSE)</f>
        <v>16</v>
      </c>
      <c r="F11395" t="str">
        <f>VLOOKUP(E11395,nation!$A$2:$B$26, 2,FALSE)</f>
        <v>MOZAMBIQUE</v>
      </c>
      <c r="G11395">
        <f>VLOOKUP(orders!F11395,nation!$B$2:$C$26,2,FALSE)</f>
        <v>0</v>
      </c>
      <c r="H11395" t="str">
        <f>HLOOKUP(orders!G11395,region_horz!$B$1:$F$2,2,FALSE)</f>
        <v>AFRICA</v>
      </c>
      <c r="I11395" t="s">
        <v>16</v>
      </c>
      <c r="J11395">
        <v>135534.32</v>
      </c>
      <c r="K11395" s="1">
        <v>34191</v>
      </c>
      <c r="L11395" t="s">
        <v>13</v>
      </c>
      <c r="M11395" t="s">
        <v>1410</v>
      </c>
      <c r="N11395">
        <v>0</v>
      </c>
      <c r="O11395" t="s">
        <v>12341</v>
      </c>
    </row>
    <row r="11396" spans="1:15" x14ac:dyDescent="0.2">
      <c r="A11396">
        <v>45571</v>
      </c>
      <c r="B11396" t="str">
        <f>VLOOKUP(orders!C11396,customers!$A$2:$B$1501, 2,FALSE)</f>
        <v>Customer#000000841</v>
      </c>
      <c r="C11396">
        <v>841</v>
      </c>
      <c r="D11396" t="str">
        <f>VLOOKUP(orders!C11396,customers!$A$2:$G$1501,7,FALSE)</f>
        <v>FURNITURE</v>
      </c>
      <c r="E11396">
        <f>VLOOKUP(C11396,customers!$A$2:$D$1501, 4,FALSE)</f>
        <v>9</v>
      </c>
      <c r="F11396" t="str">
        <f>VLOOKUP(E11396,nation!$A$2:$B$26, 2,FALSE)</f>
        <v>INDONESIA</v>
      </c>
      <c r="G11396">
        <f>VLOOKUP(orders!F11396,nation!$B$2:$C$26,2,FALSE)</f>
        <v>2</v>
      </c>
      <c r="H11396" t="str">
        <f>HLOOKUP(orders!G11396,region_horz!$B$1:$F$2,2,FALSE)</f>
        <v>ASIA</v>
      </c>
      <c r="I11396" t="s">
        <v>16</v>
      </c>
      <c r="J11396">
        <v>249686.53</v>
      </c>
      <c r="K11396" s="1">
        <v>33871</v>
      </c>
      <c r="L11396" t="s">
        <v>31</v>
      </c>
      <c r="M11396" t="s">
        <v>584</v>
      </c>
      <c r="N11396">
        <v>0</v>
      </c>
      <c r="O11396" t="s">
        <v>12342</v>
      </c>
    </row>
    <row r="11397" spans="1:15" x14ac:dyDescent="0.2">
      <c r="A11397">
        <v>45572</v>
      </c>
      <c r="B11397" t="str">
        <f>VLOOKUP(orders!C11397,customers!$A$2:$B$1501, 2,FALSE)</f>
        <v>Customer#000001105</v>
      </c>
      <c r="C11397">
        <v>1105</v>
      </c>
      <c r="D11397" t="str">
        <f>VLOOKUP(orders!C11397,customers!$A$2:$G$1501,7,FALSE)</f>
        <v>FURNITURE</v>
      </c>
      <c r="E11397">
        <f>VLOOKUP(C11397,customers!$A$2:$D$1501, 4,FALSE)</f>
        <v>22</v>
      </c>
      <c r="F11397" t="str">
        <f>VLOOKUP(E11397,nation!$A$2:$B$26, 2,FALSE)</f>
        <v>RUSSIA</v>
      </c>
      <c r="G11397">
        <f>VLOOKUP(orders!F11397,nation!$B$2:$C$26,2,FALSE)</f>
        <v>3</v>
      </c>
      <c r="H11397" t="str">
        <f>HLOOKUP(orders!G11397,region_horz!$B$1:$F$2,2,FALSE)</f>
        <v>EUROPE</v>
      </c>
      <c r="I11397" t="s">
        <v>9</v>
      </c>
      <c r="J11397">
        <v>244065.14</v>
      </c>
      <c r="K11397" s="1">
        <v>35224</v>
      </c>
      <c r="L11397" t="s">
        <v>31</v>
      </c>
      <c r="M11397" t="s">
        <v>21</v>
      </c>
      <c r="N11397">
        <v>0</v>
      </c>
      <c r="O11397" t="s">
        <v>12343</v>
      </c>
    </row>
    <row r="11398" spans="1:15" x14ac:dyDescent="0.2">
      <c r="A11398">
        <v>45573</v>
      </c>
      <c r="B11398" t="str">
        <f>VLOOKUP(orders!C11398,customers!$A$2:$B$1501, 2,FALSE)</f>
        <v>Customer#000000317</v>
      </c>
      <c r="C11398">
        <v>317</v>
      </c>
      <c r="D11398" t="str">
        <f>VLOOKUP(orders!C11398,customers!$A$2:$G$1501,7,FALSE)</f>
        <v>HOUSEHOLD</v>
      </c>
      <c r="E11398">
        <f>VLOOKUP(C11398,customers!$A$2:$D$1501, 4,FALSE)</f>
        <v>19</v>
      </c>
      <c r="F11398" t="str">
        <f>VLOOKUP(E11398,nation!$A$2:$B$26, 2,FALSE)</f>
        <v>ROMANIA</v>
      </c>
      <c r="G11398">
        <f>VLOOKUP(orders!F11398,nation!$B$2:$C$26,2,FALSE)</f>
        <v>3</v>
      </c>
      <c r="H11398" t="str">
        <f>HLOOKUP(orders!G11398,region_horz!$B$1:$F$2,2,FALSE)</f>
        <v>EUROPE</v>
      </c>
      <c r="I11398" t="s">
        <v>16</v>
      </c>
      <c r="J11398">
        <v>26607.41</v>
      </c>
      <c r="K11398" s="1">
        <v>34559</v>
      </c>
      <c r="L11398" t="s">
        <v>26</v>
      </c>
      <c r="M11398" t="s">
        <v>789</v>
      </c>
      <c r="N11398">
        <v>0</v>
      </c>
      <c r="O11398" t="s">
        <v>12344</v>
      </c>
    </row>
    <row r="11399" spans="1:15" x14ac:dyDescent="0.2">
      <c r="A11399">
        <v>45574</v>
      </c>
      <c r="B11399" t="str">
        <f>VLOOKUP(orders!C11399,customers!$A$2:$B$1501, 2,FALSE)</f>
        <v>Customer#000000616</v>
      </c>
      <c r="C11399">
        <v>616</v>
      </c>
      <c r="D11399" t="str">
        <f>VLOOKUP(orders!C11399,customers!$A$2:$G$1501,7,FALSE)</f>
        <v>FURNITURE</v>
      </c>
      <c r="E11399">
        <f>VLOOKUP(C11399,customers!$A$2:$D$1501, 4,FALSE)</f>
        <v>1</v>
      </c>
      <c r="F11399" t="str">
        <f>VLOOKUP(E11399,nation!$A$2:$B$26, 2,FALSE)</f>
        <v>ARGENTINA</v>
      </c>
      <c r="G11399">
        <f>VLOOKUP(orders!F11399,nation!$B$2:$C$26,2,FALSE)</f>
        <v>1</v>
      </c>
      <c r="H11399" t="str">
        <f>HLOOKUP(orders!G11399,region_horz!$B$1:$F$2,2,FALSE)</f>
        <v>AMERICA</v>
      </c>
      <c r="I11399" t="s">
        <v>9</v>
      </c>
      <c r="J11399">
        <v>27399.78</v>
      </c>
      <c r="K11399" s="1">
        <v>35346</v>
      </c>
      <c r="L11399" t="s">
        <v>10</v>
      </c>
      <c r="M11399" t="s">
        <v>1043</v>
      </c>
      <c r="N11399">
        <v>0</v>
      </c>
      <c r="O11399" t="s">
        <v>12345</v>
      </c>
    </row>
    <row r="11400" spans="1:15" x14ac:dyDescent="0.2">
      <c r="A11400">
        <v>45575</v>
      </c>
      <c r="B11400" t="str">
        <f>VLOOKUP(orders!C11400,customers!$A$2:$B$1501, 2,FALSE)</f>
        <v>Customer#000000583</v>
      </c>
      <c r="C11400">
        <v>583</v>
      </c>
      <c r="D11400" t="str">
        <f>VLOOKUP(orders!C11400,customers!$A$2:$G$1501,7,FALSE)</f>
        <v>HOUSEHOLD</v>
      </c>
      <c r="E11400">
        <f>VLOOKUP(C11400,customers!$A$2:$D$1501, 4,FALSE)</f>
        <v>13</v>
      </c>
      <c r="F11400" t="str">
        <f>VLOOKUP(E11400,nation!$A$2:$B$26, 2,FALSE)</f>
        <v>JORDAN</v>
      </c>
      <c r="G11400">
        <f>VLOOKUP(orders!F11400,nation!$B$2:$C$26,2,FALSE)</f>
        <v>4</v>
      </c>
      <c r="H11400" t="str">
        <f>HLOOKUP(orders!G11400,region_horz!$B$1:$F$2,2,FALSE)</f>
        <v>MIDDLE EAST</v>
      </c>
      <c r="I11400" t="s">
        <v>16</v>
      </c>
      <c r="J11400">
        <v>197161.01</v>
      </c>
      <c r="K11400" s="1">
        <v>33707</v>
      </c>
      <c r="L11400" t="s">
        <v>13</v>
      </c>
      <c r="M11400" t="s">
        <v>1282</v>
      </c>
      <c r="N11400">
        <v>0</v>
      </c>
      <c r="O11400" t="s">
        <v>12346</v>
      </c>
    </row>
    <row r="11401" spans="1:15" x14ac:dyDescent="0.2">
      <c r="A11401">
        <v>45600</v>
      </c>
      <c r="B11401" t="str">
        <f>VLOOKUP(orders!C11401,customers!$A$2:$B$1501, 2,FALSE)</f>
        <v>Customer#000001444</v>
      </c>
      <c r="C11401">
        <v>1444</v>
      </c>
      <c r="D11401" t="str">
        <f>VLOOKUP(orders!C11401,customers!$A$2:$G$1501,7,FALSE)</f>
        <v>HOUSEHOLD</v>
      </c>
      <c r="E11401">
        <f>VLOOKUP(C11401,customers!$A$2:$D$1501, 4,FALSE)</f>
        <v>7</v>
      </c>
      <c r="F11401" t="str">
        <f>VLOOKUP(E11401,nation!$A$2:$B$26, 2,FALSE)</f>
        <v>GERMANY</v>
      </c>
      <c r="G11401">
        <f>VLOOKUP(orders!F11401,nation!$B$2:$C$26,2,FALSE)</f>
        <v>3</v>
      </c>
      <c r="H11401" t="str">
        <f>HLOOKUP(orders!G11401,region_horz!$B$1:$F$2,2,FALSE)</f>
        <v>EUROPE</v>
      </c>
      <c r="I11401" t="s">
        <v>16</v>
      </c>
      <c r="J11401">
        <v>69756.789999999994</v>
      </c>
      <c r="K11401" s="1">
        <v>33824</v>
      </c>
      <c r="L11401" t="s">
        <v>26</v>
      </c>
      <c r="M11401" t="s">
        <v>2742</v>
      </c>
      <c r="N11401">
        <v>0</v>
      </c>
      <c r="O11401" t="s">
        <v>12347</v>
      </c>
    </row>
    <row r="11402" spans="1:15" x14ac:dyDescent="0.2">
      <c r="A11402">
        <v>45601</v>
      </c>
      <c r="B11402" t="str">
        <f>VLOOKUP(orders!C11402,customers!$A$2:$B$1501, 2,FALSE)</f>
        <v>Customer#000001102</v>
      </c>
      <c r="C11402">
        <v>1102</v>
      </c>
      <c r="D11402" t="str">
        <f>VLOOKUP(orders!C11402,customers!$A$2:$G$1501,7,FALSE)</f>
        <v>HOUSEHOLD</v>
      </c>
      <c r="E11402">
        <f>VLOOKUP(C11402,customers!$A$2:$D$1501, 4,FALSE)</f>
        <v>24</v>
      </c>
      <c r="F11402" t="str">
        <f>VLOOKUP(E11402,nation!$A$2:$B$26, 2,FALSE)</f>
        <v>UNITED STATES</v>
      </c>
      <c r="G11402">
        <f>VLOOKUP(orders!F11402,nation!$B$2:$C$26,2,FALSE)</f>
        <v>1</v>
      </c>
      <c r="H11402" t="str">
        <f>HLOOKUP(orders!G11402,region_horz!$B$1:$F$2,2,FALSE)</f>
        <v>AMERICA</v>
      </c>
      <c r="I11402" t="s">
        <v>9</v>
      </c>
      <c r="J11402">
        <v>174136.57</v>
      </c>
      <c r="K11402" s="1">
        <v>34969</v>
      </c>
      <c r="L11402" t="s">
        <v>26</v>
      </c>
      <c r="M11402" t="s">
        <v>1692</v>
      </c>
      <c r="N11402">
        <v>0</v>
      </c>
      <c r="O11402" t="s">
        <v>12348</v>
      </c>
    </row>
    <row r="11403" spans="1:15" x14ac:dyDescent="0.2">
      <c r="A11403">
        <v>45602</v>
      </c>
      <c r="B11403" t="str">
        <f>VLOOKUP(orders!C11403,customers!$A$2:$B$1501, 2,FALSE)</f>
        <v>Customer#000000547</v>
      </c>
      <c r="C11403">
        <v>547</v>
      </c>
      <c r="D11403" t="str">
        <f>VLOOKUP(orders!C11403,customers!$A$2:$G$1501,7,FALSE)</f>
        <v>BUILDING</v>
      </c>
      <c r="E11403">
        <f>VLOOKUP(C11403,customers!$A$2:$D$1501, 4,FALSE)</f>
        <v>22</v>
      </c>
      <c r="F11403" t="str">
        <f>VLOOKUP(E11403,nation!$A$2:$B$26, 2,FALSE)</f>
        <v>RUSSIA</v>
      </c>
      <c r="G11403">
        <f>VLOOKUP(orders!F11403,nation!$B$2:$C$26,2,FALSE)</f>
        <v>3</v>
      </c>
      <c r="H11403" t="str">
        <f>HLOOKUP(orders!G11403,region_horz!$B$1:$F$2,2,FALSE)</f>
        <v>EUROPE</v>
      </c>
      <c r="I11403" t="s">
        <v>9</v>
      </c>
      <c r="J11403">
        <v>205482.84</v>
      </c>
      <c r="K11403" s="1">
        <v>35364</v>
      </c>
      <c r="L11403" t="s">
        <v>23</v>
      </c>
      <c r="M11403" t="s">
        <v>2259</v>
      </c>
      <c r="N11403">
        <v>0</v>
      </c>
      <c r="O11403" t="s">
        <v>12349</v>
      </c>
    </row>
    <row r="11404" spans="1:15" x14ac:dyDescent="0.2">
      <c r="A11404">
        <v>45603</v>
      </c>
      <c r="B11404" t="str">
        <f>VLOOKUP(orders!C11404,customers!$A$2:$B$1501, 2,FALSE)</f>
        <v>Customer#000000805</v>
      </c>
      <c r="C11404">
        <v>805</v>
      </c>
      <c r="D11404" t="str">
        <f>VLOOKUP(orders!C11404,customers!$A$2:$G$1501,7,FALSE)</f>
        <v>BUILDING</v>
      </c>
      <c r="E11404">
        <f>VLOOKUP(C11404,customers!$A$2:$D$1501, 4,FALSE)</f>
        <v>10</v>
      </c>
      <c r="F11404" t="str">
        <f>VLOOKUP(E11404,nation!$A$2:$B$26, 2,FALSE)</f>
        <v>IRAN</v>
      </c>
      <c r="G11404">
        <f>VLOOKUP(orders!F11404,nation!$B$2:$C$26,2,FALSE)</f>
        <v>4</v>
      </c>
      <c r="H11404" t="str">
        <f>HLOOKUP(orders!G11404,region_horz!$B$1:$F$2,2,FALSE)</f>
        <v>MIDDLE EAST</v>
      </c>
      <c r="I11404" t="s">
        <v>9</v>
      </c>
      <c r="J11404">
        <v>142106.74</v>
      </c>
      <c r="K11404" s="1">
        <v>35297</v>
      </c>
      <c r="L11404" t="s">
        <v>26</v>
      </c>
      <c r="M11404" t="s">
        <v>996</v>
      </c>
      <c r="N11404">
        <v>0</v>
      </c>
      <c r="O11404" t="s">
        <v>12350</v>
      </c>
    </row>
    <row r="11405" spans="1:15" x14ac:dyDescent="0.2">
      <c r="A11405">
        <v>45604</v>
      </c>
      <c r="B11405" t="str">
        <f>VLOOKUP(orders!C11405,customers!$A$2:$B$1501, 2,FALSE)</f>
        <v>Customer#000001234</v>
      </c>
      <c r="C11405">
        <v>1234</v>
      </c>
      <c r="D11405" t="str">
        <f>VLOOKUP(orders!C11405,customers!$A$2:$G$1501,7,FALSE)</f>
        <v>FURNITURE</v>
      </c>
      <c r="E11405">
        <f>VLOOKUP(C11405,customers!$A$2:$D$1501, 4,FALSE)</f>
        <v>1</v>
      </c>
      <c r="F11405" t="str">
        <f>VLOOKUP(E11405,nation!$A$2:$B$26, 2,FALSE)</f>
        <v>ARGENTINA</v>
      </c>
      <c r="G11405">
        <f>VLOOKUP(orders!F11405,nation!$B$2:$C$26,2,FALSE)</f>
        <v>1</v>
      </c>
      <c r="H11405" t="str">
        <f>HLOOKUP(orders!G11405,region_horz!$B$1:$F$2,2,FALSE)</f>
        <v>AMERICA</v>
      </c>
      <c r="I11405" t="s">
        <v>16</v>
      </c>
      <c r="J11405">
        <v>58050.82</v>
      </c>
      <c r="K11405" s="1">
        <v>34020</v>
      </c>
      <c r="L11405" t="s">
        <v>10</v>
      </c>
      <c r="M11405" t="s">
        <v>152</v>
      </c>
      <c r="N11405">
        <v>0</v>
      </c>
      <c r="O11405" t="s">
        <v>12351</v>
      </c>
    </row>
    <row r="11406" spans="1:15" x14ac:dyDescent="0.2">
      <c r="A11406">
        <v>45605</v>
      </c>
      <c r="B11406" t="str">
        <f>VLOOKUP(orders!C11406,customers!$A$2:$B$1501, 2,FALSE)</f>
        <v>Customer#000000728</v>
      </c>
      <c r="C11406">
        <v>728</v>
      </c>
      <c r="D11406" t="str">
        <f>VLOOKUP(orders!C11406,customers!$A$2:$G$1501,7,FALSE)</f>
        <v>BUILDING</v>
      </c>
      <c r="E11406">
        <f>VLOOKUP(C11406,customers!$A$2:$D$1501, 4,FALSE)</f>
        <v>24</v>
      </c>
      <c r="F11406" t="str">
        <f>VLOOKUP(E11406,nation!$A$2:$B$26, 2,FALSE)</f>
        <v>UNITED STATES</v>
      </c>
      <c r="G11406">
        <f>VLOOKUP(orders!F11406,nation!$B$2:$C$26,2,FALSE)</f>
        <v>1</v>
      </c>
      <c r="H11406" t="str">
        <f>HLOOKUP(orders!G11406,region_horz!$B$1:$F$2,2,FALSE)</f>
        <v>AMERICA</v>
      </c>
      <c r="I11406" t="s">
        <v>16</v>
      </c>
      <c r="J11406">
        <v>164585.20000000001</v>
      </c>
      <c r="K11406" s="1">
        <v>34070</v>
      </c>
      <c r="L11406" t="s">
        <v>31</v>
      </c>
      <c r="M11406" t="s">
        <v>622</v>
      </c>
      <c r="N11406">
        <v>0</v>
      </c>
      <c r="O11406" t="s">
        <v>12352</v>
      </c>
    </row>
    <row r="11407" spans="1:15" x14ac:dyDescent="0.2">
      <c r="A11407">
        <v>45606</v>
      </c>
      <c r="B11407" t="str">
        <f>VLOOKUP(orders!C11407,customers!$A$2:$B$1501, 2,FALSE)</f>
        <v>Customer#000001300</v>
      </c>
      <c r="C11407">
        <v>1300</v>
      </c>
      <c r="D11407" t="str">
        <f>VLOOKUP(orders!C11407,customers!$A$2:$G$1501,7,FALSE)</f>
        <v>BUILDING</v>
      </c>
      <c r="E11407">
        <f>VLOOKUP(C11407,customers!$A$2:$D$1501, 4,FALSE)</f>
        <v>23</v>
      </c>
      <c r="F11407" t="str">
        <f>VLOOKUP(E11407,nation!$A$2:$B$26, 2,FALSE)</f>
        <v>UNITED KINGDOM</v>
      </c>
      <c r="G11407">
        <f>VLOOKUP(orders!F11407,nation!$B$2:$C$26,2,FALSE)</f>
        <v>3</v>
      </c>
      <c r="H11407" t="str">
        <f>HLOOKUP(orders!G11407,region_horz!$B$1:$F$2,2,FALSE)</f>
        <v>EUROPE</v>
      </c>
      <c r="I11407" t="s">
        <v>9</v>
      </c>
      <c r="J11407">
        <v>112396.6</v>
      </c>
      <c r="K11407" s="1">
        <v>34965</v>
      </c>
      <c r="L11407" t="s">
        <v>31</v>
      </c>
      <c r="M11407" t="s">
        <v>1579</v>
      </c>
      <c r="N11407">
        <v>0</v>
      </c>
      <c r="O11407" t="s">
        <v>12353</v>
      </c>
    </row>
    <row r="11408" spans="1:15" x14ac:dyDescent="0.2">
      <c r="A11408">
        <v>45607</v>
      </c>
      <c r="B11408" t="str">
        <f>VLOOKUP(orders!C11408,customers!$A$2:$B$1501, 2,FALSE)</f>
        <v>Customer#000000028</v>
      </c>
      <c r="C11408">
        <v>28</v>
      </c>
      <c r="D11408" t="str">
        <f>VLOOKUP(orders!C11408,customers!$A$2:$G$1501,7,FALSE)</f>
        <v>FURNITURE</v>
      </c>
      <c r="E11408">
        <f>VLOOKUP(C11408,customers!$A$2:$D$1501, 4,FALSE)</f>
        <v>8</v>
      </c>
      <c r="F11408" t="str">
        <f>VLOOKUP(E11408,nation!$A$2:$B$26, 2,FALSE)</f>
        <v>INDIA</v>
      </c>
      <c r="G11408">
        <f>VLOOKUP(orders!F11408,nation!$B$2:$C$26,2,FALSE)</f>
        <v>2</v>
      </c>
      <c r="H11408" t="str">
        <f>HLOOKUP(orders!G11408,region_horz!$B$1:$F$2,2,FALSE)</f>
        <v>ASIA</v>
      </c>
      <c r="I11408" t="s">
        <v>9</v>
      </c>
      <c r="J11408">
        <v>84295.41</v>
      </c>
      <c r="K11408" s="1">
        <v>35748</v>
      </c>
      <c r="L11408" t="s">
        <v>23</v>
      </c>
      <c r="M11408" t="s">
        <v>110</v>
      </c>
      <c r="N11408">
        <v>0</v>
      </c>
      <c r="O11408" t="s">
        <v>12354</v>
      </c>
    </row>
    <row r="11409" spans="1:15" x14ac:dyDescent="0.2">
      <c r="A11409">
        <v>45632</v>
      </c>
      <c r="B11409" t="str">
        <f>VLOOKUP(orders!C11409,customers!$A$2:$B$1501, 2,FALSE)</f>
        <v>Customer#000000155</v>
      </c>
      <c r="C11409">
        <v>155</v>
      </c>
      <c r="D11409" t="str">
        <f>VLOOKUP(orders!C11409,customers!$A$2:$G$1501,7,FALSE)</f>
        <v>AUTOMOBILE</v>
      </c>
      <c r="E11409">
        <f>VLOOKUP(C11409,customers!$A$2:$D$1501, 4,FALSE)</f>
        <v>0</v>
      </c>
      <c r="F11409" t="str">
        <f>VLOOKUP(E11409,nation!$A$2:$B$26, 2,FALSE)</f>
        <v>ALGERIA</v>
      </c>
      <c r="G11409">
        <f>VLOOKUP(orders!F11409,nation!$B$2:$C$26,2,FALSE)</f>
        <v>0</v>
      </c>
      <c r="H11409" t="str">
        <f>HLOOKUP(orders!G11409,region_horz!$B$1:$F$2,2,FALSE)</f>
        <v>AFRICA</v>
      </c>
      <c r="I11409" t="s">
        <v>16</v>
      </c>
      <c r="J11409">
        <v>271349.05</v>
      </c>
      <c r="K11409" s="1">
        <v>34100</v>
      </c>
      <c r="L11409" t="s">
        <v>23</v>
      </c>
      <c r="M11409" t="s">
        <v>176</v>
      </c>
      <c r="N11409">
        <v>0</v>
      </c>
      <c r="O11409" t="s">
        <v>12355</v>
      </c>
    </row>
    <row r="11410" spans="1:15" x14ac:dyDescent="0.2">
      <c r="A11410">
        <v>45633</v>
      </c>
      <c r="B11410" t="str">
        <f>VLOOKUP(orders!C11410,customers!$A$2:$B$1501, 2,FALSE)</f>
        <v>Customer#000001427</v>
      </c>
      <c r="C11410">
        <v>1427</v>
      </c>
      <c r="D11410" t="str">
        <f>VLOOKUP(orders!C11410,customers!$A$2:$G$1501,7,FALSE)</f>
        <v>AUTOMOBILE</v>
      </c>
      <c r="E11410">
        <f>VLOOKUP(C11410,customers!$A$2:$D$1501, 4,FALSE)</f>
        <v>11</v>
      </c>
      <c r="F11410" t="str">
        <f>VLOOKUP(E11410,nation!$A$2:$B$26, 2,FALSE)</f>
        <v>IRAQ</v>
      </c>
      <c r="G11410">
        <f>VLOOKUP(orders!F11410,nation!$B$2:$C$26,2,FALSE)</f>
        <v>4</v>
      </c>
      <c r="H11410" t="str">
        <f>HLOOKUP(orders!G11410,region_horz!$B$1:$F$2,2,FALSE)</f>
        <v>MIDDLE EAST</v>
      </c>
      <c r="I11410" t="s">
        <v>9</v>
      </c>
      <c r="J11410">
        <v>191508.03</v>
      </c>
      <c r="K11410" s="1">
        <v>35460</v>
      </c>
      <c r="L11410" t="s">
        <v>13</v>
      </c>
      <c r="M11410" t="s">
        <v>68</v>
      </c>
      <c r="N11410">
        <v>0</v>
      </c>
      <c r="O11410" t="s">
        <v>9918</v>
      </c>
    </row>
    <row r="11411" spans="1:15" x14ac:dyDescent="0.2">
      <c r="A11411">
        <v>45634</v>
      </c>
      <c r="B11411" t="str">
        <f>VLOOKUP(orders!C11411,customers!$A$2:$B$1501, 2,FALSE)</f>
        <v>Customer#000000551</v>
      </c>
      <c r="C11411">
        <v>551</v>
      </c>
      <c r="D11411" t="str">
        <f>VLOOKUP(orders!C11411,customers!$A$2:$G$1501,7,FALSE)</f>
        <v>MACHINERY</v>
      </c>
      <c r="E11411">
        <f>VLOOKUP(C11411,customers!$A$2:$D$1501, 4,FALSE)</f>
        <v>15</v>
      </c>
      <c r="F11411" t="str">
        <f>VLOOKUP(E11411,nation!$A$2:$B$26, 2,FALSE)</f>
        <v>MOROCCO</v>
      </c>
      <c r="G11411">
        <f>VLOOKUP(orders!F11411,nation!$B$2:$C$26,2,FALSE)</f>
        <v>0</v>
      </c>
      <c r="H11411" t="str">
        <f>HLOOKUP(orders!G11411,region_horz!$B$1:$F$2,2,FALSE)</f>
        <v>AFRICA</v>
      </c>
      <c r="I11411" t="s">
        <v>9</v>
      </c>
      <c r="J11411">
        <v>25091.25</v>
      </c>
      <c r="K11411" s="1">
        <v>35641</v>
      </c>
      <c r="L11411" t="s">
        <v>26</v>
      </c>
      <c r="M11411" t="s">
        <v>63</v>
      </c>
      <c r="N11411">
        <v>0</v>
      </c>
      <c r="O11411" t="s">
        <v>12356</v>
      </c>
    </row>
    <row r="11412" spans="1:15" x14ac:dyDescent="0.2">
      <c r="A11412">
        <v>45635</v>
      </c>
      <c r="B11412" t="str">
        <f>VLOOKUP(orders!C11412,customers!$A$2:$B$1501, 2,FALSE)</f>
        <v>Customer#000000280</v>
      </c>
      <c r="C11412">
        <v>280</v>
      </c>
      <c r="D11412" t="str">
        <f>VLOOKUP(orders!C11412,customers!$A$2:$G$1501,7,FALSE)</f>
        <v>BUILDING</v>
      </c>
      <c r="E11412">
        <f>VLOOKUP(C11412,customers!$A$2:$D$1501, 4,FALSE)</f>
        <v>11</v>
      </c>
      <c r="F11412" t="str">
        <f>VLOOKUP(E11412,nation!$A$2:$B$26, 2,FALSE)</f>
        <v>IRAQ</v>
      </c>
      <c r="G11412">
        <f>VLOOKUP(orders!F11412,nation!$B$2:$C$26,2,FALSE)</f>
        <v>4</v>
      </c>
      <c r="H11412" t="str">
        <f>HLOOKUP(orders!G11412,region_horz!$B$1:$F$2,2,FALSE)</f>
        <v>MIDDLE EAST</v>
      </c>
      <c r="I11412" t="s">
        <v>16</v>
      </c>
      <c r="J11412">
        <v>33414.239999999998</v>
      </c>
      <c r="K11412" s="1">
        <v>33702</v>
      </c>
      <c r="L11412" t="s">
        <v>10</v>
      </c>
      <c r="M11412" t="s">
        <v>399</v>
      </c>
      <c r="N11412">
        <v>0</v>
      </c>
      <c r="O11412" t="s">
        <v>12357</v>
      </c>
    </row>
    <row r="11413" spans="1:15" x14ac:dyDescent="0.2">
      <c r="A11413">
        <v>45636</v>
      </c>
      <c r="B11413" t="str">
        <f>VLOOKUP(orders!C11413,customers!$A$2:$B$1501, 2,FALSE)</f>
        <v>Customer#000001415</v>
      </c>
      <c r="C11413">
        <v>1415</v>
      </c>
      <c r="D11413" t="str">
        <f>VLOOKUP(orders!C11413,customers!$A$2:$G$1501,7,FALSE)</f>
        <v>BUILDING</v>
      </c>
      <c r="E11413">
        <f>VLOOKUP(C11413,customers!$A$2:$D$1501, 4,FALSE)</f>
        <v>21</v>
      </c>
      <c r="F11413" t="str">
        <f>VLOOKUP(E11413,nation!$A$2:$B$26, 2,FALSE)</f>
        <v>VIETNAM</v>
      </c>
      <c r="G11413">
        <f>VLOOKUP(orders!F11413,nation!$B$2:$C$26,2,FALSE)</f>
        <v>2</v>
      </c>
      <c r="H11413" t="str">
        <f>HLOOKUP(orders!G11413,region_horz!$B$1:$F$2,2,FALSE)</f>
        <v>ASIA</v>
      </c>
      <c r="I11413" t="s">
        <v>9</v>
      </c>
      <c r="J11413">
        <v>61378.47</v>
      </c>
      <c r="K11413" s="1">
        <v>35344</v>
      </c>
      <c r="L11413" t="s">
        <v>23</v>
      </c>
      <c r="M11413" t="s">
        <v>59</v>
      </c>
      <c r="N11413">
        <v>0</v>
      </c>
      <c r="O11413" t="s">
        <v>12358</v>
      </c>
    </row>
    <row r="11414" spans="1:15" x14ac:dyDescent="0.2">
      <c r="A11414">
        <v>45637</v>
      </c>
      <c r="B11414" t="str">
        <f>VLOOKUP(orders!C11414,customers!$A$2:$B$1501, 2,FALSE)</f>
        <v>Customer#000000944</v>
      </c>
      <c r="C11414">
        <v>944</v>
      </c>
      <c r="D11414" t="str">
        <f>VLOOKUP(orders!C11414,customers!$A$2:$G$1501,7,FALSE)</f>
        <v>BUILDING</v>
      </c>
      <c r="E11414">
        <f>VLOOKUP(C11414,customers!$A$2:$D$1501, 4,FALSE)</f>
        <v>4</v>
      </c>
      <c r="F11414" t="str">
        <f>VLOOKUP(E11414,nation!$A$2:$B$26, 2,FALSE)</f>
        <v>EGYPT</v>
      </c>
      <c r="G11414">
        <f>VLOOKUP(orders!F11414,nation!$B$2:$C$26,2,FALSE)</f>
        <v>4</v>
      </c>
      <c r="H11414" t="str">
        <f>HLOOKUP(orders!G11414,region_horz!$B$1:$F$2,2,FALSE)</f>
        <v>MIDDLE EAST</v>
      </c>
      <c r="I11414" t="s">
        <v>16</v>
      </c>
      <c r="J11414">
        <v>48372.83</v>
      </c>
      <c r="K11414" s="1">
        <v>34412</v>
      </c>
      <c r="L11414" t="s">
        <v>26</v>
      </c>
      <c r="M11414" t="s">
        <v>457</v>
      </c>
      <c r="N11414">
        <v>0</v>
      </c>
      <c r="O11414" t="s">
        <v>12359</v>
      </c>
    </row>
    <row r="11415" spans="1:15" x14ac:dyDescent="0.2">
      <c r="A11415">
        <v>45638</v>
      </c>
      <c r="B11415" t="str">
        <f>VLOOKUP(orders!C11415,customers!$A$2:$B$1501, 2,FALSE)</f>
        <v>Customer#000000163</v>
      </c>
      <c r="C11415">
        <v>163</v>
      </c>
      <c r="D11415" t="str">
        <f>VLOOKUP(orders!C11415,customers!$A$2:$G$1501,7,FALSE)</f>
        <v>FURNITURE</v>
      </c>
      <c r="E11415">
        <f>VLOOKUP(C11415,customers!$A$2:$D$1501, 4,FALSE)</f>
        <v>21</v>
      </c>
      <c r="F11415" t="str">
        <f>VLOOKUP(E11415,nation!$A$2:$B$26, 2,FALSE)</f>
        <v>VIETNAM</v>
      </c>
      <c r="G11415">
        <f>VLOOKUP(orders!F11415,nation!$B$2:$C$26,2,FALSE)</f>
        <v>2</v>
      </c>
      <c r="H11415" t="str">
        <f>HLOOKUP(orders!G11415,region_horz!$B$1:$F$2,2,FALSE)</f>
        <v>ASIA</v>
      </c>
      <c r="I11415" t="s">
        <v>9</v>
      </c>
      <c r="J11415">
        <v>328804.37</v>
      </c>
      <c r="K11415" s="1">
        <v>35669</v>
      </c>
      <c r="L11415" t="s">
        <v>26</v>
      </c>
      <c r="M11415" t="s">
        <v>1899</v>
      </c>
      <c r="N11415">
        <v>0</v>
      </c>
      <c r="O11415" t="s">
        <v>12360</v>
      </c>
    </row>
    <row r="11416" spans="1:15" x14ac:dyDescent="0.2">
      <c r="A11416">
        <v>45639</v>
      </c>
      <c r="B11416" t="str">
        <f>VLOOKUP(orders!C11416,customers!$A$2:$B$1501, 2,FALSE)</f>
        <v>Customer#000000325</v>
      </c>
      <c r="C11416">
        <v>325</v>
      </c>
      <c r="D11416" t="str">
        <f>VLOOKUP(orders!C11416,customers!$A$2:$G$1501,7,FALSE)</f>
        <v>HOUSEHOLD</v>
      </c>
      <c r="E11416">
        <f>VLOOKUP(C11416,customers!$A$2:$D$1501, 4,FALSE)</f>
        <v>15</v>
      </c>
      <c r="F11416" t="str">
        <f>VLOOKUP(E11416,nation!$A$2:$B$26, 2,FALSE)</f>
        <v>MOROCCO</v>
      </c>
      <c r="G11416">
        <f>VLOOKUP(orders!F11416,nation!$B$2:$C$26,2,FALSE)</f>
        <v>0</v>
      </c>
      <c r="H11416" t="str">
        <f>HLOOKUP(orders!G11416,region_horz!$B$1:$F$2,2,FALSE)</f>
        <v>AFRICA</v>
      </c>
      <c r="I11416" t="s">
        <v>9</v>
      </c>
      <c r="J11416">
        <v>47446.879999999997</v>
      </c>
      <c r="K11416" s="1">
        <v>35222</v>
      </c>
      <c r="L11416" t="s">
        <v>31</v>
      </c>
      <c r="M11416" t="s">
        <v>1198</v>
      </c>
      <c r="N11416">
        <v>0</v>
      </c>
      <c r="O11416" t="s">
        <v>12361</v>
      </c>
    </row>
    <row r="11417" spans="1:15" x14ac:dyDescent="0.2">
      <c r="A11417">
        <v>45664</v>
      </c>
      <c r="B11417" t="str">
        <f>VLOOKUP(orders!C11417,customers!$A$2:$B$1501, 2,FALSE)</f>
        <v>Customer#000000238</v>
      </c>
      <c r="C11417">
        <v>238</v>
      </c>
      <c r="D11417" t="str">
        <f>VLOOKUP(orders!C11417,customers!$A$2:$G$1501,7,FALSE)</f>
        <v>HOUSEHOLD</v>
      </c>
      <c r="E11417">
        <f>VLOOKUP(C11417,customers!$A$2:$D$1501, 4,FALSE)</f>
        <v>16</v>
      </c>
      <c r="F11417" t="str">
        <f>VLOOKUP(E11417,nation!$A$2:$B$26, 2,FALSE)</f>
        <v>MOZAMBIQUE</v>
      </c>
      <c r="G11417">
        <f>VLOOKUP(orders!F11417,nation!$B$2:$C$26,2,FALSE)</f>
        <v>0</v>
      </c>
      <c r="H11417" t="str">
        <f>HLOOKUP(orders!G11417,region_horz!$B$1:$F$2,2,FALSE)</f>
        <v>AFRICA</v>
      </c>
      <c r="I11417" t="s">
        <v>16</v>
      </c>
      <c r="J11417">
        <v>124240.16</v>
      </c>
      <c r="K11417" s="1">
        <v>33765</v>
      </c>
      <c r="L11417" t="s">
        <v>23</v>
      </c>
      <c r="M11417" t="s">
        <v>1536</v>
      </c>
      <c r="N11417">
        <v>0</v>
      </c>
      <c r="O11417" t="s">
        <v>12362</v>
      </c>
    </row>
    <row r="11418" spans="1:15" x14ac:dyDescent="0.2">
      <c r="A11418">
        <v>45665</v>
      </c>
      <c r="B11418" t="str">
        <f>VLOOKUP(orders!C11418,customers!$A$2:$B$1501, 2,FALSE)</f>
        <v>Customer#000001388</v>
      </c>
      <c r="C11418">
        <v>1388</v>
      </c>
      <c r="D11418" t="str">
        <f>VLOOKUP(orders!C11418,customers!$A$2:$G$1501,7,FALSE)</f>
        <v>FURNITURE</v>
      </c>
      <c r="E11418">
        <f>VLOOKUP(C11418,customers!$A$2:$D$1501, 4,FALSE)</f>
        <v>13</v>
      </c>
      <c r="F11418" t="str">
        <f>VLOOKUP(E11418,nation!$A$2:$B$26, 2,FALSE)</f>
        <v>JORDAN</v>
      </c>
      <c r="G11418">
        <f>VLOOKUP(orders!F11418,nation!$B$2:$C$26,2,FALSE)</f>
        <v>4</v>
      </c>
      <c r="H11418" t="str">
        <f>HLOOKUP(orders!G11418,region_horz!$B$1:$F$2,2,FALSE)</f>
        <v>MIDDLE EAST</v>
      </c>
      <c r="I11418" t="s">
        <v>9</v>
      </c>
      <c r="J11418">
        <v>235745.37</v>
      </c>
      <c r="K11418" s="1">
        <v>35561</v>
      </c>
      <c r="L11418" t="s">
        <v>10</v>
      </c>
      <c r="M11418" t="s">
        <v>609</v>
      </c>
      <c r="N11418">
        <v>0</v>
      </c>
      <c r="O11418" t="s">
        <v>12363</v>
      </c>
    </row>
    <row r="11419" spans="1:15" x14ac:dyDescent="0.2">
      <c r="A11419">
        <v>45666</v>
      </c>
      <c r="B11419" t="str">
        <f>VLOOKUP(orders!C11419,customers!$A$2:$B$1501, 2,FALSE)</f>
        <v>Customer#000001447</v>
      </c>
      <c r="C11419">
        <v>1447</v>
      </c>
      <c r="D11419" t="str">
        <f>VLOOKUP(orders!C11419,customers!$A$2:$G$1501,7,FALSE)</f>
        <v>BUILDING</v>
      </c>
      <c r="E11419">
        <f>VLOOKUP(C11419,customers!$A$2:$D$1501, 4,FALSE)</f>
        <v>17</v>
      </c>
      <c r="F11419" t="str">
        <f>VLOOKUP(E11419,nation!$A$2:$B$26, 2,FALSE)</f>
        <v>PERU</v>
      </c>
      <c r="G11419">
        <f>VLOOKUP(orders!F11419,nation!$B$2:$C$26,2,FALSE)</f>
        <v>1</v>
      </c>
      <c r="H11419" t="str">
        <f>HLOOKUP(orders!G11419,region_horz!$B$1:$F$2,2,FALSE)</f>
        <v>AMERICA</v>
      </c>
      <c r="I11419" t="s">
        <v>9</v>
      </c>
      <c r="J11419">
        <v>177168.19</v>
      </c>
      <c r="K11419" s="1">
        <v>35475</v>
      </c>
      <c r="L11419" t="s">
        <v>10</v>
      </c>
      <c r="M11419" t="s">
        <v>3302</v>
      </c>
      <c r="N11419">
        <v>0</v>
      </c>
      <c r="O11419" t="s">
        <v>12364</v>
      </c>
    </row>
    <row r="11420" spans="1:15" x14ac:dyDescent="0.2">
      <c r="A11420">
        <v>45667</v>
      </c>
      <c r="B11420" t="str">
        <f>VLOOKUP(orders!C11420,customers!$A$2:$B$1501, 2,FALSE)</f>
        <v>Customer#000000655</v>
      </c>
      <c r="C11420">
        <v>655</v>
      </c>
      <c r="D11420" t="str">
        <f>VLOOKUP(orders!C11420,customers!$A$2:$G$1501,7,FALSE)</f>
        <v>FURNITURE</v>
      </c>
      <c r="E11420">
        <f>VLOOKUP(C11420,customers!$A$2:$D$1501, 4,FALSE)</f>
        <v>14</v>
      </c>
      <c r="F11420" t="str">
        <f>VLOOKUP(E11420,nation!$A$2:$B$26, 2,FALSE)</f>
        <v>KENYA</v>
      </c>
      <c r="G11420">
        <f>VLOOKUP(orders!F11420,nation!$B$2:$C$26,2,FALSE)</f>
        <v>0</v>
      </c>
      <c r="H11420" t="str">
        <f>HLOOKUP(orders!G11420,region_horz!$B$1:$F$2,2,FALSE)</f>
        <v>AFRICA</v>
      </c>
      <c r="I11420" t="s">
        <v>9</v>
      </c>
      <c r="J11420">
        <v>157666.79</v>
      </c>
      <c r="K11420" s="1">
        <v>35178</v>
      </c>
      <c r="L11420" t="s">
        <v>26</v>
      </c>
      <c r="M11420" t="s">
        <v>2984</v>
      </c>
      <c r="N11420">
        <v>0</v>
      </c>
      <c r="O11420" t="s">
        <v>12365</v>
      </c>
    </row>
    <row r="11421" spans="1:15" x14ac:dyDescent="0.2">
      <c r="A11421">
        <v>45668</v>
      </c>
      <c r="B11421" t="str">
        <f>VLOOKUP(orders!C11421,customers!$A$2:$B$1501, 2,FALSE)</f>
        <v>Customer#000001498</v>
      </c>
      <c r="C11421">
        <v>1498</v>
      </c>
      <c r="D11421" t="str">
        <f>VLOOKUP(orders!C11421,customers!$A$2:$G$1501,7,FALSE)</f>
        <v>AUTOMOBILE</v>
      </c>
      <c r="E11421">
        <f>VLOOKUP(C11421,customers!$A$2:$D$1501, 4,FALSE)</f>
        <v>19</v>
      </c>
      <c r="F11421" t="str">
        <f>VLOOKUP(E11421,nation!$A$2:$B$26, 2,FALSE)</f>
        <v>ROMANIA</v>
      </c>
      <c r="G11421">
        <f>VLOOKUP(orders!F11421,nation!$B$2:$C$26,2,FALSE)</f>
        <v>3</v>
      </c>
      <c r="H11421" t="str">
        <f>HLOOKUP(orders!G11421,region_horz!$B$1:$F$2,2,FALSE)</f>
        <v>EUROPE</v>
      </c>
      <c r="I11421" t="s">
        <v>16</v>
      </c>
      <c r="J11421">
        <v>215664.32</v>
      </c>
      <c r="K11421" s="1">
        <v>34316</v>
      </c>
      <c r="L11421" t="s">
        <v>23</v>
      </c>
      <c r="M11421" t="s">
        <v>6196</v>
      </c>
      <c r="N11421">
        <v>0</v>
      </c>
      <c r="O11421" t="s">
        <v>12366</v>
      </c>
    </row>
    <row r="11422" spans="1:15" x14ac:dyDescent="0.2">
      <c r="A11422">
        <v>45669</v>
      </c>
      <c r="B11422" t="str">
        <f>VLOOKUP(orders!C11422,customers!$A$2:$B$1501, 2,FALSE)</f>
        <v>Customer#000000799</v>
      </c>
      <c r="C11422">
        <v>799</v>
      </c>
      <c r="D11422" t="str">
        <f>VLOOKUP(orders!C11422,customers!$A$2:$G$1501,7,FALSE)</f>
        <v>MACHINERY</v>
      </c>
      <c r="E11422">
        <f>VLOOKUP(C11422,customers!$A$2:$D$1501, 4,FALSE)</f>
        <v>12</v>
      </c>
      <c r="F11422" t="str">
        <f>VLOOKUP(E11422,nation!$A$2:$B$26, 2,FALSE)</f>
        <v>JAPAN</v>
      </c>
      <c r="G11422">
        <f>VLOOKUP(orders!F11422,nation!$B$2:$C$26,2,FALSE)</f>
        <v>2</v>
      </c>
      <c r="H11422" t="str">
        <f>HLOOKUP(orders!G11422,region_horz!$B$1:$F$2,2,FALSE)</f>
        <v>ASIA</v>
      </c>
      <c r="I11422" t="s">
        <v>9</v>
      </c>
      <c r="J11422">
        <v>172286.95</v>
      </c>
      <c r="K11422" s="1">
        <v>34881</v>
      </c>
      <c r="L11422" t="s">
        <v>26</v>
      </c>
      <c r="M11422" t="s">
        <v>1168</v>
      </c>
      <c r="N11422">
        <v>0</v>
      </c>
      <c r="O11422" t="s">
        <v>12367</v>
      </c>
    </row>
    <row r="11423" spans="1:15" x14ac:dyDescent="0.2">
      <c r="A11423">
        <v>45670</v>
      </c>
      <c r="B11423" t="str">
        <f>VLOOKUP(orders!C11423,customers!$A$2:$B$1501, 2,FALSE)</f>
        <v>Customer#000001303</v>
      </c>
      <c r="C11423">
        <v>1303</v>
      </c>
      <c r="D11423" t="str">
        <f>VLOOKUP(orders!C11423,customers!$A$2:$G$1501,7,FALSE)</f>
        <v>MACHINERY</v>
      </c>
      <c r="E11423">
        <f>VLOOKUP(C11423,customers!$A$2:$D$1501, 4,FALSE)</f>
        <v>5</v>
      </c>
      <c r="F11423" t="str">
        <f>VLOOKUP(E11423,nation!$A$2:$B$26, 2,FALSE)</f>
        <v>ETHIOPIA</v>
      </c>
      <c r="G11423">
        <f>VLOOKUP(orders!F11423,nation!$B$2:$C$26,2,FALSE)</f>
        <v>0</v>
      </c>
      <c r="H11423" t="str">
        <f>HLOOKUP(orders!G11423,region_horz!$B$1:$F$2,2,FALSE)</f>
        <v>AFRICA</v>
      </c>
      <c r="I11423" t="s">
        <v>16</v>
      </c>
      <c r="J11423">
        <v>397549.76</v>
      </c>
      <c r="K11423" s="1">
        <v>33824</v>
      </c>
      <c r="L11423" t="s">
        <v>10</v>
      </c>
      <c r="M11423" t="s">
        <v>3026</v>
      </c>
      <c r="N11423">
        <v>0</v>
      </c>
      <c r="O11423" t="s">
        <v>12368</v>
      </c>
    </row>
    <row r="11424" spans="1:15" x14ac:dyDescent="0.2">
      <c r="A11424">
        <v>45671</v>
      </c>
      <c r="B11424" t="str">
        <f>VLOOKUP(orders!C11424,customers!$A$2:$B$1501, 2,FALSE)</f>
        <v>Customer#000000662</v>
      </c>
      <c r="C11424">
        <v>662</v>
      </c>
      <c r="D11424" t="str">
        <f>VLOOKUP(orders!C11424,customers!$A$2:$G$1501,7,FALSE)</f>
        <v>BUILDING</v>
      </c>
      <c r="E11424">
        <f>VLOOKUP(C11424,customers!$A$2:$D$1501, 4,FALSE)</f>
        <v>0</v>
      </c>
      <c r="F11424" t="str">
        <f>VLOOKUP(E11424,nation!$A$2:$B$26, 2,FALSE)</f>
        <v>ALGERIA</v>
      </c>
      <c r="G11424">
        <f>VLOOKUP(orders!F11424,nation!$B$2:$C$26,2,FALSE)</f>
        <v>0</v>
      </c>
      <c r="H11424" t="str">
        <f>HLOOKUP(orders!G11424,region_horz!$B$1:$F$2,2,FALSE)</f>
        <v>AFRICA</v>
      </c>
      <c r="I11424" t="s">
        <v>9</v>
      </c>
      <c r="J11424">
        <v>64323.68</v>
      </c>
      <c r="K11424" s="1">
        <v>34863</v>
      </c>
      <c r="L11424" t="s">
        <v>10</v>
      </c>
      <c r="M11424" t="s">
        <v>183</v>
      </c>
      <c r="N11424">
        <v>0</v>
      </c>
      <c r="O11424" t="s">
        <v>12369</v>
      </c>
    </row>
    <row r="11425" spans="1:15" x14ac:dyDescent="0.2">
      <c r="A11425">
        <v>45696</v>
      </c>
      <c r="B11425" t="str">
        <f>VLOOKUP(orders!C11425,customers!$A$2:$B$1501, 2,FALSE)</f>
        <v>Customer#000000068</v>
      </c>
      <c r="C11425">
        <v>68</v>
      </c>
      <c r="D11425" t="str">
        <f>VLOOKUP(orders!C11425,customers!$A$2:$G$1501,7,FALSE)</f>
        <v>HOUSEHOLD</v>
      </c>
      <c r="E11425">
        <f>VLOOKUP(C11425,customers!$A$2:$D$1501, 4,FALSE)</f>
        <v>12</v>
      </c>
      <c r="F11425" t="str">
        <f>VLOOKUP(E11425,nation!$A$2:$B$26, 2,FALSE)</f>
        <v>JAPAN</v>
      </c>
      <c r="G11425">
        <f>VLOOKUP(orders!F11425,nation!$B$2:$C$26,2,FALSE)</f>
        <v>2</v>
      </c>
      <c r="H11425" t="str">
        <f>HLOOKUP(orders!G11425,region_horz!$B$1:$F$2,2,FALSE)</f>
        <v>ASIA</v>
      </c>
      <c r="I11425" t="s">
        <v>9</v>
      </c>
      <c r="J11425">
        <v>287449.15000000002</v>
      </c>
      <c r="K11425" s="1">
        <v>35418</v>
      </c>
      <c r="L11425" t="s">
        <v>26</v>
      </c>
      <c r="M11425" t="s">
        <v>114</v>
      </c>
      <c r="N11425">
        <v>0</v>
      </c>
      <c r="O11425" t="s">
        <v>12370</v>
      </c>
    </row>
    <row r="11426" spans="1:15" x14ac:dyDescent="0.2">
      <c r="A11426">
        <v>45697</v>
      </c>
      <c r="B11426" t="str">
        <f>VLOOKUP(orders!C11426,customers!$A$2:$B$1501, 2,FALSE)</f>
        <v>Customer#000001096</v>
      </c>
      <c r="C11426">
        <v>1096</v>
      </c>
      <c r="D11426" t="str">
        <f>VLOOKUP(orders!C11426,customers!$A$2:$G$1501,7,FALSE)</f>
        <v>FURNITURE</v>
      </c>
      <c r="E11426">
        <f>VLOOKUP(C11426,customers!$A$2:$D$1501, 4,FALSE)</f>
        <v>4</v>
      </c>
      <c r="F11426" t="str">
        <f>VLOOKUP(E11426,nation!$A$2:$B$26, 2,FALSE)</f>
        <v>EGYPT</v>
      </c>
      <c r="G11426">
        <f>VLOOKUP(orders!F11426,nation!$B$2:$C$26,2,FALSE)</f>
        <v>4</v>
      </c>
      <c r="H11426" t="str">
        <f>HLOOKUP(orders!G11426,region_horz!$B$1:$F$2,2,FALSE)</f>
        <v>MIDDLE EAST</v>
      </c>
      <c r="I11426" t="s">
        <v>16</v>
      </c>
      <c r="J11426">
        <v>396261.24</v>
      </c>
      <c r="K11426" s="1">
        <v>33604</v>
      </c>
      <c r="L11426" t="s">
        <v>23</v>
      </c>
      <c r="M11426" t="s">
        <v>238</v>
      </c>
      <c r="N11426">
        <v>0</v>
      </c>
      <c r="O11426" t="s">
        <v>12371</v>
      </c>
    </row>
    <row r="11427" spans="1:15" x14ac:dyDescent="0.2">
      <c r="A11427">
        <v>45698</v>
      </c>
      <c r="B11427" t="str">
        <f>VLOOKUP(orders!C11427,customers!$A$2:$B$1501, 2,FALSE)</f>
        <v>Customer#000001063</v>
      </c>
      <c r="C11427">
        <v>1063</v>
      </c>
      <c r="D11427" t="str">
        <f>VLOOKUP(orders!C11427,customers!$A$2:$G$1501,7,FALSE)</f>
        <v>MACHINERY</v>
      </c>
      <c r="E11427">
        <f>VLOOKUP(C11427,customers!$A$2:$D$1501, 4,FALSE)</f>
        <v>21</v>
      </c>
      <c r="F11427" t="str">
        <f>VLOOKUP(E11427,nation!$A$2:$B$26, 2,FALSE)</f>
        <v>VIETNAM</v>
      </c>
      <c r="G11427">
        <f>VLOOKUP(orders!F11427,nation!$B$2:$C$26,2,FALSE)</f>
        <v>2</v>
      </c>
      <c r="H11427" t="str">
        <f>HLOOKUP(orders!G11427,region_horz!$B$1:$F$2,2,FALSE)</f>
        <v>ASIA</v>
      </c>
      <c r="I11427" t="s">
        <v>16</v>
      </c>
      <c r="J11427">
        <v>55362.19</v>
      </c>
      <c r="K11427" s="1">
        <v>33718</v>
      </c>
      <c r="L11427" t="s">
        <v>26</v>
      </c>
      <c r="M11427" t="s">
        <v>833</v>
      </c>
      <c r="N11427">
        <v>0</v>
      </c>
      <c r="O11427" t="s">
        <v>12372</v>
      </c>
    </row>
    <row r="11428" spans="1:15" x14ac:dyDescent="0.2">
      <c r="A11428">
        <v>45699</v>
      </c>
      <c r="B11428" t="str">
        <f>VLOOKUP(orders!C11428,customers!$A$2:$B$1501, 2,FALSE)</f>
        <v>Customer#000000970</v>
      </c>
      <c r="C11428">
        <v>970</v>
      </c>
      <c r="D11428" t="str">
        <f>VLOOKUP(orders!C11428,customers!$A$2:$G$1501,7,FALSE)</f>
        <v>MACHINERY</v>
      </c>
      <c r="E11428">
        <f>VLOOKUP(C11428,customers!$A$2:$D$1501, 4,FALSE)</f>
        <v>14</v>
      </c>
      <c r="F11428" t="str">
        <f>VLOOKUP(E11428,nation!$A$2:$B$26, 2,FALSE)</f>
        <v>KENYA</v>
      </c>
      <c r="G11428">
        <f>VLOOKUP(orders!F11428,nation!$B$2:$C$26,2,FALSE)</f>
        <v>0</v>
      </c>
      <c r="H11428" t="str">
        <f>HLOOKUP(orders!G11428,region_horz!$B$1:$F$2,2,FALSE)</f>
        <v>AFRICA</v>
      </c>
      <c r="I11428" t="s">
        <v>9</v>
      </c>
      <c r="J11428">
        <v>31153.51</v>
      </c>
      <c r="K11428" s="1">
        <v>35678</v>
      </c>
      <c r="L11428" t="s">
        <v>13</v>
      </c>
      <c r="M11428" t="s">
        <v>72</v>
      </c>
      <c r="N11428">
        <v>0</v>
      </c>
      <c r="O11428" t="s">
        <v>12373</v>
      </c>
    </row>
    <row r="11429" spans="1:15" x14ac:dyDescent="0.2">
      <c r="A11429">
        <v>45700</v>
      </c>
      <c r="B11429" t="str">
        <f>VLOOKUP(orders!C11429,customers!$A$2:$B$1501, 2,FALSE)</f>
        <v>Customer#000000910</v>
      </c>
      <c r="C11429">
        <v>910</v>
      </c>
      <c r="D11429" t="str">
        <f>VLOOKUP(orders!C11429,customers!$A$2:$G$1501,7,FALSE)</f>
        <v>BUILDING</v>
      </c>
      <c r="E11429">
        <f>VLOOKUP(C11429,customers!$A$2:$D$1501, 4,FALSE)</f>
        <v>9</v>
      </c>
      <c r="F11429" t="str">
        <f>VLOOKUP(E11429,nation!$A$2:$B$26, 2,FALSE)</f>
        <v>INDONESIA</v>
      </c>
      <c r="G11429">
        <f>VLOOKUP(orders!F11429,nation!$B$2:$C$26,2,FALSE)</f>
        <v>2</v>
      </c>
      <c r="H11429" t="str">
        <f>HLOOKUP(orders!G11429,region_horz!$B$1:$F$2,2,FALSE)</f>
        <v>ASIA</v>
      </c>
      <c r="I11429" t="s">
        <v>16</v>
      </c>
      <c r="J11429">
        <v>301984.03000000003</v>
      </c>
      <c r="K11429" s="1">
        <v>33922</v>
      </c>
      <c r="L11429" t="s">
        <v>26</v>
      </c>
      <c r="M11429" t="s">
        <v>1597</v>
      </c>
      <c r="N11429">
        <v>0</v>
      </c>
      <c r="O11429" t="s">
        <v>12374</v>
      </c>
    </row>
    <row r="11430" spans="1:15" x14ac:dyDescent="0.2">
      <c r="A11430">
        <v>45701</v>
      </c>
      <c r="B11430" t="str">
        <f>VLOOKUP(orders!C11430,customers!$A$2:$B$1501, 2,FALSE)</f>
        <v>Customer#000000211</v>
      </c>
      <c r="C11430">
        <v>211</v>
      </c>
      <c r="D11430" t="str">
        <f>VLOOKUP(orders!C11430,customers!$A$2:$G$1501,7,FALSE)</f>
        <v>BUILDING</v>
      </c>
      <c r="E11430">
        <f>VLOOKUP(C11430,customers!$A$2:$D$1501, 4,FALSE)</f>
        <v>13</v>
      </c>
      <c r="F11430" t="str">
        <f>VLOOKUP(E11430,nation!$A$2:$B$26, 2,FALSE)</f>
        <v>JORDAN</v>
      </c>
      <c r="G11430">
        <f>VLOOKUP(orders!F11430,nation!$B$2:$C$26,2,FALSE)</f>
        <v>4</v>
      </c>
      <c r="H11430" t="str">
        <f>HLOOKUP(orders!G11430,region_horz!$B$1:$F$2,2,FALSE)</f>
        <v>MIDDLE EAST</v>
      </c>
      <c r="I11430" t="s">
        <v>9</v>
      </c>
      <c r="J11430">
        <v>137980.34</v>
      </c>
      <c r="K11430" s="1">
        <v>35545</v>
      </c>
      <c r="L11430" t="s">
        <v>26</v>
      </c>
      <c r="M11430" t="s">
        <v>439</v>
      </c>
      <c r="N11430">
        <v>0</v>
      </c>
      <c r="O11430" t="s">
        <v>12375</v>
      </c>
    </row>
    <row r="11431" spans="1:15" x14ac:dyDescent="0.2">
      <c r="A11431">
        <v>45702</v>
      </c>
      <c r="B11431" t="str">
        <f>VLOOKUP(orders!C11431,customers!$A$2:$B$1501, 2,FALSE)</f>
        <v>Customer#000001145</v>
      </c>
      <c r="C11431">
        <v>1145</v>
      </c>
      <c r="D11431" t="str">
        <f>VLOOKUP(orders!C11431,customers!$A$2:$G$1501,7,FALSE)</f>
        <v>HOUSEHOLD</v>
      </c>
      <c r="E11431">
        <f>VLOOKUP(C11431,customers!$A$2:$D$1501, 4,FALSE)</f>
        <v>2</v>
      </c>
      <c r="F11431" t="str">
        <f>VLOOKUP(E11431,nation!$A$2:$B$26, 2,FALSE)</f>
        <v>BRAZIL</v>
      </c>
      <c r="G11431">
        <f>VLOOKUP(orders!F11431,nation!$B$2:$C$26,2,FALSE)</f>
        <v>1</v>
      </c>
      <c r="H11431" t="str">
        <f>HLOOKUP(orders!G11431,region_horz!$B$1:$F$2,2,FALSE)</f>
        <v>AMERICA</v>
      </c>
      <c r="I11431" t="s">
        <v>9</v>
      </c>
      <c r="J11431">
        <v>103071.36</v>
      </c>
      <c r="K11431" s="1">
        <v>34921</v>
      </c>
      <c r="L11431" t="s">
        <v>13</v>
      </c>
      <c r="M11431" t="s">
        <v>6972</v>
      </c>
      <c r="N11431">
        <v>0</v>
      </c>
      <c r="O11431" t="s">
        <v>12376</v>
      </c>
    </row>
    <row r="11432" spans="1:15" x14ac:dyDescent="0.2">
      <c r="A11432">
        <v>45703</v>
      </c>
      <c r="B11432" t="str">
        <f>VLOOKUP(orders!C11432,customers!$A$2:$B$1501, 2,FALSE)</f>
        <v>Customer#000000871</v>
      </c>
      <c r="C11432">
        <v>871</v>
      </c>
      <c r="D11432" t="str">
        <f>VLOOKUP(orders!C11432,customers!$A$2:$G$1501,7,FALSE)</f>
        <v>HOUSEHOLD</v>
      </c>
      <c r="E11432">
        <f>VLOOKUP(C11432,customers!$A$2:$D$1501, 4,FALSE)</f>
        <v>20</v>
      </c>
      <c r="F11432" t="str">
        <f>VLOOKUP(E11432,nation!$A$2:$B$26, 2,FALSE)</f>
        <v>SAUDI ARABIA</v>
      </c>
      <c r="G11432">
        <f>VLOOKUP(orders!F11432,nation!$B$2:$C$26,2,FALSE)</f>
        <v>4</v>
      </c>
      <c r="H11432" t="str">
        <f>HLOOKUP(orders!G11432,region_horz!$B$1:$F$2,2,FALSE)</f>
        <v>MIDDLE EAST</v>
      </c>
      <c r="I11432" t="s">
        <v>9</v>
      </c>
      <c r="J11432">
        <v>112678.21</v>
      </c>
      <c r="K11432" s="1">
        <v>35218</v>
      </c>
      <c r="L11432" t="s">
        <v>13</v>
      </c>
      <c r="M11432" t="s">
        <v>254</v>
      </c>
      <c r="N11432">
        <v>0</v>
      </c>
      <c r="O11432" t="s">
        <v>12377</v>
      </c>
    </row>
    <row r="11433" spans="1:15" x14ac:dyDescent="0.2">
      <c r="A11433">
        <v>45728</v>
      </c>
      <c r="B11433" t="str">
        <f>VLOOKUP(orders!C11433,customers!$A$2:$B$1501, 2,FALSE)</f>
        <v>Customer#000000436</v>
      </c>
      <c r="C11433">
        <v>436</v>
      </c>
      <c r="D11433" t="str">
        <f>VLOOKUP(orders!C11433,customers!$A$2:$G$1501,7,FALSE)</f>
        <v>FURNITURE</v>
      </c>
      <c r="E11433">
        <f>VLOOKUP(C11433,customers!$A$2:$D$1501, 4,FALSE)</f>
        <v>19</v>
      </c>
      <c r="F11433" t="str">
        <f>VLOOKUP(E11433,nation!$A$2:$B$26, 2,FALSE)</f>
        <v>ROMANIA</v>
      </c>
      <c r="G11433">
        <f>VLOOKUP(orders!F11433,nation!$B$2:$C$26,2,FALSE)</f>
        <v>3</v>
      </c>
      <c r="H11433" t="str">
        <f>HLOOKUP(orders!G11433,region_horz!$B$1:$F$2,2,FALSE)</f>
        <v>EUROPE</v>
      </c>
      <c r="I11433" t="s">
        <v>16</v>
      </c>
      <c r="J11433">
        <v>151227.22</v>
      </c>
      <c r="K11433" s="1">
        <v>34142</v>
      </c>
      <c r="L11433" t="s">
        <v>26</v>
      </c>
      <c r="M11433" t="s">
        <v>2332</v>
      </c>
      <c r="N11433">
        <v>0</v>
      </c>
      <c r="O11433" t="s">
        <v>12378</v>
      </c>
    </row>
    <row r="11434" spans="1:15" x14ac:dyDescent="0.2">
      <c r="A11434">
        <v>45729</v>
      </c>
      <c r="B11434" t="str">
        <f>VLOOKUP(orders!C11434,customers!$A$2:$B$1501, 2,FALSE)</f>
        <v>Customer#000001051</v>
      </c>
      <c r="C11434">
        <v>1051</v>
      </c>
      <c r="D11434" t="str">
        <f>VLOOKUP(orders!C11434,customers!$A$2:$G$1501,7,FALSE)</f>
        <v>HOUSEHOLD</v>
      </c>
      <c r="E11434">
        <f>VLOOKUP(C11434,customers!$A$2:$D$1501, 4,FALSE)</f>
        <v>2</v>
      </c>
      <c r="F11434" t="str">
        <f>VLOOKUP(E11434,nation!$A$2:$B$26, 2,FALSE)</f>
        <v>BRAZIL</v>
      </c>
      <c r="G11434">
        <f>VLOOKUP(orders!F11434,nation!$B$2:$C$26,2,FALSE)</f>
        <v>1</v>
      </c>
      <c r="H11434" t="str">
        <f>HLOOKUP(orders!G11434,region_horz!$B$1:$F$2,2,FALSE)</f>
        <v>AMERICA</v>
      </c>
      <c r="I11434" t="s">
        <v>9</v>
      </c>
      <c r="J11434">
        <v>179763.02</v>
      </c>
      <c r="K11434" s="1">
        <v>35897</v>
      </c>
      <c r="L11434" t="s">
        <v>13</v>
      </c>
      <c r="M11434" t="s">
        <v>2742</v>
      </c>
      <c r="N11434">
        <v>0</v>
      </c>
      <c r="O11434" t="s">
        <v>12379</v>
      </c>
    </row>
    <row r="11435" spans="1:15" x14ac:dyDescent="0.2">
      <c r="A11435">
        <v>45730</v>
      </c>
      <c r="B11435" t="str">
        <f>VLOOKUP(orders!C11435,customers!$A$2:$B$1501, 2,FALSE)</f>
        <v>Customer#000001469</v>
      </c>
      <c r="C11435">
        <v>1469</v>
      </c>
      <c r="D11435" t="str">
        <f>VLOOKUP(orders!C11435,customers!$A$2:$G$1501,7,FALSE)</f>
        <v>FURNITURE</v>
      </c>
      <c r="E11435">
        <f>VLOOKUP(C11435,customers!$A$2:$D$1501, 4,FALSE)</f>
        <v>7</v>
      </c>
      <c r="F11435" t="str">
        <f>VLOOKUP(E11435,nation!$A$2:$B$26, 2,FALSE)</f>
        <v>GERMANY</v>
      </c>
      <c r="G11435">
        <f>VLOOKUP(orders!F11435,nation!$B$2:$C$26,2,FALSE)</f>
        <v>3</v>
      </c>
      <c r="H11435" t="str">
        <f>HLOOKUP(orders!G11435,region_horz!$B$1:$F$2,2,FALSE)</f>
        <v>EUROPE</v>
      </c>
      <c r="I11435" t="s">
        <v>9</v>
      </c>
      <c r="J11435">
        <v>72030.37</v>
      </c>
      <c r="K11435" s="1">
        <v>35780</v>
      </c>
      <c r="L11435" t="s">
        <v>23</v>
      </c>
      <c r="M11435" t="s">
        <v>1254</v>
      </c>
      <c r="N11435">
        <v>0</v>
      </c>
      <c r="O11435" t="s">
        <v>12380</v>
      </c>
    </row>
    <row r="11436" spans="1:15" x14ac:dyDescent="0.2">
      <c r="A11436">
        <v>45731</v>
      </c>
      <c r="B11436" t="str">
        <f>VLOOKUP(orders!C11436,customers!$A$2:$B$1501, 2,FALSE)</f>
        <v>Customer#000000139</v>
      </c>
      <c r="C11436">
        <v>139</v>
      </c>
      <c r="D11436" t="str">
        <f>VLOOKUP(orders!C11436,customers!$A$2:$G$1501,7,FALSE)</f>
        <v>MACHINERY</v>
      </c>
      <c r="E11436">
        <f>VLOOKUP(C11436,customers!$A$2:$D$1501, 4,FALSE)</f>
        <v>9</v>
      </c>
      <c r="F11436" t="str">
        <f>VLOOKUP(E11436,nation!$A$2:$B$26, 2,FALSE)</f>
        <v>INDONESIA</v>
      </c>
      <c r="G11436">
        <f>VLOOKUP(orders!F11436,nation!$B$2:$C$26,2,FALSE)</f>
        <v>2</v>
      </c>
      <c r="H11436" t="str">
        <f>HLOOKUP(orders!G11436,region_horz!$B$1:$F$2,2,FALSE)</f>
        <v>ASIA</v>
      </c>
      <c r="I11436" t="s">
        <v>16</v>
      </c>
      <c r="J11436">
        <v>353083.24</v>
      </c>
      <c r="K11436" s="1">
        <v>34557</v>
      </c>
      <c r="L11436" t="s">
        <v>13</v>
      </c>
      <c r="M11436" t="s">
        <v>1382</v>
      </c>
      <c r="N11436">
        <v>0</v>
      </c>
      <c r="O11436" t="s">
        <v>12381</v>
      </c>
    </row>
    <row r="11437" spans="1:15" x14ac:dyDescent="0.2">
      <c r="A11437">
        <v>45732</v>
      </c>
      <c r="B11437" t="str">
        <f>VLOOKUP(orders!C11437,customers!$A$2:$B$1501, 2,FALSE)</f>
        <v>Customer#000000565</v>
      </c>
      <c r="C11437">
        <v>565</v>
      </c>
      <c r="D11437" t="str">
        <f>VLOOKUP(orders!C11437,customers!$A$2:$G$1501,7,FALSE)</f>
        <v>FURNITURE</v>
      </c>
      <c r="E11437">
        <f>VLOOKUP(C11437,customers!$A$2:$D$1501, 4,FALSE)</f>
        <v>4</v>
      </c>
      <c r="F11437" t="str">
        <f>VLOOKUP(E11437,nation!$A$2:$B$26, 2,FALSE)</f>
        <v>EGYPT</v>
      </c>
      <c r="G11437">
        <f>VLOOKUP(orders!F11437,nation!$B$2:$C$26,2,FALSE)</f>
        <v>4</v>
      </c>
      <c r="H11437" t="str">
        <f>HLOOKUP(orders!G11437,region_horz!$B$1:$F$2,2,FALSE)</f>
        <v>MIDDLE EAST</v>
      </c>
      <c r="I11437" t="s">
        <v>16</v>
      </c>
      <c r="J11437">
        <v>116060.13</v>
      </c>
      <c r="K11437" s="1">
        <v>34370</v>
      </c>
      <c r="L11437" t="s">
        <v>31</v>
      </c>
      <c r="M11437" t="s">
        <v>3878</v>
      </c>
      <c r="N11437">
        <v>0</v>
      </c>
      <c r="O11437" t="s">
        <v>12382</v>
      </c>
    </row>
    <row r="11438" spans="1:15" x14ac:dyDescent="0.2">
      <c r="A11438">
        <v>45733</v>
      </c>
      <c r="B11438" t="str">
        <f>VLOOKUP(orders!C11438,customers!$A$2:$B$1501, 2,FALSE)</f>
        <v>Customer#000000268</v>
      </c>
      <c r="C11438">
        <v>268</v>
      </c>
      <c r="D11438" t="str">
        <f>VLOOKUP(orders!C11438,customers!$A$2:$G$1501,7,FALSE)</f>
        <v>MACHINERY</v>
      </c>
      <c r="E11438">
        <f>VLOOKUP(C11438,customers!$A$2:$D$1501, 4,FALSE)</f>
        <v>3</v>
      </c>
      <c r="F11438" t="str">
        <f>VLOOKUP(E11438,nation!$A$2:$B$26, 2,FALSE)</f>
        <v>CANADA</v>
      </c>
      <c r="G11438">
        <f>VLOOKUP(orders!F11438,nation!$B$2:$C$26,2,FALSE)</f>
        <v>1</v>
      </c>
      <c r="H11438" t="str">
        <f>HLOOKUP(orders!G11438,region_horz!$B$1:$F$2,2,FALSE)</f>
        <v>AMERICA</v>
      </c>
      <c r="I11438" t="s">
        <v>16</v>
      </c>
      <c r="J11438">
        <v>250967.04000000001</v>
      </c>
      <c r="K11438" s="1">
        <v>34310</v>
      </c>
      <c r="L11438" t="s">
        <v>13</v>
      </c>
      <c r="M11438" t="s">
        <v>3133</v>
      </c>
      <c r="N11438">
        <v>0</v>
      </c>
      <c r="O11438" t="s">
        <v>12383</v>
      </c>
    </row>
    <row r="11439" spans="1:15" x14ac:dyDescent="0.2">
      <c r="A11439">
        <v>45734</v>
      </c>
      <c r="B11439" t="str">
        <f>VLOOKUP(orders!C11439,customers!$A$2:$B$1501, 2,FALSE)</f>
        <v>Customer#000000707</v>
      </c>
      <c r="C11439">
        <v>707</v>
      </c>
      <c r="D11439" t="str">
        <f>VLOOKUP(orders!C11439,customers!$A$2:$G$1501,7,FALSE)</f>
        <v>FURNITURE</v>
      </c>
      <c r="E11439">
        <f>VLOOKUP(C11439,customers!$A$2:$D$1501, 4,FALSE)</f>
        <v>21</v>
      </c>
      <c r="F11439" t="str">
        <f>VLOOKUP(E11439,nation!$A$2:$B$26, 2,FALSE)</f>
        <v>VIETNAM</v>
      </c>
      <c r="G11439">
        <f>VLOOKUP(orders!F11439,nation!$B$2:$C$26,2,FALSE)</f>
        <v>2</v>
      </c>
      <c r="H11439" t="str">
        <f>HLOOKUP(orders!G11439,region_horz!$B$1:$F$2,2,FALSE)</f>
        <v>ASIA</v>
      </c>
      <c r="I11439" t="s">
        <v>16</v>
      </c>
      <c r="J11439">
        <v>152899.72</v>
      </c>
      <c r="K11439" s="1">
        <v>33803</v>
      </c>
      <c r="L11439" t="s">
        <v>13</v>
      </c>
      <c r="M11439" t="s">
        <v>2568</v>
      </c>
      <c r="N11439">
        <v>0</v>
      </c>
      <c r="O11439" t="s">
        <v>12384</v>
      </c>
    </row>
    <row r="11440" spans="1:15" x14ac:dyDescent="0.2">
      <c r="A11440">
        <v>45735</v>
      </c>
      <c r="B11440" t="str">
        <f>VLOOKUP(orders!C11440,customers!$A$2:$B$1501, 2,FALSE)</f>
        <v>Customer#000000835</v>
      </c>
      <c r="C11440">
        <v>835</v>
      </c>
      <c r="D11440" t="str">
        <f>VLOOKUP(orders!C11440,customers!$A$2:$G$1501,7,FALSE)</f>
        <v>BUILDING</v>
      </c>
      <c r="E11440">
        <f>VLOOKUP(C11440,customers!$A$2:$D$1501, 4,FALSE)</f>
        <v>21</v>
      </c>
      <c r="F11440" t="str">
        <f>VLOOKUP(E11440,nation!$A$2:$B$26, 2,FALSE)</f>
        <v>VIETNAM</v>
      </c>
      <c r="G11440">
        <f>VLOOKUP(orders!F11440,nation!$B$2:$C$26,2,FALSE)</f>
        <v>2</v>
      </c>
      <c r="H11440" t="str">
        <f>HLOOKUP(orders!G11440,region_horz!$B$1:$F$2,2,FALSE)</f>
        <v>ASIA</v>
      </c>
      <c r="I11440" t="s">
        <v>9</v>
      </c>
      <c r="J11440">
        <v>100750.11</v>
      </c>
      <c r="K11440" s="1">
        <v>35511</v>
      </c>
      <c r="L11440" t="s">
        <v>13</v>
      </c>
      <c r="M11440" t="s">
        <v>548</v>
      </c>
      <c r="N11440">
        <v>0</v>
      </c>
      <c r="O11440" t="s">
        <v>12385</v>
      </c>
    </row>
    <row r="11441" spans="1:15" x14ac:dyDescent="0.2">
      <c r="A11441">
        <v>45760</v>
      </c>
      <c r="B11441" t="str">
        <f>VLOOKUP(orders!C11441,customers!$A$2:$B$1501, 2,FALSE)</f>
        <v>Customer#000000256</v>
      </c>
      <c r="C11441">
        <v>256</v>
      </c>
      <c r="D11441" t="str">
        <f>VLOOKUP(orders!C11441,customers!$A$2:$G$1501,7,FALSE)</f>
        <v>HOUSEHOLD</v>
      </c>
      <c r="E11441">
        <f>VLOOKUP(C11441,customers!$A$2:$D$1501, 4,FALSE)</f>
        <v>10</v>
      </c>
      <c r="F11441" t="str">
        <f>VLOOKUP(E11441,nation!$A$2:$B$26, 2,FALSE)</f>
        <v>IRAN</v>
      </c>
      <c r="G11441">
        <f>VLOOKUP(orders!F11441,nation!$B$2:$C$26,2,FALSE)</f>
        <v>4</v>
      </c>
      <c r="H11441" t="str">
        <f>HLOOKUP(orders!G11441,region_horz!$B$1:$F$2,2,FALSE)</f>
        <v>MIDDLE EAST</v>
      </c>
      <c r="I11441" t="s">
        <v>16</v>
      </c>
      <c r="J11441">
        <v>152897.51</v>
      </c>
      <c r="K11441" s="1">
        <v>34173</v>
      </c>
      <c r="L11441" t="s">
        <v>10</v>
      </c>
      <c r="M11441" t="s">
        <v>2802</v>
      </c>
      <c r="N11441">
        <v>0</v>
      </c>
      <c r="O11441" t="s">
        <v>12386</v>
      </c>
    </row>
    <row r="11442" spans="1:15" x14ac:dyDescent="0.2">
      <c r="A11442">
        <v>45761</v>
      </c>
      <c r="B11442" t="str">
        <f>VLOOKUP(orders!C11442,customers!$A$2:$B$1501, 2,FALSE)</f>
        <v>Customer#000000559</v>
      </c>
      <c r="C11442">
        <v>559</v>
      </c>
      <c r="D11442" t="str">
        <f>VLOOKUP(orders!C11442,customers!$A$2:$G$1501,7,FALSE)</f>
        <v>AUTOMOBILE</v>
      </c>
      <c r="E11442">
        <f>VLOOKUP(C11442,customers!$A$2:$D$1501, 4,FALSE)</f>
        <v>7</v>
      </c>
      <c r="F11442" t="str">
        <f>VLOOKUP(E11442,nation!$A$2:$B$26, 2,FALSE)</f>
        <v>GERMANY</v>
      </c>
      <c r="G11442">
        <f>VLOOKUP(orders!F11442,nation!$B$2:$C$26,2,FALSE)</f>
        <v>3</v>
      </c>
      <c r="H11442" t="str">
        <f>HLOOKUP(orders!G11442,region_horz!$B$1:$F$2,2,FALSE)</f>
        <v>EUROPE</v>
      </c>
      <c r="I11442" t="s">
        <v>16</v>
      </c>
      <c r="J11442">
        <v>46496.6</v>
      </c>
      <c r="K11442" s="1">
        <v>33737</v>
      </c>
      <c r="L11442" t="s">
        <v>10</v>
      </c>
      <c r="M11442" t="s">
        <v>3719</v>
      </c>
      <c r="N11442">
        <v>0</v>
      </c>
      <c r="O11442" t="s">
        <v>12387</v>
      </c>
    </row>
    <row r="11443" spans="1:15" x14ac:dyDescent="0.2">
      <c r="A11443">
        <v>45762</v>
      </c>
      <c r="B11443" t="str">
        <f>VLOOKUP(orders!C11443,customers!$A$2:$B$1501, 2,FALSE)</f>
        <v>Customer#000000890</v>
      </c>
      <c r="C11443">
        <v>890</v>
      </c>
      <c r="D11443" t="str">
        <f>VLOOKUP(orders!C11443,customers!$A$2:$G$1501,7,FALSE)</f>
        <v>BUILDING</v>
      </c>
      <c r="E11443">
        <f>VLOOKUP(C11443,customers!$A$2:$D$1501, 4,FALSE)</f>
        <v>4</v>
      </c>
      <c r="F11443" t="str">
        <f>VLOOKUP(E11443,nation!$A$2:$B$26, 2,FALSE)</f>
        <v>EGYPT</v>
      </c>
      <c r="G11443">
        <f>VLOOKUP(orders!F11443,nation!$B$2:$C$26,2,FALSE)</f>
        <v>4</v>
      </c>
      <c r="H11443" t="str">
        <f>HLOOKUP(orders!G11443,region_horz!$B$1:$F$2,2,FALSE)</f>
        <v>MIDDLE EAST</v>
      </c>
      <c r="I11443" t="s">
        <v>16</v>
      </c>
      <c r="J11443">
        <v>156053.14000000001</v>
      </c>
      <c r="K11443" s="1">
        <v>34172</v>
      </c>
      <c r="L11443" t="s">
        <v>10</v>
      </c>
      <c r="M11443" t="s">
        <v>348</v>
      </c>
      <c r="N11443">
        <v>0</v>
      </c>
      <c r="O11443" t="s">
        <v>12388</v>
      </c>
    </row>
    <row r="11444" spans="1:15" x14ac:dyDescent="0.2">
      <c r="A11444">
        <v>45763</v>
      </c>
      <c r="B11444" t="str">
        <f>VLOOKUP(orders!C11444,customers!$A$2:$B$1501, 2,FALSE)</f>
        <v>Customer#000000967</v>
      </c>
      <c r="C11444">
        <v>967</v>
      </c>
      <c r="D11444" t="str">
        <f>VLOOKUP(orders!C11444,customers!$A$2:$G$1501,7,FALSE)</f>
        <v>BUILDING</v>
      </c>
      <c r="E11444">
        <f>VLOOKUP(C11444,customers!$A$2:$D$1501, 4,FALSE)</f>
        <v>23</v>
      </c>
      <c r="F11444" t="str">
        <f>VLOOKUP(E11444,nation!$A$2:$B$26, 2,FALSE)</f>
        <v>UNITED KINGDOM</v>
      </c>
      <c r="G11444">
        <f>VLOOKUP(orders!F11444,nation!$B$2:$C$26,2,FALSE)</f>
        <v>3</v>
      </c>
      <c r="H11444" t="str">
        <f>HLOOKUP(orders!G11444,region_horz!$B$1:$F$2,2,FALSE)</f>
        <v>EUROPE</v>
      </c>
      <c r="I11444" t="s">
        <v>16</v>
      </c>
      <c r="J11444">
        <v>2833.14</v>
      </c>
      <c r="K11444" s="1">
        <v>34158</v>
      </c>
      <c r="L11444" t="s">
        <v>26</v>
      </c>
      <c r="M11444" t="s">
        <v>3432</v>
      </c>
      <c r="N11444">
        <v>0</v>
      </c>
      <c r="O11444" t="s">
        <v>12389</v>
      </c>
    </row>
    <row r="11445" spans="1:15" x14ac:dyDescent="0.2">
      <c r="A11445">
        <v>45764</v>
      </c>
      <c r="B11445" t="str">
        <f>VLOOKUP(orders!C11445,customers!$A$2:$B$1501, 2,FALSE)</f>
        <v>Customer#000000295</v>
      </c>
      <c r="C11445">
        <v>295</v>
      </c>
      <c r="D11445" t="str">
        <f>VLOOKUP(orders!C11445,customers!$A$2:$G$1501,7,FALSE)</f>
        <v>HOUSEHOLD</v>
      </c>
      <c r="E11445">
        <f>VLOOKUP(C11445,customers!$A$2:$D$1501, 4,FALSE)</f>
        <v>0</v>
      </c>
      <c r="F11445" t="str">
        <f>VLOOKUP(E11445,nation!$A$2:$B$26, 2,FALSE)</f>
        <v>ALGERIA</v>
      </c>
      <c r="G11445">
        <f>VLOOKUP(orders!F11445,nation!$B$2:$C$26,2,FALSE)</f>
        <v>0</v>
      </c>
      <c r="H11445" t="str">
        <f>HLOOKUP(orders!G11445,region_horz!$B$1:$F$2,2,FALSE)</f>
        <v>AFRICA</v>
      </c>
      <c r="I11445" t="s">
        <v>9</v>
      </c>
      <c r="J11445">
        <v>154617.44</v>
      </c>
      <c r="K11445" s="1">
        <v>35300</v>
      </c>
      <c r="L11445" t="s">
        <v>31</v>
      </c>
      <c r="M11445" t="s">
        <v>1065</v>
      </c>
      <c r="N11445">
        <v>0</v>
      </c>
      <c r="O11445" t="s">
        <v>12390</v>
      </c>
    </row>
    <row r="11446" spans="1:15" x14ac:dyDescent="0.2">
      <c r="A11446">
        <v>45765</v>
      </c>
      <c r="B11446" t="str">
        <f>VLOOKUP(orders!C11446,customers!$A$2:$B$1501, 2,FALSE)</f>
        <v>Customer#000001250</v>
      </c>
      <c r="C11446">
        <v>1250</v>
      </c>
      <c r="D11446" t="str">
        <f>VLOOKUP(orders!C11446,customers!$A$2:$G$1501,7,FALSE)</f>
        <v>AUTOMOBILE</v>
      </c>
      <c r="E11446">
        <f>VLOOKUP(C11446,customers!$A$2:$D$1501, 4,FALSE)</f>
        <v>9</v>
      </c>
      <c r="F11446" t="str">
        <f>VLOOKUP(E11446,nation!$A$2:$B$26, 2,FALSE)</f>
        <v>INDONESIA</v>
      </c>
      <c r="G11446">
        <f>VLOOKUP(orders!F11446,nation!$B$2:$C$26,2,FALSE)</f>
        <v>2</v>
      </c>
      <c r="H11446" t="str">
        <f>HLOOKUP(orders!G11446,region_horz!$B$1:$F$2,2,FALSE)</f>
        <v>ASIA</v>
      </c>
      <c r="I11446" t="s">
        <v>16</v>
      </c>
      <c r="J11446">
        <v>81544.33</v>
      </c>
      <c r="K11446" s="1">
        <v>34257</v>
      </c>
      <c r="L11446" t="s">
        <v>26</v>
      </c>
      <c r="M11446" t="s">
        <v>1498</v>
      </c>
      <c r="N11446">
        <v>0</v>
      </c>
      <c r="O11446" t="s">
        <v>12391</v>
      </c>
    </row>
    <row r="11447" spans="1:15" x14ac:dyDescent="0.2">
      <c r="A11447">
        <v>45766</v>
      </c>
      <c r="B11447" t="str">
        <f>VLOOKUP(orders!C11447,customers!$A$2:$B$1501, 2,FALSE)</f>
        <v>Customer#000001289</v>
      </c>
      <c r="C11447">
        <v>1289</v>
      </c>
      <c r="D11447" t="str">
        <f>VLOOKUP(orders!C11447,customers!$A$2:$G$1501,7,FALSE)</f>
        <v>MACHINERY</v>
      </c>
      <c r="E11447">
        <f>VLOOKUP(C11447,customers!$A$2:$D$1501, 4,FALSE)</f>
        <v>24</v>
      </c>
      <c r="F11447" t="str">
        <f>VLOOKUP(E11447,nation!$A$2:$B$26, 2,FALSE)</f>
        <v>UNITED STATES</v>
      </c>
      <c r="G11447">
        <f>VLOOKUP(orders!F11447,nation!$B$2:$C$26,2,FALSE)</f>
        <v>1</v>
      </c>
      <c r="H11447" t="str">
        <f>HLOOKUP(orders!G11447,region_horz!$B$1:$F$2,2,FALSE)</f>
        <v>AMERICA</v>
      </c>
      <c r="I11447" t="s">
        <v>16</v>
      </c>
      <c r="J11447">
        <v>201302.69</v>
      </c>
      <c r="K11447" s="1">
        <v>34097</v>
      </c>
      <c r="L11447" t="s">
        <v>26</v>
      </c>
      <c r="M11447" t="s">
        <v>721</v>
      </c>
      <c r="N11447">
        <v>0</v>
      </c>
      <c r="O11447" t="s">
        <v>12392</v>
      </c>
    </row>
    <row r="11448" spans="1:15" x14ac:dyDescent="0.2">
      <c r="A11448">
        <v>45767</v>
      </c>
      <c r="B11448" t="str">
        <f>VLOOKUP(orders!C11448,customers!$A$2:$B$1501, 2,FALSE)</f>
        <v>Customer#000000853</v>
      </c>
      <c r="C11448">
        <v>853</v>
      </c>
      <c r="D11448" t="str">
        <f>VLOOKUP(orders!C11448,customers!$A$2:$G$1501,7,FALSE)</f>
        <v>MACHINERY</v>
      </c>
      <c r="E11448">
        <f>VLOOKUP(C11448,customers!$A$2:$D$1501, 4,FALSE)</f>
        <v>2</v>
      </c>
      <c r="F11448" t="str">
        <f>VLOOKUP(E11448,nation!$A$2:$B$26, 2,FALSE)</f>
        <v>BRAZIL</v>
      </c>
      <c r="G11448">
        <f>VLOOKUP(orders!F11448,nation!$B$2:$C$26,2,FALSE)</f>
        <v>1</v>
      </c>
      <c r="H11448" t="str">
        <f>HLOOKUP(orders!G11448,region_horz!$B$1:$F$2,2,FALSE)</f>
        <v>AMERICA</v>
      </c>
      <c r="I11448" t="s">
        <v>16</v>
      </c>
      <c r="J11448">
        <v>113255.25</v>
      </c>
      <c r="K11448" s="1">
        <v>33796</v>
      </c>
      <c r="L11448" t="s">
        <v>26</v>
      </c>
      <c r="M11448" t="s">
        <v>2321</v>
      </c>
      <c r="N11448">
        <v>0</v>
      </c>
      <c r="O11448" t="s">
        <v>12393</v>
      </c>
    </row>
    <row r="11449" spans="1:15" x14ac:dyDescent="0.2">
      <c r="A11449">
        <v>45792</v>
      </c>
      <c r="B11449" t="str">
        <f>VLOOKUP(orders!C11449,customers!$A$2:$B$1501, 2,FALSE)</f>
        <v>Customer#000000460</v>
      </c>
      <c r="C11449">
        <v>460</v>
      </c>
      <c r="D11449" t="str">
        <f>VLOOKUP(orders!C11449,customers!$A$2:$G$1501,7,FALSE)</f>
        <v>FURNITURE</v>
      </c>
      <c r="E11449">
        <f>VLOOKUP(C11449,customers!$A$2:$D$1501, 4,FALSE)</f>
        <v>11</v>
      </c>
      <c r="F11449" t="str">
        <f>VLOOKUP(E11449,nation!$A$2:$B$26, 2,FALSE)</f>
        <v>IRAQ</v>
      </c>
      <c r="G11449">
        <f>VLOOKUP(orders!F11449,nation!$B$2:$C$26,2,FALSE)</f>
        <v>4</v>
      </c>
      <c r="H11449" t="str">
        <f>HLOOKUP(orders!G11449,region_horz!$B$1:$F$2,2,FALSE)</f>
        <v>MIDDLE EAST</v>
      </c>
      <c r="I11449" t="s">
        <v>9</v>
      </c>
      <c r="J11449">
        <v>301917.64</v>
      </c>
      <c r="K11449" s="1">
        <v>35381</v>
      </c>
      <c r="L11449" t="s">
        <v>31</v>
      </c>
      <c r="M11449" t="s">
        <v>1198</v>
      </c>
      <c r="N11449">
        <v>0</v>
      </c>
      <c r="O11449" t="s">
        <v>12394</v>
      </c>
    </row>
    <row r="11450" spans="1:15" x14ac:dyDescent="0.2">
      <c r="A11450">
        <v>45793</v>
      </c>
      <c r="B11450" t="str">
        <f>VLOOKUP(orders!C11450,customers!$A$2:$B$1501, 2,FALSE)</f>
        <v>Customer#000000268</v>
      </c>
      <c r="C11450">
        <v>268</v>
      </c>
      <c r="D11450" t="str">
        <f>VLOOKUP(orders!C11450,customers!$A$2:$G$1501,7,FALSE)</f>
        <v>MACHINERY</v>
      </c>
      <c r="E11450">
        <f>VLOOKUP(C11450,customers!$A$2:$D$1501, 4,FALSE)</f>
        <v>3</v>
      </c>
      <c r="F11450" t="str">
        <f>VLOOKUP(E11450,nation!$A$2:$B$26, 2,FALSE)</f>
        <v>CANADA</v>
      </c>
      <c r="G11450">
        <f>VLOOKUP(orders!F11450,nation!$B$2:$C$26,2,FALSE)</f>
        <v>1</v>
      </c>
      <c r="H11450" t="str">
        <f>HLOOKUP(orders!G11450,region_horz!$B$1:$F$2,2,FALSE)</f>
        <v>AMERICA</v>
      </c>
      <c r="I11450" t="s">
        <v>9</v>
      </c>
      <c r="J11450">
        <v>104083.08</v>
      </c>
      <c r="K11450" s="1">
        <v>35309</v>
      </c>
      <c r="L11450" t="s">
        <v>31</v>
      </c>
      <c r="M11450" t="s">
        <v>381</v>
      </c>
      <c r="N11450">
        <v>0</v>
      </c>
      <c r="O11450" t="s">
        <v>12395</v>
      </c>
    </row>
    <row r="11451" spans="1:15" x14ac:dyDescent="0.2">
      <c r="A11451">
        <v>45794</v>
      </c>
      <c r="B11451" t="str">
        <f>VLOOKUP(orders!C11451,customers!$A$2:$B$1501, 2,FALSE)</f>
        <v>Customer#000000149</v>
      </c>
      <c r="C11451">
        <v>149</v>
      </c>
      <c r="D11451" t="str">
        <f>VLOOKUP(orders!C11451,customers!$A$2:$G$1501,7,FALSE)</f>
        <v>AUTOMOBILE</v>
      </c>
      <c r="E11451">
        <f>VLOOKUP(C11451,customers!$A$2:$D$1501, 4,FALSE)</f>
        <v>19</v>
      </c>
      <c r="F11451" t="str">
        <f>VLOOKUP(E11451,nation!$A$2:$B$26, 2,FALSE)</f>
        <v>ROMANIA</v>
      </c>
      <c r="G11451">
        <f>VLOOKUP(orders!F11451,nation!$B$2:$C$26,2,FALSE)</f>
        <v>3</v>
      </c>
      <c r="H11451" t="str">
        <f>HLOOKUP(orders!G11451,region_horz!$B$1:$F$2,2,FALSE)</f>
        <v>EUROPE</v>
      </c>
      <c r="I11451" t="s">
        <v>9</v>
      </c>
      <c r="J11451">
        <v>262943.90999999997</v>
      </c>
      <c r="K11451" s="1">
        <v>34967</v>
      </c>
      <c r="L11451" t="s">
        <v>13</v>
      </c>
      <c r="M11451" t="s">
        <v>2051</v>
      </c>
      <c r="N11451">
        <v>0</v>
      </c>
      <c r="O11451" t="s">
        <v>12396</v>
      </c>
    </row>
    <row r="11452" spans="1:15" x14ac:dyDescent="0.2">
      <c r="A11452">
        <v>45795</v>
      </c>
      <c r="B11452" t="str">
        <f>VLOOKUP(orders!C11452,customers!$A$2:$B$1501, 2,FALSE)</f>
        <v>Customer#000000695</v>
      </c>
      <c r="C11452">
        <v>695</v>
      </c>
      <c r="D11452" t="str">
        <f>VLOOKUP(orders!C11452,customers!$A$2:$G$1501,7,FALSE)</f>
        <v>FURNITURE</v>
      </c>
      <c r="E11452">
        <f>VLOOKUP(C11452,customers!$A$2:$D$1501, 4,FALSE)</f>
        <v>8</v>
      </c>
      <c r="F11452" t="str">
        <f>VLOOKUP(E11452,nation!$A$2:$B$26, 2,FALSE)</f>
        <v>INDIA</v>
      </c>
      <c r="G11452">
        <f>VLOOKUP(orders!F11452,nation!$B$2:$C$26,2,FALSE)</f>
        <v>2</v>
      </c>
      <c r="H11452" t="str">
        <f>HLOOKUP(orders!G11452,region_horz!$B$1:$F$2,2,FALSE)</f>
        <v>ASIA</v>
      </c>
      <c r="I11452" t="s">
        <v>9</v>
      </c>
      <c r="J11452">
        <v>161848.97</v>
      </c>
      <c r="K11452" s="1">
        <v>35804</v>
      </c>
      <c r="L11452" t="s">
        <v>23</v>
      </c>
      <c r="M11452" t="s">
        <v>2454</v>
      </c>
      <c r="N11452">
        <v>0</v>
      </c>
      <c r="O11452" t="s">
        <v>12397</v>
      </c>
    </row>
    <row r="11453" spans="1:15" x14ac:dyDescent="0.2">
      <c r="A11453">
        <v>45796</v>
      </c>
      <c r="B11453" t="str">
        <f>VLOOKUP(orders!C11453,customers!$A$2:$B$1501, 2,FALSE)</f>
        <v>Customer#000000746</v>
      </c>
      <c r="C11453">
        <v>746</v>
      </c>
      <c r="D11453" t="str">
        <f>VLOOKUP(orders!C11453,customers!$A$2:$G$1501,7,FALSE)</f>
        <v>MACHINERY</v>
      </c>
      <c r="E11453">
        <f>VLOOKUP(C11453,customers!$A$2:$D$1501, 4,FALSE)</f>
        <v>20</v>
      </c>
      <c r="F11453" t="str">
        <f>VLOOKUP(E11453,nation!$A$2:$B$26, 2,FALSE)</f>
        <v>SAUDI ARABIA</v>
      </c>
      <c r="G11453">
        <f>VLOOKUP(orders!F11453,nation!$B$2:$C$26,2,FALSE)</f>
        <v>4</v>
      </c>
      <c r="H11453" t="str">
        <f>HLOOKUP(orders!G11453,region_horz!$B$1:$F$2,2,FALSE)</f>
        <v>MIDDLE EAST</v>
      </c>
      <c r="I11453" t="s">
        <v>9</v>
      </c>
      <c r="J11453">
        <v>177616.34</v>
      </c>
      <c r="K11453" s="1">
        <v>35080</v>
      </c>
      <c r="L11453" t="s">
        <v>23</v>
      </c>
      <c r="M11453" t="s">
        <v>366</v>
      </c>
      <c r="N11453">
        <v>0</v>
      </c>
      <c r="O11453" t="s">
        <v>12398</v>
      </c>
    </row>
    <row r="11454" spans="1:15" x14ac:dyDescent="0.2">
      <c r="A11454">
        <v>45797</v>
      </c>
      <c r="B11454" t="str">
        <f>VLOOKUP(orders!C11454,customers!$A$2:$B$1501, 2,FALSE)</f>
        <v>Customer#000000067</v>
      </c>
      <c r="C11454">
        <v>67</v>
      </c>
      <c r="D11454" t="str">
        <f>VLOOKUP(orders!C11454,customers!$A$2:$G$1501,7,FALSE)</f>
        <v>MACHINERY</v>
      </c>
      <c r="E11454">
        <f>VLOOKUP(C11454,customers!$A$2:$D$1501, 4,FALSE)</f>
        <v>9</v>
      </c>
      <c r="F11454" t="str">
        <f>VLOOKUP(E11454,nation!$A$2:$B$26, 2,FALSE)</f>
        <v>INDONESIA</v>
      </c>
      <c r="G11454">
        <f>VLOOKUP(orders!F11454,nation!$B$2:$C$26,2,FALSE)</f>
        <v>2</v>
      </c>
      <c r="H11454" t="str">
        <f>HLOOKUP(orders!G11454,region_horz!$B$1:$F$2,2,FALSE)</f>
        <v>ASIA</v>
      </c>
      <c r="I11454" t="s">
        <v>9</v>
      </c>
      <c r="J11454">
        <v>248254.64</v>
      </c>
      <c r="K11454" s="1">
        <v>35760</v>
      </c>
      <c r="L11454" t="s">
        <v>13</v>
      </c>
      <c r="M11454" t="s">
        <v>588</v>
      </c>
      <c r="N11454">
        <v>0</v>
      </c>
      <c r="O11454" t="s">
        <v>12399</v>
      </c>
    </row>
    <row r="11455" spans="1:15" x14ac:dyDescent="0.2">
      <c r="A11455">
        <v>45798</v>
      </c>
      <c r="B11455" t="str">
        <f>VLOOKUP(orders!C11455,customers!$A$2:$B$1501, 2,FALSE)</f>
        <v>Customer#000000247</v>
      </c>
      <c r="C11455">
        <v>247</v>
      </c>
      <c r="D11455" t="str">
        <f>VLOOKUP(orders!C11455,customers!$A$2:$G$1501,7,FALSE)</f>
        <v>HOUSEHOLD</v>
      </c>
      <c r="E11455">
        <f>VLOOKUP(C11455,customers!$A$2:$D$1501, 4,FALSE)</f>
        <v>20</v>
      </c>
      <c r="F11455" t="str">
        <f>VLOOKUP(E11455,nation!$A$2:$B$26, 2,FALSE)</f>
        <v>SAUDI ARABIA</v>
      </c>
      <c r="G11455">
        <f>VLOOKUP(orders!F11455,nation!$B$2:$C$26,2,FALSE)</f>
        <v>4</v>
      </c>
      <c r="H11455" t="str">
        <f>HLOOKUP(orders!G11455,region_horz!$B$1:$F$2,2,FALSE)</f>
        <v>MIDDLE EAST</v>
      </c>
      <c r="I11455" t="s">
        <v>16</v>
      </c>
      <c r="J11455">
        <v>10108.209999999999</v>
      </c>
      <c r="K11455" s="1">
        <v>34161</v>
      </c>
      <c r="L11455" t="s">
        <v>31</v>
      </c>
      <c r="M11455" t="s">
        <v>5465</v>
      </c>
      <c r="N11455">
        <v>0</v>
      </c>
      <c r="O11455" t="s">
        <v>12400</v>
      </c>
    </row>
    <row r="11456" spans="1:15" x14ac:dyDescent="0.2">
      <c r="A11456">
        <v>45799</v>
      </c>
      <c r="B11456" t="str">
        <f>VLOOKUP(orders!C11456,customers!$A$2:$B$1501, 2,FALSE)</f>
        <v>Customer#000000179</v>
      </c>
      <c r="C11456">
        <v>179</v>
      </c>
      <c r="D11456" t="str">
        <f>VLOOKUP(orders!C11456,customers!$A$2:$G$1501,7,FALSE)</f>
        <v>MACHINERY</v>
      </c>
      <c r="E11456">
        <f>VLOOKUP(C11456,customers!$A$2:$D$1501, 4,FALSE)</f>
        <v>4</v>
      </c>
      <c r="F11456" t="str">
        <f>VLOOKUP(E11456,nation!$A$2:$B$26, 2,FALSE)</f>
        <v>EGYPT</v>
      </c>
      <c r="G11456">
        <f>VLOOKUP(orders!F11456,nation!$B$2:$C$26,2,FALSE)</f>
        <v>4</v>
      </c>
      <c r="H11456" t="str">
        <f>HLOOKUP(orders!G11456,region_horz!$B$1:$F$2,2,FALSE)</f>
        <v>MIDDLE EAST</v>
      </c>
      <c r="I11456" t="s">
        <v>48</v>
      </c>
      <c r="J11456">
        <v>213290.44</v>
      </c>
      <c r="K11456" s="1">
        <v>34852</v>
      </c>
      <c r="L11456" t="s">
        <v>10</v>
      </c>
      <c r="M11456" t="s">
        <v>2642</v>
      </c>
      <c r="N11456">
        <v>0</v>
      </c>
      <c r="O11456" t="s">
        <v>12401</v>
      </c>
    </row>
    <row r="11457" spans="1:15" x14ac:dyDescent="0.2">
      <c r="A11457">
        <v>45824</v>
      </c>
      <c r="B11457" t="str">
        <f>VLOOKUP(orders!C11457,customers!$A$2:$B$1501, 2,FALSE)</f>
        <v>Customer#000000791</v>
      </c>
      <c r="C11457">
        <v>791</v>
      </c>
      <c r="D11457" t="str">
        <f>VLOOKUP(orders!C11457,customers!$A$2:$G$1501,7,FALSE)</f>
        <v>HOUSEHOLD</v>
      </c>
      <c r="E11457">
        <f>VLOOKUP(C11457,customers!$A$2:$D$1501, 4,FALSE)</f>
        <v>13</v>
      </c>
      <c r="F11457" t="str">
        <f>VLOOKUP(E11457,nation!$A$2:$B$26, 2,FALSE)</f>
        <v>JORDAN</v>
      </c>
      <c r="G11457">
        <f>VLOOKUP(orders!F11457,nation!$B$2:$C$26,2,FALSE)</f>
        <v>4</v>
      </c>
      <c r="H11457" t="str">
        <f>HLOOKUP(orders!G11457,region_horz!$B$1:$F$2,2,FALSE)</f>
        <v>MIDDLE EAST</v>
      </c>
      <c r="I11457" t="s">
        <v>16</v>
      </c>
      <c r="J11457">
        <v>53160.13</v>
      </c>
      <c r="K11457" s="1">
        <v>34675</v>
      </c>
      <c r="L11457" t="s">
        <v>23</v>
      </c>
      <c r="M11457" t="s">
        <v>4229</v>
      </c>
      <c r="N11457">
        <v>0</v>
      </c>
      <c r="O11457" t="s">
        <v>12402</v>
      </c>
    </row>
    <row r="11458" spans="1:15" x14ac:dyDescent="0.2">
      <c r="A11458">
        <v>45825</v>
      </c>
      <c r="B11458" t="str">
        <f>VLOOKUP(orders!C11458,customers!$A$2:$B$1501, 2,FALSE)</f>
        <v>Customer#000001090</v>
      </c>
      <c r="C11458">
        <v>1090</v>
      </c>
      <c r="D11458" t="str">
        <f>VLOOKUP(orders!C11458,customers!$A$2:$G$1501,7,FALSE)</f>
        <v>AUTOMOBILE</v>
      </c>
      <c r="E11458">
        <f>VLOOKUP(C11458,customers!$A$2:$D$1501, 4,FALSE)</f>
        <v>15</v>
      </c>
      <c r="F11458" t="str">
        <f>VLOOKUP(E11458,nation!$A$2:$B$26, 2,FALSE)</f>
        <v>MOROCCO</v>
      </c>
      <c r="G11458">
        <f>VLOOKUP(orders!F11458,nation!$B$2:$C$26,2,FALSE)</f>
        <v>0</v>
      </c>
      <c r="H11458" t="str">
        <f>HLOOKUP(orders!G11458,region_horz!$B$1:$F$2,2,FALSE)</f>
        <v>AFRICA</v>
      </c>
      <c r="I11458" t="s">
        <v>16</v>
      </c>
      <c r="J11458">
        <v>186499.27</v>
      </c>
      <c r="K11458" s="1">
        <v>33885</v>
      </c>
      <c r="L11458" t="s">
        <v>31</v>
      </c>
      <c r="M11458" t="s">
        <v>2291</v>
      </c>
      <c r="N11458">
        <v>0</v>
      </c>
      <c r="O11458" t="s">
        <v>12403</v>
      </c>
    </row>
    <row r="11459" spans="1:15" x14ac:dyDescent="0.2">
      <c r="A11459">
        <v>45826</v>
      </c>
      <c r="B11459" t="str">
        <f>VLOOKUP(orders!C11459,customers!$A$2:$B$1501, 2,FALSE)</f>
        <v>Customer#000000595</v>
      </c>
      <c r="C11459">
        <v>595</v>
      </c>
      <c r="D11459" t="str">
        <f>VLOOKUP(orders!C11459,customers!$A$2:$G$1501,7,FALSE)</f>
        <v>HOUSEHOLD</v>
      </c>
      <c r="E11459">
        <f>VLOOKUP(C11459,customers!$A$2:$D$1501, 4,FALSE)</f>
        <v>19</v>
      </c>
      <c r="F11459" t="str">
        <f>VLOOKUP(E11459,nation!$A$2:$B$26, 2,FALSE)</f>
        <v>ROMANIA</v>
      </c>
      <c r="G11459">
        <f>VLOOKUP(orders!F11459,nation!$B$2:$C$26,2,FALSE)</f>
        <v>3</v>
      </c>
      <c r="H11459" t="str">
        <f>HLOOKUP(orders!G11459,region_horz!$B$1:$F$2,2,FALSE)</f>
        <v>EUROPE</v>
      </c>
      <c r="I11459" t="s">
        <v>9</v>
      </c>
      <c r="J11459">
        <v>122880.57</v>
      </c>
      <c r="K11459" s="1">
        <v>35590</v>
      </c>
      <c r="L11459" t="s">
        <v>26</v>
      </c>
      <c r="M11459" t="s">
        <v>1494</v>
      </c>
      <c r="N11459">
        <v>0</v>
      </c>
      <c r="O11459" t="s">
        <v>12404</v>
      </c>
    </row>
    <row r="11460" spans="1:15" x14ac:dyDescent="0.2">
      <c r="A11460">
        <v>45827</v>
      </c>
      <c r="B11460" t="str">
        <f>VLOOKUP(orders!C11460,customers!$A$2:$B$1501, 2,FALSE)</f>
        <v>Customer#000001012</v>
      </c>
      <c r="C11460">
        <v>1012</v>
      </c>
      <c r="D11460" t="str">
        <f>VLOOKUP(orders!C11460,customers!$A$2:$G$1501,7,FALSE)</f>
        <v>AUTOMOBILE</v>
      </c>
      <c r="E11460">
        <f>VLOOKUP(C11460,customers!$A$2:$D$1501, 4,FALSE)</f>
        <v>4</v>
      </c>
      <c r="F11460" t="str">
        <f>VLOOKUP(E11460,nation!$A$2:$B$26, 2,FALSE)</f>
        <v>EGYPT</v>
      </c>
      <c r="G11460">
        <f>VLOOKUP(orders!F11460,nation!$B$2:$C$26,2,FALSE)</f>
        <v>4</v>
      </c>
      <c r="H11460" t="str">
        <f>HLOOKUP(orders!G11460,region_horz!$B$1:$F$2,2,FALSE)</f>
        <v>MIDDLE EAST</v>
      </c>
      <c r="I11460" t="s">
        <v>16</v>
      </c>
      <c r="J11460">
        <v>169239.19</v>
      </c>
      <c r="K11460" s="1">
        <v>33820</v>
      </c>
      <c r="L11460" t="s">
        <v>31</v>
      </c>
      <c r="M11460" t="s">
        <v>2551</v>
      </c>
      <c r="N11460">
        <v>0</v>
      </c>
      <c r="O11460" t="s">
        <v>12405</v>
      </c>
    </row>
    <row r="11461" spans="1:15" x14ac:dyDescent="0.2">
      <c r="A11461">
        <v>45828</v>
      </c>
      <c r="B11461" t="str">
        <f>VLOOKUP(orders!C11461,customers!$A$2:$B$1501, 2,FALSE)</f>
        <v>Customer#000000521</v>
      </c>
      <c r="C11461">
        <v>521</v>
      </c>
      <c r="D11461" t="str">
        <f>VLOOKUP(orders!C11461,customers!$A$2:$G$1501,7,FALSE)</f>
        <v>MACHINERY</v>
      </c>
      <c r="E11461">
        <f>VLOOKUP(C11461,customers!$A$2:$D$1501, 4,FALSE)</f>
        <v>2</v>
      </c>
      <c r="F11461" t="str">
        <f>VLOOKUP(E11461,nation!$A$2:$B$26, 2,FALSE)</f>
        <v>BRAZIL</v>
      </c>
      <c r="G11461">
        <f>VLOOKUP(orders!F11461,nation!$B$2:$C$26,2,FALSE)</f>
        <v>1</v>
      </c>
      <c r="H11461" t="str">
        <f>HLOOKUP(orders!G11461,region_horz!$B$1:$F$2,2,FALSE)</f>
        <v>AMERICA</v>
      </c>
      <c r="I11461" t="s">
        <v>9</v>
      </c>
      <c r="J11461">
        <v>172133.45</v>
      </c>
      <c r="K11461" s="1">
        <v>35589</v>
      </c>
      <c r="L11461" t="s">
        <v>23</v>
      </c>
      <c r="M11461" t="s">
        <v>1195</v>
      </c>
      <c r="N11461">
        <v>0</v>
      </c>
      <c r="O11461" t="s">
        <v>12406</v>
      </c>
    </row>
    <row r="11462" spans="1:15" x14ac:dyDescent="0.2">
      <c r="A11462">
        <v>45829</v>
      </c>
      <c r="B11462" t="str">
        <f>VLOOKUP(orders!C11462,customers!$A$2:$B$1501, 2,FALSE)</f>
        <v>Customer#000000514</v>
      </c>
      <c r="C11462">
        <v>514</v>
      </c>
      <c r="D11462" t="str">
        <f>VLOOKUP(orders!C11462,customers!$A$2:$G$1501,7,FALSE)</f>
        <v>BUILDING</v>
      </c>
      <c r="E11462">
        <f>VLOOKUP(C11462,customers!$A$2:$D$1501, 4,FALSE)</f>
        <v>23</v>
      </c>
      <c r="F11462" t="str">
        <f>VLOOKUP(E11462,nation!$A$2:$B$26, 2,FALSE)</f>
        <v>UNITED KINGDOM</v>
      </c>
      <c r="G11462">
        <f>VLOOKUP(orders!F11462,nation!$B$2:$C$26,2,FALSE)</f>
        <v>3</v>
      </c>
      <c r="H11462" t="str">
        <f>HLOOKUP(orders!G11462,region_horz!$B$1:$F$2,2,FALSE)</f>
        <v>EUROPE</v>
      </c>
      <c r="I11462" t="s">
        <v>9</v>
      </c>
      <c r="J11462">
        <v>48328.24</v>
      </c>
      <c r="K11462" s="1">
        <v>34771</v>
      </c>
      <c r="L11462" t="s">
        <v>13</v>
      </c>
      <c r="M11462" t="s">
        <v>2551</v>
      </c>
      <c r="N11462">
        <v>0</v>
      </c>
      <c r="O11462" t="s">
        <v>12407</v>
      </c>
    </row>
    <row r="11463" spans="1:15" x14ac:dyDescent="0.2">
      <c r="A11463">
        <v>45830</v>
      </c>
      <c r="B11463" t="str">
        <f>VLOOKUP(orders!C11463,customers!$A$2:$B$1501, 2,FALSE)</f>
        <v>Customer#000000103</v>
      </c>
      <c r="C11463">
        <v>103</v>
      </c>
      <c r="D11463" t="str">
        <f>VLOOKUP(orders!C11463,customers!$A$2:$G$1501,7,FALSE)</f>
        <v>BUILDING</v>
      </c>
      <c r="E11463">
        <f>VLOOKUP(C11463,customers!$A$2:$D$1501, 4,FALSE)</f>
        <v>9</v>
      </c>
      <c r="F11463" t="str">
        <f>VLOOKUP(E11463,nation!$A$2:$B$26, 2,FALSE)</f>
        <v>INDONESIA</v>
      </c>
      <c r="G11463">
        <f>VLOOKUP(orders!F11463,nation!$B$2:$C$26,2,FALSE)</f>
        <v>2</v>
      </c>
      <c r="H11463" t="str">
        <f>HLOOKUP(orders!G11463,region_horz!$B$1:$F$2,2,FALSE)</f>
        <v>ASIA</v>
      </c>
      <c r="I11463" t="s">
        <v>9</v>
      </c>
      <c r="J11463">
        <v>263384.76</v>
      </c>
      <c r="K11463" s="1">
        <v>35724</v>
      </c>
      <c r="L11463" t="s">
        <v>13</v>
      </c>
      <c r="M11463" t="s">
        <v>2043</v>
      </c>
      <c r="N11463">
        <v>0</v>
      </c>
      <c r="O11463" t="s">
        <v>12408</v>
      </c>
    </row>
    <row r="11464" spans="1:15" x14ac:dyDescent="0.2">
      <c r="A11464">
        <v>45831</v>
      </c>
      <c r="B11464" t="str">
        <f>VLOOKUP(orders!C11464,customers!$A$2:$B$1501, 2,FALSE)</f>
        <v>Customer#000001313</v>
      </c>
      <c r="C11464">
        <v>1313</v>
      </c>
      <c r="D11464" t="str">
        <f>VLOOKUP(orders!C11464,customers!$A$2:$G$1501,7,FALSE)</f>
        <v>MACHINERY</v>
      </c>
      <c r="E11464">
        <f>VLOOKUP(C11464,customers!$A$2:$D$1501, 4,FALSE)</f>
        <v>23</v>
      </c>
      <c r="F11464" t="str">
        <f>VLOOKUP(E11464,nation!$A$2:$B$26, 2,FALSE)</f>
        <v>UNITED KINGDOM</v>
      </c>
      <c r="G11464">
        <f>VLOOKUP(orders!F11464,nation!$B$2:$C$26,2,FALSE)</f>
        <v>3</v>
      </c>
      <c r="H11464" t="str">
        <f>HLOOKUP(orders!G11464,region_horz!$B$1:$F$2,2,FALSE)</f>
        <v>EUROPE</v>
      </c>
      <c r="I11464" t="s">
        <v>9</v>
      </c>
      <c r="J11464">
        <v>81827.75</v>
      </c>
      <c r="K11464" s="1">
        <v>35537</v>
      </c>
      <c r="L11464" t="s">
        <v>23</v>
      </c>
      <c r="M11464" t="s">
        <v>837</v>
      </c>
      <c r="N11464">
        <v>0</v>
      </c>
      <c r="O11464" t="s">
        <v>12409</v>
      </c>
    </row>
    <row r="11465" spans="1:15" x14ac:dyDescent="0.2">
      <c r="A11465">
        <v>45856</v>
      </c>
      <c r="B11465" t="str">
        <f>VLOOKUP(orders!C11465,customers!$A$2:$B$1501, 2,FALSE)</f>
        <v>Customer#000001190</v>
      </c>
      <c r="C11465">
        <v>1190</v>
      </c>
      <c r="D11465" t="str">
        <f>VLOOKUP(orders!C11465,customers!$A$2:$G$1501,7,FALSE)</f>
        <v>MACHINERY</v>
      </c>
      <c r="E11465">
        <f>VLOOKUP(C11465,customers!$A$2:$D$1501, 4,FALSE)</f>
        <v>15</v>
      </c>
      <c r="F11465" t="str">
        <f>VLOOKUP(E11465,nation!$A$2:$B$26, 2,FALSE)</f>
        <v>MOROCCO</v>
      </c>
      <c r="G11465">
        <f>VLOOKUP(orders!F11465,nation!$B$2:$C$26,2,FALSE)</f>
        <v>0</v>
      </c>
      <c r="H11465" t="str">
        <f>HLOOKUP(orders!G11465,region_horz!$B$1:$F$2,2,FALSE)</f>
        <v>AFRICA</v>
      </c>
      <c r="I11465" t="s">
        <v>9</v>
      </c>
      <c r="J11465">
        <v>185800.72</v>
      </c>
      <c r="K11465" s="1">
        <v>35846</v>
      </c>
      <c r="L11465" t="s">
        <v>26</v>
      </c>
      <c r="M11465" t="s">
        <v>917</v>
      </c>
      <c r="N11465">
        <v>0</v>
      </c>
      <c r="O11465" t="s">
        <v>12410</v>
      </c>
    </row>
    <row r="11466" spans="1:15" x14ac:dyDescent="0.2">
      <c r="A11466">
        <v>45857</v>
      </c>
      <c r="B11466" t="str">
        <f>VLOOKUP(orders!C11466,customers!$A$2:$B$1501, 2,FALSE)</f>
        <v>Customer#000000728</v>
      </c>
      <c r="C11466">
        <v>728</v>
      </c>
      <c r="D11466" t="str">
        <f>VLOOKUP(orders!C11466,customers!$A$2:$G$1501,7,FALSE)</f>
        <v>BUILDING</v>
      </c>
      <c r="E11466">
        <f>VLOOKUP(C11466,customers!$A$2:$D$1501, 4,FALSE)</f>
        <v>24</v>
      </c>
      <c r="F11466" t="str">
        <f>VLOOKUP(E11466,nation!$A$2:$B$26, 2,FALSE)</f>
        <v>UNITED STATES</v>
      </c>
      <c r="G11466">
        <f>VLOOKUP(orders!F11466,nation!$B$2:$C$26,2,FALSE)</f>
        <v>1</v>
      </c>
      <c r="H11466" t="str">
        <f>HLOOKUP(orders!G11466,region_horz!$B$1:$F$2,2,FALSE)</f>
        <v>AMERICA</v>
      </c>
      <c r="I11466" t="s">
        <v>9</v>
      </c>
      <c r="J11466">
        <v>71842.02</v>
      </c>
      <c r="K11466" s="1">
        <v>35680</v>
      </c>
      <c r="L11466" t="s">
        <v>10</v>
      </c>
      <c r="M11466" t="s">
        <v>40</v>
      </c>
      <c r="N11466">
        <v>0</v>
      </c>
      <c r="O11466" t="s">
        <v>12411</v>
      </c>
    </row>
    <row r="11467" spans="1:15" x14ac:dyDescent="0.2">
      <c r="A11467">
        <v>45858</v>
      </c>
      <c r="B11467" t="str">
        <f>VLOOKUP(orders!C11467,customers!$A$2:$B$1501, 2,FALSE)</f>
        <v>Customer#000001354</v>
      </c>
      <c r="C11467">
        <v>1354</v>
      </c>
      <c r="D11467" t="str">
        <f>VLOOKUP(orders!C11467,customers!$A$2:$G$1501,7,FALSE)</f>
        <v>MACHINERY</v>
      </c>
      <c r="E11467">
        <f>VLOOKUP(C11467,customers!$A$2:$D$1501, 4,FALSE)</f>
        <v>13</v>
      </c>
      <c r="F11467" t="str">
        <f>VLOOKUP(E11467,nation!$A$2:$B$26, 2,FALSE)</f>
        <v>JORDAN</v>
      </c>
      <c r="G11467">
        <f>VLOOKUP(orders!F11467,nation!$B$2:$C$26,2,FALSE)</f>
        <v>4</v>
      </c>
      <c r="H11467" t="str">
        <f>HLOOKUP(orders!G11467,region_horz!$B$1:$F$2,2,FALSE)</f>
        <v>MIDDLE EAST</v>
      </c>
      <c r="I11467" t="s">
        <v>9</v>
      </c>
      <c r="J11467">
        <v>58388.28</v>
      </c>
      <c r="K11467" s="1">
        <v>35346</v>
      </c>
      <c r="L11467" t="s">
        <v>31</v>
      </c>
      <c r="M11467" t="s">
        <v>597</v>
      </c>
      <c r="N11467">
        <v>0</v>
      </c>
      <c r="O11467" t="s">
        <v>12412</v>
      </c>
    </row>
    <row r="11468" spans="1:15" x14ac:dyDescent="0.2">
      <c r="A11468">
        <v>45859</v>
      </c>
      <c r="B11468" t="str">
        <f>VLOOKUP(orders!C11468,customers!$A$2:$B$1501, 2,FALSE)</f>
        <v>Customer#000001348</v>
      </c>
      <c r="C11468">
        <v>1348</v>
      </c>
      <c r="D11468" t="str">
        <f>VLOOKUP(orders!C11468,customers!$A$2:$G$1501,7,FALSE)</f>
        <v>MACHINERY</v>
      </c>
      <c r="E11468">
        <f>VLOOKUP(C11468,customers!$A$2:$D$1501, 4,FALSE)</f>
        <v>23</v>
      </c>
      <c r="F11468" t="str">
        <f>VLOOKUP(E11468,nation!$A$2:$B$26, 2,FALSE)</f>
        <v>UNITED KINGDOM</v>
      </c>
      <c r="G11468">
        <f>VLOOKUP(orders!F11468,nation!$B$2:$C$26,2,FALSE)</f>
        <v>3</v>
      </c>
      <c r="H11468" t="str">
        <f>HLOOKUP(orders!G11468,region_horz!$B$1:$F$2,2,FALSE)</f>
        <v>EUROPE</v>
      </c>
      <c r="I11468" t="s">
        <v>16</v>
      </c>
      <c r="J11468">
        <v>260732.29</v>
      </c>
      <c r="K11468" s="1">
        <v>34283</v>
      </c>
      <c r="L11468" t="s">
        <v>23</v>
      </c>
      <c r="M11468" t="s">
        <v>418</v>
      </c>
      <c r="N11468">
        <v>0</v>
      </c>
      <c r="O11468" t="s">
        <v>12413</v>
      </c>
    </row>
    <row r="11469" spans="1:15" x14ac:dyDescent="0.2">
      <c r="A11469">
        <v>45860</v>
      </c>
      <c r="B11469" t="str">
        <f>VLOOKUP(orders!C11469,customers!$A$2:$B$1501, 2,FALSE)</f>
        <v>Customer#000000950</v>
      </c>
      <c r="C11469">
        <v>950</v>
      </c>
      <c r="D11469" t="str">
        <f>VLOOKUP(orders!C11469,customers!$A$2:$G$1501,7,FALSE)</f>
        <v>FURNITURE</v>
      </c>
      <c r="E11469">
        <f>VLOOKUP(C11469,customers!$A$2:$D$1501, 4,FALSE)</f>
        <v>15</v>
      </c>
      <c r="F11469" t="str">
        <f>VLOOKUP(E11469,nation!$A$2:$B$26, 2,FALSE)</f>
        <v>MOROCCO</v>
      </c>
      <c r="G11469">
        <f>VLOOKUP(orders!F11469,nation!$B$2:$C$26,2,FALSE)</f>
        <v>0</v>
      </c>
      <c r="H11469" t="str">
        <f>HLOOKUP(orders!G11469,region_horz!$B$1:$F$2,2,FALSE)</f>
        <v>AFRICA</v>
      </c>
      <c r="I11469" t="s">
        <v>16</v>
      </c>
      <c r="J11469">
        <v>178145.13</v>
      </c>
      <c r="K11469" s="1">
        <v>33829</v>
      </c>
      <c r="L11469" t="s">
        <v>10</v>
      </c>
      <c r="M11469" t="s">
        <v>136</v>
      </c>
      <c r="N11469">
        <v>0</v>
      </c>
      <c r="O11469" t="s">
        <v>12414</v>
      </c>
    </row>
    <row r="11470" spans="1:15" x14ac:dyDescent="0.2">
      <c r="A11470">
        <v>45861</v>
      </c>
      <c r="B11470" t="str">
        <f>VLOOKUP(orders!C11470,customers!$A$2:$B$1501, 2,FALSE)</f>
        <v>Customer#000001225</v>
      </c>
      <c r="C11470">
        <v>1225</v>
      </c>
      <c r="D11470" t="str">
        <f>VLOOKUP(orders!C11470,customers!$A$2:$G$1501,7,FALSE)</f>
        <v>MACHINERY</v>
      </c>
      <c r="E11470">
        <f>VLOOKUP(C11470,customers!$A$2:$D$1501, 4,FALSE)</f>
        <v>11</v>
      </c>
      <c r="F11470" t="str">
        <f>VLOOKUP(E11470,nation!$A$2:$B$26, 2,FALSE)</f>
        <v>IRAQ</v>
      </c>
      <c r="G11470">
        <f>VLOOKUP(orders!F11470,nation!$B$2:$C$26,2,FALSE)</f>
        <v>4</v>
      </c>
      <c r="H11470" t="str">
        <f>HLOOKUP(orders!G11470,region_horz!$B$1:$F$2,2,FALSE)</f>
        <v>MIDDLE EAST</v>
      </c>
      <c r="I11470" t="s">
        <v>9</v>
      </c>
      <c r="J11470">
        <v>113760.78</v>
      </c>
      <c r="K11470" s="1">
        <v>34937</v>
      </c>
      <c r="L11470" t="s">
        <v>31</v>
      </c>
      <c r="M11470" t="s">
        <v>945</v>
      </c>
      <c r="N11470">
        <v>0</v>
      </c>
      <c r="O11470" t="s">
        <v>12415</v>
      </c>
    </row>
    <row r="11471" spans="1:15" x14ac:dyDescent="0.2">
      <c r="A11471">
        <v>45862</v>
      </c>
      <c r="B11471" t="str">
        <f>VLOOKUP(orders!C11471,customers!$A$2:$B$1501, 2,FALSE)</f>
        <v>Customer#000000968</v>
      </c>
      <c r="C11471">
        <v>968</v>
      </c>
      <c r="D11471" t="str">
        <f>VLOOKUP(orders!C11471,customers!$A$2:$G$1501,7,FALSE)</f>
        <v>BUILDING</v>
      </c>
      <c r="E11471">
        <f>VLOOKUP(C11471,customers!$A$2:$D$1501, 4,FALSE)</f>
        <v>0</v>
      </c>
      <c r="F11471" t="str">
        <f>VLOOKUP(E11471,nation!$A$2:$B$26, 2,FALSE)</f>
        <v>ALGERIA</v>
      </c>
      <c r="G11471">
        <f>VLOOKUP(orders!F11471,nation!$B$2:$C$26,2,FALSE)</f>
        <v>0</v>
      </c>
      <c r="H11471" t="str">
        <f>HLOOKUP(orders!G11471,region_horz!$B$1:$F$2,2,FALSE)</f>
        <v>AFRICA</v>
      </c>
      <c r="I11471" t="s">
        <v>9</v>
      </c>
      <c r="J11471">
        <v>41920.67</v>
      </c>
      <c r="K11471" s="1">
        <v>35613</v>
      </c>
      <c r="L11471" t="s">
        <v>23</v>
      </c>
      <c r="M11471" t="s">
        <v>2374</v>
      </c>
      <c r="N11471">
        <v>0</v>
      </c>
      <c r="O11471" t="s">
        <v>12416</v>
      </c>
    </row>
    <row r="11472" spans="1:15" x14ac:dyDescent="0.2">
      <c r="A11472">
        <v>45863</v>
      </c>
      <c r="B11472" t="str">
        <f>VLOOKUP(orders!C11472,customers!$A$2:$B$1501, 2,FALSE)</f>
        <v>Customer#000000277</v>
      </c>
      <c r="C11472">
        <v>277</v>
      </c>
      <c r="D11472" t="str">
        <f>VLOOKUP(orders!C11472,customers!$A$2:$G$1501,7,FALSE)</f>
        <v>BUILDING</v>
      </c>
      <c r="E11472">
        <f>VLOOKUP(C11472,customers!$A$2:$D$1501, 4,FALSE)</f>
        <v>23</v>
      </c>
      <c r="F11472" t="str">
        <f>VLOOKUP(E11472,nation!$A$2:$B$26, 2,FALSE)</f>
        <v>UNITED KINGDOM</v>
      </c>
      <c r="G11472">
        <f>VLOOKUP(orders!F11472,nation!$B$2:$C$26,2,FALSE)</f>
        <v>3</v>
      </c>
      <c r="H11472" t="str">
        <f>HLOOKUP(orders!G11472,region_horz!$B$1:$F$2,2,FALSE)</f>
        <v>EUROPE</v>
      </c>
      <c r="I11472" t="s">
        <v>16</v>
      </c>
      <c r="J11472">
        <v>109461.06</v>
      </c>
      <c r="K11472" s="1">
        <v>34232</v>
      </c>
      <c r="L11472" t="s">
        <v>10</v>
      </c>
      <c r="M11472" t="s">
        <v>787</v>
      </c>
      <c r="N11472">
        <v>0</v>
      </c>
      <c r="O11472" t="s">
        <v>12417</v>
      </c>
    </row>
    <row r="11473" spans="1:15" x14ac:dyDescent="0.2">
      <c r="A11473">
        <v>45888</v>
      </c>
      <c r="B11473" t="str">
        <f>VLOOKUP(orders!C11473,customers!$A$2:$B$1501, 2,FALSE)</f>
        <v>Customer#000001085</v>
      </c>
      <c r="C11473">
        <v>1085</v>
      </c>
      <c r="D11473" t="str">
        <f>VLOOKUP(orders!C11473,customers!$A$2:$G$1501,7,FALSE)</f>
        <v>BUILDING</v>
      </c>
      <c r="E11473">
        <f>VLOOKUP(C11473,customers!$A$2:$D$1501, 4,FALSE)</f>
        <v>21</v>
      </c>
      <c r="F11473" t="str">
        <f>VLOOKUP(E11473,nation!$A$2:$B$26, 2,FALSE)</f>
        <v>VIETNAM</v>
      </c>
      <c r="G11473">
        <f>VLOOKUP(orders!F11473,nation!$B$2:$C$26,2,FALSE)</f>
        <v>2</v>
      </c>
      <c r="H11473" t="str">
        <f>HLOOKUP(orders!G11473,region_horz!$B$1:$F$2,2,FALSE)</f>
        <v>ASIA</v>
      </c>
      <c r="I11473" t="s">
        <v>16</v>
      </c>
      <c r="J11473">
        <v>50712.19</v>
      </c>
      <c r="K11473" s="1">
        <v>34142</v>
      </c>
      <c r="L11473" t="s">
        <v>26</v>
      </c>
      <c r="M11473" t="s">
        <v>515</v>
      </c>
      <c r="N11473">
        <v>0</v>
      </c>
      <c r="O11473" t="s">
        <v>12418</v>
      </c>
    </row>
    <row r="11474" spans="1:15" x14ac:dyDescent="0.2">
      <c r="A11474">
        <v>45889</v>
      </c>
      <c r="B11474" t="str">
        <f>VLOOKUP(orders!C11474,customers!$A$2:$B$1501, 2,FALSE)</f>
        <v>Customer#000001306</v>
      </c>
      <c r="C11474">
        <v>1306</v>
      </c>
      <c r="D11474" t="str">
        <f>VLOOKUP(orders!C11474,customers!$A$2:$G$1501,7,FALSE)</f>
        <v>MACHINERY</v>
      </c>
      <c r="E11474">
        <f>VLOOKUP(C11474,customers!$A$2:$D$1501, 4,FALSE)</f>
        <v>12</v>
      </c>
      <c r="F11474" t="str">
        <f>VLOOKUP(E11474,nation!$A$2:$B$26, 2,FALSE)</f>
        <v>JAPAN</v>
      </c>
      <c r="G11474">
        <f>VLOOKUP(orders!F11474,nation!$B$2:$C$26,2,FALSE)</f>
        <v>2</v>
      </c>
      <c r="H11474" t="str">
        <f>HLOOKUP(orders!G11474,region_horz!$B$1:$F$2,2,FALSE)</f>
        <v>ASIA</v>
      </c>
      <c r="I11474" t="s">
        <v>9</v>
      </c>
      <c r="J11474">
        <v>164781.81</v>
      </c>
      <c r="K11474" s="1">
        <v>35096</v>
      </c>
      <c r="L11474" t="s">
        <v>13</v>
      </c>
      <c r="M11474" t="s">
        <v>3766</v>
      </c>
      <c r="N11474">
        <v>0</v>
      </c>
      <c r="O11474" t="s">
        <v>12419</v>
      </c>
    </row>
    <row r="11475" spans="1:15" x14ac:dyDescent="0.2">
      <c r="A11475">
        <v>45890</v>
      </c>
      <c r="B11475" t="str">
        <f>VLOOKUP(orders!C11475,customers!$A$2:$B$1501, 2,FALSE)</f>
        <v>Customer#000001442</v>
      </c>
      <c r="C11475">
        <v>1442</v>
      </c>
      <c r="D11475" t="str">
        <f>VLOOKUP(orders!C11475,customers!$A$2:$G$1501,7,FALSE)</f>
        <v>MACHINERY</v>
      </c>
      <c r="E11475">
        <f>VLOOKUP(C11475,customers!$A$2:$D$1501, 4,FALSE)</f>
        <v>16</v>
      </c>
      <c r="F11475" t="str">
        <f>VLOOKUP(E11475,nation!$A$2:$B$26, 2,FALSE)</f>
        <v>MOZAMBIQUE</v>
      </c>
      <c r="G11475">
        <f>VLOOKUP(orders!F11475,nation!$B$2:$C$26,2,FALSE)</f>
        <v>0</v>
      </c>
      <c r="H11475" t="str">
        <f>HLOOKUP(orders!G11475,region_horz!$B$1:$F$2,2,FALSE)</f>
        <v>AFRICA</v>
      </c>
      <c r="I11475" t="s">
        <v>9</v>
      </c>
      <c r="J11475">
        <v>28249.45</v>
      </c>
      <c r="K11475" s="1">
        <v>34958</v>
      </c>
      <c r="L11475" t="s">
        <v>26</v>
      </c>
      <c r="M11475" t="s">
        <v>1053</v>
      </c>
      <c r="N11475">
        <v>0</v>
      </c>
      <c r="O11475" t="s">
        <v>12420</v>
      </c>
    </row>
    <row r="11476" spans="1:15" x14ac:dyDescent="0.2">
      <c r="A11476">
        <v>45891</v>
      </c>
      <c r="B11476" t="str">
        <f>VLOOKUP(orders!C11476,customers!$A$2:$B$1501, 2,FALSE)</f>
        <v>Customer#000001366</v>
      </c>
      <c r="C11476">
        <v>1366</v>
      </c>
      <c r="D11476" t="str">
        <f>VLOOKUP(orders!C11476,customers!$A$2:$G$1501,7,FALSE)</f>
        <v>HOUSEHOLD</v>
      </c>
      <c r="E11476">
        <f>VLOOKUP(C11476,customers!$A$2:$D$1501, 4,FALSE)</f>
        <v>20</v>
      </c>
      <c r="F11476" t="str">
        <f>VLOOKUP(E11476,nation!$A$2:$B$26, 2,FALSE)</f>
        <v>SAUDI ARABIA</v>
      </c>
      <c r="G11476">
        <f>VLOOKUP(orders!F11476,nation!$B$2:$C$26,2,FALSE)</f>
        <v>4</v>
      </c>
      <c r="H11476" t="str">
        <f>HLOOKUP(orders!G11476,region_horz!$B$1:$F$2,2,FALSE)</f>
        <v>MIDDLE EAST</v>
      </c>
      <c r="I11476" t="s">
        <v>16</v>
      </c>
      <c r="J11476">
        <v>189569.51</v>
      </c>
      <c r="K11476" s="1">
        <v>33710</v>
      </c>
      <c r="L11476" t="s">
        <v>31</v>
      </c>
      <c r="M11476" t="s">
        <v>1289</v>
      </c>
      <c r="N11476">
        <v>0</v>
      </c>
      <c r="O11476" t="s">
        <v>12421</v>
      </c>
    </row>
    <row r="11477" spans="1:15" x14ac:dyDescent="0.2">
      <c r="A11477">
        <v>45892</v>
      </c>
      <c r="B11477" t="str">
        <f>VLOOKUP(orders!C11477,customers!$A$2:$B$1501, 2,FALSE)</f>
        <v>Customer#000001465</v>
      </c>
      <c r="C11477">
        <v>1465</v>
      </c>
      <c r="D11477" t="str">
        <f>VLOOKUP(orders!C11477,customers!$A$2:$G$1501,7,FALSE)</f>
        <v>FURNITURE</v>
      </c>
      <c r="E11477">
        <f>VLOOKUP(C11477,customers!$A$2:$D$1501, 4,FALSE)</f>
        <v>8</v>
      </c>
      <c r="F11477" t="str">
        <f>VLOOKUP(E11477,nation!$A$2:$B$26, 2,FALSE)</f>
        <v>INDIA</v>
      </c>
      <c r="G11477">
        <f>VLOOKUP(orders!F11477,nation!$B$2:$C$26,2,FALSE)</f>
        <v>2</v>
      </c>
      <c r="H11477" t="str">
        <f>HLOOKUP(orders!G11477,region_horz!$B$1:$F$2,2,FALSE)</f>
        <v>ASIA</v>
      </c>
      <c r="I11477" t="s">
        <v>16</v>
      </c>
      <c r="J11477">
        <v>23638.06</v>
      </c>
      <c r="K11477" s="1">
        <v>34466</v>
      </c>
      <c r="L11477" t="s">
        <v>10</v>
      </c>
      <c r="M11477" t="s">
        <v>101</v>
      </c>
      <c r="N11477">
        <v>0</v>
      </c>
      <c r="O11477" t="s">
        <v>12422</v>
      </c>
    </row>
    <row r="11478" spans="1:15" x14ac:dyDescent="0.2">
      <c r="A11478">
        <v>45893</v>
      </c>
      <c r="B11478" t="str">
        <f>VLOOKUP(orders!C11478,customers!$A$2:$B$1501, 2,FALSE)</f>
        <v>Customer#000000724</v>
      </c>
      <c r="C11478">
        <v>724</v>
      </c>
      <c r="D11478" t="str">
        <f>VLOOKUP(orders!C11478,customers!$A$2:$G$1501,7,FALSE)</f>
        <v>AUTOMOBILE</v>
      </c>
      <c r="E11478">
        <f>VLOOKUP(C11478,customers!$A$2:$D$1501, 4,FALSE)</f>
        <v>5</v>
      </c>
      <c r="F11478" t="str">
        <f>VLOOKUP(E11478,nation!$A$2:$B$26, 2,FALSE)</f>
        <v>ETHIOPIA</v>
      </c>
      <c r="G11478">
        <f>VLOOKUP(orders!F11478,nation!$B$2:$C$26,2,FALSE)</f>
        <v>0</v>
      </c>
      <c r="H11478" t="str">
        <f>HLOOKUP(orders!G11478,region_horz!$B$1:$F$2,2,FALSE)</f>
        <v>AFRICA</v>
      </c>
      <c r="I11478" t="s">
        <v>9</v>
      </c>
      <c r="J11478">
        <v>218834.56</v>
      </c>
      <c r="K11478" s="1">
        <v>34846</v>
      </c>
      <c r="L11478" t="s">
        <v>26</v>
      </c>
      <c r="M11478" t="s">
        <v>858</v>
      </c>
      <c r="N11478">
        <v>0</v>
      </c>
      <c r="O11478" t="s">
        <v>12423</v>
      </c>
    </row>
    <row r="11479" spans="1:15" x14ac:dyDescent="0.2">
      <c r="A11479">
        <v>45894</v>
      </c>
      <c r="B11479" t="str">
        <f>VLOOKUP(orders!C11479,customers!$A$2:$B$1501, 2,FALSE)</f>
        <v>Customer#000001276</v>
      </c>
      <c r="C11479">
        <v>1276</v>
      </c>
      <c r="D11479" t="str">
        <f>VLOOKUP(orders!C11479,customers!$A$2:$G$1501,7,FALSE)</f>
        <v>AUTOMOBILE</v>
      </c>
      <c r="E11479">
        <f>VLOOKUP(C11479,customers!$A$2:$D$1501, 4,FALSE)</f>
        <v>16</v>
      </c>
      <c r="F11479" t="str">
        <f>VLOOKUP(E11479,nation!$A$2:$B$26, 2,FALSE)</f>
        <v>MOZAMBIQUE</v>
      </c>
      <c r="G11479">
        <f>VLOOKUP(orders!F11479,nation!$B$2:$C$26,2,FALSE)</f>
        <v>0</v>
      </c>
      <c r="H11479" t="str">
        <f>HLOOKUP(orders!G11479,region_horz!$B$1:$F$2,2,FALSE)</f>
        <v>AFRICA</v>
      </c>
      <c r="I11479" t="s">
        <v>9</v>
      </c>
      <c r="J11479">
        <v>40619.47</v>
      </c>
      <c r="K11479" s="1">
        <v>35241</v>
      </c>
      <c r="L11479" t="s">
        <v>13</v>
      </c>
      <c r="M11479" t="s">
        <v>1360</v>
      </c>
      <c r="N11479">
        <v>0</v>
      </c>
      <c r="O11479" t="s">
        <v>12424</v>
      </c>
    </row>
    <row r="11480" spans="1:15" x14ac:dyDescent="0.2">
      <c r="A11480">
        <v>45895</v>
      </c>
      <c r="B11480" t="str">
        <f>VLOOKUP(orders!C11480,customers!$A$2:$B$1501, 2,FALSE)</f>
        <v>Customer#000000667</v>
      </c>
      <c r="C11480">
        <v>667</v>
      </c>
      <c r="D11480" t="str">
        <f>VLOOKUP(orders!C11480,customers!$A$2:$G$1501,7,FALSE)</f>
        <v>AUTOMOBILE</v>
      </c>
      <c r="E11480">
        <f>VLOOKUP(C11480,customers!$A$2:$D$1501, 4,FALSE)</f>
        <v>6</v>
      </c>
      <c r="F11480" t="str">
        <f>VLOOKUP(E11480,nation!$A$2:$B$26, 2,FALSE)</f>
        <v>FRANCE</v>
      </c>
      <c r="G11480">
        <f>VLOOKUP(orders!F11480,nation!$B$2:$C$26,2,FALSE)</f>
        <v>3</v>
      </c>
      <c r="H11480" t="str">
        <f>HLOOKUP(orders!G11480,region_horz!$B$1:$F$2,2,FALSE)</f>
        <v>EUROPE</v>
      </c>
      <c r="I11480" t="s">
        <v>16</v>
      </c>
      <c r="J11480">
        <v>111482.38</v>
      </c>
      <c r="K11480" s="1">
        <v>34505</v>
      </c>
      <c r="L11480" t="s">
        <v>13</v>
      </c>
      <c r="M11480" t="s">
        <v>2528</v>
      </c>
      <c r="N11480">
        <v>0</v>
      </c>
      <c r="O11480" t="s">
        <v>12425</v>
      </c>
    </row>
    <row r="11481" spans="1:15" x14ac:dyDescent="0.2">
      <c r="A11481">
        <v>45920</v>
      </c>
      <c r="B11481" t="str">
        <f>VLOOKUP(orders!C11481,customers!$A$2:$B$1501, 2,FALSE)</f>
        <v>Customer#000001321</v>
      </c>
      <c r="C11481">
        <v>1321</v>
      </c>
      <c r="D11481" t="str">
        <f>VLOOKUP(orders!C11481,customers!$A$2:$G$1501,7,FALSE)</f>
        <v>FURNITURE</v>
      </c>
      <c r="E11481">
        <f>VLOOKUP(C11481,customers!$A$2:$D$1501, 4,FALSE)</f>
        <v>10</v>
      </c>
      <c r="F11481" t="str">
        <f>VLOOKUP(E11481,nation!$A$2:$B$26, 2,FALSE)</f>
        <v>IRAN</v>
      </c>
      <c r="G11481">
        <f>VLOOKUP(orders!F11481,nation!$B$2:$C$26,2,FALSE)</f>
        <v>4</v>
      </c>
      <c r="H11481" t="str">
        <f>HLOOKUP(orders!G11481,region_horz!$B$1:$F$2,2,FALSE)</f>
        <v>MIDDLE EAST</v>
      </c>
      <c r="I11481" t="s">
        <v>9</v>
      </c>
      <c r="J11481">
        <v>267313.02</v>
      </c>
      <c r="K11481" s="1">
        <v>35244</v>
      </c>
      <c r="L11481" t="s">
        <v>26</v>
      </c>
      <c r="M11481" t="s">
        <v>1021</v>
      </c>
      <c r="N11481">
        <v>0</v>
      </c>
      <c r="O11481" t="s">
        <v>12426</v>
      </c>
    </row>
    <row r="11482" spans="1:15" x14ac:dyDescent="0.2">
      <c r="A11482">
        <v>45921</v>
      </c>
      <c r="B11482" t="str">
        <f>VLOOKUP(orders!C11482,customers!$A$2:$B$1501, 2,FALSE)</f>
        <v>Customer#000000314</v>
      </c>
      <c r="C11482">
        <v>314</v>
      </c>
      <c r="D11482" t="str">
        <f>VLOOKUP(orders!C11482,customers!$A$2:$G$1501,7,FALSE)</f>
        <v>MACHINERY</v>
      </c>
      <c r="E11482">
        <f>VLOOKUP(C11482,customers!$A$2:$D$1501, 4,FALSE)</f>
        <v>13</v>
      </c>
      <c r="F11482" t="str">
        <f>VLOOKUP(E11482,nation!$A$2:$B$26, 2,FALSE)</f>
        <v>JORDAN</v>
      </c>
      <c r="G11482">
        <f>VLOOKUP(orders!F11482,nation!$B$2:$C$26,2,FALSE)</f>
        <v>4</v>
      </c>
      <c r="H11482" t="str">
        <f>HLOOKUP(orders!G11482,region_horz!$B$1:$F$2,2,FALSE)</f>
        <v>MIDDLE EAST</v>
      </c>
      <c r="I11482" t="s">
        <v>9</v>
      </c>
      <c r="J11482">
        <v>127447.03</v>
      </c>
      <c r="K11482" s="1">
        <v>35069</v>
      </c>
      <c r="L11482" t="s">
        <v>13</v>
      </c>
      <c r="M11482" t="s">
        <v>929</v>
      </c>
      <c r="N11482">
        <v>0</v>
      </c>
      <c r="O11482" t="s">
        <v>12427</v>
      </c>
    </row>
    <row r="11483" spans="1:15" x14ac:dyDescent="0.2">
      <c r="A11483">
        <v>45922</v>
      </c>
      <c r="B11483" t="str">
        <f>VLOOKUP(orders!C11483,customers!$A$2:$B$1501, 2,FALSE)</f>
        <v>Customer#000000748</v>
      </c>
      <c r="C11483">
        <v>748</v>
      </c>
      <c r="D11483" t="str">
        <f>VLOOKUP(orders!C11483,customers!$A$2:$G$1501,7,FALSE)</f>
        <v>AUTOMOBILE</v>
      </c>
      <c r="E11483">
        <f>VLOOKUP(C11483,customers!$A$2:$D$1501, 4,FALSE)</f>
        <v>23</v>
      </c>
      <c r="F11483" t="str">
        <f>VLOOKUP(E11483,nation!$A$2:$B$26, 2,FALSE)</f>
        <v>UNITED KINGDOM</v>
      </c>
      <c r="G11483">
        <f>VLOOKUP(orders!F11483,nation!$B$2:$C$26,2,FALSE)</f>
        <v>3</v>
      </c>
      <c r="H11483" t="str">
        <f>HLOOKUP(orders!G11483,region_horz!$B$1:$F$2,2,FALSE)</f>
        <v>EUROPE</v>
      </c>
      <c r="I11483" t="s">
        <v>16</v>
      </c>
      <c r="J11483">
        <v>187639.69</v>
      </c>
      <c r="K11483" s="1">
        <v>34261</v>
      </c>
      <c r="L11483" t="s">
        <v>23</v>
      </c>
      <c r="M11483" t="s">
        <v>2946</v>
      </c>
      <c r="N11483">
        <v>0</v>
      </c>
      <c r="O11483" t="s">
        <v>12428</v>
      </c>
    </row>
    <row r="11484" spans="1:15" x14ac:dyDescent="0.2">
      <c r="A11484">
        <v>45923</v>
      </c>
      <c r="B11484" t="str">
        <f>VLOOKUP(orders!C11484,customers!$A$2:$B$1501, 2,FALSE)</f>
        <v>Customer#000000317</v>
      </c>
      <c r="C11484">
        <v>317</v>
      </c>
      <c r="D11484" t="str">
        <f>VLOOKUP(orders!C11484,customers!$A$2:$G$1501,7,FALSE)</f>
        <v>HOUSEHOLD</v>
      </c>
      <c r="E11484">
        <f>VLOOKUP(C11484,customers!$A$2:$D$1501, 4,FALSE)</f>
        <v>19</v>
      </c>
      <c r="F11484" t="str">
        <f>VLOOKUP(E11484,nation!$A$2:$B$26, 2,FALSE)</f>
        <v>ROMANIA</v>
      </c>
      <c r="G11484">
        <f>VLOOKUP(orders!F11484,nation!$B$2:$C$26,2,FALSE)</f>
        <v>3</v>
      </c>
      <c r="H11484" t="str">
        <f>HLOOKUP(orders!G11484,region_horz!$B$1:$F$2,2,FALSE)</f>
        <v>EUROPE</v>
      </c>
      <c r="I11484" t="s">
        <v>9</v>
      </c>
      <c r="J11484">
        <v>221671.07</v>
      </c>
      <c r="K11484" s="1">
        <v>35450</v>
      </c>
      <c r="L11484" t="s">
        <v>23</v>
      </c>
      <c r="M11484" t="s">
        <v>271</v>
      </c>
      <c r="N11484">
        <v>0</v>
      </c>
      <c r="O11484" t="s">
        <v>12429</v>
      </c>
    </row>
    <row r="11485" spans="1:15" x14ac:dyDescent="0.2">
      <c r="A11485">
        <v>45924</v>
      </c>
      <c r="B11485" t="str">
        <f>VLOOKUP(orders!C11485,customers!$A$2:$B$1501, 2,FALSE)</f>
        <v>Customer#000000442</v>
      </c>
      <c r="C11485">
        <v>442</v>
      </c>
      <c r="D11485" t="str">
        <f>VLOOKUP(orders!C11485,customers!$A$2:$G$1501,7,FALSE)</f>
        <v>FURNITURE</v>
      </c>
      <c r="E11485">
        <f>VLOOKUP(C11485,customers!$A$2:$D$1501, 4,FALSE)</f>
        <v>1</v>
      </c>
      <c r="F11485" t="str">
        <f>VLOOKUP(E11485,nation!$A$2:$B$26, 2,FALSE)</f>
        <v>ARGENTINA</v>
      </c>
      <c r="G11485">
        <f>VLOOKUP(orders!F11485,nation!$B$2:$C$26,2,FALSE)</f>
        <v>1</v>
      </c>
      <c r="H11485" t="str">
        <f>HLOOKUP(orders!G11485,region_horz!$B$1:$F$2,2,FALSE)</f>
        <v>AMERICA</v>
      </c>
      <c r="I11485" t="s">
        <v>16</v>
      </c>
      <c r="J11485">
        <v>188121.76</v>
      </c>
      <c r="K11485" s="1">
        <v>34325</v>
      </c>
      <c r="L11485" t="s">
        <v>10</v>
      </c>
      <c r="M11485" t="s">
        <v>225</v>
      </c>
      <c r="N11485">
        <v>0</v>
      </c>
      <c r="O11485" t="s">
        <v>12430</v>
      </c>
    </row>
    <row r="11486" spans="1:15" x14ac:dyDescent="0.2">
      <c r="A11486">
        <v>45925</v>
      </c>
      <c r="B11486" t="str">
        <f>VLOOKUP(orders!C11486,customers!$A$2:$B$1501, 2,FALSE)</f>
        <v>Customer#000001001</v>
      </c>
      <c r="C11486">
        <v>1001</v>
      </c>
      <c r="D11486" t="str">
        <f>VLOOKUP(orders!C11486,customers!$A$2:$G$1501,7,FALSE)</f>
        <v>MACHINERY</v>
      </c>
      <c r="E11486">
        <f>VLOOKUP(C11486,customers!$A$2:$D$1501, 4,FALSE)</f>
        <v>21</v>
      </c>
      <c r="F11486" t="str">
        <f>VLOOKUP(E11486,nation!$A$2:$B$26, 2,FALSE)</f>
        <v>VIETNAM</v>
      </c>
      <c r="G11486">
        <f>VLOOKUP(orders!F11486,nation!$B$2:$C$26,2,FALSE)</f>
        <v>2</v>
      </c>
      <c r="H11486" t="str">
        <f>HLOOKUP(orders!G11486,region_horz!$B$1:$F$2,2,FALSE)</f>
        <v>ASIA</v>
      </c>
      <c r="I11486" t="s">
        <v>9</v>
      </c>
      <c r="J11486">
        <v>46401.06</v>
      </c>
      <c r="K11486" s="1">
        <v>35183</v>
      </c>
      <c r="L11486" t="s">
        <v>23</v>
      </c>
      <c r="M11486" t="s">
        <v>282</v>
      </c>
      <c r="N11486">
        <v>0</v>
      </c>
      <c r="O11486" t="s">
        <v>12431</v>
      </c>
    </row>
    <row r="11487" spans="1:15" x14ac:dyDescent="0.2">
      <c r="A11487">
        <v>45926</v>
      </c>
      <c r="B11487" t="str">
        <f>VLOOKUP(orders!C11487,customers!$A$2:$B$1501, 2,FALSE)</f>
        <v>Customer#000000310</v>
      </c>
      <c r="C11487">
        <v>310</v>
      </c>
      <c r="D11487" t="str">
        <f>VLOOKUP(orders!C11487,customers!$A$2:$G$1501,7,FALSE)</f>
        <v>FURNITURE</v>
      </c>
      <c r="E11487">
        <f>VLOOKUP(C11487,customers!$A$2:$D$1501, 4,FALSE)</f>
        <v>1</v>
      </c>
      <c r="F11487" t="str">
        <f>VLOOKUP(E11487,nation!$A$2:$B$26, 2,FALSE)</f>
        <v>ARGENTINA</v>
      </c>
      <c r="G11487">
        <f>VLOOKUP(orders!F11487,nation!$B$2:$C$26,2,FALSE)</f>
        <v>1</v>
      </c>
      <c r="H11487" t="str">
        <f>HLOOKUP(orders!G11487,region_horz!$B$1:$F$2,2,FALSE)</f>
        <v>AMERICA</v>
      </c>
      <c r="I11487" t="s">
        <v>48</v>
      </c>
      <c r="J11487">
        <v>64179.07</v>
      </c>
      <c r="K11487" s="1">
        <v>34762</v>
      </c>
      <c r="L11487" t="s">
        <v>23</v>
      </c>
      <c r="M11487" t="s">
        <v>906</v>
      </c>
      <c r="N11487">
        <v>0</v>
      </c>
      <c r="O11487" t="s">
        <v>12432</v>
      </c>
    </row>
    <row r="11488" spans="1:15" x14ac:dyDescent="0.2">
      <c r="A11488">
        <v>45927</v>
      </c>
      <c r="B11488" t="str">
        <f>VLOOKUP(orders!C11488,customers!$A$2:$B$1501, 2,FALSE)</f>
        <v>Customer#000001277</v>
      </c>
      <c r="C11488">
        <v>1277</v>
      </c>
      <c r="D11488" t="str">
        <f>VLOOKUP(orders!C11488,customers!$A$2:$G$1501,7,FALSE)</f>
        <v>BUILDING</v>
      </c>
      <c r="E11488">
        <f>VLOOKUP(C11488,customers!$A$2:$D$1501, 4,FALSE)</f>
        <v>14</v>
      </c>
      <c r="F11488" t="str">
        <f>VLOOKUP(E11488,nation!$A$2:$B$26, 2,FALSE)</f>
        <v>KENYA</v>
      </c>
      <c r="G11488">
        <f>VLOOKUP(orders!F11488,nation!$B$2:$C$26,2,FALSE)</f>
        <v>0</v>
      </c>
      <c r="H11488" t="str">
        <f>HLOOKUP(orders!G11488,region_horz!$B$1:$F$2,2,FALSE)</f>
        <v>AFRICA</v>
      </c>
      <c r="I11488" t="s">
        <v>16</v>
      </c>
      <c r="J11488">
        <v>133259.22</v>
      </c>
      <c r="K11488" s="1">
        <v>34603</v>
      </c>
      <c r="L11488" t="s">
        <v>10</v>
      </c>
      <c r="M11488" t="s">
        <v>2800</v>
      </c>
      <c r="N11488">
        <v>0</v>
      </c>
      <c r="O11488" t="s">
        <v>12433</v>
      </c>
    </row>
    <row r="11489" spans="1:15" x14ac:dyDescent="0.2">
      <c r="A11489">
        <v>45952</v>
      </c>
      <c r="B11489" t="str">
        <f>VLOOKUP(orders!C11489,customers!$A$2:$B$1501, 2,FALSE)</f>
        <v>Customer#000001090</v>
      </c>
      <c r="C11489">
        <v>1090</v>
      </c>
      <c r="D11489" t="str">
        <f>VLOOKUP(orders!C11489,customers!$A$2:$G$1501,7,FALSE)</f>
        <v>AUTOMOBILE</v>
      </c>
      <c r="E11489">
        <f>VLOOKUP(C11489,customers!$A$2:$D$1501, 4,FALSE)</f>
        <v>15</v>
      </c>
      <c r="F11489" t="str">
        <f>VLOOKUP(E11489,nation!$A$2:$B$26, 2,FALSE)</f>
        <v>MOROCCO</v>
      </c>
      <c r="G11489">
        <f>VLOOKUP(orders!F11489,nation!$B$2:$C$26,2,FALSE)</f>
        <v>0</v>
      </c>
      <c r="H11489" t="str">
        <f>HLOOKUP(orders!G11489,region_horz!$B$1:$F$2,2,FALSE)</f>
        <v>AFRICA</v>
      </c>
      <c r="I11489" t="s">
        <v>9</v>
      </c>
      <c r="J11489">
        <v>235903.23</v>
      </c>
      <c r="K11489" s="1">
        <v>35510</v>
      </c>
      <c r="L11489" t="s">
        <v>31</v>
      </c>
      <c r="M11489" t="s">
        <v>3407</v>
      </c>
      <c r="N11489">
        <v>0</v>
      </c>
      <c r="O11489" t="s">
        <v>12434</v>
      </c>
    </row>
    <row r="11490" spans="1:15" x14ac:dyDescent="0.2">
      <c r="A11490">
        <v>45953</v>
      </c>
      <c r="B11490" t="str">
        <f>VLOOKUP(orders!C11490,customers!$A$2:$B$1501, 2,FALSE)</f>
        <v>Customer#000001366</v>
      </c>
      <c r="C11490">
        <v>1366</v>
      </c>
      <c r="D11490" t="str">
        <f>VLOOKUP(orders!C11490,customers!$A$2:$G$1501,7,FALSE)</f>
        <v>HOUSEHOLD</v>
      </c>
      <c r="E11490">
        <f>VLOOKUP(C11490,customers!$A$2:$D$1501, 4,FALSE)</f>
        <v>20</v>
      </c>
      <c r="F11490" t="str">
        <f>VLOOKUP(E11490,nation!$A$2:$B$26, 2,FALSE)</f>
        <v>SAUDI ARABIA</v>
      </c>
      <c r="G11490">
        <f>VLOOKUP(orders!F11490,nation!$B$2:$C$26,2,FALSE)</f>
        <v>4</v>
      </c>
      <c r="H11490" t="str">
        <f>HLOOKUP(orders!G11490,region_horz!$B$1:$F$2,2,FALSE)</f>
        <v>MIDDLE EAST</v>
      </c>
      <c r="I11490" t="s">
        <v>9</v>
      </c>
      <c r="J11490">
        <v>38972.519999999997</v>
      </c>
      <c r="K11490" s="1">
        <v>35935</v>
      </c>
      <c r="L11490" t="s">
        <v>31</v>
      </c>
      <c r="M11490" t="s">
        <v>1262</v>
      </c>
      <c r="N11490">
        <v>0</v>
      </c>
      <c r="O11490" t="s">
        <v>12435</v>
      </c>
    </row>
    <row r="11491" spans="1:15" x14ac:dyDescent="0.2">
      <c r="A11491">
        <v>45954</v>
      </c>
      <c r="B11491" t="str">
        <f>VLOOKUP(orders!C11491,customers!$A$2:$B$1501, 2,FALSE)</f>
        <v>Customer#000001081</v>
      </c>
      <c r="C11491">
        <v>1081</v>
      </c>
      <c r="D11491" t="str">
        <f>VLOOKUP(orders!C11491,customers!$A$2:$G$1501,7,FALSE)</f>
        <v>MACHINERY</v>
      </c>
      <c r="E11491">
        <f>VLOOKUP(C11491,customers!$A$2:$D$1501, 4,FALSE)</f>
        <v>12</v>
      </c>
      <c r="F11491" t="str">
        <f>VLOOKUP(E11491,nation!$A$2:$B$26, 2,FALSE)</f>
        <v>JAPAN</v>
      </c>
      <c r="G11491">
        <f>VLOOKUP(orders!F11491,nation!$B$2:$C$26,2,FALSE)</f>
        <v>2</v>
      </c>
      <c r="H11491" t="str">
        <f>HLOOKUP(orders!G11491,region_horz!$B$1:$F$2,2,FALSE)</f>
        <v>ASIA</v>
      </c>
      <c r="I11491" t="s">
        <v>9</v>
      </c>
      <c r="J11491">
        <v>95867.3</v>
      </c>
      <c r="K11491" s="1">
        <v>35790</v>
      </c>
      <c r="L11491" t="s">
        <v>13</v>
      </c>
      <c r="M11491" t="s">
        <v>120</v>
      </c>
      <c r="N11491">
        <v>0</v>
      </c>
      <c r="O11491" t="s">
        <v>12436</v>
      </c>
    </row>
    <row r="11492" spans="1:15" x14ac:dyDescent="0.2">
      <c r="A11492">
        <v>45955</v>
      </c>
      <c r="B11492" t="str">
        <f>VLOOKUP(orders!C11492,customers!$A$2:$B$1501, 2,FALSE)</f>
        <v>Customer#000000157</v>
      </c>
      <c r="C11492">
        <v>157</v>
      </c>
      <c r="D11492" t="str">
        <f>VLOOKUP(orders!C11492,customers!$A$2:$G$1501,7,FALSE)</f>
        <v>BUILDING</v>
      </c>
      <c r="E11492">
        <f>VLOOKUP(C11492,customers!$A$2:$D$1501, 4,FALSE)</f>
        <v>15</v>
      </c>
      <c r="F11492" t="str">
        <f>VLOOKUP(E11492,nation!$A$2:$B$26, 2,FALSE)</f>
        <v>MOROCCO</v>
      </c>
      <c r="G11492">
        <f>VLOOKUP(orders!F11492,nation!$B$2:$C$26,2,FALSE)</f>
        <v>0</v>
      </c>
      <c r="H11492" t="str">
        <f>HLOOKUP(orders!G11492,region_horz!$B$1:$F$2,2,FALSE)</f>
        <v>AFRICA</v>
      </c>
      <c r="I11492" t="s">
        <v>9</v>
      </c>
      <c r="J11492">
        <v>15994.69</v>
      </c>
      <c r="K11492" s="1">
        <v>36009</v>
      </c>
      <c r="L11492" t="s">
        <v>10</v>
      </c>
      <c r="M11492" t="s">
        <v>2198</v>
      </c>
      <c r="N11492">
        <v>0</v>
      </c>
      <c r="O11492" t="s">
        <v>12437</v>
      </c>
    </row>
    <row r="11493" spans="1:15" x14ac:dyDescent="0.2">
      <c r="A11493">
        <v>45956</v>
      </c>
      <c r="B11493" t="str">
        <f>VLOOKUP(orders!C11493,customers!$A$2:$B$1501, 2,FALSE)</f>
        <v>Customer#000000566</v>
      </c>
      <c r="C11493">
        <v>566</v>
      </c>
      <c r="D11493" t="str">
        <f>VLOOKUP(orders!C11493,customers!$A$2:$G$1501,7,FALSE)</f>
        <v>FURNITURE</v>
      </c>
      <c r="E11493">
        <f>VLOOKUP(C11493,customers!$A$2:$D$1501, 4,FALSE)</f>
        <v>24</v>
      </c>
      <c r="F11493" t="str">
        <f>VLOOKUP(E11493,nation!$A$2:$B$26, 2,FALSE)</f>
        <v>UNITED STATES</v>
      </c>
      <c r="G11493">
        <f>VLOOKUP(orders!F11493,nation!$B$2:$C$26,2,FALSE)</f>
        <v>1</v>
      </c>
      <c r="H11493" t="str">
        <f>HLOOKUP(orders!G11493,region_horz!$B$1:$F$2,2,FALSE)</f>
        <v>AMERICA</v>
      </c>
      <c r="I11493" t="s">
        <v>9</v>
      </c>
      <c r="J11493">
        <v>36308.18</v>
      </c>
      <c r="K11493" s="1">
        <v>35313</v>
      </c>
      <c r="L11493" t="s">
        <v>31</v>
      </c>
      <c r="M11493" t="s">
        <v>3804</v>
      </c>
      <c r="N11493">
        <v>0</v>
      </c>
      <c r="O11493" t="s">
        <v>12438</v>
      </c>
    </row>
    <row r="11494" spans="1:15" x14ac:dyDescent="0.2">
      <c r="A11494">
        <v>45957</v>
      </c>
      <c r="B11494" t="str">
        <f>VLOOKUP(orders!C11494,customers!$A$2:$B$1501, 2,FALSE)</f>
        <v>Customer#000000022</v>
      </c>
      <c r="C11494">
        <v>22</v>
      </c>
      <c r="D11494" t="str">
        <f>VLOOKUP(orders!C11494,customers!$A$2:$G$1501,7,FALSE)</f>
        <v>MACHINERY</v>
      </c>
      <c r="E11494">
        <f>VLOOKUP(C11494,customers!$A$2:$D$1501, 4,FALSE)</f>
        <v>3</v>
      </c>
      <c r="F11494" t="str">
        <f>VLOOKUP(E11494,nation!$A$2:$B$26, 2,FALSE)</f>
        <v>CANADA</v>
      </c>
      <c r="G11494">
        <f>VLOOKUP(orders!F11494,nation!$B$2:$C$26,2,FALSE)</f>
        <v>1</v>
      </c>
      <c r="H11494" t="str">
        <f>HLOOKUP(orders!G11494,region_horz!$B$1:$F$2,2,FALSE)</f>
        <v>AMERICA</v>
      </c>
      <c r="I11494" t="s">
        <v>16</v>
      </c>
      <c r="J11494">
        <v>149802.07</v>
      </c>
      <c r="K11494" s="1">
        <v>34234</v>
      </c>
      <c r="L11494" t="s">
        <v>13</v>
      </c>
      <c r="M11494" t="s">
        <v>1338</v>
      </c>
      <c r="N11494">
        <v>0</v>
      </c>
      <c r="O11494" t="s">
        <v>12439</v>
      </c>
    </row>
    <row r="11495" spans="1:15" x14ac:dyDescent="0.2">
      <c r="A11495">
        <v>45958</v>
      </c>
      <c r="B11495" t="str">
        <f>VLOOKUP(orders!C11495,customers!$A$2:$B$1501, 2,FALSE)</f>
        <v>Customer#000001295</v>
      </c>
      <c r="C11495">
        <v>1295</v>
      </c>
      <c r="D11495" t="str">
        <f>VLOOKUP(orders!C11495,customers!$A$2:$G$1501,7,FALSE)</f>
        <v>BUILDING</v>
      </c>
      <c r="E11495">
        <f>VLOOKUP(C11495,customers!$A$2:$D$1501, 4,FALSE)</f>
        <v>24</v>
      </c>
      <c r="F11495" t="str">
        <f>VLOOKUP(E11495,nation!$A$2:$B$26, 2,FALSE)</f>
        <v>UNITED STATES</v>
      </c>
      <c r="G11495">
        <f>VLOOKUP(orders!F11495,nation!$B$2:$C$26,2,FALSE)</f>
        <v>1</v>
      </c>
      <c r="H11495" t="str">
        <f>HLOOKUP(orders!G11495,region_horz!$B$1:$F$2,2,FALSE)</f>
        <v>AMERICA</v>
      </c>
      <c r="I11495" t="s">
        <v>9</v>
      </c>
      <c r="J11495">
        <v>121192.36</v>
      </c>
      <c r="K11495" s="1">
        <v>34845</v>
      </c>
      <c r="L11495" t="s">
        <v>31</v>
      </c>
      <c r="M11495" t="s">
        <v>618</v>
      </c>
      <c r="N11495">
        <v>0</v>
      </c>
      <c r="O11495" t="s">
        <v>12440</v>
      </c>
    </row>
    <row r="11496" spans="1:15" x14ac:dyDescent="0.2">
      <c r="A11496">
        <v>45959</v>
      </c>
      <c r="B11496" t="str">
        <f>VLOOKUP(orders!C11496,customers!$A$2:$B$1501, 2,FALSE)</f>
        <v>Customer#000000380</v>
      </c>
      <c r="C11496">
        <v>380</v>
      </c>
      <c r="D11496" t="str">
        <f>VLOOKUP(orders!C11496,customers!$A$2:$G$1501,7,FALSE)</f>
        <v>BUILDING</v>
      </c>
      <c r="E11496">
        <f>VLOOKUP(C11496,customers!$A$2:$D$1501, 4,FALSE)</f>
        <v>21</v>
      </c>
      <c r="F11496" t="str">
        <f>VLOOKUP(E11496,nation!$A$2:$B$26, 2,FALSE)</f>
        <v>VIETNAM</v>
      </c>
      <c r="G11496">
        <f>VLOOKUP(orders!F11496,nation!$B$2:$C$26,2,FALSE)</f>
        <v>2</v>
      </c>
      <c r="H11496" t="str">
        <f>HLOOKUP(orders!G11496,region_horz!$B$1:$F$2,2,FALSE)</f>
        <v>ASIA</v>
      </c>
      <c r="I11496" t="s">
        <v>16</v>
      </c>
      <c r="J11496">
        <v>276427.05</v>
      </c>
      <c r="K11496" s="1">
        <v>34675</v>
      </c>
      <c r="L11496" t="s">
        <v>31</v>
      </c>
      <c r="M11496" t="s">
        <v>4292</v>
      </c>
      <c r="N11496">
        <v>0</v>
      </c>
      <c r="O11496" t="s">
        <v>12441</v>
      </c>
    </row>
    <row r="11497" spans="1:15" x14ac:dyDescent="0.2">
      <c r="A11497">
        <v>45984</v>
      </c>
      <c r="B11497" t="str">
        <f>VLOOKUP(orders!C11497,customers!$A$2:$B$1501, 2,FALSE)</f>
        <v>Customer#000001471</v>
      </c>
      <c r="C11497">
        <v>1471</v>
      </c>
      <c r="D11497" t="str">
        <f>VLOOKUP(orders!C11497,customers!$A$2:$G$1501,7,FALSE)</f>
        <v>AUTOMOBILE</v>
      </c>
      <c r="E11497">
        <f>VLOOKUP(C11497,customers!$A$2:$D$1501, 4,FALSE)</f>
        <v>5</v>
      </c>
      <c r="F11497" t="str">
        <f>VLOOKUP(E11497,nation!$A$2:$B$26, 2,FALSE)</f>
        <v>ETHIOPIA</v>
      </c>
      <c r="G11497">
        <f>VLOOKUP(orders!F11497,nation!$B$2:$C$26,2,FALSE)</f>
        <v>0</v>
      </c>
      <c r="H11497" t="str">
        <f>HLOOKUP(orders!G11497,region_horz!$B$1:$F$2,2,FALSE)</f>
        <v>AFRICA</v>
      </c>
      <c r="I11497" t="s">
        <v>16</v>
      </c>
      <c r="J11497">
        <v>189544.89</v>
      </c>
      <c r="K11497" s="1">
        <v>33631</v>
      </c>
      <c r="L11497" t="s">
        <v>31</v>
      </c>
      <c r="M11497" t="s">
        <v>393</v>
      </c>
      <c r="N11497">
        <v>0</v>
      </c>
      <c r="O11497" t="s">
        <v>12442</v>
      </c>
    </row>
    <row r="11498" spans="1:15" x14ac:dyDescent="0.2">
      <c r="A11498">
        <v>45985</v>
      </c>
      <c r="B11498" t="str">
        <f>VLOOKUP(orders!C11498,customers!$A$2:$B$1501, 2,FALSE)</f>
        <v>Customer#000000622</v>
      </c>
      <c r="C11498">
        <v>622</v>
      </c>
      <c r="D11498" t="str">
        <f>VLOOKUP(orders!C11498,customers!$A$2:$G$1501,7,FALSE)</f>
        <v>FURNITURE</v>
      </c>
      <c r="E11498">
        <f>VLOOKUP(C11498,customers!$A$2:$D$1501, 4,FALSE)</f>
        <v>13</v>
      </c>
      <c r="F11498" t="str">
        <f>VLOOKUP(E11498,nation!$A$2:$B$26, 2,FALSE)</f>
        <v>JORDAN</v>
      </c>
      <c r="G11498">
        <f>VLOOKUP(orders!F11498,nation!$B$2:$C$26,2,FALSE)</f>
        <v>4</v>
      </c>
      <c r="H11498" t="str">
        <f>HLOOKUP(orders!G11498,region_horz!$B$1:$F$2,2,FALSE)</f>
        <v>MIDDLE EAST</v>
      </c>
      <c r="I11498" t="s">
        <v>9</v>
      </c>
      <c r="J11498">
        <v>181352.65</v>
      </c>
      <c r="K11498" s="1">
        <v>35512</v>
      </c>
      <c r="L11498" t="s">
        <v>26</v>
      </c>
      <c r="M11498" t="s">
        <v>299</v>
      </c>
      <c r="N11498">
        <v>0</v>
      </c>
      <c r="O11498" t="s">
        <v>12443</v>
      </c>
    </row>
    <row r="11499" spans="1:15" x14ac:dyDescent="0.2">
      <c r="A11499">
        <v>45986</v>
      </c>
      <c r="B11499" t="str">
        <f>VLOOKUP(orders!C11499,customers!$A$2:$B$1501, 2,FALSE)</f>
        <v>Customer#000000272</v>
      </c>
      <c r="C11499">
        <v>272</v>
      </c>
      <c r="D11499" t="str">
        <f>VLOOKUP(orders!C11499,customers!$A$2:$G$1501,7,FALSE)</f>
        <v>MACHINERY</v>
      </c>
      <c r="E11499">
        <f>VLOOKUP(C11499,customers!$A$2:$D$1501, 4,FALSE)</f>
        <v>2</v>
      </c>
      <c r="F11499" t="str">
        <f>VLOOKUP(E11499,nation!$A$2:$B$26, 2,FALSE)</f>
        <v>BRAZIL</v>
      </c>
      <c r="G11499">
        <f>VLOOKUP(orders!F11499,nation!$B$2:$C$26,2,FALSE)</f>
        <v>1</v>
      </c>
      <c r="H11499" t="str">
        <f>HLOOKUP(orders!G11499,region_horz!$B$1:$F$2,2,FALSE)</f>
        <v>AMERICA</v>
      </c>
      <c r="I11499" t="s">
        <v>16</v>
      </c>
      <c r="J11499">
        <v>35460.239999999998</v>
      </c>
      <c r="K11499" s="1">
        <v>34694</v>
      </c>
      <c r="L11499" t="s">
        <v>10</v>
      </c>
      <c r="M11499" t="s">
        <v>318</v>
      </c>
      <c r="N11499">
        <v>0</v>
      </c>
      <c r="O11499" t="s">
        <v>12444</v>
      </c>
    </row>
    <row r="11500" spans="1:15" x14ac:dyDescent="0.2">
      <c r="A11500">
        <v>45987</v>
      </c>
      <c r="B11500" t="str">
        <f>VLOOKUP(orders!C11500,customers!$A$2:$B$1501, 2,FALSE)</f>
        <v>Customer#000001300</v>
      </c>
      <c r="C11500">
        <v>1300</v>
      </c>
      <c r="D11500" t="str">
        <f>VLOOKUP(orders!C11500,customers!$A$2:$G$1501,7,FALSE)</f>
        <v>BUILDING</v>
      </c>
      <c r="E11500">
        <f>VLOOKUP(C11500,customers!$A$2:$D$1501, 4,FALSE)</f>
        <v>23</v>
      </c>
      <c r="F11500" t="str">
        <f>VLOOKUP(E11500,nation!$A$2:$B$26, 2,FALSE)</f>
        <v>UNITED KINGDOM</v>
      </c>
      <c r="G11500">
        <f>VLOOKUP(orders!F11500,nation!$B$2:$C$26,2,FALSE)</f>
        <v>3</v>
      </c>
      <c r="H11500" t="str">
        <f>HLOOKUP(orders!G11500,region_horz!$B$1:$F$2,2,FALSE)</f>
        <v>EUROPE</v>
      </c>
      <c r="I11500" t="s">
        <v>16</v>
      </c>
      <c r="J11500">
        <v>237705.03</v>
      </c>
      <c r="K11500" s="1">
        <v>34406</v>
      </c>
      <c r="L11500" t="s">
        <v>23</v>
      </c>
      <c r="M11500" t="s">
        <v>2017</v>
      </c>
      <c r="N11500">
        <v>0</v>
      </c>
      <c r="O11500" t="s">
        <v>12445</v>
      </c>
    </row>
    <row r="11501" spans="1:15" x14ac:dyDescent="0.2">
      <c r="A11501">
        <v>45988</v>
      </c>
      <c r="B11501" t="str">
        <f>VLOOKUP(orders!C11501,customers!$A$2:$B$1501, 2,FALSE)</f>
        <v>Customer#000001399</v>
      </c>
      <c r="C11501">
        <v>1399</v>
      </c>
      <c r="D11501" t="str">
        <f>VLOOKUP(orders!C11501,customers!$A$2:$G$1501,7,FALSE)</f>
        <v>AUTOMOBILE</v>
      </c>
      <c r="E11501">
        <f>VLOOKUP(C11501,customers!$A$2:$D$1501, 4,FALSE)</f>
        <v>0</v>
      </c>
      <c r="F11501" t="str">
        <f>VLOOKUP(E11501,nation!$A$2:$B$26, 2,FALSE)</f>
        <v>ALGERIA</v>
      </c>
      <c r="G11501">
        <f>VLOOKUP(orders!F11501,nation!$B$2:$C$26,2,FALSE)</f>
        <v>0</v>
      </c>
      <c r="H11501" t="str">
        <f>HLOOKUP(orders!G11501,region_horz!$B$1:$F$2,2,FALSE)</f>
        <v>AFRICA</v>
      </c>
      <c r="I11501" t="s">
        <v>16</v>
      </c>
      <c r="J11501">
        <v>119725.55</v>
      </c>
      <c r="K11501" s="1">
        <v>34579</v>
      </c>
      <c r="L11501" t="s">
        <v>13</v>
      </c>
      <c r="M11501" t="s">
        <v>322</v>
      </c>
      <c r="N11501">
        <v>0</v>
      </c>
      <c r="O11501" t="s">
        <v>12446</v>
      </c>
    </row>
    <row r="11502" spans="1:15" x14ac:dyDescent="0.2">
      <c r="A11502">
        <v>45989</v>
      </c>
      <c r="B11502" t="str">
        <f>VLOOKUP(orders!C11502,customers!$A$2:$B$1501, 2,FALSE)</f>
        <v>Customer#000001327</v>
      </c>
      <c r="C11502">
        <v>1327</v>
      </c>
      <c r="D11502" t="str">
        <f>VLOOKUP(orders!C11502,customers!$A$2:$G$1501,7,FALSE)</f>
        <v>MACHINERY</v>
      </c>
      <c r="E11502">
        <f>VLOOKUP(C11502,customers!$A$2:$D$1501, 4,FALSE)</f>
        <v>12</v>
      </c>
      <c r="F11502" t="str">
        <f>VLOOKUP(E11502,nation!$A$2:$B$26, 2,FALSE)</f>
        <v>JAPAN</v>
      </c>
      <c r="G11502">
        <f>VLOOKUP(orders!F11502,nation!$B$2:$C$26,2,FALSE)</f>
        <v>2</v>
      </c>
      <c r="H11502" t="str">
        <f>HLOOKUP(orders!G11502,region_horz!$B$1:$F$2,2,FALSE)</f>
        <v>ASIA</v>
      </c>
      <c r="I11502" t="s">
        <v>16</v>
      </c>
      <c r="J11502">
        <v>79658.22</v>
      </c>
      <c r="K11502" s="1">
        <v>34205</v>
      </c>
      <c r="L11502" t="s">
        <v>26</v>
      </c>
      <c r="M11502" t="s">
        <v>418</v>
      </c>
      <c r="N11502">
        <v>0</v>
      </c>
      <c r="O11502" t="s">
        <v>12447</v>
      </c>
    </row>
    <row r="11503" spans="1:15" x14ac:dyDescent="0.2">
      <c r="A11503">
        <v>45990</v>
      </c>
      <c r="B11503" t="str">
        <f>VLOOKUP(orders!C11503,customers!$A$2:$B$1501, 2,FALSE)</f>
        <v>Customer#000000179</v>
      </c>
      <c r="C11503">
        <v>179</v>
      </c>
      <c r="D11503" t="str">
        <f>VLOOKUP(orders!C11503,customers!$A$2:$G$1501,7,FALSE)</f>
        <v>MACHINERY</v>
      </c>
      <c r="E11503">
        <f>VLOOKUP(C11503,customers!$A$2:$D$1501, 4,FALSE)</f>
        <v>4</v>
      </c>
      <c r="F11503" t="str">
        <f>VLOOKUP(E11503,nation!$A$2:$B$26, 2,FALSE)</f>
        <v>EGYPT</v>
      </c>
      <c r="G11503">
        <f>VLOOKUP(orders!F11503,nation!$B$2:$C$26,2,FALSE)</f>
        <v>4</v>
      </c>
      <c r="H11503" t="str">
        <f>HLOOKUP(orders!G11503,region_horz!$B$1:$F$2,2,FALSE)</f>
        <v>MIDDLE EAST</v>
      </c>
      <c r="I11503" t="s">
        <v>16</v>
      </c>
      <c r="J11503">
        <v>116855.73</v>
      </c>
      <c r="K11503" s="1">
        <v>34578</v>
      </c>
      <c r="L11503" t="s">
        <v>31</v>
      </c>
      <c r="M11503" t="s">
        <v>1394</v>
      </c>
      <c r="N11503">
        <v>0</v>
      </c>
      <c r="O11503" t="s">
        <v>12448</v>
      </c>
    </row>
    <row r="11504" spans="1:15" x14ac:dyDescent="0.2">
      <c r="A11504">
        <v>45991</v>
      </c>
      <c r="B11504" t="str">
        <f>VLOOKUP(orders!C11504,customers!$A$2:$B$1501, 2,FALSE)</f>
        <v>Customer#000000568</v>
      </c>
      <c r="C11504">
        <v>568</v>
      </c>
      <c r="D11504" t="str">
        <f>VLOOKUP(orders!C11504,customers!$A$2:$G$1501,7,FALSE)</f>
        <v>BUILDING</v>
      </c>
      <c r="E11504">
        <f>VLOOKUP(C11504,customers!$A$2:$D$1501, 4,FALSE)</f>
        <v>13</v>
      </c>
      <c r="F11504" t="str">
        <f>VLOOKUP(E11504,nation!$A$2:$B$26, 2,FALSE)</f>
        <v>JORDAN</v>
      </c>
      <c r="G11504">
        <f>VLOOKUP(orders!F11504,nation!$B$2:$C$26,2,FALSE)</f>
        <v>4</v>
      </c>
      <c r="H11504" t="str">
        <f>HLOOKUP(orders!G11504,region_horz!$B$1:$F$2,2,FALSE)</f>
        <v>MIDDLE EAST</v>
      </c>
      <c r="I11504" t="s">
        <v>16</v>
      </c>
      <c r="J11504">
        <v>175941.22</v>
      </c>
      <c r="K11504" s="1">
        <v>34745</v>
      </c>
      <c r="L11504" t="s">
        <v>10</v>
      </c>
      <c r="M11504" t="s">
        <v>869</v>
      </c>
      <c r="N11504">
        <v>0</v>
      </c>
      <c r="O11504" t="s">
        <v>12449</v>
      </c>
    </row>
    <row r="11505" spans="1:15" x14ac:dyDescent="0.2">
      <c r="A11505">
        <v>46016</v>
      </c>
      <c r="B11505" t="str">
        <f>VLOOKUP(orders!C11505,customers!$A$2:$B$1501, 2,FALSE)</f>
        <v>Customer#000000589</v>
      </c>
      <c r="C11505">
        <v>589</v>
      </c>
      <c r="D11505" t="str">
        <f>VLOOKUP(orders!C11505,customers!$A$2:$G$1501,7,FALSE)</f>
        <v>FURNITURE</v>
      </c>
      <c r="E11505">
        <f>VLOOKUP(C11505,customers!$A$2:$D$1501, 4,FALSE)</f>
        <v>19</v>
      </c>
      <c r="F11505" t="str">
        <f>VLOOKUP(E11505,nation!$A$2:$B$26, 2,FALSE)</f>
        <v>ROMANIA</v>
      </c>
      <c r="G11505">
        <f>VLOOKUP(orders!F11505,nation!$B$2:$C$26,2,FALSE)</f>
        <v>3</v>
      </c>
      <c r="H11505" t="str">
        <f>HLOOKUP(orders!G11505,region_horz!$B$1:$F$2,2,FALSE)</f>
        <v>EUROPE</v>
      </c>
      <c r="I11505" t="s">
        <v>16</v>
      </c>
      <c r="J11505">
        <v>231608.41</v>
      </c>
      <c r="K11505" s="1">
        <v>34101</v>
      </c>
      <c r="L11505" t="s">
        <v>23</v>
      </c>
      <c r="M11505" t="s">
        <v>686</v>
      </c>
      <c r="N11505">
        <v>0</v>
      </c>
      <c r="O11505" t="s">
        <v>12450</v>
      </c>
    </row>
    <row r="11506" spans="1:15" x14ac:dyDescent="0.2">
      <c r="A11506">
        <v>46017</v>
      </c>
      <c r="B11506" t="str">
        <f>VLOOKUP(orders!C11506,customers!$A$2:$B$1501, 2,FALSE)</f>
        <v>Customer#000000328</v>
      </c>
      <c r="C11506">
        <v>328</v>
      </c>
      <c r="D11506" t="str">
        <f>VLOOKUP(orders!C11506,customers!$A$2:$G$1501,7,FALSE)</f>
        <v>BUILDING</v>
      </c>
      <c r="E11506">
        <f>VLOOKUP(C11506,customers!$A$2:$D$1501, 4,FALSE)</f>
        <v>5</v>
      </c>
      <c r="F11506" t="str">
        <f>VLOOKUP(E11506,nation!$A$2:$B$26, 2,FALSE)</f>
        <v>ETHIOPIA</v>
      </c>
      <c r="G11506">
        <f>VLOOKUP(orders!F11506,nation!$B$2:$C$26,2,FALSE)</f>
        <v>0</v>
      </c>
      <c r="H11506" t="str">
        <f>HLOOKUP(orders!G11506,region_horz!$B$1:$F$2,2,FALSE)</f>
        <v>AFRICA</v>
      </c>
      <c r="I11506" t="s">
        <v>16</v>
      </c>
      <c r="J11506">
        <v>155853.17000000001</v>
      </c>
      <c r="K11506" s="1">
        <v>33651</v>
      </c>
      <c r="L11506" t="s">
        <v>10</v>
      </c>
      <c r="M11506" t="s">
        <v>742</v>
      </c>
      <c r="N11506">
        <v>0</v>
      </c>
      <c r="O11506" t="s">
        <v>12451</v>
      </c>
    </row>
    <row r="11507" spans="1:15" x14ac:dyDescent="0.2">
      <c r="A11507">
        <v>46018</v>
      </c>
      <c r="B11507" t="str">
        <f>VLOOKUP(orders!C11507,customers!$A$2:$B$1501, 2,FALSE)</f>
        <v>Customer#000001325</v>
      </c>
      <c r="C11507">
        <v>1325</v>
      </c>
      <c r="D11507" t="str">
        <f>VLOOKUP(orders!C11507,customers!$A$2:$G$1501,7,FALSE)</f>
        <v>HOUSEHOLD</v>
      </c>
      <c r="E11507">
        <f>VLOOKUP(C11507,customers!$A$2:$D$1501, 4,FALSE)</f>
        <v>7</v>
      </c>
      <c r="F11507" t="str">
        <f>VLOOKUP(E11507,nation!$A$2:$B$26, 2,FALSE)</f>
        <v>GERMANY</v>
      </c>
      <c r="G11507">
        <f>VLOOKUP(orders!F11507,nation!$B$2:$C$26,2,FALSE)</f>
        <v>3</v>
      </c>
      <c r="H11507" t="str">
        <f>HLOOKUP(orders!G11507,region_horz!$B$1:$F$2,2,FALSE)</f>
        <v>EUROPE</v>
      </c>
      <c r="I11507" t="s">
        <v>16</v>
      </c>
      <c r="J11507">
        <v>5489.13</v>
      </c>
      <c r="K11507" s="1">
        <v>34558</v>
      </c>
      <c r="L11507" t="s">
        <v>31</v>
      </c>
      <c r="M11507" t="s">
        <v>1273</v>
      </c>
      <c r="N11507">
        <v>0</v>
      </c>
      <c r="O11507" t="s">
        <v>12452</v>
      </c>
    </row>
    <row r="11508" spans="1:15" x14ac:dyDescent="0.2">
      <c r="A11508">
        <v>46019</v>
      </c>
      <c r="B11508" t="str">
        <f>VLOOKUP(orders!C11508,customers!$A$2:$B$1501, 2,FALSE)</f>
        <v>Customer#000000256</v>
      </c>
      <c r="C11508">
        <v>256</v>
      </c>
      <c r="D11508" t="str">
        <f>VLOOKUP(orders!C11508,customers!$A$2:$G$1501,7,FALSE)</f>
        <v>HOUSEHOLD</v>
      </c>
      <c r="E11508">
        <f>VLOOKUP(C11508,customers!$A$2:$D$1501, 4,FALSE)</f>
        <v>10</v>
      </c>
      <c r="F11508" t="str">
        <f>VLOOKUP(E11508,nation!$A$2:$B$26, 2,FALSE)</f>
        <v>IRAN</v>
      </c>
      <c r="G11508">
        <f>VLOOKUP(orders!F11508,nation!$B$2:$C$26,2,FALSE)</f>
        <v>4</v>
      </c>
      <c r="H11508" t="str">
        <f>HLOOKUP(orders!G11508,region_horz!$B$1:$F$2,2,FALSE)</f>
        <v>MIDDLE EAST</v>
      </c>
      <c r="I11508" t="s">
        <v>9</v>
      </c>
      <c r="J11508">
        <v>137003.35</v>
      </c>
      <c r="K11508" s="1">
        <v>35650</v>
      </c>
      <c r="L11508" t="s">
        <v>10</v>
      </c>
      <c r="M11508" t="s">
        <v>1362</v>
      </c>
      <c r="N11508">
        <v>0</v>
      </c>
      <c r="O11508" t="s">
        <v>12453</v>
      </c>
    </row>
    <row r="11509" spans="1:15" x14ac:dyDescent="0.2">
      <c r="A11509">
        <v>46020</v>
      </c>
      <c r="B11509" t="str">
        <f>VLOOKUP(orders!C11509,customers!$A$2:$B$1501, 2,FALSE)</f>
        <v>Customer#000001396</v>
      </c>
      <c r="C11509">
        <v>1396</v>
      </c>
      <c r="D11509" t="str">
        <f>VLOOKUP(orders!C11509,customers!$A$2:$G$1501,7,FALSE)</f>
        <v>BUILDING</v>
      </c>
      <c r="E11509">
        <f>VLOOKUP(C11509,customers!$A$2:$D$1501, 4,FALSE)</f>
        <v>3</v>
      </c>
      <c r="F11509" t="str">
        <f>VLOOKUP(E11509,nation!$A$2:$B$26, 2,FALSE)</f>
        <v>CANADA</v>
      </c>
      <c r="G11509">
        <f>VLOOKUP(orders!F11509,nation!$B$2:$C$26,2,FALSE)</f>
        <v>1</v>
      </c>
      <c r="H11509" t="str">
        <f>HLOOKUP(orders!G11509,region_horz!$B$1:$F$2,2,FALSE)</f>
        <v>AMERICA</v>
      </c>
      <c r="I11509" t="s">
        <v>9</v>
      </c>
      <c r="J11509">
        <v>182595.63</v>
      </c>
      <c r="K11509" s="1">
        <v>35490</v>
      </c>
      <c r="L11509" t="s">
        <v>23</v>
      </c>
      <c r="M11509" t="s">
        <v>2802</v>
      </c>
      <c r="N11509">
        <v>0</v>
      </c>
      <c r="O11509" t="s">
        <v>12454</v>
      </c>
    </row>
    <row r="11510" spans="1:15" x14ac:dyDescent="0.2">
      <c r="A11510">
        <v>46021</v>
      </c>
      <c r="B11510" t="str">
        <f>VLOOKUP(orders!C11510,customers!$A$2:$B$1501, 2,FALSE)</f>
        <v>Customer#000001054</v>
      </c>
      <c r="C11510">
        <v>1054</v>
      </c>
      <c r="D11510" t="str">
        <f>VLOOKUP(orders!C11510,customers!$A$2:$G$1501,7,FALSE)</f>
        <v>HOUSEHOLD</v>
      </c>
      <c r="E11510">
        <f>VLOOKUP(C11510,customers!$A$2:$D$1501, 4,FALSE)</f>
        <v>21</v>
      </c>
      <c r="F11510" t="str">
        <f>VLOOKUP(E11510,nation!$A$2:$B$26, 2,FALSE)</f>
        <v>VIETNAM</v>
      </c>
      <c r="G11510">
        <f>VLOOKUP(orders!F11510,nation!$B$2:$C$26,2,FALSE)</f>
        <v>2</v>
      </c>
      <c r="H11510" t="str">
        <f>HLOOKUP(orders!G11510,region_horz!$B$1:$F$2,2,FALSE)</f>
        <v>ASIA</v>
      </c>
      <c r="I11510" t="s">
        <v>16</v>
      </c>
      <c r="J11510">
        <v>68904.5</v>
      </c>
      <c r="K11510" s="1">
        <v>34396</v>
      </c>
      <c r="L11510" t="s">
        <v>26</v>
      </c>
      <c r="M11510" t="s">
        <v>863</v>
      </c>
      <c r="N11510">
        <v>0</v>
      </c>
      <c r="O11510" t="s">
        <v>12455</v>
      </c>
    </row>
    <row r="11511" spans="1:15" x14ac:dyDescent="0.2">
      <c r="A11511">
        <v>46022</v>
      </c>
      <c r="B11511" t="str">
        <f>VLOOKUP(orders!C11511,customers!$A$2:$B$1501, 2,FALSE)</f>
        <v>Customer#000000889</v>
      </c>
      <c r="C11511">
        <v>889</v>
      </c>
      <c r="D11511" t="str">
        <f>VLOOKUP(orders!C11511,customers!$A$2:$G$1501,7,FALSE)</f>
        <v>FURNITURE</v>
      </c>
      <c r="E11511">
        <f>VLOOKUP(C11511,customers!$A$2:$D$1501, 4,FALSE)</f>
        <v>13</v>
      </c>
      <c r="F11511" t="str">
        <f>VLOOKUP(E11511,nation!$A$2:$B$26, 2,FALSE)</f>
        <v>JORDAN</v>
      </c>
      <c r="G11511">
        <f>VLOOKUP(orders!F11511,nation!$B$2:$C$26,2,FALSE)</f>
        <v>4</v>
      </c>
      <c r="H11511" t="str">
        <f>HLOOKUP(orders!G11511,region_horz!$B$1:$F$2,2,FALSE)</f>
        <v>MIDDLE EAST</v>
      </c>
      <c r="I11511" t="s">
        <v>9</v>
      </c>
      <c r="J11511">
        <v>141336.47</v>
      </c>
      <c r="K11511" s="1">
        <v>35678</v>
      </c>
      <c r="L11511" t="s">
        <v>31</v>
      </c>
      <c r="M11511" t="s">
        <v>1019</v>
      </c>
      <c r="N11511">
        <v>0</v>
      </c>
      <c r="O11511" t="s">
        <v>12456</v>
      </c>
    </row>
    <row r="11512" spans="1:15" x14ac:dyDescent="0.2">
      <c r="A11512">
        <v>46023</v>
      </c>
      <c r="B11512" t="str">
        <f>VLOOKUP(orders!C11512,customers!$A$2:$B$1501, 2,FALSE)</f>
        <v>Customer#000001243</v>
      </c>
      <c r="C11512">
        <v>1243</v>
      </c>
      <c r="D11512" t="str">
        <f>VLOOKUP(orders!C11512,customers!$A$2:$G$1501,7,FALSE)</f>
        <v>MACHINERY</v>
      </c>
      <c r="E11512">
        <f>VLOOKUP(C11512,customers!$A$2:$D$1501, 4,FALSE)</f>
        <v>14</v>
      </c>
      <c r="F11512" t="str">
        <f>VLOOKUP(E11512,nation!$A$2:$B$26, 2,FALSE)</f>
        <v>KENYA</v>
      </c>
      <c r="G11512">
        <f>VLOOKUP(orders!F11512,nation!$B$2:$C$26,2,FALSE)</f>
        <v>0</v>
      </c>
      <c r="H11512" t="str">
        <f>HLOOKUP(orders!G11512,region_horz!$B$1:$F$2,2,FALSE)</f>
        <v>AFRICA</v>
      </c>
      <c r="I11512" t="s">
        <v>16</v>
      </c>
      <c r="J11512">
        <v>169015.76</v>
      </c>
      <c r="K11512" s="1">
        <v>33688</v>
      </c>
      <c r="L11512" t="s">
        <v>23</v>
      </c>
      <c r="M11512" t="s">
        <v>998</v>
      </c>
      <c r="N11512">
        <v>0</v>
      </c>
      <c r="O11512" t="s">
        <v>12457</v>
      </c>
    </row>
    <row r="11513" spans="1:15" x14ac:dyDescent="0.2">
      <c r="A11513">
        <v>46048</v>
      </c>
      <c r="B11513" t="str">
        <f>VLOOKUP(orders!C11513,customers!$A$2:$B$1501, 2,FALSE)</f>
        <v>Customer#000000544</v>
      </c>
      <c r="C11513">
        <v>544</v>
      </c>
      <c r="D11513" t="str">
        <f>VLOOKUP(orders!C11513,customers!$A$2:$G$1501,7,FALSE)</f>
        <v>AUTOMOBILE</v>
      </c>
      <c r="E11513">
        <f>VLOOKUP(C11513,customers!$A$2:$D$1501, 4,FALSE)</f>
        <v>5</v>
      </c>
      <c r="F11513" t="str">
        <f>VLOOKUP(E11513,nation!$A$2:$B$26, 2,FALSE)</f>
        <v>ETHIOPIA</v>
      </c>
      <c r="G11513">
        <f>VLOOKUP(orders!F11513,nation!$B$2:$C$26,2,FALSE)</f>
        <v>0</v>
      </c>
      <c r="H11513" t="str">
        <f>HLOOKUP(orders!G11513,region_horz!$B$1:$F$2,2,FALSE)</f>
        <v>AFRICA</v>
      </c>
      <c r="I11513" t="s">
        <v>16</v>
      </c>
      <c r="J11513">
        <v>165921.59</v>
      </c>
      <c r="K11513" s="1">
        <v>33950</v>
      </c>
      <c r="L11513" t="s">
        <v>31</v>
      </c>
      <c r="M11513" t="s">
        <v>84</v>
      </c>
      <c r="N11513">
        <v>0</v>
      </c>
      <c r="O11513" t="s">
        <v>12458</v>
      </c>
    </row>
    <row r="11514" spans="1:15" x14ac:dyDescent="0.2">
      <c r="A11514">
        <v>46049</v>
      </c>
      <c r="B11514" t="str">
        <f>VLOOKUP(orders!C11514,customers!$A$2:$B$1501, 2,FALSE)</f>
        <v>Customer#000000418</v>
      </c>
      <c r="C11514">
        <v>418</v>
      </c>
      <c r="D11514" t="str">
        <f>VLOOKUP(orders!C11514,customers!$A$2:$G$1501,7,FALSE)</f>
        <v>FURNITURE</v>
      </c>
      <c r="E11514">
        <f>VLOOKUP(C11514,customers!$A$2:$D$1501, 4,FALSE)</f>
        <v>5</v>
      </c>
      <c r="F11514" t="str">
        <f>VLOOKUP(E11514,nation!$A$2:$B$26, 2,FALSE)</f>
        <v>ETHIOPIA</v>
      </c>
      <c r="G11514">
        <f>VLOOKUP(orders!F11514,nation!$B$2:$C$26,2,FALSE)</f>
        <v>0</v>
      </c>
      <c r="H11514" t="str">
        <f>HLOOKUP(orders!G11514,region_horz!$B$1:$F$2,2,FALSE)</f>
        <v>AFRICA</v>
      </c>
      <c r="I11514" t="s">
        <v>16</v>
      </c>
      <c r="J11514">
        <v>106729.06</v>
      </c>
      <c r="K11514" s="1">
        <v>33722</v>
      </c>
      <c r="L11514" t="s">
        <v>31</v>
      </c>
      <c r="M11514" t="s">
        <v>2244</v>
      </c>
      <c r="N11514">
        <v>0</v>
      </c>
      <c r="O11514" t="s">
        <v>12459</v>
      </c>
    </row>
    <row r="11515" spans="1:15" x14ac:dyDescent="0.2">
      <c r="A11515">
        <v>46050</v>
      </c>
      <c r="B11515" t="str">
        <f>VLOOKUP(orders!C11515,customers!$A$2:$B$1501, 2,FALSE)</f>
        <v>Customer#000000223</v>
      </c>
      <c r="C11515">
        <v>223</v>
      </c>
      <c r="D11515" t="str">
        <f>VLOOKUP(orders!C11515,customers!$A$2:$G$1501,7,FALSE)</f>
        <v>BUILDING</v>
      </c>
      <c r="E11515">
        <f>VLOOKUP(C11515,customers!$A$2:$D$1501, 4,FALSE)</f>
        <v>20</v>
      </c>
      <c r="F11515" t="str">
        <f>VLOOKUP(E11515,nation!$A$2:$B$26, 2,FALSE)</f>
        <v>SAUDI ARABIA</v>
      </c>
      <c r="G11515">
        <f>VLOOKUP(orders!F11515,nation!$B$2:$C$26,2,FALSE)</f>
        <v>4</v>
      </c>
      <c r="H11515" t="str">
        <f>HLOOKUP(orders!G11515,region_horz!$B$1:$F$2,2,FALSE)</f>
        <v>MIDDLE EAST</v>
      </c>
      <c r="I11515" t="s">
        <v>16</v>
      </c>
      <c r="J11515">
        <v>278045.21999999997</v>
      </c>
      <c r="K11515" s="1">
        <v>33974</v>
      </c>
      <c r="L11515" t="s">
        <v>26</v>
      </c>
      <c r="M11515" t="s">
        <v>682</v>
      </c>
      <c r="N11515">
        <v>0</v>
      </c>
      <c r="O11515" t="s">
        <v>12460</v>
      </c>
    </row>
    <row r="11516" spans="1:15" x14ac:dyDescent="0.2">
      <c r="A11516">
        <v>46051</v>
      </c>
      <c r="B11516" t="str">
        <f>VLOOKUP(orders!C11516,customers!$A$2:$B$1501, 2,FALSE)</f>
        <v>Customer#000000011</v>
      </c>
      <c r="C11516">
        <v>11</v>
      </c>
      <c r="D11516" t="str">
        <f>VLOOKUP(orders!C11516,customers!$A$2:$G$1501,7,FALSE)</f>
        <v>BUILDING</v>
      </c>
      <c r="E11516">
        <f>VLOOKUP(C11516,customers!$A$2:$D$1501, 4,FALSE)</f>
        <v>23</v>
      </c>
      <c r="F11516" t="str">
        <f>VLOOKUP(E11516,nation!$A$2:$B$26, 2,FALSE)</f>
        <v>UNITED KINGDOM</v>
      </c>
      <c r="G11516">
        <f>VLOOKUP(orders!F11516,nation!$B$2:$C$26,2,FALSE)</f>
        <v>3</v>
      </c>
      <c r="H11516" t="str">
        <f>HLOOKUP(orders!G11516,region_horz!$B$1:$F$2,2,FALSE)</f>
        <v>EUROPE</v>
      </c>
      <c r="I11516" t="s">
        <v>9</v>
      </c>
      <c r="J11516">
        <v>16873.080000000002</v>
      </c>
      <c r="K11516" s="1">
        <v>35816</v>
      </c>
      <c r="L11516" t="s">
        <v>31</v>
      </c>
      <c r="M11516" t="s">
        <v>566</v>
      </c>
      <c r="N11516">
        <v>0</v>
      </c>
      <c r="O11516" t="s">
        <v>12461</v>
      </c>
    </row>
    <row r="11517" spans="1:15" x14ac:dyDescent="0.2">
      <c r="A11517">
        <v>46052</v>
      </c>
      <c r="B11517" t="str">
        <f>VLOOKUP(orders!C11517,customers!$A$2:$B$1501, 2,FALSE)</f>
        <v>Customer#000000733</v>
      </c>
      <c r="C11517">
        <v>733</v>
      </c>
      <c r="D11517" t="str">
        <f>VLOOKUP(orders!C11517,customers!$A$2:$G$1501,7,FALSE)</f>
        <v>HOUSEHOLD</v>
      </c>
      <c r="E11517">
        <f>VLOOKUP(C11517,customers!$A$2:$D$1501, 4,FALSE)</f>
        <v>13</v>
      </c>
      <c r="F11517" t="str">
        <f>VLOOKUP(E11517,nation!$A$2:$B$26, 2,FALSE)</f>
        <v>JORDAN</v>
      </c>
      <c r="G11517">
        <f>VLOOKUP(orders!F11517,nation!$B$2:$C$26,2,FALSE)</f>
        <v>4</v>
      </c>
      <c r="H11517" t="str">
        <f>HLOOKUP(orders!G11517,region_horz!$B$1:$F$2,2,FALSE)</f>
        <v>MIDDLE EAST</v>
      </c>
      <c r="I11517" t="s">
        <v>16</v>
      </c>
      <c r="J11517">
        <v>197797.06</v>
      </c>
      <c r="K11517" s="1">
        <v>34662</v>
      </c>
      <c r="L11517" t="s">
        <v>31</v>
      </c>
      <c r="M11517" t="s">
        <v>386</v>
      </c>
      <c r="N11517">
        <v>0</v>
      </c>
      <c r="O11517" t="s">
        <v>12462</v>
      </c>
    </row>
    <row r="11518" spans="1:15" x14ac:dyDescent="0.2">
      <c r="A11518">
        <v>46053</v>
      </c>
      <c r="B11518" t="str">
        <f>VLOOKUP(orders!C11518,customers!$A$2:$B$1501, 2,FALSE)</f>
        <v>Customer#000000799</v>
      </c>
      <c r="C11518">
        <v>799</v>
      </c>
      <c r="D11518" t="str">
        <f>VLOOKUP(orders!C11518,customers!$A$2:$G$1501,7,FALSE)</f>
        <v>MACHINERY</v>
      </c>
      <c r="E11518">
        <f>VLOOKUP(C11518,customers!$A$2:$D$1501, 4,FALSE)</f>
        <v>12</v>
      </c>
      <c r="F11518" t="str">
        <f>VLOOKUP(E11518,nation!$A$2:$B$26, 2,FALSE)</f>
        <v>JAPAN</v>
      </c>
      <c r="G11518">
        <f>VLOOKUP(orders!F11518,nation!$B$2:$C$26,2,FALSE)</f>
        <v>2</v>
      </c>
      <c r="H11518" t="str">
        <f>HLOOKUP(orders!G11518,region_horz!$B$1:$F$2,2,FALSE)</f>
        <v>ASIA</v>
      </c>
      <c r="I11518" t="s">
        <v>16</v>
      </c>
      <c r="J11518">
        <v>78195.09</v>
      </c>
      <c r="K11518" s="1">
        <v>33861</v>
      </c>
      <c r="L11518" t="s">
        <v>26</v>
      </c>
      <c r="M11518" t="s">
        <v>228</v>
      </c>
      <c r="N11518">
        <v>0</v>
      </c>
      <c r="O11518" t="s">
        <v>12463</v>
      </c>
    </row>
    <row r="11519" spans="1:15" x14ac:dyDescent="0.2">
      <c r="A11519">
        <v>46054</v>
      </c>
      <c r="B11519" t="str">
        <f>VLOOKUP(orders!C11519,customers!$A$2:$B$1501, 2,FALSE)</f>
        <v>Customer#000001447</v>
      </c>
      <c r="C11519">
        <v>1447</v>
      </c>
      <c r="D11519" t="str">
        <f>VLOOKUP(orders!C11519,customers!$A$2:$G$1501,7,FALSE)</f>
        <v>BUILDING</v>
      </c>
      <c r="E11519">
        <f>VLOOKUP(C11519,customers!$A$2:$D$1501, 4,FALSE)</f>
        <v>17</v>
      </c>
      <c r="F11519" t="str">
        <f>VLOOKUP(E11519,nation!$A$2:$B$26, 2,FALSE)</f>
        <v>PERU</v>
      </c>
      <c r="G11519">
        <f>VLOOKUP(orders!F11519,nation!$B$2:$C$26,2,FALSE)</f>
        <v>1</v>
      </c>
      <c r="H11519" t="str">
        <f>HLOOKUP(orders!G11519,region_horz!$B$1:$F$2,2,FALSE)</f>
        <v>AMERICA</v>
      </c>
      <c r="I11519" t="s">
        <v>16</v>
      </c>
      <c r="J11519">
        <v>137317.78</v>
      </c>
      <c r="K11519" s="1">
        <v>33939</v>
      </c>
      <c r="L11519" t="s">
        <v>23</v>
      </c>
      <c r="M11519" t="s">
        <v>2058</v>
      </c>
      <c r="N11519">
        <v>0</v>
      </c>
      <c r="O11519" t="s">
        <v>12464</v>
      </c>
    </row>
    <row r="11520" spans="1:15" x14ac:dyDescent="0.2">
      <c r="A11520">
        <v>46055</v>
      </c>
      <c r="B11520" t="str">
        <f>VLOOKUP(orders!C11520,customers!$A$2:$B$1501, 2,FALSE)</f>
        <v>Customer#000000800</v>
      </c>
      <c r="C11520">
        <v>800</v>
      </c>
      <c r="D11520" t="str">
        <f>VLOOKUP(orders!C11520,customers!$A$2:$G$1501,7,FALSE)</f>
        <v>AUTOMOBILE</v>
      </c>
      <c r="E11520">
        <f>VLOOKUP(C11520,customers!$A$2:$D$1501, 4,FALSE)</f>
        <v>14</v>
      </c>
      <c r="F11520" t="str">
        <f>VLOOKUP(E11520,nation!$A$2:$B$26, 2,FALSE)</f>
        <v>KENYA</v>
      </c>
      <c r="G11520">
        <f>VLOOKUP(orders!F11520,nation!$B$2:$C$26,2,FALSE)</f>
        <v>0</v>
      </c>
      <c r="H11520" t="str">
        <f>HLOOKUP(orders!G11520,region_horz!$B$1:$F$2,2,FALSE)</f>
        <v>AFRICA</v>
      </c>
      <c r="I11520" t="s">
        <v>16</v>
      </c>
      <c r="J11520">
        <v>295378.64</v>
      </c>
      <c r="K11520" s="1">
        <v>33758</v>
      </c>
      <c r="L11520" t="s">
        <v>31</v>
      </c>
      <c r="M11520" t="s">
        <v>1505</v>
      </c>
      <c r="N11520">
        <v>0</v>
      </c>
      <c r="O11520" t="s">
        <v>12465</v>
      </c>
    </row>
    <row r="11521" spans="1:15" x14ac:dyDescent="0.2">
      <c r="A11521">
        <v>46080</v>
      </c>
      <c r="B11521" t="str">
        <f>VLOOKUP(orders!C11521,customers!$A$2:$B$1501, 2,FALSE)</f>
        <v>Customer#000001012</v>
      </c>
      <c r="C11521">
        <v>1012</v>
      </c>
      <c r="D11521" t="str">
        <f>VLOOKUP(orders!C11521,customers!$A$2:$G$1501,7,FALSE)</f>
        <v>AUTOMOBILE</v>
      </c>
      <c r="E11521">
        <f>VLOOKUP(C11521,customers!$A$2:$D$1501, 4,FALSE)</f>
        <v>4</v>
      </c>
      <c r="F11521" t="str">
        <f>VLOOKUP(E11521,nation!$A$2:$B$26, 2,FALSE)</f>
        <v>EGYPT</v>
      </c>
      <c r="G11521">
        <f>VLOOKUP(orders!F11521,nation!$B$2:$C$26,2,FALSE)</f>
        <v>4</v>
      </c>
      <c r="H11521" t="str">
        <f>HLOOKUP(orders!G11521,region_horz!$B$1:$F$2,2,FALSE)</f>
        <v>MIDDLE EAST</v>
      </c>
      <c r="I11521" t="s">
        <v>9</v>
      </c>
      <c r="J11521">
        <v>199364.16</v>
      </c>
      <c r="K11521" s="1">
        <v>35694</v>
      </c>
      <c r="L11521" t="s">
        <v>23</v>
      </c>
      <c r="M11521" t="s">
        <v>383</v>
      </c>
      <c r="N11521">
        <v>0</v>
      </c>
      <c r="O11521" t="s">
        <v>12466</v>
      </c>
    </row>
    <row r="11522" spans="1:15" x14ac:dyDescent="0.2">
      <c r="A11522">
        <v>46081</v>
      </c>
      <c r="B11522" t="str">
        <f>VLOOKUP(orders!C11522,customers!$A$2:$B$1501, 2,FALSE)</f>
        <v>Customer#000000164</v>
      </c>
      <c r="C11522">
        <v>164</v>
      </c>
      <c r="D11522" t="str">
        <f>VLOOKUP(orders!C11522,customers!$A$2:$G$1501,7,FALSE)</f>
        <v>HOUSEHOLD</v>
      </c>
      <c r="E11522">
        <f>VLOOKUP(C11522,customers!$A$2:$D$1501, 4,FALSE)</f>
        <v>4</v>
      </c>
      <c r="F11522" t="str">
        <f>VLOOKUP(E11522,nation!$A$2:$B$26, 2,FALSE)</f>
        <v>EGYPT</v>
      </c>
      <c r="G11522">
        <f>VLOOKUP(orders!F11522,nation!$B$2:$C$26,2,FALSE)</f>
        <v>4</v>
      </c>
      <c r="H11522" t="str">
        <f>HLOOKUP(orders!G11522,region_horz!$B$1:$F$2,2,FALSE)</f>
        <v>MIDDLE EAST</v>
      </c>
      <c r="I11522" t="s">
        <v>16</v>
      </c>
      <c r="J11522">
        <v>152691.69</v>
      </c>
      <c r="K11522" s="1">
        <v>33784</v>
      </c>
      <c r="L11522" t="s">
        <v>23</v>
      </c>
      <c r="M11522" t="s">
        <v>3026</v>
      </c>
      <c r="N11522">
        <v>0</v>
      </c>
      <c r="O11522" t="s">
        <v>6611</v>
      </c>
    </row>
    <row r="11523" spans="1:15" x14ac:dyDescent="0.2">
      <c r="A11523">
        <v>46082</v>
      </c>
      <c r="B11523" t="str">
        <f>VLOOKUP(orders!C11523,customers!$A$2:$B$1501, 2,FALSE)</f>
        <v>Customer#000000610</v>
      </c>
      <c r="C11523">
        <v>610</v>
      </c>
      <c r="D11523" t="str">
        <f>VLOOKUP(orders!C11523,customers!$A$2:$G$1501,7,FALSE)</f>
        <v>BUILDING</v>
      </c>
      <c r="E11523">
        <f>VLOOKUP(C11523,customers!$A$2:$D$1501, 4,FALSE)</f>
        <v>11</v>
      </c>
      <c r="F11523" t="str">
        <f>VLOOKUP(E11523,nation!$A$2:$B$26, 2,FALSE)</f>
        <v>IRAQ</v>
      </c>
      <c r="G11523">
        <f>VLOOKUP(orders!F11523,nation!$B$2:$C$26,2,FALSE)</f>
        <v>4</v>
      </c>
      <c r="H11523" t="str">
        <f>HLOOKUP(orders!G11523,region_horz!$B$1:$F$2,2,FALSE)</f>
        <v>MIDDLE EAST</v>
      </c>
      <c r="I11523" t="s">
        <v>9</v>
      </c>
      <c r="J11523">
        <v>195132.9</v>
      </c>
      <c r="K11523" s="1">
        <v>35850</v>
      </c>
      <c r="L11523" t="s">
        <v>13</v>
      </c>
      <c r="M11523" t="s">
        <v>510</v>
      </c>
      <c r="N11523">
        <v>0</v>
      </c>
      <c r="O11523" t="s">
        <v>12467</v>
      </c>
    </row>
    <row r="11524" spans="1:15" x14ac:dyDescent="0.2">
      <c r="A11524">
        <v>46083</v>
      </c>
      <c r="B11524" t="str">
        <f>VLOOKUP(orders!C11524,customers!$A$2:$B$1501, 2,FALSE)</f>
        <v>Customer#000001018</v>
      </c>
      <c r="C11524">
        <v>1018</v>
      </c>
      <c r="D11524" t="str">
        <f>VLOOKUP(orders!C11524,customers!$A$2:$G$1501,7,FALSE)</f>
        <v>FURNITURE</v>
      </c>
      <c r="E11524">
        <f>VLOOKUP(C11524,customers!$A$2:$D$1501, 4,FALSE)</f>
        <v>18</v>
      </c>
      <c r="F11524" t="str">
        <f>VLOOKUP(E11524,nation!$A$2:$B$26, 2,FALSE)</f>
        <v>CHINA</v>
      </c>
      <c r="G11524">
        <f>VLOOKUP(orders!F11524,nation!$B$2:$C$26,2,FALSE)</f>
        <v>2</v>
      </c>
      <c r="H11524" t="str">
        <f>HLOOKUP(orders!G11524,region_horz!$B$1:$F$2,2,FALSE)</f>
        <v>ASIA</v>
      </c>
      <c r="I11524" t="s">
        <v>16</v>
      </c>
      <c r="J11524">
        <v>64204.11</v>
      </c>
      <c r="K11524" s="1">
        <v>34226</v>
      </c>
      <c r="L11524" t="s">
        <v>10</v>
      </c>
      <c r="M11524" t="s">
        <v>1490</v>
      </c>
      <c r="N11524">
        <v>0</v>
      </c>
      <c r="O11524" t="s">
        <v>12468</v>
      </c>
    </row>
    <row r="11525" spans="1:15" x14ac:dyDescent="0.2">
      <c r="A11525">
        <v>46084</v>
      </c>
      <c r="B11525" t="str">
        <f>VLOOKUP(orders!C11525,customers!$A$2:$B$1501, 2,FALSE)</f>
        <v>Customer#000000886</v>
      </c>
      <c r="C11525">
        <v>886</v>
      </c>
      <c r="D11525" t="str">
        <f>VLOOKUP(orders!C11525,customers!$A$2:$G$1501,7,FALSE)</f>
        <v>AUTOMOBILE</v>
      </c>
      <c r="E11525">
        <f>VLOOKUP(C11525,customers!$A$2:$D$1501, 4,FALSE)</f>
        <v>12</v>
      </c>
      <c r="F11525" t="str">
        <f>VLOOKUP(E11525,nation!$A$2:$B$26, 2,FALSE)</f>
        <v>JAPAN</v>
      </c>
      <c r="G11525">
        <f>VLOOKUP(orders!F11525,nation!$B$2:$C$26,2,FALSE)</f>
        <v>2</v>
      </c>
      <c r="H11525" t="str">
        <f>HLOOKUP(orders!G11525,region_horz!$B$1:$F$2,2,FALSE)</f>
        <v>ASIA</v>
      </c>
      <c r="I11525" t="s">
        <v>9</v>
      </c>
      <c r="J11525">
        <v>121317.48</v>
      </c>
      <c r="K11525" s="1">
        <v>35683</v>
      </c>
      <c r="L11525" t="s">
        <v>13</v>
      </c>
      <c r="M11525" t="s">
        <v>2670</v>
      </c>
      <c r="N11525">
        <v>0</v>
      </c>
      <c r="O11525" t="s">
        <v>12469</v>
      </c>
    </row>
    <row r="11526" spans="1:15" x14ac:dyDescent="0.2">
      <c r="A11526">
        <v>46085</v>
      </c>
      <c r="B11526" t="str">
        <f>VLOOKUP(orders!C11526,customers!$A$2:$B$1501, 2,FALSE)</f>
        <v>Customer#000000083</v>
      </c>
      <c r="C11526">
        <v>83</v>
      </c>
      <c r="D11526" t="str">
        <f>VLOOKUP(orders!C11526,customers!$A$2:$G$1501,7,FALSE)</f>
        <v>BUILDING</v>
      </c>
      <c r="E11526">
        <f>VLOOKUP(C11526,customers!$A$2:$D$1501, 4,FALSE)</f>
        <v>22</v>
      </c>
      <c r="F11526" t="str">
        <f>VLOOKUP(E11526,nation!$A$2:$B$26, 2,FALSE)</f>
        <v>RUSSIA</v>
      </c>
      <c r="G11526">
        <f>VLOOKUP(orders!F11526,nation!$B$2:$C$26,2,FALSE)</f>
        <v>3</v>
      </c>
      <c r="H11526" t="str">
        <f>HLOOKUP(orders!G11526,region_horz!$B$1:$F$2,2,FALSE)</f>
        <v>EUROPE</v>
      </c>
      <c r="I11526" t="s">
        <v>16</v>
      </c>
      <c r="J11526">
        <v>141331.71</v>
      </c>
      <c r="K11526" s="1">
        <v>33606</v>
      </c>
      <c r="L11526" t="s">
        <v>23</v>
      </c>
      <c r="M11526" t="s">
        <v>2087</v>
      </c>
      <c r="N11526">
        <v>0</v>
      </c>
      <c r="O11526" t="s">
        <v>12470</v>
      </c>
    </row>
    <row r="11527" spans="1:15" x14ac:dyDescent="0.2">
      <c r="A11527">
        <v>46086</v>
      </c>
      <c r="B11527" t="str">
        <f>VLOOKUP(orders!C11527,customers!$A$2:$B$1501, 2,FALSE)</f>
        <v>Customer#000001186</v>
      </c>
      <c r="C11527">
        <v>1186</v>
      </c>
      <c r="D11527" t="str">
        <f>VLOOKUP(orders!C11527,customers!$A$2:$G$1501,7,FALSE)</f>
        <v>BUILDING</v>
      </c>
      <c r="E11527">
        <f>VLOOKUP(C11527,customers!$A$2:$D$1501, 4,FALSE)</f>
        <v>23</v>
      </c>
      <c r="F11527" t="str">
        <f>VLOOKUP(E11527,nation!$A$2:$B$26, 2,FALSE)</f>
        <v>UNITED KINGDOM</v>
      </c>
      <c r="G11527">
        <f>VLOOKUP(orders!F11527,nation!$B$2:$C$26,2,FALSE)</f>
        <v>3</v>
      </c>
      <c r="H11527" t="str">
        <f>HLOOKUP(orders!G11527,region_horz!$B$1:$F$2,2,FALSE)</f>
        <v>EUROPE</v>
      </c>
      <c r="I11527" t="s">
        <v>9</v>
      </c>
      <c r="J11527">
        <v>33821.82</v>
      </c>
      <c r="K11527" s="1">
        <v>35012</v>
      </c>
      <c r="L11527" t="s">
        <v>31</v>
      </c>
      <c r="M11527" t="s">
        <v>3112</v>
      </c>
      <c r="N11527">
        <v>0</v>
      </c>
      <c r="O11527" t="s">
        <v>12471</v>
      </c>
    </row>
    <row r="11528" spans="1:15" x14ac:dyDescent="0.2">
      <c r="A11528">
        <v>46087</v>
      </c>
      <c r="B11528" t="str">
        <f>VLOOKUP(orders!C11528,customers!$A$2:$B$1501, 2,FALSE)</f>
        <v>Customer#000000371</v>
      </c>
      <c r="C11528">
        <v>371</v>
      </c>
      <c r="D11528" t="str">
        <f>VLOOKUP(orders!C11528,customers!$A$2:$G$1501,7,FALSE)</f>
        <v>AUTOMOBILE</v>
      </c>
      <c r="E11528">
        <f>VLOOKUP(C11528,customers!$A$2:$D$1501, 4,FALSE)</f>
        <v>22</v>
      </c>
      <c r="F11528" t="str">
        <f>VLOOKUP(E11528,nation!$A$2:$B$26, 2,FALSE)</f>
        <v>RUSSIA</v>
      </c>
      <c r="G11528">
        <f>VLOOKUP(orders!F11528,nation!$B$2:$C$26,2,FALSE)</f>
        <v>3</v>
      </c>
      <c r="H11528" t="str">
        <f>HLOOKUP(orders!G11528,region_horz!$B$1:$F$2,2,FALSE)</f>
        <v>EUROPE</v>
      </c>
      <c r="I11528" t="s">
        <v>9</v>
      </c>
      <c r="J11528">
        <v>1591.66</v>
      </c>
      <c r="K11528" s="1">
        <v>34998</v>
      </c>
      <c r="L11528" t="s">
        <v>10</v>
      </c>
      <c r="M11528" t="s">
        <v>1155</v>
      </c>
      <c r="N11528">
        <v>0</v>
      </c>
      <c r="O11528" t="s">
        <v>12472</v>
      </c>
    </row>
    <row r="11529" spans="1:15" x14ac:dyDescent="0.2">
      <c r="A11529">
        <v>46112</v>
      </c>
      <c r="B11529" t="str">
        <f>VLOOKUP(orders!C11529,customers!$A$2:$B$1501, 2,FALSE)</f>
        <v>Customer#000000013</v>
      </c>
      <c r="C11529">
        <v>13</v>
      </c>
      <c r="D11529" t="str">
        <f>VLOOKUP(orders!C11529,customers!$A$2:$G$1501,7,FALSE)</f>
        <v>BUILDING</v>
      </c>
      <c r="E11529">
        <f>VLOOKUP(C11529,customers!$A$2:$D$1501, 4,FALSE)</f>
        <v>3</v>
      </c>
      <c r="F11529" t="str">
        <f>VLOOKUP(E11529,nation!$A$2:$B$26, 2,FALSE)</f>
        <v>CANADA</v>
      </c>
      <c r="G11529">
        <f>VLOOKUP(orders!F11529,nation!$B$2:$C$26,2,FALSE)</f>
        <v>1</v>
      </c>
      <c r="H11529" t="str">
        <f>HLOOKUP(orders!G11529,region_horz!$B$1:$F$2,2,FALSE)</f>
        <v>AMERICA</v>
      </c>
      <c r="I11529" t="s">
        <v>16</v>
      </c>
      <c r="J11529">
        <v>54449.96</v>
      </c>
      <c r="K11529" s="1">
        <v>33885</v>
      </c>
      <c r="L11529" t="s">
        <v>26</v>
      </c>
      <c r="M11529" t="s">
        <v>320</v>
      </c>
      <c r="N11529">
        <v>0</v>
      </c>
      <c r="O11529" t="s">
        <v>12473</v>
      </c>
    </row>
    <row r="11530" spans="1:15" x14ac:dyDescent="0.2">
      <c r="A11530">
        <v>46113</v>
      </c>
      <c r="B11530" t="str">
        <f>VLOOKUP(orders!C11530,customers!$A$2:$B$1501, 2,FALSE)</f>
        <v>Customer#000000671</v>
      </c>
      <c r="C11530">
        <v>671</v>
      </c>
      <c r="D11530" t="str">
        <f>VLOOKUP(orders!C11530,customers!$A$2:$G$1501,7,FALSE)</f>
        <v>FURNITURE</v>
      </c>
      <c r="E11530">
        <f>VLOOKUP(C11530,customers!$A$2:$D$1501, 4,FALSE)</f>
        <v>21</v>
      </c>
      <c r="F11530" t="str">
        <f>VLOOKUP(E11530,nation!$A$2:$B$26, 2,FALSE)</f>
        <v>VIETNAM</v>
      </c>
      <c r="G11530">
        <f>VLOOKUP(orders!F11530,nation!$B$2:$C$26,2,FALSE)</f>
        <v>2</v>
      </c>
      <c r="H11530" t="str">
        <f>HLOOKUP(orders!G11530,region_horz!$B$1:$F$2,2,FALSE)</f>
        <v>ASIA</v>
      </c>
      <c r="I11530" t="s">
        <v>16</v>
      </c>
      <c r="J11530">
        <v>124436.98</v>
      </c>
      <c r="K11530" s="1">
        <v>34671</v>
      </c>
      <c r="L11530" t="s">
        <v>23</v>
      </c>
      <c r="M11530" t="s">
        <v>2651</v>
      </c>
      <c r="N11530">
        <v>0</v>
      </c>
      <c r="O11530" t="s">
        <v>12474</v>
      </c>
    </row>
    <row r="11531" spans="1:15" x14ac:dyDescent="0.2">
      <c r="A11531">
        <v>46114</v>
      </c>
      <c r="B11531" t="str">
        <f>VLOOKUP(orders!C11531,customers!$A$2:$B$1501, 2,FALSE)</f>
        <v>Customer#000000455</v>
      </c>
      <c r="C11531">
        <v>455</v>
      </c>
      <c r="D11531" t="str">
        <f>VLOOKUP(orders!C11531,customers!$A$2:$G$1501,7,FALSE)</f>
        <v>BUILDING</v>
      </c>
      <c r="E11531">
        <f>VLOOKUP(C11531,customers!$A$2:$D$1501, 4,FALSE)</f>
        <v>6</v>
      </c>
      <c r="F11531" t="str">
        <f>VLOOKUP(E11531,nation!$A$2:$B$26, 2,FALSE)</f>
        <v>FRANCE</v>
      </c>
      <c r="G11531">
        <f>VLOOKUP(orders!F11531,nation!$B$2:$C$26,2,FALSE)</f>
        <v>3</v>
      </c>
      <c r="H11531" t="str">
        <f>HLOOKUP(orders!G11531,region_horz!$B$1:$F$2,2,FALSE)</f>
        <v>EUROPE</v>
      </c>
      <c r="I11531" t="s">
        <v>9</v>
      </c>
      <c r="J11531">
        <v>55887.85</v>
      </c>
      <c r="K11531" s="1">
        <v>35605</v>
      </c>
      <c r="L11531" t="s">
        <v>10</v>
      </c>
      <c r="M11531" t="s">
        <v>1410</v>
      </c>
      <c r="N11531">
        <v>0</v>
      </c>
      <c r="O11531" t="s">
        <v>12475</v>
      </c>
    </row>
    <row r="11532" spans="1:15" x14ac:dyDescent="0.2">
      <c r="A11532">
        <v>46115</v>
      </c>
      <c r="B11532" t="str">
        <f>VLOOKUP(orders!C11532,customers!$A$2:$B$1501, 2,FALSE)</f>
        <v>Customer#000000158</v>
      </c>
      <c r="C11532">
        <v>158</v>
      </c>
      <c r="D11532" t="str">
        <f>VLOOKUP(orders!C11532,customers!$A$2:$G$1501,7,FALSE)</f>
        <v>AUTOMOBILE</v>
      </c>
      <c r="E11532">
        <f>VLOOKUP(C11532,customers!$A$2:$D$1501, 4,FALSE)</f>
        <v>10</v>
      </c>
      <c r="F11532" t="str">
        <f>VLOOKUP(E11532,nation!$A$2:$B$26, 2,FALSE)</f>
        <v>IRAN</v>
      </c>
      <c r="G11532">
        <f>VLOOKUP(orders!F11532,nation!$B$2:$C$26,2,FALSE)</f>
        <v>4</v>
      </c>
      <c r="H11532" t="str">
        <f>HLOOKUP(orders!G11532,region_horz!$B$1:$F$2,2,FALSE)</f>
        <v>MIDDLE EAST</v>
      </c>
      <c r="I11532" t="s">
        <v>48</v>
      </c>
      <c r="J11532">
        <v>306350.62</v>
      </c>
      <c r="K11532" s="1">
        <v>34761</v>
      </c>
      <c r="L11532" t="s">
        <v>13</v>
      </c>
      <c r="M11532" t="s">
        <v>2564</v>
      </c>
      <c r="N11532">
        <v>0</v>
      </c>
      <c r="O11532" t="s">
        <v>12476</v>
      </c>
    </row>
    <row r="11533" spans="1:15" x14ac:dyDescent="0.2">
      <c r="A11533">
        <v>46116</v>
      </c>
      <c r="B11533" t="str">
        <f>VLOOKUP(orders!C11533,customers!$A$2:$B$1501, 2,FALSE)</f>
        <v>Customer#000000088</v>
      </c>
      <c r="C11533">
        <v>88</v>
      </c>
      <c r="D11533" t="str">
        <f>VLOOKUP(orders!C11533,customers!$A$2:$G$1501,7,FALSE)</f>
        <v>AUTOMOBILE</v>
      </c>
      <c r="E11533">
        <f>VLOOKUP(C11533,customers!$A$2:$D$1501, 4,FALSE)</f>
        <v>16</v>
      </c>
      <c r="F11533" t="str">
        <f>VLOOKUP(E11533,nation!$A$2:$B$26, 2,FALSE)</f>
        <v>MOZAMBIQUE</v>
      </c>
      <c r="G11533">
        <f>VLOOKUP(orders!F11533,nation!$B$2:$C$26,2,FALSE)</f>
        <v>0</v>
      </c>
      <c r="H11533" t="str">
        <f>HLOOKUP(orders!G11533,region_horz!$B$1:$F$2,2,FALSE)</f>
        <v>AFRICA</v>
      </c>
      <c r="I11533" t="s">
        <v>16</v>
      </c>
      <c r="J11533">
        <v>223894.83</v>
      </c>
      <c r="K11533" s="1">
        <v>34707</v>
      </c>
      <c r="L11533" t="s">
        <v>13</v>
      </c>
      <c r="M11533" t="s">
        <v>1629</v>
      </c>
      <c r="N11533">
        <v>0</v>
      </c>
      <c r="O11533" t="s">
        <v>12477</v>
      </c>
    </row>
    <row r="11534" spans="1:15" x14ac:dyDescent="0.2">
      <c r="A11534">
        <v>46117</v>
      </c>
      <c r="B11534" t="str">
        <f>VLOOKUP(orders!C11534,customers!$A$2:$B$1501, 2,FALSE)</f>
        <v>Customer#000000971</v>
      </c>
      <c r="C11534">
        <v>971</v>
      </c>
      <c r="D11534" t="str">
        <f>VLOOKUP(orders!C11534,customers!$A$2:$G$1501,7,FALSE)</f>
        <v>AUTOMOBILE</v>
      </c>
      <c r="E11534">
        <f>VLOOKUP(C11534,customers!$A$2:$D$1501, 4,FALSE)</f>
        <v>1</v>
      </c>
      <c r="F11534" t="str">
        <f>VLOOKUP(E11534,nation!$A$2:$B$26, 2,FALSE)</f>
        <v>ARGENTINA</v>
      </c>
      <c r="G11534">
        <f>VLOOKUP(orders!F11534,nation!$B$2:$C$26,2,FALSE)</f>
        <v>1</v>
      </c>
      <c r="H11534" t="str">
        <f>HLOOKUP(orders!G11534,region_horz!$B$1:$F$2,2,FALSE)</f>
        <v>AMERICA</v>
      </c>
      <c r="I11534" t="s">
        <v>9</v>
      </c>
      <c r="J11534">
        <v>95340.29</v>
      </c>
      <c r="K11534" s="1">
        <v>34842</v>
      </c>
      <c r="L11534" t="s">
        <v>10</v>
      </c>
      <c r="M11534" t="s">
        <v>2381</v>
      </c>
      <c r="N11534">
        <v>0</v>
      </c>
      <c r="O11534" t="s">
        <v>12478</v>
      </c>
    </row>
    <row r="11535" spans="1:15" x14ac:dyDescent="0.2">
      <c r="A11535">
        <v>46118</v>
      </c>
      <c r="B11535" t="str">
        <f>VLOOKUP(orders!C11535,customers!$A$2:$B$1501, 2,FALSE)</f>
        <v>Customer#000000358</v>
      </c>
      <c r="C11535">
        <v>358</v>
      </c>
      <c r="D11535" t="str">
        <f>VLOOKUP(orders!C11535,customers!$A$2:$G$1501,7,FALSE)</f>
        <v>MACHINERY</v>
      </c>
      <c r="E11535">
        <f>VLOOKUP(C11535,customers!$A$2:$D$1501, 4,FALSE)</f>
        <v>5</v>
      </c>
      <c r="F11535" t="str">
        <f>VLOOKUP(E11535,nation!$A$2:$B$26, 2,FALSE)</f>
        <v>ETHIOPIA</v>
      </c>
      <c r="G11535">
        <f>VLOOKUP(orders!F11535,nation!$B$2:$C$26,2,FALSE)</f>
        <v>0</v>
      </c>
      <c r="H11535" t="str">
        <f>HLOOKUP(orders!G11535,region_horz!$B$1:$F$2,2,FALSE)</f>
        <v>AFRICA</v>
      </c>
      <c r="I11535" t="s">
        <v>9</v>
      </c>
      <c r="J11535">
        <v>285688.38</v>
      </c>
      <c r="K11535" s="1">
        <v>35531</v>
      </c>
      <c r="L11535" t="s">
        <v>10</v>
      </c>
      <c r="M11535" t="s">
        <v>27</v>
      </c>
      <c r="N11535">
        <v>0</v>
      </c>
      <c r="O11535" t="s">
        <v>12479</v>
      </c>
    </row>
    <row r="11536" spans="1:15" x14ac:dyDescent="0.2">
      <c r="A11536">
        <v>46119</v>
      </c>
      <c r="B11536" t="str">
        <f>VLOOKUP(orders!C11536,customers!$A$2:$B$1501, 2,FALSE)</f>
        <v>Customer#000000808</v>
      </c>
      <c r="C11536">
        <v>808</v>
      </c>
      <c r="D11536" t="str">
        <f>VLOOKUP(orders!C11536,customers!$A$2:$G$1501,7,FALSE)</f>
        <v>BUILDING</v>
      </c>
      <c r="E11536">
        <f>VLOOKUP(C11536,customers!$A$2:$D$1501, 4,FALSE)</f>
        <v>19</v>
      </c>
      <c r="F11536" t="str">
        <f>VLOOKUP(E11536,nation!$A$2:$B$26, 2,FALSE)</f>
        <v>ROMANIA</v>
      </c>
      <c r="G11536">
        <f>VLOOKUP(orders!F11536,nation!$B$2:$C$26,2,FALSE)</f>
        <v>3</v>
      </c>
      <c r="H11536" t="str">
        <f>HLOOKUP(orders!G11536,region_horz!$B$1:$F$2,2,FALSE)</f>
        <v>EUROPE</v>
      </c>
      <c r="I11536" t="s">
        <v>16</v>
      </c>
      <c r="J11536">
        <v>276302.39</v>
      </c>
      <c r="K11536" s="1">
        <v>34381</v>
      </c>
      <c r="L11536" t="s">
        <v>13</v>
      </c>
      <c r="M11536" t="s">
        <v>1636</v>
      </c>
      <c r="N11536">
        <v>0</v>
      </c>
      <c r="O11536" t="s">
        <v>12480</v>
      </c>
    </row>
    <row r="11537" spans="1:15" x14ac:dyDescent="0.2">
      <c r="A11537">
        <v>46144</v>
      </c>
      <c r="B11537" t="str">
        <f>VLOOKUP(orders!C11537,customers!$A$2:$B$1501, 2,FALSE)</f>
        <v>Customer#000000911</v>
      </c>
      <c r="C11537">
        <v>911</v>
      </c>
      <c r="D11537" t="str">
        <f>VLOOKUP(orders!C11537,customers!$A$2:$G$1501,7,FALSE)</f>
        <v>BUILDING</v>
      </c>
      <c r="E11537">
        <f>VLOOKUP(C11537,customers!$A$2:$D$1501, 4,FALSE)</f>
        <v>13</v>
      </c>
      <c r="F11537" t="str">
        <f>VLOOKUP(E11537,nation!$A$2:$B$26, 2,FALSE)</f>
        <v>JORDAN</v>
      </c>
      <c r="G11537">
        <f>VLOOKUP(orders!F11537,nation!$B$2:$C$26,2,FALSE)</f>
        <v>4</v>
      </c>
      <c r="H11537" t="str">
        <f>HLOOKUP(orders!G11537,region_horz!$B$1:$F$2,2,FALSE)</f>
        <v>MIDDLE EAST</v>
      </c>
      <c r="I11537" t="s">
        <v>16</v>
      </c>
      <c r="J11537">
        <v>97374.12</v>
      </c>
      <c r="K11537" s="1">
        <v>33947</v>
      </c>
      <c r="L11537" t="s">
        <v>31</v>
      </c>
      <c r="M11537" t="s">
        <v>2007</v>
      </c>
      <c r="N11537">
        <v>0</v>
      </c>
      <c r="O11537" t="s">
        <v>12481</v>
      </c>
    </row>
    <row r="11538" spans="1:15" x14ac:dyDescent="0.2">
      <c r="A11538">
        <v>46145</v>
      </c>
      <c r="B11538" t="str">
        <f>VLOOKUP(orders!C11538,customers!$A$2:$B$1501, 2,FALSE)</f>
        <v>Customer#000000553</v>
      </c>
      <c r="C11538">
        <v>553</v>
      </c>
      <c r="D11538" t="str">
        <f>VLOOKUP(orders!C11538,customers!$A$2:$G$1501,7,FALSE)</f>
        <v>BUILDING</v>
      </c>
      <c r="E11538">
        <f>VLOOKUP(C11538,customers!$A$2:$D$1501, 4,FALSE)</f>
        <v>4</v>
      </c>
      <c r="F11538" t="str">
        <f>VLOOKUP(E11538,nation!$A$2:$B$26, 2,FALSE)</f>
        <v>EGYPT</v>
      </c>
      <c r="G11538">
        <f>VLOOKUP(orders!F11538,nation!$B$2:$C$26,2,FALSE)</f>
        <v>4</v>
      </c>
      <c r="H11538" t="str">
        <f>HLOOKUP(orders!G11538,region_horz!$B$1:$F$2,2,FALSE)</f>
        <v>MIDDLE EAST</v>
      </c>
      <c r="I11538" t="s">
        <v>9</v>
      </c>
      <c r="J11538">
        <v>91500.06</v>
      </c>
      <c r="K11538" s="1">
        <v>35461</v>
      </c>
      <c r="L11538" t="s">
        <v>31</v>
      </c>
      <c r="M11538" t="s">
        <v>120</v>
      </c>
      <c r="N11538">
        <v>0</v>
      </c>
      <c r="O11538" t="s">
        <v>12482</v>
      </c>
    </row>
    <row r="11539" spans="1:15" x14ac:dyDescent="0.2">
      <c r="A11539">
        <v>46146</v>
      </c>
      <c r="B11539" t="str">
        <f>VLOOKUP(orders!C11539,customers!$A$2:$B$1501, 2,FALSE)</f>
        <v>Customer#000000427</v>
      </c>
      <c r="C11539">
        <v>427</v>
      </c>
      <c r="D11539" t="str">
        <f>VLOOKUP(orders!C11539,customers!$A$2:$G$1501,7,FALSE)</f>
        <v>MACHINERY</v>
      </c>
      <c r="E11539">
        <f>VLOOKUP(C11539,customers!$A$2:$D$1501, 4,FALSE)</f>
        <v>2</v>
      </c>
      <c r="F11539" t="str">
        <f>VLOOKUP(E11539,nation!$A$2:$B$26, 2,FALSE)</f>
        <v>BRAZIL</v>
      </c>
      <c r="G11539">
        <f>VLOOKUP(orders!F11539,nation!$B$2:$C$26,2,FALSE)</f>
        <v>1</v>
      </c>
      <c r="H11539" t="str">
        <f>HLOOKUP(orders!G11539,region_horz!$B$1:$F$2,2,FALSE)</f>
        <v>AMERICA</v>
      </c>
      <c r="I11539" t="s">
        <v>9</v>
      </c>
      <c r="J11539">
        <v>100779.7</v>
      </c>
      <c r="K11539" s="1">
        <v>35682</v>
      </c>
      <c r="L11539" t="s">
        <v>23</v>
      </c>
      <c r="M11539" t="s">
        <v>327</v>
      </c>
      <c r="N11539">
        <v>0</v>
      </c>
      <c r="O11539" t="s">
        <v>12483</v>
      </c>
    </row>
    <row r="11540" spans="1:15" x14ac:dyDescent="0.2">
      <c r="A11540">
        <v>46147</v>
      </c>
      <c r="B11540" t="str">
        <f>VLOOKUP(orders!C11540,customers!$A$2:$B$1501, 2,FALSE)</f>
        <v>Customer#000000251</v>
      </c>
      <c r="C11540">
        <v>251</v>
      </c>
      <c r="D11540" t="str">
        <f>VLOOKUP(orders!C11540,customers!$A$2:$G$1501,7,FALSE)</f>
        <v>HOUSEHOLD</v>
      </c>
      <c r="E11540">
        <f>VLOOKUP(C11540,customers!$A$2:$D$1501, 4,FALSE)</f>
        <v>13</v>
      </c>
      <c r="F11540" t="str">
        <f>VLOOKUP(E11540,nation!$A$2:$B$26, 2,FALSE)</f>
        <v>JORDAN</v>
      </c>
      <c r="G11540">
        <f>VLOOKUP(orders!F11540,nation!$B$2:$C$26,2,FALSE)</f>
        <v>4</v>
      </c>
      <c r="H11540" t="str">
        <f>HLOOKUP(orders!G11540,region_horz!$B$1:$F$2,2,FALSE)</f>
        <v>MIDDLE EAST</v>
      </c>
      <c r="I11540" t="s">
        <v>16</v>
      </c>
      <c r="J11540">
        <v>207369.9</v>
      </c>
      <c r="K11540" s="1">
        <v>34715</v>
      </c>
      <c r="L11540" t="s">
        <v>13</v>
      </c>
      <c r="M11540" t="s">
        <v>2659</v>
      </c>
      <c r="N11540">
        <v>0</v>
      </c>
      <c r="O11540" t="s">
        <v>12484</v>
      </c>
    </row>
    <row r="11541" spans="1:15" x14ac:dyDescent="0.2">
      <c r="A11541">
        <v>46148</v>
      </c>
      <c r="B11541" t="str">
        <f>VLOOKUP(orders!C11541,customers!$A$2:$B$1501, 2,FALSE)</f>
        <v>Customer#000001345</v>
      </c>
      <c r="C11541">
        <v>1345</v>
      </c>
      <c r="D11541" t="str">
        <f>VLOOKUP(orders!C11541,customers!$A$2:$G$1501,7,FALSE)</f>
        <v>BUILDING</v>
      </c>
      <c r="E11541">
        <f>VLOOKUP(C11541,customers!$A$2:$D$1501, 4,FALSE)</f>
        <v>9</v>
      </c>
      <c r="F11541" t="str">
        <f>VLOOKUP(E11541,nation!$A$2:$B$26, 2,FALSE)</f>
        <v>INDONESIA</v>
      </c>
      <c r="G11541">
        <f>VLOOKUP(orders!F11541,nation!$B$2:$C$26,2,FALSE)</f>
        <v>2</v>
      </c>
      <c r="H11541" t="str">
        <f>HLOOKUP(orders!G11541,region_horz!$B$1:$F$2,2,FALSE)</f>
        <v>ASIA</v>
      </c>
      <c r="I11541" t="s">
        <v>9</v>
      </c>
      <c r="J11541">
        <v>44214.29</v>
      </c>
      <c r="K11541" s="1">
        <v>35569</v>
      </c>
      <c r="L11541" t="s">
        <v>26</v>
      </c>
      <c r="M11541" t="s">
        <v>1143</v>
      </c>
      <c r="N11541">
        <v>0</v>
      </c>
      <c r="O11541" t="s">
        <v>12485</v>
      </c>
    </row>
    <row r="11542" spans="1:15" x14ac:dyDescent="0.2">
      <c r="A11542">
        <v>46149</v>
      </c>
      <c r="B11542" t="str">
        <f>VLOOKUP(orders!C11542,customers!$A$2:$B$1501, 2,FALSE)</f>
        <v>Customer#000001162</v>
      </c>
      <c r="C11542">
        <v>1162</v>
      </c>
      <c r="D11542" t="str">
        <f>VLOOKUP(orders!C11542,customers!$A$2:$G$1501,7,FALSE)</f>
        <v>AUTOMOBILE</v>
      </c>
      <c r="E11542">
        <f>VLOOKUP(C11542,customers!$A$2:$D$1501, 4,FALSE)</f>
        <v>2</v>
      </c>
      <c r="F11542" t="str">
        <f>VLOOKUP(E11542,nation!$A$2:$B$26, 2,FALSE)</f>
        <v>BRAZIL</v>
      </c>
      <c r="G11542">
        <f>VLOOKUP(orders!F11542,nation!$B$2:$C$26,2,FALSE)</f>
        <v>1</v>
      </c>
      <c r="H11542" t="str">
        <f>HLOOKUP(orders!G11542,region_horz!$B$1:$F$2,2,FALSE)</f>
        <v>AMERICA</v>
      </c>
      <c r="I11542" t="s">
        <v>9</v>
      </c>
      <c r="J11542">
        <v>37287.14</v>
      </c>
      <c r="K11542" s="1">
        <v>35203</v>
      </c>
      <c r="L11542" t="s">
        <v>26</v>
      </c>
      <c r="M11542" t="s">
        <v>778</v>
      </c>
      <c r="N11542">
        <v>0</v>
      </c>
      <c r="O11542" t="s">
        <v>12486</v>
      </c>
    </row>
    <row r="11543" spans="1:15" x14ac:dyDescent="0.2">
      <c r="A11543">
        <v>46150</v>
      </c>
      <c r="B11543" t="str">
        <f>VLOOKUP(orders!C11543,customers!$A$2:$B$1501, 2,FALSE)</f>
        <v>Customer#000000415</v>
      </c>
      <c r="C11543">
        <v>415</v>
      </c>
      <c r="D11543" t="str">
        <f>VLOOKUP(orders!C11543,customers!$A$2:$G$1501,7,FALSE)</f>
        <v>FURNITURE</v>
      </c>
      <c r="E11543">
        <f>VLOOKUP(C11543,customers!$A$2:$D$1501, 4,FALSE)</f>
        <v>23</v>
      </c>
      <c r="F11543" t="str">
        <f>VLOOKUP(E11543,nation!$A$2:$B$26, 2,FALSE)</f>
        <v>UNITED KINGDOM</v>
      </c>
      <c r="G11543">
        <f>VLOOKUP(orders!F11543,nation!$B$2:$C$26,2,FALSE)</f>
        <v>3</v>
      </c>
      <c r="H11543" t="str">
        <f>HLOOKUP(orders!G11543,region_horz!$B$1:$F$2,2,FALSE)</f>
        <v>EUROPE</v>
      </c>
      <c r="I11543" t="s">
        <v>16</v>
      </c>
      <c r="J11543">
        <v>33685.83</v>
      </c>
      <c r="K11543" s="1">
        <v>34018</v>
      </c>
      <c r="L11543" t="s">
        <v>13</v>
      </c>
      <c r="M11543" t="s">
        <v>825</v>
      </c>
      <c r="N11543">
        <v>0</v>
      </c>
      <c r="O11543" t="s">
        <v>12487</v>
      </c>
    </row>
    <row r="11544" spans="1:15" x14ac:dyDescent="0.2">
      <c r="A11544">
        <v>46151</v>
      </c>
      <c r="B11544" t="str">
        <f>VLOOKUP(orders!C11544,customers!$A$2:$B$1501, 2,FALSE)</f>
        <v>Customer#000000479</v>
      </c>
      <c r="C11544">
        <v>479</v>
      </c>
      <c r="D11544" t="str">
        <f>VLOOKUP(orders!C11544,customers!$A$2:$G$1501,7,FALSE)</f>
        <v>AUTOMOBILE</v>
      </c>
      <c r="E11544">
        <f>VLOOKUP(C11544,customers!$A$2:$D$1501, 4,FALSE)</f>
        <v>18</v>
      </c>
      <c r="F11544" t="str">
        <f>VLOOKUP(E11544,nation!$A$2:$B$26, 2,FALSE)</f>
        <v>CHINA</v>
      </c>
      <c r="G11544">
        <f>VLOOKUP(orders!F11544,nation!$B$2:$C$26,2,FALSE)</f>
        <v>2</v>
      </c>
      <c r="H11544" t="str">
        <f>HLOOKUP(orders!G11544,region_horz!$B$1:$F$2,2,FALSE)</f>
        <v>ASIA</v>
      </c>
      <c r="I11544" t="s">
        <v>16</v>
      </c>
      <c r="J11544">
        <v>219862.48</v>
      </c>
      <c r="K11544" s="1">
        <v>34647</v>
      </c>
      <c r="L11544" t="s">
        <v>13</v>
      </c>
      <c r="M11544" t="s">
        <v>2339</v>
      </c>
      <c r="N11544">
        <v>0</v>
      </c>
      <c r="O11544" t="s">
        <v>12488</v>
      </c>
    </row>
    <row r="11545" spans="1:15" x14ac:dyDescent="0.2">
      <c r="A11545">
        <v>46176</v>
      </c>
      <c r="B11545" t="str">
        <f>VLOOKUP(orders!C11545,customers!$A$2:$B$1501, 2,FALSE)</f>
        <v>Customer#000001384</v>
      </c>
      <c r="C11545">
        <v>1384</v>
      </c>
      <c r="D11545" t="str">
        <f>VLOOKUP(orders!C11545,customers!$A$2:$G$1501,7,FALSE)</f>
        <v>HOUSEHOLD</v>
      </c>
      <c r="E11545">
        <f>VLOOKUP(C11545,customers!$A$2:$D$1501, 4,FALSE)</f>
        <v>8</v>
      </c>
      <c r="F11545" t="str">
        <f>VLOOKUP(E11545,nation!$A$2:$B$26, 2,FALSE)</f>
        <v>INDIA</v>
      </c>
      <c r="G11545">
        <f>VLOOKUP(orders!F11545,nation!$B$2:$C$26,2,FALSE)</f>
        <v>2</v>
      </c>
      <c r="H11545" t="str">
        <f>HLOOKUP(orders!G11545,region_horz!$B$1:$F$2,2,FALSE)</f>
        <v>ASIA</v>
      </c>
      <c r="I11545" t="s">
        <v>9</v>
      </c>
      <c r="J11545">
        <v>79752.399999999994</v>
      </c>
      <c r="K11545" s="1">
        <v>35680</v>
      </c>
      <c r="L11545" t="s">
        <v>13</v>
      </c>
      <c r="M11545" t="s">
        <v>1273</v>
      </c>
      <c r="N11545">
        <v>0</v>
      </c>
      <c r="O11545" t="s">
        <v>12489</v>
      </c>
    </row>
    <row r="11546" spans="1:15" x14ac:dyDescent="0.2">
      <c r="A11546">
        <v>46177</v>
      </c>
      <c r="B11546" t="str">
        <f>VLOOKUP(orders!C11546,customers!$A$2:$B$1501, 2,FALSE)</f>
        <v>Customer#000001001</v>
      </c>
      <c r="C11546">
        <v>1001</v>
      </c>
      <c r="D11546" t="str">
        <f>VLOOKUP(orders!C11546,customers!$A$2:$G$1501,7,FALSE)</f>
        <v>MACHINERY</v>
      </c>
      <c r="E11546">
        <f>VLOOKUP(C11546,customers!$A$2:$D$1501, 4,FALSE)</f>
        <v>21</v>
      </c>
      <c r="F11546" t="str">
        <f>VLOOKUP(E11546,nation!$A$2:$B$26, 2,FALSE)</f>
        <v>VIETNAM</v>
      </c>
      <c r="G11546">
        <f>VLOOKUP(orders!F11546,nation!$B$2:$C$26,2,FALSE)</f>
        <v>2</v>
      </c>
      <c r="H11546" t="str">
        <f>HLOOKUP(orders!G11546,region_horz!$B$1:$F$2,2,FALSE)</f>
        <v>ASIA</v>
      </c>
      <c r="I11546" t="s">
        <v>16</v>
      </c>
      <c r="J11546">
        <v>215046.15</v>
      </c>
      <c r="K11546" s="1">
        <v>34309</v>
      </c>
      <c r="L11546" t="s">
        <v>10</v>
      </c>
      <c r="M11546" t="s">
        <v>784</v>
      </c>
      <c r="N11546">
        <v>0</v>
      </c>
      <c r="O11546" t="s">
        <v>12490</v>
      </c>
    </row>
    <row r="11547" spans="1:15" x14ac:dyDescent="0.2">
      <c r="A11547">
        <v>46178</v>
      </c>
      <c r="B11547" t="str">
        <f>VLOOKUP(orders!C11547,customers!$A$2:$B$1501, 2,FALSE)</f>
        <v>Customer#000001081</v>
      </c>
      <c r="C11547">
        <v>1081</v>
      </c>
      <c r="D11547" t="str">
        <f>VLOOKUP(orders!C11547,customers!$A$2:$G$1501,7,FALSE)</f>
        <v>MACHINERY</v>
      </c>
      <c r="E11547">
        <f>VLOOKUP(C11547,customers!$A$2:$D$1501, 4,FALSE)</f>
        <v>12</v>
      </c>
      <c r="F11547" t="str">
        <f>VLOOKUP(E11547,nation!$A$2:$B$26, 2,FALSE)</f>
        <v>JAPAN</v>
      </c>
      <c r="G11547">
        <f>VLOOKUP(orders!F11547,nation!$B$2:$C$26,2,FALSE)</f>
        <v>2</v>
      </c>
      <c r="H11547" t="str">
        <f>HLOOKUP(orders!G11547,region_horz!$B$1:$F$2,2,FALSE)</f>
        <v>ASIA</v>
      </c>
      <c r="I11547" t="s">
        <v>9</v>
      </c>
      <c r="J11547">
        <v>123541.26</v>
      </c>
      <c r="K11547" s="1">
        <v>35099</v>
      </c>
      <c r="L11547" t="s">
        <v>31</v>
      </c>
      <c r="M11547" t="s">
        <v>510</v>
      </c>
      <c r="N11547">
        <v>0</v>
      </c>
      <c r="O11547" t="s">
        <v>12491</v>
      </c>
    </row>
    <row r="11548" spans="1:15" x14ac:dyDescent="0.2">
      <c r="A11548">
        <v>46179</v>
      </c>
      <c r="B11548" t="str">
        <f>VLOOKUP(orders!C11548,customers!$A$2:$B$1501, 2,FALSE)</f>
        <v>Customer#000001150</v>
      </c>
      <c r="C11548">
        <v>1150</v>
      </c>
      <c r="D11548" t="str">
        <f>VLOOKUP(orders!C11548,customers!$A$2:$G$1501,7,FALSE)</f>
        <v>MACHINERY</v>
      </c>
      <c r="E11548">
        <f>VLOOKUP(C11548,customers!$A$2:$D$1501, 4,FALSE)</f>
        <v>21</v>
      </c>
      <c r="F11548" t="str">
        <f>VLOOKUP(E11548,nation!$A$2:$B$26, 2,FALSE)</f>
        <v>VIETNAM</v>
      </c>
      <c r="G11548">
        <f>VLOOKUP(orders!F11548,nation!$B$2:$C$26,2,FALSE)</f>
        <v>2</v>
      </c>
      <c r="H11548" t="str">
        <f>HLOOKUP(orders!G11548,region_horz!$B$1:$F$2,2,FALSE)</f>
        <v>ASIA</v>
      </c>
      <c r="I11548" t="s">
        <v>9</v>
      </c>
      <c r="J11548">
        <v>65487.13</v>
      </c>
      <c r="K11548" s="1">
        <v>35983</v>
      </c>
      <c r="L11548" t="s">
        <v>10</v>
      </c>
      <c r="M11548" t="s">
        <v>933</v>
      </c>
      <c r="N11548">
        <v>0</v>
      </c>
      <c r="O11548" t="s">
        <v>12492</v>
      </c>
    </row>
    <row r="11549" spans="1:15" x14ac:dyDescent="0.2">
      <c r="A11549">
        <v>46180</v>
      </c>
      <c r="B11549" t="str">
        <f>VLOOKUP(orders!C11549,customers!$A$2:$B$1501, 2,FALSE)</f>
        <v>Customer#000000478</v>
      </c>
      <c r="C11549">
        <v>478</v>
      </c>
      <c r="D11549" t="str">
        <f>VLOOKUP(orders!C11549,customers!$A$2:$G$1501,7,FALSE)</f>
        <v>BUILDING</v>
      </c>
      <c r="E11549">
        <f>VLOOKUP(C11549,customers!$A$2:$D$1501, 4,FALSE)</f>
        <v>1</v>
      </c>
      <c r="F11549" t="str">
        <f>VLOOKUP(E11549,nation!$A$2:$B$26, 2,FALSE)</f>
        <v>ARGENTINA</v>
      </c>
      <c r="G11549">
        <f>VLOOKUP(orders!F11549,nation!$B$2:$C$26,2,FALSE)</f>
        <v>1</v>
      </c>
      <c r="H11549" t="str">
        <f>HLOOKUP(orders!G11549,region_horz!$B$1:$F$2,2,FALSE)</f>
        <v>AMERICA</v>
      </c>
      <c r="I11549" t="s">
        <v>9</v>
      </c>
      <c r="J11549">
        <v>164556.70000000001</v>
      </c>
      <c r="K11549" s="1">
        <v>35638</v>
      </c>
      <c r="L11549" t="s">
        <v>10</v>
      </c>
      <c r="M11549" t="s">
        <v>2048</v>
      </c>
      <c r="N11549">
        <v>0</v>
      </c>
      <c r="O11549" t="s">
        <v>12493</v>
      </c>
    </row>
    <row r="11550" spans="1:15" x14ac:dyDescent="0.2">
      <c r="A11550">
        <v>46181</v>
      </c>
      <c r="B11550" t="str">
        <f>VLOOKUP(orders!C11550,customers!$A$2:$B$1501, 2,FALSE)</f>
        <v>Customer#000001180</v>
      </c>
      <c r="C11550">
        <v>1180</v>
      </c>
      <c r="D11550" t="str">
        <f>VLOOKUP(orders!C11550,customers!$A$2:$G$1501,7,FALSE)</f>
        <v>BUILDING</v>
      </c>
      <c r="E11550">
        <f>VLOOKUP(C11550,customers!$A$2:$D$1501, 4,FALSE)</f>
        <v>13</v>
      </c>
      <c r="F11550" t="str">
        <f>VLOOKUP(E11550,nation!$A$2:$B$26, 2,FALSE)</f>
        <v>JORDAN</v>
      </c>
      <c r="G11550">
        <f>VLOOKUP(orders!F11550,nation!$B$2:$C$26,2,FALSE)</f>
        <v>4</v>
      </c>
      <c r="H11550" t="str">
        <f>HLOOKUP(orders!G11550,region_horz!$B$1:$F$2,2,FALSE)</f>
        <v>MIDDLE EAST</v>
      </c>
      <c r="I11550" t="s">
        <v>9</v>
      </c>
      <c r="J11550">
        <v>201556.06</v>
      </c>
      <c r="K11550" s="1">
        <v>35606</v>
      </c>
      <c r="L11550" t="s">
        <v>23</v>
      </c>
      <c r="M11550" t="s">
        <v>327</v>
      </c>
      <c r="N11550">
        <v>0</v>
      </c>
      <c r="O11550" t="s">
        <v>12494</v>
      </c>
    </row>
    <row r="11551" spans="1:15" x14ac:dyDescent="0.2">
      <c r="A11551">
        <v>46182</v>
      </c>
      <c r="B11551" t="str">
        <f>VLOOKUP(orders!C11551,customers!$A$2:$B$1501, 2,FALSE)</f>
        <v>Customer#000001393</v>
      </c>
      <c r="C11551">
        <v>1393</v>
      </c>
      <c r="D11551" t="str">
        <f>VLOOKUP(orders!C11551,customers!$A$2:$G$1501,7,FALSE)</f>
        <v>FURNITURE</v>
      </c>
      <c r="E11551">
        <f>VLOOKUP(C11551,customers!$A$2:$D$1501, 4,FALSE)</f>
        <v>24</v>
      </c>
      <c r="F11551" t="str">
        <f>VLOOKUP(E11551,nation!$A$2:$B$26, 2,FALSE)</f>
        <v>UNITED STATES</v>
      </c>
      <c r="G11551">
        <f>VLOOKUP(orders!F11551,nation!$B$2:$C$26,2,FALSE)</f>
        <v>1</v>
      </c>
      <c r="H11551" t="str">
        <f>HLOOKUP(orders!G11551,region_horz!$B$1:$F$2,2,FALSE)</f>
        <v>AMERICA</v>
      </c>
      <c r="I11551" t="s">
        <v>16</v>
      </c>
      <c r="J11551">
        <v>263087.08</v>
      </c>
      <c r="K11551" s="1">
        <v>34040</v>
      </c>
      <c r="L11551" t="s">
        <v>13</v>
      </c>
      <c r="M11551" t="s">
        <v>7532</v>
      </c>
      <c r="N11551">
        <v>0</v>
      </c>
      <c r="O11551" t="s">
        <v>12495</v>
      </c>
    </row>
    <row r="11552" spans="1:15" x14ac:dyDescent="0.2">
      <c r="A11552">
        <v>46183</v>
      </c>
      <c r="B11552" t="str">
        <f>VLOOKUP(orders!C11552,customers!$A$2:$B$1501, 2,FALSE)</f>
        <v>Customer#000000805</v>
      </c>
      <c r="C11552">
        <v>805</v>
      </c>
      <c r="D11552" t="str">
        <f>VLOOKUP(orders!C11552,customers!$A$2:$G$1501,7,FALSE)</f>
        <v>BUILDING</v>
      </c>
      <c r="E11552">
        <f>VLOOKUP(C11552,customers!$A$2:$D$1501, 4,FALSE)</f>
        <v>10</v>
      </c>
      <c r="F11552" t="str">
        <f>VLOOKUP(E11552,nation!$A$2:$B$26, 2,FALSE)</f>
        <v>IRAN</v>
      </c>
      <c r="G11552">
        <f>VLOOKUP(orders!F11552,nation!$B$2:$C$26,2,FALSE)</f>
        <v>4</v>
      </c>
      <c r="H11552" t="str">
        <f>HLOOKUP(orders!G11552,region_horz!$B$1:$F$2,2,FALSE)</f>
        <v>MIDDLE EAST</v>
      </c>
      <c r="I11552" t="s">
        <v>16</v>
      </c>
      <c r="J11552">
        <v>86508.42</v>
      </c>
      <c r="K11552" s="1">
        <v>34317</v>
      </c>
      <c r="L11552" t="s">
        <v>13</v>
      </c>
      <c r="M11552" t="s">
        <v>7532</v>
      </c>
      <c r="N11552">
        <v>0</v>
      </c>
      <c r="O11552" t="s">
        <v>12496</v>
      </c>
    </row>
    <row r="11553" spans="1:15" x14ac:dyDescent="0.2">
      <c r="A11553">
        <v>46208</v>
      </c>
      <c r="B11553" t="str">
        <f>VLOOKUP(orders!C11553,customers!$A$2:$B$1501, 2,FALSE)</f>
        <v>Customer#000001036</v>
      </c>
      <c r="C11553">
        <v>1036</v>
      </c>
      <c r="D11553" t="str">
        <f>VLOOKUP(orders!C11553,customers!$A$2:$G$1501,7,FALSE)</f>
        <v>BUILDING</v>
      </c>
      <c r="E11553">
        <f>VLOOKUP(C11553,customers!$A$2:$D$1501, 4,FALSE)</f>
        <v>8</v>
      </c>
      <c r="F11553" t="str">
        <f>VLOOKUP(E11553,nation!$A$2:$B$26, 2,FALSE)</f>
        <v>INDIA</v>
      </c>
      <c r="G11553">
        <f>VLOOKUP(orders!F11553,nation!$B$2:$C$26,2,FALSE)</f>
        <v>2</v>
      </c>
      <c r="H11553" t="str">
        <f>HLOOKUP(orders!G11553,region_horz!$B$1:$F$2,2,FALSE)</f>
        <v>ASIA</v>
      </c>
      <c r="I11553" t="s">
        <v>9</v>
      </c>
      <c r="J11553">
        <v>241120.09</v>
      </c>
      <c r="K11553" s="1">
        <v>35597</v>
      </c>
      <c r="L11553" t="s">
        <v>13</v>
      </c>
      <c r="M11553" t="s">
        <v>2944</v>
      </c>
      <c r="N11553">
        <v>0</v>
      </c>
      <c r="O11553" t="s">
        <v>12497</v>
      </c>
    </row>
    <row r="11554" spans="1:15" x14ac:dyDescent="0.2">
      <c r="A11554">
        <v>46209</v>
      </c>
      <c r="B11554" t="str">
        <f>VLOOKUP(orders!C11554,customers!$A$2:$B$1501, 2,FALSE)</f>
        <v>Customer#000000859</v>
      </c>
      <c r="C11554">
        <v>859</v>
      </c>
      <c r="D11554" t="str">
        <f>VLOOKUP(orders!C11554,customers!$A$2:$G$1501,7,FALSE)</f>
        <v>BUILDING</v>
      </c>
      <c r="E11554">
        <f>VLOOKUP(C11554,customers!$A$2:$D$1501, 4,FALSE)</f>
        <v>17</v>
      </c>
      <c r="F11554" t="str">
        <f>VLOOKUP(E11554,nation!$A$2:$B$26, 2,FALSE)</f>
        <v>PERU</v>
      </c>
      <c r="G11554">
        <f>VLOOKUP(orders!F11554,nation!$B$2:$C$26,2,FALSE)</f>
        <v>1</v>
      </c>
      <c r="H11554" t="str">
        <f>HLOOKUP(orders!G11554,region_horz!$B$1:$F$2,2,FALSE)</f>
        <v>AMERICA</v>
      </c>
      <c r="I11554" t="s">
        <v>9</v>
      </c>
      <c r="J11554">
        <v>50291.89</v>
      </c>
      <c r="K11554" s="1">
        <v>35196</v>
      </c>
      <c r="L11554" t="s">
        <v>31</v>
      </c>
      <c r="M11554" t="s">
        <v>2984</v>
      </c>
      <c r="N11554">
        <v>0</v>
      </c>
      <c r="O11554" t="s">
        <v>12498</v>
      </c>
    </row>
    <row r="11555" spans="1:15" x14ac:dyDescent="0.2">
      <c r="A11555">
        <v>46210</v>
      </c>
      <c r="B11555" t="str">
        <f>VLOOKUP(orders!C11555,customers!$A$2:$B$1501, 2,FALSE)</f>
        <v>Customer#000000457</v>
      </c>
      <c r="C11555">
        <v>457</v>
      </c>
      <c r="D11555" t="str">
        <f>VLOOKUP(orders!C11555,customers!$A$2:$G$1501,7,FALSE)</f>
        <v>FURNITURE</v>
      </c>
      <c r="E11555">
        <f>VLOOKUP(C11555,customers!$A$2:$D$1501, 4,FALSE)</f>
        <v>20</v>
      </c>
      <c r="F11555" t="str">
        <f>VLOOKUP(E11555,nation!$A$2:$B$26, 2,FALSE)</f>
        <v>SAUDI ARABIA</v>
      </c>
      <c r="G11555">
        <f>VLOOKUP(orders!F11555,nation!$B$2:$C$26,2,FALSE)</f>
        <v>4</v>
      </c>
      <c r="H11555" t="str">
        <f>HLOOKUP(orders!G11555,region_horz!$B$1:$F$2,2,FALSE)</f>
        <v>MIDDLE EAST</v>
      </c>
      <c r="I11555" t="s">
        <v>16</v>
      </c>
      <c r="J11555">
        <v>278019.17</v>
      </c>
      <c r="K11555" s="1">
        <v>34601</v>
      </c>
      <c r="L11555" t="s">
        <v>26</v>
      </c>
      <c r="M11555" t="s">
        <v>3358</v>
      </c>
      <c r="N11555">
        <v>0</v>
      </c>
      <c r="O11555" t="s">
        <v>12499</v>
      </c>
    </row>
    <row r="11556" spans="1:15" x14ac:dyDescent="0.2">
      <c r="A11556">
        <v>46211</v>
      </c>
      <c r="B11556" t="str">
        <f>VLOOKUP(orders!C11556,customers!$A$2:$B$1501, 2,FALSE)</f>
        <v>Customer#000000928</v>
      </c>
      <c r="C11556">
        <v>928</v>
      </c>
      <c r="D11556" t="str">
        <f>VLOOKUP(orders!C11556,customers!$A$2:$G$1501,7,FALSE)</f>
        <v>HOUSEHOLD</v>
      </c>
      <c r="E11556">
        <f>VLOOKUP(C11556,customers!$A$2:$D$1501, 4,FALSE)</f>
        <v>21</v>
      </c>
      <c r="F11556" t="str">
        <f>VLOOKUP(E11556,nation!$A$2:$B$26, 2,FALSE)</f>
        <v>VIETNAM</v>
      </c>
      <c r="G11556">
        <f>VLOOKUP(orders!F11556,nation!$B$2:$C$26,2,FALSE)</f>
        <v>2</v>
      </c>
      <c r="H11556" t="str">
        <f>HLOOKUP(orders!G11556,region_horz!$B$1:$F$2,2,FALSE)</f>
        <v>ASIA</v>
      </c>
      <c r="I11556" t="s">
        <v>16</v>
      </c>
      <c r="J11556">
        <v>120489.98</v>
      </c>
      <c r="K11556" s="1">
        <v>34132</v>
      </c>
      <c r="L11556" t="s">
        <v>10</v>
      </c>
      <c r="M11556" t="s">
        <v>2504</v>
      </c>
      <c r="N11556">
        <v>0</v>
      </c>
      <c r="O11556" t="s">
        <v>12500</v>
      </c>
    </row>
    <row r="11557" spans="1:15" x14ac:dyDescent="0.2">
      <c r="A11557">
        <v>46212</v>
      </c>
      <c r="B11557" t="str">
        <f>VLOOKUP(orders!C11557,customers!$A$2:$B$1501, 2,FALSE)</f>
        <v>Customer#000001474</v>
      </c>
      <c r="C11557">
        <v>1474</v>
      </c>
      <c r="D11557" t="str">
        <f>VLOOKUP(orders!C11557,customers!$A$2:$G$1501,7,FALSE)</f>
        <v>HOUSEHOLD</v>
      </c>
      <c r="E11557">
        <f>VLOOKUP(C11557,customers!$A$2:$D$1501, 4,FALSE)</f>
        <v>16</v>
      </c>
      <c r="F11557" t="str">
        <f>VLOOKUP(E11557,nation!$A$2:$B$26, 2,FALSE)</f>
        <v>MOZAMBIQUE</v>
      </c>
      <c r="G11557">
        <f>VLOOKUP(orders!F11557,nation!$B$2:$C$26,2,FALSE)</f>
        <v>0</v>
      </c>
      <c r="H11557" t="str">
        <f>HLOOKUP(orders!G11557,region_horz!$B$1:$F$2,2,FALSE)</f>
        <v>AFRICA</v>
      </c>
      <c r="I11557" t="s">
        <v>16</v>
      </c>
      <c r="J11557">
        <v>118148.07</v>
      </c>
      <c r="K11557" s="1">
        <v>33860</v>
      </c>
      <c r="L11557" t="s">
        <v>23</v>
      </c>
      <c r="M11557" t="s">
        <v>4222</v>
      </c>
      <c r="N11557">
        <v>0</v>
      </c>
      <c r="O11557" t="s">
        <v>12501</v>
      </c>
    </row>
    <row r="11558" spans="1:15" x14ac:dyDescent="0.2">
      <c r="A11558">
        <v>46213</v>
      </c>
      <c r="B11558" t="str">
        <f>VLOOKUP(orders!C11558,customers!$A$2:$B$1501, 2,FALSE)</f>
        <v>Customer#000000347</v>
      </c>
      <c r="C11558">
        <v>347</v>
      </c>
      <c r="D11558" t="str">
        <f>VLOOKUP(orders!C11558,customers!$A$2:$G$1501,7,FALSE)</f>
        <v>BUILDING</v>
      </c>
      <c r="E11558">
        <f>VLOOKUP(C11558,customers!$A$2:$D$1501, 4,FALSE)</f>
        <v>1</v>
      </c>
      <c r="F11558" t="str">
        <f>VLOOKUP(E11558,nation!$A$2:$B$26, 2,FALSE)</f>
        <v>ARGENTINA</v>
      </c>
      <c r="G11558">
        <f>VLOOKUP(orders!F11558,nation!$B$2:$C$26,2,FALSE)</f>
        <v>1</v>
      </c>
      <c r="H11558" t="str">
        <f>HLOOKUP(orders!G11558,region_horz!$B$1:$F$2,2,FALSE)</f>
        <v>AMERICA</v>
      </c>
      <c r="I11558" t="s">
        <v>16</v>
      </c>
      <c r="J11558">
        <v>105068.39</v>
      </c>
      <c r="K11558" s="1">
        <v>33977</v>
      </c>
      <c r="L11558" t="s">
        <v>13</v>
      </c>
      <c r="M11558" t="s">
        <v>136</v>
      </c>
      <c r="N11558">
        <v>0</v>
      </c>
      <c r="O11558" t="s">
        <v>12502</v>
      </c>
    </row>
    <row r="11559" spans="1:15" x14ac:dyDescent="0.2">
      <c r="A11559">
        <v>46214</v>
      </c>
      <c r="B11559" t="str">
        <f>VLOOKUP(orders!C11559,customers!$A$2:$B$1501, 2,FALSE)</f>
        <v>Customer#000000481</v>
      </c>
      <c r="C11559">
        <v>481</v>
      </c>
      <c r="D11559" t="str">
        <f>VLOOKUP(orders!C11559,customers!$A$2:$G$1501,7,FALSE)</f>
        <v>FURNITURE</v>
      </c>
      <c r="E11559">
        <f>VLOOKUP(C11559,customers!$A$2:$D$1501, 4,FALSE)</f>
        <v>21</v>
      </c>
      <c r="F11559" t="str">
        <f>VLOOKUP(E11559,nation!$A$2:$B$26, 2,FALSE)</f>
        <v>VIETNAM</v>
      </c>
      <c r="G11559">
        <f>VLOOKUP(orders!F11559,nation!$B$2:$C$26,2,FALSE)</f>
        <v>2</v>
      </c>
      <c r="H11559" t="str">
        <f>HLOOKUP(orders!G11559,region_horz!$B$1:$F$2,2,FALSE)</f>
        <v>ASIA</v>
      </c>
      <c r="I11559" t="s">
        <v>16</v>
      </c>
      <c r="J11559">
        <v>114114.98</v>
      </c>
      <c r="K11559" s="1">
        <v>34009</v>
      </c>
      <c r="L11559" t="s">
        <v>13</v>
      </c>
      <c r="M11559" t="s">
        <v>2685</v>
      </c>
      <c r="N11559">
        <v>0</v>
      </c>
      <c r="O11559" t="s">
        <v>12503</v>
      </c>
    </row>
    <row r="11560" spans="1:15" x14ac:dyDescent="0.2">
      <c r="A11560">
        <v>46215</v>
      </c>
      <c r="B11560" t="str">
        <f>VLOOKUP(orders!C11560,customers!$A$2:$B$1501, 2,FALSE)</f>
        <v>Customer#000001195</v>
      </c>
      <c r="C11560">
        <v>1195</v>
      </c>
      <c r="D11560" t="str">
        <f>VLOOKUP(orders!C11560,customers!$A$2:$G$1501,7,FALSE)</f>
        <v>FURNITURE</v>
      </c>
      <c r="E11560">
        <f>VLOOKUP(C11560,customers!$A$2:$D$1501, 4,FALSE)</f>
        <v>4</v>
      </c>
      <c r="F11560" t="str">
        <f>VLOOKUP(E11560,nation!$A$2:$B$26, 2,FALSE)</f>
        <v>EGYPT</v>
      </c>
      <c r="G11560">
        <f>VLOOKUP(orders!F11560,nation!$B$2:$C$26,2,FALSE)</f>
        <v>4</v>
      </c>
      <c r="H11560" t="str">
        <f>HLOOKUP(orders!G11560,region_horz!$B$1:$F$2,2,FALSE)</f>
        <v>MIDDLE EAST</v>
      </c>
      <c r="I11560" t="s">
        <v>16</v>
      </c>
      <c r="J11560">
        <v>60155.14</v>
      </c>
      <c r="K11560" s="1">
        <v>34173</v>
      </c>
      <c r="L11560" t="s">
        <v>10</v>
      </c>
      <c r="M11560" t="s">
        <v>5130</v>
      </c>
      <c r="N11560">
        <v>0</v>
      </c>
      <c r="O11560" t="s">
        <v>12504</v>
      </c>
    </row>
    <row r="11561" spans="1:15" x14ac:dyDescent="0.2">
      <c r="A11561">
        <v>46240</v>
      </c>
      <c r="B11561" t="str">
        <f>VLOOKUP(orders!C11561,customers!$A$2:$B$1501, 2,FALSE)</f>
        <v>Customer#000000031</v>
      </c>
      <c r="C11561">
        <v>31</v>
      </c>
      <c r="D11561" t="str">
        <f>VLOOKUP(orders!C11561,customers!$A$2:$G$1501,7,FALSE)</f>
        <v>HOUSEHOLD</v>
      </c>
      <c r="E11561">
        <f>VLOOKUP(C11561,customers!$A$2:$D$1501, 4,FALSE)</f>
        <v>23</v>
      </c>
      <c r="F11561" t="str">
        <f>VLOOKUP(E11561,nation!$A$2:$B$26, 2,FALSE)</f>
        <v>UNITED KINGDOM</v>
      </c>
      <c r="G11561">
        <f>VLOOKUP(orders!F11561,nation!$B$2:$C$26,2,FALSE)</f>
        <v>3</v>
      </c>
      <c r="H11561" t="str">
        <f>HLOOKUP(orders!G11561,region_horz!$B$1:$F$2,2,FALSE)</f>
        <v>EUROPE</v>
      </c>
      <c r="I11561" t="s">
        <v>16</v>
      </c>
      <c r="J11561">
        <v>56147.5</v>
      </c>
      <c r="K11561" s="1">
        <v>34607</v>
      </c>
      <c r="L11561" t="s">
        <v>10</v>
      </c>
      <c r="M11561" t="s">
        <v>1485</v>
      </c>
      <c r="N11561">
        <v>0</v>
      </c>
      <c r="O11561" t="s">
        <v>12505</v>
      </c>
    </row>
    <row r="11562" spans="1:15" x14ac:dyDescent="0.2">
      <c r="A11562">
        <v>46241</v>
      </c>
      <c r="B11562" t="str">
        <f>VLOOKUP(orders!C11562,customers!$A$2:$B$1501, 2,FALSE)</f>
        <v>Customer#000000407</v>
      </c>
      <c r="C11562">
        <v>407</v>
      </c>
      <c r="D11562" t="str">
        <f>VLOOKUP(orders!C11562,customers!$A$2:$G$1501,7,FALSE)</f>
        <v>MACHINERY</v>
      </c>
      <c r="E11562">
        <f>VLOOKUP(C11562,customers!$A$2:$D$1501, 4,FALSE)</f>
        <v>1</v>
      </c>
      <c r="F11562" t="str">
        <f>VLOOKUP(E11562,nation!$A$2:$B$26, 2,FALSE)</f>
        <v>ARGENTINA</v>
      </c>
      <c r="G11562">
        <f>VLOOKUP(orders!F11562,nation!$B$2:$C$26,2,FALSE)</f>
        <v>1</v>
      </c>
      <c r="H11562" t="str">
        <f>HLOOKUP(orders!G11562,region_horz!$B$1:$F$2,2,FALSE)</f>
        <v>AMERICA</v>
      </c>
      <c r="I11562" t="s">
        <v>16</v>
      </c>
      <c r="J11562">
        <v>245443.83</v>
      </c>
      <c r="K11562" s="1">
        <v>34408</v>
      </c>
      <c r="L11562" t="s">
        <v>23</v>
      </c>
      <c r="M11562" t="s">
        <v>735</v>
      </c>
      <c r="N11562">
        <v>0</v>
      </c>
      <c r="O11562" t="s">
        <v>12506</v>
      </c>
    </row>
    <row r="11563" spans="1:15" x14ac:dyDescent="0.2">
      <c r="A11563">
        <v>46242</v>
      </c>
      <c r="B11563" t="str">
        <f>VLOOKUP(orders!C11563,customers!$A$2:$B$1501, 2,FALSE)</f>
        <v>Customer#000000424</v>
      </c>
      <c r="C11563">
        <v>424</v>
      </c>
      <c r="D11563" t="str">
        <f>VLOOKUP(orders!C11563,customers!$A$2:$G$1501,7,FALSE)</f>
        <v>HOUSEHOLD</v>
      </c>
      <c r="E11563">
        <f>VLOOKUP(C11563,customers!$A$2:$D$1501, 4,FALSE)</f>
        <v>19</v>
      </c>
      <c r="F11563" t="str">
        <f>VLOOKUP(E11563,nation!$A$2:$B$26, 2,FALSE)</f>
        <v>ROMANIA</v>
      </c>
      <c r="G11563">
        <f>VLOOKUP(orders!F11563,nation!$B$2:$C$26,2,FALSE)</f>
        <v>3</v>
      </c>
      <c r="H11563" t="str">
        <f>HLOOKUP(orders!G11563,region_horz!$B$1:$F$2,2,FALSE)</f>
        <v>EUROPE</v>
      </c>
      <c r="I11563" t="s">
        <v>16</v>
      </c>
      <c r="J11563">
        <v>73167.070000000007</v>
      </c>
      <c r="K11563" s="1">
        <v>34184</v>
      </c>
      <c r="L11563" t="s">
        <v>23</v>
      </c>
      <c r="M11563" t="s">
        <v>354</v>
      </c>
      <c r="N11563">
        <v>0</v>
      </c>
      <c r="O11563" t="s">
        <v>12507</v>
      </c>
    </row>
    <row r="11564" spans="1:15" x14ac:dyDescent="0.2">
      <c r="A11564">
        <v>46243</v>
      </c>
      <c r="B11564" t="str">
        <f>VLOOKUP(orders!C11564,customers!$A$2:$B$1501, 2,FALSE)</f>
        <v>Customer#000000329</v>
      </c>
      <c r="C11564">
        <v>329</v>
      </c>
      <c r="D11564" t="str">
        <f>VLOOKUP(orders!C11564,customers!$A$2:$G$1501,7,FALSE)</f>
        <v>BUILDING</v>
      </c>
      <c r="E11564">
        <f>VLOOKUP(C11564,customers!$A$2:$D$1501, 4,FALSE)</f>
        <v>11</v>
      </c>
      <c r="F11564" t="str">
        <f>VLOOKUP(E11564,nation!$A$2:$B$26, 2,FALSE)</f>
        <v>IRAQ</v>
      </c>
      <c r="G11564">
        <f>VLOOKUP(orders!F11564,nation!$B$2:$C$26,2,FALSE)</f>
        <v>4</v>
      </c>
      <c r="H11564" t="str">
        <f>HLOOKUP(orders!G11564,region_horz!$B$1:$F$2,2,FALSE)</f>
        <v>MIDDLE EAST</v>
      </c>
      <c r="I11564" t="s">
        <v>16</v>
      </c>
      <c r="J11564">
        <v>281918.69</v>
      </c>
      <c r="K11564" s="1">
        <v>33628</v>
      </c>
      <c r="L11564" t="s">
        <v>10</v>
      </c>
      <c r="M11564" t="s">
        <v>768</v>
      </c>
      <c r="N11564">
        <v>0</v>
      </c>
      <c r="O11564" t="s">
        <v>12508</v>
      </c>
    </row>
    <row r="11565" spans="1:15" x14ac:dyDescent="0.2">
      <c r="A11565">
        <v>46244</v>
      </c>
      <c r="B11565" t="str">
        <f>VLOOKUP(orders!C11565,customers!$A$2:$B$1501, 2,FALSE)</f>
        <v>Customer#000001268</v>
      </c>
      <c r="C11565">
        <v>1268</v>
      </c>
      <c r="D11565" t="str">
        <f>VLOOKUP(orders!C11565,customers!$A$2:$G$1501,7,FALSE)</f>
        <v>BUILDING</v>
      </c>
      <c r="E11565">
        <f>VLOOKUP(C11565,customers!$A$2:$D$1501, 4,FALSE)</f>
        <v>24</v>
      </c>
      <c r="F11565" t="str">
        <f>VLOOKUP(E11565,nation!$A$2:$B$26, 2,FALSE)</f>
        <v>UNITED STATES</v>
      </c>
      <c r="G11565">
        <f>VLOOKUP(orders!F11565,nation!$B$2:$C$26,2,FALSE)</f>
        <v>1</v>
      </c>
      <c r="H11565" t="str">
        <f>HLOOKUP(orders!G11565,region_horz!$B$1:$F$2,2,FALSE)</f>
        <v>AMERICA</v>
      </c>
      <c r="I11565" t="s">
        <v>16</v>
      </c>
      <c r="J11565">
        <v>42565.5</v>
      </c>
      <c r="K11565" s="1">
        <v>34518</v>
      </c>
      <c r="L11565" t="s">
        <v>31</v>
      </c>
      <c r="M11565" t="s">
        <v>370</v>
      </c>
      <c r="N11565">
        <v>0</v>
      </c>
      <c r="O11565" t="s">
        <v>12509</v>
      </c>
    </row>
    <row r="11566" spans="1:15" x14ac:dyDescent="0.2">
      <c r="A11566">
        <v>46245</v>
      </c>
      <c r="B11566" t="str">
        <f>VLOOKUP(orders!C11566,customers!$A$2:$B$1501, 2,FALSE)</f>
        <v>Customer#000000377</v>
      </c>
      <c r="C11566">
        <v>377</v>
      </c>
      <c r="D11566" t="str">
        <f>VLOOKUP(orders!C11566,customers!$A$2:$G$1501,7,FALSE)</f>
        <v>MACHINERY</v>
      </c>
      <c r="E11566">
        <f>VLOOKUP(C11566,customers!$A$2:$D$1501, 4,FALSE)</f>
        <v>23</v>
      </c>
      <c r="F11566" t="str">
        <f>VLOOKUP(E11566,nation!$A$2:$B$26, 2,FALSE)</f>
        <v>UNITED KINGDOM</v>
      </c>
      <c r="G11566">
        <f>VLOOKUP(orders!F11566,nation!$B$2:$C$26,2,FALSE)</f>
        <v>3</v>
      </c>
      <c r="H11566" t="str">
        <f>HLOOKUP(orders!G11566,region_horz!$B$1:$F$2,2,FALSE)</f>
        <v>EUROPE</v>
      </c>
      <c r="I11566" t="s">
        <v>9</v>
      </c>
      <c r="J11566">
        <v>67620.649999999994</v>
      </c>
      <c r="K11566" s="1">
        <v>35700</v>
      </c>
      <c r="L11566" t="s">
        <v>13</v>
      </c>
      <c r="M11566" t="s">
        <v>1826</v>
      </c>
      <c r="N11566">
        <v>0</v>
      </c>
      <c r="O11566" t="s">
        <v>12510</v>
      </c>
    </row>
    <row r="11567" spans="1:15" x14ac:dyDescent="0.2">
      <c r="A11567">
        <v>46246</v>
      </c>
      <c r="B11567" t="str">
        <f>VLOOKUP(orders!C11567,customers!$A$2:$B$1501, 2,FALSE)</f>
        <v>Customer#000000973</v>
      </c>
      <c r="C11567">
        <v>973</v>
      </c>
      <c r="D11567" t="str">
        <f>VLOOKUP(orders!C11567,customers!$A$2:$G$1501,7,FALSE)</f>
        <v>FURNITURE</v>
      </c>
      <c r="E11567">
        <f>VLOOKUP(C11567,customers!$A$2:$D$1501, 4,FALSE)</f>
        <v>0</v>
      </c>
      <c r="F11567" t="str">
        <f>VLOOKUP(E11567,nation!$A$2:$B$26, 2,FALSE)</f>
        <v>ALGERIA</v>
      </c>
      <c r="G11567">
        <f>VLOOKUP(orders!F11567,nation!$B$2:$C$26,2,FALSE)</f>
        <v>0</v>
      </c>
      <c r="H11567" t="str">
        <f>HLOOKUP(orders!G11567,region_horz!$B$1:$F$2,2,FALSE)</f>
        <v>AFRICA</v>
      </c>
      <c r="I11567" t="s">
        <v>9</v>
      </c>
      <c r="J11567">
        <v>156872.39000000001</v>
      </c>
      <c r="K11567" s="1">
        <v>35812</v>
      </c>
      <c r="L11567" t="s">
        <v>31</v>
      </c>
      <c r="M11567" t="s">
        <v>2293</v>
      </c>
      <c r="N11567">
        <v>0</v>
      </c>
      <c r="O11567" t="s">
        <v>12511</v>
      </c>
    </row>
    <row r="11568" spans="1:15" x14ac:dyDescent="0.2">
      <c r="A11568">
        <v>46247</v>
      </c>
      <c r="B11568" t="str">
        <f>VLOOKUP(orders!C11568,customers!$A$2:$B$1501, 2,FALSE)</f>
        <v>Customer#000001391</v>
      </c>
      <c r="C11568">
        <v>1391</v>
      </c>
      <c r="D11568" t="str">
        <f>VLOOKUP(orders!C11568,customers!$A$2:$G$1501,7,FALSE)</f>
        <v>FURNITURE</v>
      </c>
      <c r="E11568">
        <f>VLOOKUP(C11568,customers!$A$2:$D$1501, 4,FALSE)</f>
        <v>23</v>
      </c>
      <c r="F11568" t="str">
        <f>VLOOKUP(E11568,nation!$A$2:$B$26, 2,FALSE)</f>
        <v>UNITED KINGDOM</v>
      </c>
      <c r="G11568">
        <f>VLOOKUP(orders!F11568,nation!$B$2:$C$26,2,FALSE)</f>
        <v>3</v>
      </c>
      <c r="H11568" t="str">
        <f>HLOOKUP(orders!G11568,region_horz!$B$1:$F$2,2,FALSE)</f>
        <v>EUROPE</v>
      </c>
      <c r="I11568" t="s">
        <v>9</v>
      </c>
      <c r="J11568">
        <v>211771.02</v>
      </c>
      <c r="K11568" s="1">
        <v>35334</v>
      </c>
      <c r="L11568" t="s">
        <v>10</v>
      </c>
      <c r="M11568" t="s">
        <v>40</v>
      </c>
      <c r="N11568">
        <v>0</v>
      </c>
      <c r="O11568" t="s">
        <v>12512</v>
      </c>
    </row>
    <row r="11569" spans="1:15" x14ac:dyDescent="0.2">
      <c r="A11569">
        <v>46272</v>
      </c>
      <c r="B11569" t="str">
        <f>VLOOKUP(orders!C11569,customers!$A$2:$B$1501, 2,FALSE)</f>
        <v>Customer#000000686</v>
      </c>
      <c r="C11569">
        <v>686</v>
      </c>
      <c r="D11569" t="str">
        <f>VLOOKUP(orders!C11569,customers!$A$2:$G$1501,7,FALSE)</f>
        <v>HOUSEHOLD</v>
      </c>
      <c r="E11569">
        <f>VLOOKUP(C11569,customers!$A$2:$D$1501, 4,FALSE)</f>
        <v>6</v>
      </c>
      <c r="F11569" t="str">
        <f>VLOOKUP(E11569,nation!$A$2:$B$26, 2,FALSE)</f>
        <v>FRANCE</v>
      </c>
      <c r="G11569">
        <f>VLOOKUP(orders!F11569,nation!$B$2:$C$26,2,FALSE)</f>
        <v>3</v>
      </c>
      <c r="H11569" t="str">
        <f>HLOOKUP(orders!G11569,region_horz!$B$1:$F$2,2,FALSE)</f>
        <v>EUROPE</v>
      </c>
      <c r="I11569" t="s">
        <v>9</v>
      </c>
      <c r="J11569">
        <v>305078.58</v>
      </c>
      <c r="K11569" s="1">
        <v>35137</v>
      </c>
      <c r="L11569" t="s">
        <v>10</v>
      </c>
      <c r="M11569" t="s">
        <v>267</v>
      </c>
      <c r="N11569">
        <v>0</v>
      </c>
      <c r="O11569" t="s">
        <v>12513</v>
      </c>
    </row>
    <row r="11570" spans="1:15" x14ac:dyDescent="0.2">
      <c r="A11570">
        <v>46273</v>
      </c>
      <c r="B11570" t="str">
        <f>VLOOKUP(orders!C11570,customers!$A$2:$B$1501, 2,FALSE)</f>
        <v>Customer#000000028</v>
      </c>
      <c r="C11570">
        <v>28</v>
      </c>
      <c r="D11570" t="str">
        <f>VLOOKUP(orders!C11570,customers!$A$2:$G$1501,7,FALSE)</f>
        <v>FURNITURE</v>
      </c>
      <c r="E11570">
        <f>VLOOKUP(C11570,customers!$A$2:$D$1501, 4,FALSE)</f>
        <v>8</v>
      </c>
      <c r="F11570" t="str">
        <f>VLOOKUP(E11570,nation!$A$2:$B$26, 2,FALSE)</f>
        <v>INDIA</v>
      </c>
      <c r="G11570">
        <f>VLOOKUP(orders!F11570,nation!$B$2:$C$26,2,FALSE)</f>
        <v>2</v>
      </c>
      <c r="H11570" t="str">
        <f>HLOOKUP(orders!G11570,region_horz!$B$1:$F$2,2,FALSE)</f>
        <v>ASIA</v>
      </c>
      <c r="I11570" t="s">
        <v>9</v>
      </c>
      <c r="J11570">
        <v>77178.539999999994</v>
      </c>
      <c r="K11570" s="1">
        <v>35664</v>
      </c>
      <c r="L11570" t="s">
        <v>10</v>
      </c>
      <c r="M11570" t="s">
        <v>627</v>
      </c>
      <c r="N11570">
        <v>0</v>
      </c>
      <c r="O11570" t="s">
        <v>12514</v>
      </c>
    </row>
    <row r="11571" spans="1:15" x14ac:dyDescent="0.2">
      <c r="A11571">
        <v>46274</v>
      </c>
      <c r="B11571" t="str">
        <f>VLOOKUP(orders!C11571,customers!$A$2:$B$1501, 2,FALSE)</f>
        <v>Customer#000000442</v>
      </c>
      <c r="C11571">
        <v>442</v>
      </c>
      <c r="D11571" t="str">
        <f>VLOOKUP(orders!C11571,customers!$A$2:$G$1501,7,FALSE)</f>
        <v>FURNITURE</v>
      </c>
      <c r="E11571">
        <f>VLOOKUP(C11571,customers!$A$2:$D$1501, 4,FALSE)</f>
        <v>1</v>
      </c>
      <c r="F11571" t="str">
        <f>VLOOKUP(E11571,nation!$A$2:$B$26, 2,FALSE)</f>
        <v>ARGENTINA</v>
      </c>
      <c r="G11571">
        <f>VLOOKUP(orders!F11571,nation!$B$2:$C$26,2,FALSE)</f>
        <v>1</v>
      </c>
      <c r="H11571" t="str">
        <f>HLOOKUP(orders!G11571,region_horz!$B$1:$F$2,2,FALSE)</f>
        <v>AMERICA</v>
      </c>
      <c r="I11571" t="s">
        <v>9</v>
      </c>
      <c r="J11571">
        <v>248651.28</v>
      </c>
      <c r="K11571" s="1">
        <v>35477</v>
      </c>
      <c r="L11571" t="s">
        <v>10</v>
      </c>
      <c r="M11571" t="s">
        <v>678</v>
      </c>
      <c r="N11571">
        <v>0</v>
      </c>
      <c r="O11571" t="s">
        <v>12515</v>
      </c>
    </row>
    <row r="11572" spans="1:15" x14ac:dyDescent="0.2">
      <c r="A11572">
        <v>46275</v>
      </c>
      <c r="B11572" t="str">
        <f>VLOOKUP(orders!C11572,customers!$A$2:$B$1501, 2,FALSE)</f>
        <v>Customer#000000743</v>
      </c>
      <c r="C11572">
        <v>743</v>
      </c>
      <c r="D11572" t="str">
        <f>VLOOKUP(orders!C11572,customers!$A$2:$G$1501,7,FALSE)</f>
        <v>HOUSEHOLD</v>
      </c>
      <c r="E11572">
        <f>VLOOKUP(C11572,customers!$A$2:$D$1501, 4,FALSE)</f>
        <v>20</v>
      </c>
      <c r="F11572" t="str">
        <f>VLOOKUP(E11572,nation!$A$2:$B$26, 2,FALSE)</f>
        <v>SAUDI ARABIA</v>
      </c>
      <c r="G11572">
        <f>VLOOKUP(orders!F11572,nation!$B$2:$C$26,2,FALSE)</f>
        <v>4</v>
      </c>
      <c r="H11572" t="str">
        <f>HLOOKUP(orders!G11572,region_horz!$B$1:$F$2,2,FALSE)</f>
        <v>MIDDLE EAST</v>
      </c>
      <c r="I11572" t="s">
        <v>9</v>
      </c>
      <c r="J11572">
        <v>120176</v>
      </c>
      <c r="K11572" s="1">
        <v>35541</v>
      </c>
      <c r="L11572" t="s">
        <v>26</v>
      </c>
      <c r="M11572" t="s">
        <v>2198</v>
      </c>
      <c r="N11572">
        <v>0</v>
      </c>
      <c r="O11572" t="s">
        <v>12516</v>
      </c>
    </row>
    <row r="11573" spans="1:15" x14ac:dyDescent="0.2">
      <c r="A11573">
        <v>46276</v>
      </c>
      <c r="B11573" t="str">
        <f>VLOOKUP(orders!C11573,customers!$A$2:$B$1501, 2,FALSE)</f>
        <v>Customer#000001108</v>
      </c>
      <c r="C11573">
        <v>1108</v>
      </c>
      <c r="D11573" t="str">
        <f>VLOOKUP(orders!C11573,customers!$A$2:$G$1501,7,FALSE)</f>
        <v>BUILDING</v>
      </c>
      <c r="E11573">
        <f>VLOOKUP(C11573,customers!$A$2:$D$1501, 4,FALSE)</f>
        <v>7</v>
      </c>
      <c r="F11573" t="str">
        <f>VLOOKUP(E11573,nation!$A$2:$B$26, 2,FALSE)</f>
        <v>GERMANY</v>
      </c>
      <c r="G11573">
        <f>VLOOKUP(orders!F11573,nation!$B$2:$C$26,2,FALSE)</f>
        <v>3</v>
      </c>
      <c r="H11573" t="str">
        <f>HLOOKUP(orders!G11573,region_horz!$B$1:$F$2,2,FALSE)</f>
        <v>EUROPE</v>
      </c>
      <c r="I11573" t="s">
        <v>16</v>
      </c>
      <c r="J11573">
        <v>162356.65</v>
      </c>
      <c r="K11573" s="1">
        <v>33948</v>
      </c>
      <c r="L11573" t="s">
        <v>13</v>
      </c>
      <c r="M11573" t="s">
        <v>447</v>
      </c>
      <c r="N11573">
        <v>0</v>
      </c>
      <c r="O11573" t="s">
        <v>12517</v>
      </c>
    </row>
    <row r="11574" spans="1:15" x14ac:dyDescent="0.2">
      <c r="A11574">
        <v>46277</v>
      </c>
      <c r="B11574" t="str">
        <f>VLOOKUP(orders!C11574,customers!$A$2:$B$1501, 2,FALSE)</f>
        <v>Customer#000000460</v>
      </c>
      <c r="C11574">
        <v>460</v>
      </c>
      <c r="D11574" t="str">
        <f>VLOOKUP(orders!C11574,customers!$A$2:$G$1501,7,FALSE)</f>
        <v>FURNITURE</v>
      </c>
      <c r="E11574">
        <f>VLOOKUP(C11574,customers!$A$2:$D$1501, 4,FALSE)</f>
        <v>11</v>
      </c>
      <c r="F11574" t="str">
        <f>VLOOKUP(E11574,nation!$A$2:$B$26, 2,FALSE)</f>
        <v>IRAQ</v>
      </c>
      <c r="G11574">
        <f>VLOOKUP(orders!F11574,nation!$B$2:$C$26,2,FALSE)</f>
        <v>4</v>
      </c>
      <c r="H11574" t="str">
        <f>HLOOKUP(orders!G11574,region_horz!$B$1:$F$2,2,FALSE)</f>
        <v>MIDDLE EAST</v>
      </c>
      <c r="I11574" t="s">
        <v>9</v>
      </c>
      <c r="J11574">
        <v>60365.06</v>
      </c>
      <c r="K11574" s="1">
        <v>35383</v>
      </c>
      <c r="L11574" t="s">
        <v>13</v>
      </c>
      <c r="M11574" t="s">
        <v>4001</v>
      </c>
      <c r="N11574">
        <v>0</v>
      </c>
      <c r="O11574" t="s">
        <v>12518</v>
      </c>
    </row>
    <row r="11575" spans="1:15" x14ac:dyDescent="0.2">
      <c r="A11575">
        <v>46278</v>
      </c>
      <c r="B11575" t="str">
        <f>VLOOKUP(orders!C11575,customers!$A$2:$B$1501, 2,FALSE)</f>
        <v>Customer#000000158</v>
      </c>
      <c r="C11575">
        <v>158</v>
      </c>
      <c r="D11575" t="str">
        <f>VLOOKUP(orders!C11575,customers!$A$2:$G$1501,7,FALSE)</f>
        <v>AUTOMOBILE</v>
      </c>
      <c r="E11575">
        <f>VLOOKUP(C11575,customers!$A$2:$D$1501, 4,FALSE)</f>
        <v>10</v>
      </c>
      <c r="F11575" t="str">
        <f>VLOOKUP(E11575,nation!$A$2:$B$26, 2,FALSE)</f>
        <v>IRAN</v>
      </c>
      <c r="G11575">
        <f>VLOOKUP(orders!F11575,nation!$B$2:$C$26,2,FALSE)</f>
        <v>4</v>
      </c>
      <c r="H11575" t="str">
        <f>HLOOKUP(orders!G11575,region_horz!$B$1:$F$2,2,FALSE)</f>
        <v>MIDDLE EAST</v>
      </c>
      <c r="I11575" t="s">
        <v>9</v>
      </c>
      <c r="J11575">
        <v>246375.9</v>
      </c>
      <c r="K11575" s="1">
        <v>35707</v>
      </c>
      <c r="L11575" t="s">
        <v>26</v>
      </c>
      <c r="M11575" t="s">
        <v>745</v>
      </c>
      <c r="N11575">
        <v>0</v>
      </c>
      <c r="O11575" t="s">
        <v>12519</v>
      </c>
    </row>
    <row r="11576" spans="1:15" x14ac:dyDescent="0.2">
      <c r="A11576">
        <v>46279</v>
      </c>
      <c r="B11576" t="str">
        <f>VLOOKUP(orders!C11576,customers!$A$2:$B$1501, 2,FALSE)</f>
        <v>Customer#000000362</v>
      </c>
      <c r="C11576">
        <v>362</v>
      </c>
      <c r="D11576" t="str">
        <f>VLOOKUP(orders!C11576,customers!$A$2:$G$1501,7,FALSE)</f>
        <v>AUTOMOBILE</v>
      </c>
      <c r="E11576">
        <f>VLOOKUP(C11576,customers!$A$2:$D$1501, 4,FALSE)</f>
        <v>17</v>
      </c>
      <c r="F11576" t="str">
        <f>VLOOKUP(E11576,nation!$A$2:$B$26, 2,FALSE)</f>
        <v>PERU</v>
      </c>
      <c r="G11576">
        <f>VLOOKUP(orders!F11576,nation!$B$2:$C$26,2,FALSE)</f>
        <v>1</v>
      </c>
      <c r="H11576" t="str">
        <f>HLOOKUP(orders!G11576,region_horz!$B$1:$F$2,2,FALSE)</f>
        <v>AMERICA</v>
      </c>
      <c r="I11576" t="s">
        <v>9</v>
      </c>
      <c r="J11576">
        <v>182485.15</v>
      </c>
      <c r="K11576" s="1">
        <v>35605</v>
      </c>
      <c r="L11576" t="s">
        <v>31</v>
      </c>
      <c r="M11576" t="s">
        <v>416</v>
      </c>
      <c r="N11576">
        <v>0</v>
      </c>
      <c r="O11576" t="s">
        <v>12520</v>
      </c>
    </row>
    <row r="11577" spans="1:15" x14ac:dyDescent="0.2">
      <c r="A11577">
        <v>46304</v>
      </c>
      <c r="B11577" t="str">
        <f>VLOOKUP(orders!C11577,customers!$A$2:$B$1501, 2,FALSE)</f>
        <v>Customer#000000155</v>
      </c>
      <c r="C11577">
        <v>155</v>
      </c>
      <c r="D11577" t="str">
        <f>VLOOKUP(orders!C11577,customers!$A$2:$G$1501,7,FALSE)</f>
        <v>AUTOMOBILE</v>
      </c>
      <c r="E11577">
        <f>VLOOKUP(C11577,customers!$A$2:$D$1501, 4,FALSE)</f>
        <v>0</v>
      </c>
      <c r="F11577" t="str">
        <f>VLOOKUP(E11577,nation!$A$2:$B$26, 2,FALSE)</f>
        <v>ALGERIA</v>
      </c>
      <c r="G11577">
        <f>VLOOKUP(orders!F11577,nation!$B$2:$C$26,2,FALSE)</f>
        <v>0</v>
      </c>
      <c r="H11577" t="str">
        <f>HLOOKUP(orders!G11577,region_horz!$B$1:$F$2,2,FALSE)</f>
        <v>AFRICA</v>
      </c>
      <c r="I11577" t="s">
        <v>9</v>
      </c>
      <c r="J11577">
        <v>200622.07999999999</v>
      </c>
      <c r="K11577" s="1">
        <v>35018</v>
      </c>
      <c r="L11577" t="s">
        <v>31</v>
      </c>
      <c r="M11577" t="s">
        <v>336</v>
      </c>
      <c r="N11577">
        <v>0</v>
      </c>
      <c r="O11577" t="s">
        <v>12521</v>
      </c>
    </row>
    <row r="11578" spans="1:15" x14ac:dyDescent="0.2">
      <c r="A11578">
        <v>46305</v>
      </c>
      <c r="B11578" t="str">
        <f>VLOOKUP(orders!C11578,customers!$A$2:$B$1501, 2,FALSE)</f>
        <v>Customer#000000140</v>
      </c>
      <c r="C11578">
        <v>140</v>
      </c>
      <c r="D11578" t="str">
        <f>VLOOKUP(orders!C11578,customers!$A$2:$G$1501,7,FALSE)</f>
        <v>MACHINERY</v>
      </c>
      <c r="E11578">
        <f>VLOOKUP(C11578,customers!$A$2:$D$1501, 4,FALSE)</f>
        <v>4</v>
      </c>
      <c r="F11578" t="str">
        <f>VLOOKUP(E11578,nation!$A$2:$B$26, 2,FALSE)</f>
        <v>EGYPT</v>
      </c>
      <c r="G11578">
        <f>VLOOKUP(orders!F11578,nation!$B$2:$C$26,2,FALSE)</f>
        <v>4</v>
      </c>
      <c r="H11578" t="str">
        <f>HLOOKUP(orders!G11578,region_horz!$B$1:$F$2,2,FALSE)</f>
        <v>MIDDLE EAST</v>
      </c>
      <c r="I11578" t="s">
        <v>9</v>
      </c>
      <c r="J11578">
        <v>32566.54</v>
      </c>
      <c r="K11578" s="1">
        <v>34911</v>
      </c>
      <c r="L11578" t="s">
        <v>10</v>
      </c>
      <c r="M11578" t="s">
        <v>1145</v>
      </c>
      <c r="N11578">
        <v>0</v>
      </c>
      <c r="O11578" t="s">
        <v>12522</v>
      </c>
    </row>
    <row r="11579" spans="1:15" x14ac:dyDescent="0.2">
      <c r="A11579">
        <v>46306</v>
      </c>
      <c r="B11579" t="str">
        <f>VLOOKUP(orders!C11579,customers!$A$2:$B$1501, 2,FALSE)</f>
        <v>Customer#000000818</v>
      </c>
      <c r="C11579">
        <v>818</v>
      </c>
      <c r="D11579" t="str">
        <f>VLOOKUP(orders!C11579,customers!$A$2:$G$1501,7,FALSE)</f>
        <v>BUILDING</v>
      </c>
      <c r="E11579">
        <f>VLOOKUP(C11579,customers!$A$2:$D$1501, 4,FALSE)</f>
        <v>20</v>
      </c>
      <c r="F11579" t="str">
        <f>VLOOKUP(E11579,nation!$A$2:$B$26, 2,FALSE)</f>
        <v>SAUDI ARABIA</v>
      </c>
      <c r="G11579">
        <f>VLOOKUP(orders!F11579,nation!$B$2:$C$26,2,FALSE)</f>
        <v>4</v>
      </c>
      <c r="H11579" t="str">
        <f>HLOOKUP(orders!G11579,region_horz!$B$1:$F$2,2,FALSE)</f>
        <v>MIDDLE EAST</v>
      </c>
      <c r="I11579" t="s">
        <v>9</v>
      </c>
      <c r="J11579">
        <v>39468.910000000003</v>
      </c>
      <c r="K11579" s="1">
        <v>35914</v>
      </c>
      <c r="L11579" t="s">
        <v>13</v>
      </c>
      <c r="M11579" t="s">
        <v>1106</v>
      </c>
      <c r="N11579">
        <v>0</v>
      </c>
      <c r="O11579" t="s">
        <v>12523</v>
      </c>
    </row>
    <row r="11580" spans="1:15" x14ac:dyDescent="0.2">
      <c r="A11580">
        <v>46307</v>
      </c>
      <c r="B11580" t="str">
        <f>VLOOKUP(orders!C11580,customers!$A$2:$B$1501, 2,FALSE)</f>
        <v>Customer#000000713</v>
      </c>
      <c r="C11580">
        <v>713</v>
      </c>
      <c r="D11580" t="str">
        <f>VLOOKUP(orders!C11580,customers!$A$2:$G$1501,7,FALSE)</f>
        <v>MACHINERY</v>
      </c>
      <c r="E11580">
        <f>VLOOKUP(C11580,customers!$A$2:$D$1501, 4,FALSE)</f>
        <v>10</v>
      </c>
      <c r="F11580" t="str">
        <f>VLOOKUP(E11580,nation!$A$2:$B$26, 2,FALSE)</f>
        <v>IRAN</v>
      </c>
      <c r="G11580">
        <f>VLOOKUP(orders!F11580,nation!$B$2:$C$26,2,FALSE)</f>
        <v>4</v>
      </c>
      <c r="H11580" t="str">
        <f>HLOOKUP(orders!G11580,region_horz!$B$1:$F$2,2,FALSE)</f>
        <v>MIDDLE EAST</v>
      </c>
      <c r="I11580" t="s">
        <v>16</v>
      </c>
      <c r="J11580">
        <v>184546.46</v>
      </c>
      <c r="K11580" s="1">
        <v>34737</v>
      </c>
      <c r="L11580" t="s">
        <v>31</v>
      </c>
      <c r="M11580" t="s">
        <v>70</v>
      </c>
      <c r="N11580">
        <v>0</v>
      </c>
      <c r="O11580" t="s">
        <v>12524</v>
      </c>
    </row>
    <row r="11581" spans="1:15" x14ac:dyDescent="0.2">
      <c r="A11581">
        <v>46308</v>
      </c>
      <c r="B11581" t="str">
        <f>VLOOKUP(orders!C11581,customers!$A$2:$B$1501, 2,FALSE)</f>
        <v>Customer#000000688</v>
      </c>
      <c r="C11581">
        <v>688</v>
      </c>
      <c r="D11581" t="str">
        <f>VLOOKUP(orders!C11581,customers!$A$2:$G$1501,7,FALSE)</f>
        <v>HOUSEHOLD</v>
      </c>
      <c r="E11581">
        <f>VLOOKUP(C11581,customers!$A$2:$D$1501, 4,FALSE)</f>
        <v>8</v>
      </c>
      <c r="F11581" t="str">
        <f>VLOOKUP(E11581,nation!$A$2:$B$26, 2,FALSE)</f>
        <v>INDIA</v>
      </c>
      <c r="G11581">
        <f>VLOOKUP(orders!F11581,nation!$B$2:$C$26,2,FALSE)</f>
        <v>2</v>
      </c>
      <c r="H11581" t="str">
        <f>HLOOKUP(orders!G11581,region_horz!$B$1:$F$2,2,FALSE)</f>
        <v>ASIA</v>
      </c>
      <c r="I11581" t="s">
        <v>9</v>
      </c>
      <c r="J11581">
        <v>109709.78</v>
      </c>
      <c r="K11581" s="1">
        <v>35233</v>
      </c>
      <c r="L11581" t="s">
        <v>26</v>
      </c>
      <c r="M11581" t="s">
        <v>124</v>
      </c>
      <c r="N11581">
        <v>0</v>
      </c>
      <c r="O11581" t="s">
        <v>12525</v>
      </c>
    </row>
    <row r="11582" spans="1:15" x14ac:dyDescent="0.2">
      <c r="A11582">
        <v>46309</v>
      </c>
      <c r="B11582" t="str">
        <f>VLOOKUP(orders!C11582,customers!$A$2:$B$1501, 2,FALSE)</f>
        <v>Customer#000001093</v>
      </c>
      <c r="C11582">
        <v>1093</v>
      </c>
      <c r="D11582" t="str">
        <f>VLOOKUP(orders!C11582,customers!$A$2:$G$1501,7,FALSE)</f>
        <v>HOUSEHOLD</v>
      </c>
      <c r="E11582">
        <f>VLOOKUP(C11582,customers!$A$2:$D$1501, 4,FALSE)</f>
        <v>24</v>
      </c>
      <c r="F11582" t="str">
        <f>VLOOKUP(E11582,nation!$A$2:$B$26, 2,FALSE)</f>
        <v>UNITED STATES</v>
      </c>
      <c r="G11582">
        <f>VLOOKUP(orders!F11582,nation!$B$2:$C$26,2,FALSE)</f>
        <v>1</v>
      </c>
      <c r="H11582" t="str">
        <f>HLOOKUP(orders!G11582,region_horz!$B$1:$F$2,2,FALSE)</f>
        <v>AMERICA</v>
      </c>
      <c r="I11582" t="s">
        <v>16</v>
      </c>
      <c r="J11582">
        <v>210504.61</v>
      </c>
      <c r="K11582" s="1">
        <v>34265</v>
      </c>
      <c r="L11582" t="s">
        <v>10</v>
      </c>
      <c r="M11582" t="s">
        <v>168</v>
      </c>
      <c r="N11582">
        <v>0</v>
      </c>
      <c r="O11582" t="s">
        <v>12526</v>
      </c>
    </row>
    <row r="11583" spans="1:15" x14ac:dyDescent="0.2">
      <c r="A11583">
        <v>46310</v>
      </c>
      <c r="B11583" t="str">
        <f>VLOOKUP(orders!C11583,customers!$A$2:$B$1501, 2,FALSE)</f>
        <v>Customer#000001025</v>
      </c>
      <c r="C11583">
        <v>1025</v>
      </c>
      <c r="D11583" t="str">
        <f>VLOOKUP(orders!C11583,customers!$A$2:$G$1501,7,FALSE)</f>
        <v>AUTOMOBILE</v>
      </c>
      <c r="E11583">
        <f>VLOOKUP(C11583,customers!$A$2:$D$1501, 4,FALSE)</f>
        <v>8</v>
      </c>
      <c r="F11583" t="str">
        <f>VLOOKUP(E11583,nation!$A$2:$B$26, 2,FALSE)</f>
        <v>INDIA</v>
      </c>
      <c r="G11583">
        <f>VLOOKUP(orders!F11583,nation!$B$2:$C$26,2,FALSE)</f>
        <v>2</v>
      </c>
      <c r="H11583" t="str">
        <f>HLOOKUP(orders!G11583,region_horz!$B$1:$F$2,2,FALSE)</f>
        <v>ASIA</v>
      </c>
      <c r="I11583" t="s">
        <v>16</v>
      </c>
      <c r="J11583">
        <v>372916.06</v>
      </c>
      <c r="K11583" s="1">
        <v>34172</v>
      </c>
      <c r="L11583" t="s">
        <v>26</v>
      </c>
      <c r="M11583" t="s">
        <v>625</v>
      </c>
      <c r="N11583">
        <v>0</v>
      </c>
      <c r="O11583" t="s">
        <v>12527</v>
      </c>
    </row>
    <row r="11584" spans="1:15" x14ac:dyDescent="0.2">
      <c r="A11584">
        <v>46311</v>
      </c>
      <c r="B11584" t="str">
        <f>VLOOKUP(orders!C11584,customers!$A$2:$B$1501, 2,FALSE)</f>
        <v>Customer#000000793</v>
      </c>
      <c r="C11584">
        <v>793</v>
      </c>
      <c r="D11584" t="str">
        <f>VLOOKUP(orders!C11584,customers!$A$2:$G$1501,7,FALSE)</f>
        <v>BUILDING</v>
      </c>
      <c r="E11584">
        <f>VLOOKUP(C11584,customers!$A$2:$D$1501, 4,FALSE)</f>
        <v>0</v>
      </c>
      <c r="F11584" t="str">
        <f>VLOOKUP(E11584,nation!$A$2:$B$26, 2,FALSE)</f>
        <v>ALGERIA</v>
      </c>
      <c r="G11584">
        <f>VLOOKUP(orders!F11584,nation!$B$2:$C$26,2,FALSE)</f>
        <v>0</v>
      </c>
      <c r="H11584" t="str">
        <f>HLOOKUP(orders!G11584,region_horz!$B$1:$F$2,2,FALSE)</f>
        <v>AFRICA</v>
      </c>
      <c r="I11584" t="s">
        <v>9</v>
      </c>
      <c r="J11584">
        <v>285617.49</v>
      </c>
      <c r="K11584" s="1">
        <v>34906</v>
      </c>
      <c r="L11584" t="s">
        <v>26</v>
      </c>
      <c r="M11584" t="s">
        <v>3628</v>
      </c>
      <c r="N11584">
        <v>0</v>
      </c>
      <c r="O11584" t="s">
        <v>12528</v>
      </c>
    </row>
    <row r="11585" spans="1:15" x14ac:dyDescent="0.2">
      <c r="A11585">
        <v>46336</v>
      </c>
      <c r="B11585" t="str">
        <f>VLOOKUP(orders!C11585,customers!$A$2:$B$1501, 2,FALSE)</f>
        <v>Customer#000000553</v>
      </c>
      <c r="C11585">
        <v>553</v>
      </c>
      <c r="D11585" t="str">
        <f>VLOOKUP(orders!C11585,customers!$A$2:$G$1501,7,FALSE)</f>
        <v>BUILDING</v>
      </c>
      <c r="E11585">
        <f>VLOOKUP(C11585,customers!$A$2:$D$1501, 4,FALSE)</f>
        <v>4</v>
      </c>
      <c r="F11585" t="str">
        <f>VLOOKUP(E11585,nation!$A$2:$B$26, 2,FALSE)</f>
        <v>EGYPT</v>
      </c>
      <c r="G11585">
        <f>VLOOKUP(orders!F11585,nation!$B$2:$C$26,2,FALSE)</f>
        <v>4</v>
      </c>
      <c r="H11585" t="str">
        <f>HLOOKUP(orders!G11585,region_horz!$B$1:$F$2,2,FALSE)</f>
        <v>MIDDLE EAST</v>
      </c>
      <c r="I11585" t="s">
        <v>9</v>
      </c>
      <c r="J11585">
        <v>97146.43</v>
      </c>
      <c r="K11585" s="1">
        <v>34910</v>
      </c>
      <c r="L11585" t="s">
        <v>26</v>
      </c>
      <c r="M11585" t="s">
        <v>1888</v>
      </c>
      <c r="N11585">
        <v>0</v>
      </c>
      <c r="O11585" t="s">
        <v>12529</v>
      </c>
    </row>
    <row r="11586" spans="1:15" x14ac:dyDescent="0.2">
      <c r="A11586">
        <v>46337</v>
      </c>
      <c r="B11586" t="str">
        <f>VLOOKUP(orders!C11586,customers!$A$2:$B$1501, 2,FALSE)</f>
        <v>Customer#000000397</v>
      </c>
      <c r="C11586">
        <v>397</v>
      </c>
      <c r="D11586" t="str">
        <f>VLOOKUP(orders!C11586,customers!$A$2:$G$1501,7,FALSE)</f>
        <v>FURNITURE</v>
      </c>
      <c r="E11586">
        <f>VLOOKUP(C11586,customers!$A$2:$D$1501, 4,FALSE)</f>
        <v>7</v>
      </c>
      <c r="F11586" t="str">
        <f>VLOOKUP(E11586,nation!$A$2:$B$26, 2,FALSE)</f>
        <v>GERMANY</v>
      </c>
      <c r="G11586">
        <f>VLOOKUP(orders!F11586,nation!$B$2:$C$26,2,FALSE)</f>
        <v>3</v>
      </c>
      <c r="H11586" t="str">
        <f>HLOOKUP(orders!G11586,region_horz!$B$1:$F$2,2,FALSE)</f>
        <v>EUROPE</v>
      </c>
      <c r="I11586" t="s">
        <v>16</v>
      </c>
      <c r="J11586">
        <v>46957.47</v>
      </c>
      <c r="K11586" s="1">
        <v>33722</v>
      </c>
      <c r="L11586" t="s">
        <v>10</v>
      </c>
      <c r="M11586" t="s">
        <v>1494</v>
      </c>
      <c r="N11586">
        <v>0</v>
      </c>
      <c r="O11586" t="s">
        <v>12530</v>
      </c>
    </row>
    <row r="11587" spans="1:15" x14ac:dyDescent="0.2">
      <c r="A11587">
        <v>46338</v>
      </c>
      <c r="B11587" t="str">
        <f>VLOOKUP(orders!C11587,customers!$A$2:$B$1501, 2,FALSE)</f>
        <v>Customer#000000484</v>
      </c>
      <c r="C11587">
        <v>484</v>
      </c>
      <c r="D11587" t="str">
        <f>VLOOKUP(orders!C11587,customers!$A$2:$G$1501,7,FALSE)</f>
        <v>BUILDING</v>
      </c>
      <c r="E11587">
        <f>VLOOKUP(C11587,customers!$A$2:$D$1501, 4,FALSE)</f>
        <v>20</v>
      </c>
      <c r="F11587" t="str">
        <f>VLOOKUP(E11587,nation!$A$2:$B$26, 2,FALSE)</f>
        <v>SAUDI ARABIA</v>
      </c>
      <c r="G11587">
        <f>VLOOKUP(orders!F11587,nation!$B$2:$C$26,2,FALSE)</f>
        <v>4</v>
      </c>
      <c r="H11587" t="str">
        <f>HLOOKUP(orders!G11587,region_horz!$B$1:$F$2,2,FALSE)</f>
        <v>MIDDLE EAST</v>
      </c>
      <c r="I11587" t="s">
        <v>9</v>
      </c>
      <c r="J11587">
        <v>247912.29</v>
      </c>
      <c r="K11587" s="1">
        <v>35519</v>
      </c>
      <c r="L11587" t="s">
        <v>10</v>
      </c>
      <c r="M11587" t="s">
        <v>3073</v>
      </c>
      <c r="N11587">
        <v>0</v>
      </c>
      <c r="O11587" t="s">
        <v>12531</v>
      </c>
    </row>
    <row r="11588" spans="1:15" x14ac:dyDescent="0.2">
      <c r="A11588">
        <v>46339</v>
      </c>
      <c r="B11588" t="str">
        <f>VLOOKUP(orders!C11588,customers!$A$2:$B$1501, 2,FALSE)</f>
        <v>Customer#000001147</v>
      </c>
      <c r="C11588">
        <v>1147</v>
      </c>
      <c r="D11588" t="str">
        <f>VLOOKUP(orders!C11588,customers!$A$2:$G$1501,7,FALSE)</f>
        <v>HOUSEHOLD</v>
      </c>
      <c r="E11588">
        <f>VLOOKUP(C11588,customers!$A$2:$D$1501, 4,FALSE)</f>
        <v>15</v>
      </c>
      <c r="F11588" t="str">
        <f>VLOOKUP(E11588,nation!$A$2:$B$26, 2,FALSE)</f>
        <v>MOROCCO</v>
      </c>
      <c r="G11588">
        <f>VLOOKUP(orders!F11588,nation!$B$2:$C$26,2,FALSE)</f>
        <v>0</v>
      </c>
      <c r="H11588" t="str">
        <f>HLOOKUP(orders!G11588,region_horz!$B$1:$F$2,2,FALSE)</f>
        <v>AFRICA</v>
      </c>
      <c r="I11588" t="s">
        <v>16</v>
      </c>
      <c r="J11588">
        <v>215460.24</v>
      </c>
      <c r="K11588" s="1">
        <v>34521</v>
      </c>
      <c r="L11588" t="s">
        <v>26</v>
      </c>
      <c r="M11588" t="s">
        <v>572</v>
      </c>
      <c r="N11588">
        <v>0</v>
      </c>
      <c r="O11588" t="s">
        <v>12532</v>
      </c>
    </row>
    <row r="11589" spans="1:15" x14ac:dyDescent="0.2">
      <c r="A11589">
        <v>46340</v>
      </c>
      <c r="B11589" t="str">
        <f>VLOOKUP(orders!C11589,customers!$A$2:$B$1501, 2,FALSE)</f>
        <v>Customer#000001246</v>
      </c>
      <c r="C11589">
        <v>1246</v>
      </c>
      <c r="D11589" t="str">
        <f>VLOOKUP(orders!C11589,customers!$A$2:$G$1501,7,FALSE)</f>
        <v>BUILDING</v>
      </c>
      <c r="E11589">
        <f>VLOOKUP(C11589,customers!$A$2:$D$1501, 4,FALSE)</f>
        <v>4</v>
      </c>
      <c r="F11589" t="str">
        <f>VLOOKUP(E11589,nation!$A$2:$B$26, 2,FALSE)</f>
        <v>EGYPT</v>
      </c>
      <c r="G11589">
        <f>VLOOKUP(orders!F11589,nation!$B$2:$C$26,2,FALSE)</f>
        <v>4</v>
      </c>
      <c r="H11589" t="str">
        <f>HLOOKUP(orders!G11589,region_horz!$B$1:$F$2,2,FALSE)</f>
        <v>MIDDLE EAST</v>
      </c>
      <c r="I11589" t="s">
        <v>16</v>
      </c>
      <c r="J11589">
        <v>63642.64</v>
      </c>
      <c r="K11589" s="1">
        <v>33730</v>
      </c>
      <c r="L11589" t="s">
        <v>10</v>
      </c>
      <c r="M11589" t="s">
        <v>656</v>
      </c>
      <c r="N11589">
        <v>0</v>
      </c>
      <c r="O11589" t="s">
        <v>12533</v>
      </c>
    </row>
    <row r="11590" spans="1:15" x14ac:dyDescent="0.2">
      <c r="A11590">
        <v>46341</v>
      </c>
      <c r="B11590" t="str">
        <f>VLOOKUP(orders!C11590,customers!$A$2:$B$1501, 2,FALSE)</f>
        <v>Customer#000000811</v>
      </c>
      <c r="C11590">
        <v>811</v>
      </c>
      <c r="D11590" t="str">
        <f>VLOOKUP(orders!C11590,customers!$A$2:$G$1501,7,FALSE)</f>
        <v>BUILDING</v>
      </c>
      <c r="E11590">
        <f>VLOOKUP(C11590,customers!$A$2:$D$1501, 4,FALSE)</f>
        <v>15</v>
      </c>
      <c r="F11590" t="str">
        <f>VLOOKUP(E11590,nation!$A$2:$B$26, 2,FALSE)</f>
        <v>MOROCCO</v>
      </c>
      <c r="G11590">
        <f>VLOOKUP(orders!F11590,nation!$B$2:$C$26,2,FALSE)</f>
        <v>0</v>
      </c>
      <c r="H11590" t="str">
        <f>HLOOKUP(orders!G11590,region_horz!$B$1:$F$2,2,FALSE)</f>
        <v>AFRICA</v>
      </c>
      <c r="I11590" t="s">
        <v>16</v>
      </c>
      <c r="J11590">
        <v>264157.03999999998</v>
      </c>
      <c r="K11590" s="1">
        <v>34686</v>
      </c>
      <c r="L11590" t="s">
        <v>26</v>
      </c>
      <c r="M11590" t="s">
        <v>1845</v>
      </c>
      <c r="N11590">
        <v>0</v>
      </c>
      <c r="O11590" t="s">
        <v>12534</v>
      </c>
    </row>
    <row r="11591" spans="1:15" x14ac:dyDescent="0.2">
      <c r="A11591">
        <v>46342</v>
      </c>
      <c r="B11591" t="str">
        <f>VLOOKUP(orders!C11591,customers!$A$2:$B$1501, 2,FALSE)</f>
        <v>Customer#000001142</v>
      </c>
      <c r="C11591">
        <v>1142</v>
      </c>
      <c r="D11591" t="str">
        <f>VLOOKUP(orders!C11591,customers!$A$2:$G$1501,7,FALSE)</f>
        <v>AUTOMOBILE</v>
      </c>
      <c r="E11591">
        <f>VLOOKUP(C11591,customers!$A$2:$D$1501, 4,FALSE)</f>
        <v>16</v>
      </c>
      <c r="F11591" t="str">
        <f>VLOOKUP(E11591,nation!$A$2:$B$26, 2,FALSE)</f>
        <v>MOZAMBIQUE</v>
      </c>
      <c r="G11591">
        <f>VLOOKUP(orders!F11591,nation!$B$2:$C$26,2,FALSE)</f>
        <v>0</v>
      </c>
      <c r="H11591" t="str">
        <f>HLOOKUP(orders!G11591,region_horz!$B$1:$F$2,2,FALSE)</f>
        <v>AFRICA</v>
      </c>
      <c r="I11591" t="s">
        <v>16</v>
      </c>
      <c r="J11591">
        <v>163734.31</v>
      </c>
      <c r="K11591" s="1">
        <v>34485</v>
      </c>
      <c r="L11591" t="s">
        <v>26</v>
      </c>
      <c r="M11591" t="s">
        <v>2111</v>
      </c>
      <c r="N11591">
        <v>0</v>
      </c>
      <c r="O11591" t="s">
        <v>12535</v>
      </c>
    </row>
    <row r="11592" spans="1:15" x14ac:dyDescent="0.2">
      <c r="A11592">
        <v>46343</v>
      </c>
      <c r="B11592" t="str">
        <f>VLOOKUP(orders!C11592,customers!$A$2:$B$1501, 2,FALSE)</f>
        <v>Customer#000000050</v>
      </c>
      <c r="C11592">
        <v>50</v>
      </c>
      <c r="D11592" t="str">
        <f>VLOOKUP(orders!C11592,customers!$A$2:$G$1501,7,FALSE)</f>
        <v>MACHINERY</v>
      </c>
      <c r="E11592">
        <f>VLOOKUP(C11592,customers!$A$2:$D$1501, 4,FALSE)</f>
        <v>6</v>
      </c>
      <c r="F11592" t="str">
        <f>VLOOKUP(E11592,nation!$A$2:$B$26, 2,FALSE)</f>
        <v>FRANCE</v>
      </c>
      <c r="G11592">
        <f>VLOOKUP(orders!F11592,nation!$B$2:$C$26,2,FALSE)</f>
        <v>3</v>
      </c>
      <c r="H11592" t="str">
        <f>HLOOKUP(orders!G11592,region_horz!$B$1:$F$2,2,FALSE)</f>
        <v>EUROPE</v>
      </c>
      <c r="I11592" t="s">
        <v>9</v>
      </c>
      <c r="J11592">
        <v>156973.78</v>
      </c>
      <c r="K11592" s="1">
        <v>35699</v>
      </c>
      <c r="L11592" t="s">
        <v>31</v>
      </c>
      <c r="M11592" t="s">
        <v>863</v>
      </c>
      <c r="N11592">
        <v>0</v>
      </c>
      <c r="O11592" t="s">
        <v>12536</v>
      </c>
    </row>
    <row r="11593" spans="1:15" x14ac:dyDescent="0.2">
      <c r="A11593">
        <v>46368</v>
      </c>
      <c r="B11593" t="str">
        <f>VLOOKUP(orders!C11593,customers!$A$2:$B$1501, 2,FALSE)</f>
        <v>Customer#000000280</v>
      </c>
      <c r="C11593">
        <v>280</v>
      </c>
      <c r="D11593" t="str">
        <f>VLOOKUP(orders!C11593,customers!$A$2:$G$1501,7,FALSE)</f>
        <v>BUILDING</v>
      </c>
      <c r="E11593">
        <f>VLOOKUP(C11593,customers!$A$2:$D$1501, 4,FALSE)</f>
        <v>11</v>
      </c>
      <c r="F11593" t="str">
        <f>VLOOKUP(E11593,nation!$A$2:$B$26, 2,FALSE)</f>
        <v>IRAQ</v>
      </c>
      <c r="G11593">
        <f>VLOOKUP(orders!F11593,nation!$B$2:$C$26,2,FALSE)</f>
        <v>4</v>
      </c>
      <c r="H11593" t="str">
        <f>HLOOKUP(orders!G11593,region_horz!$B$1:$F$2,2,FALSE)</f>
        <v>MIDDLE EAST</v>
      </c>
      <c r="I11593" t="s">
        <v>16</v>
      </c>
      <c r="J11593">
        <v>253142.61</v>
      </c>
      <c r="K11593" s="1">
        <v>33719</v>
      </c>
      <c r="L11593" t="s">
        <v>26</v>
      </c>
      <c r="M11593" t="s">
        <v>82</v>
      </c>
      <c r="N11593">
        <v>0</v>
      </c>
      <c r="O11593" t="s">
        <v>12537</v>
      </c>
    </row>
    <row r="11594" spans="1:15" x14ac:dyDescent="0.2">
      <c r="A11594">
        <v>46369</v>
      </c>
      <c r="B11594" t="str">
        <f>VLOOKUP(orders!C11594,customers!$A$2:$B$1501, 2,FALSE)</f>
        <v>Customer#000001337</v>
      </c>
      <c r="C11594">
        <v>1337</v>
      </c>
      <c r="D11594" t="str">
        <f>VLOOKUP(orders!C11594,customers!$A$2:$G$1501,7,FALSE)</f>
        <v>MACHINERY</v>
      </c>
      <c r="E11594">
        <f>VLOOKUP(C11594,customers!$A$2:$D$1501, 4,FALSE)</f>
        <v>22</v>
      </c>
      <c r="F11594" t="str">
        <f>VLOOKUP(E11594,nation!$A$2:$B$26, 2,FALSE)</f>
        <v>RUSSIA</v>
      </c>
      <c r="G11594">
        <f>VLOOKUP(orders!F11594,nation!$B$2:$C$26,2,FALSE)</f>
        <v>3</v>
      </c>
      <c r="H11594" t="str">
        <f>HLOOKUP(orders!G11594,region_horz!$B$1:$F$2,2,FALSE)</f>
        <v>EUROPE</v>
      </c>
      <c r="I11594" t="s">
        <v>9</v>
      </c>
      <c r="J11594">
        <v>165616.73000000001</v>
      </c>
      <c r="K11594" s="1">
        <v>35536</v>
      </c>
      <c r="L11594" t="s">
        <v>23</v>
      </c>
      <c r="M11594" t="s">
        <v>545</v>
      </c>
      <c r="N11594">
        <v>0</v>
      </c>
      <c r="O11594" t="s">
        <v>12538</v>
      </c>
    </row>
    <row r="11595" spans="1:15" x14ac:dyDescent="0.2">
      <c r="A11595">
        <v>46370</v>
      </c>
      <c r="B11595" t="str">
        <f>VLOOKUP(orders!C11595,customers!$A$2:$B$1501, 2,FALSE)</f>
        <v>Customer#000001376</v>
      </c>
      <c r="C11595">
        <v>1376</v>
      </c>
      <c r="D11595" t="str">
        <f>VLOOKUP(orders!C11595,customers!$A$2:$G$1501,7,FALSE)</f>
        <v>HOUSEHOLD</v>
      </c>
      <c r="E11595">
        <f>VLOOKUP(C11595,customers!$A$2:$D$1501, 4,FALSE)</f>
        <v>12</v>
      </c>
      <c r="F11595" t="str">
        <f>VLOOKUP(E11595,nation!$A$2:$B$26, 2,FALSE)</f>
        <v>JAPAN</v>
      </c>
      <c r="G11595">
        <f>VLOOKUP(orders!F11595,nation!$B$2:$C$26,2,FALSE)</f>
        <v>2</v>
      </c>
      <c r="H11595" t="str">
        <f>HLOOKUP(orders!G11595,region_horz!$B$1:$F$2,2,FALSE)</f>
        <v>ASIA</v>
      </c>
      <c r="I11595" t="s">
        <v>9</v>
      </c>
      <c r="J11595">
        <v>8368.61</v>
      </c>
      <c r="K11595" s="1">
        <v>35807</v>
      </c>
      <c r="L11595" t="s">
        <v>26</v>
      </c>
      <c r="M11595" t="s">
        <v>1134</v>
      </c>
      <c r="N11595">
        <v>0</v>
      </c>
      <c r="O11595" t="s">
        <v>12539</v>
      </c>
    </row>
    <row r="11596" spans="1:15" x14ac:dyDescent="0.2">
      <c r="A11596">
        <v>46371</v>
      </c>
      <c r="B11596" t="str">
        <f>VLOOKUP(orders!C11596,customers!$A$2:$B$1501, 2,FALSE)</f>
        <v>Customer#000000085</v>
      </c>
      <c r="C11596">
        <v>85</v>
      </c>
      <c r="D11596" t="str">
        <f>VLOOKUP(orders!C11596,customers!$A$2:$G$1501,7,FALSE)</f>
        <v>FURNITURE</v>
      </c>
      <c r="E11596">
        <f>VLOOKUP(C11596,customers!$A$2:$D$1501, 4,FALSE)</f>
        <v>5</v>
      </c>
      <c r="F11596" t="str">
        <f>VLOOKUP(E11596,nation!$A$2:$B$26, 2,FALSE)</f>
        <v>ETHIOPIA</v>
      </c>
      <c r="G11596">
        <f>VLOOKUP(orders!F11596,nation!$B$2:$C$26,2,FALSE)</f>
        <v>0</v>
      </c>
      <c r="H11596" t="str">
        <f>HLOOKUP(orders!G11596,region_horz!$B$1:$F$2,2,FALSE)</f>
        <v>AFRICA</v>
      </c>
      <c r="I11596" t="s">
        <v>16</v>
      </c>
      <c r="J11596">
        <v>88899.72</v>
      </c>
      <c r="K11596" s="1">
        <v>34580</v>
      </c>
      <c r="L11596" t="s">
        <v>26</v>
      </c>
      <c r="M11596" t="s">
        <v>1750</v>
      </c>
      <c r="N11596">
        <v>0</v>
      </c>
      <c r="O11596" t="s">
        <v>12540</v>
      </c>
    </row>
    <row r="11597" spans="1:15" x14ac:dyDescent="0.2">
      <c r="A11597">
        <v>46372</v>
      </c>
      <c r="B11597" t="str">
        <f>VLOOKUP(orders!C11597,customers!$A$2:$B$1501, 2,FALSE)</f>
        <v>Customer#000000607</v>
      </c>
      <c r="C11597">
        <v>607</v>
      </c>
      <c r="D11597" t="str">
        <f>VLOOKUP(orders!C11597,customers!$A$2:$G$1501,7,FALSE)</f>
        <v>FURNITURE</v>
      </c>
      <c r="E11597">
        <f>VLOOKUP(C11597,customers!$A$2:$D$1501, 4,FALSE)</f>
        <v>24</v>
      </c>
      <c r="F11597" t="str">
        <f>VLOOKUP(E11597,nation!$A$2:$B$26, 2,FALSE)</f>
        <v>UNITED STATES</v>
      </c>
      <c r="G11597">
        <f>VLOOKUP(orders!F11597,nation!$B$2:$C$26,2,FALSE)</f>
        <v>1</v>
      </c>
      <c r="H11597" t="str">
        <f>HLOOKUP(orders!G11597,region_horz!$B$1:$F$2,2,FALSE)</f>
        <v>AMERICA</v>
      </c>
      <c r="I11597" t="s">
        <v>16</v>
      </c>
      <c r="J11597">
        <v>141231.07</v>
      </c>
      <c r="K11597" s="1">
        <v>34757</v>
      </c>
      <c r="L11597" t="s">
        <v>26</v>
      </c>
      <c r="M11597" t="s">
        <v>778</v>
      </c>
      <c r="N11597">
        <v>0</v>
      </c>
      <c r="O11597" t="s">
        <v>12541</v>
      </c>
    </row>
    <row r="11598" spans="1:15" x14ac:dyDescent="0.2">
      <c r="A11598">
        <v>46373</v>
      </c>
      <c r="B11598" t="str">
        <f>VLOOKUP(orders!C11598,customers!$A$2:$B$1501, 2,FALSE)</f>
        <v>Customer#000000575</v>
      </c>
      <c r="C11598">
        <v>575</v>
      </c>
      <c r="D11598" t="str">
        <f>VLOOKUP(orders!C11598,customers!$A$2:$G$1501,7,FALSE)</f>
        <v>BUILDING</v>
      </c>
      <c r="E11598">
        <f>VLOOKUP(C11598,customers!$A$2:$D$1501, 4,FALSE)</f>
        <v>1</v>
      </c>
      <c r="F11598" t="str">
        <f>VLOOKUP(E11598,nation!$A$2:$B$26, 2,FALSE)</f>
        <v>ARGENTINA</v>
      </c>
      <c r="G11598">
        <f>VLOOKUP(orders!F11598,nation!$B$2:$C$26,2,FALSE)</f>
        <v>1</v>
      </c>
      <c r="H11598" t="str">
        <f>HLOOKUP(orders!G11598,region_horz!$B$1:$F$2,2,FALSE)</f>
        <v>AMERICA</v>
      </c>
      <c r="I11598" t="s">
        <v>9</v>
      </c>
      <c r="J11598">
        <v>25835.24</v>
      </c>
      <c r="K11598" s="1">
        <v>35760</v>
      </c>
      <c r="L11598" t="s">
        <v>13</v>
      </c>
      <c r="M11598" t="s">
        <v>2339</v>
      </c>
      <c r="N11598">
        <v>0</v>
      </c>
      <c r="O11598" t="s">
        <v>12542</v>
      </c>
    </row>
    <row r="11599" spans="1:15" x14ac:dyDescent="0.2">
      <c r="A11599">
        <v>46374</v>
      </c>
      <c r="B11599" t="str">
        <f>VLOOKUP(orders!C11599,customers!$A$2:$B$1501, 2,FALSE)</f>
        <v>Customer#000000701</v>
      </c>
      <c r="C11599">
        <v>701</v>
      </c>
      <c r="D11599" t="str">
        <f>VLOOKUP(orders!C11599,customers!$A$2:$G$1501,7,FALSE)</f>
        <v>FURNITURE</v>
      </c>
      <c r="E11599">
        <f>VLOOKUP(C11599,customers!$A$2:$D$1501, 4,FALSE)</f>
        <v>2</v>
      </c>
      <c r="F11599" t="str">
        <f>VLOOKUP(E11599,nation!$A$2:$B$26, 2,FALSE)</f>
        <v>BRAZIL</v>
      </c>
      <c r="G11599">
        <f>VLOOKUP(orders!F11599,nation!$B$2:$C$26,2,FALSE)</f>
        <v>1</v>
      </c>
      <c r="H11599" t="str">
        <f>HLOOKUP(orders!G11599,region_horz!$B$1:$F$2,2,FALSE)</f>
        <v>AMERICA</v>
      </c>
      <c r="I11599" t="s">
        <v>16</v>
      </c>
      <c r="J11599">
        <v>284093.59999999998</v>
      </c>
      <c r="K11599" s="1">
        <v>34158</v>
      </c>
      <c r="L11599" t="s">
        <v>26</v>
      </c>
      <c r="M11599" t="s">
        <v>331</v>
      </c>
      <c r="N11599">
        <v>0</v>
      </c>
      <c r="O11599" t="s">
        <v>12543</v>
      </c>
    </row>
    <row r="11600" spans="1:15" x14ac:dyDescent="0.2">
      <c r="A11600">
        <v>46375</v>
      </c>
      <c r="B11600" t="str">
        <f>VLOOKUP(orders!C11600,customers!$A$2:$B$1501, 2,FALSE)</f>
        <v>Customer#000000086</v>
      </c>
      <c r="C11600">
        <v>86</v>
      </c>
      <c r="D11600" t="str">
        <f>VLOOKUP(orders!C11600,customers!$A$2:$G$1501,7,FALSE)</f>
        <v>HOUSEHOLD</v>
      </c>
      <c r="E11600">
        <f>VLOOKUP(C11600,customers!$A$2:$D$1501, 4,FALSE)</f>
        <v>0</v>
      </c>
      <c r="F11600" t="str">
        <f>VLOOKUP(E11600,nation!$A$2:$B$26, 2,FALSE)</f>
        <v>ALGERIA</v>
      </c>
      <c r="G11600">
        <f>VLOOKUP(orders!F11600,nation!$B$2:$C$26,2,FALSE)</f>
        <v>0</v>
      </c>
      <c r="H11600" t="str">
        <f>HLOOKUP(orders!G11600,region_horz!$B$1:$F$2,2,FALSE)</f>
        <v>AFRICA</v>
      </c>
      <c r="I11600" t="s">
        <v>16</v>
      </c>
      <c r="J11600">
        <v>213170.56</v>
      </c>
      <c r="K11600" s="1">
        <v>34208</v>
      </c>
      <c r="L11600" t="s">
        <v>31</v>
      </c>
      <c r="M11600" t="s">
        <v>2670</v>
      </c>
      <c r="N11600">
        <v>0</v>
      </c>
      <c r="O11600" t="s">
        <v>12544</v>
      </c>
    </row>
    <row r="11601" spans="1:15" x14ac:dyDescent="0.2">
      <c r="A11601">
        <v>46400</v>
      </c>
      <c r="B11601" t="str">
        <f>VLOOKUP(orders!C11601,customers!$A$2:$B$1501, 2,FALSE)</f>
        <v>Customer#000000421</v>
      </c>
      <c r="C11601">
        <v>421</v>
      </c>
      <c r="D11601" t="str">
        <f>VLOOKUP(orders!C11601,customers!$A$2:$G$1501,7,FALSE)</f>
        <v>FURNITURE</v>
      </c>
      <c r="E11601">
        <f>VLOOKUP(C11601,customers!$A$2:$D$1501, 4,FALSE)</f>
        <v>13</v>
      </c>
      <c r="F11601" t="str">
        <f>VLOOKUP(E11601,nation!$A$2:$B$26, 2,FALSE)</f>
        <v>JORDAN</v>
      </c>
      <c r="G11601">
        <f>VLOOKUP(orders!F11601,nation!$B$2:$C$26,2,FALSE)</f>
        <v>4</v>
      </c>
      <c r="H11601" t="str">
        <f>HLOOKUP(orders!G11601,region_horz!$B$1:$F$2,2,FALSE)</f>
        <v>MIDDLE EAST</v>
      </c>
      <c r="I11601" t="s">
        <v>9</v>
      </c>
      <c r="J11601">
        <v>160532.29</v>
      </c>
      <c r="K11601" s="1">
        <v>35485</v>
      </c>
      <c r="L11601" t="s">
        <v>23</v>
      </c>
      <c r="M11601" t="s">
        <v>525</v>
      </c>
      <c r="N11601">
        <v>0</v>
      </c>
      <c r="O11601" t="s">
        <v>12545</v>
      </c>
    </row>
    <row r="11602" spans="1:15" x14ac:dyDescent="0.2">
      <c r="A11602">
        <v>46401</v>
      </c>
      <c r="B11602" t="str">
        <f>VLOOKUP(orders!C11602,customers!$A$2:$B$1501, 2,FALSE)</f>
        <v>Customer#000000638</v>
      </c>
      <c r="C11602">
        <v>638</v>
      </c>
      <c r="D11602" t="str">
        <f>VLOOKUP(orders!C11602,customers!$A$2:$G$1501,7,FALSE)</f>
        <v>HOUSEHOLD</v>
      </c>
      <c r="E11602">
        <f>VLOOKUP(C11602,customers!$A$2:$D$1501, 4,FALSE)</f>
        <v>24</v>
      </c>
      <c r="F11602" t="str">
        <f>VLOOKUP(E11602,nation!$A$2:$B$26, 2,FALSE)</f>
        <v>UNITED STATES</v>
      </c>
      <c r="G11602">
        <f>VLOOKUP(orders!F11602,nation!$B$2:$C$26,2,FALSE)</f>
        <v>1</v>
      </c>
      <c r="H11602" t="str">
        <f>HLOOKUP(orders!G11602,region_horz!$B$1:$F$2,2,FALSE)</f>
        <v>AMERICA</v>
      </c>
      <c r="I11602" t="s">
        <v>9</v>
      </c>
      <c r="J11602">
        <v>90748.04</v>
      </c>
      <c r="K11602" s="1">
        <v>35906</v>
      </c>
      <c r="L11602" t="s">
        <v>10</v>
      </c>
      <c r="M11602" t="s">
        <v>32</v>
      </c>
      <c r="N11602">
        <v>0</v>
      </c>
      <c r="O11602" t="s">
        <v>12546</v>
      </c>
    </row>
    <row r="11603" spans="1:15" x14ac:dyDescent="0.2">
      <c r="A11603">
        <v>46402</v>
      </c>
      <c r="B11603" t="str">
        <f>VLOOKUP(orders!C11603,customers!$A$2:$B$1501, 2,FALSE)</f>
        <v>Customer#000001100</v>
      </c>
      <c r="C11603">
        <v>1100</v>
      </c>
      <c r="D11603" t="str">
        <f>VLOOKUP(orders!C11603,customers!$A$2:$G$1501,7,FALSE)</f>
        <v>BUILDING</v>
      </c>
      <c r="E11603">
        <f>VLOOKUP(C11603,customers!$A$2:$D$1501, 4,FALSE)</f>
        <v>12</v>
      </c>
      <c r="F11603" t="str">
        <f>VLOOKUP(E11603,nation!$A$2:$B$26, 2,FALSE)</f>
        <v>JAPAN</v>
      </c>
      <c r="G11603">
        <f>VLOOKUP(orders!F11603,nation!$B$2:$C$26,2,FALSE)</f>
        <v>2</v>
      </c>
      <c r="H11603" t="str">
        <f>HLOOKUP(orders!G11603,region_horz!$B$1:$F$2,2,FALSE)</f>
        <v>ASIA</v>
      </c>
      <c r="I11603" t="s">
        <v>16</v>
      </c>
      <c r="J11603">
        <v>175991.41</v>
      </c>
      <c r="K11603" s="1">
        <v>34708</v>
      </c>
      <c r="L11603" t="s">
        <v>31</v>
      </c>
      <c r="M11603" t="s">
        <v>625</v>
      </c>
      <c r="N11603">
        <v>0</v>
      </c>
      <c r="O11603" t="s">
        <v>12547</v>
      </c>
    </row>
    <row r="11604" spans="1:15" x14ac:dyDescent="0.2">
      <c r="A11604">
        <v>46403</v>
      </c>
      <c r="B11604" t="str">
        <f>VLOOKUP(orders!C11604,customers!$A$2:$B$1501, 2,FALSE)</f>
        <v>Customer#000000823</v>
      </c>
      <c r="C11604">
        <v>823</v>
      </c>
      <c r="D11604" t="str">
        <f>VLOOKUP(orders!C11604,customers!$A$2:$G$1501,7,FALSE)</f>
        <v>AUTOMOBILE</v>
      </c>
      <c r="E11604">
        <f>VLOOKUP(C11604,customers!$A$2:$D$1501, 4,FALSE)</f>
        <v>0</v>
      </c>
      <c r="F11604" t="str">
        <f>VLOOKUP(E11604,nation!$A$2:$B$26, 2,FALSE)</f>
        <v>ALGERIA</v>
      </c>
      <c r="G11604">
        <f>VLOOKUP(orders!F11604,nation!$B$2:$C$26,2,FALSE)</f>
        <v>0</v>
      </c>
      <c r="H11604" t="str">
        <f>HLOOKUP(orders!G11604,region_horz!$B$1:$F$2,2,FALSE)</f>
        <v>AFRICA</v>
      </c>
      <c r="I11604" t="s">
        <v>16</v>
      </c>
      <c r="J11604">
        <v>135920.01</v>
      </c>
      <c r="K11604" s="1">
        <v>34485</v>
      </c>
      <c r="L11604" t="s">
        <v>10</v>
      </c>
      <c r="M11604" t="s">
        <v>327</v>
      </c>
      <c r="N11604">
        <v>0</v>
      </c>
      <c r="O11604" t="s">
        <v>12548</v>
      </c>
    </row>
    <row r="11605" spans="1:15" x14ac:dyDescent="0.2">
      <c r="A11605">
        <v>46404</v>
      </c>
      <c r="B11605" t="str">
        <f>VLOOKUP(orders!C11605,customers!$A$2:$B$1501, 2,FALSE)</f>
        <v>Customer#000001459</v>
      </c>
      <c r="C11605">
        <v>1459</v>
      </c>
      <c r="D11605" t="str">
        <f>VLOOKUP(orders!C11605,customers!$A$2:$G$1501,7,FALSE)</f>
        <v>AUTOMOBILE</v>
      </c>
      <c r="E11605">
        <f>VLOOKUP(C11605,customers!$A$2:$D$1501, 4,FALSE)</f>
        <v>11</v>
      </c>
      <c r="F11605" t="str">
        <f>VLOOKUP(E11605,nation!$A$2:$B$26, 2,FALSE)</f>
        <v>IRAQ</v>
      </c>
      <c r="G11605">
        <f>VLOOKUP(orders!F11605,nation!$B$2:$C$26,2,FALSE)</f>
        <v>4</v>
      </c>
      <c r="H11605" t="str">
        <f>HLOOKUP(orders!G11605,region_horz!$B$1:$F$2,2,FALSE)</f>
        <v>MIDDLE EAST</v>
      </c>
      <c r="I11605" t="s">
        <v>16</v>
      </c>
      <c r="J11605">
        <v>109766.28</v>
      </c>
      <c r="K11605" s="1">
        <v>33668</v>
      </c>
      <c r="L11605" t="s">
        <v>13</v>
      </c>
      <c r="M11605" t="s">
        <v>412</v>
      </c>
      <c r="N11605">
        <v>0</v>
      </c>
      <c r="O11605" t="s">
        <v>12549</v>
      </c>
    </row>
    <row r="11606" spans="1:15" x14ac:dyDescent="0.2">
      <c r="A11606">
        <v>46405</v>
      </c>
      <c r="B11606" t="str">
        <f>VLOOKUP(orders!C11606,customers!$A$2:$B$1501, 2,FALSE)</f>
        <v>Customer#000001112</v>
      </c>
      <c r="C11606">
        <v>1112</v>
      </c>
      <c r="D11606" t="str">
        <f>VLOOKUP(orders!C11606,customers!$A$2:$G$1501,7,FALSE)</f>
        <v>MACHINERY</v>
      </c>
      <c r="E11606">
        <f>VLOOKUP(C11606,customers!$A$2:$D$1501, 4,FALSE)</f>
        <v>20</v>
      </c>
      <c r="F11606" t="str">
        <f>VLOOKUP(E11606,nation!$A$2:$B$26, 2,FALSE)</f>
        <v>SAUDI ARABIA</v>
      </c>
      <c r="G11606">
        <f>VLOOKUP(orders!F11606,nation!$B$2:$C$26,2,FALSE)</f>
        <v>4</v>
      </c>
      <c r="H11606" t="str">
        <f>HLOOKUP(orders!G11606,region_horz!$B$1:$F$2,2,FALSE)</f>
        <v>MIDDLE EAST</v>
      </c>
      <c r="I11606" t="s">
        <v>16</v>
      </c>
      <c r="J11606">
        <v>243672.32000000001</v>
      </c>
      <c r="K11606" s="1">
        <v>33967</v>
      </c>
      <c r="L11606" t="s">
        <v>31</v>
      </c>
      <c r="M11606" t="s">
        <v>993</v>
      </c>
      <c r="N11606">
        <v>0</v>
      </c>
      <c r="O11606" t="s">
        <v>12550</v>
      </c>
    </row>
    <row r="11607" spans="1:15" x14ac:dyDescent="0.2">
      <c r="A11607">
        <v>46406</v>
      </c>
      <c r="B11607" t="str">
        <f>VLOOKUP(orders!C11607,customers!$A$2:$B$1501, 2,FALSE)</f>
        <v>Customer#000000853</v>
      </c>
      <c r="C11607">
        <v>853</v>
      </c>
      <c r="D11607" t="str">
        <f>VLOOKUP(orders!C11607,customers!$A$2:$G$1501,7,FALSE)</f>
        <v>MACHINERY</v>
      </c>
      <c r="E11607">
        <f>VLOOKUP(C11607,customers!$A$2:$D$1501, 4,FALSE)</f>
        <v>2</v>
      </c>
      <c r="F11607" t="str">
        <f>VLOOKUP(E11607,nation!$A$2:$B$26, 2,FALSE)</f>
        <v>BRAZIL</v>
      </c>
      <c r="G11607">
        <f>VLOOKUP(orders!F11607,nation!$B$2:$C$26,2,FALSE)</f>
        <v>1</v>
      </c>
      <c r="H11607" t="str">
        <f>HLOOKUP(orders!G11607,region_horz!$B$1:$F$2,2,FALSE)</f>
        <v>AMERICA</v>
      </c>
      <c r="I11607" t="s">
        <v>9</v>
      </c>
      <c r="J11607">
        <v>214989.49</v>
      </c>
      <c r="K11607" s="1">
        <v>35991</v>
      </c>
      <c r="L11607" t="s">
        <v>10</v>
      </c>
      <c r="M11607" t="s">
        <v>684</v>
      </c>
      <c r="N11607">
        <v>0</v>
      </c>
      <c r="O11607" t="s">
        <v>12551</v>
      </c>
    </row>
    <row r="11608" spans="1:15" x14ac:dyDescent="0.2">
      <c r="A11608">
        <v>46407</v>
      </c>
      <c r="B11608" t="str">
        <f>VLOOKUP(orders!C11608,customers!$A$2:$B$1501, 2,FALSE)</f>
        <v>Customer#000000253</v>
      </c>
      <c r="C11608">
        <v>253</v>
      </c>
      <c r="D11608" t="str">
        <f>VLOOKUP(orders!C11608,customers!$A$2:$G$1501,7,FALSE)</f>
        <v>AUTOMOBILE</v>
      </c>
      <c r="E11608">
        <f>VLOOKUP(C11608,customers!$A$2:$D$1501, 4,FALSE)</f>
        <v>15</v>
      </c>
      <c r="F11608" t="str">
        <f>VLOOKUP(E11608,nation!$A$2:$B$26, 2,FALSE)</f>
        <v>MOROCCO</v>
      </c>
      <c r="G11608">
        <f>VLOOKUP(orders!F11608,nation!$B$2:$C$26,2,FALSE)</f>
        <v>0</v>
      </c>
      <c r="H11608" t="str">
        <f>HLOOKUP(orders!G11608,region_horz!$B$1:$F$2,2,FALSE)</f>
        <v>AFRICA</v>
      </c>
      <c r="I11608" t="s">
        <v>16</v>
      </c>
      <c r="J11608">
        <v>31793.01</v>
      </c>
      <c r="K11608" s="1">
        <v>34420</v>
      </c>
      <c r="L11608" t="s">
        <v>23</v>
      </c>
      <c r="M11608" t="s">
        <v>1888</v>
      </c>
      <c r="N11608">
        <v>0</v>
      </c>
      <c r="O11608" t="s">
        <v>12552</v>
      </c>
    </row>
    <row r="11609" spans="1:15" x14ac:dyDescent="0.2">
      <c r="A11609">
        <v>46432</v>
      </c>
      <c r="B11609" t="str">
        <f>VLOOKUP(orders!C11609,customers!$A$2:$B$1501, 2,FALSE)</f>
        <v>Customer#000000802</v>
      </c>
      <c r="C11609">
        <v>802</v>
      </c>
      <c r="D11609" t="str">
        <f>VLOOKUP(orders!C11609,customers!$A$2:$G$1501,7,FALSE)</f>
        <v>BUILDING</v>
      </c>
      <c r="E11609">
        <f>VLOOKUP(C11609,customers!$A$2:$D$1501, 4,FALSE)</f>
        <v>0</v>
      </c>
      <c r="F11609" t="str">
        <f>VLOOKUP(E11609,nation!$A$2:$B$26, 2,FALSE)</f>
        <v>ALGERIA</v>
      </c>
      <c r="G11609">
        <f>VLOOKUP(orders!F11609,nation!$B$2:$C$26,2,FALSE)</f>
        <v>0</v>
      </c>
      <c r="H11609" t="str">
        <f>HLOOKUP(orders!G11609,region_horz!$B$1:$F$2,2,FALSE)</f>
        <v>AFRICA</v>
      </c>
      <c r="I11609" t="s">
        <v>16</v>
      </c>
      <c r="J11609">
        <v>179107.21</v>
      </c>
      <c r="K11609" s="1">
        <v>34448</v>
      </c>
      <c r="L11609" t="s">
        <v>10</v>
      </c>
      <c r="M11609" t="s">
        <v>78</v>
      </c>
      <c r="N11609">
        <v>0</v>
      </c>
      <c r="O11609" t="s">
        <v>12553</v>
      </c>
    </row>
    <row r="11610" spans="1:15" x14ac:dyDescent="0.2">
      <c r="A11610">
        <v>46433</v>
      </c>
      <c r="B11610" t="str">
        <f>VLOOKUP(orders!C11610,customers!$A$2:$B$1501, 2,FALSE)</f>
        <v>Customer#000001487</v>
      </c>
      <c r="C11610">
        <v>1487</v>
      </c>
      <c r="D11610" t="str">
        <f>VLOOKUP(orders!C11610,customers!$A$2:$G$1501,7,FALSE)</f>
        <v>FURNITURE</v>
      </c>
      <c r="E11610">
        <f>VLOOKUP(C11610,customers!$A$2:$D$1501, 4,FALSE)</f>
        <v>17</v>
      </c>
      <c r="F11610" t="str">
        <f>VLOOKUP(E11610,nation!$A$2:$B$26, 2,FALSE)</f>
        <v>PERU</v>
      </c>
      <c r="G11610">
        <f>VLOOKUP(orders!F11610,nation!$B$2:$C$26,2,FALSE)</f>
        <v>1</v>
      </c>
      <c r="H11610" t="str">
        <f>HLOOKUP(orders!G11610,region_horz!$B$1:$F$2,2,FALSE)</f>
        <v>AMERICA</v>
      </c>
      <c r="I11610" t="s">
        <v>9</v>
      </c>
      <c r="J11610">
        <v>154561.68</v>
      </c>
      <c r="K11610" s="1">
        <v>35064</v>
      </c>
      <c r="L11610" t="s">
        <v>10</v>
      </c>
      <c r="M11610" t="s">
        <v>2102</v>
      </c>
      <c r="N11610">
        <v>0</v>
      </c>
      <c r="O11610" t="s">
        <v>12554</v>
      </c>
    </row>
    <row r="11611" spans="1:15" x14ac:dyDescent="0.2">
      <c r="A11611">
        <v>46434</v>
      </c>
      <c r="B11611" t="str">
        <f>VLOOKUP(orders!C11611,customers!$A$2:$B$1501, 2,FALSE)</f>
        <v>Customer#000001153</v>
      </c>
      <c r="C11611">
        <v>1153</v>
      </c>
      <c r="D11611" t="str">
        <f>VLOOKUP(orders!C11611,customers!$A$2:$G$1501,7,FALSE)</f>
        <v>HOUSEHOLD</v>
      </c>
      <c r="E11611">
        <f>VLOOKUP(C11611,customers!$A$2:$D$1501, 4,FALSE)</f>
        <v>3</v>
      </c>
      <c r="F11611" t="str">
        <f>VLOOKUP(E11611,nation!$A$2:$B$26, 2,FALSE)</f>
        <v>CANADA</v>
      </c>
      <c r="G11611">
        <f>VLOOKUP(orders!F11611,nation!$B$2:$C$26,2,FALSE)</f>
        <v>1</v>
      </c>
      <c r="H11611" t="str">
        <f>HLOOKUP(orders!G11611,region_horz!$B$1:$F$2,2,FALSE)</f>
        <v>AMERICA</v>
      </c>
      <c r="I11611" t="s">
        <v>16</v>
      </c>
      <c r="J11611">
        <v>48133.85</v>
      </c>
      <c r="K11611" s="1">
        <v>34061</v>
      </c>
      <c r="L11611" t="s">
        <v>13</v>
      </c>
      <c r="M11611" t="s">
        <v>1891</v>
      </c>
      <c r="N11611">
        <v>0</v>
      </c>
      <c r="O11611" t="s">
        <v>12555</v>
      </c>
    </row>
    <row r="11612" spans="1:15" x14ac:dyDescent="0.2">
      <c r="A11612">
        <v>46435</v>
      </c>
      <c r="B11612" t="str">
        <f>VLOOKUP(orders!C11612,customers!$A$2:$B$1501, 2,FALSE)</f>
        <v>Customer#000001064</v>
      </c>
      <c r="C11612">
        <v>1064</v>
      </c>
      <c r="D11612" t="str">
        <f>VLOOKUP(orders!C11612,customers!$A$2:$G$1501,7,FALSE)</f>
        <v>MACHINERY</v>
      </c>
      <c r="E11612">
        <f>VLOOKUP(C11612,customers!$A$2:$D$1501, 4,FALSE)</f>
        <v>15</v>
      </c>
      <c r="F11612" t="str">
        <f>VLOOKUP(E11612,nation!$A$2:$B$26, 2,FALSE)</f>
        <v>MOROCCO</v>
      </c>
      <c r="G11612">
        <f>VLOOKUP(orders!F11612,nation!$B$2:$C$26,2,FALSE)</f>
        <v>0</v>
      </c>
      <c r="H11612" t="str">
        <f>HLOOKUP(orders!G11612,region_horz!$B$1:$F$2,2,FALSE)</f>
        <v>AFRICA</v>
      </c>
      <c r="I11612" t="s">
        <v>9</v>
      </c>
      <c r="J11612">
        <v>243359.93</v>
      </c>
      <c r="K11612" s="1">
        <v>35383</v>
      </c>
      <c r="L11612" t="s">
        <v>23</v>
      </c>
      <c r="M11612" t="s">
        <v>70</v>
      </c>
      <c r="N11612">
        <v>0</v>
      </c>
      <c r="O11612" t="s">
        <v>12556</v>
      </c>
    </row>
    <row r="11613" spans="1:15" x14ac:dyDescent="0.2">
      <c r="A11613">
        <v>46436</v>
      </c>
      <c r="B11613" t="str">
        <f>VLOOKUP(orders!C11613,customers!$A$2:$B$1501, 2,FALSE)</f>
        <v>Customer#000001114</v>
      </c>
      <c r="C11613">
        <v>1114</v>
      </c>
      <c r="D11613" t="str">
        <f>VLOOKUP(orders!C11613,customers!$A$2:$G$1501,7,FALSE)</f>
        <v>BUILDING</v>
      </c>
      <c r="E11613">
        <f>VLOOKUP(C11613,customers!$A$2:$D$1501, 4,FALSE)</f>
        <v>14</v>
      </c>
      <c r="F11613" t="str">
        <f>VLOOKUP(E11613,nation!$A$2:$B$26, 2,FALSE)</f>
        <v>KENYA</v>
      </c>
      <c r="G11613">
        <f>VLOOKUP(orders!F11613,nation!$B$2:$C$26,2,FALSE)</f>
        <v>0</v>
      </c>
      <c r="H11613" t="str">
        <f>HLOOKUP(orders!G11613,region_horz!$B$1:$F$2,2,FALSE)</f>
        <v>AFRICA</v>
      </c>
      <c r="I11613" t="s">
        <v>16</v>
      </c>
      <c r="J11613">
        <v>260335.31</v>
      </c>
      <c r="K11613" s="1">
        <v>34429</v>
      </c>
      <c r="L11613" t="s">
        <v>10</v>
      </c>
      <c r="M11613" t="s">
        <v>1408</v>
      </c>
      <c r="N11613">
        <v>0</v>
      </c>
      <c r="O11613" t="s">
        <v>12557</v>
      </c>
    </row>
    <row r="11614" spans="1:15" x14ac:dyDescent="0.2">
      <c r="A11614">
        <v>46437</v>
      </c>
      <c r="B11614" t="str">
        <f>VLOOKUP(orders!C11614,customers!$A$2:$B$1501, 2,FALSE)</f>
        <v>Customer#000000397</v>
      </c>
      <c r="C11614">
        <v>397</v>
      </c>
      <c r="D11614" t="str">
        <f>VLOOKUP(orders!C11614,customers!$A$2:$G$1501,7,FALSE)</f>
        <v>FURNITURE</v>
      </c>
      <c r="E11614">
        <f>VLOOKUP(C11614,customers!$A$2:$D$1501, 4,FALSE)</f>
        <v>7</v>
      </c>
      <c r="F11614" t="str">
        <f>VLOOKUP(E11614,nation!$A$2:$B$26, 2,FALSE)</f>
        <v>GERMANY</v>
      </c>
      <c r="G11614">
        <f>VLOOKUP(orders!F11614,nation!$B$2:$C$26,2,FALSE)</f>
        <v>3</v>
      </c>
      <c r="H11614" t="str">
        <f>HLOOKUP(orders!G11614,region_horz!$B$1:$F$2,2,FALSE)</f>
        <v>EUROPE</v>
      </c>
      <c r="I11614" t="s">
        <v>16</v>
      </c>
      <c r="J11614">
        <v>66264.42</v>
      </c>
      <c r="K11614" s="1">
        <v>34593</v>
      </c>
      <c r="L11614" t="s">
        <v>31</v>
      </c>
      <c r="M11614" t="s">
        <v>875</v>
      </c>
      <c r="N11614">
        <v>0</v>
      </c>
      <c r="O11614" t="s">
        <v>12558</v>
      </c>
    </row>
    <row r="11615" spans="1:15" x14ac:dyDescent="0.2">
      <c r="A11615">
        <v>46438</v>
      </c>
      <c r="B11615" t="str">
        <f>VLOOKUP(orders!C11615,customers!$A$2:$B$1501, 2,FALSE)</f>
        <v>Customer#000001262</v>
      </c>
      <c r="C11615">
        <v>1262</v>
      </c>
      <c r="D11615" t="str">
        <f>VLOOKUP(orders!C11615,customers!$A$2:$G$1501,7,FALSE)</f>
        <v>MACHINERY</v>
      </c>
      <c r="E11615">
        <f>VLOOKUP(C11615,customers!$A$2:$D$1501, 4,FALSE)</f>
        <v>3</v>
      </c>
      <c r="F11615" t="str">
        <f>VLOOKUP(E11615,nation!$A$2:$B$26, 2,FALSE)</f>
        <v>CANADA</v>
      </c>
      <c r="G11615">
        <f>VLOOKUP(orders!F11615,nation!$B$2:$C$26,2,FALSE)</f>
        <v>1</v>
      </c>
      <c r="H11615" t="str">
        <f>HLOOKUP(orders!G11615,region_horz!$B$1:$F$2,2,FALSE)</f>
        <v>AMERICA</v>
      </c>
      <c r="I11615" t="s">
        <v>16</v>
      </c>
      <c r="J11615">
        <v>73626.77</v>
      </c>
      <c r="K11615" s="1">
        <v>34474</v>
      </c>
      <c r="L11615" t="s">
        <v>26</v>
      </c>
      <c r="M11615" t="s">
        <v>1225</v>
      </c>
      <c r="N11615">
        <v>0</v>
      </c>
      <c r="O11615" t="s">
        <v>12559</v>
      </c>
    </row>
    <row r="11616" spans="1:15" x14ac:dyDescent="0.2">
      <c r="A11616">
        <v>46439</v>
      </c>
      <c r="B11616" t="str">
        <f>VLOOKUP(orders!C11616,customers!$A$2:$B$1501, 2,FALSE)</f>
        <v>Customer#000001270</v>
      </c>
      <c r="C11616">
        <v>1270</v>
      </c>
      <c r="D11616" t="str">
        <f>VLOOKUP(orders!C11616,customers!$A$2:$G$1501,7,FALSE)</f>
        <v>MACHINERY</v>
      </c>
      <c r="E11616">
        <f>VLOOKUP(C11616,customers!$A$2:$D$1501, 4,FALSE)</f>
        <v>13</v>
      </c>
      <c r="F11616" t="str">
        <f>VLOOKUP(E11616,nation!$A$2:$B$26, 2,FALSE)</f>
        <v>JORDAN</v>
      </c>
      <c r="G11616">
        <f>VLOOKUP(orders!F11616,nation!$B$2:$C$26,2,FALSE)</f>
        <v>4</v>
      </c>
      <c r="H11616" t="str">
        <f>HLOOKUP(orders!G11616,region_horz!$B$1:$F$2,2,FALSE)</f>
        <v>MIDDLE EAST</v>
      </c>
      <c r="I11616" t="s">
        <v>9</v>
      </c>
      <c r="J11616">
        <v>16908.52</v>
      </c>
      <c r="K11616" s="1">
        <v>35952</v>
      </c>
      <c r="L11616" t="s">
        <v>26</v>
      </c>
      <c r="M11616" t="s">
        <v>2215</v>
      </c>
      <c r="N11616">
        <v>0</v>
      </c>
      <c r="O11616" t="s">
        <v>12560</v>
      </c>
    </row>
    <row r="11617" spans="1:15" x14ac:dyDescent="0.2">
      <c r="A11617">
        <v>46464</v>
      </c>
      <c r="B11617" t="str">
        <f>VLOOKUP(orders!C11617,customers!$A$2:$B$1501, 2,FALSE)</f>
        <v>Customer#000000584</v>
      </c>
      <c r="C11617">
        <v>584</v>
      </c>
      <c r="D11617" t="str">
        <f>VLOOKUP(orders!C11617,customers!$A$2:$G$1501,7,FALSE)</f>
        <v>MACHINERY</v>
      </c>
      <c r="E11617">
        <f>VLOOKUP(C11617,customers!$A$2:$D$1501, 4,FALSE)</f>
        <v>15</v>
      </c>
      <c r="F11617" t="str">
        <f>VLOOKUP(E11617,nation!$A$2:$B$26, 2,FALSE)</f>
        <v>MOROCCO</v>
      </c>
      <c r="G11617">
        <f>VLOOKUP(orders!F11617,nation!$B$2:$C$26,2,FALSE)</f>
        <v>0</v>
      </c>
      <c r="H11617" t="str">
        <f>HLOOKUP(orders!G11617,region_horz!$B$1:$F$2,2,FALSE)</f>
        <v>AFRICA</v>
      </c>
      <c r="I11617" t="s">
        <v>9</v>
      </c>
      <c r="J11617">
        <v>51020.79</v>
      </c>
      <c r="K11617" s="1">
        <v>35500</v>
      </c>
      <c r="L11617" t="s">
        <v>13</v>
      </c>
      <c r="M11617" t="s">
        <v>246</v>
      </c>
      <c r="N11617">
        <v>0</v>
      </c>
      <c r="O11617" t="s">
        <v>12561</v>
      </c>
    </row>
    <row r="11618" spans="1:15" x14ac:dyDescent="0.2">
      <c r="A11618">
        <v>46465</v>
      </c>
      <c r="B11618" t="str">
        <f>VLOOKUP(orders!C11618,customers!$A$2:$B$1501, 2,FALSE)</f>
        <v>Customer#000001393</v>
      </c>
      <c r="C11618">
        <v>1393</v>
      </c>
      <c r="D11618" t="str">
        <f>VLOOKUP(orders!C11618,customers!$A$2:$G$1501,7,FALSE)</f>
        <v>FURNITURE</v>
      </c>
      <c r="E11618">
        <f>VLOOKUP(C11618,customers!$A$2:$D$1501, 4,FALSE)</f>
        <v>24</v>
      </c>
      <c r="F11618" t="str">
        <f>VLOOKUP(E11618,nation!$A$2:$B$26, 2,FALSE)</f>
        <v>UNITED STATES</v>
      </c>
      <c r="G11618">
        <f>VLOOKUP(orders!F11618,nation!$B$2:$C$26,2,FALSE)</f>
        <v>1</v>
      </c>
      <c r="H11618" t="str">
        <f>HLOOKUP(orders!G11618,region_horz!$B$1:$F$2,2,FALSE)</f>
        <v>AMERICA</v>
      </c>
      <c r="I11618" t="s">
        <v>16</v>
      </c>
      <c r="J11618">
        <v>185582.11</v>
      </c>
      <c r="K11618" s="1">
        <v>34457</v>
      </c>
      <c r="L11618" t="s">
        <v>13</v>
      </c>
      <c r="M11618" t="s">
        <v>3073</v>
      </c>
      <c r="N11618">
        <v>0</v>
      </c>
      <c r="O11618" t="s">
        <v>12562</v>
      </c>
    </row>
    <row r="11619" spans="1:15" x14ac:dyDescent="0.2">
      <c r="A11619">
        <v>46466</v>
      </c>
      <c r="B11619" t="str">
        <f>VLOOKUP(orders!C11619,customers!$A$2:$B$1501, 2,FALSE)</f>
        <v>Customer#000000574</v>
      </c>
      <c r="C11619">
        <v>574</v>
      </c>
      <c r="D11619" t="str">
        <f>VLOOKUP(orders!C11619,customers!$A$2:$G$1501,7,FALSE)</f>
        <v>FURNITURE</v>
      </c>
      <c r="E11619">
        <f>VLOOKUP(C11619,customers!$A$2:$D$1501, 4,FALSE)</f>
        <v>8</v>
      </c>
      <c r="F11619" t="str">
        <f>VLOOKUP(E11619,nation!$A$2:$B$26, 2,FALSE)</f>
        <v>INDIA</v>
      </c>
      <c r="G11619">
        <f>VLOOKUP(orders!F11619,nation!$B$2:$C$26,2,FALSE)</f>
        <v>2</v>
      </c>
      <c r="H11619" t="str">
        <f>HLOOKUP(orders!G11619,region_horz!$B$1:$F$2,2,FALSE)</f>
        <v>ASIA</v>
      </c>
      <c r="I11619" t="s">
        <v>16</v>
      </c>
      <c r="J11619">
        <v>198881.22</v>
      </c>
      <c r="K11619" s="1">
        <v>33656</v>
      </c>
      <c r="L11619" t="s">
        <v>31</v>
      </c>
      <c r="M11619" t="s">
        <v>4624</v>
      </c>
      <c r="N11619">
        <v>0</v>
      </c>
      <c r="O11619" t="s">
        <v>12563</v>
      </c>
    </row>
    <row r="11620" spans="1:15" x14ac:dyDescent="0.2">
      <c r="A11620">
        <v>46467</v>
      </c>
      <c r="B11620" t="str">
        <f>VLOOKUP(orders!C11620,customers!$A$2:$B$1501, 2,FALSE)</f>
        <v>Customer#000001186</v>
      </c>
      <c r="C11620">
        <v>1186</v>
      </c>
      <c r="D11620" t="str">
        <f>VLOOKUP(orders!C11620,customers!$A$2:$G$1501,7,FALSE)</f>
        <v>BUILDING</v>
      </c>
      <c r="E11620">
        <f>VLOOKUP(C11620,customers!$A$2:$D$1501, 4,FALSE)</f>
        <v>23</v>
      </c>
      <c r="F11620" t="str">
        <f>VLOOKUP(E11620,nation!$A$2:$B$26, 2,FALSE)</f>
        <v>UNITED KINGDOM</v>
      </c>
      <c r="G11620">
        <f>VLOOKUP(orders!F11620,nation!$B$2:$C$26,2,FALSE)</f>
        <v>3</v>
      </c>
      <c r="H11620" t="str">
        <f>HLOOKUP(orders!G11620,region_horz!$B$1:$F$2,2,FALSE)</f>
        <v>EUROPE</v>
      </c>
      <c r="I11620" t="s">
        <v>9</v>
      </c>
      <c r="J11620">
        <v>25163.279999999999</v>
      </c>
      <c r="K11620" s="1">
        <v>35918</v>
      </c>
      <c r="L11620" t="s">
        <v>26</v>
      </c>
      <c r="M11620" t="s">
        <v>2005</v>
      </c>
      <c r="N11620">
        <v>0</v>
      </c>
      <c r="O11620" t="s">
        <v>12564</v>
      </c>
    </row>
    <row r="11621" spans="1:15" x14ac:dyDescent="0.2">
      <c r="A11621">
        <v>46468</v>
      </c>
      <c r="B11621" t="str">
        <f>VLOOKUP(orders!C11621,customers!$A$2:$B$1501, 2,FALSE)</f>
        <v>Customer#000000622</v>
      </c>
      <c r="C11621">
        <v>622</v>
      </c>
      <c r="D11621" t="str">
        <f>VLOOKUP(orders!C11621,customers!$A$2:$G$1501,7,FALSE)</f>
        <v>FURNITURE</v>
      </c>
      <c r="E11621">
        <f>VLOOKUP(C11621,customers!$A$2:$D$1501, 4,FALSE)</f>
        <v>13</v>
      </c>
      <c r="F11621" t="str">
        <f>VLOOKUP(E11621,nation!$A$2:$B$26, 2,FALSE)</f>
        <v>JORDAN</v>
      </c>
      <c r="G11621">
        <f>VLOOKUP(orders!F11621,nation!$B$2:$C$26,2,FALSE)</f>
        <v>4</v>
      </c>
      <c r="H11621" t="str">
        <f>HLOOKUP(orders!G11621,region_horz!$B$1:$F$2,2,FALSE)</f>
        <v>MIDDLE EAST</v>
      </c>
      <c r="I11621" t="s">
        <v>16</v>
      </c>
      <c r="J11621">
        <v>157928.24</v>
      </c>
      <c r="K11621" s="1">
        <v>34711</v>
      </c>
      <c r="L11621" t="s">
        <v>13</v>
      </c>
      <c r="M11621" t="s">
        <v>1414</v>
      </c>
      <c r="N11621">
        <v>0</v>
      </c>
      <c r="O11621" t="s">
        <v>12565</v>
      </c>
    </row>
    <row r="11622" spans="1:15" x14ac:dyDescent="0.2">
      <c r="A11622">
        <v>46469</v>
      </c>
      <c r="B11622" t="str">
        <f>VLOOKUP(orders!C11622,customers!$A$2:$B$1501, 2,FALSE)</f>
        <v>Customer#000000410</v>
      </c>
      <c r="C11622">
        <v>410</v>
      </c>
      <c r="D11622" t="str">
        <f>VLOOKUP(orders!C11622,customers!$A$2:$G$1501,7,FALSE)</f>
        <v>BUILDING</v>
      </c>
      <c r="E11622">
        <f>VLOOKUP(C11622,customers!$A$2:$D$1501, 4,FALSE)</f>
        <v>7</v>
      </c>
      <c r="F11622" t="str">
        <f>VLOOKUP(E11622,nation!$A$2:$B$26, 2,FALSE)</f>
        <v>GERMANY</v>
      </c>
      <c r="G11622">
        <f>VLOOKUP(orders!F11622,nation!$B$2:$C$26,2,FALSE)</f>
        <v>3</v>
      </c>
      <c r="H11622" t="str">
        <f>HLOOKUP(orders!G11622,region_horz!$B$1:$F$2,2,FALSE)</f>
        <v>EUROPE</v>
      </c>
      <c r="I11622" t="s">
        <v>16</v>
      </c>
      <c r="J11622">
        <v>126893.89</v>
      </c>
      <c r="K11622" s="1">
        <v>34563</v>
      </c>
      <c r="L11622" t="s">
        <v>13</v>
      </c>
      <c r="M11622" t="s">
        <v>213</v>
      </c>
      <c r="N11622">
        <v>0</v>
      </c>
      <c r="O11622" t="s">
        <v>12566</v>
      </c>
    </row>
    <row r="11623" spans="1:15" x14ac:dyDescent="0.2">
      <c r="A11623">
        <v>46470</v>
      </c>
      <c r="B11623" t="str">
        <f>VLOOKUP(orders!C11623,customers!$A$2:$B$1501, 2,FALSE)</f>
        <v>Customer#000001054</v>
      </c>
      <c r="C11623">
        <v>1054</v>
      </c>
      <c r="D11623" t="str">
        <f>VLOOKUP(orders!C11623,customers!$A$2:$G$1501,7,FALSE)</f>
        <v>HOUSEHOLD</v>
      </c>
      <c r="E11623">
        <f>VLOOKUP(C11623,customers!$A$2:$D$1501, 4,FALSE)</f>
        <v>21</v>
      </c>
      <c r="F11623" t="str">
        <f>VLOOKUP(E11623,nation!$A$2:$B$26, 2,FALSE)</f>
        <v>VIETNAM</v>
      </c>
      <c r="G11623">
        <f>VLOOKUP(orders!F11623,nation!$B$2:$C$26,2,FALSE)</f>
        <v>2</v>
      </c>
      <c r="H11623" t="str">
        <f>HLOOKUP(orders!G11623,region_horz!$B$1:$F$2,2,FALSE)</f>
        <v>ASIA</v>
      </c>
      <c r="I11623" t="s">
        <v>16</v>
      </c>
      <c r="J11623">
        <v>26661.360000000001</v>
      </c>
      <c r="K11623" s="1">
        <v>34309</v>
      </c>
      <c r="L11623" t="s">
        <v>23</v>
      </c>
      <c r="M11623" t="s">
        <v>178</v>
      </c>
      <c r="N11623">
        <v>0</v>
      </c>
      <c r="O11623" t="s">
        <v>12567</v>
      </c>
    </row>
    <row r="11624" spans="1:15" x14ac:dyDescent="0.2">
      <c r="A11624">
        <v>46471</v>
      </c>
      <c r="B11624" t="str">
        <f>VLOOKUP(orders!C11624,customers!$A$2:$B$1501, 2,FALSE)</f>
        <v>Customer#000000215</v>
      </c>
      <c r="C11624">
        <v>215</v>
      </c>
      <c r="D11624" t="str">
        <f>VLOOKUP(orders!C11624,customers!$A$2:$G$1501,7,FALSE)</f>
        <v>FURNITURE</v>
      </c>
      <c r="E11624">
        <f>VLOOKUP(C11624,customers!$A$2:$D$1501, 4,FALSE)</f>
        <v>9</v>
      </c>
      <c r="F11624" t="str">
        <f>VLOOKUP(E11624,nation!$A$2:$B$26, 2,FALSE)</f>
        <v>INDONESIA</v>
      </c>
      <c r="G11624">
        <f>VLOOKUP(orders!F11624,nation!$B$2:$C$26,2,FALSE)</f>
        <v>2</v>
      </c>
      <c r="H11624" t="str">
        <f>HLOOKUP(orders!G11624,region_horz!$B$1:$F$2,2,FALSE)</f>
        <v>ASIA</v>
      </c>
      <c r="I11624" t="s">
        <v>16</v>
      </c>
      <c r="J11624">
        <v>187525.2</v>
      </c>
      <c r="K11624" s="1">
        <v>33798</v>
      </c>
      <c r="L11624" t="s">
        <v>26</v>
      </c>
      <c r="M11624" t="s">
        <v>1081</v>
      </c>
      <c r="N11624">
        <v>0</v>
      </c>
      <c r="O11624" t="s">
        <v>12568</v>
      </c>
    </row>
    <row r="11625" spans="1:15" x14ac:dyDescent="0.2">
      <c r="A11625">
        <v>46496</v>
      </c>
      <c r="B11625" t="str">
        <f>VLOOKUP(orders!C11625,customers!$A$2:$B$1501, 2,FALSE)</f>
        <v>Customer#000000890</v>
      </c>
      <c r="C11625">
        <v>890</v>
      </c>
      <c r="D11625" t="str">
        <f>VLOOKUP(orders!C11625,customers!$A$2:$G$1501,7,FALSE)</f>
        <v>BUILDING</v>
      </c>
      <c r="E11625">
        <f>VLOOKUP(C11625,customers!$A$2:$D$1501, 4,FALSE)</f>
        <v>4</v>
      </c>
      <c r="F11625" t="str">
        <f>VLOOKUP(E11625,nation!$A$2:$B$26, 2,FALSE)</f>
        <v>EGYPT</v>
      </c>
      <c r="G11625">
        <f>VLOOKUP(orders!F11625,nation!$B$2:$C$26,2,FALSE)</f>
        <v>4</v>
      </c>
      <c r="H11625" t="str">
        <f>HLOOKUP(orders!G11625,region_horz!$B$1:$F$2,2,FALSE)</f>
        <v>MIDDLE EAST</v>
      </c>
      <c r="I11625" t="s">
        <v>9</v>
      </c>
      <c r="J11625">
        <v>121869.66</v>
      </c>
      <c r="K11625" s="1">
        <v>35476</v>
      </c>
      <c r="L11625" t="s">
        <v>31</v>
      </c>
      <c r="M11625" t="s">
        <v>715</v>
      </c>
      <c r="N11625">
        <v>0</v>
      </c>
      <c r="O11625" t="s">
        <v>12569</v>
      </c>
    </row>
    <row r="11626" spans="1:15" x14ac:dyDescent="0.2">
      <c r="A11626">
        <v>46497</v>
      </c>
      <c r="B11626" t="str">
        <f>VLOOKUP(orders!C11626,customers!$A$2:$B$1501, 2,FALSE)</f>
        <v>Customer#000001084</v>
      </c>
      <c r="C11626">
        <v>1084</v>
      </c>
      <c r="D11626" t="str">
        <f>VLOOKUP(orders!C11626,customers!$A$2:$G$1501,7,FALSE)</f>
        <v>FURNITURE</v>
      </c>
      <c r="E11626">
        <f>VLOOKUP(C11626,customers!$A$2:$D$1501, 4,FALSE)</f>
        <v>2</v>
      </c>
      <c r="F11626" t="str">
        <f>VLOOKUP(E11626,nation!$A$2:$B$26, 2,FALSE)</f>
        <v>BRAZIL</v>
      </c>
      <c r="G11626">
        <f>VLOOKUP(orders!F11626,nation!$B$2:$C$26,2,FALSE)</f>
        <v>1</v>
      </c>
      <c r="H11626" t="str">
        <f>HLOOKUP(orders!G11626,region_horz!$B$1:$F$2,2,FALSE)</f>
        <v>AMERICA</v>
      </c>
      <c r="I11626" t="s">
        <v>16</v>
      </c>
      <c r="J11626">
        <v>115085.96</v>
      </c>
      <c r="K11626" s="1">
        <v>33775</v>
      </c>
      <c r="L11626" t="s">
        <v>26</v>
      </c>
      <c r="M11626" t="s">
        <v>843</v>
      </c>
      <c r="N11626">
        <v>0</v>
      </c>
      <c r="O11626" t="s">
        <v>12570</v>
      </c>
    </row>
    <row r="11627" spans="1:15" x14ac:dyDescent="0.2">
      <c r="A11627">
        <v>46498</v>
      </c>
      <c r="B11627" t="str">
        <f>VLOOKUP(orders!C11627,customers!$A$2:$B$1501, 2,FALSE)</f>
        <v>Customer#000001043</v>
      </c>
      <c r="C11627">
        <v>1043</v>
      </c>
      <c r="D11627" t="str">
        <f>VLOOKUP(orders!C11627,customers!$A$2:$G$1501,7,FALSE)</f>
        <v>HOUSEHOLD</v>
      </c>
      <c r="E11627">
        <f>VLOOKUP(C11627,customers!$A$2:$D$1501, 4,FALSE)</f>
        <v>7</v>
      </c>
      <c r="F11627" t="str">
        <f>VLOOKUP(E11627,nation!$A$2:$B$26, 2,FALSE)</f>
        <v>GERMANY</v>
      </c>
      <c r="G11627">
        <f>VLOOKUP(orders!F11627,nation!$B$2:$C$26,2,FALSE)</f>
        <v>3</v>
      </c>
      <c r="H11627" t="str">
        <f>HLOOKUP(orders!G11627,region_horz!$B$1:$F$2,2,FALSE)</f>
        <v>EUROPE</v>
      </c>
      <c r="I11627" t="s">
        <v>9</v>
      </c>
      <c r="J11627">
        <v>122203.55</v>
      </c>
      <c r="K11627" s="1">
        <v>35663</v>
      </c>
      <c r="L11627" t="s">
        <v>26</v>
      </c>
      <c r="M11627" t="s">
        <v>1043</v>
      </c>
      <c r="N11627">
        <v>0</v>
      </c>
      <c r="O11627" t="s">
        <v>12571</v>
      </c>
    </row>
    <row r="11628" spans="1:15" x14ac:dyDescent="0.2">
      <c r="A11628">
        <v>46499</v>
      </c>
      <c r="B11628" t="str">
        <f>VLOOKUP(orders!C11628,customers!$A$2:$B$1501, 2,FALSE)</f>
        <v>Customer#000000562</v>
      </c>
      <c r="C11628">
        <v>562</v>
      </c>
      <c r="D11628" t="str">
        <f>VLOOKUP(orders!C11628,customers!$A$2:$G$1501,7,FALSE)</f>
        <v>BUILDING</v>
      </c>
      <c r="E11628">
        <f>VLOOKUP(C11628,customers!$A$2:$D$1501, 4,FALSE)</f>
        <v>15</v>
      </c>
      <c r="F11628" t="str">
        <f>VLOOKUP(E11628,nation!$A$2:$B$26, 2,FALSE)</f>
        <v>MOROCCO</v>
      </c>
      <c r="G11628">
        <f>VLOOKUP(orders!F11628,nation!$B$2:$C$26,2,FALSE)</f>
        <v>0</v>
      </c>
      <c r="H11628" t="str">
        <f>HLOOKUP(orders!G11628,region_horz!$B$1:$F$2,2,FALSE)</f>
        <v>AFRICA</v>
      </c>
      <c r="I11628" t="s">
        <v>16</v>
      </c>
      <c r="J11628">
        <v>161634.04</v>
      </c>
      <c r="K11628" s="1">
        <v>34493</v>
      </c>
      <c r="L11628" t="s">
        <v>13</v>
      </c>
      <c r="M11628" t="s">
        <v>1187</v>
      </c>
      <c r="N11628">
        <v>0</v>
      </c>
      <c r="O11628" t="s">
        <v>12572</v>
      </c>
    </row>
    <row r="11629" spans="1:15" x14ac:dyDescent="0.2">
      <c r="A11629">
        <v>46500</v>
      </c>
      <c r="B11629" t="str">
        <f>VLOOKUP(orders!C11629,customers!$A$2:$B$1501, 2,FALSE)</f>
        <v>Customer#000000647</v>
      </c>
      <c r="C11629">
        <v>647</v>
      </c>
      <c r="D11629" t="str">
        <f>VLOOKUP(orders!C11629,customers!$A$2:$G$1501,7,FALSE)</f>
        <v>BUILDING</v>
      </c>
      <c r="E11629">
        <f>VLOOKUP(C11629,customers!$A$2:$D$1501, 4,FALSE)</f>
        <v>1</v>
      </c>
      <c r="F11629" t="str">
        <f>VLOOKUP(E11629,nation!$A$2:$B$26, 2,FALSE)</f>
        <v>ARGENTINA</v>
      </c>
      <c r="G11629">
        <f>VLOOKUP(orders!F11629,nation!$B$2:$C$26,2,FALSE)</f>
        <v>1</v>
      </c>
      <c r="H11629" t="str">
        <f>HLOOKUP(orders!G11629,region_horz!$B$1:$F$2,2,FALSE)</f>
        <v>AMERICA</v>
      </c>
      <c r="I11629" t="s">
        <v>9</v>
      </c>
      <c r="J11629">
        <v>14492</v>
      </c>
      <c r="K11629" s="1">
        <v>35095</v>
      </c>
      <c r="L11629" t="s">
        <v>26</v>
      </c>
      <c r="M11629" t="s">
        <v>1232</v>
      </c>
      <c r="N11629">
        <v>0</v>
      </c>
      <c r="O11629" t="s">
        <v>12573</v>
      </c>
    </row>
    <row r="11630" spans="1:15" x14ac:dyDescent="0.2">
      <c r="A11630">
        <v>46501</v>
      </c>
      <c r="B11630" t="str">
        <f>VLOOKUP(orders!C11630,customers!$A$2:$B$1501, 2,FALSE)</f>
        <v>Customer#000000508</v>
      </c>
      <c r="C11630">
        <v>508</v>
      </c>
      <c r="D11630" t="str">
        <f>VLOOKUP(orders!C11630,customers!$A$2:$G$1501,7,FALSE)</f>
        <v>BUILDING</v>
      </c>
      <c r="E11630">
        <f>VLOOKUP(C11630,customers!$A$2:$D$1501, 4,FALSE)</f>
        <v>18</v>
      </c>
      <c r="F11630" t="str">
        <f>VLOOKUP(E11630,nation!$A$2:$B$26, 2,FALSE)</f>
        <v>CHINA</v>
      </c>
      <c r="G11630">
        <f>VLOOKUP(orders!F11630,nation!$B$2:$C$26,2,FALSE)</f>
        <v>2</v>
      </c>
      <c r="H11630" t="str">
        <f>HLOOKUP(orders!G11630,region_horz!$B$1:$F$2,2,FALSE)</f>
        <v>ASIA</v>
      </c>
      <c r="I11630" t="s">
        <v>9</v>
      </c>
      <c r="J11630">
        <v>180672.67</v>
      </c>
      <c r="K11630" s="1">
        <v>35190</v>
      </c>
      <c r="L11630" t="s">
        <v>10</v>
      </c>
      <c r="M11630" t="s">
        <v>128</v>
      </c>
      <c r="N11630">
        <v>0</v>
      </c>
      <c r="O11630" t="s">
        <v>12574</v>
      </c>
    </row>
    <row r="11631" spans="1:15" x14ac:dyDescent="0.2">
      <c r="A11631">
        <v>46502</v>
      </c>
      <c r="B11631" t="str">
        <f>VLOOKUP(orders!C11631,customers!$A$2:$B$1501, 2,FALSE)</f>
        <v>Customer#000001042</v>
      </c>
      <c r="C11631">
        <v>1042</v>
      </c>
      <c r="D11631" t="str">
        <f>VLOOKUP(orders!C11631,customers!$A$2:$G$1501,7,FALSE)</f>
        <v>FURNITURE</v>
      </c>
      <c r="E11631">
        <f>VLOOKUP(C11631,customers!$A$2:$D$1501, 4,FALSE)</f>
        <v>5</v>
      </c>
      <c r="F11631" t="str">
        <f>VLOOKUP(E11631,nation!$A$2:$B$26, 2,FALSE)</f>
        <v>ETHIOPIA</v>
      </c>
      <c r="G11631">
        <f>VLOOKUP(orders!F11631,nation!$B$2:$C$26,2,FALSE)</f>
        <v>0</v>
      </c>
      <c r="H11631" t="str">
        <f>HLOOKUP(orders!G11631,region_horz!$B$1:$F$2,2,FALSE)</f>
        <v>AFRICA</v>
      </c>
      <c r="I11631" t="s">
        <v>9</v>
      </c>
      <c r="J11631">
        <v>74668.490000000005</v>
      </c>
      <c r="K11631" s="1">
        <v>35309</v>
      </c>
      <c r="L11631" t="s">
        <v>13</v>
      </c>
      <c r="M11631" t="s">
        <v>1236</v>
      </c>
      <c r="N11631">
        <v>0</v>
      </c>
      <c r="O11631" t="s">
        <v>12575</v>
      </c>
    </row>
    <row r="11632" spans="1:15" x14ac:dyDescent="0.2">
      <c r="A11632">
        <v>46503</v>
      </c>
      <c r="B11632" t="str">
        <f>VLOOKUP(orders!C11632,customers!$A$2:$B$1501, 2,FALSE)</f>
        <v>Customer#000001318</v>
      </c>
      <c r="C11632">
        <v>1318</v>
      </c>
      <c r="D11632" t="str">
        <f>VLOOKUP(orders!C11632,customers!$A$2:$G$1501,7,FALSE)</f>
        <v>BUILDING</v>
      </c>
      <c r="E11632">
        <f>VLOOKUP(C11632,customers!$A$2:$D$1501, 4,FALSE)</f>
        <v>14</v>
      </c>
      <c r="F11632" t="str">
        <f>VLOOKUP(E11632,nation!$A$2:$B$26, 2,FALSE)</f>
        <v>KENYA</v>
      </c>
      <c r="G11632">
        <f>VLOOKUP(orders!F11632,nation!$B$2:$C$26,2,FALSE)</f>
        <v>0</v>
      </c>
      <c r="H11632" t="str">
        <f>HLOOKUP(orders!G11632,region_horz!$B$1:$F$2,2,FALSE)</f>
        <v>AFRICA</v>
      </c>
      <c r="I11632" t="s">
        <v>9</v>
      </c>
      <c r="J11632">
        <v>76488.38</v>
      </c>
      <c r="K11632" s="1">
        <v>35010</v>
      </c>
      <c r="L11632" t="s">
        <v>23</v>
      </c>
      <c r="M11632" t="s">
        <v>1217</v>
      </c>
      <c r="N11632">
        <v>0</v>
      </c>
      <c r="O11632" t="s">
        <v>12576</v>
      </c>
    </row>
    <row r="11633" spans="1:15" x14ac:dyDescent="0.2">
      <c r="A11633">
        <v>46528</v>
      </c>
      <c r="B11633" t="str">
        <f>VLOOKUP(orders!C11633,customers!$A$2:$B$1501, 2,FALSE)</f>
        <v>Customer#000000328</v>
      </c>
      <c r="C11633">
        <v>328</v>
      </c>
      <c r="D11633" t="str">
        <f>VLOOKUP(orders!C11633,customers!$A$2:$G$1501,7,FALSE)</f>
        <v>BUILDING</v>
      </c>
      <c r="E11633">
        <f>VLOOKUP(C11633,customers!$A$2:$D$1501, 4,FALSE)</f>
        <v>5</v>
      </c>
      <c r="F11633" t="str">
        <f>VLOOKUP(E11633,nation!$A$2:$B$26, 2,FALSE)</f>
        <v>ETHIOPIA</v>
      </c>
      <c r="G11633">
        <f>VLOOKUP(orders!F11633,nation!$B$2:$C$26,2,FALSE)</f>
        <v>0</v>
      </c>
      <c r="H11633" t="str">
        <f>HLOOKUP(orders!G11633,region_horz!$B$1:$F$2,2,FALSE)</f>
        <v>AFRICA</v>
      </c>
      <c r="I11633" t="s">
        <v>16</v>
      </c>
      <c r="J11633">
        <v>168832.22</v>
      </c>
      <c r="K11633" s="1">
        <v>34675</v>
      </c>
      <c r="L11633" t="s">
        <v>31</v>
      </c>
      <c r="M11633" t="s">
        <v>717</v>
      </c>
      <c r="N11633">
        <v>0</v>
      </c>
      <c r="O11633" t="s">
        <v>12577</v>
      </c>
    </row>
    <row r="11634" spans="1:15" x14ac:dyDescent="0.2">
      <c r="A11634">
        <v>46529</v>
      </c>
      <c r="B11634" t="str">
        <f>VLOOKUP(orders!C11634,customers!$A$2:$B$1501, 2,FALSE)</f>
        <v>Customer#000000217</v>
      </c>
      <c r="C11634">
        <v>217</v>
      </c>
      <c r="D11634" t="str">
        <f>VLOOKUP(orders!C11634,customers!$A$2:$G$1501,7,FALSE)</f>
        <v>AUTOMOBILE</v>
      </c>
      <c r="E11634">
        <f>VLOOKUP(C11634,customers!$A$2:$D$1501, 4,FALSE)</f>
        <v>23</v>
      </c>
      <c r="F11634" t="str">
        <f>VLOOKUP(E11634,nation!$A$2:$B$26, 2,FALSE)</f>
        <v>UNITED KINGDOM</v>
      </c>
      <c r="G11634">
        <f>VLOOKUP(orders!F11634,nation!$B$2:$C$26,2,FALSE)</f>
        <v>3</v>
      </c>
      <c r="H11634" t="str">
        <f>HLOOKUP(orders!G11634,region_horz!$B$1:$F$2,2,FALSE)</f>
        <v>EUROPE</v>
      </c>
      <c r="I11634" t="s">
        <v>9</v>
      </c>
      <c r="J11634">
        <v>196478.42</v>
      </c>
      <c r="K11634" s="1">
        <v>35601</v>
      </c>
      <c r="L11634" t="s">
        <v>23</v>
      </c>
      <c r="M11634" t="s">
        <v>1057</v>
      </c>
      <c r="N11634">
        <v>0</v>
      </c>
      <c r="O11634" t="s">
        <v>12578</v>
      </c>
    </row>
    <row r="11635" spans="1:15" x14ac:dyDescent="0.2">
      <c r="A11635">
        <v>46530</v>
      </c>
      <c r="B11635" t="str">
        <f>VLOOKUP(orders!C11635,customers!$A$2:$B$1501, 2,FALSE)</f>
        <v>Customer#000000448</v>
      </c>
      <c r="C11635">
        <v>448</v>
      </c>
      <c r="D11635" t="str">
        <f>VLOOKUP(orders!C11635,customers!$A$2:$G$1501,7,FALSE)</f>
        <v>BUILDING</v>
      </c>
      <c r="E11635">
        <f>VLOOKUP(C11635,customers!$A$2:$D$1501, 4,FALSE)</f>
        <v>24</v>
      </c>
      <c r="F11635" t="str">
        <f>VLOOKUP(E11635,nation!$A$2:$B$26, 2,FALSE)</f>
        <v>UNITED STATES</v>
      </c>
      <c r="G11635">
        <f>VLOOKUP(orders!F11635,nation!$B$2:$C$26,2,FALSE)</f>
        <v>1</v>
      </c>
      <c r="H11635" t="str">
        <f>HLOOKUP(orders!G11635,region_horz!$B$1:$F$2,2,FALSE)</f>
        <v>AMERICA</v>
      </c>
      <c r="I11635" t="s">
        <v>16</v>
      </c>
      <c r="J11635">
        <v>146565.24</v>
      </c>
      <c r="K11635" s="1">
        <v>34776</v>
      </c>
      <c r="L11635" t="s">
        <v>10</v>
      </c>
      <c r="M11635" t="s">
        <v>1379</v>
      </c>
      <c r="N11635">
        <v>0</v>
      </c>
      <c r="O11635" t="s">
        <v>12579</v>
      </c>
    </row>
    <row r="11636" spans="1:15" x14ac:dyDescent="0.2">
      <c r="A11636">
        <v>46531</v>
      </c>
      <c r="B11636" t="str">
        <f>VLOOKUP(orders!C11636,customers!$A$2:$B$1501, 2,FALSE)</f>
        <v>Customer#000001240</v>
      </c>
      <c r="C11636">
        <v>1240</v>
      </c>
      <c r="D11636" t="str">
        <f>VLOOKUP(orders!C11636,customers!$A$2:$G$1501,7,FALSE)</f>
        <v>FURNITURE</v>
      </c>
      <c r="E11636">
        <f>VLOOKUP(C11636,customers!$A$2:$D$1501, 4,FALSE)</f>
        <v>4</v>
      </c>
      <c r="F11636" t="str">
        <f>VLOOKUP(E11636,nation!$A$2:$B$26, 2,FALSE)</f>
        <v>EGYPT</v>
      </c>
      <c r="G11636">
        <f>VLOOKUP(orders!F11636,nation!$B$2:$C$26,2,FALSE)</f>
        <v>4</v>
      </c>
      <c r="H11636" t="str">
        <f>HLOOKUP(orders!G11636,region_horz!$B$1:$F$2,2,FALSE)</f>
        <v>MIDDLE EAST</v>
      </c>
      <c r="I11636" t="s">
        <v>9</v>
      </c>
      <c r="J11636">
        <v>290534.75</v>
      </c>
      <c r="K11636" s="1">
        <v>34933</v>
      </c>
      <c r="L11636" t="s">
        <v>10</v>
      </c>
      <c r="M11636" t="s">
        <v>393</v>
      </c>
      <c r="N11636">
        <v>0</v>
      </c>
      <c r="O11636" t="s">
        <v>12580</v>
      </c>
    </row>
    <row r="11637" spans="1:15" x14ac:dyDescent="0.2">
      <c r="A11637">
        <v>46532</v>
      </c>
      <c r="B11637" t="str">
        <f>VLOOKUP(orders!C11637,customers!$A$2:$B$1501, 2,FALSE)</f>
        <v>Customer#000001321</v>
      </c>
      <c r="C11637">
        <v>1321</v>
      </c>
      <c r="D11637" t="str">
        <f>VLOOKUP(orders!C11637,customers!$A$2:$G$1501,7,FALSE)</f>
        <v>FURNITURE</v>
      </c>
      <c r="E11637">
        <f>VLOOKUP(C11637,customers!$A$2:$D$1501, 4,FALSE)</f>
        <v>10</v>
      </c>
      <c r="F11637" t="str">
        <f>VLOOKUP(E11637,nation!$A$2:$B$26, 2,FALSE)</f>
        <v>IRAN</v>
      </c>
      <c r="G11637">
        <f>VLOOKUP(orders!F11637,nation!$B$2:$C$26,2,FALSE)</f>
        <v>4</v>
      </c>
      <c r="H11637" t="str">
        <f>HLOOKUP(orders!G11637,region_horz!$B$1:$F$2,2,FALSE)</f>
        <v>MIDDLE EAST</v>
      </c>
      <c r="I11637" t="s">
        <v>9</v>
      </c>
      <c r="J11637">
        <v>81122.36</v>
      </c>
      <c r="K11637" s="1">
        <v>35790</v>
      </c>
      <c r="L11637" t="s">
        <v>13</v>
      </c>
      <c r="M11637" t="s">
        <v>1336</v>
      </c>
      <c r="N11637">
        <v>0</v>
      </c>
      <c r="O11637" t="s">
        <v>12581</v>
      </c>
    </row>
    <row r="11638" spans="1:15" x14ac:dyDescent="0.2">
      <c r="A11638">
        <v>46533</v>
      </c>
      <c r="B11638" t="str">
        <f>VLOOKUP(orders!C11638,customers!$A$2:$B$1501, 2,FALSE)</f>
        <v>Customer#000001055</v>
      </c>
      <c r="C11638">
        <v>1055</v>
      </c>
      <c r="D11638" t="str">
        <f>VLOOKUP(orders!C11638,customers!$A$2:$G$1501,7,FALSE)</f>
        <v>HOUSEHOLD</v>
      </c>
      <c r="E11638">
        <f>VLOOKUP(C11638,customers!$A$2:$D$1501, 4,FALSE)</f>
        <v>7</v>
      </c>
      <c r="F11638" t="str">
        <f>VLOOKUP(E11638,nation!$A$2:$B$26, 2,FALSE)</f>
        <v>GERMANY</v>
      </c>
      <c r="G11638">
        <f>VLOOKUP(orders!F11638,nation!$B$2:$C$26,2,FALSE)</f>
        <v>3</v>
      </c>
      <c r="H11638" t="str">
        <f>HLOOKUP(orders!G11638,region_horz!$B$1:$F$2,2,FALSE)</f>
        <v>EUROPE</v>
      </c>
      <c r="I11638" t="s">
        <v>16</v>
      </c>
      <c r="J11638">
        <v>109294.65</v>
      </c>
      <c r="K11638" s="1">
        <v>34615</v>
      </c>
      <c r="L11638" t="s">
        <v>26</v>
      </c>
      <c r="M11638" t="s">
        <v>787</v>
      </c>
      <c r="N11638">
        <v>0</v>
      </c>
      <c r="O11638" t="s">
        <v>12582</v>
      </c>
    </row>
    <row r="11639" spans="1:15" x14ac:dyDescent="0.2">
      <c r="A11639">
        <v>46534</v>
      </c>
      <c r="B11639" t="str">
        <f>VLOOKUP(orders!C11639,customers!$A$2:$B$1501, 2,FALSE)</f>
        <v>Customer#000000412</v>
      </c>
      <c r="C11639">
        <v>412</v>
      </c>
      <c r="D11639" t="str">
        <f>VLOOKUP(orders!C11639,customers!$A$2:$G$1501,7,FALSE)</f>
        <v>BUILDING</v>
      </c>
      <c r="E11639">
        <f>VLOOKUP(C11639,customers!$A$2:$D$1501, 4,FALSE)</f>
        <v>22</v>
      </c>
      <c r="F11639" t="str">
        <f>VLOOKUP(E11639,nation!$A$2:$B$26, 2,FALSE)</f>
        <v>RUSSIA</v>
      </c>
      <c r="G11639">
        <f>VLOOKUP(orders!F11639,nation!$B$2:$C$26,2,FALSE)</f>
        <v>3</v>
      </c>
      <c r="H11639" t="str">
        <f>HLOOKUP(orders!G11639,region_horz!$B$1:$F$2,2,FALSE)</f>
        <v>EUROPE</v>
      </c>
      <c r="I11639" t="s">
        <v>16</v>
      </c>
      <c r="J11639">
        <v>75895.02</v>
      </c>
      <c r="K11639" s="1">
        <v>33881</v>
      </c>
      <c r="L11639" t="s">
        <v>26</v>
      </c>
      <c r="M11639" t="s">
        <v>2115</v>
      </c>
      <c r="N11639">
        <v>0</v>
      </c>
      <c r="O11639" t="s">
        <v>12583</v>
      </c>
    </row>
    <row r="11640" spans="1:15" x14ac:dyDescent="0.2">
      <c r="A11640">
        <v>46535</v>
      </c>
      <c r="B11640" t="str">
        <f>VLOOKUP(orders!C11640,customers!$A$2:$B$1501, 2,FALSE)</f>
        <v>Customer#000000563</v>
      </c>
      <c r="C11640">
        <v>563</v>
      </c>
      <c r="D11640" t="str">
        <f>VLOOKUP(orders!C11640,customers!$A$2:$G$1501,7,FALSE)</f>
        <v>FURNITURE</v>
      </c>
      <c r="E11640">
        <f>VLOOKUP(C11640,customers!$A$2:$D$1501, 4,FALSE)</f>
        <v>12</v>
      </c>
      <c r="F11640" t="str">
        <f>VLOOKUP(E11640,nation!$A$2:$B$26, 2,FALSE)</f>
        <v>JAPAN</v>
      </c>
      <c r="G11640">
        <f>VLOOKUP(orders!F11640,nation!$B$2:$C$26,2,FALSE)</f>
        <v>2</v>
      </c>
      <c r="H11640" t="str">
        <f>HLOOKUP(orders!G11640,region_horz!$B$1:$F$2,2,FALSE)</f>
        <v>ASIA</v>
      </c>
      <c r="I11640" t="s">
        <v>16</v>
      </c>
      <c r="J11640">
        <v>92265.14</v>
      </c>
      <c r="K11640" s="1">
        <v>34760</v>
      </c>
      <c r="L11640" t="s">
        <v>13</v>
      </c>
      <c r="M11640" t="s">
        <v>1452</v>
      </c>
      <c r="N11640">
        <v>0</v>
      </c>
      <c r="O11640" t="s">
        <v>12584</v>
      </c>
    </row>
    <row r="11641" spans="1:15" x14ac:dyDescent="0.2">
      <c r="A11641">
        <v>46560</v>
      </c>
      <c r="B11641" t="str">
        <f>VLOOKUP(orders!C11641,customers!$A$2:$B$1501, 2,FALSE)</f>
        <v>Customer#000000350</v>
      </c>
      <c r="C11641">
        <v>350</v>
      </c>
      <c r="D11641" t="str">
        <f>VLOOKUP(orders!C11641,customers!$A$2:$G$1501,7,FALSE)</f>
        <v>BUILDING</v>
      </c>
      <c r="E11641">
        <f>VLOOKUP(C11641,customers!$A$2:$D$1501, 4,FALSE)</f>
        <v>15</v>
      </c>
      <c r="F11641" t="str">
        <f>VLOOKUP(E11641,nation!$A$2:$B$26, 2,FALSE)</f>
        <v>MOROCCO</v>
      </c>
      <c r="G11641">
        <f>VLOOKUP(orders!F11641,nation!$B$2:$C$26,2,FALSE)</f>
        <v>0</v>
      </c>
      <c r="H11641" t="str">
        <f>HLOOKUP(orders!G11641,region_horz!$B$1:$F$2,2,FALSE)</f>
        <v>AFRICA</v>
      </c>
      <c r="I11641" t="s">
        <v>9</v>
      </c>
      <c r="J11641">
        <v>106909.41</v>
      </c>
      <c r="K11641" s="1">
        <v>35665</v>
      </c>
      <c r="L11641" t="s">
        <v>13</v>
      </c>
      <c r="M11641" t="s">
        <v>66</v>
      </c>
      <c r="N11641">
        <v>0</v>
      </c>
      <c r="O11641" t="s">
        <v>12585</v>
      </c>
    </row>
    <row r="11642" spans="1:15" x14ac:dyDescent="0.2">
      <c r="A11642">
        <v>46561</v>
      </c>
      <c r="B11642" t="str">
        <f>VLOOKUP(orders!C11642,customers!$A$2:$B$1501, 2,FALSE)</f>
        <v>Customer#000000446</v>
      </c>
      <c r="C11642">
        <v>446</v>
      </c>
      <c r="D11642" t="str">
        <f>VLOOKUP(orders!C11642,customers!$A$2:$G$1501,7,FALSE)</f>
        <v>FURNITURE</v>
      </c>
      <c r="E11642">
        <f>VLOOKUP(C11642,customers!$A$2:$D$1501, 4,FALSE)</f>
        <v>24</v>
      </c>
      <c r="F11642" t="str">
        <f>VLOOKUP(E11642,nation!$A$2:$B$26, 2,FALSE)</f>
        <v>UNITED STATES</v>
      </c>
      <c r="G11642">
        <f>VLOOKUP(orders!F11642,nation!$B$2:$C$26,2,FALSE)</f>
        <v>1</v>
      </c>
      <c r="H11642" t="str">
        <f>HLOOKUP(orders!G11642,region_horz!$B$1:$F$2,2,FALSE)</f>
        <v>AMERICA</v>
      </c>
      <c r="I11642" t="s">
        <v>9</v>
      </c>
      <c r="J11642">
        <v>17147.669999999998</v>
      </c>
      <c r="K11642" s="1">
        <v>35569</v>
      </c>
      <c r="L11642" t="s">
        <v>31</v>
      </c>
      <c r="M11642" t="s">
        <v>3984</v>
      </c>
      <c r="N11642">
        <v>0</v>
      </c>
      <c r="O11642" t="s">
        <v>12586</v>
      </c>
    </row>
    <row r="11643" spans="1:15" x14ac:dyDescent="0.2">
      <c r="A11643">
        <v>46562</v>
      </c>
      <c r="B11643" t="str">
        <f>VLOOKUP(orders!C11643,customers!$A$2:$B$1501, 2,FALSE)</f>
        <v>Customer#000000439</v>
      </c>
      <c r="C11643">
        <v>439</v>
      </c>
      <c r="D11643" t="str">
        <f>VLOOKUP(orders!C11643,customers!$A$2:$G$1501,7,FALSE)</f>
        <v>BUILDING</v>
      </c>
      <c r="E11643">
        <f>VLOOKUP(C11643,customers!$A$2:$D$1501, 4,FALSE)</f>
        <v>14</v>
      </c>
      <c r="F11643" t="str">
        <f>VLOOKUP(E11643,nation!$A$2:$B$26, 2,FALSE)</f>
        <v>KENYA</v>
      </c>
      <c r="G11643">
        <f>VLOOKUP(orders!F11643,nation!$B$2:$C$26,2,FALSE)</f>
        <v>0</v>
      </c>
      <c r="H11643" t="str">
        <f>HLOOKUP(orders!G11643,region_horz!$B$1:$F$2,2,FALSE)</f>
        <v>AFRICA</v>
      </c>
      <c r="I11643" t="s">
        <v>16</v>
      </c>
      <c r="J11643">
        <v>76772.009999999995</v>
      </c>
      <c r="K11643" s="1">
        <v>34743</v>
      </c>
      <c r="L11643" t="s">
        <v>23</v>
      </c>
      <c r="M11643" t="s">
        <v>5264</v>
      </c>
      <c r="N11643">
        <v>0</v>
      </c>
      <c r="O11643" t="s">
        <v>12587</v>
      </c>
    </row>
    <row r="11644" spans="1:15" x14ac:dyDescent="0.2">
      <c r="A11644">
        <v>46563</v>
      </c>
      <c r="B11644" t="str">
        <f>VLOOKUP(orders!C11644,customers!$A$2:$B$1501, 2,FALSE)</f>
        <v>Customer#000000281</v>
      </c>
      <c r="C11644">
        <v>281</v>
      </c>
      <c r="D11644" t="str">
        <f>VLOOKUP(orders!C11644,customers!$A$2:$G$1501,7,FALSE)</f>
        <v>BUILDING</v>
      </c>
      <c r="E11644">
        <f>VLOOKUP(C11644,customers!$A$2:$D$1501, 4,FALSE)</f>
        <v>6</v>
      </c>
      <c r="F11644" t="str">
        <f>VLOOKUP(E11644,nation!$A$2:$B$26, 2,FALSE)</f>
        <v>FRANCE</v>
      </c>
      <c r="G11644">
        <f>VLOOKUP(orders!F11644,nation!$B$2:$C$26,2,FALSE)</f>
        <v>3</v>
      </c>
      <c r="H11644" t="str">
        <f>HLOOKUP(orders!G11644,region_horz!$B$1:$F$2,2,FALSE)</f>
        <v>EUROPE</v>
      </c>
      <c r="I11644" t="s">
        <v>16</v>
      </c>
      <c r="J11644">
        <v>89846.28</v>
      </c>
      <c r="K11644" s="1">
        <v>33620</v>
      </c>
      <c r="L11644" t="s">
        <v>23</v>
      </c>
      <c r="M11644" t="s">
        <v>5465</v>
      </c>
      <c r="N11644">
        <v>0</v>
      </c>
      <c r="O11644" t="s">
        <v>12588</v>
      </c>
    </row>
    <row r="11645" spans="1:15" x14ac:dyDescent="0.2">
      <c r="A11645">
        <v>46564</v>
      </c>
      <c r="B11645" t="str">
        <f>VLOOKUP(orders!C11645,customers!$A$2:$B$1501, 2,FALSE)</f>
        <v>Customer#000000992</v>
      </c>
      <c r="C11645">
        <v>992</v>
      </c>
      <c r="D11645" t="str">
        <f>VLOOKUP(orders!C11645,customers!$A$2:$G$1501,7,FALSE)</f>
        <v>MACHINERY</v>
      </c>
      <c r="E11645">
        <f>VLOOKUP(C11645,customers!$A$2:$D$1501, 4,FALSE)</f>
        <v>5</v>
      </c>
      <c r="F11645" t="str">
        <f>VLOOKUP(E11645,nation!$A$2:$B$26, 2,FALSE)</f>
        <v>ETHIOPIA</v>
      </c>
      <c r="G11645">
        <f>VLOOKUP(orders!F11645,nation!$B$2:$C$26,2,FALSE)</f>
        <v>0</v>
      </c>
      <c r="H11645" t="str">
        <f>HLOOKUP(orders!G11645,region_horz!$B$1:$F$2,2,FALSE)</f>
        <v>AFRICA</v>
      </c>
      <c r="I11645" t="s">
        <v>9</v>
      </c>
      <c r="J11645">
        <v>158426.03</v>
      </c>
      <c r="K11645" s="1">
        <v>35924</v>
      </c>
      <c r="L11645" t="s">
        <v>10</v>
      </c>
      <c r="M11645" t="s">
        <v>5589</v>
      </c>
      <c r="N11645">
        <v>0</v>
      </c>
      <c r="O11645" t="s">
        <v>12589</v>
      </c>
    </row>
    <row r="11646" spans="1:15" x14ac:dyDescent="0.2">
      <c r="A11646">
        <v>46565</v>
      </c>
      <c r="B11646" t="str">
        <f>VLOOKUP(orders!C11646,customers!$A$2:$B$1501, 2,FALSE)</f>
        <v>Customer#000000455</v>
      </c>
      <c r="C11646">
        <v>455</v>
      </c>
      <c r="D11646" t="str">
        <f>VLOOKUP(orders!C11646,customers!$A$2:$G$1501,7,FALSE)</f>
        <v>BUILDING</v>
      </c>
      <c r="E11646">
        <f>VLOOKUP(C11646,customers!$A$2:$D$1501, 4,FALSE)</f>
        <v>6</v>
      </c>
      <c r="F11646" t="str">
        <f>VLOOKUP(E11646,nation!$A$2:$B$26, 2,FALSE)</f>
        <v>FRANCE</v>
      </c>
      <c r="G11646">
        <f>VLOOKUP(orders!F11646,nation!$B$2:$C$26,2,FALSE)</f>
        <v>3</v>
      </c>
      <c r="H11646" t="str">
        <f>HLOOKUP(orders!G11646,region_horz!$B$1:$F$2,2,FALSE)</f>
        <v>EUROPE</v>
      </c>
      <c r="I11646" t="s">
        <v>9</v>
      </c>
      <c r="J11646">
        <v>366528.14</v>
      </c>
      <c r="K11646" s="1">
        <v>34873</v>
      </c>
      <c r="L11646" t="s">
        <v>23</v>
      </c>
      <c r="M11646" t="s">
        <v>1168</v>
      </c>
      <c r="N11646">
        <v>0</v>
      </c>
      <c r="O11646" t="s">
        <v>12590</v>
      </c>
    </row>
    <row r="11647" spans="1:15" x14ac:dyDescent="0.2">
      <c r="A11647">
        <v>46566</v>
      </c>
      <c r="B11647" t="str">
        <f>VLOOKUP(orders!C11647,customers!$A$2:$B$1501, 2,FALSE)</f>
        <v>Customer#000000805</v>
      </c>
      <c r="C11647">
        <v>805</v>
      </c>
      <c r="D11647" t="str">
        <f>VLOOKUP(orders!C11647,customers!$A$2:$G$1501,7,FALSE)</f>
        <v>BUILDING</v>
      </c>
      <c r="E11647">
        <f>VLOOKUP(C11647,customers!$A$2:$D$1501, 4,FALSE)</f>
        <v>10</v>
      </c>
      <c r="F11647" t="str">
        <f>VLOOKUP(E11647,nation!$A$2:$B$26, 2,FALSE)</f>
        <v>IRAN</v>
      </c>
      <c r="G11647">
        <f>VLOOKUP(orders!F11647,nation!$B$2:$C$26,2,FALSE)</f>
        <v>4</v>
      </c>
      <c r="H11647" t="str">
        <f>HLOOKUP(orders!G11647,region_horz!$B$1:$F$2,2,FALSE)</f>
        <v>MIDDLE EAST</v>
      </c>
      <c r="I11647" t="s">
        <v>16</v>
      </c>
      <c r="J11647">
        <v>211653.59</v>
      </c>
      <c r="K11647" s="1">
        <v>33704</v>
      </c>
      <c r="L11647" t="s">
        <v>31</v>
      </c>
      <c r="M11647" t="s">
        <v>213</v>
      </c>
      <c r="N11647">
        <v>0</v>
      </c>
      <c r="O11647" t="s">
        <v>12591</v>
      </c>
    </row>
    <row r="11648" spans="1:15" x14ac:dyDescent="0.2">
      <c r="A11648">
        <v>46567</v>
      </c>
      <c r="B11648" t="str">
        <f>VLOOKUP(orders!C11648,customers!$A$2:$B$1501, 2,FALSE)</f>
        <v>Customer#000000160</v>
      </c>
      <c r="C11648">
        <v>160</v>
      </c>
      <c r="D11648" t="str">
        <f>VLOOKUP(orders!C11648,customers!$A$2:$G$1501,7,FALSE)</f>
        <v>MACHINERY</v>
      </c>
      <c r="E11648">
        <f>VLOOKUP(C11648,customers!$A$2:$D$1501, 4,FALSE)</f>
        <v>13</v>
      </c>
      <c r="F11648" t="str">
        <f>VLOOKUP(E11648,nation!$A$2:$B$26, 2,FALSE)</f>
        <v>JORDAN</v>
      </c>
      <c r="G11648">
        <f>VLOOKUP(orders!F11648,nation!$B$2:$C$26,2,FALSE)</f>
        <v>4</v>
      </c>
      <c r="H11648" t="str">
        <f>HLOOKUP(orders!G11648,region_horz!$B$1:$F$2,2,FALSE)</f>
        <v>MIDDLE EAST</v>
      </c>
      <c r="I11648" t="s">
        <v>9</v>
      </c>
      <c r="J11648">
        <v>66789.23</v>
      </c>
      <c r="K11648" s="1">
        <v>35900</v>
      </c>
      <c r="L11648" t="s">
        <v>26</v>
      </c>
      <c r="M11648" t="s">
        <v>1764</v>
      </c>
      <c r="N11648">
        <v>0</v>
      </c>
      <c r="O11648" t="s">
        <v>12592</v>
      </c>
    </row>
    <row r="11649" spans="1:15" x14ac:dyDescent="0.2">
      <c r="A11649">
        <v>46592</v>
      </c>
      <c r="B11649" t="str">
        <f>VLOOKUP(orders!C11649,customers!$A$2:$B$1501, 2,FALSE)</f>
        <v>Customer#000000209</v>
      </c>
      <c r="C11649">
        <v>209</v>
      </c>
      <c r="D11649" t="str">
        <f>VLOOKUP(orders!C11649,customers!$A$2:$G$1501,7,FALSE)</f>
        <v>FURNITURE</v>
      </c>
      <c r="E11649">
        <f>VLOOKUP(C11649,customers!$A$2:$D$1501, 4,FALSE)</f>
        <v>16</v>
      </c>
      <c r="F11649" t="str">
        <f>VLOOKUP(E11649,nation!$A$2:$B$26, 2,FALSE)</f>
        <v>MOZAMBIQUE</v>
      </c>
      <c r="G11649">
        <f>VLOOKUP(orders!F11649,nation!$B$2:$C$26,2,FALSE)</f>
        <v>0</v>
      </c>
      <c r="H11649" t="str">
        <f>HLOOKUP(orders!G11649,region_horz!$B$1:$F$2,2,FALSE)</f>
        <v>AFRICA</v>
      </c>
      <c r="I11649" t="s">
        <v>16</v>
      </c>
      <c r="J11649">
        <v>120740.2</v>
      </c>
      <c r="K11649" s="1">
        <v>34550</v>
      </c>
      <c r="L11649" t="s">
        <v>13</v>
      </c>
      <c r="M11649" t="s">
        <v>2832</v>
      </c>
      <c r="N11649">
        <v>0</v>
      </c>
      <c r="O11649" t="s">
        <v>12593</v>
      </c>
    </row>
    <row r="11650" spans="1:15" x14ac:dyDescent="0.2">
      <c r="A11650">
        <v>46593</v>
      </c>
      <c r="B11650" t="str">
        <f>VLOOKUP(orders!C11650,customers!$A$2:$B$1501, 2,FALSE)</f>
        <v>Customer#000001003</v>
      </c>
      <c r="C11650">
        <v>1003</v>
      </c>
      <c r="D11650" t="str">
        <f>VLOOKUP(orders!C11650,customers!$A$2:$G$1501,7,FALSE)</f>
        <v>AUTOMOBILE</v>
      </c>
      <c r="E11650">
        <f>VLOOKUP(C11650,customers!$A$2:$D$1501, 4,FALSE)</f>
        <v>21</v>
      </c>
      <c r="F11650" t="str">
        <f>VLOOKUP(E11650,nation!$A$2:$B$26, 2,FALSE)</f>
        <v>VIETNAM</v>
      </c>
      <c r="G11650">
        <f>VLOOKUP(orders!F11650,nation!$B$2:$C$26,2,FALSE)</f>
        <v>2</v>
      </c>
      <c r="H11650" t="str">
        <f>HLOOKUP(orders!G11650,region_horz!$B$1:$F$2,2,FALSE)</f>
        <v>ASIA</v>
      </c>
      <c r="I11650" t="s">
        <v>9</v>
      </c>
      <c r="J11650">
        <v>20938.419999999998</v>
      </c>
      <c r="K11650" s="1">
        <v>35954</v>
      </c>
      <c r="L11650" t="s">
        <v>31</v>
      </c>
      <c r="M11650" t="s">
        <v>1282</v>
      </c>
      <c r="N11650">
        <v>0</v>
      </c>
      <c r="O11650" t="s">
        <v>12594</v>
      </c>
    </row>
    <row r="11651" spans="1:15" x14ac:dyDescent="0.2">
      <c r="A11651">
        <v>46594</v>
      </c>
      <c r="B11651" t="str">
        <f>VLOOKUP(orders!C11651,customers!$A$2:$B$1501, 2,FALSE)</f>
        <v>Customer#000001489</v>
      </c>
      <c r="C11651">
        <v>1489</v>
      </c>
      <c r="D11651" t="str">
        <f>VLOOKUP(orders!C11651,customers!$A$2:$G$1501,7,FALSE)</f>
        <v>MACHINERY</v>
      </c>
      <c r="E11651">
        <f>VLOOKUP(C11651,customers!$A$2:$D$1501, 4,FALSE)</f>
        <v>9</v>
      </c>
      <c r="F11651" t="str">
        <f>VLOOKUP(E11651,nation!$A$2:$B$26, 2,FALSE)</f>
        <v>INDONESIA</v>
      </c>
      <c r="G11651">
        <f>VLOOKUP(orders!F11651,nation!$B$2:$C$26,2,FALSE)</f>
        <v>2</v>
      </c>
      <c r="H11651" t="str">
        <f>HLOOKUP(orders!G11651,region_horz!$B$1:$F$2,2,FALSE)</f>
        <v>ASIA</v>
      </c>
      <c r="I11651" t="s">
        <v>9</v>
      </c>
      <c r="J11651">
        <v>82657.72</v>
      </c>
      <c r="K11651" s="1">
        <v>35890</v>
      </c>
      <c r="L11651" t="s">
        <v>13</v>
      </c>
      <c r="M11651" t="s">
        <v>1445</v>
      </c>
      <c r="N11651">
        <v>0</v>
      </c>
      <c r="O11651" t="s">
        <v>12595</v>
      </c>
    </row>
    <row r="11652" spans="1:15" x14ac:dyDescent="0.2">
      <c r="A11652">
        <v>46595</v>
      </c>
      <c r="B11652" t="str">
        <f>VLOOKUP(orders!C11652,customers!$A$2:$B$1501, 2,FALSE)</f>
        <v>Customer#000000689</v>
      </c>
      <c r="C11652">
        <v>689</v>
      </c>
      <c r="D11652" t="str">
        <f>VLOOKUP(orders!C11652,customers!$A$2:$G$1501,7,FALSE)</f>
        <v>MACHINERY</v>
      </c>
      <c r="E11652">
        <f>VLOOKUP(C11652,customers!$A$2:$D$1501, 4,FALSE)</f>
        <v>24</v>
      </c>
      <c r="F11652" t="str">
        <f>VLOOKUP(E11652,nation!$A$2:$B$26, 2,FALSE)</f>
        <v>UNITED STATES</v>
      </c>
      <c r="G11652">
        <f>VLOOKUP(orders!F11652,nation!$B$2:$C$26,2,FALSE)</f>
        <v>1</v>
      </c>
      <c r="H11652" t="str">
        <f>HLOOKUP(orders!G11652,region_horz!$B$1:$F$2,2,FALSE)</f>
        <v>AMERICA</v>
      </c>
      <c r="I11652" t="s">
        <v>9</v>
      </c>
      <c r="J11652">
        <v>114054.78</v>
      </c>
      <c r="K11652" s="1">
        <v>35956</v>
      </c>
      <c r="L11652" t="s">
        <v>23</v>
      </c>
      <c r="M11652" t="s">
        <v>2468</v>
      </c>
      <c r="N11652">
        <v>0</v>
      </c>
      <c r="O11652" t="s">
        <v>12596</v>
      </c>
    </row>
    <row r="11653" spans="1:15" x14ac:dyDescent="0.2">
      <c r="A11653">
        <v>46596</v>
      </c>
      <c r="B11653" t="str">
        <f>VLOOKUP(orders!C11653,customers!$A$2:$B$1501, 2,FALSE)</f>
        <v>Customer#000000989</v>
      </c>
      <c r="C11653">
        <v>989</v>
      </c>
      <c r="D11653" t="str">
        <f>VLOOKUP(orders!C11653,customers!$A$2:$G$1501,7,FALSE)</f>
        <v>AUTOMOBILE</v>
      </c>
      <c r="E11653">
        <f>VLOOKUP(C11653,customers!$A$2:$D$1501, 4,FALSE)</f>
        <v>10</v>
      </c>
      <c r="F11653" t="str">
        <f>VLOOKUP(E11653,nation!$A$2:$B$26, 2,FALSE)</f>
        <v>IRAN</v>
      </c>
      <c r="G11653">
        <f>VLOOKUP(orders!F11653,nation!$B$2:$C$26,2,FALSE)</f>
        <v>4</v>
      </c>
      <c r="H11653" t="str">
        <f>HLOOKUP(orders!G11653,region_horz!$B$1:$F$2,2,FALSE)</f>
        <v>MIDDLE EAST</v>
      </c>
      <c r="I11653" t="s">
        <v>16</v>
      </c>
      <c r="J11653">
        <v>54522.79</v>
      </c>
      <c r="K11653" s="1">
        <v>34151</v>
      </c>
      <c r="L11653" t="s">
        <v>10</v>
      </c>
      <c r="M11653" t="s">
        <v>959</v>
      </c>
      <c r="N11653">
        <v>0</v>
      </c>
      <c r="O11653" t="s">
        <v>12597</v>
      </c>
    </row>
    <row r="11654" spans="1:15" x14ac:dyDescent="0.2">
      <c r="A11654">
        <v>46597</v>
      </c>
      <c r="B11654" t="str">
        <f>VLOOKUP(orders!C11654,customers!$A$2:$B$1501, 2,FALSE)</f>
        <v>Customer#000000140</v>
      </c>
      <c r="C11654">
        <v>140</v>
      </c>
      <c r="D11654" t="str">
        <f>VLOOKUP(orders!C11654,customers!$A$2:$G$1501,7,FALSE)</f>
        <v>MACHINERY</v>
      </c>
      <c r="E11654">
        <f>VLOOKUP(C11654,customers!$A$2:$D$1501, 4,FALSE)</f>
        <v>4</v>
      </c>
      <c r="F11654" t="str">
        <f>VLOOKUP(E11654,nation!$A$2:$B$26, 2,FALSE)</f>
        <v>EGYPT</v>
      </c>
      <c r="G11654">
        <f>VLOOKUP(orders!F11654,nation!$B$2:$C$26,2,FALSE)</f>
        <v>4</v>
      </c>
      <c r="H11654" t="str">
        <f>HLOOKUP(orders!G11654,region_horz!$B$1:$F$2,2,FALSE)</f>
        <v>MIDDLE EAST</v>
      </c>
      <c r="I11654" t="s">
        <v>16</v>
      </c>
      <c r="J11654">
        <v>199657.97</v>
      </c>
      <c r="K11654" s="1">
        <v>33970</v>
      </c>
      <c r="L11654" t="s">
        <v>23</v>
      </c>
      <c r="M11654" t="s">
        <v>1262</v>
      </c>
      <c r="N11654">
        <v>0</v>
      </c>
      <c r="O11654" t="s">
        <v>12598</v>
      </c>
    </row>
    <row r="11655" spans="1:15" x14ac:dyDescent="0.2">
      <c r="A11655">
        <v>46598</v>
      </c>
      <c r="B11655" t="str">
        <f>VLOOKUP(orders!C11655,customers!$A$2:$B$1501, 2,FALSE)</f>
        <v>Customer#000001025</v>
      </c>
      <c r="C11655">
        <v>1025</v>
      </c>
      <c r="D11655" t="str">
        <f>VLOOKUP(orders!C11655,customers!$A$2:$G$1501,7,FALSE)</f>
        <v>AUTOMOBILE</v>
      </c>
      <c r="E11655">
        <f>VLOOKUP(C11655,customers!$A$2:$D$1501, 4,FALSE)</f>
        <v>8</v>
      </c>
      <c r="F11655" t="str">
        <f>VLOOKUP(E11655,nation!$A$2:$B$26, 2,FALSE)</f>
        <v>INDIA</v>
      </c>
      <c r="G11655">
        <f>VLOOKUP(orders!F11655,nation!$B$2:$C$26,2,FALSE)</f>
        <v>2</v>
      </c>
      <c r="H11655" t="str">
        <f>HLOOKUP(orders!G11655,region_horz!$B$1:$F$2,2,FALSE)</f>
        <v>ASIA</v>
      </c>
      <c r="I11655" t="s">
        <v>48</v>
      </c>
      <c r="J11655">
        <v>99615.54</v>
      </c>
      <c r="K11655" s="1">
        <v>34805</v>
      </c>
      <c r="L11655" t="s">
        <v>13</v>
      </c>
      <c r="M11655" t="s">
        <v>1692</v>
      </c>
      <c r="N11655">
        <v>0</v>
      </c>
      <c r="O11655" t="s">
        <v>12599</v>
      </c>
    </row>
    <row r="11656" spans="1:15" x14ac:dyDescent="0.2">
      <c r="A11656">
        <v>46599</v>
      </c>
      <c r="B11656" t="str">
        <f>VLOOKUP(orders!C11656,customers!$A$2:$B$1501, 2,FALSE)</f>
        <v>Customer#000001219</v>
      </c>
      <c r="C11656">
        <v>1219</v>
      </c>
      <c r="D11656" t="str">
        <f>VLOOKUP(orders!C11656,customers!$A$2:$G$1501,7,FALSE)</f>
        <v>FURNITURE</v>
      </c>
      <c r="E11656">
        <f>VLOOKUP(C11656,customers!$A$2:$D$1501, 4,FALSE)</f>
        <v>4</v>
      </c>
      <c r="F11656" t="str">
        <f>VLOOKUP(E11656,nation!$A$2:$B$26, 2,FALSE)</f>
        <v>EGYPT</v>
      </c>
      <c r="G11656">
        <f>VLOOKUP(orders!F11656,nation!$B$2:$C$26,2,FALSE)</f>
        <v>4</v>
      </c>
      <c r="H11656" t="str">
        <f>HLOOKUP(orders!G11656,region_horz!$B$1:$F$2,2,FALSE)</f>
        <v>MIDDLE EAST</v>
      </c>
      <c r="I11656" t="s">
        <v>16</v>
      </c>
      <c r="J11656">
        <v>146360.24</v>
      </c>
      <c r="K11656" s="1">
        <v>34226</v>
      </c>
      <c r="L11656" t="s">
        <v>23</v>
      </c>
      <c r="M11656" t="s">
        <v>142</v>
      </c>
      <c r="N11656">
        <v>0</v>
      </c>
      <c r="O11656" t="s">
        <v>12600</v>
      </c>
    </row>
    <row r="11657" spans="1:15" x14ac:dyDescent="0.2">
      <c r="A11657">
        <v>46624</v>
      </c>
      <c r="B11657" t="str">
        <f>VLOOKUP(orders!C11657,customers!$A$2:$B$1501, 2,FALSE)</f>
        <v>Customer#000000115</v>
      </c>
      <c r="C11657">
        <v>115</v>
      </c>
      <c r="D11657" t="str">
        <f>VLOOKUP(orders!C11657,customers!$A$2:$G$1501,7,FALSE)</f>
        <v>HOUSEHOLD</v>
      </c>
      <c r="E11657">
        <f>VLOOKUP(C11657,customers!$A$2:$D$1501, 4,FALSE)</f>
        <v>8</v>
      </c>
      <c r="F11657" t="str">
        <f>VLOOKUP(E11657,nation!$A$2:$B$26, 2,FALSE)</f>
        <v>INDIA</v>
      </c>
      <c r="G11657">
        <f>VLOOKUP(orders!F11657,nation!$B$2:$C$26,2,FALSE)</f>
        <v>2</v>
      </c>
      <c r="H11657" t="str">
        <f>HLOOKUP(orders!G11657,region_horz!$B$1:$F$2,2,FALSE)</f>
        <v>ASIA</v>
      </c>
      <c r="I11657" t="s">
        <v>16</v>
      </c>
      <c r="J11657">
        <v>130704.16</v>
      </c>
      <c r="K11657" s="1">
        <v>34086</v>
      </c>
      <c r="L11657" t="s">
        <v>23</v>
      </c>
      <c r="M11657" t="s">
        <v>242</v>
      </c>
      <c r="N11657">
        <v>0</v>
      </c>
      <c r="O11657" t="s">
        <v>12601</v>
      </c>
    </row>
    <row r="11658" spans="1:15" x14ac:dyDescent="0.2">
      <c r="A11658">
        <v>46625</v>
      </c>
      <c r="B11658" t="str">
        <f>VLOOKUP(orders!C11658,customers!$A$2:$B$1501, 2,FALSE)</f>
        <v>Customer#000001028</v>
      </c>
      <c r="C11658">
        <v>1028</v>
      </c>
      <c r="D11658" t="str">
        <f>VLOOKUP(orders!C11658,customers!$A$2:$G$1501,7,FALSE)</f>
        <v>AUTOMOBILE</v>
      </c>
      <c r="E11658">
        <f>VLOOKUP(C11658,customers!$A$2:$D$1501, 4,FALSE)</f>
        <v>10</v>
      </c>
      <c r="F11658" t="str">
        <f>VLOOKUP(E11658,nation!$A$2:$B$26, 2,FALSE)</f>
        <v>IRAN</v>
      </c>
      <c r="G11658">
        <f>VLOOKUP(orders!F11658,nation!$B$2:$C$26,2,FALSE)</f>
        <v>4</v>
      </c>
      <c r="H11658" t="str">
        <f>HLOOKUP(orders!G11658,region_horz!$B$1:$F$2,2,FALSE)</f>
        <v>MIDDLE EAST</v>
      </c>
      <c r="I11658" t="s">
        <v>16</v>
      </c>
      <c r="J11658">
        <v>72517.279999999999</v>
      </c>
      <c r="K11658" s="1">
        <v>34536</v>
      </c>
      <c r="L11658" t="s">
        <v>23</v>
      </c>
      <c r="M11658" t="s">
        <v>1470</v>
      </c>
      <c r="N11658">
        <v>0</v>
      </c>
      <c r="O11658" t="s">
        <v>12602</v>
      </c>
    </row>
    <row r="11659" spans="1:15" x14ac:dyDescent="0.2">
      <c r="A11659">
        <v>46626</v>
      </c>
      <c r="B11659" t="str">
        <f>VLOOKUP(orders!C11659,customers!$A$2:$B$1501, 2,FALSE)</f>
        <v>Customer#000000163</v>
      </c>
      <c r="C11659">
        <v>163</v>
      </c>
      <c r="D11659" t="str">
        <f>VLOOKUP(orders!C11659,customers!$A$2:$G$1501,7,FALSE)</f>
        <v>FURNITURE</v>
      </c>
      <c r="E11659">
        <f>VLOOKUP(C11659,customers!$A$2:$D$1501, 4,FALSE)</f>
        <v>21</v>
      </c>
      <c r="F11659" t="str">
        <f>VLOOKUP(E11659,nation!$A$2:$B$26, 2,FALSE)</f>
        <v>VIETNAM</v>
      </c>
      <c r="G11659">
        <f>VLOOKUP(orders!F11659,nation!$B$2:$C$26,2,FALSE)</f>
        <v>2</v>
      </c>
      <c r="H11659" t="str">
        <f>HLOOKUP(orders!G11659,region_horz!$B$1:$F$2,2,FALSE)</f>
        <v>ASIA</v>
      </c>
      <c r="I11659" t="s">
        <v>16</v>
      </c>
      <c r="J11659">
        <v>55632.15</v>
      </c>
      <c r="K11659" s="1">
        <v>33783</v>
      </c>
      <c r="L11659" t="s">
        <v>10</v>
      </c>
      <c r="M11659" t="s">
        <v>4013</v>
      </c>
      <c r="N11659">
        <v>0</v>
      </c>
      <c r="O11659" t="s">
        <v>12603</v>
      </c>
    </row>
    <row r="11660" spans="1:15" x14ac:dyDescent="0.2">
      <c r="A11660">
        <v>46627</v>
      </c>
      <c r="B11660" t="str">
        <f>VLOOKUP(orders!C11660,customers!$A$2:$B$1501, 2,FALSE)</f>
        <v>Customer#000001339</v>
      </c>
      <c r="C11660">
        <v>1339</v>
      </c>
      <c r="D11660" t="str">
        <f>VLOOKUP(orders!C11660,customers!$A$2:$G$1501,7,FALSE)</f>
        <v>MACHINERY</v>
      </c>
      <c r="E11660">
        <f>VLOOKUP(C11660,customers!$A$2:$D$1501, 4,FALSE)</f>
        <v>4</v>
      </c>
      <c r="F11660" t="str">
        <f>VLOOKUP(E11660,nation!$A$2:$B$26, 2,FALSE)</f>
        <v>EGYPT</v>
      </c>
      <c r="G11660">
        <f>VLOOKUP(orders!F11660,nation!$B$2:$C$26,2,FALSE)</f>
        <v>4</v>
      </c>
      <c r="H11660" t="str">
        <f>HLOOKUP(orders!G11660,region_horz!$B$1:$F$2,2,FALSE)</f>
        <v>MIDDLE EAST</v>
      </c>
      <c r="I11660" t="s">
        <v>16</v>
      </c>
      <c r="J11660">
        <v>314857.51</v>
      </c>
      <c r="K11660" s="1">
        <v>34497</v>
      </c>
      <c r="L11660" t="s">
        <v>13</v>
      </c>
      <c r="M11660" t="s">
        <v>273</v>
      </c>
      <c r="N11660">
        <v>0</v>
      </c>
      <c r="O11660" t="s">
        <v>12604</v>
      </c>
    </row>
    <row r="11661" spans="1:15" x14ac:dyDescent="0.2">
      <c r="A11661">
        <v>46628</v>
      </c>
      <c r="B11661" t="str">
        <f>VLOOKUP(orders!C11661,customers!$A$2:$B$1501, 2,FALSE)</f>
        <v>Customer#000000974</v>
      </c>
      <c r="C11661">
        <v>974</v>
      </c>
      <c r="D11661" t="str">
        <f>VLOOKUP(orders!C11661,customers!$A$2:$G$1501,7,FALSE)</f>
        <v>HOUSEHOLD</v>
      </c>
      <c r="E11661">
        <f>VLOOKUP(C11661,customers!$A$2:$D$1501, 4,FALSE)</f>
        <v>20</v>
      </c>
      <c r="F11661" t="str">
        <f>VLOOKUP(E11661,nation!$A$2:$B$26, 2,FALSE)</f>
        <v>SAUDI ARABIA</v>
      </c>
      <c r="G11661">
        <f>VLOOKUP(orders!F11661,nation!$B$2:$C$26,2,FALSE)</f>
        <v>4</v>
      </c>
      <c r="H11661" t="str">
        <f>HLOOKUP(orders!G11661,region_horz!$B$1:$F$2,2,FALSE)</f>
        <v>MIDDLE EAST</v>
      </c>
      <c r="I11661" t="s">
        <v>16</v>
      </c>
      <c r="J11661">
        <v>205077.37</v>
      </c>
      <c r="K11661" s="1">
        <v>34582</v>
      </c>
      <c r="L11661" t="s">
        <v>26</v>
      </c>
      <c r="M11661" t="s">
        <v>1804</v>
      </c>
      <c r="N11661">
        <v>0</v>
      </c>
      <c r="O11661" t="s">
        <v>12605</v>
      </c>
    </row>
    <row r="11662" spans="1:15" x14ac:dyDescent="0.2">
      <c r="A11662">
        <v>46629</v>
      </c>
      <c r="B11662" t="str">
        <f>VLOOKUP(orders!C11662,customers!$A$2:$B$1501, 2,FALSE)</f>
        <v>Customer#000000101</v>
      </c>
      <c r="C11662">
        <v>101</v>
      </c>
      <c r="D11662" t="str">
        <f>VLOOKUP(orders!C11662,customers!$A$2:$G$1501,7,FALSE)</f>
        <v>MACHINERY</v>
      </c>
      <c r="E11662">
        <f>VLOOKUP(C11662,customers!$A$2:$D$1501, 4,FALSE)</f>
        <v>2</v>
      </c>
      <c r="F11662" t="str">
        <f>VLOOKUP(E11662,nation!$A$2:$B$26, 2,FALSE)</f>
        <v>BRAZIL</v>
      </c>
      <c r="G11662">
        <f>VLOOKUP(orders!F11662,nation!$B$2:$C$26,2,FALSE)</f>
        <v>1</v>
      </c>
      <c r="H11662" t="str">
        <f>HLOOKUP(orders!G11662,region_horz!$B$1:$F$2,2,FALSE)</f>
        <v>AMERICA</v>
      </c>
      <c r="I11662" t="s">
        <v>9</v>
      </c>
      <c r="J11662">
        <v>237393.19</v>
      </c>
      <c r="K11662" s="1">
        <v>35283</v>
      </c>
      <c r="L11662" t="s">
        <v>31</v>
      </c>
      <c r="M11662" t="s">
        <v>1202</v>
      </c>
      <c r="N11662">
        <v>0</v>
      </c>
      <c r="O11662" t="s">
        <v>12606</v>
      </c>
    </row>
    <row r="11663" spans="1:15" x14ac:dyDescent="0.2">
      <c r="A11663">
        <v>46630</v>
      </c>
      <c r="B11663" t="str">
        <f>VLOOKUP(orders!C11663,customers!$A$2:$B$1501, 2,FALSE)</f>
        <v>Customer#000000142</v>
      </c>
      <c r="C11663">
        <v>142</v>
      </c>
      <c r="D11663" t="str">
        <f>VLOOKUP(orders!C11663,customers!$A$2:$G$1501,7,FALSE)</f>
        <v>AUTOMOBILE</v>
      </c>
      <c r="E11663">
        <f>VLOOKUP(C11663,customers!$A$2:$D$1501, 4,FALSE)</f>
        <v>9</v>
      </c>
      <c r="F11663" t="str">
        <f>VLOOKUP(E11663,nation!$A$2:$B$26, 2,FALSE)</f>
        <v>INDONESIA</v>
      </c>
      <c r="G11663">
        <f>VLOOKUP(orders!F11663,nation!$B$2:$C$26,2,FALSE)</f>
        <v>2</v>
      </c>
      <c r="H11663" t="str">
        <f>HLOOKUP(orders!G11663,region_horz!$B$1:$F$2,2,FALSE)</f>
        <v>ASIA</v>
      </c>
      <c r="I11663" t="s">
        <v>9</v>
      </c>
      <c r="J11663">
        <v>118592.38</v>
      </c>
      <c r="K11663" s="1">
        <v>35873</v>
      </c>
      <c r="L11663" t="s">
        <v>10</v>
      </c>
      <c r="M11663" t="s">
        <v>2007</v>
      </c>
      <c r="N11663">
        <v>0</v>
      </c>
      <c r="O11663" t="s">
        <v>12607</v>
      </c>
    </row>
    <row r="11664" spans="1:15" x14ac:dyDescent="0.2">
      <c r="A11664">
        <v>46631</v>
      </c>
      <c r="B11664" t="str">
        <f>VLOOKUP(orders!C11664,customers!$A$2:$B$1501, 2,FALSE)</f>
        <v>Customer#000001066</v>
      </c>
      <c r="C11664">
        <v>1066</v>
      </c>
      <c r="D11664" t="str">
        <f>VLOOKUP(orders!C11664,customers!$A$2:$G$1501,7,FALSE)</f>
        <v>MACHINERY</v>
      </c>
      <c r="E11664">
        <f>VLOOKUP(C11664,customers!$A$2:$D$1501, 4,FALSE)</f>
        <v>0</v>
      </c>
      <c r="F11664" t="str">
        <f>VLOOKUP(E11664,nation!$A$2:$B$26, 2,FALSE)</f>
        <v>ALGERIA</v>
      </c>
      <c r="G11664">
        <f>VLOOKUP(orders!F11664,nation!$B$2:$C$26,2,FALSE)</f>
        <v>0</v>
      </c>
      <c r="H11664" t="str">
        <f>HLOOKUP(orders!G11664,region_horz!$B$1:$F$2,2,FALSE)</f>
        <v>AFRICA</v>
      </c>
      <c r="I11664" t="s">
        <v>16</v>
      </c>
      <c r="J11664">
        <v>248698.63</v>
      </c>
      <c r="K11664" s="1">
        <v>33675</v>
      </c>
      <c r="L11664" t="s">
        <v>23</v>
      </c>
      <c r="M11664" t="s">
        <v>3358</v>
      </c>
      <c r="N11664">
        <v>0</v>
      </c>
      <c r="O11664" t="s">
        <v>12608</v>
      </c>
    </row>
    <row r="11665" spans="1:15" x14ac:dyDescent="0.2">
      <c r="A11665">
        <v>46656</v>
      </c>
      <c r="B11665" t="str">
        <f>VLOOKUP(orders!C11665,customers!$A$2:$B$1501, 2,FALSE)</f>
        <v>Customer#000000112</v>
      </c>
      <c r="C11665">
        <v>112</v>
      </c>
      <c r="D11665" t="str">
        <f>VLOOKUP(orders!C11665,customers!$A$2:$G$1501,7,FALSE)</f>
        <v>FURNITURE</v>
      </c>
      <c r="E11665">
        <f>VLOOKUP(C11665,customers!$A$2:$D$1501, 4,FALSE)</f>
        <v>19</v>
      </c>
      <c r="F11665" t="str">
        <f>VLOOKUP(E11665,nation!$A$2:$B$26, 2,FALSE)</f>
        <v>ROMANIA</v>
      </c>
      <c r="G11665">
        <f>VLOOKUP(orders!F11665,nation!$B$2:$C$26,2,FALSE)</f>
        <v>3</v>
      </c>
      <c r="H11665" t="str">
        <f>HLOOKUP(orders!G11665,region_horz!$B$1:$F$2,2,FALSE)</f>
        <v>EUROPE</v>
      </c>
      <c r="I11665" t="s">
        <v>16</v>
      </c>
      <c r="J11665">
        <v>145587.78</v>
      </c>
      <c r="K11665" s="1">
        <v>34532</v>
      </c>
      <c r="L11665" t="s">
        <v>26</v>
      </c>
      <c r="M11665" t="s">
        <v>2293</v>
      </c>
      <c r="N11665">
        <v>0</v>
      </c>
      <c r="O11665" t="s">
        <v>12609</v>
      </c>
    </row>
    <row r="11666" spans="1:15" x14ac:dyDescent="0.2">
      <c r="A11666">
        <v>46657</v>
      </c>
      <c r="B11666" t="str">
        <f>VLOOKUP(orders!C11666,customers!$A$2:$B$1501, 2,FALSE)</f>
        <v>Customer#000000586</v>
      </c>
      <c r="C11666">
        <v>586</v>
      </c>
      <c r="D11666" t="str">
        <f>VLOOKUP(orders!C11666,customers!$A$2:$G$1501,7,FALSE)</f>
        <v>AUTOMOBILE</v>
      </c>
      <c r="E11666">
        <f>VLOOKUP(C11666,customers!$A$2:$D$1501, 4,FALSE)</f>
        <v>11</v>
      </c>
      <c r="F11666" t="str">
        <f>VLOOKUP(E11666,nation!$A$2:$B$26, 2,FALSE)</f>
        <v>IRAQ</v>
      </c>
      <c r="G11666">
        <f>VLOOKUP(orders!F11666,nation!$B$2:$C$26,2,FALSE)</f>
        <v>4</v>
      </c>
      <c r="H11666" t="str">
        <f>HLOOKUP(orders!G11666,region_horz!$B$1:$F$2,2,FALSE)</f>
        <v>MIDDLE EAST</v>
      </c>
      <c r="I11666" t="s">
        <v>9</v>
      </c>
      <c r="J11666">
        <v>176576.33</v>
      </c>
      <c r="K11666" s="1">
        <v>35160</v>
      </c>
      <c r="L11666" t="s">
        <v>23</v>
      </c>
      <c r="M11666" t="s">
        <v>1128</v>
      </c>
      <c r="N11666">
        <v>0</v>
      </c>
      <c r="O11666" t="s">
        <v>12610</v>
      </c>
    </row>
    <row r="11667" spans="1:15" x14ac:dyDescent="0.2">
      <c r="A11667">
        <v>46658</v>
      </c>
      <c r="B11667" t="str">
        <f>VLOOKUP(orders!C11667,customers!$A$2:$B$1501, 2,FALSE)</f>
        <v>Customer#000000734</v>
      </c>
      <c r="C11667">
        <v>734</v>
      </c>
      <c r="D11667" t="str">
        <f>VLOOKUP(orders!C11667,customers!$A$2:$G$1501,7,FALSE)</f>
        <v>AUTOMOBILE</v>
      </c>
      <c r="E11667">
        <f>VLOOKUP(C11667,customers!$A$2:$D$1501, 4,FALSE)</f>
        <v>18</v>
      </c>
      <c r="F11667" t="str">
        <f>VLOOKUP(E11667,nation!$A$2:$B$26, 2,FALSE)</f>
        <v>CHINA</v>
      </c>
      <c r="G11667">
        <f>VLOOKUP(orders!F11667,nation!$B$2:$C$26,2,FALSE)</f>
        <v>2</v>
      </c>
      <c r="H11667" t="str">
        <f>HLOOKUP(orders!G11667,region_horz!$B$1:$F$2,2,FALSE)</f>
        <v>ASIA</v>
      </c>
      <c r="I11667" t="s">
        <v>9</v>
      </c>
      <c r="J11667">
        <v>156107.23000000001</v>
      </c>
      <c r="K11667" s="1">
        <v>34933</v>
      </c>
      <c r="L11667" t="s">
        <v>31</v>
      </c>
      <c r="M11667" t="s">
        <v>1384</v>
      </c>
      <c r="N11667">
        <v>0</v>
      </c>
      <c r="O11667" t="s">
        <v>12611</v>
      </c>
    </row>
    <row r="11668" spans="1:15" x14ac:dyDescent="0.2">
      <c r="A11668">
        <v>46659</v>
      </c>
      <c r="B11668" t="str">
        <f>VLOOKUP(orders!C11668,customers!$A$2:$B$1501, 2,FALSE)</f>
        <v>Customer#000000427</v>
      </c>
      <c r="C11668">
        <v>427</v>
      </c>
      <c r="D11668" t="str">
        <f>VLOOKUP(orders!C11668,customers!$A$2:$G$1501,7,FALSE)</f>
        <v>MACHINERY</v>
      </c>
      <c r="E11668">
        <f>VLOOKUP(C11668,customers!$A$2:$D$1501, 4,FALSE)</f>
        <v>2</v>
      </c>
      <c r="F11668" t="str">
        <f>VLOOKUP(E11668,nation!$A$2:$B$26, 2,FALSE)</f>
        <v>BRAZIL</v>
      </c>
      <c r="G11668">
        <f>VLOOKUP(orders!F11668,nation!$B$2:$C$26,2,FALSE)</f>
        <v>1</v>
      </c>
      <c r="H11668" t="str">
        <f>HLOOKUP(orders!G11668,region_horz!$B$1:$F$2,2,FALSE)</f>
        <v>AMERICA</v>
      </c>
      <c r="I11668" t="s">
        <v>16</v>
      </c>
      <c r="J11668">
        <v>159336.53</v>
      </c>
      <c r="K11668" s="1">
        <v>34069</v>
      </c>
      <c r="L11668" t="s">
        <v>23</v>
      </c>
      <c r="M11668" t="s">
        <v>329</v>
      </c>
      <c r="N11668">
        <v>0</v>
      </c>
      <c r="O11668" t="s">
        <v>12612</v>
      </c>
    </row>
    <row r="11669" spans="1:15" x14ac:dyDescent="0.2">
      <c r="A11669">
        <v>46660</v>
      </c>
      <c r="B11669" t="str">
        <f>VLOOKUP(orders!C11669,customers!$A$2:$B$1501, 2,FALSE)</f>
        <v>Customer#000001168</v>
      </c>
      <c r="C11669">
        <v>1168</v>
      </c>
      <c r="D11669" t="str">
        <f>VLOOKUP(orders!C11669,customers!$A$2:$G$1501,7,FALSE)</f>
        <v>FURNITURE</v>
      </c>
      <c r="E11669">
        <f>VLOOKUP(C11669,customers!$A$2:$D$1501, 4,FALSE)</f>
        <v>17</v>
      </c>
      <c r="F11669" t="str">
        <f>VLOOKUP(E11669,nation!$A$2:$B$26, 2,FALSE)</f>
        <v>PERU</v>
      </c>
      <c r="G11669">
        <f>VLOOKUP(orders!F11669,nation!$B$2:$C$26,2,FALSE)</f>
        <v>1</v>
      </c>
      <c r="H11669" t="str">
        <f>HLOOKUP(orders!G11669,region_horz!$B$1:$F$2,2,FALSE)</f>
        <v>AMERICA</v>
      </c>
      <c r="I11669" t="s">
        <v>9</v>
      </c>
      <c r="J11669">
        <v>121236.43</v>
      </c>
      <c r="K11669" s="1">
        <v>35265</v>
      </c>
      <c r="L11669" t="s">
        <v>26</v>
      </c>
      <c r="M11669" t="s">
        <v>2670</v>
      </c>
      <c r="N11669">
        <v>0</v>
      </c>
      <c r="O11669" t="s">
        <v>12613</v>
      </c>
    </row>
    <row r="11670" spans="1:15" x14ac:dyDescent="0.2">
      <c r="A11670">
        <v>46661</v>
      </c>
      <c r="B11670" t="str">
        <f>VLOOKUP(orders!C11670,customers!$A$2:$B$1501, 2,FALSE)</f>
        <v>Customer#000001276</v>
      </c>
      <c r="C11670">
        <v>1276</v>
      </c>
      <c r="D11670" t="str">
        <f>VLOOKUP(orders!C11670,customers!$A$2:$G$1501,7,FALSE)</f>
        <v>AUTOMOBILE</v>
      </c>
      <c r="E11670">
        <f>VLOOKUP(C11670,customers!$A$2:$D$1501, 4,FALSE)</f>
        <v>16</v>
      </c>
      <c r="F11670" t="str">
        <f>VLOOKUP(E11670,nation!$A$2:$B$26, 2,FALSE)</f>
        <v>MOZAMBIQUE</v>
      </c>
      <c r="G11670">
        <f>VLOOKUP(orders!F11670,nation!$B$2:$C$26,2,FALSE)</f>
        <v>0</v>
      </c>
      <c r="H11670" t="str">
        <f>HLOOKUP(orders!G11670,region_horz!$B$1:$F$2,2,FALSE)</f>
        <v>AFRICA</v>
      </c>
      <c r="I11670" t="s">
        <v>9</v>
      </c>
      <c r="J11670">
        <v>57737.48</v>
      </c>
      <c r="K11670" s="1">
        <v>35891</v>
      </c>
      <c r="L11670" t="s">
        <v>23</v>
      </c>
      <c r="M11670" t="s">
        <v>631</v>
      </c>
      <c r="N11670">
        <v>0</v>
      </c>
      <c r="O11670" t="s">
        <v>12614</v>
      </c>
    </row>
    <row r="11671" spans="1:15" x14ac:dyDescent="0.2">
      <c r="A11671">
        <v>46662</v>
      </c>
      <c r="B11671" t="str">
        <f>VLOOKUP(orders!C11671,customers!$A$2:$B$1501, 2,FALSE)</f>
        <v>Customer#000000158</v>
      </c>
      <c r="C11671">
        <v>158</v>
      </c>
      <c r="D11671" t="str">
        <f>VLOOKUP(orders!C11671,customers!$A$2:$G$1501,7,FALSE)</f>
        <v>AUTOMOBILE</v>
      </c>
      <c r="E11671">
        <f>VLOOKUP(C11671,customers!$A$2:$D$1501, 4,FALSE)</f>
        <v>10</v>
      </c>
      <c r="F11671" t="str">
        <f>VLOOKUP(E11671,nation!$A$2:$B$26, 2,FALSE)</f>
        <v>IRAN</v>
      </c>
      <c r="G11671">
        <f>VLOOKUP(orders!F11671,nation!$B$2:$C$26,2,FALSE)</f>
        <v>4</v>
      </c>
      <c r="H11671" t="str">
        <f>HLOOKUP(orders!G11671,region_horz!$B$1:$F$2,2,FALSE)</f>
        <v>MIDDLE EAST</v>
      </c>
      <c r="I11671" t="s">
        <v>9</v>
      </c>
      <c r="J11671">
        <v>128000.24</v>
      </c>
      <c r="K11671" s="1">
        <v>35063</v>
      </c>
      <c r="L11671" t="s">
        <v>13</v>
      </c>
      <c r="M11671" t="s">
        <v>1388</v>
      </c>
      <c r="N11671">
        <v>0</v>
      </c>
      <c r="O11671" t="s">
        <v>12615</v>
      </c>
    </row>
    <row r="11672" spans="1:15" x14ac:dyDescent="0.2">
      <c r="A11672">
        <v>46663</v>
      </c>
      <c r="B11672" t="str">
        <f>VLOOKUP(orders!C11672,customers!$A$2:$B$1501, 2,FALSE)</f>
        <v>Customer#000000199</v>
      </c>
      <c r="C11672">
        <v>199</v>
      </c>
      <c r="D11672" t="str">
        <f>VLOOKUP(orders!C11672,customers!$A$2:$G$1501,7,FALSE)</f>
        <v>FURNITURE</v>
      </c>
      <c r="E11672">
        <f>VLOOKUP(C11672,customers!$A$2:$D$1501, 4,FALSE)</f>
        <v>4</v>
      </c>
      <c r="F11672" t="str">
        <f>VLOOKUP(E11672,nation!$A$2:$B$26, 2,FALSE)</f>
        <v>EGYPT</v>
      </c>
      <c r="G11672">
        <f>VLOOKUP(orders!F11672,nation!$B$2:$C$26,2,FALSE)</f>
        <v>4</v>
      </c>
      <c r="H11672" t="str">
        <f>HLOOKUP(orders!G11672,region_horz!$B$1:$F$2,2,FALSE)</f>
        <v>MIDDLE EAST</v>
      </c>
      <c r="I11672" t="s">
        <v>9</v>
      </c>
      <c r="J11672">
        <v>21867.39</v>
      </c>
      <c r="K11672" s="1">
        <v>35854</v>
      </c>
      <c r="L11672" t="s">
        <v>13</v>
      </c>
      <c r="M11672" t="s">
        <v>201</v>
      </c>
      <c r="N11672">
        <v>0</v>
      </c>
      <c r="O11672" t="s">
        <v>12616</v>
      </c>
    </row>
    <row r="11673" spans="1:15" x14ac:dyDescent="0.2">
      <c r="A11673">
        <v>46688</v>
      </c>
      <c r="B11673" t="str">
        <f>VLOOKUP(orders!C11673,customers!$A$2:$B$1501, 2,FALSE)</f>
        <v>Customer#000000448</v>
      </c>
      <c r="C11673">
        <v>448</v>
      </c>
      <c r="D11673" t="str">
        <f>VLOOKUP(orders!C11673,customers!$A$2:$G$1501,7,FALSE)</f>
        <v>BUILDING</v>
      </c>
      <c r="E11673">
        <f>VLOOKUP(C11673,customers!$A$2:$D$1501, 4,FALSE)</f>
        <v>24</v>
      </c>
      <c r="F11673" t="str">
        <f>VLOOKUP(E11673,nation!$A$2:$B$26, 2,FALSE)</f>
        <v>UNITED STATES</v>
      </c>
      <c r="G11673">
        <f>VLOOKUP(orders!F11673,nation!$B$2:$C$26,2,FALSE)</f>
        <v>1</v>
      </c>
      <c r="H11673" t="str">
        <f>HLOOKUP(orders!G11673,region_horz!$B$1:$F$2,2,FALSE)</f>
        <v>AMERICA</v>
      </c>
      <c r="I11673" t="s">
        <v>9</v>
      </c>
      <c r="J11673">
        <v>94918.88</v>
      </c>
      <c r="K11673" s="1">
        <v>35703</v>
      </c>
      <c r="L11673" t="s">
        <v>23</v>
      </c>
      <c r="M11673" t="s">
        <v>523</v>
      </c>
      <c r="N11673">
        <v>0</v>
      </c>
      <c r="O11673" t="s">
        <v>12617</v>
      </c>
    </row>
    <row r="11674" spans="1:15" x14ac:dyDescent="0.2">
      <c r="A11674">
        <v>46689</v>
      </c>
      <c r="B11674" t="str">
        <f>VLOOKUP(orders!C11674,customers!$A$2:$B$1501, 2,FALSE)</f>
        <v>Customer#000001313</v>
      </c>
      <c r="C11674">
        <v>1313</v>
      </c>
      <c r="D11674" t="str">
        <f>VLOOKUP(orders!C11674,customers!$A$2:$G$1501,7,FALSE)</f>
        <v>MACHINERY</v>
      </c>
      <c r="E11674">
        <f>VLOOKUP(C11674,customers!$A$2:$D$1501, 4,FALSE)</f>
        <v>23</v>
      </c>
      <c r="F11674" t="str">
        <f>VLOOKUP(E11674,nation!$A$2:$B$26, 2,FALSE)</f>
        <v>UNITED KINGDOM</v>
      </c>
      <c r="G11674">
        <f>VLOOKUP(orders!F11674,nation!$B$2:$C$26,2,FALSE)</f>
        <v>3</v>
      </c>
      <c r="H11674" t="str">
        <f>HLOOKUP(orders!G11674,region_horz!$B$1:$F$2,2,FALSE)</f>
        <v>EUROPE</v>
      </c>
      <c r="I11674" t="s">
        <v>9</v>
      </c>
      <c r="J11674">
        <v>291034.71000000002</v>
      </c>
      <c r="K11674" s="1">
        <v>35076</v>
      </c>
      <c r="L11674" t="s">
        <v>26</v>
      </c>
      <c r="M11674" t="s">
        <v>280</v>
      </c>
      <c r="N11674">
        <v>0</v>
      </c>
      <c r="O11674" t="s">
        <v>12618</v>
      </c>
    </row>
    <row r="11675" spans="1:15" x14ac:dyDescent="0.2">
      <c r="A11675">
        <v>46690</v>
      </c>
      <c r="B11675" t="str">
        <f>VLOOKUP(orders!C11675,customers!$A$2:$B$1501, 2,FALSE)</f>
        <v>Customer#000000355</v>
      </c>
      <c r="C11675">
        <v>355</v>
      </c>
      <c r="D11675" t="str">
        <f>VLOOKUP(orders!C11675,customers!$A$2:$G$1501,7,FALSE)</f>
        <v>FURNITURE</v>
      </c>
      <c r="E11675">
        <f>VLOOKUP(C11675,customers!$A$2:$D$1501, 4,FALSE)</f>
        <v>14</v>
      </c>
      <c r="F11675" t="str">
        <f>VLOOKUP(E11675,nation!$A$2:$B$26, 2,FALSE)</f>
        <v>KENYA</v>
      </c>
      <c r="G11675">
        <f>VLOOKUP(orders!F11675,nation!$B$2:$C$26,2,FALSE)</f>
        <v>0</v>
      </c>
      <c r="H11675" t="str">
        <f>HLOOKUP(orders!G11675,region_horz!$B$1:$F$2,2,FALSE)</f>
        <v>AFRICA</v>
      </c>
      <c r="I11675" t="s">
        <v>16</v>
      </c>
      <c r="J11675">
        <v>285587.96999999997</v>
      </c>
      <c r="K11675" s="1">
        <v>34219</v>
      </c>
      <c r="L11675" t="s">
        <v>13</v>
      </c>
      <c r="M11675" t="s">
        <v>1494</v>
      </c>
      <c r="N11675">
        <v>0</v>
      </c>
      <c r="O11675" t="s">
        <v>12619</v>
      </c>
    </row>
    <row r="11676" spans="1:15" x14ac:dyDescent="0.2">
      <c r="A11676">
        <v>46691</v>
      </c>
      <c r="B11676" t="str">
        <f>VLOOKUP(orders!C11676,customers!$A$2:$B$1501, 2,FALSE)</f>
        <v>Customer#000000599</v>
      </c>
      <c r="C11676">
        <v>599</v>
      </c>
      <c r="D11676" t="str">
        <f>VLOOKUP(orders!C11676,customers!$A$2:$G$1501,7,FALSE)</f>
        <v>HOUSEHOLD</v>
      </c>
      <c r="E11676">
        <f>VLOOKUP(C11676,customers!$A$2:$D$1501, 4,FALSE)</f>
        <v>4</v>
      </c>
      <c r="F11676" t="str">
        <f>VLOOKUP(E11676,nation!$A$2:$B$26, 2,FALSE)</f>
        <v>EGYPT</v>
      </c>
      <c r="G11676">
        <f>VLOOKUP(orders!F11676,nation!$B$2:$C$26,2,FALSE)</f>
        <v>4</v>
      </c>
      <c r="H11676" t="str">
        <f>HLOOKUP(orders!G11676,region_horz!$B$1:$F$2,2,FALSE)</f>
        <v>MIDDLE EAST</v>
      </c>
      <c r="I11676" t="s">
        <v>16</v>
      </c>
      <c r="J11676">
        <v>142003.66</v>
      </c>
      <c r="K11676" s="1">
        <v>33780</v>
      </c>
      <c r="L11676" t="s">
        <v>13</v>
      </c>
      <c r="M11676" t="s">
        <v>2989</v>
      </c>
      <c r="N11676">
        <v>0</v>
      </c>
      <c r="O11676" t="s">
        <v>12620</v>
      </c>
    </row>
    <row r="11677" spans="1:15" x14ac:dyDescent="0.2">
      <c r="A11677">
        <v>46692</v>
      </c>
      <c r="B11677" t="str">
        <f>VLOOKUP(orders!C11677,customers!$A$2:$B$1501, 2,FALSE)</f>
        <v>Customer#000000479</v>
      </c>
      <c r="C11677">
        <v>479</v>
      </c>
      <c r="D11677" t="str">
        <f>VLOOKUP(orders!C11677,customers!$A$2:$G$1501,7,FALSE)</f>
        <v>AUTOMOBILE</v>
      </c>
      <c r="E11677">
        <f>VLOOKUP(C11677,customers!$A$2:$D$1501, 4,FALSE)</f>
        <v>18</v>
      </c>
      <c r="F11677" t="str">
        <f>VLOOKUP(E11677,nation!$A$2:$B$26, 2,FALSE)</f>
        <v>CHINA</v>
      </c>
      <c r="G11677">
        <f>VLOOKUP(orders!F11677,nation!$B$2:$C$26,2,FALSE)</f>
        <v>2</v>
      </c>
      <c r="H11677" t="str">
        <f>HLOOKUP(orders!G11677,region_horz!$B$1:$F$2,2,FALSE)</f>
        <v>ASIA</v>
      </c>
      <c r="I11677" t="s">
        <v>9</v>
      </c>
      <c r="J11677">
        <v>13599.51</v>
      </c>
      <c r="K11677" s="1">
        <v>35271</v>
      </c>
      <c r="L11677" t="s">
        <v>10</v>
      </c>
      <c r="M11677" t="s">
        <v>3927</v>
      </c>
      <c r="N11677">
        <v>0</v>
      </c>
      <c r="O11677" t="s">
        <v>12621</v>
      </c>
    </row>
    <row r="11678" spans="1:15" x14ac:dyDescent="0.2">
      <c r="A11678">
        <v>46693</v>
      </c>
      <c r="B11678" t="str">
        <f>VLOOKUP(orders!C11678,customers!$A$2:$B$1501, 2,FALSE)</f>
        <v>Customer#000001249</v>
      </c>
      <c r="C11678">
        <v>1249</v>
      </c>
      <c r="D11678" t="str">
        <f>VLOOKUP(orders!C11678,customers!$A$2:$G$1501,7,FALSE)</f>
        <v>BUILDING</v>
      </c>
      <c r="E11678">
        <f>VLOOKUP(C11678,customers!$A$2:$D$1501, 4,FALSE)</f>
        <v>7</v>
      </c>
      <c r="F11678" t="str">
        <f>VLOOKUP(E11678,nation!$A$2:$B$26, 2,FALSE)</f>
        <v>GERMANY</v>
      </c>
      <c r="G11678">
        <f>VLOOKUP(orders!F11678,nation!$B$2:$C$26,2,FALSE)</f>
        <v>3</v>
      </c>
      <c r="H11678" t="str">
        <f>HLOOKUP(orders!G11678,region_horz!$B$1:$F$2,2,FALSE)</f>
        <v>EUROPE</v>
      </c>
      <c r="I11678" t="s">
        <v>9</v>
      </c>
      <c r="J11678">
        <v>212667.87</v>
      </c>
      <c r="K11678" s="1">
        <v>35986</v>
      </c>
      <c r="L11678" t="s">
        <v>10</v>
      </c>
      <c r="M11678" t="s">
        <v>948</v>
      </c>
      <c r="N11678">
        <v>0</v>
      </c>
      <c r="O11678" t="s">
        <v>12622</v>
      </c>
    </row>
    <row r="11679" spans="1:15" x14ac:dyDescent="0.2">
      <c r="A11679">
        <v>46694</v>
      </c>
      <c r="B11679" t="str">
        <f>VLOOKUP(orders!C11679,customers!$A$2:$B$1501, 2,FALSE)</f>
        <v>Customer#000001138</v>
      </c>
      <c r="C11679">
        <v>1138</v>
      </c>
      <c r="D11679" t="str">
        <f>VLOOKUP(orders!C11679,customers!$A$2:$G$1501,7,FALSE)</f>
        <v>BUILDING</v>
      </c>
      <c r="E11679">
        <f>VLOOKUP(C11679,customers!$A$2:$D$1501, 4,FALSE)</f>
        <v>22</v>
      </c>
      <c r="F11679" t="str">
        <f>VLOOKUP(E11679,nation!$A$2:$B$26, 2,FALSE)</f>
        <v>RUSSIA</v>
      </c>
      <c r="G11679">
        <f>VLOOKUP(orders!F11679,nation!$B$2:$C$26,2,FALSE)</f>
        <v>3</v>
      </c>
      <c r="H11679" t="str">
        <f>HLOOKUP(orders!G11679,region_horz!$B$1:$F$2,2,FALSE)</f>
        <v>EUROPE</v>
      </c>
      <c r="I11679" t="s">
        <v>9</v>
      </c>
      <c r="J11679">
        <v>263793.57</v>
      </c>
      <c r="K11679" s="1">
        <v>34939</v>
      </c>
      <c r="L11679" t="s">
        <v>26</v>
      </c>
      <c r="M11679" t="s">
        <v>360</v>
      </c>
      <c r="N11679">
        <v>0</v>
      </c>
      <c r="O11679" t="s">
        <v>12623</v>
      </c>
    </row>
    <row r="11680" spans="1:15" x14ac:dyDescent="0.2">
      <c r="A11680">
        <v>46695</v>
      </c>
      <c r="B11680" t="str">
        <f>VLOOKUP(orders!C11680,customers!$A$2:$B$1501, 2,FALSE)</f>
        <v>Customer#000000232</v>
      </c>
      <c r="C11680">
        <v>232</v>
      </c>
      <c r="D11680" t="str">
        <f>VLOOKUP(orders!C11680,customers!$A$2:$G$1501,7,FALSE)</f>
        <v>HOUSEHOLD</v>
      </c>
      <c r="E11680">
        <f>VLOOKUP(C11680,customers!$A$2:$D$1501, 4,FALSE)</f>
        <v>22</v>
      </c>
      <c r="F11680" t="str">
        <f>VLOOKUP(E11680,nation!$A$2:$B$26, 2,FALSE)</f>
        <v>RUSSIA</v>
      </c>
      <c r="G11680">
        <f>VLOOKUP(orders!F11680,nation!$B$2:$C$26,2,FALSE)</f>
        <v>3</v>
      </c>
      <c r="H11680" t="str">
        <f>HLOOKUP(orders!G11680,region_horz!$B$1:$F$2,2,FALSE)</f>
        <v>EUROPE</v>
      </c>
      <c r="I11680" t="s">
        <v>16</v>
      </c>
      <c r="J11680">
        <v>96292.35</v>
      </c>
      <c r="K11680" s="1">
        <v>34085</v>
      </c>
      <c r="L11680" t="s">
        <v>10</v>
      </c>
      <c r="M11680" t="s">
        <v>2111</v>
      </c>
      <c r="N11680">
        <v>0</v>
      </c>
      <c r="O11680" t="s">
        <v>12624</v>
      </c>
    </row>
    <row r="11681" spans="1:15" x14ac:dyDescent="0.2">
      <c r="A11681">
        <v>46720</v>
      </c>
      <c r="B11681" t="str">
        <f>VLOOKUP(orders!C11681,customers!$A$2:$B$1501, 2,FALSE)</f>
        <v>Customer#000001294</v>
      </c>
      <c r="C11681">
        <v>1294</v>
      </c>
      <c r="D11681" t="str">
        <f>VLOOKUP(orders!C11681,customers!$A$2:$G$1501,7,FALSE)</f>
        <v>AUTOMOBILE</v>
      </c>
      <c r="E11681">
        <f>VLOOKUP(C11681,customers!$A$2:$D$1501, 4,FALSE)</f>
        <v>23</v>
      </c>
      <c r="F11681" t="str">
        <f>VLOOKUP(E11681,nation!$A$2:$B$26, 2,FALSE)</f>
        <v>UNITED KINGDOM</v>
      </c>
      <c r="G11681">
        <f>VLOOKUP(orders!F11681,nation!$B$2:$C$26,2,FALSE)</f>
        <v>3</v>
      </c>
      <c r="H11681" t="str">
        <f>HLOOKUP(orders!G11681,region_horz!$B$1:$F$2,2,FALSE)</f>
        <v>EUROPE</v>
      </c>
      <c r="I11681" t="s">
        <v>9</v>
      </c>
      <c r="J11681">
        <v>124756.97</v>
      </c>
      <c r="K11681" s="1">
        <v>35567</v>
      </c>
      <c r="L11681" t="s">
        <v>26</v>
      </c>
      <c r="M11681" t="s">
        <v>1145</v>
      </c>
      <c r="N11681">
        <v>0</v>
      </c>
      <c r="O11681" t="s">
        <v>12625</v>
      </c>
    </row>
    <row r="11682" spans="1:15" x14ac:dyDescent="0.2">
      <c r="A11682">
        <v>46721</v>
      </c>
      <c r="B11682" t="str">
        <f>VLOOKUP(orders!C11682,customers!$A$2:$B$1501, 2,FALSE)</f>
        <v>Customer#000001276</v>
      </c>
      <c r="C11682">
        <v>1276</v>
      </c>
      <c r="D11682" t="str">
        <f>VLOOKUP(orders!C11682,customers!$A$2:$G$1501,7,FALSE)</f>
        <v>AUTOMOBILE</v>
      </c>
      <c r="E11682">
        <f>VLOOKUP(C11682,customers!$A$2:$D$1501, 4,FALSE)</f>
        <v>16</v>
      </c>
      <c r="F11682" t="str">
        <f>VLOOKUP(E11682,nation!$A$2:$B$26, 2,FALSE)</f>
        <v>MOZAMBIQUE</v>
      </c>
      <c r="G11682">
        <f>VLOOKUP(orders!F11682,nation!$B$2:$C$26,2,FALSE)</f>
        <v>0</v>
      </c>
      <c r="H11682" t="str">
        <f>HLOOKUP(orders!G11682,region_horz!$B$1:$F$2,2,FALSE)</f>
        <v>AFRICA</v>
      </c>
      <c r="I11682" t="s">
        <v>16</v>
      </c>
      <c r="J11682">
        <v>111451.68</v>
      </c>
      <c r="K11682" s="1">
        <v>34591</v>
      </c>
      <c r="L11682" t="s">
        <v>31</v>
      </c>
      <c r="M11682" t="s">
        <v>1021</v>
      </c>
      <c r="N11682">
        <v>0</v>
      </c>
      <c r="O11682" t="s">
        <v>12626</v>
      </c>
    </row>
    <row r="11683" spans="1:15" x14ac:dyDescent="0.2">
      <c r="A11683">
        <v>46722</v>
      </c>
      <c r="B11683" t="str">
        <f>VLOOKUP(orders!C11683,customers!$A$2:$B$1501, 2,FALSE)</f>
        <v>Customer#000001436</v>
      </c>
      <c r="C11683">
        <v>1436</v>
      </c>
      <c r="D11683" t="str">
        <f>VLOOKUP(orders!C11683,customers!$A$2:$G$1501,7,FALSE)</f>
        <v>MACHINERY</v>
      </c>
      <c r="E11683">
        <f>VLOOKUP(C11683,customers!$A$2:$D$1501, 4,FALSE)</f>
        <v>10</v>
      </c>
      <c r="F11683" t="str">
        <f>VLOOKUP(E11683,nation!$A$2:$B$26, 2,FALSE)</f>
        <v>IRAN</v>
      </c>
      <c r="G11683">
        <f>VLOOKUP(orders!F11683,nation!$B$2:$C$26,2,FALSE)</f>
        <v>4</v>
      </c>
      <c r="H11683" t="str">
        <f>HLOOKUP(orders!G11683,region_horz!$B$1:$F$2,2,FALSE)</f>
        <v>MIDDLE EAST</v>
      </c>
      <c r="I11683" t="s">
        <v>9</v>
      </c>
      <c r="J11683">
        <v>234485.49</v>
      </c>
      <c r="K11683" s="1">
        <v>35085</v>
      </c>
      <c r="L11683" t="s">
        <v>13</v>
      </c>
      <c r="M11683" t="s">
        <v>945</v>
      </c>
      <c r="N11683">
        <v>0</v>
      </c>
      <c r="O11683" t="s">
        <v>12627</v>
      </c>
    </row>
    <row r="11684" spans="1:15" x14ac:dyDescent="0.2">
      <c r="A11684">
        <v>46723</v>
      </c>
      <c r="B11684" t="str">
        <f>VLOOKUP(orders!C11684,customers!$A$2:$B$1501, 2,FALSE)</f>
        <v>Customer#000000796</v>
      </c>
      <c r="C11684">
        <v>796</v>
      </c>
      <c r="D11684" t="str">
        <f>VLOOKUP(orders!C11684,customers!$A$2:$G$1501,7,FALSE)</f>
        <v>HOUSEHOLD</v>
      </c>
      <c r="E11684">
        <f>VLOOKUP(C11684,customers!$A$2:$D$1501, 4,FALSE)</f>
        <v>3</v>
      </c>
      <c r="F11684" t="str">
        <f>VLOOKUP(E11684,nation!$A$2:$B$26, 2,FALSE)</f>
        <v>CANADA</v>
      </c>
      <c r="G11684">
        <f>VLOOKUP(orders!F11684,nation!$B$2:$C$26,2,FALSE)</f>
        <v>1</v>
      </c>
      <c r="H11684" t="str">
        <f>HLOOKUP(orders!G11684,region_horz!$B$1:$F$2,2,FALSE)</f>
        <v>AMERICA</v>
      </c>
      <c r="I11684" t="s">
        <v>16</v>
      </c>
      <c r="J11684">
        <v>144889.82</v>
      </c>
      <c r="K11684" s="1">
        <v>33707</v>
      </c>
      <c r="L11684" t="s">
        <v>13</v>
      </c>
      <c r="M11684" t="s">
        <v>7097</v>
      </c>
      <c r="N11684">
        <v>0</v>
      </c>
      <c r="O11684" t="s">
        <v>12628</v>
      </c>
    </row>
    <row r="11685" spans="1:15" x14ac:dyDescent="0.2">
      <c r="A11685">
        <v>46724</v>
      </c>
      <c r="B11685" t="str">
        <f>VLOOKUP(orders!C11685,customers!$A$2:$B$1501, 2,FALSE)</f>
        <v>Customer#000001021</v>
      </c>
      <c r="C11685">
        <v>1021</v>
      </c>
      <c r="D11685" t="str">
        <f>VLOOKUP(orders!C11685,customers!$A$2:$G$1501,7,FALSE)</f>
        <v>MACHINERY</v>
      </c>
      <c r="E11685">
        <f>VLOOKUP(C11685,customers!$A$2:$D$1501, 4,FALSE)</f>
        <v>6</v>
      </c>
      <c r="F11685" t="str">
        <f>VLOOKUP(E11685,nation!$A$2:$B$26, 2,FALSE)</f>
        <v>FRANCE</v>
      </c>
      <c r="G11685">
        <f>VLOOKUP(orders!F11685,nation!$B$2:$C$26,2,FALSE)</f>
        <v>3</v>
      </c>
      <c r="H11685" t="str">
        <f>HLOOKUP(orders!G11685,region_horz!$B$1:$F$2,2,FALSE)</f>
        <v>EUROPE</v>
      </c>
      <c r="I11685" t="s">
        <v>9</v>
      </c>
      <c r="J11685">
        <v>72371.05</v>
      </c>
      <c r="K11685" s="1">
        <v>35458</v>
      </c>
      <c r="L11685" t="s">
        <v>10</v>
      </c>
      <c r="M11685" t="s">
        <v>1505</v>
      </c>
      <c r="N11685">
        <v>0</v>
      </c>
      <c r="O11685" t="s">
        <v>12629</v>
      </c>
    </row>
    <row r="11686" spans="1:15" x14ac:dyDescent="0.2">
      <c r="A11686">
        <v>46725</v>
      </c>
      <c r="B11686" t="str">
        <f>VLOOKUP(orders!C11686,customers!$A$2:$B$1501, 2,FALSE)</f>
        <v>Customer#000000325</v>
      </c>
      <c r="C11686">
        <v>325</v>
      </c>
      <c r="D11686" t="str">
        <f>VLOOKUP(orders!C11686,customers!$A$2:$G$1501,7,FALSE)</f>
        <v>HOUSEHOLD</v>
      </c>
      <c r="E11686">
        <f>VLOOKUP(C11686,customers!$A$2:$D$1501, 4,FALSE)</f>
        <v>15</v>
      </c>
      <c r="F11686" t="str">
        <f>VLOOKUP(E11686,nation!$A$2:$B$26, 2,FALSE)</f>
        <v>MOROCCO</v>
      </c>
      <c r="G11686">
        <f>VLOOKUP(orders!F11686,nation!$B$2:$C$26,2,FALSE)</f>
        <v>0</v>
      </c>
      <c r="H11686" t="str">
        <f>HLOOKUP(orders!G11686,region_horz!$B$1:$F$2,2,FALSE)</f>
        <v>AFRICA</v>
      </c>
      <c r="I11686" t="s">
        <v>16</v>
      </c>
      <c r="J11686">
        <v>206251.42</v>
      </c>
      <c r="K11686" s="1">
        <v>34233</v>
      </c>
      <c r="L11686" t="s">
        <v>23</v>
      </c>
      <c r="M11686" t="s">
        <v>1145</v>
      </c>
      <c r="N11686">
        <v>0</v>
      </c>
      <c r="O11686" t="s">
        <v>12630</v>
      </c>
    </row>
    <row r="11687" spans="1:15" x14ac:dyDescent="0.2">
      <c r="A11687">
        <v>46726</v>
      </c>
      <c r="B11687" t="str">
        <f>VLOOKUP(orders!C11687,customers!$A$2:$B$1501, 2,FALSE)</f>
        <v>Customer#000001016</v>
      </c>
      <c r="C11687">
        <v>1016</v>
      </c>
      <c r="D11687" t="str">
        <f>VLOOKUP(orders!C11687,customers!$A$2:$G$1501,7,FALSE)</f>
        <v>AUTOMOBILE</v>
      </c>
      <c r="E11687">
        <f>VLOOKUP(C11687,customers!$A$2:$D$1501, 4,FALSE)</f>
        <v>11</v>
      </c>
      <c r="F11687" t="str">
        <f>VLOOKUP(E11687,nation!$A$2:$B$26, 2,FALSE)</f>
        <v>IRAQ</v>
      </c>
      <c r="G11687">
        <f>VLOOKUP(orders!F11687,nation!$B$2:$C$26,2,FALSE)</f>
        <v>4</v>
      </c>
      <c r="H11687" t="str">
        <f>HLOOKUP(orders!G11687,region_horz!$B$1:$F$2,2,FALSE)</f>
        <v>MIDDLE EAST</v>
      </c>
      <c r="I11687" t="s">
        <v>16</v>
      </c>
      <c r="J11687">
        <v>91889.58</v>
      </c>
      <c r="K11687" s="1">
        <v>33791</v>
      </c>
      <c r="L11687" t="s">
        <v>23</v>
      </c>
      <c r="M11687" t="s">
        <v>1021</v>
      </c>
      <c r="N11687">
        <v>0</v>
      </c>
      <c r="O11687" t="s">
        <v>12631</v>
      </c>
    </row>
    <row r="11688" spans="1:15" x14ac:dyDescent="0.2">
      <c r="A11688">
        <v>46727</v>
      </c>
      <c r="B11688" t="str">
        <f>VLOOKUP(orders!C11688,customers!$A$2:$B$1501, 2,FALSE)</f>
        <v>Customer#000001169</v>
      </c>
      <c r="C11688">
        <v>1169</v>
      </c>
      <c r="D11688" t="str">
        <f>VLOOKUP(orders!C11688,customers!$A$2:$G$1501,7,FALSE)</f>
        <v>MACHINERY</v>
      </c>
      <c r="E11688">
        <f>VLOOKUP(C11688,customers!$A$2:$D$1501, 4,FALSE)</f>
        <v>4</v>
      </c>
      <c r="F11688" t="str">
        <f>VLOOKUP(E11688,nation!$A$2:$B$26, 2,FALSE)</f>
        <v>EGYPT</v>
      </c>
      <c r="G11688">
        <f>VLOOKUP(orders!F11688,nation!$B$2:$C$26,2,FALSE)</f>
        <v>4</v>
      </c>
      <c r="H11688" t="str">
        <f>HLOOKUP(orders!G11688,region_horz!$B$1:$F$2,2,FALSE)</f>
        <v>MIDDLE EAST</v>
      </c>
      <c r="I11688" t="s">
        <v>16</v>
      </c>
      <c r="J11688">
        <v>83171.649999999994</v>
      </c>
      <c r="K11688" s="1">
        <v>34652</v>
      </c>
      <c r="L11688" t="s">
        <v>10</v>
      </c>
      <c r="M11688" t="s">
        <v>168</v>
      </c>
      <c r="N11688">
        <v>0</v>
      </c>
      <c r="O11688" t="s">
        <v>12632</v>
      </c>
    </row>
    <row r="11689" spans="1:15" x14ac:dyDescent="0.2">
      <c r="A11689">
        <v>46752</v>
      </c>
      <c r="B11689" t="str">
        <f>VLOOKUP(orders!C11689,customers!$A$2:$B$1501, 2,FALSE)</f>
        <v>Customer#000001268</v>
      </c>
      <c r="C11689">
        <v>1268</v>
      </c>
      <c r="D11689" t="str">
        <f>VLOOKUP(orders!C11689,customers!$A$2:$G$1501,7,FALSE)</f>
        <v>BUILDING</v>
      </c>
      <c r="E11689">
        <f>VLOOKUP(C11689,customers!$A$2:$D$1501, 4,FALSE)</f>
        <v>24</v>
      </c>
      <c r="F11689" t="str">
        <f>VLOOKUP(E11689,nation!$A$2:$B$26, 2,FALSE)</f>
        <v>UNITED STATES</v>
      </c>
      <c r="G11689">
        <f>VLOOKUP(orders!F11689,nation!$B$2:$C$26,2,FALSE)</f>
        <v>1</v>
      </c>
      <c r="H11689" t="str">
        <f>HLOOKUP(orders!G11689,region_horz!$B$1:$F$2,2,FALSE)</f>
        <v>AMERICA</v>
      </c>
      <c r="I11689" t="s">
        <v>9</v>
      </c>
      <c r="J11689">
        <v>156204.13</v>
      </c>
      <c r="K11689" s="1">
        <v>35274</v>
      </c>
      <c r="L11689" t="s">
        <v>23</v>
      </c>
      <c r="M11689" t="s">
        <v>1826</v>
      </c>
      <c r="N11689">
        <v>0</v>
      </c>
      <c r="O11689" t="s">
        <v>12633</v>
      </c>
    </row>
    <row r="11690" spans="1:15" x14ac:dyDescent="0.2">
      <c r="A11690">
        <v>46753</v>
      </c>
      <c r="B11690" t="str">
        <f>VLOOKUP(orders!C11690,customers!$A$2:$B$1501, 2,FALSE)</f>
        <v>Customer#000000382</v>
      </c>
      <c r="C11690">
        <v>382</v>
      </c>
      <c r="D11690" t="str">
        <f>VLOOKUP(orders!C11690,customers!$A$2:$G$1501,7,FALSE)</f>
        <v>AUTOMOBILE</v>
      </c>
      <c r="E11690">
        <f>VLOOKUP(C11690,customers!$A$2:$D$1501, 4,FALSE)</f>
        <v>8</v>
      </c>
      <c r="F11690" t="str">
        <f>VLOOKUP(E11690,nation!$A$2:$B$26, 2,FALSE)</f>
        <v>INDIA</v>
      </c>
      <c r="G11690">
        <f>VLOOKUP(orders!F11690,nation!$B$2:$C$26,2,FALSE)</f>
        <v>2</v>
      </c>
      <c r="H11690" t="str">
        <f>HLOOKUP(orders!G11690,region_horz!$B$1:$F$2,2,FALSE)</f>
        <v>ASIA</v>
      </c>
      <c r="I11690" t="s">
        <v>9</v>
      </c>
      <c r="J11690">
        <v>146786.04</v>
      </c>
      <c r="K11690" s="1">
        <v>35157</v>
      </c>
      <c r="L11690" t="s">
        <v>10</v>
      </c>
      <c r="M11690" t="s">
        <v>5115</v>
      </c>
      <c r="N11690">
        <v>0</v>
      </c>
      <c r="O11690" t="s">
        <v>12634</v>
      </c>
    </row>
    <row r="11691" spans="1:15" x14ac:dyDescent="0.2">
      <c r="A11691">
        <v>46754</v>
      </c>
      <c r="B11691" t="str">
        <f>VLOOKUP(orders!C11691,customers!$A$2:$B$1501, 2,FALSE)</f>
        <v>Customer#000000695</v>
      </c>
      <c r="C11691">
        <v>695</v>
      </c>
      <c r="D11691" t="str">
        <f>VLOOKUP(orders!C11691,customers!$A$2:$G$1501,7,FALSE)</f>
        <v>FURNITURE</v>
      </c>
      <c r="E11691">
        <f>VLOOKUP(C11691,customers!$A$2:$D$1501, 4,FALSE)</f>
        <v>8</v>
      </c>
      <c r="F11691" t="str">
        <f>VLOOKUP(E11691,nation!$A$2:$B$26, 2,FALSE)</f>
        <v>INDIA</v>
      </c>
      <c r="G11691">
        <f>VLOOKUP(orders!F11691,nation!$B$2:$C$26,2,FALSE)</f>
        <v>2</v>
      </c>
      <c r="H11691" t="str">
        <f>HLOOKUP(orders!G11691,region_horz!$B$1:$F$2,2,FALSE)</f>
        <v>ASIA</v>
      </c>
      <c r="I11691" t="s">
        <v>9</v>
      </c>
      <c r="J11691">
        <v>186875.86</v>
      </c>
      <c r="K11691" s="1">
        <v>35696</v>
      </c>
      <c r="L11691" t="s">
        <v>10</v>
      </c>
      <c r="M11691" t="s">
        <v>395</v>
      </c>
      <c r="N11691">
        <v>0</v>
      </c>
      <c r="O11691" t="s">
        <v>12635</v>
      </c>
    </row>
    <row r="11692" spans="1:15" x14ac:dyDescent="0.2">
      <c r="A11692">
        <v>46755</v>
      </c>
      <c r="B11692" t="str">
        <f>VLOOKUP(orders!C11692,customers!$A$2:$B$1501, 2,FALSE)</f>
        <v>Customer#000000197</v>
      </c>
      <c r="C11692">
        <v>197</v>
      </c>
      <c r="D11692" t="str">
        <f>VLOOKUP(orders!C11692,customers!$A$2:$G$1501,7,FALSE)</f>
        <v>AUTOMOBILE</v>
      </c>
      <c r="E11692">
        <f>VLOOKUP(C11692,customers!$A$2:$D$1501, 4,FALSE)</f>
        <v>1</v>
      </c>
      <c r="F11692" t="str">
        <f>VLOOKUP(E11692,nation!$A$2:$B$26, 2,FALSE)</f>
        <v>ARGENTINA</v>
      </c>
      <c r="G11692">
        <f>VLOOKUP(orders!F11692,nation!$B$2:$C$26,2,FALSE)</f>
        <v>1</v>
      </c>
      <c r="H11692" t="str">
        <f>HLOOKUP(orders!G11692,region_horz!$B$1:$F$2,2,FALSE)</f>
        <v>AMERICA</v>
      </c>
      <c r="I11692" t="s">
        <v>16</v>
      </c>
      <c r="J11692">
        <v>285293.63</v>
      </c>
      <c r="K11692" s="1">
        <v>34737</v>
      </c>
      <c r="L11692" t="s">
        <v>26</v>
      </c>
      <c r="M11692" t="s">
        <v>2268</v>
      </c>
      <c r="N11692">
        <v>0</v>
      </c>
      <c r="O11692" t="s">
        <v>12636</v>
      </c>
    </row>
    <row r="11693" spans="1:15" x14ac:dyDescent="0.2">
      <c r="A11693">
        <v>46756</v>
      </c>
      <c r="B11693" t="str">
        <f>VLOOKUP(orders!C11693,customers!$A$2:$B$1501, 2,FALSE)</f>
        <v>Customer#000000431</v>
      </c>
      <c r="C11693">
        <v>431</v>
      </c>
      <c r="D11693" t="str">
        <f>VLOOKUP(orders!C11693,customers!$A$2:$G$1501,7,FALSE)</f>
        <v>HOUSEHOLD</v>
      </c>
      <c r="E11693">
        <f>VLOOKUP(C11693,customers!$A$2:$D$1501, 4,FALSE)</f>
        <v>6</v>
      </c>
      <c r="F11693" t="str">
        <f>VLOOKUP(E11693,nation!$A$2:$B$26, 2,FALSE)</f>
        <v>FRANCE</v>
      </c>
      <c r="G11693">
        <f>VLOOKUP(orders!F11693,nation!$B$2:$C$26,2,FALSE)</f>
        <v>3</v>
      </c>
      <c r="H11693" t="str">
        <f>HLOOKUP(orders!G11693,region_horz!$B$1:$F$2,2,FALSE)</f>
        <v>EUROPE</v>
      </c>
      <c r="I11693" t="s">
        <v>16</v>
      </c>
      <c r="J11693">
        <v>202579.59</v>
      </c>
      <c r="K11693" s="1">
        <v>34619</v>
      </c>
      <c r="L11693" t="s">
        <v>31</v>
      </c>
      <c r="M11693" t="s">
        <v>648</v>
      </c>
      <c r="N11693">
        <v>0</v>
      </c>
      <c r="O11693" t="s">
        <v>12637</v>
      </c>
    </row>
    <row r="11694" spans="1:15" x14ac:dyDescent="0.2">
      <c r="A11694">
        <v>46757</v>
      </c>
      <c r="B11694" t="str">
        <f>VLOOKUP(orders!C11694,customers!$A$2:$B$1501, 2,FALSE)</f>
        <v>Customer#000000758</v>
      </c>
      <c r="C11694">
        <v>758</v>
      </c>
      <c r="D11694" t="str">
        <f>VLOOKUP(orders!C11694,customers!$A$2:$G$1501,7,FALSE)</f>
        <v>HOUSEHOLD</v>
      </c>
      <c r="E11694">
        <f>VLOOKUP(C11694,customers!$A$2:$D$1501, 4,FALSE)</f>
        <v>17</v>
      </c>
      <c r="F11694" t="str">
        <f>VLOOKUP(E11694,nation!$A$2:$B$26, 2,FALSE)</f>
        <v>PERU</v>
      </c>
      <c r="G11694">
        <f>VLOOKUP(orders!F11694,nation!$B$2:$C$26,2,FALSE)</f>
        <v>1</v>
      </c>
      <c r="H11694" t="str">
        <f>HLOOKUP(orders!G11694,region_horz!$B$1:$F$2,2,FALSE)</f>
        <v>AMERICA</v>
      </c>
      <c r="I11694" t="s">
        <v>9</v>
      </c>
      <c r="J11694">
        <v>44699.95</v>
      </c>
      <c r="K11694" s="1">
        <v>34855</v>
      </c>
      <c r="L11694" t="s">
        <v>13</v>
      </c>
      <c r="M11694" t="s">
        <v>724</v>
      </c>
      <c r="N11694">
        <v>0</v>
      </c>
      <c r="O11694" t="s">
        <v>12638</v>
      </c>
    </row>
    <row r="11695" spans="1:15" x14ac:dyDescent="0.2">
      <c r="A11695">
        <v>46758</v>
      </c>
      <c r="B11695" t="str">
        <f>VLOOKUP(orders!C11695,customers!$A$2:$B$1501, 2,FALSE)</f>
        <v>Customer#000001337</v>
      </c>
      <c r="C11695">
        <v>1337</v>
      </c>
      <c r="D11695" t="str">
        <f>VLOOKUP(orders!C11695,customers!$A$2:$G$1501,7,FALSE)</f>
        <v>MACHINERY</v>
      </c>
      <c r="E11695">
        <f>VLOOKUP(C11695,customers!$A$2:$D$1501, 4,FALSE)</f>
        <v>22</v>
      </c>
      <c r="F11695" t="str">
        <f>VLOOKUP(E11695,nation!$A$2:$B$26, 2,FALSE)</f>
        <v>RUSSIA</v>
      </c>
      <c r="G11695">
        <f>VLOOKUP(orders!F11695,nation!$B$2:$C$26,2,FALSE)</f>
        <v>3</v>
      </c>
      <c r="H11695" t="str">
        <f>HLOOKUP(orders!G11695,region_horz!$B$1:$F$2,2,FALSE)</f>
        <v>EUROPE</v>
      </c>
      <c r="I11695" t="s">
        <v>9</v>
      </c>
      <c r="J11695">
        <v>10005.61</v>
      </c>
      <c r="K11695" s="1">
        <v>34945</v>
      </c>
      <c r="L11695" t="s">
        <v>10</v>
      </c>
      <c r="M11695" t="s">
        <v>3562</v>
      </c>
      <c r="N11695">
        <v>0</v>
      </c>
      <c r="O11695" t="s">
        <v>12639</v>
      </c>
    </row>
    <row r="11696" spans="1:15" x14ac:dyDescent="0.2">
      <c r="A11696">
        <v>46759</v>
      </c>
      <c r="B11696" t="str">
        <f>VLOOKUP(orders!C11696,customers!$A$2:$B$1501, 2,FALSE)</f>
        <v>Customer#000001391</v>
      </c>
      <c r="C11696">
        <v>1391</v>
      </c>
      <c r="D11696" t="str">
        <f>VLOOKUP(orders!C11696,customers!$A$2:$G$1501,7,FALSE)</f>
        <v>FURNITURE</v>
      </c>
      <c r="E11696">
        <f>VLOOKUP(C11696,customers!$A$2:$D$1501, 4,FALSE)</f>
        <v>23</v>
      </c>
      <c r="F11696" t="str">
        <f>VLOOKUP(E11696,nation!$A$2:$B$26, 2,FALSE)</f>
        <v>UNITED KINGDOM</v>
      </c>
      <c r="G11696">
        <f>VLOOKUP(orders!F11696,nation!$B$2:$C$26,2,FALSE)</f>
        <v>3</v>
      </c>
      <c r="H11696" t="str">
        <f>HLOOKUP(orders!G11696,region_horz!$B$1:$F$2,2,FALSE)</f>
        <v>EUROPE</v>
      </c>
      <c r="I11696" t="s">
        <v>9</v>
      </c>
      <c r="J11696">
        <v>107261.75999999999</v>
      </c>
      <c r="K11696" s="1">
        <v>35048</v>
      </c>
      <c r="L11696" t="s">
        <v>26</v>
      </c>
      <c r="M11696" t="s">
        <v>1126</v>
      </c>
      <c r="N11696">
        <v>0</v>
      </c>
      <c r="O11696" t="s">
        <v>12640</v>
      </c>
    </row>
    <row r="11697" spans="1:15" x14ac:dyDescent="0.2">
      <c r="A11697">
        <v>46784</v>
      </c>
      <c r="B11697" t="str">
        <f>VLOOKUP(orders!C11697,customers!$A$2:$B$1501, 2,FALSE)</f>
        <v>Customer#000001189</v>
      </c>
      <c r="C11697">
        <v>1189</v>
      </c>
      <c r="D11697" t="str">
        <f>VLOOKUP(orders!C11697,customers!$A$2:$G$1501,7,FALSE)</f>
        <v>HOUSEHOLD</v>
      </c>
      <c r="E11697">
        <f>VLOOKUP(C11697,customers!$A$2:$D$1501, 4,FALSE)</f>
        <v>10</v>
      </c>
      <c r="F11697" t="str">
        <f>VLOOKUP(E11697,nation!$A$2:$B$26, 2,FALSE)</f>
        <v>IRAN</v>
      </c>
      <c r="G11697">
        <f>VLOOKUP(orders!F11697,nation!$B$2:$C$26,2,FALSE)</f>
        <v>4</v>
      </c>
      <c r="H11697" t="str">
        <f>HLOOKUP(orders!G11697,region_horz!$B$1:$F$2,2,FALSE)</f>
        <v>MIDDLE EAST</v>
      </c>
      <c r="I11697" t="s">
        <v>9</v>
      </c>
      <c r="J11697">
        <v>214111.79</v>
      </c>
      <c r="K11697" s="1">
        <v>34992</v>
      </c>
      <c r="L11697" t="s">
        <v>26</v>
      </c>
      <c r="M11697" t="s">
        <v>412</v>
      </c>
      <c r="N11697">
        <v>0</v>
      </c>
      <c r="O11697" t="s">
        <v>12641</v>
      </c>
    </row>
    <row r="11698" spans="1:15" x14ac:dyDescent="0.2">
      <c r="A11698">
        <v>46785</v>
      </c>
      <c r="B11698" t="str">
        <f>VLOOKUP(orders!C11698,customers!$A$2:$B$1501, 2,FALSE)</f>
        <v>Customer#000001463</v>
      </c>
      <c r="C11698">
        <v>1463</v>
      </c>
      <c r="D11698" t="str">
        <f>VLOOKUP(orders!C11698,customers!$A$2:$G$1501,7,FALSE)</f>
        <v>MACHINERY</v>
      </c>
      <c r="E11698">
        <f>VLOOKUP(C11698,customers!$A$2:$D$1501, 4,FALSE)</f>
        <v>7</v>
      </c>
      <c r="F11698" t="str">
        <f>VLOOKUP(E11698,nation!$A$2:$B$26, 2,FALSE)</f>
        <v>GERMANY</v>
      </c>
      <c r="G11698">
        <f>VLOOKUP(orders!F11698,nation!$B$2:$C$26,2,FALSE)</f>
        <v>3</v>
      </c>
      <c r="H11698" t="str">
        <f>HLOOKUP(orders!G11698,region_horz!$B$1:$F$2,2,FALSE)</f>
        <v>EUROPE</v>
      </c>
      <c r="I11698" t="s">
        <v>16</v>
      </c>
      <c r="J11698">
        <v>154642.78</v>
      </c>
      <c r="K11698" s="1">
        <v>34001</v>
      </c>
      <c r="L11698" t="s">
        <v>13</v>
      </c>
      <c r="M11698" t="s">
        <v>498</v>
      </c>
      <c r="N11698">
        <v>0</v>
      </c>
      <c r="O11698" t="s">
        <v>12642</v>
      </c>
    </row>
    <row r="11699" spans="1:15" x14ac:dyDescent="0.2">
      <c r="A11699">
        <v>46786</v>
      </c>
      <c r="B11699" t="str">
        <f>VLOOKUP(orders!C11699,customers!$A$2:$B$1501, 2,FALSE)</f>
        <v>Customer#000000542</v>
      </c>
      <c r="C11699">
        <v>542</v>
      </c>
      <c r="D11699" t="str">
        <f>VLOOKUP(orders!C11699,customers!$A$2:$G$1501,7,FALSE)</f>
        <v>BUILDING</v>
      </c>
      <c r="E11699">
        <f>VLOOKUP(C11699,customers!$A$2:$D$1501, 4,FALSE)</f>
        <v>16</v>
      </c>
      <c r="F11699" t="str">
        <f>VLOOKUP(E11699,nation!$A$2:$B$26, 2,FALSE)</f>
        <v>MOZAMBIQUE</v>
      </c>
      <c r="G11699">
        <f>VLOOKUP(orders!F11699,nation!$B$2:$C$26,2,FALSE)</f>
        <v>0</v>
      </c>
      <c r="H11699" t="str">
        <f>HLOOKUP(orders!G11699,region_horz!$B$1:$F$2,2,FALSE)</f>
        <v>AFRICA</v>
      </c>
      <c r="I11699" t="s">
        <v>16</v>
      </c>
      <c r="J11699">
        <v>279620.76</v>
      </c>
      <c r="K11699" s="1">
        <v>34062</v>
      </c>
      <c r="L11699" t="s">
        <v>26</v>
      </c>
      <c r="M11699" t="s">
        <v>2291</v>
      </c>
      <c r="N11699">
        <v>0</v>
      </c>
      <c r="O11699" t="s">
        <v>12643</v>
      </c>
    </row>
    <row r="11700" spans="1:15" x14ac:dyDescent="0.2">
      <c r="A11700">
        <v>46787</v>
      </c>
      <c r="B11700" t="str">
        <f>VLOOKUP(orders!C11700,customers!$A$2:$B$1501, 2,FALSE)</f>
        <v>Customer#000001345</v>
      </c>
      <c r="C11700">
        <v>1345</v>
      </c>
      <c r="D11700" t="str">
        <f>VLOOKUP(orders!C11700,customers!$A$2:$G$1501,7,FALSE)</f>
        <v>BUILDING</v>
      </c>
      <c r="E11700">
        <f>VLOOKUP(C11700,customers!$A$2:$D$1501, 4,FALSE)</f>
        <v>9</v>
      </c>
      <c r="F11700" t="str">
        <f>VLOOKUP(E11700,nation!$A$2:$B$26, 2,FALSE)</f>
        <v>INDONESIA</v>
      </c>
      <c r="G11700">
        <f>VLOOKUP(orders!F11700,nation!$B$2:$C$26,2,FALSE)</f>
        <v>2</v>
      </c>
      <c r="H11700" t="str">
        <f>HLOOKUP(orders!G11700,region_horz!$B$1:$F$2,2,FALSE)</f>
        <v>ASIA</v>
      </c>
      <c r="I11700" t="s">
        <v>16</v>
      </c>
      <c r="J11700">
        <v>163385.76</v>
      </c>
      <c r="K11700" s="1">
        <v>33693</v>
      </c>
      <c r="L11700" t="s">
        <v>31</v>
      </c>
      <c r="M11700" t="s">
        <v>459</v>
      </c>
      <c r="N11700">
        <v>0</v>
      </c>
      <c r="O11700" t="s">
        <v>12644</v>
      </c>
    </row>
    <row r="11701" spans="1:15" x14ac:dyDescent="0.2">
      <c r="A11701">
        <v>46788</v>
      </c>
      <c r="B11701" t="str">
        <f>VLOOKUP(orders!C11701,customers!$A$2:$B$1501, 2,FALSE)</f>
        <v>Customer#000000898</v>
      </c>
      <c r="C11701">
        <v>898</v>
      </c>
      <c r="D11701" t="str">
        <f>VLOOKUP(orders!C11701,customers!$A$2:$G$1501,7,FALSE)</f>
        <v>AUTOMOBILE</v>
      </c>
      <c r="E11701">
        <f>VLOOKUP(C11701,customers!$A$2:$D$1501, 4,FALSE)</f>
        <v>3</v>
      </c>
      <c r="F11701" t="str">
        <f>VLOOKUP(E11701,nation!$A$2:$B$26, 2,FALSE)</f>
        <v>CANADA</v>
      </c>
      <c r="G11701">
        <f>VLOOKUP(orders!F11701,nation!$B$2:$C$26,2,FALSE)</f>
        <v>1</v>
      </c>
      <c r="H11701" t="str">
        <f>HLOOKUP(orders!G11701,region_horz!$B$1:$F$2,2,FALSE)</f>
        <v>AMERICA</v>
      </c>
      <c r="I11701" t="s">
        <v>16</v>
      </c>
      <c r="J11701">
        <v>111910.26</v>
      </c>
      <c r="K11701" s="1">
        <v>33636</v>
      </c>
      <c r="L11701" t="s">
        <v>10</v>
      </c>
      <c r="M11701" t="s">
        <v>110</v>
      </c>
      <c r="N11701">
        <v>0</v>
      </c>
      <c r="O11701" t="s">
        <v>12645</v>
      </c>
    </row>
    <row r="11702" spans="1:15" x14ac:dyDescent="0.2">
      <c r="A11702">
        <v>46789</v>
      </c>
      <c r="B11702" t="str">
        <f>VLOOKUP(orders!C11702,customers!$A$2:$B$1501, 2,FALSE)</f>
        <v>Customer#000001192</v>
      </c>
      <c r="C11702">
        <v>1192</v>
      </c>
      <c r="D11702" t="str">
        <f>VLOOKUP(orders!C11702,customers!$A$2:$G$1501,7,FALSE)</f>
        <v>BUILDING</v>
      </c>
      <c r="E11702">
        <f>VLOOKUP(C11702,customers!$A$2:$D$1501, 4,FALSE)</f>
        <v>20</v>
      </c>
      <c r="F11702" t="str">
        <f>VLOOKUP(E11702,nation!$A$2:$B$26, 2,FALSE)</f>
        <v>SAUDI ARABIA</v>
      </c>
      <c r="G11702">
        <f>VLOOKUP(orders!F11702,nation!$B$2:$C$26,2,FALSE)</f>
        <v>4</v>
      </c>
      <c r="H11702" t="str">
        <f>HLOOKUP(orders!G11702,region_horz!$B$1:$F$2,2,FALSE)</f>
        <v>MIDDLE EAST</v>
      </c>
      <c r="I11702" t="s">
        <v>9</v>
      </c>
      <c r="J11702">
        <v>112222.68</v>
      </c>
      <c r="K11702" s="1">
        <v>35450</v>
      </c>
      <c r="L11702" t="s">
        <v>13</v>
      </c>
      <c r="M11702" t="s">
        <v>3240</v>
      </c>
      <c r="N11702">
        <v>0</v>
      </c>
      <c r="O11702" t="s">
        <v>12646</v>
      </c>
    </row>
    <row r="11703" spans="1:15" x14ac:dyDescent="0.2">
      <c r="A11703">
        <v>46790</v>
      </c>
      <c r="B11703" t="str">
        <f>VLOOKUP(orders!C11703,customers!$A$2:$B$1501, 2,FALSE)</f>
        <v>Customer#000001444</v>
      </c>
      <c r="C11703">
        <v>1444</v>
      </c>
      <c r="D11703" t="str">
        <f>VLOOKUP(orders!C11703,customers!$A$2:$G$1501,7,FALSE)</f>
        <v>HOUSEHOLD</v>
      </c>
      <c r="E11703">
        <f>VLOOKUP(C11703,customers!$A$2:$D$1501, 4,FALSE)</f>
        <v>7</v>
      </c>
      <c r="F11703" t="str">
        <f>VLOOKUP(E11703,nation!$A$2:$B$26, 2,FALSE)</f>
        <v>GERMANY</v>
      </c>
      <c r="G11703">
        <f>VLOOKUP(orders!F11703,nation!$B$2:$C$26,2,FALSE)</f>
        <v>3</v>
      </c>
      <c r="H11703" t="str">
        <f>HLOOKUP(orders!G11703,region_horz!$B$1:$F$2,2,FALSE)</f>
        <v>EUROPE</v>
      </c>
      <c r="I11703" t="s">
        <v>9</v>
      </c>
      <c r="J11703">
        <v>114678.9</v>
      </c>
      <c r="K11703" s="1">
        <v>35871</v>
      </c>
      <c r="L11703" t="s">
        <v>31</v>
      </c>
      <c r="M11703" t="s">
        <v>880</v>
      </c>
      <c r="N11703">
        <v>0</v>
      </c>
      <c r="O11703" t="s">
        <v>12647</v>
      </c>
    </row>
    <row r="11704" spans="1:15" x14ac:dyDescent="0.2">
      <c r="A11704">
        <v>46791</v>
      </c>
      <c r="B11704" t="str">
        <f>VLOOKUP(orders!C11704,customers!$A$2:$B$1501, 2,FALSE)</f>
        <v>Customer#000001147</v>
      </c>
      <c r="C11704">
        <v>1147</v>
      </c>
      <c r="D11704" t="str">
        <f>VLOOKUP(orders!C11704,customers!$A$2:$G$1501,7,FALSE)</f>
        <v>HOUSEHOLD</v>
      </c>
      <c r="E11704">
        <f>VLOOKUP(C11704,customers!$A$2:$D$1501, 4,FALSE)</f>
        <v>15</v>
      </c>
      <c r="F11704" t="str">
        <f>VLOOKUP(E11704,nation!$A$2:$B$26, 2,FALSE)</f>
        <v>MOROCCO</v>
      </c>
      <c r="G11704">
        <f>VLOOKUP(orders!F11704,nation!$B$2:$C$26,2,FALSE)</f>
        <v>0</v>
      </c>
      <c r="H11704" t="str">
        <f>HLOOKUP(orders!G11704,region_horz!$B$1:$F$2,2,FALSE)</f>
        <v>AFRICA</v>
      </c>
      <c r="I11704" t="s">
        <v>16</v>
      </c>
      <c r="J11704">
        <v>159247.96</v>
      </c>
      <c r="K11704" s="1">
        <v>34398</v>
      </c>
      <c r="L11704" t="s">
        <v>13</v>
      </c>
      <c r="M11704" t="s">
        <v>537</v>
      </c>
      <c r="N11704">
        <v>0</v>
      </c>
      <c r="O11704" t="s">
        <v>12648</v>
      </c>
    </row>
    <row r="11705" spans="1:15" x14ac:dyDescent="0.2">
      <c r="A11705">
        <v>46816</v>
      </c>
      <c r="B11705" t="str">
        <f>VLOOKUP(orders!C11705,customers!$A$2:$B$1501, 2,FALSE)</f>
        <v>Customer#000000433</v>
      </c>
      <c r="C11705">
        <v>433</v>
      </c>
      <c r="D11705" t="str">
        <f>VLOOKUP(orders!C11705,customers!$A$2:$G$1501,7,FALSE)</f>
        <v>FURNITURE</v>
      </c>
      <c r="E11705">
        <f>VLOOKUP(C11705,customers!$A$2:$D$1501, 4,FALSE)</f>
        <v>20</v>
      </c>
      <c r="F11705" t="str">
        <f>VLOOKUP(E11705,nation!$A$2:$B$26, 2,FALSE)</f>
        <v>SAUDI ARABIA</v>
      </c>
      <c r="G11705">
        <f>VLOOKUP(orders!F11705,nation!$B$2:$C$26,2,FALSE)</f>
        <v>4</v>
      </c>
      <c r="H11705" t="str">
        <f>HLOOKUP(orders!G11705,region_horz!$B$1:$F$2,2,FALSE)</f>
        <v>MIDDLE EAST</v>
      </c>
      <c r="I11705" t="s">
        <v>9</v>
      </c>
      <c r="J11705">
        <v>135912.06</v>
      </c>
      <c r="K11705" s="1">
        <v>35074</v>
      </c>
      <c r="L11705" t="s">
        <v>10</v>
      </c>
      <c r="M11705" t="s">
        <v>1930</v>
      </c>
      <c r="N11705">
        <v>0</v>
      </c>
      <c r="O11705" t="s">
        <v>12649</v>
      </c>
    </row>
    <row r="11706" spans="1:15" x14ac:dyDescent="0.2">
      <c r="A11706">
        <v>46817</v>
      </c>
      <c r="B11706" t="str">
        <f>VLOOKUP(orders!C11706,customers!$A$2:$B$1501, 2,FALSE)</f>
        <v>Customer#000001252</v>
      </c>
      <c r="C11706">
        <v>1252</v>
      </c>
      <c r="D11706" t="str">
        <f>VLOOKUP(orders!C11706,customers!$A$2:$G$1501,7,FALSE)</f>
        <v>MACHINERY</v>
      </c>
      <c r="E11706">
        <f>VLOOKUP(C11706,customers!$A$2:$D$1501, 4,FALSE)</f>
        <v>12</v>
      </c>
      <c r="F11706" t="str">
        <f>VLOOKUP(E11706,nation!$A$2:$B$26, 2,FALSE)</f>
        <v>JAPAN</v>
      </c>
      <c r="G11706">
        <f>VLOOKUP(orders!F11706,nation!$B$2:$C$26,2,FALSE)</f>
        <v>2</v>
      </c>
      <c r="H11706" t="str">
        <f>HLOOKUP(orders!G11706,region_horz!$B$1:$F$2,2,FALSE)</f>
        <v>ASIA</v>
      </c>
      <c r="I11706" t="s">
        <v>16</v>
      </c>
      <c r="J11706">
        <v>269001.73</v>
      </c>
      <c r="K11706" s="1">
        <v>33814</v>
      </c>
      <c r="L11706" t="s">
        <v>10</v>
      </c>
      <c r="M11706" t="s">
        <v>366</v>
      </c>
      <c r="N11706">
        <v>0</v>
      </c>
      <c r="O11706" t="s">
        <v>12650</v>
      </c>
    </row>
    <row r="11707" spans="1:15" x14ac:dyDescent="0.2">
      <c r="A11707">
        <v>46818</v>
      </c>
      <c r="B11707" t="str">
        <f>VLOOKUP(orders!C11707,customers!$A$2:$B$1501, 2,FALSE)</f>
        <v>Customer#000000082</v>
      </c>
      <c r="C11707">
        <v>82</v>
      </c>
      <c r="D11707" t="str">
        <f>VLOOKUP(orders!C11707,customers!$A$2:$G$1501,7,FALSE)</f>
        <v>AUTOMOBILE</v>
      </c>
      <c r="E11707">
        <f>VLOOKUP(C11707,customers!$A$2:$D$1501, 4,FALSE)</f>
        <v>18</v>
      </c>
      <c r="F11707" t="str">
        <f>VLOOKUP(E11707,nation!$A$2:$B$26, 2,FALSE)</f>
        <v>CHINA</v>
      </c>
      <c r="G11707">
        <f>VLOOKUP(orders!F11707,nation!$B$2:$C$26,2,FALSE)</f>
        <v>2</v>
      </c>
      <c r="H11707" t="str">
        <f>HLOOKUP(orders!G11707,region_horz!$B$1:$F$2,2,FALSE)</f>
        <v>ASIA</v>
      </c>
      <c r="I11707" t="s">
        <v>9</v>
      </c>
      <c r="J11707">
        <v>3057.97</v>
      </c>
      <c r="K11707" s="1">
        <v>35021</v>
      </c>
      <c r="L11707" t="s">
        <v>10</v>
      </c>
      <c r="M11707" t="s">
        <v>290</v>
      </c>
      <c r="N11707">
        <v>0</v>
      </c>
      <c r="O11707" t="s">
        <v>12651</v>
      </c>
    </row>
    <row r="11708" spans="1:15" x14ac:dyDescent="0.2">
      <c r="A11708">
        <v>46819</v>
      </c>
      <c r="B11708" t="str">
        <f>VLOOKUP(orders!C11708,customers!$A$2:$B$1501, 2,FALSE)</f>
        <v>Customer#000000040</v>
      </c>
      <c r="C11708">
        <v>40</v>
      </c>
      <c r="D11708" t="str">
        <f>VLOOKUP(orders!C11708,customers!$A$2:$G$1501,7,FALSE)</f>
        <v>BUILDING</v>
      </c>
      <c r="E11708">
        <f>VLOOKUP(C11708,customers!$A$2:$D$1501, 4,FALSE)</f>
        <v>3</v>
      </c>
      <c r="F11708" t="str">
        <f>VLOOKUP(E11708,nation!$A$2:$B$26, 2,FALSE)</f>
        <v>CANADA</v>
      </c>
      <c r="G11708">
        <f>VLOOKUP(orders!F11708,nation!$B$2:$C$26,2,FALSE)</f>
        <v>1</v>
      </c>
      <c r="H11708" t="str">
        <f>HLOOKUP(orders!G11708,region_horz!$B$1:$F$2,2,FALSE)</f>
        <v>AMERICA</v>
      </c>
      <c r="I11708" t="s">
        <v>9</v>
      </c>
      <c r="J11708">
        <v>172576.77</v>
      </c>
      <c r="K11708" s="1">
        <v>35747</v>
      </c>
      <c r="L11708" t="s">
        <v>10</v>
      </c>
      <c r="M11708" t="s">
        <v>1516</v>
      </c>
      <c r="N11708">
        <v>0</v>
      </c>
      <c r="O11708" t="s">
        <v>12652</v>
      </c>
    </row>
    <row r="11709" spans="1:15" x14ac:dyDescent="0.2">
      <c r="A11709">
        <v>46820</v>
      </c>
      <c r="B11709" t="str">
        <f>VLOOKUP(orders!C11709,customers!$A$2:$B$1501, 2,FALSE)</f>
        <v>Customer#000000088</v>
      </c>
      <c r="C11709">
        <v>88</v>
      </c>
      <c r="D11709" t="str">
        <f>VLOOKUP(orders!C11709,customers!$A$2:$G$1501,7,FALSE)</f>
        <v>AUTOMOBILE</v>
      </c>
      <c r="E11709">
        <f>VLOOKUP(C11709,customers!$A$2:$D$1501, 4,FALSE)</f>
        <v>16</v>
      </c>
      <c r="F11709" t="str">
        <f>VLOOKUP(E11709,nation!$A$2:$B$26, 2,FALSE)</f>
        <v>MOZAMBIQUE</v>
      </c>
      <c r="G11709">
        <f>VLOOKUP(orders!F11709,nation!$B$2:$C$26,2,FALSE)</f>
        <v>0</v>
      </c>
      <c r="H11709" t="str">
        <f>HLOOKUP(orders!G11709,region_horz!$B$1:$F$2,2,FALSE)</f>
        <v>AFRICA</v>
      </c>
      <c r="I11709" t="s">
        <v>9</v>
      </c>
      <c r="J11709">
        <v>251372.18</v>
      </c>
      <c r="K11709" s="1">
        <v>35305</v>
      </c>
      <c r="L11709" t="s">
        <v>26</v>
      </c>
      <c r="M11709" t="s">
        <v>320</v>
      </c>
      <c r="N11709">
        <v>0</v>
      </c>
      <c r="O11709" t="s">
        <v>12653</v>
      </c>
    </row>
    <row r="11710" spans="1:15" x14ac:dyDescent="0.2">
      <c r="A11710">
        <v>46821</v>
      </c>
      <c r="B11710" t="str">
        <f>VLOOKUP(orders!C11710,customers!$A$2:$B$1501, 2,FALSE)</f>
        <v>Customer#000001007</v>
      </c>
      <c r="C11710">
        <v>1007</v>
      </c>
      <c r="D11710" t="str">
        <f>VLOOKUP(orders!C11710,customers!$A$2:$G$1501,7,FALSE)</f>
        <v>MACHINERY</v>
      </c>
      <c r="E11710">
        <f>VLOOKUP(C11710,customers!$A$2:$D$1501, 4,FALSE)</f>
        <v>9</v>
      </c>
      <c r="F11710" t="str">
        <f>VLOOKUP(E11710,nation!$A$2:$B$26, 2,FALSE)</f>
        <v>INDONESIA</v>
      </c>
      <c r="G11710">
        <f>VLOOKUP(orders!F11710,nation!$B$2:$C$26,2,FALSE)</f>
        <v>2</v>
      </c>
      <c r="H11710" t="str">
        <f>HLOOKUP(orders!G11710,region_horz!$B$1:$F$2,2,FALSE)</f>
        <v>ASIA</v>
      </c>
      <c r="I11710" t="s">
        <v>9</v>
      </c>
      <c r="J11710">
        <v>47484.67</v>
      </c>
      <c r="K11710" s="1">
        <v>35159</v>
      </c>
      <c r="L11710" t="s">
        <v>31</v>
      </c>
      <c r="M11710" t="s">
        <v>197</v>
      </c>
      <c r="N11710">
        <v>0</v>
      </c>
      <c r="O11710" t="s">
        <v>12654</v>
      </c>
    </row>
    <row r="11711" spans="1:15" x14ac:dyDescent="0.2">
      <c r="A11711">
        <v>46822</v>
      </c>
      <c r="B11711" t="str">
        <f>VLOOKUP(orders!C11711,customers!$A$2:$B$1501, 2,FALSE)</f>
        <v>Customer#000000361</v>
      </c>
      <c r="C11711">
        <v>361</v>
      </c>
      <c r="D11711" t="str">
        <f>VLOOKUP(orders!C11711,customers!$A$2:$G$1501,7,FALSE)</f>
        <v>BUILDING</v>
      </c>
      <c r="E11711">
        <f>VLOOKUP(C11711,customers!$A$2:$D$1501, 4,FALSE)</f>
        <v>20</v>
      </c>
      <c r="F11711" t="str">
        <f>VLOOKUP(E11711,nation!$A$2:$B$26, 2,FALSE)</f>
        <v>SAUDI ARABIA</v>
      </c>
      <c r="G11711">
        <f>VLOOKUP(orders!F11711,nation!$B$2:$C$26,2,FALSE)</f>
        <v>4</v>
      </c>
      <c r="H11711" t="str">
        <f>HLOOKUP(orders!G11711,region_horz!$B$1:$F$2,2,FALSE)</f>
        <v>MIDDLE EAST</v>
      </c>
      <c r="I11711" t="s">
        <v>9</v>
      </c>
      <c r="J11711">
        <v>179677.34</v>
      </c>
      <c r="K11711" s="1">
        <v>35513</v>
      </c>
      <c r="L11711" t="s">
        <v>26</v>
      </c>
      <c r="M11711" t="s">
        <v>2230</v>
      </c>
      <c r="N11711">
        <v>0</v>
      </c>
      <c r="O11711" t="s">
        <v>12655</v>
      </c>
    </row>
    <row r="11712" spans="1:15" x14ac:dyDescent="0.2">
      <c r="A11712">
        <v>46823</v>
      </c>
      <c r="B11712" t="str">
        <f>VLOOKUP(orders!C11712,customers!$A$2:$B$1501, 2,FALSE)</f>
        <v>Customer#000001064</v>
      </c>
      <c r="C11712">
        <v>1064</v>
      </c>
      <c r="D11712" t="str">
        <f>VLOOKUP(orders!C11712,customers!$A$2:$G$1501,7,FALSE)</f>
        <v>MACHINERY</v>
      </c>
      <c r="E11712">
        <f>VLOOKUP(C11712,customers!$A$2:$D$1501, 4,FALSE)</f>
        <v>15</v>
      </c>
      <c r="F11712" t="str">
        <f>VLOOKUP(E11712,nation!$A$2:$B$26, 2,FALSE)</f>
        <v>MOROCCO</v>
      </c>
      <c r="G11712">
        <f>VLOOKUP(orders!F11712,nation!$B$2:$C$26,2,FALSE)</f>
        <v>0</v>
      </c>
      <c r="H11712" t="str">
        <f>HLOOKUP(orders!G11712,region_horz!$B$1:$F$2,2,FALSE)</f>
        <v>AFRICA</v>
      </c>
      <c r="I11712" t="s">
        <v>16</v>
      </c>
      <c r="J11712">
        <v>277313.91999999998</v>
      </c>
      <c r="K11712" s="1">
        <v>34403</v>
      </c>
      <c r="L11712" t="s">
        <v>23</v>
      </c>
      <c r="M11712" t="s">
        <v>620</v>
      </c>
      <c r="N11712">
        <v>0</v>
      </c>
      <c r="O11712" t="s">
        <v>12656</v>
      </c>
    </row>
    <row r="11713" spans="1:15" x14ac:dyDescent="0.2">
      <c r="A11713">
        <v>46848</v>
      </c>
      <c r="B11713" t="str">
        <f>VLOOKUP(orders!C11713,customers!$A$2:$B$1501, 2,FALSE)</f>
        <v>Customer#000000209</v>
      </c>
      <c r="C11713">
        <v>209</v>
      </c>
      <c r="D11713" t="str">
        <f>VLOOKUP(orders!C11713,customers!$A$2:$G$1501,7,FALSE)</f>
        <v>FURNITURE</v>
      </c>
      <c r="E11713">
        <f>VLOOKUP(C11713,customers!$A$2:$D$1501, 4,FALSE)</f>
        <v>16</v>
      </c>
      <c r="F11713" t="str">
        <f>VLOOKUP(E11713,nation!$A$2:$B$26, 2,FALSE)</f>
        <v>MOZAMBIQUE</v>
      </c>
      <c r="G11713">
        <f>VLOOKUP(orders!F11713,nation!$B$2:$C$26,2,FALSE)</f>
        <v>0</v>
      </c>
      <c r="H11713" t="str">
        <f>HLOOKUP(orders!G11713,region_horz!$B$1:$F$2,2,FALSE)</f>
        <v>AFRICA</v>
      </c>
      <c r="I11713" t="s">
        <v>16</v>
      </c>
      <c r="J11713">
        <v>101259.45</v>
      </c>
      <c r="K11713" s="1">
        <v>34649</v>
      </c>
      <c r="L11713" t="s">
        <v>31</v>
      </c>
      <c r="M11713" t="s">
        <v>515</v>
      </c>
      <c r="N11713">
        <v>0</v>
      </c>
      <c r="O11713" t="s">
        <v>12657</v>
      </c>
    </row>
    <row r="11714" spans="1:15" x14ac:dyDescent="0.2">
      <c r="A11714">
        <v>46849</v>
      </c>
      <c r="B11714" t="str">
        <f>VLOOKUP(orders!C11714,customers!$A$2:$B$1501, 2,FALSE)</f>
        <v>Customer#000000355</v>
      </c>
      <c r="C11714">
        <v>355</v>
      </c>
      <c r="D11714" t="str">
        <f>VLOOKUP(orders!C11714,customers!$A$2:$G$1501,7,FALSE)</f>
        <v>FURNITURE</v>
      </c>
      <c r="E11714">
        <f>VLOOKUP(C11714,customers!$A$2:$D$1501, 4,FALSE)</f>
        <v>14</v>
      </c>
      <c r="F11714" t="str">
        <f>VLOOKUP(E11714,nation!$A$2:$B$26, 2,FALSE)</f>
        <v>KENYA</v>
      </c>
      <c r="G11714">
        <f>VLOOKUP(orders!F11714,nation!$B$2:$C$26,2,FALSE)</f>
        <v>0</v>
      </c>
      <c r="H11714" t="str">
        <f>HLOOKUP(orders!G11714,region_horz!$B$1:$F$2,2,FALSE)</f>
        <v>AFRICA</v>
      </c>
      <c r="I11714" t="s">
        <v>16</v>
      </c>
      <c r="J11714">
        <v>38350.04</v>
      </c>
      <c r="K11714" s="1">
        <v>34317</v>
      </c>
      <c r="L11714" t="s">
        <v>23</v>
      </c>
      <c r="M11714" t="s">
        <v>2670</v>
      </c>
      <c r="N11714">
        <v>0</v>
      </c>
      <c r="O11714" t="s">
        <v>12658</v>
      </c>
    </row>
    <row r="11715" spans="1:15" x14ac:dyDescent="0.2">
      <c r="A11715">
        <v>46850</v>
      </c>
      <c r="B11715" t="str">
        <f>VLOOKUP(orders!C11715,customers!$A$2:$B$1501, 2,FALSE)</f>
        <v>Customer#000000529</v>
      </c>
      <c r="C11715">
        <v>529</v>
      </c>
      <c r="D11715" t="str">
        <f>VLOOKUP(orders!C11715,customers!$A$2:$G$1501,7,FALSE)</f>
        <v>FURNITURE</v>
      </c>
      <c r="E11715">
        <f>VLOOKUP(C11715,customers!$A$2:$D$1501, 4,FALSE)</f>
        <v>15</v>
      </c>
      <c r="F11715" t="str">
        <f>VLOOKUP(E11715,nation!$A$2:$B$26, 2,FALSE)</f>
        <v>MOROCCO</v>
      </c>
      <c r="G11715">
        <f>VLOOKUP(orders!F11715,nation!$B$2:$C$26,2,FALSE)</f>
        <v>0</v>
      </c>
      <c r="H11715" t="str">
        <f>HLOOKUP(orders!G11715,region_horz!$B$1:$F$2,2,FALSE)</f>
        <v>AFRICA</v>
      </c>
      <c r="I11715" t="s">
        <v>16</v>
      </c>
      <c r="J11715">
        <v>15100.1</v>
      </c>
      <c r="K11715" s="1">
        <v>34313</v>
      </c>
      <c r="L11715" t="s">
        <v>31</v>
      </c>
      <c r="M11715" t="s">
        <v>49</v>
      </c>
      <c r="N11715">
        <v>0</v>
      </c>
      <c r="O11715" t="s">
        <v>12659</v>
      </c>
    </row>
    <row r="11716" spans="1:15" x14ac:dyDescent="0.2">
      <c r="A11716">
        <v>46851</v>
      </c>
      <c r="B11716" t="str">
        <f>VLOOKUP(orders!C11716,customers!$A$2:$B$1501, 2,FALSE)</f>
        <v>Customer#000001357</v>
      </c>
      <c r="C11716">
        <v>1357</v>
      </c>
      <c r="D11716" t="str">
        <f>VLOOKUP(orders!C11716,customers!$A$2:$G$1501,7,FALSE)</f>
        <v>BUILDING</v>
      </c>
      <c r="E11716">
        <f>VLOOKUP(C11716,customers!$A$2:$D$1501, 4,FALSE)</f>
        <v>15</v>
      </c>
      <c r="F11716" t="str">
        <f>VLOOKUP(E11716,nation!$A$2:$B$26, 2,FALSE)</f>
        <v>MOROCCO</v>
      </c>
      <c r="G11716">
        <f>VLOOKUP(orders!F11716,nation!$B$2:$C$26,2,FALSE)</f>
        <v>0</v>
      </c>
      <c r="H11716" t="str">
        <f>HLOOKUP(orders!G11716,region_horz!$B$1:$F$2,2,FALSE)</f>
        <v>AFRICA</v>
      </c>
      <c r="I11716" t="s">
        <v>9</v>
      </c>
      <c r="J11716">
        <v>111501.3</v>
      </c>
      <c r="K11716" s="1">
        <v>35404</v>
      </c>
      <c r="L11716" t="s">
        <v>13</v>
      </c>
      <c r="M11716" t="s">
        <v>340</v>
      </c>
      <c r="N11716">
        <v>0</v>
      </c>
      <c r="O11716" t="s">
        <v>12660</v>
      </c>
    </row>
    <row r="11717" spans="1:15" x14ac:dyDescent="0.2">
      <c r="A11717">
        <v>46852</v>
      </c>
      <c r="B11717" t="str">
        <f>VLOOKUP(orders!C11717,customers!$A$2:$B$1501, 2,FALSE)</f>
        <v>Customer#000001390</v>
      </c>
      <c r="C11717">
        <v>1390</v>
      </c>
      <c r="D11717" t="str">
        <f>VLOOKUP(orders!C11717,customers!$A$2:$G$1501,7,FALSE)</f>
        <v>HOUSEHOLD</v>
      </c>
      <c r="E11717">
        <f>VLOOKUP(C11717,customers!$A$2:$D$1501, 4,FALSE)</f>
        <v>11</v>
      </c>
      <c r="F11717" t="str">
        <f>VLOOKUP(E11717,nation!$A$2:$B$26, 2,FALSE)</f>
        <v>IRAQ</v>
      </c>
      <c r="G11717">
        <f>VLOOKUP(orders!F11717,nation!$B$2:$C$26,2,FALSE)</f>
        <v>4</v>
      </c>
      <c r="H11717" t="str">
        <f>HLOOKUP(orders!G11717,region_horz!$B$1:$F$2,2,FALSE)</f>
        <v>MIDDLE EAST</v>
      </c>
      <c r="I11717" t="s">
        <v>16</v>
      </c>
      <c r="J11717">
        <v>320104.89</v>
      </c>
      <c r="K11717" s="1">
        <v>33632</v>
      </c>
      <c r="L11717" t="s">
        <v>23</v>
      </c>
      <c r="M11717" t="s">
        <v>144</v>
      </c>
      <c r="N11717">
        <v>0</v>
      </c>
      <c r="O11717" t="s">
        <v>12661</v>
      </c>
    </row>
    <row r="11718" spans="1:15" x14ac:dyDescent="0.2">
      <c r="A11718">
        <v>46853</v>
      </c>
      <c r="B11718" t="str">
        <f>VLOOKUP(orders!C11718,customers!$A$2:$B$1501, 2,FALSE)</f>
        <v>Customer#000001447</v>
      </c>
      <c r="C11718">
        <v>1447</v>
      </c>
      <c r="D11718" t="str">
        <f>VLOOKUP(orders!C11718,customers!$A$2:$G$1501,7,FALSE)</f>
        <v>BUILDING</v>
      </c>
      <c r="E11718">
        <f>VLOOKUP(C11718,customers!$A$2:$D$1501, 4,FALSE)</f>
        <v>17</v>
      </c>
      <c r="F11718" t="str">
        <f>VLOOKUP(E11718,nation!$A$2:$B$26, 2,FALSE)</f>
        <v>PERU</v>
      </c>
      <c r="G11718">
        <f>VLOOKUP(orders!F11718,nation!$B$2:$C$26,2,FALSE)</f>
        <v>1</v>
      </c>
      <c r="H11718" t="str">
        <f>HLOOKUP(orders!G11718,region_horz!$B$1:$F$2,2,FALSE)</f>
        <v>AMERICA</v>
      </c>
      <c r="I11718" t="s">
        <v>16</v>
      </c>
      <c r="J11718">
        <v>319926.65000000002</v>
      </c>
      <c r="K11718" s="1">
        <v>34477</v>
      </c>
      <c r="L11718" t="s">
        <v>10</v>
      </c>
      <c r="M11718" t="s">
        <v>2337</v>
      </c>
      <c r="N11718">
        <v>0</v>
      </c>
      <c r="O11718" t="s">
        <v>12662</v>
      </c>
    </row>
    <row r="11719" spans="1:15" x14ac:dyDescent="0.2">
      <c r="A11719">
        <v>46854</v>
      </c>
      <c r="B11719" t="str">
        <f>VLOOKUP(orders!C11719,customers!$A$2:$B$1501, 2,FALSE)</f>
        <v>Customer#000000274</v>
      </c>
      <c r="C11719">
        <v>274</v>
      </c>
      <c r="D11719" t="str">
        <f>VLOOKUP(orders!C11719,customers!$A$2:$G$1501,7,FALSE)</f>
        <v>FURNITURE</v>
      </c>
      <c r="E11719">
        <f>VLOOKUP(C11719,customers!$A$2:$D$1501, 4,FALSE)</f>
        <v>19</v>
      </c>
      <c r="F11719" t="str">
        <f>VLOOKUP(E11719,nation!$A$2:$B$26, 2,FALSE)</f>
        <v>ROMANIA</v>
      </c>
      <c r="G11719">
        <f>VLOOKUP(orders!F11719,nation!$B$2:$C$26,2,FALSE)</f>
        <v>3</v>
      </c>
      <c r="H11719" t="str">
        <f>HLOOKUP(orders!G11719,region_horz!$B$1:$F$2,2,FALSE)</f>
        <v>EUROPE</v>
      </c>
      <c r="I11719" t="s">
        <v>9</v>
      </c>
      <c r="J11719">
        <v>226556.62</v>
      </c>
      <c r="K11719" s="1">
        <v>35327</v>
      </c>
      <c r="L11719" t="s">
        <v>10</v>
      </c>
      <c r="M11719" t="s">
        <v>766</v>
      </c>
      <c r="N11719">
        <v>0</v>
      </c>
      <c r="O11719" t="s">
        <v>12663</v>
      </c>
    </row>
    <row r="11720" spans="1:15" x14ac:dyDescent="0.2">
      <c r="A11720">
        <v>46855</v>
      </c>
      <c r="B11720" t="str">
        <f>VLOOKUP(orders!C11720,customers!$A$2:$B$1501, 2,FALSE)</f>
        <v>Customer#000000137</v>
      </c>
      <c r="C11720">
        <v>137</v>
      </c>
      <c r="D11720" t="str">
        <f>VLOOKUP(orders!C11720,customers!$A$2:$G$1501,7,FALSE)</f>
        <v>HOUSEHOLD</v>
      </c>
      <c r="E11720">
        <f>VLOOKUP(C11720,customers!$A$2:$D$1501, 4,FALSE)</f>
        <v>16</v>
      </c>
      <c r="F11720" t="str">
        <f>VLOOKUP(E11720,nation!$A$2:$B$26, 2,FALSE)</f>
        <v>MOZAMBIQUE</v>
      </c>
      <c r="G11720">
        <f>VLOOKUP(orders!F11720,nation!$B$2:$C$26,2,FALSE)</f>
        <v>0</v>
      </c>
      <c r="H11720" t="str">
        <f>HLOOKUP(orders!G11720,region_horz!$B$1:$F$2,2,FALSE)</f>
        <v>AFRICA</v>
      </c>
      <c r="I11720" t="s">
        <v>16</v>
      </c>
      <c r="J11720">
        <v>67889.3</v>
      </c>
      <c r="K11720" s="1">
        <v>34034</v>
      </c>
      <c r="L11720" t="s">
        <v>26</v>
      </c>
      <c r="M11720" t="s">
        <v>1640</v>
      </c>
      <c r="N11720">
        <v>0</v>
      </c>
      <c r="O11720" t="s">
        <v>12664</v>
      </c>
    </row>
    <row r="11721" spans="1:15" x14ac:dyDescent="0.2">
      <c r="A11721">
        <v>46880</v>
      </c>
      <c r="B11721" t="str">
        <f>VLOOKUP(orders!C11721,customers!$A$2:$B$1501, 2,FALSE)</f>
        <v>Customer#000001307</v>
      </c>
      <c r="C11721">
        <v>1307</v>
      </c>
      <c r="D11721" t="str">
        <f>VLOOKUP(orders!C11721,customers!$A$2:$G$1501,7,FALSE)</f>
        <v>MACHINERY</v>
      </c>
      <c r="E11721">
        <f>VLOOKUP(C11721,customers!$A$2:$D$1501, 4,FALSE)</f>
        <v>3</v>
      </c>
      <c r="F11721" t="str">
        <f>VLOOKUP(E11721,nation!$A$2:$B$26, 2,FALSE)</f>
        <v>CANADA</v>
      </c>
      <c r="G11721">
        <f>VLOOKUP(orders!F11721,nation!$B$2:$C$26,2,FALSE)</f>
        <v>1</v>
      </c>
      <c r="H11721" t="str">
        <f>HLOOKUP(orders!G11721,region_horz!$B$1:$F$2,2,FALSE)</f>
        <v>AMERICA</v>
      </c>
      <c r="I11721" t="s">
        <v>16</v>
      </c>
      <c r="J11721">
        <v>11282.76</v>
      </c>
      <c r="K11721" s="1">
        <v>34154</v>
      </c>
      <c r="L11721" t="s">
        <v>13</v>
      </c>
      <c r="M11721" t="s">
        <v>1088</v>
      </c>
      <c r="N11721">
        <v>0</v>
      </c>
      <c r="O11721" t="s">
        <v>6225</v>
      </c>
    </row>
    <row r="11722" spans="1:15" x14ac:dyDescent="0.2">
      <c r="A11722">
        <v>46881</v>
      </c>
      <c r="B11722" t="str">
        <f>VLOOKUP(orders!C11722,customers!$A$2:$B$1501, 2,FALSE)</f>
        <v>Customer#000000244</v>
      </c>
      <c r="C11722">
        <v>244</v>
      </c>
      <c r="D11722" t="str">
        <f>VLOOKUP(orders!C11722,customers!$A$2:$G$1501,7,FALSE)</f>
        <v>HOUSEHOLD</v>
      </c>
      <c r="E11722">
        <f>VLOOKUP(C11722,customers!$A$2:$D$1501, 4,FALSE)</f>
        <v>15</v>
      </c>
      <c r="F11722" t="str">
        <f>VLOOKUP(E11722,nation!$A$2:$B$26, 2,FALSE)</f>
        <v>MOROCCO</v>
      </c>
      <c r="G11722">
        <f>VLOOKUP(orders!F11722,nation!$B$2:$C$26,2,FALSE)</f>
        <v>0</v>
      </c>
      <c r="H11722" t="str">
        <f>HLOOKUP(orders!G11722,region_horz!$B$1:$F$2,2,FALSE)</f>
        <v>AFRICA</v>
      </c>
      <c r="I11722" t="s">
        <v>16</v>
      </c>
      <c r="J11722">
        <v>206747.44</v>
      </c>
      <c r="K11722" s="1">
        <v>34614</v>
      </c>
      <c r="L11722" t="s">
        <v>13</v>
      </c>
      <c r="M11722" t="s">
        <v>5332</v>
      </c>
      <c r="N11722">
        <v>0</v>
      </c>
      <c r="O11722" t="s">
        <v>12665</v>
      </c>
    </row>
    <row r="11723" spans="1:15" x14ac:dyDescent="0.2">
      <c r="A11723">
        <v>46882</v>
      </c>
      <c r="B11723" t="str">
        <f>VLOOKUP(orders!C11723,customers!$A$2:$B$1501, 2,FALSE)</f>
        <v>Customer#000001486</v>
      </c>
      <c r="C11723">
        <v>1486</v>
      </c>
      <c r="D11723" t="str">
        <f>VLOOKUP(orders!C11723,customers!$A$2:$G$1501,7,FALSE)</f>
        <v>BUILDING</v>
      </c>
      <c r="E11723">
        <f>VLOOKUP(C11723,customers!$A$2:$D$1501, 4,FALSE)</f>
        <v>24</v>
      </c>
      <c r="F11723" t="str">
        <f>VLOOKUP(E11723,nation!$A$2:$B$26, 2,FALSE)</f>
        <v>UNITED STATES</v>
      </c>
      <c r="G11723">
        <f>VLOOKUP(orders!F11723,nation!$B$2:$C$26,2,FALSE)</f>
        <v>1</v>
      </c>
      <c r="H11723" t="str">
        <f>HLOOKUP(orders!G11723,region_horz!$B$1:$F$2,2,FALSE)</f>
        <v>AMERICA</v>
      </c>
      <c r="I11723" t="s">
        <v>9</v>
      </c>
      <c r="J11723">
        <v>193041.28</v>
      </c>
      <c r="K11723" s="1">
        <v>35517</v>
      </c>
      <c r="L11723" t="s">
        <v>23</v>
      </c>
      <c r="M11723" t="s">
        <v>3442</v>
      </c>
      <c r="N11723">
        <v>0</v>
      </c>
      <c r="O11723" t="s">
        <v>12666</v>
      </c>
    </row>
    <row r="11724" spans="1:15" x14ac:dyDescent="0.2">
      <c r="A11724">
        <v>46883</v>
      </c>
      <c r="B11724" t="str">
        <f>VLOOKUP(orders!C11724,customers!$A$2:$B$1501, 2,FALSE)</f>
        <v>Customer#000000289</v>
      </c>
      <c r="C11724">
        <v>289</v>
      </c>
      <c r="D11724" t="str">
        <f>VLOOKUP(orders!C11724,customers!$A$2:$G$1501,7,FALSE)</f>
        <v>AUTOMOBILE</v>
      </c>
      <c r="E11724">
        <f>VLOOKUP(C11724,customers!$A$2:$D$1501, 4,FALSE)</f>
        <v>10</v>
      </c>
      <c r="F11724" t="str">
        <f>VLOOKUP(E11724,nation!$A$2:$B$26, 2,FALSE)</f>
        <v>IRAN</v>
      </c>
      <c r="G11724">
        <f>VLOOKUP(orders!F11724,nation!$B$2:$C$26,2,FALSE)</f>
        <v>4</v>
      </c>
      <c r="H11724" t="str">
        <f>HLOOKUP(orders!G11724,region_horz!$B$1:$F$2,2,FALSE)</f>
        <v>MIDDLE EAST</v>
      </c>
      <c r="I11724" t="s">
        <v>9</v>
      </c>
      <c r="J11724">
        <v>8185.67</v>
      </c>
      <c r="K11724" s="1">
        <v>35572</v>
      </c>
      <c r="L11724" t="s">
        <v>23</v>
      </c>
      <c r="M11724" t="s">
        <v>3244</v>
      </c>
      <c r="N11724">
        <v>0</v>
      </c>
      <c r="O11724" t="s">
        <v>12667</v>
      </c>
    </row>
    <row r="11725" spans="1:15" x14ac:dyDescent="0.2">
      <c r="A11725">
        <v>46884</v>
      </c>
      <c r="B11725" t="str">
        <f>VLOOKUP(orders!C11725,customers!$A$2:$B$1501, 2,FALSE)</f>
        <v>Customer#000001051</v>
      </c>
      <c r="C11725">
        <v>1051</v>
      </c>
      <c r="D11725" t="str">
        <f>VLOOKUP(orders!C11725,customers!$A$2:$G$1501,7,FALSE)</f>
        <v>HOUSEHOLD</v>
      </c>
      <c r="E11725">
        <f>VLOOKUP(C11725,customers!$A$2:$D$1501, 4,FALSE)</f>
        <v>2</v>
      </c>
      <c r="F11725" t="str">
        <f>VLOOKUP(E11725,nation!$A$2:$B$26, 2,FALSE)</f>
        <v>BRAZIL</v>
      </c>
      <c r="G11725">
        <f>VLOOKUP(orders!F11725,nation!$B$2:$C$26,2,FALSE)</f>
        <v>1</v>
      </c>
      <c r="H11725" t="str">
        <f>HLOOKUP(orders!G11725,region_horz!$B$1:$F$2,2,FALSE)</f>
        <v>AMERICA</v>
      </c>
      <c r="I11725" t="s">
        <v>16</v>
      </c>
      <c r="J11725">
        <v>291564.78000000003</v>
      </c>
      <c r="K11725" s="1">
        <v>34352</v>
      </c>
      <c r="L11725" t="s">
        <v>31</v>
      </c>
      <c r="M11725" t="s">
        <v>586</v>
      </c>
      <c r="N11725">
        <v>0</v>
      </c>
      <c r="O11725" t="s">
        <v>12668</v>
      </c>
    </row>
    <row r="11726" spans="1:15" x14ac:dyDescent="0.2">
      <c r="A11726">
        <v>46885</v>
      </c>
      <c r="B11726" t="str">
        <f>VLOOKUP(orders!C11726,customers!$A$2:$B$1501, 2,FALSE)</f>
        <v>Customer#000000073</v>
      </c>
      <c r="C11726">
        <v>73</v>
      </c>
      <c r="D11726" t="str">
        <f>VLOOKUP(orders!C11726,customers!$A$2:$G$1501,7,FALSE)</f>
        <v>BUILDING</v>
      </c>
      <c r="E11726">
        <f>VLOOKUP(C11726,customers!$A$2:$D$1501, 4,FALSE)</f>
        <v>0</v>
      </c>
      <c r="F11726" t="str">
        <f>VLOOKUP(E11726,nation!$A$2:$B$26, 2,FALSE)</f>
        <v>ALGERIA</v>
      </c>
      <c r="G11726">
        <f>VLOOKUP(orders!F11726,nation!$B$2:$C$26,2,FALSE)</f>
        <v>0</v>
      </c>
      <c r="H11726" t="str">
        <f>HLOOKUP(orders!G11726,region_horz!$B$1:$F$2,2,FALSE)</f>
        <v>AFRICA</v>
      </c>
      <c r="I11726" t="s">
        <v>9</v>
      </c>
      <c r="J11726">
        <v>225018.41</v>
      </c>
      <c r="K11726" s="1">
        <v>34858</v>
      </c>
      <c r="L11726" t="s">
        <v>10</v>
      </c>
      <c r="M11726" t="s">
        <v>3432</v>
      </c>
      <c r="N11726">
        <v>0</v>
      </c>
      <c r="O11726" t="s">
        <v>12669</v>
      </c>
    </row>
    <row r="11727" spans="1:15" x14ac:dyDescent="0.2">
      <c r="A11727">
        <v>46886</v>
      </c>
      <c r="B11727" t="str">
        <f>VLOOKUP(orders!C11727,customers!$A$2:$B$1501, 2,FALSE)</f>
        <v>Customer#000001252</v>
      </c>
      <c r="C11727">
        <v>1252</v>
      </c>
      <c r="D11727" t="str">
        <f>VLOOKUP(orders!C11727,customers!$A$2:$G$1501,7,FALSE)</f>
        <v>MACHINERY</v>
      </c>
      <c r="E11727">
        <f>VLOOKUP(C11727,customers!$A$2:$D$1501, 4,FALSE)</f>
        <v>12</v>
      </c>
      <c r="F11727" t="str">
        <f>VLOOKUP(E11727,nation!$A$2:$B$26, 2,FALSE)</f>
        <v>JAPAN</v>
      </c>
      <c r="G11727">
        <f>VLOOKUP(orders!F11727,nation!$B$2:$C$26,2,FALSE)</f>
        <v>2</v>
      </c>
      <c r="H11727" t="str">
        <f>HLOOKUP(orders!G11727,region_horz!$B$1:$F$2,2,FALSE)</f>
        <v>ASIA</v>
      </c>
      <c r="I11727" t="s">
        <v>9</v>
      </c>
      <c r="J11727">
        <v>7483.89</v>
      </c>
      <c r="K11727" s="1">
        <v>35845</v>
      </c>
      <c r="L11727" t="s">
        <v>13</v>
      </c>
      <c r="M11727" t="s">
        <v>1271</v>
      </c>
      <c r="N11727">
        <v>0</v>
      </c>
      <c r="O11727" t="s">
        <v>12670</v>
      </c>
    </row>
    <row r="11728" spans="1:15" x14ac:dyDescent="0.2">
      <c r="A11728">
        <v>46887</v>
      </c>
      <c r="B11728" t="str">
        <f>VLOOKUP(orders!C11728,customers!$A$2:$B$1501, 2,FALSE)</f>
        <v>Customer#000000130</v>
      </c>
      <c r="C11728">
        <v>130</v>
      </c>
      <c r="D11728" t="str">
        <f>VLOOKUP(orders!C11728,customers!$A$2:$G$1501,7,FALSE)</f>
        <v>HOUSEHOLD</v>
      </c>
      <c r="E11728">
        <f>VLOOKUP(C11728,customers!$A$2:$D$1501, 4,FALSE)</f>
        <v>9</v>
      </c>
      <c r="F11728" t="str">
        <f>VLOOKUP(E11728,nation!$A$2:$B$26, 2,FALSE)</f>
        <v>INDONESIA</v>
      </c>
      <c r="G11728">
        <f>VLOOKUP(orders!F11728,nation!$B$2:$C$26,2,FALSE)</f>
        <v>2</v>
      </c>
      <c r="H11728" t="str">
        <f>HLOOKUP(orders!G11728,region_horz!$B$1:$F$2,2,FALSE)</f>
        <v>ASIA</v>
      </c>
      <c r="I11728" t="s">
        <v>9</v>
      </c>
      <c r="J11728">
        <v>142467.54</v>
      </c>
      <c r="K11728" s="1">
        <v>35670</v>
      </c>
      <c r="L11728" t="s">
        <v>23</v>
      </c>
      <c r="M11728" t="s">
        <v>1971</v>
      </c>
      <c r="N11728">
        <v>0</v>
      </c>
      <c r="O11728" t="s">
        <v>12671</v>
      </c>
    </row>
    <row r="11729" spans="1:15" x14ac:dyDescent="0.2">
      <c r="A11729">
        <v>46912</v>
      </c>
      <c r="B11729" t="str">
        <f>VLOOKUP(orders!C11729,customers!$A$2:$B$1501, 2,FALSE)</f>
        <v>Customer#000000490</v>
      </c>
      <c r="C11729">
        <v>490</v>
      </c>
      <c r="D11729" t="str">
        <f>VLOOKUP(orders!C11729,customers!$A$2:$G$1501,7,FALSE)</f>
        <v>FURNITURE</v>
      </c>
      <c r="E11729">
        <f>VLOOKUP(C11729,customers!$A$2:$D$1501, 4,FALSE)</f>
        <v>22</v>
      </c>
      <c r="F11729" t="str">
        <f>VLOOKUP(E11729,nation!$A$2:$B$26, 2,FALSE)</f>
        <v>RUSSIA</v>
      </c>
      <c r="G11729">
        <f>VLOOKUP(orders!F11729,nation!$B$2:$C$26,2,FALSE)</f>
        <v>3</v>
      </c>
      <c r="H11729" t="str">
        <f>HLOOKUP(orders!G11729,region_horz!$B$1:$F$2,2,FALSE)</f>
        <v>EUROPE</v>
      </c>
      <c r="I11729" t="s">
        <v>16</v>
      </c>
      <c r="J11729">
        <v>176524.11</v>
      </c>
      <c r="K11729" s="1">
        <v>33786</v>
      </c>
      <c r="L11729" t="s">
        <v>10</v>
      </c>
      <c r="M11729" t="s">
        <v>2733</v>
      </c>
      <c r="N11729">
        <v>0</v>
      </c>
      <c r="O11729" t="s">
        <v>12672</v>
      </c>
    </row>
    <row r="11730" spans="1:15" x14ac:dyDescent="0.2">
      <c r="A11730">
        <v>46913</v>
      </c>
      <c r="B11730" t="str">
        <f>VLOOKUP(orders!C11730,customers!$A$2:$B$1501, 2,FALSE)</f>
        <v>Customer#000001462</v>
      </c>
      <c r="C11730">
        <v>1462</v>
      </c>
      <c r="D11730" t="str">
        <f>VLOOKUP(orders!C11730,customers!$A$2:$G$1501,7,FALSE)</f>
        <v>FURNITURE</v>
      </c>
      <c r="E11730">
        <f>VLOOKUP(C11730,customers!$A$2:$D$1501, 4,FALSE)</f>
        <v>17</v>
      </c>
      <c r="F11730" t="str">
        <f>VLOOKUP(E11730,nation!$A$2:$B$26, 2,FALSE)</f>
        <v>PERU</v>
      </c>
      <c r="G11730">
        <f>VLOOKUP(orders!F11730,nation!$B$2:$C$26,2,FALSE)</f>
        <v>1</v>
      </c>
      <c r="H11730" t="str">
        <f>HLOOKUP(orders!G11730,region_horz!$B$1:$F$2,2,FALSE)</f>
        <v>AMERICA</v>
      </c>
      <c r="I11730" t="s">
        <v>9</v>
      </c>
      <c r="J11730">
        <v>41870.86</v>
      </c>
      <c r="K11730" s="1">
        <v>35853</v>
      </c>
      <c r="L11730" t="s">
        <v>26</v>
      </c>
      <c r="M11730" t="s">
        <v>422</v>
      </c>
      <c r="N11730">
        <v>0</v>
      </c>
      <c r="O11730" t="s">
        <v>12673</v>
      </c>
    </row>
    <row r="11731" spans="1:15" x14ac:dyDescent="0.2">
      <c r="A11731">
        <v>46914</v>
      </c>
      <c r="B11731" t="str">
        <f>VLOOKUP(orders!C11731,customers!$A$2:$B$1501, 2,FALSE)</f>
        <v>Customer#000000109</v>
      </c>
      <c r="C11731">
        <v>109</v>
      </c>
      <c r="D11731" t="str">
        <f>VLOOKUP(orders!C11731,customers!$A$2:$G$1501,7,FALSE)</f>
        <v>BUILDING</v>
      </c>
      <c r="E11731">
        <f>VLOOKUP(C11731,customers!$A$2:$D$1501, 4,FALSE)</f>
        <v>16</v>
      </c>
      <c r="F11731" t="str">
        <f>VLOOKUP(E11731,nation!$A$2:$B$26, 2,FALSE)</f>
        <v>MOZAMBIQUE</v>
      </c>
      <c r="G11731">
        <f>VLOOKUP(orders!F11731,nation!$B$2:$C$26,2,FALSE)</f>
        <v>0</v>
      </c>
      <c r="H11731" t="str">
        <f>HLOOKUP(orders!G11731,region_horz!$B$1:$F$2,2,FALSE)</f>
        <v>AFRICA</v>
      </c>
      <c r="I11731" t="s">
        <v>9</v>
      </c>
      <c r="J11731">
        <v>93387.47</v>
      </c>
      <c r="K11731" s="1">
        <v>35286</v>
      </c>
      <c r="L11731" t="s">
        <v>26</v>
      </c>
      <c r="M11731" t="s">
        <v>2187</v>
      </c>
      <c r="N11731">
        <v>0</v>
      </c>
      <c r="O11731" t="s">
        <v>12674</v>
      </c>
    </row>
    <row r="11732" spans="1:15" x14ac:dyDescent="0.2">
      <c r="A11732">
        <v>46915</v>
      </c>
      <c r="B11732" t="str">
        <f>VLOOKUP(orders!C11732,customers!$A$2:$B$1501, 2,FALSE)</f>
        <v>Customer#000000328</v>
      </c>
      <c r="C11732">
        <v>328</v>
      </c>
      <c r="D11732" t="str">
        <f>VLOOKUP(orders!C11732,customers!$A$2:$G$1501,7,FALSE)</f>
        <v>BUILDING</v>
      </c>
      <c r="E11732">
        <f>VLOOKUP(C11732,customers!$A$2:$D$1501, 4,FALSE)</f>
        <v>5</v>
      </c>
      <c r="F11732" t="str">
        <f>VLOOKUP(E11732,nation!$A$2:$B$26, 2,FALSE)</f>
        <v>ETHIOPIA</v>
      </c>
      <c r="G11732">
        <f>VLOOKUP(orders!F11732,nation!$B$2:$C$26,2,FALSE)</f>
        <v>0</v>
      </c>
      <c r="H11732" t="str">
        <f>HLOOKUP(orders!G11732,region_horz!$B$1:$F$2,2,FALSE)</f>
        <v>AFRICA</v>
      </c>
      <c r="I11732" t="s">
        <v>16</v>
      </c>
      <c r="J11732">
        <v>96645.759999999995</v>
      </c>
      <c r="K11732" s="1">
        <v>34525</v>
      </c>
      <c r="L11732" t="s">
        <v>23</v>
      </c>
      <c r="M11732" t="s">
        <v>19</v>
      </c>
      <c r="N11732">
        <v>0</v>
      </c>
      <c r="O11732" t="s">
        <v>12675</v>
      </c>
    </row>
    <row r="11733" spans="1:15" x14ac:dyDescent="0.2">
      <c r="A11733">
        <v>46916</v>
      </c>
      <c r="B11733" t="str">
        <f>VLOOKUP(orders!C11733,customers!$A$2:$B$1501, 2,FALSE)</f>
        <v>Customer#000001102</v>
      </c>
      <c r="C11733">
        <v>1102</v>
      </c>
      <c r="D11733" t="str">
        <f>VLOOKUP(orders!C11733,customers!$A$2:$G$1501,7,FALSE)</f>
        <v>HOUSEHOLD</v>
      </c>
      <c r="E11733">
        <f>VLOOKUP(C11733,customers!$A$2:$D$1501, 4,FALSE)</f>
        <v>24</v>
      </c>
      <c r="F11733" t="str">
        <f>VLOOKUP(E11733,nation!$A$2:$B$26, 2,FALSE)</f>
        <v>UNITED STATES</v>
      </c>
      <c r="G11733">
        <f>VLOOKUP(orders!F11733,nation!$B$2:$C$26,2,FALSE)</f>
        <v>1</v>
      </c>
      <c r="H11733" t="str">
        <f>HLOOKUP(orders!G11733,region_horz!$B$1:$F$2,2,FALSE)</f>
        <v>AMERICA</v>
      </c>
      <c r="I11733" t="s">
        <v>9</v>
      </c>
      <c r="J11733">
        <v>129214.15</v>
      </c>
      <c r="K11733" s="1">
        <v>34976</v>
      </c>
      <c r="L11733" t="s">
        <v>26</v>
      </c>
      <c r="M11733" t="s">
        <v>2247</v>
      </c>
      <c r="N11733">
        <v>0</v>
      </c>
      <c r="O11733" t="s">
        <v>12676</v>
      </c>
    </row>
    <row r="11734" spans="1:15" x14ac:dyDescent="0.2">
      <c r="A11734">
        <v>46917</v>
      </c>
      <c r="B11734" t="str">
        <f>VLOOKUP(orders!C11734,customers!$A$2:$B$1501, 2,FALSE)</f>
        <v>Customer#000001253</v>
      </c>
      <c r="C11734">
        <v>1253</v>
      </c>
      <c r="D11734" t="str">
        <f>VLOOKUP(orders!C11734,customers!$A$2:$G$1501,7,FALSE)</f>
        <v>BUILDING</v>
      </c>
      <c r="E11734">
        <f>VLOOKUP(C11734,customers!$A$2:$D$1501, 4,FALSE)</f>
        <v>1</v>
      </c>
      <c r="F11734" t="str">
        <f>VLOOKUP(E11734,nation!$A$2:$B$26, 2,FALSE)</f>
        <v>ARGENTINA</v>
      </c>
      <c r="G11734">
        <f>VLOOKUP(orders!F11734,nation!$B$2:$C$26,2,FALSE)</f>
        <v>1</v>
      </c>
      <c r="H11734" t="str">
        <f>HLOOKUP(orders!G11734,region_horz!$B$1:$F$2,2,FALSE)</f>
        <v>AMERICA</v>
      </c>
      <c r="I11734" t="s">
        <v>16</v>
      </c>
      <c r="J11734">
        <v>172476.54</v>
      </c>
      <c r="K11734" s="1">
        <v>34163</v>
      </c>
      <c r="L11734" t="s">
        <v>23</v>
      </c>
      <c r="M11734" t="s">
        <v>764</v>
      </c>
      <c r="N11734">
        <v>0</v>
      </c>
      <c r="O11734" t="s">
        <v>12677</v>
      </c>
    </row>
    <row r="11735" spans="1:15" x14ac:dyDescent="0.2">
      <c r="A11735">
        <v>46918</v>
      </c>
      <c r="B11735" t="str">
        <f>VLOOKUP(orders!C11735,customers!$A$2:$B$1501, 2,FALSE)</f>
        <v>Customer#000000517</v>
      </c>
      <c r="C11735">
        <v>517</v>
      </c>
      <c r="D11735" t="str">
        <f>VLOOKUP(orders!C11735,customers!$A$2:$G$1501,7,FALSE)</f>
        <v>FURNITURE</v>
      </c>
      <c r="E11735">
        <f>VLOOKUP(C11735,customers!$A$2:$D$1501, 4,FALSE)</f>
        <v>10</v>
      </c>
      <c r="F11735" t="str">
        <f>VLOOKUP(E11735,nation!$A$2:$B$26, 2,FALSE)</f>
        <v>IRAN</v>
      </c>
      <c r="G11735">
        <f>VLOOKUP(orders!F11735,nation!$B$2:$C$26,2,FALSE)</f>
        <v>4</v>
      </c>
      <c r="H11735" t="str">
        <f>HLOOKUP(orders!G11735,region_horz!$B$1:$F$2,2,FALSE)</f>
        <v>MIDDLE EAST</v>
      </c>
      <c r="I11735" t="s">
        <v>9</v>
      </c>
      <c r="J11735">
        <v>121001.17</v>
      </c>
      <c r="K11735" s="1">
        <v>35243</v>
      </c>
      <c r="L11735" t="s">
        <v>26</v>
      </c>
      <c r="M11735" t="s">
        <v>1262</v>
      </c>
      <c r="N11735">
        <v>0</v>
      </c>
      <c r="O11735" t="s">
        <v>12678</v>
      </c>
    </row>
    <row r="11736" spans="1:15" x14ac:dyDescent="0.2">
      <c r="A11736">
        <v>46919</v>
      </c>
      <c r="B11736" t="str">
        <f>VLOOKUP(orders!C11736,customers!$A$2:$B$1501, 2,FALSE)</f>
        <v>Customer#000000317</v>
      </c>
      <c r="C11736">
        <v>317</v>
      </c>
      <c r="D11736" t="str">
        <f>VLOOKUP(orders!C11736,customers!$A$2:$G$1501,7,FALSE)</f>
        <v>HOUSEHOLD</v>
      </c>
      <c r="E11736">
        <f>VLOOKUP(C11736,customers!$A$2:$D$1501, 4,FALSE)</f>
        <v>19</v>
      </c>
      <c r="F11736" t="str">
        <f>VLOOKUP(E11736,nation!$A$2:$B$26, 2,FALSE)</f>
        <v>ROMANIA</v>
      </c>
      <c r="G11736">
        <f>VLOOKUP(orders!F11736,nation!$B$2:$C$26,2,FALSE)</f>
        <v>3</v>
      </c>
      <c r="H11736" t="str">
        <f>HLOOKUP(orders!G11736,region_horz!$B$1:$F$2,2,FALSE)</f>
        <v>EUROPE</v>
      </c>
      <c r="I11736" t="s">
        <v>16</v>
      </c>
      <c r="J11736">
        <v>161067.96</v>
      </c>
      <c r="K11736" s="1">
        <v>34504</v>
      </c>
      <c r="L11736" t="s">
        <v>10</v>
      </c>
      <c r="M11736" t="s">
        <v>1164</v>
      </c>
      <c r="N11736">
        <v>0</v>
      </c>
      <c r="O11736" t="s">
        <v>12679</v>
      </c>
    </row>
    <row r="11737" spans="1:15" x14ac:dyDescent="0.2">
      <c r="A11737">
        <v>46944</v>
      </c>
      <c r="B11737" t="str">
        <f>VLOOKUP(orders!C11737,customers!$A$2:$B$1501, 2,FALSE)</f>
        <v>Customer#000000313</v>
      </c>
      <c r="C11737">
        <v>313</v>
      </c>
      <c r="D11737" t="str">
        <f>VLOOKUP(orders!C11737,customers!$A$2:$G$1501,7,FALSE)</f>
        <v>HOUSEHOLD</v>
      </c>
      <c r="E11737">
        <f>VLOOKUP(C11737,customers!$A$2:$D$1501, 4,FALSE)</f>
        <v>0</v>
      </c>
      <c r="F11737" t="str">
        <f>VLOOKUP(E11737,nation!$A$2:$B$26, 2,FALSE)</f>
        <v>ALGERIA</v>
      </c>
      <c r="G11737">
        <f>VLOOKUP(orders!F11737,nation!$B$2:$C$26,2,FALSE)</f>
        <v>0</v>
      </c>
      <c r="H11737" t="str">
        <f>HLOOKUP(orders!G11737,region_horz!$B$1:$F$2,2,FALSE)</f>
        <v>AFRICA</v>
      </c>
      <c r="I11737" t="s">
        <v>9</v>
      </c>
      <c r="J11737">
        <v>181710.69</v>
      </c>
      <c r="K11737" s="1">
        <v>35118</v>
      </c>
      <c r="L11737" t="s">
        <v>23</v>
      </c>
      <c r="M11737" t="s">
        <v>740</v>
      </c>
      <c r="N11737">
        <v>0</v>
      </c>
      <c r="O11737" t="s">
        <v>12680</v>
      </c>
    </row>
    <row r="11738" spans="1:15" x14ac:dyDescent="0.2">
      <c r="A11738">
        <v>46945</v>
      </c>
      <c r="B11738" t="str">
        <f>VLOOKUP(orders!C11738,customers!$A$2:$B$1501, 2,FALSE)</f>
        <v>Customer#000000121</v>
      </c>
      <c r="C11738">
        <v>121</v>
      </c>
      <c r="D11738" t="str">
        <f>VLOOKUP(orders!C11738,customers!$A$2:$G$1501,7,FALSE)</f>
        <v>BUILDING</v>
      </c>
      <c r="E11738">
        <f>VLOOKUP(C11738,customers!$A$2:$D$1501, 4,FALSE)</f>
        <v>17</v>
      </c>
      <c r="F11738" t="str">
        <f>VLOOKUP(E11738,nation!$A$2:$B$26, 2,FALSE)</f>
        <v>PERU</v>
      </c>
      <c r="G11738">
        <f>VLOOKUP(orders!F11738,nation!$B$2:$C$26,2,FALSE)</f>
        <v>1</v>
      </c>
      <c r="H11738" t="str">
        <f>HLOOKUP(orders!G11738,region_horz!$B$1:$F$2,2,FALSE)</f>
        <v>AMERICA</v>
      </c>
      <c r="I11738" t="s">
        <v>16</v>
      </c>
      <c r="J11738">
        <v>79080.37</v>
      </c>
      <c r="K11738" s="1">
        <v>33977</v>
      </c>
      <c r="L11738" t="s">
        <v>26</v>
      </c>
      <c r="M11738" t="s">
        <v>659</v>
      </c>
      <c r="N11738">
        <v>0</v>
      </c>
      <c r="O11738" t="s">
        <v>12681</v>
      </c>
    </row>
    <row r="11739" spans="1:15" x14ac:dyDescent="0.2">
      <c r="A11739">
        <v>46946</v>
      </c>
      <c r="B11739" t="str">
        <f>VLOOKUP(orders!C11739,customers!$A$2:$B$1501, 2,FALSE)</f>
        <v>Customer#000001343</v>
      </c>
      <c r="C11739">
        <v>1343</v>
      </c>
      <c r="D11739" t="str">
        <f>VLOOKUP(orders!C11739,customers!$A$2:$G$1501,7,FALSE)</f>
        <v>AUTOMOBILE</v>
      </c>
      <c r="E11739">
        <f>VLOOKUP(C11739,customers!$A$2:$D$1501, 4,FALSE)</f>
        <v>18</v>
      </c>
      <c r="F11739" t="str">
        <f>VLOOKUP(E11739,nation!$A$2:$B$26, 2,FALSE)</f>
        <v>CHINA</v>
      </c>
      <c r="G11739">
        <f>VLOOKUP(orders!F11739,nation!$B$2:$C$26,2,FALSE)</f>
        <v>2</v>
      </c>
      <c r="H11739" t="str">
        <f>HLOOKUP(orders!G11739,region_horz!$B$1:$F$2,2,FALSE)</f>
        <v>ASIA</v>
      </c>
      <c r="I11739" t="s">
        <v>9</v>
      </c>
      <c r="J11739">
        <v>205526.21</v>
      </c>
      <c r="K11739" s="1">
        <v>35778</v>
      </c>
      <c r="L11739" t="s">
        <v>10</v>
      </c>
      <c r="M11739" t="s">
        <v>134</v>
      </c>
      <c r="N11739">
        <v>0</v>
      </c>
      <c r="O11739" t="s">
        <v>12682</v>
      </c>
    </row>
    <row r="11740" spans="1:15" x14ac:dyDescent="0.2">
      <c r="A11740">
        <v>46947</v>
      </c>
      <c r="B11740" t="str">
        <f>VLOOKUP(orders!C11740,customers!$A$2:$B$1501, 2,FALSE)</f>
        <v>Customer#000001105</v>
      </c>
      <c r="C11740">
        <v>1105</v>
      </c>
      <c r="D11740" t="str">
        <f>VLOOKUP(orders!C11740,customers!$A$2:$G$1501,7,FALSE)</f>
        <v>FURNITURE</v>
      </c>
      <c r="E11740">
        <f>VLOOKUP(C11740,customers!$A$2:$D$1501, 4,FALSE)</f>
        <v>22</v>
      </c>
      <c r="F11740" t="str">
        <f>VLOOKUP(E11740,nation!$A$2:$B$26, 2,FALSE)</f>
        <v>RUSSIA</v>
      </c>
      <c r="G11740">
        <f>VLOOKUP(orders!F11740,nation!$B$2:$C$26,2,FALSE)</f>
        <v>3</v>
      </c>
      <c r="H11740" t="str">
        <f>HLOOKUP(orders!G11740,region_horz!$B$1:$F$2,2,FALSE)</f>
        <v>EUROPE</v>
      </c>
      <c r="I11740" t="s">
        <v>16</v>
      </c>
      <c r="J11740">
        <v>18573.96</v>
      </c>
      <c r="K11740" s="1">
        <v>34323</v>
      </c>
      <c r="L11740" t="s">
        <v>31</v>
      </c>
      <c r="M11740" t="s">
        <v>925</v>
      </c>
      <c r="N11740">
        <v>0</v>
      </c>
      <c r="O11740" t="s">
        <v>12683</v>
      </c>
    </row>
    <row r="11741" spans="1:15" x14ac:dyDescent="0.2">
      <c r="A11741">
        <v>46948</v>
      </c>
      <c r="B11741" t="str">
        <f>VLOOKUP(orders!C11741,customers!$A$2:$B$1501, 2,FALSE)</f>
        <v>Customer#000001189</v>
      </c>
      <c r="C11741">
        <v>1189</v>
      </c>
      <c r="D11741" t="str">
        <f>VLOOKUP(orders!C11741,customers!$A$2:$G$1501,7,FALSE)</f>
        <v>HOUSEHOLD</v>
      </c>
      <c r="E11741">
        <f>VLOOKUP(C11741,customers!$A$2:$D$1501, 4,FALSE)</f>
        <v>10</v>
      </c>
      <c r="F11741" t="str">
        <f>VLOOKUP(E11741,nation!$A$2:$B$26, 2,FALSE)</f>
        <v>IRAN</v>
      </c>
      <c r="G11741">
        <f>VLOOKUP(orders!F11741,nation!$B$2:$C$26,2,FALSE)</f>
        <v>4</v>
      </c>
      <c r="H11741" t="str">
        <f>HLOOKUP(orders!G11741,region_horz!$B$1:$F$2,2,FALSE)</f>
        <v>MIDDLE EAST</v>
      </c>
      <c r="I11741" t="s">
        <v>16</v>
      </c>
      <c r="J11741">
        <v>137841.87</v>
      </c>
      <c r="K11741" s="1">
        <v>34110</v>
      </c>
      <c r="L11741" t="s">
        <v>10</v>
      </c>
      <c r="M11741" t="s">
        <v>873</v>
      </c>
      <c r="N11741">
        <v>0</v>
      </c>
      <c r="O11741" t="s">
        <v>12684</v>
      </c>
    </row>
    <row r="11742" spans="1:15" x14ac:dyDescent="0.2">
      <c r="A11742">
        <v>46949</v>
      </c>
      <c r="B11742" t="str">
        <f>VLOOKUP(orders!C11742,customers!$A$2:$B$1501, 2,FALSE)</f>
        <v>Customer#000001352</v>
      </c>
      <c r="C11742">
        <v>1352</v>
      </c>
      <c r="D11742" t="str">
        <f>VLOOKUP(orders!C11742,customers!$A$2:$G$1501,7,FALSE)</f>
        <v>FURNITURE</v>
      </c>
      <c r="E11742">
        <f>VLOOKUP(C11742,customers!$A$2:$D$1501, 4,FALSE)</f>
        <v>20</v>
      </c>
      <c r="F11742" t="str">
        <f>VLOOKUP(E11742,nation!$A$2:$B$26, 2,FALSE)</f>
        <v>SAUDI ARABIA</v>
      </c>
      <c r="G11742">
        <f>VLOOKUP(orders!F11742,nation!$B$2:$C$26,2,FALSE)</f>
        <v>4</v>
      </c>
      <c r="H11742" t="str">
        <f>HLOOKUP(orders!G11742,region_horz!$B$1:$F$2,2,FALSE)</f>
        <v>MIDDLE EAST</v>
      </c>
      <c r="I11742" t="s">
        <v>16</v>
      </c>
      <c r="J11742">
        <v>227320.07</v>
      </c>
      <c r="K11742" s="1">
        <v>34036</v>
      </c>
      <c r="L11742" t="s">
        <v>26</v>
      </c>
      <c r="M11742" t="s">
        <v>1074</v>
      </c>
      <c r="N11742">
        <v>0</v>
      </c>
      <c r="O11742" t="s">
        <v>12685</v>
      </c>
    </row>
    <row r="11743" spans="1:15" x14ac:dyDescent="0.2">
      <c r="A11743">
        <v>46950</v>
      </c>
      <c r="B11743" t="str">
        <f>VLOOKUP(orders!C11743,customers!$A$2:$B$1501, 2,FALSE)</f>
        <v>Customer#000000025</v>
      </c>
      <c r="C11743">
        <v>25</v>
      </c>
      <c r="D11743" t="str">
        <f>VLOOKUP(orders!C11743,customers!$A$2:$G$1501,7,FALSE)</f>
        <v>FURNITURE</v>
      </c>
      <c r="E11743">
        <f>VLOOKUP(C11743,customers!$A$2:$D$1501, 4,FALSE)</f>
        <v>12</v>
      </c>
      <c r="F11743" t="str">
        <f>VLOOKUP(E11743,nation!$A$2:$B$26, 2,FALSE)</f>
        <v>JAPAN</v>
      </c>
      <c r="G11743">
        <f>VLOOKUP(orders!F11743,nation!$B$2:$C$26,2,FALSE)</f>
        <v>2</v>
      </c>
      <c r="H11743" t="str">
        <f>HLOOKUP(orders!G11743,region_horz!$B$1:$F$2,2,FALSE)</f>
        <v>ASIA</v>
      </c>
      <c r="I11743" t="s">
        <v>9</v>
      </c>
      <c r="J11743">
        <v>85461.86</v>
      </c>
      <c r="K11743" s="1">
        <v>35510</v>
      </c>
      <c r="L11743" t="s">
        <v>10</v>
      </c>
      <c r="M11743" t="s">
        <v>368</v>
      </c>
      <c r="N11743">
        <v>0</v>
      </c>
      <c r="O11743" t="s">
        <v>12686</v>
      </c>
    </row>
    <row r="11744" spans="1:15" x14ac:dyDescent="0.2">
      <c r="A11744">
        <v>46951</v>
      </c>
      <c r="B11744" t="str">
        <f>VLOOKUP(orders!C11744,customers!$A$2:$B$1501, 2,FALSE)</f>
        <v>Customer#000000004</v>
      </c>
      <c r="C11744">
        <v>4</v>
      </c>
      <c r="D11744" t="str">
        <f>VLOOKUP(orders!C11744,customers!$A$2:$G$1501,7,FALSE)</f>
        <v>MACHINERY</v>
      </c>
      <c r="E11744">
        <f>VLOOKUP(C11744,customers!$A$2:$D$1501, 4,FALSE)</f>
        <v>4</v>
      </c>
      <c r="F11744" t="str">
        <f>VLOOKUP(E11744,nation!$A$2:$B$26, 2,FALSE)</f>
        <v>EGYPT</v>
      </c>
      <c r="G11744">
        <f>VLOOKUP(orders!F11744,nation!$B$2:$C$26,2,FALSE)</f>
        <v>4</v>
      </c>
      <c r="H11744" t="str">
        <f>HLOOKUP(orders!G11744,region_horz!$B$1:$F$2,2,FALSE)</f>
        <v>MIDDLE EAST</v>
      </c>
      <c r="I11744" t="s">
        <v>9</v>
      </c>
      <c r="J11744">
        <v>32138.87</v>
      </c>
      <c r="K11744" s="1">
        <v>35021</v>
      </c>
      <c r="L11744" t="s">
        <v>13</v>
      </c>
      <c r="M11744" t="s">
        <v>1629</v>
      </c>
      <c r="N11744">
        <v>0</v>
      </c>
      <c r="O11744" t="s">
        <v>12687</v>
      </c>
    </row>
    <row r="11745" spans="1:15" x14ac:dyDescent="0.2">
      <c r="A11745">
        <v>46976</v>
      </c>
      <c r="B11745" t="str">
        <f>VLOOKUP(orders!C11745,customers!$A$2:$B$1501, 2,FALSE)</f>
        <v>Customer#000000104</v>
      </c>
      <c r="C11745">
        <v>104</v>
      </c>
      <c r="D11745" t="str">
        <f>VLOOKUP(orders!C11745,customers!$A$2:$G$1501,7,FALSE)</f>
        <v>FURNITURE</v>
      </c>
      <c r="E11745">
        <f>VLOOKUP(C11745,customers!$A$2:$D$1501, 4,FALSE)</f>
        <v>10</v>
      </c>
      <c r="F11745" t="str">
        <f>VLOOKUP(E11745,nation!$A$2:$B$26, 2,FALSE)</f>
        <v>IRAN</v>
      </c>
      <c r="G11745">
        <f>VLOOKUP(orders!F11745,nation!$B$2:$C$26,2,FALSE)</f>
        <v>4</v>
      </c>
      <c r="H11745" t="str">
        <f>HLOOKUP(orders!G11745,region_horz!$B$1:$F$2,2,FALSE)</f>
        <v>MIDDLE EAST</v>
      </c>
      <c r="I11745" t="s">
        <v>16</v>
      </c>
      <c r="J11745">
        <v>86058</v>
      </c>
      <c r="K11745" s="1">
        <v>34403</v>
      </c>
      <c r="L11745" t="s">
        <v>23</v>
      </c>
      <c r="M11745" t="s">
        <v>1400</v>
      </c>
      <c r="N11745">
        <v>0</v>
      </c>
      <c r="O11745" t="s">
        <v>12688</v>
      </c>
    </row>
    <row r="11746" spans="1:15" x14ac:dyDescent="0.2">
      <c r="A11746">
        <v>46977</v>
      </c>
      <c r="B11746" t="str">
        <f>VLOOKUP(orders!C11746,customers!$A$2:$B$1501, 2,FALSE)</f>
        <v>Customer#000000352</v>
      </c>
      <c r="C11746">
        <v>352</v>
      </c>
      <c r="D11746" t="str">
        <f>VLOOKUP(orders!C11746,customers!$A$2:$G$1501,7,FALSE)</f>
        <v>HOUSEHOLD</v>
      </c>
      <c r="E11746">
        <f>VLOOKUP(C11746,customers!$A$2:$D$1501, 4,FALSE)</f>
        <v>9</v>
      </c>
      <c r="F11746" t="str">
        <f>VLOOKUP(E11746,nation!$A$2:$B$26, 2,FALSE)</f>
        <v>INDONESIA</v>
      </c>
      <c r="G11746">
        <f>VLOOKUP(orders!F11746,nation!$B$2:$C$26,2,FALSE)</f>
        <v>2</v>
      </c>
      <c r="H11746" t="str">
        <f>HLOOKUP(orders!G11746,region_horz!$B$1:$F$2,2,FALSE)</f>
        <v>ASIA</v>
      </c>
      <c r="I11746" t="s">
        <v>16</v>
      </c>
      <c r="J11746">
        <v>112302.32</v>
      </c>
      <c r="K11746" s="1">
        <v>33732</v>
      </c>
      <c r="L11746" t="s">
        <v>31</v>
      </c>
      <c r="M11746" t="s">
        <v>622</v>
      </c>
      <c r="N11746">
        <v>0</v>
      </c>
      <c r="O11746" t="s">
        <v>12689</v>
      </c>
    </row>
    <row r="11747" spans="1:15" x14ac:dyDescent="0.2">
      <c r="A11747">
        <v>46978</v>
      </c>
      <c r="B11747" t="str">
        <f>VLOOKUP(orders!C11747,customers!$A$2:$B$1501, 2,FALSE)</f>
        <v>Customer#000000073</v>
      </c>
      <c r="C11747">
        <v>73</v>
      </c>
      <c r="D11747" t="str">
        <f>VLOOKUP(orders!C11747,customers!$A$2:$G$1501,7,FALSE)</f>
        <v>BUILDING</v>
      </c>
      <c r="E11747">
        <f>VLOOKUP(C11747,customers!$A$2:$D$1501, 4,FALSE)</f>
        <v>0</v>
      </c>
      <c r="F11747" t="str">
        <f>VLOOKUP(E11747,nation!$A$2:$B$26, 2,FALSE)</f>
        <v>ALGERIA</v>
      </c>
      <c r="G11747">
        <f>VLOOKUP(orders!F11747,nation!$B$2:$C$26,2,FALSE)</f>
        <v>0</v>
      </c>
      <c r="H11747" t="str">
        <f>HLOOKUP(orders!G11747,region_horz!$B$1:$F$2,2,FALSE)</f>
        <v>AFRICA</v>
      </c>
      <c r="I11747" t="s">
        <v>9</v>
      </c>
      <c r="J11747">
        <v>133851.06</v>
      </c>
      <c r="K11747" s="1">
        <v>35946</v>
      </c>
      <c r="L11747" t="s">
        <v>23</v>
      </c>
      <c r="M11747" t="s">
        <v>3088</v>
      </c>
      <c r="N11747">
        <v>0</v>
      </c>
      <c r="O11747" t="s">
        <v>12690</v>
      </c>
    </row>
    <row r="11748" spans="1:15" x14ac:dyDescent="0.2">
      <c r="A11748">
        <v>46979</v>
      </c>
      <c r="B11748" t="str">
        <f>VLOOKUP(orders!C11748,customers!$A$2:$B$1501, 2,FALSE)</f>
        <v>Customer#000000428</v>
      </c>
      <c r="C11748">
        <v>428</v>
      </c>
      <c r="D11748" t="str">
        <f>VLOOKUP(orders!C11748,customers!$A$2:$G$1501,7,FALSE)</f>
        <v>BUILDING</v>
      </c>
      <c r="E11748">
        <f>VLOOKUP(C11748,customers!$A$2:$D$1501, 4,FALSE)</f>
        <v>21</v>
      </c>
      <c r="F11748" t="str">
        <f>VLOOKUP(E11748,nation!$A$2:$B$26, 2,FALSE)</f>
        <v>VIETNAM</v>
      </c>
      <c r="G11748">
        <f>VLOOKUP(orders!F11748,nation!$B$2:$C$26,2,FALSE)</f>
        <v>2</v>
      </c>
      <c r="H11748" t="str">
        <f>HLOOKUP(orders!G11748,region_horz!$B$1:$F$2,2,FALSE)</f>
        <v>ASIA</v>
      </c>
      <c r="I11748" t="s">
        <v>16</v>
      </c>
      <c r="J11748">
        <v>77298.94</v>
      </c>
      <c r="K11748" s="1">
        <v>33802</v>
      </c>
      <c r="L11748" t="s">
        <v>10</v>
      </c>
      <c r="M11748" t="s">
        <v>219</v>
      </c>
      <c r="N11748">
        <v>0</v>
      </c>
      <c r="O11748" t="s">
        <v>12691</v>
      </c>
    </row>
    <row r="11749" spans="1:15" x14ac:dyDescent="0.2">
      <c r="A11749">
        <v>46980</v>
      </c>
      <c r="B11749" t="str">
        <f>VLOOKUP(orders!C11749,customers!$A$2:$B$1501, 2,FALSE)</f>
        <v>Customer#000001192</v>
      </c>
      <c r="C11749">
        <v>1192</v>
      </c>
      <c r="D11749" t="str">
        <f>VLOOKUP(orders!C11749,customers!$A$2:$G$1501,7,FALSE)</f>
        <v>BUILDING</v>
      </c>
      <c r="E11749">
        <f>VLOOKUP(C11749,customers!$A$2:$D$1501, 4,FALSE)</f>
        <v>20</v>
      </c>
      <c r="F11749" t="str">
        <f>VLOOKUP(E11749,nation!$A$2:$B$26, 2,FALSE)</f>
        <v>SAUDI ARABIA</v>
      </c>
      <c r="G11749">
        <f>VLOOKUP(orders!F11749,nation!$B$2:$C$26,2,FALSE)</f>
        <v>4</v>
      </c>
      <c r="H11749" t="str">
        <f>HLOOKUP(orders!G11749,region_horz!$B$1:$F$2,2,FALSE)</f>
        <v>MIDDLE EAST</v>
      </c>
      <c r="I11749" t="s">
        <v>16</v>
      </c>
      <c r="J11749">
        <v>116138.27</v>
      </c>
      <c r="K11749" s="1">
        <v>34717</v>
      </c>
      <c r="L11749" t="s">
        <v>13</v>
      </c>
      <c r="M11749" t="s">
        <v>1191</v>
      </c>
      <c r="N11749">
        <v>0</v>
      </c>
      <c r="O11749" t="s">
        <v>12692</v>
      </c>
    </row>
    <row r="11750" spans="1:15" x14ac:dyDescent="0.2">
      <c r="A11750">
        <v>46981</v>
      </c>
      <c r="B11750" t="str">
        <f>VLOOKUP(orders!C11750,customers!$A$2:$B$1501, 2,FALSE)</f>
        <v>Customer#000000536</v>
      </c>
      <c r="C11750">
        <v>536</v>
      </c>
      <c r="D11750" t="str">
        <f>VLOOKUP(orders!C11750,customers!$A$2:$G$1501,7,FALSE)</f>
        <v>MACHINERY</v>
      </c>
      <c r="E11750">
        <f>VLOOKUP(C11750,customers!$A$2:$D$1501, 4,FALSE)</f>
        <v>12</v>
      </c>
      <c r="F11750" t="str">
        <f>VLOOKUP(E11750,nation!$A$2:$B$26, 2,FALSE)</f>
        <v>JAPAN</v>
      </c>
      <c r="G11750">
        <f>VLOOKUP(orders!F11750,nation!$B$2:$C$26,2,FALSE)</f>
        <v>2</v>
      </c>
      <c r="H11750" t="str">
        <f>HLOOKUP(orders!G11750,region_horz!$B$1:$F$2,2,FALSE)</f>
        <v>ASIA</v>
      </c>
      <c r="I11750" t="s">
        <v>16</v>
      </c>
      <c r="J11750">
        <v>156771.91</v>
      </c>
      <c r="K11750" s="1">
        <v>34373</v>
      </c>
      <c r="L11750" t="s">
        <v>31</v>
      </c>
      <c r="M11750" t="s">
        <v>168</v>
      </c>
      <c r="N11750">
        <v>0</v>
      </c>
      <c r="O11750" t="s">
        <v>12693</v>
      </c>
    </row>
    <row r="11751" spans="1:15" x14ac:dyDescent="0.2">
      <c r="A11751">
        <v>46982</v>
      </c>
      <c r="B11751" t="str">
        <f>VLOOKUP(orders!C11751,customers!$A$2:$B$1501, 2,FALSE)</f>
        <v>Customer#000000572</v>
      </c>
      <c r="C11751">
        <v>572</v>
      </c>
      <c r="D11751" t="str">
        <f>VLOOKUP(orders!C11751,customers!$A$2:$G$1501,7,FALSE)</f>
        <v>AUTOMOBILE</v>
      </c>
      <c r="E11751">
        <f>VLOOKUP(C11751,customers!$A$2:$D$1501, 4,FALSE)</f>
        <v>11</v>
      </c>
      <c r="F11751" t="str">
        <f>VLOOKUP(E11751,nation!$A$2:$B$26, 2,FALSE)</f>
        <v>IRAQ</v>
      </c>
      <c r="G11751">
        <f>VLOOKUP(orders!F11751,nation!$B$2:$C$26,2,FALSE)</f>
        <v>4</v>
      </c>
      <c r="H11751" t="str">
        <f>HLOOKUP(orders!G11751,region_horz!$B$1:$F$2,2,FALSE)</f>
        <v>MIDDLE EAST</v>
      </c>
      <c r="I11751" t="s">
        <v>9</v>
      </c>
      <c r="J11751">
        <v>7093.72</v>
      </c>
      <c r="K11751" s="1">
        <v>35226</v>
      </c>
      <c r="L11751" t="s">
        <v>10</v>
      </c>
      <c r="M11751" t="s">
        <v>225</v>
      </c>
      <c r="N11751">
        <v>0</v>
      </c>
      <c r="O11751" t="s">
        <v>12694</v>
      </c>
    </row>
    <row r="11752" spans="1:15" x14ac:dyDescent="0.2">
      <c r="A11752">
        <v>46983</v>
      </c>
      <c r="B11752" t="str">
        <f>VLOOKUP(orders!C11752,customers!$A$2:$B$1501, 2,FALSE)</f>
        <v>Customer#000000307</v>
      </c>
      <c r="C11752">
        <v>307</v>
      </c>
      <c r="D11752" t="str">
        <f>VLOOKUP(orders!C11752,customers!$A$2:$G$1501,7,FALSE)</f>
        <v>FURNITURE</v>
      </c>
      <c r="E11752">
        <f>VLOOKUP(C11752,customers!$A$2:$D$1501, 4,FALSE)</f>
        <v>13</v>
      </c>
      <c r="F11752" t="str">
        <f>VLOOKUP(E11752,nation!$A$2:$B$26, 2,FALSE)</f>
        <v>JORDAN</v>
      </c>
      <c r="G11752">
        <f>VLOOKUP(orders!F11752,nation!$B$2:$C$26,2,FALSE)</f>
        <v>4</v>
      </c>
      <c r="H11752" t="str">
        <f>HLOOKUP(orders!G11752,region_horz!$B$1:$F$2,2,FALSE)</f>
        <v>MIDDLE EAST</v>
      </c>
      <c r="I11752" t="s">
        <v>9</v>
      </c>
      <c r="J11752">
        <v>62933.86</v>
      </c>
      <c r="K11752" s="1">
        <v>35178</v>
      </c>
      <c r="L11752" t="s">
        <v>10</v>
      </c>
      <c r="M11752" t="s">
        <v>1330</v>
      </c>
      <c r="N11752">
        <v>0</v>
      </c>
      <c r="O11752" t="s">
        <v>12695</v>
      </c>
    </row>
    <row r="11753" spans="1:15" x14ac:dyDescent="0.2">
      <c r="A11753">
        <v>47008</v>
      </c>
      <c r="B11753" t="str">
        <f>VLOOKUP(orders!C11753,customers!$A$2:$B$1501, 2,FALSE)</f>
        <v>Customer#000001237</v>
      </c>
      <c r="C11753">
        <v>1237</v>
      </c>
      <c r="D11753" t="str">
        <f>VLOOKUP(orders!C11753,customers!$A$2:$G$1501,7,FALSE)</f>
        <v>BUILDING</v>
      </c>
      <c r="E11753">
        <f>VLOOKUP(C11753,customers!$A$2:$D$1501, 4,FALSE)</f>
        <v>20</v>
      </c>
      <c r="F11753" t="str">
        <f>VLOOKUP(E11753,nation!$A$2:$B$26, 2,FALSE)</f>
        <v>SAUDI ARABIA</v>
      </c>
      <c r="G11753">
        <f>VLOOKUP(orders!F11753,nation!$B$2:$C$26,2,FALSE)</f>
        <v>4</v>
      </c>
      <c r="H11753" t="str">
        <f>HLOOKUP(orders!G11753,region_horz!$B$1:$F$2,2,FALSE)</f>
        <v>MIDDLE EAST</v>
      </c>
      <c r="I11753" t="s">
        <v>9</v>
      </c>
      <c r="J11753">
        <v>46229.05</v>
      </c>
      <c r="K11753" s="1">
        <v>35587</v>
      </c>
      <c r="L11753" t="s">
        <v>10</v>
      </c>
      <c r="M11753" t="s">
        <v>1916</v>
      </c>
      <c r="N11753">
        <v>0</v>
      </c>
      <c r="O11753" t="s">
        <v>12696</v>
      </c>
    </row>
    <row r="11754" spans="1:15" x14ac:dyDescent="0.2">
      <c r="A11754">
        <v>47009</v>
      </c>
      <c r="B11754" t="str">
        <f>VLOOKUP(orders!C11754,customers!$A$2:$B$1501, 2,FALSE)</f>
        <v>Customer#000000977</v>
      </c>
      <c r="C11754">
        <v>977</v>
      </c>
      <c r="D11754" t="str">
        <f>VLOOKUP(orders!C11754,customers!$A$2:$G$1501,7,FALSE)</f>
        <v>FURNITURE</v>
      </c>
      <c r="E11754">
        <f>VLOOKUP(C11754,customers!$A$2:$D$1501, 4,FALSE)</f>
        <v>2</v>
      </c>
      <c r="F11754" t="str">
        <f>VLOOKUP(E11754,nation!$A$2:$B$26, 2,FALSE)</f>
        <v>BRAZIL</v>
      </c>
      <c r="G11754">
        <f>VLOOKUP(orders!F11754,nation!$B$2:$C$26,2,FALSE)</f>
        <v>1</v>
      </c>
      <c r="H11754" t="str">
        <f>HLOOKUP(orders!G11754,region_horz!$B$1:$F$2,2,FALSE)</f>
        <v>AMERICA</v>
      </c>
      <c r="I11754" t="s">
        <v>16</v>
      </c>
      <c r="J11754">
        <v>77762.559999999998</v>
      </c>
      <c r="K11754" s="1">
        <v>34490</v>
      </c>
      <c r="L11754" t="s">
        <v>13</v>
      </c>
      <c r="M11754" t="s">
        <v>1653</v>
      </c>
      <c r="N11754">
        <v>0</v>
      </c>
      <c r="O11754" t="s">
        <v>12697</v>
      </c>
    </row>
    <row r="11755" spans="1:15" x14ac:dyDescent="0.2">
      <c r="A11755">
        <v>47010</v>
      </c>
      <c r="B11755" t="str">
        <f>VLOOKUP(orders!C11755,customers!$A$2:$B$1501, 2,FALSE)</f>
        <v>Customer#000000571</v>
      </c>
      <c r="C11755">
        <v>571</v>
      </c>
      <c r="D11755" t="str">
        <f>VLOOKUP(orders!C11755,customers!$A$2:$G$1501,7,FALSE)</f>
        <v>HOUSEHOLD</v>
      </c>
      <c r="E11755">
        <f>VLOOKUP(C11755,customers!$A$2:$D$1501, 4,FALSE)</f>
        <v>2</v>
      </c>
      <c r="F11755" t="str">
        <f>VLOOKUP(E11755,nation!$A$2:$B$26, 2,FALSE)</f>
        <v>BRAZIL</v>
      </c>
      <c r="G11755">
        <f>VLOOKUP(orders!F11755,nation!$B$2:$C$26,2,FALSE)</f>
        <v>1</v>
      </c>
      <c r="H11755" t="str">
        <f>HLOOKUP(orders!G11755,region_horz!$B$1:$F$2,2,FALSE)</f>
        <v>AMERICA</v>
      </c>
      <c r="I11755" t="s">
        <v>9</v>
      </c>
      <c r="J11755">
        <v>186045.48</v>
      </c>
      <c r="K11755" s="1">
        <v>34976</v>
      </c>
      <c r="L11755" t="s">
        <v>13</v>
      </c>
      <c r="M11755" t="s">
        <v>484</v>
      </c>
      <c r="N11755">
        <v>0</v>
      </c>
      <c r="O11755" t="s">
        <v>12698</v>
      </c>
    </row>
    <row r="11756" spans="1:15" x14ac:dyDescent="0.2">
      <c r="A11756">
        <v>47011</v>
      </c>
      <c r="B11756" t="str">
        <f>VLOOKUP(orders!C11756,customers!$A$2:$B$1501, 2,FALSE)</f>
        <v>Customer#000001333</v>
      </c>
      <c r="C11756">
        <v>1333</v>
      </c>
      <c r="D11756" t="str">
        <f>VLOOKUP(orders!C11756,customers!$A$2:$G$1501,7,FALSE)</f>
        <v>AUTOMOBILE</v>
      </c>
      <c r="E11756">
        <f>VLOOKUP(C11756,customers!$A$2:$D$1501, 4,FALSE)</f>
        <v>2</v>
      </c>
      <c r="F11756" t="str">
        <f>VLOOKUP(E11756,nation!$A$2:$B$26, 2,FALSE)</f>
        <v>BRAZIL</v>
      </c>
      <c r="G11756">
        <f>VLOOKUP(orders!F11756,nation!$B$2:$C$26,2,FALSE)</f>
        <v>1</v>
      </c>
      <c r="H11756" t="str">
        <f>HLOOKUP(orders!G11756,region_horz!$B$1:$F$2,2,FALSE)</f>
        <v>AMERICA</v>
      </c>
      <c r="I11756" t="s">
        <v>16</v>
      </c>
      <c r="J11756">
        <v>180910.69</v>
      </c>
      <c r="K11756" s="1">
        <v>34385</v>
      </c>
      <c r="L11756" t="s">
        <v>26</v>
      </c>
      <c r="M11756" t="s">
        <v>669</v>
      </c>
      <c r="N11756">
        <v>0</v>
      </c>
      <c r="O11756" t="s">
        <v>12699</v>
      </c>
    </row>
    <row r="11757" spans="1:15" x14ac:dyDescent="0.2">
      <c r="A11757">
        <v>47012</v>
      </c>
      <c r="B11757" t="str">
        <f>VLOOKUP(orders!C11757,customers!$A$2:$B$1501, 2,FALSE)</f>
        <v>Customer#000000659</v>
      </c>
      <c r="C11757">
        <v>659</v>
      </c>
      <c r="D11757" t="str">
        <f>VLOOKUP(orders!C11757,customers!$A$2:$G$1501,7,FALSE)</f>
        <v>HOUSEHOLD</v>
      </c>
      <c r="E11757">
        <f>VLOOKUP(C11757,customers!$A$2:$D$1501, 4,FALSE)</f>
        <v>0</v>
      </c>
      <c r="F11757" t="str">
        <f>VLOOKUP(E11757,nation!$A$2:$B$26, 2,FALSE)</f>
        <v>ALGERIA</v>
      </c>
      <c r="G11757">
        <f>VLOOKUP(orders!F11757,nation!$B$2:$C$26,2,FALSE)</f>
        <v>0</v>
      </c>
      <c r="H11757" t="str">
        <f>HLOOKUP(orders!G11757,region_horz!$B$1:$F$2,2,FALSE)</f>
        <v>AFRICA</v>
      </c>
      <c r="I11757" t="s">
        <v>16</v>
      </c>
      <c r="J11757">
        <v>77943.63</v>
      </c>
      <c r="K11757" s="1">
        <v>34103</v>
      </c>
      <c r="L11757" t="s">
        <v>10</v>
      </c>
      <c r="M11757" t="s">
        <v>4577</v>
      </c>
      <c r="N11757">
        <v>0</v>
      </c>
      <c r="O11757" t="s">
        <v>12700</v>
      </c>
    </row>
    <row r="11758" spans="1:15" x14ac:dyDescent="0.2">
      <c r="A11758">
        <v>47013</v>
      </c>
      <c r="B11758" t="str">
        <f>VLOOKUP(orders!C11758,customers!$A$2:$B$1501, 2,FALSE)</f>
        <v>Customer#000000239</v>
      </c>
      <c r="C11758">
        <v>239</v>
      </c>
      <c r="D11758" t="str">
        <f>VLOOKUP(orders!C11758,customers!$A$2:$G$1501,7,FALSE)</f>
        <v>FURNITURE</v>
      </c>
      <c r="E11758">
        <f>VLOOKUP(C11758,customers!$A$2:$D$1501, 4,FALSE)</f>
        <v>9</v>
      </c>
      <c r="F11758" t="str">
        <f>VLOOKUP(E11758,nation!$A$2:$B$26, 2,FALSE)</f>
        <v>INDONESIA</v>
      </c>
      <c r="G11758">
        <f>VLOOKUP(orders!F11758,nation!$B$2:$C$26,2,FALSE)</f>
        <v>2</v>
      </c>
      <c r="H11758" t="str">
        <f>HLOOKUP(orders!G11758,region_horz!$B$1:$F$2,2,FALSE)</f>
        <v>ASIA</v>
      </c>
      <c r="I11758" t="s">
        <v>9</v>
      </c>
      <c r="J11758">
        <v>49133.63</v>
      </c>
      <c r="K11758" s="1">
        <v>35300</v>
      </c>
      <c r="L11758" t="s">
        <v>31</v>
      </c>
      <c r="M11758" t="s">
        <v>676</v>
      </c>
      <c r="N11758">
        <v>0</v>
      </c>
      <c r="O11758" t="s">
        <v>12701</v>
      </c>
    </row>
    <row r="11759" spans="1:15" x14ac:dyDescent="0.2">
      <c r="A11759">
        <v>47014</v>
      </c>
      <c r="B11759" t="str">
        <f>VLOOKUP(orders!C11759,customers!$A$2:$B$1501, 2,FALSE)</f>
        <v>Customer#000001144</v>
      </c>
      <c r="C11759">
        <v>1144</v>
      </c>
      <c r="D11759" t="str">
        <f>VLOOKUP(orders!C11759,customers!$A$2:$G$1501,7,FALSE)</f>
        <v>BUILDING</v>
      </c>
      <c r="E11759">
        <f>VLOOKUP(C11759,customers!$A$2:$D$1501, 4,FALSE)</f>
        <v>1</v>
      </c>
      <c r="F11759" t="str">
        <f>VLOOKUP(E11759,nation!$A$2:$B$26, 2,FALSE)</f>
        <v>ARGENTINA</v>
      </c>
      <c r="G11759">
        <f>VLOOKUP(orders!F11759,nation!$B$2:$C$26,2,FALSE)</f>
        <v>1</v>
      </c>
      <c r="H11759" t="str">
        <f>HLOOKUP(orders!G11759,region_horz!$B$1:$F$2,2,FALSE)</f>
        <v>AMERICA</v>
      </c>
      <c r="I11759" t="s">
        <v>16</v>
      </c>
      <c r="J11759">
        <v>158279.73000000001</v>
      </c>
      <c r="K11759" s="1">
        <v>33738</v>
      </c>
      <c r="L11759" t="s">
        <v>13</v>
      </c>
      <c r="M11759" t="s">
        <v>584</v>
      </c>
      <c r="N11759">
        <v>0</v>
      </c>
      <c r="O11759" t="s">
        <v>12702</v>
      </c>
    </row>
    <row r="11760" spans="1:15" x14ac:dyDescent="0.2">
      <c r="A11760">
        <v>47015</v>
      </c>
      <c r="B11760" t="str">
        <f>VLOOKUP(orders!C11760,customers!$A$2:$B$1501, 2,FALSE)</f>
        <v>Customer#000000901</v>
      </c>
      <c r="C11760">
        <v>901</v>
      </c>
      <c r="D11760" t="str">
        <f>VLOOKUP(orders!C11760,customers!$A$2:$G$1501,7,FALSE)</f>
        <v>HOUSEHOLD</v>
      </c>
      <c r="E11760">
        <f>VLOOKUP(C11760,customers!$A$2:$D$1501, 4,FALSE)</f>
        <v>12</v>
      </c>
      <c r="F11760" t="str">
        <f>VLOOKUP(E11760,nation!$A$2:$B$26, 2,FALSE)</f>
        <v>JAPAN</v>
      </c>
      <c r="G11760">
        <f>VLOOKUP(orders!F11760,nation!$B$2:$C$26,2,FALSE)</f>
        <v>2</v>
      </c>
      <c r="H11760" t="str">
        <f>HLOOKUP(orders!G11760,region_horz!$B$1:$F$2,2,FALSE)</f>
        <v>ASIA</v>
      </c>
      <c r="I11760" t="s">
        <v>16</v>
      </c>
      <c r="J11760">
        <v>258165.81</v>
      </c>
      <c r="K11760" s="1">
        <v>34744</v>
      </c>
      <c r="L11760" t="s">
        <v>23</v>
      </c>
      <c r="M11760" t="s">
        <v>1458</v>
      </c>
      <c r="N11760">
        <v>0</v>
      </c>
      <c r="O11760" t="s">
        <v>12703</v>
      </c>
    </row>
    <row r="11761" spans="1:15" x14ac:dyDescent="0.2">
      <c r="A11761">
        <v>47040</v>
      </c>
      <c r="B11761" t="str">
        <f>VLOOKUP(orders!C11761,customers!$A$2:$B$1501, 2,FALSE)</f>
        <v>Customer#000000143</v>
      </c>
      <c r="C11761">
        <v>143</v>
      </c>
      <c r="D11761" t="str">
        <f>VLOOKUP(orders!C11761,customers!$A$2:$G$1501,7,FALSE)</f>
        <v>MACHINERY</v>
      </c>
      <c r="E11761">
        <f>VLOOKUP(C11761,customers!$A$2:$D$1501, 4,FALSE)</f>
        <v>16</v>
      </c>
      <c r="F11761" t="str">
        <f>VLOOKUP(E11761,nation!$A$2:$B$26, 2,FALSE)</f>
        <v>MOZAMBIQUE</v>
      </c>
      <c r="G11761">
        <f>VLOOKUP(orders!F11761,nation!$B$2:$C$26,2,FALSE)</f>
        <v>0</v>
      </c>
      <c r="H11761" t="str">
        <f>HLOOKUP(orders!G11761,region_horz!$B$1:$F$2,2,FALSE)</f>
        <v>AFRICA</v>
      </c>
      <c r="I11761" t="s">
        <v>16</v>
      </c>
      <c r="J11761">
        <v>97209.68</v>
      </c>
      <c r="K11761" s="1">
        <v>34198</v>
      </c>
      <c r="L11761" t="s">
        <v>26</v>
      </c>
      <c r="M11761" t="s">
        <v>2126</v>
      </c>
      <c r="N11761">
        <v>0</v>
      </c>
      <c r="O11761" t="s">
        <v>12704</v>
      </c>
    </row>
    <row r="11762" spans="1:15" x14ac:dyDescent="0.2">
      <c r="A11762">
        <v>47041</v>
      </c>
      <c r="B11762" t="str">
        <f>VLOOKUP(orders!C11762,customers!$A$2:$B$1501, 2,FALSE)</f>
        <v>Customer#000001126</v>
      </c>
      <c r="C11762">
        <v>1126</v>
      </c>
      <c r="D11762" t="str">
        <f>VLOOKUP(orders!C11762,customers!$A$2:$G$1501,7,FALSE)</f>
        <v>AUTOMOBILE</v>
      </c>
      <c r="E11762">
        <f>VLOOKUP(C11762,customers!$A$2:$D$1501, 4,FALSE)</f>
        <v>8</v>
      </c>
      <c r="F11762" t="str">
        <f>VLOOKUP(E11762,nation!$A$2:$B$26, 2,FALSE)</f>
        <v>INDIA</v>
      </c>
      <c r="G11762">
        <f>VLOOKUP(orders!F11762,nation!$B$2:$C$26,2,FALSE)</f>
        <v>2</v>
      </c>
      <c r="H11762" t="str">
        <f>HLOOKUP(orders!G11762,region_horz!$B$1:$F$2,2,FALSE)</f>
        <v>ASIA</v>
      </c>
      <c r="I11762" t="s">
        <v>16</v>
      </c>
      <c r="J11762">
        <v>72038.55</v>
      </c>
      <c r="K11762" s="1">
        <v>33696</v>
      </c>
      <c r="L11762" t="s">
        <v>23</v>
      </c>
      <c r="M11762" t="s">
        <v>120</v>
      </c>
      <c r="N11762">
        <v>0</v>
      </c>
      <c r="O11762" t="s">
        <v>12705</v>
      </c>
    </row>
    <row r="11763" spans="1:15" x14ac:dyDescent="0.2">
      <c r="A11763">
        <v>47042</v>
      </c>
      <c r="B11763" t="str">
        <f>VLOOKUP(orders!C11763,customers!$A$2:$B$1501, 2,FALSE)</f>
        <v>Customer#000001150</v>
      </c>
      <c r="C11763">
        <v>1150</v>
      </c>
      <c r="D11763" t="str">
        <f>VLOOKUP(orders!C11763,customers!$A$2:$G$1501,7,FALSE)</f>
        <v>MACHINERY</v>
      </c>
      <c r="E11763">
        <f>VLOOKUP(C11763,customers!$A$2:$D$1501, 4,FALSE)</f>
        <v>21</v>
      </c>
      <c r="F11763" t="str">
        <f>VLOOKUP(E11763,nation!$A$2:$B$26, 2,FALSE)</f>
        <v>VIETNAM</v>
      </c>
      <c r="G11763">
        <f>VLOOKUP(orders!F11763,nation!$B$2:$C$26,2,FALSE)</f>
        <v>2</v>
      </c>
      <c r="H11763" t="str">
        <f>HLOOKUP(orders!G11763,region_horz!$B$1:$F$2,2,FALSE)</f>
        <v>ASIA</v>
      </c>
      <c r="I11763" t="s">
        <v>16</v>
      </c>
      <c r="J11763">
        <v>335164.51</v>
      </c>
      <c r="K11763" s="1">
        <v>33666</v>
      </c>
      <c r="L11763" t="s">
        <v>13</v>
      </c>
      <c r="M11763" t="s">
        <v>393</v>
      </c>
      <c r="N11763">
        <v>0</v>
      </c>
      <c r="O11763" t="s">
        <v>12706</v>
      </c>
    </row>
    <row r="11764" spans="1:15" x14ac:dyDescent="0.2">
      <c r="A11764">
        <v>47043</v>
      </c>
      <c r="B11764" t="str">
        <f>VLOOKUP(orders!C11764,customers!$A$2:$B$1501, 2,FALSE)</f>
        <v>Customer#000000472</v>
      </c>
      <c r="C11764">
        <v>472</v>
      </c>
      <c r="D11764" t="str">
        <f>VLOOKUP(orders!C11764,customers!$A$2:$G$1501,7,FALSE)</f>
        <v>MACHINERY</v>
      </c>
      <c r="E11764">
        <f>VLOOKUP(C11764,customers!$A$2:$D$1501, 4,FALSE)</f>
        <v>12</v>
      </c>
      <c r="F11764" t="str">
        <f>VLOOKUP(E11764,nation!$A$2:$B$26, 2,FALSE)</f>
        <v>JAPAN</v>
      </c>
      <c r="G11764">
        <f>VLOOKUP(orders!F11764,nation!$B$2:$C$26,2,FALSE)</f>
        <v>2</v>
      </c>
      <c r="H11764" t="str">
        <f>HLOOKUP(orders!G11764,region_horz!$B$1:$F$2,2,FALSE)</f>
        <v>ASIA</v>
      </c>
      <c r="I11764" t="s">
        <v>9</v>
      </c>
      <c r="J11764">
        <v>26290.07</v>
      </c>
      <c r="K11764" s="1">
        <v>34971</v>
      </c>
      <c r="L11764" t="s">
        <v>13</v>
      </c>
      <c r="M11764" t="s">
        <v>2324</v>
      </c>
      <c r="N11764">
        <v>0</v>
      </c>
      <c r="O11764" t="s">
        <v>12707</v>
      </c>
    </row>
    <row r="11765" spans="1:15" x14ac:dyDescent="0.2">
      <c r="A11765">
        <v>47044</v>
      </c>
      <c r="B11765" t="str">
        <f>VLOOKUP(orders!C11765,customers!$A$2:$B$1501, 2,FALSE)</f>
        <v>Customer#000000827</v>
      </c>
      <c r="C11765">
        <v>827</v>
      </c>
      <c r="D11765" t="str">
        <f>VLOOKUP(orders!C11765,customers!$A$2:$G$1501,7,FALSE)</f>
        <v>HOUSEHOLD</v>
      </c>
      <c r="E11765">
        <f>VLOOKUP(C11765,customers!$A$2:$D$1501, 4,FALSE)</f>
        <v>14</v>
      </c>
      <c r="F11765" t="str">
        <f>VLOOKUP(E11765,nation!$A$2:$B$26, 2,FALSE)</f>
        <v>KENYA</v>
      </c>
      <c r="G11765">
        <f>VLOOKUP(orders!F11765,nation!$B$2:$C$26,2,FALSE)</f>
        <v>0</v>
      </c>
      <c r="H11765" t="str">
        <f>HLOOKUP(orders!G11765,region_horz!$B$1:$F$2,2,FALSE)</f>
        <v>AFRICA</v>
      </c>
      <c r="I11765" t="s">
        <v>9</v>
      </c>
      <c r="J11765">
        <v>235800.59</v>
      </c>
      <c r="K11765" s="1">
        <v>36001</v>
      </c>
      <c r="L11765" t="s">
        <v>31</v>
      </c>
      <c r="M11765" t="s">
        <v>494</v>
      </c>
      <c r="N11765">
        <v>0</v>
      </c>
      <c r="O11765" t="s">
        <v>12708</v>
      </c>
    </row>
    <row r="11766" spans="1:15" x14ac:dyDescent="0.2">
      <c r="A11766">
        <v>47045</v>
      </c>
      <c r="B11766" t="str">
        <f>VLOOKUP(orders!C11766,customers!$A$2:$B$1501, 2,FALSE)</f>
        <v>Customer#000000829</v>
      </c>
      <c r="C11766">
        <v>829</v>
      </c>
      <c r="D11766" t="str">
        <f>VLOOKUP(orders!C11766,customers!$A$2:$G$1501,7,FALSE)</f>
        <v>MACHINERY</v>
      </c>
      <c r="E11766">
        <f>VLOOKUP(C11766,customers!$A$2:$D$1501, 4,FALSE)</f>
        <v>8</v>
      </c>
      <c r="F11766" t="str">
        <f>VLOOKUP(E11766,nation!$A$2:$B$26, 2,FALSE)</f>
        <v>INDIA</v>
      </c>
      <c r="G11766">
        <f>VLOOKUP(orders!F11766,nation!$B$2:$C$26,2,FALSE)</f>
        <v>2</v>
      </c>
      <c r="H11766" t="str">
        <f>HLOOKUP(orders!G11766,region_horz!$B$1:$F$2,2,FALSE)</f>
        <v>ASIA</v>
      </c>
      <c r="I11766" t="s">
        <v>9</v>
      </c>
      <c r="J11766">
        <v>214964.33</v>
      </c>
      <c r="K11766" s="1">
        <v>35444</v>
      </c>
      <c r="L11766" t="s">
        <v>23</v>
      </c>
      <c r="M11766" t="s">
        <v>61</v>
      </c>
      <c r="N11766">
        <v>0</v>
      </c>
      <c r="O11766" t="s">
        <v>12709</v>
      </c>
    </row>
    <row r="11767" spans="1:15" x14ac:dyDescent="0.2">
      <c r="A11767">
        <v>47046</v>
      </c>
      <c r="B11767" t="str">
        <f>VLOOKUP(orders!C11767,customers!$A$2:$B$1501, 2,FALSE)</f>
        <v>Customer#000001144</v>
      </c>
      <c r="C11767">
        <v>1144</v>
      </c>
      <c r="D11767" t="str">
        <f>VLOOKUP(orders!C11767,customers!$A$2:$G$1501,7,FALSE)</f>
        <v>BUILDING</v>
      </c>
      <c r="E11767">
        <f>VLOOKUP(C11767,customers!$A$2:$D$1501, 4,FALSE)</f>
        <v>1</v>
      </c>
      <c r="F11767" t="str">
        <f>VLOOKUP(E11767,nation!$A$2:$B$26, 2,FALSE)</f>
        <v>ARGENTINA</v>
      </c>
      <c r="G11767">
        <f>VLOOKUP(orders!F11767,nation!$B$2:$C$26,2,FALSE)</f>
        <v>1</v>
      </c>
      <c r="H11767" t="str">
        <f>HLOOKUP(orders!G11767,region_horz!$B$1:$F$2,2,FALSE)</f>
        <v>AMERICA</v>
      </c>
      <c r="I11767" t="s">
        <v>16</v>
      </c>
      <c r="J11767">
        <v>136772.64000000001</v>
      </c>
      <c r="K11767" s="1">
        <v>34381</v>
      </c>
      <c r="L11767" t="s">
        <v>26</v>
      </c>
      <c r="M11767" t="s">
        <v>1141</v>
      </c>
      <c r="N11767">
        <v>0</v>
      </c>
      <c r="O11767" t="s">
        <v>12710</v>
      </c>
    </row>
    <row r="11768" spans="1:15" x14ac:dyDescent="0.2">
      <c r="A11768">
        <v>47047</v>
      </c>
      <c r="B11768" t="str">
        <f>VLOOKUP(orders!C11768,customers!$A$2:$B$1501, 2,FALSE)</f>
        <v>Customer#000000490</v>
      </c>
      <c r="C11768">
        <v>490</v>
      </c>
      <c r="D11768" t="str">
        <f>VLOOKUP(orders!C11768,customers!$A$2:$G$1501,7,FALSE)</f>
        <v>FURNITURE</v>
      </c>
      <c r="E11768">
        <f>VLOOKUP(C11768,customers!$A$2:$D$1501, 4,FALSE)</f>
        <v>22</v>
      </c>
      <c r="F11768" t="str">
        <f>VLOOKUP(E11768,nation!$A$2:$B$26, 2,FALSE)</f>
        <v>RUSSIA</v>
      </c>
      <c r="G11768">
        <f>VLOOKUP(orders!F11768,nation!$B$2:$C$26,2,FALSE)</f>
        <v>3</v>
      </c>
      <c r="H11768" t="str">
        <f>HLOOKUP(orders!G11768,region_horz!$B$1:$F$2,2,FALSE)</f>
        <v>EUROPE</v>
      </c>
      <c r="I11768" t="s">
        <v>16</v>
      </c>
      <c r="J11768">
        <v>48436.61</v>
      </c>
      <c r="K11768" s="1">
        <v>34543</v>
      </c>
      <c r="L11768" t="s">
        <v>13</v>
      </c>
      <c r="M11768" t="s">
        <v>1106</v>
      </c>
      <c r="N11768">
        <v>0</v>
      </c>
      <c r="O11768" t="s">
        <v>12711</v>
      </c>
    </row>
    <row r="11769" spans="1:15" x14ac:dyDescent="0.2">
      <c r="A11769">
        <v>47072</v>
      </c>
      <c r="B11769" t="str">
        <f>VLOOKUP(orders!C11769,customers!$A$2:$B$1501, 2,FALSE)</f>
        <v>Customer#000001177</v>
      </c>
      <c r="C11769">
        <v>1177</v>
      </c>
      <c r="D11769" t="str">
        <f>VLOOKUP(orders!C11769,customers!$A$2:$G$1501,7,FALSE)</f>
        <v>FURNITURE</v>
      </c>
      <c r="E11769">
        <f>VLOOKUP(C11769,customers!$A$2:$D$1501, 4,FALSE)</f>
        <v>14</v>
      </c>
      <c r="F11769" t="str">
        <f>VLOOKUP(E11769,nation!$A$2:$B$26, 2,FALSE)</f>
        <v>KENYA</v>
      </c>
      <c r="G11769">
        <f>VLOOKUP(orders!F11769,nation!$B$2:$C$26,2,FALSE)</f>
        <v>0</v>
      </c>
      <c r="H11769" t="str">
        <f>HLOOKUP(orders!G11769,region_horz!$B$1:$F$2,2,FALSE)</f>
        <v>AFRICA</v>
      </c>
      <c r="I11769" t="s">
        <v>16</v>
      </c>
      <c r="J11769">
        <v>26202.09</v>
      </c>
      <c r="K11769" s="1">
        <v>34691</v>
      </c>
      <c r="L11769" t="s">
        <v>10</v>
      </c>
      <c r="M11769" t="s">
        <v>654</v>
      </c>
      <c r="N11769">
        <v>0</v>
      </c>
      <c r="O11769" t="s">
        <v>12712</v>
      </c>
    </row>
    <row r="11770" spans="1:15" x14ac:dyDescent="0.2">
      <c r="A11770">
        <v>47073</v>
      </c>
      <c r="B11770" t="str">
        <f>VLOOKUP(orders!C11770,customers!$A$2:$B$1501, 2,FALSE)</f>
        <v>Customer#000000407</v>
      </c>
      <c r="C11770">
        <v>407</v>
      </c>
      <c r="D11770" t="str">
        <f>VLOOKUP(orders!C11770,customers!$A$2:$G$1501,7,FALSE)</f>
        <v>MACHINERY</v>
      </c>
      <c r="E11770">
        <f>VLOOKUP(C11770,customers!$A$2:$D$1501, 4,FALSE)</f>
        <v>1</v>
      </c>
      <c r="F11770" t="str">
        <f>VLOOKUP(E11770,nation!$A$2:$B$26, 2,FALSE)</f>
        <v>ARGENTINA</v>
      </c>
      <c r="G11770">
        <f>VLOOKUP(orders!F11770,nation!$B$2:$C$26,2,FALSE)</f>
        <v>1</v>
      </c>
      <c r="H11770" t="str">
        <f>HLOOKUP(orders!G11770,region_horz!$B$1:$F$2,2,FALSE)</f>
        <v>AMERICA</v>
      </c>
      <c r="I11770" t="s">
        <v>16</v>
      </c>
      <c r="J11770">
        <v>58864.7</v>
      </c>
      <c r="K11770" s="1">
        <v>34514</v>
      </c>
      <c r="L11770" t="s">
        <v>23</v>
      </c>
      <c r="M11770" t="s">
        <v>1097</v>
      </c>
      <c r="N11770">
        <v>0</v>
      </c>
      <c r="O11770" t="s">
        <v>12713</v>
      </c>
    </row>
    <row r="11771" spans="1:15" x14ac:dyDescent="0.2">
      <c r="A11771">
        <v>47074</v>
      </c>
      <c r="B11771" t="str">
        <f>VLOOKUP(orders!C11771,customers!$A$2:$B$1501, 2,FALSE)</f>
        <v>Customer#000000503</v>
      </c>
      <c r="C11771">
        <v>503</v>
      </c>
      <c r="D11771" t="str">
        <f>VLOOKUP(orders!C11771,customers!$A$2:$G$1501,7,FALSE)</f>
        <v>MACHINERY</v>
      </c>
      <c r="E11771">
        <f>VLOOKUP(C11771,customers!$A$2:$D$1501, 4,FALSE)</f>
        <v>20</v>
      </c>
      <c r="F11771" t="str">
        <f>VLOOKUP(E11771,nation!$A$2:$B$26, 2,FALSE)</f>
        <v>SAUDI ARABIA</v>
      </c>
      <c r="G11771">
        <f>VLOOKUP(orders!F11771,nation!$B$2:$C$26,2,FALSE)</f>
        <v>4</v>
      </c>
      <c r="H11771" t="str">
        <f>HLOOKUP(orders!G11771,region_horz!$B$1:$F$2,2,FALSE)</f>
        <v>MIDDLE EAST</v>
      </c>
      <c r="I11771" t="s">
        <v>9</v>
      </c>
      <c r="J11771">
        <v>226230.83</v>
      </c>
      <c r="K11771" s="1">
        <v>35769</v>
      </c>
      <c r="L11771" t="s">
        <v>31</v>
      </c>
      <c r="M11771" t="s">
        <v>379</v>
      </c>
      <c r="N11771">
        <v>0</v>
      </c>
      <c r="O11771" t="s">
        <v>12714</v>
      </c>
    </row>
    <row r="11772" spans="1:15" x14ac:dyDescent="0.2">
      <c r="A11772">
        <v>47075</v>
      </c>
      <c r="B11772" t="str">
        <f>VLOOKUP(orders!C11772,customers!$A$2:$B$1501, 2,FALSE)</f>
        <v>Customer#000001007</v>
      </c>
      <c r="C11772">
        <v>1007</v>
      </c>
      <c r="D11772" t="str">
        <f>VLOOKUP(orders!C11772,customers!$A$2:$G$1501,7,FALSE)</f>
        <v>MACHINERY</v>
      </c>
      <c r="E11772">
        <f>VLOOKUP(C11772,customers!$A$2:$D$1501, 4,FALSE)</f>
        <v>9</v>
      </c>
      <c r="F11772" t="str">
        <f>VLOOKUP(E11772,nation!$A$2:$B$26, 2,FALSE)</f>
        <v>INDONESIA</v>
      </c>
      <c r="G11772">
        <f>VLOOKUP(orders!F11772,nation!$B$2:$C$26,2,FALSE)</f>
        <v>2</v>
      </c>
      <c r="H11772" t="str">
        <f>HLOOKUP(orders!G11772,region_horz!$B$1:$F$2,2,FALSE)</f>
        <v>ASIA</v>
      </c>
      <c r="I11772" t="s">
        <v>9</v>
      </c>
      <c r="J11772">
        <v>202513.24</v>
      </c>
      <c r="K11772" s="1">
        <v>34990</v>
      </c>
      <c r="L11772" t="s">
        <v>31</v>
      </c>
      <c r="M11772" t="s">
        <v>1788</v>
      </c>
      <c r="N11772">
        <v>0</v>
      </c>
      <c r="O11772" t="s">
        <v>12715</v>
      </c>
    </row>
    <row r="11773" spans="1:15" x14ac:dyDescent="0.2">
      <c r="A11773">
        <v>47076</v>
      </c>
      <c r="B11773" t="str">
        <f>VLOOKUP(orders!C11773,customers!$A$2:$B$1501, 2,FALSE)</f>
        <v>Customer#000000860</v>
      </c>
      <c r="C11773">
        <v>860</v>
      </c>
      <c r="D11773" t="str">
        <f>VLOOKUP(orders!C11773,customers!$A$2:$G$1501,7,FALSE)</f>
        <v>BUILDING</v>
      </c>
      <c r="E11773">
        <f>VLOOKUP(C11773,customers!$A$2:$D$1501, 4,FALSE)</f>
        <v>12</v>
      </c>
      <c r="F11773" t="str">
        <f>VLOOKUP(E11773,nation!$A$2:$B$26, 2,FALSE)</f>
        <v>JAPAN</v>
      </c>
      <c r="G11773">
        <f>VLOOKUP(orders!F11773,nation!$B$2:$C$26,2,FALSE)</f>
        <v>2</v>
      </c>
      <c r="H11773" t="str">
        <f>HLOOKUP(orders!G11773,region_horz!$B$1:$F$2,2,FALSE)</f>
        <v>ASIA</v>
      </c>
      <c r="I11773" t="s">
        <v>16</v>
      </c>
      <c r="J11773">
        <v>18814</v>
      </c>
      <c r="K11773" s="1">
        <v>34707</v>
      </c>
      <c r="L11773" t="s">
        <v>31</v>
      </c>
      <c r="M11773" t="s">
        <v>2640</v>
      </c>
      <c r="N11773">
        <v>0</v>
      </c>
      <c r="O11773" t="s">
        <v>12716</v>
      </c>
    </row>
    <row r="11774" spans="1:15" x14ac:dyDescent="0.2">
      <c r="A11774">
        <v>47077</v>
      </c>
      <c r="B11774" t="str">
        <f>VLOOKUP(orders!C11774,customers!$A$2:$B$1501, 2,FALSE)</f>
        <v>Customer#000000509</v>
      </c>
      <c r="C11774">
        <v>509</v>
      </c>
      <c r="D11774" t="str">
        <f>VLOOKUP(orders!C11774,customers!$A$2:$G$1501,7,FALSE)</f>
        <v>FURNITURE</v>
      </c>
      <c r="E11774">
        <f>VLOOKUP(C11774,customers!$A$2:$D$1501, 4,FALSE)</f>
        <v>4</v>
      </c>
      <c r="F11774" t="str">
        <f>VLOOKUP(E11774,nation!$A$2:$B$26, 2,FALSE)</f>
        <v>EGYPT</v>
      </c>
      <c r="G11774">
        <f>VLOOKUP(orders!F11774,nation!$B$2:$C$26,2,FALSE)</f>
        <v>4</v>
      </c>
      <c r="H11774" t="str">
        <f>HLOOKUP(orders!G11774,region_horz!$B$1:$F$2,2,FALSE)</f>
        <v>MIDDLE EAST</v>
      </c>
      <c r="I11774" t="s">
        <v>9</v>
      </c>
      <c r="J11774">
        <v>264185.65000000002</v>
      </c>
      <c r="K11774" s="1">
        <v>35241</v>
      </c>
      <c r="L11774" t="s">
        <v>26</v>
      </c>
      <c r="M11774" t="s">
        <v>86</v>
      </c>
      <c r="N11774">
        <v>0</v>
      </c>
      <c r="O11774" t="s">
        <v>12717</v>
      </c>
    </row>
    <row r="11775" spans="1:15" x14ac:dyDescent="0.2">
      <c r="A11775">
        <v>47078</v>
      </c>
      <c r="B11775" t="str">
        <f>VLOOKUP(orders!C11775,customers!$A$2:$B$1501, 2,FALSE)</f>
        <v>Customer#000000265</v>
      </c>
      <c r="C11775">
        <v>265</v>
      </c>
      <c r="D11775" t="str">
        <f>VLOOKUP(orders!C11775,customers!$A$2:$G$1501,7,FALSE)</f>
        <v>MACHINERY</v>
      </c>
      <c r="E11775">
        <f>VLOOKUP(C11775,customers!$A$2:$D$1501, 4,FALSE)</f>
        <v>17</v>
      </c>
      <c r="F11775" t="str">
        <f>VLOOKUP(E11775,nation!$A$2:$B$26, 2,FALSE)</f>
        <v>PERU</v>
      </c>
      <c r="G11775">
        <f>VLOOKUP(orders!F11775,nation!$B$2:$C$26,2,FALSE)</f>
        <v>1</v>
      </c>
      <c r="H11775" t="str">
        <f>HLOOKUP(orders!G11775,region_horz!$B$1:$F$2,2,FALSE)</f>
        <v>AMERICA</v>
      </c>
      <c r="I11775" t="s">
        <v>16</v>
      </c>
      <c r="J11775">
        <v>227422.32</v>
      </c>
      <c r="K11775" s="1">
        <v>34079</v>
      </c>
      <c r="L11775" t="s">
        <v>31</v>
      </c>
      <c r="M11775" t="s">
        <v>880</v>
      </c>
      <c r="N11775">
        <v>0</v>
      </c>
      <c r="O11775" t="s">
        <v>12718</v>
      </c>
    </row>
    <row r="11776" spans="1:15" x14ac:dyDescent="0.2">
      <c r="A11776">
        <v>47079</v>
      </c>
      <c r="B11776" t="str">
        <f>VLOOKUP(orders!C11776,customers!$A$2:$B$1501, 2,FALSE)</f>
        <v>Customer#000000469</v>
      </c>
      <c r="C11776">
        <v>469</v>
      </c>
      <c r="D11776" t="str">
        <f>VLOOKUP(orders!C11776,customers!$A$2:$G$1501,7,FALSE)</f>
        <v>BUILDING</v>
      </c>
      <c r="E11776">
        <f>VLOOKUP(C11776,customers!$A$2:$D$1501, 4,FALSE)</f>
        <v>12</v>
      </c>
      <c r="F11776" t="str">
        <f>VLOOKUP(E11776,nation!$A$2:$B$26, 2,FALSE)</f>
        <v>JAPAN</v>
      </c>
      <c r="G11776">
        <f>VLOOKUP(orders!F11776,nation!$B$2:$C$26,2,FALSE)</f>
        <v>2</v>
      </c>
      <c r="H11776" t="str">
        <f>HLOOKUP(orders!G11776,region_horz!$B$1:$F$2,2,FALSE)</f>
        <v>ASIA</v>
      </c>
      <c r="I11776" t="s">
        <v>9</v>
      </c>
      <c r="J11776">
        <v>248825.56</v>
      </c>
      <c r="K11776" s="1">
        <v>35050</v>
      </c>
      <c r="L11776" t="s">
        <v>13</v>
      </c>
      <c r="M11776" t="s">
        <v>954</v>
      </c>
      <c r="N11776">
        <v>0</v>
      </c>
      <c r="O11776" t="s">
        <v>12719</v>
      </c>
    </row>
    <row r="11777" spans="1:15" x14ac:dyDescent="0.2">
      <c r="A11777">
        <v>47104</v>
      </c>
      <c r="B11777" t="str">
        <f>VLOOKUP(orders!C11777,customers!$A$2:$B$1501, 2,FALSE)</f>
        <v>Customer#000000518</v>
      </c>
      <c r="C11777">
        <v>518</v>
      </c>
      <c r="D11777" t="str">
        <f>VLOOKUP(orders!C11777,customers!$A$2:$G$1501,7,FALSE)</f>
        <v>BUILDING</v>
      </c>
      <c r="E11777">
        <f>VLOOKUP(C11777,customers!$A$2:$D$1501, 4,FALSE)</f>
        <v>17</v>
      </c>
      <c r="F11777" t="str">
        <f>VLOOKUP(E11777,nation!$A$2:$B$26, 2,FALSE)</f>
        <v>PERU</v>
      </c>
      <c r="G11777">
        <f>VLOOKUP(orders!F11777,nation!$B$2:$C$26,2,FALSE)</f>
        <v>1</v>
      </c>
      <c r="H11777" t="str">
        <f>HLOOKUP(orders!G11777,region_horz!$B$1:$F$2,2,FALSE)</f>
        <v>AMERICA</v>
      </c>
      <c r="I11777" t="s">
        <v>16</v>
      </c>
      <c r="J11777">
        <v>119721.25</v>
      </c>
      <c r="K11777" s="1">
        <v>33778</v>
      </c>
      <c r="L11777" t="s">
        <v>10</v>
      </c>
      <c r="M11777" t="s">
        <v>1708</v>
      </c>
      <c r="N11777">
        <v>0</v>
      </c>
      <c r="O11777" t="s">
        <v>12720</v>
      </c>
    </row>
    <row r="11778" spans="1:15" x14ac:dyDescent="0.2">
      <c r="A11778">
        <v>47105</v>
      </c>
      <c r="B11778" t="str">
        <f>VLOOKUP(orders!C11778,customers!$A$2:$B$1501, 2,FALSE)</f>
        <v>Customer#000000167</v>
      </c>
      <c r="C11778">
        <v>167</v>
      </c>
      <c r="D11778" t="str">
        <f>VLOOKUP(orders!C11778,customers!$A$2:$G$1501,7,FALSE)</f>
        <v>AUTOMOBILE</v>
      </c>
      <c r="E11778">
        <f>VLOOKUP(C11778,customers!$A$2:$D$1501, 4,FALSE)</f>
        <v>5</v>
      </c>
      <c r="F11778" t="str">
        <f>VLOOKUP(E11778,nation!$A$2:$B$26, 2,FALSE)</f>
        <v>ETHIOPIA</v>
      </c>
      <c r="G11778">
        <f>VLOOKUP(orders!F11778,nation!$B$2:$C$26,2,FALSE)</f>
        <v>0</v>
      </c>
      <c r="H11778" t="str">
        <f>HLOOKUP(orders!G11778,region_horz!$B$1:$F$2,2,FALSE)</f>
        <v>AFRICA</v>
      </c>
      <c r="I11778" t="s">
        <v>9</v>
      </c>
      <c r="J11778">
        <v>177737.93</v>
      </c>
      <c r="K11778" s="1">
        <v>35205</v>
      </c>
      <c r="L11778" t="s">
        <v>31</v>
      </c>
      <c r="M11778" t="s">
        <v>1051</v>
      </c>
      <c r="N11778">
        <v>0</v>
      </c>
      <c r="O11778" t="s">
        <v>4075</v>
      </c>
    </row>
    <row r="11779" spans="1:15" x14ac:dyDescent="0.2">
      <c r="A11779">
        <v>47106</v>
      </c>
      <c r="B11779" t="str">
        <f>VLOOKUP(orders!C11779,customers!$A$2:$B$1501, 2,FALSE)</f>
        <v>Customer#000001456</v>
      </c>
      <c r="C11779">
        <v>1456</v>
      </c>
      <c r="D11779" t="str">
        <f>VLOOKUP(orders!C11779,customers!$A$2:$G$1501,7,FALSE)</f>
        <v>AUTOMOBILE</v>
      </c>
      <c r="E11779">
        <f>VLOOKUP(C11779,customers!$A$2:$D$1501, 4,FALSE)</f>
        <v>13</v>
      </c>
      <c r="F11779" t="str">
        <f>VLOOKUP(E11779,nation!$A$2:$B$26, 2,FALSE)</f>
        <v>JORDAN</v>
      </c>
      <c r="G11779">
        <f>VLOOKUP(orders!F11779,nation!$B$2:$C$26,2,FALSE)</f>
        <v>4</v>
      </c>
      <c r="H11779" t="str">
        <f>HLOOKUP(orders!G11779,region_horz!$B$1:$F$2,2,FALSE)</f>
        <v>MIDDLE EAST</v>
      </c>
      <c r="I11779" t="s">
        <v>9</v>
      </c>
      <c r="J11779">
        <v>199160.42</v>
      </c>
      <c r="K11779" s="1">
        <v>34998</v>
      </c>
      <c r="L11779" t="s">
        <v>31</v>
      </c>
      <c r="M11779" t="s">
        <v>3481</v>
      </c>
      <c r="N11779">
        <v>0</v>
      </c>
      <c r="O11779" t="s">
        <v>12721</v>
      </c>
    </row>
    <row r="11780" spans="1:15" x14ac:dyDescent="0.2">
      <c r="A11780">
        <v>47107</v>
      </c>
      <c r="B11780" t="str">
        <f>VLOOKUP(orders!C11780,customers!$A$2:$B$1501, 2,FALSE)</f>
        <v>Customer#000001294</v>
      </c>
      <c r="C11780">
        <v>1294</v>
      </c>
      <c r="D11780" t="str">
        <f>VLOOKUP(orders!C11780,customers!$A$2:$G$1501,7,FALSE)</f>
        <v>AUTOMOBILE</v>
      </c>
      <c r="E11780">
        <f>VLOOKUP(C11780,customers!$A$2:$D$1501, 4,FALSE)</f>
        <v>23</v>
      </c>
      <c r="F11780" t="str">
        <f>VLOOKUP(E11780,nation!$A$2:$B$26, 2,FALSE)</f>
        <v>UNITED KINGDOM</v>
      </c>
      <c r="G11780">
        <f>VLOOKUP(orders!F11780,nation!$B$2:$C$26,2,FALSE)</f>
        <v>3</v>
      </c>
      <c r="H11780" t="str">
        <f>HLOOKUP(orders!G11780,region_horz!$B$1:$F$2,2,FALSE)</f>
        <v>EUROPE</v>
      </c>
      <c r="I11780" t="s">
        <v>9</v>
      </c>
      <c r="J11780">
        <v>181177.75</v>
      </c>
      <c r="K11780" s="1">
        <v>35116</v>
      </c>
      <c r="L11780" t="s">
        <v>10</v>
      </c>
      <c r="M11780" t="s">
        <v>1271</v>
      </c>
      <c r="N11780">
        <v>0</v>
      </c>
      <c r="O11780" t="s">
        <v>12722</v>
      </c>
    </row>
    <row r="11781" spans="1:15" x14ac:dyDescent="0.2">
      <c r="A11781">
        <v>47108</v>
      </c>
      <c r="B11781" t="str">
        <f>VLOOKUP(orders!C11781,customers!$A$2:$B$1501, 2,FALSE)</f>
        <v>Customer#000001375</v>
      </c>
      <c r="C11781">
        <v>1375</v>
      </c>
      <c r="D11781" t="str">
        <f>VLOOKUP(orders!C11781,customers!$A$2:$G$1501,7,FALSE)</f>
        <v>BUILDING</v>
      </c>
      <c r="E11781">
        <f>VLOOKUP(C11781,customers!$A$2:$D$1501, 4,FALSE)</f>
        <v>14</v>
      </c>
      <c r="F11781" t="str">
        <f>VLOOKUP(E11781,nation!$A$2:$B$26, 2,FALSE)</f>
        <v>KENYA</v>
      </c>
      <c r="G11781">
        <f>VLOOKUP(orders!F11781,nation!$B$2:$C$26,2,FALSE)</f>
        <v>0</v>
      </c>
      <c r="H11781" t="str">
        <f>HLOOKUP(orders!G11781,region_horz!$B$1:$F$2,2,FALSE)</f>
        <v>AFRICA</v>
      </c>
      <c r="I11781" t="s">
        <v>16</v>
      </c>
      <c r="J11781">
        <v>230101.92</v>
      </c>
      <c r="K11781" s="1">
        <v>34623</v>
      </c>
      <c r="L11781" t="s">
        <v>23</v>
      </c>
      <c r="M11781" t="s">
        <v>439</v>
      </c>
      <c r="N11781">
        <v>0</v>
      </c>
      <c r="O11781" t="s">
        <v>12723</v>
      </c>
    </row>
    <row r="11782" spans="1:15" x14ac:dyDescent="0.2">
      <c r="A11782">
        <v>47109</v>
      </c>
      <c r="B11782" t="str">
        <f>VLOOKUP(orders!C11782,customers!$A$2:$B$1501, 2,FALSE)</f>
        <v>Customer#000001396</v>
      </c>
      <c r="C11782">
        <v>1396</v>
      </c>
      <c r="D11782" t="str">
        <f>VLOOKUP(orders!C11782,customers!$A$2:$G$1501,7,FALSE)</f>
        <v>BUILDING</v>
      </c>
      <c r="E11782">
        <f>VLOOKUP(C11782,customers!$A$2:$D$1501, 4,FALSE)</f>
        <v>3</v>
      </c>
      <c r="F11782" t="str">
        <f>VLOOKUP(E11782,nation!$A$2:$B$26, 2,FALSE)</f>
        <v>CANADA</v>
      </c>
      <c r="G11782">
        <f>VLOOKUP(orders!F11782,nation!$B$2:$C$26,2,FALSE)</f>
        <v>1</v>
      </c>
      <c r="H11782" t="str">
        <f>HLOOKUP(orders!G11782,region_horz!$B$1:$F$2,2,FALSE)</f>
        <v>AMERICA</v>
      </c>
      <c r="I11782" t="s">
        <v>9</v>
      </c>
      <c r="J11782">
        <v>208906.62</v>
      </c>
      <c r="K11782" s="1">
        <v>34954</v>
      </c>
      <c r="L11782" t="s">
        <v>26</v>
      </c>
      <c r="M11782" t="s">
        <v>3005</v>
      </c>
      <c r="N11782">
        <v>0</v>
      </c>
      <c r="O11782" t="s">
        <v>12724</v>
      </c>
    </row>
    <row r="11783" spans="1:15" x14ac:dyDescent="0.2">
      <c r="A11783">
        <v>47110</v>
      </c>
      <c r="B11783" t="str">
        <f>VLOOKUP(orders!C11783,customers!$A$2:$B$1501, 2,FALSE)</f>
        <v>Customer#000001498</v>
      </c>
      <c r="C11783">
        <v>1498</v>
      </c>
      <c r="D11783" t="str">
        <f>VLOOKUP(orders!C11783,customers!$A$2:$G$1501,7,FALSE)</f>
        <v>AUTOMOBILE</v>
      </c>
      <c r="E11783">
        <f>VLOOKUP(C11783,customers!$A$2:$D$1501, 4,FALSE)</f>
        <v>19</v>
      </c>
      <c r="F11783" t="str">
        <f>VLOOKUP(E11783,nation!$A$2:$B$26, 2,FALSE)</f>
        <v>ROMANIA</v>
      </c>
      <c r="G11783">
        <f>VLOOKUP(orders!F11783,nation!$B$2:$C$26,2,FALSE)</f>
        <v>3</v>
      </c>
      <c r="H11783" t="str">
        <f>HLOOKUP(orders!G11783,region_horz!$B$1:$F$2,2,FALSE)</f>
        <v>EUROPE</v>
      </c>
      <c r="I11783" t="s">
        <v>16</v>
      </c>
      <c r="J11783">
        <v>76969.5</v>
      </c>
      <c r="K11783" s="1">
        <v>34197</v>
      </c>
      <c r="L11783" t="s">
        <v>26</v>
      </c>
      <c r="M11783" t="s">
        <v>1260</v>
      </c>
      <c r="N11783">
        <v>0</v>
      </c>
      <c r="O11783" t="s">
        <v>12725</v>
      </c>
    </row>
    <row r="11784" spans="1:15" x14ac:dyDescent="0.2">
      <c r="A11784">
        <v>47111</v>
      </c>
      <c r="B11784" t="str">
        <f>VLOOKUP(orders!C11784,customers!$A$2:$B$1501, 2,FALSE)</f>
        <v>Customer#000000995</v>
      </c>
      <c r="C11784">
        <v>995</v>
      </c>
      <c r="D11784" t="str">
        <f>VLOOKUP(orders!C11784,customers!$A$2:$G$1501,7,FALSE)</f>
        <v>BUILDING</v>
      </c>
      <c r="E11784">
        <f>VLOOKUP(C11784,customers!$A$2:$D$1501, 4,FALSE)</f>
        <v>13</v>
      </c>
      <c r="F11784" t="str">
        <f>VLOOKUP(E11784,nation!$A$2:$B$26, 2,FALSE)</f>
        <v>JORDAN</v>
      </c>
      <c r="G11784">
        <f>VLOOKUP(orders!F11784,nation!$B$2:$C$26,2,FALSE)</f>
        <v>4</v>
      </c>
      <c r="H11784" t="str">
        <f>HLOOKUP(orders!G11784,region_horz!$B$1:$F$2,2,FALSE)</f>
        <v>MIDDLE EAST</v>
      </c>
      <c r="I11784" t="s">
        <v>9</v>
      </c>
      <c r="J11784">
        <v>118803.41</v>
      </c>
      <c r="K11784" s="1">
        <v>35683</v>
      </c>
      <c r="L11784" t="s">
        <v>26</v>
      </c>
      <c r="M11784" t="s">
        <v>531</v>
      </c>
      <c r="N11784">
        <v>0</v>
      </c>
      <c r="O11784" t="s">
        <v>12726</v>
      </c>
    </row>
    <row r="11785" spans="1:15" x14ac:dyDescent="0.2">
      <c r="A11785">
        <v>47136</v>
      </c>
      <c r="B11785" t="str">
        <f>VLOOKUP(orders!C11785,customers!$A$2:$B$1501, 2,FALSE)</f>
        <v>Customer#000000367</v>
      </c>
      <c r="C11785">
        <v>367</v>
      </c>
      <c r="D11785" t="str">
        <f>VLOOKUP(orders!C11785,customers!$A$2:$G$1501,7,FALSE)</f>
        <v>HOUSEHOLD</v>
      </c>
      <c r="E11785">
        <f>VLOOKUP(C11785,customers!$A$2:$D$1501, 4,FALSE)</f>
        <v>13</v>
      </c>
      <c r="F11785" t="str">
        <f>VLOOKUP(E11785,nation!$A$2:$B$26, 2,FALSE)</f>
        <v>JORDAN</v>
      </c>
      <c r="G11785">
        <f>VLOOKUP(orders!F11785,nation!$B$2:$C$26,2,FALSE)</f>
        <v>4</v>
      </c>
      <c r="H11785" t="str">
        <f>HLOOKUP(orders!G11785,region_horz!$B$1:$F$2,2,FALSE)</f>
        <v>MIDDLE EAST</v>
      </c>
      <c r="I11785" t="s">
        <v>16</v>
      </c>
      <c r="J11785">
        <v>148878.66</v>
      </c>
      <c r="K11785" s="1">
        <v>34724</v>
      </c>
      <c r="L11785" t="s">
        <v>31</v>
      </c>
      <c r="M11785" t="s">
        <v>2324</v>
      </c>
      <c r="N11785">
        <v>0</v>
      </c>
      <c r="O11785" t="s">
        <v>12727</v>
      </c>
    </row>
    <row r="11786" spans="1:15" x14ac:dyDescent="0.2">
      <c r="A11786">
        <v>47137</v>
      </c>
      <c r="B11786" t="str">
        <f>VLOOKUP(orders!C11786,customers!$A$2:$B$1501, 2,FALSE)</f>
        <v>Customer#000001192</v>
      </c>
      <c r="C11786">
        <v>1192</v>
      </c>
      <c r="D11786" t="str">
        <f>VLOOKUP(orders!C11786,customers!$A$2:$G$1501,7,FALSE)</f>
        <v>BUILDING</v>
      </c>
      <c r="E11786">
        <f>VLOOKUP(C11786,customers!$A$2:$D$1501, 4,FALSE)</f>
        <v>20</v>
      </c>
      <c r="F11786" t="str">
        <f>VLOOKUP(E11786,nation!$A$2:$B$26, 2,FALSE)</f>
        <v>SAUDI ARABIA</v>
      </c>
      <c r="G11786">
        <f>VLOOKUP(orders!F11786,nation!$B$2:$C$26,2,FALSE)</f>
        <v>4</v>
      </c>
      <c r="H11786" t="str">
        <f>HLOOKUP(orders!G11786,region_horz!$B$1:$F$2,2,FALSE)</f>
        <v>MIDDLE EAST</v>
      </c>
      <c r="I11786" t="s">
        <v>9</v>
      </c>
      <c r="J11786">
        <v>66393.94</v>
      </c>
      <c r="K11786" s="1">
        <v>35139</v>
      </c>
      <c r="L11786" t="s">
        <v>10</v>
      </c>
      <c r="M11786" t="s">
        <v>537</v>
      </c>
      <c r="N11786">
        <v>0</v>
      </c>
      <c r="O11786" t="s">
        <v>12728</v>
      </c>
    </row>
    <row r="11787" spans="1:15" x14ac:dyDescent="0.2">
      <c r="A11787">
        <v>47138</v>
      </c>
      <c r="B11787" t="str">
        <f>VLOOKUP(orders!C11787,customers!$A$2:$B$1501, 2,FALSE)</f>
        <v>Customer#000000667</v>
      </c>
      <c r="C11787">
        <v>667</v>
      </c>
      <c r="D11787" t="str">
        <f>VLOOKUP(orders!C11787,customers!$A$2:$G$1501,7,FALSE)</f>
        <v>AUTOMOBILE</v>
      </c>
      <c r="E11787">
        <f>VLOOKUP(C11787,customers!$A$2:$D$1501, 4,FALSE)</f>
        <v>6</v>
      </c>
      <c r="F11787" t="str">
        <f>VLOOKUP(E11787,nation!$A$2:$B$26, 2,FALSE)</f>
        <v>FRANCE</v>
      </c>
      <c r="G11787">
        <f>VLOOKUP(orders!F11787,nation!$B$2:$C$26,2,FALSE)</f>
        <v>3</v>
      </c>
      <c r="H11787" t="str">
        <f>HLOOKUP(orders!G11787,region_horz!$B$1:$F$2,2,FALSE)</f>
        <v>EUROPE</v>
      </c>
      <c r="I11787" t="s">
        <v>16</v>
      </c>
      <c r="J11787">
        <v>249596.59</v>
      </c>
      <c r="K11787" s="1">
        <v>34344</v>
      </c>
      <c r="L11787" t="s">
        <v>10</v>
      </c>
      <c r="M11787" t="s">
        <v>1618</v>
      </c>
      <c r="N11787">
        <v>0</v>
      </c>
      <c r="O11787" t="s">
        <v>12729</v>
      </c>
    </row>
    <row r="11788" spans="1:15" x14ac:dyDescent="0.2">
      <c r="A11788">
        <v>47139</v>
      </c>
      <c r="B11788" t="str">
        <f>VLOOKUP(orders!C11788,customers!$A$2:$B$1501, 2,FALSE)</f>
        <v>Customer#000001403</v>
      </c>
      <c r="C11788">
        <v>1403</v>
      </c>
      <c r="D11788" t="str">
        <f>VLOOKUP(orders!C11788,customers!$A$2:$G$1501,7,FALSE)</f>
        <v>HOUSEHOLD</v>
      </c>
      <c r="E11788">
        <f>VLOOKUP(C11788,customers!$A$2:$D$1501, 4,FALSE)</f>
        <v>12</v>
      </c>
      <c r="F11788" t="str">
        <f>VLOOKUP(E11788,nation!$A$2:$B$26, 2,FALSE)</f>
        <v>JAPAN</v>
      </c>
      <c r="G11788">
        <f>VLOOKUP(orders!F11788,nation!$B$2:$C$26,2,FALSE)</f>
        <v>2</v>
      </c>
      <c r="H11788" t="str">
        <f>HLOOKUP(orders!G11788,region_horz!$B$1:$F$2,2,FALSE)</f>
        <v>ASIA</v>
      </c>
      <c r="I11788" t="s">
        <v>9</v>
      </c>
      <c r="J11788">
        <v>71568.37</v>
      </c>
      <c r="K11788" s="1">
        <v>35568</v>
      </c>
      <c r="L11788" t="s">
        <v>10</v>
      </c>
      <c r="M11788" t="s">
        <v>2511</v>
      </c>
      <c r="N11788">
        <v>0</v>
      </c>
      <c r="O11788" t="s">
        <v>12730</v>
      </c>
    </row>
    <row r="11789" spans="1:15" x14ac:dyDescent="0.2">
      <c r="A11789">
        <v>47140</v>
      </c>
      <c r="B11789" t="str">
        <f>VLOOKUP(orders!C11789,customers!$A$2:$B$1501, 2,FALSE)</f>
        <v>Customer#000000214</v>
      </c>
      <c r="C11789">
        <v>214</v>
      </c>
      <c r="D11789" t="str">
        <f>VLOOKUP(orders!C11789,customers!$A$2:$G$1501,7,FALSE)</f>
        <v>MACHINERY</v>
      </c>
      <c r="E11789">
        <f>VLOOKUP(C11789,customers!$A$2:$D$1501, 4,FALSE)</f>
        <v>8</v>
      </c>
      <c r="F11789" t="str">
        <f>VLOOKUP(E11789,nation!$A$2:$B$26, 2,FALSE)</f>
        <v>INDIA</v>
      </c>
      <c r="G11789">
        <f>VLOOKUP(orders!F11789,nation!$B$2:$C$26,2,FALSE)</f>
        <v>2</v>
      </c>
      <c r="H11789" t="str">
        <f>HLOOKUP(orders!G11789,region_horz!$B$1:$F$2,2,FALSE)</f>
        <v>ASIA</v>
      </c>
      <c r="I11789" t="s">
        <v>9</v>
      </c>
      <c r="J11789">
        <v>147434.69</v>
      </c>
      <c r="K11789" s="1">
        <v>35953</v>
      </c>
      <c r="L11789" t="s">
        <v>13</v>
      </c>
      <c r="M11789" t="s">
        <v>1729</v>
      </c>
      <c r="N11789">
        <v>0</v>
      </c>
      <c r="O11789" t="s">
        <v>12731</v>
      </c>
    </row>
    <row r="11790" spans="1:15" x14ac:dyDescent="0.2">
      <c r="A11790">
        <v>47141</v>
      </c>
      <c r="B11790" t="str">
        <f>VLOOKUP(orders!C11790,customers!$A$2:$B$1501, 2,FALSE)</f>
        <v>Customer#000000562</v>
      </c>
      <c r="C11790">
        <v>562</v>
      </c>
      <c r="D11790" t="str">
        <f>VLOOKUP(orders!C11790,customers!$A$2:$G$1501,7,FALSE)</f>
        <v>BUILDING</v>
      </c>
      <c r="E11790">
        <f>VLOOKUP(C11790,customers!$A$2:$D$1501, 4,FALSE)</f>
        <v>15</v>
      </c>
      <c r="F11790" t="str">
        <f>VLOOKUP(E11790,nation!$A$2:$B$26, 2,FALSE)</f>
        <v>MOROCCO</v>
      </c>
      <c r="G11790">
        <f>VLOOKUP(orders!F11790,nation!$B$2:$C$26,2,FALSE)</f>
        <v>0</v>
      </c>
      <c r="H11790" t="str">
        <f>HLOOKUP(orders!G11790,region_horz!$B$1:$F$2,2,FALSE)</f>
        <v>AFRICA</v>
      </c>
      <c r="I11790" t="s">
        <v>16</v>
      </c>
      <c r="J11790">
        <v>151651.15</v>
      </c>
      <c r="K11790" s="1">
        <v>34627</v>
      </c>
      <c r="L11790" t="s">
        <v>26</v>
      </c>
      <c r="M11790" t="s">
        <v>721</v>
      </c>
      <c r="N11790">
        <v>0</v>
      </c>
      <c r="O11790" t="s">
        <v>12732</v>
      </c>
    </row>
    <row r="11791" spans="1:15" x14ac:dyDescent="0.2">
      <c r="A11791">
        <v>47142</v>
      </c>
      <c r="B11791" t="str">
        <f>VLOOKUP(orders!C11791,customers!$A$2:$B$1501, 2,FALSE)</f>
        <v>Customer#000000973</v>
      </c>
      <c r="C11791">
        <v>973</v>
      </c>
      <c r="D11791" t="str">
        <f>VLOOKUP(orders!C11791,customers!$A$2:$G$1501,7,FALSE)</f>
        <v>FURNITURE</v>
      </c>
      <c r="E11791">
        <f>VLOOKUP(C11791,customers!$A$2:$D$1501, 4,FALSE)</f>
        <v>0</v>
      </c>
      <c r="F11791" t="str">
        <f>VLOOKUP(E11791,nation!$A$2:$B$26, 2,FALSE)</f>
        <v>ALGERIA</v>
      </c>
      <c r="G11791">
        <f>VLOOKUP(orders!F11791,nation!$B$2:$C$26,2,FALSE)</f>
        <v>0</v>
      </c>
      <c r="H11791" t="str">
        <f>HLOOKUP(orders!G11791,region_horz!$B$1:$F$2,2,FALSE)</f>
        <v>AFRICA</v>
      </c>
      <c r="I11791" t="s">
        <v>9</v>
      </c>
      <c r="J11791">
        <v>114696.7</v>
      </c>
      <c r="K11791" s="1">
        <v>35147</v>
      </c>
      <c r="L11791" t="s">
        <v>13</v>
      </c>
      <c r="M11791" t="s">
        <v>11</v>
      </c>
      <c r="N11791">
        <v>0</v>
      </c>
      <c r="O11791" t="s">
        <v>12733</v>
      </c>
    </row>
    <row r="11792" spans="1:15" x14ac:dyDescent="0.2">
      <c r="A11792">
        <v>47143</v>
      </c>
      <c r="B11792" t="str">
        <f>VLOOKUP(orders!C11792,customers!$A$2:$B$1501, 2,FALSE)</f>
        <v>Customer#000001312</v>
      </c>
      <c r="C11792">
        <v>1312</v>
      </c>
      <c r="D11792" t="str">
        <f>VLOOKUP(orders!C11792,customers!$A$2:$G$1501,7,FALSE)</f>
        <v>BUILDING</v>
      </c>
      <c r="E11792">
        <f>VLOOKUP(C11792,customers!$A$2:$D$1501, 4,FALSE)</f>
        <v>3</v>
      </c>
      <c r="F11792" t="str">
        <f>VLOOKUP(E11792,nation!$A$2:$B$26, 2,FALSE)</f>
        <v>CANADA</v>
      </c>
      <c r="G11792">
        <f>VLOOKUP(orders!F11792,nation!$B$2:$C$26,2,FALSE)</f>
        <v>1</v>
      </c>
      <c r="H11792" t="str">
        <f>HLOOKUP(orders!G11792,region_horz!$B$1:$F$2,2,FALSE)</f>
        <v>AMERICA</v>
      </c>
      <c r="I11792" t="s">
        <v>9</v>
      </c>
      <c r="J11792">
        <v>151108.03</v>
      </c>
      <c r="K11792" s="1">
        <v>35662</v>
      </c>
      <c r="L11792" t="s">
        <v>10</v>
      </c>
      <c r="M11792" t="s">
        <v>393</v>
      </c>
      <c r="N11792">
        <v>0</v>
      </c>
      <c r="O11792" t="s">
        <v>12734</v>
      </c>
    </row>
    <row r="11793" spans="1:15" x14ac:dyDescent="0.2">
      <c r="A11793">
        <v>47168</v>
      </c>
      <c r="B11793" t="str">
        <f>VLOOKUP(orders!C11793,customers!$A$2:$B$1501, 2,FALSE)</f>
        <v>Customer#000000464</v>
      </c>
      <c r="C11793">
        <v>464</v>
      </c>
      <c r="D11793" t="str">
        <f>VLOOKUP(orders!C11793,customers!$A$2:$G$1501,7,FALSE)</f>
        <v>AUTOMOBILE</v>
      </c>
      <c r="E11793">
        <f>VLOOKUP(C11793,customers!$A$2:$D$1501, 4,FALSE)</f>
        <v>9</v>
      </c>
      <c r="F11793" t="str">
        <f>VLOOKUP(E11793,nation!$A$2:$B$26, 2,FALSE)</f>
        <v>INDONESIA</v>
      </c>
      <c r="G11793">
        <f>VLOOKUP(orders!F11793,nation!$B$2:$C$26,2,FALSE)</f>
        <v>2</v>
      </c>
      <c r="H11793" t="str">
        <f>HLOOKUP(orders!G11793,region_horz!$B$1:$F$2,2,FALSE)</f>
        <v>ASIA</v>
      </c>
      <c r="I11793" t="s">
        <v>16</v>
      </c>
      <c r="J11793">
        <v>203363.54</v>
      </c>
      <c r="K11793" s="1">
        <v>34507</v>
      </c>
      <c r="L11793" t="s">
        <v>23</v>
      </c>
      <c r="M11793" t="s">
        <v>4386</v>
      </c>
      <c r="N11793">
        <v>0</v>
      </c>
      <c r="O11793" t="s">
        <v>12735</v>
      </c>
    </row>
    <row r="11794" spans="1:15" x14ac:dyDescent="0.2">
      <c r="A11794">
        <v>47169</v>
      </c>
      <c r="B11794" t="str">
        <f>VLOOKUP(orders!C11794,customers!$A$2:$B$1501, 2,FALSE)</f>
        <v>Customer#000001127</v>
      </c>
      <c r="C11794">
        <v>1127</v>
      </c>
      <c r="D11794" t="str">
        <f>VLOOKUP(orders!C11794,customers!$A$2:$G$1501,7,FALSE)</f>
        <v>AUTOMOBILE</v>
      </c>
      <c r="E11794">
        <f>VLOOKUP(C11794,customers!$A$2:$D$1501, 4,FALSE)</f>
        <v>10</v>
      </c>
      <c r="F11794" t="str">
        <f>VLOOKUP(E11794,nation!$A$2:$B$26, 2,FALSE)</f>
        <v>IRAN</v>
      </c>
      <c r="G11794">
        <f>VLOOKUP(orders!F11794,nation!$B$2:$C$26,2,FALSE)</f>
        <v>4</v>
      </c>
      <c r="H11794" t="str">
        <f>HLOOKUP(orders!G11794,region_horz!$B$1:$F$2,2,FALSE)</f>
        <v>MIDDLE EAST</v>
      </c>
      <c r="I11794" t="s">
        <v>16</v>
      </c>
      <c r="J11794">
        <v>208710.82</v>
      </c>
      <c r="K11794" s="1">
        <v>34032</v>
      </c>
      <c r="L11794" t="s">
        <v>31</v>
      </c>
      <c r="M11794" t="s">
        <v>3244</v>
      </c>
      <c r="N11794">
        <v>0</v>
      </c>
      <c r="O11794" t="s">
        <v>12736</v>
      </c>
    </row>
    <row r="11795" spans="1:15" x14ac:dyDescent="0.2">
      <c r="A11795">
        <v>47170</v>
      </c>
      <c r="B11795" t="str">
        <f>VLOOKUP(orders!C11795,customers!$A$2:$B$1501, 2,FALSE)</f>
        <v>Customer#000000923</v>
      </c>
      <c r="C11795">
        <v>923</v>
      </c>
      <c r="D11795" t="str">
        <f>VLOOKUP(orders!C11795,customers!$A$2:$G$1501,7,FALSE)</f>
        <v>HOUSEHOLD</v>
      </c>
      <c r="E11795">
        <f>VLOOKUP(C11795,customers!$A$2:$D$1501, 4,FALSE)</f>
        <v>11</v>
      </c>
      <c r="F11795" t="str">
        <f>VLOOKUP(E11795,nation!$A$2:$B$26, 2,FALSE)</f>
        <v>IRAQ</v>
      </c>
      <c r="G11795">
        <f>VLOOKUP(orders!F11795,nation!$B$2:$C$26,2,FALSE)</f>
        <v>4</v>
      </c>
      <c r="H11795" t="str">
        <f>HLOOKUP(orders!G11795,region_horz!$B$1:$F$2,2,FALSE)</f>
        <v>MIDDLE EAST</v>
      </c>
      <c r="I11795" t="s">
        <v>9</v>
      </c>
      <c r="J11795">
        <v>136644.09</v>
      </c>
      <c r="K11795" s="1">
        <v>35354</v>
      </c>
      <c r="L11795" t="s">
        <v>23</v>
      </c>
      <c r="M11795" t="s">
        <v>195</v>
      </c>
      <c r="N11795">
        <v>0</v>
      </c>
      <c r="O11795" t="s">
        <v>12737</v>
      </c>
    </row>
    <row r="11796" spans="1:15" x14ac:dyDescent="0.2">
      <c r="A11796">
        <v>47171</v>
      </c>
      <c r="B11796" t="str">
        <f>VLOOKUP(orders!C11796,customers!$A$2:$B$1501, 2,FALSE)</f>
        <v>Customer#000000116</v>
      </c>
      <c r="C11796">
        <v>116</v>
      </c>
      <c r="D11796" t="str">
        <f>VLOOKUP(orders!C11796,customers!$A$2:$G$1501,7,FALSE)</f>
        <v>BUILDING</v>
      </c>
      <c r="E11796">
        <f>VLOOKUP(C11796,customers!$A$2:$D$1501, 4,FALSE)</f>
        <v>16</v>
      </c>
      <c r="F11796" t="str">
        <f>VLOOKUP(E11796,nation!$A$2:$B$26, 2,FALSE)</f>
        <v>MOZAMBIQUE</v>
      </c>
      <c r="G11796">
        <f>VLOOKUP(orders!F11796,nation!$B$2:$C$26,2,FALSE)</f>
        <v>0</v>
      </c>
      <c r="H11796" t="str">
        <f>HLOOKUP(orders!G11796,region_horz!$B$1:$F$2,2,FALSE)</f>
        <v>AFRICA</v>
      </c>
      <c r="I11796" t="s">
        <v>16</v>
      </c>
      <c r="J11796">
        <v>110061.19</v>
      </c>
      <c r="K11796" s="1">
        <v>33977</v>
      </c>
      <c r="L11796" t="s">
        <v>31</v>
      </c>
      <c r="M11796" t="s">
        <v>694</v>
      </c>
      <c r="N11796">
        <v>0</v>
      </c>
      <c r="O11796" t="s">
        <v>12738</v>
      </c>
    </row>
    <row r="11797" spans="1:15" x14ac:dyDescent="0.2">
      <c r="A11797">
        <v>47172</v>
      </c>
      <c r="B11797" t="str">
        <f>VLOOKUP(orders!C11797,customers!$A$2:$B$1501, 2,FALSE)</f>
        <v>Customer#000000310</v>
      </c>
      <c r="C11797">
        <v>310</v>
      </c>
      <c r="D11797" t="str">
        <f>VLOOKUP(orders!C11797,customers!$A$2:$G$1501,7,FALSE)</f>
        <v>FURNITURE</v>
      </c>
      <c r="E11797">
        <f>VLOOKUP(C11797,customers!$A$2:$D$1501, 4,FALSE)</f>
        <v>1</v>
      </c>
      <c r="F11797" t="str">
        <f>VLOOKUP(E11797,nation!$A$2:$B$26, 2,FALSE)</f>
        <v>ARGENTINA</v>
      </c>
      <c r="G11797">
        <f>VLOOKUP(orders!F11797,nation!$B$2:$C$26,2,FALSE)</f>
        <v>1</v>
      </c>
      <c r="H11797" t="str">
        <f>HLOOKUP(orders!G11797,region_horz!$B$1:$F$2,2,FALSE)</f>
        <v>AMERICA</v>
      </c>
      <c r="I11797" t="s">
        <v>16</v>
      </c>
      <c r="J11797">
        <v>91321</v>
      </c>
      <c r="K11797" s="1">
        <v>34306</v>
      </c>
      <c r="L11797" t="s">
        <v>26</v>
      </c>
      <c r="M11797" t="s">
        <v>1015</v>
      </c>
      <c r="N11797">
        <v>0</v>
      </c>
      <c r="O11797" t="s">
        <v>12739</v>
      </c>
    </row>
    <row r="11798" spans="1:15" x14ac:dyDescent="0.2">
      <c r="A11798">
        <v>47173</v>
      </c>
      <c r="B11798" t="str">
        <f>VLOOKUP(orders!C11798,customers!$A$2:$B$1501, 2,FALSE)</f>
        <v>Customer#000001327</v>
      </c>
      <c r="C11798">
        <v>1327</v>
      </c>
      <c r="D11798" t="str">
        <f>VLOOKUP(orders!C11798,customers!$A$2:$G$1501,7,FALSE)</f>
        <v>MACHINERY</v>
      </c>
      <c r="E11798">
        <f>VLOOKUP(C11798,customers!$A$2:$D$1501, 4,FALSE)</f>
        <v>12</v>
      </c>
      <c r="F11798" t="str">
        <f>VLOOKUP(E11798,nation!$A$2:$B$26, 2,FALSE)</f>
        <v>JAPAN</v>
      </c>
      <c r="G11798">
        <f>VLOOKUP(orders!F11798,nation!$B$2:$C$26,2,FALSE)</f>
        <v>2</v>
      </c>
      <c r="H11798" t="str">
        <f>HLOOKUP(orders!G11798,region_horz!$B$1:$F$2,2,FALSE)</f>
        <v>ASIA</v>
      </c>
      <c r="I11798" t="s">
        <v>16</v>
      </c>
      <c r="J11798">
        <v>231974.11</v>
      </c>
      <c r="K11798" s="1">
        <v>34579</v>
      </c>
      <c r="L11798" t="s">
        <v>23</v>
      </c>
      <c r="M11798" t="s">
        <v>4526</v>
      </c>
      <c r="N11798">
        <v>0</v>
      </c>
      <c r="O11798" t="s">
        <v>12740</v>
      </c>
    </row>
    <row r="11799" spans="1:15" x14ac:dyDescent="0.2">
      <c r="A11799">
        <v>47174</v>
      </c>
      <c r="B11799" t="str">
        <f>VLOOKUP(orders!C11799,customers!$A$2:$B$1501, 2,FALSE)</f>
        <v>Customer#000000962</v>
      </c>
      <c r="C11799">
        <v>962</v>
      </c>
      <c r="D11799" t="str">
        <f>VLOOKUP(orders!C11799,customers!$A$2:$G$1501,7,FALSE)</f>
        <v>BUILDING</v>
      </c>
      <c r="E11799">
        <f>VLOOKUP(C11799,customers!$A$2:$D$1501, 4,FALSE)</f>
        <v>4</v>
      </c>
      <c r="F11799" t="str">
        <f>VLOOKUP(E11799,nation!$A$2:$B$26, 2,FALSE)</f>
        <v>EGYPT</v>
      </c>
      <c r="G11799">
        <f>VLOOKUP(orders!F11799,nation!$B$2:$C$26,2,FALSE)</f>
        <v>4</v>
      </c>
      <c r="H11799" t="str">
        <f>HLOOKUP(orders!G11799,region_horz!$B$1:$F$2,2,FALSE)</f>
        <v>MIDDLE EAST</v>
      </c>
      <c r="I11799" t="s">
        <v>9</v>
      </c>
      <c r="J11799">
        <v>87626.71</v>
      </c>
      <c r="K11799" s="1">
        <v>34959</v>
      </c>
      <c r="L11799" t="s">
        <v>13</v>
      </c>
      <c r="M11799" t="s">
        <v>554</v>
      </c>
      <c r="N11799">
        <v>0</v>
      </c>
      <c r="O11799" t="s">
        <v>12741</v>
      </c>
    </row>
    <row r="11800" spans="1:15" x14ac:dyDescent="0.2">
      <c r="A11800">
        <v>47175</v>
      </c>
      <c r="B11800" t="str">
        <f>VLOOKUP(orders!C11800,customers!$A$2:$B$1501, 2,FALSE)</f>
        <v>Customer#000001168</v>
      </c>
      <c r="C11800">
        <v>1168</v>
      </c>
      <c r="D11800" t="str">
        <f>VLOOKUP(orders!C11800,customers!$A$2:$G$1501,7,FALSE)</f>
        <v>FURNITURE</v>
      </c>
      <c r="E11800">
        <f>VLOOKUP(C11800,customers!$A$2:$D$1501, 4,FALSE)</f>
        <v>17</v>
      </c>
      <c r="F11800" t="str">
        <f>VLOOKUP(E11800,nation!$A$2:$B$26, 2,FALSE)</f>
        <v>PERU</v>
      </c>
      <c r="G11800">
        <f>VLOOKUP(orders!F11800,nation!$B$2:$C$26,2,FALSE)</f>
        <v>1</v>
      </c>
      <c r="H11800" t="str">
        <f>HLOOKUP(orders!G11800,region_horz!$B$1:$F$2,2,FALSE)</f>
        <v>AMERICA</v>
      </c>
      <c r="I11800" t="s">
        <v>16</v>
      </c>
      <c r="J11800">
        <v>302112.63</v>
      </c>
      <c r="K11800" s="1">
        <v>34085</v>
      </c>
      <c r="L11800" t="s">
        <v>23</v>
      </c>
      <c r="M11800" t="s">
        <v>2958</v>
      </c>
      <c r="N11800">
        <v>0</v>
      </c>
      <c r="O11800" t="s">
        <v>12742</v>
      </c>
    </row>
    <row r="11801" spans="1:15" x14ac:dyDescent="0.2">
      <c r="A11801">
        <v>47200</v>
      </c>
      <c r="B11801" t="str">
        <f>VLOOKUP(orders!C11801,customers!$A$2:$B$1501, 2,FALSE)</f>
        <v>Customer#000000080</v>
      </c>
      <c r="C11801">
        <v>80</v>
      </c>
      <c r="D11801" t="str">
        <f>VLOOKUP(orders!C11801,customers!$A$2:$G$1501,7,FALSE)</f>
        <v>FURNITURE</v>
      </c>
      <c r="E11801">
        <f>VLOOKUP(C11801,customers!$A$2:$D$1501, 4,FALSE)</f>
        <v>0</v>
      </c>
      <c r="F11801" t="str">
        <f>VLOOKUP(E11801,nation!$A$2:$B$26, 2,FALSE)</f>
        <v>ALGERIA</v>
      </c>
      <c r="G11801">
        <f>VLOOKUP(orders!F11801,nation!$B$2:$C$26,2,FALSE)</f>
        <v>0</v>
      </c>
      <c r="H11801" t="str">
        <f>HLOOKUP(orders!G11801,region_horz!$B$1:$F$2,2,FALSE)</f>
        <v>AFRICA</v>
      </c>
      <c r="I11801" t="s">
        <v>9</v>
      </c>
      <c r="J11801">
        <v>234605.29</v>
      </c>
      <c r="K11801" s="1">
        <v>35895</v>
      </c>
      <c r="L11801" t="s">
        <v>31</v>
      </c>
      <c r="M11801" t="s">
        <v>636</v>
      </c>
      <c r="N11801">
        <v>0</v>
      </c>
      <c r="O11801" t="s">
        <v>12743</v>
      </c>
    </row>
    <row r="11802" spans="1:15" x14ac:dyDescent="0.2">
      <c r="A11802">
        <v>47201</v>
      </c>
      <c r="B11802" t="str">
        <f>VLOOKUP(orders!C11802,customers!$A$2:$B$1501, 2,FALSE)</f>
        <v>Customer#000000230</v>
      </c>
      <c r="C11802">
        <v>230</v>
      </c>
      <c r="D11802" t="str">
        <f>VLOOKUP(orders!C11802,customers!$A$2:$G$1501,7,FALSE)</f>
        <v>MACHINERY</v>
      </c>
      <c r="E11802">
        <f>VLOOKUP(C11802,customers!$A$2:$D$1501, 4,FALSE)</f>
        <v>21</v>
      </c>
      <c r="F11802" t="str">
        <f>VLOOKUP(E11802,nation!$A$2:$B$26, 2,FALSE)</f>
        <v>VIETNAM</v>
      </c>
      <c r="G11802">
        <f>VLOOKUP(orders!F11802,nation!$B$2:$C$26,2,FALSE)</f>
        <v>2</v>
      </c>
      <c r="H11802" t="str">
        <f>HLOOKUP(orders!G11802,region_horz!$B$1:$F$2,2,FALSE)</f>
        <v>ASIA</v>
      </c>
      <c r="I11802" t="s">
        <v>16</v>
      </c>
      <c r="J11802">
        <v>22856.400000000001</v>
      </c>
      <c r="K11802" s="1">
        <v>34697</v>
      </c>
      <c r="L11802" t="s">
        <v>13</v>
      </c>
      <c r="M11802" t="s">
        <v>869</v>
      </c>
      <c r="N11802">
        <v>0</v>
      </c>
      <c r="O11802" t="s">
        <v>12744</v>
      </c>
    </row>
    <row r="11803" spans="1:15" x14ac:dyDescent="0.2">
      <c r="A11803">
        <v>47202</v>
      </c>
      <c r="B11803" t="str">
        <f>VLOOKUP(orders!C11803,customers!$A$2:$B$1501, 2,FALSE)</f>
        <v>Customer#000001108</v>
      </c>
      <c r="C11803">
        <v>1108</v>
      </c>
      <c r="D11803" t="str">
        <f>VLOOKUP(orders!C11803,customers!$A$2:$G$1501,7,FALSE)</f>
        <v>BUILDING</v>
      </c>
      <c r="E11803">
        <f>VLOOKUP(C11803,customers!$A$2:$D$1501, 4,FALSE)</f>
        <v>7</v>
      </c>
      <c r="F11803" t="str">
        <f>VLOOKUP(E11803,nation!$A$2:$B$26, 2,FALSE)</f>
        <v>GERMANY</v>
      </c>
      <c r="G11803">
        <f>VLOOKUP(orders!F11803,nation!$B$2:$C$26,2,FALSE)</f>
        <v>3</v>
      </c>
      <c r="H11803" t="str">
        <f>HLOOKUP(orders!G11803,region_horz!$B$1:$F$2,2,FALSE)</f>
        <v>EUROPE</v>
      </c>
      <c r="I11803" t="s">
        <v>9</v>
      </c>
      <c r="J11803">
        <v>199917.56</v>
      </c>
      <c r="K11803" s="1">
        <v>35412</v>
      </c>
      <c r="L11803" t="s">
        <v>23</v>
      </c>
      <c r="M11803" t="s">
        <v>570</v>
      </c>
      <c r="N11803">
        <v>0</v>
      </c>
      <c r="O11803" t="s">
        <v>12745</v>
      </c>
    </row>
    <row r="11804" spans="1:15" x14ac:dyDescent="0.2">
      <c r="A11804">
        <v>47203</v>
      </c>
      <c r="B11804" t="str">
        <f>VLOOKUP(orders!C11804,customers!$A$2:$B$1501, 2,FALSE)</f>
        <v>Customer#000000692</v>
      </c>
      <c r="C11804">
        <v>692</v>
      </c>
      <c r="D11804" t="str">
        <f>VLOOKUP(orders!C11804,customers!$A$2:$G$1501,7,FALSE)</f>
        <v>AUTOMOBILE</v>
      </c>
      <c r="E11804">
        <f>VLOOKUP(C11804,customers!$A$2:$D$1501, 4,FALSE)</f>
        <v>19</v>
      </c>
      <c r="F11804" t="str">
        <f>VLOOKUP(E11804,nation!$A$2:$B$26, 2,FALSE)</f>
        <v>ROMANIA</v>
      </c>
      <c r="G11804">
        <f>VLOOKUP(orders!F11804,nation!$B$2:$C$26,2,FALSE)</f>
        <v>3</v>
      </c>
      <c r="H11804" t="str">
        <f>HLOOKUP(orders!G11804,region_horz!$B$1:$F$2,2,FALSE)</f>
        <v>EUROPE</v>
      </c>
      <c r="I11804" t="s">
        <v>16</v>
      </c>
      <c r="J11804">
        <v>144726.54</v>
      </c>
      <c r="K11804" s="1">
        <v>34687</v>
      </c>
      <c r="L11804" t="s">
        <v>13</v>
      </c>
      <c r="M11804" t="s">
        <v>539</v>
      </c>
      <c r="N11804">
        <v>0</v>
      </c>
      <c r="O11804" t="s">
        <v>8330</v>
      </c>
    </row>
    <row r="11805" spans="1:15" x14ac:dyDescent="0.2">
      <c r="A11805">
        <v>47204</v>
      </c>
      <c r="B11805" t="str">
        <f>VLOOKUP(orders!C11805,customers!$A$2:$B$1501, 2,FALSE)</f>
        <v>Customer#000000224</v>
      </c>
      <c r="C11805">
        <v>224</v>
      </c>
      <c r="D11805" t="str">
        <f>VLOOKUP(orders!C11805,customers!$A$2:$G$1501,7,FALSE)</f>
        <v>BUILDING</v>
      </c>
      <c r="E11805">
        <f>VLOOKUP(C11805,customers!$A$2:$D$1501, 4,FALSE)</f>
        <v>15</v>
      </c>
      <c r="F11805" t="str">
        <f>VLOOKUP(E11805,nation!$A$2:$B$26, 2,FALSE)</f>
        <v>MOROCCO</v>
      </c>
      <c r="G11805">
        <f>VLOOKUP(orders!F11805,nation!$B$2:$C$26,2,FALSE)</f>
        <v>0</v>
      </c>
      <c r="H11805" t="str">
        <f>HLOOKUP(orders!G11805,region_horz!$B$1:$F$2,2,FALSE)</f>
        <v>AFRICA</v>
      </c>
      <c r="I11805" t="s">
        <v>48</v>
      </c>
      <c r="J11805">
        <v>213366.62</v>
      </c>
      <c r="K11805" s="1">
        <v>34771</v>
      </c>
      <c r="L11805" t="s">
        <v>31</v>
      </c>
      <c r="M11805" t="s">
        <v>2480</v>
      </c>
      <c r="N11805">
        <v>0</v>
      </c>
      <c r="O11805" t="s">
        <v>12746</v>
      </c>
    </row>
    <row r="11806" spans="1:15" x14ac:dyDescent="0.2">
      <c r="A11806">
        <v>47205</v>
      </c>
      <c r="B11806" t="str">
        <f>VLOOKUP(orders!C11806,customers!$A$2:$B$1501, 2,FALSE)</f>
        <v>Customer#000001291</v>
      </c>
      <c r="C11806">
        <v>1291</v>
      </c>
      <c r="D11806" t="str">
        <f>VLOOKUP(orders!C11806,customers!$A$2:$G$1501,7,FALSE)</f>
        <v>BUILDING</v>
      </c>
      <c r="E11806">
        <f>VLOOKUP(C11806,customers!$A$2:$D$1501, 4,FALSE)</f>
        <v>7</v>
      </c>
      <c r="F11806" t="str">
        <f>VLOOKUP(E11806,nation!$A$2:$B$26, 2,FALSE)</f>
        <v>GERMANY</v>
      </c>
      <c r="G11806">
        <f>VLOOKUP(orders!F11806,nation!$B$2:$C$26,2,FALSE)</f>
        <v>3</v>
      </c>
      <c r="H11806" t="str">
        <f>HLOOKUP(orders!G11806,region_horz!$B$1:$F$2,2,FALSE)</f>
        <v>EUROPE</v>
      </c>
      <c r="I11806" t="s">
        <v>9</v>
      </c>
      <c r="J11806">
        <v>255178.99</v>
      </c>
      <c r="K11806" s="1">
        <v>35879</v>
      </c>
      <c r="L11806" t="s">
        <v>31</v>
      </c>
      <c r="M11806" t="s">
        <v>1804</v>
      </c>
      <c r="N11806">
        <v>0</v>
      </c>
      <c r="O11806" t="s">
        <v>12747</v>
      </c>
    </row>
    <row r="11807" spans="1:15" x14ac:dyDescent="0.2">
      <c r="A11807">
        <v>47206</v>
      </c>
      <c r="B11807" t="str">
        <f>VLOOKUP(orders!C11807,customers!$A$2:$B$1501, 2,FALSE)</f>
        <v>Customer#000000019</v>
      </c>
      <c r="C11807">
        <v>19</v>
      </c>
      <c r="D11807" t="str">
        <f>VLOOKUP(orders!C11807,customers!$A$2:$G$1501,7,FALSE)</f>
        <v>HOUSEHOLD</v>
      </c>
      <c r="E11807">
        <f>VLOOKUP(C11807,customers!$A$2:$D$1501, 4,FALSE)</f>
        <v>18</v>
      </c>
      <c r="F11807" t="str">
        <f>VLOOKUP(E11807,nation!$A$2:$B$26, 2,FALSE)</f>
        <v>CHINA</v>
      </c>
      <c r="G11807">
        <f>VLOOKUP(orders!F11807,nation!$B$2:$C$26,2,FALSE)</f>
        <v>2</v>
      </c>
      <c r="H11807" t="str">
        <f>HLOOKUP(orders!G11807,region_horz!$B$1:$F$2,2,FALSE)</f>
        <v>ASIA</v>
      </c>
      <c r="I11807" t="s">
        <v>9</v>
      </c>
      <c r="J11807">
        <v>207396.4</v>
      </c>
      <c r="K11807" s="1">
        <v>35090</v>
      </c>
      <c r="L11807" t="s">
        <v>26</v>
      </c>
      <c r="M11807" t="s">
        <v>2600</v>
      </c>
      <c r="N11807">
        <v>0</v>
      </c>
      <c r="O11807" t="s">
        <v>12748</v>
      </c>
    </row>
    <row r="11808" spans="1:15" x14ac:dyDescent="0.2">
      <c r="A11808">
        <v>47207</v>
      </c>
      <c r="B11808" t="str">
        <f>VLOOKUP(orders!C11808,customers!$A$2:$B$1501, 2,FALSE)</f>
        <v>Customer#000000655</v>
      </c>
      <c r="C11808">
        <v>655</v>
      </c>
      <c r="D11808" t="str">
        <f>VLOOKUP(orders!C11808,customers!$A$2:$G$1501,7,FALSE)</f>
        <v>FURNITURE</v>
      </c>
      <c r="E11808">
        <f>VLOOKUP(C11808,customers!$A$2:$D$1501, 4,FALSE)</f>
        <v>14</v>
      </c>
      <c r="F11808" t="str">
        <f>VLOOKUP(E11808,nation!$A$2:$B$26, 2,FALSE)</f>
        <v>KENYA</v>
      </c>
      <c r="G11808">
        <f>VLOOKUP(orders!F11808,nation!$B$2:$C$26,2,FALSE)</f>
        <v>0</v>
      </c>
      <c r="H11808" t="str">
        <f>HLOOKUP(orders!G11808,region_horz!$B$1:$F$2,2,FALSE)</f>
        <v>AFRICA</v>
      </c>
      <c r="I11808" t="s">
        <v>16</v>
      </c>
      <c r="J11808">
        <v>80644.62</v>
      </c>
      <c r="K11808" s="1">
        <v>34687</v>
      </c>
      <c r="L11808" t="s">
        <v>10</v>
      </c>
      <c r="M11808" t="s">
        <v>1429</v>
      </c>
      <c r="N11808">
        <v>0</v>
      </c>
      <c r="O11808" t="s">
        <v>12749</v>
      </c>
    </row>
    <row r="11809" spans="1:15" x14ac:dyDescent="0.2">
      <c r="A11809">
        <v>47232</v>
      </c>
      <c r="B11809" t="str">
        <f>VLOOKUP(orders!C11809,customers!$A$2:$B$1501, 2,FALSE)</f>
        <v>Customer#000000671</v>
      </c>
      <c r="C11809">
        <v>671</v>
      </c>
      <c r="D11809" t="str">
        <f>VLOOKUP(orders!C11809,customers!$A$2:$G$1501,7,FALSE)</f>
        <v>FURNITURE</v>
      </c>
      <c r="E11809">
        <f>VLOOKUP(C11809,customers!$A$2:$D$1501, 4,FALSE)</f>
        <v>21</v>
      </c>
      <c r="F11809" t="str">
        <f>VLOOKUP(E11809,nation!$A$2:$B$26, 2,FALSE)</f>
        <v>VIETNAM</v>
      </c>
      <c r="G11809">
        <f>VLOOKUP(orders!F11809,nation!$B$2:$C$26,2,FALSE)</f>
        <v>2</v>
      </c>
      <c r="H11809" t="str">
        <f>HLOOKUP(orders!G11809,region_horz!$B$1:$F$2,2,FALSE)</f>
        <v>ASIA</v>
      </c>
      <c r="I11809" t="s">
        <v>16</v>
      </c>
      <c r="J11809">
        <v>104659.83</v>
      </c>
      <c r="K11809" s="1">
        <v>34199</v>
      </c>
      <c r="L11809" t="s">
        <v>23</v>
      </c>
      <c r="M11809" t="s">
        <v>1085</v>
      </c>
      <c r="N11809">
        <v>0</v>
      </c>
      <c r="O11809" t="s">
        <v>12750</v>
      </c>
    </row>
    <row r="11810" spans="1:15" x14ac:dyDescent="0.2">
      <c r="A11810">
        <v>47233</v>
      </c>
      <c r="B11810" t="str">
        <f>VLOOKUP(orders!C11810,customers!$A$2:$B$1501, 2,FALSE)</f>
        <v>Customer#000000307</v>
      </c>
      <c r="C11810">
        <v>307</v>
      </c>
      <c r="D11810" t="str">
        <f>VLOOKUP(orders!C11810,customers!$A$2:$G$1501,7,FALSE)</f>
        <v>FURNITURE</v>
      </c>
      <c r="E11810">
        <f>VLOOKUP(C11810,customers!$A$2:$D$1501, 4,FALSE)</f>
        <v>13</v>
      </c>
      <c r="F11810" t="str">
        <f>VLOOKUP(E11810,nation!$A$2:$B$26, 2,FALSE)</f>
        <v>JORDAN</v>
      </c>
      <c r="G11810">
        <f>VLOOKUP(orders!F11810,nation!$B$2:$C$26,2,FALSE)</f>
        <v>4</v>
      </c>
      <c r="H11810" t="str">
        <f>HLOOKUP(orders!G11810,region_horz!$B$1:$F$2,2,FALSE)</f>
        <v>MIDDLE EAST</v>
      </c>
      <c r="I11810" t="s">
        <v>16</v>
      </c>
      <c r="J11810">
        <v>45759.96</v>
      </c>
      <c r="K11810" s="1">
        <v>34055</v>
      </c>
      <c r="L11810" t="s">
        <v>13</v>
      </c>
      <c r="M11810" t="s">
        <v>2115</v>
      </c>
      <c r="N11810">
        <v>0</v>
      </c>
      <c r="O11810" t="s">
        <v>12751</v>
      </c>
    </row>
    <row r="11811" spans="1:15" x14ac:dyDescent="0.2">
      <c r="A11811">
        <v>47234</v>
      </c>
      <c r="B11811" t="str">
        <f>VLOOKUP(orders!C11811,customers!$A$2:$B$1501, 2,FALSE)</f>
        <v>Customer#000000071</v>
      </c>
      <c r="C11811">
        <v>71</v>
      </c>
      <c r="D11811" t="str">
        <f>VLOOKUP(orders!C11811,customers!$A$2:$G$1501,7,FALSE)</f>
        <v>HOUSEHOLD</v>
      </c>
      <c r="E11811">
        <f>VLOOKUP(C11811,customers!$A$2:$D$1501, 4,FALSE)</f>
        <v>7</v>
      </c>
      <c r="F11811" t="str">
        <f>VLOOKUP(E11811,nation!$A$2:$B$26, 2,FALSE)</f>
        <v>GERMANY</v>
      </c>
      <c r="G11811">
        <f>VLOOKUP(orders!F11811,nation!$B$2:$C$26,2,FALSE)</f>
        <v>3</v>
      </c>
      <c r="H11811" t="str">
        <f>HLOOKUP(orders!G11811,region_horz!$B$1:$F$2,2,FALSE)</f>
        <v>EUROPE</v>
      </c>
      <c r="I11811" t="s">
        <v>9</v>
      </c>
      <c r="J11811">
        <v>154479.26999999999</v>
      </c>
      <c r="K11811" s="1">
        <v>35929</v>
      </c>
      <c r="L11811" t="s">
        <v>26</v>
      </c>
      <c r="M11811" t="s">
        <v>2163</v>
      </c>
      <c r="N11811">
        <v>0</v>
      </c>
      <c r="O11811" t="s">
        <v>12752</v>
      </c>
    </row>
    <row r="11812" spans="1:15" x14ac:dyDescent="0.2">
      <c r="A11812">
        <v>47235</v>
      </c>
      <c r="B11812" t="str">
        <f>VLOOKUP(orders!C11812,customers!$A$2:$B$1501, 2,FALSE)</f>
        <v>Customer#000000841</v>
      </c>
      <c r="C11812">
        <v>841</v>
      </c>
      <c r="D11812" t="str">
        <f>VLOOKUP(orders!C11812,customers!$A$2:$G$1501,7,FALSE)</f>
        <v>FURNITURE</v>
      </c>
      <c r="E11812">
        <f>VLOOKUP(C11812,customers!$A$2:$D$1501, 4,FALSE)</f>
        <v>9</v>
      </c>
      <c r="F11812" t="str">
        <f>VLOOKUP(E11812,nation!$A$2:$B$26, 2,FALSE)</f>
        <v>INDONESIA</v>
      </c>
      <c r="G11812">
        <f>VLOOKUP(orders!F11812,nation!$B$2:$C$26,2,FALSE)</f>
        <v>2</v>
      </c>
      <c r="H11812" t="str">
        <f>HLOOKUP(orders!G11812,region_horz!$B$1:$F$2,2,FALSE)</f>
        <v>ASIA</v>
      </c>
      <c r="I11812" t="s">
        <v>16</v>
      </c>
      <c r="J11812">
        <v>80597.91</v>
      </c>
      <c r="K11812" s="1">
        <v>33697</v>
      </c>
      <c r="L11812" t="s">
        <v>26</v>
      </c>
      <c r="M11812" t="s">
        <v>4191</v>
      </c>
      <c r="N11812">
        <v>0</v>
      </c>
      <c r="O11812" t="s">
        <v>12753</v>
      </c>
    </row>
    <row r="11813" spans="1:15" x14ac:dyDescent="0.2">
      <c r="A11813">
        <v>47236</v>
      </c>
      <c r="B11813" t="str">
        <f>VLOOKUP(orders!C11813,customers!$A$2:$B$1501, 2,FALSE)</f>
        <v>Customer#000000577</v>
      </c>
      <c r="C11813">
        <v>577</v>
      </c>
      <c r="D11813" t="str">
        <f>VLOOKUP(orders!C11813,customers!$A$2:$G$1501,7,FALSE)</f>
        <v>FURNITURE</v>
      </c>
      <c r="E11813">
        <f>VLOOKUP(C11813,customers!$A$2:$D$1501, 4,FALSE)</f>
        <v>14</v>
      </c>
      <c r="F11813" t="str">
        <f>VLOOKUP(E11813,nation!$A$2:$B$26, 2,FALSE)</f>
        <v>KENYA</v>
      </c>
      <c r="G11813">
        <f>VLOOKUP(orders!F11813,nation!$B$2:$C$26,2,FALSE)</f>
        <v>0</v>
      </c>
      <c r="H11813" t="str">
        <f>HLOOKUP(orders!G11813,region_horz!$B$1:$F$2,2,FALSE)</f>
        <v>AFRICA</v>
      </c>
      <c r="I11813" t="s">
        <v>9</v>
      </c>
      <c r="J11813">
        <v>275350.71000000002</v>
      </c>
      <c r="K11813" s="1">
        <v>34975</v>
      </c>
      <c r="L11813" t="s">
        <v>26</v>
      </c>
      <c r="M11813" t="s">
        <v>4544</v>
      </c>
      <c r="N11813">
        <v>0</v>
      </c>
      <c r="O11813" t="s">
        <v>12754</v>
      </c>
    </row>
    <row r="11814" spans="1:15" x14ac:dyDescent="0.2">
      <c r="A11814">
        <v>47237</v>
      </c>
      <c r="B11814" t="str">
        <f>VLOOKUP(orders!C11814,customers!$A$2:$B$1501, 2,FALSE)</f>
        <v>Customer#000000313</v>
      </c>
      <c r="C11814">
        <v>313</v>
      </c>
      <c r="D11814" t="str">
        <f>VLOOKUP(orders!C11814,customers!$A$2:$G$1501,7,FALSE)</f>
        <v>HOUSEHOLD</v>
      </c>
      <c r="E11814">
        <f>VLOOKUP(C11814,customers!$A$2:$D$1501, 4,FALSE)</f>
        <v>0</v>
      </c>
      <c r="F11814" t="str">
        <f>VLOOKUP(E11814,nation!$A$2:$B$26, 2,FALSE)</f>
        <v>ALGERIA</v>
      </c>
      <c r="G11814">
        <f>VLOOKUP(orders!F11814,nation!$B$2:$C$26,2,FALSE)</f>
        <v>0</v>
      </c>
      <c r="H11814" t="str">
        <f>HLOOKUP(orders!G11814,region_horz!$B$1:$F$2,2,FALSE)</f>
        <v>AFRICA</v>
      </c>
      <c r="I11814" t="s">
        <v>16</v>
      </c>
      <c r="J11814">
        <v>217771.37</v>
      </c>
      <c r="K11814" s="1">
        <v>34212</v>
      </c>
      <c r="L11814" t="s">
        <v>23</v>
      </c>
      <c r="M11814" t="s">
        <v>156</v>
      </c>
      <c r="N11814">
        <v>0</v>
      </c>
      <c r="O11814" t="s">
        <v>12755</v>
      </c>
    </row>
    <row r="11815" spans="1:15" x14ac:dyDescent="0.2">
      <c r="A11815">
        <v>47238</v>
      </c>
      <c r="B11815" t="str">
        <f>VLOOKUP(orders!C11815,customers!$A$2:$B$1501, 2,FALSE)</f>
        <v>Customer#000000301</v>
      </c>
      <c r="C11815">
        <v>301</v>
      </c>
      <c r="D11815" t="str">
        <f>VLOOKUP(orders!C11815,customers!$A$2:$G$1501,7,FALSE)</f>
        <v>HOUSEHOLD</v>
      </c>
      <c r="E11815">
        <f>VLOOKUP(C11815,customers!$A$2:$D$1501, 4,FALSE)</f>
        <v>7</v>
      </c>
      <c r="F11815" t="str">
        <f>VLOOKUP(E11815,nation!$A$2:$B$26, 2,FALSE)</f>
        <v>GERMANY</v>
      </c>
      <c r="G11815">
        <f>VLOOKUP(orders!F11815,nation!$B$2:$C$26,2,FALSE)</f>
        <v>3</v>
      </c>
      <c r="H11815" t="str">
        <f>HLOOKUP(orders!G11815,region_horz!$B$1:$F$2,2,FALSE)</f>
        <v>EUROPE</v>
      </c>
      <c r="I11815" t="s">
        <v>16</v>
      </c>
      <c r="J11815">
        <v>25628.03</v>
      </c>
      <c r="K11815" s="1">
        <v>33984</v>
      </c>
      <c r="L11815" t="s">
        <v>13</v>
      </c>
      <c r="M11815" t="s">
        <v>3661</v>
      </c>
      <c r="N11815">
        <v>0</v>
      </c>
      <c r="O11815" t="s">
        <v>12756</v>
      </c>
    </row>
    <row r="11816" spans="1:15" x14ac:dyDescent="0.2">
      <c r="A11816">
        <v>47239</v>
      </c>
      <c r="B11816" t="str">
        <f>VLOOKUP(orders!C11816,customers!$A$2:$B$1501, 2,FALSE)</f>
        <v>Customer#000001111</v>
      </c>
      <c r="C11816">
        <v>1111</v>
      </c>
      <c r="D11816" t="str">
        <f>VLOOKUP(orders!C11816,customers!$A$2:$G$1501,7,FALSE)</f>
        <v>MACHINERY</v>
      </c>
      <c r="E11816">
        <f>VLOOKUP(C11816,customers!$A$2:$D$1501, 4,FALSE)</f>
        <v>6</v>
      </c>
      <c r="F11816" t="str">
        <f>VLOOKUP(E11816,nation!$A$2:$B$26, 2,FALSE)</f>
        <v>FRANCE</v>
      </c>
      <c r="G11816">
        <f>VLOOKUP(orders!F11816,nation!$B$2:$C$26,2,FALSE)</f>
        <v>3</v>
      </c>
      <c r="H11816" t="str">
        <f>HLOOKUP(orders!G11816,region_horz!$B$1:$F$2,2,FALSE)</f>
        <v>EUROPE</v>
      </c>
      <c r="I11816" t="s">
        <v>9</v>
      </c>
      <c r="J11816">
        <v>115304.59</v>
      </c>
      <c r="K11816" s="1">
        <v>35419</v>
      </c>
      <c r="L11816" t="s">
        <v>10</v>
      </c>
      <c r="M11816" t="s">
        <v>244</v>
      </c>
      <c r="N11816">
        <v>0</v>
      </c>
      <c r="O11816" t="s">
        <v>12757</v>
      </c>
    </row>
    <row r="11817" spans="1:15" x14ac:dyDescent="0.2">
      <c r="A11817">
        <v>47264</v>
      </c>
      <c r="B11817" t="str">
        <f>VLOOKUP(orders!C11817,customers!$A$2:$B$1501, 2,FALSE)</f>
        <v>Customer#000001303</v>
      </c>
      <c r="C11817">
        <v>1303</v>
      </c>
      <c r="D11817" t="str">
        <f>VLOOKUP(orders!C11817,customers!$A$2:$G$1501,7,FALSE)</f>
        <v>MACHINERY</v>
      </c>
      <c r="E11817">
        <f>VLOOKUP(C11817,customers!$A$2:$D$1501, 4,FALSE)</f>
        <v>5</v>
      </c>
      <c r="F11817" t="str">
        <f>VLOOKUP(E11817,nation!$A$2:$B$26, 2,FALSE)</f>
        <v>ETHIOPIA</v>
      </c>
      <c r="G11817">
        <f>VLOOKUP(orders!F11817,nation!$B$2:$C$26,2,FALSE)</f>
        <v>0</v>
      </c>
      <c r="H11817" t="str">
        <f>HLOOKUP(orders!G11817,region_horz!$B$1:$F$2,2,FALSE)</f>
        <v>AFRICA</v>
      </c>
      <c r="I11817" t="s">
        <v>9</v>
      </c>
      <c r="J11817">
        <v>34448.089999999997</v>
      </c>
      <c r="K11817" s="1">
        <v>35670</v>
      </c>
      <c r="L11817" t="s">
        <v>26</v>
      </c>
      <c r="M11817" t="s">
        <v>1792</v>
      </c>
      <c r="N11817">
        <v>0</v>
      </c>
      <c r="O11817" t="s">
        <v>12758</v>
      </c>
    </row>
    <row r="11818" spans="1:15" x14ac:dyDescent="0.2">
      <c r="A11818">
        <v>47265</v>
      </c>
      <c r="B11818" t="str">
        <f>VLOOKUP(orders!C11818,customers!$A$2:$B$1501, 2,FALSE)</f>
        <v>Customer#000000475</v>
      </c>
      <c r="C11818">
        <v>475</v>
      </c>
      <c r="D11818" t="str">
        <f>VLOOKUP(orders!C11818,customers!$A$2:$G$1501,7,FALSE)</f>
        <v>BUILDING</v>
      </c>
      <c r="E11818">
        <f>VLOOKUP(C11818,customers!$A$2:$D$1501, 4,FALSE)</f>
        <v>14</v>
      </c>
      <c r="F11818" t="str">
        <f>VLOOKUP(E11818,nation!$A$2:$B$26, 2,FALSE)</f>
        <v>KENYA</v>
      </c>
      <c r="G11818">
        <f>VLOOKUP(orders!F11818,nation!$B$2:$C$26,2,FALSE)</f>
        <v>0</v>
      </c>
      <c r="H11818" t="str">
        <f>HLOOKUP(orders!G11818,region_horz!$B$1:$F$2,2,FALSE)</f>
        <v>AFRICA</v>
      </c>
      <c r="I11818" t="s">
        <v>9</v>
      </c>
      <c r="J11818">
        <v>129104.92</v>
      </c>
      <c r="K11818" s="1">
        <v>35044</v>
      </c>
      <c r="L11818" t="s">
        <v>13</v>
      </c>
      <c r="M11818" t="s">
        <v>929</v>
      </c>
      <c r="N11818">
        <v>0</v>
      </c>
      <c r="O11818" t="s">
        <v>12759</v>
      </c>
    </row>
    <row r="11819" spans="1:15" x14ac:dyDescent="0.2">
      <c r="A11819">
        <v>47266</v>
      </c>
      <c r="B11819" t="str">
        <f>VLOOKUP(orders!C11819,customers!$A$2:$B$1501, 2,FALSE)</f>
        <v>Customer#000000521</v>
      </c>
      <c r="C11819">
        <v>521</v>
      </c>
      <c r="D11819" t="str">
        <f>VLOOKUP(orders!C11819,customers!$A$2:$G$1501,7,FALSE)</f>
        <v>MACHINERY</v>
      </c>
      <c r="E11819">
        <f>VLOOKUP(C11819,customers!$A$2:$D$1501, 4,FALSE)</f>
        <v>2</v>
      </c>
      <c r="F11819" t="str">
        <f>VLOOKUP(E11819,nation!$A$2:$B$26, 2,FALSE)</f>
        <v>BRAZIL</v>
      </c>
      <c r="G11819">
        <f>VLOOKUP(orders!F11819,nation!$B$2:$C$26,2,FALSE)</f>
        <v>1</v>
      </c>
      <c r="H11819" t="str">
        <f>HLOOKUP(orders!G11819,region_horz!$B$1:$F$2,2,FALSE)</f>
        <v>AMERICA</v>
      </c>
      <c r="I11819" t="s">
        <v>9</v>
      </c>
      <c r="J11819">
        <v>240131.78</v>
      </c>
      <c r="K11819" s="1">
        <v>35476</v>
      </c>
      <c r="L11819" t="s">
        <v>10</v>
      </c>
      <c r="M11819" t="s">
        <v>950</v>
      </c>
      <c r="N11819">
        <v>0</v>
      </c>
      <c r="O11819" t="s">
        <v>12760</v>
      </c>
    </row>
    <row r="11820" spans="1:15" x14ac:dyDescent="0.2">
      <c r="A11820">
        <v>47267</v>
      </c>
      <c r="B11820" t="str">
        <f>VLOOKUP(orders!C11820,customers!$A$2:$B$1501, 2,FALSE)</f>
        <v>Customer#000000689</v>
      </c>
      <c r="C11820">
        <v>689</v>
      </c>
      <c r="D11820" t="str">
        <f>VLOOKUP(orders!C11820,customers!$A$2:$G$1501,7,FALSE)</f>
        <v>MACHINERY</v>
      </c>
      <c r="E11820">
        <f>VLOOKUP(C11820,customers!$A$2:$D$1501, 4,FALSE)</f>
        <v>24</v>
      </c>
      <c r="F11820" t="str">
        <f>VLOOKUP(E11820,nation!$A$2:$B$26, 2,FALSE)</f>
        <v>UNITED STATES</v>
      </c>
      <c r="G11820">
        <f>VLOOKUP(orders!F11820,nation!$B$2:$C$26,2,FALSE)</f>
        <v>1</v>
      </c>
      <c r="H11820" t="str">
        <f>HLOOKUP(orders!G11820,region_horz!$B$1:$F$2,2,FALSE)</f>
        <v>AMERICA</v>
      </c>
      <c r="I11820" t="s">
        <v>16</v>
      </c>
      <c r="J11820">
        <v>186323.47</v>
      </c>
      <c r="K11820" s="1">
        <v>34333</v>
      </c>
      <c r="L11820" t="s">
        <v>31</v>
      </c>
      <c r="M11820" t="s">
        <v>1756</v>
      </c>
      <c r="N11820">
        <v>0</v>
      </c>
      <c r="O11820" t="s">
        <v>12761</v>
      </c>
    </row>
    <row r="11821" spans="1:15" x14ac:dyDescent="0.2">
      <c r="A11821">
        <v>47268</v>
      </c>
      <c r="B11821" t="str">
        <f>VLOOKUP(orders!C11821,customers!$A$2:$B$1501, 2,FALSE)</f>
        <v>Customer#000001270</v>
      </c>
      <c r="C11821">
        <v>1270</v>
      </c>
      <c r="D11821" t="str">
        <f>VLOOKUP(orders!C11821,customers!$A$2:$G$1501,7,FALSE)</f>
        <v>MACHINERY</v>
      </c>
      <c r="E11821">
        <f>VLOOKUP(C11821,customers!$A$2:$D$1501, 4,FALSE)</f>
        <v>13</v>
      </c>
      <c r="F11821" t="str">
        <f>VLOOKUP(E11821,nation!$A$2:$B$26, 2,FALSE)</f>
        <v>JORDAN</v>
      </c>
      <c r="G11821">
        <f>VLOOKUP(orders!F11821,nation!$B$2:$C$26,2,FALSE)</f>
        <v>4</v>
      </c>
      <c r="H11821" t="str">
        <f>HLOOKUP(orders!G11821,region_horz!$B$1:$F$2,2,FALSE)</f>
        <v>MIDDLE EAST</v>
      </c>
      <c r="I11821" t="s">
        <v>9</v>
      </c>
      <c r="J11821">
        <v>194781.96</v>
      </c>
      <c r="K11821" s="1">
        <v>34977</v>
      </c>
      <c r="L11821" t="s">
        <v>23</v>
      </c>
      <c r="M11821" t="s">
        <v>203</v>
      </c>
      <c r="N11821">
        <v>0</v>
      </c>
      <c r="O11821" t="s">
        <v>12762</v>
      </c>
    </row>
    <row r="11822" spans="1:15" x14ac:dyDescent="0.2">
      <c r="A11822">
        <v>47269</v>
      </c>
      <c r="B11822" t="str">
        <f>VLOOKUP(orders!C11822,customers!$A$2:$B$1501, 2,FALSE)</f>
        <v>Customer#000000404</v>
      </c>
      <c r="C11822">
        <v>404</v>
      </c>
      <c r="D11822" t="str">
        <f>VLOOKUP(orders!C11822,customers!$A$2:$G$1501,7,FALSE)</f>
        <v>BUILDING</v>
      </c>
      <c r="E11822">
        <f>VLOOKUP(C11822,customers!$A$2:$D$1501, 4,FALSE)</f>
        <v>22</v>
      </c>
      <c r="F11822" t="str">
        <f>VLOOKUP(E11822,nation!$A$2:$B$26, 2,FALSE)</f>
        <v>RUSSIA</v>
      </c>
      <c r="G11822">
        <f>VLOOKUP(orders!F11822,nation!$B$2:$C$26,2,FALSE)</f>
        <v>3</v>
      </c>
      <c r="H11822" t="str">
        <f>HLOOKUP(orders!G11822,region_horz!$B$1:$F$2,2,FALSE)</f>
        <v>EUROPE</v>
      </c>
      <c r="I11822" t="s">
        <v>9</v>
      </c>
      <c r="J11822">
        <v>92501.86</v>
      </c>
      <c r="K11822" s="1">
        <v>35719</v>
      </c>
      <c r="L11822" t="s">
        <v>13</v>
      </c>
      <c r="M11822" t="s">
        <v>1593</v>
      </c>
      <c r="N11822">
        <v>0</v>
      </c>
      <c r="O11822" t="s">
        <v>12763</v>
      </c>
    </row>
    <row r="11823" spans="1:15" x14ac:dyDescent="0.2">
      <c r="A11823">
        <v>47270</v>
      </c>
      <c r="B11823" t="str">
        <f>VLOOKUP(orders!C11823,customers!$A$2:$B$1501, 2,FALSE)</f>
        <v>Customer#000000644</v>
      </c>
      <c r="C11823">
        <v>644</v>
      </c>
      <c r="D11823" t="str">
        <f>VLOOKUP(orders!C11823,customers!$A$2:$G$1501,7,FALSE)</f>
        <v>HOUSEHOLD</v>
      </c>
      <c r="E11823">
        <f>VLOOKUP(C11823,customers!$A$2:$D$1501, 4,FALSE)</f>
        <v>18</v>
      </c>
      <c r="F11823" t="str">
        <f>VLOOKUP(E11823,nation!$A$2:$B$26, 2,FALSE)</f>
        <v>CHINA</v>
      </c>
      <c r="G11823">
        <f>VLOOKUP(orders!F11823,nation!$B$2:$C$26,2,FALSE)</f>
        <v>2</v>
      </c>
      <c r="H11823" t="str">
        <f>HLOOKUP(orders!G11823,region_horz!$B$1:$F$2,2,FALSE)</f>
        <v>ASIA</v>
      </c>
      <c r="I11823" t="s">
        <v>16</v>
      </c>
      <c r="J11823">
        <v>214585.79</v>
      </c>
      <c r="K11823" s="1">
        <v>34184</v>
      </c>
      <c r="L11823" t="s">
        <v>13</v>
      </c>
      <c r="M11823" t="s">
        <v>61</v>
      </c>
      <c r="N11823">
        <v>0</v>
      </c>
      <c r="O11823" t="s">
        <v>12764</v>
      </c>
    </row>
    <row r="11824" spans="1:15" x14ac:dyDescent="0.2">
      <c r="A11824">
        <v>47271</v>
      </c>
      <c r="B11824" t="str">
        <f>VLOOKUP(orders!C11824,customers!$A$2:$B$1501, 2,FALSE)</f>
        <v>Customer#000001168</v>
      </c>
      <c r="C11824">
        <v>1168</v>
      </c>
      <c r="D11824" t="str">
        <f>VLOOKUP(orders!C11824,customers!$A$2:$G$1501,7,FALSE)</f>
        <v>FURNITURE</v>
      </c>
      <c r="E11824">
        <f>VLOOKUP(C11824,customers!$A$2:$D$1501, 4,FALSE)</f>
        <v>17</v>
      </c>
      <c r="F11824" t="str">
        <f>VLOOKUP(E11824,nation!$A$2:$B$26, 2,FALSE)</f>
        <v>PERU</v>
      </c>
      <c r="G11824">
        <f>VLOOKUP(orders!F11824,nation!$B$2:$C$26,2,FALSE)</f>
        <v>1</v>
      </c>
      <c r="H11824" t="str">
        <f>HLOOKUP(orders!G11824,region_horz!$B$1:$F$2,2,FALSE)</f>
        <v>AMERICA</v>
      </c>
      <c r="I11824" t="s">
        <v>9</v>
      </c>
      <c r="J11824">
        <v>76195.490000000005</v>
      </c>
      <c r="K11824" s="1">
        <v>34909</v>
      </c>
      <c r="L11824" t="s">
        <v>31</v>
      </c>
      <c r="M11824" t="s">
        <v>983</v>
      </c>
      <c r="N11824">
        <v>0</v>
      </c>
      <c r="O11824" t="s">
        <v>12765</v>
      </c>
    </row>
    <row r="11825" spans="1:15" x14ac:dyDescent="0.2">
      <c r="A11825">
        <v>47296</v>
      </c>
      <c r="B11825" t="str">
        <f>VLOOKUP(orders!C11825,customers!$A$2:$B$1501, 2,FALSE)</f>
        <v>Customer#000000727</v>
      </c>
      <c r="C11825">
        <v>727</v>
      </c>
      <c r="D11825" t="str">
        <f>VLOOKUP(orders!C11825,customers!$A$2:$G$1501,7,FALSE)</f>
        <v>FURNITURE</v>
      </c>
      <c r="E11825">
        <f>VLOOKUP(C11825,customers!$A$2:$D$1501, 4,FALSE)</f>
        <v>18</v>
      </c>
      <c r="F11825" t="str">
        <f>VLOOKUP(E11825,nation!$A$2:$B$26, 2,FALSE)</f>
        <v>CHINA</v>
      </c>
      <c r="G11825">
        <f>VLOOKUP(orders!F11825,nation!$B$2:$C$26,2,FALSE)</f>
        <v>2</v>
      </c>
      <c r="H11825" t="str">
        <f>HLOOKUP(orders!G11825,region_horz!$B$1:$F$2,2,FALSE)</f>
        <v>ASIA</v>
      </c>
      <c r="I11825" t="s">
        <v>16</v>
      </c>
      <c r="J11825">
        <v>123342.02</v>
      </c>
      <c r="K11825" s="1">
        <v>34142</v>
      </c>
      <c r="L11825" t="s">
        <v>10</v>
      </c>
      <c r="M11825" t="s">
        <v>1868</v>
      </c>
      <c r="N11825">
        <v>0</v>
      </c>
      <c r="O11825" t="s">
        <v>12766</v>
      </c>
    </row>
    <row r="11826" spans="1:15" x14ac:dyDescent="0.2">
      <c r="A11826">
        <v>47297</v>
      </c>
      <c r="B11826" t="str">
        <f>VLOOKUP(orders!C11826,customers!$A$2:$B$1501, 2,FALSE)</f>
        <v>Customer#000001414</v>
      </c>
      <c r="C11826">
        <v>1414</v>
      </c>
      <c r="D11826" t="str">
        <f>VLOOKUP(orders!C11826,customers!$A$2:$G$1501,7,FALSE)</f>
        <v>BUILDING</v>
      </c>
      <c r="E11826">
        <f>VLOOKUP(C11826,customers!$A$2:$D$1501, 4,FALSE)</f>
        <v>20</v>
      </c>
      <c r="F11826" t="str">
        <f>VLOOKUP(E11826,nation!$A$2:$B$26, 2,FALSE)</f>
        <v>SAUDI ARABIA</v>
      </c>
      <c r="G11826">
        <f>VLOOKUP(orders!F11826,nation!$B$2:$C$26,2,FALSE)</f>
        <v>4</v>
      </c>
      <c r="H11826" t="str">
        <f>HLOOKUP(orders!G11826,region_horz!$B$1:$F$2,2,FALSE)</f>
        <v>MIDDLE EAST</v>
      </c>
      <c r="I11826" t="s">
        <v>9</v>
      </c>
      <c r="J11826">
        <v>216541.09</v>
      </c>
      <c r="K11826" s="1">
        <v>35636</v>
      </c>
      <c r="L11826" t="s">
        <v>13</v>
      </c>
      <c r="M11826" t="s">
        <v>2023</v>
      </c>
      <c r="N11826">
        <v>0</v>
      </c>
      <c r="O11826" t="s">
        <v>12767</v>
      </c>
    </row>
    <row r="11827" spans="1:15" x14ac:dyDescent="0.2">
      <c r="A11827">
        <v>47298</v>
      </c>
      <c r="B11827" t="str">
        <f>VLOOKUP(orders!C11827,customers!$A$2:$B$1501, 2,FALSE)</f>
        <v>Customer#000000392</v>
      </c>
      <c r="C11827">
        <v>392</v>
      </c>
      <c r="D11827" t="str">
        <f>VLOOKUP(orders!C11827,customers!$A$2:$G$1501,7,FALSE)</f>
        <v>BUILDING</v>
      </c>
      <c r="E11827">
        <f>VLOOKUP(C11827,customers!$A$2:$D$1501, 4,FALSE)</f>
        <v>17</v>
      </c>
      <c r="F11827" t="str">
        <f>VLOOKUP(E11827,nation!$A$2:$B$26, 2,FALSE)</f>
        <v>PERU</v>
      </c>
      <c r="G11827">
        <f>VLOOKUP(orders!F11827,nation!$B$2:$C$26,2,FALSE)</f>
        <v>1</v>
      </c>
      <c r="H11827" t="str">
        <f>HLOOKUP(orders!G11827,region_horz!$B$1:$F$2,2,FALSE)</f>
        <v>AMERICA</v>
      </c>
      <c r="I11827" t="s">
        <v>9</v>
      </c>
      <c r="J11827">
        <v>121195.35</v>
      </c>
      <c r="K11827" s="1">
        <v>34980</v>
      </c>
      <c r="L11827" t="s">
        <v>31</v>
      </c>
      <c r="M11827" t="s">
        <v>2566</v>
      </c>
      <c r="N11827">
        <v>0</v>
      </c>
      <c r="O11827" t="s">
        <v>12768</v>
      </c>
    </row>
    <row r="11828" spans="1:15" x14ac:dyDescent="0.2">
      <c r="A11828">
        <v>47299</v>
      </c>
      <c r="B11828" t="str">
        <f>VLOOKUP(orders!C11828,customers!$A$2:$B$1501, 2,FALSE)</f>
        <v>Customer#000001465</v>
      </c>
      <c r="C11828">
        <v>1465</v>
      </c>
      <c r="D11828" t="str">
        <f>VLOOKUP(orders!C11828,customers!$A$2:$G$1501,7,FALSE)</f>
        <v>FURNITURE</v>
      </c>
      <c r="E11828">
        <f>VLOOKUP(C11828,customers!$A$2:$D$1501, 4,FALSE)</f>
        <v>8</v>
      </c>
      <c r="F11828" t="str">
        <f>VLOOKUP(E11828,nation!$A$2:$B$26, 2,FALSE)</f>
        <v>INDIA</v>
      </c>
      <c r="G11828">
        <f>VLOOKUP(orders!F11828,nation!$B$2:$C$26,2,FALSE)</f>
        <v>2</v>
      </c>
      <c r="H11828" t="str">
        <f>HLOOKUP(orders!G11828,region_horz!$B$1:$F$2,2,FALSE)</f>
        <v>ASIA</v>
      </c>
      <c r="I11828" t="s">
        <v>16</v>
      </c>
      <c r="J11828">
        <v>46441.81</v>
      </c>
      <c r="K11828" s="1">
        <v>34271</v>
      </c>
      <c r="L11828" t="s">
        <v>13</v>
      </c>
      <c r="M11828" t="s">
        <v>142</v>
      </c>
      <c r="N11828">
        <v>0</v>
      </c>
      <c r="O11828" t="s">
        <v>12769</v>
      </c>
    </row>
    <row r="11829" spans="1:15" x14ac:dyDescent="0.2">
      <c r="A11829">
        <v>47300</v>
      </c>
      <c r="B11829" t="str">
        <f>VLOOKUP(orders!C11829,customers!$A$2:$B$1501, 2,FALSE)</f>
        <v>Customer#000000244</v>
      </c>
      <c r="C11829">
        <v>244</v>
      </c>
      <c r="D11829" t="str">
        <f>VLOOKUP(orders!C11829,customers!$A$2:$G$1501,7,FALSE)</f>
        <v>HOUSEHOLD</v>
      </c>
      <c r="E11829">
        <f>VLOOKUP(C11829,customers!$A$2:$D$1501, 4,FALSE)</f>
        <v>15</v>
      </c>
      <c r="F11829" t="str">
        <f>VLOOKUP(E11829,nation!$A$2:$B$26, 2,FALSE)</f>
        <v>MOROCCO</v>
      </c>
      <c r="G11829">
        <f>VLOOKUP(orders!F11829,nation!$B$2:$C$26,2,FALSE)</f>
        <v>0</v>
      </c>
      <c r="H11829" t="str">
        <f>HLOOKUP(orders!G11829,region_horz!$B$1:$F$2,2,FALSE)</f>
        <v>AFRICA</v>
      </c>
      <c r="I11829" t="s">
        <v>16</v>
      </c>
      <c r="J11829">
        <v>258143.39</v>
      </c>
      <c r="K11829" s="1">
        <v>34335</v>
      </c>
      <c r="L11829" t="s">
        <v>13</v>
      </c>
      <c r="M11829" t="s">
        <v>401</v>
      </c>
      <c r="N11829">
        <v>0</v>
      </c>
      <c r="O11829" t="s">
        <v>12770</v>
      </c>
    </row>
    <row r="11830" spans="1:15" x14ac:dyDescent="0.2">
      <c r="A11830">
        <v>47301</v>
      </c>
      <c r="B11830" t="str">
        <f>VLOOKUP(orders!C11830,customers!$A$2:$B$1501, 2,FALSE)</f>
        <v>Customer#000000077</v>
      </c>
      <c r="C11830">
        <v>77</v>
      </c>
      <c r="D11830" t="str">
        <f>VLOOKUP(orders!C11830,customers!$A$2:$G$1501,7,FALSE)</f>
        <v>BUILDING</v>
      </c>
      <c r="E11830">
        <f>VLOOKUP(C11830,customers!$A$2:$D$1501, 4,FALSE)</f>
        <v>17</v>
      </c>
      <c r="F11830" t="str">
        <f>VLOOKUP(E11830,nation!$A$2:$B$26, 2,FALSE)</f>
        <v>PERU</v>
      </c>
      <c r="G11830">
        <f>VLOOKUP(orders!F11830,nation!$B$2:$C$26,2,FALSE)</f>
        <v>1</v>
      </c>
      <c r="H11830" t="str">
        <f>HLOOKUP(orders!G11830,region_horz!$B$1:$F$2,2,FALSE)</f>
        <v>AMERICA</v>
      </c>
      <c r="I11830" t="s">
        <v>9</v>
      </c>
      <c r="J11830">
        <v>121254.91</v>
      </c>
      <c r="K11830" s="1">
        <v>34898</v>
      </c>
      <c r="L11830" t="s">
        <v>10</v>
      </c>
      <c r="M11830" t="s">
        <v>246</v>
      </c>
      <c r="N11830">
        <v>0</v>
      </c>
      <c r="O11830" t="s">
        <v>12771</v>
      </c>
    </row>
    <row r="11831" spans="1:15" x14ac:dyDescent="0.2">
      <c r="A11831">
        <v>47302</v>
      </c>
      <c r="B11831" t="str">
        <f>VLOOKUP(orders!C11831,customers!$A$2:$B$1501, 2,FALSE)</f>
        <v>Customer#000001309</v>
      </c>
      <c r="C11831">
        <v>1309</v>
      </c>
      <c r="D11831" t="str">
        <f>VLOOKUP(orders!C11831,customers!$A$2:$G$1501,7,FALSE)</f>
        <v>AUTOMOBILE</v>
      </c>
      <c r="E11831">
        <f>VLOOKUP(C11831,customers!$A$2:$D$1501, 4,FALSE)</f>
        <v>10</v>
      </c>
      <c r="F11831" t="str">
        <f>VLOOKUP(E11831,nation!$A$2:$B$26, 2,FALSE)</f>
        <v>IRAN</v>
      </c>
      <c r="G11831">
        <f>VLOOKUP(orders!F11831,nation!$B$2:$C$26,2,FALSE)</f>
        <v>4</v>
      </c>
      <c r="H11831" t="str">
        <f>HLOOKUP(orders!G11831,region_horz!$B$1:$F$2,2,FALSE)</f>
        <v>MIDDLE EAST</v>
      </c>
      <c r="I11831" t="s">
        <v>9</v>
      </c>
      <c r="J11831">
        <v>255237.48</v>
      </c>
      <c r="K11831" s="1">
        <v>35351</v>
      </c>
      <c r="L11831" t="s">
        <v>26</v>
      </c>
      <c r="M11831" t="s">
        <v>751</v>
      </c>
      <c r="N11831">
        <v>0</v>
      </c>
      <c r="O11831" t="s">
        <v>12772</v>
      </c>
    </row>
    <row r="11832" spans="1:15" x14ac:dyDescent="0.2">
      <c r="A11832">
        <v>47303</v>
      </c>
      <c r="B11832" t="str">
        <f>VLOOKUP(orders!C11832,customers!$A$2:$B$1501, 2,FALSE)</f>
        <v>Customer#000001067</v>
      </c>
      <c r="C11832">
        <v>1067</v>
      </c>
      <c r="D11832" t="str">
        <f>VLOOKUP(orders!C11832,customers!$A$2:$G$1501,7,FALSE)</f>
        <v>FURNITURE</v>
      </c>
      <c r="E11832">
        <f>VLOOKUP(C11832,customers!$A$2:$D$1501, 4,FALSE)</f>
        <v>23</v>
      </c>
      <c r="F11832" t="str">
        <f>VLOOKUP(E11832,nation!$A$2:$B$26, 2,FALSE)</f>
        <v>UNITED KINGDOM</v>
      </c>
      <c r="G11832">
        <f>VLOOKUP(orders!F11832,nation!$B$2:$C$26,2,FALSE)</f>
        <v>3</v>
      </c>
      <c r="H11832" t="str">
        <f>HLOOKUP(orders!G11832,region_horz!$B$1:$F$2,2,FALSE)</f>
        <v>EUROPE</v>
      </c>
      <c r="I11832" t="s">
        <v>9</v>
      </c>
      <c r="J11832">
        <v>124732.67</v>
      </c>
      <c r="K11832" s="1">
        <v>35039</v>
      </c>
      <c r="L11832" t="s">
        <v>31</v>
      </c>
      <c r="M11832" t="s">
        <v>1661</v>
      </c>
      <c r="N11832">
        <v>0</v>
      </c>
      <c r="O11832" t="s">
        <v>12773</v>
      </c>
    </row>
    <row r="11833" spans="1:15" x14ac:dyDescent="0.2">
      <c r="A11833">
        <v>47328</v>
      </c>
      <c r="B11833" t="str">
        <f>VLOOKUP(orders!C11833,customers!$A$2:$B$1501, 2,FALSE)</f>
        <v>Customer#000000997</v>
      </c>
      <c r="C11833">
        <v>997</v>
      </c>
      <c r="D11833" t="str">
        <f>VLOOKUP(orders!C11833,customers!$A$2:$G$1501,7,FALSE)</f>
        <v>FURNITURE</v>
      </c>
      <c r="E11833">
        <f>VLOOKUP(C11833,customers!$A$2:$D$1501, 4,FALSE)</f>
        <v>17</v>
      </c>
      <c r="F11833" t="str">
        <f>VLOOKUP(E11833,nation!$A$2:$B$26, 2,FALSE)</f>
        <v>PERU</v>
      </c>
      <c r="G11833">
        <f>VLOOKUP(orders!F11833,nation!$B$2:$C$26,2,FALSE)</f>
        <v>1</v>
      </c>
      <c r="H11833" t="str">
        <f>HLOOKUP(orders!G11833,region_horz!$B$1:$F$2,2,FALSE)</f>
        <v>AMERICA</v>
      </c>
      <c r="I11833" t="s">
        <v>9</v>
      </c>
      <c r="J11833">
        <v>85167.24</v>
      </c>
      <c r="K11833" s="1">
        <v>35170</v>
      </c>
      <c r="L11833" t="s">
        <v>13</v>
      </c>
      <c r="M11833" t="s">
        <v>1254</v>
      </c>
      <c r="N11833">
        <v>0</v>
      </c>
      <c r="O11833" t="s">
        <v>12774</v>
      </c>
    </row>
    <row r="11834" spans="1:15" x14ac:dyDescent="0.2">
      <c r="A11834">
        <v>47329</v>
      </c>
      <c r="B11834" t="str">
        <f>VLOOKUP(orders!C11834,customers!$A$2:$B$1501, 2,FALSE)</f>
        <v>Customer#000001132</v>
      </c>
      <c r="C11834">
        <v>1132</v>
      </c>
      <c r="D11834" t="str">
        <f>VLOOKUP(orders!C11834,customers!$A$2:$G$1501,7,FALSE)</f>
        <v>AUTOMOBILE</v>
      </c>
      <c r="E11834">
        <f>VLOOKUP(C11834,customers!$A$2:$D$1501, 4,FALSE)</f>
        <v>22</v>
      </c>
      <c r="F11834" t="str">
        <f>VLOOKUP(E11834,nation!$A$2:$B$26, 2,FALSE)</f>
        <v>RUSSIA</v>
      </c>
      <c r="G11834">
        <f>VLOOKUP(orders!F11834,nation!$B$2:$C$26,2,FALSE)</f>
        <v>3</v>
      </c>
      <c r="H11834" t="str">
        <f>HLOOKUP(orders!G11834,region_horz!$B$1:$F$2,2,FALSE)</f>
        <v>EUROPE</v>
      </c>
      <c r="I11834" t="s">
        <v>16</v>
      </c>
      <c r="J11834">
        <v>231099.72</v>
      </c>
      <c r="K11834" s="1">
        <v>34011</v>
      </c>
      <c r="L11834" t="s">
        <v>10</v>
      </c>
      <c r="M11834" t="s">
        <v>576</v>
      </c>
      <c r="N11834">
        <v>0</v>
      </c>
      <c r="O11834" t="s">
        <v>12775</v>
      </c>
    </row>
    <row r="11835" spans="1:15" x14ac:dyDescent="0.2">
      <c r="A11835">
        <v>47330</v>
      </c>
      <c r="B11835" t="str">
        <f>VLOOKUP(orders!C11835,customers!$A$2:$B$1501, 2,FALSE)</f>
        <v>Customer#000000808</v>
      </c>
      <c r="C11835">
        <v>808</v>
      </c>
      <c r="D11835" t="str">
        <f>VLOOKUP(orders!C11835,customers!$A$2:$G$1501,7,FALSE)</f>
        <v>BUILDING</v>
      </c>
      <c r="E11835">
        <f>VLOOKUP(C11835,customers!$A$2:$D$1501, 4,FALSE)</f>
        <v>19</v>
      </c>
      <c r="F11835" t="str">
        <f>VLOOKUP(E11835,nation!$A$2:$B$26, 2,FALSE)</f>
        <v>ROMANIA</v>
      </c>
      <c r="G11835">
        <f>VLOOKUP(orders!F11835,nation!$B$2:$C$26,2,FALSE)</f>
        <v>3</v>
      </c>
      <c r="H11835" t="str">
        <f>HLOOKUP(orders!G11835,region_horz!$B$1:$F$2,2,FALSE)</f>
        <v>EUROPE</v>
      </c>
      <c r="I11835" t="s">
        <v>48</v>
      </c>
      <c r="J11835">
        <v>181730.57</v>
      </c>
      <c r="K11835" s="1">
        <v>34789</v>
      </c>
      <c r="L11835" t="s">
        <v>23</v>
      </c>
      <c r="M11835" t="s">
        <v>1960</v>
      </c>
      <c r="N11835">
        <v>0</v>
      </c>
      <c r="O11835" t="s">
        <v>12776</v>
      </c>
    </row>
    <row r="11836" spans="1:15" x14ac:dyDescent="0.2">
      <c r="A11836">
        <v>47331</v>
      </c>
      <c r="B11836" t="str">
        <f>VLOOKUP(orders!C11836,customers!$A$2:$B$1501, 2,FALSE)</f>
        <v>Customer#000000233</v>
      </c>
      <c r="C11836">
        <v>233</v>
      </c>
      <c r="D11836" t="str">
        <f>VLOOKUP(orders!C11836,customers!$A$2:$G$1501,7,FALSE)</f>
        <v>FURNITURE</v>
      </c>
      <c r="E11836">
        <f>VLOOKUP(C11836,customers!$A$2:$D$1501, 4,FALSE)</f>
        <v>3</v>
      </c>
      <c r="F11836" t="str">
        <f>VLOOKUP(E11836,nation!$A$2:$B$26, 2,FALSE)</f>
        <v>CANADA</v>
      </c>
      <c r="G11836">
        <f>VLOOKUP(orders!F11836,nation!$B$2:$C$26,2,FALSE)</f>
        <v>1</v>
      </c>
      <c r="H11836" t="str">
        <f>HLOOKUP(orders!G11836,region_horz!$B$1:$F$2,2,FALSE)</f>
        <v>AMERICA</v>
      </c>
      <c r="I11836" t="s">
        <v>9</v>
      </c>
      <c r="J11836">
        <v>176554.96</v>
      </c>
      <c r="K11836" s="1">
        <v>35294</v>
      </c>
      <c r="L11836" t="s">
        <v>13</v>
      </c>
      <c r="M11836" t="s">
        <v>1379</v>
      </c>
      <c r="N11836">
        <v>0</v>
      </c>
      <c r="O11836" t="s">
        <v>12777</v>
      </c>
    </row>
    <row r="11837" spans="1:15" x14ac:dyDescent="0.2">
      <c r="A11837">
        <v>47332</v>
      </c>
      <c r="B11837" t="str">
        <f>VLOOKUP(orders!C11837,customers!$A$2:$B$1501, 2,FALSE)</f>
        <v>Customer#000001040</v>
      </c>
      <c r="C11837">
        <v>1040</v>
      </c>
      <c r="D11837" t="str">
        <f>VLOOKUP(orders!C11837,customers!$A$2:$G$1501,7,FALSE)</f>
        <v>BUILDING</v>
      </c>
      <c r="E11837">
        <f>VLOOKUP(C11837,customers!$A$2:$D$1501, 4,FALSE)</f>
        <v>11</v>
      </c>
      <c r="F11837" t="str">
        <f>VLOOKUP(E11837,nation!$A$2:$B$26, 2,FALSE)</f>
        <v>IRAQ</v>
      </c>
      <c r="G11837">
        <f>VLOOKUP(orders!F11837,nation!$B$2:$C$26,2,FALSE)</f>
        <v>4</v>
      </c>
      <c r="H11837" t="str">
        <f>HLOOKUP(orders!G11837,region_horz!$B$1:$F$2,2,FALSE)</f>
        <v>MIDDLE EAST</v>
      </c>
      <c r="I11837" t="s">
        <v>9</v>
      </c>
      <c r="J11837">
        <v>184344.92</v>
      </c>
      <c r="K11837" s="1">
        <v>35478</v>
      </c>
      <c r="L11837" t="s">
        <v>31</v>
      </c>
      <c r="M11837" t="s">
        <v>189</v>
      </c>
      <c r="N11837">
        <v>0</v>
      </c>
      <c r="O11837" t="s">
        <v>12778</v>
      </c>
    </row>
    <row r="11838" spans="1:15" x14ac:dyDescent="0.2">
      <c r="A11838">
        <v>47333</v>
      </c>
      <c r="B11838" t="str">
        <f>VLOOKUP(orders!C11838,customers!$A$2:$B$1501, 2,FALSE)</f>
        <v>Customer#000000409</v>
      </c>
      <c r="C11838">
        <v>409</v>
      </c>
      <c r="D11838" t="str">
        <f>VLOOKUP(orders!C11838,customers!$A$2:$G$1501,7,FALSE)</f>
        <v>FURNITURE</v>
      </c>
      <c r="E11838">
        <f>VLOOKUP(C11838,customers!$A$2:$D$1501, 4,FALSE)</f>
        <v>11</v>
      </c>
      <c r="F11838" t="str">
        <f>VLOOKUP(E11838,nation!$A$2:$B$26, 2,FALSE)</f>
        <v>IRAQ</v>
      </c>
      <c r="G11838">
        <f>VLOOKUP(orders!F11838,nation!$B$2:$C$26,2,FALSE)</f>
        <v>4</v>
      </c>
      <c r="H11838" t="str">
        <f>HLOOKUP(orders!G11838,region_horz!$B$1:$F$2,2,FALSE)</f>
        <v>MIDDLE EAST</v>
      </c>
      <c r="I11838" t="s">
        <v>9</v>
      </c>
      <c r="J11838">
        <v>60138.63</v>
      </c>
      <c r="K11838" s="1">
        <v>34950</v>
      </c>
      <c r="L11838" t="s">
        <v>13</v>
      </c>
      <c r="M11838" t="s">
        <v>1172</v>
      </c>
      <c r="N11838">
        <v>0</v>
      </c>
      <c r="O11838" t="s">
        <v>12779</v>
      </c>
    </row>
    <row r="11839" spans="1:15" x14ac:dyDescent="0.2">
      <c r="A11839">
        <v>47334</v>
      </c>
      <c r="B11839" t="str">
        <f>VLOOKUP(orders!C11839,customers!$A$2:$B$1501, 2,FALSE)</f>
        <v>Customer#000000775</v>
      </c>
      <c r="C11839">
        <v>775</v>
      </c>
      <c r="D11839" t="str">
        <f>VLOOKUP(orders!C11839,customers!$A$2:$G$1501,7,FALSE)</f>
        <v>BUILDING</v>
      </c>
      <c r="E11839">
        <f>VLOOKUP(C11839,customers!$A$2:$D$1501, 4,FALSE)</f>
        <v>17</v>
      </c>
      <c r="F11839" t="str">
        <f>VLOOKUP(E11839,nation!$A$2:$B$26, 2,FALSE)</f>
        <v>PERU</v>
      </c>
      <c r="G11839">
        <f>VLOOKUP(orders!F11839,nation!$B$2:$C$26,2,FALSE)</f>
        <v>1</v>
      </c>
      <c r="H11839" t="str">
        <f>HLOOKUP(orders!G11839,region_horz!$B$1:$F$2,2,FALSE)</f>
        <v>AMERICA</v>
      </c>
      <c r="I11839" t="s">
        <v>16</v>
      </c>
      <c r="J11839">
        <v>195584.61</v>
      </c>
      <c r="K11839" s="1">
        <v>34090</v>
      </c>
      <c r="L11839" t="s">
        <v>31</v>
      </c>
      <c r="M11839" t="s">
        <v>1687</v>
      </c>
      <c r="N11839">
        <v>0</v>
      </c>
      <c r="O11839" t="s">
        <v>12780</v>
      </c>
    </row>
    <row r="11840" spans="1:15" x14ac:dyDescent="0.2">
      <c r="A11840">
        <v>47335</v>
      </c>
      <c r="B11840" t="str">
        <f>VLOOKUP(orders!C11840,customers!$A$2:$B$1501, 2,FALSE)</f>
        <v>Customer#000001345</v>
      </c>
      <c r="C11840">
        <v>1345</v>
      </c>
      <c r="D11840" t="str">
        <f>VLOOKUP(orders!C11840,customers!$A$2:$G$1501,7,FALSE)</f>
        <v>BUILDING</v>
      </c>
      <c r="E11840">
        <f>VLOOKUP(C11840,customers!$A$2:$D$1501, 4,FALSE)</f>
        <v>9</v>
      </c>
      <c r="F11840" t="str">
        <f>VLOOKUP(E11840,nation!$A$2:$B$26, 2,FALSE)</f>
        <v>INDONESIA</v>
      </c>
      <c r="G11840">
        <f>VLOOKUP(orders!F11840,nation!$B$2:$C$26,2,FALSE)</f>
        <v>2</v>
      </c>
      <c r="H11840" t="str">
        <f>HLOOKUP(orders!G11840,region_horz!$B$1:$F$2,2,FALSE)</f>
        <v>ASIA</v>
      </c>
      <c r="I11840" t="s">
        <v>16</v>
      </c>
      <c r="J11840">
        <v>105244.32</v>
      </c>
      <c r="K11840" s="1">
        <v>33815</v>
      </c>
      <c r="L11840" t="s">
        <v>13</v>
      </c>
      <c r="M11840" t="s">
        <v>616</v>
      </c>
      <c r="N11840">
        <v>0</v>
      </c>
      <c r="O11840" t="s">
        <v>12781</v>
      </c>
    </row>
    <row r="11841" spans="1:15" x14ac:dyDescent="0.2">
      <c r="A11841">
        <v>47360</v>
      </c>
      <c r="B11841" t="str">
        <f>VLOOKUP(orders!C11841,customers!$A$2:$B$1501, 2,FALSE)</f>
        <v>Customer#000000407</v>
      </c>
      <c r="C11841">
        <v>407</v>
      </c>
      <c r="D11841" t="str">
        <f>VLOOKUP(orders!C11841,customers!$A$2:$G$1501,7,FALSE)</f>
        <v>MACHINERY</v>
      </c>
      <c r="E11841">
        <f>VLOOKUP(C11841,customers!$A$2:$D$1501, 4,FALSE)</f>
        <v>1</v>
      </c>
      <c r="F11841" t="str">
        <f>VLOOKUP(E11841,nation!$A$2:$B$26, 2,FALSE)</f>
        <v>ARGENTINA</v>
      </c>
      <c r="G11841">
        <f>VLOOKUP(orders!F11841,nation!$B$2:$C$26,2,FALSE)</f>
        <v>1</v>
      </c>
      <c r="H11841" t="str">
        <f>HLOOKUP(orders!G11841,region_horz!$B$1:$F$2,2,FALSE)</f>
        <v>AMERICA</v>
      </c>
      <c r="I11841" t="s">
        <v>16</v>
      </c>
      <c r="J11841">
        <v>153215.87</v>
      </c>
      <c r="K11841" s="1">
        <v>34251</v>
      </c>
      <c r="L11841" t="s">
        <v>23</v>
      </c>
      <c r="M11841" t="s">
        <v>1845</v>
      </c>
      <c r="N11841">
        <v>0</v>
      </c>
      <c r="O11841" t="s">
        <v>12782</v>
      </c>
    </row>
    <row r="11842" spans="1:15" x14ac:dyDescent="0.2">
      <c r="A11842">
        <v>47361</v>
      </c>
      <c r="B11842" t="str">
        <f>VLOOKUP(orders!C11842,customers!$A$2:$B$1501, 2,FALSE)</f>
        <v>Customer#000000080</v>
      </c>
      <c r="C11842">
        <v>80</v>
      </c>
      <c r="D11842" t="str">
        <f>VLOOKUP(orders!C11842,customers!$A$2:$G$1501,7,FALSE)</f>
        <v>FURNITURE</v>
      </c>
      <c r="E11842">
        <f>VLOOKUP(C11842,customers!$A$2:$D$1501, 4,FALSE)</f>
        <v>0</v>
      </c>
      <c r="F11842" t="str">
        <f>VLOOKUP(E11842,nation!$A$2:$B$26, 2,FALSE)</f>
        <v>ALGERIA</v>
      </c>
      <c r="G11842">
        <f>VLOOKUP(orders!F11842,nation!$B$2:$C$26,2,FALSE)</f>
        <v>0</v>
      </c>
      <c r="H11842" t="str">
        <f>HLOOKUP(orders!G11842,region_horz!$B$1:$F$2,2,FALSE)</f>
        <v>AFRICA</v>
      </c>
      <c r="I11842" t="s">
        <v>9</v>
      </c>
      <c r="J11842">
        <v>117528.72</v>
      </c>
      <c r="K11842" s="1">
        <v>35277</v>
      </c>
      <c r="L11842" t="s">
        <v>13</v>
      </c>
      <c r="M11842" t="s">
        <v>2800</v>
      </c>
      <c r="N11842">
        <v>0</v>
      </c>
      <c r="O11842" t="s">
        <v>12783</v>
      </c>
    </row>
    <row r="11843" spans="1:15" x14ac:dyDescent="0.2">
      <c r="A11843">
        <v>47362</v>
      </c>
      <c r="B11843" t="str">
        <f>VLOOKUP(orders!C11843,customers!$A$2:$B$1501, 2,FALSE)</f>
        <v>Customer#000000050</v>
      </c>
      <c r="C11843">
        <v>50</v>
      </c>
      <c r="D11843" t="str">
        <f>VLOOKUP(orders!C11843,customers!$A$2:$G$1501,7,FALSE)</f>
        <v>MACHINERY</v>
      </c>
      <c r="E11843">
        <f>VLOOKUP(C11843,customers!$A$2:$D$1501, 4,FALSE)</f>
        <v>6</v>
      </c>
      <c r="F11843" t="str">
        <f>VLOOKUP(E11843,nation!$A$2:$B$26, 2,FALSE)</f>
        <v>FRANCE</v>
      </c>
      <c r="G11843">
        <f>VLOOKUP(orders!F11843,nation!$B$2:$C$26,2,FALSE)</f>
        <v>3</v>
      </c>
      <c r="H11843" t="str">
        <f>HLOOKUP(orders!G11843,region_horz!$B$1:$F$2,2,FALSE)</f>
        <v>EUROPE</v>
      </c>
      <c r="I11843" t="s">
        <v>9</v>
      </c>
      <c r="J11843">
        <v>257309.12</v>
      </c>
      <c r="K11843" s="1">
        <v>35081</v>
      </c>
      <c r="L11843" t="s">
        <v>26</v>
      </c>
      <c r="M11843" t="s">
        <v>3616</v>
      </c>
      <c r="N11843">
        <v>0</v>
      </c>
      <c r="O11843" t="s">
        <v>12784</v>
      </c>
    </row>
    <row r="11844" spans="1:15" x14ac:dyDescent="0.2">
      <c r="A11844">
        <v>47363</v>
      </c>
      <c r="B11844" t="str">
        <f>VLOOKUP(orders!C11844,customers!$A$2:$B$1501, 2,FALSE)</f>
        <v>Customer#000000949</v>
      </c>
      <c r="C11844">
        <v>949</v>
      </c>
      <c r="D11844" t="str">
        <f>VLOOKUP(orders!C11844,customers!$A$2:$G$1501,7,FALSE)</f>
        <v>AUTOMOBILE</v>
      </c>
      <c r="E11844">
        <f>VLOOKUP(C11844,customers!$A$2:$D$1501, 4,FALSE)</f>
        <v>2</v>
      </c>
      <c r="F11844" t="str">
        <f>VLOOKUP(E11844,nation!$A$2:$B$26, 2,FALSE)</f>
        <v>BRAZIL</v>
      </c>
      <c r="G11844">
        <f>VLOOKUP(orders!F11844,nation!$B$2:$C$26,2,FALSE)</f>
        <v>1</v>
      </c>
      <c r="H11844" t="str">
        <f>HLOOKUP(orders!G11844,region_horz!$B$1:$F$2,2,FALSE)</f>
        <v>AMERICA</v>
      </c>
      <c r="I11844" t="s">
        <v>9</v>
      </c>
      <c r="J11844">
        <v>79597.97</v>
      </c>
      <c r="K11844" s="1">
        <v>35218</v>
      </c>
      <c r="L11844" t="s">
        <v>10</v>
      </c>
      <c r="M11844" t="s">
        <v>412</v>
      </c>
      <c r="N11844">
        <v>0</v>
      </c>
      <c r="O11844" t="s">
        <v>12785</v>
      </c>
    </row>
    <row r="11845" spans="1:15" x14ac:dyDescent="0.2">
      <c r="A11845">
        <v>47364</v>
      </c>
      <c r="B11845" t="str">
        <f>VLOOKUP(orders!C11845,customers!$A$2:$B$1501, 2,FALSE)</f>
        <v>Customer#000001255</v>
      </c>
      <c r="C11845">
        <v>1255</v>
      </c>
      <c r="D11845" t="str">
        <f>VLOOKUP(orders!C11845,customers!$A$2:$G$1501,7,FALSE)</f>
        <v>FURNITURE</v>
      </c>
      <c r="E11845">
        <f>VLOOKUP(C11845,customers!$A$2:$D$1501, 4,FALSE)</f>
        <v>14</v>
      </c>
      <c r="F11845" t="str">
        <f>VLOOKUP(E11845,nation!$A$2:$B$26, 2,FALSE)</f>
        <v>KENYA</v>
      </c>
      <c r="G11845">
        <f>VLOOKUP(orders!F11845,nation!$B$2:$C$26,2,FALSE)</f>
        <v>0</v>
      </c>
      <c r="H11845" t="str">
        <f>HLOOKUP(orders!G11845,region_horz!$B$1:$F$2,2,FALSE)</f>
        <v>AFRICA</v>
      </c>
      <c r="I11845" t="s">
        <v>9</v>
      </c>
      <c r="J11845">
        <v>188832.58</v>
      </c>
      <c r="K11845" s="1">
        <v>35481</v>
      </c>
      <c r="L11845" t="s">
        <v>31</v>
      </c>
      <c r="M11845" t="s">
        <v>2631</v>
      </c>
      <c r="N11845">
        <v>0</v>
      </c>
      <c r="O11845" t="s">
        <v>12786</v>
      </c>
    </row>
    <row r="11846" spans="1:15" x14ac:dyDescent="0.2">
      <c r="A11846">
        <v>47365</v>
      </c>
      <c r="B11846" t="str">
        <f>VLOOKUP(orders!C11846,customers!$A$2:$B$1501, 2,FALSE)</f>
        <v>Customer#000000973</v>
      </c>
      <c r="C11846">
        <v>973</v>
      </c>
      <c r="D11846" t="str">
        <f>VLOOKUP(orders!C11846,customers!$A$2:$G$1501,7,FALSE)</f>
        <v>FURNITURE</v>
      </c>
      <c r="E11846">
        <f>VLOOKUP(C11846,customers!$A$2:$D$1501, 4,FALSE)</f>
        <v>0</v>
      </c>
      <c r="F11846" t="str">
        <f>VLOOKUP(E11846,nation!$A$2:$B$26, 2,FALSE)</f>
        <v>ALGERIA</v>
      </c>
      <c r="G11846">
        <f>VLOOKUP(orders!F11846,nation!$B$2:$C$26,2,FALSE)</f>
        <v>0</v>
      </c>
      <c r="H11846" t="str">
        <f>HLOOKUP(orders!G11846,region_horz!$B$1:$F$2,2,FALSE)</f>
        <v>AFRICA</v>
      </c>
      <c r="I11846" t="s">
        <v>9</v>
      </c>
      <c r="J11846">
        <v>224519.99</v>
      </c>
      <c r="K11846" s="1">
        <v>35613</v>
      </c>
      <c r="L11846" t="s">
        <v>23</v>
      </c>
      <c r="M11846" t="s">
        <v>399</v>
      </c>
      <c r="N11846">
        <v>0</v>
      </c>
      <c r="O11846" t="s">
        <v>12787</v>
      </c>
    </row>
    <row r="11847" spans="1:15" x14ac:dyDescent="0.2">
      <c r="A11847">
        <v>47366</v>
      </c>
      <c r="B11847" t="str">
        <f>VLOOKUP(orders!C11847,customers!$A$2:$B$1501, 2,FALSE)</f>
        <v>Customer#000000349</v>
      </c>
      <c r="C11847">
        <v>349</v>
      </c>
      <c r="D11847" t="str">
        <f>VLOOKUP(orders!C11847,customers!$A$2:$G$1501,7,FALSE)</f>
        <v>BUILDING</v>
      </c>
      <c r="E11847">
        <f>VLOOKUP(C11847,customers!$A$2:$D$1501, 4,FALSE)</f>
        <v>23</v>
      </c>
      <c r="F11847" t="str">
        <f>VLOOKUP(E11847,nation!$A$2:$B$26, 2,FALSE)</f>
        <v>UNITED KINGDOM</v>
      </c>
      <c r="G11847">
        <f>VLOOKUP(orders!F11847,nation!$B$2:$C$26,2,FALSE)</f>
        <v>3</v>
      </c>
      <c r="H11847" t="str">
        <f>HLOOKUP(orders!G11847,region_horz!$B$1:$F$2,2,FALSE)</f>
        <v>EUROPE</v>
      </c>
      <c r="I11847" t="s">
        <v>16</v>
      </c>
      <c r="J11847">
        <v>95229.95</v>
      </c>
      <c r="K11847" s="1">
        <v>34010</v>
      </c>
      <c r="L11847" t="s">
        <v>26</v>
      </c>
      <c r="M11847" t="s">
        <v>1991</v>
      </c>
      <c r="N11847">
        <v>0</v>
      </c>
      <c r="O11847" t="s">
        <v>12788</v>
      </c>
    </row>
    <row r="11848" spans="1:15" x14ac:dyDescent="0.2">
      <c r="A11848">
        <v>47367</v>
      </c>
      <c r="B11848" t="str">
        <f>VLOOKUP(orders!C11848,customers!$A$2:$B$1501, 2,FALSE)</f>
        <v>Customer#000001468</v>
      </c>
      <c r="C11848">
        <v>1468</v>
      </c>
      <c r="D11848" t="str">
        <f>VLOOKUP(orders!C11848,customers!$A$2:$G$1501,7,FALSE)</f>
        <v>BUILDING</v>
      </c>
      <c r="E11848">
        <f>VLOOKUP(C11848,customers!$A$2:$D$1501, 4,FALSE)</f>
        <v>12</v>
      </c>
      <c r="F11848" t="str">
        <f>VLOOKUP(E11848,nation!$A$2:$B$26, 2,FALSE)</f>
        <v>JAPAN</v>
      </c>
      <c r="G11848">
        <f>VLOOKUP(orders!F11848,nation!$B$2:$C$26,2,FALSE)</f>
        <v>2</v>
      </c>
      <c r="H11848" t="str">
        <f>HLOOKUP(orders!G11848,region_horz!$B$1:$F$2,2,FALSE)</f>
        <v>ASIA</v>
      </c>
      <c r="I11848" t="s">
        <v>48</v>
      </c>
      <c r="J11848">
        <v>119173.03</v>
      </c>
      <c r="K11848" s="1">
        <v>34806</v>
      </c>
      <c r="L11848" t="s">
        <v>31</v>
      </c>
      <c r="M11848" t="s">
        <v>733</v>
      </c>
      <c r="N11848">
        <v>0</v>
      </c>
      <c r="O11848" t="s">
        <v>12789</v>
      </c>
    </row>
    <row r="11849" spans="1:15" x14ac:dyDescent="0.2">
      <c r="A11849">
        <v>47392</v>
      </c>
      <c r="B11849" t="str">
        <f>VLOOKUP(orders!C11849,customers!$A$2:$B$1501, 2,FALSE)</f>
        <v>Customer#000000959</v>
      </c>
      <c r="C11849">
        <v>959</v>
      </c>
      <c r="D11849" t="str">
        <f>VLOOKUP(orders!C11849,customers!$A$2:$G$1501,7,FALSE)</f>
        <v>FURNITURE</v>
      </c>
      <c r="E11849">
        <f>VLOOKUP(C11849,customers!$A$2:$D$1501, 4,FALSE)</f>
        <v>4</v>
      </c>
      <c r="F11849" t="str">
        <f>VLOOKUP(E11849,nation!$A$2:$B$26, 2,FALSE)</f>
        <v>EGYPT</v>
      </c>
      <c r="G11849">
        <f>VLOOKUP(orders!F11849,nation!$B$2:$C$26,2,FALSE)</f>
        <v>4</v>
      </c>
      <c r="H11849" t="str">
        <f>HLOOKUP(orders!G11849,region_horz!$B$1:$F$2,2,FALSE)</f>
        <v>MIDDLE EAST</v>
      </c>
      <c r="I11849" t="s">
        <v>16</v>
      </c>
      <c r="J11849">
        <v>168394.67</v>
      </c>
      <c r="K11849" s="1">
        <v>34590</v>
      </c>
      <c r="L11849" t="s">
        <v>23</v>
      </c>
      <c r="M11849" t="s">
        <v>3500</v>
      </c>
      <c r="N11849">
        <v>0</v>
      </c>
      <c r="O11849" t="s">
        <v>12790</v>
      </c>
    </row>
    <row r="11850" spans="1:15" x14ac:dyDescent="0.2">
      <c r="A11850">
        <v>47393</v>
      </c>
      <c r="B11850" t="str">
        <f>VLOOKUP(orders!C11850,customers!$A$2:$B$1501, 2,FALSE)</f>
        <v>Customer#000000451</v>
      </c>
      <c r="C11850">
        <v>451</v>
      </c>
      <c r="D11850" t="str">
        <f>VLOOKUP(orders!C11850,customers!$A$2:$G$1501,7,FALSE)</f>
        <v>HOUSEHOLD</v>
      </c>
      <c r="E11850">
        <f>VLOOKUP(C11850,customers!$A$2:$D$1501, 4,FALSE)</f>
        <v>20</v>
      </c>
      <c r="F11850" t="str">
        <f>VLOOKUP(E11850,nation!$A$2:$B$26, 2,FALSE)</f>
        <v>SAUDI ARABIA</v>
      </c>
      <c r="G11850">
        <f>VLOOKUP(orders!F11850,nation!$B$2:$C$26,2,FALSE)</f>
        <v>4</v>
      </c>
      <c r="H11850" t="str">
        <f>HLOOKUP(orders!G11850,region_horz!$B$1:$F$2,2,FALSE)</f>
        <v>MIDDLE EAST</v>
      </c>
      <c r="I11850" t="s">
        <v>9</v>
      </c>
      <c r="J11850">
        <v>216091.85</v>
      </c>
      <c r="K11850" s="1">
        <v>35979</v>
      </c>
      <c r="L11850" t="s">
        <v>31</v>
      </c>
      <c r="M11850" t="s">
        <v>1960</v>
      </c>
      <c r="N11850">
        <v>0</v>
      </c>
      <c r="O11850" t="s">
        <v>12791</v>
      </c>
    </row>
    <row r="11851" spans="1:15" x14ac:dyDescent="0.2">
      <c r="A11851">
        <v>47394</v>
      </c>
      <c r="B11851" t="str">
        <f>VLOOKUP(orders!C11851,customers!$A$2:$B$1501, 2,FALSE)</f>
        <v>Customer#000000770</v>
      </c>
      <c r="C11851">
        <v>770</v>
      </c>
      <c r="D11851" t="str">
        <f>VLOOKUP(orders!C11851,customers!$A$2:$G$1501,7,FALSE)</f>
        <v>AUTOMOBILE</v>
      </c>
      <c r="E11851">
        <f>VLOOKUP(C11851,customers!$A$2:$D$1501, 4,FALSE)</f>
        <v>8</v>
      </c>
      <c r="F11851" t="str">
        <f>VLOOKUP(E11851,nation!$A$2:$B$26, 2,FALSE)</f>
        <v>INDIA</v>
      </c>
      <c r="G11851">
        <f>VLOOKUP(orders!F11851,nation!$B$2:$C$26,2,FALSE)</f>
        <v>2</v>
      </c>
      <c r="H11851" t="str">
        <f>HLOOKUP(orders!G11851,region_horz!$B$1:$F$2,2,FALSE)</f>
        <v>ASIA</v>
      </c>
      <c r="I11851" t="s">
        <v>9</v>
      </c>
      <c r="J11851">
        <v>120276.85</v>
      </c>
      <c r="K11851" s="1">
        <v>36004</v>
      </c>
      <c r="L11851" t="s">
        <v>13</v>
      </c>
      <c r="M11851" t="s">
        <v>2374</v>
      </c>
      <c r="N11851">
        <v>0</v>
      </c>
      <c r="O11851" t="s">
        <v>12792</v>
      </c>
    </row>
    <row r="11852" spans="1:15" x14ac:dyDescent="0.2">
      <c r="A11852">
        <v>47395</v>
      </c>
      <c r="B11852" t="str">
        <f>VLOOKUP(orders!C11852,customers!$A$2:$B$1501, 2,FALSE)</f>
        <v>Customer#000000782</v>
      </c>
      <c r="C11852">
        <v>782</v>
      </c>
      <c r="D11852" t="str">
        <f>VLOOKUP(orders!C11852,customers!$A$2:$G$1501,7,FALSE)</f>
        <v>AUTOMOBILE</v>
      </c>
      <c r="E11852">
        <f>VLOOKUP(C11852,customers!$A$2:$D$1501, 4,FALSE)</f>
        <v>19</v>
      </c>
      <c r="F11852" t="str">
        <f>VLOOKUP(E11852,nation!$A$2:$B$26, 2,FALSE)</f>
        <v>ROMANIA</v>
      </c>
      <c r="G11852">
        <f>VLOOKUP(orders!F11852,nation!$B$2:$C$26,2,FALSE)</f>
        <v>3</v>
      </c>
      <c r="H11852" t="str">
        <f>HLOOKUP(orders!G11852,region_horz!$B$1:$F$2,2,FALSE)</f>
        <v>EUROPE</v>
      </c>
      <c r="I11852" t="s">
        <v>16</v>
      </c>
      <c r="J11852">
        <v>116324.34</v>
      </c>
      <c r="K11852" s="1">
        <v>33634</v>
      </c>
      <c r="L11852" t="s">
        <v>10</v>
      </c>
      <c r="M11852" t="s">
        <v>780</v>
      </c>
      <c r="N11852">
        <v>0</v>
      </c>
      <c r="O11852" t="s">
        <v>12793</v>
      </c>
    </row>
    <row r="11853" spans="1:15" x14ac:dyDescent="0.2">
      <c r="A11853">
        <v>47396</v>
      </c>
      <c r="B11853" t="str">
        <f>VLOOKUP(orders!C11853,customers!$A$2:$B$1501, 2,FALSE)</f>
        <v>Customer#000000452</v>
      </c>
      <c r="C11853">
        <v>452</v>
      </c>
      <c r="D11853" t="str">
        <f>VLOOKUP(orders!C11853,customers!$A$2:$G$1501,7,FALSE)</f>
        <v>BUILDING</v>
      </c>
      <c r="E11853">
        <f>VLOOKUP(C11853,customers!$A$2:$D$1501, 4,FALSE)</f>
        <v>6</v>
      </c>
      <c r="F11853" t="str">
        <f>VLOOKUP(E11853,nation!$A$2:$B$26, 2,FALSE)</f>
        <v>FRANCE</v>
      </c>
      <c r="G11853">
        <f>VLOOKUP(orders!F11853,nation!$B$2:$C$26,2,FALSE)</f>
        <v>3</v>
      </c>
      <c r="H11853" t="str">
        <f>HLOOKUP(orders!G11853,region_horz!$B$1:$F$2,2,FALSE)</f>
        <v>EUROPE</v>
      </c>
      <c r="I11853" t="s">
        <v>9</v>
      </c>
      <c r="J11853">
        <v>140975.85</v>
      </c>
      <c r="K11853" s="1">
        <v>35589</v>
      </c>
      <c r="L11853" t="s">
        <v>23</v>
      </c>
      <c r="M11853" t="s">
        <v>2305</v>
      </c>
      <c r="N11853">
        <v>0</v>
      </c>
      <c r="O11853" t="s">
        <v>12794</v>
      </c>
    </row>
    <row r="11854" spans="1:15" x14ac:dyDescent="0.2">
      <c r="A11854">
        <v>47397</v>
      </c>
      <c r="B11854" t="str">
        <f>VLOOKUP(orders!C11854,customers!$A$2:$B$1501, 2,FALSE)</f>
        <v>Customer#000001456</v>
      </c>
      <c r="C11854">
        <v>1456</v>
      </c>
      <c r="D11854" t="str">
        <f>VLOOKUP(orders!C11854,customers!$A$2:$G$1501,7,FALSE)</f>
        <v>AUTOMOBILE</v>
      </c>
      <c r="E11854">
        <f>VLOOKUP(C11854,customers!$A$2:$D$1501, 4,FALSE)</f>
        <v>13</v>
      </c>
      <c r="F11854" t="str">
        <f>VLOOKUP(E11854,nation!$A$2:$B$26, 2,FALSE)</f>
        <v>JORDAN</v>
      </c>
      <c r="G11854">
        <f>VLOOKUP(orders!F11854,nation!$B$2:$C$26,2,FALSE)</f>
        <v>4</v>
      </c>
      <c r="H11854" t="str">
        <f>HLOOKUP(orders!G11854,region_horz!$B$1:$F$2,2,FALSE)</f>
        <v>MIDDLE EAST</v>
      </c>
      <c r="I11854" t="s">
        <v>9</v>
      </c>
      <c r="J11854">
        <v>47593.25</v>
      </c>
      <c r="K11854" s="1">
        <v>35842</v>
      </c>
      <c r="L11854" t="s">
        <v>10</v>
      </c>
      <c r="M11854" t="s">
        <v>213</v>
      </c>
      <c r="N11854">
        <v>0</v>
      </c>
      <c r="O11854" t="s">
        <v>12795</v>
      </c>
    </row>
    <row r="11855" spans="1:15" x14ac:dyDescent="0.2">
      <c r="A11855">
        <v>47398</v>
      </c>
      <c r="B11855" t="str">
        <f>VLOOKUP(orders!C11855,customers!$A$2:$B$1501, 2,FALSE)</f>
        <v>Customer#000000904</v>
      </c>
      <c r="C11855">
        <v>904</v>
      </c>
      <c r="D11855" t="str">
        <f>VLOOKUP(orders!C11855,customers!$A$2:$G$1501,7,FALSE)</f>
        <v>BUILDING</v>
      </c>
      <c r="E11855">
        <f>VLOOKUP(C11855,customers!$A$2:$D$1501, 4,FALSE)</f>
        <v>5</v>
      </c>
      <c r="F11855" t="str">
        <f>VLOOKUP(E11855,nation!$A$2:$B$26, 2,FALSE)</f>
        <v>ETHIOPIA</v>
      </c>
      <c r="G11855">
        <f>VLOOKUP(orders!F11855,nation!$B$2:$C$26,2,FALSE)</f>
        <v>0</v>
      </c>
      <c r="H11855" t="str">
        <f>HLOOKUP(orders!G11855,region_horz!$B$1:$F$2,2,FALSE)</f>
        <v>AFRICA</v>
      </c>
      <c r="I11855" t="s">
        <v>9</v>
      </c>
      <c r="J11855">
        <v>117667.58</v>
      </c>
      <c r="K11855" s="1">
        <v>34868</v>
      </c>
      <c r="L11855" t="s">
        <v>31</v>
      </c>
      <c r="M11855" t="s">
        <v>877</v>
      </c>
      <c r="N11855">
        <v>0</v>
      </c>
      <c r="O11855" t="s">
        <v>12796</v>
      </c>
    </row>
    <row r="11856" spans="1:15" x14ac:dyDescent="0.2">
      <c r="A11856">
        <v>47399</v>
      </c>
      <c r="B11856" t="str">
        <f>VLOOKUP(orders!C11856,customers!$A$2:$B$1501, 2,FALSE)</f>
        <v>Customer#000001228</v>
      </c>
      <c r="C11856">
        <v>1228</v>
      </c>
      <c r="D11856" t="str">
        <f>VLOOKUP(orders!C11856,customers!$A$2:$G$1501,7,FALSE)</f>
        <v>AUTOMOBILE</v>
      </c>
      <c r="E11856">
        <f>VLOOKUP(C11856,customers!$A$2:$D$1501, 4,FALSE)</f>
        <v>12</v>
      </c>
      <c r="F11856" t="str">
        <f>VLOOKUP(E11856,nation!$A$2:$B$26, 2,FALSE)</f>
        <v>JAPAN</v>
      </c>
      <c r="G11856">
        <f>VLOOKUP(orders!F11856,nation!$B$2:$C$26,2,FALSE)</f>
        <v>2</v>
      </c>
      <c r="H11856" t="str">
        <f>HLOOKUP(orders!G11856,region_horz!$B$1:$F$2,2,FALSE)</f>
        <v>ASIA</v>
      </c>
      <c r="I11856" t="s">
        <v>16</v>
      </c>
      <c r="J11856">
        <v>200685.62</v>
      </c>
      <c r="K11856" s="1">
        <v>33818</v>
      </c>
      <c r="L11856" t="s">
        <v>10</v>
      </c>
      <c r="M11856" t="s">
        <v>24</v>
      </c>
      <c r="N11856">
        <v>0</v>
      </c>
      <c r="O11856" t="s">
        <v>12797</v>
      </c>
    </row>
    <row r="11857" spans="1:15" x14ac:dyDescent="0.2">
      <c r="A11857">
        <v>47424</v>
      </c>
      <c r="B11857" t="str">
        <f>VLOOKUP(orders!C11857,customers!$A$2:$B$1501, 2,FALSE)</f>
        <v>Customer#000000590</v>
      </c>
      <c r="C11857">
        <v>590</v>
      </c>
      <c r="D11857" t="str">
        <f>VLOOKUP(orders!C11857,customers!$A$2:$G$1501,7,FALSE)</f>
        <v>MACHINERY</v>
      </c>
      <c r="E11857">
        <f>VLOOKUP(C11857,customers!$A$2:$D$1501, 4,FALSE)</f>
        <v>8</v>
      </c>
      <c r="F11857" t="str">
        <f>VLOOKUP(E11857,nation!$A$2:$B$26, 2,FALSE)</f>
        <v>INDIA</v>
      </c>
      <c r="G11857">
        <f>VLOOKUP(orders!F11857,nation!$B$2:$C$26,2,FALSE)</f>
        <v>2</v>
      </c>
      <c r="H11857" t="str">
        <f>HLOOKUP(orders!G11857,region_horz!$B$1:$F$2,2,FALSE)</f>
        <v>ASIA</v>
      </c>
      <c r="I11857" t="s">
        <v>9</v>
      </c>
      <c r="J11857">
        <v>171662.91</v>
      </c>
      <c r="K11857" s="1">
        <v>35245</v>
      </c>
      <c r="L11857" t="s">
        <v>10</v>
      </c>
      <c r="M11857" t="s">
        <v>201</v>
      </c>
      <c r="N11857">
        <v>0</v>
      </c>
      <c r="O11857" t="s">
        <v>12798</v>
      </c>
    </row>
    <row r="11858" spans="1:15" x14ac:dyDescent="0.2">
      <c r="A11858">
        <v>47425</v>
      </c>
      <c r="B11858" t="str">
        <f>VLOOKUP(orders!C11858,customers!$A$2:$B$1501, 2,FALSE)</f>
        <v>Customer#000000601</v>
      </c>
      <c r="C11858">
        <v>601</v>
      </c>
      <c r="D11858" t="str">
        <f>VLOOKUP(orders!C11858,customers!$A$2:$G$1501,7,FALSE)</f>
        <v>BUILDING</v>
      </c>
      <c r="E11858">
        <f>VLOOKUP(C11858,customers!$A$2:$D$1501, 4,FALSE)</f>
        <v>1</v>
      </c>
      <c r="F11858" t="str">
        <f>VLOOKUP(E11858,nation!$A$2:$B$26, 2,FALSE)</f>
        <v>ARGENTINA</v>
      </c>
      <c r="G11858">
        <f>VLOOKUP(orders!F11858,nation!$B$2:$C$26,2,FALSE)</f>
        <v>1</v>
      </c>
      <c r="H11858" t="str">
        <f>HLOOKUP(orders!G11858,region_horz!$B$1:$F$2,2,FALSE)</f>
        <v>AMERICA</v>
      </c>
      <c r="I11858" t="s">
        <v>9</v>
      </c>
      <c r="J11858">
        <v>125632.31</v>
      </c>
      <c r="K11858" s="1">
        <v>35834</v>
      </c>
      <c r="L11858" t="s">
        <v>13</v>
      </c>
      <c r="M11858" t="s">
        <v>2244</v>
      </c>
      <c r="N11858">
        <v>0</v>
      </c>
      <c r="O11858" t="s">
        <v>12799</v>
      </c>
    </row>
    <row r="11859" spans="1:15" x14ac:dyDescent="0.2">
      <c r="A11859">
        <v>47426</v>
      </c>
      <c r="B11859" t="str">
        <f>VLOOKUP(orders!C11859,customers!$A$2:$B$1501, 2,FALSE)</f>
        <v>Customer#000001333</v>
      </c>
      <c r="C11859">
        <v>1333</v>
      </c>
      <c r="D11859" t="str">
        <f>VLOOKUP(orders!C11859,customers!$A$2:$G$1501,7,FALSE)</f>
        <v>AUTOMOBILE</v>
      </c>
      <c r="E11859">
        <f>VLOOKUP(C11859,customers!$A$2:$D$1501, 4,FALSE)</f>
        <v>2</v>
      </c>
      <c r="F11859" t="str">
        <f>VLOOKUP(E11859,nation!$A$2:$B$26, 2,FALSE)</f>
        <v>BRAZIL</v>
      </c>
      <c r="G11859">
        <f>VLOOKUP(orders!F11859,nation!$B$2:$C$26,2,FALSE)</f>
        <v>1</v>
      </c>
      <c r="H11859" t="str">
        <f>HLOOKUP(orders!G11859,region_horz!$B$1:$F$2,2,FALSE)</f>
        <v>AMERICA</v>
      </c>
      <c r="I11859" t="s">
        <v>16</v>
      </c>
      <c r="J11859">
        <v>44097.760000000002</v>
      </c>
      <c r="K11859" s="1">
        <v>34577</v>
      </c>
      <c r="L11859" t="s">
        <v>31</v>
      </c>
      <c r="M11859" t="s">
        <v>2787</v>
      </c>
      <c r="N11859">
        <v>0</v>
      </c>
      <c r="O11859" t="s">
        <v>12800</v>
      </c>
    </row>
    <row r="11860" spans="1:15" x14ac:dyDescent="0.2">
      <c r="A11860">
        <v>47427</v>
      </c>
      <c r="B11860" t="str">
        <f>VLOOKUP(orders!C11860,customers!$A$2:$B$1501, 2,FALSE)</f>
        <v>Customer#000000053</v>
      </c>
      <c r="C11860">
        <v>53</v>
      </c>
      <c r="D11860" t="str">
        <f>VLOOKUP(orders!C11860,customers!$A$2:$G$1501,7,FALSE)</f>
        <v>HOUSEHOLD</v>
      </c>
      <c r="E11860">
        <f>VLOOKUP(C11860,customers!$A$2:$D$1501, 4,FALSE)</f>
        <v>15</v>
      </c>
      <c r="F11860" t="str">
        <f>VLOOKUP(E11860,nation!$A$2:$B$26, 2,FALSE)</f>
        <v>MOROCCO</v>
      </c>
      <c r="G11860">
        <f>VLOOKUP(orders!F11860,nation!$B$2:$C$26,2,FALSE)</f>
        <v>0</v>
      </c>
      <c r="H11860" t="str">
        <f>HLOOKUP(orders!G11860,region_horz!$B$1:$F$2,2,FALSE)</f>
        <v>AFRICA</v>
      </c>
      <c r="I11860" t="s">
        <v>9</v>
      </c>
      <c r="J11860">
        <v>46695.13</v>
      </c>
      <c r="K11860" s="1">
        <v>35851</v>
      </c>
      <c r="L11860" t="s">
        <v>31</v>
      </c>
      <c r="M11860" t="s">
        <v>609</v>
      </c>
      <c r="N11860">
        <v>0</v>
      </c>
      <c r="O11860" t="s">
        <v>12801</v>
      </c>
    </row>
    <row r="11861" spans="1:15" x14ac:dyDescent="0.2">
      <c r="A11861">
        <v>47428</v>
      </c>
      <c r="B11861" t="str">
        <f>VLOOKUP(orders!C11861,customers!$A$2:$B$1501, 2,FALSE)</f>
        <v>Customer#000001168</v>
      </c>
      <c r="C11861">
        <v>1168</v>
      </c>
      <c r="D11861" t="str">
        <f>VLOOKUP(orders!C11861,customers!$A$2:$G$1501,7,FALSE)</f>
        <v>FURNITURE</v>
      </c>
      <c r="E11861">
        <f>VLOOKUP(C11861,customers!$A$2:$D$1501, 4,FALSE)</f>
        <v>17</v>
      </c>
      <c r="F11861" t="str">
        <f>VLOOKUP(E11861,nation!$A$2:$B$26, 2,FALSE)</f>
        <v>PERU</v>
      </c>
      <c r="G11861">
        <f>VLOOKUP(orders!F11861,nation!$B$2:$C$26,2,FALSE)</f>
        <v>1</v>
      </c>
      <c r="H11861" t="str">
        <f>HLOOKUP(orders!G11861,region_horz!$B$1:$F$2,2,FALSE)</f>
        <v>AMERICA</v>
      </c>
      <c r="I11861" t="s">
        <v>16</v>
      </c>
      <c r="J11861">
        <v>15140.12</v>
      </c>
      <c r="K11861" s="1">
        <v>34006</v>
      </c>
      <c r="L11861" t="s">
        <v>23</v>
      </c>
      <c r="M11861" t="s">
        <v>1579</v>
      </c>
      <c r="N11861">
        <v>0</v>
      </c>
      <c r="O11861" t="s">
        <v>12802</v>
      </c>
    </row>
    <row r="11862" spans="1:15" x14ac:dyDescent="0.2">
      <c r="A11862">
        <v>47429</v>
      </c>
      <c r="B11862" t="str">
        <f>VLOOKUP(orders!C11862,customers!$A$2:$B$1501, 2,FALSE)</f>
        <v>Customer#000000049</v>
      </c>
      <c r="C11862">
        <v>49</v>
      </c>
      <c r="D11862" t="str">
        <f>VLOOKUP(orders!C11862,customers!$A$2:$G$1501,7,FALSE)</f>
        <v>FURNITURE</v>
      </c>
      <c r="E11862">
        <f>VLOOKUP(C11862,customers!$A$2:$D$1501, 4,FALSE)</f>
        <v>10</v>
      </c>
      <c r="F11862" t="str">
        <f>VLOOKUP(E11862,nation!$A$2:$B$26, 2,FALSE)</f>
        <v>IRAN</v>
      </c>
      <c r="G11862">
        <f>VLOOKUP(orders!F11862,nation!$B$2:$C$26,2,FALSE)</f>
        <v>4</v>
      </c>
      <c r="H11862" t="str">
        <f>HLOOKUP(orders!G11862,region_horz!$B$1:$F$2,2,FALSE)</f>
        <v>MIDDLE EAST</v>
      </c>
      <c r="I11862" t="s">
        <v>9</v>
      </c>
      <c r="J11862">
        <v>57915.77</v>
      </c>
      <c r="K11862" s="1">
        <v>35199</v>
      </c>
      <c r="L11862" t="s">
        <v>26</v>
      </c>
      <c r="M11862" t="s">
        <v>1291</v>
      </c>
      <c r="N11862">
        <v>0</v>
      </c>
      <c r="O11862" t="s">
        <v>12803</v>
      </c>
    </row>
    <row r="11863" spans="1:15" x14ac:dyDescent="0.2">
      <c r="A11863">
        <v>47430</v>
      </c>
      <c r="B11863" t="str">
        <f>VLOOKUP(orders!C11863,customers!$A$2:$B$1501, 2,FALSE)</f>
        <v>Customer#000000838</v>
      </c>
      <c r="C11863">
        <v>838</v>
      </c>
      <c r="D11863" t="str">
        <f>VLOOKUP(orders!C11863,customers!$A$2:$G$1501,7,FALSE)</f>
        <v>AUTOMOBILE</v>
      </c>
      <c r="E11863">
        <f>VLOOKUP(C11863,customers!$A$2:$D$1501, 4,FALSE)</f>
        <v>5</v>
      </c>
      <c r="F11863" t="str">
        <f>VLOOKUP(E11863,nation!$A$2:$B$26, 2,FALSE)</f>
        <v>ETHIOPIA</v>
      </c>
      <c r="G11863">
        <f>VLOOKUP(orders!F11863,nation!$B$2:$C$26,2,FALSE)</f>
        <v>0</v>
      </c>
      <c r="H11863" t="str">
        <f>HLOOKUP(orders!G11863,region_horz!$B$1:$F$2,2,FALSE)</f>
        <v>AFRICA</v>
      </c>
      <c r="I11863" t="s">
        <v>9</v>
      </c>
      <c r="J11863">
        <v>40201.75</v>
      </c>
      <c r="K11863" s="1">
        <v>35526</v>
      </c>
      <c r="L11863" t="s">
        <v>10</v>
      </c>
      <c r="M11863" t="s">
        <v>4624</v>
      </c>
      <c r="N11863">
        <v>0</v>
      </c>
      <c r="O11863" t="s">
        <v>12804</v>
      </c>
    </row>
    <row r="11864" spans="1:15" x14ac:dyDescent="0.2">
      <c r="A11864">
        <v>47431</v>
      </c>
      <c r="B11864" t="str">
        <f>VLOOKUP(orders!C11864,customers!$A$2:$B$1501, 2,FALSE)</f>
        <v>Customer#000001376</v>
      </c>
      <c r="C11864">
        <v>1376</v>
      </c>
      <c r="D11864" t="str">
        <f>VLOOKUP(orders!C11864,customers!$A$2:$G$1501,7,FALSE)</f>
        <v>HOUSEHOLD</v>
      </c>
      <c r="E11864">
        <f>VLOOKUP(C11864,customers!$A$2:$D$1501, 4,FALSE)</f>
        <v>12</v>
      </c>
      <c r="F11864" t="str">
        <f>VLOOKUP(E11864,nation!$A$2:$B$26, 2,FALSE)</f>
        <v>JAPAN</v>
      </c>
      <c r="G11864">
        <f>VLOOKUP(orders!F11864,nation!$B$2:$C$26,2,FALSE)</f>
        <v>2</v>
      </c>
      <c r="H11864" t="str">
        <f>HLOOKUP(orders!G11864,region_horz!$B$1:$F$2,2,FALSE)</f>
        <v>ASIA</v>
      </c>
      <c r="I11864" t="s">
        <v>9</v>
      </c>
      <c r="J11864">
        <v>150828.91</v>
      </c>
      <c r="K11864" s="1">
        <v>35676</v>
      </c>
      <c r="L11864" t="s">
        <v>31</v>
      </c>
      <c r="M11864" t="s">
        <v>4134</v>
      </c>
      <c r="N11864">
        <v>0</v>
      </c>
      <c r="O11864" t="s">
        <v>12805</v>
      </c>
    </row>
    <row r="11865" spans="1:15" x14ac:dyDescent="0.2">
      <c r="A11865">
        <v>47456</v>
      </c>
      <c r="B11865" t="str">
        <f>VLOOKUP(orders!C11865,customers!$A$2:$B$1501, 2,FALSE)</f>
        <v>Customer#000000427</v>
      </c>
      <c r="C11865">
        <v>427</v>
      </c>
      <c r="D11865" t="str">
        <f>VLOOKUP(orders!C11865,customers!$A$2:$G$1501,7,FALSE)</f>
        <v>MACHINERY</v>
      </c>
      <c r="E11865">
        <f>VLOOKUP(C11865,customers!$A$2:$D$1501, 4,FALSE)</f>
        <v>2</v>
      </c>
      <c r="F11865" t="str">
        <f>VLOOKUP(E11865,nation!$A$2:$B$26, 2,FALSE)</f>
        <v>BRAZIL</v>
      </c>
      <c r="G11865">
        <f>VLOOKUP(orders!F11865,nation!$B$2:$C$26,2,FALSE)</f>
        <v>1</v>
      </c>
      <c r="H11865" t="str">
        <f>HLOOKUP(orders!G11865,region_horz!$B$1:$F$2,2,FALSE)</f>
        <v>AMERICA</v>
      </c>
      <c r="I11865" t="s">
        <v>16</v>
      </c>
      <c r="J11865">
        <v>149659.81</v>
      </c>
      <c r="K11865" s="1">
        <v>33756</v>
      </c>
      <c r="L11865" t="s">
        <v>10</v>
      </c>
      <c r="M11865" t="s">
        <v>90</v>
      </c>
      <c r="N11865">
        <v>0</v>
      </c>
      <c r="O11865" t="s">
        <v>12806</v>
      </c>
    </row>
    <row r="11866" spans="1:15" x14ac:dyDescent="0.2">
      <c r="A11866">
        <v>47457</v>
      </c>
      <c r="B11866" t="str">
        <f>VLOOKUP(orders!C11866,customers!$A$2:$B$1501, 2,FALSE)</f>
        <v>Customer#000000142</v>
      </c>
      <c r="C11866">
        <v>142</v>
      </c>
      <c r="D11866" t="str">
        <f>VLOOKUP(orders!C11866,customers!$A$2:$G$1501,7,FALSE)</f>
        <v>AUTOMOBILE</v>
      </c>
      <c r="E11866">
        <f>VLOOKUP(C11866,customers!$A$2:$D$1501, 4,FALSE)</f>
        <v>9</v>
      </c>
      <c r="F11866" t="str">
        <f>VLOOKUP(E11866,nation!$A$2:$B$26, 2,FALSE)</f>
        <v>INDONESIA</v>
      </c>
      <c r="G11866">
        <f>VLOOKUP(orders!F11866,nation!$B$2:$C$26,2,FALSE)</f>
        <v>2</v>
      </c>
      <c r="H11866" t="str">
        <f>HLOOKUP(orders!G11866,region_horz!$B$1:$F$2,2,FALSE)</f>
        <v>ASIA</v>
      </c>
      <c r="I11866" t="s">
        <v>16</v>
      </c>
      <c r="J11866">
        <v>275823.26</v>
      </c>
      <c r="K11866" s="1">
        <v>34489</v>
      </c>
      <c r="L11866" t="s">
        <v>10</v>
      </c>
      <c r="M11866" t="s">
        <v>1496</v>
      </c>
      <c r="N11866">
        <v>0</v>
      </c>
      <c r="O11866" t="s">
        <v>12807</v>
      </c>
    </row>
    <row r="11867" spans="1:15" x14ac:dyDescent="0.2">
      <c r="A11867">
        <v>47458</v>
      </c>
      <c r="B11867" t="str">
        <f>VLOOKUP(orders!C11867,customers!$A$2:$B$1501, 2,FALSE)</f>
        <v>Customer#000000076</v>
      </c>
      <c r="C11867">
        <v>76</v>
      </c>
      <c r="D11867" t="str">
        <f>VLOOKUP(orders!C11867,customers!$A$2:$G$1501,7,FALSE)</f>
        <v>FURNITURE</v>
      </c>
      <c r="E11867">
        <f>VLOOKUP(C11867,customers!$A$2:$D$1501, 4,FALSE)</f>
        <v>0</v>
      </c>
      <c r="F11867" t="str">
        <f>VLOOKUP(E11867,nation!$A$2:$B$26, 2,FALSE)</f>
        <v>ALGERIA</v>
      </c>
      <c r="G11867">
        <f>VLOOKUP(orders!F11867,nation!$B$2:$C$26,2,FALSE)</f>
        <v>0</v>
      </c>
      <c r="H11867" t="str">
        <f>HLOOKUP(orders!G11867,region_horz!$B$1:$F$2,2,FALSE)</f>
        <v>AFRICA</v>
      </c>
      <c r="I11867" t="s">
        <v>9</v>
      </c>
      <c r="J11867">
        <v>183170.54</v>
      </c>
      <c r="K11867" s="1">
        <v>35180</v>
      </c>
      <c r="L11867" t="s">
        <v>13</v>
      </c>
      <c r="M11867" t="s">
        <v>1136</v>
      </c>
      <c r="N11867">
        <v>0</v>
      </c>
      <c r="O11867" t="s">
        <v>12808</v>
      </c>
    </row>
    <row r="11868" spans="1:15" x14ac:dyDescent="0.2">
      <c r="A11868">
        <v>47459</v>
      </c>
      <c r="B11868" t="str">
        <f>VLOOKUP(orders!C11868,customers!$A$2:$B$1501, 2,FALSE)</f>
        <v>Customer#000001201</v>
      </c>
      <c r="C11868">
        <v>1201</v>
      </c>
      <c r="D11868" t="str">
        <f>VLOOKUP(orders!C11868,customers!$A$2:$G$1501,7,FALSE)</f>
        <v>BUILDING</v>
      </c>
      <c r="E11868">
        <f>VLOOKUP(C11868,customers!$A$2:$D$1501, 4,FALSE)</f>
        <v>10</v>
      </c>
      <c r="F11868" t="str">
        <f>VLOOKUP(E11868,nation!$A$2:$B$26, 2,FALSE)</f>
        <v>IRAN</v>
      </c>
      <c r="G11868">
        <f>VLOOKUP(orders!F11868,nation!$B$2:$C$26,2,FALSE)</f>
        <v>4</v>
      </c>
      <c r="H11868" t="str">
        <f>HLOOKUP(orders!G11868,region_horz!$B$1:$F$2,2,FALSE)</f>
        <v>MIDDLE EAST</v>
      </c>
      <c r="I11868" t="s">
        <v>9</v>
      </c>
      <c r="J11868">
        <v>94435.21</v>
      </c>
      <c r="K11868" s="1">
        <v>34929</v>
      </c>
      <c r="L11868" t="s">
        <v>23</v>
      </c>
      <c r="M11868" t="s">
        <v>2253</v>
      </c>
      <c r="N11868">
        <v>0</v>
      </c>
      <c r="O11868" t="s">
        <v>12809</v>
      </c>
    </row>
    <row r="11869" spans="1:15" x14ac:dyDescent="0.2">
      <c r="A11869">
        <v>47460</v>
      </c>
      <c r="B11869" t="str">
        <f>VLOOKUP(orders!C11869,customers!$A$2:$B$1501, 2,FALSE)</f>
        <v>Customer#000000649</v>
      </c>
      <c r="C11869">
        <v>649</v>
      </c>
      <c r="D11869" t="str">
        <f>VLOOKUP(orders!C11869,customers!$A$2:$G$1501,7,FALSE)</f>
        <v>BUILDING</v>
      </c>
      <c r="E11869">
        <f>VLOOKUP(C11869,customers!$A$2:$D$1501, 4,FALSE)</f>
        <v>11</v>
      </c>
      <c r="F11869" t="str">
        <f>VLOOKUP(E11869,nation!$A$2:$B$26, 2,FALSE)</f>
        <v>IRAQ</v>
      </c>
      <c r="G11869">
        <f>VLOOKUP(orders!F11869,nation!$B$2:$C$26,2,FALSE)</f>
        <v>4</v>
      </c>
      <c r="H11869" t="str">
        <f>HLOOKUP(orders!G11869,region_horz!$B$1:$F$2,2,FALSE)</f>
        <v>MIDDLE EAST</v>
      </c>
      <c r="I11869" t="s">
        <v>16</v>
      </c>
      <c r="J11869">
        <v>106396.19</v>
      </c>
      <c r="K11869" s="1">
        <v>34253</v>
      </c>
      <c r="L11869" t="s">
        <v>13</v>
      </c>
      <c r="M11869" t="s">
        <v>1230</v>
      </c>
      <c r="N11869">
        <v>0</v>
      </c>
      <c r="O11869" t="s">
        <v>12810</v>
      </c>
    </row>
    <row r="11870" spans="1:15" x14ac:dyDescent="0.2">
      <c r="A11870">
        <v>47461</v>
      </c>
      <c r="B11870" t="str">
        <f>VLOOKUP(orders!C11870,customers!$A$2:$B$1501, 2,FALSE)</f>
        <v>Customer#000000638</v>
      </c>
      <c r="C11870">
        <v>638</v>
      </c>
      <c r="D11870" t="str">
        <f>VLOOKUP(orders!C11870,customers!$A$2:$G$1501,7,FALSE)</f>
        <v>HOUSEHOLD</v>
      </c>
      <c r="E11870">
        <f>VLOOKUP(C11870,customers!$A$2:$D$1501, 4,FALSE)</f>
        <v>24</v>
      </c>
      <c r="F11870" t="str">
        <f>VLOOKUP(E11870,nation!$A$2:$B$26, 2,FALSE)</f>
        <v>UNITED STATES</v>
      </c>
      <c r="G11870">
        <f>VLOOKUP(orders!F11870,nation!$B$2:$C$26,2,FALSE)</f>
        <v>1</v>
      </c>
      <c r="H11870" t="str">
        <f>HLOOKUP(orders!G11870,region_horz!$B$1:$F$2,2,FALSE)</f>
        <v>AMERICA</v>
      </c>
      <c r="I11870" t="s">
        <v>16</v>
      </c>
      <c r="J11870">
        <v>214308.46</v>
      </c>
      <c r="K11870" s="1">
        <v>34085</v>
      </c>
      <c r="L11870" t="s">
        <v>26</v>
      </c>
      <c r="M11870" t="s">
        <v>537</v>
      </c>
      <c r="N11870">
        <v>0</v>
      </c>
      <c r="O11870" t="s">
        <v>12811</v>
      </c>
    </row>
    <row r="11871" spans="1:15" x14ac:dyDescent="0.2">
      <c r="A11871">
        <v>47462</v>
      </c>
      <c r="B11871" t="str">
        <f>VLOOKUP(orders!C11871,customers!$A$2:$B$1501, 2,FALSE)</f>
        <v>Customer#000001120</v>
      </c>
      <c r="C11871">
        <v>1120</v>
      </c>
      <c r="D11871" t="str">
        <f>VLOOKUP(orders!C11871,customers!$A$2:$G$1501,7,FALSE)</f>
        <v>AUTOMOBILE</v>
      </c>
      <c r="E11871">
        <f>VLOOKUP(C11871,customers!$A$2:$D$1501, 4,FALSE)</f>
        <v>2</v>
      </c>
      <c r="F11871" t="str">
        <f>VLOOKUP(E11871,nation!$A$2:$B$26, 2,FALSE)</f>
        <v>BRAZIL</v>
      </c>
      <c r="G11871">
        <f>VLOOKUP(orders!F11871,nation!$B$2:$C$26,2,FALSE)</f>
        <v>1</v>
      </c>
      <c r="H11871" t="str">
        <f>HLOOKUP(orders!G11871,region_horz!$B$1:$F$2,2,FALSE)</f>
        <v>AMERICA</v>
      </c>
      <c r="I11871" t="s">
        <v>9</v>
      </c>
      <c r="J11871">
        <v>146594.35999999999</v>
      </c>
      <c r="K11871" s="1">
        <v>34860</v>
      </c>
      <c r="L11871" t="s">
        <v>26</v>
      </c>
      <c r="M11871" t="s">
        <v>2208</v>
      </c>
      <c r="N11871">
        <v>0</v>
      </c>
      <c r="O11871" t="s">
        <v>12812</v>
      </c>
    </row>
    <row r="11872" spans="1:15" x14ac:dyDescent="0.2">
      <c r="A11872">
        <v>47463</v>
      </c>
      <c r="B11872" t="str">
        <f>VLOOKUP(orders!C11872,customers!$A$2:$B$1501, 2,FALSE)</f>
        <v>Customer#000001249</v>
      </c>
      <c r="C11872">
        <v>1249</v>
      </c>
      <c r="D11872" t="str">
        <f>VLOOKUP(orders!C11872,customers!$A$2:$G$1501,7,FALSE)</f>
        <v>BUILDING</v>
      </c>
      <c r="E11872">
        <f>VLOOKUP(C11872,customers!$A$2:$D$1501, 4,FALSE)</f>
        <v>7</v>
      </c>
      <c r="F11872" t="str">
        <f>VLOOKUP(E11872,nation!$A$2:$B$26, 2,FALSE)</f>
        <v>GERMANY</v>
      </c>
      <c r="G11872">
        <f>VLOOKUP(orders!F11872,nation!$B$2:$C$26,2,FALSE)</f>
        <v>3</v>
      </c>
      <c r="H11872" t="str">
        <f>HLOOKUP(orders!G11872,region_horz!$B$1:$F$2,2,FALSE)</f>
        <v>EUROPE</v>
      </c>
      <c r="I11872" t="s">
        <v>9</v>
      </c>
      <c r="J11872">
        <v>133406.15</v>
      </c>
      <c r="K11872" s="1">
        <v>35838</v>
      </c>
      <c r="L11872" t="s">
        <v>26</v>
      </c>
      <c r="M11872" t="s">
        <v>2324</v>
      </c>
      <c r="N11872">
        <v>0</v>
      </c>
      <c r="O11872" t="s">
        <v>12813</v>
      </c>
    </row>
    <row r="11873" spans="1:15" x14ac:dyDescent="0.2">
      <c r="A11873">
        <v>47488</v>
      </c>
      <c r="B11873" t="str">
        <f>VLOOKUP(orders!C11873,customers!$A$2:$B$1501, 2,FALSE)</f>
        <v>Customer#000000031</v>
      </c>
      <c r="C11873">
        <v>31</v>
      </c>
      <c r="D11873" t="str">
        <f>VLOOKUP(orders!C11873,customers!$A$2:$G$1501,7,FALSE)</f>
        <v>HOUSEHOLD</v>
      </c>
      <c r="E11873">
        <f>VLOOKUP(C11873,customers!$A$2:$D$1501, 4,FALSE)</f>
        <v>23</v>
      </c>
      <c r="F11873" t="str">
        <f>VLOOKUP(E11873,nation!$A$2:$B$26, 2,FALSE)</f>
        <v>UNITED KINGDOM</v>
      </c>
      <c r="G11873">
        <f>VLOOKUP(orders!F11873,nation!$B$2:$C$26,2,FALSE)</f>
        <v>3</v>
      </c>
      <c r="H11873" t="str">
        <f>HLOOKUP(orders!G11873,region_horz!$B$1:$F$2,2,FALSE)</f>
        <v>EUROPE</v>
      </c>
      <c r="I11873" t="s">
        <v>16</v>
      </c>
      <c r="J11873">
        <v>74665.94</v>
      </c>
      <c r="K11873" s="1">
        <v>34815</v>
      </c>
      <c r="L11873" t="s">
        <v>31</v>
      </c>
      <c r="M11873" t="s">
        <v>254</v>
      </c>
      <c r="N11873">
        <v>0</v>
      </c>
      <c r="O11873" t="s">
        <v>12814</v>
      </c>
    </row>
    <row r="11874" spans="1:15" x14ac:dyDescent="0.2">
      <c r="A11874">
        <v>47489</v>
      </c>
      <c r="B11874" t="str">
        <f>VLOOKUP(orders!C11874,customers!$A$2:$B$1501, 2,FALSE)</f>
        <v>Customer#000000163</v>
      </c>
      <c r="C11874">
        <v>163</v>
      </c>
      <c r="D11874" t="str">
        <f>VLOOKUP(orders!C11874,customers!$A$2:$G$1501,7,FALSE)</f>
        <v>FURNITURE</v>
      </c>
      <c r="E11874">
        <f>VLOOKUP(C11874,customers!$A$2:$D$1501, 4,FALSE)</f>
        <v>21</v>
      </c>
      <c r="F11874" t="str">
        <f>VLOOKUP(E11874,nation!$A$2:$B$26, 2,FALSE)</f>
        <v>VIETNAM</v>
      </c>
      <c r="G11874">
        <f>VLOOKUP(orders!F11874,nation!$B$2:$C$26,2,FALSE)</f>
        <v>2</v>
      </c>
      <c r="H11874" t="str">
        <f>HLOOKUP(orders!G11874,region_horz!$B$1:$F$2,2,FALSE)</f>
        <v>ASIA</v>
      </c>
      <c r="I11874" t="s">
        <v>16</v>
      </c>
      <c r="J11874">
        <v>172492.85</v>
      </c>
      <c r="K11874" s="1">
        <v>34475</v>
      </c>
      <c r="L11874" t="s">
        <v>23</v>
      </c>
      <c r="M11874" t="s">
        <v>2285</v>
      </c>
      <c r="N11874">
        <v>0</v>
      </c>
      <c r="O11874" t="s">
        <v>12815</v>
      </c>
    </row>
    <row r="11875" spans="1:15" x14ac:dyDescent="0.2">
      <c r="A11875">
        <v>47490</v>
      </c>
      <c r="B11875" t="str">
        <f>VLOOKUP(orders!C11875,customers!$A$2:$B$1501, 2,FALSE)</f>
        <v>Customer#000000521</v>
      </c>
      <c r="C11875">
        <v>521</v>
      </c>
      <c r="D11875" t="str">
        <f>VLOOKUP(orders!C11875,customers!$A$2:$G$1501,7,FALSE)</f>
        <v>MACHINERY</v>
      </c>
      <c r="E11875">
        <f>VLOOKUP(C11875,customers!$A$2:$D$1501, 4,FALSE)</f>
        <v>2</v>
      </c>
      <c r="F11875" t="str">
        <f>VLOOKUP(E11875,nation!$A$2:$B$26, 2,FALSE)</f>
        <v>BRAZIL</v>
      </c>
      <c r="G11875">
        <f>VLOOKUP(orders!F11875,nation!$B$2:$C$26,2,FALSE)</f>
        <v>1</v>
      </c>
      <c r="H11875" t="str">
        <f>HLOOKUP(orders!G11875,region_horz!$B$1:$F$2,2,FALSE)</f>
        <v>AMERICA</v>
      </c>
      <c r="I11875" t="s">
        <v>9</v>
      </c>
      <c r="J11875">
        <v>212385.28</v>
      </c>
      <c r="K11875" s="1">
        <v>34925</v>
      </c>
      <c r="L11875" t="s">
        <v>26</v>
      </c>
      <c r="M11875" t="s">
        <v>57</v>
      </c>
      <c r="N11875">
        <v>0</v>
      </c>
      <c r="O11875" t="s">
        <v>12816</v>
      </c>
    </row>
    <row r="11876" spans="1:15" x14ac:dyDescent="0.2">
      <c r="A11876">
        <v>47491</v>
      </c>
      <c r="B11876" t="str">
        <f>VLOOKUP(orders!C11876,customers!$A$2:$B$1501, 2,FALSE)</f>
        <v>Customer#000000628</v>
      </c>
      <c r="C11876">
        <v>628</v>
      </c>
      <c r="D11876" t="str">
        <f>VLOOKUP(orders!C11876,customers!$A$2:$G$1501,7,FALSE)</f>
        <v>FURNITURE</v>
      </c>
      <c r="E11876">
        <f>VLOOKUP(C11876,customers!$A$2:$D$1501, 4,FALSE)</f>
        <v>17</v>
      </c>
      <c r="F11876" t="str">
        <f>VLOOKUP(E11876,nation!$A$2:$B$26, 2,FALSE)</f>
        <v>PERU</v>
      </c>
      <c r="G11876">
        <f>VLOOKUP(orders!F11876,nation!$B$2:$C$26,2,FALSE)</f>
        <v>1</v>
      </c>
      <c r="H11876" t="str">
        <f>HLOOKUP(orders!G11876,region_horz!$B$1:$F$2,2,FALSE)</f>
        <v>AMERICA</v>
      </c>
      <c r="I11876" t="s">
        <v>9</v>
      </c>
      <c r="J11876">
        <v>61013</v>
      </c>
      <c r="K11876" s="1">
        <v>35871</v>
      </c>
      <c r="L11876" t="s">
        <v>23</v>
      </c>
      <c r="M11876" t="s">
        <v>1687</v>
      </c>
      <c r="N11876">
        <v>0</v>
      </c>
      <c r="O11876" t="s">
        <v>12817</v>
      </c>
    </row>
    <row r="11877" spans="1:15" x14ac:dyDescent="0.2">
      <c r="A11877">
        <v>47492</v>
      </c>
      <c r="B11877" t="str">
        <f>VLOOKUP(orders!C11877,customers!$A$2:$B$1501, 2,FALSE)</f>
        <v>Customer#000000241</v>
      </c>
      <c r="C11877">
        <v>241</v>
      </c>
      <c r="D11877" t="str">
        <f>VLOOKUP(orders!C11877,customers!$A$2:$G$1501,7,FALSE)</f>
        <v>AUTOMOBILE</v>
      </c>
      <c r="E11877">
        <f>VLOOKUP(C11877,customers!$A$2:$D$1501, 4,FALSE)</f>
        <v>9</v>
      </c>
      <c r="F11877" t="str">
        <f>VLOOKUP(E11877,nation!$A$2:$B$26, 2,FALSE)</f>
        <v>INDONESIA</v>
      </c>
      <c r="G11877">
        <f>VLOOKUP(orders!F11877,nation!$B$2:$C$26,2,FALSE)</f>
        <v>2</v>
      </c>
      <c r="H11877" t="str">
        <f>HLOOKUP(orders!G11877,region_horz!$B$1:$F$2,2,FALSE)</f>
        <v>ASIA</v>
      </c>
      <c r="I11877" t="s">
        <v>9</v>
      </c>
      <c r="J11877">
        <v>231633.73</v>
      </c>
      <c r="K11877" s="1">
        <v>34904</v>
      </c>
      <c r="L11877" t="s">
        <v>26</v>
      </c>
      <c r="M11877" t="s">
        <v>680</v>
      </c>
      <c r="N11877">
        <v>0</v>
      </c>
      <c r="O11877" t="s">
        <v>12818</v>
      </c>
    </row>
    <row r="11878" spans="1:15" x14ac:dyDescent="0.2">
      <c r="A11878">
        <v>47493</v>
      </c>
      <c r="B11878" t="str">
        <f>VLOOKUP(orders!C11878,customers!$A$2:$B$1501, 2,FALSE)</f>
        <v>Customer#000000128</v>
      </c>
      <c r="C11878">
        <v>128</v>
      </c>
      <c r="D11878" t="str">
        <f>VLOOKUP(orders!C11878,customers!$A$2:$G$1501,7,FALSE)</f>
        <v>HOUSEHOLD</v>
      </c>
      <c r="E11878">
        <f>VLOOKUP(C11878,customers!$A$2:$D$1501, 4,FALSE)</f>
        <v>4</v>
      </c>
      <c r="F11878" t="str">
        <f>VLOOKUP(E11878,nation!$A$2:$B$26, 2,FALSE)</f>
        <v>EGYPT</v>
      </c>
      <c r="G11878">
        <f>VLOOKUP(orders!F11878,nation!$B$2:$C$26,2,FALSE)</f>
        <v>4</v>
      </c>
      <c r="H11878" t="str">
        <f>HLOOKUP(orders!G11878,region_horz!$B$1:$F$2,2,FALSE)</f>
        <v>MIDDLE EAST</v>
      </c>
      <c r="I11878" t="s">
        <v>16</v>
      </c>
      <c r="J11878">
        <v>236881.89</v>
      </c>
      <c r="K11878" s="1">
        <v>34377</v>
      </c>
      <c r="L11878" t="s">
        <v>13</v>
      </c>
      <c r="M11878" t="s">
        <v>203</v>
      </c>
      <c r="N11878">
        <v>0</v>
      </c>
      <c r="O11878" t="s">
        <v>12819</v>
      </c>
    </row>
    <row r="11879" spans="1:15" x14ac:dyDescent="0.2">
      <c r="A11879">
        <v>47494</v>
      </c>
      <c r="B11879" t="str">
        <f>VLOOKUP(orders!C11879,customers!$A$2:$B$1501, 2,FALSE)</f>
        <v>Customer#000001429</v>
      </c>
      <c r="C11879">
        <v>1429</v>
      </c>
      <c r="D11879" t="str">
        <f>VLOOKUP(orders!C11879,customers!$A$2:$G$1501,7,FALSE)</f>
        <v>AUTOMOBILE</v>
      </c>
      <c r="E11879">
        <f>VLOOKUP(C11879,customers!$A$2:$D$1501, 4,FALSE)</f>
        <v>3</v>
      </c>
      <c r="F11879" t="str">
        <f>VLOOKUP(E11879,nation!$A$2:$B$26, 2,FALSE)</f>
        <v>CANADA</v>
      </c>
      <c r="G11879">
        <f>VLOOKUP(orders!F11879,nation!$B$2:$C$26,2,FALSE)</f>
        <v>1</v>
      </c>
      <c r="H11879" t="str">
        <f>HLOOKUP(orders!G11879,region_horz!$B$1:$F$2,2,FALSE)</f>
        <v>AMERICA</v>
      </c>
      <c r="I11879" t="s">
        <v>16</v>
      </c>
      <c r="J11879">
        <v>175874.33</v>
      </c>
      <c r="K11879" s="1">
        <v>34517</v>
      </c>
      <c r="L11879" t="s">
        <v>26</v>
      </c>
      <c r="M11879" t="s">
        <v>418</v>
      </c>
      <c r="N11879">
        <v>0</v>
      </c>
      <c r="O11879" t="s">
        <v>12820</v>
      </c>
    </row>
    <row r="11880" spans="1:15" x14ac:dyDescent="0.2">
      <c r="A11880">
        <v>47495</v>
      </c>
      <c r="B11880" t="str">
        <f>VLOOKUP(orders!C11880,customers!$A$2:$B$1501, 2,FALSE)</f>
        <v>Customer#000000487</v>
      </c>
      <c r="C11880">
        <v>487</v>
      </c>
      <c r="D11880" t="str">
        <f>VLOOKUP(orders!C11880,customers!$A$2:$G$1501,7,FALSE)</f>
        <v>AUTOMOBILE</v>
      </c>
      <c r="E11880">
        <f>VLOOKUP(C11880,customers!$A$2:$D$1501, 4,FALSE)</f>
        <v>2</v>
      </c>
      <c r="F11880" t="str">
        <f>VLOOKUP(E11880,nation!$A$2:$B$26, 2,FALSE)</f>
        <v>BRAZIL</v>
      </c>
      <c r="G11880">
        <f>VLOOKUP(orders!F11880,nation!$B$2:$C$26,2,FALSE)</f>
        <v>1</v>
      </c>
      <c r="H11880" t="str">
        <f>HLOOKUP(orders!G11880,region_horz!$B$1:$F$2,2,FALSE)</f>
        <v>AMERICA</v>
      </c>
      <c r="I11880" t="s">
        <v>9</v>
      </c>
      <c r="J11880">
        <v>184368.88</v>
      </c>
      <c r="K11880" s="1">
        <v>34941</v>
      </c>
      <c r="L11880" t="s">
        <v>31</v>
      </c>
      <c r="M11880" t="s">
        <v>988</v>
      </c>
      <c r="N11880">
        <v>0</v>
      </c>
      <c r="O11880" t="s">
        <v>12821</v>
      </c>
    </row>
    <row r="11881" spans="1:15" x14ac:dyDescent="0.2">
      <c r="A11881">
        <v>47520</v>
      </c>
      <c r="B11881" t="str">
        <f>VLOOKUP(orders!C11881,customers!$A$2:$B$1501, 2,FALSE)</f>
        <v>Customer#000001321</v>
      </c>
      <c r="C11881">
        <v>1321</v>
      </c>
      <c r="D11881" t="str">
        <f>VLOOKUP(orders!C11881,customers!$A$2:$G$1501,7,FALSE)</f>
        <v>FURNITURE</v>
      </c>
      <c r="E11881">
        <f>VLOOKUP(C11881,customers!$A$2:$D$1501, 4,FALSE)</f>
        <v>10</v>
      </c>
      <c r="F11881" t="str">
        <f>VLOOKUP(E11881,nation!$A$2:$B$26, 2,FALSE)</f>
        <v>IRAN</v>
      </c>
      <c r="G11881">
        <f>VLOOKUP(orders!F11881,nation!$B$2:$C$26,2,FALSE)</f>
        <v>4</v>
      </c>
      <c r="H11881" t="str">
        <f>HLOOKUP(orders!G11881,region_horz!$B$1:$F$2,2,FALSE)</f>
        <v>MIDDLE EAST</v>
      </c>
      <c r="I11881" t="s">
        <v>16</v>
      </c>
      <c r="J11881">
        <v>268596.83</v>
      </c>
      <c r="K11881" s="1">
        <v>34615</v>
      </c>
      <c r="L11881" t="s">
        <v>23</v>
      </c>
      <c r="M11881" t="s">
        <v>1055</v>
      </c>
      <c r="N11881">
        <v>0</v>
      </c>
      <c r="O11881" t="s">
        <v>12822</v>
      </c>
    </row>
    <row r="11882" spans="1:15" x14ac:dyDescent="0.2">
      <c r="A11882">
        <v>47521</v>
      </c>
      <c r="B11882" t="str">
        <f>VLOOKUP(orders!C11882,customers!$A$2:$B$1501, 2,FALSE)</f>
        <v>Customer#000000323</v>
      </c>
      <c r="C11882">
        <v>323</v>
      </c>
      <c r="D11882" t="str">
        <f>VLOOKUP(orders!C11882,customers!$A$2:$G$1501,7,FALSE)</f>
        <v>AUTOMOBILE</v>
      </c>
      <c r="E11882">
        <f>VLOOKUP(C11882,customers!$A$2:$D$1501, 4,FALSE)</f>
        <v>18</v>
      </c>
      <c r="F11882" t="str">
        <f>VLOOKUP(E11882,nation!$A$2:$B$26, 2,FALSE)</f>
        <v>CHINA</v>
      </c>
      <c r="G11882">
        <f>VLOOKUP(orders!F11882,nation!$B$2:$C$26,2,FALSE)</f>
        <v>2</v>
      </c>
      <c r="H11882" t="str">
        <f>HLOOKUP(orders!G11882,region_horz!$B$1:$F$2,2,FALSE)</f>
        <v>ASIA</v>
      </c>
      <c r="I11882" t="s">
        <v>16</v>
      </c>
      <c r="J11882">
        <v>147769.26999999999</v>
      </c>
      <c r="K11882" s="1">
        <v>34311</v>
      </c>
      <c r="L11882" t="s">
        <v>31</v>
      </c>
      <c r="M11882" t="s">
        <v>3395</v>
      </c>
      <c r="N11882">
        <v>0</v>
      </c>
      <c r="O11882" t="s">
        <v>12823</v>
      </c>
    </row>
    <row r="11883" spans="1:15" x14ac:dyDescent="0.2">
      <c r="A11883">
        <v>47522</v>
      </c>
      <c r="B11883" t="str">
        <f>VLOOKUP(orders!C11883,customers!$A$2:$B$1501, 2,FALSE)</f>
        <v>Customer#000000205</v>
      </c>
      <c r="C11883">
        <v>205</v>
      </c>
      <c r="D11883" t="str">
        <f>VLOOKUP(orders!C11883,customers!$A$2:$G$1501,7,FALSE)</f>
        <v>BUILDING</v>
      </c>
      <c r="E11883">
        <f>VLOOKUP(C11883,customers!$A$2:$D$1501, 4,FALSE)</f>
        <v>12</v>
      </c>
      <c r="F11883" t="str">
        <f>VLOOKUP(E11883,nation!$A$2:$B$26, 2,FALSE)</f>
        <v>JAPAN</v>
      </c>
      <c r="G11883">
        <f>VLOOKUP(orders!F11883,nation!$B$2:$C$26,2,FALSE)</f>
        <v>2</v>
      </c>
      <c r="H11883" t="str">
        <f>HLOOKUP(orders!G11883,region_horz!$B$1:$F$2,2,FALSE)</f>
        <v>ASIA</v>
      </c>
      <c r="I11883" t="s">
        <v>16</v>
      </c>
      <c r="J11883">
        <v>183442.28</v>
      </c>
      <c r="K11883" s="1">
        <v>33901</v>
      </c>
      <c r="L11883" t="s">
        <v>26</v>
      </c>
      <c r="M11883" t="s">
        <v>1930</v>
      </c>
      <c r="N11883">
        <v>0</v>
      </c>
      <c r="O11883" t="s">
        <v>12824</v>
      </c>
    </row>
    <row r="11884" spans="1:15" x14ac:dyDescent="0.2">
      <c r="A11884">
        <v>47523</v>
      </c>
      <c r="B11884" t="str">
        <f>VLOOKUP(orders!C11884,customers!$A$2:$B$1501, 2,FALSE)</f>
        <v>Customer#000000287</v>
      </c>
      <c r="C11884">
        <v>287</v>
      </c>
      <c r="D11884" t="str">
        <f>VLOOKUP(orders!C11884,customers!$A$2:$G$1501,7,FALSE)</f>
        <v>MACHINERY</v>
      </c>
      <c r="E11884">
        <f>VLOOKUP(C11884,customers!$A$2:$D$1501, 4,FALSE)</f>
        <v>4</v>
      </c>
      <c r="F11884" t="str">
        <f>VLOOKUP(E11884,nation!$A$2:$B$26, 2,FALSE)</f>
        <v>EGYPT</v>
      </c>
      <c r="G11884">
        <f>VLOOKUP(orders!F11884,nation!$B$2:$C$26,2,FALSE)</f>
        <v>4</v>
      </c>
      <c r="H11884" t="str">
        <f>HLOOKUP(orders!G11884,region_horz!$B$1:$F$2,2,FALSE)</f>
        <v>MIDDLE EAST</v>
      </c>
      <c r="I11884" t="s">
        <v>16</v>
      </c>
      <c r="J11884">
        <v>197235.67</v>
      </c>
      <c r="K11884" s="1">
        <v>33756</v>
      </c>
      <c r="L11884" t="s">
        <v>10</v>
      </c>
      <c r="M11884" t="s">
        <v>443</v>
      </c>
      <c r="N11884">
        <v>0</v>
      </c>
      <c r="O11884" t="s">
        <v>12825</v>
      </c>
    </row>
    <row r="11885" spans="1:15" x14ac:dyDescent="0.2">
      <c r="A11885">
        <v>47524</v>
      </c>
      <c r="B11885" t="str">
        <f>VLOOKUP(orders!C11885,customers!$A$2:$B$1501, 2,FALSE)</f>
        <v>Customer#000000106</v>
      </c>
      <c r="C11885">
        <v>106</v>
      </c>
      <c r="D11885" t="str">
        <f>VLOOKUP(orders!C11885,customers!$A$2:$G$1501,7,FALSE)</f>
        <v>MACHINERY</v>
      </c>
      <c r="E11885">
        <f>VLOOKUP(C11885,customers!$A$2:$D$1501, 4,FALSE)</f>
        <v>1</v>
      </c>
      <c r="F11885" t="str">
        <f>VLOOKUP(E11885,nation!$A$2:$B$26, 2,FALSE)</f>
        <v>ARGENTINA</v>
      </c>
      <c r="G11885">
        <f>VLOOKUP(orders!F11885,nation!$B$2:$C$26,2,FALSE)</f>
        <v>1</v>
      </c>
      <c r="H11885" t="str">
        <f>HLOOKUP(orders!G11885,region_horz!$B$1:$F$2,2,FALSE)</f>
        <v>AMERICA</v>
      </c>
      <c r="I11885" t="s">
        <v>16</v>
      </c>
      <c r="J11885">
        <v>177908.37</v>
      </c>
      <c r="K11885" s="1">
        <v>34075</v>
      </c>
      <c r="L11885" t="s">
        <v>31</v>
      </c>
      <c r="M11885" t="s">
        <v>254</v>
      </c>
      <c r="N11885">
        <v>0</v>
      </c>
      <c r="O11885" t="s">
        <v>12826</v>
      </c>
    </row>
    <row r="11886" spans="1:15" x14ac:dyDescent="0.2">
      <c r="A11886">
        <v>47525</v>
      </c>
      <c r="B11886" t="str">
        <f>VLOOKUP(orders!C11886,customers!$A$2:$B$1501, 2,FALSE)</f>
        <v>Customer#000000175</v>
      </c>
      <c r="C11886">
        <v>175</v>
      </c>
      <c r="D11886" t="str">
        <f>VLOOKUP(orders!C11886,customers!$A$2:$G$1501,7,FALSE)</f>
        <v>FURNITURE</v>
      </c>
      <c r="E11886">
        <f>VLOOKUP(C11886,customers!$A$2:$D$1501, 4,FALSE)</f>
        <v>10</v>
      </c>
      <c r="F11886" t="str">
        <f>VLOOKUP(E11886,nation!$A$2:$B$26, 2,FALSE)</f>
        <v>IRAN</v>
      </c>
      <c r="G11886">
        <f>VLOOKUP(orders!F11886,nation!$B$2:$C$26,2,FALSE)</f>
        <v>4</v>
      </c>
      <c r="H11886" t="str">
        <f>HLOOKUP(orders!G11886,region_horz!$B$1:$F$2,2,FALSE)</f>
        <v>MIDDLE EAST</v>
      </c>
      <c r="I11886" t="s">
        <v>48</v>
      </c>
      <c r="J11886">
        <v>258912.84</v>
      </c>
      <c r="K11886" s="1">
        <v>34762</v>
      </c>
      <c r="L11886" t="s">
        <v>31</v>
      </c>
      <c r="M11886" t="s">
        <v>244</v>
      </c>
      <c r="N11886">
        <v>0</v>
      </c>
      <c r="O11886" t="s">
        <v>12827</v>
      </c>
    </row>
    <row r="11887" spans="1:15" x14ac:dyDescent="0.2">
      <c r="A11887">
        <v>47526</v>
      </c>
      <c r="B11887" t="str">
        <f>VLOOKUP(orders!C11887,customers!$A$2:$B$1501, 2,FALSE)</f>
        <v>Customer#000001208</v>
      </c>
      <c r="C11887">
        <v>1208</v>
      </c>
      <c r="D11887" t="str">
        <f>VLOOKUP(orders!C11887,customers!$A$2:$G$1501,7,FALSE)</f>
        <v>BUILDING</v>
      </c>
      <c r="E11887">
        <f>VLOOKUP(C11887,customers!$A$2:$D$1501, 4,FALSE)</f>
        <v>5</v>
      </c>
      <c r="F11887" t="str">
        <f>VLOOKUP(E11887,nation!$A$2:$B$26, 2,FALSE)</f>
        <v>ETHIOPIA</v>
      </c>
      <c r="G11887">
        <f>VLOOKUP(orders!F11887,nation!$B$2:$C$26,2,FALSE)</f>
        <v>0</v>
      </c>
      <c r="H11887" t="str">
        <f>HLOOKUP(orders!G11887,region_horz!$B$1:$F$2,2,FALSE)</f>
        <v>AFRICA</v>
      </c>
      <c r="I11887" t="s">
        <v>16</v>
      </c>
      <c r="J11887">
        <v>92405.71</v>
      </c>
      <c r="K11887" s="1">
        <v>33632</v>
      </c>
      <c r="L11887" t="s">
        <v>13</v>
      </c>
      <c r="M11887" t="s">
        <v>2454</v>
      </c>
      <c r="N11887">
        <v>0</v>
      </c>
      <c r="O11887" t="s">
        <v>12828</v>
      </c>
    </row>
    <row r="11888" spans="1:15" x14ac:dyDescent="0.2">
      <c r="A11888">
        <v>47527</v>
      </c>
      <c r="B11888" t="str">
        <f>VLOOKUP(orders!C11888,customers!$A$2:$B$1501, 2,FALSE)</f>
        <v>Customer#000000293</v>
      </c>
      <c r="C11888">
        <v>293</v>
      </c>
      <c r="D11888" t="str">
        <f>VLOOKUP(orders!C11888,customers!$A$2:$G$1501,7,FALSE)</f>
        <v>MACHINERY</v>
      </c>
      <c r="E11888">
        <f>VLOOKUP(C11888,customers!$A$2:$D$1501, 4,FALSE)</f>
        <v>2</v>
      </c>
      <c r="F11888" t="str">
        <f>VLOOKUP(E11888,nation!$A$2:$B$26, 2,FALSE)</f>
        <v>BRAZIL</v>
      </c>
      <c r="G11888">
        <f>VLOOKUP(orders!F11888,nation!$B$2:$C$26,2,FALSE)</f>
        <v>1</v>
      </c>
      <c r="H11888" t="str">
        <f>HLOOKUP(orders!G11888,region_horz!$B$1:$F$2,2,FALSE)</f>
        <v>AMERICA</v>
      </c>
      <c r="I11888" t="s">
        <v>16</v>
      </c>
      <c r="J11888">
        <v>86091.02</v>
      </c>
      <c r="K11888" s="1">
        <v>34230</v>
      </c>
      <c r="L11888" t="s">
        <v>31</v>
      </c>
      <c r="M11888" t="s">
        <v>662</v>
      </c>
      <c r="N11888">
        <v>0</v>
      </c>
      <c r="O11888" t="s">
        <v>12829</v>
      </c>
    </row>
    <row r="11889" spans="1:15" x14ac:dyDescent="0.2">
      <c r="A11889">
        <v>47552</v>
      </c>
      <c r="B11889" t="str">
        <f>VLOOKUP(orders!C11889,customers!$A$2:$B$1501, 2,FALSE)</f>
        <v>Customer#000000871</v>
      </c>
      <c r="C11889">
        <v>871</v>
      </c>
      <c r="D11889" t="str">
        <f>VLOOKUP(orders!C11889,customers!$A$2:$G$1501,7,FALSE)</f>
        <v>HOUSEHOLD</v>
      </c>
      <c r="E11889">
        <f>VLOOKUP(C11889,customers!$A$2:$D$1501, 4,FALSE)</f>
        <v>20</v>
      </c>
      <c r="F11889" t="str">
        <f>VLOOKUP(E11889,nation!$A$2:$B$26, 2,FALSE)</f>
        <v>SAUDI ARABIA</v>
      </c>
      <c r="G11889">
        <f>VLOOKUP(orders!F11889,nation!$B$2:$C$26,2,FALSE)</f>
        <v>4</v>
      </c>
      <c r="H11889" t="str">
        <f>HLOOKUP(orders!G11889,region_horz!$B$1:$F$2,2,FALSE)</f>
        <v>MIDDLE EAST</v>
      </c>
      <c r="I11889" t="s">
        <v>9</v>
      </c>
      <c r="J11889">
        <v>261653.44</v>
      </c>
      <c r="K11889" s="1">
        <v>35973</v>
      </c>
      <c r="L11889" t="s">
        <v>23</v>
      </c>
      <c r="M11889" t="s">
        <v>4624</v>
      </c>
      <c r="N11889">
        <v>0</v>
      </c>
      <c r="O11889" t="s">
        <v>12830</v>
      </c>
    </row>
    <row r="11890" spans="1:15" x14ac:dyDescent="0.2">
      <c r="A11890">
        <v>47553</v>
      </c>
      <c r="B11890" t="str">
        <f>VLOOKUP(orders!C11890,customers!$A$2:$B$1501, 2,FALSE)</f>
        <v>Customer#000000952</v>
      </c>
      <c r="C11890">
        <v>952</v>
      </c>
      <c r="D11890" t="str">
        <f>VLOOKUP(orders!C11890,customers!$A$2:$G$1501,7,FALSE)</f>
        <v>AUTOMOBILE</v>
      </c>
      <c r="E11890">
        <f>VLOOKUP(C11890,customers!$A$2:$D$1501, 4,FALSE)</f>
        <v>24</v>
      </c>
      <c r="F11890" t="str">
        <f>VLOOKUP(E11890,nation!$A$2:$B$26, 2,FALSE)</f>
        <v>UNITED STATES</v>
      </c>
      <c r="G11890">
        <f>VLOOKUP(orders!F11890,nation!$B$2:$C$26,2,FALSE)</f>
        <v>1</v>
      </c>
      <c r="H11890" t="str">
        <f>HLOOKUP(orders!G11890,region_horz!$B$1:$F$2,2,FALSE)</f>
        <v>AMERICA</v>
      </c>
      <c r="I11890" t="s">
        <v>9</v>
      </c>
      <c r="J11890">
        <v>212402.94</v>
      </c>
      <c r="K11890" s="1">
        <v>34842</v>
      </c>
      <c r="L11890" t="s">
        <v>31</v>
      </c>
      <c r="M11890" t="s">
        <v>2989</v>
      </c>
      <c r="N11890">
        <v>0</v>
      </c>
      <c r="O11890" t="s">
        <v>12831</v>
      </c>
    </row>
    <row r="11891" spans="1:15" x14ac:dyDescent="0.2">
      <c r="A11891">
        <v>47554</v>
      </c>
      <c r="B11891" t="str">
        <f>VLOOKUP(orders!C11891,customers!$A$2:$B$1501, 2,FALSE)</f>
        <v>Customer#000001249</v>
      </c>
      <c r="C11891">
        <v>1249</v>
      </c>
      <c r="D11891" t="str">
        <f>VLOOKUP(orders!C11891,customers!$A$2:$G$1501,7,FALSE)</f>
        <v>BUILDING</v>
      </c>
      <c r="E11891">
        <f>VLOOKUP(C11891,customers!$A$2:$D$1501, 4,FALSE)</f>
        <v>7</v>
      </c>
      <c r="F11891" t="str">
        <f>VLOOKUP(E11891,nation!$A$2:$B$26, 2,FALSE)</f>
        <v>GERMANY</v>
      </c>
      <c r="G11891">
        <f>VLOOKUP(orders!F11891,nation!$B$2:$C$26,2,FALSE)</f>
        <v>3</v>
      </c>
      <c r="H11891" t="str">
        <f>HLOOKUP(orders!G11891,region_horz!$B$1:$F$2,2,FALSE)</f>
        <v>EUROPE</v>
      </c>
      <c r="I11891" t="s">
        <v>16</v>
      </c>
      <c r="J11891">
        <v>157980.71</v>
      </c>
      <c r="K11891" s="1">
        <v>34042</v>
      </c>
      <c r="L11891" t="s">
        <v>10</v>
      </c>
      <c r="M11891" t="s">
        <v>1608</v>
      </c>
      <c r="N11891">
        <v>0</v>
      </c>
      <c r="O11891" t="s">
        <v>12832</v>
      </c>
    </row>
    <row r="11892" spans="1:15" x14ac:dyDescent="0.2">
      <c r="A11892">
        <v>47555</v>
      </c>
      <c r="B11892" t="str">
        <f>VLOOKUP(orders!C11892,customers!$A$2:$B$1501, 2,FALSE)</f>
        <v>Customer#000001144</v>
      </c>
      <c r="C11892">
        <v>1144</v>
      </c>
      <c r="D11892" t="str">
        <f>VLOOKUP(orders!C11892,customers!$A$2:$G$1501,7,FALSE)</f>
        <v>BUILDING</v>
      </c>
      <c r="E11892">
        <f>VLOOKUP(C11892,customers!$A$2:$D$1501, 4,FALSE)</f>
        <v>1</v>
      </c>
      <c r="F11892" t="str">
        <f>VLOOKUP(E11892,nation!$A$2:$B$26, 2,FALSE)</f>
        <v>ARGENTINA</v>
      </c>
      <c r="G11892">
        <f>VLOOKUP(orders!F11892,nation!$B$2:$C$26,2,FALSE)</f>
        <v>1</v>
      </c>
      <c r="H11892" t="str">
        <f>HLOOKUP(orders!G11892,region_horz!$B$1:$F$2,2,FALSE)</f>
        <v>AMERICA</v>
      </c>
      <c r="I11892" t="s">
        <v>9</v>
      </c>
      <c r="J11892">
        <v>59856.43</v>
      </c>
      <c r="K11892" s="1">
        <v>35707</v>
      </c>
      <c r="L11892" t="s">
        <v>13</v>
      </c>
      <c r="M11892" t="s">
        <v>492</v>
      </c>
      <c r="N11892">
        <v>0</v>
      </c>
      <c r="O11892" t="s">
        <v>12833</v>
      </c>
    </row>
    <row r="11893" spans="1:15" x14ac:dyDescent="0.2">
      <c r="A11893">
        <v>47556</v>
      </c>
      <c r="B11893" t="str">
        <f>VLOOKUP(orders!C11893,customers!$A$2:$B$1501, 2,FALSE)</f>
        <v>Customer#000000436</v>
      </c>
      <c r="C11893">
        <v>436</v>
      </c>
      <c r="D11893" t="str">
        <f>VLOOKUP(orders!C11893,customers!$A$2:$G$1501,7,FALSE)</f>
        <v>FURNITURE</v>
      </c>
      <c r="E11893">
        <f>VLOOKUP(C11893,customers!$A$2:$D$1501, 4,FALSE)</f>
        <v>19</v>
      </c>
      <c r="F11893" t="str">
        <f>VLOOKUP(E11893,nation!$A$2:$B$26, 2,FALSE)</f>
        <v>ROMANIA</v>
      </c>
      <c r="G11893">
        <f>VLOOKUP(orders!F11893,nation!$B$2:$C$26,2,FALSE)</f>
        <v>3</v>
      </c>
      <c r="H11893" t="str">
        <f>HLOOKUP(orders!G11893,region_horz!$B$1:$F$2,2,FALSE)</f>
        <v>EUROPE</v>
      </c>
      <c r="I11893" t="s">
        <v>16</v>
      </c>
      <c r="J11893">
        <v>127074.72</v>
      </c>
      <c r="K11893" s="1">
        <v>34176</v>
      </c>
      <c r="L11893" t="s">
        <v>10</v>
      </c>
      <c r="M11893" t="s">
        <v>1330</v>
      </c>
      <c r="N11893">
        <v>0</v>
      </c>
      <c r="O11893" t="s">
        <v>12834</v>
      </c>
    </row>
    <row r="11894" spans="1:15" x14ac:dyDescent="0.2">
      <c r="A11894">
        <v>47557</v>
      </c>
      <c r="B11894" t="str">
        <f>VLOOKUP(orders!C11894,customers!$A$2:$B$1501, 2,FALSE)</f>
        <v>Customer#000000935</v>
      </c>
      <c r="C11894">
        <v>935</v>
      </c>
      <c r="D11894" t="str">
        <f>VLOOKUP(orders!C11894,customers!$A$2:$G$1501,7,FALSE)</f>
        <v>MACHINERY</v>
      </c>
      <c r="E11894">
        <f>VLOOKUP(C11894,customers!$A$2:$D$1501, 4,FALSE)</f>
        <v>0</v>
      </c>
      <c r="F11894" t="str">
        <f>VLOOKUP(E11894,nation!$A$2:$B$26, 2,FALSE)</f>
        <v>ALGERIA</v>
      </c>
      <c r="G11894">
        <f>VLOOKUP(orders!F11894,nation!$B$2:$C$26,2,FALSE)</f>
        <v>0</v>
      </c>
      <c r="H11894" t="str">
        <f>HLOOKUP(orders!G11894,region_horz!$B$1:$F$2,2,FALSE)</f>
        <v>AFRICA</v>
      </c>
      <c r="I11894" t="s">
        <v>9</v>
      </c>
      <c r="J11894">
        <v>146021.24</v>
      </c>
      <c r="K11894" s="1">
        <v>35959</v>
      </c>
      <c r="L11894" t="s">
        <v>13</v>
      </c>
      <c r="M11894" t="s">
        <v>2810</v>
      </c>
      <c r="N11894">
        <v>0</v>
      </c>
      <c r="O11894" t="s">
        <v>12835</v>
      </c>
    </row>
    <row r="11895" spans="1:15" x14ac:dyDescent="0.2">
      <c r="A11895">
        <v>47558</v>
      </c>
      <c r="B11895" t="str">
        <f>VLOOKUP(orders!C11895,customers!$A$2:$B$1501, 2,FALSE)</f>
        <v>Customer#000000076</v>
      </c>
      <c r="C11895">
        <v>76</v>
      </c>
      <c r="D11895" t="str">
        <f>VLOOKUP(orders!C11895,customers!$A$2:$G$1501,7,FALSE)</f>
        <v>FURNITURE</v>
      </c>
      <c r="E11895">
        <f>VLOOKUP(C11895,customers!$A$2:$D$1501, 4,FALSE)</f>
        <v>0</v>
      </c>
      <c r="F11895" t="str">
        <f>VLOOKUP(E11895,nation!$A$2:$B$26, 2,FALSE)</f>
        <v>ALGERIA</v>
      </c>
      <c r="G11895">
        <f>VLOOKUP(orders!F11895,nation!$B$2:$C$26,2,FALSE)</f>
        <v>0</v>
      </c>
      <c r="H11895" t="str">
        <f>HLOOKUP(orders!G11895,region_horz!$B$1:$F$2,2,FALSE)</f>
        <v>AFRICA</v>
      </c>
      <c r="I11895" t="s">
        <v>9</v>
      </c>
      <c r="J11895">
        <v>259596.9</v>
      </c>
      <c r="K11895" s="1">
        <v>35562</v>
      </c>
      <c r="L11895" t="s">
        <v>26</v>
      </c>
      <c r="M11895" t="s">
        <v>140</v>
      </c>
      <c r="N11895">
        <v>0</v>
      </c>
      <c r="O11895" t="s">
        <v>12836</v>
      </c>
    </row>
    <row r="11896" spans="1:15" x14ac:dyDescent="0.2">
      <c r="A11896">
        <v>47559</v>
      </c>
      <c r="B11896" t="str">
        <f>VLOOKUP(orders!C11896,customers!$A$2:$B$1501, 2,FALSE)</f>
        <v>Customer#000000556</v>
      </c>
      <c r="C11896">
        <v>556</v>
      </c>
      <c r="D11896" t="str">
        <f>VLOOKUP(orders!C11896,customers!$A$2:$G$1501,7,FALSE)</f>
        <v>MACHINERY</v>
      </c>
      <c r="E11896">
        <f>VLOOKUP(C11896,customers!$A$2:$D$1501, 4,FALSE)</f>
        <v>1</v>
      </c>
      <c r="F11896" t="str">
        <f>VLOOKUP(E11896,nation!$A$2:$B$26, 2,FALSE)</f>
        <v>ARGENTINA</v>
      </c>
      <c r="G11896">
        <f>VLOOKUP(orders!F11896,nation!$B$2:$C$26,2,FALSE)</f>
        <v>1</v>
      </c>
      <c r="H11896" t="str">
        <f>HLOOKUP(orders!G11896,region_horz!$B$1:$F$2,2,FALSE)</f>
        <v>AMERICA</v>
      </c>
      <c r="I11896" t="s">
        <v>9</v>
      </c>
      <c r="J11896">
        <v>53290.31</v>
      </c>
      <c r="K11896" s="1">
        <v>35955</v>
      </c>
      <c r="L11896" t="s">
        <v>23</v>
      </c>
      <c r="M11896" t="s">
        <v>929</v>
      </c>
      <c r="N11896">
        <v>0</v>
      </c>
      <c r="O11896" t="s">
        <v>12837</v>
      </c>
    </row>
    <row r="11897" spans="1:15" x14ac:dyDescent="0.2">
      <c r="A11897">
        <v>47584</v>
      </c>
      <c r="B11897" t="str">
        <f>VLOOKUP(orders!C11897,customers!$A$2:$B$1501, 2,FALSE)</f>
        <v>Customer#000001291</v>
      </c>
      <c r="C11897">
        <v>1291</v>
      </c>
      <c r="D11897" t="str">
        <f>VLOOKUP(orders!C11897,customers!$A$2:$G$1501,7,FALSE)</f>
        <v>BUILDING</v>
      </c>
      <c r="E11897">
        <f>VLOOKUP(C11897,customers!$A$2:$D$1501, 4,FALSE)</f>
        <v>7</v>
      </c>
      <c r="F11897" t="str">
        <f>VLOOKUP(E11897,nation!$A$2:$B$26, 2,FALSE)</f>
        <v>GERMANY</v>
      </c>
      <c r="G11897">
        <f>VLOOKUP(orders!F11897,nation!$B$2:$C$26,2,FALSE)</f>
        <v>3</v>
      </c>
      <c r="H11897" t="str">
        <f>HLOOKUP(orders!G11897,region_horz!$B$1:$F$2,2,FALSE)</f>
        <v>EUROPE</v>
      </c>
      <c r="I11897" t="s">
        <v>16</v>
      </c>
      <c r="J11897">
        <v>297165.65000000002</v>
      </c>
      <c r="K11897" s="1">
        <v>34178</v>
      </c>
      <c r="L11897" t="s">
        <v>13</v>
      </c>
      <c r="M11897" t="s">
        <v>21</v>
      </c>
      <c r="N11897">
        <v>0</v>
      </c>
      <c r="O11897" t="s">
        <v>12838</v>
      </c>
    </row>
    <row r="11898" spans="1:15" x14ac:dyDescent="0.2">
      <c r="A11898">
        <v>47585</v>
      </c>
      <c r="B11898" t="str">
        <f>VLOOKUP(orders!C11898,customers!$A$2:$B$1501, 2,FALSE)</f>
        <v>Customer#000000373</v>
      </c>
      <c r="C11898">
        <v>373</v>
      </c>
      <c r="D11898" t="str">
        <f>VLOOKUP(orders!C11898,customers!$A$2:$G$1501,7,FALSE)</f>
        <v>MACHINERY</v>
      </c>
      <c r="E11898">
        <f>VLOOKUP(C11898,customers!$A$2:$D$1501, 4,FALSE)</f>
        <v>20</v>
      </c>
      <c r="F11898" t="str">
        <f>VLOOKUP(E11898,nation!$A$2:$B$26, 2,FALSE)</f>
        <v>SAUDI ARABIA</v>
      </c>
      <c r="G11898">
        <f>VLOOKUP(orders!F11898,nation!$B$2:$C$26,2,FALSE)</f>
        <v>4</v>
      </c>
      <c r="H11898" t="str">
        <f>HLOOKUP(orders!G11898,region_horz!$B$1:$F$2,2,FALSE)</f>
        <v>MIDDLE EAST</v>
      </c>
      <c r="I11898" t="s">
        <v>9</v>
      </c>
      <c r="J11898">
        <v>319477.21999999997</v>
      </c>
      <c r="K11898" s="1">
        <v>35928</v>
      </c>
      <c r="L11898" t="s">
        <v>31</v>
      </c>
      <c r="M11898" t="s">
        <v>4131</v>
      </c>
      <c r="N11898">
        <v>0</v>
      </c>
      <c r="O11898" t="s">
        <v>12839</v>
      </c>
    </row>
    <row r="11899" spans="1:15" x14ac:dyDescent="0.2">
      <c r="A11899">
        <v>47586</v>
      </c>
      <c r="B11899" t="str">
        <f>VLOOKUP(orders!C11899,customers!$A$2:$B$1501, 2,FALSE)</f>
        <v>Customer#000000202</v>
      </c>
      <c r="C11899">
        <v>202</v>
      </c>
      <c r="D11899" t="str">
        <f>VLOOKUP(orders!C11899,customers!$A$2:$G$1501,7,FALSE)</f>
        <v>AUTOMOBILE</v>
      </c>
      <c r="E11899">
        <f>VLOOKUP(C11899,customers!$A$2:$D$1501, 4,FALSE)</f>
        <v>7</v>
      </c>
      <c r="F11899" t="str">
        <f>VLOOKUP(E11899,nation!$A$2:$B$26, 2,FALSE)</f>
        <v>GERMANY</v>
      </c>
      <c r="G11899">
        <f>VLOOKUP(orders!F11899,nation!$B$2:$C$26,2,FALSE)</f>
        <v>3</v>
      </c>
      <c r="H11899" t="str">
        <f>HLOOKUP(orders!G11899,region_horz!$B$1:$F$2,2,FALSE)</f>
        <v>EUROPE</v>
      </c>
      <c r="I11899" t="s">
        <v>9</v>
      </c>
      <c r="J11899">
        <v>248557.47</v>
      </c>
      <c r="K11899" s="1">
        <v>35209</v>
      </c>
      <c r="L11899" t="s">
        <v>26</v>
      </c>
      <c r="M11899" t="s">
        <v>368</v>
      </c>
      <c r="N11899">
        <v>0</v>
      </c>
      <c r="O11899" t="s">
        <v>12840</v>
      </c>
    </row>
    <row r="11900" spans="1:15" x14ac:dyDescent="0.2">
      <c r="A11900">
        <v>47587</v>
      </c>
      <c r="B11900" t="str">
        <f>VLOOKUP(orders!C11900,customers!$A$2:$B$1501, 2,FALSE)</f>
        <v>Customer#000001153</v>
      </c>
      <c r="C11900">
        <v>1153</v>
      </c>
      <c r="D11900" t="str">
        <f>VLOOKUP(orders!C11900,customers!$A$2:$G$1501,7,FALSE)</f>
        <v>HOUSEHOLD</v>
      </c>
      <c r="E11900">
        <f>VLOOKUP(C11900,customers!$A$2:$D$1501, 4,FALSE)</f>
        <v>3</v>
      </c>
      <c r="F11900" t="str">
        <f>VLOOKUP(E11900,nation!$A$2:$B$26, 2,FALSE)</f>
        <v>CANADA</v>
      </c>
      <c r="G11900">
        <f>VLOOKUP(orders!F11900,nation!$B$2:$C$26,2,FALSE)</f>
        <v>1</v>
      </c>
      <c r="H11900" t="str">
        <f>HLOOKUP(orders!G11900,region_horz!$B$1:$F$2,2,FALSE)</f>
        <v>AMERICA</v>
      </c>
      <c r="I11900" t="s">
        <v>9</v>
      </c>
      <c r="J11900">
        <v>28301.13</v>
      </c>
      <c r="K11900" s="1">
        <v>35203</v>
      </c>
      <c r="L11900" t="s">
        <v>13</v>
      </c>
      <c r="M11900" t="s">
        <v>3240</v>
      </c>
      <c r="N11900">
        <v>0</v>
      </c>
      <c r="O11900" t="s">
        <v>12841</v>
      </c>
    </row>
    <row r="11901" spans="1:15" x14ac:dyDescent="0.2">
      <c r="A11901">
        <v>47588</v>
      </c>
      <c r="B11901" t="str">
        <f>VLOOKUP(orders!C11901,customers!$A$2:$B$1501, 2,FALSE)</f>
        <v>Customer#000000601</v>
      </c>
      <c r="C11901">
        <v>601</v>
      </c>
      <c r="D11901" t="str">
        <f>VLOOKUP(orders!C11901,customers!$A$2:$G$1501,7,FALSE)</f>
        <v>BUILDING</v>
      </c>
      <c r="E11901">
        <f>VLOOKUP(C11901,customers!$A$2:$D$1501, 4,FALSE)</f>
        <v>1</v>
      </c>
      <c r="F11901" t="str">
        <f>VLOOKUP(E11901,nation!$A$2:$B$26, 2,FALSE)</f>
        <v>ARGENTINA</v>
      </c>
      <c r="G11901">
        <f>VLOOKUP(orders!F11901,nation!$B$2:$C$26,2,FALSE)</f>
        <v>1</v>
      </c>
      <c r="H11901" t="str">
        <f>HLOOKUP(orders!G11901,region_horz!$B$1:$F$2,2,FALSE)</f>
        <v>AMERICA</v>
      </c>
      <c r="I11901" t="s">
        <v>16</v>
      </c>
      <c r="J11901">
        <v>76090.720000000001</v>
      </c>
      <c r="K11901" s="1">
        <v>34477</v>
      </c>
      <c r="L11901" t="s">
        <v>23</v>
      </c>
      <c r="M11901" t="s">
        <v>42</v>
      </c>
      <c r="N11901">
        <v>0</v>
      </c>
      <c r="O11901" t="s">
        <v>12842</v>
      </c>
    </row>
    <row r="11902" spans="1:15" x14ac:dyDescent="0.2">
      <c r="A11902">
        <v>47589</v>
      </c>
      <c r="B11902" t="str">
        <f>VLOOKUP(orders!C11902,customers!$A$2:$B$1501, 2,FALSE)</f>
        <v>Customer#000001114</v>
      </c>
      <c r="C11902">
        <v>1114</v>
      </c>
      <c r="D11902" t="str">
        <f>VLOOKUP(orders!C11902,customers!$A$2:$G$1501,7,FALSE)</f>
        <v>BUILDING</v>
      </c>
      <c r="E11902">
        <f>VLOOKUP(C11902,customers!$A$2:$D$1501, 4,FALSE)</f>
        <v>14</v>
      </c>
      <c r="F11902" t="str">
        <f>VLOOKUP(E11902,nation!$A$2:$B$26, 2,FALSE)</f>
        <v>KENYA</v>
      </c>
      <c r="G11902">
        <f>VLOOKUP(orders!F11902,nation!$B$2:$C$26,2,FALSE)</f>
        <v>0</v>
      </c>
      <c r="H11902" t="str">
        <f>HLOOKUP(orders!G11902,region_horz!$B$1:$F$2,2,FALSE)</f>
        <v>AFRICA</v>
      </c>
      <c r="I11902" t="s">
        <v>9</v>
      </c>
      <c r="J11902">
        <v>142269.16</v>
      </c>
      <c r="K11902" s="1">
        <v>35533</v>
      </c>
      <c r="L11902" t="s">
        <v>23</v>
      </c>
      <c r="M11902" t="s">
        <v>2579</v>
      </c>
      <c r="N11902">
        <v>0</v>
      </c>
      <c r="O11902" t="s">
        <v>12843</v>
      </c>
    </row>
    <row r="11903" spans="1:15" x14ac:dyDescent="0.2">
      <c r="A11903">
        <v>47590</v>
      </c>
      <c r="B11903" t="str">
        <f>VLOOKUP(orders!C11903,customers!$A$2:$B$1501, 2,FALSE)</f>
        <v>Customer#000000028</v>
      </c>
      <c r="C11903">
        <v>28</v>
      </c>
      <c r="D11903" t="str">
        <f>VLOOKUP(orders!C11903,customers!$A$2:$G$1501,7,FALSE)</f>
        <v>FURNITURE</v>
      </c>
      <c r="E11903">
        <f>VLOOKUP(C11903,customers!$A$2:$D$1501, 4,FALSE)</f>
        <v>8</v>
      </c>
      <c r="F11903" t="str">
        <f>VLOOKUP(E11903,nation!$A$2:$B$26, 2,FALSE)</f>
        <v>INDIA</v>
      </c>
      <c r="G11903">
        <f>VLOOKUP(orders!F11903,nation!$B$2:$C$26,2,FALSE)</f>
        <v>2</v>
      </c>
      <c r="H11903" t="str">
        <f>HLOOKUP(orders!G11903,region_horz!$B$1:$F$2,2,FALSE)</f>
        <v>ASIA</v>
      </c>
      <c r="I11903" t="s">
        <v>9</v>
      </c>
      <c r="J11903">
        <v>155236.60999999999</v>
      </c>
      <c r="K11903" s="1">
        <v>35615</v>
      </c>
      <c r="L11903" t="s">
        <v>26</v>
      </c>
      <c r="M11903" t="s">
        <v>2139</v>
      </c>
      <c r="N11903">
        <v>0</v>
      </c>
      <c r="O11903" t="s">
        <v>12844</v>
      </c>
    </row>
    <row r="11904" spans="1:15" x14ac:dyDescent="0.2">
      <c r="A11904">
        <v>47591</v>
      </c>
      <c r="B11904" t="str">
        <f>VLOOKUP(orders!C11904,customers!$A$2:$B$1501, 2,FALSE)</f>
        <v>Customer#000000823</v>
      </c>
      <c r="C11904">
        <v>823</v>
      </c>
      <c r="D11904" t="str">
        <f>VLOOKUP(orders!C11904,customers!$A$2:$G$1501,7,FALSE)</f>
        <v>AUTOMOBILE</v>
      </c>
      <c r="E11904">
        <f>VLOOKUP(C11904,customers!$A$2:$D$1501, 4,FALSE)</f>
        <v>0</v>
      </c>
      <c r="F11904" t="str">
        <f>VLOOKUP(E11904,nation!$A$2:$B$26, 2,FALSE)</f>
        <v>ALGERIA</v>
      </c>
      <c r="G11904">
        <f>VLOOKUP(orders!F11904,nation!$B$2:$C$26,2,FALSE)</f>
        <v>0</v>
      </c>
      <c r="H11904" t="str">
        <f>HLOOKUP(orders!G11904,region_horz!$B$1:$F$2,2,FALSE)</f>
        <v>AFRICA</v>
      </c>
      <c r="I11904" t="s">
        <v>16</v>
      </c>
      <c r="J11904">
        <v>125040.01</v>
      </c>
      <c r="K11904" s="1">
        <v>33606</v>
      </c>
      <c r="L11904" t="s">
        <v>13</v>
      </c>
      <c r="M11904" t="s">
        <v>477</v>
      </c>
      <c r="N11904">
        <v>0</v>
      </c>
      <c r="O11904" t="s">
        <v>12845</v>
      </c>
    </row>
    <row r="11905" spans="1:15" x14ac:dyDescent="0.2">
      <c r="A11905">
        <v>47616</v>
      </c>
      <c r="B11905" t="str">
        <f>VLOOKUP(orders!C11905,customers!$A$2:$B$1501, 2,FALSE)</f>
        <v>Customer#000000779</v>
      </c>
      <c r="C11905">
        <v>779</v>
      </c>
      <c r="D11905" t="str">
        <f>VLOOKUP(orders!C11905,customers!$A$2:$G$1501,7,FALSE)</f>
        <v>HOUSEHOLD</v>
      </c>
      <c r="E11905">
        <f>VLOOKUP(C11905,customers!$A$2:$D$1501, 4,FALSE)</f>
        <v>5</v>
      </c>
      <c r="F11905" t="str">
        <f>VLOOKUP(E11905,nation!$A$2:$B$26, 2,FALSE)</f>
        <v>ETHIOPIA</v>
      </c>
      <c r="G11905">
        <f>VLOOKUP(orders!F11905,nation!$B$2:$C$26,2,FALSE)</f>
        <v>0</v>
      </c>
      <c r="H11905" t="str">
        <f>HLOOKUP(orders!G11905,region_horz!$B$1:$F$2,2,FALSE)</f>
        <v>AFRICA</v>
      </c>
      <c r="I11905" t="s">
        <v>9</v>
      </c>
      <c r="J11905">
        <v>64356.65</v>
      </c>
      <c r="K11905" s="1">
        <v>35715</v>
      </c>
      <c r="L11905" t="s">
        <v>23</v>
      </c>
      <c r="M11905" t="s">
        <v>2185</v>
      </c>
      <c r="N11905">
        <v>0</v>
      </c>
      <c r="O11905" t="s">
        <v>12846</v>
      </c>
    </row>
    <row r="11906" spans="1:15" x14ac:dyDescent="0.2">
      <c r="A11906">
        <v>47617</v>
      </c>
      <c r="B11906" t="str">
        <f>VLOOKUP(orders!C11906,customers!$A$2:$B$1501, 2,FALSE)</f>
        <v>Customer#000000421</v>
      </c>
      <c r="C11906">
        <v>421</v>
      </c>
      <c r="D11906" t="str">
        <f>VLOOKUP(orders!C11906,customers!$A$2:$G$1501,7,FALSE)</f>
        <v>FURNITURE</v>
      </c>
      <c r="E11906">
        <f>VLOOKUP(C11906,customers!$A$2:$D$1501, 4,FALSE)</f>
        <v>13</v>
      </c>
      <c r="F11906" t="str">
        <f>VLOOKUP(E11906,nation!$A$2:$B$26, 2,FALSE)</f>
        <v>JORDAN</v>
      </c>
      <c r="G11906">
        <f>VLOOKUP(orders!F11906,nation!$B$2:$C$26,2,FALSE)</f>
        <v>4</v>
      </c>
      <c r="H11906" t="str">
        <f>HLOOKUP(orders!G11906,region_horz!$B$1:$F$2,2,FALSE)</f>
        <v>MIDDLE EAST</v>
      </c>
      <c r="I11906" t="s">
        <v>16</v>
      </c>
      <c r="J11906">
        <v>267440.21999999997</v>
      </c>
      <c r="K11906" s="1">
        <v>34677</v>
      </c>
      <c r="L11906" t="s">
        <v>23</v>
      </c>
      <c r="M11906" t="s">
        <v>775</v>
      </c>
      <c r="N11906">
        <v>0</v>
      </c>
      <c r="O11906" t="s">
        <v>12847</v>
      </c>
    </row>
    <row r="11907" spans="1:15" x14ac:dyDescent="0.2">
      <c r="A11907">
        <v>47618</v>
      </c>
      <c r="B11907" t="str">
        <f>VLOOKUP(orders!C11907,customers!$A$2:$B$1501, 2,FALSE)</f>
        <v>Customer#000001201</v>
      </c>
      <c r="C11907">
        <v>1201</v>
      </c>
      <c r="D11907" t="str">
        <f>VLOOKUP(orders!C11907,customers!$A$2:$G$1501,7,FALSE)</f>
        <v>BUILDING</v>
      </c>
      <c r="E11907">
        <f>VLOOKUP(C11907,customers!$A$2:$D$1501, 4,FALSE)</f>
        <v>10</v>
      </c>
      <c r="F11907" t="str">
        <f>VLOOKUP(E11907,nation!$A$2:$B$26, 2,FALSE)</f>
        <v>IRAN</v>
      </c>
      <c r="G11907">
        <f>VLOOKUP(orders!F11907,nation!$B$2:$C$26,2,FALSE)</f>
        <v>4</v>
      </c>
      <c r="H11907" t="str">
        <f>HLOOKUP(orders!G11907,region_horz!$B$1:$F$2,2,FALSE)</f>
        <v>MIDDLE EAST</v>
      </c>
      <c r="I11907" t="s">
        <v>9</v>
      </c>
      <c r="J11907">
        <v>285707.09999999998</v>
      </c>
      <c r="K11907" s="1">
        <v>35333</v>
      </c>
      <c r="L11907" t="s">
        <v>23</v>
      </c>
      <c r="M11907" t="s">
        <v>1772</v>
      </c>
      <c r="N11907">
        <v>0</v>
      </c>
      <c r="O11907" t="s">
        <v>12848</v>
      </c>
    </row>
    <row r="11908" spans="1:15" x14ac:dyDescent="0.2">
      <c r="A11908">
        <v>47619</v>
      </c>
      <c r="B11908" t="str">
        <f>VLOOKUP(orders!C11908,customers!$A$2:$B$1501, 2,FALSE)</f>
        <v>Customer#000000388</v>
      </c>
      <c r="C11908">
        <v>388</v>
      </c>
      <c r="D11908" t="str">
        <f>VLOOKUP(orders!C11908,customers!$A$2:$G$1501,7,FALSE)</f>
        <v>HOUSEHOLD</v>
      </c>
      <c r="E11908">
        <f>VLOOKUP(C11908,customers!$A$2:$D$1501, 4,FALSE)</f>
        <v>7</v>
      </c>
      <c r="F11908" t="str">
        <f>VLOOKUP(E11908,nation!$A$2:$B$26, 2,FALSE)</f>
        <v>GERMANY</v>
      </c>
      <c r="G11908">
        <f>VLOOKUP(orders!F11908,nation!$B$2:$C$26,2,FALSE)</f>
        <v>3</v>
      </c>
      <c r="H11908" t="str">
        <f>HLOOKUP(orders!G11908,region_horz!$B$1:$F$2,2,FALSE)</f>
        <v>EUROPE</v>
      </c>
      <c r="I11908" t="s">
        <v>16</v>
      </c>
      <c r="J11908">
        <v>37744.879999999997</v>
      </c>
      <c r="K11908" s="1">
        <v>33685</v>
      </c>
      <c r="L11908" t="s">
        <v>13</v>
      </c>
      <c r="M11908" t="s">
        <v>1565</v>
      </c>
      <c r="N11908">
        <v>0</v>
      </c>
      <c r="O11908" t="s">
        <v>12849</v>
      </c>
    </row>
    <row r="11909" spans="1:15" x14ac:dyDescent="0.2">
      <c r="A11909">
        <v>47620</v>
      </c>
      <c r="B11909" t="str">
        <f>VLOOKUP(orders!C11909,customers!$A$2:$B$1501, 2,FALSE)</f>
        <v>Customer#000001426</v>
      </c>
      <c r="C11909">
        <v>1426</v>
      </c>
      <c r="D11909" t="str">
        <f>VLOOKUP(orders!C11909,customers!$A$2:$G$1501,7,FALSE)</f>
        <v>HOUSEHOLD</v>
      </c>
      <c r="E11909">
        <f>VLOOKUP(C11909,customers!$A$2:$D$1501, 4,FALSE)</f>
        <v>15</v>
      </c>
      <c r="F11909" t="str">
        <f>VLOOKUP(E11909,nation!$A$2:$B$26, 2,FALSE)</f>
        <v>MOROCCO</v>
      </c>
      <c r="G11909">
        <f>VLOOKUP(orders!F11909,nation!$B$2:$C$26,2,FALSE)</f>
        <v>0</v>
      </c>
      <c r="H11909" t="str">
        <f>HLOOKUP(orders!G11909,region_horz!$B$1:$F$2,2,FALSE)</f>
        <v>AFRICA</v>
      </c>
      <c r="I11909" t="s">
        <v>16</v>
      </c>
      <c r="J11909">
        <v>104014.12</v>
      </c>
      <c r="K11909" s="1">
        <v>33782</v>
      </c>
      <c r="L11909" t="s">
        <v>10</v>
      </c>
      <c r="M11909" t="s">
        <v>1452</v>
      </c>
      <c r="N11909">
        <v>0</v>
      </c>
      <c r="O11909" t="s">
        <v>12850</v>
      </c>
    </row>
    <row r="11910" spans="1:15" x14ac:dyDescent="0.2">
      <c r="A11910">
        <v>47621</v>
      </c>
      <c r="B11910" t="str">
        <f>VLOOKUP(orders!C11910,customers!$A$2:$B$1501, 2,FALSE)</f>
        <v>Customer#000000304</v>
      </c>
      <c r="C11910">
        <v>304</v>
      </c>
      <c r="D11910" t="str">
        <f>VLOOKUP(orders!C11910,customers!$A$2:$G$1501,7,FALSE)</f>
        <v>MACHINERY</v>
      </c>
      <c r="E11910">
        <f>VLOOKUP(C11910,customers!$A$2:$D$1501, 4,FALSE)</f>
        <v>0</v>
      </c>
      <c r="F11910" t="str">
        <f>VLOOKUP(E11910,nation!$A$2:$B$26, 2,FALSE)</f>
        <v>ALGERIA</v>
      </c>
      <c r="G11910">
        <f>VLOOKUP(orders!F11910,nation!$B$2:$C$26,2,FALSE)</f>
        <v>0</v>
      </c>
      <c r="H11910" t="str">
        <f>HLOOKUP(orders!G11910,region_horz!$B$1:$F$2,2,FALSE)</f>
        <v>AFRICA</v>
      </c>
      <c r="I11910" t="s">
        <v>16</v>
      </c>
      <c r="J11910">
        <v>86324.75</v>
      </c>
      <c r="K11910" s="1">
        <v>34527</v>
      </c>
      <c r="L11910" t="s">
        <v>13</v>
      </c>
      <c r="M11910" t="s">
        <v>1876</v>
      </c>
      <c r="N11910">
        <v>0</v>
      </c>
      <c r="O11910" t="s">
        <v>12851</v>
      </c>
    </row>
    <row r="11911" spans="1:15" x14ac:dyDescent="0.2">
      <c r="A11911">
        <v>47622</v>
      </c>
      <c r="B11911" t="str">
        <f>VLOOKUP(orders!C11911,customers!$A$2:$B$1501, 2,FALSE)</f>
        <v>Customer#000000356</v>
      </c>
      <c r="C11911">
        <v>356</v>
      </c>
      <c r="D11911" t="str">
        <f>VLOOKUP(orders!C11911,customers!$A$2:$G$1501,7,FALSE)</f>
        <v>FURNITURE</v>
      </c>
      <c r="E11911">
        <f>VLOOKUP(C11911,customers!$A$2:$D$1501, 4,FALSE)</f>
        <v>10</v>
      </c>
      <c r="F11911" t="str">
        <f>VLOOKUP(E11911,nation!$A$2:$B$26, 2,FALSE)</f>
        <v>IRAN</v>
      </c>
      <c r="G11911">
        <f>VLOOKUP(orders!F11911,nation!$B$2:$C$26,2,FALSE)</f>
        <v>4</v>
      </c>
      <c r="H11911" t="str">
        <f>HLOOKUP(orders!G11911,region_horz!$B$1:$F$2,2,FALSE)</f>
        <v>MIDDLE EAST</v>
      </c>
      <c r="I11911" t="s">
        <v>16</v>
      </c>
      <c r="J11911">
        <v>45195.839999999997</v>
      </c>
      <c r="K11911" s="1">
        <v>33860</v>
      </c>
      <c r="L11911" t="s">
        <v>23</v>
      </c>
      <c r="M11911" t="s">
        <v>234</v>
      </c>
      <c r="N11911">
        <v>0</v>
      </c>
      <c r="O11911" t="s">
        <v>12852</v>
      </c>
    </row>
    <row r="11912" spans="1:15" x14ac:dyDescent="0.2">
      <c r="A11912">
        <v>47623</v>
      </c>
      <c r="B11912" t="str">
        <f>VLOOKUP(orders!C11912,customers!$A$2:$B$1501, 2,FALSE)</f>
        <v>Customer#000000580</v>
      </c>
      <c r="C11912">
        <v>580</v>
      </c>
      <c r="D11912" t="str">
        <f>VLOOKUP(orders!C11912,customers!$A$2:$G$1501,7,FALSE)</f>
        <v>BUILDING</v>
      </c>
      <c r="E11912">
        <f>VLOOKUP(C11912,customers!$A$2:$D$1501, 4,FALSE)</f>
        <v>11</v>
      </c>
      <c r="F11912" t="str">
        <f>VLOOKUP(E11912,nation!$A$2:$B$26, 2,FALSE)</f>
        <v>IRAQ</v>
      </c>
      <c r="G11912">
        <f>VLOOKUP(orders!F11912,nation!$B$2:$C$26,2,FALSE)</f>
        <v>4</v>
      </c>
      <c r="H11912" t="str">
        <f>HLOOKUP(orders!G11912,region_horz!$B$1:$F$2,2,FALSE)</f>
        <v>MIDDLE EAST</v>
      </c>
      <c r="I11912" t="s">
        <v>16</v>
      </c>
      <c r="J11912">
        <v>65467.53</v>
      </c>
      <c r="K11912" s="1">
        <v>34302</v>
      </c>
      <c r="L11912" t="s">
        <v>13</v>
      </c>
      <c r="M11912" t="s">
        <v>4586</v>
      </c>
      <c r="N11912">
        <v>0</v>
      </c>
      <c r="O11912" t="s">
        <v>12853</v>
      </c>
    </row>
    <row r="11913" spans="1:15" x14ac:dyDescent="0.2">
      <c r="A11913">
        <v>47648</v>
      </c>
      <c r="B11913" t="str">
        <f>VLOOKUP(orders!C11913,customers!$A$2:$B$1501, 2,FALSE)</f>
        <v>Customer#000000668</v>
      </c>
      <c r="C11913">
        <v>668</v>
      </c>
      <c r="D11913" t="str">
        <f>VLOOKUP(orders!C11913,customers!$A$2:$G$1501,7,FALSE)</f>
        <v>FURNITURE</v>
      </c>
      <c r="E11913">
        <f>VLOOKUP(C11913,customers!$A$2:$D$1501, 4,FALSE)</f>
        <v>15</v>
      </c>
      <c r="F11913" t="str">
        <f>VLOOKUP(E11913,nation!$A$2:$B$26, 2,FALSE)</f>
        <v>MOROCCO</v>
      </c>
      <c r="G11913">
        <f>VLOOKUP(orders!F11913,nation!$B$2:$C$26,2,FALSE)</f>
        <v>0</v>
      </c>
      <c r="H11913" t="str">
        <f>HLOOKUP(orders!G11913,region_horz!$B$1:$F$2,2,FALSE)</f>
        <v>AFRICA</v>
      </c>
      <c r="I11913" t="s">
        <v>16</v>
      </c>
      <c r="J11913">
        <v>158652.34</v>
      </c>
      <c r="K11913" s="1">
        <v>33780</v>
      </c>
      <c r="L11913" t="s">
        <v>23</v>
      </c>
      <c r="M11913" t="s">
        <v>1049</v>
      </c>
      <c r="N11913">
        <v>0</v>
      </c>
      <c r="O11913" t="s">
        <v>12854</v>
      </c>
    </row>
    <row r="11914" spans="1:15" x14ac:dyDescent="0.2">
      <c r="A11914">
        <v>47649</v>
      </c>
      <c r="B11914" t="str">
        <f>VLOOKUP(orders!C11914,customers!$A$2:$B$1501, 2,FALSE)</f>
        <v>Customer#000000421</v>
      </c>
      <c r="C11914">
        <v>421</v>
      </c>
      <c r="D11914" t="str">
        <f>VLOOKUP(orders!C11914,customers!$A$2:$G$1501,7,FALSE)</f>
        <v>FURNITURE</v>
      </c>
      <c r="E11914">
        <f>VLOOKUP(C11914,customers!$A$2:$D$1501, 4,FALSE)</f>
        <v>13</v>
      </c>
      <c r="F11914" t="str">
        <f>VLOOKUP(E11914,nation!$A$2:$B$26, 2,FALSE)</f>
        <v>JORDAN</v>
      </c>
      <c r="G11914">
        <f>VLOOKUP(orders!F11914,nation!$B$2:$C$26,2,FALSE)</f>
        <v>4</v>
      </c>
      <c r="H11914" t="str">
        <f>HLOOKUP(orders!G11914,region_horz!$B$1:$F$2,2,FALSE)</f>
        <v>MIDDLE EAST</v>
      </c>
      <c r="I11914" t="s">
        <v>16</v>
      </c>
      <c r="J11914">
        <v>27750.41</v>
      </c>
      <c r="K11914" s="1">
        <v>33909</v>
      </c>
      <c r="L11914" t="s">
        <v>13</v>
      </c>
      <c r="M11914" t="s">
        <v>823</v>
      </c>
      <c r="N11914">
        <v>0</v>
      </c>
      <c r="O11914" t="s">
        <v>12855</v>
      </c>
    </row>
    <row r="11915" spans="1:15" x14ac:dyDescent="0.2">
      <c r="A11915">
        <v>47650</v>
      </c>
      <c r="B11915" t="str">
        <f>VLOOKUP(orders!C11915,customers!$A$2:$B$1501, 2,FALSE)</f>
        <v>Customer#000000370</v>
      </c>
      <c r="C11915">
        <v>370</v>
      </c>
      <c r="D11915" t="str">
        <f>VLOOKUP(orders!C11915,customers!$A$2:$G$1501,7,FALSE)</f>
        <v>FURNITURE</v>
      </c>
      <c r="E11915">
        <f>VLOOKUP(C11915,customers!$A$2:$D$1501, 4,FALSE)</f>
        <v>12</v>
      </c>
      <c r="F11915" t="str">
        <f>VLOOKUP(E11915,nation!$A$2:$B$26, 2,FALSE)</f>
        <v>JAPAN</v>
      </c>
      <c r="G11915">
        <f>VLOOKUP(orders!F11915,nation!$B$2:$C$26,2,FALSE)</f>
        <v>2</v>
      </c>
      <c r="H11915" t="str">
        <f>HLOOKUP(orders!G11915,region_horz!$B$1:$F$2,2,FALSE)</f>
        <v>ASIA</v>
      </c>
      <c r="I11915" t="s">
        <v>16</v>
      </c>
      <c r="J11915">
        <v>214173.39</v>
      </c>
      <c r="K11915" s="1">
        <v>34736</v>
      </c>
      <c r="L11915" t="s">
        <v>26</v>
      </c>
      <c r="M11915" t="s">
        <v>1510</v>
      </c>
      <c r="N11915">
        <v>0</v>
      </c>
      <c r="O11915" t="s">
        <v>12856</v>
      </c>
    </row>
    <row r="11916" spans="1:15" x14ac:dyDescent="0.2">
      <c r="A11916">
        <v>47651</v>
      </c>
      <c r="B11916" t="str">
        <f>VLOOKUP(orders!C11916,customers!$A$2:$B$1501, 2,FALSE)</f>
        <v>Customer#000000916</v>
      </c>
      <c r="C11916">
        <v>916</v>
      </c>
      <c r="D11916" t="str">
        <f>VLOOKUP(orders!C11916,customers!$A$2:$G$1501,7,FALSE)</f>
        <v>MACHINERY</v>
      </c>
      <c r="E11916">
        <f>VLOOKUP(C11916,customers!$A$2:$D$1501, 4,FALSE)</f>
        <v>23</v>
      </c>
      <c r="F11916" t="str">
        <f>VLOOKUP(E11916,nation!$A$2:$B$26, 2,FALSE)</f>
        <v>UNITED KINGDOM</v>
      </c>
      <c r="G11916">
        <f>VLOOKUP(orders!F11916,nation!$B$2:$C$26,2,FALSE)</f>
        <v>3</v>
      </c>
      <c r="H11916" t="str">
        <f>HLOOKUP(orders!G11916,region_horz!$B$1:$F$2,2,FALSE)</f>
        <v>EUROPE</v>
      </c>
      <c r="I11916" t="s">
        <v>9</v>
      </c>
      <c r="J11916">
        <v>45162.64</v>
      </c>
      <c r="K11916" s="1">
        <v>35271</v>
      </c>
      <c r="L11916" t="s">
        <v>31</v>
      </c>
      <c r="M11916" t="s">
        <v>1817</v>
      </c>
      <c r="N11916">
        <v>0</v>
      </c>
      <c r="O11916" t="s">
        <v>12857</v>
      </c>
    </row>
    <row r="11917" spans="1:15" x14ac:dyDescent="0.2">
      <c r="A11917">
        <v>47652</v>
      </c>
      <c r="B11917" t="str">
        <f>VLOOKUP(orders!C11917,customers!$A$2:$B$1501, 2,FALSE)</f>
        <v>Customer#000000067</v>
      </c>
      <c r="C11917">
        <v>67</v>
      </c>
      <c r="D11917" t="str">
        <f>VLOOKUP(orders!C11917,customers!$A$2:$G$1501,7,FALSE)</f>
        <v>MACHINERY</v>
      </c>
      <c r="E11917">
        <f>VLOOKUP(C11917,customers!$A$2:$D$1501, 4,FALSE)</f>
        <v>9</v>
      </c>
      <c r="F11917" t="str">
        <f>VLOOKUP(E11917,nation!$A$2:$B$26, 2,FALSE)</f>
        <v>INDONESIA</v>
      </c>
      <c r="G11917">
        <f>VLOOKUP(orders!F11917,nation!$B$2:$C$26,2,FALSE)</f>
        <v>2</v>
      </c>
      <c r="H11917" t="str">
        <f>HLOOKUP(orders!G11917,region_horz!$B$1:$F$2,2,FALSE)</f>
        <v>ASIA</v>
      </c>
      <c r="I11917" t="s">
        <v>16</v>
      </c>
      <c r="J11917">
        <v>45294.3</v>
      </c>
      <c r="K11917" s="1">
        <v>34355</v>
      </c>
      <c r="L11917" t="s">
        <v>31</v>
      </c>
      <c r="M11917" t="s">
        <v>1467</v>
      </c>
      <c r="N11917">
        <v>0</v>
      </c>
      <c r="O11917" t="s">
        <v>12858</v>
      </c>
    </row>
    <row r="11918" spans="1:15" x14ac:dyDescent="0.2">
      <c r="A11918">
        <v>47653</v>
      </c>
      <c r="B11918" t="str">
        <f>VLOOKUP(orders!C11918,customers!$A$2:$B$1501, 2,FALSE)</f>
        <v>Customer#000001399</v>
      </c>
      <c r="C11918">
        <v>1399</v>
      </c>
      <c r="D11918" t="str">
        <f>VLOOKUP(orders!C11918,customers!$A$2:$G$1501,7,FALSE)</f>
        <v>AUTOMOBILE</v>
      </c>
      <c r="E11918">
        <f>VLOOKUP(C11918,customers!$A$2:$D$1501, 4,FALSE)</f>
        <v>0</v>
      </c>
      <c r="F11918" t="str">
        <f>VLOOKUP(E11918,nation!$A$2:$B$26, 2,FALSE)</f>
        <v>ALGERIA</v>
      </c>
      <c r="G11918">
        <f>VLOOKUP(orders!F11918,nation!$B$2:$C$26,2,FALSE)</f>
        <v>0</v>
      </c>
      <c r="H11918" t="str">
        <f>HLOOKUP(orders!G11918,region_horz!$B$1:$F$2,2,FALSE)</f>
        <v>AFRICA</v>
      </c>
      <c r="I11918" t="s">
        <v>9</v>
      </c>
      <c r="J11918">
        <v>207323.07</v>
      </c>
      <c r="K11918" s="1">
        <v>35252</v>
      </c>
      <c r="L11918" t="s">
        <v>31</v>
      </c>
      <c r="M11918" t="s">
        <v>1057</v>
      </c>
      <c r="N11918">
        <v>0</v>
      </c>
      <c r="O11918" t="s">
        <v>12859</v>
      </c>
    </row>
    <row r="11919" spans="1:15" x14ac:dyDescent="0.2">
      <c r="A11919">
        <v>47654</v>
      </c>
      <c r="B11919" t="str">
        <f>VLOOKUP(orders!C11919,customers!$A$2:$B$1501, 2,FALSE)</f>
        <v>Customer#000000940</v>
      </c>
      <c r="C11919">
        <v>940</v>
      </c>
      <c r="D11919" t="str">
        <f>VLOOKUP(orders!C11919,customers!$A$2:$G$1501,7,FALSE)</f>
        <v>AUTOMOBILE</v>
      </c>
      <c r="E11919">
        <f>VLOOKUP(C11919,customers!$A$2:$D$1501, 4,FALSE)</f>
        <v>19</v>
      </c>
      <c r="F11919" t="str">
        <f>VLOOKUP(E11919,nation!$A$2:$B$26, 2,FALSE)</f>
        <v>ROMANIA</v>
      </c>
      <c r="G11919">
        <f>VLOOKUP(orders!F11919,nation!$B$2:$C$26,2,FALSE)</f>
        <v>3</v>
      </c>
      <c r="H11919" t="str">
        <f>HLOOKUP(orders!G11919,region_horz!$B$1:$F$2,2,FALSE)</f>
        <v>EUROPE</v>
      </c>
      <c r="I11919" t="s">
        <v>9</v>
      </c>
      <c r="J11919">
        <v>12755.96</v>
      </c>
      <c r="K11919" s="1">
        <v>34911</v>
      </c>
      <c r="L11919" t="s">
        <v>10</v>
      </c>
      <c r="M11919" t="s">
        <v>49</v>
      </c>
      <c r="N11919">
        <v>0</v>
      </c>
      <c r="O11919" t="s">
        <v>12860</v>
      </c>
    </row>
    <row r="11920" spans="1:15" x14ac:dyDescent="0.2">
      <c r="A11920">
        <v>47655</v>
      </c>
      <c r="B11920" t="str">
        <f>VLOOKUP(orders!C11920,customers!$A$2:$B$1501, 2,FALSE)</f>
        <v>Customer#000000952</v>
      </c>
      <c r="C11920">
        <v>952</v>
      </c>
      <c r="D11920" t="str">
        <f>VLOOKUP(orders!C11920,customers!$A$2:$G$1501,7,FALSE)</f>
        <v>AUTOMOBILE</v>
      </c>
      <c r="E11920">
        <f>VLOOKUP(C11920,customers!$A$2:$D$1501, 4,FALSE)</f>
        <v>24</v>
      </c>
      <c r="F11920" t="str">
        <f>VLOOKUP(E11920,nation!$A$2:$B$26, 2,FALSE)</f>
        <v>UNITED STATES</v>
      </c>
      <c r="G11920">
        <f>VLOOKUP(orders!F11920,nation!$B$2:$C$26,2,FALSE)</f>
        <v>1</v>
      </c>
      <c r="H11920" t="str">
        <f>HLOOKUP(orders!G11920,region_horz!$B$1:$F$2,2,FALSE)</f>
        <v>AMERICA</v>
      </c>
      <c r="I11920" t="s">
        <v>9</v>
      </c>
      <c r="J11920">
        <v>258650.26</v>
      </c>
      <c r="K11920" s="1">
        <v>35652</v>
      </c>
      <c r="L11920" t="s">
        <v>10</v>
      </c>
      <c r="M11920" t="s">
        <v>3829</v>
      </c>
      <c r="N11920">
        <v>0</v>
      </c>
      <c r="O11920" t="s">
        <v>12861</v>
      </c>
    </row>
    <row r="11921" spans="1:15" x14ac:dyDescent="0.2">
      <c r="A11921">
        <v>47680</v>
      </c>
      <c r="B11921" t="str">
        <f>VLOOKUP(orders!C11921,customers!$A$2:$B$1501, 2,FALSE)</f>
        <v>Customer#000000634</v>
      </c>
      <c r="C11921">
        <v>634</v>
      </c>
      <c r="D11921" t="str">
        <f>VLOOKUP(orders!C11921,customers!$A$2:$G$1501,7,FALSE)</f>
        <v>FURNITURE</v>
      </c>
      <c r="E11921">
        <f>VLOOKUP(C11921,customers!$A$2:$D$1501, 4,FALSE)</f>
        <v>20</v>
      </c>
      <c r="F11921" t="str">
        <f>VLOOKUP(E11921,nation!$A$2:$B$26, 2,FALSE)</f>
        <v>SAUDI ARABIA</v>
      </c>
      <c r="G11921">
        <f>VLOOKUP(orders!F11921,nation!$B$2:$C$26,2,FALSE)</f>
        <v>4</v>
      </c>
      <c r="H11921" t="str">
        <f>HLOOKUP(orders!G11921,region_horz!$B$1:$F$2,2,FALSE)</f>
        <v>MIDDLE EAST</v>
      </c>
      <c r="I11921" t="s">
        <v>9</v>
      </c>
      <c r="J11921">
        <v>38504.81</v>
      </c>
      <c r="K11921" s="1">
        <v>35809</v>
      </c>
      <c r="L11921" t="s">
        <v>26</v>
      </c>
      <c r="M11921" t="s">
        <v>422</v>
      </c>
      <c r="N11921">
        <v>0</v>
      </c>
      <c r="O11921" t="s">
        <v>12862</v>
      </c>
    </row>
    <row r="11922" spans="1:15" x14ac:dyDescent="0.2">
      <c r="A11922">
        <v>47681</v>
      </c>
      <c r="B11922" t="str">
        <f>VLOOKUP(orders!C11922,customers!$A$2:$B$1501, 2,FALSE)</f>
        <v>Customer#000001400</v>
      </c>
      <c r="C11922">
        <v>1400</v>
      </c>
      <c r="D11922" t="str">
        <f>VLOOKUP(orders!C11922,customers!$A$2:$G$1501,7,FALSE)</f>
        <v>BUILDING</v>
      </c>
      <c r="E11922">
        <f>VLOOKUP(C11922,customers!$A$2:$D$1501, 4,FALSE)</f>
        <v>0</v>
      </c>
      <c r="F11922" t="str">
        <f>VLOOKUP(E11922,nation!$A$2:$B$26, 2,FALSE)</f>
        <v>ALGERIA</v>
      </c>
      <c r="G11922">
        <f>VLOOKUP(orders!F11922,nation!$B$2:$C$26,2,FALSE)</f>
        <v>0</v>
      </c>
      <c r="H11922" t="str">
        <f>HLOOKUP(orders!G11922,region_horz!$B$1:$F$2,2,FALSE)</f>
        <v>AFRICA</v>
      </c>
      <c r="I11922" t="s">
        <v>9</v>
      </c>
      <c r="J11922">
        <v>1301.08</v>
      </c>
      <c r="K11922" s="1">
        <v>35017</v>
      </c>
      <c r="L11922" t="s">
        <v>31</v>
      </c>
      <c r="M11922" t="s">
        <v>956</v>
      </c>
      <c r="N11922">
        <v>0</v>
      </c>
      <c r="O11922" t="s">
        <v>12863</v>
      </c>
    </row>
    <row r="11923" spans="1:15" x14ac:dyDescent="0.2">
      <c r="A11923">
        <v>47682</v>
      </c>
      <c r="B11923" t="str">
        <f>VLOOKUP(orders!C11923,customers!$A$2:$B$1501, 2,FALSE)</f>
        <v>Customer#000000160</v>
      </c>
      <c r="C11923">
        <v>160</v>
      </c>
      <c r="D11923" t="str">
        <f>VLOOKUP(orders!C11923,customers!$A$2:$G$1501,7,FALSE)</f>
        <v>MACHINERY</v>
      </c>
      <c r="E11923">
        <f>VLOOKUP(C11923,customers!$A$2:$D$1501, 4,FALSE)</f>
        <v>13</v>
      </c>
      <c r="F11923" t="str">
        <f>VLOOKUP(E11923,nation!$A$2:$B$26, 2,FALSE)</f>
        <v>JORDAN</v>
      </c>
      <c r="G11923">
        <f>VLOOKUP(orders!F11923,nation!$B$2:$C$26,2,FALSE)</f>
        <v>4</v>
      </c>
      <c r="H11923" t="str">
        <f>HLOOKUP(orders!G11923,region_horz!$B$1:$F$2,2,FALSE)</f>
        <v>MIDDLE EAST</v>
      </c>
      <c r="I11923" t="s">
        <v>16</v>
      </c>
      <c r="J11923">
        <v>198450.88</v>
      </c>
      <c r="K11923" s="1">
        <v>33925</v>
      </c>
      <c r="L11923" t="s">
        <v>23</v>
      </c>
      <c r="M11923" t="s">
        <v>1153</v>
      </c>
      <c r="N11923">
        <v>0</v>
      </c>
      <c r="O11923" t="s">
        <v>12864</v>
      </c>
    </row>
    <row r="11924" spans="1:15" x14ac:dyDescent="0.2">
      <c r="A11924">
        <v>47683</v>
      </c>
      <c r="B11924" t="str">
        <f>VLOOKUP(orders!C11924,customers!$A$2:$B$1501, 2,FALSE)</f>
        <v>Customer#000000481</v>
      </c>
      <c r="C11924">
        <v>481</v>
      </c>
      <c r="D11924" t="str">
        <f>VLOOKUP(orders!C11924,customers!$A$2:$G$1501,7,FALSE)</f>
        <v>FURNITURE</v>
      </c>
      <c r="E11924">
        <f>VLOOKUP(C11924,customers!$A$2:$D$1501, 4,FALSE)</f>
        <v>21</v>
      </c>
      <c r="F11924" t="str">
        <f>VLOOKUP(E11924,nation!$A$2:$B$26, 2,FALSE)</f>
        <v>VIETNAM</v>
      </c>
      <c r="G11924">
        <f>VLOOKUP(orders!F11924,nation!$B$2:$C$26,2,FALSE)</f>
        <v>2</v>
      </c>
      <c r="H11924" t="str">
        <f>HLOOKUP(orders!G11924,region_horz!$B$1:$F$2,2,FALSE)</f>
        <v>ASIA</v>
      </c>
      <c r="I11924" t="s">
        <v>16</v>
      </c>
      <c r="J11924">
        <v>154203.63</v>
      </c>
      <c r="K11924" s="1">
        <v>34214</v>
      </c>
      <c r="L11924" t="s">
        <v>10</v>
      </c>
      <c r="M11924" t="s">
        <v>399</v>
      </c>
      <c r="N11924">
        <v>0</v>
      </c>
      <c r="O11924" t="s">
        <v>12865</v>
      </c>
    </row>
    <row r="11925" spans="1:15" x14ac:dyDescent="0.2">
      <c r="A11925">
        <v>47684</v>
      </c>
      <c r="B11925" t="str">
        <f>VLOOKUP(orders!C11925,customers!$A$2:$B$1501, 2,FALSE)</f>
        <v>Customer#000000044</v>
      </c>
      <c r="C11925">
        <v>44</v>
      </c>
      <c r="D11925" t="str">
        <f>VLOOKUP(orders!C11925,customers!$A$2:$G$1501,7,FALSE)</f>
        <v>AUTOMOBILE</v>
      </c>
      <c r="E11925">
        <f>VLOOKUP(C11925,customers!$A$2:$D$1501, 4,FALSE)</f>
        <v>16</v>
      </c>
      <c r="F11925" t="str">
        <f>VLOOKUP(E11925,nation!$A$2:$B$26, 2,FALSE)</f>
        <v>MOZAMBIQUE</v>
      </c>
      <c r="G11925">
        <f>VLOOKUP(orders!F11925,nation!$B$2:$C$26,2,FALSE)</f>
        <v>0</v>
      </c>
      <c r="H11925" t="str">
        <f>HLOOKUP(orders!G11925,region_horz!$B$1:$F$2,2,FALSE)</f>
        <v>AFRICA</v>
      </c>
      <c r="I11925" t="s">
        <v>9</v>
      </c>
      <c r="J11925">
        <v>281583.34999999998</v>
      </c>
      <c r="K11925" s="1">
        <v>35591</v>
      </c>
      <c r="L11925" t="s">
        <v>13</v>
      </c>
      <c r="M11925" t="s">
        <v>1483</v>
      </c>
      <c r="N11925">
        <v>0</v>
      </c>
      <c r="O11925" t="s">
        <v>12866</v>
      </c>
    </row>
    <row r="11926" spans="1:15" x14ac:dyDescent="0.2">
      <c r="A11926">
        <v>47685</v>
      </c>
      <c r="B11926" t="str">
        <f>VLOOKUP(orders!C11926,customers!$A$2:$B$1501, 2,FALSE)</f>
        <v>Customer#000001381</v>
      </c>
      <c r="C11926">
        <v>1381</v>
      </c>
      <c r="D11926" t="str">
        <f>VLOOKUP(orders!C11926,customers!$A$2:$G$1501,7,FALSE)</f>
        <v>BUILDING</v>
      </c>
      <c r="E11926">
        <f>VLOOKUP(C11926,customers!$A$2:$D$1501, 4,FALSE)</f>
        <v>22</v>
      </c>
      <c r="F11926" t="str">
        <f>VLOOKUP(E11926,nation!$A$2:$B$26, 2,FALSE)</f>
        <v>RUSSIA</v>
      </c>
      <c r="G11926">
        <f>VLOOKUP(orders!F11926,nation!$B$2:$C$26,2,FALSE)</f>
        <v>3</v>
      </c>
      <c r="H11926" t="str">
        <f>HLOOKUP(orders!G11926,region_horz!$B$1:$F$2,2,FALSE)</f>
        <v>EUROPE</v>
      </c>
      <c r="I11926" t="s">
        <v>9</v>
      </c>
      <c r="J11926">
        <v>182157.02</v>
      </c>
      <c r="K11926" s="1">
        <v>34868</v>
      </c>
      <c r="L11926" t="s">
        <v>23</v>
      </c>
      <c r="M11926" t="s">
        <v>451</v>
      </c>
      <c r="N11926">
        <v>0</v>
      </c>
      <c r="O11926" t="s">
        <v>12867</v>
      </c>
    </row>
    <row r="11927" spans="1:15" x14ac:dyDescent="0.2">
      <c r="A11927">
        <v>47686</v>
      </c>
      <c r="B11927" t="str">
        <f>VLOOKUP(orders!C11927,customers!$A$2:$B$1501, 2,FALSE)</f>
        <v>Customer#000000595</v>
      </c>
      <c r="C11927">
        <v>595</v>
      </c>
      <c r="D11927" t="str">
        <f>VLOOKUP(orders!C11927,customers!$A$2:$G$1501,7,FALSE)</f>
        <v>HOUSEHOLD</v>
      </c>
      <c r="E11927">
        <f>VLOOKUP(C11927,customers!$A$2:$D$1501, 4,FALSE)</f>
        <v>19</v>
      </c>
      <c r="F11927" t="str">
        <f>VLOOKUP(E11927,nation!$A$2:$B$26, 2,FALSE)</f>
        <v>ROMANIA</v>
      </c>
      <c r="G11927">
        <f>VLOOKUP(orders!F11927,nation!$B$2:$C$26,2,FALSE)</f>
        <v>3</v>
      </c>
      <c r="H11927" t="str">
        <f>HLOOKUP(orders!G11927,region_horz!$B$1:$F$2,2,FALSE)</f>
        <v>EUROPE</v>
      </c>
      <c r="I11927" t="s">
        <v>16</v>
      </c>
      <c r="J11927">
        <v>205408.68</v>
      </c>
      <c r="K11927" s="1">
        <v>33889</v>
      </c>
      <c r="L11927" t="s">
        <v>23</v>
      </c>
      <c r="M11927" t="s">
        <v>3112</v>
      </c>
      <c r="N11927">
        <v>0</v>
      </c>
      <c r="O11927" t="s">
        <v>12868</v>
      </c>
    </row>
    <row r="11928" spans="1:15" x14ac:dyDescent="0.2">
      <c r="A11928">
        <v>47687</v>
      </c>
      <c r="B11928" t="str">
        <f>VLOOKUP(orders!C11928,customers!$A$2:$B$1501, 2,FALSE)</f>
        <v>Customer#000000934</v>
      </c>
      <c r="C11928">
        <v>934</v>
      </c>
      <c r="D11928" t="str">
        <f>VLOOKUP(orders!C11928,customers!$A$2:$G$1501,7,FALSE)</f>
        <v>AUTOMOBILE</v>
      </c>
      <c r="E11928">
        <f>VLOOKUP(C11928,customers!$A$2:$D$1501, 4,FALSE)</f>
        <v>12</v>
      </c>
      <c r="F11928" t="str">
        <f>VLOOKUP(E11928,nation!$A$2:$B$26, 2,FALSE)</f>
        <v>JAPAN</v>
      </c>
      <c r="G11928">
        <f>VLOOKUP(orders!F11928,nation!$B$2:$C$26,2,FALSE)</f>
        <v>2</v>
      </c>
      <c r="H11928" t="str">
        <f>HLOOKUP(orders!G11928,region_horz!$B$1:$F$2,2,FALSE)</f>
        <v>ASIA</v>
      </c>
      <c r="I11928" t="s">
        <v>16</v>
      </c>
      <c r="J11928">
        <v>126990.8</v>
      </c>
      <c r="K11928" s="1">
        <v>33634</v>
      </c>
      <c r="L11928" t="s">
        <v>13</v>
      </c>
      <c r="M11928" t="s">
        <v>246</v>
      </c>
      <c r="N11928">
        <v>0</v>
      </c>
      <c r="O11928" t="s">
        <v>12869</v>
      </c>
    </row>
    <row r="11929" spans="1:15" x14ac:dyDescent="0.2">
      <c r="A11929">
        <v>47712</v>
      </c>
      <c r="B11929" t="str">
        <f>VLOOKUP(orders!C11929,customers!$A$2:$B$1501, 2,FALSE)</f>
        <v>Customer#000001015</v>
      </c>
      <c r="C11929">
        <v>1015</v>
      </c>
      <c r="D11929" t="str">
        <f>VLOOKUP(orders!C11929,customers!$A$2:$G$1501,7,FALSE)</f>
        <v>HOUSEHOLD</v>
      </c>
      <c r="E11929">
        <f>VLOOKUP(C11929,customers!$A$2:$D$1501, 4,FALSE)</f>
        <v>10</v>
      </c>
      <c r="F11929" t="str">
        <f>VLOOKUP(E11929,nation!$A$2:$B$26, 2,FALSE)</f>
        <v>IRAN</v>
      </c>
      <c r="G11929">
        <f>VLOOKUP(orders!F11929,nation!$B$2:$C$26,2,FALSE)</f>
        <v>4</v>
      </c>
      <c r="H11929" t="str">
        <f>HLOOKUP(orders!G11929,region_horz!$B$1:$F$2,2,FALSE)</f>
        <v>MIDDLE EAST</v>
      </c>
      <c r="I11929" t="s">
        <v>16</v>
      </c>
      <c r="J11929">
        <v>215659.78</v>
      </c>
      <c r="K11929" s="1">
        <v>34164</v>
      </c>
      <c r="L11929" t="s">
        <v>10</v>
      </c>
      <c r="M11929" t="s">
        <v>2102</v>
      </c>
      <c r="N11929">
        <v>0</v>
      </c>
      <c r="O11929" t="s">
        <v>12870</v>
      </c>
    </row>
    <row r="11930" spans="1:15" x14ac:dyDescent="0.2">
      <c r="A11930">
        <v>47713</v>
      </c>
      <c r="B11930" t="str">
        <f>VLOOKUP(orders!C11930,customers!$A$2:$B$1501, 2,FALSE)</f>
        <v>Customer#000000763</v>
      </c>
      <c r="C11930">
        <v>763</v>
      </c>
      <c r="D11930" t="str">
        <f>VLOOKUP(orders!C11930,customers!$A$2:$G$1501,7,FALSE)</f>
        <v>BUILDING</v>
      </c>
      <c r="E11930">
        <f>VLOOKUP(C11930,customers!$A$2:$D$1501, 4,FALSE)</f>
        <v>1</v>
      </c>
      <c r="F11930" t="str">
        <f>VLOOKUP(E11930,nation!$A$2:$B$26, 2,FALSE)</f>
        <v>ARGENTINA</v>
      </c>
      <c r="G11930">
        <f>VLOOKUP(orders!F11930,nation!$B$2:$C$26,2,FALSE)</f>
        <v>1</v>
      </c>
      <c r="H11930" t="str">
        <f>HLOOKUP(orders!G11930,region_horz!$B$1:$F$2,2,FALSE)</f>
        <v>AMERICA</v>
      </c>
      <c r="I11930" t="s">
        <v>16</v>
      </c>
      <c r="J11930">
        <v>254990.4</v>
      </c>
      <c r="K11930" s="1">
        <v>34519</v>
      </c>
      <c r="L11930" t="s">
        <v>26</v>
      </c>
      <c r="M11930" t="s">
        <v>1273</v>
      </c>
      <c r="N11930">
        <v>0</v>
      </c>
      <c r="O11930" t="s">
        <v>12871</v>
      </c>
    </row>
    <row r="11931" spans="1:15" x14ac:dyDescent="0.2">
      <c r="A11931">
        <v>47714</v>
      </c>
      <c r="B11931" t="str">
        <f>VLOOKUP(orders!C11931,customers!$A$2:$B$1501, 2,FALSE)</f>
        <v>Customer#000000790</v>
      </c>
      <c r="C11931">
        <v>790</v>
      </c>
      <c r="D11931" t="str">
        <f>VLOOKUP(orders!C11931,customers!$A$2:$G$1501,7,FALSE)</f>
        <v>BUILDING</v>
      </c>
      <c r="E11931">
        <f>VLOOKUP(C11931,customers!$A$2:$D$1501, 4,FALSE)</f>
        <v>0</v>
      </c>
      <c r="F11931" t="str">
        <f>VLOOKUP(E11931,nation!$A$2:$B$26, 2,FALSE)</f>
        <v>ALGERIA</v>
      </c>
      <c r="G11931">
        <f>VLOOKUP(orders!F11931,nation!$B$2:$C$26,2,FALSE)</f>
        <v>0</v>
      </c>
      <c r="H11931" t="str">
        <f>HLOOKUP(orders!G11931,region_horz!$B$1:$F$2,2,FALSE)</f>
        <v>AFRICA</v>
      </c>
      <c r="I11931" t="s">
        <v>48</v>
      </c>
      <c r="J11931">
        <v>279595.57</v>
      </c>
      <c r="K11931" s="1">
        <v>34769</v>
      </c>
      <c r="L11931" t="s">
        <v>31</v>
      </c>
      <c r="M11931" t="s">
        <v>1557</v>
      </c>
      <c r="N11931">
        <v>0</v>
      </c>
      <c r="O11931" t="s">
        <v>12872</v>
      </c>
    </row>
    <row r="11932" spans="1:15" x14ac:dyDescent="0.2">
      <c r="A11932">
        <v>47715</v>
      </c>
      <c r="B11932" t="str">
        <f>VLOOKUP(orders!C11932,customers!$A$2:$B$1501, 2,FALSE)</f>
        <v>Customer#000001000</v>
      </c>
      <c r="C11932">
        <v>1000</v>
      </c>
      <c r="D11932" t="str">
        <f>VLOOKUP(orders!C11932,customers!$A$2:$G$1501,7,FALSE)</f>
        <v>BUILDING</v>
      </c>
      <c r="E11932">
        <f>VLOOKUP(C11932,customers!$A$2:$D$1501, 4,FALSE)</f>
        <v>22</v>
      </c>
      <c r="F11932" t="str">
        <f>VLOOKUP(E11932,nation!$A$2:$B$26, 2,FALSE)</f>
        <v>RUSSIA</v>
      </c>
      <c r="G11932">
        <f>VLOOKUP(orders!F11932,nation!$B$2:$C$26,2,FALSE)</f>
        <v>3</v>
      </c>
      <c r="H11932" t="str">
        <f>HLOOKUP(orders!G11932,region_horz!$B$1:$F$2,2,FALSE)</f>
        <v>EUROPE</v>
      </c>
      <c r="I11932" t="s">
        <v>9</v>
      </c>
      <c r="J11932">
        <v>132433.44</v>
      </c>
      <c r="K11932" s="1">
        <v>35865</v>
      </c>
      <c r="L11932" t="s">
        <v>13</v>
      </c>
      <c r="M11932" t="s">
        <v>344</v>
      </c>
      <c r="N11932">
        <v>0</v>
      </c>
      <c r="O11932" t="s">
        <v>12873</v>
      </c>
    </row>
    <row r="11933" spans="1:15" x14ac:dyDescent="0.2">
      <c r="A11933">
        <v>47716</v>
      </c>
      <c r="B11933" t="str">
        <f>VLOOKUP(orders!C11933,customers!$A$2:$B$1501, 2,FALSE)</f>
        <v>Customer#000000982</v>
      </c>
      <c r="C11933">
        <v>982</v>
      </c>
      <c r="D11933" t="str">
        <f>VLOOKUP(orders!C11933,customers!$A$2:$G$1501,7,FALSE)</f>
        <v>FURNITURE</v>
      </c>
      <c r="E11933">
        <f>VLOOKUP(C11933,customers!$A$2:$D$1501, 4,FALSE)</f>
        <v>23</v>
      </c>
      <c r="F11933" t="str">
        <f>VLOOKUP(E11933,nation!$A$2:$B$26, 2,FALSE)</f>
        <v>UNITED KINGDOM</v>
      </c>
      <c r="G11933">
        <f>VLOOKUP(orders!F11933,nation!$B$2:$C$26,2,FALSE)</f>
        <v>3</v>
      </c>
      <c r="H11933" t="str">
        <f>HLOOKUP(orders!G11933,region_horz!$B$1:$F$2,2,FALSE)</f>
        <v>EUROPE</v>
      </c>
      <c r="I11933" t="s">
        <v>9</v>
      </c>
      <c r="J11933">
        <v>85651.31</v>
      </c>
      <c r="K11933" s="1">
        <v>35700</v>
      </c>
      <c r="L11933" t="s">
        <v>26</v>
      </c>
      <c r="M11933" t="s">
        <v>1151</v>
      </c>
      <c r="N11933">
        <v>0</v>
      </c>
      <c r="O11933" t="s">
        <v>12874</v>
      </c>
    </row>
    <row r="11934" spans="1:15" x14ac:dyDescent="0.2">
      <c r="A11934">
        <v>47717</v>
      </c>
      <c r="B11934" t="str">
        <f>VLOOKUP(orders!C11934,customers!$A$2:$B$1501, 2,FALSE)</f>
        <v>Customer#000000403</v>
      </c>
      <c r="C11934">
        <v>403</v>
      </c>
      <c r="D11934" t="str">
        <f>VLOOKUP(orders!C11934,customers!$A$2:$G$1501,7,FALSE)</f>
        <v>HOUSEHOLD</v>
      </c>
      <c r="E11934">
        <f>VLOOKUP(C11934,customers!$A$2:$D$1501, 4,FALSE)</f>
        <v>14</v>
      </c>
      <c r="F11934" t="str">
        <f>VLOOKUP(E11934,nation!$A$2:$B$26, 2,FALSE)</f>
        <v>KENYA</v>
      </c>
      <c r="G11934">
        <f>VLOOKUP(orders!F11934,nation!$B$2:$C$26,2,FALSE)</f>
        <v>0</v>
      </c>
      <c r="H11934" t="str">
        <f>HLOOKUP(orders!G11934,region_horz!$B$1:$F$2,2,FALSE)</f>
        <v>AFRICA</v>
      </c>
      <c r="I11934" t="s">
        <v>9</v>
      </c>
      <c r="J11934">
        <v>180950.93</v>
      </c>
      <c r="K11934" s="1">
        <v>35051</v>
      </c>
      <c r="L11934" t="s">
        <v>23</v>
      </c>
      <c r="M11934" t="s">
        <v>492</v>
      </c>
      <c r="N11934">
        <v>0</v>
      </c>
      <c r="O11934" t="s">
        <v>12875</v>
      </c>
    </row>
    <row r="11935" spans="1:15" x14ac:dyDescent="0.2">
      <c r="A11935">
        <v>47718</v>
      </c>
      <c r="B11935" t="str">
        <f>VLOOKUP(orders!C11935,customers!$A$2:$B$1501, 2,FALSE)</f>
        <v>Customer#000000358</v>
      </c>
      <c r="C11935">
        <v>358</v>
      </c>
      <c r="D11935" t="str">
        <f>VLOOKUP(orders!C11935,customers!$A$2:$G$1501,7,FALSE)</f>
        <v>MACHINERY</v>
      </c>
      <c r="E11935">
        <f>VLOOKUP(C11935,customers!$A$2:$D$1501, 4,FALSE)</f>
        <v>5</v>
      </c>
      <c r="F11935" t="str">
        <f>VLOOKUP(E11935,nation!$A$2:$B$26, 2,FALSE)</f>
        <v>ETHIOPIA</v>
      </c>
      <c r="G11935">
        <f>VLOOKUP(orders!F11935,nation!$B$2:$C$26,2,FALSE)</f>
        <v>0</v>
      </c>
      <c r="H11935" t="str">
        <f>HLOOKUP(orders!G11935,region_horz!$B$1:$F$2,2,FALSE)</f>
        <v>AFRICA</v>
      </c>
      <c r="I11935" t="s">
        <v>9</v>
      </c>
      <c r="J11935">
        <v>235532.97</v>
      </c>
      <c r="K11935" s="1">
        <v>35144</v>
      </c>
      <c r="L11935" t="s">
        <v>31</v>
      </c>
      <c r="M11935" t="s">
        <v>1788</v>
      </c>
      <c r="N11935">
        <v>0</v>
      </c>
      <c r="O11935" t="s">
        <v>12876</v>
      </c>
    </row>
    <row r="11936" spans="1:15" x14ac:dyDescent="0.2">
      <c r="A11936">
        <v>47719</v>
      </c>
      <c r="B11936" t="str">
        <f>VLOOKUP(orders!C11936,customers!$A$2:$B$1501, 2,FALSE)</f>
        <v>Customer#000001006</v>
      </c>
      <c r="C11936">
        <v>1006</v>
      </c>
      <c r="D11936" t="str">
        <f>VLOOKUP(orders!C11936,customers!$A$2:$G$1501,7,FALSE)</f>
        <v>BUILDING</v>
      </c>
      <c r="E11936">
        <f>VLOOKUP(C11936,customers!$A$2:$D$1501, 4,FALSE)</f>
        <v>12</v>
      </c>
      <c r="F11936" t="str">
        <f>VLOOKUP(E11936,nation!$A$2:$B$26, 2,FALSE)</f>
        <v>JAPAN</v>
      </c>
      <c r="G11936">
        <f>VLOOKUP(orders!F11936,nation!$B$2:$C$26,2,FALSE)</f>
        <v>2</v>
      </c>
      <c r="H11936" t="str">
        <f>HLOOKUP(orders!G11936,region_horz!$B$1:$F$2,2,FALSE)</f>
        <v>ASIA</v>
      </c>
      <c r="I11936" t="s">
        <v>9</v>
      </c>
      <c r="J11936">
        <v>56022.1</v>
      </c>
      <c r="K11936" s="1">
        <v>35052</v>
      </c>
      <c r="L11936" t="s">
        <v>23</v>
      </c>
      <c r="M11936" t="s">
        <v>2600</v>
      </c>
      <c r="N11936">
        <v>0</v>
      </c>
      <c r="O11936" t="s">
        <v>12877</v>
      </c>
    </row>
    <row r="11937" spans="1:15" x14ac:dyDescent="0.2">
      <c r="A11937">
        <v>47744</v>
      </c>
      <c r="B11937" t="str">
        <f>VLOOKUP(orders!C11937,customers!$A$2:$B$1501, 2,FALSE)</f>
        <v>Customer#000001463</v>
      </c>
      <c r="C11937">
        <v>1463</v>
      </c>
      <c r="D11937" t="str">
        <f>VLOOKUP(orders!C11937,customers!$A$2:$G$1501,7,FALSE)</f>
        <v>MACHINERY</v>
      </c>
      <c r="E11937">
        <f>VLOOKUP(C11937,customers!$A$2:$D$1501, 4,FALSE)</f>
        <v>7</v>
      </c>
      <c r="F11937" t="str">
        <f>VLOOKUP(E11937,nation!$A$2:$B$26, 2,FALSE)</f>
        <v>GERMANY</v>
      </c>
      <c r="G11937">
        <f>VLOOKUP(orders!F11937,nation!$B$2:$C$26,2,FALSE)</f>
        <v>3</v>
      </c>
      <c r="H11937" t="str">
        <f>HLOOKUP(orders!G11937,region_horz!$B$1:$F$2,2,FALSE)</f>
        <v>EUROPE</v>
      </c>
      <c r="I11937" t="s">
        <v>9</v>
      </c>
      <c r="J11937">
        <v>262799.06</v>
      </c>
      <c r="K11937" s="1">
        <v>35616</v>
      </c>
      <c r="L11937" t="s">
        <v>10</v>
      </c>
      <c r="M11937" t="s">
        <v>3407</v>
      </c>
      <c r="N11937">
        <v>0</v>
      </c>
      <c r="O11937" t="s">
        <v>12878</v>
      </c>
    </row>
    <row r="11938" spans="1:15" x14ac:dyDescent="0.2">
      <c r="A11938">
        <v>47745</v>
      </c>
      <c r="B11938" t="str">
        <f>VLOOKUP(orders!C11938,customers!$A$2:$B$1501, 2,FALSE)</f>
        <v>Customer#000001321</v>
      </c>
      <c r="C11938">
        <v>1321</v>
      </c>
      <c r="D11938" t="str">
        <f>VLOOKUP(orders!C11938,customers!$A$2:$G$1501,7,FALSE)</f>
        <v>FURNITURE</v>
      </c>
      <c r="E11938">
        <f>VLOOKUP(C11938,customers!$A$2:$D$1501, 4,FALSE)</f>
        <v>10</v>
      </c>
      <c r="F11938" t="str">
        <f>VLOOKUP(E11938,nation!$A$2:$B$26, 2,FALSE)</f>
        <v>IRAN</v>
      </c>
      <c r="G11938">
        <f>VLOOKUP(orders!F11938,nation!$B$2:$C$26,2,FALSE)</f>
        <v>4</v>
      </c>
      <c r="H11938" t="str">
        <f>HLOOKUP(orders!G11938,region_horz!$B$1:$F$2,2,FALSE)</f>
        <v>MIDDLE EAST</v>
      </c>
      <c r="I11938" t="s">
        <v>9</v>
      </c>
      <c r="J11938">
        <v>51746.34</v>
      </c>
      <c r="K11938" s="1">
        <v>35932</v>
      </c>
      <c r="L11938" t="s">
        <v>23</v>
      </c>
      <c r="M11938" t="s">
        <v>760</v>
      </c>
      <c r="N11938">
        <v>0</v>
      </c>
      <c r="O11938" t="s">
        <v>12879</v>
      </c>
    </row>
    <row r="11939" spans="1:15" x14ac:dyDescent="0.2">
      <c r="A11939">
        <v>47746</v>
      </c>
      <c r="B11939" t="str">
        <f>VLOOKUP(orders!C11939,customers!$A$2:$B$1501, 2,FALSE)</f>
        <v>Customer#000001405</v>
      </c>
      <c r="C11939">
        <v>1405</v>
      </c>
      <c r="D11939" t="str">
        <f>VLOOKUP(orders!C11939,customers!$A$2:$G$1501,7,FALSE)</f>
        <v>BUILDING</v>
      </c>
      <c r="E11939">
        <f>VLOOKUP(C11939,customers!$A$2:$D$1501, 4,FALSE)</f>
        <v>16</v>
      </c>
      <c r="F11939" t="str">
        <f>VLOOKUP(E11939,nation!$A$2:$B$26, 2,FALSE)</f>
        <v>MOZAMBIQUE</v>
      </c>
      <c r="G11939">
        <f>VLOOKUP(orders!F11939,nation!$B$2:$C$26,2,FALSE)</f>
        <v>0</v>
      </c>
      <c r="H11939" t="str">
        <f>HLOOKUP(orders!G11939,region_horz!$B$1:$F$2,2,FALSE)</f>
        <v>AFRICA</v>
      </c>
      <c r="I11939" t="s">
        <v>9</v>
      </c>
      <c r="J11939">
        <v>43176.55</v>
      </c>
      <c r="K11939" s="1">
        <v>35572</v>
      </c>
      <c r="L11939" t="s">
        <v>10</v>
      </c>
      <c r="M11939" t="s">
        <v>1305</v>
      </c>
      <c r="N11939">
        <v>0</v>
      </c>
      <c r="O11939" t="s">
        <v>12880</v>
      </c>
    </row>
    <row r="11940" spans="1:15" x14ac:dyDescent="0.2">
      <c r="A11940">
        <v>47747</v>
      </c>
      <c r="B11940" t="str">
        <f>VLOOKUP(orders!C11940,customers!$A$2:$B$1501, 2,FALSE)</f>
        <v>Customer#000000038</v>
      </c>
      <c r="C11940">
        <v>38</v>
      </c>
      <c r="D11940" t="str">
        <f>VLOOKUP(orders!C11940,customers!$A$2:$G$1501,7,FALSE)</f>
        <v>HOUSEHOLD</v>
      </c>
      <c r="E11940">
        <f>VLOOKUP(C11940,customers!$A$2:$D$1501, 4,FALSE)</f>
        <v>12</v>
      </c>
      <c r="F11940" t="str">
        <f>VLOOKUP(E11940,nation!$A$2:$B$26, 2,FALSE)</f>
        <v>JAPAN</v>
      </c>
      <c r="G11940">
        <f>VLOOKUP(orders!F11940,nation!$B$2:$C$26,2,FALSE)</f>
        <v>2</v>
      </c>
      <c r="H11940" t="str">
        <f>HLOOKUP(orders!G11940,region_horz!$B$1:$F$2,2,FALSE)</f>
        <v>ASIA</v>
      </c>
      <c r="I11940" t="s">
        <v>9</v>
      </c>
      <c r="J11940">
        <v>38356.28</v>
      </c>
      <c r="K11940" s="1">
        <v>35025</v>
      </c>
      <c r="L11940" t="s">
        <v>26</v>
      </c>
      <c r="M11940" t="s">
        <v>3078</v>
      </c>
      <c r="N11940">
        <v>0</v>
      </c>
      <c r="O11940" t="s">
        <v>12881</v>
      </c>
    </row>
    <row r="11941" spans="1:15" x14ac:dyDescent="0.2">
      <c r="A11941">
        <v>47748</v>
      </c>
      <c r="B11941" t="str">
        <f>VLOOKUP(orders!C11941,customers!$A$2:$B$1501, 2,FALSE)</f>
        <v>Customer#000000139</v>
      </c>
      <c r="C11941">
        <v>139</v>
      </c>
      <c r="D11941" t="str">
        <f>VLOOKUP(orders!C11941,customers!$A$2:$G$1501,7,FALSE)</f>
        <v>MACHINERY</v>
      </c>
      <c r="E11941">
        <f>VLOOKUP(C11941,customers!$A$2:$D$1501, 4,FALSE)</f>
        <v>9</v>
      </c>
      <c r="F11941" t="str">
        <f>VLOOKUP(E11941,nation!$A$2:$B$26, 2,FALSE)</f>
        <v>INDONESIA</v>
      </c>
      <c r="G11941">
        <f>VLOOKUP(orders!F11941,nation!$B$2:$C$26,2,FALSE)</f>
        <v>2</v>
      </c>
      <c r="H11941" t="str">
        <f>HLOOKUP(orders!G11941,region_horz!$B$1:$F$2,2,FALSE)</f>
        <v>ASIA</v>
      </c>
      <c r="I11941" t="s">
        <v>9</v>
      </c>
      <c r="J11941">
        <v>211146.29</v>
      </c>
      <c r="K11941" s="1">
        <v>35138</v>
      </c>
      <c r="L11941" t="s">
        <v>13</v>
      </c>
      <c r="M11941" t="s">
        <v>207</v>
      </c>
      <c r="N11941">
        <v>0</v>
      </c>
      <c r="O11941" t="s">
        <v>12882</v>
      </c>
    </row>
    <row r="11942" spans="1:15" x14ac:dyDescent="0.2">
      <c r="A11942">
        <v>47749</v>
      </c>
      <c r="B11942" t="str">
        <f>VLOOKUP(orders!C11942,customers!$A$2:$B$1501, 2,FALSE)</f>
        <v>Customer#000001426</v>
      </c>
      <c r="C11942">
        <v>1426</v>
      </c>
      <c r="D11942" t="str">
        <f>VLOOKUP(orders!C11942,customers!$A$2:$G$1501,7,FALSE)</f>
        <v>HOUSEHOLD</v>
      </c>
      <c r="E11942">
        <f>VLOOKUP(C11942,customers!$A$2:$D$1501, 4,FALSE)</f>
        <v>15</v>
      </c>
      <c r="F11942" t="str">
        <f>VLOOKUP(E11942,nation!$A$2:$B$26, 2,FALSE)</f>
        <v>MOROCCO</v>
      </c>
      <c r="G11942">
        <f>VLOOKUP(orders!F11942,nation!$B$2:$C$26,2,FALSE)</f>
        <v>0</v>
      </c>
      <c r="H11942" t="str">
        <f>HLOOKUP(orders!G11942,region_horz!$B$1:$F$2,2,FALSE)</f>
        <v>AFRICA</v>
      </c>
      <c r="I11942" t="s">
        <v>16</v>
      </c>
      <c r="J11942">
        <v>1800.58</v>
      </c>
      <c r="K11942" s="1">
        <v>34045</v>
      </c>
      <c r="L11942" t="s">
        <v>31</v>
      </c>
      <c r="M11942" t="s">
        <v>1225</v>
      </c>
      <c r="N11942">
        <v>0</v>
      </c>
      <c r="O11942" t="s">
        <v>12883</v>
      </c>
    </row>
    <row r="11943" spans="1:15" x14ac:dyDescent="0.2">
      <c r="A11943">
        <v>47750</v>
      </c>
      <c r="B11943" t="str">
        <f>VLOOKUP(orders!C11943,customers!$A$2:$B$1501, 2,FALSE)</f>
        <v>Customer#000001169</v>
      </c>
      <c r="C11943">
        <v>1169</v>
      </c>
      <c r="D11943" t="str">
        <f>VLOOKUP(orders!C11943,customers!$A$2:$G$1501,7,FALSE)</f>
        <v>MACHINERY</v>
      </c>
      <c r="E11943">
        <f>VLOOKUP(C11943,customers!$A$2:$D$1501, 4,FALSE)</f>
        <v>4</v>
      </c>
      <c r="F11943" t="str">
        <f>VLOOKUP(E11943,nation!$A$2:$B$26, 2,FALSE)</f>
        <v>EGYPT</v>
      </c>
      <c r="G11943">
        <f>VLOOKUP(orders!F11943,nation!$B$2:$C$26,2,FALSE)</f>
        <v>4</v>
      </c>
      <c r="H11943" t="str">
        <f>HLOOKUP(orders!G11943,region_horz!$B$1:$F$2,2,FALSE)</f>
        <v>MIDDLE EAST</v>
      </c>
      <c r="I11943" t="s">
        <v>16</v>
      </c>
      <c r="J11943">
        <v>290415.78999999998</v>
      </c>
      <c r="K11943" s="1">
        <v>34136</v>
      </c>
      <c r="L11943" t="s">
        <v>10</v>
      </c>
      <c r="M11943" t="s">
        <v>956</v>
      </c>
      <c r="N11943">
        <v>0</v>
      </c>
      <c r="O11943" t="s">
        <v>12884</v>
      </c>
    </row>
    <row r="11944" spans="1:15" x14ac:dyDescent="0.2">
      <c r="A11944">
        <v>47751</v>
      </c>
      <c r="B11944" t="str">
        <f>VLOOKUP(orders!C11944,customers!$A$2:$B$1501, 2,FALSE)</f>
        <v>Customer#000000518</v>
      </c>
      <c r="C11944">
        <v>518</v>
      </c>
      <c r="D11944" t="str">
        <f>VLOOKUP(orders!C11944,customers!$A$2:$G$1501,7,FALSE)</f>
        <v>BUILDING</v>
      </c>
      <c r="E11944">
        <f>VLOOKUP(C11944,customers!$A$2:$D$1501, 4,FALSE)</f>
        <v>17</v>
      </c>
      <c r="F11944" t="str">
        <f>VLOOKUP(E11944,nation!$A$2:$B$26, 2,FALSE)</f>
        <v>PERU</v>
      </c>
      <c r="G11944">
        <f>VLOOKUP(orders!F11944,nation!$B$2:$C$26,2,FALSE)</f>
        <v>1</v>
      </c>
      <c r="H11944" t="str">
        <f>HLOOKUP(orders!G11944,region_horz!$B$1:$F$2,2,FALSE)</f>
        <v>AMERICA</v>
      </c>
      <c r="I11944" t="s">
        <v>9</v>
      </c>
      <c r="J11944">
        <v>174395.83</v>
      </c>
      <c r="K11944" s="1">
        <v>35320</v>
      </c>
      <c r="L11944" t="s">
        <v>23</v>
      </c>
      <c r="M11944" t="s">
        <v>4544</v>
      </c>
      <c r="N11944">
        <v>0</v>
      </c>
      <c r="O11944" t="s">
        <v>12885</v>
      </c>
    </row>
    <row r="11945" spans="1:15" x14ac:dyDescent="0.2">
      <c r="A11945">
        <v>47776</v>
      </c>
      <c r="B11945" t="str">
        <f>VLOOKUP(orders!C11945,customers!$A$2:$B$1501, 2,FALSE)</f>
        <v>Customer#000000692</v>
      </c>
      <c r="C11945">
        <v>692</v>
      </c>
      <c r="D11945" t="str">
        <f>VLOOKUP(orders!C11945,customers!$A$2:$G$1501,7,FALSE)</f>
        <v>AUTOMOBILE</v>
      </c>
      <c r="E11945">
        <f>VLOOKUP(C11945,customers!$A$2:$D$1501, 4,FALSE)</f>
        <v>19</v>
      </c>
      <c r="F11945" t="str">
        <f>VLOOKUP(E11945,nation!$A$2:$B$26, 2,FALSE)</f>
        <v>ROMANIA</v>
      </c>
      <c r="G11945">
        <f>VLOOKUP(orders!F11945,nation!$B$2:$C$26,2,FALSE)</f>
        <v>3</v>
      </c>
      <c r="H11945" t="str">
        <f>HLOOKUP(orders!G11945,region_horz!$B$1:$F$2,2,FALSE)</f>
        <v>EUROPE</v>
      </c>
      <c r="I11945" t="s">
        <v>9</v>
      </c>
      <c r="J11945">
        <v>146528.13</v>
      </c>
      <c r="K11945" s="1">
        <v>35241</v>
      </c>
      <c r="L11945" t="s">
        <v>13</v>
      </c>
      <c r="M11945" t="s">
        <v>3719</v>
      </c>
      <c r="N11945">
        <v>0</v>
      </c>
      <c r="O11945" t="s">
        <v>12886</v>
      </c>
    </row>
    <row r="11946" spans="1:15" x14ac:dyDescent="0.2">
      <c r="A11946">
        <v>47777</v>
      </c>
      <c r="B11946" t="str">
        <f>VLOOKUP(orders!C11946,customers!$A$2:$B$1501, 2,FALSE)</f>
        <v>Customer#000001154</v>
      </c>
      <c r="C11946">
        <v>1154</v>
      </c>
      <c r="D11946" t="str">
        <f>VLOOKUP(orders!C11946,customers!$A$2:$G$1501,7,FALSE)</f>
        <v>BUILDING</v>
      </c>
      <c r="E11946">
        <f>VLOOKUP(C11946,customers!$A$2:$D$1501, 4,FALSE)</f>
        <v>19</v>
      </c>
      <c r="F11946" t="str">
        <f>VLOOKUP(E11946,nation!$A$2:$B$26, 2,FALSE)</f>
        <v>ROMANIA</v>
      </c>
      <c r="G11946">
        <f>VLOOKUP(orders!F11946,nation!$B$2:$C$26,2,FALSE)</f>
        <v>3</v>
      </c>
      <c r="H11946" t="str">
        <f>HLOOKUP(orders!G11946,region_horz!$B$1:$F$2,2,FALSE)</f>
        <v>EUROPE</v>
      </c>
      <c r="I11946" t="s">
        <v>16</v>
      </c>
      <c r="J11946">
        <v>58962.400000000001</v>
      </c>
      <c r="K11946" s="1">
        <v>33934</v>
      </c>
      <c r="L11946" t="s">
        <v>10</v>
      </c>
      <c r="M11946" t="s">
        <v>2888</v>
      </c>
      <c r="N11946">
        <v>0</v>
      </c>
      <c r="O11946" t="s">
        <v>12887</v>
      </c>
    </row>
    <row r="11947" spans="1:15" x14ac:dyDescent="0.2">
      <c r="A11947">
        <v>47778</v>
      </c>
      <c r="B11947" t="str">
        <f>VLOOKUP(orders!C11947,customers!$A$2:$B$1501, 2,FALSE)</f>
        <v>Customer#000000947</v>
      </c>
      <c r="C11947">
        <v>947</v>
      </c>
      <c r="D11947" t="str">
        <f>VLOOKUP(orders!C11947,customers!$A$2:$G$1501,7,FALSE)</f>
        <v>BUILDING</v>
      </c>
      <c r="E11947">
        <f>VLOOKUP(C11947,customers!$A$2:$D$1501, 4,FALSE)</f>
        <v>22</v>
      </c>
      <c r="F11947" t="str">
        <f>VLOOKUP(E11947,nation!$A$2:$B$26, 2,FALSE)</f>
        <v>RUSSIA</v>
      </c>
      <c r="G11947">
        <f>VLOOKUP(orders!F11947,nation!$B$2:$C$26,2,FALSE)</f>
        <v>3</v>
      </c>
      <c r="H11947" t="str">
        <f>HLOOKUP(orders!G11947,region_horz!$B$1:$F$2,2,FALSE)</f>
        <v>EUROPE</v>
      </c>
      <c r="I11947" t="s">
        <v>16</v>
      </c>
      <c r="J11947">
        <v>14186.25</v>
      </c>
      <c r="K11947" s="1">
        <v>34015</v>
      </c>
      <c r="L11947" t="s">
        <v>13</v>
      </c>
      <c r="M11947" t="s">
        <v>4577</v>
      </c>
      <c r="N11947">
        <v>0</v>
      </c>
      <c r="O11947" t="s">
        <v>12888</v>
      </c>
    </row>
    <row r="11948" spans="1:15" x14ac:dyDescent="0.2">
      <c r="A11948">
        <v>47779</v>
      </c>
      <c r="B11948" t="str">
        <f>VLOOKUP(orders!C11948,customers!$A$2:$B$1501, 2,FALSE)</f>
        <v>Customer#000000709</v>
      </c>
      <c r="C11948">
        <v>709</v>
      </c>
      <c r="D11948" t="str">
        <f>VLOOKUP(orders!C11948,customers!$A$2:$G$1501,7,FALSE)</f>
        <v>BUILDING</v>
      </c>
      <c r="E11948">
        <f>VLOOKUP(C11948,customers!$A$2:$D$1501, 4,FALSE)</f>
        <v>18</v>
      </c>
      <c r="F11948" t="str">
        <f>VLOOKUP(E11948,nation!$A$2:$B$26, 2,FALSE)</f>
        <v>CHINA</v>
      </c>
      <c r="G11948">
        <f>VLOOKUP(orders!F11948,nation!$B$2:$C$26,2,FALSE)</f>
        <v>2</v>
      </c>
      <c r="H11948" t="str">
        <f>HLOOKUP(orders!G11948,region_horz!$B$1:$F$2,2,FALSE)</f>
        <v>ASIA</v>
      </c>
      <c r="I11948" t="s">
        <v>16</v>
      </c>
      <c r="J11948">
        <v>133577.19</v>
      </c>
      <c r="K11948" s="1">
        <v>33852</v>
      </c>
      <c r="L11948" t="s">
        <v>13</v>
      </c>
      <c r="M11948" t="s">
        <v>787</v>
      </c>
      <c r="N11948">
        <v>0</v>
      </c>
      <c r="O11948" t="s">
        <v>12889</v>
      </c>
    </row>
    <row r="11949" spans="1:15" x14ac:dyDescent="0.2">
      <c r="A11949">
        <v>47780</v>
      </c>
      <c r="B11949" t="str">
        <f>VLOOKUP(orders!C11949,customers!$A$2:$B$1501, 2,FALSE)</f>
        <v>Customer#000001184</v>
      </c>
      <c r="C11949">
        <v>1184</v>
      </c>
      <c r="D11949" t="str">
        <f>VLOOKUP(orders!C11949,customers!$A$2:$G$1501,7,FALSE)</f>
        <v>BUILDING</v>
      </c>
      <c r="E11949">
        <f>VLOOKUP(C11949,customers!$A$2:$D$1501, 4,FALSE)</f>
        <v>11</v>
      </c>
      <c r="F11949" t="str">
        <f>VLOOKUP(E11949,nation!$A$2:$B$26, 2,FALSE)</f>
        <v>IRAQ</v>
      </c>
      <c r="G11949">
        <f>VLOOKUP(orders!F11949,nation!$B$2:$C$26,2,FALSE)</f>
        <v>4</v>
      </c>
      <c r="H11949" t="str">
        <f>HLOOKUP(orders!G11949,region_horz!$B$1:$F$2,2,FALSE)</f>
        <v>MIDDLE EAST</v>
      </c>
      <c r="I11949" t="s">
        <v>16</v>
      </c>
      <c r="J11949">
        <v>105071.32</v>
      </c>
      <c r="K11949" s="1">
        <v>34054</v>
      </c>
      <c r="L11949" t="s">
        <v>26</v>
      </c>
      <c r="M11949" t="s">
        <v>160</v>
      </c>
      <c r="N11949">
        <v>0</v>
      </c>
      <c r="O11949" t="s">
        <v>12890</v>
      </c>
    </row>
    <row r="11950" spans="1:15" x14ac:dyDescent="0.2">
      <c r="A11950">
        <v>47781</v>
      </c>
      <c r="B11950" t="str">
        <f>VLOOKUP(orders!C11950,customers!$A$2:$B$1501, 2,FALSE)</f>
        <v>Customer#000001186</v>
      </c>
      <c r="C11950">
        <v>1186</v>
      </c>
      <c r="D11950" t="str">
        <f>VLOOKUP(orders!C11950,customers!$A$2:$G$1501,7,FALSE)</f>
        <v>BUILDING</v>
      </c>
      <c r="E11950">
        <f>VLOOKUP(C11950,customers!$A$2:$D$1501, 4,FALSE)</f>
        <v>23</v>
      </c>
      <c r="F11950" t="str">
        <f>VLOOKUP(E11950,nation!$A$2:$B$26, 2,FALSE)</f>
        <v>UNITED KINGDOM</v>
      </c>
      <c r="G11950">
        <f>VLOOKUP(orders!F11950,nation!$B$2:$C$26,2,FALSE)</f>
        <v>3</v>
      </c>
      <c r="H11950" t="str">
        <f>HLOOKUP(orders!G11950,region_horz!$B$1:$F$2,2,FALSE)</f>
        <v>EUROPE</v>
      </c>
      <c r="I11950" t="s">
        <v>16</v>
      </c>
      <c r="J11950">
        <v>112941.62</v>
      </c>
      <c r="K11950" s="1">
        <v>34728</v>
      </c>
      <c r="L11950" t="s">
        <v>31</v>
      </c>
      <c r="M11950" t="s">
        <v>1481</v>
      </c>
      <c r="N11950">
        <v>0</v>
      </c>
      <c r="O11950" t="s">
        <v>12891</v>
      </c>
    </row>
    <row r="11951" spans="1:15" x14ac:dyDescent="0.2">
      <c r="A11951">
        <v>47782</v>
      </c>
      <c r="B11951" t="str">
        <f>VLOOKUP(orders!C11951,customers!$A$2:$B$1501, 2,FALSE)</f>
        <v>Customer#000001387</v>
      </c>
      <c r="C11951">
        <v>1387</v>
      </c>
      <c r="D11951" t="str">
        <f>VLOOKUP(orders!C11951,customers!$A$2:$G$1501,7,FALSE)</f>
        <v>BUILDING</v>
      </c>
      <c r="E11951">
        <f>VLOOKUP(C11951,customers!$A$2:$D$1501, 4,FALSE)</f>
        <v>19</v>
      </c>
      <c r="F11951" t="str">
        <f>VLOOKUP(E11951,nation!$A$2:$B$26, 2,FALSE)</f>
        <v>ROMANIA</v>
      </c>
      <c r="G11951">
        <f>VLOOKUP(orders!F11951,nation!$B$2:$C$26,2,FALSE)</f>
        <v>3</v>
      </c>
      <c r="H11951" t="str">
        <f>HLOOKUP(orders!G11951,region_horz!$B$1:$F$2,2,FALSE)</f>
        <v>EUROPE</v>
      </c>
      <c r="I11951" t="s">
        <v>16</v>
      </c>
      <c r="J11951">
        <v>47703.13</v>
      </c>
      <c r="K11951" s="1">
        <v>33824</v>
      </c>
      <c r="L11951" t="s">
        <v>13</v>
      </c>
      <c r="M11951" t="s">
        <v>254</v>
      </c>
      <c r="N11951">
        <v>0</v>
      </c>
      <c r="O11951" t="s">
        <v>12892</v>
      </c>
    </row>
    <row r="11952" spans="1:15" x14ac:dyDescent="0.2">
      <c r="A11952">
        <v>47783</v>
      </c>
      <c r="B11952" t="str">
        <f>VLOOKUP(orders!C11952,customers!$A$2:$B$1501, 2,FALSE)</f>
        <v>Customer#000000229</v>
      </c>
      <c r="C11952">
        <v>229</v>
      </c>
      <c r="D11952" t="str">
        <f>VLOOKUP(orders!C11952,customers!$A$2:$G$1501,7,FALSE)</f>
        <v>BUILDING</v>
      </c>
      <c r="E11952">
        <f>VLOOKUP(C11952,customers!$A$2:$D$1501, 4,FALSE)</f>
        <v>1</v>
      </c>
      <c r="F11952" t="str">
        <f>VLOOKUP(E11952,nation!$A$2:$B$26, 2,FALSE)</f>
        <v>ARGENTINA</v>
      </c>
      <c r="G11952">
        <f>VLOOKUP(orders!F11952,nation!$B$2:$C$26,2,FALSE)</f>
        <v>1</v>
      </c>
      <c r="H11952" t="str">
        <f>HLOOKUP(orders!G11952,region_horz!$B$1:$F$2,2,FALSE)</f>
        <v>AMERICA</v>
      </c>
      <c r="I11952" t="s">
        <v>16</v>
      </c>
      <c r="J11952">
        <v>151786.81</v>
      </c>
      <c r="K11952" s="1">
        <v>34088</v>
      </c>
      <c r="L11952" t="s">
        <v>10</v>
      </c>
      <c r="M11952" t="s">
        <v>84</v>
      </c>
      <c r="N11952">
        <v>0</v>
      </c>
      <c r="O11952" t="s">
        <v>12893</v>
      </c>
    </row>
    <row r="11953" spans="1:15" x14ac:dyDescent="0.2">
      <c r="A11953">
        <v>47808</v>
      </c>
      <c r="B11953" t="str">
        <f>VLOOKUP(orders!C11953,customers!$A$2:$B$1501, 2,FALSE)</f>
        <v>Customer#000000583</v>
      </c>
      <c r="C11953">
        <v>583</v>
      </c>
      <c r="D11953" t="str">
        <f>VLOOKUP(orders!C11953,customers!$A$2:$G$1501,7,FALSE)</f>
        <v>HOUSEHOLD</v>
      </c>
      <c r="E11953">
        <f>VLOOKUP(C11953,customers!$A$2:$D$1501, 4,FALSE)</f>
        <v>13</v>
      </c>
      <c r="F11953" t="str">
        <f>VLOOKUP(E11953,nation!$A$2:$B$26, 2,FALSE)</f>
        <v>JORDAN</v>
      </c>
      <c r="G11953">
        <f>VLOOKUP(orders!F11953,nation!$B$2:$C$26,2,FALSE)</f>
        <v>4</v>
      </c>
      <c r="H11953" t="str">
        <f>HLOOKUP(orders!G11953,region_horz!$B$1:$F$2,2,FALSE)</f>
        <v>MIDDLE EAST</v>
      </c>
      <c r="I11953" t="s">
        <v>9</v>
      </c>
      <c r="J11953">
        <v>118275.57</v>
      </c>
      <c r="K11953" s="1">
        <v>34872</v>
      </c>
      <c r="L11953" t="s">
        <v>10</v>
      </c>
      <c r="M11953" t="s">
        <v>678</v>
      </c>
      <c r="N11953">
        <v>0</v>
      </c>
      <c r="O11953" t="s">
        <v>12894</v>
      </c>
    </row>
    <row r="11954" spans="1:15" x14ac:dyDescent="0.2">
      <c r="A11954">
        <v>47809</v>
      </c>
      <c r="B11954" t="str">
        <f>VLOOKUP(orders!C11954,customers!$A$2:$B$1501, 2,FALSE)</f>
        <v>Customer#000001040</v>
      </c>
      <c r="C11954">
        <v>1040</v>
      </c>
      <c r="D11954" t="str">
        <f>VLOOKUP(orders!C11954,customers!$A$2:$G$1501,7,FALSE)</f>
        <v>BUILDING</v>
      </c>
      <c r="E11954">
        <f>VLOOKUP(C11954,customers!$A$2:$D$1501, 4,FALSE)</f>
        <v>11</v>
      </c>
      <c r="F11954" t="str">
        <f>VLOOKUP(E11954,nation!$A$2:$B$26, 2,FALSE)</f>
        <v>IRAQ</v>
      </c>
      <c r="G11954">
        <f>VLOOKUP(orders!F11954,nation!$B$2:$C$26,2,FALSE)</f>
        <v>4</v>
      </c>
      <c r="H11954" t="str">
        <f>HLOOKUP(orders!G11954,region_horz!$B$1:$F$2,2,FALSE)</f>
        <v>MIDDLE EAST</v>
      </c>
      <c r="I11954" t="s">
        <v>9</v>
      </c>
      <c r="J11954">
        <v>217092.79</v>
      </c>
      <c r="K11954" s="1">
        <v>34877</v>
      </c>
      <c r="L11954" t="s">
        <v>23</v>
      </c>
      <c r="M11954" t="s">
        <v>494</v>
      </c>
      <c r="N11954">
        <v>0</v>
      </c>
      <c r="O11954" t="s">
        <v>12895</v>
      </c>
    </row>
    <row r="11955" spans="1:15" x14ac:dyDescent="0.2">
      <c r="A11955">
        <v>47810</v>
      </c>
      <c r="B11955" t="str">
        <f>VLOOKUP(orders!C11955,customers!$A$2:$B$1501, 2,FALSE)</f>
        <v>Customer#000001441</v>
      </c>
      <c r="C11955">
        <v>1441</v>
      </c>
      <c r="D11955" t="str">
        <f>VLOOKUP(orders!C11955,customers!$A$2:$G$1501,7,FALSE)</f>
        <v>BUILDING</v>
      </c>
      <c r="E11955">
        <f>VLOOKUP(C11955,customers!$A$2:$D$1501, 4,FALSE)</f>
        <v>23</v>
      </c>
      <c r="F11955" t="str">
        <f>VLOOKUP(E11955,nation!$A$2:$B$26, 2,FALSE)</f>
        <v>UNITED KINGDOM</v>
      </c>
      <c r="G11955">
        <f>VLOOKUP(orders!F11955,nation!$B$2:$C$26,2,FALSE)</f>
        <v>3</v>
      </c>
      <c r="H11955" t="str">
        <f>HLOOKUP(orders!G11955,region_horz!$B$1:$F$2,2,FALSE)</f>
        <v>EUROPE</v>
      </c>
      <c r="I11955" t="s">
        <v>9</v>
      </c>
      <c r="J11955">
        <v>149564.89000000001</v>
      </c>
      <c r="K11955" s="1">
        <v>34926</v>
      </c>
      <c r="L11955" t="s">
        <v>13</v>
      </c>
      <c r="M11955" t="s">
        <v>2255</v>
      </c>
      <c r="N11955">
        <v>0</v>
      </c>
      <c r="O11955" t="s">
        <v>12896</v>
      </c>
    </row>
    <row r="11956" spans="1:15" x14ac:dyDescent="0.2">
      <c r="A11956">
        <v>47811</v>
      </c>
      <c r="B11956" t="str">
        <f>VLOOKUP(orders!C11956,customers!$A$2:$B$1501, 2,FALSE)</f>
        <v>Customer#000000046</v>
      </c>
      <c r="C11956">
        <v>46</v>
      </c>
      <c r="D11956" t="str">
        <f>VLOOKUP(orders!C11956,customers!$A$2:$G$1501,7,FALSE)</f>
        <v>AUTOMOBILE</v>
      </c>
      <c r="E11956">
        <f>VLOOKUP(C11956,customers!$A$2:$D$1501, 4,FALSE)</f>
        <v>6</v>
      </c>
      <c r="F11956" t="str">
        <f>VLOOKUP(E11956,nation!$A$2:$B$26, 2,FALSE)</f>
        <v>FRANCE</v>
      </c>
      <c r="G11956">
        <f>VLOOKUP(orders!F11956,nation!$B$2:$C$26,2,FALSE)</f>
        <v>3</v>
      </c>
      <c r="H11956" t="str">
        <f>HLOOKUP(orders!G11956,region_horz!$B$1:$F$2,2,FALSE)</f>
        <v>EUROPE</v>
      </c>
      <c r="I11956" t="s">
        <v>9</v>
      </c>
      <c r="J11956">
        <v>202624.04</v>
      </c>
      <c r="K11956" s="1">
        <v>35119</v>
      </c>
      <c r="L11956" t="s">
        <v>26</v>
      </c>
      <c r="M11956" t="s">
        <v>1882</v>
      </c>
      <c r="N11956">
        <v>0</v>
      </c>
      <c r="O11956" t="s">
        <v>12897</v>
      </c>
    </row>
    <row r="11957" spans="1:15" x14ac:dyDescent="0.2">
      <c r="A11957">
        <v>47812</v>
      </c>
      <c r="B11957" t="str">
        <f>VLOOKUP(orders!C11957,customers!$A$2:$B$1501, 2,FALSE)</f>
        <v>Customer#000001240</v>
      </c>
      <c r="C11957">
        <v>1240</v>
      </c>
      <c r="D11957" t="str">
        <f>VLOOKUP(orders!C11957,customers!$A$2:$G$1501,7,FALSE)</f>
        <v>FURNITURE</v>
      </c>
      <c r="E11957">
        <f>VLOOKUP(C11957,customers!$A$2:$D$1501, 4,FALSE)</f>
        <v>4</v>
      </c>
      <c r="F11957" t="str">
        <f>VLOOKUP(E11957,nation!$A$2:$B$26, 2,FALSE)</f>
        <v>EGYPT</v>
      </c>
      <c r="G11957">
        <f>VLOOKUP(orders!F11957,nation!$B$2:$C$26,2,FALSE)</f>
        <v>4</v>
      </c>
      <c r="H11957" t="str">
        <f>HLOOKUP(orders!G11957,region_horz!$B$1:$F$2,2,FALSE)</f>
        <v>MIDDLE EAST</v>
      </c>
      <c r="I11957" t="s">
        <v>9</v>
      </c>
      <c r="J11957">
        <v>33350.57</v>
      </c>
      <c r="K11957" s="1">
        <v>34935</v>
      </c>
      <c r="L11957" t="s">
        <v>23</v>
      </c>
      <c r="M11957" t="s">
        <v>366</v>
      </c>
      <c r="N11957">
        <v>0</v>
      </c>
      <c r="O11957" t="s">
        <v>12898</v>
      </c>
    </row>
    <row r="11958" spans="1:15" x14ac:dyDescent="0.2">
      <c r="A11958">
        <v>47813</v>
      </c>
      <c r="B11958" t="str">
        <f>VLOOKUP(orders!C11958,customers!$A$2:$B$1501, 2,FALSE)</f>
        <v>Customer#000000487</v>
      </c>
      <c r="C11958">
        <v>487</v>
      </c>
      <c r="D11958" t="str">
        <f>VLOOKUP(orders!C11958,customers!$A$2:$G$1501,7,FALSE)</f>
        <v>AUTOMOBILE</v>
      </c>
      <c r="E11958">
        <f>VLOOKUP(C11958,customers!$A$2:$D$1501, 4,FALSE)</f>
        <v>2</v>
      </c>
      <c r="F11958" t="str">
        <f>VLOOKUP(E11958,nation!$A$2:$B$26, 2,FALSE)</f>
        <v>BRAZIL</v>
      </c>
      <c r="G11958">
        <f>VLOOKUP(orders!F11958,nation!$B$2:$C$26,2,FALSE)</f>
        <v>1</v>
      </c>
      <c r="H11958" t="str">
        <f>HLOOKUP(orders!G11958,region_horz!$B$1:$F$2,2,FALSE)</f>
        <v>AMERICA</v>
      </c>
      <c r="I11958" t="s">
        <v>16</v>
      </c>
      <c r="J11958">
        <v>238048.36</v>
      </c>
      <c r="K11958" s="1">
        <v>34574</v>
      </c>
      <c r="L11958" t="s">
        <v>26</v>
      </c>
      <c r="M11958" t="s">
        <v>2946</v>
      </c>
      <c r="N11958">
        <v>0</v>
      </c>
      <c r="O11958" t="s">
        <v>12899</v>
      </c>
    </row>
    <row r="11959" spans="1:15" x14ac:dyDescent="0.2">
      <c r="A11959">
        <v>47814</v>
      </c>
      <c r="B11959" t="str">
        <f>VLOOKUP(orders!C11959,customers!$A$2:$B$1501, 2,FALSE)</f>
        <v>Customer#000000944</v>
      </c>
      <c r="C11959">
        <v>944</v>
      </c>
      <c r="D11959" t="str">
        <f>VLOOKUP(orders!C11959,customers!$A$2:$G$1501,7,FALSE)</f>
        <v>BUILDING</v>
      </c>
      <c r="E11959">
        <f>VLOOKUP(C11959,customers!$A$2:$D$1501, 4,FALSE)</f>
        <v>4</v>
      </c>
      <c r="F11959" t="str">
        <f>VLOOKUP(E11959,nation!$A$2:$B$26, 2,FALSE)</f>
        <v>EGYPT</v>
      </c>
      <c r="G11959">
        <f>VLOOKUP(orders!F11959,nation!$B$2:$C$26,2,FALSE)</f>
        <v>4</v>
      </c>
      <c r="H11959" t="str">
        <f>HLOOKUP(orders!G11959,region_horz!$B$1:$F$2,2,FALSE)</f>
        <v>MIDDLE EAST</v>
      </c>
      <c r="I11959" t="s">
        <v>9</v>
      </c>
      <c r="J11959">
        <v>213189.11</v>
      </c>
      <c r="K11959" s="1">
        <v>35521</v>
      </c>
      <c r="L11959" t="s">
        <v>26</v>
      </c>
      <c r="M11959" t="s">
        <v>3023</v>
      </c>
      <c r="N11959">
        <v>0</v>
      </c>
      <c r="O11959" t="s">
        <v>12900</v>
      </c>
    </row>
    <row r="11960" spans="1:15" x14ac:dyDescent="0.2">
      <c r="A11960">
        <v>47815</v>
      </c>
      <c r="B11960" t="str">
        <f>VLOOKUP(orders!C11960,customers!$A$2:$B$1501, 2,FALSE)</f>
        <v>Customer#000000677</v>
      </c>
      <c r="C11960">
        <v>677</v>
      </c>
      <c r="D11960" t="str">
        <f>VLOOKUP(orders!C11960,customers!$A$2:$G$1501,7,FALSE)</f>
        <v>AUTOMOBILE</v>
      </c>
      <c r="E11960">
        <f>VLOOKUP(C11960,customers!$A$2:$D$1501, 4,FALSE)</f>
        <v>3</v>
      </c>
      <c r="F11960" t="str">
        <f>VLOOKUP(E11960,nation!$A$2:$B$26, 2,FALSE)</f>
        <v>CANADA</v>
      </c>
      <c r="G11960">
        <f>VLOOKUP(orders!F11960,nation!$B$2:$C$26,2,FALSE)</f>
        <v>1</v>
      </c>
      <c r="H11960" t="str">
        <f>HLOOKUP(orders!G11960,region_horz!$B$1:$F$2,2,FALSE)</f>
        <v>AMERICA</v>
      </c>
      <c r="I11960" t="s">
        <v>16</v>
      </c>
      <c r="J11960">
        <v>147438.07</v>
      </c>
      <c r="K11960" s="1">
        <v>33969</v>
      </c>
      <c r="L11960" t="s">
        <v>23</v>
      </c>
      <c r="M11960" t="s">
        <v>760</v>
      </c>
      <c r="N11960">
        <v>0</v>
      </c>
      <c r="O11960" t="s">
        <v>12901</v>
      </c>
    </row>
    <row r="11961" spans="1:15" x14ac:dyDescent="0.2">
      <c r="A11961">
        <v>47840</v>
      </c>
      <c r="B11961" t="str">
        <f>VLOOKUP(orders!C11961,customers!$A$2:$B$1501, 2,FALSE)</f>
        <v>Customer#000000928</v>
      </c>
      <c r="C11961">
        <v>928</v>
      </c>
      <c r="D11961" t="str">
        <f>VLOOKUP(orders!C11961,customers!$A$2:$G$1501,7,FALSE)</f>
        <v>HOUSEHOLD</v>
      </c>
      <c r="E11961">
        <f>VLOOKUP(C11961,customers!$A$2:$D$1501, 4,FALSE)</f>
        <v>21</v>
      </c>
      <c r="F11961" t="str">
        <f>VLOOKUP(E11961,nation!$A$2:$B$26, 2,FALSE)</f>
        <v>VIETNAM</v>
      </c>
      <c r="G11961">
        <f>VLOOKUP(orders!F11961,nation!$B$2:$C$26,2,FALSE)</f>
        <v>2</v>
      </c>
      <c r="H11961" t="str">
        <f>HLOOKUP(orders!G11961,region_horz!$B$1:$F$2,2,FALSE)</f>
        <v>ASIA</v>
      </c>
      <c r="I11961" t="s">
        <v>16</v>
      </c>
      <c r="J11961">
        <v>221871.09</v>
      </c>
      <c r="K11961" s="1">
        <v>34396</v>
      </c>
      <c r="L11961" t="s">
        <v>23</v>
      </c>
      <c r="M11961" t="s">
        <v>2454</v>
      </c>
      <c r="N11961">
        <v>0</v>
      </c>
      <c r="O11961" t="s">
        <v>12902</v>
      </c>
    </row>
    <row r="11962" spans="1:15" x14ac:dyDescent="0.2">
      <c r="A11962">
        <v>47841</v>
      </c>
      <c r="B11962" t="str">
        <f>VLOOKUP(orders!C11962,customers!$A$2:$B$1501, 2,FALSE)</f>
        <v>Customer#000000977</v>
      </c>
      <c r="C11962">
        <v>977</v>
      </c>
      <c r="D11962" t="str">
        <f>VLOOKUP(orders!C11962,customers!$A$2:$G$1501,7,FALSE)</f>
        <v>FURNITURE</v>
      </c>
      <c r="E11962">
        <f>VLOOKUP(C11962,customers!$A$2:$D$1501, 4,FALSE)</f>
        <v>2</v>
      </c>
      <c r="F11962" t="str">
        <f>VLOOKUP(E11962,nation!$A$2:$B$26, 2,FALSE)</f>
        <v>BRAZIL</v>
      </c>
      <c r="G11962">
        <f>VLOOKUP(orders!F11962,nation!$B$2:$C$26,2,FALSE)</f>
        <v>1</v>
      </c>
      <c r="H11962" t="str">
        <f>HLOOKUP(orders!G11962,region_horz!$B$1:$F$2,2,FALSE)</f>
        <v>AMERICA</v>
      </c>
      <c r="I11962" t="s">
        <v>9</v>
      </c>
      <c r="J11962">
        <v>215923.01</v>
      </c>
      <c r="K11962" s="1">
        <v>35105</v>
      </c>
      <c r="L11962" t="s">
        <v>31</v>
      </c>
      <c r="M11962" t="s">
        <v>152</v>
      </c>
      <c r="N11962">
        <v>0</v>
      </c>
      <c r="O11962" t="s">
        <v>12903</v>
      </c>
    </row>
    <row r="11963" spans="1:15" x14ac:dyDescent="0.2">
      <c r="A11963">
        <v>47842</v>
      </c>
      <c r="B11963" t="str">
        <f>VLOOKUP(orders!C11963,customers!$A$2:$B$1501, 2,FALSE)</f>
        <v>Customer#000000610</v>
      </c>
      <c r="C11963">
        <v>610</v>
      </c>
      <c r="D11963" t="str">
        <f>VLOOKUP(orders!C11963,customers!$A$2:$G$1501,7,FALSE)</f>
        <v>BUILDING</v>
      </c>
      <c r="E11963">
        <f>VLOOKUP(C11963,customers!$A$2:$D$1501, 4,FALSE)</f>
        <v>11</v>
      </c>
      <c r="F11963" t="str">
        <f>VLOOKUP(E11963,nation!$A$2:$B$26, 2,FALSE)</f>
        <v>IRAQ</v>
      </c>
      <c r="G11963">
        <f>VLOOKUP(orders!F11963,nation!$B$2:$C$26,2,FALSE)</f>
        <v>4</v>
      </c>
      <c r="H11963" t="str">
        <f>HLOOKUP(orders!G11963,region_horz!$B$1:$F$2,2,FALSE)</f>
        <v>MIDDLE EAST</v>
      </c>
      <c r="I11963" t="s">
        <v>16</v>
      </c>
      <c r="J11963">
        <v>211413.69</v>
      </c>
      <c r="K11963" s="1">
        <v>34102</v>
      </c>
      <c r="L11963" t="s">
        <v>31</v>
      </c>
      <c r="M11963" t="s">
        <v>150</v>
      </c>
      <c r="N11963">
        <v>0</v>
      </c>
      <c r="O11963" t="s">
        <v>12904</v>
      </c>
    </row>
    <row r="11964" spans="1:15" x14ac:dyDescent="0.2">
      <c r="A11964">
        <v>47843</v>
      </c>
      <c r="B11964" t="str">
        <f>VLOOKUP(orders!C11964,customers!$A$2:$B$1501, 2,FALSE)</f>
        <v>Customer#000000097</v>
      </c>
      <c r="C11964">
        <v>97</v>
      </c>
      <c r="D11964" t="str">
        <f>VLOOKUP(orders!C11964,customers!$A$2:$G$1501,7,FALSE)</f>
        <v>AUTOMOBILE</v>
      </c>
      <c r="E11964">
        <f>VLOOKUP(C11964,customers!$A$2:$D$1501, 4,FALSE)</f>
        <v>17</v>
      </c>
      <c r="F11964" t="str">
        <f>VLOOKUP(E11964,nation!$A$2:$B$26, 2,FALSE)</f>
        <v>PERU</v>
      </c>
      <c r="G11964">
        <f>VLOOKUP(orders!F11964,nation!$B$2:$C$26,2,FALSE)</f>
        <v>1</v>
      </c>
      <c r="H11964" t="str">
        <f>HLOOKUP(orders!G11964,region_horz!$B$1:$F$2,2,FALSE)</f>
        <v>AMERICA</v>
      </c>
      <c r="I11964" t="s">
        <v>16</v>
      </c>
      <c r="J11964">
        <v>145605.79</v>
      </c>
      <c r="K11964" s="1">
        <v>33680</v>
      </c>
      <c r="L11964" t="s">
        <v>13</v>
      </c>
      <c r="M11964" t="s">
        <v>477</v>
      </c>
      <c r="N11964">
        <v>0</v>
      </c>
      <c r="O11964" t="s">
        <v>12905</v>
      </c>
    </row>
    <row r="11965" spans="1:15" x14ac:dyDescent="0.2">
      <c r="A11965">
        <v>47844</v>
      </c>
      <c r="B11965" t="str">
        <f>VLOOKUP(orders!C11965,customers!$A$2:$B$1501, 2,FALSE)</f>
        <v>Customer#000001340</v>
      </c>
      <c r="C11965">
        <v>1340</v>
      </c>
      <c r="D11965" t="str">
        <f>VLOOKUP(orders!C11965,customers!$A$2:$G$1501,7,FALSE)</f>
        <v>HOUSEHOLD</v>
      </c>
      <c r="E11965">
        <f>VLOOKUP(C11965,customers!$A$2:$D$1501, 4,FALSE)</f>
        <v>21</v>
      </c>
      <c r="F11965" t="str">
        <f>VLOOKUP(E11965,nation!$A$2:$B$26, 2,FALSE)</f>
        <v>VIETNAM</v>
      </c>
      <c r="G11965">
        <f>VLOOKUP(orders!F11965,nation!$B$2:$C$26,2,FALSE)</f>
        <v>2</v>
      </c>
      <c r="H11965" t="str">
        <f>HLOOKUP(orders!G11965,region_horz!$B$1:$F$2,2,FALSE)</f>
        <v>ASIA</v>
      </c>
      <c r="I11965" t="s">
        <v>16</v>
      </c>
      <c r="J11965">
        <v>177826.81</v>
      </c>
      <c r="K11965" s="1">
        <v>34316</v>
      </c>
      <c r="L11965" t="s">
        <v>13</v>
      </c>
      <c r="M11965" t="s">
        <v>586</v>
      </c>
      <c r="N11965">
        <v>0</v>
      </c>
      <c r="O11965" t="s">
        <v>12906</v>
      </c>
    </row>
    <row r="11966" spans="1:15" x14ac:dyDescent="0.2">
      <c r="A11966">
        <v>47845</v>
      </c>
      <c r="B11966" t="str">
        <f>VLOOKUP(orders!C11966,customers!$A$2:$B$1501, 2,FALSE)</f>
        <v>Customer#000001112</v>
      </c>
      <c r="C11966">
        <v>1112</v>
      </c>
      <c r="D11966" t="str">
        <f>VLOOKUP(orders!C11966,customers!$A$2:$G$1501,7,FALSE)</f>
        <v>MACHINERY</v>
      </c>
      <c r="E11966">
        <f>VLOOKUP(C11966,customers!$A$2:$D$1501, 4,FALSE)</f>
        <v>20</v>
      </c>
      <c r="F11966" t="str">
        <f>VLOOKUP(E11966,nation!$A$2:$B$26, 2,FALSE)</f>
        <v>SAUDI ARABIA</v>
      </c>
      <c r="G11966">
        <f>VLOOKUP(orders!F11966,nation!$B$2:$C$26,2,FALSE)</f>
        <v>4</v>
      </c>
      <c r="H11966" t="str">
        <f>HLOOKUP(orders!G11966,region_horz!$B$1:$F$2,2,FALSE)</f>
        <v>MIDDLE EAST</v>
      </c>
      <c r="I11966" t="s">
        <v>9</v>
      </c>
      <c r="J11966">
        <v>95953.69</v>
      </c>
      <c r="K11966" s="1">
        <v>35431</v>
      </c>
      <c r="L11966" t="s">
        <v>23</v>
      </c>
      <c r="M11966" t="s">
        <v>5245</v>
      </c>
      <c r="N11966">
        <v>0</v>
      </c>
      <c r="O11966" t="s">
        <v>12907</v>
      </c>
    </row>
    <row r="11967" spans="1:15" x14ac:dyDescent="0.2">
      <c r="A11967">
        <v>47846</v>
      </c>
      <c r="B11967" t="str">
        <f>VLOOKUP(orders!C11967,customers!$A$2:$B$1501, 2,FALSE)</f>
        <v>Customer#000001499</v>
      </c>
      <c r="C11967">
        <v>1499</v>
      </c>
      <c r="D11967" t="str">
        <f>VLOOKUP(orders!C11967,customers!$A$2:$G$1501,7,FALSE)</f>
        <v>AUTOMOBILE</v>
      </c>
      <c r="E11967">
        <f>VLOOKUP(C11967,customers!$A$2:$D$1501, 4,FALSE)</f>
        <v>3</v>
      </c>
      <c r="F11967" t="str">
        <f>VLOOKUP(E11967,nation!$A$2:$B$26, 2,FALSE)</f>
        <v>CANADA</v>
      </c>
      <c r="G11967">
        <f>VLOOKUP(orders!F11967,nation!$B$2:$C$26,2,FALSE)</f>
        <v>1</v>
      </c>
      <c r="H11967" t="str">
        <f>HLOOKUP(orders!G11967,region_horz!$B$1:$F$2,2,FALSE)</f>
        <v>AMERICA</v>
      </c>
      <c r="I11967" t="s">
        <v>16</v>
      </c>
      <c r="J11967">
        <v>260966.57</v>
      </c>
      <c r="K11967" s="1">
        <v>33828</v>
      </c>
      <c r="L11967" t="s">
        <v>26</v>
      </c>
      <c r="M11967" t="s">
        <v>698</v>
      </c>
      <c r="N11967">
        <v>0</v>
      </c>
      <c r="O11967" t="s">
        <v>12908</v>
      </c>
    </row>
    <row r="11968" spans="1:15" x14ac:dyDescent="0.2">
      <c r="A11968">
        <v>47847</v>
      </c>
      <c r="B11968" t="str">
        <f>VLOOKUP(orders!C11968,customers!$A$2:$B$1501, 2,FALSE)</f>
        <v>Customer#000000343</v>
      </c>
      <c r="C11968">
        <v>343</v>
      </c>
      <c r="D11968" t="str">
        <f>VLOOKUP(orders!C11968,customers!$A$2:$G$1501,7,FALSE)</f>
        <v>HOUSEHOLD</v>
      </c>
      <c r="E11968">
        <f>VLOOKUP(C11968,customers!$A$2:$D$1501, 4,FALSE)</f>
        <v>3</v>
      </c>
      <c r="F11968" t="str">
        <f>VLOOKUP(E11968,nation!$A$2:$B$26, 2,FALSE)</f>
        <v>CANADA</v>
      </c>
      <c r="G11968">
        <f>VLOOKUP(orders!F11968,nation!$B$2:$C$26,2,FALSE)</f>
        <v>1</v>
      </c>
      <c r="H11968" t="str">
        <f>HLOOKUP(orders!G11968,region_horz!$B$1:$F$2,2,FALSE)</f>
        <v>AMERICA</v>
      </c>
      <c r="I11968" t="s">
        <v>9</v>
      </c>
      <c r="J11968">
        <v>127655.91</v>
      </c>
      <c r="K11968" s="1">
        <v>35078</v>
      </c>
      <c r="L11968" t="s">
        <v>31</v>
      </c>
      <c r="M11968" t="s">
        <v>3358</v>
      </c>
      <c r="N11968">
        <v>0</v>
      </c>
      <c r="O11968" t="s">
        <v>12909</v>
      </c>
    </row>
    <row r="11969" spans="1:15" x14ac:dyDescent="0.2">
      <c r="A11969">
        <v>47872</v>
      </c>
      <c r="B11969" t="str">
        <f>VLOOKUP(orders!C11969,customers!$A$2:$B$1501, 2,FALSE)</f>
        <v>Customer#000000797</v>
      </c>
      <c r="C11969">
        <v>797</v>
      </c>
      <c r="D11969" t="str">
        <f>VLOOKUP(orders!C11969,customers!$A$2:$G$1501,7,FALSE)</f>
        <v>HOUSEHOLD</v>
      </c>
      <c r="E11969">
        <f>VLOOKUP(C11969,customers!$A$2:$D$1501, 4,FALSE)</f>
        <v>0</v>
      </c>
      <c r="F11969" t="str">
        <f>VLOOKUP(E11969,nation!$A$2:$B$26, 2,FALSE)</f>
        <v>ALGERIA</v>
      </c>
      <c r="G11969">
        <f>VLOOKUP(orders!F11969,nation!$B$2:$C$26,2,FALSE)</f>
        <v>0</v>
      </c>
      <c r="H11969" t="str">
        <f>HLOOKUP(orders!G11969,region_horz!$B$1:$F$2,2,FALSE)</f>
        <v>AFRICA</v>
      </c>
      <c r="I11969" t="s">
        <v>16</v>
      </c>
      <c r="J11969">
        <v>202900.19</v>
      </c>
      <c r="K11969" s="1">
        <v>34498</v>
      </c>
      <c r="L11969" t="s">
        <v>13</v>
      </c>
      <c r="M11969" t="s">
        <v>545</v>
      </c>
      <c r="N11969">
        <v>0</v>
      </c>
      <c r="O11969" t="s">
        <v>12910</v>
      </c>
    </row>
    <row r="11970" spans="1:15" x14ac:dyDescent="0.2">
      <c r="A11970">
        <v>47873</v>
      </c>
      <c r="B11970" t="str">
        <f>VLOOKUP(orders!C11970,customers!$A$2:$B$1501, 2,FALSE)</f>
        <v>Customer#000000449</v>
      </c>
      <c r="C11970">
        <v>449</v>
      </c>
      <c r="D11970" t="str">
        <f>VLOOKUP(orders!C11970,customers!$A$2:$G$1501,7,FALSE)</f>
        <v>MACHINERY</v>
      </c>
      <c r="E11970">
        <f>VLOOKUP(C11970,customers!$A$2:$D$1501, 4,FALSE)</f>
        <v>4</v>
      </c>
      <c r="F11970" t="str">
        <f>VLOOKUP(E11970,nation!$A$2:$B$26, 2,FALSE)</f>
        <v>EGYPT</v>
      </c>
      <c r="G11970">
        <f>VLOOKUP(orders!F11970,nation!$B$2:$C$26,2,FALSE)</f>
        <v>4</v>
      </c>
      <c r="H11970" t="str">
        <f>HLOOKUP(orders!G11970,region_horz!$B$1:$F$2,2,FALSE)</f>
        <v>MIDDLE EAST</v>
      </c>
      <c r="I11970" t="s">
        <v>16</v>
      </c>
      <c r="J11970">
        <v>132396.82999999999</v>
      </c>
      <c r="K11970" s="1">
        <v>34287</v>
      </c>
      <c r="L11970" t="s">
        <v>13</v>
      </c>
      <c r="M11970" t="s">
        <v>4329</v>
      </c>
      <c r="N11970">
        <v>0</v>
      </c>
      <c r="O11970" t="s">
        <v>12911</v>
      </c>
    </row>
    <row r="11971" spans="1:15" x14ac:dyDescent="0.2">
      <c r="A11971">
        <v>47874</v>
      </c>
      <c r="B11971" t="str">
        <f>VLOOKUP(orders!C11971,customers!$A$2:$B$1501, 2,FALSE)</f>
        <v>Customer#000000970</v>
      </c>
      <c r="C11971">
        <v>970</v>
      </c>
      <c r="D11971" t="str">
        <f>VLOOKUP(orders!C11971,customers!$A$2:$G$1501,7,FALSE)</f>
        <v>MACHINERY</v>
      </c>
      <c r="E11971">
        <f>VLOOKUP(C11971,customers!$A$2:$D$1501, 4,FALSE)</f>
        <v>14</v>
      </c>
      <c r="F11971" t="str">
        <f>VLOOKUP(E11971,nation!$A$2:$B$26, 2,FALSE)</f>
        <v>KENYA</v>
      </c>
      <c r="G11971">
        <f>VLOOKUP(orders!F11971,nation!$B$2:$C$26,2,FALSE)</f>
        <v>0</v>
      </c>
      <c r="H11971" t="str">
        <f>HLOOKUP(orders!G11971,region_horz!$B$1:$F$2,2,FALSE)</f>
        <v>AFRICA</v>
      </c>
      <c r="I11971" t="s">
        <v>9</v>
      </c>
      <c r="J11971">
        <v>54277.43</v>
      </c>
      <c r="K11971" s="1">
        <v>35872</v>
      </c>
      <c r="L11971" t="s">
        <v>23</v>
      </c>
      <c r="M11971" t="s">
        <v>2437</v>
      </c>
      <c r="N11971">
        <v>0</v>
      </c>
      <c r="O11971" t="s">
        <v>12912</v>
      </c>
    </row>
    <row r="11972" spans="1:15" x14ac:dyDescent="0.2">
      <c r="A11972">
        <v>47875</v>
      </c>
      <c r="B11972" t="str">
        <f>VLOOKUP(orders!C11972,customers!$A$2:$B$1501, 2,FALSE)</f>
        <v>Customer#000000352</v>
      </c>
      <c r="C11972">
        <v>352</v>
      </c>
      <c r="D11972" t="str">
        <f>VLOOKUP(orders!C11972,customers!$A$2:$G$1501,7,FALSE)</f>
        <v>HOUSEHOLD</v>
      </c>
      <c r="E11972">
        <f>VLOOKUP(C11972,customers!$A$2:$D$1501, 4,FALSE)</f>
        <v>9</v>
      </c>
      <c r="F11972" t="str">
        <f>VLOOKUP(E11972,nation!$A$2:$B$26, 2,FALSE)</f>
        <v>INDONESIA</v>
      </c>
      <c r="G11972">
        <f>VLOOKUP(orders!F11972,nation!$B$2:$C$26,2,FALSE)</f>
        <v>2</v>
      </c>
      <c r="H11972" t="str">
        <f>HLOOKUP(orders!G11972,region_horz!$B$1:$F$2,2,FALSE)</f>
        <v>ASIA</v>
      </c>
      <c r="I11972" t="s">
        <v>16</v>
      </c>
      <c r="J11972">
        <v>192696.45</v>
      </c>
      <c r="K11972" s="1">
        <v>33821</v>
      </c>
      <c r="L11972" t="s">
        <v>31</v>
      </c>
      <c r="M11972" t="s">
        <v>533</v>
      </c>
      <c r="N11972">
        <v>0</v>
      </c>
      <c r="O11972" t="s">
        <v>12913</v>
      </c>
    </row>
    <row r="11973" spans="1:15" x14ac:dyDescent="0.2">
      <c r="A11973">
        <v>47876</v>
      </c>
      <c r="B11973" t="str">
        <f>VLOOKUP(orders!C11973,customers!$A$2:$B$1501, 2,FALSE)</f>
        <v>Customer#000000205</v>
      </c>
      <c r="C11973">
        <v>205</v>
      </c>
      <c r="D11973" t="str">
        <f>VLOOKUP(orders!C11973,customers!$A$2:$G$1501,7,FALSE)</f>
        <v>BUILDING</v>
      </c>
      <c r="E11973">
        <f>VLOOKUP(C11973,customers!$A$2:$D$1501, 4,FALSE)</f>
        <v>12</v>
      </c>
      <c r="F11973" t="str">
        <f>VLOOKUP(E11973,nation!$A$2:$B$26, 2,FALSE)</f>
        <v>JAPAN</v>
      </c>
      <c r="G11973">
        <f>VLOOKUP(orders!F11973,nation!$B$2:$C$26,2,FALSE)</f>
        <v>2</v>
      </c>
      <c r="H11973" t="str">
        <f>HLOOKUP(orders!G11973,region_horz!$B$1:$F$2,2,FALSE)</f>
        <v>ASIA</v>
      </c>
      <c r="I11973" t="s">
        <v>16</v>
      </c>
      <c r="J11973">
        <v>250985.98</v>
      </c>
      <c r="K11973" s="1">
        <v>34694</v>
      </c>
      <c r="L11973" t="s">
        <v>26</v>
      </c>
      <c r="M11973" t="s">
        <v>560</v>
      </c>
      <c r="N11973">
        <v>0</v>
      </c>
      <c r="O11973" t="s">
        <v>12914</v>
      </c>
    </row>
    <row r="11974" spans="1:15" x14ac:dyDescent="0.2">
      <c r="A11974">
        <v>47877</v>
      </c>
      <c r="B11974" t="str">
        <f>VLOOKUP(orders!C11974,customers!$A$2:$B$1501, 2,FALSE)</f>
        <v>Customer#000000737</v>
      </c>
      <c r="C11974">
        <v>737</v>
      </c>
      <c r="D11974" t="str">
        <f>VLOOKUP(orders!C11974,customers!$A$2:$G$1501,7,FALSE)</f>
        <v>AUTOMOBILE</v>
      </c>
      <c r="E11974">
        <f>VLOOKUP(C11974,customers!$A$2:$D$1501, 4,FALSE)</f>
        <v>18</v>
      </c>
      <c r="F11974" t="str">
        <f>VLOOKUP(E11974,nation!$A$2:$B$26, 2,FALSE)</f>
        <v>CHINA</v>
      </c>
      <c r="G11974">
        <f>VLOOKUP(orders!F11974,nation!$B$2:$C$26,2,FALSE)</f>
        <v>2</v>
      </c>
      <c r="H11974" t="str">
        <f>HLOOKUP(orders!G11974,region_horz!$B$1:$F$2,2,FALSE)</f>
        <v>ASIA</v>
      </c>
      <c r="I11974" t="s">
        <v>16</v>
      </c>
      <c r="J11974">
        <v>254363.3</v>
      </c>
      <c r="K11974" s="1">
        <v>34575</v>
      </c>
      <c r="L11974" t="s">
        <v>31</v>
      </c>
      <c r="M11974" t="s">
        <v>2395</v>
      </c>
      <c r="N11974">
        <v>0</v>
      </c>
      <c r="O11974" t="s">
        <v>12915</v>
      </c>
    </row>
    <row r="11975" spans="1:15" x14ac:dyDescent="0.2">
      <c r="A11975">
        <v>47878</v>
      </c>
      <c r="B11975" t="str">
        <f>VLOOKUP(orders!C11975,customers!$A$2:$B$1501, 2,FALSE)</f>
        <v>Customer#000000496</v>
      </c>
      <c r="C11975">
        <v>496</v>
      </c>
      <c r="D11975" t="str">
        <f>VLOOKUP(orders!C11975,customers!$A$2:$G$1501,7,FALSE)</f>
        <v>MACHINERY</v>
      </c>
      <c r="E11975">
        <f>VLOOKUP(C11975,customers!$A$2:$D$1501, 4,FALSE)</f>
        <v>12</v>
      </c>
      <c r="F11975" t="str">
        <f>VLOOKUP(E11975,nation!$A$2:$B$26, 2,FALSE)</f>
        <v>JAPAN</v>
      </c>
      <c r="G11975">
        <f>VLOOKUP(orders!F11975,nation!$B$2:$C$26,2,FALSE)</f>
        <v>2</v>
      </c>
      <c r="H11975" t="str">
        <f>HLOOKUP(orders!G11975,region_horz!$B$1:$F$2,2,FALSE)</f>
        <v>ASIA</v>
      </c>
      <c r="I11975" t="s">
        <v>48</v>
      </c>
      <c r="J11975">
        <v>93998.399999999994</v>
      </c>
      <c r="K11975" s="1">
        <v>34827</v>
      </c>
      <c r="L11975" t="s">
        <v>26</v>
      </c>
      <c r="M11975" t="s">
        <v>1919</v>
      </c>
      <c r="N11975">
        <v>0</v>
      </c>
      <c r="O11975" t="s">
        <v>12916</v>
      </c>
    </row>
    <row r="11976" spans="1:15" x14ac:dyDescent="0.2">
      <c r="A11976">
        <v>47879</v>
      </c>
      <c r="B11976" t="str">
        <f>VLOOKUP(orders!C11976,customers!$A$2:$B$1501, 2,FALSE)</f>
        <v>Customer#000001165</v>
      </c>
      <c r="C11976">
        <v>1165</v>
      </c>
      <c r="D11976" t="str">
        <f>VLOOKUP(orders!C11976,customers!$A$2:$G$1501,7,FALSE)</f>
        <v>MACHINERY</v>
      </c>
      <c r="E11976">
        <f>VLOOKUP(C11976,customers!$A$2:$D$1501, 4,FALSE)</f>
        <v>9</v>
      </c>
      <c r="F11976" t="str">
        <f>VLOOKUP(E11976,nation!$A$2:$B$26, 2,FALSE)</f>
        <v>INDONESIA</v>
      </c>
      <c r="G11976">
        <f>VLOOKUP(orders!F11976,nation!$B$2:$C$26,2,FALSE)</f>
        <v>2</v>
      </c>
      <c r="H11976" t="str">
        <f>HLOOKUP(orders!G11976,region_horz!$B$1:$F$2,2,FALSE)</f>
        <v>ASIA</v>
      </c>
      <c r="I11976" t="s">
        <v>16</v>
      </c>
      <c r="J11976">
        <v>54960.85</v>
      </c>
      <c r="K11976" s="1">
        <v>33615</v>
      </c>
      <c r="L11976" t="s">
        <v>13</v>
      </c>
      <c r="M11976" t="s">
        <v>1017</v>
      </c>
      <c r="N11976">
        <v>0</v>
      </c>
      <c r="O11976" t="s">
        <v>12917</v>
      </c>
    </row>
    <row r="11977" spans="1:15" x14ac:dyDescent="0.2">
      <c r="A11977">
        <v>47904</v>
      </c>
      <c r="B11977" t="str">
        <f>VLOOKUP(orders!C11977,customers!$A$2:$B$1501, 2,FALSE)</f>
        <v>Customer#000000206</v>
      </c>
      <c r="C11977">
        <v>206</v>
      </c>
      <c r="D11977" t="str">
        <f>VLOOKUP(orders!C11977,customers!$A$2:$G$1501,7,FALSE)</f>
        <v>AUTOMOBILE</v>
      </c>
      <c r="E11977">
        <f>VLOOKUP(C11977,customers!$A$2:$D$1501, 4,FALSE)</f>
        <v>9</v>
      </c>
      <c r="F11977" t="str">
        <f>VLOOKUP(E11977,nation!$A$2:$B$26, 2,FALSE)</f>
        <v>INDONESIA</v>
      </c>
      <c r="G11977">
        <f>VLOOKUP(orders!F11977,nation!$B$2:$C$26,2,FALSE)</f>
        <v>2</v>
      </c>
      <c r="H11977" t="str">
        <f>HLOOKUP(orders!G11977,region_horz!$B$1:$F$2,2,FALSE)</f>
        <v>ASIA</v>
      </c>
      <c r="I11977" t="s">
        <v>9</v>
      </c>
      <c r="J11977">
        <v>245498</v>
      </c>
      <c r="K11977" s="1">
        <v>35584</v>
      </c>
      <c r="L11977" t="s">
        <v>23</v>
      </c>
      <c r="M11977" t="s">
        <v>1093</v>
      </c>
      <c r="N11977">
        <v>0</v>
      </c>
      <c r="O11977" t="s">
        <v>12918</v>
      </c>
    </row>
    <row r="11978" spans="1:15" x14ac:dyDescent="0.2">
      <c r="A11978">
        <v>47905</v>
      </c>
      <c r="B11978" t="str">
        <f>VLOOKUP(orders!C11978,customers!$A$2:$B$1501, 2,FALSE)</f>
        <v>Customer#000000740</v>
      </c>
      <c r="C11978">
        <v>740</v>
      </c>
      <c r="D11978" t="str">
        <f>VLOOKUP(orders!C11978,customers!$A$2:$G$1501,7,FALSE)</f>
        <v>BUILDING</v>
      </c>
      <c r="E11978">
        <f>VLOOKUP(C11978,customers!$A$2:$D$1501, 4,FALSE)</f>
        <v>10</v>
      </c>
      <c r="F11978" t="str">
        <f>VLOOKUP(E11978,nation!$A$2:$B$26, 2,FALSE)</f>
        <v>IRAN</v>
      </c>
      <c r="G11978">
        <f>VLOOKUP(orders!F11978,nation!$B$2:$C$26,2,FALSE)</f>
        <v>4</v>
      </c>
      <c r="H11978" t="str">
        <f>HLOOKUP(orders!G11978,region_horz!$B$1:$F$2,2,FALSE)</f>
        <v>MIDDLE EAST</v>
      </c>
      <c r="I11978" t="s">
        <v>16</v>
      </c>
      <c r="J11978">
        <v>99631.37</v>
      </c>
      <c r="K11978" s="1">
        <v>34426</v>
      </c>
      <c r="L11978" t="s">
        <v>13</v>
      </c>
      <c r="M11978" t="s">
        <v>694</v>
      </c>
      <c r="N11978">
        <v>0</v>
      </c>
      <c r="O11978" t="s">
        <v>12919</v>
      </c>
    </row>
    <row r="11979" spans="1:15" x14ac:dyDescent="0.2">
      <c r="A11979">
        <v>47906</v>
      </c>
      <c r="B11979" t="str">
        <f>VLOOKUP(orders!C11979,customers!$A$2:$B$1501, 2,FALSE)</f>
        <v>Customer#000001306</v>
      </c>
      <c r="C11979">
        <v>1306</v>
      </c>
      <c r="D11979" t="str">
        <f>VLOOKUP(orders!C11979,customers!$A$2:$G$1501,7,FALSE)</f>
        <v>MACHINERY</v>
      </c>
      <c r="E11979">
        <f>VLOOKUP(C11979,customers!$A$2:$D$1501, 4,FALSE)</f>
        <v>12</v>
      </c>
      <c r="F11979" t="str">
        <f>VLOOKUP(E11979,nation!$A$2:$B$26, 2,FALSE)</f>
        <v>JAPAN</v>
      </c>
      <c r="G11979">
        <f>VLOOKUP(orders!F11979,nation!$B$2:$C$26,2,FALSE)</f>
        <v>2</v>
      </c>
      <c r="H11979" t="str">
        <f>HLOOKUP(orders!G11979,region_horz!$B$1:$F$2,2,FALSE)</f>
        <v>ASIA</v>
      </c>
      <c r="I11979" t="s">
        <v>9</v>
      </c>
      <c r="J11979">
        <v>89040.53</v>
      </c>
      <c r="K11979" s="1">
        <v>35068</v>
      </c>
      <c r="L11979" t="s">
        <v>10</v>
      </c>
      <c r="M11979" t="s">
        <v>4329</v>
      </c>
      <c r="N11979">
        <v>0</v>
      </c>
      <c r="O11979" t="s">
        <v>12920</v>
      </c>
    </row>
    <row r="11980" spans="1:15" x14ac:dyDescent="0.2">
      <c r="A11980">
        <v>47907</v>
      </c>
      <c r="B11980" t="str">
        <f>VLOOKUP(orders!C11980,customers!$A$2:$B$1501, 2,FALSE)</f>
        <v>Customer#000001447</v>
      </c>
      <c r="C11980">
        <v>1447</v>
      </c>
      <c r="D11980" t="str">
        <f>VLOOKUP(orders!C11980,customers!$A$2:$G$1501,7,FALSE)</f>
        <v>BUILDING</v>
      </c>
      <c r="E11980">
        <f>VLOOKUP(C11980,customers!$A$2:$D$1501, 4,FALSE)</f>
        <v>17</v>
      </c>
      <c r="F11980" t="str">
        <f>VLOOKUP(E11980,nation!$A$2:$B$26, 2,FALSE)</f>
        <v>PERU</v>
      </c>
      <c r="G11980">
        <f>VLOOKUP(orders!F11980,nation!$B$2:$C$26,2,FALSE)</f>
        <v>1</v>
      </c>
      <c r="H11980" t="str">
        <f>HLOOKUP(orders!G11980,region_horz!$B$1:$F$2,2,FALSE)</f>
        <v>AMERICA</v>
      </c>
      <c r="I11980" t="s">
        <v>9</v>
      </c>
      <c r="J11980">
        <v>225434.37</v>
      </c>
      <c r="K11980" s="1">
        <v>35926</v>
      </c>
      <c r="L11980" t="s">
        <v>10</v>
      </c>
      <c r="M11980" t="s">
        <v>1813</v>
      </c>
      <c r="N11980">
        <v>0</v>
      </c>
      <c r="O11980" t="s">
        <v>12921</v>
      </c>
    </row>
    <row r="11981" spans="1:15" x14ac:dyDescent="0.2">
      <c r="A11981">
        <v>47908</v>
      </c>
      <c r="B11981" t="str">
        <f>VLOOKUP(orders!C11981,customers!$A$2:$B$1501, 2,FALSE)</f>
        <v>Customer#000000257</v>
      </c>
      <c r="C11981">
        <v>257</v>
      </c>
      <c r="D11981" t="str">
        <f>VLOOKUP(orders!C11981,customers!$A$2:$G$1501,7,FALSE)</f>
        <v>AUTOMOBILE</v>
      </c>
      <c r="E11981">
        <f>VLOOKUP(C11981,customers!$A$2:$D$1501, 4,FALSE)</f>
        <v>7</v>
      </c>
      <c r="F11981" t="str">
        <f>VLOOKUP(E11981,nation!$A$2:$B$26, 2,FALSE)</f>
        <v>GERMANY</v>
      </c>
      <c r="G11981">
        <f>VLOOKUP(orders!F11981,nation!$B$2:$C$26,2,FALSE)</f>
        <v>3</v>
      </c>
      <c r="H11981" t="str">
        <f>HLOOKUP(orders!G11981,region_horz!$B$1:$F$2,2,FALSE)</f>
        <v>EUROPE</v>
      </c>
      <c r="I11981" t="s">
        <v>9</v>
      </c>
      <c r="J11981">
        <v>97445.440000000002</v>
      </c>
      <c r="K11981" s="1">
        <v>35787</v>
      </c>
      <c r="L11981" t="s">
        <v>23</v>
      </c>
      <c r="M11981" t="s">
        <v>1699</v>
      </c>
      <c r="N11981">
        <v>0</v>
      </c>
      <c r="O11981" t="s">
        <v>12922</v>
      </c>
    </row>
    <row r="11982" spans="1:15" x14ac:dyDescent="0.2">
      <c r="A11982">
        <v>47909</v>
      </c>
      <c r="B11982" t="str">
        <f>VLOOKUP(orders!C11982,customers!$A$2:$B$1501, 2,FALSE)</f>
        <v>Customer#000000737</v>
      </c>
      <c r="C11982">
        <v>737</v>
      </c>
      <c r="D11982" t="str">
        <f>VLOOKUP(orders!C11982,customers!$A$2:$G$1501,7,FALSE)</f>
        <v>AUTOMOBILE</v>
      </c>
      <c r="E11982">
        <f>VLOOKUP(C11982,customers!$A$2:$D$1501, 4,FALSE)</f>
        <v>18</v>
      </c>
      <c r="F11982" t="str">
        <f>VLOOKUP(E11982,nation!$A$2:$B$26, 2,FALSE)</f>
        <v>CHINA</v>
      </c>
      <c r="G11982">
        <f>VLOOKUP(orders!F11982,nation!$B$2:$C$26,2,FALSE)</f>
        <v>2</v>
      </c>
      <c r="H11982" t="str">
        <f>HLOOKUP(orders!G11982,region_horz!$B$1:$F$2,2,FALSE)</f>
        <v>ASIA</v>
      </c>
      <c r="I11982" t="s">
        <v>16</v>
      </c>
      <c r="J11982">
        <v>235230.01</v>
      </c>
      <c r="K11982" s="1">
        <v>34038</v>
      </c>
      <c r="L11982" t="s">
        <v>31</v>
      </c>
      <c r="M11982" t="s">
        <v>985</v>
      </c>
      <c r="N11982">
        <v>0</v>
      </c>
      <c r="O11982" t="s">
        <v>12923</v>
      </c>
    </row>
    <row r="11983" spans="1:15" x14ac:dyDescent="0.2">
      <c r="A11983">
        <v>47910</v>
      </c>
      <c r="B11983" t="str">
        <f>VLOOKUP(orders!C11983,customers!$A$2:$B$1501, 2,FALSE)</f>
        <v>Customer#000000536</v>
      </c>
      <c r="C11983">
        <v>536</v>
      </c>
      <c r="D11983" t="str">
        <f>VLOOKUP(orders!C11983,customers!$A$2:$G$1501,7,FALSE)</f>
        <v>MACHINERY</v>
      </c>
      <c r="E11983">
        <f>VLOOKUP(C11983,customers!$A$2:$D$1501, 4,FALSE)</f>
        <v>12</v>
      </c>
      <c r="F11983" t="str">
        <f>VLOOKUP(E11983,nation!$A$2:$B$26, 2,FALSE)</f>
        <v>JAPAN</v>
      </c>
      <c r="G11983">
        <f>VLOOKUP(orders!F11983,nation!$B$2:$C$26,2,FALSE)</f>
        <v>2</v>
      </c>
      <c r="H11983" t="str">
        <f>HLOOKUP(orders!G11983,region_horz!$B$1:$F$2,2,FALSE)</f>
        <v>ASIA</v>
      </c>
      <c r="I11983" t="s">
        <v>16</v>
      </c>
      <c r="J11983">
        <v>111891.77</v>
      </c>
      <c r="K11983" s="1">
        <v>34562</v>
      </c>
      <c r="L11983" t="s">
        <v>26</v>
      </c>
      <c r="M11983" t="s">
        <v>2315</v>
      </c>
      <c r="N11983">
        <v>0</v>
      </c>
      <c r="O11983" t="s">
        <v>12924</v>
      </c>
    </row>
    <row r="11984" spans="1:15" x14ac:dyDescent="0.2">
      <c r="A11984">
        <v>47911</v>
      </c>
      <c r="B11984" t="str">
        <f>VLOOKUP(orders!C11984,customers!$A$2:$B$1501, 2,FALSE)</f>
        <v>Customer#000000296</v>
      </c>
      <c r="C11984">
        <v>296</v>
      </c>
      <c r="D11984" t="str">
        <f>VLOOKUP(orders!C11984,customers!$A$2:$G$1501,7,FALSE)</f>
        <v>BUILDING</v>
      </c>
      <c r="E11984">
        <f>VLOOKUP(C11984,customers!$A$2:$D$1501, 4,FALSE)</f>
        <v>15</v>
      </c>
      <c r="F11984" t="str">
        <f>VLOOKUP(E11984,nation!$A$2:$B$26, 2,FALSE)</f>
        <v>MOROCCO</v>
      </c>
      <c r="G11984">
        <f>VLOOKUP(orders!F11984,nation!$B$2:$C$26,2,FALSE)</f>
        <v>0</v>
      </c>
      <c r="H11984" t="str">
        <f>HLOOKUP(orders!G11984,region_horz!$B$1:$F$2,2,FALSE)</f>
        <v>AFRICA</v>
      </c>
      <c r="I11984" t="s">
        <v>9</v>
      </c>
      <c r="J11984">
        <v>255065.3</v>
      </c>
      <c r="K11984" s="1">
        <v>35267</v>
      </c>
      <c r="L11984" t="s">
        <v>31</v>
      </c>
      <c r="M11984" t="s">
        <v>1342</v>
      </c>
      <c r="N11984">
        <v>0</v>
      </c>
      <c r="O11984" t="s">
        <v>12925</v>
      </c>
    </row>
    <row r="11985" spans="1:15" x14ac:dyDescent="0.2">
      <c r="A11985">
        <v>47936</v>
      </c>
      <c r="B11985" t="str">
        <f>VLOOKUP(orders!C11985,customers!$A$2:$B$1501, 2,FALSE)</f>
        <v>Customer#000000676</v>
      </c>
      <c r="C11985">
        <v>676</v>
      </c>
      <c r="D11985" t="str">
        <f>VLOOKUP(orders!C11985,customers!$A$2:$G$1501,7,FALSE)</f>
        <v>HOUSEHOLD</v>
      </c>
      <c r="E11985">
        <f>VLOOKUP(C11985,customers!$A$2:$D$1501, 4,FALSE)</f>
        <v>24</v>
      </c>
      <c r="F11985" t="str">
        <f>VLOOKUP(E11985,nation!$A$2:$B$26, 2,FALSE)</f>
        <v>UNITED STATES</v>
      </c>
      <c r="G11985">
        <f>VLOOKUP(orders!F11985,nation!$B$2:$C$26,2,FALSE)</f>
        <v>1</v>
      </c>
      <c r="H11985" t="str">
        <f>HLOOKUP(orders!G11985,region_horz!$B$1:$F$2,2,FALSE)</f>
        <v>AMERICA</v>
      </c>
      <c r="I11985" t="s">
        <v>9</v>
      </c>
      <c r="J11985">
        <v>113514.85</v>
      </c>
      <c r="K11985" s="1">
        <v>35428</v>
      </c>
      <c r="L11985" t="s">
        <v>23</v>
      </c>
      <c r="M11985" t="s">
        <v>40</v>
      </c>
      <c r="N11985">
        <v>0</v>
      </c>
      <c r="O11985" t="s">
        <v>12926</v>
      </c>
    </row>
    <row r="11986" spans="1:15" x14ac:dyDescent="0.2">
      <c r="A11986">
        <v>47937</v>
      </c>
      <c r="B11986" t="str">
        <f>VLOOKUP(orders!C11986,customers!$A$2:$B$1501, 2,FALSE)</f>
        <v>Customer#000001244</v>
      </c>
      <c r="C11986">
        <v>1244</v>
      </c>
      <c r="D11986" t="str">
        <f>VLOOKUP(orders!C11986,customers!$A$2:$G$1501,7,FALSE)</f>
        <v>BUILDING</v>
      </c>
      <c r="E11986">
        <f>VLOOKUP(C11986,customers!$A$2:$D$1501, 4,FALSE)</f>
        <v>5</v>
      </c>
      <c r="F11986" t="str">
        <f>VLOOKUP(E11986,nation!$A$2:$B$26, 2,FALSE)</f>
        <v>ETHIOPIA</v>
      </c>
      <c r="G11986">
        <f>VLOOKUP(orders!F11986,nation!$B$2:$C$26,2,FALSE)</f>
        <v>0</v>
      </c>
      <c r="H11986" t="str">
        <f>HLOOKUP(orders!G11986,region_horz!$B$1:$F$2,2,FALSE)</f>
        <v>AFRICA</v>
      </c>
      <c r="I11986" t="s">
        <v>16</v>
      </c>
      <c r="J11986">
        <v>168507.11</v>
      </c>
      <c r="K11986" s="1">
        <v>34207</v>
      </c>
      <c r="L11986" t="s">
        <v>26</v>
      </c>
      <c r="M11986" t="s">
        <v>2566</v>
      </c>
      <c r="N11986">
        <v>0</v>
      </c>
      <c r="O11986" t="s">
        <v>12927</v>
      </c>
    </row>
    <row r="11987" spans="1:15" x14ac:dyDescent="0.2">
      <c r="A11987">
        <v>47938</v>
      </c>
      <c r="B11987" t="str">
        <f>VLOOKUP(orders!C11987,customers!$A$2:$B$1501, 2,FALSE)</f>
        <v>Customer#000001096</v>
      </c>
      <c r="C11987">
        <v>1096</v>
      </c>
      <c r="D11987" t="str">
        <f>VLOOKUP(orders!C11987,customers!$A$2:$G$1501,7,FALSE)</f>
        <v>FURNITURE</v>
      </c>
      <c r="E11987">
        <f>VLOOKUP(C11987,customers!$A$2:$D$1501, 4,FALSE)</f>
        <v>4</v>
      </c>
      <c r="F11987" t="str">
        <f>VLOOKUP(E11987,nation!$A$2:$B$26, 2,FALSE)</f>
        <v>EGYPT</v>
      </c>
      <c r="G11987">
        <f>VLOOKUP(orders!F11987,nation!$B$2:$C$26,2,FALSE)</f>
        <v>4</v>
      </c>
      <c r="H11987" t="str">
        <f>HLOOKUP(orders!G11987,region_horz!$B$1:$F$2,2,FALSE)</f>
        <v>MIDDLE EAST</v>
      </c>
      <c r="I11987" t="s">
        <v>16</v>
      </c>
      <c r="J11987">
        <v>162710.01999999999</v>
      </c>
      <c r="K11987" s="1">
        <v>34510</v>
      </c>
      <c r="L11987" t="s">
        <v>10</v>
      </c>
      <c r="M11987" t="s">
        <v>240</v>
      </c>
      <c r="N11987">
        <v>0</v>
      </c>
      <c r="O11987" t="s">
        <v>12928</v>
      </c>
    </row>
    <row r="11988" spans="1:15" x14ac:dyDescent="0.2">
      <c r="A11988">
        <v>47939</v>
      </c>
      <c r="B11988" t="str">
        <f>VLOOKUP(orders!C11988,customers!$A$2:$B$1501, 2,FALSE)</f>
        <v>Customer#000000961</v>
      </c>
      <c r="C11988">
        <v>961</v>
      </c>
      <c r="D11988" t="str">
        <f>VLOOKUP(orders!C11988,customers!$A$2:$G$1501,7,FALSE)</f>
        <v>MACHINERY</v>
      </c>
      <c r="E11988">
        <f>VLOOKUP(C11988,customers!$A$2:$D$1501, 4,FALSE)</f>
        <v>12</v>
      </c>
      <c r="F11988" t="str">
        <f>VLOOKUP(E11988,nation!$A$2:$B$26, 2,FALSE)</f>
        <v>JAPAN</v>
      </c>
      <c r="G11988">
        <f>VLOOKUP(orders!F11988,nation!$B$2:$C$26,2,FALSE)</f>
        <v>2</v>
      </c>
      <c r="H11988" t="str">
        <f>HLOOKUP(orders!G11988,region_horz!$B$1:$F$2,2,FALSE)</f>
        <v>ASIA</v>
      </c>
      <c r="I11988" t="s">
        <v>16</v>
      </c>
      <c r="J11988">
        <v>88149.34</v>
      </c>
      <c r="K11988" s="1">
        <v>33733</v>
      </c>
      <c r="L11988" t="s">
        <v>23</v>
      </c>
      <c r="M11988" t="s">
        <v>792</v>
      </c>
      <c r="N11988">
        <v>0</v>
      </c>
      <c r="O11988" t="s">
        <v>12929</v>
      </c>
    </row>
    <row r="11989" spans="1:15" x14ac:dyDescent="0.2">
      <c r="A11989">
        <v>47940</v>
      </c>
      <c r="B11989" t="str">
        <f>VLOOKUP(orders!C11989,customers!$A$2:$B$1501, 2,FALSE)</f>
        <v>Customer#000001123</v>
      </c>
      <c r="C11989">
        <v>1123</v>
      </c>
      <c r="D11989" t="str">
        <f>VLOOKUP(orders!C11989,customers!$A$2:$G$1501,7,FALSE)</f>
        <v>MACHINERY</v>
      </c>
      <c r="E11989">
        <f>VLOOKUP(C11989,customers!$A$2:$D$1501, 4,FALSE)</f>
        <v>16</v>
      </c>
      <c r="F11989" t="str">
        <f>VLOOKUP(E11989,nation!$A$2:$B$26, 2,FALSE)</f>
        <v>MOZAMBIQUE</v>
      </c>
      <c r="G11989">
        <f>VLOOKUP(orders!F11989,nation!$B$2:$C$26,2,FALSE)</f>
        <v>0</v>
      </c>
      <c r="H11989" t="str">
        <f>HLOOKUP(orders!G11989,region_horz!$B$1:$F$2,2,FALSE)</f>
        <v>AFRICA</v>
      </c>
      <c r="I11989" t="s">
        <v>16</v>
      </c>
      <c r="J11989">
        <v>35225.86</v>
      </c>
      <c r="K11989" s="1">
        <v>34116</v>
      </c>
      <c r="L11989" t="s">
        <v>23</v>
      </c>
      <c r="M11989" t="s">
        <v>527</v>
      </c>
      <c r="N11989">
        <v>0</v>
      </c>
      <c r="O11989" t="s">
        <v>12930</v>
      </c>
    </row>
    <row r="11990" spans="1:15" x14ac:dyDescent="0.2">
      <c r="A11990">
        <v>47941</v>
      </c>
      <c r="B11990" t="str">
        <f>VLOOKUP(orders!C11990,customers!$A$2:$B$1501, 2,FALSE)</f>
        <v>Customer#000000251</v>
      </c>
      <c r="C11990">
        <v>251</v>
      </c>
      <c r="D11990" t="str">
        <f>VLOOKUP(orders!C11990,customers!$A$2:$G$1501,7,FALSE)</f>
        <v>HOUSEHOLD</v>
      </c>
      <c r="E11990">
        <f>VLOOKUP(C11990,customers!$A$2:$D$1501, 4,FALSE)</f>
        <v>13</v>
      </c>
      <c r="F11990" t="str">
        <f>VLOOKUP(E11990,nation!$A$2:$B$26, 2,FALSE)</f>
        <v>JORDAN</v>
      </c>
      <c r="G11990">
        <f>VLOOKUP(orders!F11990,nation!$B$2:$C$26,2,FALSE)</f>
        <v>4</v>
      </c>
      <c r="H11990" t="str">
        <f>HLOOKUP(orders!G11990,region_horz!$B$1:$F$2,2,FALSE)</f>
        <v>MIDDLE EAST</v>
      </c>
      <c r="I11990" t="s">
        <v>16</v>
      </c>
      <c r="J11990">
        <v>201981.6</v>
      </c>
      <c r="K11990" s="1">
        <v>34555</v>
      </c>
      <c r="L11990" t="s">
        <v>26</v>
      </c>
      <c r="M11990" t="s">
        <v>1153</v>
      </c>
      <c r="N11990">
        <v>0</v>
      </c>
      <c r="O11990" t="s">
        <v>12931</v>
      </c>
    </row>
    <row r="11991" spans="1:15" x14ac:dyDescent="0.2">
      <c r="A11991">
        <v>47942</v>
      </c>
      <c r="B11991" t="str">
        <f>VLOOKUP(orders!C11991,customers!$A$2:$B$1501, 2,FALSE)</f>
        <v>Customer#000001313</v>
      </c>
      <c r="C11991">
        <v>1313</v>
      </c>
      <c r="D11991" t="str">
        <f>VLOOKUP(orders!C11991,customers!$A$2:$G$1501,7,FALSE)</f>
        <v>MACHINERY</v>
      </c>
      <c r="E11991">
        <f>VLOOKUP(C11991,customers!$A$2:$D$1501, 4,FALSE)</f>
        <v>23</v>
      </c>
      <c r="F11991" t="str">
        <f>VLOOKUP(E11991,nation!$A$2:$B$26, 2,FALSE)</f>
        <v>UNITED KINGDOM</v>
      </c>
      <c r="G11991">
        <f>VLOOKUP(orders!F11991,nation!$B$2:$C$26,2,FALSE)</f>
        <v>3</v>
      </c>
      <c r="H11991" t="str">
        <f>HLOOKUP(orders!G11991,region_horz!$B$1:$F$2,2,FALSE)</f>
        <v>EUROPE</v>
      </c>
      <c r="I11991" t="s">
        <v>16</v>
      </c>
      <c r="J11991">
        <v>266749.65999999997</v>
      </c>
      <c r="K11991" s="1">
        <v>34028</v>
      </c>
      <c r="L11991" t="s">
        <v>31</v>
      </c>
      <c r="M11991" t="s">
        <v>823</v>
      </c>
      <c r="N11991">
        <v>0</v>
      </c>
      <c r="O11991" t="s">
        <v>12932</v>
      </c>
    </row>
    <row r="11992" spans="1:15" x14ac:dyDescent="0.2">
      <c r="A11992">
        <v>47943</v>
      </c>
      <c r="B11992" t="str">
        <f>VLOOKUP(orders!C11992,customers!$A$2:$B$1501, 2,FALSE)</f>
        <v>Customer#000000071</v>
      </c>
      <c r="C11992">
        <v>71</v>
      </c>
      <c r="D11992" t="str">
        <f>VLOOKUP(orders!C11992,customers!$A$2:$G$1501,7,FALSE)</f>
        <v>HOUSEHOLD</v>
      </c>
      <c r="E11992">
        <f>VLOOKUP(C11992,customers!$A$2:$D$1501, 4,FALSE)</f>
        <v>7</v>
      </c>
      <c r="F11992" t="str">
        <f>VLOOKUP(E11992,nation!$A$2:$B$26, 2,FALSE)</f>
        <v>GERMANY</v>
      </c>
      <c r="G11992">
        <f>VLOOKUP(orders!F11992,nation!$B$2:$C$26,2,FALSE)</f>
        <v>3</v>
      </c>
      <c r="H11992" t="str">
        <f>HLOOKUP(orders!G11992,region_horz!$B$1:$F$2,2,FALSE)</f>
        <v>EUROPE</v>
      </c>
      <c r="I11992" t="s">
        <v>16</v>
      </c>
      <c r="J11992">
        <v>156615.62</v>
      </c>
      <c r="K11992" s="1">
        <v>34653</v>
      </c>
      <c r="L11992" t="s">
        <v>31</v>
      </c>
      <c r="M11992" t="s">
        <v>1790</v>
      </c>
      <c r="N11992">
        <v>0</v>
      </c>
      <c r="O11992" t="s">
        <v>12933</v>
      </c>
    </row>
    <row r="11993" spans="1:15" x14ac:dyDescent="0.2">
      <c r="A11993">
        <v>47968</v>
      </c>
      <c r="B11993" t="str">
        <f>VLOOKUP(orders!C11993,customers!$A$2:$B$1501, 2,FALSE)</f>
        <v>Customer#000000974</v>
      </c>
      <c r="C11993">
        <v>974</v>
      </c>
      <c r="D11993" t="str">
        <f>VLOOKUP(orders!C11993,customers!$A$2:$G$1501,7,FALSE)</f>
        <v>HOUSEHOLD</v>
      </c>
      <c r="E11993">
        <f>VLOOKUP(C11993,customers!$A$2:$D$1501, 4,FALSE)</f>
        <v>20</v>
      </c>
      <c r="F11993" t="str">
        <f>VLOOKUP(E11993,nation!$A$2:$B$26, 2,FALSE)</f>
        <v>SAUDI ARABIA</v>
      </c>
      <c r="G11993">
        <f>VLOOKUP(orders!F11993,nation!$B$2:$C$26,2,FALSE)</f>
        <v>4</v>
      </c>
      <c r="H11993" t="str">
        <f>HLOOKUP(orders!G11993,region_horz!$B$1:$F$2,2,FALSE)</f>
        <v>MIDDLE EAST</v>
      </c>
      <c r="I11993" t="s">
        <v>16</v>
      </c>
      <c r="J11993">
        <v>43318.66</v>
      </c>
      <c r="K11993" s="1">
        <v>34036</v>
      </c>
      <c r="L11993" t="s">
        <v>31</v>
      </c>
      <c r="M11993" t="s">
        <v>648</v>
      </c>
      <c r="N11993">
        <v>0</v>
      </c>
      <c r="O11993" t="s">
        <v>12934</v>
      </c>
    </row>
    <row r="11994" spans="1:15" x14ac:dyDescent="0.2">
      <c r="A11994">
        <v>47969</v>
      </c>
      <c r="B11994" t="str">
        <f>VLOOKUP(orders!C11994,customers!$A$2:$B$1501, 2,FALSE)</f>
        <v>Customer#000000905</v>
      </c>
      <c r="C11994">
        <v>905</v>
      </c>
      <c r="D11994" t="str">
        <f>VLOOKUP(orders!C11994,customers!$A$2:$G$1501,7,FALSE)</f>
        <v>BUILDING</v>
      </c>
      <c r="E11994">
        <f>VLOOKUP(C11994,customers!$A$2:$D$1501, 4,FALSE)</f>
        <v>3</v>
      </c>
      <c r="F11994" t="str">
        <f>VLOOKUP(E11994,nation!$A$2:$B$26, 2,FALSE)</f>
        <v>CANADA</v>
      </c>
      <c r="G11994">
        <f>VLOOKUP(orders!F11994,nation!$B$2:$C$26,2,FALSE)</f>
        <v>1</v>
      </c>
      <c r="H11994" t="str">
        <f>HLOOKUP(orders!G11994,region_horz!$B$1:$F$2,2,FALSE)</f>
        <v>AMERICA</v>
      </c>
      <c r="I11994" t="s">
        <v>16</v>
      </c>
      <c r="J11994">
        <v>42342.77</v>
      </c>
      <c r="K11994" s="1">
        <v>34658</v>
      </c>
      <c r="L11994" t="s">
        <v>31</v>
      </c>
      <c r="M11994" t="s">
        <v>1141</v>
      </c>
      <c r="N11994">
        <v>0</v>
      </c>
      <c r="O11994" t="s">
        <v>12935</v>
      </c>
    </row>
    <row r="11995" spans="1:15" x14ac:dyDescent="0.2">
      <c r="A11995">
        <v>47970</v>
      </c>
      <c r="B11995" t="str">
        <f>VLOOKUP(orders!C11995,customers!$A$2:$B$1501, 2,FALSE)</f>
        <v>Customer#000000853</v>
      </c>
      <c r="C11995">
        <v>853</v>
      </c>
      <c r="D11995" t="str">
        <f>VLOOKUP(orders!C11995,customers!$A$2:$G$1501,7,FALSE)</f>
        <v>MACHINERY</v>
      </c>
      <c r="E11995">
        <f>VLOOKUP(C11995,customers!$A$2:$D$1501, 4,FALSE)</f>
        <v>2</v>
      </c>
      <c r="F11995" t="str">
        <f>VLOOKUP(E11995,nation!$A$2:$B$26, 2,FALSE)</f>
        <v>BRAZIL</v>
      </c>
      <c r="G11995">
        <f>VLOOKUP(orders!F11995,nation!$B$2:$C$26,2,FALSE)</f>
        <v>1</v>
      </c>
      <c r="H11995" t="str">
        <f>HLOOKUP(orders!G11995,region_horz!$B$1:$F$2,2,FALSE)</f>
        <v>AMERICA</v>
      </c>
      <c r="I11995" t="s">
        <v>9</v>
      </c>
      <c r="J11995">
        <v>166370.57999999999</v>
      </c>
      <c r="K11995" s="1">
        <v>35636</v>
      </c>
      <c r="L11995" t="s">
        <v>10</v>
      </c>
      <c r="M11995" t="s">
        <v>350</v>
      </c>
      <c r="N11995">
        <v>0</v>
      </c>
      <c r="O11995" t="s">
        <v>12936</v>
      </c>
    </row>
    <row r="11996" spans="1:15" x14ac:dyDescent="0.2">
      <c r="A11996">
        <v>47971</v>
      </c>
      <c r="B11996" t="str">
        <f>VLOOKUP(orders!C11996,customers!$A$2:$B$1501, 2,FALSE)</f>
        <v>Customer#000000314</v>
      </c>
      <c r="C11996">
        <v>314</v>
      </c>
      <c r="D11996" t="str">
        <f>VLOOKUP(orders!C11996,customers!$A$2:$G$1501,7,FALSE)</f>
        <v>MACHINERY</v>
      </c>
      <c r="E11996">
        <f>VLOOKUP(C11996,customers!$A$2:$D$1501, 4,FALSE)</f>
        <v>13</v>
      </c>
      <c r="F11996" t="str">
        <f>VLOOKUP(E11996,nation!$A$2:$B$26, 2,FALSE)</f>
        <v>JORDAN</v>
      </c>
      <c r="G11996">
        <f>VLOOKUP(orders!F11996,nation!$B$2:$C$26,2,FALSE)</f>
        <v>4</v>
      </c>
      <c r="H11996" t="str">
        <f>HLOOKUP(orders!G11996,region_horz!$B$1:$F$2,2,FALSE)</f>
        <v>MIDDLE EAST</v>
      </c>
      <c r="I11996" t="s">
        <v>16</v>
      </c>
      <c r="J11996">
        <v>210387.85</v>
      </c>
      <c r="K11996" s="1">
        <v>33907</v>
      </c>
      <c r="L11996" t="s">
        <v>26</v>
      </c>
      <c r="M11996" t="s">
        <v>463</v>
      </c>
      <c r="N11996">
        <v>0</v>
      </c>
      <c r="O11996" t="s">
        <v>12937</v>
      </c>
    </row>
    <row r="11997" spans="1:15" x14ac:dyDescent="0.2">
      <c r="A11997">
        <v>47972</v>
      </c>
      <c r="B11997" t="str">
        <f>VLOOKUP(orders!C11997,customers!$A$2:$B$1501, 2,FALSE)</f>
        <v>Customer#000000841</v>
      </c>
      <c r="C11997">
        <v>841</v>
      </c>
      <c r="D11997" t="str">
        <f>VLOOKUP(orders!C11997,customers!$A$2:$G$1501,7,FALSE)</f>
        <v>FURNITURE</v>
      </c>
      <c r="E11997">
        <f>VLOOKUP(C11997,customers!$A$2:$D$1501, 4,FALSE)</f>
        <v>9</v>
      </c>
      <c r="F11997" t="str">
        <f>VLOOKUP(E11997,nation!$A$2:$B$26, 2,FALSE)</f>
        <v>INDONESIA</v>
      </c>
      <c r="G11997">
        <f>VLOOKUP(orders!F11997,nation!$B$2:$C$26,2,FALSE)</f>
        <v>2</v>
      </c>
      <c r="H11997" t="str">
        <f>HLOOKUP(orders!G11997,region_horz!$B$1:$F$2,2,FALSE)</f>
        <v>ASIA</v>
      </c>
      <c r="I11997" t="s">
        <v>16</v>
      </c>
      <c r="J11997">
        <v>162195.95000000001</v>
      </c>
      <c r="K11997" s="1">
        <v>34254</v>
      </c>
      <c r="L11997" t="s">
        <v>31</v>
      </c>
      <c r="M11997" t="s">
        <v>2137</v>
      </c>
      <c r="N11997">
        <v>0</v>
      </c>
      <c r="O11997" t="s">
        <v>12938</v>
      </c>
    </row>
    <row r="11998" spans="1:15" x14ac:dyDescent="0.2">
      <c r="A11998">
        <v>47973</v>
      </c>
      <c r="B11998" t="str">
        <f>VLOOKUP(orders!C11998,customers!$A$2:$B$1501, 2,FALSE)</f>
        <v>Customer#000000139</v>
      </c>
      <c r="C11998">
        <v>139</v>
      </c>
      <c r="D11998" t="str">
        <f>VLOOKUP(orders!C11998,customers!$A$2:$G$1501,7,FALSE)</f>
        <v>MACHINERY</v>
      </c>
      <c r="E11998">
        <f>VLOOKUP(C11998,customers!$A$2:$D$1501, 4,FALSE)</f>
        <v>9</v>
      </c>
      <c r="F11998" t="str">
        <f>VLOOKUP(E11998,nation!$A$2:$B$26, 2,FALSE)</f>
        <v>INDONESIA</v>
      </c>
      <c r="G11998">
        <f>VLOOKUP(orders!F11998,nation!$B$2:$C$26,2,FALSE)</f>
        <v>2</v>
      </c>
      <c r="H11998" t="str">
        <f>HLOOKUP(orders!G11998,region_horz!$B$1:$F$2,2,FALSE)</f>
        <v>ASIA</v>
      </c>
      <c r="I11998" t="s">
        <v>9</v>
      </c>
      <c r="J11998">
        <v>158931.34</v>
      </c>
      <c r="K11998" s="1">
        <v>35619</v>
      </c>
      <c r="L11998" t="s">
        <v>23</v>
      </c>
      <c r="M11998" t="s">
        <v>979</v>
      </c>
      <c r="N11998">
        <v>0</v>
      </c>
      <c r="O11998" t="s">
        <v>12939</v>
      </c>
    </row>
    <row r="11999" spans="1:15" x14ac:dyDescent="0.2">
      <c r="A11999">
        <v>47974</v>
      </c>
      <c r="B11999" t="str">
        <f>VLOOKUP(orders!C11999,customers!$A$2:$B$1501, 2,FALSE)</f>
        <v>Customer#000000661</v>
      </c>
      <c r="C11999">
        <v>661</v>
      </c>
      <c r="D11999" t="str">
        <f>VLOOKUP(orders!C11999,customers!$A$2:$G$1501,7,FALSE)</f>
        <v>HOUSEHOLD</v>
      </c>
      <c r="E11999">
        <f>VLOOKUP(C11999,customers!$A$2:$D$1501, 4,FALSE)</f>
        <v>4</v>
      </c>
      <c r="F11999" t="str">
        <f>VLOOKUP(E11999,nation!$A$2:$B$26, 2,FALSE)</f>
        <v>EGYPT</v>
      </c>
      <c r="G11999">
        <f>VLOOKUP(orders!F11999,nation!$B$2:$C$26,2,FALSE)</f>
        <v>4</v>
      </c>
      <c r="H11999" t="str">
        <f>HLOOKUP(orders!G11999,region_horz!$B$1:$F$2,2,FALSE)</f>
        <v>MIDDLE EAST</v>
      </c>
      <c r="I11999" t="s">
        <v>16</v>
      </c>
      <c r="J11999">
        <v>175462.82</v>
      </c>
      <c r="K11999" s="1">
        <v>34578</v>
      </c>
      <c r="L11999" t="s">
        <v>31</v>
      </c>
      <c r="M11999" t="s">
        <v>2896</v>
      </c>
      <c r="N11999">
        <v>0</v>
      </c>
      <c r="O11999" t="s">
        <v>12940</v>
      </c>
    </row>
    <row r="12000" spans="1:15" x14ac:dyDescent="0.2">
      <c r="A12000">
        <v>47975</v>
      </c>
      <c r="B12000" t="str">
        <f>VLOOKUP(orders!C12000,customers!$A$2:$B$1501, 2,FALSE)</f>
        <v>Customer#000001294</v>
      </c>
      <c r="C12000">
        <v>1294</v>
      </c>
      <c r="D12000" t="str">
        <f>VLOOKUP(orders!C12000,customers!$A$2:$G$1501,7,FALSE)</f>
        <v>AUTOMOBILE</v>
      </c>
      <c r="E12000">
        <f>VLOOKUP(C12000,customers!$A$2:$D$1501, 4,FALSE)</f>
        <v>23</v>
      </c>
      <c r="F12000" t="str">
        <f>VLOOKUP(E12000,nation!$A$2:$B$26, 2,FALSE)</f>
        <v>UNITED KINGDOM</v>
      </c>
      <c r="G12000">
        <f>VLOOKUP(orders!F12000,nation!$B$2:$C$26,2,FALSE)</f>
        <v>3</v>
      </c>
      <c r="H12000" t="str">
        <f>HLOOKUP(orders!G12000,region_horz!$B$1:$F$2,2,FALSE)</f>
        <v>EUROPE</v>
      </c>
      <c r="I12000" t="s">
        <v>16</v>
      </c>
      <c r="J12000">
        <v>99781.94</v>
      </c>
      <c r="K12000" s="1">
        <v>34196</v>
      </c>
      <c r="L12000" t="s">
        <v>13</v>
      </c>
      <c r="M12000" t="s">
        <v>2787</v>
      </c>
      <c r="N12000">
        <v>0</v>
      </c>
      <c r="O12000" t="s">
        <v>12941</v>
      </c>
    </row>
    <row r="12001" spans="1:15" x14ac:dyDescent="0.2">
      <c r="A12001">
        <v>48000</v>
      </c>
      <c r="B12001" t="str">
        <f>VLOOKUP(orders!C12001,customers!$A$2:$B$1501, 2,FALSE)</f>
        <v>Customer#000001088</v>
      </c>
      <c r="C12001">
        <v>1088</v>
      </c>
      <c r="D12001" t="str">
        <f>VLOOKUP(orders!C12001,customers!$A$2:$G$1501,7,FALSE)</f>
        <v>BUILDING</v>
      </c>
      <c r="E12001">
        <f>VLOOKUP(C12001,customers!$A$2:$D$1501, 4,FALSE)</f>
        <v>22</v>
      </c>
      <c r="F12001" t="str">
        <f>VLOOKUP(E12001,nation!$A$2:$B$26, 2,FALSE)</f>
        <v>RUSSIA</v>
      </c>
      <c r="G12001">
        <f>VLOOKUP(orders!F12001,nation!$B$2:$C$26,2,FALSE)</f>
        <v>3</v>
      </c>
      <c r="H12001" t="str">
        <f>HLOOKUP(orders!G12001,region_horz!$B$1:$F$2,2,FALSE)</f>
        <v>EUROPE</v>
      </c>
      <c r="I12001" t="s">
        <v>16</v>
      </c>
      <c r="J12001">
        <v>45578.04</v>
      </c>
      <c r="K12001" s="1">
        <v>33830</v>
      </c>
      <c r="L12001" t="s">
        <v>26</v>
      </c>
      <c r="M12001" t="s">
        <v>494</v>
      </c>
      <c r="N12001">
        <v>0</v>
      </c>
      <c r="O12001" t="s">
        <v>12942</v>
      </c>
    </row>
    <row r="12002" spans="1:15" x14ac:dyDescent="0.2">
      <c r="A12002">
        <v>48001</v>
      </c>
      <c r="B12002" t="str">
        <f>VLOOKUP(orders!C12002,customers!$A$2:$B$1501, 2,FALSE)</f>
        <v>Customer#000000605</v>
      </c>
      <c r="C12002">
        <v>605</v>
      </c>
      <c r="D12002" t="str">
        <f>VLOOKUP(orders!C12002,customers!$A$2:$G$1501,7,FALSE)</f>
        <v>HOUSEHOLD</v>
      </c>
      <c r="E12002">
        <f>VLOOKUP(C12002,customers!$A$2:$D$1501, 4,FALSE)</f>
        <v>23</v>
      </c>
      <c r="F12002" t="str">
        <f>VLOOKUP(E12002,nation!$A$2:$B$26, 2,FALSE)</f>
        <v>UNITED KINGDOM</v>
      </c>
      <c r="G12002">
        <f>VLOOKUP(orders!F12002,nation!$B$2:$C$26,2,FALSE)</f>
        <v>3</v>
      </c>
      <c r="H12002" t="str">
        <f>HLOOKUP(orders!G12002,region_horz!$B$1:$F$2,2,FALSE)</f>
        <v>EUROPE</v>
      </c>
      <c r="I12002" t="s">
        <v>9</v>
      </c>
      <c r="J12002">
        <v>321653.28000000003</v>
      </c>
      <c r="K12002" s="1">
        <v>35838</v>
      </c>
      <c r="L12002" t="s">
        <v>23</v>
      </c>
      <c r="M12002" t="s">
        <v>840</v>
      </c>
      <c r="N12002">
        <v>0</v>
      </c>
      <c r="O12002" t="s">
        <v>12943</v>
      </c>
    </row>
    <row r="12003" spans="1:15" x14ac:dyDescent="0.2">
      <c r="A12003">
        <v>48002</v>
      </c>
      <c r="B12003" t="str">
        <f>VLOOKUP(orders!C12003,customers!$A$2:$B$1501, 2,FALSE)</f>
        <v>Customer#000001438</v>
      </c>
      <c r="C12003">
        <v>1438</v>
      </c>
      <c r="D12003" t="str">
        <f>VLOOKUP(orders!C12003,customers!$A$2:$G$1501,7,FALSE)</f>
        <v>FURNITURE</v>
      </c>
      <c r="E12003">
        <f>VLOOKUP(C12003,customers!$A$2:$D$1501, 4,FALSE)</f>
        <v>17</v>
      </c>
      <c r="F12003" t="str">
        <f>VLOOKUP(E12003,nation!$A$2:$B$26, 2,FALSE)</f>
        <v>PERU</v>
      </c>
      <c r="G12003">
        <f>VLOOKUP(orders!F12003,nation!$B$2:$C$26,2,FALSE)</f>
        <v>1</v>
      </c>
      <c r="H12003" t="str">
        <f>HLOOKUP(orders!G12003,region_horz!$B$1:$F$2,2,FALSE)</f>
        <v>AMERICA</v>
      </c>
      <c r="I12003" t="s">
        <v>9</v>
      </c>
      <c r="J12003">
        <v>244049.97</v>
      </c>
      <c r="K12003" s="1">
        <v>35157</v>
      </c>
      <c r="L12003" t="s">
        <v>10</v>
      </c>
      <c r="M12003" t="s">
        <v>408</v>
      </c>
      <c r="N12003">
        <v>0</v>
      </c>
      <c r="O12003" t="s">
        <v>12944</v>
      </c>
    </row>
    <row r="12004" spans="1:15" x14ac:dyDescent="0.2">
      <c r="A12004">
        <v>48003</v>
      </c>
      <c r="B12004" t="str">
        <f>VLOOKUP(orders!C12004,customers!$A$2:$B$1501, 2,FALSE)</f>
        <v>Customer#000000278</v>
      </c>
      <c r="C12004">
        <v>278</v>
      </c>
      <c r="D12004" t="str">
        <f>VLOOKUP(orders!C12004,customers!$A$2:$G$1501,7,FALSE)</f>
        <v>BUILDING</v>
      </c>
      <c r="E12004">
        <f>VLOOKUP(C12004,customers!$A$2:$D$1501, 4,FALSE)</f>
        <v>20</v>
      </c>
      <c r="F12004" t="str">
        <f>VLOOKUP(E12004,nation!$A$2:$B$26, 2,FALSE)</f>
        <v>SAUDI ARABIA</v>
      </c>
      <c r="G12004">
        <f>VLOOKUP(orders!F12004,nation!$B$2:$C$26,2,FALSE)</f>
        <v>4</v>
      </c>
      <c r="H12004" t="str">
        <f>HLOOKUP(orders!G12004,region_horz!$B$1:$F$2,2,FALSE)</f>
        <v>MIDDLE EAST</v>
      </c>
      <c r="I12004" t="s">
        <v>16</v>
      </c>
      <c r="J12004">
        <v>243214.51</v>
      </c>
      <c r="K12004" s="1">
        <v>33630</v>
      </c>
      <c r="L12004" t="s">
        <v>31</v>
      </c>
      <c r="M12004" t="s">
        <v>122</v>
      </c>
      <c r="N12004">
        <v>0</v>
      </c>
      <c r="O12004" t="s">
        <v>12945</v>
      </c>
    </row>
    <row r="12005" spans="1:15" x14ac:dyDescent="0.2">
      <c r="A12005">
        <v>48004</v>
      </c>
      <c r="B12005" t="str">
        <f>VLOOKUP(orders!C12005,customers!$A$2:$B$1501, 2,FALSE)</f>
        <v>Customer#000000382</v>
      </c>
      <c r="C12005">
        <v>382</v>
      </c>
      <c r="D12005" t="str">
        <f>VLOOKUP(orders!C12005,customers!$A$2:$G$1501,7,FALSE)</f>
        <v>AUTOMOBILE</v>
      </c>
      <c r="E12005">
        <f>VLOOKUP(C12005,customers!$A$2:$D$1501, 4,FALSE)</f>
        <v>8</v>
      </c>
      <c r="F12005" t="str">
        <f>VLOOKUP(E12005,nation!$A$2:$B$26, 2,FALSE)</f>
        <v>INDIA</v>
      </c>
      <c r="G12005">
        <f>VLOOKUP(orders!F12005,nation!$B$2:$C$26,2,FALSE)</f>
        <v>2</v>
      </c>
      <c r="H12005" t="str">
        <f>HLOOKUP(orders!G12005,region_horz!$B$1:$F$2,2,FALSE)</f>
        <v>ASIA</v>
      </c>
      <c r="I12005" t="s">
        <v>9</v>
      </c>
      <c r="J12005">
        <v>211680.36</v>
      </c>
      <c r="K12005" s="1">
        <v>35813</v>
      </c>
      <c r="L12005" t="s">
        <v>13</v>
      </c>
      <c r="M12005" t="s">
        <v>84</v>
      </c>
      <c r="N12005">
        <v>0</v>
      </c>
      <c r="O12005" t="s">
        <v>12946</v>
      </c>
    </row>
    <row r="12006" spans="1:15" x14ac:dyDescent="0.2">
      <c r="A12006">
        <v>48005</v>
      </c>
      <c r="B12006" t="str">
        <f>VLOOKUP(orders!C12006,customers!$A$2:$B$1501, 2,FALSE)</f>
        <v>Customer#000001222</v>
      </c>
      <c r="C12006">
        <v>1222</v>
      </c>
      <c r="D12006" t="str">
        <f>VLOOKUP(orders!C12006,customers!$A$2:$G$1501,7,FALSE)</f>
        <v>AUTOMOBILE</v>
      </c>
      <c r="E12006">
        <f>VLOOKUP(C12006,customers!$A$2:$D$1501, 4,FALSE)</f>
        <v>11</v>
      </c>
      <c r="F12006" t="str">
        <f>VLOOKUP(E12006,nation!$A$2:$B$26, 2,FALSE)</f>
        <v>IRAQ</v>
      </c>
      <c r="G12006">
        <f>VLOOKUP(orders!F12006,nation!$B$2:$C$26,2,FALSE)</f>
        <v>4</v>
      </c>
      <c r="H12006" t="str">
        <f>HLOOKUP(orders!G12006,region_horz!$B$1:$F$2,2,FALSE)</f>
        <v>MIDDLE EAST</v>
      </c>
      <c r="I12006" t="s">
        <v>9</v>
      </c>
      <c r="J12006">
        <v>207556.73</v>
      </c>
      <c r="K12006" s="1">
        <v>35554</v>
      </c>
      <c r="L12006" t="s">
        <v>31</v>
      </c>
      <c r="M12006" t="s">
        <v>2025</v>
      </c>
      <c r="N12006">
        <v>0</v>
      </c>
      <c r="O12006" t="s">
        <v>12947</v>
      </c>
    </row>
    <row r="12007" spans="1:15" x14ac:dyDescent="0.2">
      <c r="A12007">
        <v>48006</v>
      </c>
      <c r="B12007" t="str">
        <f>VLOOKUP(orders!C12007,customers!$A$2:$B$1501, 2,FALSE)</f>
        <v>Customer#000001228</v>
      </c>
      <c r="C12007">
        <v>1228</v>
      </c>
      <c r="D12007" t="str">
        <f>VLOOKUP(orders!C12007,customers!$A$2:$G$1501,7,FALSE)</f>
        <v>AUTOMOBILE</v>
      </c>
      <c r="E12007">
        <f>VLOOKUP(C12007,customers!$A$2:$D$1501, 4,FALSE)</f>
        <v>12</v>
      </c>
      <c r="F12007" t="str">
        <f>VLOOKUP(E12007,nation!$A$2:$B$26, 2,FALSE)</f>
        <v>JAPAN</v>
      </c>
      <c r="G12007">
        <f>VLOOKUP(orders!F12007,nation!$B$2:$C$26,2,FALSE)</f>
        <v>2</v>
      </c>
      <c r="H12007" t="str">
        <f>HLOOKUP(orders!G12007,region_horz!$B$1:$F$2,2,FALSE)</f>
        <v>ASIA</v>
      </c>
      <c r="I12007" t="s">
        <v>16</v>
      </c>
      <c r="J12007">
        <v>15031.34</v>
      </c>
      <c r="K12007" s="1">
        <v>33790</v>
      </c>
      <c r="L12007" t="s">
        <v>13</v>
      </c>
      <c r="M12007" t="s">
        <v>3520</v>
      </c>
      <c r="N12007">
        <v>0</v>
      </c>
      <c r="O12007" t="s">
        <v>12948</v>
      </c>
    </row>
    <row r="12008" spans="1:15" x14ac:dyDescent="0.2">
      <c r="A12008">
        <v>48007</v>
      </c>
      <c r="B12008" t="str">
        <f>VLOOKUP(orders!C12008,customers!$A$2:$B$1501, 2,FALSE)</f>
        <v>Customer#000001153</v>
      </c>
      <c r="C12008">
        <v>1153</v>
      </c>
      <c r="D12008" t="str">
        <f>VLOOKUP(orders!C12008,customers!$A$2:$G$1501,7,FALSE)</f>
        <v>HOUSEHOLD</v>
      </c>
      <c r="E12008">
        <f>VLOOKUP(C12008,customers!$A$2:$D$1501, 4,FALSE)</f>
        <v>3</v>
      </c>
      <c r="F12008" t="str">
        <f>VLOOKUP(E12008,nation!$A$2:$B$26, 2,FALSE)</f>
        <v>CANADA</v>
      </c>
      <c r="G12008">
        <f>VLOOKUP(orders!F12008,nation!$B$2:$C$26,2,FALSE)</f>
        <v>1</v>
      </c>
      <c r="H12008" t="str">
        <f>HLOOKUP(orders!G12008,region_horz!$B$1:$F$2,2,FALSE)</f>
        <v>AMERICA</v>
      </c>
      <c r="I12008" t="s">
        <v>9</v>
      </c>
      <c r="J12008">
        <v>271793.84000000003</v>
      </c>
      <c r="K12008" s="1">
        <v>35607</v>
      </c>
      <c r="L12008" t="s">
        <v>26</v>
      </c>
      <c r="M12008" t="s">
        <v>310</v>
      </c>
      <c r="N12008">
        <v>0</v>
      </c>
      <c r="O12008" t="s">
        <v>12949</v>
      </c>
    </row>
    <row r="12009" spans="1:15" x14ac:dyDescent="0.2">
      <c r="A12009">
        <v>48032</v>
      </c>
      <c r="B12009" t="str">
        <f>VLOOKUP(orders!C12009,customers!$A$2:$B$1501, 2,FALSE)</f>
        <v>Customer#000000536</v>
      </c>
      <c r="C12009">
        <v>536</v>
      </c>
      <c r="D12009" t="str">
        <f>VLOOKUP(orders!C12009,customers!$A$2:$G$1501,7,FALSE)</f>
        <v>MACHINERY</v>
      </c>
      <c r="E12009">
        <f>VLOOKUP(C12009,customers!$A$2:$D$1501, 4,FALSE)</f>
        <v>12</v>
      </c>
      <c r="F12009" t="str">
        <f>VLOOKUP(E12009,nation!$A$2:$B$26, 2,FALSE)</f>
        <v>JAPAN</v>
      </c>
      <c r="G12009">
        <f>VLOOKUP(orders!F12009,nation!$B$2:$C$26,2,FALSE)</f>
        <v>2</v>
      </c>
      <c r="H12009" t="str">
        <f>HLOOKUP(orders!G12009,region_horz!$B$1:$F$2,2,FALSE)</f>
        <v>ASIA</v>
      </c>
      <c r="I12009" t="s">
        <v>16</v>
      </c>
      <c r="J12009">
        <v>115174.34</v>
      </c>
      <c r="K12009" s="1">
        <v>34208</v>
      </c>
      <c r="L12009" t="s">
        <v>26</v>
      </c>
      <c r="M12009" t="s">
        <v>2198</v>
      </c>
      <c r="N12009">
        <v>0</v>
      </c>
      <c r="O12009" t="s">
        <v>12950</v>
      </c>
    </row>
    <row r="12010" spans="1:15" x14ac:dyDescent="0.2">
      <c r="A12010">
        <v>48033</v>
      </c>
      <c r="B12010" t="str">
        <f>VLOOKUP(orders!C12010,customers!$A$2:$B$1501, 2,FALSE)</f>
        <v>Customer#000000661</v>
      </c>
      <c r="C12010">
        <v>661</v>
      </c>
      <c r="D12010" t="str">
        <f>VLOOKUP(orders!C12010,customers!$A$2:$G$1501,7,FALSE)</f>
        <v>HOUSEHOLD</v>
      </c>
      <c r="E12010">
        <f>VLOOKUP(C12010,customers!$A$2:$D$1501, 4,FALSE)</f>
        <v>4</v>
      </c>
      <c r="F12010" t="str">
        <f>VLOOKUP(E12010,nation!$A$2:$B$26, 2,FALSE)</f>
        <v>EGYPT</v>
      </c>
      <c r="G12010">
        <f>VLOOKUP(orders!F12010,nation!$B$2:$C$26,2,FALSE)</f>
        <v>4</v>
      </c>
      <c r="H12010" t="str">
        <f>HLOOKUP(orders!G12010,region_horz!$B$1:$F$2,2,FALSE)</f>
        <v>MIDDLE EAST</v>
      </c>
      <c r="I12010" t="s">
        <v>9</v>
      </c>
      <c r="J12010">
        <v>2995.75</v>
      </c>
      <c r="K12010" s="1">
        <v>35274</v>
      </c>
      <c r="L12010" t="s">
        <v>13</v>
      </c>
      <c r="M12010" t="s">
        <v>631</v>
      </c>
      <c r="N12010">
        <v>0</v>
      </c>
      <c r="O12010" t="s">
        <v>12951</v>
      </c>
    </row>
    <row r="12011" spans="1:15" x14ac:dyDescent="0.2">
      <c r="A12011">
        <v>48034</v>
      </c>
      <c r="B12011" t="str">
        <f>VLOOKUP(orders!C12011,customers!$A$2:$B$1501, 2,FALSE)</f>
        <v>Customer#000000103</v>
      </c>
      <c r="C12011">
        <v>103</v>
      </c>
      <c r="D12011" t="str">
        <f>VLOOKUP(orders!C12011,customers!$A$2:$G$1501,7,FALSE)</f>
        <v>BUILDING</v>
      </c>
      <c r="E12011">
        <f>VLOOKUP(C12011,customers!$A$2:$D$1501, 4,FALSE)</f>
        <v>9</v>
      </c>
      <c r="F12011" t="str">
        <f>VLOOKUP(E12011,nation!$A$2:$B$26, 2,FALSE)</f>
        <v>INDONESIA</v>
      </c>
      <c r="G12011">
        <f>VLOOKUP(orders!F12011,nation!$B$2:$C$26,2,FALSE)</f>
        <v>2</v>
      </c>
      <c r="H12011" t="str">
        <f>HLOOKUP(orders!G12011,region_horz!$B$1:$F$2,2,FALSE)</f>
        <v>ASIA</v>
      </c>
      <c r="I12011" t="s">
        <v>16</v>
      </c>
      <c r="J12011">
        <v>108773.99</v>
      </c>
      <c r="K12011" s="1">
        <v>34530</v>
      </c>
      <c r="L12011" t="s">
        <v>23</v>
      </c>
      <c r="M12011" t="s">
        <v>809</v>
      </c>
      <c r="N12011">
        <v>0</v>
      </c>
      <c r="O12011" t="s">
        <v>12952</v>
      </c>
    </row>
    <row r="12012" spans="1:15" x14ac:dyDescent="0.2">
      <c r="A12012">
        <v>48035</v>
      </c>
      <c r="B12012" t="str">
        <f>VLOOKUP(orders!C12012,customers!$A$2:$B$1501, 2,FALSE)</f>
        <v>Customer#000000824</v>
      </c>
      <c r="C12012">
        <v>824</v>
      </c>
      <c r="D12012" t="str">
        <f>VLOOKUP(orders!C12012,customers!$A$2:$G$1501,7,FALSE)</f>
        <v>AUTOMOBILE</v>
      </c>
      <c r="E12012">
        <f>VLOOKUP(C12012,customers!$A$2:$D$1501, 4,FALSE)</f>
        <v>18</v>
      </c>
      <c r="F12012" t="str">
        <f>VLOOKUP(E12012,nation!$A$2:$B$26, 2,FALSE)</f>
        <v>CHINA</v>
      </c>
      <c r="G12012">
        <f>VLOOKUP(orders!F12012,nation!$B$2:$C$26,2,FALSE)</f>
        <v>2</v>
      </c>
      <c r="H12012" t="str">
        <f>HLOOKUP(orders!G12012,region_horz!$B$1:$F$2,2,FALSE)</f>
        <v>ASIA</v>
      </c>
      <c r="I12012" t="s">
        <v>16</v>
      </c>
      <c r="J12012">
        <v>80002.94</v>
      </c>
      <c r="K12012" s="1">
        <v>34425</v>
      </c>
      <c r="L12012" t="s">
        <v>13</v>
      </c>
      <c r="M12012" t="s">
        <v>467</v>
      </c>
      <c r="N12012">
        <v>0</v>
      </c>
      <c r="O12012" t="s">
        <v>12953</v>
      </c>
    </row>
    <row r="12013" spans="1:15" x14ac:dyDescent="0.2">
      <c r="A12013">
        <v>48036</v>
      </c>
      <c r="B12013" t="str">
        <f>VLOOKUP(orders!C12013,customers!$A$2:$B$1501, 2,FALSE)</f>
        <v>Customer#000000325</v>
      </c>
      <c r="C12013">
        <v>325</v>
      </c>
      <c r="D12013" t="str">
        <f>VLOOKUP(orders!C12013,customers!$A$2:$G$1501,7,FALSE)</f>
        <v>HOUSEHOLD</v>
      </c>
      <c r="E12013">
        <f>VLOOKUP(C12013,customers!$A$2:$D$1501, 4,FALSE)</f>
        <v>15</v>
      </c>
      <c r="F12013" t="str">
        <f>VLOOKUP(E12013,nation!$A$2:$B$26, 2,FALSE)</f>
        <v>MOROCCO</v>
      </c>
      <c r="G12013">
        <f>VLOOKUP(orders!F12013,nation!$B$2:$C$26,2,FALSE)</f>
        <v>0</v>
      </c>
      <c r="H12013" t="str">
        <f>HLOOKUP(orders!G12013,region_horz!$B$1:$F$2,2,FALSE)</f>
        <v>AFRICA</v>
      </c>
      <c r="I12013" t="s">
        <v>9</v>
      </c>
      <c r="J12013">
        <v>172630.93</v>
      </c>
      <c r="K12013" s="1">
        <v>35126</v>
      </c>
      <c r="L12013" t="s">
        <v>13</v>
      </c>
      <c r="M12013" t="s">
        <v>2367</v>
      </c>
      <c r="N12013">
        <v>0</v>
      </c>
      <c r="O12013" t="s">
        <v>12954</v>
      </c>
    </row>
    <row r="12014" spans="1:15" x14ac:dyDescent="0.2">
      <c r="A12014">
        <v>48037</v>
      </c>
      <c r="B12014" t="str">
        <f>VLOOKUP(orders!C12014,customers!$A$2:$B$1501, 2,FALSE)</f>
        <v>Customer#000000244</v>
      </c>
      <c r="C12014">
        <v>244</v>
      </c>
      <c r="D12014" t="str">
        <f>VLOOKUP(orders!C12014,customers!$A$2:$G$1501,7,FALSE)</f>
        <v>HOUSEHOLD</v>
      </c>
      <c r="E12014">
        <f>VLOOKUP(C12014,customers!$A$2:$D$1501, 4,FALSE)</f>
        <v>15</v>
      </c>
      <c r="F12014" t="str">
        <f>VLOOKUP(E12014,nation!$A$2:$B$26, 2,FALSE)</f>
        <v>MOROCCO</v>
      </c>
      <c r="G12014">
        <f>VLOOKUP(orders!F12014,nation!$B$2:$C$26,2,FALSE)</f>
        <v>0</v>
      </c>
      <c r="H12014" t="str">
        <f>HLOOKUP(orders!G12014,region_horz!$B$1:$F$2,2,FALSE)</f>
        <v>AFRICA</v>
      </c>
      <c r="I12014" t="s">
        <v>9</v>
      </c>
      <c r="J12014">
        <v>79674.91</v>
      </c>
      <c r="K12014" s="1">
        <v>34958</v>
      </c>
      <c r="L12014" t="s">
        <v>13</v>
      </c>
      <c r="M12014" t="s">
        <v>1612</v>
      </c>
      <c r="N12014">
        <v>0</v>
      </c>
      <c r="O12014" t="s">
        <v>12955</v>
      </c>
    </row>
    <row r="12015" spans="1:15" x14ac:dyDescent="0.2">
      <c r="A12015">
        <v>48038</v>
      </c>
      <c r="B12015" t="str">
        <f>VLOOKUP(orders!C12015,customers!$A$2:$B$1501, 2,FALSE)</f>
        <v>Customer#000001099</v>
      </c>
      <c r="C12015">
        <v>1099</v>
      </c>
      <c r="D12015" t="str">
        <f>VLOOKUP(orders!C12015,customers!$A$2:$G$1501,7,FALSE)</f>
        <v>AUTOMOBILE</v>
      </c>
      <c r="E12015">
        <f>VLOOKUP(C12015,customers!$A$2:$D$1501, 4,FALSE)</f>
        <v>1</v>
      </c>
      <c r="F12015" t="str">
        <f>VLOOKUP(E12015,nation!$A$2:$B$26, 2,FALSE)</f>
        <v>ARGENTINA</v>
      </c>
      <c r="G12015">
        <f>VLOOKUP(orders!F12015,nation!$B$2:$C$26,2,FALSE)</f>
        <v>1</v>
      </c>
      <c r="H12015" t="str">
        <f>HLOOKUP(orders!G12015,region_horz!$B$1:$F$2,2,FALSE)</f>
        <v>AMERICA</v>
      </c>
      <c r="I12015" t="s">
        <v>9</v>
      </c>
      <c r="J12015">
        <v>43747.19</v>
      </c>
      <c r="K12015" s="1">
        <v>35448</v>
      </c>
      <c r="L12015" t="s">
        <v>23</v>
      </c>
      <c r="M12015" t="s">
        <v>1053</v>
      </c>
      <c r="N12015">
        <v>0</v>
      </c>
      <c r="O12015" t="s">
        <v>12956</v>
      </c>
    </row>
    <row r="12016" spans="1:15" x14ac:dyDescent="0.2">
      <c r="A12016">
        <v>48039</v>
      </c>
      <c r="B12016" t="str">
        <f>VLOOKUP(orders!C12016,customers!$A$2:$B$1501, 2,FALSE)</f>
        <v>Customer#000000262</v>
      </c>
      <c r="C12016">
        <v>262</v>
      </c>
      <c r="D12016" t="str">
        <f>VLOOKUP(orders!C12016,customers!$A$2:$G$1501,7,FALSE)</f>
        <v>AUTOMOBILE</v>
      </c>
      <c r="E12016">
        <f>VLOOKUP(C12016,customers!$A$2:$D$1501, 4,FALSE)</f>
        <v>4</v>
      </c>
      <c r="F12016" t="str">
        <f>VLOOKUP(E12016,nation!$A$2:$B$26, 2,FALSE)</f>
        <v>EGYPT</v>
      </c>
      <c r="G12016">
        <f>VLOOKUP(orders!F12016,nation!$B$2:$C$26,2,FALSE)</f>
        <v>4</v>
      </c>
      <c r="H12016" t="str">
        <f>HLOOKUP(orders!G12016,region_horz!$B$1:$F$2,2,FALSE)</f>
        <v>MIDDLE EAST</v>
      </c>
      <c r="I12016" t="s">
        <v>16</v>
      </c>
      <c r="J12016">
        <v>25235.8</v>
      </c>
      <c r="K12016" s="1">
        <v>34180</v>
      </c>
      <c r="L12016" t="s">
        <v>23</v>
      </c>
      <c r="M12016" t="s">
        <v>14</v>
      </c>
      <c r="N12016">
        <v>0</v>
      </c>
      <c r="O12016" t="s">
        <v>12957</v>
      </c>
    </row>
    <row r="12017" spans="1:15" x14ac:dyDescent="0.2">
      <c r="A12017">
        <v>48064</v>
      </c>
      <c r="B12017" t="str">
        <f>VLOOKUP(orders!C12017,customers!$A$2:$B$1501, 2,FALSE)</f>
        <v>Customer#000000376</v>
      </c>
      <c r="C12017">
        <v>376</v>
      </c>
      <c r="D12017" t="str">
        <f>VLOOKUP(orders!C12017,customers!$A$2:$G$1501,7,FALSE)</f>
        <v>AUTOMOBILE</v>
      </c>
      <c r="E12017">
        <f>VLOOKUP(C12017,customers!$A$2:$D$1501, 4,FALSE)</f>
        <v>16</v>
      </c>
      <c r="F12017" t="str">
        <f>VLOOKUP(E12017,nation!$A$2:$B$26, 2,FALSE)</f>
        <v>MOZAMBIQUE</v>
      </c>
      <c r="G12017">
        <f>VLOOKUP(orders!F12017,nation!$B$2:$C$26,2,FALSE)</f>
        <v>0</v>
      </c>
      <c r="H12017" t="str">
        <f>HLOOKUP(orders!G12017,region_horz!$B$1:$F$2,2,FALSE)</f>
        <v>AFRICA</v>
      </c>
      <c r="I12017" t="s">
        <v>16</v>
      </c>
      <c r="J12017">
        <v>86245.17</v>
      </c>
      <c r="K12017" s="1">
        <v>34128</v>
      </c>
      <c r="L12017" t="s">
        <v>31</v>
      </c>
      <c r="M12017" t="s">
        <v>209</v>
      </c>
      <c r="N12017">
        <v>0</v>
      </c>
      <c r="O12017" t="s">
        <v>12958</v>
      </c>
    </row>
    <row r="12018" spans="1:15" x14ac:dyDescent="0.2">
      <c r="A12018">
        <v>48065</v>
      </c>
      <c r="B12018" t="str">
        <f>VLOOKUP(orders!C12018,customers!$A$2:$B$1501, 2,FALSE)</f>
        <v>Customer#000001202</v>
      </c>
      <c r="C12018">
        <v>1202</v>
      </c>
      <c r="D12018" t="str">
        <f>VLOOKUP(orders!C12018,customers!$A$2:$G$1501,7,FALSE)</f>
        <v>BUILDING</v>
      </c>
      <c r="E12018">
        <f>VLOOKUP(C12018,customers!$A$2:$D$1501, 4,FALSE)</f>
        <v>0</v>
      </c>
      <c r="F12018" t="str">
        <f>VLOOKUP(E12018,nation!$A$2:$B$26, 2,FALSE)</f>
        <v>ALGERIA</v>
      </c>
      <c r="G12018">
        <f>VLOOKUP(orders!F12018,nation!$B$2:$C$26,2,FALSE)</f>
        <v>0</v>
      </c>
      <c r="H12018" t="str">
        <f>HLOOKUP(orders!G12018,region_horz!$B$1:$F$2,2,FALSE)</f>
        <v>AFRICA</v>
      </c>
      <c r="I12018" t="s">
        <v>16</v>
      </c>
      <c r="J12018">
        <v>35721.06</v>
      </c>
      <c r="K12018" s="1">
        <v>34073</v>
      </c>
      <c r="L12018" t="s">
        <v>26</v>
      </c>
      <c r="M12018" t="s">
        <v>886</v>
      </c>
      <c r="N12018">
        <v>0</v>
      </c>
      <c r="O12018" t="s">
        <v>12959</v>
      </c>
    </row>
    <row r="12019" spans="1:15" x14ac:dyDescent="0.2">
      <c r="A12019">
        <v>48066</v>
      </c>
      <c r="B12019" t="str">
        <f>VLOOKUP(orders!C12019,customers!$A$2:$B$1501, 2,FALSE)</f>
        <v>Customer#000000977</v>
      </c>
      <c r="C12019">
        <v>977</v>
      </c>
      <c r="D12019" t="str">
        <f>VLOOKUP(orders!C12019,customers!$A$2:$G$1501,7,FALSE)</f>
        <v>FURNITURE</v>
      </c>
      <c r="E12019">
        <f>VLOOKUP(C12019,customers!$A$2:$D$1501, 4,FALSE)</f>
        <v>2</v>
      </c>
      <c r="F12019" t="str">
        <f>VLOOKUP(E12019,nation!$A$2:$B$26, 2,FALSE)</f>
        <v>BRAZIL</v>
      </c>
      <c r="G12019">
        <f>VLOOKUP(orders!F12019,nation!$B$2:$C$26,2,FALSE)</f>
        <v>1</v>
      </c>
      <c r="H12019" t="str">
        <f>HLOOKUP(orders!G12019,region_horz!$B$1:$F$2,2,FALSE)</f>
        <v>AMERICA</v>
      </c>
      <c r="I12019" t="s">
        <v>16</v>
      </c>
      <c r="J12019">
        <v>22177.45</v>
      </c>
      <c r="K12019" s="1">
        <v>34210</v>
      </c>
      <c r="L12019" t="s">
        <v>31</v>
      </c>
      <c r="M12019" t="s">
        <v>654</v>
      </c>
      <c r="N12019">
        <v>0</v>
      </c>
      <c r="O12019" t="s">
        <v>12960</v>
      </c>
    </row>
    <row r="12020" spans="1:15" x14ac:dyDescent="0.2">
      <c r="A12020">
        <v>48067</v>
      </c>
      <c r="B12020" t="str">
        <f>VLOOKUP(orders!C12020,customers!$A$2:$B$1501, 2,FALSE)</f>
        <v>Customer#000000149</v>
      </c>
      <c r="C12020">
        <v>149</v>
      </c>
      <c r="D12020" t="str">
        <f>VLOOKUP(orders!C12020,customers!$A$2:$G$1501,7,FALSE)</f>
        <v>AUTOMOBILE</v>
      </c>
      <c r="E12020">
        <f>VLOOKUP(C12020,customers!$A$2:$D$1501, 4,FALSE)</f>
        <v>19</v>
      </c>
      <c r="F12020" t="str">
        <f>VLOOKUP(E12020,nation!$A$2:$B$26, 2,FALSE)</f>
        <v>ROMANIA</v>
      </c>
      <c r="G12020">
        <f>VLOOKUP(orders!F12020,nation!$B$2:$C$26,2,FALSE)</f>
        <v>3</v>
      </c>
      <c r="H12020" t="str">
        <f>HLOOKUP(orders!G12020,region_horz!$B$1:$F$2,2,FALSE)</f>
        <v>EUROPE</v>
      </c>
      <c r="I12020" t="s">
        <v>16</v>
      </c>
      <c r="J12020">
        <v>260590.35</v>
      </c>
      <c r="K12020" s="1">
        <v>33785</v>
      </c>
      <c r="L12020" t="s">
        <v>10</v>
      </c>
      <c r="M12020" t="s">
        <v>1429</v>
      </c>
      <c r="N12020">
        <v>0</v>
      </c>
      <c r="O12020" t="s">
        <v>12961</v>
      </c>
    </row>
    <row r="12021" spans="1:15" x14ac:dyDescent="0.2">
      <c r="A12021">
        <v>48068</v>
      </c>
      <c r="B12021" t="str">
        <f>VLOOKUP(orders!C12021,customers!$A$2:$B$1501, 2,FALSE)</f>
        <v>Customer#000000481</v>
      </c>
      <c r="C12021">
        <v>481</v>
      </c>
      <c r="D12021" t="str">
        <f>VLOOKUP(orders!C12021,customers!$A$2:$G$1501,7,FALSE)</f>
        <v>FURNITURE</v>
      </c>
      <c r="E12021">
        <f>VLOOKUP(C12021,customers!$A$2:$D$1501, 4,FALSE)</f>
        <v>21</v>
      </c>
      <c r="F12021" t="str">
        <f>VLOOKUP(E12021,nation!$A$2:$B$26, 2,FALSE)</f>
        <v>VIETNAM</v>
      </c>
      <c r="G12021">
        <f>VLOOKUP(orders!F12021,nation!$B$2:$C$26,2,FALSE)</f>
        <v>2</v>
      </c>
      <c r="H12021" t="str">
        <f>HLOOKUP(orders!G12021,region_horz!$B$1:$F$2,2,FALSE)</f>
        <v>ASIA</v>
      </c>
      <c r="I12021" t="s">
        <v>16</v>
      </c>
      <c r="J12021">
        <v>2806.71</v>
      </c>
      <c r="K12021" s="1">
        <v>33903</v>
      </c>
      <c r="L12021" t="s">
        <v>31</v>
      </c>
      <c r="M12021" t="s">
        <v>529</v>
      </c>
      <c r="N12021">
        <v>0</v>
      </c>
      <c r="O12021" t="s">
        <v>12962</v>
      </c>
    </row>
    <row r="12022" spans="1:15" x14ac:dyDescent="0.2">
      <c r="A12022">
        <v>48069</v>
      </c>
      <c r="B12022" t="str">
        <f>VLOOKUP(orders!C12022,customers!$A$2:$B$1501, 2,FALSE)</f>
        <v>Customer#000000731</v>
      </c>
      <c r="C12022">
        <v>731</v>
      </c>
      <c r="D12022" t="str">
        <f>VLOOKUP(orders!C12022,customers!$A$2:$G$1501,7,FALSE)</f>
        <v>MACHINERY</v>
      </c>
      <c r="E12022">
        <f>VLOOKUP(C12022,customers!$A$2:$D$1501, 4,FALSE)</f>
        <v>7</v>
      </c>
      <c r="F12022" t="str">
        <f>VLOOKUP(E12022,nation!$A$2:$B$26, 2,FALSE)</f>
        <v>GERMANY</v>
      </c>
      <c r="G12022">
        <f>VLOOKUP(orders!F12022,nation!$B$2:$C$26,2,FALSE)</f>
        <v>3</v>
      </c>
      <c r="H12022" t="str">
        <f>HLOOKUP(orders!G12022,region_horz!$B$1:$F$2,2,FALSE)</f>
        <v>EUROPE</v>
      </c>
      <c r="I12022" t="s">
        <v>9</v>
      </c>
      <c r="J12022">
        <v>3658.18</v>
      </c>
      <c r="K12022" s="1">
        <v>35185</v>
      </c>
      <c r="L12022" t="s">
        <v>13</v>
      </c>
      <c r="M12022" t="s">
        <v>535</v>
      </c>
      <c r="N12022">
        <v>0</v>
      </c>
      <c r="O12022" t="s">
        <v>12963</v>
      </c>
    </row>
    <row r="12023" spans="1:15" x14ac:dyDescent="0.2">
      <c r="A12023">
        <v>48070</v>
      </c>
      <c r="B12023" t="str">
        <f>VLOOKUP(orders!C12023,customers!$A$2:$B$1501, 2,FALSE)</f>
        <v>Customer#000000028</v>
      </c>
      <c r="C12023">
        <v>28</v>
      </c>
      <c r="D12023" t="str">
        <f>VLOOKUP(orders!C12023,customers!$A$2:$G$1501,7,FALSE)</f>
        <v>FURNITURE</v>
      </c>
      <c r="E12023">
        <f>VLOOKUP(C12023,customers!$A$2:$D$1501, 4,FALSE)</f>
        <v>8</v>
      </c>
      <c r="F12023" t="str">
        <f>VLOOKUP(E12023,nation!$A$2:$B$26, 2,FALSE)</f>
        <v>INDIA</v>
      </c>
      <c r="G12023">
        <f>VLOOKUP(orders!F12023,nation!$B$2:$C$26,2,FALSE)</f>
        <v>2</v>
      </c>
      <c r="H12023" t="str">
        <f>HLOOKUP(orders!G12023,region_horz!$B$1:$F$2,2,FALSE)</f>
        <v>ASIA</v>
      </c>
      <c r="I12023" t="s">
        <v>9</v>
      </c>
      <c r="J12023">
        <v>37269.480000000003</v>
      </c>
      <c r="K12023" s="1">
        <v>35627</v>
      </c>
      <c r="L12023" t="s">
        <v>26</v>
      </c>
      <c r="M12023" t="s">
        <v>579</v>
      </c>
      <c r="N12023">
        <v>0</v>
      </c>
      <c r="O12023" t="s">
        <v>12964</v>
      </c>
    </row>
    <row r="12024" spans="1:15" x14ac:dyDescent="0.2">
      <c r="A12024">
        <v>48071</v>
      </c>
      <c r="B12024" t="str">
        <f>VLOOKUP(orders!C12024,customers!$A$2:$B$1501, 2,FALSE)</f>
        <v>Customer#000001462</v>
      </c>
      <c r="C12024">
        <v>1462</v>
      </c>
      <c r="D12024" t="str">
        <f>VLOOKUP(orders!C12024,customers!$A$2:$G$1501,7,FALSE)</f>
        <v>FURNITURE</v>
      </c>
      <c r="E12024">
        <f>VLOOKUP(C12024,customers!$A$2:$D$1501, 4,FALSE)</f>
        <v>17</v>
      </c>
      <c r="F12024" t="str">
        <f>VLOOKUP(E12024,nation!$A$2:$B$26, 2,FALSE)</f>
        <v>PERU</v>
      </c>
      <c r="G12024">
        <f>VLOOKUP(orders!F12024,nation!$B$2:$C$26,2,FALSE)</f>
        <v>1</v>
      </c>
      <c r="H12024" t="str">
        <f>HLOOKUP(orders!G12024,region_horz!$B$1:$F$2,2,FALSE)</f>
        <v>AMERICA</v>
      </c>
      <c r="I12024" t="s">
        <v>16</v>
      </c>
      <c r="J12024">
        <v>73170.91</v>
      </c>
      <c r="K12024" s="1">
        <v>34762</v>
      </c>
      <c r="L12024" t="s">
        <v>10</v>
      </c>
      <c r="M12024" t="s">
        <v>726</v>
      </c>
      <c r="N12024">
        <v>0</v>
      </c>
      <c r="O12024" t="s">
        <v>12965</v>
      </c>
    </row>
    <row r="12025" spans="1:15" x14ac:dyDescent="0.2">
      <c r="A12025">
        <v>48096</v>
      </c>
      <c r="B12025" t="str">
        <f>VLOOKUP(orders!C12025,customers!$A$2:$B$1501, 2,FALSE)</f>
        <v>Customer#000001363</v>
      </c>
      <c r="C12025">
        <v>1363</v>
      </c>
      <c r="D12025" t="str">
        <f>VLOOKUP(orders!C12025,customers!$A$2:$G$1501,7,FALSE)</f>
        <v>HOUSEHOLD</v>
      </c>
      <c r="E12025">
        <f>VLOOKUP(C12025,customers!$A$2:$D$1501, 4,FALSE)</f>
        <v>13</v>
      </c>
      <c r="F12025" t="str">
        <f>VLOOKUP(E12025,nation!$A$2:$B$26, 2,FALSE)</f>
        <v>JORDAN</v>
      </c>
      <c r="G12025">
        <f>VLOOKUP(orders!F12025,nation!$B$2:$C$26,2,FALSE)</f>
        <v>4</v>
      </c>
      <c r="H12025" t="str">
        <f>HLOOKUP(orders!G12025,region_horz!$B$1:$F$2,2,FALSE)</f>
        <v>MIDDLE EAST</v>
      </c>
      <c r="I12025" t="s">
        <v>16</v>
      </c>
      <c r="J12025">
        <v>292794.34000000003</v>
      </c>
      <c r="K12025" s="1">
        <v>34498</v>
      </c>
      <c r="L12025" t="s">
        <v>26</v>
      </c>
      <c r="M12025" t="s">
        <v>3331</v>
      </c>
      <c r="N12025">
        <v>0</v>
      </c>
      <c r="O12025" t="s">
        <v>12966</v>
      </c>
    </row>
    <row r="12026" spans="1:15" x14ac:dyDescent="0.2">
      <c r="A12026">
        <v>48097</v>
      </c>
      <c r="B12026" t="str">
        <f>VLOOKUP(orders!C12026,customers!$A$2:$B$1501, 2,FALSE)</f>
        <v>Customer#000000187</v>
      </c>
      <c r="C12026">
        <v>187</v>
      </c>
      <c r="D12026" t="str">
        <f>VLOOKUP(orders!C12026,customers!$A$2:$G$1501,7,FALSE)</f>
        <v>FURNITURE</v>
      </c>
      <c r="E12026">
        <f>VLOOKUP(C12026,customers!$A$2:$D$1501, 4,FALSE)</f>
        <v>4</v>
      </c>
      <c r="F12026" t="str">
        <f>VLOOKUP(E12026,nation!$A$2:$B$26, 2,FALSE)</f>
        <v>EGYPT</v>
      </c>
      <c r="G12026">
        <f>VLOOKUP(orders!F12026,nation!$B$2:$C$26,2,FALSE)</f>
        <v>4</v>
      </c>
      <c r="H12026" t="str">
        <f>HLOOKUP(orders!G12026,region_horz!$B$1:$F$2,2,FALSE)</f>
        <v>MIDDLE EAST</v>
      </c>
      <c r="I12026" t="s">
        <v>9</v>
      </c>
      <c r="J12026">
        <v>38151.43</v>
      </c>
      <c r="K12026" s="1">
        <v>35674</v>
      </c>
      <c r="L12026" t="s">
        <v>23</v>
      </c>
      <c r="M12026" t="s">
        <v>325</v>
      </c>
      <c r="N12026">
        <v>0</v>
      </c>
      <c r="O12026" t="s">
        <v>12967</v>
      </c>
    </row>
    <row r="12027" spans="1:15" x14ac:dyDescent="0.2">
      <c r="A12027">
        <v>48098</v>
      </c>
      <c r="B12027" t="str">
        <f>VLOOKUP(orders!C12027,customers!$A$2:$B$1501, 2,FALSE)</f>
        <v>Customer#000000461</v>
      </c>
      <c r="C12027">
        <v>461</v>
      </c>
      <c r="D12027" t="str">
        <f>VLOOKUP(orders!C12027,customers!$A$2:$G$1501,7,FALSE)</f>
        <v>AUTOMOBILE</v>
      </c>
      <c r="E12027">
        <f>VLOOKUP(C12027,customers!$A$2:$D$1501, 4,FALSE)</f>
        <v>21</v>
      </c>
      <c r="F12027" t="str">
        <f>VLOOKUP(E12027,nation!$A$2:$B$26, 2,FALSE)</f>
        <v>VIETNAM</v>
      </c>
      <c r="G12027">
        <f>VLOOKUP(orders!F12027,nation!$B$2:$C$26,2,FALSE)</f>
        <v>2</v>
      </c>
      <c r="H12027" t="str">
        <f>HLOOKUP(orders!G12027,region_horz!$B$1:$F$2,2,FALSE)</f>
        <v>ASIA</v>
      </c>
      <c r="I12027" t="s">
        <v>16</v>
      </c>
      <c r="J12027">
        <v>124858.74</v>
      </c>
      <c r="K12027" s="1">
        <v>34562</v>
      </c>
      <c r="L12027" t="s">
        <v>26</v>
      </c>
      <c r="M12027" t="s">
        <v>271</v>
      </c>
      <c r="N12027">
        <v>0</v>
      </c>
      <c r="O12027" t="s">
        <v>12968</v>
      </c>
    </row>
    <row r="12028" spans="1:15" x14ac:dyDescent="0.2">
      <c r="A12028">
        <v>48099</v>
      </c>
      <c r="B12028" t="str">
        <f>VLOOKUP(orders!C12028,customers!$A$2:$B$1501, 2,FALSE)</f>
        <v>Customer#000000332</v>
      </c>
      <c r="C12028">
        <v>332</v>
      </c>
      <c r="D12028" t="str">
        <f>VLOOKUP(orders!C12028,customers!$A$2:$G$1501,7,FALSE)</f>
        <v>HOUSEHOLD</v>
      </c>
      <c r="E12028">
        <f>VLOOKUP(C12028,customers!$A$2:$D$1501, 4,FALSE)</f>
        <v>22</v>
      </c>
      <c r="F12028" t="str">
        <f>VLOOKUP(E12028,nation!$A$2:$B$26, 2,FALSE)</f>
        <v>RUSSIA</v>
      </c>
      <c r="G12028">
        <f>VLOOKUP(orders!F12028,nation!$B$2:$C$26,2,FALSE)</f>
        <v>3</v>
      </c>
      <c r="H12028" t="str">
        <f>HLOOKUP(orders!G12028,region_horz!$B$1:$F$2,2,FALSE)</f>
        <v>EUROPE</v>
      </c>
      <c r="I12028" t="s">
        <v>9</v>
      </c>
      <c r="J12028">
        <v>53332.13</v>
      </c>
      <c r="K12028" s="1">
        <v>35186</v>
      </c>
      <c r="L12028" t="s">
        <v>13</v>
      </c>
      <c r="M12028" t="s">
        <v>2797</v>
      </c>
      <c r="N12028">
        <v>0</v>
      </c>
      <c r="O12028" t="s">
        <v>12969</v>
      </c>
    </row>
    <row r="12029" spans="1:15" x14ac:dyDescent="0.2">
      <c r="A12029">
        <v>48100</v>
      </c>
      <c r="B12029" t="str">
        <f>VLOOKUP(orders!C12029,customers!$A$2:$B$1501, 2,FALSE)</f>
        <v>Customer#000000799</v>
      </c>
      <c r="C12029">
        <v>799</v>
      </c>
      <c r="D12029" t="str">
        <f>VLOOKUP(orders!C12029,customers!$A$2:$G$1501,7,FALSE)</f>
        <v>MACHINERY</v>
      </c>
      <c r="E12029">
        <f>VLOOKUP(C12029,customers!$A$2:$D$1501, 4,FALSE)</f>
        <v>12</v>
      </c>
      <c r="F12029" t="str">
        <f>VLOOKUP(E12029,nation!$A$2:$B$26, 2,FALSE)</f>
        <v>JAPAN</v>
      </c>
      <c r="G12029">
        <f>VLOOKUP(orders!F12029,nation!$B$2:$C$26,2,FALSE)</f>
        <v>2</v>
      </c>
      <c r="H12029" t="str">
        <f>HLOOKUP(orders!G12029,region_horz!$B$1:$F$2,2,FALSE)</f>
        <v>ASIA</v>
      </c>
      <c r="I12029" t="s">
        <v>9</v>
      </c>
      <c r="J12029">
        <v>66685.240000000005</v>
      </c>
      <c r="K12029" s="1">
        <v>35766</v>
      </c>
      <c r="L12029" t="s">
        <v>23</v>
      </c>
      <c r="M12029" t="s">
        <v>2087</v>
      </c>
      <c r="N12029">
        <v>0</v>
      </c>
      <c r="O12029" t="s">
        <v>12970</v>
      </c>
    </row>
    <row r="12030" spans="1:15" x14ac:dyDescent="0.2">
      <c r="A12030">
        <v>48101</v>
      </c>
      <c r="B12030" t="str">
        <f>VLOOKUP(orders!C12030,customers!$A$2:$B$1501, 2,FALSE)</f>
        <v>Customer#000001366</v>
      </c>
      <c r="C12030">
        <v>1366</v>
      </c>
      <c r="D12030" t="str">
        <f>VLOOKUP(orders!C12030,customers!$A$2:$G$1501,7,FALSE)</f>
        <v>HOUSEHOLD</v>
      </c>
      <c r="E12030">
        <f>VLOOKUP(C12030,customers!$A$2:$D$1501, 4,FALSE)</f>
        <v>20</v>
      </c>
      <c r="F12030" t="str">
        <f>VLOOKUP(E12030,nation!$A$2:$B$26, 2,FALSE)</f>
        <v>SAUDI ARABIA</v>
      </c>
      <c r="G12030">
        <f>VLOOKUP(orders!F12030,nation!$B$2:$C$26,2,FALSE)</f>
        <v>4</v>
      </c>
      <c r="H12030" t="str">
        <f>HLOOKUP(orders!G12030,region_horz!$B$1:$F$2,2,FALSE)</f>
        <v>MIDDLE EAST</v>
      </c>
      <c r="I12030" t="s">
        <v>9</v>
      </c>
      <c r="J12030">
        <v>146910.39000000001</v>
      </c>
      <c r="K12030" s="1">
        <v>34955</v>
      </c>
      <c r="L12030" t="s">
        <v>26</v>
      </c>
      <c r="M12030" t="s">
        <v>2427</v>
      </c>
      <c r="N12030">
        <v>0</v>
      </c>
      <c r="O12030" t="s">
        <v>12971</v>
      </c>
    </row>
    <row r="12031" spans="1:15" x14ac:dyDescent="0.2">
      <c r="A12031">
        <v>48102</v>
      </c>
      <c r="B12031" t="str">
        <f>VLOOKUP(orders!C12031,customers!$A$2:$B$1501, 2,FALSE)</f>
        <v>Customer#000001072</v>
      </c>
      <c r="C12031">
        <v>1072</v>
      </c>
      <c r="D12031" t="str">
        <f>VLOOKUP(orders!C12031,customers!$A$2:$G$1501,7,FALSE)</f>
        <v>HOUSEHOLD</v>
      </c>
      <c r="E12031">
        <f>VLOOKUP(C12031,customers!$A$2:$D$1501, 4,FALSE)</f>
        <v>4</v>
      </c>
      <c r="F12031" t="str">
        <f>VLOOKUP(E12031,nation!$A$2:$B$26, 2,FALSE)</f>
        <v>EGYPT</v>
      </c>
      <c r="G12031">
        <f>VLOOKUP(orders!F12031,nation!$B$2:$C$26,2,FALSE)</f>
        <v>4</v>
      </c>
      <c r="H12031" t="str">
        <f>HLOOKUP(orders!G12031,region_horz!$B$1:$F$2,2,FALSE)</f>
        <v>MIDDLE EAST</v>
      </c>
      <c r="I12031" t="s">
        <v>16</v>
      </c>
      <c r="J12031">
        <v>42972.77</v>
      </c>
      <c r="K12031" s="1">
        <v>33641</v>
      </c>
      <c r="L12031" t="s">
        <v>26</v>
      </c>
      <c r="M12031" t="s">
        <v>622</v>
      </c>
      <c r="N12031">
        <v>0</v>
      </c>
      <c r="O12031" t="s">
        <v>12972</v>
      </c>
    </row>
    <row r="12032" spans="1:15" x14ac:dyDescent="0.2">
      <c r="A12032">
        <v>48103</v>
      </c>
      <c r="B12032" t="str">
        <f>VLOOKUP(orders!C12032,customers!$A$2:$B$1501, 2,FALSE)</f>
        <v>Customer#000000568</v>
      </c>
      <c r="C12032">
        <v>568</v>
      </c>
      <c r="D12032" t="str">
        <f>VLOOKUP(orders!C12032,customers!$A$2:$G$1501,7,FALSE)</f>
        <v>BUILDING</v>
      </c>
      <c r="E12032">
        <f>VLOOKUP(C12032,customers!$A$2:$D$1501, 4,FALSE)</f>
        <v>13</v>
      </c>
      <c r="F12032" t="str">
        <f>VLOOKUP(E12032,nation!$A$2:$B$26, 2,FALSE)</f>
        <v>JORDAN</v>
      </c>
      <c r="G12032">
        <f>VLOOKUP(orders!F12032,nation!$B$2:$C$26,2,FALSE)</f>
        <v>4</v>
      </c>
      <c r="H12032" t="str">
        <f>HLOOKUP(orders!G12032,region_horz!$B$1:$F$2,2,FALSE)</f>
        <v>MIDDLE EAST</v>
      </c>
      <c r="I12032" t="s">
        <v>9</v>
      </c>
      <c r="J12032">
        <v>209339.22</v>
      </c>
      <c r="K12032" s="1">
        <v>35255</v>
      </c>
      <c r="L12032" t="s">
        <v>26</v>
      </c>
      <c r="M12032" t="s">
        <v>1826</v>
      </c>
      <c r="N12032">
        <v>0</v>
      </c>
      <c r="O12032" t="s">
        <v>12973</v>
      </c>
    </row>
    <row r="12033" spans="1:15" x14ac:dyDescent="0.2">
      <c r="A12033">
        <v>48128</v>
      </c>
      <c r="B12033" t="str">
        <f>VLOOKUP(orders!C12033,customers!$A$2:$B$1501, 2,FALSE)</f>
        <v>Customer#000001360</v>
      </c>
      <c r="C12033">
        <v>1360</v>
      </c>
      <c r="D12033" t="str">
        <f>VLOOKUP(orders!C12033,customers!$A$2:$G$1501,7,FALSE)</f>
        <v>MACHINERY</v>
      </c>
      <c r="E12033">
        <f>VLOOKUP(C12033,customers!$A$2:$D$1501, 4,FALSE)</f>
        <v>19</v>
      </c>
      <c r="F12033" t="str">
        <f>VLOOKUP(E12033,nation!$A$2:$B$26, 2,FALSE)</f>
        <v>ROMANIA</v>
      </c>
      <c r="G12033">
        <f>VLOOKUP(orders!F12033,nation!$B$2:$C$26,2,FALSE)</f>
        <v>3</v>
      </c>
      <c r="H12033" t="str">
        <f>HLOOKUP(orders!G12033,region_horz!$B$1:$F$2,2,FALSE)</f>
        <v>EUROPE</v>
      </c>
      <c r="I12033" t="s">
        <v>16</v>
      </c>
      <c r="J12033">
        <v>181075.99</v>
      </c>
      <c r="K12033" s="1">
        <v>33706</v>
      </c>
      <c r="L12033" t="s">
        <v>31</v>
      </c>
      <c r="M12033" t="s">
        <v>2048</v>
      </c>
      <c r="N12033">
        <v>0</v>
      </c>
      <c r="O12033" t="s">
        <v>12974</v>
      </c>
    </row>
    <row r="12034" spans="1:15" x14ac:dyDescent="0.2">
      <c r="A12034">
        <v>48129</v>
      </c>
      <c r="B12034" t="str">
        <f>VLOOKUP(orders!C12034,customers!$A$2:$B$1501, 2,FALSE)</f>
        <v>Customer#000000259</v>
      </c>
      <c r="C12034">
        <v>259</v>
      </c>
      <c r="D12034" t="str">
        <f>VLOOKUP(orders!C12034,customers!$A$2:$G$1501,7,FALSE)</f>
        <v>HOUSEHOLD</v>
      </c>
      <c r="E12034">
        <f>VLOOKUP(C12034,customers!$A$2:$D$1501, 4,FALSE)</f>
        <v>5</v>
      </c>
      <c r="F12034" t="str">
        <f>VLOOKUP(E12034,nation!$A$2:$B$26, 2,FALSE)</f>
        <v>ETHIOPIA</v>
      </c>
      <c r="G12034">
        <f>VLOOKUP(orders!F12034,nation!$B$2:$C$26,2,FALSE)</f>
        <v>0</v>
      </c>
      <c r="H12034" t="str">
        <f>HLOOKUP(orders!G12034,region_horz!$B$1:$F$2,2,FALSE)</f>
        <v>AFRICA</v>
      </c>
      <c r="I12034" t="s">
        <v>9</v>
      </c>
      <c r="J12034">
        <v>39440.120000000003</v>
      </c>
      <c r="K12034" s="1">
        <v>35743</v>
      </c>
      <c r="L12034" t="s">
        <v>31</v>
      </c>
      <c r="M12034" t="s">
        <v>4653</v>
      </c>
      <c r="N12034">
        <v>0</v>
      </c>
      <c r="O12034" t="s">
        <v>12975</v>
      </c>
    </row>
    <row r="12035" spans="1:15" x14ac:dyDescent="0.2">
      <c r="A12035">
        <v>48130</v>
      </c>
      <c r="B12035" t="str">
        <f>VLOOKUP(orders!C12035,customers!$A$2:$B$1501, 2,FALSE)</f>
        <v>Customer#000001402</v>
      </c>
      <c r="C12035">
        <v>1402</v>
      </c>
      <c r="D12035" t="str">
        <f>VLOOKUP(orders!C12035,customers!$A$2:$G$1501,7,FALSE)</f>
        <v>AUTOMOBILE</v>
      </c>
      <c r="E12035">
        <f>VLOOKUP(C12035,customers!$A$2:$D$1501, 4,FALSE)</f>
        <v>6</v>
      </c>
      <c r="F12035" t="str">
        <f>VLOOKUP(E12035,nation!$A$2:$B$26, 2,FALSE)</f>
        <v>FRANCE</v>
      </c>
      <c r="G12035">
        <f>VLOOKUP(orders!F12035,nation!$B$2:$C$26,2,FALSE)</f>
        <v>3</v>
      </c>
      <c r="H12035" t="str">
        <f>HLOOKUP(orders!G12035,region_horz!$B$1:$F$2,2,FALSE)</f>
        <v>EUROPE</v>
      </c>
      <c r="I12035" t="s">
        <v>9</v>
      </c>
      <c r="J12035">
        <v>171549.36</v>
      </c>
      <c r="K12035" s="1">
        <v>35740</v>
      </c>
      <c r="L12035" t="s">
        <v>13</v>
      </c>
      <c r="M12035" t="s">
        <v>4238</v>
      </c>
      <c r="N12035">
        <v>0</v>
      </c>
      <c r="O12035" t="s">
        <v>12976</v>
      </c>
    </row>
    <row r="12036" spans="1:15" x14ac:dyDescent="0.2">
      <c r="A12036">
        <v>48131</v>
      </c>
      <c r="B12036" t="str">
        <f>VLOOKUP(orders!C12036,customers!$A$2:$B$1501, 2,FALSE)</f>
        <v>Customer#000000925</v>
      </c>
      <c r="C12036">
        <v>925</v>
      </c>
      <c r="D12036" t="str">
        <f>VLOOKUP(orders!C12036,customers!$A$2:$G$1501,7,FALSE)</f>
        <v>AUTOMOBILE</v>
      </c>
      <c r="E12036">
        <f>VLOOKUP(C12036,customers!$A$2:$D$1501, 4,FALSE)</f>
        <v>10</v>
      </c>
      <c r="F12036" t="str">
        <f>VLOOKUP(E12036,nation!$A$2:$B$26, 2,FALSE)</f>
        <v>IRAN</v>
      </c>
      <c r="G12036">
        <f>VLOOKUP(orders!F12036,nation!$B$2:$C$26,2,FALSE)</f>
        <v>4</v>
      </c>
      <c r="H12036" t="str">
        <f>HLOOKUP(orders!G12036,region_horz!$B$1:$F$2,2,FALSE)</f>
        <v>MIDDLE EAST</v>
      </c>
      <c r="I12036" t="s">
        <v>9</v>
      </c>
      <c r="J12036">
        <v>39438.99</v>
      </c>
      <c r="K12036" s="1">
        <v>35842</v>
      </c>
      <c r="L12036" t="s">
        <v>23</v>
      </c>
      <c r="M12036" t="s">
        <v>515</v>
      </c>
      <c r="N12036">
        <v>0</v>
      </c>
      <c r="O12036" t="s">
        <v>12977</v>
      </c>
    </row>
    <row r="12037" spans="1:15" x14ac:dyDescent="0.2">
      <c r="A12037">
        <v>48132</v>
      </c>
      <c r="B12037" t="str">
        <f>VLOOKUP(orders!C12037,customers!$A$2:$B$1501, 2,FALSE)</f>
        <v>Customer#000000488</v>
      </c>
      <c r="C12037">
        <v>488</v>
      </c>
      <c r="D12037" t="str">
        <f>VLOOKUP(orders!C12037,customers!$A$2:$G$1501,7,FALSE)</f>
        <v>AUTOMOBILE</v>
      </c>
      <c r="E12037">
        <f>VLOOKUP(C12037,customers!$A$2:$D$1501, 4,FALSE)</f>
        <v>3</v>
      </c>
      <c r="F12037" t="str">
        <f>VLOOKUP(E12037,nation!$A$2:$B$26, 2,FALSE)</f>
        <v>CANADA</v>
      </c>
      <c r="G12037">
        <f>VLOOKUP(orders!F12037,nation!$B$2:$C$26,2,FALSE)</f>
        <v>1</v>
      </c>
      <c r="H12037" t="str">
        <f>HLOOKUP(orders!G12037,region_horz!$B$1:$F$2,2,FALSE)</f>
        <v>AMERICA</v>
      </c>
      <c r="I12037" t="s">
        <v>16</v>
      </c>
      <c r="J12037">
        <v>148416.70000000001</v>
      </c>
      <c r="K12037" s="1">
        <v>33958</v>
      </c>
      <c r="L12037" t="s">
        <v>31</v>
      </c>
      <c r="M12037" t="s">
        <v>114</v>
      </c>
      <c r="N12037">
        <v>0</v>
      </c>
      <c r="O12037" t="s">
        <v>12978</v>
      </c>
    </row>
    <row r="12038" spans="1:15" x14ac:dyDescent="0.2">
      <c r="A12038">
        <v>48133</v>
      </c>
      <c r="B12038" t="str">
        <f>VLOOKUP(orders!C12038,customers!$A$2:$B$1501, 2,FALSE)</f>
        <v>Customer#000000302</v>
      </c>
      <c r="C12038">
        <v>302</v>
      </c>
      <c r="D12038" t="str">
        <f>VLOOKUP(orders!C12038,customers!$A$2:$G$1501,7,FALSE)</f>
        <v>MACHINERY</v>
      </c>
      <c r="E12038">
        <f>VLOOKUP(C12038,customers!$A$2:$D$1501, 4,FALSE)</f>
        <v>4</v>
      </c>
      <c r="F12038" t="str">
        <f>VLOOKUP(E12038,nation!$A$2:$B$26, 2,FALSE)</f>
        <v>EGYPT</v>
      </c>
      <c r="G12038">
        <f>VLOOKUP(orders!F12038,nation!$B$2:$C$26,2,FALSE)</f>
        <v>4</v>
      </c>
      <c r="H12038" t="str">
        <f>HLOOKUP(orders!G12038,region_horz!$B$1:$F$2,2,FALSE)</f>
        <v>MIDDLE EAST</v>
      </c>
      <c r="I12038" t="s">
        <v>9</v>
      </c>
      <c r="J12038">
        <v>74176.179999999993</v>
      </c>
      <c r="K12038" s="1">
        <v>35029</v>
      </c>
      <c r="L12038" t="s">
        <v>26</v>
      </c>
      <c r="M12038" t="s">
        <v>5332</v>
      </c>
      <c r="N12038">
        <v>0</v>
      </c>
      <c r="O12038" t="s">
        <v>12979</v>
      </c>
    </row>
    <row r="12039" spans="1:15" x14ac:dyDescent="0.2">
      <c r="A12039">
        <v>48134</v>
      </c>
      <c r="B12039" t="str">
        <f>VLOOKUP(orders!C12039,customers!$A$2:$B$1501, 2,FALSE)</f>
        <v>Customer#000000772</v>
      </c>
      <c r="C12039">
        <v>772</v>
      </c>
      <c r="D12039" t="str">
        <f>VLOOKUP(orders!C12039,customers!$A$2:$G$1501,7,FALSE)</f>
        <v>MACHINERY</v>
      </c>
      <c r="E12039">
        <f>VLOOKUP(C12039,customers!$A$2:$D$1501, 4,FALSE)</f>
        <v>20</v>
      </c>
      <c r="F12039" t="str">
        <f>VLOOKUP(E12039,nation!$A$2:$B$26, 2,FALSE)</f>
        <v>SAUDI ARABIA</v>
      </c>
      <c r="G12039">
        <f>VLOOKUP(orders!F12039,nation!$B$2:$C$26,2,FALSE)</f>
        <v>4</v>
      </c>
      <c r="H12039" t="str">
        <f>HLOOKUP(orders!G12039,region_horz!$B$1:$F$2,2,FALSE)</f>
        <v>MIDDLE EAST</v>
      </c>
      <c r="I12039" t="s">
        <v>16</v>
      </c>
      <c r="J12039">
        <v>126051.12</v>
      </c>
      <c r="K12039" s="1">
        <v>34034</v>
      </c>
      <c r="L12039" t="s">
        <v>23</v>
      </c>
      <c r="M12039" t="s">
        <v>2427</v>
      </c>
      <c r="N12039">
        <v>0</v>
      </c>
      <c r="O12039" t="s">
        <v>12980</v>
      </c>
    </row>
    <row r="12040" spans="1:15" x14ac:dyDescent="0.2">
      <c r="A12040">
        <v>48135</v>
      </c>
      <c r="B12040" t="str">
        <f>VLOOKUP(orders!C12040,customers!$A$2:$B$1501, 2,FALSE)</f>
        <v>Customer#000001238</v>
      </c>
      <c r="C12040">
        <v>1238</v>
      </c>
      <c r="D12040" t="str">
        <f>VLOOKUP(orders!C12040,customers!$A$2:$G$1501,7,FALSE)</f>
        <v>BUILDING</v>
      </c>
      <c r="E12040">
        <f>VLOOKUP(C12040,customers!$A$2:$D$1501, 4,FALSE)</f>
        <v>6</v>
      </c>
      <c r="F12040" t="str">
        <f>VLOOKUP(E12040,nation!$A$2:$B$26, 2,FALSE)</f>
        <v>FRANCE</v>
      </c>
      <c r="G12040">
        <f>VLOOKUP(orders!F12040,nation!$B$2:$C$26,2,FALSE)</f>
        <v>3</v>
      </c>
      <c r="H12040" t="str">
        <f>HLOOKUP(orders!G12040,region_horz!$B$1:$F$2,2,FALSE)</f>
        <v>EUROPE</v>
      </c>
      <c r="I12040" t="s">
        <v>16</v>
      </c>
      <c r="J12040">
        <v>304538.52</v>
      </c>
      <c r="K12040" s="1">
        <v>34444</v>
      </c>
      <c r="L12040" t="s">
        <v>26</v>
      </c>
      <c r="M12040" t="s">
        <v>5264</v>
      </c>
      <c r="N12040">
        <v>0</v>
      </c>
      <c r="O12040" t="s">
        <v>12981</v>
      </c>
    </row>
    <row r="12041" spans="1:15" x14ac:dyDescent="0.2">
      <c r="A12041">
        <v>48160</v>
      </c>
      <c r="B12041" t="str">
        <f>VLOOKUP(orders!C12041,customers!$A$2:$B$1501, 2,FALSE)</f>
        <v>Customer#000001162</v>
      </c>
      <c r="C12041">
        <v>1162</v>
      </c>
      <c r="D12041" t="str">
        <f>VLOOKUP(orders!C12041,customers!$A$2:$G$1501,7,FALSE)</f>
        <v>AUTOMOBILE</v>
      </c>
      <c r="E12041">
        <f>VLOOKUP(C12041,customers!$A$2:$D$1501, 4,FALSE)</f>
        <v>2</v>
      </c>
      <c r="F12041" t="str">
        <f>VLOOKUP(E12041,nation!$A$2:$B$26, 2,FALSE)</f>
        <v>BRAZIL</v>
      </c>
      <c r="G12041">
        <f>VLOOKUP(orders!F12041,nation!$B$2:$C$26,2,FALSE)</f>
        <v>1</v>
      </c>
      <c r="H12041" t="str">
        <f>HLOOKUP(orders!G12041,region_horz!$B$1:$F$2,2,FALSE)</f>
        <v>AMERICA</v>
      </c>
      <c r="I12041" t="s">
        <v>9</v>
      </c>
      <c r="J12041">
        <v>116619.49</v>
      </c>
      <c r="K12041" s="1">
        <v>35103</v>
      </c>
      <c r="L12041" t="s">
        <v>23</v>
      </c>
      <c r="M12041" t="s">
        <v>1114</v>
      </c>
      <c r="N12041">
        <v>0</v>
      </c>
      <c r="O12041" t="s">
        <v>12982</v>
      </c>
    </row>
    <row r="12042" spans="1:15" x14ac:dyDescent="0.2">
      <c r="A12042">
        <v>48161</v>
      </c>
      <c r="B12042" t="str">
        <f>VLOOKUP(orders!C12042,customers!$A$2:$B$1501, 2,FALSE)</f>
        <v>Customer#000000176</v>
      </c>
      <c r="C12042">
        <v>176</v>
      </c>
      <c r="D12042" t="str">
        <f>VLOOKUP(orders!C12042,customers!$A$2:$G$1501,7,FALSE)</f>
        <v>FURNITURE</v>
      </c>
      <c r="E12042">
        <f>VLOOKUP(C12042,customers!$A$2:$D$1501, 4,FALSE)</f>
        <v>13</v>
      </c>
      <c r="F12042" t="str">
        <f>VLOOKUP(E12042,nation!$A$2:$B$26, 2,FALSE)</f>
        <v>JORDAN</v>
      </c>
      <c r="G12042">
        <f>VLOOKUP(orders!F12042,nation!$B$2:$C$26,2,FALSE)</f>
        <v>4</v>
      </c>
      <c r="H12042" t="str">
        <f>HLOOKUP(orders!G12042,region_horz!$B$1:$F$2,2,FALSE)</f>
        <v>MIDDLE EAST</v>
      </c>
      <c r="I12042" t="s">
        <v>48</v>
      </c>
      <c r="J12042">
        <v>283479.2</v>
      </c>
      <c r="K12042" s="1">
        <v>34843</v>
      </c>
      <c r="L12042" t="s">
        <v>23</v>
      </c>
      <c r="M12042" t="s">
        <v>888</v>
      </c>
      <c r="N12042">
        <v>0</v>
      </c>
      <c r="O12042" t="s">
        <v>12983</v>
      </c>
    </row>
    <row r="12043" spans="1:15" x14ac:dyDescent="0.2">
      <c r="A12043">
        <v>48162</v>
      </c>
      <c r="B12043" t="str">
        <f>VLOOKUP(orders!C12043,customers!$A$2:$B$1501, 2,FALSE)</f>
        <v>Customer#000000406</v>
      </c>
      <c r="C12043">
        <v>406</v>
      </c>
      <c r="D12043" t="str">
        <f>VLOOKUP(orders!C12043,customers!$A$2:$G$1501,7,FALSE)</f>
        <v>FURNITURE</v>
      </c>
      <c r="E12043">
        <f>VLOOKUP(C12043,customers!$A$2:$D$1501, 4,FALSE)</f>
        <v>9</v>
      </c>
      <c r="F12043" t="str">
        <f>VLOOKUP(E12043,nation!$A$2:$B$26, 2,FALSE)</f>
        <v>INDONESIA</v>
      </c>
      <c r="G12043">
        <f>VLOOKUP(orders!F12043,nation!$B$2:$C$26,2,FALSE)</f>
        <v>2</v>
      </c>
      <c r="H12043" t="str">
        <f>HLOOKUP(orders!G12043,region_horz!$B$1:$F$2,2,FALSE)</f>
        <v>ASIA</v>
      </c>
      <c r="I12043" t="s">
        <v>9</v>
      </c>
      <c r="J12043">
        <v>163521.95000000001</v>
      </c>
      <c r="K12043" s="1">
        <v>35146</v>
      </c>
      <c r="L12043" t="s">
        <v>26</v>
      </c>
      <c r="M12043" t="s">
        <v>2296</v>
      </c>
      <c r="N12043">
        <v>0</v>
      </c>
      <c r="O12043" t="s">
        <v>12984</v>
      </c>
    </row>
    <row r="12044" spans="1:15" x14ac:dyDescent="0.2">
      <c r="A12044">
        <v>48163</v>
      </c>
      <c r="B12044" t="str">
        <f>VLOOKUP(orders!C12044,customers!$A$2:$B$1501, 2,FALSE)</f>
        <v>Customer#000000676</v>
      </c>
      <c r="C12044">
        <v>676</v>
      </c>
      <c r="D12044" t="str">
        <f>VLOOKUP(orders!C12044,customers!$A$2:$G$1501,7,FALSE)</f>
        <v>HOUSEHOLD</v>
      </c>
      <c r="E12044">
        <f>VLOOKUP(C12044,customers!$A$2:$D$1501, 4,FALSE)</f>
        <v>24</v>
      </c>
      <c r="F12044" t="str">
        <f>VLOOKUP(E12044,nation!$A$2:$B$26, 2,FALSE)</f>
        <v>UNITED STATES</v>
      </c>
      <c r="G12044">
        <f>VLOOKUP(orders!F12044,nation!$B$2:$C$26,2,FALSE)</f>
        <v>1</v>
      </c>
      <c r="H12044" t="str">
        <f>HLOOKUP(orders!G12044,region_horz!$B$1:$F$2,2,FALSE)</f>
        <v>AMERICA</v>
      </c>
      <c r="I12044" t="s">
        <v>9</v>
      </c>
      <c r="J12044">
        <v>148217.94</v>
      </c>
      <c r="K12044" s="1">
        <v>35483</v>
      </c>
      <c r="L12044" t="s">
        <v>10</v>
      </c>
      <c r="M12044" t="s">
        <v>2554</v>
      </c>
      <c r="N12044">
        <v>0</v>
      </c>
      <c r="O12044" t="s">
        <v>12985</v>
      </c>
    </row>
    <row r="12045" spans="1:15" x14ac:dyDescent="0.2">
      <c r="A12045">
        <v>48164</v>
      </c>
      <c r="B12045" t="str">
        <f>VLOOKUP(orders!C12045,customers!$A$2:$B$1501, 2,FALSE)</f>
        <v>Customer#000000430</v>
      </c>
      <c r="C12045">
        <v>430</v>
      </c>
      <c r="D12045" t="str">
        <f>VLOOKUP(orders!C12045,customers!$A$2:$G$1501,7,FALSE)</f>
        <v>BUILDING</v>
      </c>
      <c r="E12045">
        <f>VLOOKUP(C12045,customers!$A$2:$D$1501, 4,FALSE)</f>
        <v>3</v>
      </c>
      <c r="F12045" t="str">
        <f>VLOOKUP(E12045,nation!$A$2:$B$26, 2,FALSE)</f>
        <v>CANADA</v>
      </c>
      <c r="G12045">
        <f>VLOOKUP(orders!F12045,nation!$B$2:$C$26,2,FALSE)</f>
        <v>1</v>
      </c>
      <c r="H12045" t="str">
        <f>HLOOKUP(orders!G12045,region_horz!$B$1:$F$2,2,FALSE)</f>
        <v>AMERICA</v>
      </c>
      <c r="I12045" t="s">
        <v>9</v>
      </c>
      <c r="J12045">
        <v>31962.16</v>
      </c>
      <c r="K12045" s="1">
        <v>35002</v>
      </c>
      <c r="L12045" t="s">
        <v>26</v>
      </c>
      <c r="M12045" t="s">
        <v>1262</v>
      </c>
      <c r="N12045">
        <v>0</v>
      </c>
      <c r="O12045" t="s">
        <v>12986</v>
      </c>
    </row>
    <row r="12046" spans="1:15" x14ac:dyDescent="0.2">
      <c r="A12046">
        <v>48165</v>
      </c>
      <c r="B12046" t="str">
        <f>VLOOKUP(orders!C12046,customers!$A$2:$B$1501, 2,FALSE)</f>
        <v>Customer#000001252</v>
      </c>
      <c r="C12046">
        <v>1252</v>
      </c>
      <c r="D12046" t="str">
        <f>VLOOKUP(orders!C12046,customers!$A$2:$G$1501,7,FALSE)</f>
        <v>MACHINERY</v>
      </c>
      <c r="E12046">
        <f>VLOOKUP(C12046,customers!$A$2:$D$1501, 4,FALSE)</f>
        <v>12</v>
      </c>
      <c r="F12046" t="str">
        <f>VLOOKUP(E12046,nation!$A$2:$B$26, 2,FALSE)</f>
        <v>JAPAN</v>
      </c>
      <c r="G12046">
        <f>VLOOKUP(orders!F12046,nation!$B$2:$C$26,2,FALSE)</f>
        <v>2</v>
      </c>
      <c r="H12046" t="str">
        <f>HLOOKUP(orders!G12046,region_horz!$B$1:$F$2,2,FALSE)</f>
        <v>ASIA</v>
      </c>
      <c r="I12046" t="s">
        <v>16</v>
      </c>
      <c r="J12046">
        <v>26549.61</v>
      </c>
      <c r="K12046" s="1">
        <v>34279</v>
      </c>
      <c r="L12046" t="s">
        <v>26</v>
      </c>
      <c r="M12046" t="s">
        <v>1572</v>
      </c>
      <c r="N12046">
        <v>0</v>
      </c>
      <c r="O12046" t="s">
        <v>5043</v>
      </c>
    </row>
    <row r="12047" spans="1:15" x14ac:dyDescent="0.2">
      <c r="A12047">
        <v>48166</v>
      </c>
      <c r="B12047" t="str">
        <f>VLOOKUP(orders!C12047,customers!$A$2:$B$1501, 2,FALSE)</f>
        <v>Customer#000001492</v>
      </c>
      <c r="C12047">
        <v>1492</v>
      </c>
      <c r="D12047" t="str">
        <f>VLOOKUP(orders!C12047,customers!$A$2:$G$1501,7,FALSE)</f>
        <v>HOUSEHOLD</v>
      </c>
      <c r="E12047">
        <f>VLOOKUP(C12047,customers!$A$2:$D$1501, 4,FALSE)</f>
        <v>1</v>
      </c>
      <c r="F12047" t="str">
        <f>VLOOKUP(E12047,nation!$A$2:$B$26, 2,FALSE)</f>
        <v>ARGENTINA</v>
      </c>
      <c r="G12047">
        <f>VLOOKUP(orders!F12047,nation!$B$2:$C$26,2,FALSE)</f>
        <v>1</v>
      </c>
      <c r="H12047" t="str">
        <f>HLOOKUP(orders!G12047,region_horz!$B$1:$F$2,2,FALSE)</f>
        <v>AMERICA</v>
      </c>
      <c r="I12047" t="s">
        <v>9</v>
      </c>
      <c r="J12047">
        <v>110982.24</v>
      </c>
      <c r="K12047" s="1">
        <v>35270</v>
      </c>
      <c r="L12047" t="s">
        <v>10</v>
      </c>
      <c r="M12047" t="s">
        <v>379</v>
      </c>
      <c r="N12047">
        <v>0</v>
      </c>
      <c r="O12047" t="s">
        <v>12987</v>
      </c>
    </row>
    <row r="12048" spans="1:15" x14ac:dyDescent="0.2">
      <c r="A12048">
        <v>48167</v>
      </c>
      <c r="B12048" t="str">
        <f>VLOOKUP(orders!C12048,customers!$A$2:$B$1501, 2,FALSE)</f>
        <v>Customer#000001078</v>
      </c>
      <c r="C12048">
        <v>1078</v>
      </c>
      <c r="D12048" t="str">
        <f>VLOOKUP(orders!C12048,customers!$A$2:$G$1501,7,FALSE)</f>
        <v>MACHINERY</v>
      </c>
      <c r="E12048">
        <f>VLOOKUP(C12048,customers!$A$2:$D$1501, 4,FALSE)</f>
        <v>19</v>
      </c>
      <c r="F12048" t="str">
        <f>VLOOKUP(E12048,nation!$A$2:$B$26, 2,FALSE)</f>
        <v>ROMANIA</v>
      </c>
      <c r="G12048">
        <f>VLOOKUP(orders!F12048,nation!$B$2:$C$26,2,FALSE)</f>
        <v>3</v>
      </c>
      <c r="H12048" t="str">
        <f>HLOOKUP(orders!G12048,region_horz!$B$1:$F$2,2,FALSE)</f>
        <v>EUROPE</v>
      </c>
      <c r="I12048" t="s">
        <v>16</v>
      </c>
      <c r="J12048">
        <v>96430.43</v>
      </c>
      <c r="K12048" s="1">
        <v>34584</v>
      </c>
      <c r="L12048" t="s">
        <v>13</v>
      </c>
      <c r="M12048" t="s">
        <v>574</v>
      </c>
      <c r="N12048">
        <v>0</v>
      </c>
      <c r="O12048" t="s">
        <v>12988</v>
      </c>
    </row>
    <row r="12049" spans="1:15" x14ac:dyDescent="0.2">
      <c r="A12049">
        <v>48192</v>
      </c>
      <c r="B12049" t="str">
        <f>VLOOKUP(orders!C12049,customers!$A$2:$B$1501, 2,FALSE)</f>
        <v>Customer#000000892</v>
      </c>
      <c r="C12049">
        <v>892</v>
      </c>
      <c r="D12049" t="str">
        <f>VLOOKUP(orders!C12049,customers!$A$2:$G$1501,7,FALSE)</f>
        <v>FURNITURE</v>
      </c>
      <c r="E12049">
        <f>VLOOKUP(C12049,customers!$A$2:$D$1501, 4,FALSE)</f>
        <v>9</v>
      </c>
      <c r="F12049" t="str">
        <f>VLOOKUP(E12049,nation!$A$2:$B$26, 2,FALSE)</f>
        <v>INDONESIA</v>
      </c>
      <c r="G12049">
        <f>VLOOKUP(orders!F12049,nation!$B$2:$C$26,2,FALSE)</f>
        <v>2</v>
      </c>
      <c r="H12049" t="str">
        <f>HLOOKUP(orders!G12049,region_horz!$B$1:$F$2,2,FALSE)</f>
        <v>ASIA</v>
      </c>
      <c r="I12049" t="s">
        <v>16</v>
      </c>
      <c r="J12049">
        <v>176659.15</v>
      </c>
      <c r="K12049" s="1">
        <v>34685</v>
      </c>
      <c r="L12049" t="s">
        <v>13</v>
      </c>
      <c r="M12049" t="s">
        <v>1217</v>
      </c>
      <c r="N12049">
        <v>0</v>
      </c>
      <c r="O12049" t="s">
        <v>12989</v>
      </c>
    </row>
    <row r="12050" spans="1:15" x14ac:dyDescent="0.2">
      <c r="A12050">
        <v>48193</v>
      </c>
      <c r="B12050" t="str">
        <f>VLOOKUP(orders!C12050,customers!$A$2:$B$1501, 2,FALSE)</f>
        <v>Customer#000000307</v>
      </c>
      <c r="C12050">
        <v>307</v>
      </c>
      <c r="D12050" t="str">
        <f>VLOOKUP(orders!C12050,customers!$A$2:$G$1501,7,FALSE)</f>
        <v>FURNITURE</v>
      </c>
      <c r="E12050">
        <f>VLOOKUP(C12050,customers!$A$2:$D$1501, 4,FALSE)</f>
        <v>13</v>
      </c>
      <c r="F12050" t="str">
        <f>VLOOKUP(E12050,nation!$A$2:$B$26, 2,FALSE)</f>
        <v>JORDAN</v>
      </c>
      <c r="G12050">
        <f>VLOOKUP(orders!F12050,nation!$B$2:$C$26,2,FALSE)</f>
        <v>4</v>
      </c>
      <c r="H12050" t="str">
        <f>HLOOKUP(orders!G12050,region_horz!$B$1:$F$2,2,FALSE)</f>
        <v>MIDDLE EAST</v>
      </c>
      <c r="I12050" t="s">
        <v>9</v>
      </c>
      <c r="J12050">
        <v>81685.03</v>
      </c>
      <c r="K12050" s="1">
        <v>35304</v>
      </c>
      <c r="L12050" t="s">
        <v>26</v>
      </c>
      <c r="M12050" t="s">
        <v>560</v>
      </c>
      <c r="N12050">
        <v>0</v>
      </c>
      <c r="O12050" t="s">
        <v>12990</v>
      </c>
    </row>
    <row r="12051" spans="1:15" x14ac:dyDescent="0.2">
      <c r="A12051">
        <v>48194</v>
      </c>
      <c r="B12051" t="str">
        <f>VLOOKUP(orders!C12051,customers!$A$2:$B$1501, 2,FALSE)</f>
        <v>Customer#000000161</v>
      </c>
      <c r="C12051">
        <v>161</v>
      </c>
      <c r="D12051" t="str">
        <f>VLOOKUP(orders!C12051,customers!$A$2:$G$1501,7,FALSE)</f>
        <v>MACHINERY</v>
      </c>
      <c r="E12051">
        <f>VLOOKUP(C12051,customers!$A$2:$D$1501, 4,FALSE)</f>
        <v>7</v>
      </c>
      <c r="F12051" t="str">
        <f>VLOOKUP(E12051,nation!$A$2:$B$26, 2,FALSE)</f>
        <v>GERMANY</v>
      </c>
      <c r="G12051">
        <f>VLOOKUP(orders!F12051,nation!$B$2:$C$26,2,FALSE)</f>
        <v>3</v>
      </c>
      <c r="H12051" t="str">
        <f>HLOOKUP(orders!G12051,region_horz!$B$1:$F$2,2,FALSE)</f>
        <v>EUROPE</v>
      </c>
      <c r="I12051" t="s">
        <v>9</v>
      </c>
      <c r="J12051">
        <v>125186.2</v>
      </c>
      <c r="K12051" s="1">
        <v>35711</v>
      </c>
      <c r="L12051" t="s">
        <v>13</v>
      </c>
      <c r="M12051" t="s">
        <v>2353</v>
      </c>
      <c r="N12051">
        <v>0</v>
      </c>
      <c r="O12051" t="s">
        <v>12991</v>
      </c>
    </row>
    <row r="12052" spans="1:15" x14ac:dyDescent="0.2">
      <c r="A12052">
        <v>48195</v>
      </c>
      <c r="B12052" t="str">
        <f>VLOOKUP(orders!C12052,customers!$A$2:$B$1501, 2,FALSE)</f>
        <v>Customer#000001223</v>
      </c>
      <c r="C12052">
        <v>1223</v>
      </c>
      <c r="D12052" t="str">
        <f>VLOOKUP(orders!C12052,customers!$A$2:$G$1501,7,FALSE)</f>
        <v>BUILDING</v>
      </c>
      <c r="E12052">
        <f>VLOOKUP(C12052,customers!$A$2:$D$1501, 4,FALSE)</f>
        <v>11</v>
      </c>
      <c r="F12052" t="str">
        <f>VLOOKUP(E12052,nation!$A$2:$B$26, 2,FALSE)</f>
        <v>IRAQ</v>
      </c>
      <c r="G12052">
        <f>VLOOKUP(orders!F12052,nation!$B$2:$C$26,2,FALSE)</f>
        <v>4</v>
      </c>
      <c r="H12052" t="str">
        <f>HLOOKUP(orders!G12052,region_horz!$B$1:$F$2,2,FALSE)</f>
        <v>MIDDLE EAST</v>
      </c>
      <c r="I12052" t="s">
        <v>16</v>
      </c>
      <c r="J12052">
        <v>194323.16</v>
      </c>
      <c r="K12052" s="1">
        <v>34301</v>
      </c>
      <c r="L12052" t="s">
        <v>23</v>
      </c>
      <c r="M12052" t="s">
        <v>185</v>
      </c>
      <c r="N12052">
        <v>0</v>
      </c>
      <c r="O12052" t="s">
        <v>12992</v>
      </c>
    </row>
    <row r="12053" spans="1:15" x14ac:dyDescent="0.2">
      <c r="A12053">
        <v>48196</v>
      </c>
      <c r="B12053" t="str">
        <f>VLOOKUP(orders!C12053,customers!$A$2:$B$1501, 2,FALSE)</f>
        <v>Customer#000000467</v>
      </c>
      <c r="C12053">
        <v>467</v>
      </c>
      <c r="D12053" t="str">
        <f>VLOOKUP(orders!C12053,customers!$A$2:$G$1501,7,FALSE)</f>
        <v>MACHINERY</v>
      </c>
      <c r="E12053">
        <f>VLOOKUP(C12053,customers!$A$2:$D$1501, 4,FALSE)</f>
        <v>11</v>
      </c>
      <c r="F12053" t="str">
        <f>VLOOKUP(E12053,nation!$A$2:$B$26, 2,FALSE)</f>
        <v>IRAQ</v>
      </c>
      <c r="G12053">
        <f>VLOOKUP(orders!F12053,nation!$B$2:$C$26,2,FALSE)</f>
        <v>4</v>
      </c>
      <c r="H12053" t="str">
        <f>HLOOKUP(orders!G12053,region_horz!$B$1:$F$2,2,FALSE)</f>
        <v>MIDDLE EAST</v>
      </c>
      <c r="I12053" t="s">
        <v>9</v>
      </c>
      <c r="J12053">
        <v>140586.59</v>
      </c>
      <c r="K12053" s="1">
        <v>35811</v>
      </c>
      <c r="L12053" t="s">
        <v>13</v>
      </c>
      <c r="M12053" t="s">
        <v>1205</v>
      </c>
      <c r="N12053">
        <v>0</v>
      </c>
      <c r="O12053" t="s">
        <v>12993</v>
      </c>
    </row>
    <row r="12054" spans="1:15" x14ac:dyDescent="0.2">
      <c r="A12054">
        <v>48197</v>
      </c>
      <c r="B12054" t="str">
        <f>VLOOKUP(orders!C12054,customers!$A$2:$B$1501, 2,FALSE)</f>
        <v>Customer#000000127</v>
      </c>
      <c r="C12054">
        <v>127</v>
      </c>
      <c r="D12054" t="str">
        <f>VLOOKUP(orders!C12054,customers!$A$2:$G$1501,7,FALSE)</f>
        <v>MACHINERY</v>
      </c>
      <c r="E12054">
        <f>VLOOKUP(C12054,customers!$A$2:$D$1501, 4,FALSE)</f>
        <v>21</v>
      </c>
      <c r="F12054" t="str">
        <f>VLOOKUP(E12054,nation!$A$2:$B$26, 2,FALSE)</f>
        <v>VIETNAM</v>
      </c>
      <c r="G12054">
        <f>VLOOKUP(orders!F12054,nation!$B$2:$C$26,2,FALSE)</f>
        <v>2</v>
      </c>
      <c r="H12054" t="str">
        <f>HLOOKUP(orders!G12054,region_horz!$B$1:$F$2,2,FALSE)</f>
        <v>ASIA</v>
      </c>
      <c r="I12054" t="s">
        <v>16</v>
      </c>
      <c r="J12054">
        <v>186302.65</v>
      </c>
      <c r="K12054" s="1">
        <v>33730</v>
      </c>
      <c r="L12054" t="s">
        <v>23</v>
      </c>
      <c r="M12054" t="s">
        <v>737</v>
      </c>
      <c r="N12054">
        <v>0</v>
      </c>
      <c r="O12054" t="s">
        <v>12994</v>
      </c>
    </row>
    <row r="12055" spans="1:15" x14ac:dyDescent="0.2">
      <c r="A12055">
        <v>48198</v>
      </c>
      <c r="B12055" t="str">
        <f>VLOOKUP(orders!C12055,customers!$A$2:$B$1501, 2,FALSE)</f>
        <v>Customer#000000322</v>
      </c>
      <c r="C12055">
        <v>322</v>
      </c>
      <c r="D12055" t="str">
        <f>VLOOKUP(orders!C12055,customers!$A$2:$G$1501,7,FALSE)</f>
        <v>HOUSEHOLD</v>
      </c>
      <c r="E12055">
        <f>VLOOKUP(C12055,customers!$A$2:$D$1501, 4,FALSE)</f>
        <v>20</v>
      </c>
      <c r="F12055" t="str">
        <f>VLOOKUP(E12055,nation!$A$2:$B$26, 2,FALSE)</f>
        <v>SAUDI ARABIA</v>
      </c>
      <c r="G12055">
        <f>VLOOKUP(orders!F12055,nation!$B$2:$C$26,2,FALSE)</f>
        <v>4</v>
      </c>
      <c r="H12055" t="str">
        <f>HLOOKUP(orders!G12055,region_horz!$B$1:$F$2,2,FALSE)</f>
        <v>MIDDLE EAST</v>
      </c>
      <c r="I12055" t="s">
        <v>16</v>
      </c>
      <c r="J12055">
        <v>139255.13</v>
      </c>
      <c r="K12055" s="1">
        <v>34659</v>
      </c>
      <c r="L12055" t="s">
        <v>13</v>
      </c>
      <c r="M12055" t="s">
        <v>2194</v>
      </c>
      <c r="N12055">
        <v>0</v>
      </c>
      <c r="O12055" t="s">
        <v>12995</v>
      </c>
    </row>
    <row r="12056" spans="1:15" x14ac:dyDescent="0.2">
      <c r="A12056">
        <v>48199</v>
      </c>
      <c r="B12056" t="str">
        <f>VLOOKUP(orders!C12056,customers!$A$2:$B$1501, 2,FALSE)</f>
        <v>Customer#000000802</v>
      </c>
      <c r="C12056">
        <v>802</v>
      </c>
      <c r="D12056" t="str">
        <f>VLOOKUP(orders!C12056,customers!$A$2:$G$1501,7,FALSE)</f>
        <v>BUILDING</v>
      </c>
      <c r="E12056">
        <f>VLOOKUP(C12056,customers!$A$2:$D$1501, 4,FALSE)</f>
        <v>0</v>
      </c>
      <c r="F12056" t="str">
        <f>VLOOKUP(E12056,nation!$A$2:$B$26, 2,FALSE)</f>
        <v>ALGERIA</v>
      </c>
      <c r="G12056">
        <f>VLOOKUP(orders!F12056,nation!$B$2:$C$26,2,FALSE)</f>
        <v>0</v>
      </c>
      <c r="H12056" t="str">
        <f>HLOOKUP(orders!G12056,region_horz!$B$1:$F$2,2,FALSE)</f>
        <v>AFRICA</v>
      </c>
      <c r="I12056" t="s">
        <v>16</v>
      </c>
      <c r="J12056">
        <v>366916.27</v>
      </c>
      <c r="K12056" s="1">
        <v>34353</v>
      </c>
      <c r="L12056" t="s">
        <v>23</v>
      </c>
      <c r="M12056" t="s">
        <v>1136</v>
      </c>
      <c r="N12056">
        <v>0</v>
      </c>
      <c r="O12056" t="s">
        <v>12996</v>
      </c>
    </row>
    <row r="12057" spans="1:15" x14ac:dyDescent="0.2">
      <c r="A12057">
        <v>48224</v>
      </c>
      <c r="B12057" t="str">
        <f>VLOOKUP(orders!C12057,customers!$A$2:$B$1501, 2,FALSE)</f>
        <v>Customer#000000836</v>
      </c>
      <c r="C12057">
        <v>836</v>
      </c>
      <c r="D12057" t="str">
        <f>VLOOKUP(orders!C12057,customers!$A$2:$G$1501,7,FALSE)</f>
        <v>FURNITURE</v>
      </c>
      <c r="E12057">
        <f>VLOOKUP(C12057,customers!$A$2:$D$1501, 4,FALSE)</f>
        <v>12</v>
      </c>
      <c r="F12057" t="str">
        <f>VLOOKUP(E12057,nation!$A$2:$B$26, 2,FALSE)</f>
        <v>JAPAN</v>
      </c>
      <c r="G12057">
        <f>VLOOKUP(orders!F12057,nation!$B$2:$C$26,2,FALSE)</f>
        <v>2</v>
      </c>
      <c r="H12057" t="str">
        <f>HLOOKUP(orders!G12057,region_horz!$B$1:$F$2,2,FALSE)</f>
        <v>ASIA</v>
      </c>
      <c r="I12057" t="s">
        <v>16</v>
      </c>
      <c r="J12057">
        <v>179812.89</v>
      </c>
      <c r="K12057" s="1">
        <v>34165</v>
      </c>
      <c r="L12057" t="s">
        <v>31</v>
      </c>
      <c r="M12057" t="s">
        <v>2310</v>
      </c>
      <c r="N12057">
        <v>0</v>
      </c>
      <c r="O12057" t="s">
        <v>12997</v>
      </c>
    </row>
    <row r="12058" spans="1:15" x14ac:dyDescent="0.2">
      <c r="A12058">
        <v>48225</v>
      </c>
      <c r="B12058" t="str">
        <f>VLOOKUP(orders!C12058,customers!$A$2:$B$1501, 2,FALSE)</f>
        <v>Customer#000000308</v>
      </c>
      <c r="C12058">
        <v>308</v>
      </c>
      <c r="D12058" t="str">
        <f>VLOOKUP(orders!C12058,customers!$A$2:$G$1501,7,FALSE)</f>
        <v>HOUSEHOLD</v>
      </c>
      <c r="E12058">
        <f>VLOOKUP(C12058,customers!$A$2:$D$1501, 4,FALSE)</f>
        <v>9</v>
      </c>
      <c r="F12058" t="str">
        <f>VLOOKUP(E12058,nation!$A$2:$B$26, 2,FALSE)</f>
        <v>INDONESIA</v>
      </c>
      <c r="G12058">
        <f>VLOOKUP(orders!F12058,nation!$B$2:$C$26,2,FALSE)</f>
        <v>2</v>
      </c>
      <c r="H12058" t="str">
        <f>HLOOKUP(orders!G12058,region_horz!$B$1:$F$2,2,FALSE)</f>
        <v>ASIA</v>
      </c>
      <c r="I12058" t="s">
        <v>9</v>
      </c>
      <c r="J12058">
        <v>140666.28</v>
      </c>
      <c r="K12058" s="1">
        <v>35099</v>
      </c>
      <c r="L12058" t="s">
        <v>31</v>
      </c>
      <c r="M12058" t="s">
        <v>1295</v>
      </c>
      <c r="N12058">
        <v>0</v>
      </c>
      <c r="O12058" t="s">
        <v>12998</v>
      </c>
    </row>
    <row r="12059" spans="1:15" x14ac:dyDescent="0.2">
      <c r="A12059">
        <v>48226</v>
      </c>
      <c r="B12059" t="str">
        <f>VLOOKUP(orders!C12059,customers!$A$2:$B$1501, 2,FALSE)</f>
        <v>Customer#000000253</v>
      </c>
      <c r="C12059">
        <v>253</v>
      </c>
      <c r="D12059" t="str">
        <f>VLOOKUP(orders!C12059,customers!$A$2:$G$1501,7,FALSE)</f>
        <v>AUTOMOBILE</v>
      </c>
      <c r="E12059">
        <f>VLOOKUP(C12059,customers!$A$2:$D$1501, 4,FALSE)</f>
        <v>15</v>
      </c>
      <c r="F12059" t="str">
        <f>VLOOKUP(E12059,nation!$A$2:$B$26, 2,FALSE)</f>
        <v>MOROCCO</v>
      </c>
      <c r="G12059">
        <f>VLOOKUP(orders!F12059,nation!$B$2:$C$26,2,FALSE)</f>
        <v>0</v>
      </c>
      <c r="H12059" t="str">
        <f>HLOOKUP(orders!G12059,region_horz!$B$1:$F$2,2,FALSE)</f>
        <v>AFRICA</v>
      </c>
      <c r="I12059" t="s">
        <v>16</v>
      </c>
      <c r="J12059">
        <v>311922.01</v>
      </c>
      <c r="K12059" s="1">
        <v>34341</v>
      </c>
      <c r="L12059" t="s">
        <v>10</v>
      </c>
      <c r="M12059" t="s">
        <v>3481</v>
      </c>
      <c r="N12059">
        <v>0</v>
      </c>
      <c r="O12059" t="s">
        <v>12999</v>
      </c>
    </row>
    <row r="12060" spans="1:15" x14ac:dyDescent="0.2">
      <c r="A12060">
        <v>48227</v>
      </c>
      <c r="B12060" t="str">
        <f>VLOOKUP(orders!C12060,customers!$A$2:$B$1501, 2,FALSE)</f>
        <v>Customer#000000568</v>
      </c>
      <c r="C12060">
        <v>568</v>
      </c>
      <c r="D12060" t="str">
        <f>VLOOKUP(orders!C12060,customers!$A$2:$G$1501,7,FALSE)</f>
        <v>BUILDING</v>
      </c>
      <c r="E12060">
        <f>VLOOKUP(C12060,customers!$A$2:$D$1501, 4,FALSE)</f>
        <v>13</v>
      </c>
      <c r="F12060" t="str">
        <f>VLOOKUP(E12060,nation!$A$2:$B$26, 2,FALSE)</f>
        <v>JORDAN</v>
      </c>
      <c r="G12060">
        <f>VLOOKUP(orders!F12060,nation!$B$2:$C$26,2,FALSE)</f>
        <v>4</v>
      </c>
      <c r="H12060" t="str">
        <f>HLOOKUP(orders!G12060,region_horz!$B$1:$F$2,2,FALSE)</f>
        <v>MIDDLE EAST</v>
      </c>
      <c r="I12060" t="s">
        <v>9</v>
      </c>
      <c r="J12060">
        <v>263990.64</v>
      </c>
      <c r="K12060" s="1">
        <v>35989</v>
      </c>
      <c r="L12060" t="s">
        <v>13</v>
      </c>
      <c r="M12060" t="s">
        <v>132</v>
      </c>
      <c r="N12060">
        <v>0</v>
      </c>
      <c r="O12060" t="s">
        <v>13000</v>
      </c>
    </row>
    <row r="12061" spans="1:15" x14ac:dyDescent="0.2">
      <c r="A12061">
        <v>48228</v>
      </c>
      <c r="B12061" t="str">
        <f>VLOOKUP(orders!C12061,customers!$A$2:$B$1501, 2,FALSE)</f>
        <v>Customer#000001195</v>
      </c>
      <c r="C12061">
        <v>1195</v>
      </c>
      <c r="D12061" t="str">
        <f>VLOOKUP(orders!C12061,customers!$A$2:$G$1501,7,FALSE)</f>
        <v>FURNITURE</v>
      </c>
      <c r="E12061">
        <f>VLOOKUP(C12061,customers!$A$2:$D$1501, 4,FALSE)</f>
        <v>4</v>
      </c>
      <c r="F12061" t="str">
        <f>VLOOKUP(E12061,nation!$A$2:$B$26, 2,FALSE)</f>
        <v>EGYPT</v>
      </c>
      <c r="G12061">
        <f>VLOOKUP(orders!F12061,nation!$B$2:$C$26,2,FALSE)</f>
        <v>4</v>
      </c>
      <c r="H12061" t="str">
        <f>HLOOKUP(orders!G12061,region_horz!$B$1:$F$2,2,FALSE)</f>
        <v>MIDDLE EAST</v>
      </c>
      <c r="I12061" t="s">
        <v>9</v>
      </c>
      <c r="J12061">
        <v>91031.44</v>
      </c>
      <c r="K12061" s="1">
        <v>34851</v>
      </c>
      <c r="L12061" t="s">
        <v>26</v>
      </c>
      <c r="M12061" t="s">
        <v>968</v>
      </c>
      <c r="N12061">
        <v>0</v>
      </c>
      <c r="O12061" t="s">
        <v>13001</v>
      </c>
    </row>
    <row r="12062" spans="1:15" x14ac:dyDescent="0.2">
      <c r="A12062">
        <v>48229</v>
      </c>
      <c r="B12062" t="str">
        <f>VLOOKUP(orders!C12062,customers!$A$2:$B$1501, 2,FALSE)</f>
        <v>Customer#000001082</v>
      </c>
      <c r="C12062">
        <v>1082</v>
      </c>
      <c r="D12062" t="str">
        <f>VLOOKUP(orders!C12062,customers!$A$2:$G$1501,7,FALSE)</f>
        <v>BUILDING</v>
      </c>
      <c r="E12062">
        <f>VLOOKUP(C12062,customers!$A$2:$D$1501, 4,FALSE)</f>
        <v>5</v>
      </c>
      <c r="F12062" t="str">
        <f>VLOOKUP(E12062,nation!$A$2:$B$26, 2,FALSE)</f>
        <v>ETHIOPIA</v>
      </c>
      <c r="G12062">
        <f>VLOOKUP(orders!F12062,nation!$B$2:$C$26,2,FALSE)</f>
        <v>0</v>
      </c>
      <c r="H12062" t="str">
        <f>HLOOKUP(orders!G12062,region_horz!$B$1:$F$2,2,FALSE)</f>
        <v>AFRICA</v>
      </c>
      <c r="I12062" t="s">
        <v>9</v>
      </c>
      <c r="J12062">
        <v>371624.55</v>
      </c>
      <c r="K12062" s="1">
        <v>35794</v>
      </c>
      <c r="L12062" t="s">
        <v>26</v>
      </c>
      <c r="M12062" t="s">
        <v>2285</v>
      </c>
      <c r="N12062">
        <v>0</v>
      </c>
      <c r="O12062" t="s">
        <v>13002</v>
      </c>
    </row>
    <row r="12063" spans="1:15" x14ac:dyDescent="0.2">
      <c r="A12063">
        <v>48230</v>
      </c>
      <c r="B12063" t="str">
        <f>VLOOKUP(orders!C12063,customers!$A$2:$B$1501, 2,FALSE)</f>
        <v>Customer#000000358</v>
      </c>
      <c r="C12063">
        <v>358</v>
      </c>
      <c r="D12063" t="str">
        <f>VLOOKUP(orders!C12063,customers!$A$2:$G$1501,7,FALSE)</f>
        <v>MACHINERY</v>
      </c>
      <c r="E12063">
        <f>VLOOKUP(C12063,customers!$A$2:$D$1501, 4,FALSE)</f>
        <v>5</v>
      </c>
      <c r="F12063" t="str">
        <f>VLOOKUP(E12063,nation!$A$2:$B$26, 2,FALSE)</f>
        <v>ETHIOPIA</v>
      </c>
      <c r="G12063">
        <f>VLOOKUP(orders!F12063,nation!$B$2:$C$26,2,FALSE)</f>
        <v>0</v>
      </c>
      <c r="H12063" t="str">
        <f>HLOOKUP(orders!G12063,region_horz!$B$1:$F$2,2,FALSE)</f>
        <v>AFRICA</v>
      </c>
      <c r="I12063" t="s">
        <v>16</v>
      </c>
      <c r="J12063">
        <v>175578.08</v>
      </c>
      <c r="K12063" s="1">
        <v>34391</v>
      </c>
      <c r="L12063" t="s">
        <v>23</v>
      </c>
      <c r="M12063" t="s">
        <v>2511</v>
      </c>
      <c r="N12063">
        <v>0</v>
      </c>
      <c r="O12063" t="s">
        <v>13003</v>
      </c>
    </row>
    <row r="12064" spans="1:15" x14ac:dyDescent="0.2">
      <c r="A12064">
        <v>48231</v>
      </c>
      <c r="B12064" t="str">
        <f>VLOOKUP(orders!C12064,customers!$A$2:$B$1501, 2,FALSE)</f>
        <v>Customer#000000812</v>
      </c>
      <c r="C12064">
        <v>812</v>
      </c>
      <c r="D12064" t="str">
        <f>VLOOKUP(orders!C12064,customers!$A$2:$G$1501,7,FALSE)</f>
        <v>BUILDING</v>
      </c>
      <c r="E12064">
        <f>VLOOKUP(C12064,customers!$A$2:$D$1501, 4,FALSE)</f>
        <v>17</v>
      </c>
      <c r="F12064" t="str">
        <f>VLOOKUP(E12064,nation!$A$2:$B$26, 2,FALSE)</f>
        <v>PERU</v>
      </c>
      <c r="G12064">
        <f>VLOOKUP(orders!F12064,nation!$B$2:$C$26,2,FALSE)</f>
        <v>1</v>
      </c>
      <c r="H12064" t="str">
        <f>HLOOKUP(orders!G12064,region_horz!$B$1:$F$2,2,FALSE)</f>
        <v>AMERICA</v>
      </c>
      <c r="I12064" t="s">
        <v>16</v>
      </c>
      <c r="J12064">
        <v>44819.53</v>
      </c>
      <c r="K12064" s="1">
        <v>33838</v>
      </c>
      <c r="L12064" t="s">
        <v>23</v>
      </c>
      <c r="M12064" t="s">
        <v>219</v>
      </c>
      <c r="N12064">
        <v>0</v>
      </c>
      <c r="O12064" t="s">
        <v>13004</v>
      </c>
    </row>
    <row r="12065" spans="1:15" x14ac:dyDescent="0.2">
      <c r="A12065">
        <v>48256</v>
      </c>
      <c r="B12065" t="str">
        <f>VLOOKUP(orders!C12065,customers!$A$2:$B$1501, 2,FALSE)</f>
        <v>Customer#000001360</v>
      </c>
      <c r="C12065">
        <v>1360</v>
      </c>
      <c r="D12065" t="str">
        <f>VLOOKUP(orders!C12065,customers!$A$2:$G$1501,7,FALSE)</f>
        <v>MACHINERY</v>
      </c>
      <c r="E12065">
        <f>VLOOKUP(C12065,customers!$A$2:$D$1501, 4,FALSE)</f>
        <v>19</v>
      </c>
      <c r="F12065" t="str">
        <f>VLOOKUP(E12065,nation!$A$2:$B$26, 2,FALSE)</f>
        <v>ROMANIA</v>
      </c>
      <c r="G12065">
        <f>VLOOKUP(orders!F12065,nation!$B$2:$C$26,2,FALSE)</f>
        <v>3</v>
      </c>
      <c r="H12065" t="str">
        <f>HLOOKUP(orders!G12065,region_horz!$B$1:$F$2,2,FALSE)</f>
        <v>EUROPE</v>
      </c>
      <c r="I12065" t="s">
        <v>16</v>
      </c>
      <c r="J12065">
        <v>9893.41</v>
      </c>
      <c r="K12065" s="1">
        <v>34800</v>
      </c>
      <c r="L12065" t="s">
        <v>13</v>
      </c>
      <c r="M12065" t="s">
        <v>275</v>
      </c>
      <c r="N12065">
        <v>0</v>
      </c>
      <c r="O12065" t="s">
        <v>13005</v>
      </c>
    </row>
    <row r="12066" spans="1:15" x14ac:dyDescent="0.2">
      <c r="A12066">
        <v>48257</v>
      </c>
      <c r="B12066" t="str">
        <f>VLOOKUP(orders!C12066,customers!$A$2:$B$1501, 2,FALSE)</f>
        <v>Customer#000001459</v>
      </c>
      <c r="C12066">
        <v>1459</v>
      </c>
      <c r="D12066" t="str">
        <f>VLOOKUP(orders!C12066,customers!$A$2:$G$1501,7,FALSE)</f>
        <v>AUTOMOBILE</v>
      </c>
      <c r="E12066">
        <f>VLOOKUP(C12066,customers!$A$2:$D$1501, 4,FALSE)</f>
        <v>11</v>
      </c>
      <c r="F12066" t="str">
        <f>VLOOKUP(E12066,nation!$A$2:$B$26, 2,FALSE)</f>
        <v>IRAQ</v>
      </c>
      <c r="G12066">
        <f>VLOOKUP(orders!F12066,nation!$B$2:$C$26,2,FALSE)</f>
        <v>4</v>
      </c>
      <c r="H12066" t="str">
        <f>HLOOKUP(orders!G12066,region_horz!$B$1:$F$2,2,FALSE)</f>
        <v>MIDDLE EAST</v>
      </c>
      <c r="I12066" t="s">
        <v>16</v>
      </c>
      <c r="J12066">
        <v>33518.769999999997</v>
      </c>
      <c r="K12066" s="1">
        <v>34447</v>
      </c>
      <c r="L12066" t="s">
        <v>10</v>
      </c>
      <c r="M12066" t="s">
        <v>94</v>
      </c>
      <c r="N12066">
        <v>0</v>
      </c>
      <c r="O12066" t="s">
        <v>13006</v>
      </c>
    </row>
    <row r="12067" spans="1:15" x14ac:dyDescent="0.2">
      <c r="A12067">
        <v>48258</v>
      </c>
      <c r="B12067" t="str">
        <f>VLOOKUP(orders!C12067,customers!$A$2:$B$1501, 2,FALSE)</f>
        <v>Customer#000001406</v>
      </c>
      <c r="C12067">
        <v>1406</v>
      </c>
      <c r="D12067" t="str">
        <f>VLOOKUP(orders!C12067,customers!$A$2:$G$1501,7,FALSE)</f>
        <v>HOUSEHOLD</v>
      </c>
      <c r="E12067">
        <f>VLOOKUP(C12067,customers!$A$2:$D$1501, 4,FALSE)</f>
        <v>5</v>
      </c>
      <c r="F12067" t="str">
        <f>VLOOKUP(E12067,nation!$A$2:$B$26, 2,FALSE)</f>
        <v>ETHIOPIA</v>
      </c>
      <c r="G12067">
        <f>VLOOKUP(orders!F12067,nation!$B$2:$C$26,2,FALSE)</f>
        <v>0</v>
      </c>
      <c r="H12067" t="str">
        <f>HLOOKUP(orders!G12067,region_horz!$B$1:$F$2,2,FALSE)</f>
        <v>AFRICA</v>
      </c>
      <c r="I12067" t="s">
        <v>9</v>
      </c>
      <c r="J12067">
        <v>41524.04</v>
      </c>
      <c r="K12067" s="1">
        <v>35219</v>
      </c>
      <c r="L12067" t="s">
        <v>31</v>
      </c>
      <c r="M12067" t="s">
        <v>572</v>
      </c>
      <c r="N12067">
        <v>0</v>
      </c>
      <c r="O12067" t="s">
        <v>13007</v>
      </c>
    </row>
    <row r="12068" spans="1:15" x14ac:dyDescent="0.2">
      <c r="A12068">
        <v>48259</v>
      </c>
      <c r="B12068" t="str">
        <f>VLOOKUP(orders!C12068,customers!$A$2:$B$1501, 2,FALSE)</f>
        <v>Customer#000000442</v>
      </c>
      <c r="C12068">
        <v>442</v>
      </c>
      <c r="D12068" t="str">
        <f>VLOOKUP(orders!C12068,customers!$A$2:$G$1501,7,FALSE)</f>
        <v>FURNITURE</v>
      </c>
      <c r="E12068">
        <f>VLOOKUP(C12068,customers!$A$2:$D$1501, 4,FALSE)</f>
        <v>1</v>
      </c>
      <c r="F12068" t="str">
        <f>VLOOKUP(E12068,nation!$A$2:$B$26, 2,FALSE)</f>
        <v>ARGENTINA</v>
      </c>
      <c r="G12068">
        <f>VLOOKUP(orders!F12068,nation!$B$2:$C$26,2,FALSE)</f>
        <v>1</v>
      </c>
      <c r="H12068" t="str">
        <f>HLOOKUP(orders!G12068,region_horz!$B$1:$F$2,2,FALSE)</f>
        <v>AMERICA</v>
      </c>
      <c r="I12068" t="s">
        <v>16</v>
      </c>
      <c r="J12068">
        <v>155678.81</v>
      </c>
      <c r="K12068" s="1">
        <v>34256</v>
      </c>
      <c r="L12068" t="s">
        <v>13</v>
      </c>
      <c r="M12068" t="s">
        <v>160</v>
      </c>
      <c r="N12068">
        <v>0</v>
      </c>
      <c r="O12068" t="s">
        <v>13008</v>
      </c>
    </row>
    <row r="12069" spans="1:15" x14ac:dyDescent="0.2">
      <c r="A12069">
        <v>48260</v>
      </c>
      <c r="B12069" t="str">
        <f>VLOOKUP(orders!C12069,customers!$A$2:$B$1501, 2,FALSE)</f>
        <v>Customer#000000421</v>
      </c>
      <c r="C12069">
        <v>421</v>
      </c>
      <c r="D12069" t="str">
        <f>VLOOKUP(orders!C12069,customers!$A$2:$G$1501,7,FALSE)</f>
        <v>FURNITURE</v>
      </c>
      <c r="E12069">
        <f>VLOOKUP(C12069,customers!$A$2:$D$1501, 4,FALSE)</f>
        <v>13</v>
      </c>
      <c r="F12069" t="str">
        <f>VLOOKUP(E12069,nation!$A$2:$B$26, 2,FALSE)</f>
        <v>JORDAN</v>
      </c>
      <c r="G12069">
        <f>VLOOKUP(orders!F12069,nation!$B$2:$C$26,2,FALSE)</f>
        <v>4</v>
      </c>
      <c r="H12069" t="str">
        <f>HLOOKUP(orders!G12069,region_horz!$B$1:$F$2,2,FALSE)</f>
        <v>MIDDLE EAST</v>
      </c>
      <c r="I12069" t="s">
        <v>9</v>
      </c>
      <c r="J12069">
        <v>166243.37</v>
      </c>
      <c r="K12069" s="1">
        <v>35413</v>
      </c>
      <c r="L12069" t="s">
        <v>26</v>
      </c>
      <c r="M12069" t="s">
        <v>2522</v>
      </c>
      <c r="N12069">
        <v>0</v>
      </c>
      <c r="O12069" t="s">
        <v>13009</v>
      </c>
    </row>
    <row r="12070" spans="1:15" x14ac:dyDescent="0.2">
      <c r="A12070">
        <v>48261</v>
      </c>
      <c r="B12070" t="str">
        <f>VLOOKUP(orders!C12070,customers!$A$2:$B$1501, 2,FALSE)</f>
        <v>Customer#000000689</v>
      </c>
      <c r="C12070">
        <v>689</v>
      </c>
      <c r="D12070" t="str">
        <f>VLOOKUP(orders!C12070,customers!$A$2:$G$1501,7,FALSE)</f>
        <v>MACHINERY</v>
      </c>
      <c r="E12070">
        <f>VLOOKUP(C12070,customers!$A$2:$D$1501, 4,FALSE)</f>
        <v>24</v>
      </c>
      <c r="F12070" t="str">
        <f>VLOOKUP(E12070,nation!$A$2:$B$26, 2,FALSE)</f>
        <v>UNITED STATES</v>
      </c>
      <c r="G12070">
        <f>VLOOKUP(orders!F12070,nation!$B$2:$C$26,2,FALSE)</f>
        <v>1</v>
      </c>
      <c r="H12070" t="str">
        <f>HLOOKUP(orders!G12070,region_horz!$B$1:$F$2,2,FALSE)</f>
        <v>AMERICA</v>
      </c>
      <c r="I12070" t="s">
        <v>16</v>
      </c>
      <c r="J12070">
        <v>97177.39</v>
      </c>
      <c r="K12070" s="1">
        <v>34777</v>
      </c>
      <c r="L12070" t="s">
        <v>31</v>
      </c>
      <c r="M12070" t="s">
        <v>954</v>
      </c>
      <c r="N12070">
        <v>0</v>
      </c>
      <c r="O12070" t="s">
        <v>13010</v>
      </c>
    </row>
    <row r="12071" spans="1:15" x14ac:dyDescent="0.2">
      <c r="A12071">
        <v>48262</v>
      </c>
      <c r="B12071" t="str">
        <f>VLOOKUP(orders!C12071,customers!$A$2:$B$1501, 2,FALSE)</f>
        <v>Customer#000000691</v>
      </c>
      <c r="C12071">
        <v>691</v>
      </c>
      <c r="D12071" t="str">
        <f>VLOOKUP(orders!C12071,customers!$A$2:$G$1501,7,FALSE)</f>
        <v>MACHINERY</v>
      </c>
      <c r="E12071">
        <f>VLOOKUP(C12071,customers!$A$2:$D$1501, 4,FALSE)</f>
        <v>16</v>
      </c>
      <c r="F12071" t="str">
        <f>VLOOKUP(E12071,nation!$A$2:$B$26, 2,FALSE)</f>
        <v>MOZAMBIQUE</v>
      </c>
      <c r="G12071">
        <f>VLOOKUP(orders!F12071,nation!$B$2:$C$26,2,FALSE)</f>
        <v>0</v>
      </c>
      <c r="H12071" t="str">
        <f>HLOOKUP(orders!G12071,region_horz!$B$1:$F$2,2,FALSE)</f>
        <v>AFRICA</v>
      </c>
      <c r="I12071" t="s">
        <v>9</v>
      </c>
      <c r="J12071">
        <v>130703.27</v>
      </c>
      <c r="K12071" s="1">
        <v>35181</v>
      </c>
      <c r="L12071" t="s">
        <v>31</v>
      </c>
      <c r="M12071" t="s">
        <v>1670</v>
      </c>
      <c r="N12071">
        <v>0</v>
      </c>
      <c r="O12071" t="s">
        <v>13011</v>
      </c>
    </row>
    <row r="12072" spans="1:15" x14ac:dyDescent="0.2">
      <c r="A12072">
        <v>48263</v>
      </c>
      <c r="B12072" t="str">
        <f>VLOOKUP(orders!C12072,customers!$A$2:$B$1501, 2,FALSE)</f>
        <v>Customer#000001132</v>
      </c>
      <c r="C12072">
        <v>1132</v>
      </c>
      <c r="D12072" t="str">
        <f>VLOOKUP(orders!C12072,customers!$A$2:$G$1501,7,FALSE)</f>
        <v>AUTOMOBILE</v>
      </c>
      <c r="E12072">
        <f>VLOOKUP(C12072,customers!$A$2:$D$1501, 4,FALSE)</f>
        <v>22</v>
      </c>
      <c r="F12072" t="str">
        <f>VLOOKUP(E12072,nation!$A$2:$B$26, 2,FALSE)</f>
        <v>RUSSIA</v>
      </c>
      <c r="G12072">
        <f>VLOOKUP(orders!F12072,nation!$B$2:$C$26,2,FALSE)</f>
        <v>3</v>
      </c>
      <c r="H12072" t="str">
        <f>HLOOKUP(orders!G12072,region_horz!$B$1:$F$2,2,FALSE)</f>
        <v>EUROPE</v>
      </c>
      <c r="I12072" t="s">
        <v>16</v>
      </c>
      <c r="J12072">
        <v>185961.52</v>
      </c>
      <c r="K12072" s="1">
        <v>34038</v>
      </c>
      <c r="L12072" t="s">
        <v>31</v>
      </c>
      <c r="M12072" t="s">
        <v>234</v>
      </c>
      <c r="N12072">
        <v>0</v>
      </c>
      <c r="O12072" t="s">
        <v>13012</v>
      </c>
    </row>
    <row r="12073" spans="1:15" x14ac:dyDescent="0.2">
      <c r="A12073">
        <v>48288</v>
      </c>
      <c r="B12073" t="str">
        <f>VLOOKUP(orders!C12073,customers!$A$2:$B$1501, 2,FALSE)</f>
        <v>Customer#000000694</v>
      </c>
      <c r="C12073">
        <v>694</v>
      </c>
      <c r="D12073" t="str">
        <f>VLOOKUP(orders!C12073,customers!$A$2:$G$1501,7,FALSE)</f>
        <v>BUILDING</v>
      </c>
      <c r="E12073">
        <f>VLOOKUP(C12073,customers!$A$2:$D$1501, 4,FALSE)</f>
        <v>10</v>
      </c>
      <c r="F12073" t="str">
        <f>VLOOKUP(E12073,nation!$A$2:$B$26, 2,FALSE)</f>
        <v>IRAN</v>
      </c>
      <c r="G12073">
        <f>VLOOKUP(orders!F12073,nation!$B$2:$C$26,2,FALSE)</f>
        <v>4</v>
      </c>
      <c r="H12073" t="str">
        <f>HLOOKUP(orders!G12073,region_horz!$B$1:$F$2,2,FALSE)</f>
        <v>MIDDLE EAST</v>
      </c>
      <c r="I12073" t="s">
        <v>9</v>
      </c>
      <c r="J12073">
        <v>11063.18</v>
      </c>
      <c r="K12073" s="1">
        <v>34903</v>
      </c>
      <c r="L12073" t="s">
        <v>31</v>
      </c>
      <c r="M12073" t="s">
        <v>708</v>
      </c>
      <c r="N12073">
        <v>0</v>
      </c>
      <c r="O12073" t="s">
        <v>13013</v>
      </c>
    </row>
    <row r="12074" spans="1:15" x14ac:dyDescent="0.2">
      <c r="A12074">
        <v>48289</v>
      </c>
      <c r="B12074" t="str">
        <f>VLOOKUP(orders!C12074,customers!$A$2:$B$1501, 2,FALSE)</f>
        <v>Customer#000001096</v>
      </c>
      <c r="C12074">
        <v>1096</v>
      </c>
      <c r="D12074" t="str">
        <f>VLOOKUP(orders!C12074,customers!$A$2:$G$1501,7,FALSE)</f>
        <v>FURNITURE</v>
      </c>
      <c r="E12074">
        <f>VLOOKUP(C12074,customers!$A$2:$D$1501, 4,FALSE)</f>
        <v>4</v>
      </c>
      <c r="F12074" t="str">
        <f>VLOOKUP(E12074,nation!$A$2:$B$26, 2,FALSE)</f>
        <v>EGYPT</v>
      </c>
      <c r="G12074">
        <f>VLOOKUP(orders!F12074,nation!$B$2:$C$26,2,FALSE)</f>
        <v>4</v>
      </c>
      <c r="H12074" t="str">
        <f>HLOOKUP(orders!G12074,region_horz!$B$1:$F$2,2,FALSE)</f>
        <v>MIDDLE EAST</v>
      </c>
      <c r="I12074" t="s">
        <v>9</v>
      </c>
      <c r="J12074">
        <v>262727.27</v>
      </c>
      <c r="K12074" s="1">
        <v>35592</v>
      </c>
      <c r="L12074" t="s">
        <v>31</v>
      </c>
      <c r="M12074" t="s">
        <v>193</v>
      </c>
      <c r="N12074">
        <v>0</v>
      </c>
      <c r="O12074" t="s">
        <v>13014</v>
      </c>
    </row>
    <row r="12075" spans="1:15" x14ac:dyDescent="0.2">
      <c r="A12075">
        <v>48290</v>
      </c>
      <c r="B12075" t="str">
        <f>VLOOKUP(orders!C12075,customers!$A$2:$B$1501, 2,FALSE)</f>
        <v>Customer#000001381</v>
      </c>
      <c r="C12075">
        <v>1381</v>
      </c>
      <c r="D12075" t="str">
        <f>VLOOKUP(orders!C12075,customers!$A$2:$G$1501,7,FALSE)</f>
        <v>BUILDING</v>
      </c>
      <c r="E12075">
        <f>VLOOKUP(C12075,customers!$A$2:$D$1501, 4,FALSE)</f>
        <v>22</v>
      </c>
      <c r="F12075" t="str">
        <f>VLOOKUP(E12075,nation!$A$2:$B$26, 2,FALSE)</f>
        <v>RUSSIA</v>
      </c>
      <c r="G12075">
        <f>VLOOKUP(orders!F12075,nation!$B$2:$C$26,2,FALSE)</f>
        <v>3</v>
      </c>
      <c r="H12075" t="str">
        <f>HLOOKUP(orders!G12075,region_horz!$B$1:$F$2,2,FALSE)</f>
        <v>EUROPE</v>
      </c>
      <c r="I12075" t="s">
        <v>9</v>
      </c>
      <c r="J12075">
        <v>173749.42</v>
      </c>
      <c r="K12075" s="1">
        <v>35761</v>
      </c>
      <c r="L12075" t="s">
        <v>13</v>
      </c>
      <c r="M12075" t="s">
        <v>689</v>
      </c>
      <c r="N12075">
        <v>0</v>
      </c>
      <c r="O12075" t="s">
        <v>13015</v>
      </c>
    </row>
    <row r="12076" spans="1:15" x14ac:dyDescent="0.2">
      <c r="A12076">
        <v>48291</v>
      </c>
      <c r="B12076" t="str">
        <f>VLOOKUP(orders!C12076,customers!$A$2:$B$1501, 2,FALSE)</f>
        <v>Customer#000000832</v>
      </c>
      <c r="C12076">
        <v>832</v>
      </c>
      <c r="D12076" t="str">
        <f>VLOOKUP(orders!C12076,customers!$A$2:$G$1501,7,FALSE)</f>
        <v>HOUSEHOLD</v>
      </c>
      <c r="E12076">
        <f>VLOOKUP(C12076,customers!$A$2:$D$1501, 4,FALSE)</f>
        <v>19</v>
      </c>
      <c r="F12076" t="str">
        <f>VLOOKUP(E12076,nation!$A$2:$B$26, 2,FALSE)</f>
        <v>ROMANIA</v>
      </c>
      <c r="G12076">
        <f>VLOOKUP(orders!F12076,nation!$B$2:$C$26,2,FALSE)</f>
        <v>3</v>
      </c>
      <c r="H12076" t="str">
        <f>HLOOKUP(orders!G12076,region_horz!$B$1:$F$2,2,FALSE)</f>
        <v>EUROPE</v>
      </c>
      <c r="I12076" t="s">
        <v>9</v>
      </c>
      <c r="J12076">
        <v>32844.839999999997</v>
      </c>
      <c r="K12076" s="1">
        <v>35369</v>
      </c>
      <c r="L12076" t="s">
        <v>26</v>
      </c>
      <c r="M12076" t="s">
        <v>86</v>
      </c>
      <c r="N12076">
        <v>0</v>
      </c>
      <c r="O12076" t="s">
        <v>13016</v>
      </c>
    </row>
    <row r="12077" spans="1:15" x14ac:dyDescent="0.2">
      <c r="A12077">
        <v>48292</v>
      </c>
      <c r="B12077" t="str">
        <f>VLOOKUP(orders!C12077,customers!$A$2:$B$1501, 2,FALSE)</f>
        <v>Customer#000000152</v>
      </c>
      <c r="C12077">
        <v>152</v>
      </c>
      <c r="D12077" t="str">
        <f>VLOOKUP(orders!C12077,customers!$A$2:$G$1501,7,FALSE)</f>
        <v>BUILDING</v>
      </c>
      <c r="E12077">
        <f>VLOOKUP(C12077,customers!$A$2:$D$1501, 4,FALSE)</f>
        <v>8</v>
      </c>
      <c r="F12077" t="str">
        <f>VLOOKUP(E12077,nation!$A$2:$B$26, 2,FALSE)</f>
        <v>INDIA</v>
      </c>
      <c r="G12077">
        <f>VLOOKUP(orders!F12077,nation!$B$2:$C$26,2,FALSE)</f>
        <v>2</v>
      </c>
      <c r="H12077" t="str">
        <f>HLOOKUP(orders!G12077,region_horz!$B$1:$F$2,2,FALSE)</f>
        <v>ASIA</v>
      </c>
      <c r="I12077" t="s">
        <v>9</v>
      </c>
      <c r="J12077">
        <v>79123.23</v>
      </c>
      <c r="K12077" s="1">
        <v>35916</v>
      </c>
      <c r="L12077" t="s">
        <v>26</v>
      </c>
      <c r="M12077" t="s">
        <v>780</v>
      </c>
      <c r="N12077">
        <v>0</v>
      </c>
      <c r="O12077" t="s">
        <v>13017</v>
      </c>
    </row>
    <row r="12078" spans="1:15" x14ac:dyDescent="0.2">
      <c r="A12078">
        <v>48293</v>
      </c>
      <c r="B12078" t="str">
        <f>VLOOKUP(orders!C12078,customers!$A$2:$B$1501, 2,FALSE)</f>
        <v>Customer#000001388</v>
      </c>
      <c r="C12078">
        <v>1388</v>
      </c>
      <c r="D12078" t="str">
        <f>VLOOKUP(orders!C12078,customers!$A$2:$G$1501,7,FALSE)</f>
        <v>FURNITURE</v>
      </c>
      <c r="E12078">
        <f>VLOOKUP(C12078,customers!$A$2:$D$1501, 4,FALSE)</f>
        <v>13</v>
      </c>
      <c r="F12078" t="str">
        <f>VLOOKUP(E12078,nation!$A$2:$B$26, 2,FALSE)</f>
        <v>JORDAN</v>
      </c>
      <c r="G12078">
        <f>VLOOKUP(orders!F12078,nation!$B$2:$C$26,2,FALSE)</f>
        <v>4</v>
      </c>
      <c r="H12078" t="str">
        <f>HLOOKUP(orders!G12078,region_horz!$B$1:$F$2,2,FALSE)</f>
        <v>MIDDLE EAST</v>
      </c>
      <c r="I12078" t="s">
        <v>16</v>
      </c>
      <c r="J12078">
        <v>81084.820000000007</v>
      </c>
      <c r="K12078" s="1">
        <v>33704</v>
      </c>
      <c r="L12078" t="s">
        <v>13</v>
      </c>
      <c r="M12078" t="s">
        <v>3152</v>
      </c>
      <c r="N12078">
        <v>0</v>
      </c>
      <c r="O12078" t="s">
        <v>13018</v>
      </c>
    </row>
    <row r="12079" spans="1:15" x14ac:dyDescent="0.2">
      <c r="A12079">
        <v>48294</v>
      </c>
      <c r="B12079" t="str">
        <f>VLOOKUP(orders!C12079,customers!$A$2:$B$1501, 2,FALSE)</f>
        <v>Customer#000001414</v>
      </c>
      <c r="C12079">
        <v>1414</v>
      </c>
      <c r="D12079" t="str">
        <f>VLOOKUP(orders!C12079,customers!$A$2:$G$1501,7,FALSE)</f>
        <v>BUILDING</v>
      </c>
      <c r="E12079">
        <f>VLOOKUP(C12079,customers!$A$2:$D$1501, 4,FALSE)</f>
        <v>20</v>
      </c>
      <c r="F12079" t="str">
        <f>VLOOKUP(E12079,nation!$A$2:$B$26, 2,FALSE)</f>
        <v>SAUDI ARABIA</v>
      </c>
      <c r="G12079">
        <f>VLOOKUP(orders!F12079,nation!$B$2:$C$26,2,FALSE)</f>
        <v>4</v>
      </c>
      <c r="H12079" t="str">
        <f>HLOOKUP(orders!G12079,region_horz!$B$1:$F$2,2,FALSE)</f>
        <v>MIDDLE EAST</v>
      </c>
      <c r="I12079" t="s">
        <v>16</v>
      </c>
      <c r="J12079">
        <v>35355.67</v>
      </c>
      <c r="K12079" s="1">
        <v>34116</v>
      </c>
      <c r="L12079" t="s">
        <v>26</v>
      </c>
      <c r="M12079" t="s">
        <v>2079</v>
      </c>
      <c r="N12079">
        <v>0</v>
      </c>
      <c r="O12079" t="s">
        <v>13019</v>
      </c>
    </row>
    <row r="12080" spans="1:15" x14ac:dyDescent="0.2">
      <c r="A12080">
        <v>48295</v>
      </c>
      <c r="B12080" t="str">
        <f>VLOOKUP(orders!C12080,customers!$A$2:$B$1501, 2,FALSE)</f>
        <v>Customer#000001499</v>
      </c>
      <c r="C12080">
        <v>1499</v>
      </c>
      <c r="D12080" t="str">
        <f>VLOOKUP(orders!C12080,customers!$A$2:$G$1501,7,FALSE)</f>
        <v>AUTOMOBILE</v>
      </c>
      <c r="E12080">
        <f>VLOOKUP(C12080,customers!$A$2:$D$1501, 4,FALSE)</f>
        <v>3</v>
      </c>
      <c r="F12080" t="str">
        <f>VLOOKUP(E12080,nation!$A$2:$B$26, 2,FALSE)</f>
        <v>CANADA</v>
      </c>
      <c r="G12080">
        <f>VLOOKUP(orders!F12080,nation!$B$2:$C$26,2,FALSE)</f>
        <v>1</v>
      </c>
      <c r="H12080" t="str">
        <f>HLOOKUP(orders!G12080,region_horz!$B$1:$F$2,2,FALSE)</f>
        <v>AMERICA</v>
      </c>
      <c r="I12080" t="s">
        <v>16</v>
      </c>
      <c r="J12080">
        <v>98529.72</v>
      </c>
      <c r="K12080" s="1">
        <v>34662</v>
      </c>
      <c r="L12080" t="s">
        <v>31</v>
      </c>
      <c r="M12080" t="s">
        <v>2062</v>
      </c>
      <c r="N12080">
        <v>0</v>
      </c>
      <c r="O12080" t="s">
        <v>13020</v>
      </c>
    </row>
    <row r="12081" spans="1:15" x14ac:dyDescent="0.2">
      <c r="A12081">
        <v>48320</v>
      </c>
      <c r="B12081" t="str">
        <f>VLOOKUP(orders!C12081,customers!$A$2:$B$1501, 2,FALSE)</f>
        <v>Customer#000000821</v>
      </c>
      <c r="C12081">
        <v>821</v>
      </c>
      <c r="D12081" t="str">
        <f>VLOOKUP(orders!C12081,customers!$A$2:$G$1501,7,FALSE)</f>
        <v>FURNITURE</v>
      </c>
      <c r="E12081">
        <f>VLOOKUP(C12081,customers!$A$2:$D$1501, 4,FALSE)</f>
        <v>5</v>
      </c>
      <c r="F12081" t="str">
        <f>VLOOKUP(E12081,nation!$A$2:$B$26, 2,FALSE)</f>
        <v>ETHIOPIA</v>
      </c>
      <c r="G12081">
        <f>VLOOKUP(orders!F12081,nation!$B$2:$C$26,2,FALSE)</f>
        <v>0</v>
      </c>
      <c r="H12081" t="str">
        <f>HLOOKUP(orders!G12081,region_horz!$B$1:$F$2,2,FALSE)</f>
        <v>AFRICA</v>
      </c>
      <c r="I12081" t="s">
        <v>9</v>
      </c>
      <c r="J12081">
        <v>152039.63</v>
      </c>
      <c r="K12081" s="1">
        <v>35007</v>
      </c>
      <c r="L12081" t="s">
        <v>10</v>
      </c>
      <c r="M12081" t="s">
        <v>915</v>
      </c>
      <c r="N12081">
        <v>0</v>
      </c>
      <c r="O12081" t="s">
        <v>13021</v>
      </c>
    </row>
    <row r="12082" spans="1:15" x14ac:dyDescent="0.2">
      <c r="A12082">
        <v>48321</v>
      </c>
      <c r="B12082" t="str">
        <f>VLOOKUP(orders!C12082,customers!$A$2:$B$1501, 2,FALSE)</f>
        <v>Customer#000001280</v>
      </c>
      <c r="C12082">
        <v>1280</v>
      </c>
      <c r="D12082" t="str">
        <f>VLOOKUP(orders!C12082,customers!$A$2:$G$1501,7,FALSE)</f>
        <v>HOUSEHOLD</v>
      </c>
      <c r="E12082">
        <f>VLOOKUP(C12082,customers!$A$2:$D$1501, 4,FALSE)</f>
        <v>16</v>
      </c>
      <c r="F12082" t="str">
        <f>VLOOKUP(E12082,nation!$A$2:$B$26, 2,FALSE)</f>
        <v>MOZAMBIQUE</v>
      </c>
      <c r="G12082">
        <f>VLOOKUP(orders!F12082,nation!$B$2:$C$26,2,FALSE)</f>
        <v>0</v>
      </c>
      <c r="H12082" t="str">
        <f>HLOOKUP(orders!G12082,region_horz!$B$1:$F$2,2,FALSE)</f>
        <v>AFRICA</v>
      </c>
      <c r="I12082" t="s">
        <v>16</v>
      </c>
      <c r="J12082">
        <v>106055.89</v>
      </c>
      <c r="K12082" s="1">
        <v>34180</v>
      </c>
      <c r="L12082" t="s">
        <v>26</v>
      </c>
      <c r="M12082" t="s">
        <v>3876</v>
      </c>
      <c r="N12082">
        <v>0</v>
      </c>
      <c r="O12082" t="s">
        <v>13022</v>
      </c>
    </row>
    <row r="12083" spans="1:15" x14ac:dyDescent="0.2">
      <c r="A12083">
        <v>48322</v>
      </c>
      <c r="B12083" t="str">
        <f>VLOOKUP(orders!C12083,customers!$A$2:$B$1501, 2,FALSE)</f>
        <v>Customer#000000881</v>
      </c>
      <c r="C12083">
        <v>881</v>
      </c>
      <c r="D12083" t="str">
        <f>VLOOKUP(orders!C12083,customers!$A$2:$G$1501,7,FALSE)</f>
        <v>FURNITURE</v>
      </c>
      <c r="E12083">
        <f>VLOOKUP(C12083,customers!$A$2:$D$1501, 4,FALSE)</f>
        <v>4</v>
      </c>
      <c r="F12083" t="str">
        <f>VLOOKUP(E12083,nation!$A$2:$B$26, 2,FALSE)</f>
        <v>EGYPT</v>
      </c>
      <c r="G12083">
        <f>VLOOKUP(orders!F12083,nation!$B$2:$C$26,2,FALSE)</f>
        <v>4</v>
      </c>
      <c r="H12083" t="str">
        <f>HLOOKUP(orders!G12083,region_horz!$B$1:$F$2,2,FALSE)</f>
        <v>MIDDLE EAST</v>
      </c>
      <c r="I12083" t="s">
        <v>16</v>
      </c>
      <c r="J12083">
        <v>37808.120000000003</v>
      </c>
      <c r="K12083" s="1">
        <v>33668</v>
      </c>
      <c r="L12083" t="s">
        <v>31</v>
      </c>
      <c r="M12083" t="s">
        <v>560</v>
      </c>
      <c r="N12083">
        <v>0</v>
      </c>
      <c r="O12083" t="s">
        <v>13023</v>
      </c>
    </row>
    <row r="12084" spans="1:15" x14ac:dyDescent="0.2">
      <c r="A12084">
        <v>48323</v>
      </c>
      <c r="B12084" t="str">
        <f>VLOOKUP(orders!C12084,customers!$A$2:$B$1501, 2,FALSE)</f>
        <v>Customer#000000205</v>
      </c>
      <c r="C12084">
        <v>205</v>
      </c>
      <c r="D12084" t="str">
        <f>VLOOKUP(orders!C12084,customers!$A$2:$G$1501,7,FALSE)</f>
        <v>BUILDING</v>
      </c>
      <c r="E12084">
        <f>VLOOKUP(C12084,customers!$A$2:$D$1501, 4,FALSE)</f>
        <v>12</v>
      </c>
      <c r="F12084" t="str">
        <f>VLOOKUP(E12084,nation!$A$2:$B$26, 2,FALSE)</f>
        <v>JAPAN</v>
      </c>
      <c r="G12084">
        <f>VLOOKUP(orders!F12084,nation!$B$2:$C$26,2,FALSE)</f>
        <v>2</v>
      </c>
      <c r="H12084" t="str">
        <f>HLOOKUP(orders!G12084,region_horz!$B$1:$F$2,2,FALSE)</f>
        <v>ASIA</v>
      </c>
      <c r="I12084" t="s">
        <v>16</v>
      </c>
      <c r="J12084">
        <v>48916.95</v>
      </c>
      <c r="K12084" s="1">
        <v>34273</v>
      </c>
      <c r="L12084" t="s">
        <v>23</v>
      </c>
      <c r="M12084" t="s">
        <v>760</v>
      </c>
      <c r="N12084">
        <v>0</v>
      </c>
      <c r="O12084" t="s">
        <v>13024</v>
      </c>
    </row>
    <row r="12085" spans="1:15" x14ac:dyDescent="0.2">
      <c r="A12085">
        <v>48324</v>
      </c>
      <c r="B12085" t="str">
        <f>VLOOKUP(orders!C12085,customers!$A$2:$B$1501, 2,FALSE)</f>
        <v>Customer#000000410</v>
      </c>
      <c r="C12085">
        <v>410</v>
      </c>
      <c r="D12085" t="str">
        <f>VLOOKUP(orders!C12085,customers!$A$2:$G$1501,7,FALSE)</f>
        <v>BUILDING</v>
      </c>
      <c r="E12085">
        <f>VLOOKUP(C12085,customers!$A$2:$D$1501, 4,FALSE)</f>
        <v>7</v>
      </c>
      <c r="F12085" t="str">
        <f>VLOOKUP(E12085,nation!$A$2:$B$26, 2,FALSE)</f>
        <v>GERMANY</v>
      </c>
      <c r="G12085">
        <f>VLOOKUP(orders!F12085,nation!$B$2:$C$26,2,FALSE)</f>
        <v>3</v>
      </c>
      <c r="H12085" t="str">
        <f>HLOOKUP(orders!G12085,region_horz!$B$1:$F$2,2,FALSE)</f>
        <v>EUROPE</v>
      </c>
      <c r="I12085" t="s">
        <v>16</v>
      </c>
      <c r="J12085">
        <v>161508.31</v>
      </c>
      <c r="K12085" s="1">
        <v>34121</v>
      </c>
      <c r="L12085" t="s">
        <v>23</v>
      </c>
      <c r="M12085" t="s">
        <v>471</v>
      </c>
      <c r="N12085">
        <v>0</v>
      </c>
      <c r="O12085" t="s">
        <v>13025</v>
      </c>
    </row>
    <row r="12086" spans="1:15" x14ac:dyDescent="0.2">
      <c r="A12086">
        <v>48325</v>
      </c>
      <c r="B12086" t="str">
        <f>VLOOKUP(orders!C12086,customers!$A$2:$B$1501, 2,FALSE)</f>
        <v>Customer#000000346</v>
      </c>
      <c r="C12086">
        <v>346</v>
      </c>
      <c r="D12086" t="str">
        <f>VLOOKUP(orders!C12086,customers!$A$2:$G$1501,7,FALSE)</f>
        <v>FURNITURE</v>
      </c>
      <c r="E12086">
        <f>VLOOKUP(C12086,customers!$A$2:$D$1501, 4,FALSE)</f>
        <v>2</v>
      </c>
      <c r="F12086" t="str">
        <f>VLOOKUP(E12086,nation!$A$2:$B$26, 2,FALSE)</f>
        <v>BRAZIL</v>
      </c>
      <c r="G12086">
        <f>VLOOKUP(orders!F12086,nation!$B$2:$C$26,2,FALSE)</f>
        <v>1</v>
      </c>
      <c r="H12086" t="str">
        <f>HLOOKUP(orders!G12086,region_horz!$B$1:$F$2,2,FALSE)</f>
        <v>AMERICA</v>
      </c>
      <c r="I12086" t="s">
        <v>9</v>
      </c>
      <c r="J12086">
        <v>25719.57</v>
      </c>
      <c r="K12086" s="1">
        <v>35134</v>
      </c>
      <c r="L12086" t="s">
        <v>26</v>
      </c>
      <c r="M12086" t="s">
        <v>2160</v>
      </c>
      <c r="N12086">
        <v>0</v>
      </c>
      <c r="O12086" t="s">
        <v>13026</v>
      </c>
    </row>
    <row r="12087" spans="1:15" x14ac:dyDescent="0.2">
      <c r="A12087">
        <v>48326</v>
      </c>
      <c r="B12087" t="str">
        <f>VLOOKUP(orders!C12087,customers!$A$2:$B$1501, 2,FALSE)</f>
        <v>Customer#000001499</v>
      </c>
      <c r="C12087">
        <v>1499</v>
      </c>
      <c r="D12087" t="str">
        <f>VLOOKUP(orders!C12087,customers!$A$2:$G$1501,7,FALSE)</f>
        <v>AUTOMOBILE</v>
      </c>
      <c r="E12087">
        <f>VLOOKUP(C12087,customers!$A$2:$D$1501, 4,FALSE)</f>
        <v>3</v>
      </c>
      <c r="F12087" t="str">
        <f>VLOOKUP(E12087,nation!$A$2:$B$26, 2,FALSE)</f>
        <v>CANADA</v>
      </c>
      <c r="G12087">
        <f>VLOOKUP(orders!F12087,nation!$B$2:$C$26,2,FALSE)</f>
        <v>1</v>
      </c>
      <c r="H12087" t="str">
        <f>HLOOKUP(orders!G12087,region_horz!$B$1:$F$2,2,FALSE)</f>
        <v>AMERICA</v>
      </c>
      <c r="I12087" t="s">
        <v>16</v>
      </c>
      <c r="J12087">
        <v>68728.639999999999</v>
      </c>
      <c r="K12087" s="1">
        <v>33617</v>
      </c>
      <c r="L12087" t="s">
        <v>23</v>
      </c>
      <c r="M12087" t="s">
        <v>455</v>
      </c>
      <c r="N12087">
        <v>0</v>
      </c>
      <c r="O12087" t="s">
        <v>13027</v>
      </c>
    </row>
    <row r="12088" spans="1:15" x14ac:dyDescent="0.2">
      <c r="A12088">
        <v>48327</v>
      </c>
      <c r="B12088" t="str">
        <f>VLOOKUP(orders!C12088,customers!$A$2:$B$1501, 2,FALSE)</f>
        <v>Customer#000000857</v>
      </c>
      <c r="C12088">
        <v>857</v>
      </c>
      <c r="D12088" t="str">
        <f>VLOOKUP(orders!C12088,customers!$A$2:$G$1501,7,FALSE)</f>
        <v>AUTOMOBILE</v>
      </c>
      <c r="E12088">
        <f>VLOOKUP(C12088,customers!$A$2:$D$1501, 4,FALSE)</f>
        <v>5</v>
      </c>
      <c r="F12088" t="str">
        <f>VLOOKUP(E12088,nation!$A$2:$B$26, 2,FALSE)</f>
        <v>ETHIOPIA</v>
      </c>
      <c r="G12088">
        <f>VLOOKUP(orders!F12088,nation!$B$2:$C$26,2,FALSE)</f>
        <v>0</v>
      </c>
      <c r="H12088" t="str">
        <f>HLOOKUP(orders!G12088,region_horz!$B$1:$F$2,2,FALSE)</f>
        <v>AFRICA</v>
      </c>
      <c r="I12088" t="s">
        <v>16</v>
      </c>
      <c r="J12088">
        <v>170758.88</v>
      </c>
      <c r="K12088" s="1">
        <v>34557</v>
      </c>
      <c r="L12088" t="s">
        <v>23</v>
      </c>
      <c r="M12088" t="s">
        <v>1448</v>
      </c>
      <c r="N12088">
        <v>0</v>
      </c>
      <c r="O12088" t="s">
        <v>13028</v>
      </c>
    </row>
    <row r="12089" spans="1:15" x14ac:dyDescent="0.2">
      <c r="A12089">
        <v>48352</v>
      </c>
      <c r="B12089" t="str">
        <f>VLOOKUP(orders!C12089,customers!$A$2:$B$1501, 2,FALSE)</f>
        <v>Customer#000000626</v>
      </c>
      <c r="C12089">
        <v>626</v>
      </c>
      <c r="D12089" t="str">
        <f>VLOOKUP(orders!C12089,customers!$A$2:$G$1501,7,FALSE)</f>
        <v>FURNITURE</v>
      </c>
      <c r="E12089">
        <f>VLOOKUP(C12089,customers!$A$2:$D$1501, 4,FALSE)</f>
        <v>5</v>
      </c>
      <c r="F12089" t="str">
        <f>VLOOKUP(E12089,nation!$A$2:$B$26, 2,FALSE)</f>
        <v>ETHIOPIA</v>
      </c>
      <c r="G12089">
        <f>VLOOKUP(orders!F12089,nation!$B$2:$C$26,2,FALSE)</f>
        <v>0</v>
      </c>
      <c r="H12089" t="str">
        <f>HLOOKUP(orders!G12089,region_horz!$B$1:$F$2,2,FALSE)</f>
        <v>AFRICA</v>
      </c>
      <c r="I12089" t="s">
        <v>9</v>
      </c>
      <c r="J12089">
        <v>11499.77</v>
      </c>
      <c r="K12089" s="1">
        <v>35555</v>
      </c>
      <c r="L12089" t="s">
        <v>26</v>
      </c>
      <c r="M12089" t="s">
        <v>232</v>
      </c>
      <c r="N12089">
        <v>0</v>
      </c>
      <c r="O12089" t="s">
        <v>13029</v>
      </c>
    </row>
    <row r="12090" spans="1:15" x14ac:dyDescent="0.2">
      <c r="A12090">
        <v>48353</v>
      </c>
      <c r="B12090" t="str">
        <f>VLOOKUP(orders!C12090,customers!$A$2:$B$1501, 2,FALSE)</f>
        <v>Customer#000000383</v>
      </c>
      <c r="C12090">
        <v>383</v>
      </c>
      <c r="D12090" t="str">
        <f>VLOOKUP(orders!C12090,customers!$A$2:$G$1501,7,FALSE)</f>
        <v>MACHINERY</v>
      </c>
      <c r="E12090">
        <f>VLOOKUP(C12090,customers!$A$2:$D$1501, 4,FALSE)</f>
        <v>2</v>
      </c>
      <c r="F12090" t="str">
        <f>VLOOKUP(E12090,nation!$A$2:$B$26, 2,FALSE)</f>
        <v>BRAZIL</v>
      </c>
      <c r="G12090">
        <f>VLOOKUP(orders!F12090,nation!$B$2:$C$26,2,FALSE)</f>
        <v>1</v>
      </c>
      <c r="H12090" t="str">
        <f>HLOOKUP(orders!G12090,region_horz!$B$1:$F$2,2,FALSE)</f>
        <v>AMERICA</v>
      </c>
      <c r="I12090" t="s">
        <v>16</v>
      </c>
      <c r="J12090">
        <v>194696.2</v>
      </c>
      <c r="K12090" s="1">
        <v>33954</v>
      </c>
      <c r="L12090" t="s">
        <v>23</v>
      </c>
      <c r="M12090" t="s">
        <v>366</v>
      </c>
      <c r="N12090">
        <v>0</v>
      </c>
      <c r="O12090" t="s">
        <v>13030</v>
      </c>
    </row>
    <row r="12091" spans="1:15" x14ac:dyDescent="0.2">
      <c r="A12091">
        <v>48354</v>
      </c>
      <c r="B12091" t="str">
        <f>VLOOKUP(orders!C12091,customers!$A$2:$B$1501, 2,FALSE)</f>
        <v>Customer#000000344</v>
      </c>
      <c r="C12091">
        <v>344</v>
      </c>
      <c r="D12091" t="str">
        <f>VLOOKUP(orders!C12091,customers!$A$2:$G$1501,7,FALSE)</f>
        <v>FURNITURE</v>
      </c>
      <c r="E12091">
        <f>VLOOKUP(C12091,customers!$A$2:$D$1501, 4,FALSE)</f>
        <v>2</v>
      </c>
      <c r="F12091" t="str">
        <f>VLOOKUP(E12091,nation!$A$2:$B$26, 2,FALSE)</f>
        <v>BRAZIL</v>
      </c>
      <c r="G12091">
        <f>VLOOKUP(orders!F12091,nation!$B$2:$C$26,2,FALSE)</f>
        <v>1</v>
      </c>
      <c r="H12091" t="str">
        <f>HLOOKUP(orders!G12091,region_horz!$B$1:$F$2,2,FALSE)</f>
        <v>AMERICA</v>
      </c>
      <c r="I12091" t="s">
        <v>16</v>
      </c>
      <c r="J12091">
        <v>14998.97</v>
      </c>
      <c r="K12091" s="1">
        <v>34810</v>
      </c>
      <c r="L12091" t="s">
        <v>31</v>
      </c>
      <c r="M12091" t="s">
        <v>1336</v>
      </c>
      <c r="N12091">
        <v>0</v>
      </c>
      <c r="O12091" t="s">
        <v>13031</v>
      </c>
    </row>
    <row r="12092" spans="1:15" x14ac:dyDescent="0.2">
      <c r="A12092">
        <v>48355</v>
      </c>
      <c r="B12092" t="str">
        <f>VLOOKUP(orders!C12092,customers!$A$2:$B$1501, 2,FALSE)</f>
        <v>Customer#000001117</v>
      </c>
      <c r="C12092">
        <v>1117</v>
      </c>
      <c r="D12092" t="str">
        <f>VLOOKUP(orders!C12092,customers!$A$2:$G$1501,7,FALSE)</f>
        <v>FURNITURE</v>
      </c>
      <c r="E12092">
        <f>VLOOKUP(C12092,customers!$A$2:$D$1501, 4,FALSE)</f>
        <v>23</v>
      </c>
      <c r="F12092" t="str">
        <f>VLOOKUP(E12092,nation!$A$2:$B$26, 2,FALSE)</f>
        <v>UNITED KINGDOM</v>
      </c>
      <c r="G12092">
        <f>VLOOKUP(orders!F12092,nation!$B$2:$C$26,2,FALSE)</f>
        <v>3</v>
      </c>
      <c r="H12092" t="str">
        <f>HLOOKUP(orders!G12092,region_horz!$B$1:$F$2,2,FALSE)</f>
        <v>EUROPE</v>
      </c>
      <c r="I12092" t="s">
        <v>9</v>
      </c>
      <c r="J12092">
        <v>163032.10999999999</v>
      </c>
      <c r="K12092" s="1">
        <v>34926</v>
      </c>
      <c r="L12092" t="s">
        <v>26</v>
      </c>
      <c r="M12092" t="s">
        <v>2339</v>
      </c>
      <c r="N12092">
        <v>0</v>
      </c>
      <c r="O12092" t="s">
        <v>13032</v>
      </c>
    </row>
    <row r="12093" spans="1:15" x14ac:dyDescent="0.2">
      <c r="A12093">
        <v>48356</v>
      </c>
      <c r="B12093" t="str">
        <f>VLOOKUP(orders!C12093,customers!$A$2:$B$1501, 2,FALSE)</f>
        <v>Customer#000000817</v>
      </c>
      <c r="C12093">
        <v>817</v>
      </c>
      <c r="D12093" t="str">
        <f>VLOOKUP(orders!C12093,customers!$A$2:$G$1501,7,FALSE)</f>
        <v>MACHINERY</v>
      </c>
      <c r="E12093">
        <f>VLOOKUP(C12093,customers!$A$2:$D$1501, 4,FALSE)</f>
        <v>0</v>
      </c>
      <c r="F12093" t="str">
        <f>VLOOKUP(E12093,nation!$A$2:$B$26, 2,FALSE)</f>
        <v>ALGERIA</v>
      </c>
      <c r="G12093">
        <f>VLOOKUP(orders!F12093,nation!$B$2:$C$26,2,FALSE)</f>
        <v>0</v>
      </c>
      <c r="H12093" t="str">
        <f>HLOOKUP(orders!G12093,region_horz!$B$1:$F$2,2,FALSE)</f>
        <v>AFRICA</v>
      </c>
      <c r="I12093" t="s">
        <v>9</v>
      </c>
      <c r="J12093">
        <v>242698.02</v>
      </c>
      <c r="K12093" s="1">
        <v>35522</v>
      </c>
      <c r="L12093" t="s">
        <v>26</v>
      </c>
      <c r="M12093" t="s">
        <v>2640</v>
      </c>
      <c r="N12093">
        <v>0</v>
      </c>
      <c r="O12093" t="s">
        <v>13033</v>
      </c>
    </row>
    <row r="12094" spans="1:15" x14ac:dyDescent="0.2">
      <c r="A12094">
        <v>48357</v>
      </c>
      <c r="B12094" t="str">
        <f>VLOOKUP(orders!C12094,customers!$A$2:$B$1501, 2,FALSE)</f>
        <v>Customer#000000016</v>
      </c>
      <c r="C12094">
        <v>16</v>
      </c>
      <c r="D12094" t="str">
        <f>VLOOKUP(orders!C12094,customers!$A$2:$G$1501,7,FALSE)</f>
        <v>FURNITURE</v>
      </c>
      <c r="E12094">
        <f>VLOOKUP(C12094,customers!$A$2:$D$1501, 4,FALSE)</f>
        <v>10</v>
      </c>
      <c r="F12094" t="str">
        <f>VLOOKUP(E12094,nation!$A$2:$B$26, 2,FALSE)</f>
        <v>IRAN</v>
      </c>
      <c r="G12094">
        <f>VLOOKUP(orders!F12094,nation!$B$2:$C$26,2,FALSE)</f>
        <v>4</v>
      </c>
      <c r="H12094" t="str">
        <f>HLOOKUP(orders!G12094,region_horz!$B$1:$F$2,2,FALSE)</f>
        <v>MIDDLE EAST</v>
      </c>
      <c r="I12094" t="s">
        <v>16</v>
      </c>
      <c r="J12094">
        <v>168663.51</v>
      </c>
      <c r="K12094" s="1">
        <v>34422</v>
      </c>
      <c r="L12094" t="s">
        <v>23</v>
      </c>
      <c r="M12094" t="s">
        <v>1311</v>
      </c>
      <c r="N12094">
        <v>0</v>
      </c>
      <c r="O12094" t="s">
        <v>13034</v>
      </c>
    </row>
    <row r="12095" spans="1:15" x14ac:dyDescent="0.2">
      <c r="A12095">
        <v>48358</v>
      </c>
      <c r="B12095" t="str">
        <f>VLOOKUP(orders!C12095,customers!$A$2:$B$1501, 2,FALSE)</f>
        <v>Customer#000000136</v>
      </c>
      <c r="C12095">
        <v>136</v>
      </c>
      <c r="D12095" t="str">
        <f>VLOOKUP(orders!C12095,customers!$A$2:$G$1501,7,FALSE)</f>
        <v>FURNITURE</v>
      </c>
      <c r="E12095">
        <f>VLOOKUP(C12095,customers!$A$2:$D$1501, 4,FALSE)</f>
        <v>7</v>
      </c>
      <c r="F12095" t="str">
        <f>VLOOKUP(E12095,nation!$A$2:$B$26, 2,FALSE)</f>
        <v>GERMANY</v>
      </c>
      <c r="G12095">
        <f>VLOOKUP(orders!F12095,nation!$B$2:$C$26,2,FALSE)</f>
        <v>3</v>
      </c>
      <c r="H12095" t="str">
        <f>HLOOKUP(orders!G12095,region_horz!$B$1:$F$2,2,FALSE)</f>
        <v>EUROPE</v>
      </c>
      <c r="I12095" t="s">
        <v>9</v>
      </c>
      <c r="J12095">
        <v>87507.53</v>
      </c>
      <c r="K12095" s="1">
        <v>35652</v>
      </c>
      <c r="L12095" t="s">
        <v>23</v>
      </c>
      <c r="M12095" t="s">
        <v>1398</v>
      </c>
      <c r="N12095">
        <v>0</v>
      </c>
      <c r="O12095" t="s">
        <v>13035</v>
      </c>
    </row>
    <row r="12096" spans="1:15" x14ac:dyDescent="0.2">
      <c r="A12096">
        <v>48359</v>
      </c>
      <c r="B12096" t="str">
        <f>VLOOKUP(orders!C12096,customers!$A$2:$B$1501, 2,FALSE)</f>
        <v>Customer#000000796</v>
      </c>
      <c r="C12096">
        <v>796</v>
      </c>
      <c r="D12096" t="str">
        <f>VLOOKUP(orders!C12096,customers!$A$2:$G$1501,7,FALSE)</f>
        <v>HOUSEHOLD</v>
      </c>
      <c r="E12096">
        <f>VLOOKUP(C12096,customers!$A$2:$D$1501, 4,FALSE)</f>
        <v>3</v>
      </c>
      <c r="F12096" t="str">
        <f>VLOOKUP(E12096,nation!$A$2:$B$26, 2,FALSE)</f>
        <v>CANADA</v>
      </c>
      <c r="G12096">
        <f>VLOOKUP(orders!F12096,nation!$B$2:$C$26,2,FALSE)</f>
        <v>1</v>
      </c>
      <c r="H12096" t="str">
        <f>HLOOKUP(orders!G12096,region_horz!$B$1:$F$2,2,FALSE)</f>
        <v>AMERICA</v>
      </c>
      <c r="I12096" t="s">
        <v>9</v>
      </c>
      <c r="J12096">
        <v>165042.17000000001</v>
      </c>
      <c r="K12096" s="1">
        <v>35765</v>
      </c>
      <c r="L12096" t="s">
        <v>26</v>
      </c>
      <c r="M12096" t="s">
        <v>3034</v>
      </c>
      <c r="N12096">
        <v>0</v>
      </c>
      <c r="O12096" t="s">
        <v>13036</v>
      </c>
    </row>
    <row r="12097" spans="1:15" x14ac:dyDescent="0.2">
      <c r="A12097">
        <v>48384</v>
      </c>
      <c r="B12097" t="str">
        <f>VLOOKUP(orders!C12097,customers!$A$2:$B$1501, 2,FALSE)</f>
        <v>Customer#000000643</v>
      </c>
      <c r="C12097">
        <v>643</v>
      </c>
      <c r="D12097" t="str">
        <f>VLOOKUP(orders!C12097,customers!$A$2:$G$1501,7,FALSE)</f>
        <v>FURNITURE</v>
      </c>
      <c r="E12097">
        <f>VLOOKUP(C12097,customers!$A$2:$D$1501, 4,FALSE)</f>
        <v>0</v>
      </c>
      <c r="F12097" t="str">
        <f>VLOOKUP(E12097,nation!$A$2:$B$26, 2,FALSE)</f>
        <v>ALGERIA</v>
      </c>
      <c r="G12097">
        <f>VLOOKUP(orders!F12097,nation!$B$2:$C$26,2,FALSE)</f>
        <v>0</v>
      </c>
      <c r="H12097" t="str">
        <f>HLOOKUP(orders!G12097,region_horz!$B$1:$F$2,2,FALSE)</f>
        <v>AFRICA</v>
      </c>
      <c r="I12097" t="s">
        <v>16</v>
      </c>
      <c r="J12097">
        <v>102035.04</v>
      </c>
      <c r="K12097" s="1">
        <v>34545</v>
      </c>
      <c r="L12097" t="s">
        <v>23</v>
      </c>
      <c r="M12097" t="s">
        <v>656</v>
      </c>
      <c r="N12097">
        <v>0</v>
      </c>
      <c r="O12097" t="s">
        <v>13037</v>
      </c>
    </row>
    <row r="12098" spans="1:15" x14ac:dyDescent="0.2">
      <c r="A12098">
        <v>48385</v>
      </c>
      <c r="B12098" t="str">
        <f>VLOOKUP(orders!C12098,customers!$A$2:$B$1501, 2,FALSE)</f>
        <v>Customer#000001430</v>
      </c>
      <c r="C12098">
        <v>1430</v>
      </c>
      <c r="D12098" t="str">
        <f>VLOOKUP(orders!C12098,customers!$A$2:$G$1501,7,FALSE)</f>
        <v>BUILDING</v>
      </c>
      <c r="E12098">
        <f>VLOOKUP(C12098,customers!$A$2:$D$1501, 4,FALSE)</f>
        <v>0</v>
      </c>
      <c r="F12098" t="str">
        <f>VLOOKUP(E12098,nation!$A$2:$B$26, 2,FALSE)</f>
        <v>ALGERIA</v>
      </c>
      <c r="G12098">
        <f>VLOOKUP(orders!F12098,nation!$B$2:$C$26,2,FALSE)</f>
        <v>0</v>
      </c>
      <c r="H12098" t="str">
        <f>HLOOKUP(orders!G12098,region_horz!$B$1:$F$2,2,FALSE)</f>
        <v>AFRICA</v>
      </c>
      <c r="I12098" t="s">
        <v>16</v>
      </c>
      <c r="J12098">
        <v>258034.99</v>
      </c>
      <c r="K12098" s="1">
        <v>34596</v>
      </c>
      <c r="L12098" t="s">
        <v>31</v>
      </c>
      <c r="M12098" t="s">
        <v>1085</v>
      </c>
      <c r="N12098">
        <v>0</v>
      </c>
      <c r="O12098" t="s">
        <v>13038</v>
      </c>
    </row>
    <row r="12099" spans="1:15" x14ac:dyDescent="0.2">
      <c r="A12099">
        <v>48386</v>
      </c>
      <c r="B12099" t="str">
        <f>VLOOKUP(orders!C12099,customers!$A$2:$B$1501, 2,FALSE)</f>
        <v>Customer#000000139</v>
      </c>
      <c r="C12099">
        <v>139</v>
      </c>
      <c r="D12099" t="str">
        <f>VLOOKUP(orders!C12099,customers!$A$2:$G$1501,7,FALSE)</f>
        <v>MACHINERY</v>
      </c>
      <c r="E12099">
        <f>VLOOKUP(C12099,customers!$A$2:$D$1501, 4,FALSE)</f>
        <v>9</v>
      </c>
      <c r="F12099" t="str">
        <f>VLOOKUP(E12099,nation!$A$2:$B$26, 2,FALSE)</f>
        <v>INDONESIA</v>
      </c>
      <c r="G12099">
        <f>VLOOKUP(orders!F12099,nation!$B$2:$C$26,2,FALSE)</f>
        <v>2</v>
      </c>
      <c r="H12099" t="str">
        <f>HLOOKUP(orders!G12099,region_horz!$B$1:$F$2,2,FALSE)</f>
        <v>ASIA</v>
      </c>
      <c r="I12099" t="s">
        <v>9</v>
      </c>
      <c r="J12099">
        <v>136392.23000000001</v>
      </c>
      <c r="K12099" s="1">
        <v>35971</v>
      </c>
      <c r="L12099" t="s">
        <v>10</v>
      </c>
      <c r="M12099" t="s">
        <v>847</v>
      </c>
      <c r="N12099">
        <v>0</v>
      </c>
      <c r="O12099" t="s">
        <v>13039</v>
      </c>
    </row>
    <row r="12100" spans="1:15" x14ac:dyDescent="0.2">
      <c r="A12100">
        <v>48387</v>
      </c>
      <c r="B12100" t="str">
        <f>VLOOKUP(orders!C12100,customers!$A$2:$B$1501, 2,FALSE)</f>
        <v>Customer#000001360</v>
      </c>
      <c r="C12100">
        <v>1360</v>
      </c>
      <c r="D12100" t="str">
        <f>VLOOKUP(orders!C12100,customers!$A$2:$G$1501,7,FALSE)</f>
        <v>MACHINERY</v>
      </c>
      <c r="E12100">
        <f>VLOOKUP(C12100,customers!$A$2:$D$1501, 4,FALSE)</f>
        <v>19</v>
      </c>
      <c r="F12100" t="str">
        <f>VLOOKUP(E12100,nation!$A$2:$B$26, 2,FALSE)</f>
        <v>ROMANIA</v>
      </c>
      <c r="G12100">
        <f>VLOOKUP(orders!F12100,nation!$B$2:$C$26,2,FALSE)</f>
        <v>3</v>
      </c>
      <c r="H12100" t="str">
        <f>HLOOKUP(orders!G12100,region_horz!$B$1:$F$2,2,FALSE)</f>
        <v>EUROPE</v>
      </c>
      <c r="I12100" t="s">
        <v>16</v>
      </c>
      <c r="J12100">
        <v>266419.83</v>
      </c>
      <c r="K12100" s="1">
        <v>33677</v>
      </c>
      <c r="L12100" t="s">
        <v>26</v>
      </c>
      <c r="M12100" t="s">
        <v>1095</v>
      </c>
      <c r="N12100">
        <v>0</v>
      </c>
      <c r="O12100" t="s">
        <v>13040</v>
      </c>
    </row>
    <row r="12101" spans="1:15" x14ac:dyDescent="0.2">
      <c r="A12101">
        <v>48388</v>
      </c>
      <c r="B12101" t="str">
        <f>VLOOKUP(orders!C12101,customers!$A$2:$B$1501, 2,FALSE)</f>
        <v>Customer#000000670</v>
      </c>
      <c r="C12101">
        <v>670</v>
      </c>
      <c r="D12101" t="str">
        <f>VLOOKUP(orders!C12101,customers!$A$2:$G$1501,7,FALSE)</f>
        <v>BUILDING</v>
      </c>
      <c r="E12101">
        <f>VLOOKUP(C12101,customers!$A$2:$D$1501, 4,FALSE)</f>
        <v>2</v>
      </c>
      <c r="F12101" t="str">
        <f>VLOOKUP(E12101,nation!$A$2:$B$26, 2,FALSE)</f>
        <v>BRAZIL</v>
      </c>
      <c r="G12101">
        <f>VLOOKUP(orders!F12101,nation!$B$2:$C$26,2,FALSE)</f>
        <v>1</v>
      </c>
      <c r="H12101" t="str">
        <f>HLOOKUP(orders!G12101,region_horz!$B$1:$F$2,2,FALSE)</f>
        <v>AMERICA</v>
      </c>
      <c r="I12101" t="s">
        <v>16</v>
      </c>
      <c r="J12101">
        <v>114196.27</v>
      </c>
      <c r="K12101" s="1">
        <v>34556</v>
      </c>
      <c r="L12101" t="s">
        <v>26</v>
      </c>
      <c r="M12101" t="s">
        <v>1494</v>
      </c>
      <c r="N12101">
        <v>0</v>
      </c>
      <c r="O12101" t="s">
        <v>13041</v>
      </c>
    </row>
    <row r="12102" spans="1:15" x14ac:dyDescent="0.2">
      <c r="A12102">
        <v>48389</v>
      </c>
      <c r="B12102" t="str">
        <f>VLOOKUP(orders!C12102,customers!$A$2:$B$1501, 2,FALSE)</f>
        <v>Customer#000000329</v>
      </c>
      <c r="C12102">
        <v>329</v>
      </c>
      <c r="D12102" t="str">
        <f>VLOOKUP(orders!C12102,customers!$A$2:$G$1501,7,FALSE)</f>
        <v>BUILDING</v>
      </c>
      <c r="E12102">
        <f>VLOOKUP(C12102,customers!$A$2:$D$1501, 4,FALSE)</f>
        <v>11</v>
      </c>
      <c r="F12102" t="str">
        <f>VLOOKUP(E12102,nation!$A$2:$B$26, 2,FALSE)</f>
        <v>IRAQ</v>
      </c>
      <c r="G12102">
        <f>VLOOKUP(orders!F12102,nation!$B$2:$C$26,2,FALSE)</f>
        <v>4</v>
      </c>
      <c r="H12102" t="str">
        <f>HLOOKUP(orders!G12102,region_horz!$B$1:$F$2,2,FALSE)</f>
        <v>MIDDLE EAST</v>
      </c>
      <c r="I12102" t="s">
        <v>9</v>
      </c>
      <c r="J12102">
        <v>212601.11</v>
      </c>
      <c r="K12102" s="1">
        <v>35478</v>
      </c>
      <c r="L12102" t="s">
        <v>13</v>
      </c>
      <c r="M12102" t="s">
        <v>312</v>
      </c>
      <c r="N12102">
        <v>0</v>
      </c>
      <c r="O12102" t="s">
        <v>13042</v>
      </c>
    </row>
    <row r="12103" spans="1:15" x14ac:dyDescent="0.2">
      <c r="A12103">
        <v>48390</v>
      </c>
      <c r="B12103" t="str">
        <f>VLOOKUP(orders!C12103,customers!$A$2:$B$1501, 2,FALSE)</f>
        <v>Customer#000000721</v>
      </c>
      <c r="C12103">
        <v>721</v>
      </c>
      <c r="D12103" t="str">
        <f>VLOOKUP(orders!C12103,customers!$A$2:$G$1501,7,FALSE)</f>
        <v>AUTOMOBILE</v>
      </c>
      <c r="E12103">
        <f>VLOOKUP(C12103,customers!$A$2:$D$1501, 4,FALSE)</f>
        <v>21</v>
      </c>
      <c r="F12103" t="str">
        <f>VLOOKUP(E12103,nation!$A$2:$B$26, 2,FALSE)</f>
        <v>VIETNAM</v>
      </c>
      <c r="G12103">
        <f>VLOOKUP(orders!F12103,nation!$B$2:$C$26,2,FALSE)</f>
        <v>2</v>
      </c>
      <c r="H12103" t="str">
        <f>HLOOKUP(orders!G12103,region_horz!$B$1:$F$2,2,FALSE)</f>
        <v>ASIA</v>
      </c>
      <c r="I12103" t="s">
        <v>16</v>
      </c>
      <c r="J12103">
        <v>99573.11</v>
      </c>
      <c r="K12103" s="1">
        <v>34174</v>
      </c>
      <c r="L12103" t="s">
        <v>10</v>
      </c>
      <c r="M12103" t="s">
        <v>1266</v>
      </c>
      <c r="N12103">
        <v>0</v>
      </c>
      <c r="O12103" t="s">
        <v>13043</v>
      </c>
    </row>
    <row r="12104" spans="1:15" x14ac:dyDescent="0.2">
      <c r="A12104">
        <v>48391</v>
      </c>
      <c r="B12104" t="str">
        <f>VLOOKUP(orders!C12104,customers!$A$2:$B$1501, 2,FALSE)</f>
        <v>Customer#000001076</v>
      </c>
      <c r="C12104">
        <v>1076</v>
      </c>
      <c r="D12104" t="str">
        <f>VLOOKUP(orders!C12104,customers!$A$2:$G$1501,7,FALSE)</f>
        <v>AUTOMOBILE</v>
      </c>
      <c r="E12104">
        <f>VLOOKUP(C12104,customers!$A$2:$D$1501, 4,FALSE)</f>
        <v>10</v>
      </c>
      <c r="F12104" t="str">
        <f>VLOOKUP(E12104,nation!$A$2:$B$26, 2,FALSE)</f>
        <v>IRAN</v>
      </c>
      <c r="G12104">
        <f>VLOOKUP(orders!F12104,nation!$B$2:$C$26,2,FALSE)</f>
        <v>4</v>
      </c>
      <c r="H12104" t="str">
        <f>HLOOKUP(orders!G12104,region_horz!$B$1:$F$2,2,FALSE)</f>
        <v>MIDDLE EAST</v>
      </c>
      <c r="I12104" t="s">
        <v>16</v>
      </c>
      <c r="J12104">
        <v>177040.39</v>
      </c>
      <c r="K12104" s="1">
        <v>34272</v>
      </c>
      <c r="L12104" t="s">
        <v>23</v>
      </c>
      <c r="M12104" t="s">
        <v>579</v>
      </c>
      <c r="N12104">
        <v>0</v>
      </c>
      <c r="O12104" t="s">
        <v>13044</v>
      </c>
    </row>
    <row r="12105" spans="1:15" x14ac:dyDescent="0.2">
      <c r="A12105">
        <v>48416</v>
      </c>
      <c r="B12105" t="str">
        <f>VLOOKUP(orders!C12105,customers!$A$2:$B$1501, 2,FALSE)</f>
        <v>Customer#000000905</v>
      </c>
      <c r="C12105">
        <v>905</v>
      </c>
      <c r="D12105" t="str">
        <f>VLOOKUP(orders!C12105,customers!$A$2:$G$1501,7,FALSE)</f>
        <v>BUILDING</v>
      </c>
      <c r="E12105">
        <f>VLOOKUP(C12105,customers!$A$2:$D$1501, 4,FALSE)</f>
        <v>3</v>
      </c>
      <c r="F12105" t="str">
        <f>VLOOKUP(E12105,nation!$A$2:$B$26, 2,FALSE)</f>
        <v>CANADA</v>
      </c>
      <c r="G12105">
        <f>VLOOKUP(orders!F12105,nation!$B$2:$C$26,2,FALSE)</f>
        <v>1</v>
      </c>
      <c r="H12105" t="str">
        <f>HLOOKUP(orders!G12105,region_horz!$B$1:$F$2,2,FALSE)</f>
        <v>AMERICA</v>
      </c>
      <c r="I12105" t="s">
        <v>16</v>
      </c>
      <c r="J12105">
        <v>17681.240000000002</v>
      </c>
      <c r="K12105" s="1">
        <v>34522</v>
      </c>
      <c r="L12105" t="s">
        <v>23</v>
      </c>
      <c r="M12105" t="s">
        <v>1636</v>
      </c>
      <c r="N12105">
        <v>0</v>
      </c>
      <c r="O12105" t="s">
        <v>13045</v>
      </c>
    </row>
    <row r="12106" spans="1:15" x14ac:dyDescent="0.2">
      <c r="A12106">
        <v>48417</v>
      </c>
      <c r="B12106" t="str">
        <f>VLOOKUP(orders!C12106,customers!$A$2:$B$1501, 2,FALSE)</f>
        <v>Customer#000000310</v>
      </c>
      <c r="C12106">
        <v>310</v>
      </c>
      <c r="D12106" t="str">
        <f>VLOOKUP(orders!C12106,customers!$A$2:$G$1501,7,FALSE)</f>
        <v>FURNITURE</v>
      </c>
      <c r="E12106">
        <f>VLOOKUP(C12106,customers!$A$2:$D$1501, 4,FALSE)</f>
        <v>1</v>
      </c>
      <c r="F12106" t="str">
        <f>VLOOKUP(E12106,nation!$A$2:$B$26, 2,FALSE)</f>
        <v>ARGENTINA</v>
      </c>
      <c r="G12106">
        <f>VLOOKUP(orders!F12106,nation!$B$2:$C$26,2,FALSE)</f>
        <v>1</v>
      </c>
      <c r="H12106" t="str">
        <f>HLOOKUP(orders!G12106,region_horz!$B$1:$F$2,2,FALSE)</f>
        <v>AMERICA</v>
      </c>
      <c r="I12106" t="s">
        <v>9</v>
      </c>
      <c r="J12106">
        <v>7566.19</v>
      </c>
      <c r="K12106" s="1">
        <v>35788</v>
      </c>
      <c r="L12106" t="s">
        <v>13</v>
      </c>
      <c r="M12106" t="s">
        <v>548</v>
      </c>
      <c r="N12106">
        <v>0</v>
      </c>
      <c r="O12106" t="s">
        <v>13046</v>
      </c>
    </row>
    <row r="12107" spans="1:15" x14ac:dyDescent="0.2">
      <c r="A12107">
        <v>48418</v>
      </c>
      <c r="B12107" t="str">
        <f>VLOOKUP(orders!C12107,customers!$A$2:$B$1501, 2,FALSE)</f>
        <v>Customer#000000968</v>
      </c>
      <c r="C12107">
        <v>968</v>
      </c>
      <c r="D12107" t="str">
        <f>VLOOKUP(orders!C12107,customers!$A$2:$G$1501,7,FALSE)</f>
        <v>BUILDING</v>
      </c>
      <c r="E12107">
        <f>VLOOKUP(C12107,customers!$A$2:$D$1501, 4,FALSE)</f>
        <v>0</v>
      </c>
      <c r="F12107" t="str">
        <f>VLOOKUP(E12107,nation!$A$2:$B$26, 2,FALSE)</f>
        <v>ALGERIA</v>
      </c>
      <c r="G12107">
        <f>VLOOKUP(orders!F12107,nation!$B$2:$C$26,2,FALSE)</f>
        <v>0</v>
      </c>
      <c r="H12107" t="str">
        <f>HLOOKUP(orders!G12107,region_horz!$B$1:$F$2,2,FALSE)</f>
        <v>AFRICA</v>
      </c>
      <c r="I12107" t="s">
        <v>9</v>
      </c>
      <c r="J12107">
        <v>151138.76999999999</v>
      </c>
      <c r="K12107" s="1">
        <v>35078</v>
      </c>
      <c r="L12107" t="s">
        <v>26</v>
      </c>
      <c r="M12107" t="s">
        <v>1775</v>
      </c>
      <c r="N12107">
        <v>0</v>
      </c>
      <c r="O12107" t="s">
        <v>13047</v>
      </c>
    </row>
    <row r="12108" spans="1:15" x14ac:dyDescent="0.2">
      <c r="A12108">
        <v>48419</v>
      </c>
      <c r="B12108" t="str">
        <f>VLOOKUP(orders!C12108,customers!$A$2:$B$1501, 2,FALSE)</f>
        <v>Customer#000000802</v>
      </c>
      <c r="C12108">
        <v>802</v>
      </c>
      <c r="D12108" t="str">
        <f>VLOOKUP(orders!C12108,customers!$A$2:$G$1501,7,FALSE)</f>
        <v>BUILDING</v>
      </c>
      <c r="E12108">
        <f>VLOOKUP(C12108,customers!$A$2:$D$1501, 4,FALSE)</f>
        <v>0</v>
      </c>
      <c r="F12108" t="str">
        <f>VLOOKUP(E12108,nation!$A$2:$B$26, 2,FALSE)</f>
        <v>ALGERIA</v>
      </c>
      <c r="G12108">
        <f>VLOOKUP(orders!F12108,nation!$B$2:$C$26,2,FALSE)</f>
        <v>0</v>
      </c>
      <c r="H12108" t="str">
        <f>HLOOKUP(orders!G12108,region_horz!$B$1:$F$2,2,FALSE)</f>
        <v>AFRICA</v>
      </c>
      <c r="I12108" t="s">
        <v>9</v>
      </c>
      <c r="J12108">
        <v>116679.13</v>
      </c>
      <c r="K12108" s="1">
        <v>35702</v>
      </c>
      <c r="L12108" t="s">
        <v>26</v>
      </c>
      <c r="M12108" t="s">
        <v>556</v>
      </c>
      <c r="N12108">
        <v>0</v>
      </c>
      <c r="O12108" t="s">
        <v>13048</v>
      </c>
    </row>
    <row r="12109" spans="1:15" x14ac:dyDescent="0.2">
      <c r="A12109">
        <v>48420</v>
      </c>
      <c r="B12109" t="str">
        <f>VLOOKUP(orders!C12109,customers!$A$2:$B$1501, 2,FALSE)</f>
        <v>Customer#000000746</v>
      </c>
      <c r="C12109">
        <v>746</v>
      </c>
      <c r="D12109" t="str">
        <f>VLOOKUP(orders!C12109,customers!$A$2:$G$1501,7,FALSE)</f>
        <v>MACHINERY</v>
      </c>
      <c r="E12109">
        <f>VLOOKUP(C12109,customers!$A$2:$D$1501, 4,FALSE)</f>
        <v>20</v>
      </c>
      <c r="F12109" t="str">
        <f>VLOOKUP(E12109,nation!$A$2:$B$26, 2,FALSE)</f>
        <v>SAUDI ARABIA</v>
      </c>
      <c r="G12109">
        <f>VLOOKUP(orders!F12109,nation!$B$2:$C$26,2,FALSE)</f>
        <v>4</v>
      </c>
      <c r="H12109" t="str">
        <f>HLOOKUP(orders!G12109,region_horz!$B$1:$F$2,2,FALSE)</f>
        <v>MIDDLE EAST</v>
      </c>
      <c r="I12109" t="s">
        <v>16</v>
      </c>
      <c r="J12109">
        <v>219292.01</v>
      </c>
      <c r="K12109" s="1">
        <v>34619</v>
      </c>
      <c r="L12109" t="s">
        <v>10</v>
      </c>
      <c r="M12109" t="s">
        <v>492</v>
      </c>
      <c r="N12109">
        <v>0</v>
      </c>
      <c r="O12109" t="s">
        <v>13049</v>
      </c>
    </row>
    <row r="12110" spans="1:15" x14ac:dyDescent="0.2">
      <c r="A12110">
        <v>48421</v>
      </c>
      <c r="B12110" t="str">
        <f>VLOOKUP(orders!C12110,customers!$A$2:$B$1501, 2,FALSE)</f>
        <v>Customer#000000392</v>
      </c>
      <c r="C12110">
        <v>392</v>
      </c>
      <c r="D12110" t="str">
        <f>VLOOKUP(orders!C12110,customers!$A$2:$G$1501,7,FALSE)</f>
        <v>BUILDING</v>
      </c>
      <c r="E12110">
        <f>VLOOKUP(C12110,customers!$A$2:$D$1501, 4,FALSE)</f>
        <v>17</v>
      </c>
      <c r="F12110" t="str">
        <f>VLOOKUP(E12110,nation!$A$2:$B$26, 2,FALSE)</f>
        <v>PERU</v>
      </c>
      <c r="G12110">
        <f>VLOOKUP(orders!F12110,nation!$B$2:$C$26,2,FALSE)</f>
        <v>1</v>
      </c>
      <c r="H12110" t="str">
        <f>HLOOKUP(orders!G12110,region_horz!$B$1:$F$2,2,FALSE)</f>
        <v>AMERICA</v>
      </c>
      <c r="I12110" t="s">
        <v>16</v>
      </c>
      <c r="J12110">
        <v>116341.61</v>
      </c>
      <c r="K12110" s="1">
        <v>34077</v>
      </c>
      <c r="L12110" t="s">
        <v>10</v>
      </c>
      <c r="M12110" t="s">
        <v>1790</v>
      </c>
      <c r="N12110">
        <v>0</v>
      </c>
      <c r="O12110" t="s">
        <v>13050</v>
      </c>
    </row>
    <row r="12111" spans="1:15" x14ac:dyDescent="0.2">
      <c r="A12111">
        <v>48422</v>
      </c>
      <c r="B12111" t="str">
        <f>VLOOKUP(orders!C12111,customers!$A$2:$B$1501, 2,FALSE)</f>
        <v>Customer#000001453</v>
      </c>
      <c r="C12111">
        <v>1453</v>
      </c>
      <c r="D12111" t="str">
        <f>VLOOKUP(orders!C12111,customers!$A$2:$G$1501,7,FALSE)</f>
        <v>BUILDING</v>
      </c>
      <c r="E12111">
        <f>VLOOKUP(C12111,customers!$A$2:$D$1501, 4,FALSE)</f>
        <v>0</v>
      </c>
      <c r="F12111" t="str">
        <f>VLOOKUP(E12111,nation!$A$2:$B$26, 2,FALSE)</f>
        <v>ALGERIA</v>
      </c>
      <c r="G12111">
        <f>VLOOKUP(orders!F12111,nation!$B$2:$C$26,2,FALSE)</f>
        <v>0</v>
      </c>
      <c r="H12111" t="str">
        <f>HLOOKUP(orders!G12111,region_horz!$B$1:$F$2,2,FALSE)</f>
        <v>AFRICA</v>
      </c>
      <c r="I12111" t="s">
        <v>9</v>
      </c>
      <c r="J12111">
        <v>203795.09</v>
      </c>
      <c r="K12111" s="1">
        <v>35886</v>
      </c>
      <c r="L12111" t="s">
        <v>13</v>
      </c>
      <c r="M12111" t="s">
        <v>1485</v>
      </c>
      <c r="N12111">
        <v>0</v>
      </c>
      <c r="O12111" t="s">
        <v>13051</v>
      </c>
    </row>
    <row r="12112" spans="1:15" x14ac:dyDescent="0.2">
      <c r="A12112">
        <v>48423</v>
      </c>
      <c r="B12112" t="str">
        <f>VLOOKUP(orders!C12112,customers!$A$2:$B$1501, 2,FALSE)</f>
        <v>Customer#000000773</v>
      </c>
      <c r="C12112">
        <v>773</v>
      </c>
      <c r="D12112" t="str">
        <f>VLOOKUP(orders!C12112,customers!$A$2:$G$1501,7,FALSE)</f>
        <v>FURNITURE</v>
      </c>
      <c r="E12112">
        <f>VLOOKUP(C12112,customers!$A$2:$D$1501, 4,FALSE)</f>
        <v>8</v>
      </c>
      <c r="F12112" t="str">
        <f>VLOOKUP(E12112,nation!$A$2:$B$26, 2,FALSE)</f>
        <v>INDIA</v>
      </c>
      <c r="G12112">
        <f>VLOOKUP(orders!F12112,nation!$B$2:$C$26,2,FALSE)</f>
        <v>2</v>
      </c>
      <c r="H12112" t="str">
        <f>HLOOKUP(orders!G12112,region_horz!$B$1:$F$2,2,FALSE)</f>
        <v>ASIA</v>
      </c>
      <c r="I12112" t="s">
        <v>16</v>
      </c>
      <c r="J12112">
        <v>97072.03</v>
      </c>
      <c r="K12112" s="1">
        <v>33909</v>
      </c>
      <c r="L12112" t="s">
        <v>26</v>
      </c>
      <c r="M12112" t="s">
        <v>57</v>
      </c>
      <c r="N12112">
        <v>0</v>
      </c>
      <c r="O12112" t="s">
        <v>13052</v>
      </c>
    </row>
    <row r="12113" spans="1:15" x14ac:dyDescent="0.2">
      <c r="A12113">
        <v>48448</v>
      </c>
      <c r="B12113" t="str">
        <f>VLOOKUP(orders!C12113,customers!$A$2:$B$1501, 2,FALSE)</f>
        <v>Customer#000001099</v>
      </c>
      <c r="C12113">
        <v>1099</v>
      </c>
      <c r="D12113" t="str">
        <f>VLOOKUP(orders!C12113,customers!$A$2:$G$1501,7,FALSE)</f>
        <v>AUTOMOBILE</v>
      </c>
      <c r="E12113">
        <f>VLOOKUP(C12113,customers!$A$2:$D$1501, 4,FALSE)</f>
        <v>1</v>
      </c>
      <c r="F12113" t="str">
        <f>VLOOKUP(E12113,nation!$A$2:$B$26, 2,FALSE)</f>
        <v>ARGENTINA</v>
      </c>
      <c r="G12113">
        <f>VLOOKUP(orders!F12113,nation!$B$2:$C$26,2,FALSE)</f>
        <v>1</v>
      </c>
      <c r="H12113" t="str">
        <f>HLOOKUP(orders!G12113,region_horz!$B$1:$F$2,2,FALSE)</f>
        <v>AMERICA</v>
      </c>
      <c r="I12113" t="s">
        <v>16</v>
      </c>
      <c r="J12113">
        <v>267297.28000000003</v>
      </c>
      <c r="K12113" s="1">
        <v>33925</v>
      </c>
      <c r="L12113" t="s">
        <v>10</v>
      </c>
      <c r="M12113" t="s">
        <v>4089</v>
      </c>
      <c r="N12113">
        <v>0</v>
      </c>
      <c r="O12113" t="s">
        <v>13053</v>
      </c>
    </row>
    <row r="12114" spans="1:15" x14ac:dyDescent="0.2">
      <c r="A12114">
        <v>48449</v>
      </c>
      <c r="B12114" t="str">
        <f>VLOOKUP(orders!C12114,customers!$A$2:$B$1501, 2,FALSE)</f>
        <v>Customer#000000991</v>
      </c>
      <c r="C12114">
        <v>991</v>
      </c>
      <c r="D12114" t="str">
        <f>VLOOKUP(orders!C12114,customers!$A$2:$G$1501,7,FALSE)</f>
        <v>AUTOMOBILE</v>
      </c>
      <c r="E12114">
        <f>VLOOKUP(C12114,customers!$A$2:$D$1501, 4,FALSE)</f>
        <v>21</v>
      </c>
      <c r="F12114" t="str">
        <f>VLOOKUP(E12114,nation!$A$2:$B$26, 2,FALSE)</f>
        <v>VIETNAM</v>
      </c>
      <c r="G12114">
        <f>VLOOKUP(orders!F12114,nation!$B$2:$C$26,2,FALSE)</f>
        <v>2</v>
      </c>
      <c r="H12114" t="str">
        <f>HLOOKUP(orders!G12114,region_horz!$B$1:$F$2,2,FALSE)</f>
        <v>ASIA</v>
      </c>
      <c r="I12114" t="s">
        <v>48</v>
      </c>
      <c r="J12114">
        <v>61247.29</v>
      </c>
      <c r="K12114" s="1">
        <v>34780</v>
      </c>
      <c r="L12114" t="s">
        <v>13</v>
      </c>
      <c r="M12114" t="s">
        <v>5562</v>
      </c>
      <c r="N12114">
        <v>0</v>
      </c>
      <c r="O12114" t="s">
        <v>13054</v>
      </c>
    </row>
    <row r="12115" spans="1:15" x14ac:dyDescent="0.2">
      <c r="A12115">
        <v>48450</v>
      </c>
      <c r="B12115" t="str">
        <f>VLOOKUP(orders!C12115,customers!$A$2:$B$1501, 2,FALSE)</f>
        <v>Customer#000000215</v>
      </c>
      <c r="C12115">
        <v>215</v>
      </c>
      <c r="D12115" t="str">
        <f>VLOOKUP(orders!C12115,customers!$A$2:$G$1501,7,FALSE)</f>
        <v>FURNITURE</v>
      </c>
      <c r="E12115">
        <f>VLOOKUP(C12115,customers!$A$2:$D$1501, 4,FALSE)</f>
        <v>9</v>
      </c>
      <c r="F12115" t="str">
        <f>VLOOKUP(E12115,nation!$A$2:$B$26, 2,FALSE)</f>
        <v>INDONESIA</v>
      </c>
      <c r="G12115">
        <f>VLOOKUP(orders!F12115,nation!$B$2:$C$26,2,FALSE)</f>
        <v>2</v>
      </c>
      <c r="H12115" t="str">
        <f>HLOOKUP(orders!G12115,region_horz!$B$1:$F$2,2,FALSE)</f>
        <v>ASIA</v>
      </c>
      <c r="I12115" t="s">
        <v>9</v>
      </c>
      <c r="J12115">
        <v>173876.41</v>
      </c>
      <c r="K12115" s="1">
        <v>35550</v>
      </c>
      <c r="L12115" t="s">
        <v>13</v>
      </c>
      <c r="M12115" t="s">
        <v>634</v>
      </c>
      <c r="N12115">
        <v>0</v>
      </c>
      <c r="O12115" t="s">
        <v>13055</v>
      </c>
    </row>
    <row r="12116" spans="1:15" x14ac:dyDescent="0.2">
      <c r="A12116">
        <v>48451</v>
      </c>
      <c r="B12116" t="str">
        <f>VLOOKUP(orders!C12116,customers!$A$2:$B$1501, 2,FALSE)</f>
        <v>Customer#000000622</v>
      </c>
      <c r="C12116">
        <v>622</v>
      </c>
      <c r="D12116" t="str">
        <f>VLOOKUP(orders!C12116,customers!$A$2:$G$1501,7,FALSE)</f>
        <v>FURNITURE</v>
      </c>
      <c r="E12116">
        <f>VLOOKUP(C12116,customers!$A$2:$D$1501, 4,FALSE)</f>
        <v>13</v>
      </c>
      <c r="F12116" t="str">
        <f>VLOOKUP(E12116,nation!$A$2:$B$26, 2,FALSE)</f>
        <v>JORDAN</v>
      </c>
      <c r="G12116">
        <f>VLOOKUP(orders!F12116,nation!$B$2:$C$26,2,FALSE)</f>
        <v>4</v>
      </c>
      <c r="H12116" t="str">
        <f>HLOOKUP(orders!G12116,region_horz!$B$1:$F$2,2,FALSE)</f>
        <v>MIDDLE EAST</v>
      </c>
      <c r="I12116" t="s">
        <v>16</v>
      </c>
      <c r="J12116">
        <v>41158.339999999997</v>
      </c>
      <c r="K12116" s="1">
        <v>34639</v>
      </c>
      <c r="L12116" t="s">
        <v>10</v>
      </c>
      <c r="M12116" t="s">
        <v>282</v>
      </c>
      <c r="N12116">
        <v>0</v>
      </c>
      <c r="O12116" t="s">
        <v>13056</v>
      </c>
    </row>
    <row r="12117" spans="1:15" x14ac:dyDescent="0.2">
      <c r="A12117">
        <v>48452</v>
      </c>
      <c r="B12117" t="str">
        <f>VLOOKUP(orders!C12117,customers!$A$2:$B$1501, 2,FALSE)</f>
        <v>Customer#000000947</v>
      </c>
      <c r="C12117">
        <v>947</v>
      </c>
      <c r="D12117" t="str">
        <f>VLOOKUP(orders!C12117,customers!$A$2:$G$1501,7,FALSE)</f>
        <v>BUILDING</v>
      </c>
      <c r="E12117">
        <f>VLOOKUP(C12117,customers!$A$2:$D$1501, 4,FALSE)</f>
        <v>22</v>
      </c>
      <c r="F12117" t="str">
        <f>VLOOKUP(E12117,nation!$A$2:$B$26, 2,FALSE)</f>
        <v>RUSSIA</v>
      </c>
      <c r="G12117">
        <f>VLOOKUP(orders!F12117,nation!$B$2:$C$26,2,FALSE)</f>
        <v>3</v>
      </c>
      <c r="H12117" t="str">
        <f>HLOOKUP(orders!G12117,region_horz!$B$1:$F$2,2,FALSE)</f>
        <v>EUROPE</v>
      </c>
      <c r="I12117" t="s">
        <v>16</v>
      </c>
      <c r="J12117">
        <v>265343.90999999997</v>
      </c>
      <c r="K12117" s="1">
        <v>34252</v>
      </c>
      <c r="L12117" t="s">
        <v>26</v>
      </c>
      <c r="M12117" t="s">
        <v>286</v>
      </c>
      <c r="N12117">
        <v>0</v>
      </c>
      <c r="O12117" t="s">
        <v>13057</v>
      </c>
    </row>
    <row r="12118" spans="1:15" x14ac:dyDescent="0.2">
      <c r="A12118">
        <v>48453</v>
      </c>
      <c r="B12118" t="str">
        <f>VLOOKUP(orders!C12118,customers!$A$2:$B$1501, 2,FALSE)</f>
        <v>Customer#000000620</v>
      </c>
      <c r="C12118">
        <v>620</v>
      </c>
      <c r="D12118" t="str">
        <f>VLOOKUP(orders!C12118,customers!$A$2:$G$1501,7,FALSE)</f>
        <v>AUTOMOBILE</v>
      </c>
      <c r="E12118">
        <f>VLOOKUP(C12118,customers!$A$2:$D$1501, 4,FALSE)</f>
        <v>8</v>
      </c>
      <c r="F12118" t="str">
        <f>VLOOKUP(E12118,nation!$A$2:$B$26, 2,FALSE)</f>
        <v>INDIA</v>
      </c>
      <c r="G12118">
        <f>VLOOKUP(orders!F12118,nation!$B$2:$C$26,2,FALSE)</f>
        <v>2</v>
      </c>
      <c r="H12118" t="str">
        <f>HLOOKUP(orders!G12118,region_horz!$B$1:$F$2,2,FALSE)</f>
        <v>ASIA</v>
      </c>
      <c r="I12118" t="s">
        <v>16</v>
      </c>
      <c r="J12118">
        <v>254619.49</v>
      </c>
      <c r="K12118" s="1">
        <v>34542</v>
      </c>
      <c r="L12118" t="s">
        <v>31</v>
      </c>
      <c r="M12118" t="s">
        <v>1930</v>
      </c>
      <c r="N12118">
        <v>0</v>
      </c>
      <c r="O12118" t="s">
        <v>13058</v>
      </c>
    </row>
    <row r="12119" spans="1:15" x14ac:dyDescent="0.2">
      <c r="A12119">
        <v>48454</v>
      </c>
      <c r="B12119" t="str">
        <f>VLOOKUP(orders!C12119,customers!$A$2:$B$1501, 2,FALSE)</f>
        <v>Customer#000000661</v>
      </c>
      <c r="C12119">
        <v>661</v>
      </c>
      <c r="D12119" t="str">
        <f>VLOOKUP(orders!C12119,customers!$A$2:$G$1501,7,FALSE)</f>
        <v>HOUSEHOLD</v>
      </c>
      <c r="E12119">
        <f>VLOOKUP(C12119,customers!$A$2:$D$1501, 4,FALSE)</f>
        <v>4</v>
      </c>
      <c r="F12119" t="str">
        <f>VLOOKUP(E12119,nation!$A$2:$B$26, 2,FALSE)</f>
        <v>EGYPT</v>
      </c>
      <c r="G12119">
        <f>VLOOKUP(orders!F12119,nation!$B$2:$C$26,2,FALSE)</f>
        <v>4</v>
      </c>
      <c r="H12119" t="str">
        <f>HLOOKUP(orders!G12119,region_horz!$B$1:$F$2,2,FALSE)</f>
        <v>MIDDLE EAST</v>
      </c>
      <c r="I12119" t="s">
        <v>9</v>
      </c>
      <c r="J12119">
        <v>93972.92</v>
      </c>
      <c r="K12119" s="1">
        <v>35140</v>
      </c>
      <c r="L12119" t="s">
        <v>13</v>
      </c>
      <c r="M12119" t="s">
        <v>3407</v>
      </c>
      <c r="N12119">
        <v>0</v>
      </c>
      <c r="O12119" t="s">
        <v>13059</v>
      </c>
    </row>
    <row r="12120" spans="1:15" x14ac:dyDescent="0.2">
      <c r="A12120">
        <v>48455</v>
      </c>
      <c r="B12120" t="str">
        <f>VLOOKUP(orders!C12120,customers!$A$2:$B$1501, 2,FALSE)</f>
        <v>Customer#000000826</v>
      </c>
      <c r="C12120">
        <v>826</v>
      </c>
      <c r="D12120" t="str">
        <f>VLOOKUP(orders!C12120,customers!$A$2:$G$1501,7,FALSE)</f>
        <v>BUILDING</v>
      </c>
      <c r="E12120">
        <f>VLOOKUP(C12120,customers!$A$2:$D$1501, 4,FALSE)</f>
        <v>13</v>
      </c>
      <c r="F12120" t="str">
        <f>VLOOKUP(E12120,nation!$A$2:$B$26, 2,FALSE)</f>
        <v>JORDAN</v>
      </c>
      <c r="G12120">
        <f>VLOOKUP(orders!F12120,nation!$B$2:$C$26,2,FALSE)</f>
        <v>4</v>
      </c>
      <c r="H12120" t="str">
        <f>HLOOKUP(orders!G12120,region_horz!$B$1:$F$2,2,FALSE)</f>
        <v>MIDDLE EAST</v>
      </c>
      <c r="I12120" t="s">
        <v>16</v>
      </c>
      <c r="J12120">
        <v>241973.6</v>
      </c>
      <c r="K12120" s="1">
        <v>34488</v>
      </c>
      <c r="L12120" t="s">
        <v>13</v>
      </c>
      <c r="M12120" t="s">
        <v>570</v>
      </c>
      <c r="N12120">
        <v>0</v>
      </c>
      <c r="O12120" t="s">
        <v>13060</v>
      </c>
    </row>
    <row r="12121" spans="1:15" x14ac:dyDescent="0.2">
      <c r="A12121">
        <v>48480</v>
      </c>
      <c r="B12121" t="str">
        <f>VLOOKUP(orders!C12121,customers!$A$2:$B$1501, 2,FALSE)</f>
        <v>Customer#000000265</v>
      </c>
      <c r="C12121">
        <v>265</v>
      </c>
      <c r="D12121" t="str">
        <f>VLOOKUP(orders!C12121,customers!$A$2:$G$1501,7,FALSE)</f>
        <v>MACHINERY</v>
      </c>
      <c r="E12121">
        <f>VLOOKUP(C12121,customers!$A$2:$D$1501, 4,FALSE)</f>
        <v>17</v>
      </c>
      <c r="F12121" t="str">
        <f>VLOOKUP(E12121,nation!$A$2:$B$26, 2,FALSE)</f>
        <v>PERU</v>
      </c>
      <c r="G12121">
        <f>VLOOKUP(orders!F12121,nation!$B$2:$C$26,2,FALSE)</f>
        <v>1</v>
      </c>
      <c r="H12121" t="str">
        <f>HLOOKUP(orders!G12121,region_horz!$B$1:$F$2,2,FALSE)</f>
        <v>AMERICA</v>
      </c>
      <c r="I12121" t="s">
        <v>16</v>
      </c>
      <c r="J12121">
        <v>109802.7</v>
      </c>
      <c r="K12121" s="1">
        <v>33972</v>
      </c>
      <c r="L12121" t="s">
        <v>13</v>
      </c>
      <c r="M12121" t="s">
        <v>1297</v>
      </c>
      <c r="N12121">
        <v>0</v>
      </c>
      <c r="O12121" t="s">
        <v>13061</v>
      </c>
    </row>
    <row r="12122" spans="1:15" x14ac:dyDescent="0.2">
      <c r="A12122">
        <v>48481</v>
      </c>
      <c r="B12122" t="str">
        <f>VLOOKUP(orders!C12122,customers!$A$2:$B$1501, 2,FALSE)</f>
        <v>Customer#000000289</v>
      </c>
      <c r="C12122">
        <v>289</v>
      </c>
      <c r="D12122" t="str">
        <f>VLOOKUP(orders!C12122,customers!$A$2:$G$1501,7,FALSE)</f>
        <v>AUTOMOBILE</v>
      </c>
      <c r="E12122">
        <f>VLOOKUP(C12122,customers!$A$2:$D$1501, 4,FALSE)</f>
        <v>10</v>
      </c>
      <c r="F12122" t="str">
        <f>VLOOKUP(E12122,nation!$A$2:$B$26, 2,FALSE)</f>
        <v>IRAN</v>
      </c>
      <c r="G12122">
        <f>VLOOKUP(orders!F12122,nation!$B$2:$C$26,2,FALSE)</f>
        <v>4</v>
      </c>
      <c r="H12122" t="str">
        <f>HLOOKUP(orders!G12122,region_horz!$B$1:$F$2,2,FALSE)</f>
        <v>MIDDLE EAST</v>
      </c>
      <c r="I12122" t="s">
        <v>9</v>
      </c>
      <c r="J12122">
        <v>244736.6</v>
      </c>
      <c r="K12122" s="1">
        <v>35894</v>
      </c>
      <c r="L12122" t="s">
        <v>10</v>
      </c>
      <c r="M12122" t="s">
        <v>263</v>
      </c>
      <c r="N12122">
        <v>0</v>
      </c>
      <c r="O12122" t="s">
        <v>13062</v>
      </c>
    </row>
    <row r="12123" spans="1:15" x14ac:dyDescent="0.2">
      <c r="A12123">
        <v>48482</v>
      </c>
      <c r="B12123" t="str">
        <f>VLOOKUP(orders!C12123,customers!$A$2:$B$1501, 2,FALSE)</f>
        <v>Customer#000000247</v>
      </c>
      <c r="C12123">
        <v>247</v>
      </c>
      <c r="D12123" t="str">
        <f>VLOOKUP(orders!C12123,customers!$A$2:$G$1501,7,FALSE)</f>
        <v>HOUSEHOLD</v>
      </c>
      <c r="E12123">
        <f>VLOOKUP(C12123,customers!$A$2:$D$1501, 4,FALSE)</f>
        <v>20</v>
      </c>
      <c r="F12123" t="str">
        <f>VLOOKUP(E12123,nation!$A$2:$B$26, 2,FALSE)</f>
        <v>SAUDI ARABIA</v>
      </c>
      <c r="G12123">
        <f>VLOOKUP(orders!F12123,nation!$B$2:$C$26,2,FALSE)</f>
        <v>4</v>
      </c>
      <c r="H12123" t="str">
        <f>HLOOKUP(orders!G12123,region_horz!$B$1:$F$2,2,FALSE)</f>
        <v>MIDDLE EAST</v>
      </c>
      <c r="I12123" t="s">
        <v>9</v>
      </c>
      <c r="J12123">
        <v>212252.01</v>
      </c>
      <c r="K12123" s="1">
        <v>35392</v>
      </c>
      <c r="L12123" t="s">
        <v>31</v>
      </c>
      <c r="M12123" t="s">
        <v>1330</v>
      </c>
      <c r="N12123">
        <v>0</v>
      </c>
      <c r="O12123" t="s">
        <v>13063</v>
      </c>
    </row>
    <row r="12124" spans="1:15" x14ac:dyDescent="0.2">
      <c r="A12124">
        <v>48483</v>
      </c>
      <c r="B12124" t="str">
        <f>VLOOKUP(orders!C12124,customers!$A$2:$B$1501, 2,FALSE)</f>
        <v>Customer#000000424</v>
      </c>
      <c r="C12124">
        <v>424</v>
      </c>
      <c r="D12124" t="str">
        <f>VLOOKUP(orders!C12124,customers!$A$2:$G$1501,7,FALSE)</f>
        <v>HOUSEHOLD</v>
      </c>
      <c r="E12124">
        <f>VLOOKUP(C12124,customers!$A$2:$D$1501, 4,FALSE)</f>
        <v>19</v>
      </c>
      <c r="F12124" t="str">
        <f>VLOOKUP(E12124,nation!$A$2:$B$26, 2,FALSE)</f>
        <v>ROMANIA</v>
      </c>
      <c r="G12124">
        <f>VLOOKUP(orders!F12124,nation!$B$2:$C$26,2,FALSE)</f>
        <v>3</v>
      </c>
      <c r="H12124" t="str">
        <f>HLOOKUP(orders!G12124,region_horz!$B$1:$F$2,2,FALSE)</f>
        <v>EUROPE</v>
      </c>
      <c r="I12124" t="s">
        <v>16</v>
      </c>
      <c r="J12124">
        <v>392614.07</v>
      </c>
      <c r="K12124" s="1">
        <v>34679</v>
      </c>
      <c r="L12124" t="s">
        <v>13</v>
      </c>
      <c r="M12124" t="s">
        <v>97</v>
      </c>
      <c r="N12124">
        <v>0</v>
      </c>
      <c r="O12124" t="s">
        <v>13064</v>
      </c>
    </row>
    <row r="12125" spans="1:15" x14ac:dyDescent="0.2">
      <c r="A12125">
        <v>48484</v>
      </c>
      <c r="B12125" t="str">
        <f>VLOOKUP(orders!C12125,customers!$A$2:$B$1501, 2,FALSE)</f>
        <v>Customer#000000877</v>
      </c>
      <c r="C12125">
        <v>877</v>
      </c>
      <c r="D12125" t="str">
        <f>VLOOKUP(orders!C12125,customers!$A$2:$G$1501,7,FALSE)</f>
        <v>MACHINERY</v>
      </c>
      <c r="E12125">
        <f>VLOOKUP(C12125,customers!$A$2:$D$1501, 4,FALSE)</f>
        <v>16</v>
      </c>
      <c r="F12125" t="str">
        <f>VLOOKUP(E12125,nation!$A$2:$B$26, 2,FALSE)</f>
        <v>MOZAMBIQUE</v>
      </c>
      <c r="G12125">
        <f>VLOOKUP(orders!F12125,nation!$B$2:$C$26,2,FALSE)</f>
        <v>0</v>
      </c>
      <c r="H12125" t="str">
        <f>HLOOKUP(orders!G12125,region_horz!$B$1:$F$2,2,FALSE)</f>
        <v>AFRICA</v>
      </c>
      <c r="I12125" t="s">
        <v>16</v>
      </c>
      <c r="J12125">
        <v>130201.11</v>
      </c>
      <c r="K12125" s="1">
        <v>34144</v>
      </c>
      <c r="L12125" t="s">
        <v>31</v>
      </c>
      <c r="M12125" t="s">
        <v>1408</v>
      </c>
      <c r="N12125">
        <v>0</v>
      </c>
      <c r="O12125" t="s">
        <v>13065</v>
      </c>
    </row>
    <row r="12126" spans="1:15" x14ac:dyDescent="0.2">
      <c r="A12126">
        <v>48485</v>
      </c>
      <c r="B12126" t="str">
        <f>VLOOKUP(orders!C12126,customers!$A$2:$B$1501, 2,FALSE)</f>
        <v>Customer#000000631</v>
      </c>
      <c r="C12126">
        <v>631</v>
      </c>
      <c r="D12126" t="str">
        <f>VLOOKUP(orders!C12126,customers!$A$2:$G$1501,7,FALSE)</f>
        <v>MACHINERY</v>
      </c>
      <c r="E12126">
        <f>VLOOKUP(C12126,customers!$A$2:$D$1501, 4,FALSE)</f>
        <v>19</v>
      </c>
      <c r="F12126" t="str">
        <f>VLOOKUP(E12126,nation!$A$2:$B$26, 2,FALSE)</f>
        <v>ROMANIA</v>
      </c>
      <c r="G12126">
        <f>VLOOKUP(orders!F12126,nation!$B$2:$C$26,2,FALSE)</f>
        <v>3</v>
      </c>
      <c r="H12126" t="str">
        <f>HLOOKUP(orders!G12126,region_horz!$B$1:$F$2,2,FALSE)</f>
        <v>EUROPE</v>
      </c>
      <c r="I12126" t="s">
        <v>9</v>
      </c>
      <c r="J12126">
        <v>33301.67</v>
      </c>
      <c r="K12126" s="1">
        <v>35646</v>
      </c>
      <c r="L12126" t="s">
        <v>26</v>
      </c>
      <c r="M12126" t="s">
        <v>805</v>
      </c>
      <c r="N12126">
        <v>0</v>
      </c>
      <c r="O12126" t="s">
        <v>13066</v>
      </c>
    </row>
    <row r="12127" spans="1:15" x14ac:dyDescent="0.2">
      <c r="A12127">
        <v>48486</v>
      </c>
      <c r="B12127" t="str">
        <f>VLOOKUP(orders!C12127,customers!$A$2:$B$1501, 2,FALSE)</f>
        <v>Customer#000000062</v>
      </c>
      <c r="C12127">
        <v>62</v>
      </c>
      <c r="D12127" t="str">
        <f>VLOOKUP(orders!C12127,customers!$A$2:$G$1501,7,FALSE)</f>
        <v>MACHINERY</v>
      </c>
      <c r="E12127">
        <f>VLOOKUP(C12127,customers!$A$2:$D$1501, 4,FALSE)</f>
        <v>7</v>
      </c>
      <c r="F12127" t="str">
        <f>VLOOKUP(E12127,nation!$A$2:$B$26, 2,FALSE)</f>
        <v>GERMANY</v>
      </c>
      <c r="G12127">
        <f>VLOOKUP(orders!F12127,nation!$B$2:$C$26,2,FALSE)</f>
        <v>3</v>
      </c>
      <c r="H12127" t="str">
        <f>HLOOKUP(orders!G12127,region_horz!$B$1:$F$2,2,FALSE)</f>
        <v>EUROPE</v>
      </c>
      <c r="I12127" t="s">
        <v>9</v>
      </c>
      <c r="J12127">
        <v>74942.850000000006</v>
      </c>
      <c r="K12127" s="1">
        <v>34832</v>
      </c>
      <c r="L12127" t="s">
        <v>26</v>
      </c>
      <c r="M12127" t="s">
        <v>1697</v>
      </c>
      <c r="N12127">
        <v>0</v>
      </c>
      <c r="O12127" t="s">
        <v>13067</v>
      </c>
    </row>
    <row r="12128" spans="1:15" x14ac:dyDescent="0.2">
      <c r="A12128">
        <v>48487</v>
      </c>
      <c r="B12128" t="str">
        <f>VLOOKUP(orders!C12128,customers!$A$2:$B$1501, 2,FALSE)</f>
        <v>Customer#000000766</v>
      </c>
      <c r="C12128">
        <v>766</v>
      </c>
      <c r="D12128" t="str">
        <f>VLOOKUP(orders!C12128,customers!$A$2:$G$1501,7,FALSE)</f>
        <v>BUILDING</v>
      </c>
      <c r="E12128">
        <f>VLOOKUP(C12128,customers!$A$2:$D$1501, 4,FALSE)</f>
        <v>16</v>
      </c>
      <c r="F12128" t="str">
        <f>VLOOKUP(E12128,nation!$A$2:$B$26, 2,FALSE)</f>
        <v>MOZAMBIQUE</v>
      </c>
      <c r="G12128">
        <f>VLOOKUP(orders!F12128,nation!$B$2:$C$26,2,FALSE)</f>
        <v>0</v>
      </c>
      <c r="H12128" t="str">
        <f>HLOOKUP(orders!G12128,region_horz!$B$1:$F$2,2,FALSE)</f>
        <v>AFRICA</v>
      </c>
      <c r="I12128" t="s">
        <v>16</v>
      </c>
      <c r="J12128">
        <v>210890.14</v>
      </c>
      <c r="K12128" s="1">
        <v>33981</v>
      </c>
      <c r="L12128" t="s">
        <v>10</v>
      </c>
      <c r="M12128" t="s">
        <v>604</v>
      </c>
      <c r="N12128">
        <v>0</v>
      </c>
      <c r="O12128" t="s">
        <v>13068</v>
      </c>
    </row>
    <row r="12129" spans="1:15" x14ac:dyDescent="0.2">
      <c r="A12129">
        <v>48512</v>
      </c>
      <c r="B12129" t="str">
        <f>VLOOKUP(orders!C12129,customers!$A$2:$B$1501, 2,FALSE)</f>
        <v>Customer#000001022</v>
      </c>
      <c r="C12129">
        <v>1022</v>
      </c>
      <c r="D12129" t="str">
        <f>VLOOKUP(orders!C12129,customers!$A$2:$G$1501,7,FALSE)</f>
        <v>AUTOMOBILE</v>
      </c>
      <c r="E12129">
        <f>VLOOKUP(C12129,customers!$A$2:$D$1501, 4,FALSE)</f>
        <v>8</v>
      </c>
      <c r="F12129" t="str">
        <f>VLOOKUP(E12129,nation!$A$2:$B$26, 2,FALSE)</f>
        <v>INDIA</v>
      </c>
      <c r="G12129">
        <f>VLOOKUP(orders!F12129,nation!$B$2:$C$26,2,FALSE)</f>
        <v>2</v>
      </c>
      <c r="H12129" t="str">
        <f>HLOOKUP(orders!G12129,region_horz!$B$1:$F$2,2,FALSE)</f>
        <v>ASIA</v>
      </c>
      <c r="I12129" t="s">
        <v>9</v>
      </c>
      <c r="J12129">
        <v>112506.09</v>
      </c>
      <c r="K12129" s="1">
        <v>34915</v>
      </c>
      <c r="L12129" t="s">
        <v>23</v>
      </c>
      <c r="M12129" t="s">
        <v>1666</v>
      </c>
      <c r="N12129">
        <v>0</v>
      </c>
      <c r="O12129" t="s">
        <v>13069</v>
      </c>
    </row>
    <row r="12130" spans="1:15" x14ac:dyDescent="0.2">
      <c r="A12130">
        <v>48513</v>
      </c>
      <c r="B12130" t="str">
        <f>VLOOKUP(orders!C12130,customers!$A$2:$B$1501, 2,FALSE)</f>
        <v>Customer#000001036</v>
      </c>
      <c r="C12130">
        <v>1036</v>
      </c>
      <c r="D12130" t="str">
        <f>VLOOKUP(orders!C12130,customers!$A$2:$G$1501,7,FALSE)</f>
        <v>BUILDING</v>
      </c>
      <c r="E12130">
        <f>VLOOKUP(C12130,customers!$A$2:$D$1501, 4,FALSE)</f>
        <v>8</v>
      </c>
      <c r="F12130" t="str">
        <f>VLOOKUP(E12130,nation!$A$2:$B$26, 2,FALSE)</f>
        <v>INDIA</v>
      </c>
      <c r="G12130">
        <f>VLOOKUP(orders!F12130,nation!$B$2:$C$26,2,FALSE)</f>
        <v>2</v>
      </c>
      <c r="H12130" t="str">
        <f>HLOOKUP(orders!G12130,region_horz!$B$1:$F$2,2,FALSE)</f>
        <v>ASIA</v>
      </c>
      <c r="I12130" t="s">
        <v>9</v>
      </c>
      <c r="J12130">
        <v>123801.11</v>
      </c>
      <c r="K12130" s="1">
        <v>35021</v>
      </c>
      <c r="L12130" t="s">
        <v>26</v>
      </c>
      <c r="M12130" t="s">
        <v>4386</v>
      </c>
      <c r="N12130">
        <v>0</v>
      </c>
      <c r="O12130" t="s">
        <v>13070</v>
      </c>
    </row>
    <row r="12131" spans="1:15" x14ac:dyDescent="0.2">
      <c r="A12131">
        <v>48514</v>
      </c>
      <c r="B12131" t="str">
        <f>VLOOKUP(orders!C12131,customers!$A$2:$B$1501, 2,FALSE)</f>
        <v>Customer#000000959</v>
      </c>
      <c r="C12131">
        <v>959</v>
      </c>
      <c r="D12131" t="str">
        <f>VLOOKUP(orders!C12131,customers!$A$2:$G$1501,7,FALSE)</f>
        <v>FURNITURE</v>
      </c>
      <c r="E12131">
        <f>VLOOKUP(C12131,customers!$A$2:$D$1501, 4,FALSE)</f>
        <v>4</v>
      </c>
      <c r="F12131" t="str">
        <f>VLOOKUP(E12131,nation!$A$2:$B$26, 2,FALSE)</f>
        <v>EGYPT</v>
      </c>
      <c r="G12131">
        <f>VLOOKUP(orders!F12131,nation!$B$2:$C$26,2,FALSE)</f>
        <v>4</v>
      </c>
      <c r="H12131" t="str">
        <f>HLOOKUP(orders!G12131,region_horz!$B$1:$F$2,2,FALSE)</f>
        <v>MIDDLE EAST</v>
      </c>
      <c r="I12131" t="s">
        <v>9</v>
      </c>
      <c r="J12131">
        <v>102067.1</v>
      </c>
      <c r="K12131" s="1">
        <v>34941</v>
      </c>
      <c r="L12131" t="s">
        <v>26</v>
      </c>
      <c r="M12131" t="s">
        <v>4607</v>
      </c>
      <c r="N12131">
        <v>0</v>
      </c>
      <c r="O12131" t="s">
        <v>13071</v>
      </c>
    </row>
    <row r="12132" spans="1:15" x14ac:dyDescent="0.2">
      <c r="A12132">
        <v>48515</v>
      </c>
      <c r="B12132" t="str">
        <f>VLOOKUP(orders!C12132,customers!$A$2:$B$1501, 2,FALSE)</f>
        <v>Customer#000000256</v>
      </c>
      <c r="C12132">
        <v>256</v>
      </c>
      <c r="D12132" t="str">
        <f>VLOOKUP(orders!C12132,customers!$A$2:$G$1501,7,FALSE)</f>
        <v>HOUSEHOLD</v>
      </c>
      <c r="E12132">
        <f>VLOOKUP(C12132,customers!$A$2:$D$1501, 4,FALSE)</f>
        <v>10</v>
      </c>
      <c r="F12132" t="str">
        <f>VLOOKUP(E12132,nation!$A$2:$B$26, 2,FALSE)</f>
        <v>IRAN</v>
      </c>
      <c r="G12132">
        <f>VLOOKUP(orders!F12132,nation!$B$2:$C$26,2,FALSE)</f>
        <v>4</v>
      </c>
      <c r="H12132" t="str">
        <f>HLOOKUP(orders!G12132,region_horz!$B$1:$F$2,2,FALSE)</f>
        <v>MIDDLE EAST</v>
      </c>
      <c r="I12132" t="s">
        <v>9</v>
      </c>
      <c r="J12132">
        <v>174294.45</v>
      </c>
      <c r="K12132" s="1">
        <v>35054</v>
      </c>
      <c r="L12132" t="s">
        <v>13</v>
      </c>
      <c r="M12132" t="s">
        <v>4134</v>
      </c>
      <c r="N12132">
        <v>0</v>
      </c>
      <c r="O12132" t="s">
        <v>13072</v>
      </c>
    </row>
    <row r="12133" spans="1:15" x14ac:dyDescent="0.2">
      <c r="A12133">
        <v>48516</v>
      </c>
      <c r="B12133" t="str">
        <f>VLOOKUP(orders!C12133,customers!$A$2:$B$1501, 2,FALSE)</f>
        <v>Customer#000000634</v>
      </c>
      <c r="C12133">
        <v>634</v>
      </c>
      <c r="D12133" t="str">
        <f>VLOOKUP(orders!C12133,customers!$A$2:$G$1501,7,FALSE)</f>
        <v>FURNITURE</v>
      </c>
      <c r="E12133">
        <f>VLOOKUP(C12133,customers!$A$2:$D$1501, 4,FALSE)</f>
        <v>20</v>
      </c>
      <c r="F12133" t="str">
        <f>VLOOKUP(E12133,nation!$A$2:$B$26, 2,FALSE)</f>
        <v>SAUDI ARABIA</v>
      </c>
      <c r="G12133">
        <f>VLOOKUP(orders!F12133,nation!$B$2:$C$26,2,FALSE)</f>
        <v>4</v>
      </c>
      <c r="H12133" t="str">
        <f>HLOOKUP(orders!G12133,region_horz!$B$1:$F$2,2,FALSE)</f>
        <v>MIDDLE EAST</v>
      </c>
      <c r="I12133" t="s">
        <v>9</v>
      </c>
      <c r="J12133">
        <v>215999.38</v>
      </c>
      <c r="K12133" s="1">
        <v>35767</v>
      </c>
      <c r="L12133" t="s">
        <v>26</v>
      </c>
      <c r="M12133" t="s">
        <v>348</v>
      </c>
      <c r="N12133">
        <v>0</v>
      </c>
      <c r="O12133" t="s">
        <v>13073</v>
      </c>
    </row>
    <row r="12134" spans="1:15" x14ac:dyDescent="0.2">
      <c r="A12134">
        <v>48517</v>
      </c>
      <c r="B12134" t="str">
        <f>VLOOKUP(orders!C12134,customers!$A$2:$B$1501, 2,FALSE)</f>
        <v>Customer#000000727</v>
      </c>
      <c r="C12134">
        <v>727</v>
      </c>
      <c r="D12134" t="str">
        <f>VLOOKUP(orders!C12134,customers!$A$2:$G$1501,7,FALSE)</f>
        <v>FURNITURE</v>
      </c>
      <c r="E12134">
        <f>VLOOKUP(C12134,customers!$A$2:$D$1501, 4,FALSE)</f>
        <v>18</v>
      </c>
      <c r="F12134" t="str">
        <f>VLOOKUP(E12134,nation!$A$2:$B$26, 2,FALSE)</f>
        <v>CHINA</v>
      </c>
      <c r="G12134">
        <f>VLOOKUP(orders!F12134,nation!$B$2:$C$26,2,FALSE)</f>
        <v>2</v>
      </c>
      <c r="H12134" t="str">
        <f>HLOOKUP(orders!G12134,region_horz!$B$1:$F$2,2,FALSE)</f>
        <v>ASIA</v>
      </c>
      <c r="I12134" t="s">
        <v>16</v>
      </c>
      <c r="J12134">
        <v>12273.13</v>
      </c>
      <c r="K12134" s="1">
        <v>34043</v>
      </c>
      <c r="L12134" t="s">
        <v>10</v>
      </c>
      <c r="M12134" t="s">
        <v>1230</v>
      </c>
      <c r="N12134">
        <v>0</v>
      </c>
      <c r="O12134" t="s">
        <v>13074</v>
      </c>
    </row>
    <row r="12135" spans="1:15" x14ac:dyDescent="0.2">
      <c r="A12135">
        <v>48518</v>
      </c>
      <c r="B12135" t="str">
        <f>VLOOKUP(orders!C12135,customers!$A$2:$B$1501, 2,FALSE)</f>
        <v>Customer#000000340</v>
      </c>
      <c r="C12135">
        <v>340</v>
      </c>
      <c r="D12135" t="str">
        <f>VLOOKUP(orders!C12135,customers!$A$2:$G$1501,7,FALSE)</f>
        <v>BUILDING</v>
      </c>
      <c r="E12135">
        <f>VLOOKUP(C12135,customers!$A$2:$D$1501, 4,FALSE)</f>
        <v>2</v>
      </c>
      <c r="F12135" t="str">
        <f>VLOOKUP(E12135,nation!$A$2:$B$26, 2,FALSE)</f>
        <v>BRAZIL</v>
      </c>
      <c r="G12135">
        <f>VLOOKUP(orders!F12135,nation!$B$2:$C$26,2,FALSE)</f>
        <v>1</v>
      </c>
      <c r="H12135" t="str">
        <f>HLOOKUP(orders!G12135,region_horz!$B$1:$F$2,2,FALSE)</f>
        <v>AMERICA</v>
      </c>
      <c r="I12135" t="s">
        <v>16</v>
      </c>
      <c r="J12135">
        <v>273598.28999999998</v>
      </c>
      <c r="K12135" s="1">
        <v>34427</v>
      </c>
      <c r="L12135" t="s">
        <v>31</v>
      </c>
      <c r="M12135" t="s">
        <v>2148</v>
      </c>
      <c r="N12135">
        <v>0</v>
      </c>
      <c r="O12135" t="s">
        <v>13075</v>
      </c>
    </row>
    <row r="12136" spans="1:15" x14ac:dyDescent="0.2">
      <c r="A12136">
        <v>48519</v>
      </c>
      <c r="B12136" t="str">
        <f>VLOOKUP(orders!C12136,customers!$A$2:$B$1501, 2,FALSE)</f>
        <v>Customer#000000862</v>
      </c>
      <c r="C12136">
        <v>862</v>
      </c>
      <c r="D12136" t="str">
        <f>VLOOKUP(orders!C12136,customers!$A$2:$G$1501,7,FALSE)</f>
        <v>MACHINERY</v>
      </c>
      <c r="E12136">
        <f>VLOOKUP(C12136,customers!$A$2:$D$1501, 4,FALSE)</f>
        <v>2</v>
      </c>
      <c r="F12136" t="str">
        <f>VLOOKUP(E12136,nation!$A$2:$B$26, 2,FALSE)</f>
        <v>BRAZIL</v>
      </c>
      <c r="G12136">
        <f>VLOOKUP(orders!F12136,nation!$B$2:$C$26,2,FALSE)</f>
        <v>1</v>
      </c>
      <c r="H12136" t="str">
        <f>HLOOKUP(orders!G12136,region_horz!$B$1:$F$2,2,FALSE)</f>
        <v>AMERICA</v>
      </c>
      <c r="I12136" t="s">
        <v>9</v>
      </c>
      <c r="J12136">
        <v>235107.55</v>
      </c>
      <c r="K12136" s="1">
        <v>35856</v>
      </c>
      <c r="L12136" t="s">
        <v>13</v>
      </c>
      <c r="M12136" t="s">
        <v>620</v>
      </c>
      <c r="N12136">
        <v>0</v>
      </c>
      <c r="O12136" t="s">
        <v>13076</v>
      </c>
    </row>
    <row r="12137" spans="1:15" x14ac:dyDescent="0.2">
      <c r="A12137">
        <v>48544</v>
      </c>
      <c r="B12137" t="str">
        <f>VLOOKUP(orders!C12137,customers!$A$2:$B$1501, 2,FALSE)</f>
        <v>Customer#000000427</v>
      </c>
      <c r="C12137">
        <v>427</v>
      </c>
      <c r="D12137" t="str">
        <f>VLOOKUP(orders!C12137,customers!$A$2:$G$1501,7,FALSE)</f>
        <v>MACHINERY</v>
      </c>
      <c r="E12137">
        <f>VLOOKUP(C12137,customers!$A$2:$D$1501, 4,FALSE)</f>
        <v>2</v>
      </c>
      <c r="F12137" t="str">
        <f>VLOOKUP(E12137,nation!$A$2:$B$26, 2,FALSE)</f>
        <v>BRAZIL</v>
      </c>
      <c r="G12137">
        <f>VLOOKUP(orders!F12137,nation!$B$2:$C$26,2,FALSE)</f>
        <v>1</v>
      </c>
      <c r="H12137" t="str">
        <f>HLOOKUP(orders!G12137,region_horz!$B$1:$F$2,2,FALSE)</f>
        <v>AMERICA</v>
      </c>
      <c r="I12137" t="s">
        <v>48</v>
      </c>
      <c r="J12137">
        <v>191454.48</v>
      </c>
      <c r="K12137" s="1">
        <v>34836</v>
      </c>
      <c r="L12137" t="s">
        <v>26</v>
      </c>
      <c r="M12137" t="s">
        <v>829</v>
      </c>
      <c r="N12137">
        <v>0</v>
      </c>
      <c r="O12137" t="s">
        <v>13077</v>
      </c>
    </row>
    <row r="12138" spans="1:15" x14ac:dyDescent="0.2">
      <c r="A12138">
        <v>48545</v>
      </c>
      <c r="B12138" t="str">
        <f>VLOOKUP(orders!C12138,customers!$A$2:$B$1501, 2,FALSE)</f>
        <v>Customer#000001262</v>
      </c>
      <c r="C12138">
        <v>1262</v>
      </c>
      <c r="D12138" t="str">
        <f>VLOOKUP(orders!C12138,customers!$A$2:$G$1501,7,FALSE)</f>
        <v>MACHINERY</v>
      </c>
      <c r="E12138">
        <f>VLOOKUP(C12138,customers!$A$2:$D$1501, 4,FALSE)</f>
        <v>3</v>
      </c>
      <c r="F12138" t="str">
        <f>VLOOKUP(E12138,nation!$A$2:$B$26, 2,FALSE)</f>
        <v>CANADA</v>
      </c>
      <c r="G12138">
        <f>VLOOKUP(orders!F12138,nation!$B$2:$C$26,2,FALSE)</f>
        <v>1</v>
      </c>
      <c r="H12138" t="str">
        <f>HLOOKUP(orders!G12138,region_horz!$B$1:$F$2,2,FALSE)</f>
        <v>AMERICA</v>
      </c>
      <c r="I12138" t="s">
        <v>9</v>
      </c>
      <c r="J12138">
        <v>200763.84</v>
      </c>
      <c r="K12138" s="1">
        <v>35782</v>
      </c>
      <c r="L12138" t="s">
        <v>31</v>
      </c>
      <c r="M12138" t="s">
        <v>6756</v>
      </c>
      <c r="N12138">
        <v>0</v>
      </c>
      <c r="O12138" t="s">
        <v>13078</v>
      </c>
    </row>
    <row r="12139" spans="1:15" x14ac:dyDescent="0.2">
      <c r="A12139">
        <v>48546</v>
      </c>
      <c r="B12139" t="str">
        <f>VLOOKUP(orders!C12139,customers!$A$2:$B$1501, 2,FALSE)</f>
        <v>Customer#000001376</v>
      </c>
      <c r="C12139">
        <v>1376</v>
      </c>
      <c r="D12139" t="str">
        <f>VLOOKUP(orders!C12139,customers!$A$2:$G$1501,7,FALSE)</f>
        <v>HOUSEHOLD</v>
      </c>
      <c r="E12139">
        <f>VLOOKUP(C12139,customers!$A$2:$D$1501, 4,FALSE)</f>
        <v>12</v>
      </c>
      <c r="F12139" t="str">
        <f>VLOOKUP(E12139,nation!$A$2:$B$26, 2,FALSE)</f>
        <v>JAPAN</v>
      </c>
      <c r="G12139">
        <f>VLOOKUP(orders!F12139,nation!$B$2:$C$26,2,FALSE)</f>
        <v>2</v>
      </c>
      <c r="H12139" t="str">
        <f>HLOOKUP(orders!G12139,region_horz!$B$1:$F$2,2,FALSE)</f>
        <v>ASIA</v>
      </c>
      <c r="I12139" t="s">
        <v>16</v>
      </c>
      <c r="J12139">
        <v>84622.61</v>
      </c>
      <c r="K12139" s="1">
        <v>33740</v>
      </c>
      <c r="L12139" t="s">
        <v>31</v>
      </c>
      <c r="M12139" t="s">
        <v>418</v>
      </c>
      <c r="N12139">
        <v>0</v>
      </c>
      <c r="O12139" t="s">
        <v>13079</v>
      </c>
    </row>
    <row r="12140" spans="1:15" x14ac:dyDescent="0.2">
      <c r="A12140">
        <v>48547</v>
      </c>
      <c r="B12140" t="str">
        <f>VLOOKUP(orders!C12140,customers!$A$2:$B$1501, 2,FALSE)</f>
        <v>Customer#000000413</v>
      </c>
      <c r="C12140">
        <v>413</v>
      </c>
      <c r="D12140" t="str">
        <f>VLOOKUP(orders!C12140,customers!$A$2:$G$1501,7,FALSE)</f>
        <v>FURNITURE</v>
      </c>
      <c r="E12140">
        <f>VLOOKUP(C12140,customers!$A$2:$D$1501, 4,FALSE)</f>
        <v>6</v>
      </c>
      <c r="F12140" t="str">
        <f>VLOOKUP(E12140,nation!$A$2:$B$26, 2,FALSE)</f>
        <v>FRANCE</v>
      </c>
      <c r="G12140">
        <f>VLOOKUP(orders!F12140,nation!$B$2:$C$26,2,FALSE)</f>
        <v>3</v>
      </c>
      <c r="H12140" t="str">
        <f>HLOOKUP(orders!G12140,region_horz!$B$1:$F$2,2,FALSE)</f>
        <v>EUROPE</v>
      </c>
      <c r="I12140" t="s">
        <v>16</v>
      </c>
      <c r="J12140">
        <v>58492.76</v>
      </c>
      <c r="K12140" s="1">
        <v>34374</v>
      </c>
      <c r="L12140" t="s">
        <v>23</v>
      </c>
      <c r="M12140" t="s">
        <v>1826</v>
      </c>
      <c r="N12140">
        <v>0</v>
      </c>
      <c r="O12140" t="s">
        <v>13080</v>
      </c>
    </row>
    <row r="12141" spans="1:15" x14ac:dyDescent="0.2">
      <c r="A12141">
        <v>48548</v>
      </c>
      <c r="B12141" t="str">
        <f>VLOOKUP(orders!C12141,customers!$A$2:$B$1501, 2,FALSE)</f>
        <v>Customer#000001120</v>
      </c>
      <c r="C12141">
        <v>1120</v>
      </c>
      <c r="D12141" t="str">
        <f>VLOOKUP(orders!C12141,customers!$A$2:$G$1501,7,FALSE)</f>
        <v>AUTOMOBILE</v>
      </c>
      <c r="E12141">
        <f>VLOOKUP(C12141,customers!$A$2:$D$1501, 4,FALSE)</f>
        <v>2</v>
      </c>
      <c r="F12141" t="str">
        <f>VLOOKUP(E12141,nation!$A$2:$B$26, 2,FALSE)</f>
        <v>BRAZIL</v>
      </c>
      <c r="G12141">
        <f>VLOOKUP(orders!F12141,nation!$B$2:$C$26,2,FALSE)</f>
        <v>1</v>
      </c>
      <c r="H12141" t="str">
        <f>HLOOKUP(orders!G12141,region_horz!$B$1:$F$2,2,FALSE)</f>
        <v>AMERICA</v>
      </c>
      <c r="I12141" t="s">
        <v>48</v>
      </c>
      <c r="J12141">
        <v>233831.94</v>
      </c>
      <c r="K12141" s="1">
        <v>34785</v>
      </c>
      <c r="L12141" t="s">
        <v>13</v>
      </c>
      <c r="M12141" t="s">
        <v>539</v>
      </c>
      <c r="N12141">
        <v>0</v>
      </c>
      <c r="O12141" t="s">
        <v>13081</v>
      </c>
    </row>
    <row r="12142" spans="1:15" x14ac:dyDescent="0.2">
      <c r="A12142">
        <v>48549</v>
      </c>
      <c r="B12142" t="str">
        <f>VLOOKUP(orders!C12142,customers!$A$2:$B$1501, 2,FALSE)</f>
        <v>Customer#000000898</v>
      </c>
      <c r="C12142">
        <v>898</v>
      </c>
      <c r="D12142" t="str">
        <f>VLOOKUP(orders!C12142,customers!$A$2:$G$1501,7,FALSE)</f>
        <v>AUTOMOBILE</v>
      </c>
      <c r="E12142">
        <f>VLOOKUP(C12142,customers!$A$2:$D$1501, 4,FALSE)</f>
        <v>3</v>
      </c>
      <c r="F12142" t="str">
        <f>VLOOKUP(E12142,nation!$A$2:$B$26, 2,FALSE)</f>
        <v>CANADA</v>
      </c>
      <c r="G12142">
        <f>VLOOKUP(orders!F12142,nation!$B$2:$C$26,2,FALSE)</f>
        <v>1</v>
      </c>
      <c r="H12142" t="str">
        <f>HLOOKUP(orders!G12142,region_horz!$B$1:$F$2,2,FALSE)</f>
        <v>AMERICA</v>
      </c>
      <c r="I12142" t="s">
        <v>9</v>
      </c>
      <c r="J12142">
        <v>155084.41</v>
      </c>
      <c r="K12142" s="1">
        <v>35486</v>
      </c>
      <c r="L12142" t="s">
        <v>23</v>
      </c>
      <c r="M12142" t="s">
        <v>2005</v>
      </c>
      <c r="N12142">
        <v>0</v>
      </c>
      <c r="O12142" t="s">
        <v>13082</v>
      </c>
    </row>
    <row r="12143" spans="1:15" x14ac:dyDescent="0.2">
      <c r="A12143">
        <v>48550</v>
      </c>
      <c r="B12143" t="str">
        <f>VLOOKUP(orders!C12143,customers!$A$2:$B$1501, 2,FALSE)</f>
        <v>Customer#000001370</v>
      </c>
      <c r="C12143">
        <v>1370</v>
      </c>
      <c r="D12143" t="str">
        <f>VLOOKUP(orders!C12143,customers!$A$2:$G$1501,7,FALSE)</f>
        <v>BUILDING</v>
      </c>
      <c r="E12143">
        <f>VLOOKUP(C12143,customers!$A$2:$D$1501, 4,FALSE)</f>
        <v>18</v>
      </c>
      <c r="F12143" t="str">
        <f>VLOOKUP(E12143,nation!$A$2:$B$26, 2,FALSE)</f>
        <v>CHINA</v>
      </c>
      <c r="G12143">
        <f>VLOOKUP(orders!F12143,nation!$B$2:$C$26,2,FALSE)</f>
        <v>2</v>
      </c>
      <c r="H12143" t="str">
        <f>HLOOKUP(orders!G12143,region_horz!$B$1:$F$2,2,FALSE)</f>
        <v>ASIA</v>
      </c>
      <c r="I12143" t="s">
        <v>9</v>
      </c>
      <c r="J12143">
        <v>3182.79</v>
      </c>
      <c r="K12143" s="1">
        <v>35316</v>
      </c>
      <c r="L12143" t="s">
        <v>10</v>
      </c>
      <c r="M12143" t="s">
        <v>2896</v>
      </c>
      <c r="N12143">
        <v>0</v>
      </c>
      <c r="O12143" t="s">
        <v>13083</v>
      </c>
    </row>
    <row r="12144" spans="1:15" x14ac:dyDescent="0.2">
      <c r="A12144">
        <v>48551</v>
      </c>
      <c r="B12144" t="str">
        <f>VLOOKUP(orders!C12144,customers!$A$2:$B$1501, 2,FALSE)</f>
        <v>Customer#000000874</v>
      </c>
      <c r="C12144">
        <v>874</v>
      </c>
      <c r="D12144" t="str">
        <f>VLOOKUP(orders!C12144,customers!$A$2:$G$1501,7,FALSE)</f>
        <v>AUTOMOBILE</v>
      </c>
      <c r="E12144">
        <f>VLOOKUP(C12144,customers!$A$2:$D$1501, 4,FALSE)</f>
        <v>0</v>
      </c>
      <c r="F12144" t="str">
        <f>VLOOKUP(E12144,nation!$A$2:$B$26, 2,FALSE)</f>
        <v>ALGERIA</v>
      </c>
      <c r="G12144">
        <f>VLOOKUP(orders!F12144,nation!$B$2:$C$26,2,FALSE)</f>
        <v>0</v>
      </c>
      <c r="H12144" t="str">
        <f>HLOOKUP(orders!G12144,region_horz!$B$1:$F$2,2,FALSE)</f>
        <v>AFRICA</v>
      </c>
      <c r="I12144" t="s">
        <v>16</v>
      </c>
      <c r="J12144">
        <v>109819.23</v>
      </c>
      <c r="K12144" s="1">
        <v>34011</v>
      </c>
      <c r="L12144" t="s">
        <v>31</v>
      </c>
      <c r="M12144" t="s">
        <v>1695</v>
      </c>
      <c r="N12144">
        <v>0</v>
      </c>
      <c r="O12144" t="s">
        <v>13084</v>
      </c>
    </row>
    <row r="12145" spans="1:15" x14ac:dyDescent="0.2">
      <c r="A12145">
        <v>48576</v>
      </c>
      <c r="B12145" t="str">
        <f>VLOOKUP(orders!C12145,customers!$A$2:$B$1501, 2,FALSE)</f>
        <v>Customer#000001235</v>
      </c>
      <c r="C12145">
        <v>1235</v>
      </c>
      <c r="D12145" t="str">
        <f>VLOOKUP(orders!C12145,customers!$A$2:$G$1501,7,FALSE)</f>
        <v>BUILDING</v>
      </c>
      <c r="E12145">
        <f>VLOOKUP(C12145,customers!$A$2:$D$1501, 4,FALSE)</f>
        <v>24</v>
      </c>
      <c r="F12145" t="str">
        <f>VLOOKUP(E12145,nation!$A$2:$B$26, 2,FALSE)</f>
        <v>UNITED STATES</v>
      </c>
      <c r="G12145">
        <f>VLOOKUP(orders!F12145,nation!$B$2:$C$26,2,FALSE)</f>
        <v>1</v>
      </c>
      <c r="H12145" t="str">
        <f>HLOOKUP(orders!G12145,region_horz!$B$1:$F$2,2,FALSE)</f>
        <v>AMERICA</v>
      </c>
      <c r="I12145" t="s">
        <v>16</v>
      </c>
      <c r="J12145">
        <v>209301.25</v>
      </c>
      <c r="K12145" s="1">
        <v>33940</v>
      </c>
      <c r="L12145" t="s">
        <v>23</v>
      </c>
      <c r="M12145" t="s">
        <v>666</v>
      </c>
      <c r="N12145">
        <v>0</v>
      </c>
      <c r="O12145" t="s">
        <v>13085</v>
      </c>
    </row>
    <row r="12146" spans="1:15" x14ac:dyDescent="0.2">
      <c r="A12146">
        <v>48577</v>
      </c>
      <c r="B12146" t="str">
        <f>VLOOKUP(orders!C12146,customers!$A$2:$B$1501, 2,FALSE)</f>
        <v>Customer#000000787</v>
      </c>
      <c r="C12146">
        <v>787</v>
      </c>
      <c r="D12146" t="str">
        <f>VLOOKUP(orders!C12146,customers!$A$2:$G$1501,7,FALSE)</f>
        <v>AUTOMOBILE</v>
      </c>
      <c r="E12146">
        <f>VLOOKUP(C12146,customers!$A$2:$D$1501, 4,FALSE)</f>
        <v>10</v>
      </c>
      <c r="F12146" t="str">
        <f>VLOOKUP(E12146,nation!$A$2:$B$26, 2,FALSE)</f>
        <v>IRAN</v>
      </c>
      <c r="G12146">
        <f>VLOOKUP(orders!F12146,nation!$B$2:$C$26,2,FALSE)</f>
        <v>4</v>
      </c>
      <c r="H12146" t="str">
        <f>HLOOKUP(orders!G12146,region_horz!$B$1:$F$2,2,FALSE)</f>
        <v>MIDDLE EAST</v>
      </c>
      <c r="I12146" t="s">
        <v>16</v>
      </c>
      <c r="J12146">
        <v>241920.61</v>
      </c>
      <c r="K12146" s="1">
        <v>33794</v>
      </c>
      <c r="L12146" t="s">
        <v>31</v>
      </c>
      <c r="M12146" t="s">
        <v>533</v>
      </c>
      <c r="N12146">
        <v>0</v>
      </c>
      <c r="O12146" t="s">
        <v>13086</v>
      </c>
    </row>
    <row r="12147" spans="1:15" x14ac:dyDescent="0.2">
      <c r="A12147">
        <v>48578</v>
      </c>
      <c r="B12147" t="str">
        <f>VLOOKUP(orders!C12147,customers!$A$2:$B$1501, 2,FALSE)</f>
        <v>Customer#000000778</v>
      </c>
      <c r="C12147">
        <v>778</v>
      </c>
      <c r="D12147" t="str">
        <f>VLOOKUP(orders!C12147,customers!$A$2:$G$1501,7,FALSE)</f>
        <v>MACHINERY</v>
      </c>
      <c r="E12147">
        <f>VLOOKUP(C12147,customers!$A$2:$D$1501, 4,FALSE)</f>
        <v>23</v>
      </c>
      <c r="F12147" t="str">
        <f>VLOOKUP(E12147,nation!$A$2:$B$26, 2,FALSE)</f>
        <v>UNITED KINGDOM</v>
      </c>
      <c r="G12147">
        <f>VLOOKUP(orders!F12147,nation!$B$2:$C$26,2,FALSE)</f>
        <v>3</v>
      </c>
      <c r="H12147" t="str">
        <f>HLOOKUP(orders!G12147,region_horz!$B$1:$F$2,2,FALSE)</f>
        <v>EUROPE</v>
      </c>
      <c r="I12147" t="s">
        <v>9</v>
      </c>
      <c r="J12147">
        <v>17648.36</v>
      </c>
      <c r="K12147" s="1">
        <v>34941</v>
      </c>
      <c r="L12147" t="s">
        <v>26</v>
      </c>
      <c r="M12147" t="s">
        <v>1418</v>
      </c>
      <c r="N12147">
        <v>0</v>
      </c>
      <c r="O12147" t="s">
        <v>13087</v>
      </c>
    </row>
    <row r="12148" spans="1:15" x14ac:dyDescent="0.2">
      <c r="A12148">
        <v>48579</v>
      </c>
      <c r="B12148" t="str">
        <f>VLOOKUP(orders!C12148,customers!$A$2:$B$1501, 2,FALSE)</f>
        <v>Customer#000000421</v>
      </c>
      <c r="C12148">
        <v>421</v>
      </c>
      <c r="D12148" t="str">
        <f>VLOOKUP(orders!C12148,customers!$A$2:$G$1501,7,FALSE)</f>
        <v>FURNITURE</v>
      </c>
      <c r="E12148">
        <f>VLOOKUP(C12148,customers!$A$2:$D$1501, 4,FALSE)</f>
        <v>13</v>
      </c>
      <c r="F12148" t="str">
        <f>VLOOKUP(E12148,nation!$A$2:$B$26, 2,FALSE)</f>
        <v>JORDAN</v>
      </c>
      <c r="G12148">
        <f>VLOOKUP(orders!F12148,nation!$B$2:$C$26,2,FALSE)</f>
        <v>4</v>
      </c>
      <c r="H12148" t="str">
        <f>HLOOKUP(orders!G12148,region_horz!$B$1:$F$2,2,FALSE)</f>
        <v>MIDDLE EAST</v>
      </c>
      <c r="I12148" t="s">
        <v>9</v>
      </c>
      <c r="J12148">
        <v>98546.61</v>
      </c>
      <c r="K12148" s="1">
        <v>35351</v>
      </c>
      <c r="L12148" t="s">
        <v>13</v>
      </c>
      <c r="M12148" t="s">
        <v>3384</v>
      </c>
      <c r="N12148">
        <v>0</v>
      </c>
      <c r="O12148" t="s">
        <v>13088</v>
      </c>
    </row>
    <row r="12149" spans="1:15" x14ac:dyDescent="0.2">
      <c r="A12149">
        <v>48580</v>
      </c>
      <c r="B12149" t="str">
        <f>VLOOKUP(orders!C12149,customers!$A$2:$B$1501, 2,FALSE)</f>
        <v>Customer#000000368</v>
      </c>
      <c r="C12149">
        <v>368</v>
      </c>
      <c r="D12149" t="str">
        <f>VLOOKUP(orders!C12149,customers!$A$2:$G$1501,7,FALSE)</f>
        <v>MACHINERY</v>
      </c>
      <c r="E12149">
        <f>VLOOKUP(C12149,customers!$A$2:$D$1501, 4,FALSE)</f>
        <v>22</v>
      </c>
      <c r="F12149" t="str">
        <f>VLOOKUP(E12149,nation!$A$2:$B$26, 2,FALSE)</f>
        <v>RUSSIA</v>
      </c>
      <c r="G12149">
        <f>VLOOKUP(orders!F12149,nation!$B$2:$C$26,2,FALSE)</f>
        <v>3</v>
      </c>
      <c r="H12149" t="str">
        <f>HLOOKUP(orders!G12149,region_horz!$B$1:$F$2,2,FALSE)</f>
        <v>EUROPE</v>
      </c>
      <c r="I12149" t="s">
        <v>16</v>
      </c>
      <c r="J12149">
        <v>18063.77</v>
      </c>
      <c r="K12149" s="1">
        <v>34331</v>
      </c>
      <c r="L12149" t="s">
        <v>31</v>
      </c>
      <c r="M12149" t="s">
        <v>1284</v>
      </c>
      <c r="N12149">
        <v>0</v>
      </c>
      <c r="O12149" t="s">
        <v>13089</v>
      </c>
    </row>
    <row r="12150" spans="1:15" x14ac:dyDescent="0.2">
      <c r="A12150">
        <v>48581</v>
      </c>
      <c r="B12150" t="str">
        <f>VLOOKUP(orders!C12150,customers!$A$2:$B$1501, 2,FALSE)</f>
        <v>Customer#000001393</v>
      </c>
      <c r="C12150">
        <v>1393</v>
      </c>
      <c r="D12150" t="str">
        <f>VLOOKUP(orders!C12150,customers!$A$2:$G$1501,7,FALSE)</f>
        <v>FURNITURE</v>
      </c>
      <c r="E12150">
        <f>VLOOKUP(C12150,customers!$A$2:$D$1501, 4,FALSE)</f>
        <v>24</v>
      </c>
      <c r="F12150" t="str">
        <f>VLOOKUP(E12150,nation!$A$2:$B$26, 2,FALSE)</f>
        <v>UNITED STATES</v>
      </c>
      <c r="G12150">
        <f>VLOOKUP(orders!F12150,nation!$B$2:$C$26,2,FALSE)</f>
        <v>1</v>
      </c>
      <c r="H12150" t="str">
        <f>HLOOKUP(orders!G12150,region_horz!$B$1:$F$2,2,FALSE)</f>
        <v>AMERICA</v>
      </c>
      <c r="I12150" t="s">
        <v>16</v>
      </c>
      <c r="J12150">
        <v>170690.61</v>
      </c>
      <c r="K12150" s="1">
        <v>33901</v>
      </c>
      <c r="L12150" t="s">
        <v>31</v>
      </c>
      <c r="M12150" t="s">
        <v>2912</v>
      </c>
      <c r="N12150">
        <v>0</v>
      </c>
      <c r="O12150" t="s">
        <v>13090</v>
      </c>
    </row>
    <row r="12151" spans="1:15" x14ac:dyDescent="0.2">
      <c r="A12151">
        <v>48582</v>
      </c>
      <c r="B12151" t="str">
        <f>VLOOKUP(orders!C12151,customers!$A$2:$B$1501, 2,FALSE)</f>
        <v>Customer#000000922</v>
      </c>
      <c r="C12151">
        <v>922</v>
      </c>
      <c r="D12151" t="str">
        <f>VLOOKUP(orders!C12151,customers!$A$2:$G$1501,7,FALSE)</f>
        <v>BUILDING</v>
      </c>
      <c r="E12151">
        <f>VLOOKUP(C12151,customers!$A$2:$D$1501, 4,FALSE)</f>
        <v>7</v>
      </c>
      <c r="F12151" t="str">
        <f>VLOOKUP(E12151,nation!$A$2:$B$26, 2,FALSE)</f>
        <v>GERMANY</v>
      </c>
      <c r="G12151">
        <f>VLOOKUP(orders!F12151,nation!$B$2:$C$26,2,FALSE)</f>
        <v>3</v>
      </c>
      <c r="H12151" t="str">
        <f>HLOOKUP(orders!G12151,region_horz!$B$1:$F$2,2,FALSE)</f>
        <v>EUROPE</v>
      </c>
      <c r="I12151" t="s">
        <v>9</v>
      </c>
      <c r="J12151">
        <v>119745.95</v>
      </c>
      <c r="K12151" s="1">
        <v>35827</v>
      </c>
      <c r="L12151" t="s">
        <v>10</v>
      </c>
      <c r="M12151" t="s">
        <v>942</v>
      </c>
      <c r="N12151">
        <v>0</v>
      </c>
      <c r="O12151" t="s">
        <v>13091</v>
      </c>
    </row>
    <row r="12152" spans="1:15" x14ac:dyDescent="0.2">
      <c r="A12152">
        <v>48583</v>
      </c>
      <c r="B12152" t="str">
        <f>VLOOKUP(orders!C12152,customers!$A$2:$B$1501, 2,FALSE)</f>
        <v>Customer#000000754</v>
      </c>
      <c r="C12152">
        <v>754</v>
      </c>
      <c r="D12152" t="str">
        <f>VLOOKUP(orders!C12152,customers!$A$2:$G$1501,7,FALSE)</f>
        <v>BUILDING</v>
      </c>
      <c r="E12152">
        <f>VLOOKUP(C12152,customers!$A$2:$D$1501, 4,FALSE)</f>
        <v>0</v>
      </c>
      <c r="F12152" t="str">
        <f>VLOOKUP(E12152,nation!$A$2:$B$26, 2,FALSE)</f>
        <v>ALGERIA</v>
      </c>
      <c r="G12152">
        <f>VLOOKUP(orders!F12152,nation!$B$2:$C$26,2,FALSE)</f>
        <v>0</v>
      </c>
      <c r="H12152" t="str">
        <f>HLOOKUP(orders!G12152,region_horz!$B$1:$F$2,2,FALSE)</f>
        <v>AFRICA</v>
      </c>
      <c r="I12152" t="s">
        <v>9</v>
      </c>
      <c r="J12152">
        <v>185962.45</v>
      </c>
      <c r="K12152" s="1">
        <v>35859</v>
      </c>
      <c r="L12152" t="s">
        <v>31</v>
      </c>
      <c r="M12152" t="s">
        <v>1403</v>
      </c>
      <c r="N12152">
        <v>0</v>
      </c>
      <c r="O12152" t="s">
        <v>13092</v>
      </c>
    </row>
    <row r="12153" spans="1:15" x14ac:dyDescent="0.2">
      <c r="A12153">
        <v>48608</v>
      </c>
      <c r="B12153" t="str">
        <f>VLOOKUP(orders!C12153,customers!$A$2:$B$1501, 2,FALSE)</f>
        <v>Customer#000000832</v>
      </c>
      <c r="C12153">
        <v>832</v>
      </c>
      <c r="D12153" t="str">
        <f>VLOOKUP(orders!C12153,customers!$A$2:$G$1501,7,FALSE)</f>
        <v>HOUSEHOLD</v>
      </c>
      <c r="E12153">
        <f>VLOOKUP(C12153,customers!$A$2:$D$1501, 4,FALSE)</f>
        <v>19</v>
      </c>
      <c r="F12153" t="str">
        <f>VLOOKUP(E12153,nation!$A$2:$B$26, 2,FALSE)</f>
        <v>ROMANIA</v>
      </c>
      <c r="G12153">
        <f>VLOOKUP(orders!F12153,nation!$B$2:$C$26,2,FALSE)</f>
        <v>3</v>
      </c>
      <c r="H12153" t="str">
        <f>HLOOKUP(orders!G12153,region_horz!$B$1:$F$2,2,FALSE)</f>
        <v>EUROPE</v>
      </c>
      <c r="I12153" t="s">
        <v>16</v>
      </c>
      <c r="J12153">
        <v>299557.56</v>
      </c>
      <c r="K12153" s="1">
        <v>34206</v>
      </c>
      <c r="L12153" t="s">
        <v>31</v>
      </c>
      <c r="M12153" t="s">
        <v>704</v>
      </c>
      <c r="N12153">
        <v>0</v>
      </c>
      <c r="O12153" t="s">
        <v>13093</v>
      </c>
    </row>
    <row r="12154" spans="1:15" x14ac:dyDescent="0.2">
      <c r="A12154">
        <v>48609</v>
      </c>
      <c r="B12154" t="str">
        <f>VLOOKUP(orders!C12154,customers!$A$2:$B$1501, 2,FALSE)</f>
        <v>Customer#000000154</v>
      </c>
      <c r="C12154">
        <v>154</v>
      </c>
      <c r="D12154" t="str">
        <f>VLOOKUP(orders!C12154,customers!$A$2:$G$1501,7,FALSE)</f>
        <v>FURNITURE</v>
      </c>
      <c r="E12154">
        <f>VLOOKUP(C12154,customers!$A$2:$D$1501, 4,FALSE)</f>
        <v>19</v>
      </c>
      <c r="F12154" t="str">
        <f>VLOOKUP(E12154,nation!$A$2:$B$26, 2,FALSE)</f>
        <v>ROMANIA</v>
      </c>
      <c r="G12154">
        <f>VLOOKUP(orders!F12154,nation!$B$2:$C$26,2,FALSE)</f>
        <v>3</v>
      </c>
      <c r="H12154" t="str">
        <f>HLOOKUP(orders!G12154,region_horz!$B$1:$F$2,2,FALSE)</f>
        <v>EUROPE</v>
      </c>
      <c r="I12154" t="s">
        <v>16</v>
      </c>
      <c r="J12154">
        <v>211804.06</v>
      </c>
      <c r="K12154" s="1">
        <v>34025</v>
      </c>
      <c r="L12154" t="s">
        <v>26</v>
      </c>
      <c r="M12154" t="s">
        <v>427</v>
      </c>
      <c r="N12154">
        <v>0</v>
      </c>
      <c r="O12154" t="s">
        <v>13094</v>
      </c>
    </row>
    <row r="12155" spans="1:15" x14ac:dyDescent="0.2">
      <c r="A12155">
        <v>48610</v>
      </c>
      <c r="B12155" t="str">
        <f>VLOOKUP(orders!C12155,customers!$A$2:$B$1501, 2,FALSE)</f>
        <v>Customer#000000268</v>
      </c>
      <c r="C12155">
        <v>268</v>
      </c>
      <c r="D12155" t="str">
        <f>VLOOKUP(orders!C12155,customers!$A$2:$G$1501,7,FALSE)</f>
        <v>MACHINERY</v>
      </c>
      <c r="E12155">
        <f>VLOOKUP(C12155,customers!$A$2:$D$1501, 4,FALSE)</f>
        <v>3</v>
      </c>
      <c r="F12155" t="str">
        <f>VLOOKUP(E12155,nation!$A$2:$B$26, 2,FALSE)</f>
        <v>CANADA</v>
      </c>
      <c r="G12155">
        <f>VLOOKUP(orders!F12155,nation!$B$2:$C$26,2,FALSE)</f>
        <v>1</v>
      </c>
      <c r="H12155" t="str">
        <f>HLOOKUP(orders!G12155,region_horz!$B$1:$F$2,2,FALSE)</f>
        <v>AMERICA</v>
      </c>
      <c r="I12155" t="s">
        <v>16</v>
      </c>
      <c r="J12155">
        <v>201451.82</v>
      </c>
      <c r="K12155" s="1">
        <v>34046</v>
      </c>
      <c r="L12155" t="s">
        <v>13</v>
      </c>
      <c r="M12155" t="s">
        <v>2604</v>
      </c>
      <c r="N12155">
        <v>0</v>
      </c>
      <c r="O12155" t="s">
        <v>13095</v>
      </c>
    </row>
    <row r="12156" spans="1:15" x14ac:dyDescent="0.2">
      <c r="A12156">
        <v>48611</v>
      </c>
      <c r="B12156" t="str">
        <f>VLOOKUP(orders!C12156,customers!$A$2:$B$1501, 2,FALSE)</f>
        <v>Customer#000001453</v>
      </c>
      <c r="C12156">
        <v>1453</v>
      </c>
      <c r="D12156" t="str">
        <f>VLOOKUP(orders!C12156,customers!$A$2:$G$1501,7,FALSE)</f>
        <v>BUILDING</v>
      </c>
      <c r="E12156">
        <f>VLOOKUP(C12156,customers!$A$2:$D$1501, 4,FALSE)</f>
        <v>0</v>
      </c>
      <c r="F12156" t="str">
        <f>VLOOKUP(E12156,nation!$A$2:$B$26, 2,FALSE)</f>
        <v>ALGERIA</v>
      </c>
      <c r="G12156">
        <f>VLOOKUP(orders!F12156,nation!$B$2:$C$26,2,FALSE)</f>
        <v>0</v>
      </c>
      <c r="H12156" t="str">
        <f>HLOOKUP(orders!G12156,region_horz!$B$1:$F$2,2,FALSE)</f>
        <v>AFRICA</v>
      </c>
      <c r="I12156" t="s">
        <v>16</v>
      </c>
      <c r="J12156">
        <v>109641.15</v>
      </c>
      <c r="K12156" s="1">
        <v>34226</v>
      </c>
      <c r="L12156" t="s">
        <v>13</v>
      </c>
      <c r="M12156" t="s">
        <v>2800</v>
      </c>
      <c r="N12156">
        <v>0</v>
      </c>
      <c r="O12156" t="s">
        <v>13096</v>
      </c>
    </row>
    <row r="12157" spans="1:15" x14ac:dyDescent="0.2">
      <c r="A12157">
        <v>48612</v>
      </c>
      <c r="B12157" t="str">
        <f>VLOOKUP(orders!C12157,customers!$A$2:$B$1501, 2,FALSE)</f>
        <v>Customer#000001468</v>
      </c>
      <c r="C12157">
        <v>1468</v>
      </c>
      <c r="D12157" t="str">
        <f>VLOOKUP(orders!C12157,customers!$A$2:$G$1501,7,FALSE)</f>
        <v>BUILDING</v>
      </c>
      <c r="E12157">
        <f>VLOOKUP(C12157,customers!$A$2:$D$1501, 4,FALSE)</f>
        <v>12</v>
      </c>
      <c r="F12157" t="str">
        <f>VLOOKUP(E12157,nation!$A$2:$B$26, 2,FALSE)</f>
        <v>JAPAN</v>
      </c>
      <c r="G12157">
        <f>VLOOKUP(orders!F12157,nation!$B$2:$C$26,2,FALSE)</f>
        <v>2</v>
      </c>
      <c r="H12157" t="str">
        <f>HLOOKUP(orders!G12157,region_horz!$B$1:$F$2,2,FALSE)</f>
        <v>ASIA</v>
      </c>
      <c r="I12157" t="s">
        <v>16</v>
      </c>
      <c r="J12157">
        <v>34167.379999999997</v>
      </c>
      <c r="K12157" s="1">
        <v>33786</v>
      </c>
      <c r="L12157" t="s">
        <v>26</v>
      </c>
      <c r="M12157" t="s">
        <v>1960</v>
      </c>
      <c r="N12157">
        <v>0</v>
      </c>
      <c r="O12157" t="s">
        <v>13097</v>
      </c>
    </row>
    <row r="12158" spans="1:15" x14ac:dyDescent="0.2">
      <c r="A12158">
        <v>48613</v>
      </c>
      <c r="B12158" t="str">
        <f>VLOOKUP(orders!C12158,customers!$A$2:$B$1501, 2,FALSE)</f>
        <v>Customer#000000107</v>
      </c>
      <c r="C12158">
        <v>107</v>
      </c>
      <c r="D12158" t="str">
        <f>VLOOKUP(orders!C12158,customers!$A$2:$G$1501,7,FALSE)</f>
        <v>AUTOMOBILE</v>
      </c>
      <c r="E12158">
        <f>VLOOKUP(C12158,customers!$A$2:$D$1501, 4,FALSE)</f>
        <v>15</v>
      </c>
      <c r="F12158" t="str">
        <f>VLOOKUP(E12158,nation!$A$2:$B$26, 2,FALSE)</f>
        <v>MOROCCO</v>
      </c>
      <c r="G12158">
        <f>VLOOKUP(orders!F12158,nation!$B$2:$C$26,2,FALSE)</f>
        <v>0</v>
      </c>
      <c r="H12158" t="str">
        <f>HLOOKUP(orders!G12158,region_horz!$B$1:$F$2,2,FALSE)</f>
        <v>AFRICA</v>
      </c>
      <c r="I12158" t="s">
        <v>9</v>
      </c>
      <c r="J12158">
        <v>134174.94</v>
      </c>
      <c r="K12158" s="1">
        <v>35236</v>
      </c>
      <c r="L12158" t="s">
        <v>26</v>
      </c>
      <c r="M12158" t="s">
        <v>1658</v>
      </c>
      <c r="N12158">
        <v>0</v>
      </c>
      <c r="O12158" t="s">
        <v>13098</v>
      </c>
    </row>
    <row r="12159" spans="1:15" x14ac:dyDescent="0.2">
      <c r="A12159">
        <v>48614</v>
      </c>
      <c r="B12159" t="str">
        <f>VLOOKUP(orders!C12159,customers!$A$2:$B$1501, 2,FALSE)</f>
        <v>Customer#000000697</v>
      </c>
      <c r="C12159">
        <v>697</v>
      </c>
      <c r="D12159" t="str">
        <f>VLOOKUP(orders!C12159,customers!$A$2:$G$1501,7,FALSE)</f>
        <v>AUTOMOBILE</v>
      </c>
      <c r="E12159">
        <f>VLOOKUP(C12159,customers!$A$2:$D$1501, 4,FALSE)</f>
        <v>4</v>
      </c>
      <c r="F12159" t="str">
        <f>VLOOKUP(E12159,nation!$A$2:$B$26, 2,FALSE)</f>
        <v>EGYPT</v>
      </c>
      <c r="G12159">
        <f>VLOOKUP(orders!F12159,nation!$B$2:$C$26,2,FALSE)</f>
        <v>4</v>
      </c>
      <c r="H12159" t="str">
        <f>HLOOKUP(orders!G12159,region_horz!$B$1:$F$2,2,FALSE)</f>
        <v>MIDDLE EAST</v>
      </c>
      <c r="I12159" t="s">
        <v>16</v>
      </c>
      <c r="J12159">
        <v>103136.27</v>
      </c>
      <c r="K12159" s="1">
        <v>33756</v>
      </c>
      <c r="L12159" t="s">
        <v>13</v>
      </c>
      <c r="M12159" t="s">
        <v>1390</v>
      </c>
      <c r="N12159">
        <v>0</v>
      </c>
      <c r="O12159" t="s">
        <v>13099</v>
      </c>
    </row>
    <row r="12160" spans="1:15" x14ac:dyDescent="0.2">
      <c r="A12160">
        <v>48615</v>
      </c>
      <c r="B12160" t="str">
        <f>VLOOKUP(orders!C12160,customers!$A$2:$B$1501, 2,FALSE)</f>
        <v>Customer#000001078</v>
      </c>
      <c r="C12160">
        <v>1078</v>
      </c>
      <c r="D12160" t="str">
        <f>VLOOKUP(orders!C12160,customers!$A$2:$G$1501,7,FALSE)</f>
        <v>MACHINERY</v>
      </c>
      <c r="E12160">
        <f>VLOOKUP(C12160,customers!$A$2:$D$1501, 4,FALSE)</f>
        <v>19</v>
      </c>
      <c r="F12160" t="str">
        <f>VLOOKUP(E12160,nation!$A$2:$B$26, 2,FALSE)</f>
        <v>ROMANIA</v>
      </c>
      <c r="G12160">
        <f>VLOOKUP(orders!F12160,nation!$B$2:$C$26,2,FALSE)</f>
        <v>3</v>
      </c>
      <c r="H12160" t="str">
        <f>HLOOKUP(orders!G12160,region_horz!$B$1:$F$2,2,FALSE)</f>
        <v>EUROPE</v>
      </c>
      <c r="I12160" t="s">
        <v>16</v>
      </c>
      <c r="J12160">
        <v>170847.8</v>
      </c>
      <c r="K12160" s="1">
        <v>33942</v>
      </c>
      <c r="L12160" t="s">
        <v>10</v>
      </c>
      <c r="M12160" t="s">
        <v>257</v>
      </c>
      <c r="N12160">
        <v>0</v>
      </c>
      <c r="O12160" t="s">
        <v>13100</v>
      </c>
    </row>
    <row r="12161" spans="1:15" x14ac:dyDescent="0.2">
      <c r="A12161">
        <v>48640</v>
      </c>
      <c r="B12161" t="str">
        <f>VLOOKUP(orders!C12161,customers!$A$2:$B$1501, 2,FALSE)</f>
        <v>Customer#000000730</v>
      </c>
      <c r="C12161">
        <v>730</v>
      </c>
      <c r="D12161" t="str">
        <f>VLOOKUP(orders!C12161,customers!$A$2:$G$1501,7,FALSE)</f>
        <v>AUTOMOBILE</v>
      </c>
      <c r="E12161">
        <f>VLOOKUP(C12161,customers!$A$2:$D$1501, 4,FALSE)</f>
        <v>2</v>
      </c>
      <c r="F12161" t="str">
        <f>VLOOKUP(E12161,nation!$A$2:$B$26, 2,FALSE)</f>
        <v>BRAZIL</v>
      </c>
      <c r="G12161">
        <f>VLOOKUP(orders!F12161,nation!$B$2:$C$26,2,FALSE)</f>
        <v>1</v>
      </c>
      <c r="H12161" t="str">
        <f>HLOOKUP(orders!G12161,region_horz!$B$1:$F$2,2,FALSE)</f>
        <v>AMERICA</v>
      </c>
      <c r="I12161" t="s">
        <v>9</v>
      </c>
      <c r="J12161">
        <v>90332.38</v>
      </c>
      <c r="K12161" s="1">
        <v>35092</v>
      </c>
      <c r="L12161" t="s">
        <v>10</v>
      </c>
      <c r="M12161" t="s">
        <v>254</v>
      </c>
      <c r="N12161">
        <v>0</v>
      </c>
      <c r="O12161" t="s">
        <v>13101</v>
      </c>
    </row>
    <row r="12162" spans="1:15" x14ac:dyDescent="0.2">
      <c r="A12162">
        <v>48641</v>
      </c>
      <c r="B12162" t="str">
        <f>VLOOKUP(orders!C12162,customers!$A$2:$B$1501, 2,FALSE)</f>
        <v>Customer#000000782</v>
      </c>
      <c r="C12162">
        <v>782</v>
      </c>
      <c r="D12162" t="str">
        <f>VLOOKUP(orders!C12162,customers!$A$2:$G$1501,7,FALSE)</f>
        <v>AUTOMOBILE</v>
      </c>
      <c r="E12162">
        <f>VLOOKUP(C12162,customers!$A$2:$D$1501, 4,FALSE)</f>
        <v>19</v>
      </c>
      <c r="F12162" t="str">
        <f>VLOOKUP(E12162,nation!$A$2:$B$26, 2,FALSE)</f>
        <v>ROMANIA</v>
      </c>
      <c r="G12162">
        <f>VLOOKUP(orders!F12162,nation!$B$2:$C$26,2,FALSE)</f>
        <v>3</v>
      </c>
      <c r="H12162" t="str">
        <f>HLOOKUP(orders!G12162,region_horz!$B$1:$F$2,2,FALSE)</f>
        <v>EUROPE</v>
      </c>
      <c r="I12162" t="s">
        <v>9</v>
      </c>
      <c r="J12162">
        <v>75597.039999999994</v>
      </c>
      <c r="K12162" s="1">
        <v>35039</v>
      </c>
      <c r="L12162" t="s">
        <v>26</v>
      </c>
      <c r="M12162" t="s">
        <v>742</v>
      </c>
      <c r="N12162">
        <v>0</v>
      </c>
      <c r="O12162" t="s">
        <v>13102</v>
      </c>
    </row>
    <row r="12163" spans="1:15" x14ac:dyDescent="0.2">
      <c r="A12163">
        <v>48642</v>
      </c>
      <c r="B12163" t="str">
        <f>VLOOKUP(orders!C12163,customers!$A$2:$B$1501, 2,FALSE)</f>
        <v>Customer#000000239</v>
      </c>
      <c r="C12163">
        <v>239</v>
      </c>
      <c r="D12163" t="str">
        <f>VLOOKUP(orders!C12163,customers!$A$2:$G$1501,7,FALSE)</f>
        <v>FURNITURE</v>
      </c>
      <c r="E12163">
        <f>VLOOKUP(C12163,customers!$A$2:$D$1501, 4,FALSE)</f>
        <v>9</v>
      </c>
      <c r="F12163" t="str">
        <f>VLOOKUP(E12163,nation!$A$2:$B$26, 2,FALSE)</f>
        <v>INDONESIA</v>
      </c>
      <c r="G12163">
        <f>VLOOKUP(orders!F12163,nation!$B$2:$C$26,2,FALSE)</f>
        <v>2</v>
      </c>
      <c r="H12163" t="str">
        <f>HLOOKUP(orders!G12163,region_horz!$B$1:$F$2,2,FALSE)</f>
        <v>ASIA</v>
      </c>
      <c r="I12163" t="s">
        <v>16</v>
      </c>
      <c r="J12163">
        <v>252256.09</v>
      </c>
      <c r="K12163" s="1">
        <v>34002</v>
      </c>
      <c r="L12163" t="s">
        <v>26</v>
      </c>
      <c r="M12163" t="s">
        <v>541</v>
      </c>
      <c r="N12163">
        <v>0</v>
      </c>
      <c r="O12163" t="s">
        <v>13103</v>
      </c>
    </row>
    <row r="12164" spans="1:15" x14ac:dyDescent="0.2">
      <c r="A12164">
        <v>48643</v>
      </c>
      <c r="B12164" t="str">
        <f>VLOOKUP(orders!C12164,customers!$A$2:$B$1501, 2,FALSE)</f>
        <v>Customer#000000041</v>
      </c>
      <c r="C12164">
        <v>41</v>
      </c>
      <c r="D12164" t="str">
        <f>VLOOKUP(orders!C12164,customers!$A$2:$G$1501,7,FALSE)</f>
        <v>HOUSEHOLD</v>
      </c>
      <c r="E12164">
        <f>VLOOKUP(C12164,customers!$A$2:$D$1501, 4,FALSE)</f>
        <v>10</v>
      </c>
      <c r="F12164" t="str">
        <f>VLOOKUP(E12164,nation!$A$2:$B$26, 2,FALSE)</f>
        <v>IRAN</v>
      </c>
      <c r="G12164">
        <f>VLOOKUP(orders!F12164,nation!$B$2:$C$26,2,FALSE)</f>
        <v>4</v>
      </c>
      <c r="H12164" t="str">
        <f>HLOOKUP(orders!G12164,region_horz!$B$1:$F$2,2,FALSE)</f>
        <v>MIDDLE EAST</v>
      </c>
      <c r="I12164" t="s">
        <v>16</v>
      </c>
      <c r="J12164">
        <v>316843.65000000002</v>
      </c>
      <c r="K12164" s="1">
        <v>33896</v>
      </c>
      <c r="L12164" t="s">
        <v>31</v>
      </c>
      <c r="M12164" t="s">
        <v>1629</v>
      </c>
      <c r="N12164">
        <v>0</v>
      </c>
      <c r="O12164" t="s">
        <v>13104</v>
      </c>
    </row>
    <row r="12165" spans="1:15" x14ac:dyDescent="0.2">
      <c r="A12165">
        <v>48644</v>
      </c>
      <c r="B12165" t="str">
        <f>VLOOKUP(orders!C12165,customers!$A$2:$B$1501, 2,FALSE)</f>
        <v>Customer#000000340</v>
      </c>
      <c r="C12165">
        <v>340</v>
      </c>
      <c r="D12165" t="str">
        <f>VLOOKUP(orders!C12165,customers!$A$2:$G$1501,7,FALSE)</f>
        <v>BUILDING</v>
      </c>
      <c r="E12165">
        <f>VLOOKUP(C12165,customers!$A$2:$D$1501, 4,FALSE)</f>
        <v>2</v>
      </c>
      <c r="F12165" t="str">
        <f>VLOOKUP(E12165,nation!$A$2:$B$26, 2,FALSE)</f>
        <v>BRAZIL</v>
      </c>
      <c r="G12165">
        <f>VLOOKUP(orders!F12165,nation!$B$2:$C$26,2,FALSE)</f>
        <v>1</v>
      </c>
      <c r="H12165" t="str">
        <f>HLOOKUP(orders!G12165,region_horz!$B$1:$F$2,2,FALSE)</f>
        <v>AMERICA</v>
      </c>
      <c r="I12165" t="s">
        <v>9</v>
      </c>
      <c r="J12165">
        <v>227837.78</v>
      </c>
      <c r="K12165" s="1">
        <v>35443</v>
      </c>
      <c r="L12165" t="s">
        <v>23</v>
      </c>
      <c r="M12165" t="s">
        <v>2498</v>
      </c>
      <c r="N12165">
        <v>0</v>
      </c>
      <c r="O12165" t="s">
        <v>13105</v>
      </c>
    </row>
    <row r="12166" spans="1:15" x14ac:dyDescent="0.2">
      <c r="A12166">
        <v>48645</v>
      </c>
      <c r="B12166" t="str">
        <f>VLOOKUP(orders!C12166,customers!$A$2:$B$1501, 2,FALSE)</f>
        <v>Customer#000000508</v>
      </c>
      <c r="C12166">
        <v>508</v>
      </c>
      <c r="D12166" t="str">
        <f>VLOOKUP(orders!C12166,customers!$A$2:$G$1501,7,FALSE)</f>
        <v>BUILDING</v>
      </c>
      <c r="E12166">
        <f>VLOOKUP(C12166,customers!$A$2:$D$1501, 4,FALSE)</f>
        <v>18</v>
      </c>
      <c r="F12166" t="str">
        <f>VLOOKUP(E12166,nation!$A$2:$B$26, 2,FALSE)</f>
        <v>CHINA</v>
      </c>
      <c r="G12166">
        <f>VLOOKUP(orders!F12166,nation!$B$2:$C$26,2,FALSE)</f>
        <v>2</v>
      </c>
      <c r="H12166" t="str">
        <f>HLOOKUP(orders!G12166,region_horz!$B$1:$F$2,2,FALSE)</f>
        <v>ASIA</v>
      </c>
      <c r="I12166" t="s">
        <v>9</v>
      </c>
      <c r="J12166">
        <v>98342.84</v>
      </c>
      <c r="K12166" s="1">
        <v>35181</v>
      </c>
      <c r="L12166" t="s">
        <v>26</v>
      </c>
      <c r="M12166" t="s">
        <v>207</v>
      </c>
      <c r="N12166">
        <v>0</v>
      </c>
      <c r="O12166" t="s">
        <v>13106</v>
      </c>
    </row>
    <row r="12167" spans="1:15" x14ac:dyDescent="0.2">
      <c r="A12167">
        <v>48646</v>
      </c>
      <c r="B12167" t="str">
        <f>VLOOKUP(orders!C12167,customers!$A$2:$B$1501, 2,FALSE)</f>
        <v>Customer#000000604</v>
      </c>
      <c r="C12167">
        <v>604</v>
      </c>
      <c r="D12167" t="str">
        <f>VLOOKUP(orders!C12167,customers!$A$2:$G$1501,7,FALSE)</f>
        <v>HOUSEHOLD</v>
      </c>
      <c r="E12167">
        <f>VLOOKUP(C12167,customers!$A$2:$D$1501, 4,FALSE)</f>
        <v>21</v>
      </c>
      <c r="F12167" t="str">
        <f>VLOOKUP(E12167,nation!$A$2:$B$26, 2,FALSE)</f>
        <v>VIETNAM</v>
      </c>
      <c r="G12167">
        <f>VLOOKUP(orders!F12167,nation!$B$2:$C$26,2,FALSE)</f>
        <v>2</v>
      </c>
      <c r="H12167" t="str">
        <f>HLOOKUP(orders!G12167,region_horz!$B$1:$F$2,2,FALSE)</f>
        <v>ASIA</v>
      </c>
      <c r="I12167" t="s">
        <v>9</v>
      </c>
      <c r="J12167">
        <v>143755.32</v>
      </c>
      <c r="K12167" s="1">
        <v>34953</v>
      </c>
      <c r="L12167" t="s">
        <v>23</v>
      </c>
      <c r="M12167" t="s">
        <v>1638</v>
      </c>
      <c r="N12167">
        <v>0</v>
      </c>
      <c r="O12167" t="s">
        <v>13107</v>
      </c>
    </row>
    <row r="12168" spans="1:15" x14ac:dyDescent="0.2">
      <c r="A12168">
        <v>48647</v>
      </c>
      <c r="B12168" t="str">
        <f>VLOOKUP(orders!C12168,customers!$A$2:$B$1501, 2,FALSE)</f>
        <v>Customer#000000419</v>
      </c>
      <c r="C12168">
        <v>419</v>
      </c>
      <c r="D12168" t="str">
        <f>VLOOKUP(orders!C12168,customers!$A$2:$G$1501,7,FALSE)</f>
        <v>BUILDING</v>
      </c>
      <c r="E12168">
        <f>VLOOKUP(C12168,customers!$A$2:$D$1501, 4,FALSE)</f>
        <v>16</v>
      </c>
      <c r="F12168" t="str">
        <f>VLOOKUP(E12168,nation!$A$2:$B$26, 2,FALSE)</f>
        <v>MOZAMBIQUE</v>
      </c>
      <c r="G12168">
        <f>VLOOKUP(orders!F12168,nation!$B$2:$C$26,2,FALSE)</f>
        <v>0</v>
      </c>
      <c r="H12168" t="str">
        <f>HLOOKUP(orders!G12168,region_horz!$B$1:$F$2,2,FALSE)</f>
        <v>AFRICA</v>
      </c>
      <c r="I12168" t="s">
        <v>16</v>
      </c>
      <c r="J12168">
        <v>107419.74</v>
      </c>
      <c r="K12168" s="1">
        <v>33679</v>
      </c>
      <c r="L12168" t="s">
        <v>23</v>
      </c>
      <c r="M12168" t="s">
        <v>3242</v>
      </c>
      <c r="N12168">
        <v>0</v>
      </c>
      <c r="O12168" t="s">
        <v>13108</v>
      </c>
    </row>
    <row r="12169" spans="1:15" x14ac:dyDescent="0.2">
      <c r="A12169">
        <v>48672</v>
      </c>
      <c r="B12169" t="str">
        <f>VLOOKUP(orders!C12169,customers!$A$2:$B$1501, 2,FALSE)</f>
        <v>Customer#000001129</v>
      </c>
      <c r="C12169">
        <v>1129</v>
      </c>
      <c r="D12169" t="str">
        <f>VLOOKUP(orders!C12169,customers!$A$2:$G$1501,7,FALSE)</f>
        <v>HOUSEHOLD</v>
      </c>
      <c r="E12169">
        <f>VLOOKUP(C12169,customers!$A$2:$D$1501, 4,FALSE)</f>
        <v>8</v>
      </c>
      <c r="F12169" t="str">
        <f>VLOOKUP(E12169,nation!$A$2:$B$26, 2,FALSE)</f>
        <v>INDIA</v>
      </c>
      <c r="G12169">
        <f>VLOOKUP(orders!F12169,nation!$B$2:$C$26,2,FALSE)</f>
        <v>2</v>
      </c>
      <c r="H12169" t="str">
        <f>HLOOKUP(orders!G12169,region_horz!$B$1:$F$2,2,FALSE)</f>
        <v>ASIA</v>
      </c>
      <c r="I12169" t="s">
        <v>16</v>
      </c>
      <c r="J12169">
        <v>314393.03999999998</v>
      </c>
      <c r="K12169" s="1">
        <v>33965</v>
      </c>
      <c r="L12169" t="s">
        <v>26</v>
      </c>
      <c r="M12169" t="s">
        <v>1510</v>
      </c>
      <c r="N12169">
        <v>0</v>
      </c>
      <c r="O12169" t="s">
        <v>13109</v>
      </c>
    </row>
    <row r="12170" spans="1:15" x14ac:dyDescent="0.2">
      <c r="A12170">
        <v>48673</v>
      </c>
      <c r="B12170" t="str">
        <f>VLOOKUP(orders!C12170,customers!$A$2:$B$1501, 2,FALSE)</f>
        <v>Customer#000001042</v>
      </c>
      <c r="C12170">
        <v>1042</v>
      </c>
      <c r="D12170" t="str">
        <f>VLOOKUP(orders!C12170,customers!$A$2:$G$1501,7,FALSE)</f>
        <v>FURNITURE</v>
      </c>
      <c r="E12170">
        <f>VLOOKUP(C12170,customers!$A$2:$D$1501, 4,FALSE)</f>
        <v>5</v>
      </c>
      <c r="F12170" t="str">
        <f>VLOOKUP(E12170,nation!$A$2:$B$26, 2,FALSE)</f>
        <v>ETHIOPIA</v>
      </c>
      <c r="G12170">
        <f>VLOOKUP(orders!F12170,nation!$B$2:$C$26,2,FALSE)</f>
        <v>0</v>
      </c>
      <c r="H12170" t="str">
        <f>HLOOKUP(orders!G12170,region_horz!$B$1:$F$2,2,FALSE)</f>
        <v>AFRICA</v>
      </c>
      <c r="I12170" t="s">
        <v>16</v>
      </c>
      <c r="J12170">
        <v>72668.06</v>
      </c>
      <c r="K12170" s="1">
        <v>33721</v>
      </c>
      <c r="L12170" t="s">
        <v>23</v>
      </c>
      <c r="M12170" t="s">
        <v>970</v>
      </c>
      <c r="N12170">
        <v>0</v>
      </c>
      <c r="O12170" t="s">
        <v>13110</v>
      </c>
    </row>
    <row r="12171" spans="1:15" x14ac:dyDescent="0.2">
      <c r="A12171">
        <v>48674</v>
      </c>
      <c r="B12171" t="str">
        <f>VLOOKUP(orders!C12171,customers!$A$2:$B$1501, 2,FALSE)</f>
        <v>Customer#000000598</v>
      </c>
      <c r="C12171">
        <v>598</v>
      </c>
      <c r="D12171" t="str">
        <f>VLOOKUP(orders!C12171,customers!$A$2:$G$1501,7,FALSE)</f>
        <v>FURNITURE</v>
      </c>
      <c r="E12171">
        <f>VLOOKUP(C12171,customers!$A$2:$D$1501, 4,FALSE)</f>
        <v>9</v>
      </c>
      <c r="F12171" t="str">
        <f>VLOOKUP(E12171,nation!$A$2:$B$26, 2,FALSE)</f>
        <v>INDONESIA</v>
      </c>
      <c r="G12171">
        <f>VLOOKUP(orders!F12171,nation!$B$2:$C$26,2,FALSE)</f>
        <v>2</v>
      </c>
      <c r="H12171" t="str">
        <f>HLOOKUP(orders!G12171,region_horz!$B$1:$F$2,2,FALSE)</f>
        <v>ASIA</v>
      </c>
      <c r="I12171" t="s">
        <v>9</v>
      </c>
      <c r="J12171">
        <v>191531.5</v>
      </c>
      <c r="K12171" s="1">
        <v>35074</v>
      </c>
      <c r="L12171" t="s">
        <v>13</v>
      </c>
      <c r="M12171" t="s">
        <v>915</v>
      </c>
      <c r="N12171">
        <v>0</v>
      </c>
      <c r="O12171" t="s">
        <v>13111</v>
      </c>
    </row>
    <row r="12172" spans="1:15" x14ac:dyDescent="0.2">
      <c r="A12172">
        <v>48675</v>
      </c>
      <c r="B12172" t="str">
        <f>VLOOKUP(orders!C12172,customers!$A$2:$B$1501, 2,FALSE)</f>
        <v>Customer#000000224</v>
      </c>
      <c r="C12172">
        <v>224</v>
      </c>
      <c r="D12172" t="str">
        <f>VLOOKUP(orders!C12172,customers!$A$2:$G$1501,7,FALSE)</f>
        <v>BUILDING</v>
      </c>
      <c r="E12172">
        <f>VLOOKUP(C12172,customers!$A$2:$D$1501, 4,FALSE)</f>
        <v>15</v>
      </c>
      <c r="F12172" t="str">
        <f>VLOOKUP(E12172,nation!$A$2:$B$26, 2,FALSE)</f>
        <v>MOROCCO</v>
      </c>
      <c r="G12172">
        <f>VLOOKUP(orders!F12172,nation!$B$2:$C$26,2,FALSE)</f>
        <v>0</v>
      </c>
      <c r="H12172" t="str">
        <f>HLOOKUP(orders!G12172,region_horz!$B$1:$F$2,2,FALSE)</f>
        <v>AFRICA</v>
      </c>
      <c r="I12172" t="s">
        <v>16</v>
      </c>
      <c r="J12172">
        <v>96167.91</v>
      </c>
      <c r="K12172" s="1">
        <v>33796</v>
      </c>
      <c r="L12172" t="s">
        <v>31</v>
      </c>
      <c r="M12172" t="s">
        <v>3628</v>
      </c>
      <c r="N12172">
        <v>0</v>
      </c>
      <c r="O12172" t="s">
        <v>13112</v>
      </c>
    </row>
    <row r="12173" spans="1:15" x14ac:dyDescent="0.2">
      <c r="A12173">
        <v>48676</v>
      </c>
      <c r="B12173" t="str">
        <f>VLOOKUP(orders!C12173,customers!$A$2:$B$1501, 2,FALSE)</f>
        <v>Customer#000000979</v>
      </c>
      <c r="C12173">
        <v>979</v>
      </c>
      <c r="D12173" t="str">
        <f>VLOOKUP(orders!C12173,customers!$A$2:$G$1501,7,FALSE)</f>
        <v>MACHINERY</v>
      </c>
      <c r="E12173">
        <f>VLOOKUP(C12173,customers!$A$2:$D$1501, 4,FALSE)</f>
        <v>18</v>
      </c>
      <c r="F12173" t="str">
        <f>VLOOKUP(E12173,nation!$A$2:$B$26, 2,FALSE)</f>
        <v>CHINA</v>
      </c>
      <c r="G12173">
        <f>VLOOKUP(orders!F12173,nation!$B$2:$C$26,2,FALSE)</f>
        <v>2</v>
      </c>
      <c r="H12173" t="str">
        <f>HLOOKUP(orders!G12173,region_horz!$B$1:$F$2,2,FALSE)</f>
        <v>ASIA</v>
      </c>
      <c r="I12173" t="s">
        <v>9</v>
      </c>
      <c r="J12173">
        <v>48027.37</v>
      </c>
      <c r="K12173" s="1">
        <v>35909</v>
      </c>
      <c r="L12173" t="s">
        <v>26</v>
      </c>
      <c r="M12173" t="s">
        <v>5589</v>
      </c>
      <c r="N12173">
        <v>0</v>
      </c>
      <c r="O12173" t="s">
        <v>13113</v>
      </c>
    </row>
    <row r="12174" spans="1:15" x14ac:dyDescent="0.2">
      <c r="A12174">
        <v>48677</v>
      </c>
      <c r="B12174" t="str">
        <f>VLOOKUP(orders!C12174,customers!$A$2:$B$1501, 2,FALSE)</f>
        <v>Customer#000001027</v>
      </c>
      <c r="C12174">
        <v>1027</v>
      </c>
      <c r="D12174" t="str">
        <f>VLOOKUP(orders!C12174,customers!$A$2:$G$1501,7,FALSE)</f>
        <v>BUILDING</v>
      </c>
      <c r="E12174">
        <f>VLOOKUP(C12174,customers!$A$2:$D$1501, 4,FALSE)</f>
        <v>2</v>
      </c>
      <c r="F12174" t="str">
        <f>VLOOKUP(E12174,nation!$A$2:$B$26, 2,FALSE)</f>
        <v>BRAZIL</v>
      </c>
      <c r="G12174">
        <f>VLOOKUP(orders!F12174,nation!$B$2:$C$26,2,FALSE)</f>
        <v>1</v>
      </c>
      <c r="H12174" t="str">
        <f>HLOOKUP(orders!G12174,region_horz!$B$1:$F$2,2,FALSE)</f>
        <v>AMERICA</v>
      </c>
      <c r="I12174" t="s">
        <v>9</v>
      </c>
      <c r="J12174">
        <v>160903.32</v>
      </c>
      <c r="K12174" s="1">
        <v>35289</v>
      </c>
      <c r="L12174" t="s">
        <v>26</v>
      </c>
      <c r="M12174" t="s">
        <v>78</v>
      </c>
      <c r="N12174">
        <v>0</v>
      </c>
      <c r="O12174" t="s">
        <v>13114</v>
      </c>
    </row>
    <row r="12175" spans="1:15" x14ac:dyDescent="0.2">
      <c r="A12175">
        <v>48678</v>
      </c>
      <c r="B12175" t="str">
        <f>VLOOKUP(orders!C12175,customers!$A$2:$B$1501, 2,FALSE)</f>
        <v>Customer#000001366</v>
      </c>
      <c r="C12175">
        <v>1366</v>
      </c>
      <c r="D12175" t="str">
        <f>VLOOKUP(orders!C12175,customers!$A$2:$G$1501,7,FALSE)</f>
        <v>HOUSEHOLD</v>
      </c>
      <c r="E12175">
        <f>VLOOKUP(C12175,customers!$A$2:$D$1501, 4,FALSE)</f>
        <v>20</v>
      </c>
      <c r="F12175" t="str">
        <f>VLOOKUP(E12175,nation!$A$2:$B$26, 2,FALSE)</f>
        <v>SAUDI ARABIA</v>
      </c>
      <c r="G12175">
        <f>VLOOKUP(orders!F12175,nation!$B$2:$C$26,2,FALSE)</f>
        <v>4</v>
      </c>
      <c r="H12175" t="str">
        <f>HLOOKUP(orders!G12175,region_horz!$B$1:$F$2,2,FALSE)</f>
        <v>MIDDLE EAST</v>
      </c>
      <c r="I12175" t="s">
        <v>9</v>
      </c>
      <c r="J12175">
        <v>14735.82</v>
      </c>
      <c r="K12175" s="1">
        <v>35039</v>
      </c>
      <c r="L12175" t="s">
        <v>10</v>
      </c>
      <c r="M12175" t="s">
        <v>1460</v>
      </c>
      <c r="N12175">
        <v>0</v>
      </c>
      <c r="O12175" t="s">
        <v>13115</v>
      </c>
    </row>
    <row r="12176" spans="1:15" x14ac:dyDescent="0.2">
      <c r="A12176">
        <v>48679</v>
      </c>
      <c r="B12176" t="str">
        <f>VLOOKUP(orders!C12176,customers!$A$2:$B$1501, 2,FALSE)</f>
        <v>Customer#000001405</v>
      </c>
      <c r="C12176">
        <v>1405</v>
      </c>
      <c r="D12176" t="str">
        <f>VLOOKUP(orders!C12176,customers!$A$2:$G$1501,7,FALSE)</f>
        <v>BUILDING</v>
      </c>
      <c r="E12176">
        <f>VLOOKUP(C12176,customers!$A$2:$D$1501, 4,FALSE)</f>
        <v>16</v>
      </c>
      <c r="F12176" t="str">
        <f>VLOOKUP(E12176,nation!$A$2:$B$26, 2,FALSE)</f>
        <v>MOZAMBIQUE</v>
      </c>
      <c r="G12176">
        <f>VLOOKUP(orders!F12176,nation!$B$2:$C$26,2,FALSE)</f>
        <v>0</v>
      </c>
      <c r="H12176" t="str">
        <f>HLOOKUP(orders!G12176,region_horz!$B$1:$F$2,2,FALSE)</f>
        <v>AFRICA</v>
      </c>
      <c r="I12176" t="s">
        <v>9</v>
      </c>
      <c r="J12176">
        <v>182992.41</v>
      </c>
      <c r="K12176" s="1">
        <v>35477</v>
      </c>
      <c r="L12176" t="s">
        <v>31</v>
      </c>
      <c r="M12176" t="s">
        <v>3088</v>
      </c>
      <c r="N12176">
        <v>0</v>
      </c>
      <c r="O12176" t="s">
        <v>13116</v>
      </c>
    </row>
    <row r="12177" spans="1:15" x14ac:dyDescent="0.2">
      <c r="A12177">
        <v>48704</v>
      </c>
      <c r="B12177" t="str">
        <f>VLOOKUP(orders!C12177,customers!$A$2:$B$1501, 2,FALSE)</f>
        <v>Customer#000000196</v>
      </c>
      <c r="C12177">
        <v>196</v>
      </c>
      <c r="D12177" t="str">
        <f>VLOOKUP(orders!C12177,customers!$A$2:$G$1501,7,FALSE)</f>
        <v>FURNITURE</v>
      </c>
      <c r="E12177">
        <f>VLOOKUP(C12177,customers!$A$2:$D$1501, 4,FALSE)</f>
        <v>18</v>
      </c>
      <c r="F12177" t="str">
        <f>VLOOKUP(E12177,nation!$A$2:$B$26, 2,FALSE)</f>
        <v>CHINA</v>
      </c>
      <c r="G12177">
        <f>VLOOKUP(orders!F12177,nation!$B$2:$C$26,2,FALSE)</f>
        <v>2</v>
      </c>
      <c r="H12177" t="str">
        <f>HLOOKUP(orders!G12177,region_horz!$B$1:$F$2,2,FALSE)</f>
        <v>ASIA</v>
      </c>
      <c r="I12177" t="s">
        <v>16</v>
      </c>
      <c r="J12177">
        <v>268523.95</v>
      </c>
      <c r="K12177" s="1">
        <v>33613</v>
      </c>
      <c r="L12177" t="s">
        <v>26</v>
      </c>
      <c r="M12177" t="s">
        <v>1557</v>
      </c>
      <c r="N12177">
        <v>0</v>
      </c>
      <c r="O12177" t="s">
        <v>13117</v>
      </c>
    </row>
    <row r="12178" spans="1:15" x14ac:dyDescent="0.2">
      <c r="A12178">
        <v>48705</v>
      </c>
      <c r="B12178" t="str">
        <f>VLOOKUP(orders!C12178,customers!$A$2:$B$1501, 2,FALSE)</f>
        <v>Customer#000000019</v>
      </c>
      <c r="C12178">
        <v>19</v>
      </c>
      <c r="D12178" t="str">
        <f>VLOOKUP(orders!C12178,customers!$A$2:$G$1501,7,FALSE)</f>
        <v>HOUSEHOLD</v>
      </c>
      <c r="E12178">
        <f>VLOOKUP(C12178,customers!$A$2:$D$1501, 4,FALSE)</f>
        <v>18</v>
      </c>
      <c r="F12178" t="str">
        <f>VLOOKUP(E12178,nation!$A$2:$B$26, 2,FALSE)</f>
        <v>CHINA</v>
      </c>
      <c r="G12178">
        <f>VLOOKUP(orders!F12178,nation!$B$2:$C$26,2,FALSE)</f>
        <v>2</v>
      </c>
      <c r="H12178" t="str">
        <f>HLOOKUP(orders!G12178,region_horz!$B$1:$F$2,2,FALSE)</f>
        <v>ASIA</v>
      </c>
      <c r="I12178" t="s">
        <v>9</v>
      </c>
      <c r="J12178">
        <v>74050.929999999993</v>
      </c>
      <c r="K12178" s="1">
        <v>35141</v>
      </c>
      <c r="L12178" t="s">
        <v>10</v>
      </c>
      <c r="M12178" t="s">
        <v>3240</v>
      </c>
      <c r="N12178">
        <v>0</v>
      </c>
      <c r="O12178" t="s">
        <v>13118</v>
      </c>
    </row>
    <row r="12179" spans="1:15" x14ac:dyDescent="0.2">
      <c r="A12179">
        <v>48706</v>
      </c>
      <c r="B12179" t="str">
        <f>VLOOKUP(orders!C12179,customers!$A$2:$B$1501, 2,FALSE)</f>
        <v>Customer#000001465</v>
      </c>
      <c r="C12179">
        <v>1465</v>
      </c>
      <c r="D12179" t="str">
        <f>VLOOKUP(orders!C12179,customers!$A$2:$G$1501,7,FALSE)</f>
        <v>FURNITURE</v>
      </c>
      <c r="E12179">
        <f>VLOOKUP(C12179,customers!$A$2:$D$1501, 4,FALSE)</f>
        <v>8</v>
      </c>
      <c r="F12179" t="str">
        <f>VLOOKUP(E12179,nation!$A$2:$B$26, 2,FALSE)</f>
        <v>INDIA</v>
      </c>
      <c r="G12179">
        <f>VLOOKUP(orders!F12179,nation!$B$2:$C$26,2,FALSE)</f>
        <v>2</v>
      </c>
      <c r="H12179" t="str">
        <f>HLOOKUP(orders!G12179,region_horz!$B$1:$F$2,2,FALSE)</f>
        <v>ASIA</v>
      </c>
      <c r="I12179" t="s">
        <v>16</v>
      </c>
      <c r="J12179">
        <v>74229.37</v>
      </c>
      <c r="K12179" s="1">
        <v>33908</v>
      </c>
      <c r="L12179" t="s">
        <v>10</v>
      </c>
      <c r="M12179" t="s">
        <v>1435</v>
      </c>
      <c r="N12179">
        <v>0</v>
      </c>
      <c r="O12179" t="s">
        <v>13119</v>
      </c>
    </row>
    <row r="12180" spans="1:15" x14ac:dyDescent="0.2">
      <c r="A12180">
        <v>48707</v>
      </c>
      <c r="B12180" t="str">
        <f>VLOOKUP(orders!C12180,customers!$A$2:$B$1501, 2,FALSE)</f>
        <v>Customer#000001346</v>
      </c>
      <c r="C12180">
        <v>1346</v>
      </c>
      <c r="D12180" t="str">
        <f>VLOOKUP(orders!C12180,customers!$A$2:$G$1501,7,FALSE)</f>
        <v>FURNITURE</v>
      </c>
      <c r="E12180">
        <f>VLOOKUP(C12180,customers!$A$2:$D$1501, 4,FALSE)</f>
        <v>10</v>
      </c>
      <c r="F12180" t="str">
        <f>VLOOKUP(E12180,nation!$A$2:$B$26, 2,FALSE)</f>
        <v>IRAN</v>
      </c>
      <c r="G12180">
        <f>VLOOKUP(orders!F12180,nation!$B$2:$C$26,2,FALSE)</f>
        <v>4</v>
      </c>
      <c r="H12180" t="str">
        <f>HLOOKUP(orders!G12180,region_horz!$B$1:$F$2,2,FALSE)</f>
        <v>MIDDLE EAST</v>
      </c>
      <c r="I12180" t="s">
        <v>16</v>
      </c>
      <c r="J12180">
        <v>156202.35</v>
      </c>
      <c r="K12180" s="1">
        <v>33855</v>
      </c>
      <c r="L12180" t="s">
        <v>10</v>
      </c>
      <c r="M12180" t="s">
        <v>2733</v>
      </c>
      <c r="N12180">
        <v>0</v>
      </c>
      <c r="O12180" t="s">
        <v>13120</v>
      </c>
    </row>
    <row r="12181" spans="1:15" x14ac:dyDescent="0.2">
      <c r="A12181">
        <v>48708</v>
      </c>
      <c r="B12181" t="str">
        <f>VLOOKUP(orders!C12181,customers!$A$2:$B$1501, 2,FALSE)</f>
        <v>Customer#000000290</v>
      </c>
      <c r="C12181">
        <v>290</v>
      </c>
      <c r="D12181" t="str">
        <f>VLOOKUP(orders!C12181,customers!$A$2:$G$1501,7,FALSE)</f>
        <v>MACHINERY</v>
      </c>
      <c r="E12181">
        <f>VLOOKUP(C12181,customers!$A$2:$D$1501, 4,FALSE)</f>
        <v>4</v>
      </c>
      <c r="F12181" t="str">
        <f>VLOOKUP(E12181,nation!$A$2:$B$26, 2,FALSE)</f>
        <v>EGYPT</v>
      </c>
      <c r="G12181">
        <f>VLOOKUP(orders!F12181,nation!$B$2:$C$26,2,FALSE)</f>
        <v>4</v>
      </c>
      <c r="H12181" t="str">
        <f>HLOOKUP(orders!G12181,region_horz!$B$1:$F$2,2,FALSE)</f>
        <v>MIDDLE EAST</v>
      </c>
      <c r="I12181" t="s">
        <v>9</v>
      </c>
      <c r="J12181">
        <v>116796.13</v>
      </c>
      <c r="K12181" s="1">
        <v>35191</v>
      </c>
      <c r="L12181" t="s">
        <v>26</v>
      </c>
      <c r="M12181" t="s">
        <v>805</v>
      </c>
      <c r="N12181">
        <v>0</v>
      </c>
      <c r="O12181" t="s">
        <v>13121</v>
      </c>
    </row>
    <row r="12182" spans="1:15" x14ac:dyDescent="0.2">
      <c r="A12182">
        <v>48709</v>
      </c>
      <c r="B12182" t="str">
        <f>VLOOKUP(orders!C12182,customers!$A$2:$B$1501, 2,FALSE)</f>
        <v>Customer#000000920</v>
      </c>
      <c r="C12182">
        <v>920</v>
      </c>
      <c r="D12182" t="str">
        <f>VLOOKUP(orders!C12182,customers!$A$2:$G$1501,7,FALSE)</f>
        <v>HOUSEHOLD</v>
      </c>
      <c r="E12182">
        <f>VLOOKUP(C12182,customers!$A$2:$D$1501, 4,FALSE)</f>
        <v>2</v>
      </c>
      <c r="F12182" t="str">
        <f>VLOOKUP(E12182,nation!$A$2:$B$26, 2,FALSE)</f>
        <v>BRAZIL</v>
      </c>
      <c r="G12182">
        <f>VLOOKUP(orders!F12182,nation!$B$2:$C$26,2,FALSE)</f>
        <v>1</v>
      </c>
      <c r="H12182" t="str">
        <f>HLOOKUP(orders!G12182,region_horz!$B$1:$F$2,2,FALSE)</f>
        <v>AMERICA</v>
      </c>
      <c r="I12182" t="s">
        <v>9</v>
      </c>
      <c r="J12182">
        <v>67058.02</v>
      </c>
      <c r="K12182" s="1">
        <v>34940</v>
      </c>
      <c r="L12182" t="s">
        <v>26</v>
      </c>
      <c r="M12182" t="s">
        <v>292</v>
      </c>
      <c r="N12182">
        <v>0</v>
      </c>
      <c r="O12182" t="s">
        <v>13122</v>
      </c>
    </row>
    <row r="12183" spans="1:15" x14ac:dyDescent="0.2">
      <c r="A12183">
        <v>48710</v>
      </c>
      <c r="B12183" t="str">
        <f>VLOOKUP(orders!C12183,customers!$A$2:$B$1501, 2,FALSE)</f>
        <v>Customer#000001255</v>
      </c>
      <c r="C12183">
        <v>1255</v>
      </c>
      <c r="D12183" t="str">
        <f>VLOOKUP(orders!C12183,customers!$A$2:$G$1501,7,FALSE)</f>
        <v>FURNITURE</v>
      </c>
      <c r="E12183">
        <f>VLOOKUP(C12183,customers!$A$2:$D$1501, 4,FALSE)</f>
        <v>14</v>
      </c>
      <c r="F12183" t="str">
        <f>VLOOKUP(E12183,nation!$A$2:$B$26, 2,FALSE)</f>
        <v>KENYA</v>
      </c>
      <c r="G12183">
        <f>VLOOKUP(orders!F12183,nation!$B$2:$C$26,2,FALSE)</f>
        <v>0</v>
      </c>
      <c r="H12183" t="str">
        <f>HLOOKUP(orders!G12183,region_horz!$B$1:$F$2,2,FALSE)</f>
        <v>AFRICA</v>
      </c>
      <c r="I12183" t="s">
        <v>16</v>
      </c>
      <c r="J12183">
        <v>240806.84</v>
      </c>
      <c r="K12183" s="1">
        <v>34664</v>
      </c>
      <c r="L12183" t="s">
        <v>31</v>
      </c>
      <c r="M12183" t="s">
        <v>1336</v>
      </c>
      <c r="N12183">
        <v>0</v>
      </c>
      <c r="O12183" t="s">
        <v>13123</v>
      </c>
    </row>
    <row r="12184" spans="1:15" x14ac:dyDescent="0.2">
      <c r="A12184">
        <v>48711</v>
      </c>
      <c r="B12184" t="str">
        <f>VLOOKUP(orders!C12184,customers!$A$2:$B$1501, 2,FALSE)</f>
        <v>Customer#000000710</v>
      </c>
      <c r="C12184">
        <v>710</v>
      </c>
      <c r="D12184" t="str">
        <f>VLOOKUP(orders!C12184,customers!$A$2:$G$1501,7,FALSE)</f>
        <v>FURNITURE</v>
      </c>
      <c r="E12184">
        <f>VLOOKUP(C12184,customers!$A$2:$D$1501, 4,FALSE)</f>
        <v>22</v>
      </c>
      <c r="F12184" t="str">
        <f>VLOOKUP(E12184,nation!$A$2:$B$26, 2,FALSE)</f>
        <v>RUSSIA</v>
      </c>
      <c r="G12184">
        <f>VLOOKUP(orders!F12184,nation!$B$2:$C$26,2,FALSE)</f>
        <v>3</v>
      </c>
      <c r="H12184" t="str">
        <f>HLOOKUP(orders!G12184,region_horz!$B$1:$F$2,2,FALSE)</f>
        <v>EUROPE</v>
      </c>
      <c r="I12184" t="s">
        <v>9</v>
      </c>
      <c r="J12184">
        <v>130724.28</v>
      </c>
      <c r="K12184" s="1">
        <v>35534</v>
      </c>
      <c r="L12184" t="s">
        <v>31</v>
      </c>
      <c r="M12184" t="s">
        <v>875</v>
      </c>
      <c r="N12184">
        <v>0</v>
      </c>
      <c r="O12184" t="s">
        <v>13124</v>
      </c>
    </row>
    <row r="12185" spans="1:15" x14ac:dyDescent="0.2">
      <c r="A12185">
        <v>48736</v>
      </c>
      <c r="B12185" t="str">
        <f>VLOOKUP(orders!C12185,customers!$A$2:$B$1501, 2,FALSE)</f>
        <v>Customer#000000079</v>
      </c>
      <c r="C12185">
        <v>79</v>
      </c>
      <c r="D12185" t="str">
        <f>VLOOKUP(orders!C12185,customers!$A$2:$G$1501,7,FALSE)</f>
        <v>MACHINERY</v>
      </c>
      <c r="E12185">
        <f>VLOOKUP(C12185,customers!$A$2:$D$1501, 4,FALSE)</f>
        <v>15</v>
      </c>
      <c r="F12185" t="str">
        <f>VLOOKUP(E12185,nation!$A$2:$B$26, 2,FALSE)</f>
        <v>MOROCCO</v>
      </c>
      <c r="G12185">
        <f>VLOOKUP(orders!F12185,nation!$B$2:$C$26,2,FALSE)</f>
        <v>0</v>
      </c>
      <c r="H12185" t="str">
        <f>HLOOKUP(orders!G12185,region_horz!$B$1:$F$2,2,FALSE)</f>
        <v>AFRICA</v>
      </c>
      <c r="I12185" t="s">
        <v>9</v>
      </c>
      <c r="J12185">
        <v>8795.66</v>
      </c>
      <c r="K12185" s="1">
        <v>35516</v>
      </c>
      <c r="L12185" t="s">
        <v>10</v>
      </c>
      <c r="M12185" t="s">
        <v>2498</v>
      </c>
      <c r="N12185">
        <v>0</v>
      </c>
      <c r="O12185" t="s">
        <v>13125</v>
      </c>
    </row>
    <row r="12186" spans="1:15" x14ac:dyDescent="0.2">
      <c r="A12186">
        <v>48737</v>
      </c>
      <c r="B12186" t="str">
        <f>VLOOKUP(orders!C12186,customers!$A$2:$B$1501, 2,FALSE)</f>
        <v>Customer#000000709</v>
      </c>
      <c r="C12186">
        <v>709</v>
      </c>
      <c r="D12186" t="str">
        <f>VLOOKUP(orders!C12186,customers!$A$2:$G$1501,7,FALSE)</f>
        <v>BUILDING</v>
      </c>
      <c r="E12186">
        <f>VLOOKUP(C12186,customers!$A$2:$D$1501, 4,FALSE)</f>
        <v>18</v>
      </c>
      <c r="F12186" t="str">
        <f>VLOOKUP(E12186,nation!$A$2:$B$26, 2,FALSE)</f>
        <v>CHINA</v>
      </c>
      <c r="G12186">
        <f>VLOOKUP(orders!F12186,nation!$B$2:$C$26,2,FALSE)</f>
        <v>2</v>
      </c>
      <c r="H12186" t="str">
        <f>HLOOKUP(orders!G12186,region_horz!$B$1:$F$2,2,FALSE)</f>
        <v>ASIA</v>
      </c>
      <c r="I12186" t="s">
        <v>9</v>
      </c>
      <c r="J12186">
        <v>93494.21</v>
      </c>
      <c r="K12186" s="1">
        <v>35135</v>
      </c>
      <c r="L12186" t="s">
        <v>23</v>
      </c>
      <c r="M12186" t="s">
        <v>166</v>
      </c>
      <c r="N12186">
        <v>0</v>
      </c>
      <c r="O12186" t="s">
        <v>13126</v>
      </c>
    </row>
    <row r="12187" spans="1:15" x14ac:dyDescent="0.2">
      <c r="A12187">
        <v>48738</v>
      </c>
      <c r="B12187" t="str">
        <f>VLOOKUP(orders!C12187,customers!$A$2:$B$1501, 2,FALSE)</f>
        <v>Customer#000001195</v>
      </c>
      <c r="C12187">
        <v>1195</v>
      </c>
      <c r="D12187" t="str">
        <f>VLOOKUP(orders!C12187,customers!$A$2:$G$1501,7,FALSE)</f>
        <v>FURNITURE</v>
      </c>
      <c r="E12187">
        <f>VLOOKUP(C12187,customers!$A$2:$D$1501, 4,FALSE)</f>
        <v>4</v>
      </c>
      <c r="F12187" t="str">
        <f>VLOOKUP(E12187,nation!$A$2:$B$26, 2,FALSE)</f>
        <v>EGYPT</v>
      </c>
      <c r="G12187">
        <f>VLOOKUP(orders!F12187,nation!$B$2:$C$26,2,FALSE)</f>
        <v>4</v>
      </c>
      <c r="H12187" t="str">
        <f>HLOOKUP(orders!G12187,region_horz!$B$1:$F$2,2,FALSE)</f>
        <v>MIDDLE EAST</v>
      </c>
      <c r="I12187" t="s">
        <v>9</v>
      </c>
      <c r="J12187">
        <v>79705.02</v>
      </c>
      <c r="K12187" s="1">
        <v>35828</v>
      </c>
      <c r="L12187" t="s">
        <v>26</v>
      </c>
      <c r="M12187" t="s">
        <v>2353</v>
      </c>
      <c r="N12187">
        <v>0</v>
      </c>
      <c r="O12187" t="s">
        <v>13127</v>
      </c>
    </row>
    <row r="12188" spans="1:15" x14ac:dyDescent="0.2">
      <c r="A12188">
        <v>48739</v>
      </c>
      <c r="B12188" t="str">
        <f>VLOOKUP(orders!C12188,customers!$A$2:$B$1501, 2,FALSE)</f>
        <v>Customer#000000007</v>
      </c>
      <c r="C12188">
        <v>7</v>
      </c>
      <c r="D12188" t="str">
        <f>VLOOKUP(orders!C12188,customers!$A$2:$G$1501,7,FALSE)</f>
        <v>AUTOMOBILE</v>
      </c>
      <c r="E12188">
        <f>VLOOKUP(C12188,customers!$A$2:$D$1501, 4,FALSE)</f>
        <v>18</v>
      </c>
      <c r="F12188" t="str">
        <f>VLOOKUP(E12188,nation!$A$2:$B$26, 2,FALSE)</f>
        <v>CHINA</v>
      </c>
      <c r="G12188">
        <f>VLOOKUP(orders!F12188,nation!$B$2:$C$26,2,FALSE)</f>
        <v>2</v>
      </c>
      <c r="H12188" t="str">
        <f>HLOOKUP(orders!G12188,region_horz!$B$1:$F$2,2,FALSE)</f>
        <v>ASIA</v>
      </c>
      <c r="I12188" t="s">
        <v>9</v>
      </c>
      <c r="J12188">
        <v>105262.51</v>
      </c>
      <c r="K12188" s="1">
        <v>35672</v>
      </c>
      <c r="L12188" t="s">
        <v>13</v>
      </c>
      <c r="M12188" t="s">
        <v>140</v>
      </c>
      <c r="N12188">
        <v>0</v>
      </c>
      <c r="O12188" t="s">
        <v>13128</v>
      </c>
    </row>
    <row r="12189" spans="1:15" x14ac:dyDescent="0.2">
      <c r="A12189">
        <v>48740</v>
      </c>
      <c r="B12189" t="str">
        <f>VLOOKUP(orders!C12189,customers!$A$2:$B$1501, 2,FALSE)</f>
        <v>Customer#000000064</v>
      </c>
      <c r="C12189">
        <v>64</v>
      </c>
      <c r="D12189" t="str">
        <f>VLOOKUP(orders!C12189,customers!$A$2:$G$1501,7,FALSE)</f>
        <v>BUILDING</v>
      </c>
      <c r="E12189">
        <f>VLOOKUP(C12189,customers!$A$2:$D$1501, 4,FALSE)</f>
        <v>3</v>
      </c>
      <c r="F12189" t="str">
        <f>VLOOKUP(E12189,nation!$A$2:$B$26, 2,FALSE)</f>
        <v>CANADA</v>
      </c>
      <c r="G12189">
        <f>VLOOKUP(orders!F12189,nation!$B$2:$C$26,2,FALSE)</f>
        <v>1</v>
      </c>
      <c r="H12189" t="str">
        <f>HLOOKUP(orders!G12189,region_horz!$B$1:$F$2,2,FALSE)</f>
        <v>AMERICA</v>
      </c>
      <c r="I12189" t="s">
        <v>9</v>
      </c>
      <c r="J12189">
        <v>147342.28</v>
      </c>
      <c r="K12189" s="1">
        <v>35135</v>
      </c>
      <c r="L12189" t="s">
        <v>31</v>
      </c>
      <c r="M12189" t="s">
        <v>893</v>
      </c>
      <c r="N12189">
        <v>0</v>
      </c>
      <c r="O12189" t="s">
        <v>13129</v>
      </c>
    </row>
    <row r="12190" spans="1:15" x14ac:dyDescent="0.2">
      <c r="A12190">
        <v>48741</v>
      </c>
      <c r="B12190" t="str">
        <f>VLOOKUP(orders!C12190,customers!$A$2:$B$1501, 2,FALSE)</f>
        <v>Customer#000000721</v>
      </c>
      <c r="C12190">
        <v>721</v>
      </c>
      <c r="D12190" t="str">
        <f>VLOOKUP(orders!C12190,customers!$A$2:$G$1501,7,FALSE)</f>
        <v>AUTOMOBILE</v>
      </c>
      <c r="E12190">
        <f>VLOOKUP(C12190,customers!$A$2:$D$1501, 4,FALSE)</f>
        <v>21</v>
      </c>
      <c r="F12190" t="str">
        <f>VLOOKUP(E12190,nation!$A$2:$B$26, 2,FALSE)</f>
        <v>VIETNAM</v>
      </c>
      <c r="G12190">
        <f>VLOOKUP(orders!F12190,nation!$B$2:$C$26,2,FALSE)</f>
        <v>2</v>
      </c>
      <c r="H12190" t="str">
        <f>HLOOKUP(orders!G12190,region_horz!$B$1:$F$2,2,FALSE)</f>
        <v>ASIA</v>
      </c>
      <c r="I12190" t="s">
        <v>9</v>
      </c>
      <c r="J12190">
        <v>294386.56</v>
      </c>
      <c r="K12190" s="1">
        <v>35615</v>
      </c>
      <c r="L12190" t="s">
        <v>31</v>
      </c>
      <c r="M12190" t="s">
        <v>134</v>
      </c>
      <c r="N12190">
        <v>0</v>
      </c>
      <c r="O12190" t="s">
        <v>13130</v>
      </c>
    </row>
    <row r="12191" spans="1:15" x14ac:dyDescent="0.2">
      <c r="A12191">
        <v>48742</v>
      </c>
      <c r="B12191" t="str">
        <f>VLOOKUP(orders!C12191,customers!$A$2:$B$1501, 2,FALSE)</f>
        <v>Customer#000001370</v>
      </c>
      <c r="C12191">
        <v>1370</v>
      </c>
      <c r="D12191" t="str">
        <f>VLOOKUP(orders!C12191,customers!$A$2:$G$1501,7,FALSE)</f>
        <v>BUILDING</v>
      </c>
      <c r="E12191">
        <f>VLOOKUP(C12191,customers!$A$2:$D$1501, 4,FALSE)</f>
        <v>18</v>
      </c>
      <c r="F12191" t="str">
        <f>VLOOKUP(E12191,nation!$A$2:$B$26, 2,FALSE)</f>
        <v>CHINA</v>
      </c>
      <c r="G12191">
        <f>VLOOKUP(orders!F12191,nation!$B$2:$C$26,2,FALSE)</f>
        <v>2</v>
      </c>
      <c r="H12191" t="str">
        <f>HLOOKUP(orders!G12191,region_horz!$B$1:$F$2,2,FALSE)</f>
        <v>ASIA</v>
      </c>
      <c r="I12191" t="s">
        <v>16</v>
      </c>
      <c r="J12191">
        <v>211180.31</v>
      </c>
      <c r="K12191" s="1">
        <v>33712</v>
      </c>
      <c r="L12191" t="s">
        <v>23</v>
      </c>
      <c r="M12191" t="s">
        <v>2255</v>
      </c>
      <c r="N12191">
        <v>0</v>
      </c>
      <c r="O12191" t="s">
        <v>13131</v>
      </c>
    </row>
    <row r="12192" spans="1:15" x14ac:dyDescent="0.2">
      <c r="A12192">
        <v>48743</v>
      </c>
      <c r="B12192" t="str">
        <f>VLOOKUP(orders!C12192,customers!$A$2:$B$1501, 2,FALSE)</f>
        <v>Customer#000000224</v>
      </c>
      <c r="C12192">
        <v>224</v>
      </c>
      <c r="D12192" t="str">
        <f>VLOOKUP(orders!C12192,customers!$A$2:$G$1501,7,FALSE)</f>
        <v>BUILDING</v>
      </c>
      <c r="E12192">
        <f>VLOOKUP(C12192,customers!$A$2:$D$1501, 4,FALSE)</f>
        <v>15</v>
      </c>
      <c r="F12192" t="str">
        <f>VLOOKUP(E12192,nation!$A$2:$B$26, 2,FALSE)</f>
        <v>MOROCCO</v>
      </c>
      <c r="G12192">
        <f>VLOOKUP(orders!F12192,nation!$B$2:$C$26,2,FALSE)</f>
        <v>0</v>
      </c>
      <c r="H12192" t="str">
        <f>HLOOKUP(orders!G12192,region_horz!$B$1:$F$2,2,FALSE)</f>
        <v>AFRICA</v>
      </c>
      <c r="I12192" t="s">
        <v>16</v>
      </c>
      <c r="J12192">
        <v>18824.22</v>
      </c>
      <c r="K12192" s="1">
        <v>34659</v>
      </c>
      <c r="L12192" t="s">
        <v>31</v>
      </c>
      <c r="M12192" t="s">
        <v>1390</v>
      </c>
      <c r="N12192">
        <v>0</v>
      </c>
      <c r="O12192" t="s">
        <v>13132</v>
      </c>
    </row>
    <row r="12193" spans="1:15" x14ac:dyDescent="0.2">
      <c r="A12193">
        <v>48768</v>
      </c>
      <c r="B12193" t="str">
        <f>VLOOKUP(orders!C12193,customers!$A$2:$B$1501, 2,FALSE)</f>
        <v>Customer#000001283</v>
      </c>
      <c r="C12193">
        <v>1283</v>
      </c>
      <c r="D12193" t="str">
        <f>VLOOKUP(orders!C12193,customers!$A$2:$G$1501,7,FALSE)</f>
        <v>AUTOMOBILE</v>
      </c>
      <c r="E12193">
        <f>VLOOKUP(C12193,customers!$A$2:$D$1501, 4,FALSE)</f>
        <v>0</v>
      </c>
      <c r="F12193" t="str">
        <f>VLOOKUP(E12193,nation!$A$2:$B$26, 2,FALSE)</f>
        <v>ALGERIA</v>
      </c>
      <c r="G12193">
        <f>VLOOKUP(orders!F12193,nation!$B$2:$C$26,2,FALSE)</f>
        <v>0</v>
      </c>
      <c r="H12193" t="str">
        <f>HLOOKUP(orders!G12193,region_horz!$B$1:$F$2,2,FALSE)</f>
        <v>AFRICA</v>
      </c>
      <c r="I12193" t="s">
        <v>9</v>
      </c>
      <c r="J12193">
        <v>69466.55</v>
      </c>
      <c r="K12193" s="1">
        <v>35629</v>
      </c>
      <c r="L12193" t="s">
        <v>10</v>
      </c>
      <c r="M12193" t="s">
        <v>5873</v>
      </c>
      <c r="N12193">
        <v>0</v>
      </c>
      <c r="O12193" t="s">
        <v>13133</v>
      </c>
    </row>
    <row r="12194" spans="1:15" x14ac:dyDescent="0.2">
      <c r="A12194">
        <v>48769</v>
      </c>
      <c r="B12194" t="str">
        <f>VLOOKUP(orders!C12194,customers!$A$2:$B$1501, 2,FALSE)</f>
        <v>Customer#000000142</v>
      </c>
      <c r="C12194">
        <v>142</v>
      </c>
      <c r="D12194" t="str">
        <f>VLOOKUP(orders!C12194,customers!$A$2:$G$1501,7,FALSE)</f>
        <v>AUTOMOBILE</v>
      </c>
      <c r="E12194">
        <f>VLOOKUP(C12194,customers!$A$2:$D$1501, 4,FALSE)</f>
        <v>9</v>
      </c>
      <c r="F12194" t="str">
        <f>VLOOKUP(E12194,nation!$A$2:$B$26, 2,FALSE)</f>
        <v>INDONESIA</v>
      </c>
      <c r="G12194">
        <f>VLOOKUP(orders!F12194,nation!$B$2:$C$26,2,FALSE)</f>
        <v>2</v>
      </c>
      <c r="H12194" t="str">
        <f>HLOOKUP(orders!G12194,region_horz!$B$1:$F$2,2,FALSE)</f>
        <v>ASIA</v>
      </c>
      <c r="I12194" t="s">
        <v>9</v>
      </c>
      <c r="J12194">
        <v>130607.67</v>
      </c>
      <c r="K12194" s="1">
        <v>34978</v>
      </c>
      <c r="L12194" t="s">
        <v>13</v>
      </c>
      <c r="M12194" t="s">
        <v>1916</v>
      </c>
      <c r="N12194">
        <v>0</v>
      </c>
      <c r="O12194" t="s">
        <v>13134</v>
      </c>
    </row>
    <row r="12195" spans="1:15" x14ac:dyDescent="0.2">
      <c r="A12195">
        <v>48770</v>
      </c>
      <c r="B12195" t="str">
        <f>VLOOKUP(orders!C12195,customers!$A$2:$B$1501, 2,FALSE)</f>
        <v>Customer#000001094</v>
      </c>
      <c r="C12195">
        <v>1094</v>
      </c>
      <c r="D12195" t="str">
        <f>VLOOKUP(orders!C12195,customers!$A$2:$G$1501,7,FALSE)</f>
        <v>MACHINERY</v>
      </c>
      <c r="E12195">
        <f>VLOOKUP(C12195,customers!$A$2:$D$1501, 4,FALSE)</f>
        <v>2</v>
      </c>
      <c r="F12195" t="str">
        <f>VLOOKUP(E12195,nation!$A$2:$B$26, 2,FALSE)</f>
        <v>BRAZIL</v>
      </c>
      <c r="G12195">
        <f>VLOOKUP(orders!F12195,nation!$B$2:$C$26,2,FALSE)</f>
        <v>1</v>
      </c>
      <c r="H12195" t="str">
        <f>HLOOKUP(orders!G12195,region_horz!$B$1:$F$2,2,FALSE)</f>
        <v>AMERICA</v>
      </c>
      <c r="I12195" t="s">
        <v>16</v>
      </c>
      <c r="J12195">
        <v>121177.4</v>
      </c>
      <c r="K12195" s="1">
        <v>33689</v>
      </c>
      <c r="L12195" t="s">
        <v>13</v>
      </c>
      <c r="M12195" t="s">
        <v>1299</v>
      </c>
      <c r="N12195">
        <v>0</v>
      </c>
      <c r="O12195" t="s">
        <v>13135</v>
      </c>
    </row>
    <row r="12196" spans="1:15" x14ac:dyDescent="0.2">
      <c r="A12196">
        <v>48771</v>
      </c>
      <c r="B12196" t="str">
        <f>VLOOKUP(orders!C12196,customers!$A$2:$B$1501, 2,FALSE)</f>
        <v>Customer#000000932</v>
      </c>
      <c r="C12196">
        <v>932</v>
      </c>
      <c r="D12196" t="str">
        <f>VLOOKUP(orders!C12196,customers!$A$2:$G$1501,7,FALSE)</f>
        <v>BUILDING</v>
      </c>
      <c r="E12196">
        <f>VLOOKUP(C12196,customers!$A$2:$D$1501, 4,FALSE)</f>
        <v>13</v>
      </c>
      <c r="F12196" t="str">
        <f>VLOOKUP(E12196,nation!$A$2:$B$26, 2,FALSE)</f>
        <v>JORDAN</v>
      </c>
      <c r="G12196">
        <f>VLOOKUP(orders!F12196,nation!$B$2:$C$26,2,FALSE)</f>
        <v>4</v>
      </c>
      <c r="H12196" t="str">
        <f>HLOOKUP(orders!G12196,region_horz!$B$1:$F$2,2,FALSE)</f>
        <v>MIDDLE EAST</v>
      </c>
      <c r="I12196" t="s">
        <v>9</v>
      </c>
      <c r="J12196">
        <v>79876.160000000003</v>
      </c>
      <c r="K12196" s="1">
        <v>35823</v>
      </c>
      <c r="L12196" t="s">
        <v>10</v>
      </c>
      <c r="M12196" t="s">
        <v>2899</v>
      </c>
      <c r="N12196">
        <v>0</v>
      </c>
      <c r="O12196" t="s">
        <v>13136</v>
      </c>
    </row>
    <row r="12197" spans="1:15" x14ac:dyDescent="0.2">
      <c r="A12197">
        <v>48772</v>
      </c>
      <c r="B12197" t="str">
        <f>VLOOKUP(orders!C12197,customers!$A$2:$B$1501, 2,FALSE)</f>
        <v>Customer#000001058</v>
      </c>
      <c r="C12197">
        <v>1058</v>
      </c>
      <c r="D12197" t="str">
        <f>VLOOKUP(orders!C12197,customers!$A$2:$G$1501,7,FALSE)</f>
        <v>MACHINERY</v>
      </c>
      <c r="E12197">
        <f>VLOOKUP(C12197,customers!$A$2:$D$1501, 4,FALSE)</f>
        <v>19</v>
      </c>
      <c r="F12197" t="str">
        <f>VLOOKUP(E12197,nation!$A$2:$B$26, 2,FALSE)</f>
        <v>ROMANIA</v>
      </c>
      <c r="G12197">
        <f>VLOOKUP(orders!F12197,nation!$B$2:$C$26,2,FALSE)</f>
        <v>3</v>
      </c>
      <c r="H12197" t="str">
        <f>HLOOKUP(orders!G12197,region_horz!$B$1:$F$2,2,FALSE)</f>
        <v>EUROPE</v>
      </c>
      <c r="I12197" t="s">
        <v>16</v>
      </c>
      <c r="J12197">
        <v>124171.08</v>
      </c>
      <c r="K12197" s="1">
        <v>34467</v>
      </c>
      <c r="L12197" t="s">
        <v>31</v>
      </c>
      <c r="M12197" t="s">
        <v>379</v>
      </c>
      <c r="N12197">
        <v>0</v>
      </c>
      <c r="O12197" t="s">
        <v>13137</v>
      </c>
    </row>
    <row r="12198" spans="1:15" x14ac:dyDescent="0.2">
      <c r="A12198">
        <v>48773</v>
      </c>
      <c r="B12198" t="str">
        <f>VLOOKUP(orders!C12198,customers!$A$2:$B$1501, 2,FALSE)</f>
        <v>Customer#000000064</v>
      </c>
      <c r="C12198">
        <v>64</v>
      </c>
      <c r="D12198" t="str">
        <f>VLOOKUP(orders!C12198,customers!$A$2:$G$1501,7,FALSE)</f>
        <v>BUILDING</v>
      </c>
      <c r="E12198">
        <f>VLOOKUP(C12198,customers!$A$2:$D$1501, 4,FALSE)</f>
        <v>3</v>
      </c>
      <c r="F12198" t="str">
        <f>VLOOKUP(E12198,nation!$A$2:$B$26, 2,FALSE)</f>
        <v>CANADA</v>
      </c>
      <c r="G12198">
        <f>VLOOKUP(orders!F12198,nation!$B$2:$C$26,2,FALSE)</f>
        <v>1</v>
      </c>
      <c r="H12198" t="str">
        <f>HLOOKUP(orders!G12198,region_horz!$B$1:$F$2,2,FALSE)</f>
        <v>AMERICA</v>
      </c>
      <c r="I12198" t="s">
        <v>16</v>
      </c>
      <c r="J12198">
        <v>152477.85999999999</v>
      </c>
      <c r="K12198" s="1">
        <v>34350</v>
      </c>
      <c r="L12198" t="s">
        <v>31</v>
      </c>
      <c r="M12198" t="s">
        <v>3407</v>
      </c>
      <c r="N12198">
        <v>0</v>
      </c>
      <c r="O12198" t="s">
        <v>13138</v>
      </c>
    </row>
    <row r="12199" spans="1:15" x14ac:dyDescent="0.2">
      <c r="A12199">
        <v>48774</v>
      </c>
      <c r="B12199" t="str">
        <f>VLOOKUP(orders!C12199,customers!$A$2:$B$1501, 2,FALSE)</f>
        <v>Customer#000000631</v>
      </c>
      <c r="C12199">
        <v>631</v>
      </c>
      <c r="D12199" t="str">
        <f>VLOOKUP(orders!C12199,customers!$A$2:$G$1501,7,FALSE)</f>
        <v>MACHINERY</v>
      </c>
      <c r="E12199">
        <f>VLOOKUP(C12199,customers!$A$2:$D$1501, 4,FALSE)</f>
        <v>19</v>
      </c>
      <c r="F12199" t="str">
        <f>VLOOKUP(E12199,nation!$A$2:$B$26, 2,FALSE)</f>
        <v>ROMANIA</v>
      </c>
      <c r="G12199">
        <f>VLOOKUP(orders!F12199,nation!$B$2:$C$26,2,FALSE)</f>
        <v>3</v>
      </c>
      <c r="H12199" t="str">
        <f>HLOOKUP(orders!G12199,region_horz!$B$1:$F$2,2,FALSE)</f>
        <v>EUROPE</v>
      </c>
      <c r="I12199" t="s">
        <v>16</v>
      </c>
      <c r="J12199">
        <v>11498.47</v>
      </c>
      <c r="K12199" s="1">
        <v>33826</v>
      </c>
      <c r="L12199" t="s">
        <v>26</v>
      </c>
      <c r="M12199" t="s">
        <v>2480</v>
      </c>
      <c r="N12199">
        <v>0</v>
      </c>
      <c r="O12199" t="s">
        <v>13139</v>
      </c>
    </row>
    <row r="12200" spans="1:15" x14ac:dyDescent="0.2">
      <c r="A12200">
        <v>48775</v>
      </c>
      <c r="B12200" t="str">
        <f>VLOOKUP(orders!C12200,customers!$A$2:$B$1501, 2,FALSE)</f>
        <v>Customer#000000070</v>
      </c>
      <c r="C12200">
        <v>70</v>
      </c>
      <c r="D12200" t="str">
        <f>VLOOKUP(orders!C12200,customers!$A$2:$G$1501,7,FALSE)</f>
        <v>FURNITURE</v>
      </c>
      <c r="E12200">
        <f>VLOOKUP(C12200,customers!$A$2:$D$1501, 4,FALSE)</f>
        <v>22</v>
      </c>
      <c r="F12200" t="str">
        <f>VLOOKUP(E12200,nation!$A$2:$B$26, 2,FALSE)</f>
        <v>RUSSIA</v>
      </c>
      <c r="G12200">
        <f>VLOOKUP(orders!F12200,nation!$B$2:$C$26,2,FALSE)</f>
        <v>3</v>
      </c>
      <c r="H12200" t="str">
        <f>HLOOKUP(orders!G12200,region_horz!$B$1:$F$2,2,FALSE)</f>
        <v>EUROPE</v>
      </c>
      <c r="I12200" t="s">
        <v>16</v>
      </c>
      <c r="J12200">
        <v>142606.76999999999</v>
      </c>
      <c r="K12200" s="1">
        <v>34584</v>
      </c>
      <c r="L12200" t="s">
        <v>10</v>
      </c>
      <c r="M12200" t="s">
        <v>915</v>
      </c>
      <c r="N12200">
        <v>0</v>
      </c>
      <c r="O12200" t="s">
        <v>13140</v>
      </c>
    </row>
    <row r="12201" spans="1:15" x14ac:dyDescent="0.2">
      <c r="A12201">
        <v>48800</v>
      </c>
      <c r="B12201" t="str">
        <f>VLOOKUP(orders!C12201,customers!$A$2:$B$1501, 2,FALSE)</f>
        <v>Customer#000000743</v>
      </c>
      <c r="C12201">
        <v>743</v>
      </c>
      <c r="D12201" t="str">
        <f>VLOOKUP(orders!C12201,customers!$A$2:$G$1501,7,FALSE)</f>
        <v>HOUSEHOLD</v>
      </c>
      <c r="E12201">
        <f>VLOOKUP(C12201,customers!$A$2:$D$1501, 4,FALSE)</f>
        <v>20</v>
      </c>
      <c r="F12201" t="str">
        <f>VLOOKUP(E12201,nation!$A$2:$B$26, 2,FALSE)</f>
        <v>SAUDI ARABIA</v>
      </c>
      <c r="G12201">
        <f>VLOOKUP(orders!F12201,nation!$B$2:$C$26,2,FALSE)</f>
        <v>4</v>
      </c>
      <c r="H12201" t="str">
        <f>HLOOKUP(orders!G12201,region_horz!$B$1:$F$2,2,FALSE)</f>
        <v>MIDDLE EAST</v>
      </c>
      <c r="I12201" t="s">
        <v>16</v>
      </c>
      <c r="J12201">
        <v>213161.2</v>
      </c>
      <c r="K12201" s="1">
        <v>34265</v>
      </c>
      <c r="L12201" t="s">
        <v>23</v>
      </c>
      <c r="M12201" t="s">
        <v>439</v>
      </c>
      <c r="N12201">
        <v>0</v>
      </c>
      <c r="O12201" t="s">
        <v>13141</v>
      </c>
    </row>
    <row r="12202" spans="1:15" x14ac:dyDescent="0.2">
      <c r="A12202">
        <v>48801</v>
      </c>
      <c r="B12202" t="str">
        <f>VLOOKUP(orders!C12202,customers!$A$2:$B$1501, 2,FALSE)</f>
        <v>Customer#000000508</v>
      </c>
      <c r="C12202">
        <v>508</v>
      </c>
      <c r="D12202" t="str">
        <f>VLOOKUP(orders!C12202,customers!$A$2:$G$1501,7,FALSE)</f>
        <v>BUILDING</v>
      </c>
      <c r="E12202">
        <f>VLOOKUP(C12202,customers!$A$2:$D$1501, 4,FALSE)</f>
        <v>18</v>
      </c>
      <c r="F12202" t="str">
        <f>VLOOKUP(E12202,nation!$A$2:$B$26, 2,FALSE)</f>
        <v>CHINA</v>
      </c>
      <c r="G12202">
        <f>VLOOKUP(orders!F12202,nation!$B$2:$C$26,2,FALSE)</f>
        <v>2</v>
      </c>
      <c r="H12202" t="str">
        <f>HLOOKUP(orders!G12202,region_horz!$B$1:$F$2,2,FALSE)</f>
        <v>ASIA</v>
      </c>
      <c r="I12202" t="s">
        <v>16</v>
      </c>
      <c r="J12202">
        <v>178548.32</v>
      </c>
      <c r="K12202" s="1">
        <v>33891</v>
      </c>
      <c r="L12202" t="s">
        <v>26</v>
      </c>
      <c r="M12202" t="s">
        <v>778</v>
      </c>
      <c r="N12202">
        <v>0</v>
      </c>
      <c r="O12202" t="s">
        <v>13142</v>
      </c>
    </row>
    <row r="12203" spans="1:15" x14ac:dyDescent="0.2">
      <c r="A12203">
        <v>48802</v>
      </c>
      <c r="B12203" t="str">
        <f>VLOOKUP(orders!C12203,customers!$A$2:$B$1501, 2,FALSE)</f>
        <v>Customer#000001495</v>
      </c>
      <c r="C12203">
        <v>1495</v>
      </c>
      <c r="D12203" t="str">
        <f>VLOOKUP(orders!C12203,customers!$A$2:$G$1501,7,FALSE)</f>
        <v>FURNITURE</v>
      </c>
      <c r="E12203">
        <f>VLOOKUP(C12203,customers!$A$2:$D$1501, 4,FALSE)</f>
        <v>10</v>
      </c>
      <c r="F12203" t="str">
        <f>VLOOKUP(E12203,nation!$A$2:$B$26, 2,FALSE)</f>
        <v>IRAN</v>
      </c>
      <c r="G12203">
        <f>VLOOKUP(orders!F12203,nation!$B$2:$C$26,2,FALSE)</f>
        <v>4</v>
      </c>
      <c r="H12203" t="str">
        <f>HLOOKUP(orders!G12203,region_horz!$B$1:$F$2,2,FALSE)</f>
        <v>MIDDLE EAST</v>
      </c>
      <c r="I12203" t="s">
        <v>16</v>
      </c>
      <c r="J12203">
        <v>8044.03</v>
      </c>
      <c r="K12203" s="1">
        <v>33785</v>
      </c>
      <c r="L12203" t="s">
        <v>10</v>
      </c>
      <c r="M12203" t="s">
        <v>3238</v>
      </c>
      <c r="N12203">
        <v>0</v>
      </c>
      <c r="O12203" t="s">
        <v>13143</v>
      </c>
    </row>
    <row r="12204" spans="1:15" x14ac:dyDescent="0.2">
      <c r="A12204">
        <v>48803</v>
      </c>
      <c r="B12204" t="str">
        <f>VLOOKUP(orders!C12204,customers!$A$2:$B$1501, 2,FALSE)</f>
        <v>Customer#000000172</v>
      </c>
      <c r="C12204">
        <v>172</v>
      </c>
      <c r="D12204" t="str">
        <f>VLOOKUP(orders!C12204,customers!$A$2:$G$1501,7,FALSE)</f>
        <v>MACHINERY</v>
      </c>
      <c r="E12204">
        <f>VLOOKUP(C12204,customers!$A$2:$D$1501, 4,FALSE)</f>
        <v>22</v>
      </c>
      <c r="F12204" t="str">
        <f>VLOOKUP(E12204,nation!$A$2:$B$26, 2,FALSE)</f>
        <v>RUSSIA</v>
      </c>
      <c r="G12204">
        <f>VLOOKUP(orders!F12204,nation!$B$2:$C$26,2,FALSE)</f>
        <v>3</v>
      </c>
      <c r="H12204" t="str">
        <f>HLOOKUP(orders!G12204,region_horz!$B$1:$F$2,2,FALSE)</f>
        <v>EUROPE</v>
      </c>
      <c r="I12204" t="s">
        <v>16</v>
      </c>
      <c r="J12204">
        <v>112278.1</v>
      </c>
      <c r="K12204" s="1">
        <v>33918</v>
      </c>
      <c r="L12204" t="s">
        <v>13</v>
      </c>
      <c r="M12204" t="s">
        <v>823</v>
      </c>
      <c r="N12204">
        <v>0</v>
      </c>
      <c r="O12204" t="s">
        <v>13144</v>
      </c>
    </row>
    <row r="12205" spans="1:15" x14ac:dyDescent="0.2">
      <c r="A12205">
        <v>48804</v>
      </c>
      <c r="B12205" t="str">
        <f>VLOOKUP(orders!C12205,customers!$A$2:$B$1501, 2,FALSE)</f>
        <v>Customer#000001309</v>
      </c>
      <c r="C12205">
        <v>1309</v>
      </c>
      <c r="D12205" t="str">
        <f>VLOOKUP(orders!C12205,customers!$A$2:$G$1501,7,FALSE)</f>
        <v>AUTOMOBILE</v>
      </c>
      <c r="E12205">
        <f>VLOOKUP(C12205,customers!$A$2:$D$1501, 4,FALSE)</f>
        <v>10</v>
      </c>
      <c r="F12205" t="str">
        <f>VLOOKUP(E12205,nation!$A$2:$B$26, 2,FALSE)</f>
        <v>IRAN</v>
      </c>
      <c r="G12205">
        <f>VLOOKUP(orders!F12205,nation!$B$2:$C$26,2,FALSE)</f>
        <v>4</v>
      </c>
      <c r="H12205" t="str">
        <f>HLOOKUP(orders!G12205,region_horz!$B$1:$F$2,2,FALSE)</f>
        <v>MIDDLE EAST</v>
      </c>
      <c r="I12205" t="s">
        <v>9</v>
      </c>
      <c r="J12205">
        <v>89383.17</v>
      </c>
      <c r="K12205" s="1">
        <v>35666</v>
      </c>
      <c r="L12205" t="s">
        <v>13</v>
      </c>
      <c r="M12205" t="s">
        <v>1128</v>
      </c>
      <c r="N12205">
        <v>0</v>
      </c>
      <c r="O12205" t="s">
        <v>13145</v>
      </c>
    </row>
    <row r="12206" spans="1:15" x14ac:dyDescent="0.2">
      <c r="A12206">
        <v>48805</v>
      </c>
      <c r="B12206" t="str">
        <f>VLOOKUP(orders!C12206,customers!$A$2:$B$1501, 2,FALSE)</f>
        <v>Customer#000001016</v>
      </c>
      <c r="C12206">
        <v>1016</v>
      </c>
      <c r="D12206" t="str">
        <f>VLOOKUP(orders!C12206,customers!$A$2:$G$1501,7,FALSE)</f>
        <v>AUTOMOBILE</v>
      </c>
      <c r="E12206">
        <f>VLOOKUP(C12206,customers!$A$2:$D$1501, 4,FALSE)</f>
        <v>11</v>
      </c>
      <c r="F12206" t="str">
        <f>VLOOKUP(E12206,nation!$A$2:$B$26, 2,FALSE)</f>
        <v>IRAQ</v>
      </c>
      <c r="G12206">
        <f>VLOOKUP(orders!F12206,nation!$B$2:$C$26,2,FALSE)</f>
        <v>4</v>
      </c>
      <c r="H12206" t="str">
        <f>HLOOKUP(orders!G12206,region_horz!$B$1:$F$2,2,FALSE)</f>
        <v>MIDDLE EAST</v>
      </c>
      <c r="I12206" t="s">
        <v>16</v>
      </c>
      <c r="J12206">
        <v>32147.97</v>
      </c>
      <c r="K12206" s="1">
        <v>34377</v>
      </c>
      <c r="L12206" t="s">
        <v>26</v>
      </c>
      <c r="M12206" t="s">
        <v>906</v>
      </c>
      <c r="N12206">
        <v>0</v>
      </c>
      <c r="O12206" t="s">
        <v>13146</v>
      </c>
    </row>
    <row r="12207" spans="1:15" x14ac:dyDescent="0.2">
      <c r="A12207">
        <v>48806</v>
      </c>
      <c r="B12207" t="str">
        <f>VLOOKUP(orders!C12207,customers!$A$2:$B$1501, 2,FALSE)</f>
        <v>Customer#000000046</v>
      </c>
      <c r="C12207">
        <v>46</v>
      </c>
      <c r="D12207" t="str">
        <f>VLOOKUP(orders!C12207,customers!$A$2:$G$1501,7,FALSE)</f>
        <v>AUTOMOBILE</v>
      </c>
      <c r="E12207">
        <f>VLOOKUP(C12207,customers!$A$2:$D$1501, 4,FALSE)</f>
        <v>6</v>
      </c>
      <c r="F12207" t="str">
        <f>VLOOKUP(E12207,nation!$A$2:$B$26, 2,FALSE)</f>
        <v>FRANCE</v>
      </c>
      <c r="G12207">
        <f>VLOOKUP(orders!F12207,nation!$B$2:$C$26,2,FALSE)</f>
        <v>3</v>
      </c>
      <c r="H12207" t="str">
        <f>HLOOKUP(orders!G12207,region_horz!$B$1:$F$2,2,FALSE)</f>
        <v>EUROPE</v>
      </c>
      <c r="I12207" t="s">
        <v>9</v>
      </c>
      <c r="J12207">
        <v>198886.7</v>
      </c>
      <c r="K12207" s="1">
        <v>35117</v>
      </c>
      <c r="L12207" t="s">
        <v>31</v>
      </c>
      <c r="M12207" t="s">
        <v>2219</v>
      </c>
      <c r="N12207">
        <v>0</v>
      </c>
      <c r="O12207" t="s">
        <v>13147</v>
      </c>
    </row>
    <row r="12208" spans="1:15" x14ac:dyDescent="0.2">
      <c r="A12208">
        <v>48807</v>
      </c>
      <c r="B12208" t="str">
        <f>VLOOKUP(orders!C12208,customers!$A$2:$B$1501, 2,FALSE)</f>
        <v>Customer#000000508</v>
      </c>
      <c r="C12208">
        <v>508</v>
      </c>
      <c r="D12208" t="str">
        <f>VLOOKUP(orders!C12208,customers!$A$2:$G$1501,7,FALSE)</f>
        <v>BUILDING</v>
      </c>
      <c r="E12208">
        <f>VLOOKUP(C12208,customers!$A$2:$D$1501, 4,FALSE)</f>
        <v>18</v>
      </c>
      <c r="F12208" t="str">
        <f>VLOOKUP(E12208,nation!$A$2:$B$26, 2,FALSE)</f>
        <v>CHINA</v>
      </c>
      <c r="G12208">
        <f>VLOOKUP(orders!F12208,nation!$B$2:$C$26,2,FALSE)</f>
        <v>2</v>
      </c>
      <c r="H12208" t="str">
        <f>HLOOKUP(orders!G12208,region_horz!$B$1:$F$2,2,FALSE)</f>
        <v>ASIA</v>
      </c>
      <c r="I12208" t="s">
        <v>16</v>
      </c>
      <c r="J12208">
        <v>80357.710000000006</v>
      </c>
      <c r="K12208" s="1">
        <v>33736</v>
      </c>
      <c r="L12208" t="s">
        <v>26</v>
      </c>
      <c r="M12208" t="s">
        <v>471</v>
      </c>
      <c r="N12208">
        <v>0</v>
      </c>
      <c r="O12208" t="s">
        <v>13148</v>
      </c>
    </row>
    <row r="12209" spans="1:15" x14ac:dyDescent="0.2">
      <c r="A12209">
        <v>48832</v>
      </c>
      <c r="B12209" t="str">
        <f>VLOOKUP(orders!C12209,customers!$A$2:$B$1501, 2,FALSE)</f>
        <v>Customer#000001288</v>
      </c>
      <c r="C12209">
        <v>1288</v>
      </c>
      <c r="D12209" t="str">
        <f>VLOOKUP(orders!C12209,customers!$A$2:$G$1501,7,FALSE)</f>
        <v>HOUSEHOLD</v>
      </c>
      <c r="E12209">
        <f>VLOOKUP(C12209,customers!$A$2:$D$1501, 4,FALSE)</f>
        <v>3</v>
      </c>
      <c r="F12209" t="str">
        <f>VLOOKUP(E12209,nation!$A$2:$B$26, 2,FALSE)</f>
        <v>CANADA</v>
      </c>
      <c r="G12209">
        <f>VLOOKUP(orders!F12209,nation!$B$2:$C$26,2,FALSE)</f>
        <v>1</v>
      </c>
      <c r="H12209" t="str">
        <f>HLOOKUP(orders!G12209,region_horz!$B$1:$F$2,2,FALSE)</f>
        <v>AMERICA</v>
      </c>
      <c r="I12209" t="s">
        <v>16</v>
      </c>
      <c r="J12209">
        <v>22634.03</v>
      </c>
      <c r="K12209" s="1">
        <v>34095</v>
      </c>
      <c r="L12209" t="s">
        <v>26</v>
      </c>
      <c r="M12209" t="s">
        <v>207</v>
      </c>
      <c r="N12209">
        <v>0</v>
      </c>
      <c r="O12209" t="s">
        <v>13149</v>
      </c>
    </row>
    <row r="12210" spans="1:15" x14ac:dyDescent="0.2">
      <c r="A12210">
        <v>48833</v>
      </c>
      <c r="B12210" t="str">
        <f>VLOOKUP(orders!C12210,customers!$A$2:$B$1501, 2,FALSE)</f>
        <v>Customer#000000556</v>
      </c>
      <c r="C12210">
        <v>556</v>
      </c>
      <c r="D12210" t="str">
        <f>VLOOKUP(orders!C12210,customers!$A$2:$G$1501,7,FALSE)</f>
        <v>MACHINERY</v>
      </c>
      <c r="E12210">
        <f>VLOOKUP(C12210,customers!$A$2:$D$1501, 4,FALSE)</f>
        <v>1</v>
      </c>
      <c r="F12210" t="str">
        <f>VLOOKUP(E12210,nation!$A$2:$B$26, 2,FALSE)</f>
        <v>ARGENTINA</v>
      </c>
      <c r="G12210">
        <f>VLOOKUP(orders!F12210,nation!$B$2:$C$26,2,FALSE)</f>
        <v>1</v>
      </c>
      <c r="H12210" t="str">
        <f>HLOOKUP(orders!G12210,region_horz!$B$1:$F$2,2,FALSE)</f>
        <v>AMERICA</v>
      </c>
      <c r="I12210" t="s">
        <v>9</v>
      </c>
      <c r="J12210">
        <v>95020.77</v>
      </c>
      <c r="K12210" s="1">
        <v>35110</v>
      </c>
      <c r="L12210" t="s">
        <v>10</v>
      </c>
      <c r="M12210" t="s">
        <v>136</v>
      </c>
      <c r="N12210">
        <v>0</v>
      </c>
      <c r="O12210" t="s">
        <v>13150</v>
      </c>
    </row>
    <row r="12211" spans="1:15" x14ac:dyDescent="0.2">
      <c r="A12211">
        <v>48834</v>
      </c>
      <c r="B12211" t="str">
        <f>VLOOKUP(orders!C12211,customers!$A$2:$B$1501, 2,FALSE)</f>
        <v>Customer#000001261</v>
      </c>
      <c r="C12211">
        <v>1261</v>
      </c>
      <c r="D12211" t="str">
        <f>VLOOKUP(orders!C12211,customers!$A$2:$G$1501,7,FALSE)</f>
        <v>BUILDING</v>
      </c>
      <c r="E12211">
        <f>VLOOKUP(C12211,customers!$A$2:$D$1501, 4,FALSE)</f>
        <v>20</v>
      </c>
      <c r="F12211" t="str">
        <f>VLOOKUP(E12211,nation!$A$2:$B$26, 2,FALSE)</f>
        <v>SAUDI ARABIA</v>
      </c>
      <c r="G12211">
        <f>VLOOKUP(orders!F12211,nation!$B$2:$C$26,2,FALSE)</f>
        <v>4</v>
      </c>
      <c r="H12211" t="str">
        <f>HLOOKUP(orders!G12211,region_horz!$B$1:$F$2,2,FALSE)</f>
        <v>MIDDLE EAST</v>
      </c>
      <c r="I12211" t="s">
        <v>9</v>
      </c>
      <c r="J12211">
        <v>62518.55</v>
      </c>
      <c r="K12211" s="1">
        <v>35377</v>
      </c>
      <c r="L12211" t="s">
        <v>23</v>
      </c>
      <c r="M12211" t="s">
        <v>2139</v>
      </c>
      <c r="N12211">
        <v>0</v>
      </c>
      <c r="O12211" t="s">
        <v>13151</v>
      </c>
    </row>
    <row r="12212" spans="1:15" x14ac:dyDescent="0.2">
      <c r="A12212">
        <v>48835</v>
      </c>
      <c r="B12212" t="str">
        <f>VLOOKUP(orders!C12212,customers!$A$2:$B$1501, 2,FALSE)</f>
        <v>Customer#000000128</v>
      </c>
      <c r="C12212">
        <v>128</v>
      </c>
      <c r="D12212" t="str">
        <f>VLOOKUP(orders!C12212,customers!$A$2:$G$1501,7,FALSE)</f>
        <v>HOUSEHOLD</v>
      </c>
      <c r="E12212">
        <f>VLOOKUP(C12212,customers!$A$2:$D$1501, 4,FALSE)</f>
        <v>4</v>
      </c>
      <c r="F12212" t="str">
        <f>VLOOKUP(E12212,nation!$A$2:$B$26, 2,FALSE)</f>
        <v>EGYPT</v>
      </c>
      <c r="G12212">
        <f>VLOOKUP(orders!F12212,nation!$B$2:$C$26,2,FALSE)</f>
        <v>4</v>
      </c>
      <c r="H12212" t="str">
        <f>HLOOKUP(orders!G12212,region_horz!$B$1:$F$2,2,FALSE)</f>
        <v>MIDDLE EAST</v>
      </c>
      <c r="I12212" t="s">
        <v>16</v>
      </c>
      <c r="J12212">
        <v>79531.23</v>
      </c>
      <c r="K12212" s="1">
        <v>33993</v>
      </c>
      <c r="L12212" t="s">
        <v>23</v>
      </c>
      <c r="M12212" t="s">
        <v>2058</v>
      </c>
      <c r="N12212">
        <v>0</v>
      </c>
      <c r="O12212" t="s">
        <v>13152</v>
      </c>
    </row>
    <row r="12213" spans="1:15" x14ac:dyDescent="0.2">
      <c r="A12213">
        <v>48836</v>
      </c>
      <c r="B12213" t="str">
        <f>VLOOKUP(orders!C12213,customers!$A$2:$B$1501, 2,FALSE)</f>
        <v>Customer#000000034</v>
      </c>
      <c r="C12213">
        <v>34</v>
      </c>
      <c r="D12213" t="str">
        <f>VLOOKUP(orders!C12213,customers!$A$2:$G$1501,7,FALSE)</f>
        <v>HOUSEHOLD</v>
      </c>
      <c r="E12213">
        <f>VLOOKUP(C12213,customers!$A$2:$D$1501, 4,FALSE)</f>
        <v>15</v>
      </c>
      <c r="F12213" t="str">
        <f>VLOOKUP(E12213,nation!$A$2:$B$26, 2,FALSE)</f>
        <v>MOROCCO</v>
      </c>
      <c r="G12213">
        <f>VLOOKUP(orders!F12213,nation!$B$2:$C$26,2,FALSE)</f>
        <v>0</v>
      </c>
      <c r="H12213" t="str">
        <f>HLOOKUP(orders!G12213,region_horz!$B$1:$F$2,2,FALSE)</f>
        <v>AFRICA</v>
      </c>
      <c r="I12213" t="s">
        <v>16</v>
      </c>
      <c r="J12213">
        <v>122261.9</v>
      </c>
      <c r="K12213" s="1">
        <v>34380</v>
      </c>
      <c r="L12213" t="s">
        <v>13</v>
      </c>
      <c r="M12213" t="s">
        <v>1362</v>
      </c>
      <c r="N12213">
        <v>0</v>
      </c>
      <c r="O12213" t="s">
        <v>13153</v>
      </c>
    </row>
    <row r="12214" spans="1:15" x14ac:dyDescent="0.2">
      <c r="A12214">
        <v>48837</v>
      </c>
      <c r="B12214" t="str">
        <f>VLOOKUP(orders!C12214,customers!$A$2:$B$1501, 2,FALSE)</f>
        <v>Customer#000000832</v>
      </c>
      <c r="C12214">
        <v>832</v>
      </c>
      <c r="D12214" t="str">
        <f>VLOOKUP(orders!C12214,customers!$A$2:$G$1501,7,FALSE)</f>
        <v>HOUSEHOLD</v>
      </c>
      <c r="E12214">
        <f>VLOOKUP(C12214,customers!$A$2:$D$1501, 4,FALSE)</f>
        <v>19</v>
      </c>
      <c r="F12214" t="str">
        <f>VLOOKUP(E12214,nation!$A$2:$B$26, 2,FALSE)</f>
        <v>ROMANIA</v>
      </c>
      <c r="G12214">
        <f>VLOOKUP(orders!F12214,nation!$B$2:$C$26,2,FALSE)</f>
        <v>3</v>
      </c>
      <c r="H12214" t="str">
        <f>HLOOKUP(orders!G12214,region_horz!$B$1:$F$2,2,FALSE)</f>
        <v>EUROPE</v>
      </c>
      <c r="I12214" t="s">
        <v>9</v>
      </c>
      <c r="J12214">
        <v>169589.2</v>
      </c>
      <c r="K12214" s="1">
        <v>34899</v>
      </c>
      <c r="L12214" t="s">
        <v>23</v>
      </c>
      <c r="M12214" t="s">
        <v>1925</v>
      </c>
      <c r="N12214">
        <v>0</v>
      </c>
      <c r="O12214" t="s">
        <v>13154</v>
      </c>
    </row>
    <row r="12215" spans="1:15" x14ac:dyDescent="0.2">
      <c r="A12215">
        <v>48838</v>
      </c>
      <c r="B12215" t="str">
        <f>VLOOKUP(orders!C12215,customers!$A$2:$B$1501, 2,FALSE)</f>
        <v>Customer#000000796</v>
      </c>
      <c r="C12215">
        <v>796</v>
      </c>
      <c r="D12215" t="str">
        <f>VLOOKUP(orders!C12215,customers!$A$2:$G$1501,7,FALSE)</f>
        <v>HOUSEHOLD</v>
      </c>
      <c r="E12215">
        <f>VLOOKUP(C12215,customers!$A$2:$D$1501, 4,FALSE)</f>
        <v>3</v>
      </c>
      <c r="F12215" t="str">
        <f>VLOOKUP(E12215,nation!$A$2:$B$26, 2,FALSE)</f>
        <v>CANADA</v>
      </c>
      <c r="G12215">
        <f>VLOOKUP(orders!F12215,nation!$B$2:$C$26,2,FALSE)</f>
        <v>1</v>
      </c>
      <c r="H12215" t="str">
        <f>HLOOKUP(orders!G12215,region_horz!$B$1:$F$2,2,FALSE)</f>
        <v>AMERICA</v>
      </c>
      <c r="I12215" t="s">
        <v>9</v>
      </c>
      <c r="J12215">
        <v>126289.19</v>
      </c>
      <c r="K12215" s="1">
        <v>35230</v>
      </c>
      <c r="L12215" t="s">
        <v>31</v>
      </c>
      <c r="M12215" t="s">
        <v>860</v>
      </c>
      <c r="N12215">
        <v>0</v>
      </c>
      <c r="O12215" t="s">
        <v>13155</v>
      </c>
    </row>
    <row r="12216" spans="1:15" x14ac:dyDescent="0.2">
      <c r="A12216">
        <v>48839</v>
      </c>
      <c r="B12216" t="str">
        <f>VLOOKUP(orders!C12216,customers!$A$2:$B$1501, 2,FALSE)</f>
        <v>Customer#000000568</v>
      </c>
      <c r="C12216">
        <v>568</v>
      </c>
      <c r="D12216" t="str">
        <f>VLOOKUP(orders!C12216,customers!$A$2:$G$1501,7,FALSE)</f>
        <v>BUILDING</v>
      </c>
      <c r="E12216">
        <f>VLOOKUP(C12216,customers!$A$2:$D$1501, 4,FALSE)</f>
        <v>13</v>
      </c>
      <c r="F12216" t="str">
        <f>VLOOKUP(E12216,nation!$A$2:$B$26, 2,FALSE)</f>
        <v>JORDAN</v>
      </c>
      <c r="G12216">
        <f>VLOOKUP(orders!F12216,nation!$B$2:$C$26,2,FALSE)</f>
        <v>4</v>
      </c>
      <c r="H12216" t="str">
        <f>HLOOKUP(orders!G12216,region_horz!$B$1:$F$2,2,FALSE)</f>
        <v>MIDDLE EAST</v>
      </c>
      <c r="I12216" t="s">
        <v>16</v>
      </c>
      <c r="J12216">
        <v>100882.89</v>
      </c>
      <c r="K12216" s="1">
        <v>34161</v>
      </c>
      <c r="L12216" t="s">
        <v>13</v>
      </c>
      <c r="M12216" t="s">
        <v>366</v>
      </c>
      <c r="N12216">
        <v>0</v>
      </c>
      <c r="O12216" t="s">
        <v>13156</v>
      </c>
    </row>
    <row r="12217" spans="1:15" x14ac:dyDescent="0.2">
      <c r="A12217">
        <v>48864</v>
      </c>
      <c r="B12217" t="str">
        <f>VLOOKUP(orders!C12217,customers!$A$2:$B$1501, 2,FALSE)</f>
        <v>Customer#000000409</v>
      </c>
      <c r="C12217">
        <v>409</v>
      </c>
      <c r="D12217" t="str">
        <f>VLOOKUP(orders!C12217,customers!$A$2:$G$1501,7,FALSE)</f>
        <v>FURNITURE</v>
      </c>
      <c r="E12217">
        <f>VLOOKUP(C12217,customers!$A$2:$D$1501, 4,FALSE)</f>
        <v>11</v>
      </c>
      <c r="F12217" t="str">
        <f>VLOOKUP(E12217,nation!$A$2:$B$26, 2,FALSE)</f>
        <v>IRAQ</v>
      </c>
      <c r="G12217">
        <f>VLOOKUP(orders!F12217,nation!$B$2:$C$26,2,FALSE)</f>
        <v>4</v>
      </c>
      <c r="H12217" t="str">
        <f>HLOOKUP(orders!G12217,region_horz!$B$1:$F$2,2,FALSE)</f>
        <v>MIDDLE EAST</v>
      </c>
      <c r="I12217" t="s">
        <v>9</v>
      </c>
      <c r="J12217">
        <v>54758.53</v>
      </c>
      <c r="K12217" s="1">
        <v>35740</v>
      </c>
      <c r="L12217" t="s">
        <v>26</v>
      </c>
      <c r="M12217" t="s">
        <v>1346</v>
      </c>
      <c r="N12217">
        <v>0</v>
      </c>
      <c r="O12217" t="s">
        <v>13157</v>
      </c>
    </row>
    <row r="12218" spans="1:15" x14ac:dyDescent="0.2">
      <c r="A12218">
        <v>48865</v>
      </c>
      <c r="B12218" t="str">
        <f>VLOOKUP(orders!C12218,customers!$A$2:$B$1501, 2,FALSE)</f>
        <v>Customer#000001162</v>
      </c>
      <c r="C12218">
        <v>1162</v>
      </c>
      <c r="D12218" t="str">
        <f>VLOOKUP(orders!C12218,customers!$A$2:$G$1501,7,FALSE)</f>
        <v>AUTOMOBILE</v>
      </c>
      <c r="E12218">
        <f>VLOOKUP(C12218,customers!$A$2:$D$1501, 4,FALSE)</f>
        <v>2</v>
      </c>
      <c r="F12218" t="str">
        <f>VLOOKUP(E12218,nation!$A$2:$B$26, 2,FALSE)</f>
        <v>BRAZIL</v>
      </c>
      <c r="G12218">
        <f>VLOOKUP(orders!F12218,nation!$B$2:$C$26,2,FALSE)</f>
        <v>1</v>
      </c>
      <c r="H12218" t="str">
        <f>HLOOKUP(orders!G12218,region_horz!$B$1:$F$2,2,FALSE)</f>
        <v>AMERICA</v>
      </c>
      <c r="I12218" t="s">
        <v>16</v>
      </c>
      <c r="J12218">
        <v>190957.45</v>
      </c>
      <c r="K12218" s="1">
        <v>34268</v>
      </c>
      <c r="L12218" t="s">
        <v>13</v>
      </c>
      <c r="M12218" t="s">
        <v>1498</v>
      </c>
      <c r="N12218">
        <v>0</v>
      </c>
      <c r="O12218" t="s">
        <v>13158</v>
      </c>
    </row>
    <row r="12219" spans="1:15" x14ac:dyDescent="0.2">
      <c r="A12219">
        <v>48866</v>
      </c>
      <c r="B12219" t="str">
        <f>VLOOKUP(orders!C12219,customers!$A$2:$B$1501, 2,FALSE)</f>
        <v>Customer#000000640</v>
      </c>
      <c r="C12219">
        <v>640</v>
      </c>
      <c r="D12219" t="str">
        <f>VLOOKUP(orders!C12219,customers!$A$2:$G$1501,7,FALSE)</f>
        <v>HOUSEHOLD</v>
      </c>
      <c r="E12219">
        <f>VLOOKUP(C12219,customers!$A$2:$D$1501, 4,FALSE)</f>
        <v>2</v>
      </c>
      <c r="F12219" t="str">
        <f>VLOOKUP(E12219,nation!$A$2:$B$26, 2,FALSE)</f>
        <v>BRAZIL</v>
      </c>
      <c r="G12219">
        <f>VLOOKUP(orders!F12219,nation!$B$2:$C$26,2,FALSE)</f>
        <v>1</v>
      </c>
      <c r="H12219" t="str">
        <f>HLOOKUP(orders!G12219,region_horz!$B$1:$F$2,2,FALSE)</f>
        <v>AMERICA</v>
      </c>
      <c r="I12219" t="s">
        <v>16</v>
      </c>
      <c r="J12219">
        <v>110960.05</v>
      </c>
      <c r="K12219" s="1">
        <v>33772</v>
      </c>
      <c r="L12219" t="s">
        <v>31</v>
      </c>
      <c r="M12219" t="s">
        <v>366</v>
      </c>
      <c r="N12219">
        <v>0</v>
      </c>
      <c r="O12219" t="s">
        <v>13159</v>
      </c>
    </row>
    <row r="12220" spans="1:15" x14ac:dyDescent="0.2">
      <c r="A12220">
        <v>48867</v>
      </c>
      <c r="B12220" t="str">
        <f>VLOOKUP(orders!C12220,customers!$A$2:$B$1501, 2,FALSE)</f>
        <v>Customer#000001045</v>
      </c>
      <c r="C12220">
        <v>1045</v>
      </c>
      <c r="D12220" t="str">
        <f>VLOOKUP(orders!C12220,customers!$A$2:$G$1501,7,FALSE)</f>
        <v>HOUSEHOLD</v>
      </c>
      <c r="E12220">
        <f>VLOOKUP(C12220,customers!$A$2:$D$1501, 4,FALSE)</f>
        <v>20</v>
      </c>
      <c r="F12220" t="str">
        <f>VLOOKUP(E12220,nation!$A$2:$B$26, 2,FALSE)</f>
        <v>SAUDI ARABIA</v>
      </c>
      <c r="G12220">
        <f>VLOOKUP(orders!F12220,nation!$B$2:$C$26,2,FALSE)</f>
        <v>4</v>
      </c>
      <c r="H12220" t="str">
        <f>HLOOKUP(orders!G12220,region_horz!$B$1:$F$2,2,FALSE)</f>
        <v>MIDDLE EAST</v>
      </c>
      <c r="I12220" t="s">
        <v>9</v>
      </c>
      <c r="J12220">
        <v>91972.23</v>
      </c>
      <c r="K12220" s="1">
        <v>35835</v>
      </c>
      <c r="L12220" t="s">
        <v>10</v>
      </c>
      <c r="M12220" t="s">
        <v>1010</v>
      </c>
      <c r="N12220">
        <v>0</v>
      </c>
      <c r="O12220" t="s">
        <v>13160</v>
      </c>
    </row>
    <row r="12221" spans="1:15" x14ac:dyDescent="0.2">
      <c r="A12221">
        <v>48868</v>
      </c>
      <c r="B12221" t="str">
        <f>VLOOKUP(orders!C12221,customers!$A$2:$B$1501, 2,FALSE)</f>
        <v>Customer#000000382</v>
      </c>
      <c r="C12221">
        <v>382</v>
      </c>
      <c r="D12221" t="str">
        <f>VLOOKUP(orders!C12221,customers!$A$2:$G$1501,7,FALSE)</f>
        <v>AUTOMOBILE</v>
      </c>
      <c r="E12221">
        <f>VLOOKUP(C12221,customers!$A$2:$D$1501, 4,FALSE)</f>
        <v>8</v>
      </c>
      <c r="F12221" t="str">
        <f>VLOOKUP(E12221,nation!$A$2:$B$26, 2,FALSE)</f>
        <v>INDIA</v>
      </c>
      <c r="G12221">
        <f>VLOOKUP(orders!F12221,nation!$B$2:$C$26,2,FALSE)</f>
        <v>2</v>
      </c>
      <c r="H12221" t="str">
        <f>HLOOKUP(orders!G12221,region_horz!$B$1:$F$2,2,FALSE)</f>
        <v>ASIA</v>
      </c>
      <c r="I12221" t="s">
        <v>16</v>
      </c>
      <c r="J12221">
        <v>169049.46</v>
      </c>
      <c r="K12221" s="1">
        <v>33769</v>
      </c>
      <c r="L12221" t="s">
        <v>23</v>
      </c>
      <c r="M12221" t="s">
        <v>2032</v>
      </c>
      <c r="N12221">
        <v>0</v>
      </c>
      <c r="O12221" t="s">
        <v>13161</v>
      </c>
    </row>
    <row r="12222" spans="1:15" x14ac:dyDescent="0.2">
      <c r="A12222">
        <v>48869</v>
      </c>
      <c r="B12222" t="str">
        <f>VLOOKUP(orders!C12222,customers!$A$2:$B$1501, 2,FALSE)</f>
        <v>Customer#000000449</v>
      </c>
      <c r="C12222">
        <v>449</v>
      </c>
      <c r="D12222" t="str">
        <f>VLOOKUP(orders!C12222,customers!$A$2:$G$1501,7,FALSE)</f>
        <v>MACHINERY</v>
      </c>
      <c r="E12222">
        <f>VLOOKUP(C12222,customers!$A$2:$D$1501, 4,FALSE)</f>
        <v>4</v>
      </c>
      <c r="F12222" t="str">
        <f>VLOOKUP(E12222,nation!$A$2:$B$26, 2,FALSE)</f>
        <v>EGYPT</v>
      </c>
      <c r="G12222">
        <f>VLOOKUP(orders!F12222,nation!$B$2:$C$26,2,FALSE)</f>
        <v>4</v>
      </c>
      <c r="H12222" t="str">
        <f>HLOOKUP(orders!G12222,region_horz!$B$1:$F$2,2,FALSE)</f>
        <v>MIDDLE EAST</v>
      </c>
      <c r="I12222" t="s">
        <v>9</v>
      </c>
      <c r="J12222">
        <v>297665.91999999998</v>
      </c>
      <c r="K12222" s="1">
        <v>35230</v>
      </c>
      <c r="L12222" t="s">
        <v>23</v>
      </c>
      <c r="M12222" t="s">
        <v>57</v>
      </c>
      <c r="N12222">
        <v>0</v>
      </c>
      <c r="O12222" t="s">
        <v>13162</v>
      </c>
    </row>
    <row r="12223" spans="1:15" x14ac:dyDescent="0.2">
      <c r="A12223">
        <v>48870</v>
      </c>
      <c r="B12223" t="str">
        <f>VLOOKUP(orders!C12223,customers!$A$2:$B$1501, 2,FALSE)</f>
        <v>Customer#000000068</v>
      </c>
      <c r="C12223">
        <v>68</v>
      </c>
      <c r="D12223" t="str">
        <f>VLOOKUP(orders!C12223,customers!$A$2:$G$1501,7,FALSE)</f>
        <v>HOUSEHOLD</v>
      </c>
      <c r="E12223">
        <f>VLOOKUP(C12223,customers!$A$2:$D$1501, 4,FALSE)</f>
        <v>12</v>
      </c>
      <c r="F12223" t="str">
        <f>VLOOKUP(E12223,nation!$A$2:$B$26, 2,FALSE)</f>
        <v>JAPAN</v>
      </c>
      <c r="G12223">
        <f>VLOOKUP(orders!F12223,nation!$B$2:$C$26,2,FALSE)</f>
        <v>2</v>
      </c>
      <c r="H12223" t="str">
        <f>HLOOKUP(orders!G12223,region_horz!$B$1:$F$2,2,FALSE)</f>
        <v>ASIA</v>
      </c>
      <c r="I12223" t="s">
        <v>9</v>
      </c>
      <c r="J12223">
        <v>161792.07</v>
      </c>
      <c r="K12223" s="1">
        <v>35180</v>
      </c>
      <c r="L12223" t="s">
        <v>26</v>
      </c>
      <c r="M12223" t="s">
        <v>1158</v>
      </c>
      <c r="N12223">
        <v>0</v>
      </c>
      <c r="O12223" t="s">
        <v>13163</v>
      </c>
    </row>
    <row r="12224" spans="1:15" x14ac:dyDescent="0.2">
      <c r="A12224">
        <v>48871</v>
      </c>
      <c r="B12224" t="str">
        <f>VLOOKUP(orders!C12224,customers!$A$2:$B$1501, 2,FALSE)</f>
        <v>Customer#000000395</v>
      </c>
      <c r="C12224">
        <v>395</v>
      </c>
      <c r="D12224" t="str">
        <f>VLOOKUP(orders!C12224,customers!$A$2:$G$1501,7,FALSE)</f>
        <v>HOUSEHOLD</v>
      </c>
      <c r="E12224">
        <f>VLOOKUP(C12224,customers!$A$2:$D$1501, 4,FALSE)</f>
        <v>15</v>
      </c>
      <c r="F12224" t="str">
        <f>VLOOKUP(E12224,nation!$A$2:$B$26, 2,FALSE)</f>
        <v>MOROCCO</v>
      </c>
      <c r="G12224">
        <f>VLOOKUP(orders!F12224,nation!$B$2:$C$26,2,FALSE)</f>
        <v>0</v>
      </c>
      <c r="H12224" t="str">
        <f>HLOOKUP(orders!G12224,region_horz!$B$1:$F$2,2,FALSE)</f>
        <v>AFRICA</v>
      </c>
      <c r="I12224" t="s">
        <v>9</v>
      </c>
      <c r="J12224">
        <v>9825.64</v>
      </c>
      <c r="K12224" s="1">
        <v>35617</v>
      </c>
      <c r="L12224" t="s">
        <v>13</v>
      </c>
      <c r="M12224" t="s">
        <v>758</v>
      </c>
      <c r="N12224">
        <v>0</v>
      </c>
      <c r="O12224" t="s">
        <v>12671</v>
      </c>
    </row>
    <row r="12225" spans="1:15" x14ac:dyDescent="0.2">
      <c r="A12225">
        <v>48896</v>
      </c>
      <c r="B12225" t="str">
        <f>VLOOKUP(orders!C12225,customers!$A$2:$B$1501, 2,FALSE)</f>
        <v>Customer#000000913</v>
      </c>
      <c r="C12225">
        <v>913</v>
      </c>
      <c r="D12225" t="str">
        <f>VLOOKUP(orders!C12225,customers!$A$2:$G$1501,7,FALSE)</f>
        <v>FURNITURE</v>
      </c>
      <c r="E12225">
        <f>VLOOKUP(C12225,customers!$A$2:$D$1501, 4,FALSE)</f>
        <v>14</v>
      </c>
      <c r="F12225" t="str">
        <f>VLOOKUP(E12225,nation!$A$2:$B$26, 2,FALSE)</f>
        <v>KENYA</v>
      </c>
      <c r="G12225">
        <f>VLOOKUP(orders!F12225,nation!$B$2:$C$26,2,FALSE)</f>
        <v>0</v>
      </c>
      <c r="H12225" t="str">
        <f>HLOOKUP(orders!G12225,region_horz!$B$1:$F$2,2,FALSE)</f>
        <v>AFRICA</v>
      </c>
      <c r="I12225" t="s">
        <v>16</v>
      </c>
      <c r="J12225">
        <v>37230.25</v>
      </c>
      <c r="K12225" s="1">
        <v>34636</v>
      </c>
      <c r="L12225" t="s">
        <v>13</v>
      </c>
      <c r="M12225" t="s">
        <v>945</v>
      </c>
      <c r="N12225">
        <v>0</v>
      </c>
      <c r="O12225" t="s">
        <v>13164</v>
      </c>
    </row>
    <row r="12226" spans="1:15" x14ac:dyDescent="0.2">
      <c r="A12226">
        <v>48897</v>
      </c>
      <c r="B12226" t="str">
        <f>VLOOKUP(orders!C12226,customers!$A$2:$B$1501, 2,FALSE)</f>
        <v>Customer#000001456</v>
      </c>
      <c r="C12226">
        <v>1456</v>
      </c>
      <c r="D12226" t="str">
        <f>VLOOKUP(orders!C12226,customers!$A$2:$G$1501,7,FALSE)</f>
        <v>AUTOMOBILE</v>
      </c>
      <c r="E12226">
        <f>VLOOKUP(C12226,customers!$A$2:$D$1501, 4,FALSE)</f>
        <v>13</v>
      </c>
      <c r="F12226" t="str">
        <f>VLOOKUP(E12226,nation!$A$2:$B$26, 2,FALSE)</f>
        <v>JORDAN</v>
      </c>
      <c r="G12226">
        <f>VLOOKUP(orders!F12226,nation!$B$2:$C$26,2,FALSE)</f>
        <v>4</v>
      </c>
      <c r="H12226" t="str">
        <f>HLOOKUP(orders!G12226,region_horz!$B$1:$F$2,2,FALSE)</f>
        <v>MIDDLE EAST</v>
      </c>
      <c r="I12226" t="s">
        <v>9</v>
      </c>
      <c r="J12226">
        <v>182880.57</v>
      </c>
      <c r="K12226" s="1">
        <v>35524</v>
      </c>
      <c r="L12226" t="s">
        <v>23</v>
      </c>
      <c r="M12226" t="s">
        <v>318</v>
      </c>
      <c r="N12226">
        <v>0</v>
      </c>
      <c r="O12226" t="s">
        <v>13165</v>
      </c>
    </row>
    <row r="12227" spans="1:15" x14ac:dyDescent="0.2">
      <c r="A12227">
        <v>48898</v>
      </c>
      <c r="B12227" t="str">
        <f>VLOOKUP(orders!C12227,customers!$A$2:$B$1501, 2,FALSE)</f>
        <v>Customer#000000664</v>
      </c>
      <c r="C12227">
        <v>664</v>
      </c>
      <c r="D12227" t="str">
        <f>VLOOKUP(orders!C12227,customers!$A$2:$G$1501,7,FALSE)</f>
        <v>BUILDING</v>
      </c>
      <c r="E12227">
        <f>VLOOKUP(C12227,customers!$A$2:$D$1501, 4,FALSE)</f>
        <v>15</v>
      </c>
      <c r="F12227" t="str">
        <f>VLOOKUP(E12227,nation!$A$2:$B$26, 2,FALSE)</f>
        <v>MOROCCO</v>
      </c>
      <c r="G12227">
        <f>VLOOKUP(orders!F12227,nation!$B$2:$C$26,2,FALSE)</f>
        <v>0</v>
      </c>
      <c r="H12227" t="str">
        <f>HLOOKUP(orders!G12227,region_horz!$B$1:$F$2,2,FALSE)</f>
        <v>AFRICA</v>
      </c>
      <c r="I12227" t="s">
        <v>16</v>
      </c>
      <c r="J12227">
        <v>58246.73</v>
      </c>
      <c r="K12227" s="1">
        <v>33663</v>
      </c>
      <c r="L12227" t="s">
        <v>23</v>
      </c>
      <c r="M12227" t="s">
        <v>706</v>
      </c>
      <c r="N12227">
        <v>0</v>
      </c>
      <c r="O12227" t="s">
        <v>13166</v>
      </c>
    </row>
    <row r="12228" spans="1:15" x14ac:dyDescent="0.2">
      <c r="A12228">
        <v>48899</v>
      </c>
      <c r="B12228" t="str">
        <f>VLOOKUP(orders!C12228,customers!$A$2:$B$1501, 2,FALSE)</f>
        <v>Customer#000000898</v>
      </c>
      <c r="C12228">
        <v>898</v>
      </c>
      <c r="D12228" t="str">
        <f>VLOOKUP(orders!C12228,customers!$A$2:$G$1501,7,FALSE)</f>
        <v>AUTOMOBILE</v>
      </c>
      <c r="E12228">
        <f>VLOOKUP(C12228,customers!$A$2:$D$1501, 4,FALSE)</f>
        <v>3</v>
      </c>
      <c r="F12228" t="str">
        <f>VLOOKUP(E12228,nation!$A$2:$B$26, 2,FALSE)</f>
        <v>CANADA</v>
      </c>
      <c r="G12228">
        <f>VLOOKUP(orders!F12228,nation!$B$2:$C$26,2,FALSE)</f>
        <v>1</v>
      </c>
      <c r="H12228" t="str">
        <f>HLOOKUP(orders!G12228,region_horz!$B$1:$F$2,2,FALSE)</f>
        <v>AMERICA</v>
      </c>
      <c r="I12228" t="s">
        <v>16</v>
      </c>
      <c r="J12228">
        <v>240474.36</v>
      </c>
      <c r="K12228" s="1">
        <v>34718</v>
      </c>
      <c r="L12228" t="s">
        <v>26</v>
      </c>
      <c r="M12228" t="s">
        <v>1490</v>
      </c>
      <c r="N12228">
        <v>0</v>
      </c>
      <c r="O12228" t="s">
        <v>13167</v>
      </c>
    </row>
    <row r="12229" spans="1:15" x14ac:dyDescent="0.2">
      <c r="A12229">
        <v>48900</v>
      </c>
      <c r="B12229" t="str">
        <f>VLOOKUP(orders!C12229,customers!$A$2:$B$1501, 2,FALSE)</f>
        <v>Customer#000001063</v>
      </c>
      <c r="C12229">
        <v>1063</v>
      </c>
      <c r="D12229" t="str">
        <f>VLOOKUP(orders!C12229,customers!$A$2:$G$1501,7,FALSE)</f>
        <v>MACHINERY</v>
      </c>
      <c r="E12229">
        <f>VLOOKUP(C12229,customers!$A$2:$D$1501, 4,FALSE)</f>
        <v>21</v>
      </c>
      <c r="F12229" t="str">
        <f>VLOOKUP(E12229,nation!$A$2:$B$26, 2,FALSE)</f>
        <v>VIETNAM</v>
      </c>
      <c r="G12229">
        <f>VLOOKUP(orders!F12229,nation!$B$2:$C$26,2,FALSE)</f>
        <v>2</v>
      </c>
      <c r="H12229" t="str">
        <f>HLOOKUP(orders!G12229,region_horz!$B$1:$F$2,2,FALSE)</f>
        <v>ASIA</v>
      </c>
      <c r="I12229" t="s">
        <v>16</v>
      </c>
      <c r="J12229">
        <v>205141.12</v>
      </c>
      <c r="K12229" s="1">
        <v>34416</v>
      </c>
      <c r="L12229" t="s">
        <v>23</v>
      </c>
      <c r="M12229" t="s">
        <v>346</v>
      </c>
      <c r="N12229">
        <v>0</v>
      </c>
      <c r="O12229" t="s">
        <v>13168</v>
      </c>
    </row>
    <row r="12230" spans="1:15" x14ac:dyDescent="0.2">
      <c r="A12230">
        <v>48901</v>
      </c>
      <c r="B12230" t="str">
        <f>VLOOKUP(orders!C12230,customers!$A$2:$B$1501, 2,FALSE)</f>
        <v>Customer#000001487</v>
      </c>
      <c r="C12230">
        <v>1487</v>
      </c>
      <c r="D12230" t="str">
        <f>VLOOKUP(orders!C12230,customers!$A$2:$G$1501,7,FALSE)</f>
        <v>FURNITURE</v>
      </c>
      <c r="E12230">
        <f>VLOOKUP(C12230,customers!$A$2:$D$1501, 4,FALSE)</f>
        <v>17</v>
      </c>
      <c r="F12230" t="str">
        <f>VLOOKUP(E12230,nation!$A$2:$B$26, 2,FALSE)</f>
        <v>PERU</v>
      </c>
      <c r="G12230">
        <f>VLOOKUP(orders!F12230,nation!$B$2:$C$26,2,FALSE)</f>
        <v>1</v>
      </c>
      <c r="H12230" t="str">
        <f>HLOOKUP(orders!G12230,region_horz!$B$1:$F$2,2,FALSE)</f>
        <v>AMERICA</v>
      </c>
      <c r="I12230" t="s">
        <v>9</v>
      </c>
      <c r="J12230">
        <v>289395.86</v>
      </c>
      <c r="K12230" s="1">
        <v>35766</v>
      </c>
      <c r="L12230" t="s">
        <v>13</v>
      </c>
      <c r="M12230" t="s">
        <v>704</v>
      </c>
      <c r="N12230">
        <v>0</v>
      </c>
      <c r="O12230" t="s">
        <v>13169</v>
      </c>
    </row>
    <row r="12231" spans="1:15" x14ac:dyDescent="0.2">
      <c r="A12231">
        <v>48902</v>
      </c>
      <c r="B12231" t="str">
        <f>VLOOKUP(orders!C12231,customers!$A$2:$B$1501, 2,FALSE)</f>
        <v>Customer#000000424</v>
      </c>
      <c r="C12231">
        <v>424</v>
      </c>
      <c r="D12231" t="str">
        <f>VLOOKUP(orders!C12231,customers!$A$2:$G$1501,7,FALSE)</f>
        <v>HOUSEHOLD</v>
      </c>
      <c r="E12231">
        <f>VLOOKUP(C12231,customers!$A$2:$D$1501, 4,FALSE)</f>
        <v>19</v>
      </c>
      <c r="F12231" t="str">
        <f>VLOOKUP(E12231,nation!$A$2:$B$26, 2,FALSE)</f>
        <v>ROMANIA</v>
      </c>
      <c r="G12231">
        <f>VLOOKUP(orders!F12231,nation!$B$2:$C$26,2,FALSE)</f>
        <v>3</v>
      </c>
      <c r="H12231" t="str">
        <f>HLOOKUP(orders!G12231,region_horz!$B$1:$F$2,2,FALSE)</f>
        <v>EUROPE</v>
      </c>
      <c r="I12231" t="s">
        <v>16</v>
      </c>
      <c r="J12231">
        <v>39277.75</v>
      </c>
      <c r="K12231" s="1">
        <v>33901</v>
      </c>
      <c r="L12231" t="s">
        <v>31</v>
      </c>
      <c r="M12231" t="s">
        <v>445</v>
      </c>
      <c r="N12231">
        <v>0</v>
      </c>
      <c r="O12231" t="s">
        <v>13170</v>
      </c>
    </row>
    <row r="12232" spans="1:15" x14ac:dyDescent="0.2">
      <c r="A12232">
        <v>48903</v>
      </c>
      <c r="B12232" t="str">
        <f>VLOOKUP(orders!C12232,customers!$A$2:$B$1501, 2,FALSE)</f>
        <v>Customer#000001463</v>
      </c>
      <c r="C12232">
        <v>1463</v>
      </c>
      <c r="D12232" t="str">
        <f>VLOOKUP(orders!C12232,customers!$A$2:$G$1501,7,FALSE)</f>
        <v>MACHINERY</v>
      </c>
      <c r="E12232">
        <f>VLOOKUP(C12232,customers!$A$2:$D$1501, 4,FALSE)</f>
        <v>7</v>
      </c>
      <c r="F12232" t="str">
        <f>VLOOKUP(E12232,nation!$A$2:$B$26, 2,FALSE)</f>
        <v>GERMANY</v>
      </c>
      <c r="G12232">
        <f>VLOOKUP(orders!F12232,nation!$B$2:$C$26,2,FALSE)</f>
        <v>3</v>
      </c>
      <c r="H12232" t="str">
        <f>HLOOKUP(orders!G12232,region_horz!$B$1:$F$2,2,FALSE)</f>
        <v>EUROPE</v>
      </c>
      <c r="I12232" t="s">
        <v>16</v>
      </c>
      <c r="J12232">
        <v>42618.38</v>
      </c>
      <c r="K12232" s="1">
        <v>34650</v>
      </c>
      <c r="L12232" t="s">
        <v>13</v>
      </c>
      <c r="M12232" t="s">
        <v>1297</v>
      </c>
      <c r="N12232">
        <v>0</v>
      </c>
      <c r="O12232" t="s">
        <v>13171</v>
      </c>
    </row>
    <row r="12233" spans="1:15" x14ac:dyDescent="0.2">
      <c r="A12233">
        <v>48928</v>
      </c>
      <c r="B12233" t="str">
        <f>VLOOKUP(orders!C12233,customers!$A$2:$B$1501, 2,FALSE)</f>
        <v>Customer#000000779</v>
      </c>
      <c r="C12233">
        <v>779</v>
      </c>
      <c r="D12233" t="str">
        <f>VLOOKUP(orders!C12233,customers!$A$2:$G$1501,7,FALSE)</f>
        <v>HOUSEHOLD</v>
      </c>
      <c r="E12233">
        <f>VLOOKUP(C12233,customers!$A$2:$D$1501, 4,FALSE)</f>
        <v>5</v>
      </c>
      <c r="F12233" t="str">
        <f>VLOOKUP(E12233,nation!$A$2:$B$26, 2,FALSE)</f>
        <v>ETHIOPIA</v>
      </c>
      <c r="G12233">
        <f>VLOOKUP(orders!F12233,nation!$B$2:$C$26,2,FALSE)</f>
        <v>0</v>
      </c>
      <c r="H12233" t="str">
        <f>HLOOKUP(orders!G12233,region_horz!$B$1:$F$2,2,FALSE)</f>
        <v>AFRICA</v>
      </c>
      <c r="I12233" t="s">
        <v>9</v>
      </c>
      <c r="J12233">
        <v>199290.88</v>
      </c>
      <c r="K12233" s="1">
        <v>35586</v>
      </c>
      <c r="L12233" t="s">
        <v>23</v>
      </c>
      <c r="M12233" t="s">
        <v>348</v>
      </c>
      <c r="N12233">
        <v>0</v>
      </c>
      <c r="O12233" t="s">
        <v>13172</v>
      </c>
    </row>
    <row r="12234" spans="1:15" x14ac:dyDescent="0.2">
      <c r="A12234">
        <v>48929</v>
      </c>
      <c r="B12234" t="str">
        <f>VLOOKUP(orders!C12234,customers!$A$2:$B$1501, 2,FALSE)</f>
        <v>Customer#000001085</v>
      </c>
      <c r="C12234">
        <v>1085</v>
      </c>
      <c r="D12234" t="str">
        <f>VLOOKUP(orders!C12234,customers!$A$2:$G$1501,7,FALSE)</f>
        <v>BUILDING</v>
      </c>
      <c r="E12234">
        <f>VLOOKUP(C12234,customers!$A$2:$D$1501, 4,FALSE)</f>
        <v>21</v>
      </c>
      <c r="F12234" t="str">
        <f>VLOOKUP(E12234,nation!$A$2:$B$26, 2,FALSE)</f>
        <v>VIETNAM</v>
      </c>
      <c r="G12234">
        <f>VLOOKUP(orders!F12234,nation!$B$2:$C$26,2,FALSE)</f>
        <v>2</v>
      </c>
      <c r="H12234" t="str">
        <f>HLOOKUP(orders!G12234,region_horz!$B$1:$F$2,2,FALSE)</f>
        <v>ASIA</v>
      </c>
      <c r="I12234" t="s">
        <v>16</v>
      </c>
      <c r="J12234">
        <v>294515.21000000002</v>
      </c>
      <c r="K12234" s="1">
        <v>34630</v>
      </c>
      <c r="L12234" t="s">
        <v>26</v>
      </c>
      <c r="M12234" t="s">
        <v>1852</v>
      </c>
      <c r="N12234">
        <v>0</v>
      </c>
      <c r="O12234" t="s">
        <v>13173</v>
      </c>
    </row>
    <row r="12235" spans="1:15" x14ac:dyDescent="0.2">
      <c r="A12235">
        <v>48930</v>
      </c>
      <c r="B12235" t="str">
        <f>VLOOKUP(orders!C12235,customers!$A$2:$B$1501, 2,FALSE)</f>
        <v>Customer#000000277</v>
      </c>
      <c r="C12235">
        <v>277</v>
      </c>
      <c r="D12235" t="str">
        <f>VLOOKUP(orders!C12235,customers!$A$2:$G$1501,7,FALSE)</f>
        <v>BUILDING</v>
      </c>
      <c r="E12235">
        <f>VLOOKUP(C12235,customers!$A$2:$D$1501, 4,FALSE)</f>
        <v>23</v>
      </c>
      <c r="F12235" t="str">
        <f>VLOOKUP(E12235,nation!$A$2:$B$26, 2,FALSE)</f>
        <v>UNITED KINGDOM</v>
      </c>
      <c r="G12235">
        <f>VLOOKUP(orders!F12235,nation!$B$2:$C$26,2,FALSE)</f>
        <v>3</v>
      </c>
      <c r="H12235" t="str">
        <f>HLOOKUP(orders!G12235,region_horz!$B$1:$F$2,2,FALSE)</f>
        <v>EUROPE</v>
      </c>
      <c r="I12235" t="s">
        <v>9</v>
      </c>
      <c r="J12235">
        <v>290399.15999999997</v>
      </c>
      <c r="K12235" s="1">
        <v>35097</v>
      </c>
      <c r="L12235" t="s">
        <v>31</v>
      </c>
      <c r="M12235" t="s">
        <v>278</v>
      </c>
      <c r="N12235">
        <v>0</v>
      </c>
      <c r="O12235" t="s">
        <v>13174</v>
      </c>
    </row>
    <row r="12236" spans="1:15" x14ac:dyDescent="0.2">
      <c r="A12236">
        <v>48931</v>
      </c>
      <c r="B12236" t="str">
        <f>VLOOKUP(orders!C12236,customers!$A$2:$B$1501, 2,FALSE)</f>
        <v>Customer#000000119</v>
      </c>
      <c r="C12236">
        <v>119</v>
      </c>
      <c r="D12236" t="str">
        <f>VLOOKUP(orders!C12236,customers!$A$2:$G$1501,7,FALSE)</f>
        <v>FURNITURE</v>
      </c>
      <c r="E12236">
        <f>VLOOKUP(C12236,customers!$A$2:$D$1501, 4,FALSE)</f>
        <v>7</v>
      </c>
      <c r="F12236" t="str">
        <f>VLOOKUP(E12236,nation!$A$2:$B$26, 2,FALSE)</f>
        <v>GERMANY</v>
      </c>
      <c r="G12236">
        <f>VLOOKUP(orders!F12236,nation!$B$2:$C$26,2,FALSE)</f>
        <v>3</v>
      </c>
      <c r="H12236" t="str">
        <f>HLOOKUP(orders!G12236,region_horz!$B$1:$F$2,2,FALSE)</f>
        <v>EUROPE</v>
      </c>
      <c r="I12236" t="s">
        <v>16</v>
      </c>
      <c r="J12236">
        <v>310925.86</v>
      </c>
      <c r="K12236" s="1">
        <v>34503</v>
      </c>
      <c r="L12236" t="s">
        <v>10</v>
      </c>
      <c r="M12236" t="s">
        <v>858</v>
      </c>
      <c r="N12236">
        <v>0</v>
      </c>
      <c r="O12236" t="s">
        <v>13175</v>
      </c>
    </row>
    <row r="12237" spans="1:15" x14ac:dyDescent="0.2">
      <c r="A12237">
        <v>48932</v>
      </c>
      <c r="B12237" t="str">
        <f>VLOOKUP(orders!C12237,customers!$A$2:$B$1501, 2,FALSE)</f>
        <v>Customer#000001360</v>
      </c>
      <c r="C12237">
        <v>1360</v>
      </c>
      <c r="D12237" t="str">
        <f>VLOOKUP(orders!C12237,customers!$A$2:$G$1501,7,FALSE)</f>
        <v>MACHINERY</v>
      </c>
      <c r="E12237">
        <f>VLOOKUP(C12237,customers!$A$2:$D$1501, 4,FALSE)</f>
        <v>19</v>
      </c>
      <c r="F12237" t="str">
        <f>VLOOKUP(E12237,nation!$A$2:$B$26, 2,FALSE)</f>
        <v>ROMANIA</v>
      </c>
      <c r="G12237">
        <f>VLOOKUP(orders!F12237,nation!$B$2:$C$26,2,FALSE)</f>
        <v>3</v>
      </c>
      <c r="H12237" t="str">
        <f>HLOOKUP(orders!G12237,region_horz!$B$1:$F$2,2,FALSE)</f>
        <v>EUROPE</v>
      </c>
      <c r="I12237" t="s">
        <v>9</v>
      </c>
      <c r="J12237">
        <v>81996.33</v>
      </c>
      <c r="K12237" s="1">
        <v>35916</v>
      </c>
      <c r="L12237" t="s">
        <v>10</v>
      </c>
      <c r="M12237" t="s">
        <v>2936</v>
      </c>
      <c r="N12237">
        <v>0</v>
      </c>
      <c r="O12237" t="s">
        <v>13176</v>
      </c>
    </row>
    <row r="12238" spans="1:15" x14ac:dyDescent="0.2">
      <c r="A12238">
        <v>48933</v>
      </c>
      <c r="B12238" t="str">
        <f>VLOOKUP(orders!C12238,customers!$A$2:$B$1501, 2,FALSE)</f>
        <v>Customer#000001030</v>
      </c>
      <c r="C12238">
        <v>1030</v>
      </c>
      <c r="D12238" t="str">
        <f>VLOOKUP(orders!C12238,customers!$A$2:$G$1501,7,FALSE)</f>
        <v>HOUSEHOLD</v>
      </c>
      <c r="E12238">
        <f>VLOOKUP(C12238,customers!$A$2:$D$1501, 4,FALSE)</f>
        <v>8</v>
      </c>
      <c r="F12238" t="str">
        <f>VLOOKUP(E12238,nation!$A$2:$B$26, 2,FALSE)</f>
        <v>INDIA</v>
      </c>
      <c r="G12238">
        <f>VLOOKUP(orders!F12238,nation!$B$2:$C$26,2,FALSE)</f>
        <v>2</v>
      </c>
      <c r="H12238" t="str">
        <f>HLOOKUP(orders!G12238,region_horz!$B$1:$F$2,2,FALSE)</f>
        <v>ASIA</v>
      </c>
      <c r="I12238" t="s">
        <v>16</v>
      </c>
      <c r="J12238">
        <v>15755.88</v>
      </c>
      <c r="K12238" s="1">
        <v>33663</v>
      </c>
      <c r="L12238" t="s">
        <v>26</v>
      </c>
      <c r="M12238" t="s">
        <v>4191</v>
      </c>
      <c r="N12238">
        <v>0</v>
      </c>
      <c r="O12238" t="s">
        <v>13177</v>
      </c>
    </row>
    <row r="12239" spans="1:15" x14ac:dyDescent="0.2">
      <c r="A12239">
        <v>48934</v>
      </c>
      <c r="B12239" t="str">
        <f>VLOOKUP(orders!C12239,customers!$A$2:$B$1501, 2,FALSE)</f>
        <v>Customer#000000511</v>
      </c>
      <c r="C12239">
        <v>511</v>
      </c>
      <c r="D12239" t="str">
        <f>VLOOKUP(orders!C12239,customers!$A$2:$G$1501,7,FALSE)</f>
        <v>FURNITURE</v>
      </c>
      <c r="E12239">
        <f>VLOOKUP(C12239,customers!$A$2:$D$1501, 4,FALSE)</f>
        <v>13</v>
      </c>
      <c r="F12239" t="str">
        <f>VLOOKUP(E12239,nation!$A$2:$B$26, 2,FALSE)</f>
        <v>JORDAN</v>
      </c>
      <c r="G12239">
        <f>VLOOKUP(orders!F12239,nation!$B$2:$C$26,2,FALSE)</f>
        <v>4</v>
      </c>
      <c r="H12239" t="str">
        <f>HLOOKUP(orders!G12239,region_horz!$B$1:$F$2,2,FALSE)</f>
        <v>MIDDLE EAST</v>
      </c>
      <c r="I12239" t="s">
        <v>9</v>
      </c>
      <c r="J12239">
        <v>111078.36</v>
      </c>
      <c r="K12239" s="1">
        <v>35531</v>
      </c>
      <c r="L12239" t="s">
        <v>10</v>
      </c>
      <c r="M12239" t="s">
        <v>2912</v>
      </c>
      <c r="N12239">
        <v>0</v>
      </c>
      <c r="O12239" t="s">
        <v>13178</v>
      </c>
    </row>
    <row r="12240" spans="1:15" x14ac:dyDescent="0.2">
      <c r="A12240">
        <v>48935</v>
      </c>
      <c r="B12240" t="str">
        <f>VLOOKUP(orders!C12240,customers!$A$2:$B$1501, 2,FALSE)</f>
        <v>Customer#000001484</v>
      </c>
      <c r="C12240">
        <v>1484</v>
      </c>
      <c r="D12240" t="str">
        <f>VLOOKUP(orders!C12240,customers!$A$2:$G$1501,7,FALSE)</f>
        <v>FURNITURE</v>
      </c>
      <c r="E12240">
        <f>VLOOKUP(C12240,customers!$A$2:$D$1501, 4,FALSE)</f>
        <v>18</v>
      </c>
      <c r="F12240" t="str">
        <f>VLOOKUP(E12240,nation!$A$2:$B$26, 2,FALSE)</f>
        <v>CHINA</v>
      </c>
      <c r="G12240">
        <f>VLOOKUP(orders!F12240,nation!$B$2:$C$26,2,FALSE)</f>
        <v>2</v>
      </c>
      <c r="H12240" t="str">
        <f>HLOOKUP(orders!G12240,region_horz!$B$1:$F$2,2,FALSE)</f>
        <v>ASIA</v>
      </c>
      <c r="I12240" t="s">
        <v>16</v>
      </c>
      <c r="J12240">
        <v>324551.89</v>
      </c>
      <c r="K12240" s="1">
        <v>33977</v>
      </c>
      <c r="L12240" t="s">
        <v>10</v>
      </c>
      <c r="M12240" t="s">
        <v>1057</v>
      </c>
      <c r="N12240">
        <v>0</v>
      </c>
      <c r="O12240" t="s">
        <v>13179</v>
      </c>
    </row>
    <row r="12241" spans="1:15" x14ac:dyDescent="0.2">
      <c r="A12241">
        <v>48960</v>
      </c>
      <c r="B12241" t="str">
        <f>VLOOKUP(orders!C12241,customers!$A$2:$B$1501, 2,FALSE)</f>
        <v>Customer#000001484</v>
      </c>
      <c r="C12241">
        <v>1484</v>
      </c>
      <c r="D12241" t="str">
        <f>VLOOKUP(orders!C12241,customers!$A$2:$G$1501,7,FALSE)</f>
        <v>FURNITURE</v>
      </c>
      <c r="E12241">
        <f>VLOOKUP(C12241,customers!$A$2:$D$1501, 4,FALSE)</f>
        <v>18</v>
      </c>
      <c r="F12241" t="str">
        <f>VLOOKUP(E12241,nation!$A$2:$B$26, 2,FALSE)</f>
        <v>CHINA</v>
      </c>
      <c r="G12241">
        <f>VLOOKUP(orders!F12241,nation!$B$2:$C$26,2,FALSE)</f>
        <v>2</v>
      </c>
      <c r="H12241" t="str">
        <f>HLOOKUP(orders!G12241,region_horz!$B$1:$F$2,2,FALSE)</f>
        <v>ASIA</v>
      </c>
      <c r="I12241" t="s">
        <v>9</v>
      </c>
      <c r="J12241">
        <v>172023.24</v>
      </c>
      <c r="K12241" s="1">
        <v>35677</v>
      </c>
      <c r="L12241" t="s">
        <v>31</v>
      </c>
      <c r="M12241" t="s">
        <v>1418</v>
      </c>
      <c r="N12241">
        <v>0</v>
      </c>
      <c r="O12241" t="s">
        <v>13180</v>
      </c>
    </row>
    <row r="12242" spans="1:15" x14ac:dyDescent="0.2">
      <c r="A12242">
        <v>48961</v>
      </c>
      <c r="B12242" t="str">
        <f>VLOOKUP(orders!C12242,customers!$A$2:$B$1501, 2,FALSE)</f>
        <v>Customer#000000637</v>
      </c>
      <c r="C12242">
        <v>637</v>
      </c>
      <c r="D12242" t="str">
        <f>VLOOKUP(orders!C12242,customers!$A$2:$G$1501,7,FALSE)</f>
        <v>HOUSEHOLD</v>
      </c>
      <c r="E12242">
        <f>VLOOKUP(C12242,customers!$A$2:$D$1501, 4,FALSE)</f>
        <v>7</v>
      </c>
      <c r="F12242" t="str">
        <f>VLOOKUP(E12242,nation!$A$2:$B$26, 2,FALSE)</f>
        <v>GERMANY</v>
      </c>
      <c r="G12242">
        <f>VLOOKUP(orders!F12242,nation!$B$2:$C$26,2,FALSE)</f>
        <v>3</v>
      </c>
      <c r="H12242" t="str">
        <f>HLOOKUP(orders!G12242,region_horz!$B$1:$F$2,2,FALSE)</f>
        <v>EUROPE</v>
      </c>
      <c r="I12242" t="s">
        <v>16</v>
      </c>
      <c r="J12242">
        <v>217946.23999999999</v>
      </c>
      <c r="K12242" s="1">
        <v>34537</v>
      </c>
      <c r="L12242" t="s">
        <v>23</v>
      </c>
      <c r="M12242" t="s">
        <v>1612</v>
      </c>
      <c r="N12242">
        <v>0</v>
      </c>
      <c r="O12242" t="s">
        <v>13181</v>
      </c>
    </row>
    <row r="12243" spans="1:15" x14ac:dyDescent="0.2">
      <c r="A12243">
        <v>48962</v>
      </c>
      <c r="B12243" t="str">
        <f>VLOOKUP(orders!C12243,customers!$A$2:$B$1501, 2,FALSE)</f>
        <v>Customer#000000307</v>
      </c>
      <c r="C12243">
        <v>307</v>
      </c>
      <c r="D12243" t="str">
        <f>VLOOKUP(orders!C12243,customers!$A$2:$G$1501,7,FALSE)</f>
        <v>FURNITURE</v>
      </c>
      <c r="E12243">
        <f>VLOOKUP(C12243,customers!$A$2:$D$1501, 4,FALSE)</f>
        <v>13</v>
      </c>
      <c r="F12243" t="str">
        <f>VLOOKUP(E12243,nation!$A$2:$B$26, 2,FALSE)</f>
        <v>JORDAN</v>
      </c>
      <c r="G12243">
        <f>VLOOKUP(orders!F12243,nation!$B$2:$C$26,2,FALSE)</f>
        <v>4</v>
      </c>
      <c r="H12243" t="str">
        <f>HLOOKUP(orders!G12243,region_horz!$B$1:$F$2,2,FALSE)</f>
        <v>MIDDLE EAST</v>
      </c>
      <c r="I12243" t="s">
        <v>9</v>
      </c>
      <c r="J12243">
        <v>315531.57</v>
      </c>
      <c r="K12243" s="1">
        <v>35821</v>
      </c>
      <c r="L12243" t="s">
        <v>10</v>
      </c>
      <c r="M12243" t="s">
        <v>586</v>
      </c>
      <c r="N12243">
        <v>0</v>
      </c>
      <c r="O12243" t="s">
        <v>13182</v>
      </c>
    </row>
    <row r="12244" spans="1:15" x14ac:dyDescent="0.2">
      <c r="A12244">
        <v>48963</v>
      </c>
      <c r="B12244" t="str">
        <f>VLOOKUP(orders!C12244,customers!$A$2:$B$1501, 2,FALSE)</f>
        <v>Customer#000001412</v>
      </c>
      <c r="C12244">
        <v>1412</v>
      </c>
      <c r="D12244" t="str">
        <f>VLOOKUP(orders!C12244,customers!$A$2:$G$1501,7,FALSE)</f>
        <v>BUILDING</v>
      </c>
      <c r="E12244">
        <f>VLOOKUP(C12244,customers!$A$2:$D$1501, 4,FALSE)</f>
        <v>10</v>
      </c>
      <c r="F12244" t="str">
        <f>VLOOKUP(E12244,nation!$A$2:$B$26, 2,FALSE)</f>
        <v>IRAN</v>
      </c>
      <c r="G12244">
        <f>VLOOKUP(orders!F12244,nation!$B$2:$C$26,2,FALSE)</f>
        <v>4</v>
      </c>
      <c r="H12244" t="str">
        <f>HLOOKUP(orders!G12244,region_horz!$B$1:$F$2,2,FALSE)</f>
        <v>MIDDLE EAST</v>
      </c>
      <c r="I12244" t="s">
        <v>16</v>
      </c>
      <c r="J12244">
        <v>173435.65</v>
      </c>
      <c r="K12244" s="1">
        <v>34262</v>
      </c>
      <c r="L12244" t="s">
        <v>23</v>
      </c>
      <c r="M12244" t="s">
        <v>305</v>
      </c>
      <c r="N12244">
        <v>0</v>
      </c>
      <c r="O12244" t="s">
        <v>13183</v>
      </c>
    </row>
    <row r="12245" spans="1:15" x14ac:dyDescent="0.2">
      <c r="A12245">
        <v>48964</v>
      </c>
      <c r="B12245" t="str">
        <f>VLOOKUP(orders!C12245,customers!$A$2:$B$1501, 2,FALSE)</f>
        <v>Customer#000001123</v>
      </c>
      <c r="C12245">
        <v>1123</v>
      </c>
      <c r="D12245" t="str">
        <f>VLOOKUP(orders!C12245,customers!$A$2:$G$1501,7,FALSE)</f>
        <v>MACHINERY</v>
      </c>
      <c r="E12245">
        <f>VLOOKUP(C12245,customers!$A$2:$D$1501, 4,FALSE)</f>
        <v>16</v>
      </c>
      <c r="F12245" t="str">
        <f>VLOOKUP(E12245,nation!$A$2:$B$26, 2,FALSE)</f>
        <v>MOZAMBIQUE</v>
      </c>
      <c r="G12245">
        <f>VLOOKUP(orders!F12245,nation!$B$2:$C$26,2,FALSE)</f>
        <v>0</v>
      </c>
      <c r="H12245" t="str">
        <f>HLOOKUP(orders!G12245,region_horz!$B$1:$F$2,2,FALSE)</f>
        <v>AFRICA</v>
      </c>
      <c r="I12245" t="s">
        <v>9</v>
      </c>
      <c r="J12245">
        <v>104548.09</v>
      </c>
      <c r="K12245" s="1">
        <v>35270</v>
      </c>
      <c r="L12245" t="s">
        <v>13</v>
      </c>
      <c r="M12245" t="s">
        <v>106</v>
      </c>
      <c r="N12245">
        <v>0</v>
      </c>
      <c r="O12245" t="s">
        <v>13184</v>
      </c>
    </row>
    <row r="12246" spans="1:15" x14ac:dyDescent="0.2">
      <c r="A12246">
        <v>48965</v>
      </c>
      <c r="B12246" t="str">
        <f>VLOOKUP(orders!C12246,customers!$A$2:$B$1501, 2,FALSE)</f>
        <v>Customer#000000695</v>
      </c>
      <c r="C12246">
        <v>695</v>
      </c>
      <c r="D12246" t="str">
        <f>VLOOKUP(orders!C12246,customers!$A$2:$G$1501,7,FALSE)</f>
        <v>FURNITURE</v>
      </c>
      <c r="E12246">
        <f>VLOOKUP(C12246,customers!$A$2:$D$1501, 4,FALSE)</f>
        <v>8</v>
      </c>
      <c r="F12246" t="str">
        <f>VLOOKUP(E12246,nation!$A$2:$B$26, 2,FALSE)</f>
        <v>INDIA</v>
      </c>
      <c r="G12246">
        <f>VLOOKUP(orders!F12246,nation!$B$2:$C$26,2,FALSE)</f>
        <v>2</v>
      </c>
      <c r="H12246" t="str">
        <f>HLOOKUP(orders!G12246,region_horz!$B$1:$F$2,2,FALSE)</f>
        <v>ASIA</v>
      </c>
      <c r="I12246" t="s">
        <v>16</v>
      </c>
      <c r="J12246">
        <v>134013.32</v>
      </c>
      <c r="K12246" s="1">
        <v>34053</v>
      </c>
      <c r="L12246" t="s">
        <v>13</v>
      </c>
      <c r="M12246" t="s">
        <v>3356</v>
      </c>
      <c r="N12246">
        <v>0</v>
      </c>
      <c r="O12246" t="s">
        <v>13185</v>
      </c>
    </row>
    <row r="12247" spans="1:15" x14ac:dyDescent="0.2">
      <c r="A12247">
        <v>48966</v>
      </c>
      <c r="B12247" t="str">
        <f>VLOOKUP(orders!C12247,customers!$A$2:$B$1501, 2,FALSE)</f>
        <v>Customer#000000619</v>
      </c>
      <c r="C12247">
        <v>619</v>
      </c>
      <c r="D12247" t="str">
        <f>VLOOKUP(orders!C12247,customers!$A$2:$G$1501,7,FALSE)</f>
        <v>FURNITURE</v>
      </c>
      <c r="E12247">
        <f>VLOOKUP(C12247,customers!$A$2:$D$1501, 4,FALSE)</f>
        <v>24</v>
      </c>
      <c r="F12247" t="str">
        <f>VLOOKUP(E12247,nation!$A$2:$B$26, 2,FALSE)</f>
        <v>UNITED STATES</v>
      </c>
      <c r="G12247">
        <f>VLOOKUP(orders!F12247,nation!$B$2:$C$26,2,FALSE)</f>
        <v>1</v>
      </c>
      <c r="H12247" t="str">
        <f>HLOOKUP(orders!G12247,region_horz!$B$1:$F$2,2,FALSE)</f>
        <v>AMERICA</v>
      </c>
      <c r="I12247" t="s">
        <v>16</v>
      </c>
      <c r="J12247">
        <v>9264.42</v>
      </c>
      <c r="K12247" s="1">
        <v>34133</v>
      </c>
      <c r="L12247" t="s">
        <v>26</v>
      </c>
      <c r="M12247" t="s">
        <v>1412</v>
      </c>
      <c r="N12247">
        <v>0</v>
      </c>
      <c r="O12247" t="s">
        <v>13186</v>
      </c>
    </row>
    <row r="12248" spans="1:15" x14ac:dyDescent="0.2">
      <c r="A12248">
        <v>48967</v>
      </c>
      <c r="B12248" t="str">
        <f>VLOOKUP(orders!C12248,customers!$A$2:$B$1501, 2,FALSE)</f>
        <v>Customer#000000718</v>
      </c>
      <c r="C12248">
        <v>718</v>
      </c>
      <c r="D12248" t="str">
        <f>VLOOKUP(orders!C12248,customers!$A$2:$G$1501,7,FALSE)</f>
        <v>HOUSEHOLD</v>
      </c>
      <c r="E12248">
        <f>VLOOKUP(C12248,customers!$A$2:$D$1501, 4,FALSE)</f>
        <v>20</v>
      </c>
      <c r="F12248" t="str">
        <f>VLOOKUP(E12248,nation!$A$2:$B$26, 2,FALSE)</f>
        <v>SAUDI ARABIA</v>
      </c>
      <c r="G12248">
        <f>VLOOKUP(orders!F12248,nation!$B$2:$C$26,2,FALSE)</f>
        <v>4</v>
      </c>
      <c r="H12248" t="str">
        <f>HLOOKUP(orders!G12248,region_horz!$B$1:$F$2,2,FALSE)</f>
        <v>MIDDLE EAST</v>
      </c>
      <c r="I12248" t="s">
        <v>16</v>
      </c>
      <c r="J12248">
        <v>33138.839999999997</v>
      </c>
      <c r="K12248" s="1">
        <v>33645</v>
      </c>
      <c r="L12248" t="s">
        <v>31</v>
      </c>
      <c r="M12248" t="s">
        <v>1191</v>
      </c>
      <c r="N12248">
        <v>0</v>
      </c>
      <c r="O12248" t="s">
        <v>13187</v>
      </c>
    </row>
    <row r="12249" spans="1:15" x14ac:dyDescent="0.2">
      <c r="A12249">
        <v>48992</v>
      </c>
      <c r="B12249" t="str">
        <f>VLOOKUP(orders!C12249,customers!$A$2:$B$1501, 2,FALSE)</f>
        <v>Customer#000000557</v>
      </c>
      <c r="C12249">
        <v>557</v>
      </c>
      <c r="D12249" t="str">
        <f>VLOOKUP(orders!C12249,customers!$A$2:$G$1501,7,FALSE)</f>
        <v>BUILDING</v>
      </c>
      <c r="E12249">
        <f>VLOOKUP(C12249,customers!$A$2:$D$1501, 4,FALSE)</f>
        <v>15</v>
      </c>
      <c r="F12249" t="str">
        <f>VLOOKUP(E12249,nation!$A$2:$B$26, 2,FALSE)</f>
        <v>MOROCCO</v>
      </c>
      <c r="G12249">
        <f>VLOOKUP(orders!F12249,nation!$B$2:$C$26,2,FALSE)</f>
        <v>0</v>
      </c>
      <c r="H12249" t="str">
        <f>HLOOKUP(orders!G12249,region_horz!$B$1:$F$2,2,FALSE)</f>
        <v>AFRICA</v>
      </c>
      <c r="I12249" t="s">
        <v>9</v>
      </c>
      <c r="J12249">
        <v>43938.06</v>
      </c>
      <c r="K12249" s="1">
        <v>35106</v>
      </c>
      <c r="L12249" t="s">
        <v>23</v>
      </c>
      <c r="M12249" t="s">
        <v>3034</v>
      </c>
      <c r="N12249">
        <v>0</v>
      </c>
      <c r="O12249" t="s">
        <v>13188</v>
      </c>
    </row>
    <row r="12250" spans="1:15" x14ac:dyDescent="0.2">
      <c r="A12250">
        <v>48993</v>
      </c>
      <c r="B12250" t="str">
        <f>VLOOKUP(orders!C12250,customers!$A$2:$B$1501, 2,FALSE)</f>
        <v>Customer#000001259</v>
      </c>
      <c r="C12250">
        <v>1259</v>
      </c>
      <c r="D12250" t="str">
        <f>VLOOKUP(orders!C12250,customers!$A$2:$G$1501,7,FALSE)</f>
        <v>HOUSEHOLD</v>
      </c>
      <c r="E12250">
        <f>VLOOKUP(C12250,customers!$A$2:$D$1501, 4,FALSE)</f>
        <v>20</v>
      </c>
      <c r="F12250" t="str">
        <f>VLOOKUP(E12250,nation!$A$2:$B$26, 2,FALSE)</f>
        <v>SAUDI ARABIA</v>
      </c>
      <c r="G12250">
        <f>VLOOKUP(orders!F12250,nation!$B$2:$C$26,2,FALSE)</f>
        <v>4</v>
      </c>
      <c r="H12250" t="str">
        <f>HLOOKUP(orders!G12250,region_horz!$B$1:$F$2,2,FALSE)</f>
        <v>MIDDLE EAST</v>
      </c>
      <c r="I12250" t="s">
        <v>16</v>
      </c>
      <c r="J12250">
        <v>108598.38</v>
      </c>
      <c r="K12250" s="1">
        <v>33756</v>
      </c>
      <c r="L12250" t="s">
        <v>10</v>
      </c>
      <c r="M12250" t="s">
        <v>2685</v>
      </c>
      <c r="N12250">
        <v>0</v>
      </c>
      <c r="O12250" t="s">
        <v>13189</v>
      </c>
    </row>
    <row r="12251" spans="1:15" x14ac:dyDescent="0.2">
      <c r="A12251">
        <v>48994</v>
      </c>
      <c r="B12251" t="str">
        <f>VLOOKUP(orders!C12251,customers!$A$2:$B$1501, 2,FALSE)</f>
        <v>Customer#000000874</v>
      </c>
      <c r="C12251">
        <v>874</v>
      </c>
      <c r="D12251" t="str">
        <f>VLOOKUP(orders!C12251,customers!$A$2:$G$1501,7,FALSE)</f>
        <v>AUTOMOBILE</v>
      </c>
      <c r="E12251">
        <f>VLOOKUP(C12251,customers!$A$2:$D$1501, 4,FALSE)</f>
        <v>0</v>
      </c>
      <c r="F12251" t="str">
        <f>VLOOKUP(E12251,nation!$A$2:$B$26, 2,FALSE)</f>
        <v>ALGERIA</v>
      </c>
      <c r="G12251">
        <f>VLOOKUP(orders!F12251,nation!$B$2:$C$26,2,FALSE)</f>
        <v>0</v>
      </c>
      <c r="H12251" t="str">
        <f>HLOOKUP(orders!G12251,region_horz!$B$1:$F$2,2,FALSE)</f>
        <v>AFRICA</v>
      </c>
      <c r="I12251" t="s">
        <v>16</v>
      </c>
      <c r="J12251">
        <v>90132.85</v>
      </c>
      <c r="K12251" s="1">
        <v>34265</v>
      </c>
      <c r="L12251" t="s">
        <v>23</v>
      </c>
      <c r="M12251" t="s">
        <v>374</v>
      </c>
      <c r="N12251">
        <v>0</v>
      </c>
      <c r="O12251" t="s">
        <v>13190</v>
      </c>
    </row>
    <row r="12252" spans="1:15" x14ac:dyDescent="0.2">
      <c r="A12252">
        <v>48995</v>
      </c>
      <c r="B12252" t="str">
        <f>VLOOKUP(orders!C12252,customers!$A$2:$B$1501, 2,FALSE)</f>
        <v>Customer#000001073</v>
      </c>
      <c r="C12252">
        <v>1073</v>
      </c>
      <c r="D12252" t="str">
        <f>VLOOKUP(orders!C12252,customers!$A$2:$G$1501,7,FALSE)</f>
        <v>BUILDING</v>
      </c>
      <c r="E12252">
        <f>VLOOKUP(C12252,customers!$A$2:$D$1501, 4,FALSE)</f>
        <v>10</v>
      </c>
      <c r="F12252" t="str">
        <f>VLOOKUP(E12252,nation!$A$2:$B$26, 2,FALSE)</f>
        <v>IRAN</v>
      </c>
      <c r="G12252">
        <f>VLOOKUP(orders!F12252,nation!$B$2:$C$26,2,FALSE)</f>
        <v>4</v>
      </c>
      <c r="H12252" t="str">
        <f>HLOOKUP(orders!G12252,region_horz!$B$1:$F$2,2,FALSE)</f>
        <v>MIDDLE EAST</v>
      </c>
      <c r="I12252" t="s">
        <v>9</v>
      </c>
      <c r="J12252">
        <v>227357.2</v>
      </c>
      <c r="K12252" s="1">
        <v>35451</v>
      </c>
      <c r="L12252" t="s">
        <v>10</v>
      </c>
      <c r="M12252" t="s">
        <v>1614</v>
      </c>
      <c r="N12252">
        <v>0</v>
      </c>
      <c r="O12252" t="s">
        <v>13191</v>
      </c>
    </row>
    <row r="12253" spans="1:15" x14ac:dyDescent="0.2">
      <c r="A12253">
        <v>48996</v>
      </c>
      <c r="B12253" t="str">
        <f>VLOOKUP(orders!C12253,customers!$A$2:$B$1501, 2,FALSE)</f>
        <v>Customer#000000205</v>
      </c>
      <c r="C12253">
        <v>205</v>
      </c>
      <c r="D12253" t="str">
        <f>VLOOKUP(orders!C12253,customers!$A$2:$G$1501,7,FALSE)</f>
        <v>BUILDING</v>
      </c>
      <c r="E12253">
        <f>VLOOKUP(C12253,customers!$A$2:$D$1501, 4,FALSE)</f>
        <v>12</v>
      </c>
      <c r="F12253" t="str">
        <f>VLOOKUP(E12253,nation!$A$2:$B$26, 2,FALSE)</f>
        <v>JAPAN</v>
      </c>
      <c r="G12253">
        <f>VLOOKUP(orders!F12253,nation!$B$2:$C$26,2,FALSE)</f>
        <v>2</v>
      </c>
      <c r="H12253" t="str">
        <f>HLOOKUP(orders!G12253,region_horz!$B$1:$F$2,2,FALSE)</f>
        <v>ASIA</v>
      </c>
      <c r="I12253" t="s">
        <v>9</v>
      </c>
      <c r="J12253">
        <v>40945.699999999997</v>
      </c>
      <c r="K12253" s="1">
        <v>34881</v>
      </c>
      <c r="L12253" t="s">
        <v>31</v>
      </c>
      <c r="M12253" t="s">
        <v>1384</v>
      </c>
      <c r="N12253">
        <v>0</v>
      </c>
      <c r="O12253" t="s">
        <v>13192</v>
      </c>
    </row>
    <row r="12254" spans="1:15" x14ac:dyDescent="0.2">
      <c r="A12254">
        <v>48997</v>
      </c>
      <c r="B12254" t="str">
        <f>VLOOKUP(orders!C12254,customers!$A$2:$B$1501, 2,FALSE)</f>
        <v>Customer#000000865</v>
      </c>
      <c r="C12254">
        <v>865</v>
      </c>
      <c r="D12254" t="str">
        <f>VLOOKUP(orders!C12254,customers!$A$2:$G$1501,7,FALSE)</f>
        <v>BUILDING</v>
      </c>
      <c r="E12254">
        <f>VLOOKUP(C12254,customers!$A$2:$D$1501, 4,FALSE)</f>
        <v>9</v>
      </c>
      <c r="F12254" t="str">
        <f>VLOOKUP(E12254,nation!$A$2:$B$26, 2,FALSE)</f>
        <v>INDONESIA</v>
      </c>
      <c r="G12254">
        <f>VLOOKUP(orders!F12254,nation!$B$2:$C$26,2,FALSE)</f>
        <v>2</v>
      </c>
      <c r="H12254" t="str">
        <f>HLOOKUP(orders!G12254,region_horz!$B$1:$F$2,2,FALSE)</f>
        <v>ASIA</v>
      </c>
      <c r="I12254" t="s">
        <v>16</v>
      </c>
      <c r="J12254">
        <v>61615.38</v>
      </c>
      <c r="K12254" s="1">
        <v>34523</v>
      </c>
      <c r="L12254" t="s">
        <v>10</v>
      </c>
      <c r="M12254" t="s">
        <v>4329</v>
      </c>
      <c r="N12254">
        <v>0</v>
      </c>
      <c r="O12254" t="s">
        <v>13193</v>
      </c>
    </row>
    <row r="12255" spans="1:15" x14ac:dyDescent="0.2">
      <c r="A12255">
        <v>48998</v>
      </c>
      <c r="B12255" t="str">
        <f>VLOOKUP(orders!C12255,customers!$A$2:$B$1501, 2,FALSE)</f>
        <v>Customer#000000155</v>
      </c>
      <c r="C12255">
        <v>155</v>
      </c>
      <c r="D12255" t="str">
        <f>VLOOKUP(orders!C12255,customers!$A$2:$G$1501,7,FALSE)</f>
        <v>AUTOMOBILE</v>
      </c>
      <c r="E12255">
        <f>VLOOKUP(C12255,customers!$A$2:$D$1501, 4,FALSE)</f>
        <v>0</v>
      </c>
      <c r="F12255" t="str">
        <f>VLOOKUP(E12255,nation!$A$2:$B$26, 2,FALSE)</f>
        <v>ALGERIA</v>
      </c>
      <c r="G12255">
        <f>VLOOKUP(orders!F12255,nation!$B$2:$C$26,2,FALSE)</f>
        <v>0</v>
      </c>
      <c r="H12255" t="str">
        <f>HLOOKUP(orders!G12255,region_horz!$B$1:$F$2,2,FALSE)</f>
        <v>AFRICA</v>
      </c>
      <c r="I12255" t="s">
        <v>16</v>
      </c>
      <c r="J12255">
        <v>329964.36</v>
      </c>
      <c r="K12255" s="1">
        <v>34382</v>
      </c>
      <c r="L12255" t="s">
        <v>10</v>
      </c>
      <c r="M12255" t="s">
        <v>733</v>
      </c>
      <c r="N12255">
        <v>0</v>
      </c>
      <c r="O12255" t="s">
        <v>13194</v>
      </c>
    </row>
    <row r="12256" spans="1:15" x14ac:dyDescent="0.2">
      <c r="A12256">
        <v>48999</v>
      </c>
      <c r="B12256" t="str">
        <f>VLOOKUP(orders!C12256,customers!$A$2:$B$1501, 2,FALSE)</f>
        <v>Customer#000000922</v>
      </c>
      <c r="C12256">
        <v>922</v>
      </c>
      <c r="D12256" t="str">
        <f>VLOOKUP(orders!C12256,customers!$A$2:$G$1501,7,FALSE)</f>
        <v>BUILDING</v>
      </c>
      <c r="E12256">
        <f>VLOOKUP(C12256,customers!$A$2:$D$1501, 4,FALSE)</f>
        <v>7</v>
      </c>
      <c r="F12256" t="str">
        <f>VLOOKUP(E12256,nation!$A$2:$B$26, 2,FALSE)</f>
        <v>GERMANY</v>
      </c>
      <c r="G12256">
        <f>VLOOKUP(orders!F12256,nation!$B$2:$C$26,2,FALSE)</f>
        <v>3</v>
      </c>
      <c r="H12256" t="str">
        <f>HLOOKUP(orders!G12256,region_horz!$B$1:$F$2,2,FALSE)</f>
        <v>EUROPE</v>
      </c>
      <c r="I12256" t="s">
        <v>9</v>
      </c>
      <c r="J12256">
        <v>82242.17</v>
      </c>
      <c r="K12256" s="1">
        <v>35300</v>
      </c>
      <c r="L12256" t="s">
        <v>31</v>
      </c>
      <c r="M12256" t="s">
        <v>948</v>
      </c>
      <c r="N12256">
        <v>0</v>
      </c>
      <c r="O12256" t="s">
        <v>13195</v>
      </c>
    </row>
    <row r="12257" spans="1:15" x14ac:dyDescent="0.2">
      <c r="A12257">
        <v>49024</v>
      </c>
      <c r="B12257" t="str">
        <f>VLOOKUP(orders!C12257,customers!$A$2:$B$1501, 2,FALSE)</f>
        <v>Customer#000001189</v>
      </c>
      <c r="C12257">
        <v>1189</v>
      </c>
      <c r="D12257" t="str">
        <f>VLOOKUP(orders!C12257,customers!$A$2:$G$1501,7,FALSE)</f>
        <v>HOUSEHOLD</v>
      </c>
      <c r="E12257">
        <f>VLOOKUP(C12257,customers!$A$2:$D$1501, 4,FALSE)</f>
        <v>10</v>
      </c>
      <c r="F12257" t="str">
        <f>VLOOKUP(E12257,nation!$A$2:$B$26, 2,FALSE)</f>
        <v>IRAN</v>
      </c>
      <c r="G12257">
        <f>VLOOKUP(orders!F12257,nation!$B$2:$C$26,2,FALSE)</f>
        <v>4</v>
      </c>
      <c r="H12257" t="str">
        <f>HLOOKUP(orders!G12257,region_horz!$B$1:$F$2,2,FALSE)</f>
        <v>MIDDLE EAST</v>
      </c>
      <c r="I12257" t="s">
        <v>9</v>
      </c>
      <c r="J12257">
        <v>44815.25</v>
      </c>
      <c r="K12257" s="1">
        <v>35723</v>
      </c>
      <c r="L12257" t="s">
        <v>10</v>
      </c>
      <c r="M12257" t="s">
        <v>533</v>
      </c>
      <c r="N12257">
        <v>0</v>
      </c>
      <c r="O12257" t="s">
        <v>13196</v>
      </c>
    </row>
    <row r="12258" spans="1:15" x14ac:dyDescent="0.2">
      <c r="A12258">
        <v>49025</v>
      </c>
      <c r="B12258" t="str">
        <f>VLOOKUP(orders!C12258,customers!$A$2:$B$1501, 2,FALSE)</f>
        <v>Customer#000000103</v>
      </c>
      <c r="C12258">
        <v>103</v>
      </c>
      <c r="D12258" t="str">
        <f>VLOOKUP(orders!C12258,customers!$A$2:$G$1501,7,FALSE)</f>
        <v>BUILDING</v>
      </c>
      <c r="E12258">
        <f>VLOOKUP(C12258,customers!$A$2:$D$1501, 4,FALSE)</f>
        <v>9</v>
      </c>
      <c r="F12258" t="str">
        <f>VLOOKUP(E12258,nation!$A$2:$B$26, 2,FALSE)</f>
        <v>INDONESIA</v>
      </c>
      <c r="G12258">
        <f>VLOOKUP(orders!F12258,nation!$B$2:$C$26,2,FALSE)</f>
        <v>2</v>
      </c>
      <c r="H12258" t="str">
        <f>HLOOKUP(orders!G12258,region_horz!$B$1:$F$2,2,FALSE)</f>
        <v>ASIA</v>
      </c>
      <c r="I12258" t="s">
        <v>16</v>
      </c>
      <c r="J12258">
        <v>91656</v>
      </c>
      <c r="K12258" s="1">
        <v>33772</v>
      </c>
      <c r="L12258" t="s">
        <v>10</v>
      </c>
      <c r="M12258" t="s">
        <v>316</v>
      </c>
      <c r="N12258">
        <v>0</v>
      </c>
      <c r="O12258" t="s">
        <v>13197</v>
      </c>
    </row>
    <row r="12259" spans="1:15" x14ac:dyDescent="0.2">
      <c r="A12259">
        <v>49026</v>
      </c>
      <c r="B12259" t="str">
        <f>VLOOKUP(orders!C12259,customers!$A$2:$B$1501, 2,FALSE)</f>
        <v>Customer#000000676</v>
      </c>
      <c r="C12259">
        <v>676</v>
      </c>
      <c r="D12259" t="str">
        <f>VLOOKUP(orders!C12259,customers!$A$2:$G$1501,7,FALSE)</f>
        <v>HOUSEHOLD</v>
      </c>
      <c r="E12259">
        <f>VLOOKUP(C12259,customers!$A$2:$D$1501, 4,FALSE)</f>
        <v>24</v>
      </c>
      <c r="F12259" t="str">
        <f>VLOOKUP(E12259,nation!$A$2:$B$26, 2,FALSE)</f>
        <v>UNITED STATES</v>
      </c>
      <c r="G12259">
        <f>VLOOKUP(orders!F12259,nation!$B$2:$C$26,2,FALSE)</f>
        <v>1</v>
      </c>
      <c r="H12259" t="str">
        <f>HLOOKUP(orders!G12259,region_horz!$B$1:$F$2,2,FALSE)</f>
        <v>AMERICA</v>
      </c>
      <c r="I12259" t="s">
        <v>16</v>
      </c>
      <c r="J12259">
        <v>35082.85</v>
      </c>
      <c r="K12259" s="1">
        <v>34766</v>
      </c>
      <c r="L12259" t="s">
        <v>10</v>
      </c>
      <c r="M12259" t="s">
        <v>14</v>
      </c>
      <c r="N12259">
        <v>0</v>
      </c>
      <c r="O12259" t="s">
        <v>13198</v>
      </c>
    </row>
    <row r="12260" spans="1:15" x14ac:dyDescent="0.2">
      <c r="A12260">
        <v>49027</v>
      </c>
      <c r="B12260" t="str">
        <f>VLOOKUP(orders!C12260,customers!$A$2:$B$1501, 2,FALSE)</f>
        <v>Customer#000000247</v>
      </c>
      <c r="C12260">
        <v>247</v>
      </c>
      <c r="D12260" t="str">
        <f>VLOOKUP(orders!C12260,customers!$A$2:$G$1501,7,FALSE)</f>
        <v>HOUSEHOLD</v>
      </c>
      <c r="E12260">
        <f>VLOOKUP(C12260,customers!$A$2:$D$1501, 4,FALSE)</f>
        <v>20</v>
      </c>
      <c r="F12260" t="str">
        <f>VLOOKUP(E12260,nation!$A$2:$B$26, 2,FALSE)</f>
        <v>SAUDI ARABIA</v>
      </c>
      <c r="G12260">
        <f>VLOOKUP(orders!F12260,nation!$B$2:$C$26,2,FALSE)</f>
        <v>4</v>
      </c>
      <c r="H12260" t="str">
        <f>HLOOKUP(orders!G12260,region_horz!$B$1:$F$2,2,FALSE)</f>
        <v>MIDDLE EAST</v>
      </c>
      <c r="I12260" t="s">
        <v>48</v>
      </c>
      <c r="J12260">
        <v>148735.57999999999</v>
      </c>
      <c r="K12260" s="1">
        <v>34801</v>
      </c>
      <c r="L12260" t="s">
        <v>26</v>
      </c>
      <c r="M12260" t="s">
        <v>4586</v>
      </c>
      <c r="N12260">
        <v>0</v>
      </c>
      <c r="O12260" t="s">
        <v>13199</v>
      </c>
    </row>
    <row r="12261" spans="1:15" x14ac:dyDescent="0.2">
      <c r="A12261">
        <v>49028</v>
      </c>
      <c r="B12261" t="str">
        <f>VLOOKUP(orders!C12261,customers!$A$2:$B$1501, 2,FALSE)</f>
        <v>Customer#000000640</v>
      </c>
      <c r="C12261">
        <v>640</v>
      </c>
      <c r="D12261" t="str">
        <f>VLOOKUP(orders!C12261,customers!$A$2:$G$1501,7,FALSE)</f>
        <v>HOUSEHOLD</v>
      </c>
      <c r="E12261">
        <f>VLOOKUP(C12261,customers!$A$2:$D$1501, 4,FALSE)</f>
        <v>2</v>
      </c>
      <c r="F12261" t="str">
        <f>VLOOKUP(E12261,nation!$A$2:$B$26, 2,FALSE)</f>
        <v>BRAZIL</v>
      </c>
      <c r="G12261">
        <f>VLOOKUP(orders!F12261,nation!$B$2:$C$26,2,FALSE)</f>
        <v>1</v>
      </c>
      <c r="H12261" t="str">
        <f>HLOOKUP(orders!G12261,region_horz!$B$1:$F$2,2,FALSE)</f>
        <v>AMERICA</v>
      </c>
      <c r="I12261" t="s">
        <v>9</v>
      </c>
      <c r="J12261">
        <v>29426.32</v>
      </c>
      <c r="K12261" s="1">
        <v>35405</v>
      </c>
      <c r="L12261" t="s">
        <v>13</v>
      </c>
      <c r="M12261" t="s">
        <v>410</v>
      </c>
      <c r="N12261">
        <v>0</v>
      </c>
      <c r="O12261" t="s">
        <v>13200</v>
      </c>
    </row>
    <row r="12262" spans="1:15" x14ac:dyDescent="0.2">
      <c r="A12262">
        <v>49029</v>
      </c>
      <c r="B12262" t="str">
        <f>VLOOKUP(orders!C12262,customers!$A$2:$B$1501, 2,FALSE)</f>
        <v>Customer#000001208</v>
      </c>
      <c r="C12262">
        <v>1208</v>
      </c>
      <c r="D12262" t="str">
        <f>VLOOKUP(orders!C12262,customers!$A$2:$G$1501,7,FALSE)</f>
        <v>BUILDING</v>
      </c>
      <c r="E12262">
        <f>VLOOKUP(C12262,customers!$A$2:$D$1501, 4,FALSE)</f>
        <v>5</v>
      </c>
      <c r="F12262" t="str">
        <f>VLOOKUP(E12262,nation!$A$2:$B$26, 2,FALSE)</f>
        <v>ETHIOPIA</v>
      </c>
      <c r="G12262">
        <f>VLOOKUP(orders!F12262,nation!$B$2:$C$26,2,FALSE)</f>
        <v>0</v>
      </c>
      <c r="H12262" t="str">
        <f>HLOOKUP(orders!G12262,region_horz!$B$1:$F$2,2,FALSE)</f>
        <v>AFRICA</v>
      </c>
      <c r="I12262" t="s">
        <v>16</v>
      </c>
      <c r="J12262">
        <v>62603.27</v>
      </c>
      <c r="K12262" s="1">
        <v>33745</v>
      </c>
      <c r="L12262" t="s">
        <v>26</v>
      </c>
      <c r="M12262" t="s">
        <v>933</v>
      </c>
      <c r="N12262">
        <v>0</v>
      </c>
      <c r="O12262" t="s">
        <v>13201</v>
      </c>
    </row>
    <row r="12263" spans="1:15" x14ac:dyDescent="0.2">
      <c r="A12263">
        <v>49030</v>
      </c>
      <c r="B12263" t="str">
        <f>VLOOKUP(orders!C12263,customers!$A$2:$B$1501, 2,FALSE)</f>
        <v>Customer#000000709</v>
      </c>
      <c r="C12263">
        <v>709</v>
      </c>
      <c r="D12263" t="str">
        <f>VLOOKUP(orders!C12263,customers!$A$2:$G$1501,7,FALSE)</f>
        <v>BUILDING</v>
      </c>
      <c r="E12263">
        <f>VLOOKUP(C12263,customers!$A$2:$D$1501, 4,FALSE)</f>
        <v>18</v>
      </c>
      <c r="F12263" t="str">
        <f>VLOOKUP(E12263,nation!$A$2:$B$26, 2,FALSE)</f>
        <v>CHINA</v>
      </c>
      <c r="G12263">
        <f>VLOOKUP(orders!F12263,nation!$B$2:$C$26,2,FALSE)</f>
        <v>2</v>
      </c>
      <c r="H12263" t="str">
        <f>HLOOKUP(orders!G12263,region_horz!$B$1:$F$2,2,FALSE)</f>
        <v>ASIA</v>
      </c>
      <c r="I12263" t="s">
        <v>9</v>
      </c>
      <c r="J12263">
        <v>114153.88</v>
      </c>
      <c r="K12263" s="1">
        <v>35820</v>
      </c>
      <c r="L12263" t="s">
        <v>13</v>
      </c>
      <c r="M12263" t="s">
        <v>572</v>
      </c>
      <c r="N12263">
        <v>0</v>
      </c>
      <c r="O12263" t="s">
        <v>13202</v>
      </c>
    </row>
    <row r="12264" spans="1:15" x14ac:dyDescent="0.2">
      <c r="A12264">
        <v>49031</v>
      </c>
      <c r="B12264" t="str">
        <f>VLOOKUP(orders!C12264,customers!$A$2:$B$1501, 2,FALSE)</f>
        <v>Customer#000000958</v>
      </c>
      <c r="C12264">
        <v>958</v>
      </c>
      <c r="D12264" t="str">
        <f>VLOOKUP(orders!C12264,customers!$A$2:$G$1501,7,FALSE)</f>
        <v>FURNITURE</v>
      </c>
      <c r="E12264">
        <f>VLOOKUP(C12264,customers!$A$2:$D$1501, 4,FALSE)</f>
        <v>5</v>
      </c>
      <c r="F12264" t="str">
        <f>VLOOKUP(E12264,nation!$A$2:$B$26, 2,FALSE)</f>
        <v>ETHIOPIA</v>
      </c>
      <c r="G12264">
        <f>VLOOKUP(orders!F12264,nation!$B$2:$C$26,2,FALSE)</f>
        <v>0</v>
      </c>
      <c r="H12264" t="str">
        <f>HLOOKUP(orders!G12264,region_horz!$B$1:$F$2,2,FALSE)</f>
        <v>AFRICA</v>
      </c>
      <c r="I12264" t="s">
        <v>9</v>
      </c>
      <c r="J12264">
        <v>118802.27</v>
      </c>
      <c r="K12264" s="1">
        <v>35599</v>
      </c>
      <c r="L12264" t="s">
        <v>10</v>
      </c>
      <c r="M12264" t="s">
        <v>250</v>
      </c>
      <c r="N12264">
        <v>0</v>
      </c>
      <c r="O12264" t="s">
        <v>13203</v>
      </c>
    </row>
    <row r="12265" spans="1:15" x14ac:dyDescent="0.2">
      <c r="A12265">
        <v>49056</v>
      </c>
      <c r="B12265" t="str">
        <f>VLOOKUP(orders!C12265,customers!$A$2:$B$1501, 2,FALSE)</f>
        <v>Customer#000000652</v>
      </c>
      <c r="C12265">
        <v>652</v>
      </c>
      <c r="D12265" t="str">
        <f>VLOOKUP(orders!C12265,customers!$A$2:$G$1501,7,FALSE)</f>
        <v>AUTOMOBILE</v>
      </c>
      <c r="E12265">
        <f>VLOOKUP(C12265,customers!$A$2:$D$1501, 4,FALSE)</f>
        <v>20</v>
      </c>
      <c r="F12265" t="str">
        <f>VLOOKUP(E12265,nation!$A$2:$B$26, 2,FALSE)</f>
        <v>SAUDI ARABIA</v>
      </c>
      <c r="G12265">
        <f>VLOOKUP(orders!F12265,nation!$B$2:$C$26,2,FALSE)</f>
        <v>4</v>
      </c>
      <c r="H12265" t="str">
        <f>HLOOKUP(orders!G12265,region_horz!$B$1:$F$2,2,FALSE)</f>
        <v>MIDDLE EAST</v>
      </c>
      <c r="I12265" t="s">
        <v>16</v>
      </c>
      <c r="J12265">
        <v>225090.12</v>
      </c>
      <c r="K12265" s="1">
        <v>34609</v>
      </c>
      <c r="L12265" t="s">
        <v>26</v>
      </c>
      <c r="M12265" t="s">
        <v>1919</v>
      </c>
      <c r="N12265">
        <v>0</v>
      </c>
      <c r="O12265" t="s">
        <v>13204</v>
      </c>
    </row>
    <row r="12266" spans="1:15" x14ac:dyDescent="0.2">
      <c r="A12266">
        <v>49057</v>
      </c>
      <c r="B12266" t="str">
        <f>VLOOKUP(orders!C12266,customers!$A$2:$B$1501, 2,FALSE)</f>
        <v>Customer#000001276</v>
      </c>
      <c r="C12266">
        <v>1276</v>
      </c>
      <c r="D12266" t="str">
        <f>VLOOKUP(orders!C12266,customers!$A$2:$G$1501,7,FALSE)</f>
        <v>AUTOMOBILE</v>
      </c>
      <c r="E12266">
        <f>VLOOKUP(C12266,customers!$A$2:$D$1501, 4,FALSE)</f>
        <v>16</v>
      </c>
      <c r="F12266" t="str">
        <f>VLOOKUP(E12266,nation!$A$2:$B$26, 2,FALSE)</f>
        <v>MOZAMBIQUE</v>
      </c>
      <c r="G12266">
        <f>VLOOKUP(orders!F12266,nation!$B$2:$C$26,2,FALSE)</f>
        <v>0</v>
      </c>
      <c r="H12266" t="str">
        <f>HLOOKUP(orders!G12266,region_horz!$B$1:$F$2,2,FALSE)</f>
        <v>AFRICA</v>
      </c>
      <c r="I12266" t="s">
        <v>9</v>
      </c>
      <c r="J12266">
        <v>107813.12</v>
      </c>
      <c r="K12266" s="1">
        <v>35425</v>
      </c>
      <c r="L12266" t="s">
        <v>26</v>
      </c>
      <c r="M12266" t="s">
        <v>101</v>
      </c>
      <c r="N12266">
        <v>0</v>
      </c>
      <c r="O12266" t="s">
        <v>13205</v>
      </c>
    </row>
    <row r="12267" spans="1:15" x14ac:dyDescent="0.2">
      <c r="A12267">
        <v>49058</v>
      </c>
      <c r="B12267" t="str">
        <f>VLOOKUP(orders!C12267,customers!$A$2:$B$1501, 2,FALSE)</f>
        <v>Customer#000001450</v>
      </c>
      <c r="C12267">
        <v>1450</v>
      </c>
      <c r="D12267" t="str">
        <f>VLOOKUP(orders!C12267,customers!$A$2:$G$1501,7,FALSE)</f>
        <v>MACHINERY</v>
      </c>
      <c r="E12267">
        <f>VLOOKUP(C12267,customers!$A$2:$D$1501, 4,FALSE)</f>
        <v>3</v>
      </c>
      <c r="F12267" t="str">
        <f>VLOOKUP(E12267,nation!$A$2:$B$26, 2,FALSE)</f>
        <v>CANADA</v>
      </c>
      <c r="G12267">
        <f>VLOOKUP(orders!F12267,nation!$B$2:$C$26,2,FALSE)</f>
        <v>1</v>
      </c>
      <c r="H12267" t="str">
        <f>HLOOKUP(orders!G12267,region_horz!$B$1:$F$2,2,FALSE)</f>
        <v>AMERICA</v>
      </c>
      <c r="I12267" t="s">
        <v>16</v>
      </c>
      <c r="J12267">
        <v>9117.76</v>
      </c>
      <c r="K12267" s="1">
        <v>33980</v>
      </c>
      <c r="L12267" t="s">
        <v>26</v>
      </c>
      <c r="M12267" t="s">
        <v>1483</v>
      </c>
      <c r="N12267">
        <v>0</v>
      </c>
      <c r="O12267" t="s">
        <v>13206</v>
      </c>
    </row>
    <row r="12268" spans="1:15" x14ac:dyDescent="0.2">
      <c r="A12268">
        <v>49059</v>
      </c>
      <c r="B12268" t="str">
        <f>VLOOKUP(orders!C12268,customers!$A$2:$B$1501, 2,FALSE)</f>
        <v>Customer#000001351</v>
      </c>
      <c r="C12268">
        <v>1351</v>
      </c>
      <c r="D12268" t="str">
        <f>VLOOKUP(orders!C12268,customers!$A$2:$G$1501,7,FALSE)</f>
        <v>FURNITURE</v>
      </c>
      <c r="E12268">
        <f>VLOOKUP(C12268,customers!$A$2:$D$1501, 4,FALSE)</f>
        <v>1</v>
      </c>
      <c r="F12268" t="str">
        <f>VLOOKUP(E12268,nation!$A$2:$B$26, 2,FALSE)</f>
        <v>ARGENTINA</v>
      </c>
      <c r="G12268">
        <f>VLOOKUP(orders!F12268,nation!$B$2:$C$26,2,FALSE)</f>
        <v>1</v>
      </c>
      <c r="H12268" t="str">
        <f>HLOOKUP(orders!G12268,region_horz!$B$1:$F$2,2,FALSE)</f>
        <v>AMERICA</v>
      </c>
      <c r="I12268" t="s">
        <v>16</v>
      </c>
      <c r="J12268">
        <v>309947.28999999998</v>
      </c>
      <c r="K12268" s="1">
        <v>34598</v>
      </c>
      <c r="L12268" t="s">
        <v>31</v>
      </c>
      <c r="M12268" t="s">
        <v>1610</v>
      </c>
      <c r="N12268">
        <v>0</v>
      </c>
      <c r="O12268" t="s">
        <v>13207</v>
      </c>
    </row>
    <row r="12269" spans="1:15" x14ac:dyDescent="0.2">
      <c r="A12269">
        <v>49060</v>
      </c>
      <c r="B12269" t="str">
        <f>VLOOKUP(orders!C12269,customers!$A$2:$B$1501, 2,FALSE)</f>
        <v>Customer#000000794</v>
      </c>
      <c r="C12269">
        <v>794</v>
      </c>
      <c r="D12269" t="str">
        <f>VLOOKUP(orders!C12269,customers!$A$2:$G$1501,7,FALSE)</f>
        <v>FURNITURE</v>
      </c>
      <c r="E12269">
        <f>VLOOKUP(C12269,customers!$A$2:$D$1501, 4,FALSE)</f>
        <v>23</v>
      </c>
      <c r="F12269" t="str">
        <f>VLOOKUP(E12269,nation!$A$2:$B$26, 2,FALSE)</f>
        <v>UNITED KINGDOM</v>
      </c>
      <c r="G12269">
        <f>VLOOKUP(orders!F12269,nation!$B$2:$C$26,2,FALSE)</f>
        <v>3</v>
      </c>
      <c r="H12269" t="str">
        <f>HLOOKUP(orders!G12269,region_horz!$B$1:$F$2,2,FALSE)</f>
        <v>EUROPE</v>
      </c>
      <c r="I12269" t="s">
        <v>9</v>
      </c>
      <c r="J12269">
        <v>30455.49</v>
      </c>
      <c r="K12269" s="1">
        <v>35968</v>
      </c>
      <c r="L12269" t="s">
        <v>31</v>
      </c>
      <c r="M12269" t="s">
        <v>1102</v>
      </c>
      <c r="N12269">
        <v>0</v>
      </c>
      <c r="O12269" t="s">
        <v>13208</v>
      </c>
    </row>
    <row r="12270" spans="1:15" x14ac:dyDescent="0.2">
      <c r="A12270">
        <v>49061</v>
      </c>
      <c r="B12270" t="str">
        <f>VLOOKUP(orders!C12270,customers!$A$2:$B$1501, 2,FALSE)</f>
        <v>Customer#000001213</v>
      </c>
      <c r="C12270">
        <v>1213</v>
      </c>
      <c r="D12270" t="str">
        <f>VLOOKUP(orders!C12270,customers!$A$2:$G$1501,7,FALSE)</f>
        <v>HOUSEHOLD</v>
      </c>
      <c r="E12270">
        <f>VLOOKUP(C12270,customers!$A$2:$D$1501, 4,FALSE)</f>
        <v>7</v>
      </c>
      <c r="F12270" t="str">
        <f>VLOOKUP(E12270,nation!$A$2:$B$26, 2,FALSE)</f>
        <v>GERMANY</v>
      </c>
      <c r="G12270">
        <f>VLOOKUP(orders!F12270,nation!$B$2:$C$26,2,FALSE)</f>
        <v>3</v>
      </c>
      <c r="H12270" t="str">
        <f>HLOOKUP(orders!G12270,region_horz!$B$1:$F$2,2,FALSE)</f>
        <v>EUROPE</v>
      </c>
      <c r="I12270" t="s">
        <v>9</v>
      </c>
      <c r="J12270">
        <v>177429.92</v>
      </c>
      <c r="K12270" s="1">
        <v>35312</v>
      </c>
      <c r="L12270" t="s">
        <v>10</v>
      </c>
      <c r="M12270" t="s">
        <v>1348</v>
      </c>
      <c r="N12270">
        <v>0</v>
      </c>
      <c r="O12270" t="s">
        <v>13209</v>
      </c>
    </row>
    <row r="12271" spans="1:15" x14ac:dyDescent="0.2">
      <c r="A12271">
        <v>49062</v>
      </c>
      <c r="B12271" t="str">
        <f>VLOOKUP(orders!C12271,customers!$A$2:$B$1501, 2,FALSE)</f>
        <v>Customer#000000098</v>
      </c>
      <c r="C12271">
        <v>98</v>
      </c>
      <c r="D12271" t="str">
        <f>VLOOKUP(orders!C12271,customers!$A$2:$G$1501,7,FALSE)</f>
        <v>BUILDING</v>
      </c>
      <c r="E12271">
        <f>VLOOKUP(C12271,customers!$A$2:$D$1501, 4,FALSE)</f>
        <v>12</v>
      </c>
      <c r="F12271" t="str">
        <f>VLOOKUP(E12271,nation!$A$2:$B$26, 2,FALSE)</f>
        <v>JAPAN</v>
      </c>
      <c r="G12271">
        <f>VLOOKUP(orders!F12271,nation!$B$2:$C$26,2,FALSE)</f>
        <v>2</v>
      </c>
      <c r="H12271" t="str">
        <f>HLOOKUP(orders!G12271,region_horz!$B$1:$F$2,2,FALSE)</f>
        <v>ASIA</v>
      </c>
      <c r="I12271" t="s">
        <v>16</v>
      </c>
      <c r="J12271">
        <v>222370.13</v>
      </c>
      <c r="K12271" s="1">
        <v>33706</v>
      </c>
      <c r="L12271" t="s">
        <v>10</v>
      </c>
      <c r="M12271" t="s">
        <v>405</v>
      </c>
      <c r="N12271">
        <v>0</v>
      </c>
      <c r="O12271" t="s">
        <v>13210</v>
      </c>
    </row>
    <row r="12272" spans="1:15" x14ac:dyDescent="0.2">
      <c r="A12272">
        <v>49063</v>
      </c>
      <c r="B12272" t="str">
        <f>VLOOKUP(orders!C12272,customers!$A$2:$B$1501, 2,FALSE)</f>
        <v>Customer#000001081</v>
      </c>
      <c r="C12272">
        <v>1081</v>
      </c>
      <c r="D12272" t="str">
        <f>VLOOKUP(orders!C12272,customers!$A$2:$G$1501,7,FALSE)</f>
        <v>MACHINERY</v>
      </c>
      <c r="E12272">
        <f>VLOOKUP(C12272,customers!$A$2:$D$1501, 4,FALSE)</f>
        <v>12</v>
      </c>
      <c r="F12272" t="str">
        <f>VLOOKUP(E12272,nation!$A$2:$B$26, 2,FALSE)</f>
        <v>JAPAN</v>
      </c>
      <c r="G12272">
        <f>VLOOKUP(orders!F12272,nation!$B$2:$C$26,2,FALSE)</f>
        <v>2</v>
      </c>
      <c r="H12272" t="str">
        <f>HLOOKUP(orders!G12272,region_horz!$B$1:$F$2,2,FALSE)</f>
        <v>ASIA</v>
      </c>
      <c r="I12272" t="s">
        <v>9</v>
      </c>
      <c r="J12272">
        <v>268108.46000000002</v>
      </c>
      <c r="K12272" s="1">
        <v>35430</v>
      </c>
      <c r="L12272" t="s">
        <v>10</v>
      </c>
      <c r="M12272" t="s">
        <v>1097</v>
      </c>
      <c r="N12272">
        <v>0</v>
      </c>
      <c r="O12272" t="s">
        <v>13211</v>
      </c>
    </row>
    <row r="12273" spans="1:15" x14ac:dyDescent="0.2">
      <c r="A12273">
        <v>49088</v>
      </c>
      <c r="B12273" t="str">
        <f>VLOOKUP(orders!C12273,customers!$A$2:$B$1501, 2,FALSE)</f>
        <v>Customer#000000937</v>
      </c>
      <c r="C12273">
        <v>937</v>
      </c>
      <c r="D12273" t="str">
        <f>VLOOKUP(orders!C12273,customers!$A$2:$G$1501,7,FALSE)</f>
        <v>AUTOMOBILE</v>
      </c>
      <c r="E12273">
        <f>VLOOKUP(C12273,customers!$A$2:$D$1501, 4,FALSE)</f>
        <v>23</v>
      </c>
      <c r="F12273" t="str">
        <f>VLOOKUP(E12273,nation!$A$2:$B$26, 2,FALSE)</f>
        <v>UNITED KINGDOM</v>
      </c>
      <c r="G12273">
        <f>VLOOKUP(orders!F12273,nation!$B$2:$C$26,2,FALSE)</f>
        <v>3</v>
      </c>
      <c r="H12273" t="str">
        <f>HLOOKUP(orders!G12273,region_horz!$B$1:$F$2,2,FALSE)</f>
        <v>EUROPE</v>
      </c>
      <c r="I12273" t="s">
        <v>16</v>
      </c>
      <c r="J12273">
        <v>260587.89</v>
      </c>
      <c r="K12273" s="1">
        <v>34601</v>
      </c>
      <c r="L12273" t="s">
        <v>13</v>
      </c>
      <c r="M12273" t="s">
        <v>142</v>
      </c>
      <c r="N12273">
        <v>0</v>
      </c>
      <c r="O12273" t="s">
        <v>13212</v>
      </c>
    </row>
    <row r="12274" spans="1:15" x14ac:dyDescent="0.2">
      <c r="A12274">
        <v>49089</v>
      </c>
      <c r="B12274" t="str">
        <f>VLOOKUP(orders!C12274,customers!$A$2:$B$1501, 2,FALSE)</f>
        <v>Customer#000000775</v>
      </c>
      <c r="C12274">
        <v>775</v>
      </c>
      <c r="D12274" t="str">
        <f>VLOOKUP(orders!C12274,customers!$A$2:$G$1501,7,FALSE)</f>
        <v>BUILDING</v>
      </c>
      <c r="E12274">
        <f>VLOOKUP(C12274,customers!$A$2:$D$1501, 4,FALSE)</f>
        <v>17</v>
      </c>
      <c r="F12274" t="str">
        <f>VLOOKUP(E12274,nation!$A$2:$B$26, 2,FALSE)</f>
        <v>PERU</v>
      </c>
      <c r="G12274">
        <f>VLOOKUP(orders!F12274,nation!$B$2:$C$26,2,FALSE)</f>
        <v>1</v>
      </c>
      <c r="H12274" t="str">
        <f>HLOOKUP(orders!G12274,region_horz!$B$1:$F$2,2,FALSE)</f>
        <v>AMERICA</v>
      </c>
      <c r="I12274" t="s">
        <v>16</v>
      </c>
      <c r="J12274">
        <v>111468.99</v>
      </c>
      <c r="K12274" s="1">
        <v>34118</v>
      </c>
      <c r="L12274" t="s">
        <v>13</v>
      </c>
      <c r="M12274" t="s">
        <v>494</v>
      </c>
      <c r="N12274">
        <v>0</v>
      </c>
      <c r="O12274" t="s">
        <v>13213</v>
      </c>
    </row>
    <row r="12275" spans="1:15" x14ac:dyDescent="0.2">
      <c r="A12275">
        <v>49090</v>
      </c>
      <c r="B12275" t="str">
        <f>VLOOKUP(orders!C12275,customers!$A$2:$B$1501, 2,FALSE)</f>
        <v>Customer#000000092</v>
      </c>
      <c r="C12275">
        <v>92</v>
      </c>
      <c r="D12275" t="str">
        <f>VLOOKUP(orders!C12275,customers!$A$2:$G$1501,7,FALSE)</f>
        <v>MACHINERY</v>
      </c>
      <c r="E12275">
        <f>VLOOKUP(C12275,customers!$A$2:$D$1501, 4,FALSE)</f>
        <v>2</v>
      </c>
      <c r="F12275" t="str">
        <f>VLOOKUP(E12275,nation!$A$2:$B$26, 2,FALSE)</f>
        <v>BRAZIL</v>
      </c>
      <c r="G12275">
        <f>VLOOKUP(orders!F12275,nation!$B$2:$C$26,2,FALSE)</f>
        <v>1</v>
      </c>
      <c r="H12275" t="str">
        <f>HLOOKUP(orders!G12275,region_horz!$B$1:$F$2,2,FALSE)</f>
        <v>AMERICA</v>
      </c>
      <c r="I12275" t="s">
        <v>9</v>
      </c>
      <c r="J12275">
        <v>108380.43</v>
      </c>
      <c r="K12275" s="1">
        <v>35518</v>
      </c>
      <c r="L12275" t="s">
        <v>10</v>
      </c>
      <c r="M12275" t="s">
        <v>2253</v>
      </c>
      <c r="N12275">
        <v>0</v>
      </c>
      <c r="O12275" t="s">
        <v>13214</v>
      </c>
    </row>
    <row r="12276" spans="1:15" x14ac:dyDescent="0.2">
      <c r="A12276">
        <v>49091</v>
      </c>
      <c r="B12276" t="str">
        <f>VLOOKUP(orders!C12276,customers!$A$2:$B$1501, 2,FALSE)</f>
        <v>Customer#000000820</v>
      </c>
      <c r="C12276">
        <v>820</v>
      </c>
      <c r="D12276" t="str">
        <f>VLOOKUP(orders!C12276,customers!$A$2:$G$1501,7,FALSE)</f>
        <v>AUTOMOBILE</v>
      </c>
      <c r="E12276">
        <f>VLOOKUP(C12276,customers!$A$2:$D$1501, 4,FALSE)</f>
        <v>4</v>
      </c>
      <c r="F12276" t="str">
        <f>VLOOKUP(E12276,nation!$A$2:$B$26, 2,FALSE)</f>
        <v>EGYPT</v>
      </c>
      <c r="G12276">
        <f>VLOOKUP(orders!F12276,nation!$B$2:$C$26,2,FALSE)</f>
        <v>4</v>
      </c>
      <c r="H12276" t="str">
        <f>HLOOKUP(orders!G12276,region_horz!$B$1:$F$2,2,FALSE)</f>
        <v>MIDDLE EAST</v>
      </c>
      <c r="I12276" t="s">
        <v>9</v>
      </c>
      <c r="J12276">
        <v>175303.08</v>
      </c>
      <c r="K12276" s="1">
        <v>35223</v>
      </c>
      <c r="L12276" t="s">
        <v>10</v>
      </c>
      <c r="M12276" t="s">
        <v>884</v>
      </c>
      <c r="N12276">
        <v>0</v>
      </c>
      <c r="O12276" t="s">
        <v>13215</v>
      </c>
    </row>
    <row r="12277" spans="1:15" x14ac:dyDescent="0.2">
      <c r="A12277">
        <v>49092</v>
      </c>
      <c r="B12277" t="str">
        <f>VLOOKUP(orders!C12277,customers!$A$2:$B$1501, 2,FALSE)</f>
        <v>Customer#000001238</v>
      </c>
      <c r="C12277">
        <v>1238</v>
      </c>
      <c r="D12277" t="str">
        <f>VLOOKUP(orders!C12277,customers!$A$2:$G$1501,7,FALSE)</f>
        <v>BUILDING</v>
      </c>
      <c r="E12277">
        <f>VLOOKUP(C12277,customers!$A$2:$D$1501, 4,FALSE)</f>
        <v>6</v>
      </c>
      <c r="F12277" t="str">
        <f>VLOOKUP(E12277,nation!$A$2:$B$26, 2,FALSE)</f>
        <v>FRANCE</v>
      </c>
      <c r="G12277">
        <f>VLOOKUP(orders!F12277,nation!$B$2:$C$26,2,FALSE)</f>
        <v>3</v>
      </c>
      <c r="H12277" t="str">
        <f>HLOOKUP(orders!G12277,region_horz!$B$1:$F$2,2,FALSE)</f>
        <v>EUROPE</v>
      </c>
      <c r="I12277" t="s">
        <v>9</v>
      </c>
      <c r="J12277">
        <v>281381.63</v>
      </c>
      <c r="K12277" s="1">
        <v>35739</v>
      </c>
      <c r="L12277" t="s">
        <v>23</v>
      </c>
      <c r="M12277" t="s">
        <v>625</v>
      </c>
      <c r="N12277">
        <v>0</v>
      </c>
      <c r="O12277" t="s">
        <v>13216</v>
      </c>
    </row>
    <row r="12278" spans="1:15" x14ac:dyDescent="0.2">
      <c r="A12278">
        <v>49093</v>
      </c>
      <c r="B12278" t="str">
        <f>VLOOKUP(orders!C12278,customers!$A$2:$B$1501, 2,FALSE)</f>
        <v>Customer#000001427</v>
      </c>
      <c r="C12278">
        <v>1427</v>
      </c>
      <c r="D12278" t="str">
        <f>VLOOKUP(orders!C12278,customers!$A$2:$G$1501,7,FALSE)</f>
        <v>AUTOMOBILE</v>
      </c>
      <c r="E12278">
        <f>VLOOKUP(C12278,customers!$A$2:$D$1501, 4,FALSE)</f>
        <v>11</v>
      </c>
      <c r="F12278" t="str">
        <f>VLOOKUP(E12278,nation!$A$2:$B$26, 2,FALSE)</f>
        <v>IRAQ</v>
      </c>
      <c r="G12278">
        <f>VLOOKUP(orders!F12278,nation!$B$2:$C$26,2,FALSE)</f>
        <v>4</v>
      </c>
      <c r="H12278" t="str">
        <f>HLOOKUP(orders!G12278,region_horz!$B$1:$F$2,2,FALSE)</f>
        <v>MIDDLE EAST</v>
      </c>
      <c r="I12278" t="s">
        <v>9</v>
      </c>
      <c r="J12278">
        <v>56128.02</v>
      </c>
      <c r="K12278" s="1">
        <v>36004</v>
      </c>
      <c r="L12278" t="s">
        <v>10</v>
      </c>
      <c r="M12278" t="s">
        <v>336</v>
      </c>
      <c r="N12278">
        <v>0</v>
      </c>
      <c r="O12278" t="s">
        <v>13217</v>
      </c>
    </row>
    <row r="12279" spans="1:15" x14ac:dyDescent="0.2">
      <c r="A12279">
        <v>49094</v>
      </c>
      <c r="B12279" t="str">
        <f>VLOOKUP(orders!C12279,customers!$A$2:$B$1501, 2,FALSE)</f>
        <v>Customer#000000820</v>
      </c>
      <c r="C12279">
        <v>820</v>
      </c>
      <c r="D12279" t="str">
        <f>VLOOKUP(orders!C12279,customers!$A$2:$G$1501,7,FALSE)</f>
        <v>AUTOMOBILE</v>
      </c>
      <c r="E12279">
        <f>VLOOKUP(C12279,customers!$A$2:$D$1501, 4,FALSE)</f>
        <v>4</v>
      </c>
      <c r="F12279" t="str">
        <f>VLOOKUP(E12279,nation!$A$2:$B$26, 2,FALSE)</f>
        <v>EGYPT</v>
      </c>
      <c r="G12279">
        <f>VLOOKUP(orders!F12279,nation!$B$2:$C$26,2,FALSE)</f>
        <v>4</v>
      </c>
      <c r="H12279" t="str">
        <f>HLOOKUP(orders!G12279,region_horz!$B$1:$F$2,2,FALSE)</f>
        <v>MIDDLE EAST</v>
      </c>
      <c r="I12279" t="s">
        <v>16</v>
      </c>
      <c r="J12279">
        <v>144417.60000000001</v>
      </c>
      <c r="K12279" s="1">
        <v>33851</v>
      </c>
      <c r="L12279" t="s">
        <v>13</v>
      </c>
      <c r="M12279" t="s">
        <v>1545</v>
      </c>
      <c r="N12279">
        <v>0</v>
      </c>
      <c r="O12279" t="s">
        <v>13218</v>
      </c>
    </row>
    <row r="12280" spans="1:15" x14ac:dyDescent="0.2">
      <c r="A12280">
        <v>49095</v>
      </c>
      <c r="B12280" t="str">
        <f>VLOOKUP(orders!C12280,customers!$A$2:$B$1501, 2,FALSE)</f>
        <v>Customer#000001364</v>
      </c>
      <c r="C12280">
        <v>1364</v>
      </c>
      <c r="D12280" t="str">
        <f>VLOOKUP(orders!C12280,customers!$A$2:$G$1501,7,FALSE)</f>
        <v>BUILDING</v>
      </c>
      <c r="E12280">
        <f>VLOOKUP(C12280,customers!$A$2:$D$1501, 4,FALSE)</f>
        <v>19</v>
      </c>
      <c r="F12280" t="str">
        <f>VLOOKUP(E12280,nation!$A$2:$B$26, 2,FALSE)</f>
        <v>ROMANIA</v>
      </c>
      <c r="G12280">
        <f>VLOOKUP(orders!F12280,nation!$B$2:$C$26,2,FALSE)</f>
        <v>3</v>
      </c>
      <c r="H12280" t="str">
        <f>HLOOKUP(orders!G12280,region_horz!$B$1:$F$2,2,FALSE)</f>
        <v>EUROPE</v>
      </c>
      <c r="I12280" t="s">
        <v>9</v>
      </c>
      <c r="J12280">
        <v>209296.32</v>
      </c>
      <c r="K12280" s="1">
        <v>35566</v>
      </c>
      <c r="L12280" t="s">
        <v>10</v>
      </c>
      <c r="M12280" t="s">
        <v>948</v>
      </c>
      <c r="N12280">
        <v>0</v>
      </c>
      <c r="O12280" t="s">
        <v>13219</v>
      </c>
    </row>
    <row r="12281" spans="1:15" x14ac:dyDescent="0.2">
      <c r="A12281">
        <v>49120</v>
      </c>
      <c r="B12281" t="str">
        <f>VLOOKUP(orders!C12281,customers!$A$2:$B$1501, 2,FALSE)</f>
        <v>Customer#000000631</v>
      </c>
      <c r="C12281">
        <v>631</v>
      </c>
      <c r="D12281" t="str">
        <f>VLOOKUP(orders!C12281,customers!$A$2:$G$1501,7,FALSE)</f>
        <v>MACHINERY</v>
      </c>
      <c r="E12281">
        <f>VLOOKUP(C12281,customers!$A$2:$D$1501, 4,FALSE)</f>
        <v>19</v>
      </c>
      <c r="F12281" t="str">
        <f>VLOOKUP(E12281,nation!$A$2:$B$26, 2,FALSE)</f>
        <v>ROMANIA</v>
      </c>
      <c r="G12281">
        <f>VLOOKUP(orders!F12281,nation!$B$2:$C$26,2,FALSE)</f>
        <v>3</v>
      </c>
      <c r="H12281" t="str">
        <f>HLOOKUP(orders!G12281,region_horz!$B$1:$F$2,2,FALSE)</f>
        <v>EUROPE</v>
      </c>
      <c r="I12281" t="s">
        <v>9</v>
      </c>
      <c r="J12281">
        <v>1547.81</v>
      </c>
      <c r="K12281" s="1">
        <v>35284</v>
      </c>
      <c r="L12281" t="s">
        <v>10</v>
      </c>
      <c r="M12281" t="s">
        <v>854</v>
      </c>
      <c r="N12281">
        <v>0</v>
      </c>
      <c r="O12281" t="s">
        <v>13220</v>
      </c>
    </row>
    <row r="12282" spans="1:15" x14ac:dyDescent="0.2">
      <c r="A12282">
        <v>49121</v>
      </c>
      <c r="B12282" t="str">
        <f>VLOOKUP(orders!C12282,customers!$A$2:$B$1501, 2,FALSE)</f>
        <v>Customer#000001436</v>
      </c>
      <c r="C12282">
        <v>1436</v>
      </c>
      <c r="D12282" t="str">
        <f>VLOOKUP(orders!C12282,customers!$A$2:$G$1501,7,FALSE)</f>
        <v>MACHINERY</v>
      </c>
      <c r="E12282">
        <f>VLOOKUP(C12282,customers!$A$2:$D$1501, 4,FALSE)</f>
        <v>10</v>
      </c>
      <c r="F12282" t="str">
        <f>VLOOKUP(E12282,nation!$A$2:$B$26, 2,FALSE)</f>
        <v>IRAN</v>
      </c>
      <c r="G12282">
        <f>VLOOKUP(orders!F12282,nation!$B$2:$C$26,2,FALSE)</f>
        <v>4</v>
      </c>
      <c r="H12282" t="str">
        <f>HLOOKUP(orders!G12282,region_horz!$B$1:$F$2,2,FALSE)</f>
        <v>MIDDLE EAST</v>
      </c>
      <c r="I12282" t="s">
        <v>16</v>
      </c>
      <c r="J12282">
        <v>60407.76</v>
      </c>
      <c r="K12282" s="1">
        <v>33944</v>
      </c>
      <c r="L12282" t="s">
        <v>23</v>
      </c>
      <c r="M12282" t="s">
        <v>1716</v>
      </c>
      <c r="N12282">
        <v>0</v>
      </c>
      <c r="O12282" t="s">
        <v>13221</v>
      </c>
    </row>
    <row r="12283" spans="1:15" x14ac:dyDescent="0.2">
      <c r="A12283">
        <v>49122</v>
      </c>
      <c r="B12283" t="str">
        <f>VLOOKUP(orders!C12283,customers!$A$2:$B$1501, 2,FALSE)</f>
        <v>Customer#000000443</v>
      </c>
      <c r="C12283">
        <v>443</v>
      </c>
      <c r="D12283" t="str">
        <f>VLOOKUP(orders!C12283,customers!$A$2:$G$1501,7,FALSE)</f>
        <v>FURNITURE</v>
      </c>
      <c r="E12283">
        <f>VLOOKUP(C12283,customers!$A$2:$D$1501, 4,FALSE)</f>
        <v>3</v>
      </c>
      <c r="F12283" t="str">
        <f>VLOOKUP(E12283,nation!$A$2:$B$26, 2,FALSE)</f>
        <v>CANADA</v>
      </c>
      <c r="G12283">
        <f>VLOOKUP(orders!F12283,nation!$B$2:$C$26,2,FALSE)</f>
        <v>1</v>
      </c>
      <c r="H12283" t="str">
        <f>HLOOKUP(orders!G12283,region_horz!$B$1:$F$2,2,FALSE)</f>
        <v>AMERICA</v>
      </c>
      <c r="I12283" t="s">
        <v>9</v>
      </c>
      <c r="J12283">
        <v>79320.820000000007</v>
      </c>
      <c r="K12283" s="1">
        <v>35256</v>
      </c>
      <c r="L12283" t="s">
        <v>10</v>
      </c>
      <c r="M12283" t="s">
        <v>527</v>
      </c>
      <c r="N12283">
        <v>0</v>
      </c>
      <c r="O12283" t="s">
        <v>13222</v>
      </c>
    </row>
    <row r="12284" spans="1:15" x14ac:dyDescent="0.2">
      <c r="A12284">
        <v>49123</v>
      </c>
      <c r="B12284" t="str">
        <f>VLOOKUP(orders!C12284,customers!$A$2:$B$1501, 2,FALSE)</f>
        <v>Customer#000001153</v>
      </c>
      <c r="C12284">
        <v>1153</v>
      </c>
      <c r="D12284" t="str">
        <f>VLOOKUP(orders!C12284,customers!$A$2:$G$1501,7,FALSE)</f>
        <v>HOUSEHOLD</v>
      </c>
      <c r="E12284">
        <f>VLOOKUP(C12284,customers!$A$2:$D$1501, 4,FALSE)</f>
        <v>3</v>
      </c>
      <c r="F12284" t="str">
        <f>VLOOKUP(E12284,nation!$A$2:$B$26, 2,FALSE)</f>
        <v>CANADA</v>
      </c>
      <c r="G12284">
        <f>VLOOKUP(orders!F12284,nation!$B$2:$C$26,2,FALSE)</f>
        <v>1</v>
      </c>
      <c r="H12284" t="str">
        <f>HLOOKUP(orders!G12284,region_horz!$B$1:$F$2,2,FALSE)</f>
        <v>AMERICA</v>
      </c>
      <c r="I12284" t="s">
        <v>16</v>
      </c>
      <c r="J12284">
        <v>97544.83</v>
      </c>
      <c r="K12284" s="1">
        <v>34391</v>
      </c>
      <c r="L12284" t="s">
        <v>26</v>
      </c>
      <c r="M12284" t="s">
        <v>1492</v>
      </c>
      <c r="N12284">
        <v>0</v>
      </c>
      <c r="O12284" t="s">
        <v>13223</v>
      </c>
    </row>
    <row r="12285" spans="1:15" x14ac:dyDescent="0.2">
      <c r="A12285">
        <v>49124</v>
      </c>
      <c r="B12285" t="str">
        <f>VLOOKUP(orders!C12285,customers!$A$2:$B$1501, 2,FALSE)</f>
        <v>Customer#000000397</v>
      </c>
      <c r="C12285">
        <v>397</v>
      </c>
      <c r="D12285" t="str">
        <f>VLOOKUP(orders!C12285,customers!$A$2:$G$1501,7,FALSE)</f>
        <v>FURNITURE</v>
      </c>
      <c r="E12285">
        <f>VLOOKUP(C12285,customers!$A$2:$D$1501, 4,FALSE)</f>
        <v>7</v>
      </c>
      <c r="F12285" t="str">
        <f>VLOOKUP(E12285,nation!$A$2:$B$26, 2,FALSE)</f>
        <v>GERMANY</v>
      </c>
      <c r="G12285">
        <f>VLOOKUP(orders!F12285,nation!$B$2:$C$26,2,FALSE)</f>
        <v>3</v>
      </c>
      <c r="H12285" t="str">
        <f>HLOOKUP(orders!G12285,region_horz!$B$1:$F$2,2,FALSE)</f>
        <v>EUROPE</v>
      </c>
      <c r="I12285" t="s">
        <v>9</v>
      </c>
      <c r="J12285">
        <v>146795.48000000001</v>
      </c>
      <c r="K12285" s="1">
        <v>35428</v>
      </c>
      <c r="L12285" t="s">
        <v>13</v>
      </c>
      <c r="M12285" t="s">
        <v>2899</v>
      </c>
      <c r="N12285">
        <v>0</v>
      </c>
      <c r="O12285" t="s">
        <v>13224</v>
      </c>
    </row>
    <row r="12286" spans="1:15" x14ac:dyDescent="0.2">
      <c r="A12286">
        <v>49125</v>
      </c>
      <c r="B12286" t="str">
        <f>VLOOKUP(orders!C12286,customers!$A$2:$B$1501, 2,FALSE)</f>
        <v>Customer#000001186</v>
      </c>
      <c r="C12286">
        <v>1186</v>
      </c>
      <c r="D12286" t="str">
        <f>VLOOKUP(orders!C12286,customers!$A$2:$G$1501,7,FALSE)</f>
        <v>BUILDING</v>
      </c>
      <c r="E12286">
        <f>VLOOKUP(C12286,customers!$A$2:$D$1501, 4,FALSE)</f>
        <v>23</v>
      </c>
      <c r="F12286" t="str">
        <f>VLOOKUP(E12286,nation!$A$2:$B$26, 2,FALSE)</f>
        <v>UNITED KINGDOM</v>
      </c>
      <c r="G12286">
        <f>VLOOKUP(orders!F12286,nation!$B$2:$C$26,2,FALSE)</f>
        <v>3</v>
      </c>
      <c r="H12286" t="str">
        <f>HLOOKUP(orders!G12286,region_horz!$B$1:$F$2,2,FALSE)</f>
        <v>EUROPE</v>
      </c>
      <c r="I12286" t="s">
        <v>16</v>
      </c>
      <c r="J12286">
        <v>182177.29</v>
      </c>
      <c r="K12286" s="1">
        <v>34423</v>
      </c>
      <c r="L12286" t="s">
        <v>23</v>
      </c>
      <c r="M12286" t="s">
        <v>221</v>
      </c>
      <c r="N12286">
        <v>0</v>
      </c>
      <c r="O12286" t="s">
        <v>13225</v>
      </c>
    </row>
    <row r="12287" spans="1:15" x14ac:dyDescent="0.2">
      <c r="A12287">
        <v>49126</v>
      </c>
      <c r="B12287" t="str">
        <f>VLOOKUP(orders!C12287,customers!$A$2:$B$1501, 2,FALSE)</f>
        <v>Customer#000001465</v>
      </c>
      <c r="C12287">
        <v>1465</v>
      </c>
      <c r="D12287" t="str">
        <f>VLOOKUP(orders!C12287,customers!$A$2:$G$1501,7,FALSE)</f>
        <v>FURNITURE</v>
      </c>
      <c r="E12287">
        <f>VLOOKUP(C12287,customers!$A$2:$D$1501, 4,FALSE)</f>
        <v>8</v>
      </c>
      <c r="F12287" t="str">
        <f>VLOOKUP(E12287,nation!$A$2:$B$26, 2,FALSE)</f>
        <v>INDIA</v>
      </c>
      <c r="G12287">
        <f>VLOOKUP(orders!F12287,nation!$B$2:$C$26,2,FALSE)</f>
        <v>2</v>
      </c>
      <c r="H12287" t="str">
        <f>HLOOKUP(orders!G12287,region_horz!$B$1:$F$2,2,FALSE)</f>
        <v>ASIA</v>
      </c>
      <c r="I12287" t="s">
        <v>9</v>
      </c>
      <c r="J12287">
        <v>134100.82</v>
      </c>
      <c r="K12287" s="1">
        <v>34891</v>
      </c>
      <c r="L12287" t="s">
        <v>10</v>
      </c>
      <c r="M12287" t="s">
        <v>572</v>
      </c>
      <c r="N12287">
        <v>0</v>
      </c>
      <c r="O12287" t="s">
        <v>13226</v>
      </c>
    </row>
    <row r="12288" spans="1:15" x14ac:dyDescent="0.2">
      <c r="A12288">
        <v>49127</v>
      </c>
      <c r="B12288" t="str">
        <f>VLOOKUP(orders!C12288,customers!$A$2:$B$1501, 2,FALSE)</f>
        <v>Customer#000001021</v>
      </c>
      <c r="C12288">
        <v>1021</v>
      </c>
      <c r="D12288" t="str">
        <f>VLOOKUP(orders!C12288,customers!$A$2:$G$1501,7,FALSE)</f>
        <v>MACHINERY</v>
      </c>
      <c r="E12288">
        <f>VLOOKUP(C12288,customers!$A$2:$D$1501, 4,FALSE)</f>
        <v>6</v>
      </c>
      <c r="F12288" t="str">
        <f>VLOOKUP(E12288,nation!$A$2:$B$26, 2,FALSE)</f>
        <v>FRANCE</v>
      </c>
      <c r="G12288">
        <f>VLOOKUP(orders!F12288,nation!$B$2:$C$26,2,FALSE)</f>
        <v>3</v>
      </c>
      <c r="H12288" t="str">
        <f>HLOOKUP(orders!G12288,region_horz!$B$1:$F$2,2,FALSE)</f>
        <v>EUROPE</v>
      </c>
      <c r="I12288" t="s">
        <v>48</v>
      </c>
      <c r="J12288">
        <v>60609.79</v>
      </c>
      <c r="K12288" s="1">
        <v>34789</v>
      </c>
      <c r="L12288" t="s">
        <v>31</v>
      </c>
      <c r="M12288" t="s">
        <v>3616</v>
      </c>
      <c r="N12288">
        <v>0</v>
      </c>
      <c r="O12288" t="s">
        <v>13227</v>
      </c>
    </row>
    <row r="12289" spans="1:15" x14ac:dyDescent="0.2">
      <c r="A12289">
        <v>49152</v>
      </c>
      <c r="B12289" t="str">
        <f>VLOOKUP(orders!C12289,customers!$A$2:$B$1501, 2,FALSE)</f>
        <v>Customer#000000073</v>
      </c>
      <c r="C12289">
        <v>73</v>
      </c>
      <c r="D12289" t="str">
        <f>VLOOKUP(orders!C12289,customers!$A$2:$G$1501,7,FALSE)</f>
        <v>BUILDING</v>
      </c>
      <c r="E12289">
        <f>VLOOKUP(C12289,customers!$A$2:$D$1501, 4,FALSE)</f>
        <v>0</v>
      </c>
      <c r="F12289" t="str">
        <f>VLOOKUP(E12289,nation!$A$2:$B$26, 2,FALSE)</f>
        <v>ALGERIA</v>
      </c>
      <c r="G12289">
        <f>VLOOKUP(orders!F12289,nation!$B$2:$C$26,2,FALSE)</f>
        <v>0</v>
      </c>
      <c r="H12289" t="str">
        <f>HLOOKUP(orders!G12289,region_horz!$B$1:$F$2,2,FALSE)</f>
        <v>AFRICA</v>
      </c>
      <c r="I12289" t="s">
        <v>9</v>
      </c>
      <c r="J12289">
        <v>199449.48</v>
      </c>
      <c r="K12289" s="1">
        <v>35661</v>
      </c>
      <c r="L12289" t="s">
        <v>31</v>
      </c>
      <c r="M12289" t="s">
        <v>666</v>
      </c>
      <c r="N12289">
        <v>0</v>
      </c>
      <c r="O12289" t="s">
        <v>13228</v>
      </c>
    </row>
    <row r="12290" spans="1:15" x14ac:dyDescent="0.2">
      <c r="A12290">
        <v>49153</v>
      </c>
      <c r="B12290" t="str">
        <f>VLOOKUP(orders!C12290,customers!$A$2:$B$1501, 2,FALSE)</f>
        <v>Customer#000000118</v>
      </c>
      <c r="C12290">
        <v>118</v>
      </c>
      <c r="D12290" t="str">
        <f>VLOOKUP(orders!C12290,customers!$A$2:$G$1501,7,FALSE)</f>
        <v>AUTOMOBILE</v>
      </c>
      <c r="E12290">
        <f>VLOOKUP(C12290,customers!$A$2:$D$1501, 4,FALSE)</f>
        <v>18</v>
      </c>
      <c r="F12290" t="str">
        <f>VLOOKUP(E12290,nation!$A$2:$B$26, 2,FALSE)</f>
        <v>CHINA</v>
      </c>
      <c r="G12290">
        <f>VLOOKUP(orders!F12290,nation!$B$2:$C$26,2,FALSE)</f>
        <v>2</v>
      </c>
      <c r="H12290" t="str">
        <f>HLOOKUP(orders!G12290,region_horz!$B$1:$F$2,2,FALSE)</f>
        <v>ASIA</v>
      </c>
      <c r="I12290" t="s">
        <v>16</v>
      </c>
      <c r="J12290">
        <v>40692.58</v>
      </c>
      <c r="K12290" s="1">
        <v>33814</v>
      </c>
      <c r="L12290" t="s">
        <v>31</v>
      </c>
      <c r="M12290" t="s">
        <v>5130</v>
      </c>
      <c r="N12290">
        <v>0</v>
      </c>
      <c r="O12290" t="s">
        <v>13229</v>
      </c>
    </row>
    <row r="12291" spans="1:15" x14ac:dyDescent="0.2">
      <c r="A12291">
        <v>49154</v>
      </c>
      <c r="B12291" t="str">
        <f>VLOOKUP(orders!C12291,customers!$A$2:$B$1501, 2,FALSE)</f>
        <v>Customer#000000220</v>
      </c>
      <c r="C12291">
        <v>220</v>
      </c>
      <c r="D12291" t="str">
        <f>VLOOKUP(orders!C12291,customers!$A$2:$G$1501,7,FALSE)</f>
        <v>BUILDING</v>
      </c>
      <c r="E12291">
        <f>VLOOKUP(C12291,customers!$A$2:$D$1501, 4,FALSE)</f>
        <v>16</v>
      </c>
      <c r="F12291" t="str">
        <f>VLOOKUP(E12291,nation!$A$2:$B$26, 2,FALSE)</f>
        <v>MOZAMBIQUE</v>
      </c>
      <c r="G12291">
        <f>VLOOKUP(orders!F12291,nation!$B$2:$C$26,2,FALSE)</f>
        <v>0</v>
      </c>
      <c r="H12291" t="str">
        <f>HLOOKUP(orders!G12291,region_horz!$B$1:$F$2,2,FALSE)</f>
        <v>AFRICA</v>
      </c>
      <c r="I12291" t="s">
        <v>16</v>
      </c>
      <c r="J12291">
        <v>236472.06</v>
      </c>
      <c r="K12291" s="1">
        <v>34400</v>
      </c>
      <c r="L12291" t="s">
        <v>31</v>
      </c>
      <c r="M12291" t="s">
        <v>1145</v>
      </c>
      <c r="N12291">
        <v>0</v>
      </c>
      <c r="O12291" t="s">
        <v>13230</v>
      </c>
    </row>
    <row r="12292" spans="1:15" x14ac:dyDescent="0.2">
      <c r="A12292">
        <v>49155</v>
      </c>
      <c r="B12292" t="str">
        <f>VLOOKUP(orders!C12292,customers!$A$2:$B$1501, 2,FALSE)</f>
        <v>Customer#000001283</v>
      </c>
      <c r="C12292">
        <v>1283</v>
      </c>
      <c r="D12292" t="str">
        <f>VLOOKUP(orders!C12292,customers!$A$2:$G$1501,7,FALSE)</f>
        <v>AUTOMOBILE</v>
      </c>
      <c r="E12292">
        <f>VLOOKUP(C12292,customers!$A$2:$D$1501, 4,FALSE)</f>
        <v>0</v>
      </c>
      <c r="F12292" t="str">
        <f>VLOOKUP(E12292,nation!$A$2:$B$26, 2,FALSE)</f>
        <v>ALGERIA</v>
      </c>
      <c r="G12292">
        <f>VLOOKUP(orders!F12292,nation!$B$2:$C$26,2,FALSE)</f>
        <v>0</v>
      </c>
      <c r="H12292" t="str">
        <f>HLOOKUP(orders!G12292,region_horz!$B$1:$F$2,2,FALSE)</f>
        <v>AFRICA</v>
      </c>
      <c r="I12292" t="s">
        <v>16</v>
      </c>
      <c r="J12292">
        <v>219008.31</v>
      </c>
      <c r="K12292" s="1">
        <v>34231</v>
      </c>
      <c r="L12292" t="s">
        <v>10</v>
      </c>
      <c r="M12292" t="s">
        <v>1882</v>
      </c>
      <c r="N12292">
        <v>0</v>
      </c>
      <c r="O12292" t="s">
        <v>13231</v>
      </c>
    </row>
    <row r="12293" spans="1:15" x14ac:dyDescent="0.2">
      <c r="A12293">
        <v>49156</v>
      </c>
      <c r="B12293" t="str">
        <f>VLOOKUP(orders!C12293,customers!$A$2:$B$1501, 2,FALSE)</f>
        <v>Customer#000000616</v>
      </c>
      <c r="C12293">
        <v>616</v>
      </c>
      <c r="D12293" t="str">
        <f>VLOOKUP(orders!C12293,customers!$A$2:$G$1501,7,FALSE)</f>
        <v>FURNITURE</v>
      </c>
      <c r="E12293">
        <f>VLOOKUP(C12293,customers!$A$2:$D$1501, 4,FALSE)</f>
        <v>1</v>
      </c>
      <c r="F12293" t="str">
        <f>VLOOKUP(E12293,nation!$A$2:$B$26, 2,FALSE)</f>
        <v>ARGENTINA</v>
      </c>
      <c r="G12293">
        <f>VLOOKUP(orders!F12293,nation!$B$2:$C$26,2,FALSE)</f>
        <v>1</v>
      </c>
      <c r="H12293" t="str">
        <f>HLOOKUP(orders!G12293,region_horz!$B$1:$F$2,2,FALSE)</f>
        <v>AMERICA</v>
      </c>
      <c r="I12293" t="s">
        <v>16</v>
      </c>
      <c r="J12293">
        <v>84087.47</v>
      </c>
      <c r="K12293" s="1">
        <v>34586</v>
      </c>
      <c r="L12293" t="s">
        <v>26</v>
      </c>
      <c r="M12293" t="s">
        <v>541</v>
      </c>
      <c r="N12293">
        <v>0</v>
      </c>
      <c r="O12293" t="s">
        <v>13232</v>
      </c>
    </row>
    <row r="12294" spans="1:15" x14ac:dyDescent="0.2">
      <c r="A12294">
        <v>49157</v>
      </c>
      <c r="B12294" t="str">
        <f>VLOOKUP(orders!C12294,customers!$A$2:$B$1501, 2,FALSE)</f>
        <v>Customer#000000944</v>
      </c>
      <c r="C12294">
        <v>944</v>
      </c>
      <c r="D12294" t="str">
        <f>VLOOKUP(orders!C12294,customers!$A$2:$G$1501,7,FALSE)</f>
        <v>BUILDING</v>
      </c>
      <c r="E12294">
        <f>VLOOKUP(C12294,customers!$A$2:$D$1501, 4,FALSE)</f>
        <v>4</v>
      </c>
      <c r="F12294" t="str">
        <f>VLOOKUP(E12294,nation!$A$2:$B$26, 2,FALSE)</f>
        <v>EGYPT</v>
      </c>
      <c r="G12294">
        <f>VLOOKUP(orders!F12294,nation!$B$2:$C$26,2,FALSE)</f>
        <v>4</v>
      </c>
      <c r="H12294" t="str">
        <f>HLOOKUP(orders!G12294,region_horz!$B$1:$F$2,2,FALSE)</f>
        <v>MIDDLE EAST</v>
      </c>
      <c r="I12294" t="s">
        <v>9</v>
      </c>
      <c r="J12294">
        <v>66342.98</v>
      </c>
      <c r="K12294" s="1">
        <v>35119</v>
      </c>
      <c r="L12294" t="s">
        <v>31</v>
      </c>
      <c r="M12294" t="s">
        <v>360</v>
      </c>
      <c r="N12294">
        <v>0</v>
      </c>
      <c r="O12294" t="s">
        <v>13233</v>
      </c>
    </row>
    <row r="12295" spans="1:15" x14ac:dyDescent="0.2">
      <c r="A12295">
        <v>49158</v>
      </c>
      <c r="B12295" t="str">
        <f>VLOOKUP(orders!C12295,customers!$A$2:$B$1501, 2,FALSE)</f>
        <v>Customer#000000721</v>
      </c>
      <c r="C12295">
        <v>721</v>
      </c>
      <c r="D12295" t="str">
        <f>VLOOKUP(orders!C12295,customers!$A$2:$G$1501,7,FALSE)</f>
        <v>AUTOMOBILE</v>
      </c>
      <c r="E12295">
        <f>VLOOKUP(C12295,customers!$A$2:$D$1501, 4,FALSE)</f>
        <v>21</v>
      </c>
      <c r="F12295" t="str">
        <f>VLOOKUP(E12295,nation!$A$2:$B$26, 2,FALSE)</f>
        <v>VIETNAM</v>
      </c>
      <c r="G12295">
        <f>VLOOKUP(orders!F12295,nation!$B$2:$C$26,2,FALSE)</f>
        <v>2</v>
      </c>
      <c r="H12295" t="str">
        <f>HLOOKUP(orders!G12295,region_horz!$B$1:$F$2,2,FALSE)</f>
        <v>ASIA</v>
      </c>
      <c r="I12295" t="s">
        <v>16</v>
      </c>
      <c r="J12295">
        <v>20221.66</v>
      </c>
      <c r="K12295" s="1">
        <v>33783</v>
      </c>
      <c r="L12295" t="s">
        <v>23</v>
      </c>
      <c r="M12295" t="s">
        <v>5589</v>
      </c>
      <c r="N12295">
        <v>0</v>
      </c>
      <c r="O12295" t="s">
        <v>13234</v>
      </c>
    </row>
    <row r="12296" spans="1:15" x14ac:dyDescent="0.2">
      <c r="A12296">
        <v>49159</v>
      </c>
      <c r="B12296" t="str">
        <f>VLOOKUP(orders!C12296,customers!$A$2:$B$1501, 2,FALSE)</f>
        <v>Customer#000001231</v>
      </c>
      <c r="C12296">
        <v>1231</v>
      </c>
      <c r="D12296" t="str">
        <f>VLOOKUP(orders!C12296,customers!$A$2:$G$1501,7,FALSE)</f>
        <v>AUTOMOBILE</v>
      </c>
      <c r="E12296">
        <f>VLOOKUP(C12296,customers!$A$2:$D$1501, 4,FALSE)</f>
        <v>9</v>
      </c>
      <c r="F12296" t="str">
        <f>VLOOKUP(E12296,nation!$A$2:$B$26, 2,FALSE)</f>
        <v>INDONESIA</v>
      </c>
      <c r="G12296">
        <f>VLOOKUP(orders!F12296,nation!$B$2:$C$26,2,FALSE)</f>
        <v>2</v>
      </c>
      <c r="H12296" t="str">
        <f>HLOOKUP(orders!G12296,region_horz!$B$1:$F$2,2,FALSE)</f>
        <v>ASIA</v>
      </c>
      <c r="I12296" t="s">
        <v>9</v>
      </c>
      <c r="J12296">
        <v>279387.86</v>
      </c>
      <c r="K12296" s="1">
        <v>35688</v>
      </c>
      <c r="L12296" t="s">
        <v>26</v>
      </c>
      <c r="M12296" t="s">
        <v>1916</v>
      </c>
      <c r="N12296">
        <v>0</v>
      </c>
      <c r="O12296" t="s">
        <v>13235</v>
      </c>
    </row>
    <row r="12297" spans="1:15" x14ac:dyDescent="0.2">
      <c r="A12297">
        <v>49184</v>
      </c>
      <c r="B12297" t="str">
        <f>VLOOKUP(orders!C12297,customers!$A$2:$B$1501, 2,FALSE)</f>
        <v>Customer#000000502</v>
      </c>
      <c r="C12297">
        <v>502</v>
      </c>
      <c r="D12297" t="str">
        <f>VLOOKUP(orders!C12297,customers!$A$2:$G$1501,7,FALSE)</f>
        <v>HOUSEHOLD</v>
      </c>
      <c r="E12297">
        <f>VLOOKUP(C12297,customers!$A$2:$D$1501, 4,FALSE)</f>
        <v>11</v>
      </c>
      <c r="F12297" t="str">
        <f>VLOOKUP(E12297,nation!$A$2:$B$26, 2,FALSE)</f>
        <v>IRAQ</v>
      </c>
      <c r="G12297">
        <f>VLOOKUP(orders!F12297,nation!$B$2:$C$26,2,FALSE)</f>
        <v>4</v>
      </c>
      <c r="H12297" t="str">
        <f>HLOOKUP(orders!G12297,region_horz!$B$1:$F$2,2,FALSE)</f>
        <v>MIDDLE EAST</v>
      </c>
      <c r="I12297" t="s">
        <v>16</v>
      </c>
      <c r="J12297">
        <v>117489.45</v>
      </c>
      <c r="K12297" s="1">
        <v>34760</v>
      </c>
      <c r="L12297" t="s">
        <v>26</v>
      </c>
      <c r="M12297" t="s">
        <v>548</v>
      </c>
      <c r="N12297">
        <v>0</v>
      </c>
      <c r="O12297" t="s">
        <v>13236</v>
      </c>
    </row>
    <row r="12298" spans="1:15" x14ac:dyDescent="0.2">
      <c r="A12298">
        <v>49185</v>
      </c>
      <c r="B12298" t="str">
        <f>VLOOKUP(orders!C12298,customers!$A$2:$B$1501, 2,FALSE)</f>
        <v>Customer#000000338</v>
      </c>
      <c r="C12298">
        <v>338</v>
      </c>
      <c r="D12298" t="str">
        <f>VLOOKUP(orders!C12298,customers!$A$2:$G$1501,7,FALSE)</f>
        <v>FURNITURE</v>
      </c>
      <c r="E12298">
        <f>VLOOKUP(C12298,customers!$A$2:$D$1501, 4,FALSE)</f>
        <v>23</v>
      </c>
      <c r="F12298" t="str">
        <f>VLOOKUP(E12298,nation!$A$2:$B$26, 2,FALSE)</f>
        <v>UNITED KINGDOM</v>
      </c>
      <c r="G12298">
        <f>VLOOKUP(orders!F12298,nation!$B$2:$C$26,2,FALSE)</f>
        <v>3</v>
      </c>
      <c r="H12298" t="str">
        <f>HLOOKUP(orders!G12298,region_horz!$B$1:$F$2,2,FALSE)</f>
        <v>EUROPE</v>
      </c>
      <c r="I12298" t="s">
        <v>9</v>
      </c>
      <c r="J12298">
        <v>184769.69</v>
      </c>
      <c r="K12298" s="1">
        <v>35084</v>
      </c>
      <c r="L12298" t="s">
        <v>31</v>
      </c>
      <c r="M12298" t="s">
        <v>2287</v>
      </c>
      <c r="N12298">
        <v>0</v>
      </c>
      <c r="O12298" t="s">
        <v>13237</v>
      </c>
    </row>
    <row r="12299" spans="1:15" x14ac:dyDescent="0.2">
      <c r="A12299">
        <v>49186</v>
      </c>
      <c r="B12299" t="str">
        <f>VLOOKUP(orders!C12299,customers!$A$2:$B$1501, 2,FALSE)</f>
        <v>Customer#000000751</v>
      </c>
      <c r="C12299">
        <v>751</v>
      </c>
      <c r="D12299" t="str">
        <f>VLOOKUP(orders!C12299,customers!$A$2:$G$1501,7,FALSE)</f>
        <v>FURNITURE</v>
      </c>
      <c r="E12299">
        <f>VLOOKUP(C12299,customers!$A$2:$D$1501, 4,FALSE)</f>
        <v>0</v>
      </c>
      <c r="F12299" t="str">
        <f>VLOOKUP(E12299,nation!$A$2:$B$26, 2,FALSE)</f>
        <v>ALGERIA</v>
      </c>
      <c r="G12299">
        <f>VLOOKUP(orders!F12299,nation!$B$2:$C$26,2,FALSE)</f>
        <v>0</v>
      </c>
      <c r="H12299" t="str">
        <f>HLOOKUP(orders!G12299,region_horz!$B$1:$F$2,2,FALSE)</f>
        <v>AFRICA</v>
      </c>
      <c r="I12299" t="s">
        <v>9</v>
      </c>
      <c r="J12299">
        <v>107577.57</v>
      </c>
      <c r="K12299" s="1">
        <v>35639</v>
      </c>
      <c r="L12299" t="s">
        <v>26</v>
      </c>
      <c r="M12299" t="s">
        <v>689</v>
      </c>
      <c r="N12299">
        <v>0</v>
      </c>
      <c r="O12299" t="s">
        <v>13238</v>
      </c>
    </row>
    <row r="12300" spans="1:15" x14ac:dyDescent="0.2">
      <c r="A12300">
        <v>49187</v>
      </c>
      <c r="B12300" t="str">
        <f>VLOOKUP(orders!C12300,customers!$A$2:$B$1501, 2,FALSE)</f>
        <v>Customer#000001330</v>
      </c>
      <c r="C12300">
        <v>1330</v>
      </c>
      <c r="D12300" t="str">
        <f>VLOOKUP(orders!C12300,customers!$A$2:$G$1501,7,FALSE)</f>
        <v>BUILDING</v>
      </c>
      <c r="E12300">
        <f>VLOOKUP(C12300,customers!$A$2:$D$1501, 4,FALSE)</f>
        <v>1</v>
      </c>
      <c r="F12300" t="str">
        <f>VLOOKUP(E12300,nation!$A$2:$B$26, 2,FALSE)</f>
        <v>ARGENTINA</v>
      </c>
      <c r="G12300">
        <f>VLOOKUP(orders!F12300,nation!$B$2:$C$26,2,FALSE)</f>
        <v>1</v>
      </c>
      <c r="H12300" t="str">
        <f>HLOOKUP(orders!G12300,region_horz!$B$1:$F$2,2,FALSE)</f>
        <v>AMERICA</v>
      </c>
      <c r="I12300" t="s">
        <v>9</v>
      </c>
      <c r="J12300">
        <v>239517.62</v>
      </c>
      <c r="K12300" s="1">
        <v>35628</v>
      </c>
      <c r="L12300" t="s">
        <v>10</v>
      </c>
      <c r="M12300" t="s">
        <v>189</v>
      </c>
      <c r="N12300">
        <v>0</v>
      </c>
      <c r="O12300" t="s">
        <v>13239</v>
      </c>
    </row>
    <row r="12301" spans="1:15" x14ac:dyDescent="0.2">
      <c r="A12301">
        <v>49188</v>
      </c>
      <c r="B12301" t="str">
        <f>VLOOKUP(orders!C12301,customers!$A$2:$B$1501, 2,FALSE)</f>
        <v>Customer#000000700</v>
      </c>
      <c r="C12301">
        <v>700</v>
      </c>
      <c r="D12301" t="str">
        <f>VLOOKUP(orders!C12301,customers!$A$2:$G$1501,7,FALSE)</f>
        <v>MACHINERY</v>
      </c>
      <c r="E12301">
        <f>VLOOKUP(C12301,customers!$A$2:$D$1501, 4,FALSE)</f>
        <v>0</v>
      </c>
      <c r="F12301" t="str">
        <f>VLOOKUP(E12301,nation!$A$2:$B$26, 2,FALSE)</f>
        <v>ALGERIA</v>
      </c>
      <c r="G12301">
        <f>VLOOKUP(orders!F12301,nation!$B$2:$C$26,2,FALSE)</f>
        <v>0</v>
      </c>
      <c r="H12301" t="str">
        <f>HLOOKUP(orders!G12301,region_horz!$B$1:$F$2,2,FALSE)</f>
        <v>AFRICA</v>
      </c>
      <c r="I12301" t="s">
        <v>9</v>
      </c>
      <c r="J12301">
        <v>223403.81</v>
      </c>
      <c r="K12301" s="1">
        <v>34873</v>
      </c>
      <c r="L12301" t="s">
        <v>26</v>
      </c>
      <c r="M12301" t="s">
        <v>2087</v>
      </c>
      <c r="N12301">
        <v>0</v>
      </c>
      <c r="O12301" t="s">
        <v>13240</v>
      </c>
    </row>
    <row r="12302" spans="1:15" x14ac:dyDescent="0.2">
      <c r="A12302">
        <v>49189</v>
      </c>
      <c r="B12302" t="str">
        <f>VLOOKUP(orders!C12302,customers!$A$2:$B$1501, 2,FALSE)</f>
        <v>Customer#000001034</v>
      </c>
      <c r="C12302">
        <v>1034</v>
      </c>
      <c r="D12302" t="str">
        <f>VLOOKUP(orders!C12302,customers!$A$2:$G$1501,7,FALSE)</f>
        <v>HOUSEHOLD</v>
      </c>
      <c r="E12302">
        <f>VLOOKUP(C12302,customers!$A$2:$D$1501, 4,FALSE)</f>
        <v>5</v>
      </c>
      <c r="F12302" t="str">
        <f>VLOOKUP(E12302,nation!$A$2:$B$26, 2,FALSE)</f>
        <v>ETHIOPIA</v>
      </c>
      <c r="G12302">
        <f>VLOOKUP(orders!F12302,nation!$B$2:$C$26,2,FALSE)</f>
        <v>0</v>
      </c>
      <c r="H12302" t="str">
        <f>HLOOKUP(orders!G12302,region_horz!$B$1:$F$2,2,FALSE)</f>
        <v>AFRICA</v>
      </c>
      <c r="I12302" t="s">
        <v>16</v>
      </c>
      <c r="J12302">
        <v>124988.92</v>
      </c>
      <c r="K12302" s="1">
        <v>34715</v>
      </c>
      <c r="L12302" t="s">
        <v>13</v>
      </c>
      <c r="M12302" t="s">
        <v>106</v>
      </c>
      <c r="N12302">
        <v>0</v>
      </c>
      <c r="O12302" t="s">
        <v>13241</v>
      </c>
    </row>
    <row r="12303" spans="1:15" x14ac:dyDescent="0.2">
      <c r="A12303">
        <v>49190</v>
      </c>
      <c r="B12303" t="str">
        <f>VLOOKUP(orders!C12303,customers!$A$2:$B$1501, 2,FALSE)</f>
        <v>Customer#000001495</v>
      </c>
      <c r="C12303">
        <v>1495</v>
      </c>
      <c r="D12303" t="str">
        <f>VLOOKUP(orders!C12303,customers!$A$2:$G$1501,7,FALSE)</f>
        <v>FURNITURE</v>
      </c>
      <c r="E12303">
        <f>VLOOKUP(C12303,customers!$A$2:$D$1501, 4,FALSE)</f>
        <v>10</v>
      </c>
      <c r="F12303" t="str">
        <f>VLOOKUP(E12303,nation!$A$2:$B$26, 2,FALSE)</f>
        <v>IRAN</v>
      </c>
      <c r="G12303">
        <f>VLOOKUP(orders!F12303,nation!$B$2:$C$26,2,FALSE)</f>
        <v>4</v>
      </c>
      <c r="H12303" t="str">
        <f>HLOOKUP(orders!G12303,region_horz!$B$1:$F$2,2,FALSE)</f>
        <v>MIDDLE EAST</v>
      </c>
      <c r="I12303" t="s">
        <v>16</v>
      </c>
      <c r="J12303">
        <v>160005.16</v>
      </c>
      <c r="K12303" s="1">
        <v>33950</v>
      </c>
      <c r="L12303" t="s">
        <v>26</v>
      </c>
      <c r="M12303" t="s">
        <v>422</v>
      </c>
      <c r="N12303">
        <v>0</v>
      </c>
      <c r="O12303" t="s">
        <v>13242</v>
      </c>
    </row>
    <row r="12304" spans="1:15" x14ac:dyDescent="0.2">
      <c r="A12304">
        <v>49191</v>
      </c>
      <c r="B12304" t="str">
        <f>VLOOKUP(orders!C12304,customers!$A$2:$B$1501, 2,FALSE)</f>
        <v>Customer#000000988</v>
      </c>
      <c r="C12304">
        <v>988</v>
      </c>
      <c r="D12304" t="str">
        <f>VLOOKUP(orders!C12304,customers!$A$2:$G$1501,7,FALSE)</f>
        <v>FURNITURE</v>
      </c>
      <c r="E12304">
        <f>VLOOKUP(C12304,customers!$A$2:$D$1501, 4,FALSE)</f>
        <v>3</v>
      </c>
      <c r="F12304" t="str">
        <f>VLOOKUP(E12304,nation!$A$2:$B$26, 2,FALSE)</f>
        <v>CANADA</v>
      </c>
      <c r="G12304">
        <f>VLOOKUP(orders!F12304,nation!$B$2:$C$26,2,FALSE)</f>
        <v>1</v>
      </c>
      <c r="H12304" t="str">
        <f>HLOOKUP(orders!G12304,region_horz!$B$1:$F$2,2,FALSE)</f>
        <v>AMERICA</v>
      </c>
      <c r="I12304" t="s">
        <v>9</v>
      </c>
      <c r="J12304">
        <v>208530.45</v>
      </c>
      <c r="K12304" s="1">
        <v>35425</v>
      </c>
      <c r="L12304" t="s">
        <v>23</v>
      </c>
      <c r="M12304" t="s">
        <v>1463</v>
      </c>
      <c r="N12304">
        <v>0</v>
      </c>
      <c r="O12304" t="s">
        <v>13243</v>
      </c>
    </row>
    <row r="12305" spans="1:15" x14ac:dyDescent="0.2">
      <c r="A12305">
        <v>49216</v>
      </c>
      <c r="B12305" t="str">
        <f>VLOOKUP(orders!C12305,customers!$A$2:$B$1501, 2,FALSE)</f>
        <v>Customer#000000739</v>
      </c>
      <c r="C12305">
        <v>739</v>
      </c>
      <c r="D12305" t="str">
        <f>VLOOKUP(orders!C12305,customers!$A$2:$G$1501,7,FALSE)</f>
        <v>HOUSEHOLD</v>
      </c>
      <c r="E12305">
        <f>VLOOKUP(C12305,customers!$A$2:$D$1501, 4,FALSE)</f>
        <v>14</v>
      </c>
      <c r="F12305" t="str">
        <f>VLOOKUP(E12305,nation!$A$2:$B$26, 2,FALSE)</f>
        <v>KENYA</v>
      </c>
      <c r="G12305">
        <f>VLOOKUP(orders!F12305,nation!$B$2:$C$26,2,FALSE)</f>
        <v>0</v>
      </c>
      <c r="H12305" t="str">
        <f>HLOOKUP(orders!G12305,region_horz!$B$1:$F$2,2,FALSE)</f>
        <v>AFRICA</v>
      </c>
      <c r="I12305" t="s">
        <v>16</v>
      </c>
      <c r="J12305">
        <v>152574.41</v>
      </c>
      <c r="K12305" s="1">
        <v>34413</v>
      </c>
      <c r="L12305" t="s">
        <v>26</v>
      </c>
      <c r="M12305" t="s">
        <v>1460</v>
      </c>
      <c r="N12305">
        <v>0</v>
      </c>
      <c r="O12305" t="s">
        <v>13244</v>
      </c>
    </row>
    <row r="12306" spans="1:15" x14ac:dyDescent="0.2">
      <c r="A12306">
        <v>49217</v>
      </c>
      <c r="B12306" t="str">
        <f>VLOOKUP(orders!C12306,customers!$A$2:$B$1501, 2,FALSE)</f>
        <v>Customer#000001327</v>
      </c>
      <c r="C12306">
        <v>1327</v>
      </c>
      <c r="D12306" t="str">
        <f>VLOOKUP(orders!C12306,customers!$A$2:$G$1501,7,FALSE)</f>
        <v>MACHINERY</v>
      </c>
      <c r="E12306">
        <f>VLOOKUP(C12306,customers!$A$2:$D$1501, 4,FALSE)</f>
        <v>12</v>
      </c>
      <c r="F12306" t="str">
        <f>VLOOKUP(E12306,nation!$A$2:$B$26, 2,FALSE)</f>
        <v>JAPAN</v>
      </c>
      <c r="G12306">
        <f>VLOOKUP(orders!F12306,nation!$B$2:$C$26,2,FALSE)</f>
        <v>2</v>
      </c>
      <c r="H12306" t="str">
        <f>HLOOKUP(orders!G12306,region_horz!$B$1:$F$2,2,FALSE)</f>
        <v>ASIA</v>
      </c>
      <c r="I12306" t="s">
        <v>16</v>
      </c>
      <c r="J12306">
        <v>141596.32</v>
      </c>
      <c r="K12306" s="1">
        <v>34155</v>
      </c>
      <c r="L12306" t="s">
        <v>31</v>
      </c>
      <c r="M12306" t="s">
        <v>1977</v>
      </c>
      <c r="N12306">
        <v>0</v>
      </c>
      <c r="O12306" t="s">
        <v>13245</v>
      </c>
    </row>
    <row r="12307" spans="1:15" x14ac:dyDescent="0.2">
      <c r="A12307">
        <v>49218</v>
      </c>
      <c r="B12307" t="str">
        <f>VLOOKUP(orders!C12307,customers!$A$2:$B$1501, 2,FALSE)</f>
        <v>Customer#000000874</v>
      </c>
      <c r="C12307">
        <v>874</v>
      </c>
      <c r="D12307" t="str">
        <f>VLOOKUP(orders!C12307,customers!$A$2:$G$1501,7,FALSE)</f>
        <v>AUTOMOBILE</v>
      </c>
      <c r="E12307">
        <f>VLOOKUP(C12307,customers!$A$2:$D$1501, 4,FALSE)</f>
        <v>0</v>
      </c>
      <c r="F12307" t="str">
        <f>VLOOKUP(E12307,nation!$A$2:$B$26, 2,FALSE)</f>
        <v>ALGERIA</v>
      </c>
      <c r="G12307">
        <f>VLOOKUP(orders!F12307,nation!$B$2:$C$26,2,FALSE)</f>
        <v>0</v>
      </c>
      <c r="H12307" t="str">
        <f>HLOOKUP(orders!G12307,region_horz!$B$1:$F$2,2,FALSE)</f>
        <v>AFRICA</v>
      </c>
      <c r="I12307" t="s">
        <v>16</v>
      </c>
      <c r="J12307">
        <v>96098.21</v>
      </c>
      <c r="K12307" s="1">
        <v>34125</v>
      </c>
      <c r="L12307" t="s">
        <v>10</v>
      </c>
      <c r="M12307" t="s">
        <v>2268</v>
      </c>
      <c r="N12307">
        <v>0</v>
      </c>
      <c r="O12307" t="s">
        <v>13246</v>
      </c>
    </row>
    <row r="12308" spans="1:15" x14ac:dyDescent="0.2">
      <c r="A12308">
        <v>49219</v>
      </c>
      <c r="B12308" t="str">
        <f>VLOOKUP(orders!C12308,customers!$A$2:$B$1501, 2,FALSE)</f>
        <v>Customer#000000923</v>
      </c>
      <c r="C12308">
        <v>923</v>
      </c>
      <c r="D12308" t="str">
        <f>VLOOKUP(orders!C12308,customers!$A$2:$G$1501,7,FALSE)</f>
        <v>HOUSEHOLD</v>
      </c>
      <c r="E12308">
        <f>VLOOKUP(C12308,customers!$A$2:$D$1501, 4,FALSE)</f>
        <v>11</v>
      </c>
      <c r="F12308" t="str">
        <f>VLOOKUP(E12308,nation!$A$2:$B$26, 2,FALSE)</f>
        <v>IRAQ</v>
      </c>
      <c r="G12308">
        <f>VLOOKUP(orders!F12308,nation!$B$2:$C$26,2,FALSE)</f>
        <v>4</v>
      </c>
      <c r="H12308" t="str">
        <f>HLOOKUP(orders!G12308,region_horz!$B$1:$F$2,2,FALSE)</f>
        <v>MIDDLE EAST</v>
      </c>
      <c r="I12308" t="s">
        <v>9</v>
      </c>
      <c r="J12308">
        <v>178489.07</v>
      </c>
      <c r="K12308" s="1">
        <v>35308</v>
      </c>
      <c r="L12308" t="s">
        <v>26</v>
      </c>
      <c r="M12308" t="s">
        <v>3432</v>
      </c>
      <c r="N12308">
        <v>0</v>
      </c>
      <c r="O12308" t="s">
        <v>13247</v>
      </c>
    </row>
    <row r="12309" spans="1:15" x14ac:dyDescent="0.2">
      <c r="A12309">
        <v>49220</v>
      </c>
      <c r="B12309" t="str">
        <f>VLOOKUP(orders!C12309,customers!$A$2:$B$1501, 2,FALSE)</f>
        <v>Customer#000001202</v>
      </c>
      <c r="C12309">
        <v>1202</v>
      </c>
      <c r="D12309" t="str">
        <f>VLOOKUP(orders!C12309,customers!$A$2:$G$1501,7,FALSE)</f>
        <v>BUILDING</v>
      </c>
      <c r="E12309">
        <f>VLOOKUP(C12309,customers!$A$2:$D$1501, 4,FALSE)</f>
        <v>0</v>
      </c>
      <c r="F12309" t="str">
        <f>VLOOKUP(E12309,nation!$A$2:$B$26, 2,FALSE)</f>
        <v>ALGERIA</v>
      </c>
      <c r="G12309">
        <f>VLOOKUP(orders!F12309,nation!$B$2:$C$26,2,FALSE)</f>
        <v>0</v>
      </c>
      <c r="H12309" t="str">
        <f>HLOOKUP(orders!G12309,region_horz!$B$1:$F$2,2,FALSE)</f>
        <v>AFRICA</v>
      </c>
      <c r="I12309" t="s">
        <v>9</v>
      </c>
      <c r="J12309">
        <v>119305.95</v>
      </c>
      <c r="K12309" s="1">
        <v>34925</v>
      </c>
      <c r="L12309" t="s">
        <v>13</v>
      </c>
      <c r="M12309" t="s">
        <v>5873</v>
      </c>
      <c r="N12309">
        <v>0</v>
      </c>
      <c r="O12309" t="s">
        <v>13248</v>
      </c>
    </row>
    <row r="12310" spans="1:15" x14ac:dyDescent="0.2">
      <c r="A12310">
        <v>49221</v>
      </c>
      <c r="B12310" t="str">
        <f>VLOOKUP(orders!C12310,customers!$A$2:$B$1501, 2,FALSE)</f>
        <v>Customer#000001090</v>
      </c>
      <c r="C12310">
        <v>1090</v>
      </c>
      <c r="D12310" t="str">
        <f>VLOOKUP(orders!C12310,customers!$A$2:$G$1501,7,FALSE)</f>
        <v>AUTOMOBILE</v>
      </c>
      <c r="E12310">
        <f>VLOOKUP(C12310,customers!$A$2:$D$1501, 4,FALSE)</f>
        <v>15</v>
      </c>
      <c r="F12310" t="str">
        <f>VLOOKUP(E12310,nation!$A$2:$B$26, 2,FALSE)</f>
        <v>MOROCCO</v>
      </c>
      <c r="G12310">
        <f>VLOOKUP(orders!F12310,nation!$B$2:$C$26,2,FALSE)</f>
        <v>0</v>
      </c>
      <c r="H12310" t="str">
        <f>HLOOKUP(orders!G12310,region_horz!$B$1:$F$2,2,FALSE)</f>
        <v>AFRICA</v>
      </c>
      <c r="I12310" t="s">
        <v>16</v>
      </c>
      <c r="J12310">
        <v>171034.05</v>
      </c>
      <c r="K12310" s="1">
        <v>34154</v>
      </c>
      <c r="L12310" t="s">
        <v>23</v>
      </c>
      <c r="M12310" t="s">
        <v>4526</v>
      </c>
      <c r="N12310">
        <v>0</v>
      </c>
      <c r="O12310" t="s">
        <v>13249</v>
      </c>
    </row>
    <row r="12311" spans="1:15" x14ac:dyDescent="0.2">
      <c r="A12311">
        <v>49222</v>
      </c>
      <c r="B12311" t="str">
        <f>VLOOKUP(orders!C12311,customers!$A$2:$B$1501, 2,FALSE)</f>
        <v>Customer#000000590</v>
      </c>
      <c r="C12311">
        <v>590</v>
      </c>
      <c r="D12311" t="str">
        <f>VLOOKUP(orders!C12311,customers!$A$2:$G$1501,7,FALSE)</f>
        <v>MACHINERY</v>
      </c>
      <c r="E12311">
        <f>VLOOKUP(C12311,customers!$A$2:$D$1501, 4,FALSE)</f>
        <v>8</v>
      </c>
      <c r="F12311" t="str">
        <f>VLOOKUP(E12311,nation!$A$2:$B$26, 2,FALSE)</f>
        <v>INDIA</v>
      </c>
      <c r="G12311">
        <f>VLOOKUP(orders!F12311,nation!$B$2:$C$26,2,FALSE)</f>
        <v>2</v>
      </c>
      <c r="H12311" t="str">
        <f>HLOOKUP(orders!G12311,region_horz!$B$1:$F$2,2,FALSE)</f>
        <v>ASIA</v>
      </c>
      <c r="I12311" t="s">
        <v>9</v>
      </c>
      <c r="J12311">
        <v>70503.61</v>
      </c>
      <c r="K12311" s="1">
        <v>35909</v>
      </c>
      <c r="L12311" t="s">
        <v>13</v>
      </c>
      <c r="M12311" t="s">
        <v>1756</v>
      </c>
      <c r="N12311">
        <v>0</v>
      </c>
      <c r="O12311" t="s">
        <v>13250</v>
      </c>
    </row>
    <row r="12312" spans="1:15" x14ac:dyDescent="0.2">
      <c r="A12312">
        <v>49223</v>
      </c>
      <c r="B12312" t="str">
        <f>VLOOKUP(orders!C12312,customers!$A$2:$B$1501, 2,FALSE)</f>
        <v>Customer#000000862</v>
      </c>
      <c r="C12312">
        <v>862</v>
      </c>
      <c r="D12312" t="str">
        <f>VLOOKUP(orders!C12312,customers!$A$2:$G$1501,7,FALSE)</f>
        <v>MACHINERY</v>
      </c>
      <c r="E12312">
        <f>VLOOKUP(C12312,customers!$A$2:$D$1501, 4,FALSE)</f>
        <v>2</v>
      </c>
      <c r="F12312" t="str">
        <f>VLOOKUP(E12312,nation!$A$2:$B$26, 2,FALSE)</f>
        <v>BRAZIL</v>
      </c>
      <c r="G12312">
        <f>VLOOKUP(orders!F12312,nation!$B$2:$C$26,2,FALSE)</f>
        <v>1</v>
      </c>
      <c r="H12312" t="str">
        <f>HLOOKUP(orders!G12312,region_horz!$B$1:$F$2,2,FALSE)</f>
        <v>AMERICA</v>
      </c>
      <c r="I12312" t="s">
        <v>9</v>
      </c>
      <c r="J12312">
        <v>70727.929999999993</v>
      </c>
      <c r="K12312" s="1">
        <v>34975</v>
      </c>
      <c r="L12312" t="s">
        <v>31</v>
      </c>
      <c r="M12312" t="s">
        <v>1940</v>
      </c>
      <c r="N12312">
        <v>0</v>
      </c>
      <c r="O12312" t="s">
        <v>13251</v>
      </c>
    </row>
    <row r="12313" spans="1:15" x14ac:dyDescent="0.2">
      <c r="A12313">
        <v>49248</v>
      </c>
      <c r="B12313" t="str">
        <f>VLOOKUP(orders!C12313,customers!$A$2:$B$1501, 2,FALSE)</f>
        <v>Customer#000000355</v>
      </c>
      <c r="C12313">
        <v>355</v>
      </c>
      <c r="D12313" t="str">
        <f>VLOOKUP(orders!C12313,customers!$A$2:$G$1501,7,FALSE)</f>
        <v>FURNITURE</v>
      </c>
      <c r="E12313">
        <f>VLOOKUP(C12313,customers!$A$2:$D$1501, 4,FALSE)</f>
        <v>14</v>
      </c>
      <c r="F12313" t="str">
        <f>VLOOKUP(E12313,nation!$A$2:$B$26, 2,FALSE)</f>
        <v>KENYA</v>
      </c>
      <c r="G12313">
        <f>VLOOKUP(orders!F12313,nation!$B$2:$C$26,2,FALSE)</f>
        <v>0</v>
      </c>
      <c r="H12313" t="str">
        <f>HLOOKUP(orders!G12313,region_horz!$B$1:$F$2,2,FALSE)</f>
        <v>AFRICA</v>
      </c>
      <c r="I12313" t="s">
        <v>16</v>
      </c>
      <c r="J12313">
        <v>6884.69</v>
      </c>
      <c r="K12313" s="1">
        <v>33809</v>
      </c>
      <c r="L12313" t="s">
        <v>31</v>
      </c>
      <c r="M12313" t="s">
        <v>393</v>
      </c>
      <c r="N12313">
        <v>0</v>
      </c>
      <c r="O12313" t="s">
        <v>13252</v>
      </c>
    </row>
    <row r="12314" spans="1:15" x14ac:dyDescent="0.2">
      <c r="A12314">
        <v>49249</v>
      </c>
      <c r="B12314" t="str">
        <f>VLOOKUP(orders!C12314,customers!$A$2:$B$1501, 2,FALSE)</f>
        <v>Customer#000001334</v>
      </c>
      <c r="C12314">
        <v>1334</v>
      </c>
      <c r="D12314" t="str">
        <f>VLOOKUP(orders!C12314,customers!$A$2:$G$1501,7,FALSE)</f>
        <v>BUILDING</v>
      </c>
      <c r="E12314">
        <f>VLOOKUP(C12314,customers!$A$2:$D$1501, 4,FALSE)</f>
        <v>5</v>
      </c>
      <c r="F12314" t="str">
        <f>VLOOKUP(E12314,nation!$A$2:$B$26, 2,FALSE)</f>
        <v>ETHIOPIA</v>
      </c>
      <c r="G12314">
        <f>VLOOKUP(orders!F12314,nation!$B$2:$C$26,2,FALSE)</f>
        <v>0</v>
      </c>
      <c r="H12314" t="str">
        <f>HLOOKUP(orders!G12314,region_horz!$B$1:$F$2,2,FALSE)</f>
        <v>AFRICA</v>
      </c>
      <c r="I12314" t="s">
        <v>9</v>
      </c>
      <c r="J12314">
        <v>212707.5</v>
      </c>
      <c r="K12314" s="1">
        <v>35748</v>
      </c>
      <c r="L12314" t="s">
        <v>26</v>
      </c>
      <c r="M12314" t="s">
        <v>1753</v>
      </c>
      <c r="N12314">
        <v>0</v>
      </c>
      <c r="O12314" t="s">
        <v>13253</v>
      </c>
    </row>
    <row r="12315" spans="1:15" x14ac:dyDescent="0.2">
      <c r="A12315">
        <v>49250</v>
      </c>
      <c r="B12315" t="str">
        <f>VLOOKUP(orders!C12315,customers!$A$2:$B$1501, 2,FALSE)</f>
        <v>Customer#000001468</v>
      </c>
      <c r="C12315">
        <v>1468</v>
      </c>
      <c r="D12315" t="str">
        <f>VLOOKUP(orders!C12315,customers!$A$2:$G$1501,7,FALSE)</f>
        <v>BUILDING</v>
      </c>
      <c r="E12315">
        <f>VLOOKUP(C12315,customers!$A$2:$D$1501, 4,FALSE)</f>
        <v>12</v>
      </c>
      <c r="F12315" t="str">
        <f>VLOOKUP(E12315,nation!$A$2:$B$26, 2,FALSE)</f>
        <v>JAPAN</v>
      </c>
      <c r="G12315">
        <f>VLOOKUP(orders!F12315,nation!$B$2:$C$26,2,FALSE)</f>
        <v>2</v>
      </c>
      <c r="H12315" t="str">
        <f>HLOOKUP(orders!G12315,region_horz!$B$1:$F$2,2,FALSE)</f>
        <v>ASIA</v>
      </c>
      <c r="I12315" t="s">
        <v>9</v>
      </c>
      <c r="J12315">
        <v>57959.14</v>
      </c>
      <c r="K12315" s="1">
        <v>35177</v>
      </c>
      <c r="L12315" t="s">
        <v>26</v>
      </c>
      <c r="M12315" t="s">
        <v>1695</v>
      </c>
      <c r="N12315">
        <v>0</v>
      </c>
      <c r="O12315" t="s">
        <v>13254</v>
      </c>
    </row>
    <row r="12316" spans="1:15" x14ac:dyDescent="0.2">
      <c r="A12316">
        <v>49251</v>
      </c>
      <c r="B12316" t="str">
        <f>VLOOKUP(orders!C12316,customers!$A$2:$B$1501, 2,FALSE)</f>
        <v>Customer#000000752</v>
      </c>
      <c r="C12316">
        <v>752</v>
      </c>
      <c r="D12316" t="str">
        <f>VLOOKUP(orders!C12316,customers!$A$2:$G$1501,7,FALSE)</f>
        <v>MACHINERY</v>
      </c>
      <c r="E12316">
        <f>VLOOKUP(C12316,customers!$A$2:$D$1501, 4,FALSE)</f>
        <v>8</v>
      </c>
      <c r="F12316" t="str">
        <f>VLOOKUP(E12316,nation!$A$2:$B$26, 2,FALSE)</f>
        <v>INDIA</v>
      </c>
      <c r="G12316">
        <f>VLOOKUP(orders!F12316,nation!$B$2:$C$26,2,FALSE)</f>
        <v>2</v>
      </c>
      <c r="H12316" t="str">
        <f>HLOOKUP(orders!G12316,region_horz!$B$1:$F$2,2,FALSE)</f>
        <v>ASIA</v>
      </c>
      <c r="I12316" t="s">
        <v>16</v>
      </c>
      <c r="J12316">
        <v>231202.51</v>
      </c>
      <c r="K12316" s="1">
        <v>34296</v>
      </c>
      <c r="L12316" t="s">
        <v>13</v>
      </c>
      <c r="M12316" t="s">
        <v>316</v>
      </c>
      <c r="N12316">
        <v>0</v>
      </c>
      <c r="O12316" t="s">
        <v>13255</v>
      </c>
    </row>
    <row r="12317" spans="1:15" x14ac:dyDescent="0.2">
      <c r="A12317">
        <v>49252</v>
      </c>
      <c r="B12317" t="str">
        <f>VLOOKUP(orders!C12317,customers!$A$2:$B$1501, 2,FALSE)</f>
        <v>Customer#000001066</v>
      </c>
      <c r="C12317">
        <v>1066</v>
      </c>
      <c r="D12317" t="str">
        <f>VLOOKUP(orders!C12317,customers!$A$2:$G$1501,7,FALSE)</f>
        <v>MACHINERY</v>
      </c>
      <c r="E12317">
        <f>VLOOKUP(C12317,customers!$A$2:$D$1501, 4,FALSE)</f>
        <v>0</v>
      </c>
      <c r="F12317" t="str">
        <f>VLOOKUP(E12317,nation!$A$2:$B$26, 2,FALSE)</f>
        <v>ALGERIA</v>
      </c>
      <c r="G12317">
        <f>VLOOKUP(orders!F12317,nation!$B$2:$C$26,2,FALSE)</f>
        <v>0</v>
      </c>
      <c r="H12317" t="str">
        <f>HLOOKUP(orders!G12317,region_horz!$B$1:$F$2,2,FALSE)</f>
        <v>AFRICA</v>
      </c>
      <c r="I12317" t="s">
        <v>16</v>
      </c>
      <c r="J12317">
        <v>116592.79</v>
      </c>
      <c r="K12317" s="1">
        <v>34678</v>
      </c>
      <c r="L12317" t="s">
        <v>31</v>
      </c>
      <c r="M12317" t="s">
        <v>2437</v>
      </c>
      <c r="N12317">
        <v>0</v>
      </c>
      <c r="O12317" t="s">
        <v>13256</v>
      </c>
    </row>
    <row r="12318" spans="1:15" x14ac:dyDescent="0.2">
      <c r="A12318">
        <v>49253</v>
      </c>
      <c r="B12318" t="str">
        <f>VLOOKUP(orders!C12318,customers!$A$2:$B$1501, 2,FALSE)</f>
        <v>Customer#000000187</v>
      </c>
      <c r="C12318">
        <v>187</v>
      </c>
      <c r="D12318" t="str">
        <f>VLOOKUP(orders!C12318,customers!$A$2:$G$1501,7,FALSE)</f>
        <v>FURNITURE</v>
      </c>
      <c r="E12318">
        <f>VLOOKUP(C12318,customers!$A$2:$D$1501, 4,FALSE)</f>
        <v>4</v>
      </c>
      <c r="F12318" t="str">
        <f>VLOOKUP(E12318,nation!$A$2:$B$26, 2,FALSE)</f>
        <v>EGYPT</v>
      </c>
      <c r="G12318">
        <f>VLOOKUP(orders!F12318,nation!$B$2:$C$26,2,FALSE)</f>
        <v>4</v>
      </c>
      <c r="H12318" t="str">
        <f>HLOOKUP(orders!G12318,region_horz!$B$1:$F$2,2,FALSE)</f>
        <v>MIDDLE EAST</v>
      </c>
      <c r="I12318" t="s">
        <v>16</v>
      </c>
      <c r="J12318">
        <v>224617.33</v>
      </c>
      <c r="K12318" s="1">
        <v>34457</v>
      </c>
      <c r="L12318" t="s">
        <v>13</v>
      </c>
      <c r="M12318" t="s">
        <v>2989</v>
      </c>
      <c r="N12318">
        <v>0</v>
      </c>
      <c r="O12318" t="s">
        <v>13257</v>
      </c>
    </row>
    <row r="12319" spans="1:15" x14ac:dyDescent="0.2">
      <c r="A12319">
        <v>49254</v>
      </c>
      <c r="B12319" t="str">
        <f>VLOOKUP(orders!C12319,customers!$A$2:$B$1501, 2,FALSE)</f>
        <v>Customer#000000023</v>
      </c>
      <c r="C12319">
        <v>23</v>
      </c>
      <c r="D12319" t="str">
        <f>VLOOKUP(orders!C12319,customers!$A$2:$G$1501,7,FALSE)</f>
        <v>HOUSEHOLD</v>
      </c>
      <c r="E12319">
        <f>VLOOKUP(C12319,customers!$A$2:$D$1501, 4,FALSE)</f>
        <v>3</v>
      </c>
      <c r="F12319" t="str">
        <f>VLOOKUP(E12319,nation!$A$2:$B$26, 2,FALSE)</f>
        <v>CANADA</v>
      </c>
      <c r="G12319">
        <f>VLOOKUP(orders!F12319,nation!$B$2:$C$26,2,FALSE)</f>
        <v>1</v>
      </c>
      <c r="H12319" t="str">
        <f>HLOOKUP(orders!G12319,region_horz!$B$1:$F$2,2,FALSE)</f>
        <v>AMERICA</v>
      </c>
      <c r="I12319" t="s">
        <v>9</v>
      </c>
      <c r="J12319">
        <v>67702.22</v>
      </c>
      <c r="K12319" s="1">
        <v>35778</v>
      </c>
      <c r="L12319" t="s">
        <v>26</v>
      </c>
      <c r="M12319" t="s">
        <v>1971</v>
      </c>
      <c r="N12319">
        <v>0</v>
      </c>
      <c r="O12319" t="s">
        <v>13258</v>
      </c>
    </row>
    <row r="12320" spans="1:15" x14ac:dyDescent="0.2">
      <c r="A12320">
        <v>49255</v>
      </c>
      <c r="B12320" t="str">
        <f>VLOOKUP(orders!C12320,customers!$A$2:$B$1501, 2,FALSE)</f>
        <v>Customer#000000332</v>
      </c>
      <c r="C12320">
        <v>332</v>
      </c>
      <c r="D12320" t="str">
        <f>VLOOKUP(orders!C12320,customers!$A$2:$G$1501,7,FALSE)</f>
        <v>HOUSEHOLD</v>
      </c>
      <c r="E12320">
        <f>VLOOKUP(C12320,customers!$A$2:$D$1501, 4,FALSE)</f>
        <v>22</v>
      </c>
      <c r="F12320" t="str">
        <f>VLOOKUP(E12320,nation!$A$2:$B$26, 2,FALSE)</f>
        <v>RUSSIA</v>
      </c>
      <c r="G12320">
        <f>VLOOKUP(orders!F12320,nation!$B$2:$C$26,2,FALSE)</f>
        <v>3</v>
      </c>
      <c r="H12320" t="str">
        <f>HLOOKUP(orders!G12320,region_horz!$B$1:$F$2,2,FALSE)</f>
        <v>EUROPE</v>
      </c>
      <c r="I12320" t="s">
        <v>16</v>
      </c>
      <c r="J12320">
        <v>225208.8</v>
      </c>
      <c r="K12320" s="1">
        <v>33778</v>
      </c>
      <c r="L12320" t="s">
        <v>26</v>
      </c>
      <c r="M12320" t="s">
        <v>706</v>
      </c>
      <c r="N12320">
        <v>0</v>
      </c>
      <c r="O12320" t="s">
        <v>13259</v>
      </c>
    </row>
    <row r="12321" spans="1:15" x14ac:dyDescent="0.2">
      <c r="A12321">
        <v>49280</v>
      </c>
      <c r="B12321" t="str">
        <f>VLOOKUP(orders!C12321,customers!$A$2:$B$1501, 2,FALSE)</f>
        <v>Customer#000000139</v>
      </c>
      <c r="C12321">
        <v>139</v>
      </c>
      <c r="D12321" t="str">
        <f>VLOOKUP(orders!C12321,customers!$A$2:$G$1501,7,FALSE)</f>
        <v>MACHINERY</v>
      </c>
      <c r="E12321">
        <f>VLOOKUP(C12321,customers!$A$2:$D$1501, 4,FALSE)</f>
        <v>9</v>
      </c>
      <c r="F12321" t="str">
        <f>VLOOKUP(E12321,nation!$A$2:$B$26, 2,FALSE)</f>
        <v>INDONESIA</v>
      </c>
      <c r="G12321">
        <f>VLOOKUP(orders!F12321,nation!$B$2:$C$26,2,FALSE)</f>
        <v>2</v>
      </c>
      <c r="H12321" t="str">
        <f>HLOOKUP(orders!G12321,region_horz!$B$1:$F$2,2,FALSE)</f>
        <v>ASIA</v>
      </c>
      <c r="I12321" t="s">
        <v>48</v>
      </c>
      <c r="J12321">
        <v>203153.27</v>
      </c>
      <c r="K12321" s="1">
        <v>34819</v>
      </c>
      <c r="L12321" t="s">
        <v>23</v>
      </c>
      <c r="M12321" t="s">
        <v>3927</v>
      </c>
      <c r="N12321">
        <v>0</v>
      </c>
      <c r="O12321" t="s">
        <v>13260</v>
      </c>
    </row>
    <row r="12322" spans="1:15" x14ac:dyDescent="0.2">
      <c r="A12322">
        <v>49281</v>
      </c>
      <c r="B12322" t="str">
        <f>VLOOKUP(orders!C12322,customers!$A$2:$B$1501, 2,FALSE)</f>
        <v>Customer#000000961</v>
      </c>
      <c r="C12322">
        <v>961</v>
      </c>
      <c r="D12322" t="str">
        <f>VLOOKUP(orders!C12322,customers!$A$2:$G$1501,7,FALSE)</f>
        <v>MACHINERY</v>
      </c>
      <c r="E12322">
        <f>VLOOKUP(C12322,customers!$A$2:$D$1501, 4,FALSE)</f>
        <v>12</v>
      </c>
      <c r="F12322" t="str">
        <f>VLOOKUP(E12322,nation!$A$2:$B$26, 2,FALSE)</f>
        <v>JAPAN</v>
      </c>
      <c r="G12322">
        <f>VLOOKUP(orders!F12322,nation!$B$2:$C$26,2,FALSE)</f>
        <v>2</v>
      </c>
      <c r="H12322" t="str">
        <f>HLOOKUP(orders!G12322,region_horz!$B$1:$F$2,2,FALSE)</f>
        <v>ASIA</v>
      </c>
      <c r="I12322" t="s">
        <v>16</v>
      </c>
      <c r="J12322">
        <v>104727.96</v>
      </c>
      <c r="K12322" s="1">
        <v>34735</v>
      </c>
      <c r="L12322" t="s">
        <v>13</v>
      </c>
      <c r="M12322" t="s">
        <v>1262</v>
      </c>
      <c r="N12322">
        <v>0</v>
      </c>
      <c r="O12322" t="s">
        <v>13261</v>
      </c>
    </row>
    <row r="12323" spans="1:15" x14ac:dyDescent="0.2">
      <c r="A12323">
        <v>49282</v>
      </c>
      <c r="B12323" t="str">
        <f>VLOOKUP(orders!C12323,customers!$A$2:$B$1501, 2,FALSE)</f>
        <v>Customer#000000430</v>
      </c>
      <c r="C12323">
        <v>430</v>
      </c>
      <c r="D12323" t="str">
        <f>VLOOKUP(orders!C12323,customers!$A$2:$G$1501,7,FALSE)</f>
        <v>BUILDING</v>
      </c>
      <c r="E12323">
        <f>VLOOKUP(C12323,customers!$A$2:$D$1501, 4,FALSE)</f>
        <v>3</v>
      </c>
      <c r="F12323" t="str">
        <f>VLOOKUP(E12323,nation!$A$2:$B$26, 2,FALSE)</f>
        <v>CANADA</v>
      </c>
      <c r="G12323">
        <f>VLOOKUP(orders!F12323,nation!$B$2:$C$26,2,FALSE)</f>
        <v>1</v>
      </c>
      <c r="H12323" t="str">
        <f>HLOOKUP(orders!G12323,region_horz!$B$1:$F$2,2,FALSE)</f>
        <v>AMERICA</v>
      </c>
      <c r="I12323" t="s">
        <v>9</v>
      </c>
      <c r="J12323">
        <v>76417.36</v>
      </c>
      <c r="K12323" s="1">
        <v>34893</v>
      </c>
      <c r="L12323" t="s">
        <v>26</v>
      </c>
      <c r="M12323" t="s">
        <v>4353</v>
      </c>
      <c r="N12323">
        <v>0</v>
      </c>
      <c r="O12323" t="s">
        <v>13262</v>
      </c>
    </row>
    <row r="12324" spans="1:15" x14ac:dyDescent="0.2">
      <c r="A12324">
        <v>49283</v>
      </c>
      <c r="B12324" t="str">
        <f>VLOOKUP(orders!C12324,customers!$A$2:$B$1501, 2,FALSE)</f>
        <v>Customer#000000370</v>
      </c>
      <c r="C12324">
        <v>370</v>
      </c>
      <c r="D12324" t="str">
        <f>VLOOKUP(orders!C12324,customers!$A$2:$G$1501,7,FALSE)</f>
        <v>FURNITURE</v>
      </c>
      <c r="E12324">
        <f>VLOOKUP(C12324,customers!$A$2:$D$1501, 4,FALSE)</f>
        <v>12</v>
      </c>
      <c r="F12324" t="str">
        <f>VLOOKUP(E12324,nation!$A$2:$B$26, 2,FALSE)</f>
        <v>JAPAN</v>
      </c>
      <c r="G12324">
        <f>VLOOKUP(orders!F12324,nation!$B$2:$C$26,2,FALSE)</f>
        <v>2</v>
      </c>
      <c r="H12324" t="str">
        <f>HLOOKUP(orders!G12324,region_horz!$B$1:$F$2,2,FALSE)</f>
        <v>ASIA</v>
      </c>
      <c r="I12324" t="s">
        <v>16</v>
      </c>
      <c r="J12324">
        <v>138992.73000000001</v>
      </c>
      <c r="K12324" s="1">
        <v>34680</v>
      </c>
      <c r="L12324" t="s">
        <v>26</v>
      </c>
      <c r="M12324" t="s">
        <v>2002</v>
      </c>
      <c r="N12324">
        <v>0</v>
      </c>
      <c r="O12324" t="s">
        <v>13263</v>
      </c>
    </row>
    <row r="12325" spans="1:15" x14ac:dyDescent="0.2">
      <c r="A12325">
        <v>49284</v>
      </c>
      <c r="B12325" t="str">
        <f>VLOOKUP(orders!C12325,customers!$A$2:$B$1501, 2,FALSE)</f>
        <v>Customer#000000823</v>
      </c>
      <c r="C12325">
        <v>823</v>
      </c>
      <c r="D12325" t="str">
        <f>VLOOKUP(orders!C12325,customers!$A$2:$G$1501,7,FALSE)</f>
        <v>AUTOMOBILE</v>
      </c>
      <c r="E12325">
        <f>VLOOKUP(C12325,customers!$A$2:$D$1501, 4,FALSE)</f>
        <v>0</v>
      </c>
      <c r="F12325" t="str">
        <f>VLOOKUP(E12325,nation!$A$2:$B$26, 2,FALSE)</f>
        <v>ALGERIA</v>
      </c>
      <c r="G12325">
        <f>VLOOKUP(orders!F12325,nation!$B$2:$C$26,2,FALSE)</f>
        <v>0</v>
      </c>
      <c r="H12325" t="str">
        <f>HLOOKUP(orders!G12325,region_horz!$B$1:$F$2,2,FALSE)</f>
        <v>AFRICA</v>
      </c>
      <c r="I12325" t="s">
        <v>16</v>
      </c>
      <c r="J12325">
        <v>257016.93</v>
      </c>
      <c r="K12325" s="1">
        <v>34337</v>
      </c>
      <c r="L12325" t="s">
        <v>23</v>
      </c>
      <c r="M12325" t="s">
        <v>1149</v>
      </c>
      <c r="N12325">
        <v>0</v>
      </c>
      <c r="O12325" t="s">
        <v>13264</v>
      </c>
    </row>
    <row r="12326" spans="1:15" x14ac:dyDescent="0.2">
      <c r="A12326">
        <v>49285</v>
      </c>
      <c r="B12326" t="str">
        <f>VLOOKUP(orders!C12326,customers!$A$2:$B$1501, 2,FALSE)</f>
        <v>Customer#000000217</v>
      </c>
      <c r="C12326">
        <v>217</v>
      </c>
      <c r="D12326" t="str">
        <f>VLOOKUP(orders!C12326,customers!$A$2:$G$1501,7,FALSE)</f>
        <v>AUTOMOBILE</v>
      </c>
      <c r="E12326">
        <f>VLOOKUP(C12326,customers!$A$2:$D$1501, 4,FALSE)</f>
        <v>23</v>
      </c>
      <c r="F12326" t="str">
        <f>VLOOKUP(E12326,nation!$A$2:$B$26, 2,FALSE)</f>
        <v>UNITED KINGDOM</v>
      </c>
      <c r="G12326">
        <f>VLOOKUP(orders!F12326,nation!$B$2:$C$26,2,FALSE)</f>
        <v>3</v>
      </c>
      <c r="H12326" t="str">
        <f>HLOOKUP(orders!G12326,region_horz!$B$1:$F$2,2,FALSE)</f>
        <v>EUROPE</v>
      </c>
      <c r="I12326" t="s">
        <v>9</v>
      </c>
      <c r="J12326">
        <v>160108.47</v>
      </c>
      <c r="K12326" s="1">
        <v>35575</v>
      </c>
      <c r="L12326" t="s">
        <v>10</v>
      </c>
      <c r="M12326" t="s">
        <v>3995</v>
      </c>
      <c r="N12326">
        <v>0</v>
      </c>
      <c r="O12326" t="s">
        <v>13265</v>
      </c>
    </row>
    <row r="12327" spans="1:15" x14ac:dyDescent="0.2">
      <c r="A12327">
        <v>49286</v>
      </c>
      <c r="B12327" t="str">
        <f>VLOOKUP(orders!C12327,customers!$A$2:$B$1501, 2,FALSE)</f>
        <v>Customer#000000737</v>
      </c>
      <c r="C12327">
        <v>737</v>
      </c>
      <c r="D12327" t="str">
        <f>VLOOKUP(orders!C12327,customers!$A$2:$G$1501,7,FALSE)</f>
        <v>AUTOMOBILE</v>
      </c>
      <c r="E12327">
        <f>VLOOKUP(C12327,customers!$A$2:$D$1501, 4,FALSE)</f>
        <v>18</v>
      </c>
      <c r="F12327" t="str">
        <f>VLOOKUP(E12327,nation!$A$2:$B$26, 2,FALSE)</f>
        <v>CHINA</v>
      </c>
      <c r="G12327">
        <f>VLOOKUP(orders!F12327,nation!$B$2:$C$26,2,FALSE)</f>
        <v>2</v>
      </c>
      <c r="H12327" t="str">
        <f>HLOOKUP(orders!G12327,region_horz!$B$1:$F$2,2,FALSE)</f>
        <v>ASIA</v>
      </c>
      <c r="I12327" t="s">
        <v>9</v>
      </c>
      <c r="J12327">
        <v>258733.89</v>
      </c>
      <c r="K12327" s="1">
        <v>35520</v>
      </c>
      <c r="L12327" t="s">
        <v>13</v>
      </c>
      <c r="M12327" t="s">
        <v>2302</v>
      </c>
      <c r="N12327">
        <v>0</v>
      </c>
      <c r="O12327" t="s">
        <v>13266</v>
      </c>
    </row>
    <row r="12328" spans="1:15" x14ac:dyDescent="0.2">
      <c r="A12328">
        <v>49287</v>
      </c>
      <c r="B12328" t="str">
        <f>VLOOKUP(orders!C12328,customers!$A$2:$B$1501, 2,FALSE)</f>
        <v>Customer#000001331</v>
      </c>
      <c r="C12328">
        <v>1331</v>
      </c>
      <c r="D12328" t="str">
        <f>VLOOKUP(orders!C12328,customers!$A$2:$G$1501,7,FALSE)</f>
        <v>BUILDING</v>
      </c>
      <c r="E12328">
        <f>VLOOKUP(C12328,customers!$A$2:$D$1501, 4,FALSE)</f>
        <v>8</v>
      </c>
      <c r="F12328" t="str">
        <f>VLOOKUP(E12328,nation!$A$2:$B$26, 2,FALSE)</f>
        <v>INDIA</v>
      </c>
      <c r="G12328">
        <f>VLOOKUP(orders!F12328,nation!$B$2:$C$26,2,FALSE)</f>
        <v>2</v>
      </c>
      <c r="H12328" t="str">
        <f>HLOOKUP(orders!G12328,region_horz!$B$1:$F$2,2,FALSE)</f>
        <v>ASIA</v>
      </c>
      <c r="I12328" t="s">
        <v>16</v>
      </c>
      <c r="J12328">
        <v>234003.07</v>
      </c>
      <c r="K12328" s="1">
        <v>34474</v>
      </c>
      <c r="L12328" t="s">
        <v>13</v>
      </c>
      <c r="M12328" t="s">
        <v>1099</v>
      </c>
      <c r="N12328">
        <v>0</v>
      </c>
      <c r="O12328" t="s">
        <v>13267</v>
      </c>
    </row>
    <row r="12329" spans="1:15" x14ac:dyDescent="0.2">
      <c r="A12329">
        <v>49312</v>
      </c>
      <c r="B12329" t="str">
        <f>VLOOKUP(orders!C12329,customers!$A$2:$B$1501, 2,FALSE)</f>
        <v>Customer#000000166</v>
      </c>
      <c r="C12329">
        <v>166</v>
      </c>
      <c r="D12329" t="str">
        <f>VLOOKUP(orders!C12329,customers!$A$2:$G$1501,7,FALSE)</f>
        <v>FURNITURE</v>
      </c>
      <c r="E12329">
        <f>VLOOKUP(C12329,customers!$A$2:$D$1501, 4,FALSE)</f>
        <v>10</v>
      </c>
      <c r="F12329" t="str">
        <f>VLOOKUP(E12329,nation!$A$2:$B$26, 2,FALSE)</f>
        <v>IRAN</v>
      </c>
      <c r="G12329">
        <f>VLOOKUP(orders!F12329,nation!$B$2:$C$26,2,FALSE)</f>
        <v>4</v>
      </c>
      <c r="H12329" t="str">
        <f>HLOOKUP(orders!G12329,region_horz!$B$1:$F$2,2,FALSE)</f>
        <v>MIDDLE EAST</v>
      </c>
      <c r="I12329" t="s">
        <v>16</v>
      </c>
      <c r="J12329">
        <v>279660.92</v>
      </c>
      <c r="K12329" s="1">
        <v>34752</v>
      </c>
      <c r="L12329" t="s">
        <v>13</v>
      </c>
      <c r="M12329" t="s">
        <v>1658</v>
      </c>
      <c r="N12329">
        <v>0</v>
      </c>
      <c r="O12329" t="s">
        <v>13268</v>
      </c>
    </row>
    <row r="12330" spans="1:15" x14ac:dyDescent="0.2">
      <c r="A12330">
        <v>49313</v>
      </c>
      <c r="B12330" t="str">
        <f>VLOOKUP(orders!C12330,customers!$A$2:$B$1501, 2,FALSE)</f>
        <v>Customer#000000583</v>
      </c>
      <c r="C12330">
        <v>583</v>
      </c>
      <c r="D12330" t="str">
        <f>VLOOKUP(orders!C12330,customers!$A$2:$G$1501,7,FALSE)</f>
        <v>HOUSEHOLD</v>
      </c>
      <c r="E12330">
        <f>VLOOKUP(C12330,customers!$A$2:$D$1501, 4,FALSE)</f>
        <v>13</v>
      </c>
      <c r="F12330" t="str">
        <f>VLOOKUP(E12330,nation!$A$2:$B$26, 2,FALSE)</f>
        <v>JORDAN</v>
      </c>
      <c r="G12330">
        <f>VLOOKUP(orders!F12330,nation!$B$2:$C$26,2,FALSE)</f>
        <v>4</v>
      </c>
      <c r="H12330" t="str">
        <f>HLOOKUP(orders!G12330,region_horz!$B$1:$F$2,2,FALSE)</f>
        <v>MIDDLE EAST</v>
      </c>
      <c r="I12330" t="s">
        <v>16</v>
      </c>
      <c r="J12330">
        <v>92250.3</v>
      </c>
      <c r="K12330" s="1">
        <v>34612</v>
      </c>
      <c r="L12330" t="s">
        <v>31</v>
      </c>
      <c r="M12330" t="s">
        <v>379</v>
      </c>
      <c r="N12330">
        <v>0</v>
      </c>
      <c r="O12330" t="s">
        <v>13269</v>
      </c>
    </row>
    <row r="12331" spans="1:15" x14ac:dyDescent="0.2">
      <c r="A12331">
        <v>49314</v>
      </c>
      <c r="B12331" t="str">
        <f>VLOOKUP(orders!C12331,customers!$A$2:$B$1501, 2,FALSE)</f>
        <v>Customer#000001420</v>
      </c>
      <c r="C12331">
        <v>1420</v>
      </c>
      <c r="D12331" t="str">
        <f>VLOOKUP(orders!C12331,customers!$A$2:$G$1501,7,FALSE)</f>
        <v>AUTOMOBILE</v>
      </c>
      <c r="E12331">
        <f>VLOOKUP(C12331,customers!$A$2:$D$1501, 4,FALSE)</f>
        <v>9</v>
      </c>
      <c r="F12331" t="str">
        <f>VLOOKUP(E12331,nation!$A$2:$B$26, 2,FALSE)</f>
        <v>INDONESIA</v>
      </c>
      <c r="G12331">
        <f>VLOOKUP(orders!F12331,nation!$B$2:$C$26,2,FALSE)</f>
        <v>2</v>
      </c>
      <c r="H12331" t="str">
        <f>HLOOKUP(orders!G12331,region_horz!$B$1:$F$2,2,FALSE)</f>
        <v>ASIA</v>
      </c>
      <c r="I12331" t="s">
        <v>9</v>
      </c>
      <c r="J12331">
        <v>248393</v>
      </c>
      <c r="K12331" s="1">
        <v>35077</v>
      </c>
      <c r="L12331" t="s">
        <v>23</v>
      </c>
      <c r="M12331" t="s">
        <v>2079</v>
      </c>
      <c r="N12331">
        <v>0</v>
      </c>
      <c r="O12331" t="s">
        <v>13270</v>
      </c>
    </row>
    <row r="12332" spans="1:15" x14ac:dyDescent="0.2">
      <c r="A12332">
        <v>49315</v>
      </c>
      <c r="B12332" t="str">
        <f>VLOOKUP(orders!C12332,customers!$A$2:$B$1501, 2,FALSE)</f>
        <v>Customer#000001300</v>
      </c>
      <c r="C12332">
        <v>1300</v>
      </c>
      <c r="D12332" t="str">
        <f>VLOOKUP(orders!C12332,customers!$A$2:$G$1501,7,FALSE)</f>
        <v>BUILDING</v>
      </c>
      <c r="E12332">
        <f>VLOOKUP(C12332,customers!$A$2:$D$1501, 4,FALSE)</f>
        <v>23</v>
      </c>
      <c r="F12332" t="str">
        <f>VLOOKUP(E12332,nation!$A$2:$B$26, 2,FALSE)</f>
        <v>UNITED KINGDOM</v>
      </c>
      <c r="G12332">
        <f>VLOOKUP(orders!F12332,nation!$B$2:$C$26,2,FALSE)</f>
        <v>3</v>
      </c>
      <c r="H12332" t="str">
        <f>HLOOKUP(orders!G12332,region_horz!$B$1:$F$2,2,FALSE)</f>
        <v>EUROPE</v>
      </c>
      <c r="I12332" t="s">
        <v>9</v>
      </c>
      <c r="J12332">
        <v>183070.68</v>
      </c>
      <c r="K12332" s="1">
        <v>35911</v>
      </c>
      <c r="L12332" t="s">
        <v>13</v>
      </c>
      <c r="M12332" t="s">
        <v>128</v>
      </c>
      <c r="N12332">
        <v>0</v>
      </c>
      <c r="O12332" t="s">
        <v>13271</v>
      </c>
    </row>
    <row r="12333" spans="1:15" x14ac:dyDescent="0.2">
      <c r="A12333">
        <v>49316</v>
      </c>
      <c r="B12333" t="str">
        <f>VLOOKUP(orders!C12333,customers!$A$2:$B$1501, 2,FALSE)</f>
        <v>Customer#000000424</v>
      </c>
      <c r="C12333">
        <v>424</v>
      </c>
      <c r="D12333" t="str">
        <f>VLOOKUP(orders!C12333,customers!$A$2:$G$1501,7,FALSE)</f>
        <v>HOUSEHOLD</v>
      </c>
      <c r="E12333">
        <f>VLOOKUP(C12333,customers!$A$2:$D$1501, 4,FALSE)</f>
        <v>19</v>
      </c>
      <c r="F12333" t="str">
        <f>VLOOKUP(E12333,nation!$A$2:$B$26, 2,FALSE)</f>
        <v>ROMANIA</v>
      </c>
      <c r="G12333">
        <f>VLOOKUP(orders!F12333,nation!$B$2:$C$26,2,FALSE)</f>
        <v>3</v>
      </c>
      <c r="H12333" t="str">
        <f>HLOOKUP(orders!G12333,region_horz!$B$1:$F$2,2,FALSE)</f>
        <v>EUROPE</v>
      </c>
      <c r="I12333" t="s">
        <v>9</v>
      </c>
      <c r="J12333">
        <v>34713.06</v>
      </c>
      <c r="K12333" s="1">
        <v>35133</v>
      </c>
      <c r="L12333" t="s">
        <v>31</v>
      </c>
      <c r="M12333" t="s">
        <v>618</v>
      </c>
      <c r="N12333">
        <v>0</v>
      </c>
      <c r="O12333" t="s">
        <v>13272</v>
      </c>
    </row>
    <row r="12334" spans="1:15" x14ac:dyDescent="0.2">
      <c r="A12334">
        <v>49317</v>
      </c>
      <c r="B12334" t="str">
        <f>VLOOKUP(orders!C12334,customers!$A$2:$B$1501, 2,FALSE)</f>
        <v>Customer#000001247</v>
      </c>
      <c r="C12334">
        <v>1247</v>
      </c>
      <c r="D12334" t="str">
        <f>VLOOKUP(orders!C12334,customers!$A$2:$G$1501,7,FALSE)</f>
        <v>MACHINERY</v>
      </c>
      <c r="E12334">
        <f>VLOOKUP(C12334,customers!$A$2:$D$1501, 4,FALSE)</f>
        <v>0</v>
      </c>
      <c r="F12334" t="str">
        <f>VLOOKUP(E12334,nation!$A$2:$B$26, 2,FALSE)</f>
        <v>ALGERIA</v>
      </c>
      <c r="G12334">
        <f>VLOOKUP(orders!F12334,nation!$B$2:$C$26,2,FALSE)</f>
        <v>0</v>
      </c>
      <c r="H12334" t="str">
        <f>HLOOKUP(orders!G12334,region_horz!$B$1:$F$2,2,FALSE)</f>
        <v>AFRICA</v>
      </c>
      <c r="I12334" t="s">
        <v>9</v>
      </c>
      <c r="J12334">
        <v>315123.90000000002</v>
      </c>
      <c r="K12334" s="1">
        <v>35920</v>
      </c>
      <c r="L12334" t="s">
        <v>26</v>
      </c>
      <c r="M12334" t="s">
        <v>183</v>
      </c>
      <c r="N12334">
        <v>0</v>
      </c>
      <c r="O12334" t="s">
        <v>13273</v>
      </c>
    </row>
    <row r="12335" spans="1:15" x14ac:dyDescent="0.2">
      <c r="A12335">
        <v>49318</v>
      </c>
      <c r="B12335" t="str">
        <f>VLOOKUP(orders!C12335,customers!$A$2:$B$1501, 2,FALSE)</f>
        <v>Customer#000000854</v>
      </c>
      <c r="C12335">
        <v>854</v>
      </c>
      <c r="D12335" t="str">
        <f>VLOOKUP(orders!C12335,customers!$A$2:$G$1501,7,FALSE)</f>
        <v>AUTOMOBILE</v>
      </c>
      <c r="E12335">
        <f>VLOOKUP(C12335,customers!$A$2:$D$1501, 4,FALSE)</f>
        <v>0</v>
      </c>
      <c r="F12335" t="str">
        <f>VLOOKUP(E12335,nation!$A$2:$B$26, 2,FALSE)</f>
        <v>ALGERIA</v>
      </c>
      <c r="G12335">
        <f>VLOOKUP(orders!F12335,nation!$B$2:$C$26,2,FALSE)</f>
        <v>0</v>
      </c>
      <c r="H12335" t="str">
        <f>HLOOKUP(orders!G12335,region_horz!$B$1:$F$2,2,FALSE)</f>
        <v>AFRICA</v>
      </c>
      <c r="I12335" t="s">
        <v>9</v>
      </c>
      <c r="J12335">
        <v>68945.06</v>
      </c>
      <c r="K12335" s="1">
        <v>35705</v>
      </c>
      <c r="L12335" t="s">
        <v>23</v>
      </c>
      <c r="M12335" t="s">
        <v>152</v>
      </c>
      <c r="N12335">
        <v>0</v>
      </c>
      <c r="O12335" t="s">
        <v>13274</v>
      </c>
    </row>
    <row r="12336" spans="1:15" x14ac:dyDescent="0.2">
      <c r="A12336">
        <v>49319</v>
      </c>
      <c r="B12336" t="str">
        <f>VLOOKUP(orders!C12336,customers!$A$2:$B$1501, 2,FALSE)</f>
        <v>Customer#000000217</v>
      </c>
      <c r="C12336">
        <v>217</v>
      </c>
      <c r="D12336" t="str">
        <f>VLOOKUP(orders!C12336,customers!$A$2:$G$1501,7,FALSE)</f>
        <v>AUTOMOBILE</v>
      </c>
      <c r="E12336">
        <f>VLOOKUP(C12336,customers!$A$2:$D$1501, 4,FALSE)</f>
        <v>23</v>
      </c>
      <c r="F12336" t="str">
        <f>VLOOKUP(E12336,nation!$A$2:$B$26, 2,FALSE)</f>
        <v>UNITED KINGDOM</v>
      </c>
      <c r="G12336">
        <f>VLOOKUP(orders!F12336,nation!$B$2:$C$26,2,FALSE)</f>
        <v>3</v>
      </c>
      <c r="H12336" t="str">
        <f>HLOOKUP(orders!G12336,region_horz!$B$1:$F$2,2,FALSE)</f>
        <v>EUROPE</v>
      </c>
      <c r="I12336" t="s">
        <v>9</v>
      </c>
      <c r="J12336">
        <v>186080.27</v>
      </c>
      <c r="K12336" s="1">
        <v>34937</v>
      </c>
      <c r="L12336" t="s">
        <v>10</v>
      </c>
      <c r="M12336" t="s">
        <v>1297</v>
      </c>
      <c r="N12336">
        <v>0</v>
      </c>
      <c r="O12336" t="s">
        <v>13275</v>
      </c>
    </row>
    <row r="12337" spans="1:15" x14ac:dyDescent="0.2">
      <c r="A12337">
        <v>49344</v>
      </c>
      <c r="B12337" t="str">
        <f>VLOOKUP(orders!C12337,customers!$A$2:$B$1501, 2,FALSE)</f>
        <v>Customer#000000571</v>
      </c>
      <c r="C12337">
        <v>571</v>
      </c>
      <c r="D12337" t="str">
        <f>VLOOKUP(orders!C12337,customers!$A$2:$G$1501,7,FALSE)</f>
        <v>HOUSEHOLD</v>
      </c>
      <c r="E12337">
        <f>VLOOKUP(C12337,customers!$A$2:$D$1501, 4,FALSE)</f>
        <v>2</v>
      </c>
      <c r="F12337" t="str">
        <f>VLOOKUP(E12337,nation!$A$2:$B$26, 2,FALSE)</f>
        <v>BRAZIL</v>
      </c>
      <c r="G12337">
        <f>VLOOKUP(orders!F12337,nation!$B$2:$C$26,2,FALSE)</f>
        <v>1</v>
      </c>
      <c r="H12337" t="str">
        <f>HLOOKUP(orders!G12337,region_horz!$B$1:$F$2,2,FALSE)</f>
        <v>AMERICA</v>
      </c>
      <c r="I12337" t="s">
        <v>16</v>
      </c>
      <c r="J12337">
        <v>155905.79999999999</v>
      </c>
      <c r="K12337" s="1">
        <v>33969</v>
      </c>
      <c r="L12337" t="s">
        <v>10</v>
      </c>
      <c r="M12337" t="s">
        <v>3384</v>
      </c>
      <c r="N12337">
        <v>0</v>
      </c>
      <c r="O12337" t="s">
        <v>13276</v>
      </c>
    </row>
    <row r="12338" spans="1:15" x14ac:dyDescent="0.2">
      <c r="A12338">
        <v>49345</v>
      </c>
      <c r="B12338" t="str">
        <f>VLOOKUP(orders!C12338,customers!$A$2:$B$1501, 2,FALSE)</f>
        <v>Customer#000000031</v>
      </c>
      <c r="C12338">
        <v>31</v>
      </c>
      <c r="D12338" t="str">
        <f>VLOOKUP(orders!C12338,customers!$A$2:$G$1501,7,FALSE)</f>
        <v>HOUSEHOLD</v>
      </c>
      <c r="E12338">
        <f>VLOOKUP(C12338,customers!$A$2:$D$1501, 4,FALSE)</f>
        <v>23</v>
      </c>
      <c r="F12338" t="str">
        <f>VLOOKUP(E12338,nation!$A$2:$B$26, 2,FALSE)</f>
        <v>UNITED KINGDOM</v>
      </c>
      <c r="G12338">
        <f>VLOOKUP(orders!F12338,nation!$B$2:$C$26,2,FALSE)</f>
        <v>3</v>
      </c>
      <c r="H12338" t="str">
        <f>HLOOKUP(orders!G12338,region_horz!$B$1:$F$2,2,FALSE)</f>
        <v>EUROPE</v>
      </c>
      <c r="I12338" t="s">
        <v>16</v>
      </c>
      <c r="J12338">
        <v>95198.55</v>
      </c>
      <c r="K12338" s="1">
        <v>33717</v>
      </c>
      <c r="L12338" t="s">
        <v>26</v>
      </c>
      <c r="M12338" t="s">
        <v>42</v>
      </c>
      <c r="N12338">
        <v>0</v>
      </c>
      <c r="O12338" t="s">
        <v>13277</v>
      </c>
    </row>
    <row r="12339" spans="1:15" x14ac:dyDescent="0.2">
      <c r="A12339">
        <v>49346</v>
      </c>
      <c r="B12339" t="str">
        <f>VLOOKUP(orders!C12339,customers!$A$2:$B$1501, 2,FALSE)</f>
        <v>Customer#000000107</v>
      </c>
      <c r="C12339">
        <v>107</v>
      </c>
      <c r="D12339" t="str">
        <f>VLOOKUP(orders!C12339,customers!$A$2:$G$1501,7,FALSE)</f>
        <v>AUTOMOBILE</v>
      </c>
      <c r="E12339">
        <f>VLOOKUP(C12339,customers!$A$2:$D$1501, 4,FALSE)</f>
        <v>15</v>
      </c>
      <c r="F12339" t="str">
        <f>VLOOKUP(E12339,nation!$A$2:$B$26, 2,FALSE)</f>
        <v>MOROCCO</v>
      </c>
      <c r="G12339">
        <f>VLOOKUP(orders!F12339,nation!$B$2:$C$26,2,FALSE)</f>
        <v>0</v>
      </c>
      <c r="H12339" t="str">
        <f>HLOOKUP(orders!G12339,region_horz!$B$1:$F$2,2,FALSE)</f>
        <v>AFRICA</v>
      </c>
      <c r="I12339" t="s">
        <v>48</v>
      </c>
      <c r="J12339">
        <v>141266.9</v>
      </c>
      <c r="K12339" s="1">
        <v>34825</v>
      </c>
      <c r="L12339" t="s">
        <v>23</v>
      </c>
      <c r="M12339" t="s">
        <v>1262</v>
      </c>
      <c r="N12339">
        <v>0</v>
      </c>
      <c r="O12339" t="s">
        <v>13278</v>
      </c>
    </row>
    <row r="12340" spans="1:15" x14ac:dyDescent="0.2">
      <c r="A12340">
        <v>49347</v>
      </c>
      <c r="B12340" t="str">
        <f>VLOOKUP(orders!C12340,customers!$A$2:$B$1501, 2,FALSE)</f>
        <v>Customer#000001417</v>
      </c>
      <c r="C12340">
        <v>1417</v>
      </c>
      <c r="D12340" t="str">
        <f>VLOOKUP(orders!C12340,customers!$A$2:$G$1501,7,FALSE)</f>
        <v>FURNITURE</v>
      </c>
      <c r="E12340">
        <f>VLOOKUP(C12340,customers!$A$2:$D$1501, 4,FALSE)</f>
        <v>1</v>
      </c>
      <c r="F12340" t="str">
        <f>VLOOKUP(E12340,nation!$A$2:$B$26, 2,FALSE)</f>
        <v>ARGENTINA</v>
      </c>
      <c r="G12340">
        <f>VLOOKUP(orders!F12340,nation!$B$2:$C$26,2,FALSE)</f>
        <v>1</v>
      </c>
      <c r="H12340" t="str">
        <f>HLOOKUP(orders!G12340,region_horz!$B$1:$F$2,2,FALSE)</f>
        <v>AMERICA</v>
      </c>
      <c r="I12340" t="s">
        <v>16</v>
      </c>
      <c r="J12340">
        <v>94492.23</v>
      </c>
      <c r="K12340" s="1">
        <v>34710</v>
      </c>
      <c r="L12340" t="s">
        <v>31</v>
      </c>
      <c r="M12340" t="s">
        <v>3083</v>
      </c>
      <c r="N12340">
        <v>0</v>
      </c>
      <c r="O12340" t="s">
        <v>13279</v>
      </c>
    </row>
    <row r="12341" spans="1:15" x14ac:dyDescent="0.2">
      <c r="A12341">
        <v>49348</v>
      </c>
      <c r="B12341" t="str">
        <f>VLOOKUP(orders!C12341,customers!$A$2:$B$1501, 2,FALSE)</f>
        <v>Customer#000000046</v>
      </c>
      <c r="C12341">
        <v>46</v>
      </c>
      <c r="D12341" t="str">
        <f>VLOOKUP(orders!C12341,customers!$A$2:$G$1501,7,FALSE)</f>
        <v>AUTOMOBILE</v>
      </c>
      <c r="E12341">
        <f>VLOOKUP(C12341,customers!$A$2:$D$1501, 4,FALSE)</f>
        <v>6</v>
      </c>
      <c r="F12341" t="str">
        <f>VLOOKUP(E12341,nation!$A$2:$B$26, 2,FALSE)</f>
        <v>FRANCE</v>
      </c>
      <c r="G12341">
        <f>VLOOKUP(orders!F12341,nation!$B$2:$C$26,2,FALSE)</f>
        <v>3</v>
      </c>
      <c r="H12341" t="str">
        <f>HLOOKUP(orders!G12341,region_horz!$B$1:$F$2,2,FALSE)</f>
        <v>EUROPE</v>
      </c>
      <c r="I12341" t="s">
        <v>9</v>
      </c>
      <c r="J12341">
        <v>274742.02</v>
      </c>
      <c r="K12341" s="1">
        <v>35504</v>
      </c>
      <c r="L12341" t="s">
        <v>13</v>
      </c>
      <c r="M12341" t="s">
        <v>768</v>
      </c>
      <c r="N12341">
        <v>0</v>
      </c>
      <c r="O12341" t="s">
        <v>13280</v>
      </c>
    </row>
    <row r="12342" spans="1:15" x14ac:dyDescent="0.2">
      <c r="A12342">
        <v>49349</v>
      </c>
      <c r="B12342" t="str">
        <f>VLOOKUP(orders!C12342,customers!$A$2:$B$1501, 2,FALSE)</f>
        <v>Customer#000001354</v>
      </c>
      <c r="C12342">
        <v>1354</v>
      </c>
      <c r="D12342" t="str">
        <f>VLOOKUP(orders!C12342,customers!$A$2:$G$1501,7,FALSE)</f>
        <v>MACHINERY</v>
      </c>
      <c r="E12342">
        <f>VLOOKUP(C12342,customers!$A$2:$D$1501, 4,FALSE)</f>
        <v>13</v>
      </c>
      <c r="F12342" t="str">
        <f>VLOOKUP(E12342,nation!$A$2:$B$26, 2,FALSE)</f>
        <v>JORDAN</v>
      </c>
      <c r="G12342">
        <f>VLOOKUP(orders!F12342,nation!$B$2:$C$26,2,FALSE)</f>
        <v>4</v>
      </c>
      <c r="H12342" t="str">
        <f>HLOOKUP(orders!G12342,region_horz!$B$1:$F$2,2,FALSE)</f>
        <v>MIDDLE EAST</v>
      </c>
      <c r="I12342" t="s">
        <v>9</v>
      </c>
      <c r="J12342">
        <v>153447.44</v>
      </c>
      <c r="K12342" s="1">
        <v>34852</v>
      </c>
      <c r="L12342" t="s">
        <v>26</v>
      </c>
      <c r="M12342" t="s">
        <v>592</v>
      </c>
      <c r="N12342">
        <v>0</v>
      </c>
      <c r="O12342" t="s">
        <v>13281</v>
      </c>
    </row>
    <row r="12343" spans="1:15" x14ac:dyDescent="0.2">
      <c r="A12343">
        <v>49350</v>
      </c>
      <c r="B12343" t="str">
        <f>VLOOKUP(orders!C12343,customers!$A$2:$B$1501, 2,FALSE)</f>
        <v>Customer#000001471</v>
      </c>
      <c r="C12343">
        <v>1471</v>
      </c>
      <c r="D12343" t="str">
        <f>VLOOKUP(orders!C12343,customers!$A$2:$G$1501,7,FALSE)</f>
        <v>AUTOMOBILE</v>
      </c>
      <c r="E12343">
        <f>VLOOKUP(C12343,customers!$A$2:$D$1501, 4,FALSE)</f>
        <v>5</v>
      </c>
      <c r="F12343" t="str">
        <f>VLOOKUP(E12343,nation!$A$2:$B$26, 2,FALSE)</f>
        <v>ETHIOPIA</v>
      </c>
      <c r="G12343">
        <f>VLOOKUP(orders!F12343,nation!$B$2:$C$26,2,FALSE)</f>
        <v>0</v>
      </c>
      <c r="H12343" t="str">
        <f>HLOOKUP(orders!G12343,region_horz!$B$1:$F$2,2,FALSE)</f>
        <v>AFRICA</v>
      </c>
      <c r="I12343" t="s">
        <v>16</v>
      </c>
      <c r="J12343">
        <v>104340.03</v>
      </c>
      <c r="K12343" s="1">
        <v>33839</v>
      </c>
      <c r="L12343" t="s">
        <v>26</v>
      </c>
      <c r="M12343" t="s">
        <v>160</v>
      </c>
      <c r="N12343">
        <v>0</v>
      </c>
      <c r="O12343" t="s">
        <v>13282</v>
      </c>
    </row>
    <row r="12344" spans="1:15" x14ac:dyDescent="0.2">
      <c r="A12344">
        <v>49351</v>
      </c>
      <c r="B12344" t="str">
        <f>VLOOKUP(orders!C12344,customers!$A$2:$B$1501, 2,FALSE)</f>
        <v>Customer#000000151</v>
      </c>
      <c r="C12344">
        <v>151</v>
      </c>
      <c r="D12344" t="str">
        <f>VLOOKUP(orders!C12344,customers!$A$2:$G$1501,7,FALSE)</f>
        <v>HOUSEHOLD</v>
      </c>
      <c r="E12344">
        <f>VLOOKUP(C12344,customers!$A$2:$D$1501, 4,FALSE)</f>
        <v>19</v>
      </c>
      <c r="F12344" t="str">
        <f>VLOOKUP(E12344,nation!$A$2:$B$26, 2,FALSE)</f>
        <v>ROMANIA</v>
      </c>
      <c r="G12344">
        <f>VLOOKUP(orders!F12344,nation!$B$2:$C$26,2,FALSE)</f>
        <v>3</v>
      </c>
      <c r="H12344" t="str">
        <f>HLOOKUP(orders!G12344,region_horz!$B$1:$F$2,2,FALSE)</f>
        <v>EUROPE</v>
      </c>
      <c r="I12344" t="s">
        <v>16</v>
      </c>
      <c r="J12344">
        <v>159194.85999999999</v>
      </c>
      <c r="K12344" s="1">
        <v>33694</v>
      </c>
      <c r="L12344" t="s">
        <v>10</v>
      </c>
      <c r="M12344" t="s">
        <v>2129</v>
      </c>
      <c r="N12344">
        <v>0</v>
      </c>
      <c r="O12344" t="s">
        <v>13283</v>
      </c>
    </row>
    <row r="12345" spans="1:15" x14ac:dyDescent="0.2">
      <c r="A12345">
        <v>49376</v>
      </c>
      <c r="B12345" t="str">
        <f>VLOOKUP(orders!C12345,customers!$A$2:$B$1501, 2,FALSE)</f>
        <v>Customer#000001021</v>
      </c>
      <c r="C12345">
        <v>1021</v>
      </c>
      <c r="D12345" t="str">
        <f>VLOOKUP(orders!C12345,customers!$A$2:$G$1501,7,FALSE)</f>
        <v>MACHINERY</v>
      </c>
      <c r="E12345">
        <f>VLOOKUP(C12345,customers!$A$2:$D$1501, 4,FALSE)</f>
        <v>6</v>
      </c>
      <c r="F12345" t="str">
        <f>VLOOKUP(E12345,nation!$A$2:$B$26, 2,FALSE)</f>
        <v>FRANCE</v>
      </c>
      <c r="G12345">
        <f>VLOOKUP(orders!F12345,nation!$B$2:$C$26,2,FALSE)</f>
        <v>3</v>
      </c>
      <c r="H12345" t="str">
        <f>HLOOKUP(orders!G12345,region_horz!$B$1:$F$2,2,FALSE)</f>
        <v>EUROPE</v>
      </c>
      <c r="I12345" t="s">
        <v>9</v>
      </c>
      <c r="J12345">
        <v>279519.78999999998</v>
      </c>
      <c r="K12345" s="1">
        <v>35597</v>
      </c>
      <c r="L12345" t="s">
        <v>10</v>
      </c>
      <c r="M12345" t="s">
        <v>1266</v>
      </c>
      <c r="N12345">
        <v>0</v>
      </c>
      <c r="O12345" t="s">
        <v>13284</v>
      </c>
    </row>
    <row r="12346" spans="1:15" x14ac:dyDescent="0.2">
      <c r="A12346">
        <v>49377</v>
      </c>
      <c r="B12346" t="str">
        <f>VLOOKUP(orders!C12346,customers!$A$2:$B$1501, 2,FALSE)</f>
        <v>Customer#000000107</v>
      </c>
      <c r="C12346">
        <v>107</v>
      </c>
      <c r="D12346" t="str">
        <f>VLOOKUP(orders!C12346,customers!$A$2:$G$1501,7,FALSE)</f>
        <v>AUTOMOBILE</v>
      </c>
      <c r="E12346">
        <f>VLOOKUP(C12346,customers!$A$2:$D$1501, 4,FALSE)</f>
        <v>15</v>
      </c>
      <c r="F12346" t="str">
        <f>VLOOKUP(E12346,nation!$A$2:$B$26, 2,FALSE)</f>
        <v>MOROCCO</v>
      </c>
      <c r="G12346">
        <f>VLOOKUP(orders!F12346,nation!$B$2:$C$26,2,FALSE)</f>
        <v>0</v>
      </c>
      <c r="H12346" t="str">
        <f>HLOOKUP(orders!G12346,region_horz!$B$1:$F$2,2,FALSE)</f>
        <v>AFRICA</v>
      </c>
      <c r="I12346" t="s">
        <v>16</v>
      </c>
      <c r="J12346">
        <v>80828.210000000006</v>
      </c>
      <c r="K12346" s="1">
        <v>34019</v>
      </c>
      <c r="L12346" t="s">
        <v>23</v>
      </c>
      <c r="M12346" t="s">
        <v>327</v>
      </c>
      <c r="N12346">
        <v>0</v>
      </c>
      <c r="O12346" t="s">
        <v>13285</v>
      </c>
    </row>
    <row r="12347" spans="1:15" x14ac:dyDescent="0.2">
      <c r="A12347">
        <v>49378</v>
      </c>
      <c r="B12347" t="str">
        <f>VLOOKUP(orders!C12347,customers!$A$2:$B$1501, 2,FALSE)</f>
        <v>Customer#000000940</v>
      </c>
      <c r="C12347">
        <v>940</v>
      </c>
      <c r="D12347" t="str">
        <f>VLOOKUP(orders!C12347,customers!$A$2:$G$1501,7,FALSE)</f>
        <v>AUTOMOBILE</v>
      </c>
      <c r="E12347">
        <f>VLOOKUP(C12347,customers!$A$2:$D$1501, 4,FALSE)</f>
        <v>19</v>
      </c>
      <c r="F12347" t="str">
        <f>VLOOKUP(E12347,nation!$A$2:$B$26, 2,FALSE)</f>
        <v>ROMANIA</v>
      </c>
      <c r="G12347">
        <f>VLOOKUP(orders!F12347,nation!$B$2:$C$26,2,FALSE)</f>
        <v>3</v>
      </c>
      <c r="H12347" t="str">
        <f>HLOOKUP(orders!G12347,region_horz!$B$1:$F$2,2,FALSE)</f>
        <v>EUROPE</v>
      </c>
      <c r="I12347" t="s">
        <v>9</v>
      </c>
      <c r="J12347">
        <v>97140.38</v>
      </c>
      <c r="K12347" s="1">
        <v>35258</v>
      </c>
      <c r="L12347" t="s">
        <v>31</v>
      </c>
      <c r="M12347" t="s">
        <v>1845</v>
      </c>
      <c r="N12347">
        <v>0</v>
      </c>
      <c r="O12347" t="s">
        <v>13286</v>
      </c>
    </row>
    <row r="12348" spans="1:15" x14ac:dyDescent="0.2">
      <c r="A12348">
        <v>49379</v>
      </c>
      <c r="B12348" t="str">
        <f>VLOOKUP(orders!C12348,customers!$A$2:$B$1501, 2,FALSE)</f>
        <v>Customer#000001028</v>
      </c>
      <c r="C12348">
        <v>1028</v>
      </c>
      <c r="D12348" t="str">
        <f>VLOOKUP(orders!C12348,customers!$A$2:$G$1501,7,FALSE)</f>
        <v>AUTOMOBILE</v>
      </c>
      <c r="E12348">
        <f>VLOOKUP(C12348,customers!$A$2:$D$1501, 4,FALSE)</f>
        <v>10</v>
      </c>
      <c r="F12348" t="str">
        <f>VLOOKUP(E12348,nation!$A$2:$B$26, 2,FALSE)</f>
        <v>IRAN</v>
      </c>
      <c r="G12348">
        <f>VLOOKUP(orders!F12348,nation!$B$2:$C$26,2,FALSE)</f>
        <v>4</v>
      </c>
      <c r="H12348" t="str">
        <f>HLOOKUP(orders!G12348,region_horz!$B$1:$F$2,2,FALSE)</f>
        <v>MIDDLE EAST</v>
      </c>
      <c r="I12348" t="s">
        <v>9</v>
      </c>
      <c r="J12348">
        <v>187794.04</v>
      </c>
      <c r="K12348" s="1">
        <v>35288</v>
      </c>
      <c r="L12348" t="s">
        <v>13</v>
      </c>
      <c r="M12348" t="s">
        <v>642</v>
      </c>
      <c r="N12348">
        <v>0</v>
      </c>
      <c r="O12348" t="s">
        <v>13287</v>
      </c>
    </row>
    <row r="12349" spans="1:15" x14ac:dyDescent="0.2">
      <c r="A12349">
        <v>49380</v>
      </c>
      <c r="B12349" t="str">
        <f>VLOOKUP(orders!C12349,customers!$A$2:$B$1501, 2,FALSE)</f>
        <v>Customer#000001270</v>
      </c>
      <c r="C12349">
        <v>1270</v>
      </c>
      <c r="D12349" t="str">
        <f>VLOOKUP(orders!C12349,customers!$A$2:$G$1501,7,FALSE)</f>
        <v>MACHINERY</v>
      </c>
      <c r="E12349">
        <f>VLOOKUP(C12349,customers!$A$2:$D$1501, 4,FALSE)</f>
        <v>13</v>
      </c>
      <c r="F12349" t="str">
        <f>VLOOKUP(E12349,nation!$A$2:$B$26, 2,FALSE)</f>
        <v>JORDAN</v>
      </c>
      <c r="G12349">
        <f>VLOOKUP(orders!F12349,nation!$B$2:$C$26,2,FALSE)</f>
        <v>4</v>
      </c>
      <c r="H12349" t="str">
        <f>HLOOKUP(orders!G12349,region_horz!$B$1:$F$2,2,FALSE)</f>
        <v>MIDDLE EAST</v>
      </c>
      <c r="I12349" t="s">
        <v>16</v>
      </c>
      <c r="J12349">
        <v>95601.59</v>
      </c>
      <c r="K12349" s="1">
        <v>33729</v>
      </c>
      <c r="L12349" t="s">
        <v>31</v>
      </c>
      <c r="M12349" t="s">
        <v>395</v>
      </c>
      <c r="N12349">
        <v>0</v>
      </c>
      <c r="O12349" t="s">
        <v>13288</v>
      </c>
    </row>
    <row r="12350" spans="1:15" x14ac:dyDescent="0.2">
      <c r="A12350">
        <v>49381</v>
      </c>
      <c r="B12350" t="str">
        <f>VLOOKUP(orders!C12350,customers!$A$2:$B$1501, 2,FALSE)</f>
        <v>Customer#000000271</v>
      </c>
      <c r="C12350">
        <v>271</v>
      </c>
      <c r="D12350" t="str">
        <f>VLOOKUP(orders!C12350,customers!$A$2:$G$1501,7,FALSE)</f>
        <v>MACHINERY</v>
      </c>
      <c r="E12350">
        <f>VLOOKUP(C12350,customers!$A$2:$D$1501, 4,FALSE)</f>
        <v>6</v>
      </c>
      <c r="F12350" t="str">
        <f>VLOOKUP(E12350,nation!$A$2:$B$26, 2,FALSE)</f>
        <v>FRANCE</v>
      </c>
      <c r="G12350">
        <f>VLOOKUP(orders!F12350,nation!$B$2:$C$26,2,FALSE)</f>
        <v>3</v>
      </c>
      <c r="H12350" t="str">
        <f>HLOOKUP(orders!G12350,region_horz!$B$1:$F$2,2,FALSE)</f>
        <v>EUROPE</v>
      </c>
      <c r="I12350" t="s">
        <v>16</v>
      </c>
      <c r="J12350">
        <v>88831.45</v>
      </c>
      <c r="K12350" s="1">
        <v>33952</v>
      </c>
      <c r="L12350" t="s">
        <v>23</v>
      </c>
      <c r="M12350" t="s">
        <v>1743</v>
      </c>
      <c r="N12350">
        <v>0</v>
      </c>
      <c r="O12350" t="s">
        <v>13289</v>
      </c>
    </row>
    <row r="12351" spans="1:15" x14ac:dyDescent="0.2">
      <c r="A12351">
        <v>49382</v>
      </c>
      <c r="B12351" t="str">
        <f>VLOOKUP(orders!C12351,customers!$A$2:$B$1501, 2,FALSE)</f>
        <v>Customer#000000725</v>
      </c>
      <c r="C12351">
        <v>725</v>
      </c>
      <c r="D12351" t="str">
        <f>VLOOKUP(orders!C12351,customers!$A$2:$G$1501,7,FALSE)</f>
        <v>FURNITURE</v>
      </c>
      <c r="E12351">
        <f>VLOOKUP(C12351,customers!$A$2:$D$1501, 4,FALSE)</f>
        <v>16</v>
      </c>
      <c r="F12351" t="str">
        <f>VLOOKUP(E12351,nation!$A$2:$B$26, 2,FALSE)</f>
        <v>MOZAMBIQUE</v>
      </c>
      <c r="G12351">
        <f>VLOOKUP(orders!F12351,nation!$B$2:$C$26,2,FALSE)</f>
        <v>0</v>
      </c>
      <c r="H12351" t="str">
        <f>HLOOKUP(orders!G12351,region_horz!$B$1:$F$2,2,FALSE)</f>
        <v>AFRICA</v>
      </c>
      <c r="I12351" t="s">
        <v>9</v>
      </c>
      <c r="J12351">
        <v>84305.77</v>
      </c>
      <c r="K12351" s="1">
        <v>35124</v>
      </c>
      <c r="L12351" t="s">
        <v>26</v>
      </c>
      <c r="M12351" t="s">
        <v>1545</v>
      </c>
      <c r="N12351">
        <v>0</v>
      </c>
      <c r="O12351" t="s">
        <v>13290</v>
      </c>
    </row>
    <row r="12352" spans="1:15" x14ac:dyDescent="0.2">
      <c r="A12352">
        <v>49383</v>
      </c>
      <c r="B12352" t="str">
        <f>VLOOKUP(orders!C12352,customers!$A$2:$B$1501, 2,FALSE)</f>
        <v>Customer#000000091</v>
      </c>
      <c r="C12352">
        <v>91</v>
      </c>
      <c r="D12352" t="str">
        <f>VLOOKUP(orders!C12352,customers!$A$2:$G$1501,7,FALSE)</f>
        <v>AUTOMOBILE</v>
      </c>
      <c r="E12352">
        <f>VLOOKUP(C12352,customers!$A$2:$D$1501, 4,FALSE)</f>
        <v>8</v>
      </c>
      <c r="F12352" t="str">
        <f>VLOOKUP(E12352,nation!$A$2:$B$26, 2,FALSE)</f>
        <v>INDIA</v>
      </c>
      <c r="G12352">
        <f>VLOOKUP(orders!F12352,nation!$B$2:$C$26,2,FALSE)</f>
        <v>2</v>
      </c>
      <c r="H12352" t="str">
        <f>HLOOKUP(orders!G12352,region_horz!$B$1:$F$2,2,FALSE)</f>
        <v>ASIA</v>
      </c>
      <c r="I12352" t="s">
        <v>9</v>
      </c>
      <c r="J12352">
        <v>228610.09</v>
      </c>
      <c r="K12352" s="1">
        <v>35738</v>
      </c>
      <c r="L12352" t="s">
        <v>31</v>
      </c>
      <c r="M12352" t="s">
        <v>14</v>
      </c>
      <c r="N12352">
        <v>0</v>
      </c>
      <c r="O12352" t="s">
        <v>13291</v>
      </c>
    </row>
    <row r="12353" spans="1:15" x14ac:dyDescent="0.2">
      <c r="A12353">
        <v>49408</v>
      </c>
      <c r="B12353" t="str">
        <f>VLOOKUP(orders!C12353,customers!$A$2:$B$1501, 2,FALSE)</f>
        <v>Customer#000000784</v>
      </c>
      <c r="C12353">
        <v>784</v>
      </c>
      <c r="D12353" t="str">
        <f>VLOOKUP(orders!C12353,customers!$A$2:$G$1501,7,FALSE)</f>
        <v>BUILDING</v>
      </c>
      <c r="E12353">
        <f>VLOOKUP(C12353,customers!$A$2:$D$1501, 4,FALSE)</f>
        <v>14</v>
      </c>
      <c r="F12353" t="str">
        <f>VLOOKUP(E12353,nation!$A$2:$B$26, 2,FALSE)</f>
        <v>KENYA</v>
      </c>
      <c r="G12353">
        <f>VLOOKUP(orders!F12353,nation!$B$2:$C$26,2,FALSE)</f>
        <v>0</v>
      </c>
      <c r="H12353" t="str">
        <f>HLOOKUP(orders!G12353,region_horz!$B$1:$F$2,2,FALSE)</f>
        <v>AFRICA</v>
      </c>
      <c r="I12353" t="s">
        <v>9</v>
      </c>
      <c r="J12353">
        <v>157312.01</v>
      </c>
      <c r="K12353" s="1">
        <v>35968</v>
      </c>
      <c r="L12353" t="s">
        <v>31</v>
      </c>
      <c r="M12353" t="s">
        <v>898</v>
      </c>
      <c r="N12353">
        <v>0</v>
      </c>
      <c r="O12353" t="s">
        <v>13292</v>
      </c>
    </row>
    <row r="12354" spans="1:15" x14ac:dyDescent="0.2">
      <c r="A12354">
        <v>49409</v>
      </c>
      <c r="B12354" t="str">
        <f>VLOOKUP(orders!C12354,customers!$A$2:$B$1501, 2,FALSE)</f>
        <v>Customer#000001385</v>
      </c>
      <c r="C12354">
        <v>1385</v>
      </c>
      <c r="D12354" t="str">
        <f>VLOOKUP(orders!C12354,customers!$A$2:$G$1501,7,FALSE)</f>
        <v>BUILDING</v>
      </c>
      <c r="E12354">
        <f>VLOOKUP(C12354,customers!$A$2:$D$1501, 4,FALSE)</f>
        <v>3</v>
      </c>
      <c r="F12354" t="str">
        <f>VLOOKUP(E12354,nation!$A$2:$B$26, 2,FALSE)</f>
        <v>CANADA</v>
      </c>
      <c r="G12354">
        <f>VLOOKUP(orders!F12354,nation!$B$2:$C$26,2,FALSE)</f>
        <v>1</v>
      </c>
      <c r="H12354" t="str">
        <f>HLOOKUP(orders!G12354,region_horz!$B$1:$F$2,2,FALSE)</f>
        <v>AMERICA</v>
      </c>
      <c r="I12354" t="s">
        <v>9</v>
      </c>
      <c r="J12354">
        <v>253106.88</v>
      </c>
      <c r="K12354" s="1">
        <v>34928</v>
      </c>
      <c r="L12354" t="s">
        <v>26</v>
      </c>
      <c r="M12354" t="s">
        <v>1753</v>
      </c>
      <c r="N12354">
        <v>0</v>
      </c>
      <c r="O12354" t="s">
        <v>13293</v>
      </c>
    </row>
    <row r="12355" spans="1:15" x14ac:dyDescent="0.2">
      <c r="A12355">
        <v>49410</v>
      </c>
      <c r="B12355" t="str">
        <f>VLOOKUP(orders!C12355,customers!$A$2:$B$1501, 2,FALSE)</f>
        <v>Customer#000001336</v>
      </c>
      <c r="C12355">
        <v>1336</v>
      </c>
      <c r="D12355" t="str">
        <f>VLOOKUP(orders!C12355,customers!$A$2:$G$1501,7,FALSE)</f>
        <v>AUTOMOBILE</v>
      </c>
      <c r="E12355">
        <f>VLOOKUP(C12355,customers!$A$2:$D$1501, 4,FALSE)</f>
        <v>16</v>
      </c>
      <c r="F12355" t="str">
        <f>VLOOKUP(E12355,nation!$A$2:$B$26, 2,FALSE)</f>
        <v>MOZAMBIQUE</v>
      </c>
      <c r="G12355">
        <f>VLOOKUP(orders!F12355,nation!$B$2:$C$26,2,FALSE)</f>
        <v>0</v>
      </c>
      <c r="H12355" t="str">
        <f>HLOOKUP(orders!G12355,region_horz!$B$1:$F$2,2,FALSE)</f>
        <v>AFRICA</v>
      </c>
      <c r="I12355" t="s">
        <v>16</v>
      </c>
      <c r="J12355">
        <v>97416.73</v>
      </c>
      <c r="K12355" s="1">
        <v>34224</v>
      </c>
      <c r="L12355" t="s">
        <v>13</v>
      </c>
      <c r="M12355" t="s">
        <v>346</v>
      </c>
      <c r="N12355">
        <v>0</v>
      </c>
      <c r="O12355" t="s">
        <v>13294</v>
      </c>
    </row>
    <row r="12356" spans="1:15" x14ac:dyDescent="0.2">
      <c r="A12356">
        <v>49411</v>
      </c>
      <c r="B12356" t="str">
        <f>VLOOKUP(orders!C12356,customers!$A$2:$B$1501, 2,FALSE)</f>
        <v>Customer#000000481</v>
      </c>
      <c r="C12356">
        <v>481</v>
      </c>
      <c r="D12356" t="str">
        <f>VLOOKUP(orders!C12356,customers!$A$2:$G$1501,7,FALSE)</f>
        <v>FURNITURE</v>
      </c>
      <c r="E12356">
        <f>VLOOKUP(C12356,customers!$A$2:$D$1501, 4,FALSE)</f>
        <v>21</v>
      </c>
      <c r="F12356" t="str">
        <f>VLOOKUP(E12356,nation!$A$2:$B$26, 2,FALSE)</f>
        <v>VIETNAM</v>
      </c>
      <c r="G12356">
        <f>VLOOKUP(orders!F12356,nation!$B$2:$C$26,2,FALSE)</f>
        <v>2</v>
      </c>
      <c r="H12356" t="str">
        <f>HLOOKUP(orders!G12356,region_horz!$B$1:$F$2,2,FALSE)</f>
        <v>ASIA</v>
      </c>
      <c r="I12356" t="s">
        <v>16</v>
      </c>
      <c r="J12356">
        <v>51959.99</v>
      </c>
      <c r="K12356" s="1">
        <v>34663</v>
      </c>
      <c r="L12356" t="s">
        <v>26</v>
      </c>
      <c r="M12356" t="s">
        <v>968</v>
      </c>
      <c r="N12356">
        <v>0</v>
      </c>
      <c r="O12356" t="s">
        <v>13295</v>
      </c>
    </row>
    <row r="12357" spans="1:15" x14ac:dyDescent="0.2">
      <c r="A12357">
        <v>49412</v>
      </c>
      <c r="B12357" t="str">
        <f>VLOOKUP(orders!C12357,customers!$A$2:$B$1501, 2,FALSE)</f>
        <v>Customer#000000724</v>
      </c>
      <c r="C12357">
        <v>724</v>
      </c>
      <c r="D12357" t="str">
        <f>VLOOKUP(orders!C12357,customers!$A$2:$G$1501,7,FALSE)</f>
        <v>AUTOMOBILE</v>
      </c>
      <c r="E12357">
        <f>VLOOKUP(C12357,customers!$A$2:$D$1501, 4,FALSE)</f>
        <v>5</v>
      </c>
      <c r="F12357" t="str">
        <f>VLOOKUP(E12357,nation!$A$2:$B$26, 2,FALSE)</f>
        <v>ETHIOPIA</v>
      </c>
      <c r="G12357">
        <f>VLOOKUP(orders!F12357,nation!$B$2:$C$26,2,FALSE)</f>
        <v>0</v>
      </c>
      <c r="H12357" t="str">
        <f>HLOOKUP(orders!G12357,region_horz!$B$1:$F$2,2,FALSE)</f>
        <v>AFRICA</v>
      </c>
      <c r="I12357" t="s">
        <v>16</v>
      </c>
      <c r="J12357">
        <v>98846.33</v>
      </c>
      <c r="K12357" s="1">
        <v>34401</v>
      </c>
      <c r="L12357" t="s">
        <v>13</v>
      </c>
      <c r="M12357" t="s">
        <v>1608</v>
      </c>
      <c r="N12357">
        <v>0</v>
      </c>
      <c r="O12357" t="s">
        <v>13296</v>
      </c>
    </row>
    <row r="12358" spans="1:15" x14ac:dyDescent="0.2">
      <c r="A12358">
        <v>49413</v>
      </c>
      <c r="B12358" t="str">
        <f>VLOOKUP(orders!C12358,customers!$A$2:$B$1501, 2,FALSE)</f>
        <v>Customer#000000986</v>
      </c>
      <c r="C12358">
        <v>986</v>
      </c>
      <c r="D12358" t="str">
        <f>VLOOKUP(orders!C12358,customers!$A$2:$G$1501,7,FALSE)</f>
        <v>BUILDING</v>
      </c>
      <c r="E12358">
        <f>VLOOKUP(C12358,customers!$A$2:$D$1501, 4,FALSE)</f>
        <v>1</v>
      </c>
      <c r="F12358" t="str">
        <f>VLOOKUP(E12358,nation!$A$2:$B$26, 2,FALSE)</f>
        <v>ARGENTINA</v>
      </c>
      <c r="G12358">
        <f>VLOOKUP(orders!F12358,nation!$B$2:$C$26,2,FALSE)</f>
        <v>1</v>
      </c>
      <c r="H12358" t="str">
        <f>HLOOKUP(orders!G12358,region_horz!$B$1:$F$2,2,FALSE)</f>
        <v>AMERICA</v>
      </c>
      <c r="I12358" t="s">
        <v>9</v>
      </c>
      <c r="J12358">
        <v>148400.60999999999</v>
      </c>
      <c r="K12358" s="1">
        <v>35899</v>
      </c>
      <c r="L12358" t="s">
        <v>13</v>
      </c>
      <c r="M12358" t="s">
        <v>1187</v>
      </c>
      <c r="N12358">
        <v>0</v>
      </c>
      <c r="O12358" t="s">
        <v>13297</v>
      </c>
    </row>
    <row r="12359" spans="1:15" x14ac:dyDescent="0.2">
      <c r="A12359">
        <v>49414</v>
      </c>
      <c r="B12359" t="str">
        <f>VLOOKUP(orders!C12359,customers!$A$2:$B$1501, 2,FALSE)</f>
        <v>Customer#000000088</v>
      </c>
      <c r="C12359">
        <v>88</v>
      </c>
      <c r="D12359" t="str">
        <f>VLOOKUP(orders!C12359,customers!$A$2:$G$1501,7,FALSE)</f>
        <v>AUTOMOBILE</v>
      </c>
      <c r="E12359">
        <f>VLOOKUP(C12359,customers!$A$2:$D$1501, 4,FALSE)</f>
        <v>16</v>
      </c>
      <c r="F12359" t="str">
        <f>VLOOKUP(E12359,nation!$A$2:$B$26, 2,FALSE)</f>
        <v>MOZAMBIQUE</v>
      </c>
      <c r="G12359">
        <f>VLOOKUP(orders!F12359,nation!$B$2:$C$26,2,FALSE)</f>
        <v>0</v>
      </c>
      <c r="H12359" t="str">
        <f>HLOOKUP(orders!G12359,region_horz!$B$1:$F$2,2,FALSE)</f>
        <v>AFRICA</v>
      </c>
      <c r="I12359" t="s">
        <v>9</v>
      </c>
      <c r="J12359">
        <v>30604.62</v>
      </c>
      <c r="K12359" s="1">
        <v>34931</v>
      </c>
      <c r="L12359" t="s">
        <v>26</v>
      </c>
      <c r="M12359" t="s">
        <v>2395</v>
      </c>
      <c r="N12359">
        <v>0</v>
      </c>
      <c r="O12359" t="s">
        <v>13298</v>
      </c>
    </row>
    <row r="12360" spans="1:15" x14ac:dyDescent="0.2">
      <c r="A12360">
        <v>49415</v>
      </c>
      <c r="B12360" t="str">
        <f>VLOOKUP(orders!C12360,customers!$A$2:$B$1501, 2,FALSE)</f>
        <v>Customer#000000299</v>
      </c>
      <c r="C12360">
        <v>299</v>
      </c>
      <c r="D12360" t="str">
        <f>VLOOKUP(orders!C12360,customers!$A$2:$G$1501,7,FALSE)</f>
        <v>HOUSEHOLD</v>
      </c>
      <c r="E12360">
        <f>VLOOKUP(C12360,customers!$A$2:$D$1501, 4,FALSE)</f>
        <v>4</v>
      </c>
      <c r="F12360" t="str">
        <f>VLOOKUP(E12360,nation!$A$2:$B$26, 2,FALSE)</f>
        <v>EGYPT</v>
      </c>
      <c r="G12360">
        <f>VLOOKUP(orders!F12360,nation!$B$2:$C$26,2,FALSE)</f>
        <v>4</v>
      </c>
      <c r="H12360" t="str">
        <f>HLOOKUP(orders!G12360,region_horz!$B$1:$F$2,2,FALSE)</f>
        <v>MIDDLE EAST</v>
      </c>
      <c r="I12360" t="s">
        <v>9</v>
      </c>
      <c r="J12360">
        <v>201575.17</v>
      </c>
      <c r="K12360" s="1">
        <v>35931</v>
      </c>
      <c r="L12360" t="s">
        <v>10</v>
      </c>
      <c r="M12360" t="s">
        <v>108</v>
      </c>
      <c r="N12360">
        <v>0</v>
      </c>
      <c r="O12360" t="s">
        <v>13299</v>
      </c>
    </row>
    <row r="12361" spans="1:15" x14ac:dyDescent="0.2">
      <c r="A12361">
        <v>49440</v>
      </c>
      <c r="B12361" t="str">
        <f>VLOOKUP(orders!C12361,customers!$A$2:$B$1501, 2,FALSE)</f>
        <v>Customer#000000449</v>
      </c>
      <c r="C12361">
        <v>449</v>
      </c>
      <c r="D12361" t="str">
        <f>VLOOKUP(orders!C12361,customers!$A$2:$G$1501,7,FALSE)</f>
        <v>MACHINERY</v>
      </c>
      <c r="E12361">
        <f>VLOOKUP(C12361,customers!$A$2:$D$1501, 4,FALSE)</f>
        <v>4</v>
      </c>
      <c r="F12361" t="str">
        <f>VLOOKUP(E12361,nation!$A$2:$B$26, 2,FALSE)</f>
        <v>EGYPT</v>
      </c>
      <c r="G12361">
        <f>VLOOKUP(orders!F12361,nation!$B$2:$C$26,2,FALSE)</f>
        <v>4</v>
      </c>
      <c r="H12361" t="str">
        <f>HLOOKUP(orders!G12361,region_horz!$B$1:$F$2,2,FALSE)</f>
        <v>MIDDLE EAST</v>
      </c>
      <c r="I12361" t="s">
        <v>9</v>
      </c>
      <c r="J12361">
        <v>223732.3</v>
      </c>
      <c r="K12361" s="1">
        <v>35498</v>
      </c>
      <c r="L12361" t="s">
        <v>26</v>
      </c>
      <c r="M12361" t="s">
        <v>1010</v>
      </c>
      <c r="N12361">
        <v>0</v>
      </c>
      <c r="O12361" t="s">
        <v>13300</v>
      </c>
    </row>
    <row r="12362" spans="1:15" x14ac:dyDescent="0.2">
      <c r="A12362">
        <v>49441</v>
      </c>
      <c r="B12362" t="str">
        <f>VLOOKUP(orders!C12362,customers!$A$2:$B$1501, 2,FALSE)</f>
        <v>Customer#000001126</v>
      </c>
      <c r="C12362">
        <v>1126</v>
      </c>
      <c r="D12362" t="str">
        <f>VLOOKUP(orders!C12362,customers!$A$2:$G$1501,7,FALSE)</f>
        <v>AUTOMOBILE</v>
      </c>
      <c r="E12362">
        <f>VLOOKUP(C12362,customers!$A$2:$D$1501, 4,FALSE)</f>
        <v>8</v>
      </c>
      <c r="F12362" t="str">
        <f>VLOOKUP(E12362,nation!$A$2:$B$26, 2,FALSE)</f>
        <v>INDIA</v>
      </c>
      <c r="G12362">
        <f>VLOOKUP(orders!F12362,nation!$B$2:$C$26,2,FALSE)</f>
        <v>2</v>
      </c>
      <c r="H12362" t="str">
        <f>HLOOKUP(orders!G12362,region_horz!$B$1:$F$2,2,FALSE)</f>
        <v>ASIA</v>
      </c>
      <c r="I12362" t="s">
        <v>16</v>
      </c>
      <c r="J12362">
        <v>141988.84</v>
      </c>
      <c r="K12362" s="1">
        <v>34605</v>
      </c>
      <c r="L12362" t="s">
        <v>31</v>
      </c>
      <c r="M12362" t="s">
        <v>692</v>
      </c>
      <c r="N12362">
        <v>0</v>
      </c>
      <c r="O12362" t="s">
        <v>13301</v>
      </c>
    </row>
    <row r="12363" spans="1:15" x14ac:dyDescent="0.2">
      <c r="A12363">
        <v>49442</v>
      </c>
      <c r="B12363" t="str">
        <f>VLOOKUP(orders!C12363,customers!$A$2:$B$1501, 2,FALSE)</f>
        <v>Customer#000000550</v>
      </c>
      <c r="C12363">
        <v>550</v>
      </c>
      <c r="D12363" t="str">
        <f>VLOOKUP(orders!C12363,customers!$A$2:$G$1501,7,FALSE)</f>
        <v>FURNITURE</v>
      </c>
      <c r="E12363">
        <f>VLOOKUP(C12363,customers!$A$2:$D$1501, 4,FALSE)</f>
        <v>17</v>
      </c>
      <c r="F12363" t="str">
        <f>VLOOKUP(E12363,nation!$A$2:$B$26, 2,FALSE)</f>
        <v>PERU</v>
      </c>
      <c r="G12363">
        <f>VLOOKUP(orders!F12363,nation!$B$2:$C$26,2,FALSE)</f>
        <v>1</v>
      </c>
      <c r="H12363" t="str">
        <f>HLOOKUP(orders!G12363,region_horz!$B$1:$F$2,2,FALSE)</f>
        <v>AMERICA</v>
      </c>
      <c r="I12363" t="s">
        <v>16</v>
      </c>
      <c r="J12363">
        <v>169070.8</v>
      </c>
      <c r="K12363" s="1">
        <v>33826</v>
      </c>
      <c r="L12363" t="s">
        <v>26</v>
      </c>
      <c r="M12363" t="s">
        <v>246</v>
      </c>
      <c r="N12363">
        <v>0</v>
      </c>
      <c r="O12363" t="s">
        <v>13302</v>
      </c>
    </row>
    <row r="12364" spans="1:15" x14ac:dyDescent="0.2">
      <c r="A12364">
        <v>49443</v>
      </c>
      <c r="B12364" t="str">
        <f>VLOOKUP(orders!C12364,customers!$A$2:$B$1501, 2,FALSE)</f>
        <v>Customer#000001067</v>
      </c>
      <c r="C12364">
        <v>1067</v>
      </c>
      <c r="D12364" t="str">
        <f>VLOOKUP(orders!C12364,customers!$A$2:$G$1501,7,FALSE)</f>
        <v>FURNITURE</v>
      </c>
      <c r="E12364">
        <f>VLOOKUP(C12364,customers!$A$2:$D$1501, 4,FALSE)</f>
        <v>23</v>
      </c>
      <c r="F12364" t="str">
        <f>VLOOKUP(E12364,nation!$A$2:$B$26, 2,FALSE)</f>
        <v>UNITED KINGDOM</v>
      </c>
      <c r="G12364">
        <f>VLOOKUP(orders!F12364,nation!$B$2:$C$26,2,FALSE)</f>
        <v>3</v>
      </c>
      <c r="H12364" t="str">
        <f>HLOOKUP(orders!G12364,region_horz!$B$1:$F$2,2,FALSE)</f>
        <v>EUROPE</v>
      </c>
      <c r="I12364" t="s">
        <v>16</v>
      </c>
      <c r="J12364">
        <v>171035.55</v>
      </c>
      <c r="K12364" s="1">
        <v>34723</v>
      </c>
      <c r="L12364" t="s">
        <v>26</v>
      </c>
      <c r="M12364" t="s">
        <v>1258</v>
      </c>
      <c r="N12364">
        <v>0</v>
      </c>
      <c r="O12364" t="s">
        <v>13303</v>
      </c>
    </row>
    <row r="12365" spans="1:15" x14ac:dyDescent="0.2">
      <c r="A12365">
        <v>49444</v>
      </c>
      <c r="B12365" t="str">
        <f>VLOOKUP(orders!C12365,customers!$A$2:$B$1501, 2,FALSE)</f>
        <v>Customer#000000118</v>
      </c>
      <c r="C12365">
        <v>118</v>
      </c>
      <c r="D12365" t="str">
        <f>VLOOKUP(orders!C12365,customers!$A$2:$G$1501,7,FALSE)</f>
        <v>AUTOMOBILE</v>
      </c>
      <c r="E12365">
        <f>VLOOKUP(C12365,customers!$A$2:$D$1501, 4,FALSE)</f>
        <v>18</v>
      </c>
      <c r="F12365" t="str">
        <f>VLOOKUP(E12365,nation!$A$2:$B$26, 2,FALSE)</f>
        <v>CHINA</v>
      </c>
      <c r="G12365">
        <f>VLOOKUP(orders!F12365,nation!$B$2:$C$26,2,FALSE)</f>
        <v>2</v>
      </c>
      <c r="H12365" t="str">
        <f>HLOOKUP(orders!G12365,region_horz!$B$1:$F$2,2,FALSE)</f>
        <v>ASIA</v>
      </c>
      <c r="I12365" t="s">
        <v>9</v>
      </c>
      <c r="J12365">
        <v>226554.55</v>
      </c>
      <c r="K12365" s="1">
        <v>35453</v>
      </c>
      <c r="L12365" t="s">
        <v>26</v>
      </c>
      <c r="M12365" t="s">
        <v>265</v>
      </c>
      <c r="N12365">
        <v>0</v>
      </c>
      <c r="O12365" t="s">
        <v>13304</v>
      </c>
    </row>
    <row r="12366" spans="1:15" x14ac:dyDescent="0.2">
      <c r="A12366">
        <v>49445</v>
      </c>
      <c r="B12366" t="str">
        <f>VLOOKUP(orders!C12366,customers!$A$2:$B$1501, 2,FALSE)</f>
        <v>Customer#000000950</v>
      </c>
      <c r="C12366">
        <v>950</v>
      </c>
      <c r="D12366" t="str">
        <f>VLOOKUP(orders!C12366,customers!$A$2:$G$1501,7,FALSE)</f>
        <v>FURNITURE</v>
      </c>
      <c r="E12366">
        <f>VLOOKUP(C12366,customers!$A$2:$D$1501, 4,FALSE)</f>
        <v>15</v>
      </c>
      <c r="F12366" t="str">
        <f>VLOOKUP(E12366,nation!$A$2:$B$26, 2,FALSE)</f>
        <v>MOROCCO</v>
      </c>
      <c r="G12366">
        <f>VLOOKUP(orders!F12366,nation!$B$2:$C$26,2,FALSE)</f>
        <v>0</v>
      </c>
      <c r="H12366" t="str">
        <f>HLOOKUP(orders!G12366,region_horz!$B$1:$F$2,2,FALSE)</f>
        <v>AFRICA</v>
      </c>
      <c r="I12366" t="s">
        <v>9</v>
      </c>
      <c r="J12366">
        <v>206141.06</v>
      </c>
      <c r="K12366" s="1">
        <v>35861</v>
      </c>
      <c r="L12366" t="s">
        <v>13</v>
      </c>
      <c r="M12366" t="s">
        <v>471</v>
      </c>
      <c r="N12366">
        <v>0</v>
      </c>
      <c r="O12366" t="s">
        <v>13305</v>
      </c>
    </row>
    <row r="12367" spans="1:15" x14ac:dyDescent="0.2">
      <c r="A12367">
        <v>49446</v>
      </c>
      <c r="B12367" t="str">
        <f>VLOOKUP(orders!C12367,customers!$A$2:$B$1501, 2,FALSE)</f>
        <v>Customer#000000937</v>
      </c>
      <c r="C12367">
        <v>937</v>
      </c>
      <c r="D12367" t="str">
        <f>VLOOKUP(orders!C12367,customers!$A$2:$G$1501,7,FALSE)</f>
        <v>AUTOMOBILE</v>
      </c>
      <c r="E12367">
        <f>VLOOKUP(C12367,customers!$A$2:$D$1501, 4,FALSE)</f>
        <v>23</v>
      </c>
      <c r="F12367" t="str">
        <f>VLOOKUP(E12367,nation!$A$2:$B$26, 2,FALSE)</f>
        <v>UNITED KINGDOM</v>
      </c>
      <c r="G12367">
        <f>VLOOKUP(orders!F12367,nation!$B$2:$C$26,2,FALSE)</f>
        <v>3</v>
      </c>
      <c r="H12367" t="str">
        <f>HLOOKUP(orders!G12367,region_horz!$B$1:$F$2,2,FALSE)</f>
        <v>EUROPE</v>
      </c>
      <c r="I12367" t="s">
        <v>9</v>
      </c>
      <c r="J12367">
        <v>104909.67</v>
      </c>
      <c r="K12367" s="1">
        <v>35701</v>
      </c>
      <c r="L12367" t="s">
        <v>13</v>
      </c>
      <c r="M12367" t="s">
        <v>4222</v>
      </c>
      <c r="N12367">
        <v>0</v>
      </c>
      <c r="O12367" t="s">
        <v>13306</v>
      </c>
    </row>
    <row r="12368" spans="1:15" x14ac:dyDescent="0.2">
      <c r="A12368">
        <v>49447</v>
      </c>
      <c r="B12368" t="str">
        <f>VLOOKUP(orders!C12368,customers!$A$2:$B$1501, 2,FALSE)</f>
        <v>Customer#000000877</v>
      </c>
      <c r="C12368">
        <v>877</v>
      </c>
      <c r="D12368" t="str">
        <f>VLOOKUP(orders!C12368,customers!$A$2:$G$1501,7,FALSE)</f>
        <v>MACHINERY</v>
      </c>
      <c r="E12368">
        <f>VLOOKUP(C12368,customers!$A$2:$D$1501, 4,FALSE)</f>
        <v>16</v>
      </c>
      <c r="F12368" t="str">
        <f>VLOOKUP(E12368,nation!$A$2:$B$26, 2,FALSE)</f>
        <v>MOZAMBIQUE</v>
      </c>
      <c r="G12368">
        <f>VLOOKUP(orders!F12368,nation!$B$2:$C$26,2,FALSE)</f>
        <v>0</v>
      </c>
      <c r="H12368" t="str">
        <f>HLOOKUP(orders!G12368,region_horz!$B$1:$F$2,2,FALSE)</f>
        <v>AFRICA</v>
      </c>
      <c r="I12368" t="s">
        <v>9</v>
      </c>
      <c r="J12368">
        <v>162538.47</v>
      </c>
      <c r="K12368" s="1">
        <v>35254</v>
      </c>
      <c r="L12368" t="s">
        <v>26</v>
      </c>
      <c r="M12368" t="s">
        <v>1640</v>
      </c>
      <c r="N12368">
        <v>0</v>
      </c>
      <c r="O12368" t="s">
        <v>13307</v>
      </c>
    </row>
    <row r="12369" spans="1:15" x14ac:dyDescent="0.2">
      <c r="A12369">
        <v>49472</v>
      </c>
      <c r="B12369" t="str">
        <f>VLOOKUP(orders!C12369,customers!$A$2:$B$1501, 2,FALSE)</f>
        <v>Customer#000001255</v>
      </c>
      <c r="C12369">
        <v>1255</v>
      </c>
      <c r="D12369" t="str">
        <f>VLOOKUP(orders!C12369,customers!$A$2:$G$1501,7,FALSE)</f>
        <v>FURNITURE</v>
      </c>
      <c r="E12369">
        <f>VLOOKUP(C12369,customers!$A$2:$D$1501, 4,FALSE)</f>
        <v>14</v>
      </c>
      <c r="F12369" t="str">
        <f>VLOOKUP(E12369,nation!$A$2:$B$26, 2,FALSE)</f>
        <v>KENYA</v>
      </c>
      <c r="G12369">
        <f>VLOOKUP(orders!F12369,nation!$B$2:$C$26,2,FALSE)</f>
        <v>0</v>
      </c>
      <c r="H12369" t="str">
        <f>HLOOKUP(orders!G12369,region_horz!$B$1:$F$2,2,FALSE)</f>
        <v>AFRICA</v>
      </c>
      <c r="I12369" t="s">
        <v>16</v>
      </c>
      <c r="J12369">
        <v>163151.63</v>
      </c>
      <c r="K12369" s="1">
        <v>34167</v>
      </c>
      <c r="L12369" t="s">
        <v>10</v>
      </c>
      <c r="M12369" t="s">
        <v>221</v>
      </c>
      <c r="N12369">
        <v>0</v>
      </c>
      <c r="O12369" t="s">
        <v>13308</v>
      </c>
    </row>
    <row r="12370" spans="1:15" x14ac:dyDescent="0.2">
      <c r="A12370">
        <v>49473</v>
      </c>
      <c r="B12370" t="str">
        <f>VLOOKUP(orders!C12370,customers!$A$2:$B$1501, 2,FALSE)</f>
        <v>Customer#000001300</v>
      </c>
      <c r="C12370">
        <v>1300</v>
      </c>
      <c r="D12370" t="str">
        <f>VLOOKUP(orders!C12370,customers!$A$2:$G$1501,7,FALSE)</f>
        <v>BUILDING</v>
      </c>
      <c r="E12370">
        <f>VLOOKUP(C12370,customers!$A$2:$D$1501, 4,FALSE)</f>
        <v>23</v>
      </c>
      <c r="F12370" t="str">
        <f>VLOOKUP(E12370,nation!$A$2:$B$26, 2,FALSE)</f>
        <v>UNITED KINGDOM</v>
      </c>
      <c r="G12370">
        <f>VLOOKUP(orders!F12370,nation!$B$2:$C$26,2,FALSE)</f>
        <v>3</v>
      </c>
      <c r="H12370" t="str">
        <f>HLOOKUP(orders!G12370,region_horz!$B$1:$F$2,2,FALSE)</f>
        <v>EUROPE</v>
      </c>
      <c r="I12370" t="s">
        <v>9</v>
      </c>
      <c r="J12370">
        <v>359406.02</v>
      </c>
      <c r="K12370" s="1">
        <v>35665</v>
      </c>
      <c r="L12370" t="s">
        <v>13</v>
      </c>
      <c r="M12370" t="s">
        <v>3005</v>
      </c>
      <c r="N12370">
        <v>0</v>
      </c>
      <c r="O12370" t="s">
        <v>13309</v>
      </c>
    </row>
    <row r="12371" spans="1:15" x14ac:dyDescent="0.2">
      <c r="A12371">
        <v>49474</v>
      </c>
      <c r="B12371" t="str">
        <f>VLOOKUP(orders!C12371,customers!$A$2:$B$1501, 2,FALSE)</f>
        <v>Customer#000000043</v>
      </c>
      <c r="C12371">
        <v>43</v>
      </c>
      <c r="D12371" t="str">
        <f>VLOOKUP(orders!C12371,customers!$A$2:$G$1501,7,FALSE)</f>
        <v>MACHINERY</v>
      </c>
      <c r="E12371">
        <f>VLOOKUP(C12371,customers!$A$2:$D$1501, 4,FALSE)</f>
        <v>19</v>
      </c>
      <c r="F12371" t="str">
        <f>VLOOKUP(E12371,nation!$A$2:$B$26, 2,FALSE)</f>
        <v>ROMANIA</v>
      </c>
      <c r="G12371">
        <f>VLOOKUP(orders!F12371,nation!$B$2:$C$26,2,FALSE)</f>
        <v>3</v>
      </c>
      <c r="H12371" t="str">
        <f>HLOOKUP(orders!G12371,region_horz!$B$1:$F$2,2,FALSE)</f>
        <v>EUROPE</v>
      </c>
      <c r="I12371" t="s">
        <v>9</v>
      </c>
      <c r="J12371">
        <v>98942.080000000002</v>
      </c>
      <c r="K12371" s="1">
        <v>35737</v>
      </c>
      <c r="L12371" t="s">
        <v>26</v>
      </c>
      <c r="M12371" t="s">
        <v>2839</v>
      </c>
      <c r="N12371">
        <v>0</v>
      </c>
      <c r="O12371" t="s">
        <v>13310</v>
      </c>
    </row>
    <row r="12372" spans="1:15" x14ac:dyDescent="0.2">
      <c r="A12372">
        <v>49475</v>
      </c>
      <c r="B12372" t="str">
        <f>VLOOKUP(orders!C12372,customers!$A$2:$B$1501, 2,FALSE)</f>
        <v>Customer#000000569</v>
      </c>
      <c r="C12372">
        <v>569</v>
      </c>
      <c r="D12372" t="str">
        <f>VLOOKUP(orders!C12372,customers!$A$2:$G$1501,7,FALSE)</f>
        <v>MACHINERY</v>
      </c>
      <c r="E12372">
        <f>VLOOKUP(C12372,customers!$A$2:$D$1501, 4,FALSE)</f>
        <v>2</v>
      </c>
      <c r="F12372" t="str">
        <f>VLOOKUP(E12372,nation!$A$2:$B$26, 2,FALSE)</f>
        <v>BRAZIL</v>
      </c>
      <c r="G12372">
        <f>VLOOKUP(orders!F12372,nation!$B$2:$C$26,2,FALSE)</f>
        <v>1</v>
      </c>
      <c r="H12372" t="str">
        <f>HLOOKUP(orders!G12372,region_horz!$B$1:$F$2,2,FALSE)</f>
        <v>AMERICA</v>
      </c>
      <c r="I12372" t="s">
        <v>9</v>
      </c>
      <c r="J12372">
        <v>89189.6</v>
      </c>
      <c r="K12372" s="1">
        <v>35571</v>
      </c>
      <c r="L12372" t="s">
        <v>31</v>
      </c>
      <c r="M12372" t="s">
        <v>252</v>
      </c>
      <c r="N12372">
        <v>0</v>
      </c>
      <c r="O12372" t="s">
        <v>13311</v>
      </c>
    </row>
    <row r="12373" spans="1:15" x14ac:dyDescent="0.2">
      <c r="A12373">
        <v>49476</v>
      </c>
      <c r="B12373" t="str">
        <f>VLOOKUP(orders!C12373,customers!$A$2:$B$1501, 2,FALSE)</f>
        <v>Customer#000001243</v>
      </c>
      <c r="C12373">
        <v>1243</v>
      </c>
      <c r="D12373" t="str">
        <f>VLOOKUP(orders!C12373,customers!$A$2:$G$1501,7,FALSE)</f>
        <v>MACHINERY</v>
      </c>
      <c r="E12373">
        <f>VLOOKUP(C12373,customers!$A$2:$D$1501, 4,FALSE)</f>
        <v>14</v>
      </c>
      <c r="F12373" t="str">
        <f>VLOOKUP(E12373,nation!$A$2:$B$26, 2,FALSE)</f>
        <v>KENYA</v>
      </c>
      <c r="G12373">
        <f>VLOOKUP(orders!F12373,nation!$B$2:$C$26,2,FALSE)</f>
        <v>0</v>
      </c>
      <c r="H12373" t="str">
        <f>HLOOKUP(orders!G12373,region_horz!$B$1:$F$2,2,FALSE)</f>
        <v>AFRICA</v>
      </c>
      <c r="I12373" t="s">
        <v>9</v>
      </c>
      <c r="J12373">
        <v>267340.82</v>
      </c>
      <c r="K12373" s="1">
        <v>35713</v>
      </c>
      <c r="L12373" t="s">
        <v>23</v>
      </c>
      <c r="M12373" t="s">
        <v>21</v>
      </c>
      <c r="N12373">
        <v>0</v>
      </c>
      <c r="O12373" t="s">
        <v>13312</v>
      </c>
    </row>
    <row r="12374" spans="1:15" x14ac:dyDescent="0.2">
      <c r="A12374">
        <v>49477</v>
      </c>
      <c r="B12374" t="str">
        <f>VLOOKUP(orders!C12374,customers!$A$2:$B$1501, 2,FALSE)</f>
        <v>Customer#000000826</v>
      </c>
      <c r="C12374">
        <v>826</v>
      </c>
      <c r="D12374" t="str">
        <f>VLOOKUP(orders!C12374,customers!$A$2:$G$1501,7,FALSE)</f>
        <v>BUILDING</v>
      </c>
      <c r="E12374">
        <f>VLOOKUP(C12374,customers!$A$2:$D$1501, 4,FALSE)</f>
        <v>13</v>
      </c>
      <c r="F12374" t="str">
        <f>VLOOKUP(E12374,nation!$A$2:$B$26, 2,FALSE)</f>
        <v>JORDAN</v>
      </c>
      <c r="G12374">
        <f>VLOOKUP(orders!F12374,nation!$B$2:$C$26,2,FALSE)</f>
        <v>4</v>
      </c>
      <c r="H12374" t="str">
        <f>HLOOKUP(orders!G12374,region_horz!$B$1:$F$2,2,FALSE)</f>
        <v>MIDDLE EAST</v>
      </c>
      <c r="I12374" t="s">
        <v>9</v>
      </c>
      <c r="J12374">
        <v>179951.57</v>
      </c>
      <c r="K12374" s="1">
        <v>35033</v>
      </c>
      <c r="L12374" t="s">
        <v>31</v>
      </c>
      <c r="M12374" t="s">
        <v>684</v>
      </c>
      <c r="N12374">
        <v>0</v>
      </c>
      <c r="O12374" t="s">
        <v>13313</v>
      </c>
    </row>
    <row r="12375" spans="1:15" x14ac:dyDescent="0.2">
      <c r="A12375">
        <v>49478</v>
      </c>
      <c r="B12375" t="str">
        <f>VLOOKUP(orders!C12375,customers!$A$2:$B$1501, 2,FALSE)</f>
        <v>Customer#000001174</v>
      </c>
      <c r="C12375">
        <v>1174</v>
      </c>
      <c r="D12375" t="str">
        <f>VLOOKUP(orders!C12375,customers!$A$2:$G$1501,7,FALSE)</f>
        <v>AUTOMOBILE</v>
      </c>
      <c r="E12375">
        <f>VLOOKUP(C12375,customers!$A$2:$D$1501, 4,FALSE)</f>
        <v>4</v>
      </c>
      <c r="F12375" t="str">
        <f>VLOOKUP(E12375,nation!$A$2:$B$26, 2,FALSE)</f>
        <v>EGYPT</v>
      </c>
      <c r="G12375">
        <f>VLOOKUP(orders!F12375,nation!$B$2:$C$26,2,FALSE)</f>
        <v>4</v>
      </c>
      <c r="H12375" t="str">
        <f>HLOOKUP(orders!G12375,region_horz!$B$1:$F$2,2,FALSE)</f>
        <v>MIDDLE EAST</v>
      </c>
      <c r="I12375" t="s">
        <v>9</v>
      </c>
      <c r="J12375">
        <v>75936.37</v>
      </c>
      <c r="K12375" s="1">
        <v>35824</v>
      </c>
      <c r="L12375" t="s">
        <v>10</v>
      </c>
      <c r="M12375" t="s">
        <v>1164</v>
      </c>
      <c r="N12375">
        <v>0</v>
      </c>
      <c r="O12375" t="s">
        <v>13314</v>
      </c>
    </row>
    <row r="12376" spans="1:15" x14ac:dyDescent="0.2">
      <c r="A12376">
        <v>49479</v>
      </c>
      <c r="B12376" t="str">
        <f>VLOOKUP(orders!C12376,customers!$A$2:$B$1501, 2,FALSE)</f>
        <v>Customer#000000091</v>
      </c>
      <c r="C12376">
        <v>91</v>
      </c>
      <c r="D12376" t="str">
        <f>VLOOKUP(orders!C12376,customers!$A$2:$G$1501,7,FALSE)</f>
        <v>AUTOMOBILE</v>
      </c>
      <c r="E12376">
        <f>VLOOKUP(C12376,customers!$A$2:$D$1501, 4,FALSE)</f>
        <v>8</v>
      </c>
      <c r="F12376" t="str">
        <f>VLOOKUP(E12376,nation!$A$2:$B$26, 2,FALSE)</f>
        <v>INDIA</v>
      </c>
      <c r="G12376">
        <f>VLOOKUP(orders!F12376,nation!$B$2:$C$26,2,FALSE)</f>
        <v>2</v>
      </c>
      <c r="H12376" t="str">
        <f>HLOOKUP(orders!G12376,region_horz!$B$1:$F$2,2,FALSE)</f>
        <v>ASIA</v>
      </c>
      <c r="I12376" t="s">
        <v>9</v>
      </c>
      <c r="J12376">
        <v>264573.15000000002</v>
      </c>
      <c r="K12376" s="1">
        <v>34908</v>
      </c>
      <c r="L12376" t="s">
        <v>31</v>
      </c>
      <c r="M12376" t="s">
        <v>183</v>
      </c>
      <c r="N12376">
        <v>0</v>
      </c>
      <c r="O12376" t="s">
        <v>13315</v>
      </c>
    </row>
    <row r="12377" spans="1:15" x14ac:dyDescent="0.2">
      <c r="A12377">
        <v>49504</v>
      </c>
      <c r="B12377" t="str">
        <f>VLOOKUP(orders!C12377,customers!$A$2:$B$1501, 2,FALSE)</f>
        <v>Customer#000000614</v>
      </c>
      <c r="C12377">
        <v>614</v>
      </c>
      <c r="D12377" t="str">
        <f>VLOOKUP(orders!C12377,customers!$A$2:$G$1501,7,FALSE)</f>
        <v>FURNITURE</v>
      </c>
      <c r="E12377">
        <f>VLOOKUP(C12377,customers!$A$2:$D$1501, 4,FALSE)</f>
        <v>18</v>
      </c>
      <c r="F12377" t="str">
        <f>VLOOKUP(E12377,nation!$A$2:$B$26, 2,FALSE)</f>
        <v>CHINA</v>
      </c>
      <c r="G12377">
        <f>VLOOKUP(orders!F12377,nation!$B$2:$C$26,2,FALSE)</f>
        <v>2</v>
      </c>
      <c r="H12377" t="str">
        <f>HLOOKUP(orders!G12377,region_horz!$B$1:$F$2,2,FALSE)</f>
        <v>ASIA</v>
      </c>
      <c r="I12377" t="s">
        <v>16</v>
      </c>
      <c r="J12377">
        <v>63497.74</v>
      </c>
      <c r="K12377" s="1">
        <v>34655</v>
      </c>
      <c r="L12377" t="s">
        <v>23</v>
      </c>
      <c r="M12377" t="s">
        <v>1273</v>
      </c>
      <c r="N12377">
        <v>0</v>
      </c>
      <c r="O12377" t="s">
        <v>13316</v>
      </c>
    </row>
    <row r="12378" spans="1:15" x14ac:dyDescent="0.2">
      <c r="A12378">
        <v>49505</v>
      </c>
      <c r="B12378" t="str">
        <f>VLOOKUP(orders!C12378,customers!$A$2:$B$1501, 2,FALSE)</f>
        <v>Customer#000001222</v>
      </c>
      <c r="C12378">
        <v>1222</v>
      </c>
      <c r="D12378" t="str">
        <f>VLOOKUP(orders!C12378,customers!$A$2:$G$1501,7,FALSE)</f>
        <v>AUTOMOBILE</v>
      </c>
      <c r="E12378">
        <f>VLOOKUP(C12378,customers!$A$2:$D$1501, 4,FALSE)</f>
        <v>11</v>
      </c>
      <c r="F12378" t="str">
        <f>VLOOKUP(E12378,nation!$A$2:$B$26, 2,FALSE)</f>
        <v>IRAQ</v>
      </c>
      <c r="G12378">
        <f>VLOOKUP(orders!F12378,nation!$B$2:$C$26,2,FALSE)</f>
        <v>4</v>
      </c>
      <c r="H12378" t="str">
        <f>HLOOKUP(orders!G12378,region_horz!$B$1:$F$2,2,FALSE)</f>
        <v>MIDDLE EAST</v>
      </c>
      <c r="I12378" t="s">
        <v>16</v>
      </c>
      <c r="J12378">
        <v>213420.6</v>
      </c>
      <c r="K12378" s="1">
        <v>34356</v>
      </c>
      <c r="L12378" t="s">
        <v>13</v>
      </c>
      <c r="M12378" t="s">
        <v>174</v>
      </c>
      <c r="N12378">
        <v>0</v>
      </c>
      <c r="O12378" t="s">
        <v>1892</v>
      </c>
    </row>
    <row r="12379" spans="1:15" x14ac:dyDescent="0.2">
      <c r="A12379">
        <v>49506</v>
      </c>
      <c r="B12379" t="str">
        <f>VLOOKUP(orders!C12379,customers!$A$2:$B$1501, 2,FALSE)</f>
        <v>Customer#000000010</v>
      </c>
      <c r="C12379">
        <v>10</v>
      </c>
      <c r="D12379" t="str">
        <f>VLOOKUP(orders!C12379,customers!$A$2:$G$1501,7,FALSE)</f>
        <v>HOUSEHOLD</v>
      </c>
      <c r="E12379">
        <f>VLOOKUP(C12379,customers!$A$2:$D$1501, 4,FALSE)</f>
        <v>5</v>
      </c>
      <c r="F12379" t="str">
        <f>VLOOKUP(E12379,nation!$A$2:$B$26, 2,FALSE)</f>
        <v>ETHIOPIA</v>
      </c>
      <c r="G12379">
        <f>VLOOKUP(orders!F12379,nation!$B$2:$C$26,2,FALSE)</f>
        <v>0</v>
      </c>
      <c r="H12379" t="str">
        <f>HLOOKUP(orders!G12379,region_horz!$B$1:$F$2,2,FALSE)</f>
        <v>AFRICA</v>
      </c>
      <c r="I12379" t="s">
        <v>9</v>
      </c>
      <c r="J12379">
        <v>152699.84</v>
      </c>
      <c r="K12379" s="1">
        <v>35546</v>
      </c>
      <c r="L12379" t="s">
        <v>13</v>
      </c>
      <c r="M12379" t="s">
        <v>477</v>
      </c>
      <c r="N12379">
        <v>0</v>
      </c>
      <c r="O12379" t="s">
        <v>13317</v>
      </c>
    </row>
    <row r="12380" spans="1:15" x14ac:dyDescent="0.2">
      <c r="A12380">
        <v>49507</v>
      </c>
      <c r="B12380" t="str">
        <f>VLOOKUP(orders!C12380,customers!$A$2:$B$1501, 2,FALSE)</f>
        <v>Customer#000000157</v>
      </c>
      <c r="C12380">
        <v>157</v>
      </c>
      <c r="D12380" t="str">
        <f>VLOOKUP(orders!C12380,customers!$A$2:$G$1501,7,FALSE)</f>
        <v>BUILDING</v>
      </c>
      <c r="E12380">
        <f>VLOOKUP(C12380,customers!$A$2:$D$1501, 4,FALSE)</f>
        <v>15</v>
      </c>
      <c r="F12380" t="str">
        <f>VLOOKUP(E12380,nation!$A$2:$B$26, 2,FALSE)</f>
        <v>MOROCCO</v>
      </c>
      <c r="G12380">
        <f>VLOOKUP(orders!F12380,nation!$B$2:$C$26,2,FALSE)</f>
        <v>0</v>
      </c>
      <c r="H12380" t="str">
        <f>HLOOKUP(orders!G12380,region_horz!$B$1:$F$2,2,FALSE)</f>
        <v>AFRICA</v>
      </c>
      <c r="I12380" t="s">
        <v>9</v>
      </c>
      <c r="J12380">
        <v>126368.42</v>
      </c>
      <c r="K12380" s="1">
        <v>35725</v>
      </c>
      <c r="L12380" t="s">
        <v>10</v>
      </c>
      <c r="M12380" t="s">
        <v>2361</v>
      </c>
      <c r="N12380">
        <v>0</v>
      </c>
      <c r="O12380" t="s">
        <v>13318</v>
      </c>
    </row>
    <row r="12381" spans="1:15" x14ac:dyDescent="0.2">
      <c r="A12381">
        <v>49508</v>
      </c>
      <c r="B12381" t="str">
        <f>VLOOKUP(orders!C12381,customers!$A$2:$B$1501, 2,FALSE)</f>
        <v>Customer#000000817</v>
      </c>
      <c r="C12381">
        <v>817</v>
      </c>
      <c r="D12381" t="str">
        <f>VLOOKUP(orders!C12381,customers!$A$2:$G$1501,7,FALSE)</f>
        <v>MACHINERY</v>
      </c>
      <c r="E12381">
        <f>VLOOKUP(C12381,customers!$A$2:$D$1501, 4,FALSE)</f>
        <v>0</v>
      </c>
      <c r="F12381" t="str">
        <f>VLOOKUP(E12381,nation!$A$2:$B$26, 2,FALSE)</f>
        <v>ALGERIA</v>
      </c>
      <c r="G12381">
        <f>VLOOKUP(orders!F12381,nation!$B$2:$C$26,2,FALSE)</f>
        <v>0</v>
      </c>
      <c r="H12381" t="str">
        <f>HLOOKUP(orders!G12381,region_horz!$B$1:$F$2,2,FALSE)</f>
        <v>AFRICA</v>
      </c>
      <c r="I12381" t="s">
        <v>9</v>
      </c>
      <c r="J12381">
        <v>250894.96</v>
      </c>
      <c r="K12381" s="1">
        <v>35980</v>
      </c>
      <c r="L12381" t="s">
        <v>26</v>
      </c>
      <c r="M12381" t="s">
        <v>248</v>
      </c>
      <c r="N12381">
        <v>0</v>
      </c>
      <c r="O12381" t="s">
        <v>13319</v>
      </c>
    </row>
    <row r="12382" spans="1:15" x14ac:dyDescent="0.2">
      <c r="A12382">
        <v>49509</v>
      </c>
      <c r="B12382" t="str">
        <f>VLOOKUP(orders!C12382,customers!$A$2:$B$1501, 2,FALSE)</f>
        <v>Customer#000001388</v>
      </c>
      <c r="C12382">
        <v>1388</v>
      </c>
      <c r="D12382" t="str">
        <f>VLOOKUP(orders!C12382,customers!$A$2:$G$1501,7,FALSE)</f>
        <v>FURNITURE</v>
      </c>
      <c r="E12382">
        <f>VLOOKUP(C12382,customers!$A$2:$D$1501, 4,FALSE)</f>
        <v>13</v>
      </c>
      <c r="F12382" t="str">
        <f>VLOOKUP(E12382,nation!$A$2:$B$26, 2,FALSE)</f>
        <v>JORDAN</v>
      </c>
      <c r="G12382">
        <f>VLOOKUP(orders!F12382,nation!$B$2:$C$26,2,FALSE)</f>
        <v>4</v>
      </c>
      <c r="H12382" t="str">
        <f>HLOOKUP(orders!G12382,region_horz!$B$1:$F$2,2,FALSE)</f>
        <v>MIDDLE EAST</v>
      </c>
      <c r="I12382" t="s">
        <v>9</v>
      </c>
      <c r="J12382">
        <v>67583.53</v>
      </c>
      <c r="K12382" s="1">
        <v>34855</v>
      </c>
      <c r="L12382" t="s">
        <v>13</v>
      </c>
      <c r="M12382" t="s">
        <v>1612</v>
      </c>
      <c r="N12382">
        <v>0</v>
      </c>
      <c r="O12382" t="s">
        <v>13320</v>
      </c>
    </row>
    <row r="12383" spans="1:15" x14ac:dyDescent="0.2">
      <c r="A12383">
        <v>49510</v>
      </c>
      <c r="B12383" t="str">
        <f>VLOOKUP(orders!C12383,customers!$A$2:$B$1501, 2,FALSE)</f>
        <v>Customer#000001351</v>
      </c>
      <c r="C12383">
        <v>1351</v>
      </c>
      <c r="D12383" t="str">
        <f>VLOOKUP(orders!C12383,customers!$A$2:$G$1501,7,FALSE)</f>
        <v>FURNITURE</v>
      </c>
      <c r="E12383">
        <f>VLOOKUP(C12383,customers!$A$2:$D$1501, 4,FALSE)</f>
        <v>1</v>
      </c>
      <c r="F12383" t="str">
        <f>VLOOKUP(E12383,nation!$A$2:$B$26, 2,FALSE)</f>
        <v>ARGENTINA</v>
      </c>
      <c r="G12383">
        <f>VLOOKUP(orders!F12383,nation!$B$2:$C$26,2,FALSE)</f>
        <v>1</v>
      </c>
      <c r="H12383" t="str">
        <f>HLOOKUP(orders!G12383,region_horz!$B$1:$F$2,2,FALSE)</f>
        <v>AMERICA</v>
      </c>
      <c r="I12383" t="s">
        <v>16</v>
      </c>
      <c r="J12383">
        <v>121045.92</v>
      </c>
      <c r="K12383" s="1">
        <v>33684</v>
      </c>
      <c r="L12383" t="s">
        <v>13</v>
      </c>
      <c r="M12383" t="s">
        <v>189</v>
      </c>
      <c r="N12383">
        <v>0</v>
      </c>
      <c r="O12383" t="s">
        <v>13321</v>
      </c>
    </row>
    <row r="12384" spans="1:15" x14ac:dyDescent="0.2">
      <c r="A12384">
        <v>49511</v>
      </c>
      <c r="B12384" t="str">
        <f>VLOOKUP(orders!C12384,customers!$A$2:$B$1501, 2,FALSE)</f>
        <v>Customer#000000881</v>
      </c>
      <c r="C12384">
        <v>881</v>
      </c>
      <c r="D12384" t="str">
        <f>VLOOKUP(orders!C12384,customers!$A$2:$G$1501,7,FALSE)</f>
        <v>FURNITURE</v>
      </c>
      <c r="E12384">
        <f>VLOOKUP(C12384,customers!$A$2:$D$1501, 4,FALSE)</f>
        <v>4</v>
      </c>
      <c r="F12384" t="str">
        <f>VLOOKUP(E12384,nation!$A$2:$B$26, 2,FALSE)</f>
        <v>EGYPT</v>
      </c>
      <c r="G12384">
        <f>VLOOKUP(orders!F12384,nation!$B$2:$C$26,2,FALSE)</f>
        <v>4</v>
      </c>
      <c r="H12384" t="str">
        <f>HLOOKUP(orders!G12384,region_horz!$B$1:$F$2,2,FALSE)</f>
        <v>MIDDLE EAST</v>
      </c>
      <c r="I12384" t="s">
        <v>16</v>
      </c>
      <c r="J12384">
        <v>140320.5</v>
      </c>
      <c r="K12384" s="1">
        <v>34445</v>
      </c>
      <c r="L12384" t="s">
        <v>26</v>
      </c>
      <c r="M12384" t="s">
        <v>950</v>
      </c>
      <c r="N12384">
        <v>0</v>
      </c>
      <c r="O12384" t="s">
        <v>13322</v>
      </c>
    </row>
    <row r="12385" spans="1:15" x14ac:dyDescent="0.2">
      <c r="A12385">
        <v>49536</v>
      </c>
      <c r="B12385" t="str">
        <f>VLOOKUP(orders!C12385,customers!$A$2:$B$1501, 2,FALSE)</f>
        <v>Customer#000001277</v>
      </c>
      <c r="C12385">
        <v>1277</v>
      </c>
      <c r="D12385" t="str">
        <f>VLOOKUP(orders!C12385,customers!$A$2:$G$1501,7,FALSE)</f>
        <v>BUILDING</v>
      </c>
      <c r="E12385">
        <f>VLOOKUP(C12385,customers!$A$2:$D$1501, 4,FALSE)</f>
        <v>14</v>
      </c>
      <c r="F12385" t="str">
        <f>VLOOKUP(E12385,nation!$A$2:$B$26, 2,FALSE)</f>
        <v>KENYA</v>
      </c>
      <c r="G12385">
        <f>VLOOKUP(orders!F12385,nation!$B$2:$C$26,2,FALSE)</f>
        <v>0</v>
      </c>
      <c r="H12385" t="str">
        <f>HLOOKUP(orders!G12385,region_horz!$B$1:$F$2,2,FALSE)</f>
        <v>AFRICA</v>
      </c>
      <c r="I12385" t="s">
        <v>9</v>
      </c>
      <c r="J12385">
        <v>49495.78</v>
      </c>
      <c r="K12385" s="1">
        <v>35027</v>
      </c>
      <c r="L12385" t="s">
        <v>26</v>
      </c>
      <c r="M12385" t="s">
        <v>3083</v>
      </c>
      <c r="N12385">
        <v>0</v>
      </c>
      <c r="O12385" t="s">
        <v>13323</v>
      </c>
    </row>
    <row r="12386" spans="1:15" x14ac:dyDescent="0.2">
      <c r="A12386">
        <v>49537</v>
      </c>
      <c r="B12386" t="str">
        <f>VLOOKUP(orders!C12386,customers!$A$2:$B$1501, 2,FALSE)</f>
        <v>Customer#000000229</v>
      </c>
      <c r="C12386">
        <v>229</v>
      </c>
      <c r="D12386" t="str">
        <f>VLOOKUP(orders!C12386,customers!$A$2:$G$1501,7,FALSE)</f>
        <v>BUILDING</v>
      </c>
      <c r="E12386">
        <f>VLOOKUP(C12386,customers!$A$2:$D$1501, 4,FALSE)</f>
        <v>1</v>
      </c>
      <c r="F12386" t="str">
        <f>VLOOKUP(E12386,nation!$A$2:$B$26, 2,FALSE)</f>
        <v>ARGENTINA</v>
      </c>
      <c r="G12386">
        <f>VLOOKUP(orders!F12386,nation!$B$2:$C$26,2,FALSE)</f>
        <v>1</v>
      </c>
      <c r="H12386" t="str">
        <f>HLOOKUP(orders!G12386,region_horz!$B$1:$F$2,2,FALSE)</f>
        <v>AMERICA</v>
      </c>
      <c r="I12386" t="s">
        <v>16</v>
      </c>
      <c r="J12386">
        <v>33108.19</v>
      </c>
      <c r="K12386" s="1">
        <v>34765</v>
      </c>
      <c r="L12386" t="s">
        <v>26</v>
      </c>
      <c r="M12386" t="s">
        <v>535</v>
      </c>
      <c r="N12386">
        <v>0</v>
      </c>
      <c r="O12386" t="s">
        <v>13324</v>
      </c>
    </row>
    <row r="12387" spans="1:15" x14ac:dyDescent="0.2">
      <c r="A12387">
        <v>49538</v>
      </c>
      <c r="B12387" t="str">
        <f>VLOOKUP(orders!C12387,customers!$A$2:$B$1501, 2,FALSE)</f>
        <v>Customer#000000898</v>
      </c>
      <c r="C12387">
        <v>898</v>
      </c>
      <c r="D12387" t="str">
        <f>VLOOKUP(orders!C12387,customers!$A$2:$G$1501,7,FALSE)</f>
        <v>AUTOMOBILE</v>
      </c>
      <c r="E12387">
        <f>VLOOKUP(C12387,customers!$A$2:$D$1501, 4,FALSE)</f>
        <v>3</v>
      </c>
      <c r="F12387" t="str">
        <f>VLOOKUP(E12387,nation!$A$2:$B$26, 2,FALSE)</f>
        <v>CANADA</v>
      </c>
      <c r="G12387">
        <f>VLOOKUP(orders!F12387,nation!$B$2:$C$26,2,FALSE)</f>
        <v>1</v>
      </c>
      <c r="H12387" t="str">
        <f>HLOOKUP(orders!G12387,region_horz!$B$1:$F$2,2,FALSE)</f>
        <v>AMERICA</v>
      </c>
      <c r="I12387" t="s">
        <v>16</v>
      </c>
      <c r="J12387">
        <v>104582.72</v>
      </c>
      <c r="K12387" s="1">
        <v>34046</v>
      </c>
      <c r="L12387" t="s">
        <v>10</v>
      </c>
      <c r="M12387" t="s">
        <v>2528</v>
      </c>
      <c r="N12387">
        <v>0</v>
      </c>
      <c r="O12387" t="s">
        <v>13325</v>
      </c>
    </row>
    <row r="12388" spans="1:15" x14ac:dyDescent="0.2">
      <c r="A12388">
        <v>49539</v>
      </c>
      <c r="B12388" t="str">
        <f>VLOOKUP(orders!C12388,customers!$A$2:$B$1501, 2,FALSE)</f>
        <v>Customer#000000218</v>
      </c>
      <c r="C12388">
        <v>218</v>
      </c>
      <c r="D12388" t="str">
        <f>VLOOKUP(orders!C12388,customers!$A$2:$G$1501,7,FALSE)</f>
        <v>MACHINERY</v>
      </c>
      <c r="E12388">
        <f>VLOOKUP(C12388,customers!$A$2:$D$1501, 4,FALSE)</f>
        <v>4</v>
      </c>
      <c r="F12388" t="str">
        <f>VLOOKUP(E12388,nation!$A$2:$B$26, 2,FALSE)</f>
        <v>EGYPT</v>
      </c>
      <c r="G12388">
        <f>VLOOKUP(orders!F12388,nation!$B$2:$C$26,2,FALSE)</f>
        <v>4</v>
      </c>
      <c r="H12388" t="str">
        <f>HLOOKUP(orders!G12388,region_horz!$B$1:$F$2,2,FALSE)</f>
        <v>MIDDLE EAST</v>
      </c>
      <c r="I12388" t="s">
        <v>16</v>
      </c>
      <c r="J12388">
        <v>127541.57</v>
      </c>
      <c r="K12388" s="1">
        <v>34060</v>
      </c>
      <c r="L12388" t="s">
        <v>31</v>
      </c>
      <c r="M12388" t="s">
        <v>2077</v>
      </c>
      <c r="N12388">
        <v>0</v>
      </c>
      <c r="O12388" t="s">
        <v>13326</v>
      </c>
    </row>
    <row r="12389" spans="1:15" x14ac:dyDescent="0.2">
      <c r="A12389">
        <v>49540</v>
      </c>
      <c r="B12389" t="str">
        <f>VLOOKUP(orders!C12389,customers!$A$2:$B$1501, 2,FALSE)</f>
        <v>Customer#000000550</v>
      </c>
      <c r="C12389">
        <v>550</v>
      </c>
      <c r="D12389" t="str">
        <f>VLOOKUP(orders!C12389,customers!$A$2:$G$1501,7,FALSE)</f>
        <v>FURNITURE</v>
      </c>
      <c r="E12389">
        <f>VLOOKUP(C12389,customers!$A$2:$D$1501, 4,FALSE)</f>
        <v>17</v>
      </c>
      <c r="F12389" t="str">
        <f>VLOOKUP(E12389,nation!$A$2:$B$26, 2,FALSE)</f>
        <v>PERU</v>
      </c>
      <c r="G12389">
        <f>VLOOKUP(orders!F12389,nation!$B$2:$C$26,2,FALSE)</f>
        <v>1</v>
      </c>
      <c r="H12389" t="str">
        <f>HLOOKUP(orders!G12389,region_horz!$B$1:$F$2,2,FALSE)</f>
        <v>AMERICA</v>
      </c>
      <c r="I12389" t="s">
        <v>9</v>
      </c>
      <c r="J12389">
        <v>171592.26</v>
      </c>
      <c r="K12389" s="1">
        <v>35688</v>
      </c>
      <c r="L12389" t="s">
        <v>23</v>
      </c>
      <c r="M12389" t="s">
        <v>843</v>
      </c>
      <c r="N12389">
        <v>0</v>
      </c>
      <c r="O12389" t="s">
        <v>13327</v>
      </c>
    </row>
    <row r="12390" spans="1:15" x14ac:dyDescent="0.2">
      <c r="A12390">
        <v>49541</v>
      </c>
      <c r="B12390" t="str">
        <f>VLOOKUP(orders!C12390,customers!$A$2:$B$1501, 2,FALSE)</f>
        <v>Customer#000000455</v>
      </c>
      <c r="C12390">
        <v>455</v>
      </c>
      <c r="D12390" t="str">
        <f>VLOOKUP(orders!C12390,customers!$A$2:$G$1501,7,FALSE)</f>
        <v>BUILDING</v>
      </c>
      <c r="E12390">
        <f>VLOOKUP(C12390,customers!$A$2:$D$1501, 4,FALSE)</f>
        <v>6</v>
      </c>
      <c r="F12390" t="str">
        <f>VLOOKUP(E12390,nation!$A$2:$B$26, 2,FALSE)</f>
        <v>FRANCE</v>
      </c>
      <c r="G12390">
        <f>VLOOKUP(orders!F12390,nation!$B$2:$C$26,2,FALSE)</f>
        <v>3</v>
      </c>
      <c r="H12390" t="str">
        <f>HLOOKUP(orders!G12390,region_horz!$B$1:$F$2,2,FALSE)</f>
        <v>EUROPE</v>
      </c>
      <c r="I12390" t="s">
        <v>16</v>
      </c>
      <c r="J12390">
        <v>34511.339999999997</v>
      </c>
      <c r="K12390" s="1">
        <v>34351</v>
      </c>
      <c r="L12390" t="s">
        <v>31</v>
      </c>
      <c r="M12390" t="s">
        <v>1512</v>
      </c>
      <c r="N12390">
        <v>0</v>
      </c>
      <c r="O12390" t="s">
        <v>13328</v>
      </c>
    </row>
    <row r="12391" spans="1:15" x14ac:dyDescent="0.2">
      <c r="A12391">
        <v>49542</v>
      </c>
      <c r="B12391" t="str">
        <f>VLOOKUP(orders!C12391,customers!$A$2:$B$1501, 2,FALSE)</f>
        <v>Customer#000000850</v>
      </c>
      <c r="C12391">
        <v>850</v>
      </c>
      <c r="D12391" t="str">
        <f>VLOOKUP(orders!C12391,customers!$A$2:$G$1501,7,FALSE)</f>
        <v>FURNITURE</v>
      </c>
      <c r="E12391">
        <f>VLOOKUP(C12391,customers!$A$2:$D$1501, 4,FALSE)</f>
        <v>22</v>
      </c>
      <c r="F12391" t="str">
        <f>VLOOKUP(E12391,nation!$A$2:$B$26, 2,FALSE)</f>
        <v>RUSSIA</v>
      </c>
      <c r="G12391">
        <f>VLOOKUP(orders!F12391,nation!$B$2:$C$26,2,FALSE)</f>
        <v>3</v>
      </c>
      <c r="H12391" t="str">
        <f>HLOOKUP(orders!G12391,region_horz!$B$1:$F$2,2,FALSE)</f>
        <v>EUROPE</v>
      </c>
      <c r="I12391" t="s">
        <v>16</v>
      </c>
      <c r="J12391">
        <v>61587.92</v>
      </c>
      <c r="K12391" s="1">
        <v>34193</v>
      </c>
      <c r="L12391" t="s">
        <v>31</v>
      </c>
      <c r="M12391" t="s">
        <v>1388</v>
      </c>
      <c r="N12391">
        <v>0</v>
      </c>
      <c r="O12391" t="s">
        <v>13329</v>
      </c>
    </row>
    <row r="12392" spans="1:15" x14ac:dyDescent="0.2">
      <c r="A12392">
        <v>49543</v>
      </c>
      <c r="B12392" t="str">
        <f>VLOOKUP(orders!C12392,customers!$A$2:$B$1501, 2,FALSE)</f>
        <v>Customer#000000392</v>
      </c>
      <c r="C12392">
        <v>392</v>
      </c>
      <c r="D12392" t="str">
        <f>VLOOKUP(orders!C12392,customers!$A$2:$G$1501,7,FALSE)</f>
        <v>BUILDING</v>
      </c>
      <c r="E12392">
        <f>VLOOKUP(C12392,customers!$A$2:$D$1501, 4,FALSE)</f>
        <v>17</v>
      </c>
      <c r="F12392" t="str">
        <f>VLOOKUP(E12392,nation!$A$2:$B$26, 2,FALSE)</f>
        <v>PERU</v>
      </c>
      <c r="G12392">
        <f>VLOOKUP(orders!F12392,nation!$B$2:$C$26,2,FALSE)</f>
        <v>1</v>
      </c>
      <c r="H12392" t="str">
        <f>HLOOKUP(orders!G12392,region_horz!$B$1:$F$2,2,FALSE)</f>
        <v>AMERICA</v>
      </c>
      <c r="I12392" t="s">
        <v>16</v>
      </c>
      <c r="J12392">
        <v>95672.28</v>
      </c>
      <c r="K12392" s="1">
        <v>33618</v>
      </c>
      <c r="L12392" t="s">
        <v>23</v>
      </c>
      <c r="M12392" t="s">
        <v>3541</v>
      </c>
      <c r="N12392">
        <v>0</v>
      </c>
      <c r="O12392" t="s">
        <v>13330</v>
      </c>
    </row>
    <row r="12393" spans="1:15" x14ac:dyDescent="0.2">
      <c r="A12393">
        <v>49568</v>
      </c>
      <c r="B12393" t="str">
        <f>VLOOKUP(orders!C12393,customers!$A$2:$B$1501, 2,FALSE)</f>
        <v>Customer#000000508</v>
      </c>
      <c r="C12393">
        <v>508</v>
      </c>
      <c r="D12393" t="str">
        <f>VLOOKUP(orders!C12393,customers!$A$2:$G$1501,7,FALSE)</f>
        <v>BUILDING</v>
      </c>
      <c r="E12393">
        <f>VLOOKUP(C12393,customers!$A$2:$D$1501, 4,FALSE)</f>
        <v>18</v>
      </c>
      <c r="F12393" t="str">
        <f>VLOOKUP(E12393,nation!$A$2:$B$26, 2,FALSE)</f>
        <v>CHINA</v>
      </c>
      <c r="G12393">
        <f>VLOOKUP(orders!F12393,nation!$B$2:$C$26,2,FALSE)</f>
        <v>2</v>
      </c>
      <c r="H12393" t="str">
        <f>HLOOKUP(orders!G12393,region_horz!$B$1:$F$2,2,FALSE)</f>
        <v>ASIA</v>
      </c>
      <c r="I12393" t="s">
        <v>9</v>
      </c>
      <c r="J12393">
        <v>63616.83</v>
      </c>
      <c r="K12393" s="1">
        <v>35488</v>
      </c>
      <c r="L12393" t="s">
        <v>31</v>
      </c>
      <c r="M12393" t="s">
        <v>579</v>
      </c>
      <c r="N12393">
        <v>0</v>
      </c>
      <c r="O12393" t="s">
        <v>13331</v>
      </c>
    </row>
    <row r="12394" spans="1:15" x14ac:dyDescent="0.2">
      <c r="A12394">
        <v>49569</v>
      </c>
      <c r="B12394" t="str">
        <f>VLOOKUP(orders!C12394,customers!$A$2:$B$1501, 2,FALSE)</f>
        <v>Customer#000001142</v>
      </c>
      <c r="C12394">
        <v>1142</v>
      </c>
      <c r="D12394" t="str">
        <f>VLOOKUP(orders!C12394,customers!$A$2:$G$1501,7,FALSE)</f>
        <v>AUTOMOBILE</v>
      </c>
      <c r="E12394">
        <f>VLOOKUP(C12394,customers!$A$2:$D$1501, 4,FALSE)</f>
        <v>16</v>
      </c>
      <c r="F12394" t="str">
        <f>VLOOKUP(E12394,nation!$A$2:$B$26, 2,FALSE)</f>
        <v>MOZAMBIQUE</v>
      </c>
      <c r="G12394">
        <f>VLOOKUP(orders!F12394,nation!$B$2:$C$26,2,FALSE)</f>
        <v>0</v>
      </c>
      <c r="H12394" t="str">
        <f>HLOOKUP(orders!G12394,region_horz!$B$1:$F$2,2,FALSE)</f>
        <v>AFRICA</v>
      </c>
      <c r="I12394" t="s">
        <v>16</v>
      </c>
      <c r="J12394">
        <v>259255.86</v>
      </c>
      <c r="K12394" s="1">
        <v>34507</v>
      </c>
      <c r="L12394" t="s">
        <v>23</v>
      </c>
      <c r="M12394" t="s">
        <v>76</v>
      </c>
      <c r="N12394">
        <v>0</v>
      </c>
      <c r="O12394" t="s">
        <v>13332</v>
      </c>
    </row>
    <row r="12395" spans="1:15" x14ac:dyDescent="0.2">
      <c r="A12395">
        <v>49570</v>
      </c>
      <c r="B12395" t="str">
        <f>VLOOKUP(orders!C12395,customers!$A$2:$B$1501, 2,FALSE)</f>
        <v>Customer#000001012</v>
      </c>
      <c r="C12395">
        <v>1012</v>
      </c>
      <c r="D12395" t="str">
        <f>VLOOKUP(orders!C12395,customers!$A$2:$G$1501,7,FALSE)</f>
        <v>AUTOMOBILE</v>
      </c>
      <c r="E12395">
        <f>VLOOKUP(C12395,customers!$A$2:$D$1501, 4,FALSE)</f>
        <v>4</v>
      </c>
      <c r="F12395" t="str">
        <f>VLOOKUP(E12395,nation!$A$2:$B$26, 2,FALSE)</f>
        <v>EGYPT</v>
      </c>
      <c r="G12395">
        <f>VLOOKUP(orders!F12395,nation!$B$2:$C$26,2,FALSE)</f>
        <v>4</v>
      </c>
      <c r="H12395" t="str">
        <f>HLOOKUP(orders!G12395,region_horz!$B$1:$F$2,2,FALSE)</f>
        <v>MIDDLE EAST</v>
      </c>
      <c r="I12395" t="s">
        <v>16</v>
      </c>
      <c r="J12395">
        <v>61103.64</v>
      </c>
      <c r="K12395" s="1">
        <v>34515</v>
      </c>
      <c r="L12395" t="s">
        <v>13</v>
      </c>
      <c r="M12395" t="s">
        <v>2670</v>
      </c>
      <c r="N12395">
        <v>0</v>
      </c>
      <c r="O12395" t="s">
        <v>13333</v>
      </c>
    </row>
    <row r="12396" spans="1:15" x14ac:dyDescent="0.2">
      <c r="A12396">
        <v>49571</v>
      </c>
      <c r="B12396" t="str">
        <f>VLOOKUP(orders!C12396,customers!$A$2:$B$1501, 2,FALSE)</f>
        <v>Customer#000000487</v>
      </c>
      <c r="C12396">
        <v>487</v>
      </c>
      <c r="D12396" t="str">
        <f>VLOOKUP(orders!C12396,customers!$A$2:$G$1501,7,FALSE)</f>
        <v>AUTOMOBILE</v>
      </c>
      <c r="E12396">
        <f>VLOOKUP(C12396,customers!$A$2:$D$1501, 4,FALSE)</f>
        <v>2</v>
      </c>
      <c r="F12396" t="str">
        <f>VLOOKUP(E12396,nation!$A$2:$B$26, 2,FALSE)</f>
        <v>BRAZIL</v>
      </c>
      <c r="G12396">
        <f>VLOOKUP(orders!F12396,nation!$B$2:$C$26,2,FALSE)</f>
        <v>1</v>
      </c>
      <c r="H12396" t="str">
        <f>HLOOKUP(orders!G12396,region_horz!$B$1:$F$2,2,FALSE)</f>
        <v>AMERICA</v>
      </c>
      <c r="I12396" t="s">
        <v>9</v>
      </c>
      <c r="J12396">
        <v>124930.33</v>
      </c>
      <c r="K12396" s="1">
        <v>35349</v>
      </c>
      <c r="L12396" t="s">
        <v>13</v>
      </c>
      <c r="M12396" t="s">
        <v>902</v>
      </c>
      <c r="N12396">
        <v>0</v>
      </c>
      <c r="O12396" t="s">
        <v>13334</v>
      </c>
    </row>
    <row r="12397" spans="1:15" x14ac:dyDescent="0.2">
      <c r="A12397">
        <v>49572</v>
      </c>
      <c r="B12397" t="str">
        <f>VLOOKUP(orders!C12397,customers!$A$2:$B$1501, 2,FALSE)</f>
        <v>Customer#000001219</v>
      </c>
      <c r="C12397">
        <v>1219</v>
      </c>
      <c r="D12397" t="str">
        <f>VLOOKUP(orders!C12397,customers!$A$2:$G$1501,7,FALSE)</f>
        <v>FURNITURE</v>
      </c>
      <c r="E12397">
        <f>VLOOKUP(C12397,customers!$A$2:$D$1501, 4,FALSE)</f>
        <v>4</v>
      </c>
      <c r="F12397" t="str">
        <f>VLOOKUP(E12397,nation!$A$2:$B$26, 2,FALSE)</f>
        <v>EGYPT</v>
      </c>
      <c r="G12397">
        <f>VLOOKUP(orders!F12397,nation!$B$2:$C$26,2,FALSE)</f>
        <v>4</v>
      </c>
      <c r="H12397" t="str">
        <f>HLOOKUP(orders!G12397,region_horz!$B$1:$F$2,2,FALSE)</f>
        <v>MIDDLE EAST</v>
      </c>
      <c r="I12397" t="s">
        <v>9</v>
      </c>
      <c r="J12397">
        <v>35169.99</v>
      </c>
      <c r="K12397" s="1">
        <v>35441</v>
      </c>
      <c r="L12397" t="s">
        <v>26</v>
      </c>
      <c r="M12397" t="s">
        <v>1198</v>
      </c>
      <c r="N12397">
        <v>0</v>
      </c>
      <c r="O12397" t="s">
        <v>13335</v>
      </c>
    </row>
    <row r="12398" spans="1:15" x14ac:dyDescent="0.2">
      <c r="A12398">
        <v>49573</v>
      </c>
      <c r="B12398" t="str">
        <f>VLOOKUP(orders!C12398,customers!$A$2:$B$1501, 2,FALSE)</f>
        <v>Customer#000000883</v>
      </c>
      <c r="C12398">
        <v>883</v>
      </c>
      <c r="D12398" t="str">
        <f>VLOOKUP(orders!C12398,customers!$A$2:$G$1501,7,FALSE)</f>
        <v>FURNITURE</v>
      </c>
      <c r="E12398">
        <f>VLOOKUP(C12398,customers!$A$2:$D$1501, 4,FALSE)</f>
        <v>3</v>
      </c>
      <c r="F12398" t="str">
        <f>VLOOKUP(E12398,nation!$A$2:$B$26, 2,FALSE)</f>
        <v>CANADA</v>
      </c>
      <c r="G12398">
        <f>VLOOKUP(orders!F12398,nation!$B$2:$C$26,2,FALSE)</f>
        <v>1</v>
      </c>
      <c r="H12398" t="str">
        <f>HLOOKUP(orders!G12398,region_horz!$B$1:$F$2,2,FALSE)</f>
        <v>AMERICA</v>
      </c>
      <c r="I12398" t="s">
        <v>9</v>
      </c>
      <c r="J12398">
        <v>19915.060000000001</v>
      </c>
      <c r="K12398" s="1">
        <v>35789</v>
      </c>
      <c r="L12398" t="s">
        <v>13</v>
      </c>
      <c r="M12398" t="s">
        <v>427</v>
      </c>
      <c r="N12398">
        <v>0</v>
      </c>
      <c r="O12398" t="s">
        <v>13336</v>
      </c>
    </row>
    <row r="12399" spans="1:15" x14ac:dyDescent="0.2">
      <c r="A12399">
        <v>49574</v>
      </c>
      <c r="B12399" t="str">
        <f>VLOOKUP(orders!C12399,customers!$A$2:$B$1501, 2,FALSE)</f>
        <v>Customer#000001408</v>
      </c>
      <c r="C12399">
        <v>1408</v>
      </c>
      <c r="D12399" t="str">
        <f>VLOOKUP(orders!C12399,customers!$A$2:$G$1501,7,FALSE)</f>
        <v>HOUSEHOLD</v>
      </c>
      <c r="E12399">
        <f>VLOOKUP(C12399,customers!$A$2:$D$1501, 4,FALSE)</f>
        <v>11</v>
      </c>
      <c r="F12399" t="str">
        <f>VLOOKUP(E12399,nation!$A$2:$B$26, 2,FALSE)</f>
        <v>IRAQ</v>
      </c>
      <c r="G12399">
        <f>VLOOKUP(orders!F12399,nation!$B$2:$C$26,2,FALSE)</f>
        <v>4</v>
      </c>
      <c r="H12399" t="str">
        <f>HLOOKUP(orders!G12399,region_horz!$B$1:$F$2,2,FALSE)</f>
        <v>MIDDLE EAST</v>
      </c>
      <c r="I12399" t="s">
        <v>9</v>
      </c>
      <c r="J12399">
        <v>119393.12</v>
      </c>
      <c r="K12399" s="1">
        <v>35774</v>
      </c>
      <c r="L12399" t="s">
        <v>10</v>
      </c>
      <c r="M12399" t="s">
        <v>2504</v>
      </c>
      <c r="N12399">
        <v>0</v>
      </c>
      <c r="O12399" t="s">
        <v>13337</v>
      </c>
    </row>
    <row r="12400" spans="1:15" x14ac:dyDescent="0.2">
      <c r="A12400">
        <v>49575</v>
      </c>
      <c r="B12400" t="str">
        <f>VLOOKUP(orders!C12400,customers!$A$2:$B$1501, 2,FALSE)</f>
        <v>Customer#000000058</v>
      </c>
      <c r="C12400">
        <v>58</v>
      </c>
      <c r="D12400" t="str">
        <f>VLOOKUP(orders!C12400,customers!$A$2:$G$1501,7,FALSE)</f>
        <v>HOUSEHOLD</v>
      </c>
      <c r="E12400">
        <f>VLOOKUP(C12400,customers!$A$2:$D$1501, 4,FALSE)</f>
        <v>13</v>
      </c>
      <c r="F12400" t="str">
        <f>VLOOKUP(E12400,nation!$A$2:$B$26, 2,FALSE)</f>
        <v>JORDAN</v>
      </c>
      <c r="G12400">
        <f>VLOOKUP(orders!F12400,nation!$B$2:$C$26,2,FALSE)</f>
        <v>4</v>
      </c>
      <c r="H12400" t="str">
        <f>HLOOKUP(orders!G12400,region_horz!$B$1:$F$2,2,FALSE)</f>
        <v>MIDDLE EAST</v>
      </c>
      <c r="I12400" t="s">
        <v>16</v>
      </c>
      <c r="J12400">
        <v>278846.78000000003</v>
      </c>
      <c r="K12400" s="1">
        <v>34320</v>
      </c>
      <c r="L12400" t="s">
        <v>26</v>
      </c>
      <c r="M12400" t="s">
        <v>609</v>
      </c>
      <c r="N12400">
        <v>0</v>
      </c>
      <c r="O12400" t="s">
        <v>13338</v>
      </c>
    </row>
    <row r="12401" spans="1:15" x14ac:dyDescent="0.2">
      <c r="A12401">
        <v>49600</v>
      </c>
      <c r="B12401" t="str">
        <f>VLOOKUP(orders!C12401,customers!$A$2:$B$1501, 2,FALSE)</f>
        <v>Customer#000001294</v>
      </c>
      <c r="C12401">
        <v>1294</v>
      </c>
      <c r="D12401" t="str">
        <f>VLOOKUP(orders!C12401,customers!$A$2:$G$1501,7,FALSE)</f>
        <v>AUTOMOBILE</v>
      </c>
      <c r="E12401">
        <f>VLOOKUP(C12401,customers!$A$2:$D$1501, 4,FALSE)</f>
        <v>23</v>
      </c>
      <c r="F12401" t="str">
        <f>VLOOKUP(E12401,nation!$A$2:$B$26, 2,FALSE)</f>
        <v>UNITED KINGDOM</v>
      </c>
      <c r="G12401">
        <f>VLOOKUP(orders!F12401,nation!$B$2:$C$26,2,FALSE)</f>
        <v>3</v>
      </c>
      <c r="H12401" t="str">
        <f>HLOOKUP(orders!G12401,region_horz!$B$1:$F$2,2,FALSE)</f>
        <v>EUROPE</v>
      </c>
      <c r="I12401" t="s">
        <v>48</v>
      </c>
      <c r="J12401">
        <v>124037.71</v>
      </c>
      <c r="K12401" s="1">
        <v>34766</v>
      </c>
      <c r="L12401" t="s">
        <v>10</v>
      </c>
      <c r="M12401" t="s">
        <v>1658</v>
      </c>
      <c r="N12401">
        <v>0</v>
      </c>
      <c r="O12401" t="s">
        <v>13339</v>
      </c>
    </row>
    <row r="12402" spans="1:15" x14ac:dyDescent="0.2">
      <c r="A12402">
        <v>49601</v>
      </c>
      <c r="B12402" t="str">
        <f>VLOOKUP(orders!C12402,customers!$A$2:$B$1501, 2,FALSE)</f>
        <v>Customer#000001147</v>
      </c>
      <c r="C12402">
        <v>1147</v>
      </c>
      <c r="D12402" t="str">
        <f>VLOOKUP(orders!C12402,customers!$A$2:$G$1501,7,FALSE)</f>
        <v>HOUSEHOLD</v>
      </c>
      <c r="E12402">
        <f>VLOOKUP(C12402,customers!$A$2:$D$1501, 4,FALSE)</f>
        <v>15</v>
      </c>
      <c r="F12402" t="str">
        <f>VLOOKUP(E12402,nation!$A$2:$B$26, 2,FALSE)</f>
        <v>MOROCCO</v>
      </c>
      <c r="G12402">
        <f>VLOOKUP(orders!F12402,nation!$B$2:$C$26,2,FALSE)</f>
        <v>0</v>
      </c>
      <c r="H12402" t="str">
        <f>HLOOKUP(orders!G12402,region_horz!$B$1:$F$2,2,FALSE)</f>
        <v>AFRICA</v>
      </c>
      <c r="I12402" t="s">
        <v>16</v>
      </c>
      <c r="J12402">
        <v>158997.10999999999</v>
      </c>
      <c r="K12402" s="1">
        <v>34726</v>
      </c>
      <c r="L12402" t="s">
        <v>10</v>
      </c>
      <c r="M12402" t="s">
        <v>2367</v>
      </c>
      <c r="N12402">
        <v>0</v>
      </c>
      <c r="O12402" t="s">
        <v>13340</v>
      </c>
    </row>
    <row r="12403" spans="1:15" x14ac:dyDescent="0.2">
      <c r="A12403">
        <v>49602</v>
      </c>
      <c r="B12403" t="str">
        <f>VLOOKUP(orders!C12403,customers!$A$2:$B$1501, 2,FALSE)</f>
        <v>Customer#000001427</v>
      </c>
      <c r="C12403">
        <v>1427</v>
      </c>
      <c r="D12403" t="str">
        <f>VLOOKUP(orders!C12403,customers!$A$2:$G$1501,7,FALSE)</f>
        <v>AUTOMOBILE</v>
      </c>
      <c r="E12403">
        <f>VLOOKUP(C12403,customers!$A$2:$D$1501, 4,FALSE)</f>
        <v>11</v>
      </c>
      <c r="F12403" t="str">
        <f>VLOOKUP(E12403,nation!$A$2:$B$26, 2,FALSE)</f>
        <v>IRAQ</v>
      </c>
      <c r="G12403">
        <f>VLOOKUP(orders!F12403,nation!$B$2:$C$26,2,FALSE)</f>
        <v>4</v>
      </c>
      <c r="H12403" t="str">
        <f>HLOOKUP(orders!G12403,region_horz!$B$1:$F$2,2,FALSE)</f>
        <v>MIDDLE EAST</v>
      </c>
      <c r="I12403" t="s">
        <v>16</v>
      </c>
      <c r="J12403">
        <v>234732.32</v>
      </c>
      <c r="K12403" s="1">
        <v>33672</v>
      </c>
      <c r="L12403" t="s">
        <v>23</v>
      </c>
      <c r="M12403" t="s">
        <v>5264</v>
      </c>
      <c r="N12403">
        <v>0</v>
      </c>
      <c r="O12403" t="s">
        <v>13341</v>
      </c>
    </row>
    <row r="12404" spans="1:15" x14ac:dyDescent="0.2">
      <c r="A12404">
        <v>49603</v>
      </c>
      <c r="B12404" t="str">
        <f>VLOOKUP(orders!C12404,customers!$A$2:$B$1501, 2,FALSE)</f>
        <v>Customer#000000809</v>
      </c>
      <c r="C12404">
        <v>809</v>
      </c>
      <c r="D12404" t="str">
        <f>VLOOKUP(orders!C12404,customers!$A$2:$G$1501,7,FALSE)</f>
        <v>HOUSEHOLD</v>
      </c>
      <c r="E12404">
        <f>VLOOKUP(C12404,customers!$A$2:$D$1501, 4,FALSE)</f>
        <v>16</v>
      </c>
      <c r="F12404" t="str">
        <f>VLOOKUP(E12404,nation!$A$2:$B$26, 2,FALSE)</f>
        <v>MOZAMBIQUE</v>
      </c>
      <c r="G12404">
        <f>VLOOKUP(orders!F12404,nation!$B$2:$C$26,2,FALSE)</f>
        <v>0</v>
      </c>
      <c r="H12404" t="str">
        <f>HLOOKUP(orders!G12404,region_horz!$B$1:$F$2,2,FALSE)</f>
        <v>AFRICA</v>
      </c>
      <c r="I12404" t="s">
        <v>9</v>
      </c>
      <c r="J12404">
        <v>190204.24</v>
      </c>
      <c r="K12404" s="1">
        <v>35008</v>
      </c>
      <c r="L12404" t="s">
        <v>10</v>
      </c>
      <c r="M12404" t="s">
        <v>329</v>
      </c>
      <c r="N12404">
        <v>0</v>
      </c>
      <c r="O12404" t="s">
        <v>13342</v>
      </c>
    </row>
    <row r="12405" spans="1:15" x14ac:dyDescent="0.2">
      <c r="A12405">
        <v>49604</v>
      </c>
      <c r="B12405" t="str">
        <f>VLOOKUP(orders!C12405,customers!$A$2:$B$1501, 2,FALSE)</f>
        <v>Customer#000001036</v>
      </c>
      <c r="C12405">
        <v>1036</v>
      </c>
      <c r="D12405" t="str">
        <f>VLOOKUP(orders!C12405,customers!$A$2:$G$1501,7,FALSE)</f>
        <v>BUILDING</v>
      </c>
      <c r="E12405">
        <f>VLOOKUP(C12405,customers!$A$2:$D$1501, 4,FALSE)</f>
        <v>8</v>
      </c>
      <c r="F12405" t="str">
        <f>VLOOKUP(E12405,nation!$A$2:$B$26, 2,FALSE)</f>
        <v>INDIA</v>
      </c>
      <c r="G12405">
        <f>VLOOKUP(orders!F12405,nation!$B$2:$C$26,2,FALSE)</f>
        <v>2</v>
      </c>
      <c r="H12405" t="str">
        <f>HLOOKUP(orders!G12405,region_horz!$B$1:$F$2,2,FALSE)</f>
        <v>ASIA</v>
      </c>
      <c r="I12405" t="s">
        <v>9</v>
      </c>
      <c r="J12405">
        <v>63964.15</v>
      </c>
      <c r="K12405" s="1">
        <v>35465</v>
      </c>
      <c r="L12405" t="s">
        <v>31</v>
      </c>
      <c r="M12405" t="s">
        <v>1308</v>
      </c>
      <c r="N12405">
        <v>0</v>
      </c>
      <c r="O12405" t="s">
        <v>13343</v>
      </c>
    </row>
    <row r="12406" spans="1:15" x14ac:dyDescent="0.2">
      <c r="A12406">
        <v>49605</v>
      </c>
      <c r="B12406" t="str">
        <f>VLOOKUP(orders!C12406,customers!$A$2:$B$1501, 2,FALSE)</f>
        <v>Customer#000001369</v>
      </c>
      <c r="C12406">
        <v>1369</v>
      </c>
      <c r="D12406" t="str">
        <f>VLOOKUP(orders!C12406,customers!$A$2:$G$1501,7,FALSE)</f>
        <v>AUTOMOBILE</v>
      </c>
      <c r="E12406">
        <f>VLOOKUP(C12406,customers!$A$2:$D$1501, 4,FALSE)</f>
        <v>10</v>
      </c>
      <c r="F12406" t="str">
        <f>VLOOKUP(E12406,nation!$A$2:$B$26, 2,FALSE)</f>
        <v>IRAN</v>
      </c>
      <c r="G12406">
        <f>VLOOKUP(orders!F12406,nation!$B$2:$C$26,2,FALSE)</f>
        <v>4</v>
      </c>
      <c r="H12406" t="str">
        <f>HLOOKUP(orders!G12406,region_horz!$B$1:$F$2,2,FALSE)</f>
        <v>MIDDLE EAST</v>
      </c>
      <c r="I12406" t="s">
        <v>9</v>
      </c>
      <c r="J12406">
        <v>207734.49</v>
      </c>
      <c r="K12406" s="1">
        <v>35847</v>
      </c>
      <c r="L12406" t="s">
        <v>10</v>
      </c>
      <c r="M12406" t="s">
        <v>1258</v>
      </c>
      <c r="N12406">
        <v>0</v>
      </c>
      <c r="O12406" t="s">
        <v>13344</v>
      </c>
    </row>
    <row r="12407" spans="1:15" x14ac:dyDescent="0.2">
      <c r="A12407">
        <v>49606</v>
      </c>
      <c r="B12407" t="str">
        <f>VLOOKUP(orders!C12407,customers!$A$2:$B$1501, 2,FALSE)</f>
        <v>Customer#000001345</v>
      </c>
      <c r="C12407">
        <v>1345</v>
      </c>
      <c r="D12407" t="str">
        <f>VLOOKUP(orders!C12407,customers!$A$2:$G$1501,7,FALSE)</f>
        <v>BUILDING</v>
      </c>
      <c r="E12407">
        <f>VLOOKUP(C12407,customers!$A$2:$D$1501, 4,FALSE)</f>
        <v>9</v>
      </c>
      <c r="F12407" t="str">
        <f>VLOOKUP(E12407,nation!$A$2:$B$26, 2,FALSE)</f>
        <v>INDONESIA</v>
      </c>
      <c r="G12407">
        <f>VLOOKUP(orders!F12407,nation!$B$2:$C$26,2,FALSE)</f>
        <v>2</v>
      </c>
      <c r="H12407" t="str">
        <f>HLOOKUP(orders!G12407,region_horz!$B$1:$F$2,2,FALSE)</f>
        <v>ASIA</v>
      </c>
      <c r="I12407" t="s">
        <v>16</v>
      </c>
      <c r="J12407">
        <v>39258.129999999997</v>
      </c>
      <c r="K12407" s="1">
        <v>34272</v>
      </c>
      <c r="L12407" t="s">
        <v>13</v>
      </c>
      <c r="M12407" t="s">
        <v>2468</v>
      </c>
      <c r="N12407">
        <v>0</v>
      </c>
      <c r="O12407" t="s">
        <v>13345</v>
      </c>
    </row>
    <row r="12408" spans="1:15" x14ac:dyDescent="0.2">
      <c r="A12408">
        <v>49607</v>
      </c>
      <c r="B12408" t="str">
        <f>VLOOKUP(orders!C12408,customers!$A$2:$B$1501, 2,FALSE)</f>
        <v>Customer#000000721</v>
      </c>
      <c r="C12408">
        <v>721</v>
      </c>
      <c r="D12408" t="str">
        <f>VLOOKUP(orders!C12408,customers!$A$2:$G$1501,7,FALSE)</f>
        <v>AUTOMOBILE</v>
      </c>
      <c r="E12408">
        <f>VLOOKUP(C12408,customers!$A$2:$D$1501, 4,FALSE)</f>
        <v>21</v>
      </c>
      <c r="F12408" t="str">
        <f>VLOOKUP(E12408,nation!$A$2:$B$26, 2,FALSE)</f>
        <v>VIETNAM</v>
      </c>
      <c r="G12408">
        <f>VLOOKUP(orders!F12408,nation!$B$2:$C$26,2,FALSE)</f>
        <v>2</v>
      </c>
      <c r="H12408" t="str">
        <f>HLOOKUP(orders!G12408,region_horz!$B$1:$F$2,2,FALSE)</f>
        <v>ASIA</v>
      </c>
      <c r="I12408" t="s">
        <v>16</v>
      </c>
      <c r="J12408">
        <v>69679.83</v>
      </c>
      <c r="K12408" s="1">
        <v>34459</v>
      </c>
      <c r="L12408" t="s">
        <v>31</v>
      </c>
      <c r="M12408" t="s">
        <v>1185</v>
      </c>
      <c r="N12408">
        <v>0</v>
      </c>
      <c r="O12408" t="s">
        <v>13346</v>
      </c>
    </row>
    <row r="12409" spans="1:15" x14ac:dyDescent="0.2">
      <c r="A12409">
        <v>49632</v>
      </c>
      <c r="B12409" t="str">
        <f>VLOOKUP(orders!C12409,customers!$A$2:$B$1501, 2,FALSE)</f>
        <v>Customer#000001165</v>
      </c>
      <c r="C12409">
        <v>1165</v>
      </c>
      <c r="D12409" t="str">
        <f>VLOOKUP(orders!C12409,customers!$A$2:$G$1501,7,FALSE)</f>
        <v>MACHINERY</v>
      </c>
      <c r="E12409">
        <f>VLOOKUP(C12409,customers!$A$2:$D$1501, 4,FALSE)</f>
        <v>9</v>
      </c>
      <c r="F12409" t="str">
        <f>VLOOKUP(E12409,nation!$A$2:$B$26, 2,FALSE)</f>
        <v>INDONESIA</v>
      </c>
      <c r="G12409">
        <f>VLOOKUP(orders!F12409,nation!$B$2:$C$26,2,FALSE)</f>
        <v>2</v>
      </c>
      <c r="H12409" t="str">
        <f>HLOOKUP(orders!G12409,region_horz!$B$1:$F$2,2,FALSE)</f>
        <v>ASIA</v>
      </c>
      <c r="I12409" t="s">
        <v>16</v>
      </c>
      <c r="J12409">
        <v>175607.3</v>
      </c>
      <c r="K12409" s="1">
        <v>33934</v>
      </c>
      <c r="L12409" t="s">
        <v>13</v>
      </c>
      <c r="M12409" t="s">
        <v>230</v>
      </c>
      <c r="N12409">
        <v>0</v>
      </c>
      <c r="O12409" t="s">
        <v>13347</v>
      </c>
    </row>
    <row r="12410" spans="1:15" x14ac:dyDescent="0.2">
      <c r="A12410">
        <v>49633</v>
      </c>
      <c r="B12410" t="str">
        <f>VLOOKUP(orders!C12410,customers!$A$2:$B$1501, 2,FALSE)</f>
        <v>Customer#000000530</v>
      </c>
      <c r="C12410">
        <v>530</v>
      </c>
      <c r="D12410" t="str">
        <f>VLOOKUP(orders!C12410,customers!$A$2:$G$1501,7,FALSE)</f>
        <v>BUILDING</v>
      </c>
      <c r="E12410">
        <f>VLOOKUP(C12410,customers!$A$2:$D$1501, 4,FALSE)</f>
        <v>13</v>
      </c>
      <c r="F12410" t="str">
        <f>VLOOKUP(E12410,nation!$A$2:$B$26, 2,FALSE)</f>
        <v>JORDAN</v>
      </c>
      <c r="G12410">
        <f>VLOOKUP(orders!F12410,nation!$B$2:$C$26,2,FALSE)</f>
        <v>4</v>
      </c>
      <c r="H12410" t="str">
        <f>HLOOKUP(orders!G12410,region_horz!$B$1:$F$2,2,FALSE)</f>
        <v>MIDDLE EAST</v>
      </c>
      <c r="I12410" t="s">
        <v>16</v>
      </c>
      <c r="J12410">
        <v>276226.39</v>
      </c>
      <c r="K12410" s="1">
        <v>34004</v>
      </c>
      <c r="L12410" t="s">
        <v>13</v>
      </c>
      <c r="M12410" t="s">
        <v>2014</v>
      </c>
      <c r="N12410">
        <v>0</v>
      </c>
      <c r="O12410" t="s">
        <v>13348</v>
      </c>
    </row>
    <row r="12411" spans="1:15" x14ac:dyDescent="0.2">
      <c r="A12411">
        <v>49634</v>
      </c>
      <c r="B12411" t="str">
        <f>VLOOKUP(orders!C12411,customers!$A$2:$B$1501, 2,FALSE)</f>
        <v>Customer#000000808</v>
      </c>
      <c r="C12411">
        <v>808</v>
      </c>
      <c r="D12411" t="str">
        <f>VLOOKUP(orders!C12411,customers!$A$2:$G$1501,7,FALSE)</f>
        <v>BUILDING</v>
      </c>
      <c r="E12411">
        <f>VLOOKUP(C12411,customers!$A$2:$D$1501, 4,FALSE)</f>
        <v>19</v>
      </c>
      <c r="F12411" t="str">
        <f>VLOOKUP(E12411,nation!$A$2:$B$26, 2,FALSE)</f>
        <v>ROMANIA</v>
      </c>
      <c r="G12411">
        <f>VLOOKUP(orders!F12411,nation!$B$2:$C$26,2,FALSE)</f>
        <v>3</v>
      </c>
      <c r="H12411" t="str">
        <f>HLOOKUP(orders!G12411,region_horz!$B$1:$F$2,2,FALSE)</f>
        <v>EUROPE</v>
      </c>
      <c r="I12411" t="s">
        <v>16</v>
      </c>
      <c r="J12411">
        <v>248472.83</v>
      </c>
      <c r="K12411" s="1">
        <v>33687</v>
      </c>
      <c r="L12411" t="s">
        <v>23</v>
      </c>
      <c r="M12411" t="s">
        <v>144</v>
      </c>
      <c r="N12411">
        <v>0</v>
      </c>
      <c r="O12411" t="s">
        <v>13349</v>
      </c>
    </row>
    <row r="12412" spans="1:15" x14ac:dyDescent="0.2">
      <c r="A12412">
        <v>49635</v>
      </c>
      <c r="B12412" t="str">
        <f>VLOOKUP(orders!C12412,customers!$A$2:$B$1501, 2,FALSE)</f>
        <v>Customer#000000799</v>
      </c>
      <c r="C12412">
        <v>799</v>
      </c>
      <c r="D12412" t="str">
        <f>VLOOKUP(orders!C12412,customers!$A$2:$G$1501,7,FALSE)</f>
        <v>MACHINERY</v>
      </c>
      <c r="E12412">
        <f>VLOOKUP(C12412,customers!$A$2:$D$1501, 4,FALSE)</f>
        <v>12</v>
      </c>
      <c r="F12412" t="str">
        <f>VLOOKUP(E12412,nation!$A$2:$B$26, 2,FALSE)</f>
        <v>JAPAN</v>
      </c>
      <c r="G12412">
        <f>VLOOKUP(orders!F12412,nation!$B$2:$C$26,2,FALSE)</f>
        <v>2</v>
      </c>
      <c r="H12412" t="str">
        <f>HLOOKUP(orders!G12412,region_horz!$B$1:$F$2,2,FALSE)</f>
        <v>ASIA</v>
      </c>
      <c r="I12412" t="s">
        <v>16</v>
      </c>
      <c r="J12412">
        <v>138170.85999999999</v>
      </c>
      <c r="K12412" s="1">
        <v>34071</v>
      </c>
      <c r="L12412" t="s">
        <v>10</v>
      </c>
      <c r="M12412" t="s">
        <v>523</v>
      </c>
      <c r="N12412">
        <v>0</v>
      </c>
      <c r="O12412" t="s">
        <v>13350</v>
      </c>
    </row>
    <row r="12413" spans="1:15" x14ac:dyDescent="0.2">
      <c r="A12413">
        <v>49636</v>
      </c>
      <c r="B12413" t="str">
        <f>VLOOKUP(orders!C12413,customers!$A$2:$B$1501, 2,FALSE)</f>
        <v>Customer#000001258</v>
      </c>
      <c r="C12413">
        <v>1258</v>
      </c>
      <c r="D12413" t="str">
        <f>VLOOKUP(orders!C12413,customers!$A$2:$G$1501,7,FALSE)</f>
        <v>AUTOMOBILE</v>
      </c>
      <c r="E12413">
        <f>VLOOKUP(C12413,customers!$A$2:$D$1501, 4,FALSE)</f>
        <v>3</v>
      </c>
      <c r="F12413" t="str">
        <f>VLOOKUP(E12413,nation!$A$2:$B$26, 2,FALSE)</f>
        <v>CANADA</v>
      </c>
      <c r="G12413">
        <f>VLOOKUP(orders!F12413,nation!$B$2:$C$26,2,FALSE)</f>
        <v>1</v>
      </c>
      <c r="H12413" t="str">
        <f>HLOOKUP(orders!G12413,region_horz!$B$1:$F$2,2,FALSE)</f>
        <v>AMERICA</v>
      </c>
      <c r="I12413" t="s">
        <v>16</v>
      </c>
      <c r="J12413">
        <v>233084.77</v>
      </c>
      <c r="K12413" s="1">
        <v>33960</v>
      </c>
      <c r="L12413" t="s">
        <v>26</v>
      </c>
      <c r="M12413" t="s">
        <v>278</v>
      </c>
      <c r="N12413">
        <v>0</v>
      </c>
      <c r="O12413" t="s">
        <v>13351</v>
      </c>
    </row>
    <row r="12414" spans="1:15" x14ac:dyDescent="0.2">
      <c r="A12414">
        <v>49637</v>
      </c>
      <c r="B12414" t="str">
        <f>VLOOKUP(orders!C12414,customers!$A$2:$B$1501, 2,FALSE)</f>
        <v>Customer#000000505</v>
      </c>
      <c r="C12414">
        <v>505</v>
      </c>
      <c r="D12414" t="str">
        <f>VLOOKUP(orders!C12414,customers!$A$2:$G$1501,7,FALSE)</f>
        <v>HOUSEHOLD</v>
      </c>
      <c r="E12414">
        <f>VLOOKUP(C12414,customers!$A$2:$D$1501, 4,FALSE)</f>
        <v>2</v>
      </c>
      <c r="F12414" t="str">
        <f>VLOOKUP(E12414,nation!$A$2:$B$26, 2,FALSE)</f>
        <v>BRAZIL</v>
      </c>
      <c r="G12414">
        <f>VLOOKUP(orders!F12414,nation!$B$2:$C$26,2,FALSE)</f>
        <v>1</v>
      </c>
      <c r="H12414" t="str">
        <f>HLOOKUP(orders!G12414,region_horz!$B$1:$F$2,2,FALSE)</f>
        <v>AMERICA</v>
      </c>
      <c r="I12414" t="s">
        <v>16</v>
      </c>
      <c r="J12414">
        <v>39669.160000000003</v>
      </c>
      <c r="K12414" s="1">
        <v>33768</v>
      </c>
      <c r="L12414" t="s">
        <v>31</v>
      </c>
      <c r="M12414" t="s">
        <v>902</v>
      </c>
      <c r="N12414">
        <v>0</v>
      </c>
      <c r="O12414" t="s">
        <v>13352</v>
      </c>
    </row>
    <row r="12415" spans="1:15" x14ac:dyDescent="0.2">
      <c r="A12415">
        <v>49638</v>
      </c>
      <c r="B12415" t="str">
        <f>VLOOKUP(orders!C12415,customers!$A$2:$B$1501, 2,FALSE)</f>
        <v>Customer#000000121</v>
      </c>
      <c r="C12415">
        <v>121</v>
      </c>
      <c r="D12415" t="str">
        <f>VLOOKUP(orders!C12415,customers!$A$2:$G$1501,7,FALSE)</f>
        <v>BUILDING</v>
      </c>
      <c r="E12415">
        <f>VLOOKUP(C12415,customers!$A$2:$D$1501, 4,FALSE)</f>
        <v>17</v>
      </c>
      <c r="F12415" t="str">
        <f>VLOOKUP(E12415,nation!$A$2:$B$26, 2,FALSE)</f>
        <v>PERU</v>
      </c>
      <c r="G12415">
        <f>VLOOKUP(orders!F12415,nation!$B$2:$C$26,2,FALSE)</f>
        <v>1</v>
      </c>
      <c r="H12415" t="str">
        <f>HLOOKUP(orders!G12415,region_horz!$B$1:$F$2,2,FALSE)</f>
        <v>AMERICA</v>
      </c>
      <c r="I12415" t="s">
        <v>16</v>
      </c>
      <c r="J12415">
        <v>261064.01</v>
      </c>
      <c r="K12415" s="1">
        <v>34189</v>
      </c>
      <c r="L12415" t="s">
        <v>31</v>
      </c>
      <c r="M12415" t="s">
        <v>1485</v>
      </c>
      <c r="N12415">
        <v>0</v>
      </c>
      <c r="O12415" t="s">
        <v>13353</v>
      </c>
    </row>
    <row r="12416" spans="1:15" x14ac:dyDescent="0.2">
      <c r="A12416">
        <v>49639</v>
      </c>
      <c r="B12416" t="str">
        <f>VLOOKUP(orders!C12416,customers!$A$2:$B$1501, 2,FALSE)</f>
        <v>Customer#000001009</v>
      </c>
      <c r="C12416">
        <v>1009</v>
      </c>
      <c r="D12416" t="str">
        <f>VLOOKUP(orders!C12416,customers!$A$2:$G$1501,7,FALSE)</f>
        <v>BUILDING</v>
      </c>
      <c r="E12416">
        <f>VLOOKUP(C12416,customers!$A$2:$D$1501, 4,FALSE)</f>
        <v>12</v>
      </c>
      <c r="F12416" t="str">
        <f>VLOOKUP(E12416,nation!$A$2:$B$26, 2,FALSE)</f>
        <v>JAPAN</v>
      </c>
      <c r="G12416">
        <f>VLOOKUP(orders!F12416,nation!$B$2:$C$26,2,FALSE)</f>
        <v>2</v>
      </c>
      <c r="H12416" t="str">
        <f>HLOOKUP(orders!G12416,region_horz!$B$1:$F$2,2,FALSE)</f>
        <v>ASIA</v>
      </c>
      <c r="I12416" t="s">
        <v>16</v>
      </c>
      <c r="J12416">
        <v>48404.07</v>
      </c>
      <c r="K12416" s="1">
        <v>34265</v>
      </c>
      <c r="L12416" t="s">
        <v>26</v>
      </c>
      <c r="M12416" t="s">
        <v>2302</v>
      </c>
      <c r="N12416">
        <v>0</v>
      </c>
      <c r="O12416" t="s">
        <v>13354</v>
      </c>
    </row>
    <row r="12417" spans="1:15" x14ac:dyDescent="0.2">
      <c r="A12417">
        <v>49664</v>
      </c>
      <c r="B12417" t="str">
        <f>VLOOKUP(orders!C12417,customers!$A$2:$B$1501, 2,FALSE)</f>
        <v>Customer#000001189</v>
      </c>
      <c r="C12417">
        <v>1189</v>
      </c>
      <c r="D12417" t="str">
        <f>VLOOKUP(orders!C12417,customers!$A$2:$G$1501,7,FALSE)</f>
        <v>HOUSEHOLD</v>
      </c>
      <c r="E12417">
        <f>VLOOKUP(C12417,customers!$A$2:$D$1501, 4,FALSE)</f>
        <v>10</v>
      </c>
      <c r="F12417" t="str">
        <f>VLOOKUP(E12417,nation!$A$2:$B$26, 2,FALSE)</f>
        <v>IRAN</v>
      </c>
      <c r="G12417">
        <f>VLOOKUP(orders!F12417,nation!$B$2:$C$26,2,FALSE)</f>
        <v>4</v>
      </c>
      <c r="H12417" t="str">
        <f>HLOOKUP(orders!G12417,region_horz!$B$1:$F$2,2,FALSE)</f>
        <v>MIDDLE EAST</v>
      </c>
      <c r="I12417" t="s">
        <v>16</v>
      </c>
      <c r="J12417">
        <v>181990.14</v>
      </c>
      <c r="K12417" s="1">
        <v>34413</v>
      </c>
      <c r="L12417" t="s">
        <v>13</v>
      </c>
      <c r="M12417" t="s">
        <v>164</v>
      </c>
      <c r="N12417">
        <v>0</v>
      </c>
      <c r="O12417" t="s">
        <v>13355</v>
      </c>
    </row>
    <row r="12418" spans="1:15" x14ac:dyDescent="0.2">
      <c r="A12418">
        <v>49665</v>
      </c>
      <c r="B12418" t="str">
        <f>VLOOKUP(orders!C12418,customers!$A$2:$B$1501, 2,FALSE)</f>
        <v>Customer#000001385</v>
      </c>
      <c r="C12418">
        <v>1385</v>
      </c>
      <c r="D12418" t="str">
        <f>VLOOKUP(orders!C12418,customers!$A$2:$G$1501,7,FALSE)</f>
        <v>BUILDING</v>
      </c>
      <c r="E12418">
        <f>VLOOKUP(C12418,customers!$A$2:$D$1501, 4,FALSE)</f>
        <v>3</v>
      </c>
      <c r="F12418" t="str">
        <f>VLOOKUP(E12418,nation!$A$2:$B$26, 2,FALSE)</f>
        <v>CANADA</v>
      </c>
      <c r="G12418">
        <f>VLOOKUP(orders!F12418,nation!$B$2:$C$26,2,FALSE)</f>
        <v>1</v>
      </c>
      <c r="H12418" t="str">
        <f>HLOOKUP(orders!G12418,region_horz!$B$1:$F$2,2,FALSE)</f>
        <v>AMERICA</v>
      </c>
      <c r="I12418" t="s">
        <v>9</v>
      </c>
      <c r="J12418">
        <v>219422.99</v>
      </c>
      <c r="K12418" s="1">
        <v>35148</v>
      </c>
      <c r="L12418" t="s">
        <v>26</v>
      </c>
      <c r="M12418" t="s">
        <v>1338</v>
      </c>
      <c r="N12418">
        <v>0</v>
      </c>
      <c r="O12418" t="s">
        <v>13356</v>
      </c>
    </row>
    <row r="12419" spans="1:15" x14ac:dyDescent="0.2">
      <c r="A12419">
        <v>49666</v>
      </c>
      <c r="B12419" t="str">
        <f>VLOOKUP(orders!C12419,customers!$A$2:$B$1501, 2,FALSE)</f>
        <v>Customer#000000142</v>
      </c>
      <c r="C12419">
        <v>142</v>
      </c>
      <c r="D12419" t="str">
        <f>VLOOKUP(orders!C12419,customers!$A$2:$G$1501,7,FALSE)</f>
        <v>AUTOMOBILE</v>
      </c>
      <c r="E12419">
        <f>VLOOKUP(C12419,customers!$A$2:$D$1501, 4,FALSE)</f>
        <v>9</v>
      </c>
      <c r="F12419" t="str">
        <f>VLOOKUP(E12419,nation!$A$2:$B$26, 2,FALSE)</f>
        <v>INDONESIA</v>
      </c>
      <c r="G12419">
        <f>VLOOKUP(orders!F12419,nation!$B$2:$C$26,2,FALSE)</f>
        <v>2</v>
      </c>
      <c r="H12419" t="str">
        <f>HLOOKUP(orders!G12419,region_horz!$B$1:$F$2,2,FALSE)</f>
        <v>ASIA</v>
      </c>
      <c r="I12419" t="s">
        <v>16</v>
      </c>
      <c r="J12419">
        <v>148993.75</v>
      </c>
      <c r="K12419" s="1">
        <v>34553</v>
      </c>
      <c r="L12419" t="s">
        <v>10</v>
      </c>
      <c r="M12419" t="s">
        <v>1297</v>
      </c>
      <c r="N12419">
        <v>0</v>
      </c>
      <c r="O12419" t="s">
        <v>13357</v>
      </c>
    </row>
    <row r="12420" spans="1:15" x14ac:dyDescent="0.2">
      <c r="A12420">
        <v>49667</v>
      </c>
      <c r="B12420" t="str">
        <f>VLOOKUP(orders!C12420,customers!$A$2:$B$1501, 2,FALSE)</f>
        <v>Customer#000000691</v>
      </c>
      <c r="C12420">
        <v>691</v>
      </c>
      <c r="D12420" t="str">
        <f>VLOOKUP(orders!C12420,customers!$A$2:$G$1501,7,FALSE)</f>
        <v>MACHINERY</v>
      </c>
      <c r="E12420">
        <f>VLOOKUP(C12420,customers!$A$2:$D$1501, 4,FALSE)</f>
        <v>16</v>
      </c>
      <c r="F12420" t="str">
        <f>VLOOKUP(E12420,nation!$A$2:$B$26, 2,FALSE)</f>
        <v>MOZAMBIQUE</v>
      </c>
      <c r="G12420">
        <f>VLOOKUP(orders!F12420,nation!$B$2:$C$26,2,FALSE)</f>
        <v>0</v>
      </c>
      <c r="H12420" t="str">
        <f>HLOOKUP(orders!G12420,region_horz!$B$1:$F$2,2,FALSE)</f>
        <v>AFRICA</v>
      </c>
      <c r="I12420" t="s">
        <v>9</v>
      </c>
      <c r="J12420">
        <v>270258.3</v>
      </c>
      <c r="K12420" s="1">
        <v>35272</v>
      </c>
      <c r="L12420" t="s">
        <v>23</v>
      </c>
      <c r="M12420" t="s">
        <v>2194</v>
      </c>
      <c r="N12420">
        <v>0</v>
      </c>
      <c r="O12420" t="s">
        <v>13358</v>
      </c>
    </row>
    <row r="12421" spans="1:15" x14ac:dyDescent="0.2">
      <c r="A12421">
        <v>49668</v>
      </c>
      <c r="B12421" t="str">
        <f>VLOOKUP(orders!C12421,customers!$A$2:$B$1501, 2,FALSE)</f>
        <v>Customer#000000839</v>
      </c>
      <c r="C12421">
        <v>839</v>
      </c>
      <c r="D12421" t="str">
        <f>VLOOKUP(orders!C12421,customers!$A$2:$G$1501,7,FALSE)</f>
        <v>HOUSEHOLD</v>
      </c>
      <c r="E12421">
        <f>VLOOKUP(C12421,customers!$A$2:$D$1501, 4,FALSE)</f>
        <v>22</v>
      </c>
      <c r="F12421" t="str">
        <f>VLOOKUP(E12421,nation!$A$2:$B$26, 2,FALSE)</f>
        <v>RUSSIA</v>
      </c>
      <c r="G12421">
        <f>VLOOKUP(orders!F12421,nation!$B$2:$C$26,2,FALSE)</f>
        <v>3</v>
      </c>
      <c r="H12421" t="str">
        <f>HLOOKUP(orders!G12421,region_horz!$B$1:$F$2,2,FALSE)</f>
        <v>EUROPE</v>
      </c>
      <c r="I12421" t="s">
        <v>16</v>
      </c>
      <c r="J12421">
        <v>34657.54</v>
      </c>
      <c r="K12421" s="1">
        <v>34671</v>
      </c>
      <c r="L12421" t="s">
        <v>10</v>
      </c>
      <c r="M12421" t="s">
        <v>2111</v>
      </c>
      <c r="N12421">
        <v>0</v>
      </c>
      <c r="O12421" t="s">
        <v>13359</v>
      </c>
    </row>
    <row r="12422" spans="1:15" x14ac:dyDescent="0.2">
      <c r="A12422">
        <v>49669</v>
      </c>
      <c r="B12422" t="str">
        <f>VLOOKUP(orders!C12422,customers!$A$2:$B$1501, 2,FALSE)</f>
        <v>Customer#000001378</v>
      </c>
      <c r="C12422">
        <v>1378</v>
      </c>
      <c r="D12422" t="str">
        <f>VLOOKUP(orders!C12422,customers!$A$2:$G$1501,7,FALSE)</f>
        <v>HOUSEHOLD</v>
      </c>
      <c r="E12422">
        <f>VLOOKUP(C12422,customers!$A$2:$D$1501, 4,FALSE)</f>
        <v>17</v>
      </c>
      <c r="F12422" t="str">
        <f>VLOOKUP(E12422,nation!$A$2:$B$26, 2,FALSE)</f>
        <v>PERU</v>
      </c>
      <c r="G12422">
        <f>VLOOKUP(orders!F12422,nation!$B$2:$C$26,2,FALSE)</f>
        <v>1</v>
      </c>
      <c r="H12422" t="str">
        <f>HLOOKUP(orders!G12422,region_horz!$B$1:$F$2,2,FALSE)</f>
        <v>AMERICA</v>
      </c>
      <c r="I12422" t="s">
        <v>9</v>
      </c>
      <c r="J12422">
        <v>157275.81</v>
      </c>
      <c r="K12422" s="1">
        <v>35949</v>
      </c>
      <c r="L12422" t="s">
        <v>31</v>
      </c>
      <c r="M12422" t="s">
        <v>2451</v>
      </c>
      <c r="N12422">
        <v>0</v>
      </c>
      <c r="O12422" t="s">
        <v>13360</v>
      </c>
    </row>
    <row r="12423" spans="1:15" x14ac:dyDescent="0.2">
      <c r="A12423">
        <v>49670</v>
      </c>
      <c r="B12423" t="str">
        <f>VLOOKUP(orders!C12423,customers!$A$2:$B$1501, 2,FALSE)</f>
        <v>Customer#000001345</v>
      </c>
      <c r="C12423">
        <v>1345</v>
      </c>
      <c r="D12423" t="str">
        <f>VLOOKUP(orders!C12423,customers!$A$2:$G$1501,7,FALSE)</f>
        <v>BUILDING</v>
      </c>
      <c r="E12423">
        <f>VLOOKUP(C12423,customers!$A$2:$D$1501, 4,FALSE)</f>
        <v>9</v>
      </c>
      <c r="F12423" t="str">
        <f>VLOOKUP(E12423,nation!$A$2:$B$26, 2,FALSE)</f>
        <v>INDONESIA</v>
      </c>
      <c r="G12423">
        <f>VLOOKUP(orders!F12423,nation!$B$2:$C$26,2,FALSE)</f>
        <v>2</v>
      </c>
      <c r="H12423" t="str">
        <f>HLOOKUP(orders!G12423,region_horz!$B$1:$F$2,2,FALSE)</f>
        <v>ASIA</v>
      </c>
      <c r="I12423" t="s">
        <v>9</v>
      </c>
      <c r="J12423">
        <v>150822.75</v>
      </c>
      <c r="K12423" s="1">
        <v>35487</v>
      </c>
      <c r="L12423" t="s">
        <v>13</v>
      </c>
      <c r="M12423" t="s">
        <v>1977</v>
      </c>
      <c r="N12423">
        <v>0</v>
      </c>
      <c r="O12423" t="s">
        <v>13361</v>
      </c>
    </row>
    <row r="12424" spans="1:15" x14ac:dyDescent="0.2">
      <c r="A12424">
        <v>49671</v>
      </c>
      <c r="B12424" t="str">
        <f>VLOOKUP(orders!C12424,customers!$A$2:$B$1501, 2,FALSE)</f>
        <v>Customer#000000094</v>
      </c>
      <c r="C12424">
        <v>94</v>
      </c>
      <c r="D12424" t="str">
        <f>VLOOKUP(orders!C12424,customers!$A$2:$G$1501,7,FALSE)</f>
        <v>HOUSEHOLD</v>
      </c>
      <c r="E12424">
        <f>VLOOKUP(C12424,customers!$A$2:$D$1501, 4,FALSE)</f>
        <v>9</v>
      </c>
      <c r="F12424" t="str">
        <f>VLOOKUP(E12424,nation!$A$2:$B$26, 2,FALSE)</f>
        <v>INDONESIA</v>
      </c>
      <c r="G12424">
        <f>VLOOKUP(orders!F12424,nation!$B$2:$C$26,2,FALSE)</f>
        <v>2</v>
      </c>
      <c r="H12424" t="str">
        <f>HLOOKUP(orders!G12424,region_horz!$B$1:$F$2,2,FALSE)</f>
        <v>ASIA</v>
      </c>
      <c r="I12424" t="s">
        <v>9</v>
      </c>
      <c r="J12424">
        <v>41714.17</v>
      </c>
      <c r="K12424" s="1">
        <v>35395</v>
      </c>
      <c r="L12424" t="s">
        <v>13</v>
      </c>
      <c r="M12424" t="s">
        <v>3145</v>
      </c>
      <c r="N12424">
        <v>0</v>
      </c>
      <c r="O12424" t="s">
        <v>13362</v>
      </c>
    </row>
    <row r="12425" spans="1:15" x14ac:dyDescent="0.2">
      <c r="A12425">
        <v>49696</v>
      </c>
      <c r="B12425" t="str">
        <f>VLOOKUP(orders!C12425,customers!$A$2:$B$1501, 2,FALSE)</f>
        <v>Customer#000000208</v>
      </c>
      <c r="C12425">
        <v>208</v>
      </c>
      <c r="D12425" t="str">
        <f>VLOOKUP(orders!C12425,customers!$A$2:$G$1501,7,FALSE)</f>
        <v>MACHINERY</v>
      </c>
      <c r="E12425">
        <f>VLOOKUP(C12425,customers!$A$2:$D$1501, 4,FALSE)</f>
        <v>19</v>
      </c>
      <c r="F12425" t="str">
        <f>VLOOKUP(E12425,nation!$A$2:$B$26, 2,FALSE)</f>
        <v>ROMANIA</v>
      </c>
      <c r="G12425">
        <f>VLOOKUP(orders!F12425,nation!$B$2:$C$26,2,FALSE)</f>
        <v>3</v>
      </c>
      <c r="H12425" t="str">
        <f>HLOOKUP(orders!G12425,region_horz!$B$1:$F$2,2,FALSE)</f>
        <v>EUROPE</v>
      </c>
      <c r="I12425" t="s">
        <v>9</v>
      </c>
      <c r="J12425">
        <v>266710.24</v>
      </c>
      <c r="K12425" s="1">
        <v>35919</v>
      </c>
      <c r="L12425" t="s">
        <v>26</v>
      </c>
      <c r="M12425" t="s">
        <v>292</v>
      </c>
      <c r="N12425">
        <v>0</v>
      </c>
      <c r="O12425" t="s">
        <v>13363</v>
      </c>
    </row>
    <row r="12426" spans="1:15" x14ac:dyDescent="0.2">
      <c r="A12426">
        <v>49697</v>
      </c>
      <c r="B12426" t="str">
        <f>VLOOKUP(orders!C12426,customers!$A$2:$B$1501, 2,FALSE)</f>
        <v>Customer#000000232</v>
      </c>
      <c r="C12426">
        <v>232</v>
      </c>
      <c r="D12426" t="str">
        <f>VLOOKUP(orders!C12426,customers!$A$2:$G$1501,7,FALSE)</f>
        <v>HOUSEHOLD</v>
      </c>
      <c r="E12426">
        <f>VLOOKUP(C12426,customers!$A$2:$D$1501, 4,FALSE)</f>
        <v>22</v>
      </c>
      <c r="F12426" t="str">
        <f>VLOOKUP(E12426,nation!$A$2:$B$26, 2,FALSE)</f>
        <v>RUSSIA</v>
      </c>
      <c r="G12426">
        <f>VLOOKUP(orders!F12426,nation!$B$2:$C$26,2,FALSE)</f>
        <v>3</v>
      </c>
      <c r="H12426" t="str">
        <f>HLOOKUP(orders!G12426,region_horz!$B$1:$F$2,2,FALSE)</f>
        <v>EUROPE</v>
      </c>
      <c r="I12426" t="s">
        <v>9</v>
      </c>
      <c r="J12426">
        <v>127033.47</v>
      </c>
      <c r="K12426" s="1">
        <v>35378</v>
      </c>
      <c r="L12426" t="s">
        <v>10</v>
      </c>
      <c r="M12426" t="s">
        <v>282</v>
      </c>
      <c r="N12426">
        <v>0</v>
      </c>
      <c r="O12426" t="s">
        <v>13364</v>
      </c>
    </row>
    <row r="12427" spans="1:15" x14ac:dyDescent="0.2">
      <c r="A12427">
        <v>49698</v>
      </c>
      <c r="B12427" t="str">
        <f>VLOOKUP(orders!C12427,customers!$A$2:$B$1501, 2,FALSE)</f>
        <v>Customer#000000109</v>
      </c>
      <c r="C12427">
        <v>109</v>
      </c>
      <c r="D12427" t="str">
        <f>VLOOKUP(orders!C12427,customers!$A$2:$G$1501,7,FALSE)</f>
        <v>BUILDING</v>
      </c>
      <c r="E12427">
        <f>VLOOKUP(C12427,customers!$A$2:$D$1501, 4,FALSE)</f>
        <v>16</v>
      </c>
      <c r="F12427" t="str">
        <f>VLOOKUP(E12427,nation!$A$2:$B$26, 2,FALSE)</f>
        <v>MOZAMBIQUE</v>
      </c>
      <c r="G12427">
        <f>VLOOKUP(orders!F12427,nation!$B$2:$C$26,2,FALSE)</f>
        <v>0</v>
      </c>
      <c r="H12427" t="str">
        <f>HLOOKUP(orders!G12427,region_horz!$B$1:$F$2,2,FALSE)</f>
        <v>AFRICA</v>
      </c>
      <c r="I12427" t="s">
        <v>9</v>
      </c>
      <c r="J12427">
        <v>234860.45</v>
      </c>
      <c r="K12427" s="1">
        <v>35746</v>
      </c>
      <c r="L12427" t="s">
        <v>10</v>
      </c>
      <c r="M12427" t="s">
        <v>108</v>
      </c>
      <c r="N12427">
        <v>0</v>
      </c>
      <c r="O12427" t="s">
        <v>13365</v>
      </c>
    </row>
    <row r="12428" spans="1:15" x14ac:dyDescent="0.2">
      <c r="A12428">
        <v>49699</v>
      </c>
      <c r="B12428" t="str">
        <f>VLOOKUP(orders!C12428,customers!$A$2:$B$1501, 2,FALSE)</f>
        <v>Customer#000000976</v>
      </c>
      <c r="C12428">
        <v>976</v>
      </c>
      <c r="D12428" t="str">
        <f>VLOOKUP(orders!C12428,customers!$A$2:$G$1501,7,FALSE)</f>
        <v>BUILDING</v>
      </c>
      <c r="E12428">
        <f>VLOOKUP(C12428,customers!$A$2:$D$1501, 4,FALSE)</f>
        <v>19</v>
      </c>
      <c r="F12428" t="str">
        <f>VLOOKUP(E12428,nation!$A$2:$B$26, 2,FALSE)</f>
        <v>ROMANIA</v>
      </c>
      <c r="G12428">
        <f>VLOOKUP(orders!F12428,nation!$B$2:$C$26,2,FALSE)</f>
        <v>3</v>
      </c>
      <c r="H12428" t="str">
        <f>HLOOKUP(orders!G12428,region_horz!$B$1:$F$2,2,FALSE)</f>
        <v>EUROPE</v>
      </c>
      <c r="I12428" t="s">
        <v>9</v>
      </c>
      <c r="J12428">
        <v>163368.57</v>
      </c>
      <c r="K12428" s="1">
        <v>35078</v>
      </c>
      <c r="L12428" t="s">
        <v>31</v>
      </c>
      <c r="M12428" t="s">
        <v>3628</v>
      </c>
      <c r="N12428">
        <v>0</v>
      </c>
      <c r="O12428" t="s">
        <v>13366</v>
      </c>
    </row>
    <row r="12429" spans="1:15" x14ac:dyDescent="0.2">
      <c r="A12429">
        <v>49700</v>
      </c>
      <c r="B12429" t="str">
        <f>VLOOKUP(orders!C12429,customers!$A$2:$B$1501, 2,FALSE)</f>
        <v>Customer#000000391</v>
      </c>
      <c r="C12429">
        <v>391</v>
      </c>
      <c r="D12429" t="str">
        <f>VLOOKUP(orders!C12429,customers!$A$2:$G$1501,7,FALSE)</f>
        <v>HOUSEHOLD</v>
      </c>
      <c r="E12429">
        <f>VLOOKUP(C12429,customers!$A$2:$D$1501, 4,FALSE)</f>
        <v>11</v>
      </c>
      <c r="F12429" t="str">
        <f>VLOOKUP(E12429,nation!$A$2:$B$26, 2,FALSE)</f>
        <v>IRAQ</v>
      </c>
      <c r="G12429">
        <f>VLOOKUP(orders!F12429,nation!$B$2:$C$26,2,FALSE)</f>
        <v>4</v>
      </c>
      <c r="H12429" t="str">
        <f>HLOOKUP(orders!G12429,region_horz!$B$1:$F$2,2,FALSE)</f>
        <v>MIDDLE EAST</v>
      </c>
      <c r="I12429" t="s">
        <v>9</v>
      </c>
      <c r="J12429">
        <v>219467.12</v>
      </c>
      <c r="K12429" s="1">
        <v>35277</v>
      </c>
      <c r="L12429" t="s">
        <v>13</v>
      </c>
      <c r="M12429" t="s">
        <v>338</v>
      </c>
      <c r="N12429">
        <v>0</v>
      </c>
      <c r="O12429" t="s">
        <v>13367</v>
      </c>
    </row>
    <row r="12430" spans="1:15" x14ac:dyDescent="0.2">
      <c r="A12430">
        <v>49701</v>
      </c>
      <c r="B12430" t="str">
        <f>VLOOKUP(orders!C12430,customers!$A$2:$B$1501, 2,FALSE)</f>
        <v>Customer#000001222</v>
      </c>
      <c r="C12430">
        <v>1222</v>
      </c>
      <c r="D12430" t="str">
        <f>VLOOKUP(orders!C12430,customers!$A$2:$G$1501,7,FALSE)</f>
        <v>AUTOMOBILE</v>
      </c>
      <c r="E12430">
        <f>VLOOKUP(C12430,customers!$A$2:$D$1501, 4,FALSE)</f>
        <v>11</v>
      </c>
      <c r="F12430" t="str">
        <f>VLOOKUP(E12430,nation!$A$2:$B$26, 2,FALSE)</f>
        <v>IRAQ</v>
      </c>
      <c r="G12430">
        <f>VLOOKUP(orders!F12430,nation!$B$2:$C$26,2,FALSE)</f>
        <v>4</v>
      </c>
      <c r="H12430" t="str">
        <f>HLOOKUP(orders!G12430,region_horz!$B$1:$F$2,2,FALSE)</f>
        <v>MIDDLE EAST</v>
      </c>
      <c r="I12430" t="s">
        <v>9</v>
      </c>
      <c r="J12430">
        <v>67537.31</v>
      </c>
      <c r="K12430" s="1">
        <v>35203</v>
      </c>
      <c r="L12430" t="s">
        <v>10</v>
      </c>
      <c r="M12430" t="s">
        <v>389</v>
      </c>
      <c r="N12430">
        <v>0</v>
      </c>
      <c r="O12430" t="s">
        <v>13368</v>
      </c>
    </row>
    <row r="12431" spans="1:15" x14ac:dyDescent="0.2">
      <c r="A12431">
        <v>49702</v>
      </c>
      <c r="B12431" t="str">
        <f>VLOOKUP(orders!C12431,customers!$A$2:$B$1501, 2,FALSE)</f>
        <v>Customer#000001202</v>
      </c>
      <c r="C12431">
        <v>1202</v>
      </c>
      <c r="D12431" t="str">
        <f>VLOOKUP(orders!C12431,customers!$A$2:$G$1501,7,FALSE)</f>
        <v>BUILDING</v>
      </c>
      <c r="E12431">
        <f>VLOOKUP(C12431,customers!$A$2:$D$1501, 4,FALSE)</f>
        <v>0</v>
      </c>
      <c r="F12431" t="str">
        <f>VLOOKUP(E12431,nation!$A$2:$B$26, 2,FALSE)</f>
        <v>ALGERIA</v>
      </c>
      <c r="G12431">
        <f>VLOOKUP(orders!F12431,nation!$B$2:$C$26,2,FALSE)</f>
        <v>0</v>
      </c>
      <c r="H12431" t="str">
        <f>HLOOKUP(orders!G12431,region_horz!$B$1:$F$2,2,FALSE)</f>
        <v>AFRICA</v>
      </c>
      <c r="I12431" t="s">
        <v>9</v>
      </c>
      <c r="J12431">
        <v>216847.74</v>
      </c>
      <c r="K12431" s="1">
        <v>35379</v>
      </c>
      <c r="L12431" t="s">
        <v>31</v>
      </c>
      <c r="M12431" t="s">
        <v>4131</v>
      </c>
      <c r="N12431">
        <v>0</v>
      </c>
      <c r="O12431" t="s">
        <v>13369</v>
      </c>
    </row>
    <row r="12432" spans="1:15" x14ac:dyDescent="0.2">
      <c r="A12432">
        <v>49703</v>
      </c>
      <c r="B12432" t="str">
        <f>VLOOKUP(orders!C12432,customers!$A$2:$B$1501, 2,FALSE)</f>
        <v>Customer#000000412</v>
      </c>
      <c r="C12432">
        <v>412</v>
      </c>
      <c r="D12432" t="str">
        <f>VLOOKUP(orders!C12432,customers!$A$2:$G$1501,7,FALSE)</f>
        <v>BUILDING</v>
      </c>
      <c r="E12432">
        <f>VLOOKUP(C12432,customers!$A$2:$D$1501, 4,FALSE)</f>
        <v>22</v>
      </c>
      <c r="F12432" t="str">
        <f>VLOOKUP(E12432,nation!$A$2:$B$26, 2,FALSE)</f>
        <v>RUSSIA</v>
      </c>
      <c r="G12432">
        <f>VLOOKUP(orders!F12432,nation!$B$2:$C$26,2,FALSE)</f>
        <v>3</v>
      </c>
      <c r="H12432" t="str">
        <f>HLOOKUP(orders!G12432,region_horz!$B$1:$F$2,2,FALSE)</f>
        <v>EUROPE</v>
      </c>
      <c r="I12432" t="s">
        <v>9</v>
      </c>
      <c r="J12432">
        <v>142808.01999999999</v>
      </c>
      <c r="K12432" s="1">
        <v>35920</v>
      </c>
      <c r="L12432" t="s">
        <v>31</v>
      </c>
      <c r="M12432" t="s">
        <v>735</v>
      </c>
      <c r="N12432">
        <v>0</v>
      </c>
      <c r="O12432" t="s">
        <v>13370</v>
      </c>
    </row>
    <row r="12433" spans="1:15" x14ac:dyDescent="0.2">
      <c r="A12433">
        <v>49728</v>
      </c>
      <c r="B12433" t="str">
        <f>VLOOKUP(orders!C12433,customers!$A$2:$B$1501, 2,FALSE)</f>
        <v>Customer#000000569</v>
      </c>
      <c r="C12433">
        <v>569</v>
      </c>
      <c r="D12433" t="str">
        <f>VLOOKUP(orders!C12433,customers!$A$2:$G$1501,7,FALSE)</f>
        <v>MACHINERY</v>
      </c>
      <c r="E12433">
        <f>VLOOKUP(C12433,customers!$A$2:$D$1501, 4,FALSE)</f>
        <v>2</v>
      </c>
      <c r="F12433" t="str">
        <f>VLOOKUP(E12433,nation!$A$2:$B$26, 2,FALSE)</f>
        <v>BRAZIL</v>
      </c>
      <c r="G12433">
        <f>VLOOKUP(orders!F12433,nation!$B$2:$C$26,2,FALSE)</f>
        <v>1</v>
      </c>
      <c r="H12433" t="str">
        <f>HLOOKUP(orders!G12433,region_horz!$B$1:$F$2,2,FALSE)</f>
        <v>AMERICA</v>
      </c>
      <c r="I12433" t="s">
        <v>9</v>
      </c>
      <c r="J12433">
        <v>11129.48</v>
      </c>
      <c r="K12433" s="1">
        <v>35948</v>
      </c>
      <c r="L12433" t="s">
        <v>26</v>
      </c>
      <c r="M12433" t="s">
        <v>2744</v>
      </c>
      <c r="N12433">
        <v>0</v>
      </c>
      <c r="O12433" t="s">
        <v>13371</v>
      </c>
    </row>
    <row r="12434" spans="1:15" x14ac:dyDescent="0.2">
      <c r="A12434">
        <v>49729</v>
      </c>
      <c r="B12434" t="str">
        <f>VLOOKUP(orders!C12434,customers!$A$2:$B$1501, 2,FALSE)</f>
        <v>Customer#000000130</v>
      </c>
      <c r="C12434">
        <v>130</v>
      </c>
      <c r="D12434" t="str">
        <f>VLOOKUP(orders!C12434,customers!$A$2:$G$1501,7,FALSE)</f>
        <v>HOUSEHOLD</v>
      </c>
      <c r="E12434">
        <f>VLOOKUP(C12434,customers!$A$2:$D$1501, 4,FALSE)</f>
        <v>9</v>
      </c>
      <c r="F12434" t="str">
        <f>VLOOKUP(E12434,nation!$A$2:$B$26, 2,FALSE)</f>
        <v>INDONESIA</v>
      </c>
      <c r="G12434">
        <f>VLOOKUP(orders!F12434,nation!$B$2:$C$26,2,FALSE)</f>
        <v>2</v>
      </c>
      <c r="H12434" t="str">
        <f>HLOOKUP(orders!G12434,region_horz!$B$1:$F$2,2,FALSE)</f>
        <v>ASIA</v>
      </c>
      <c r="I12434" t="s">
        <v>9</v>
      </c>
      <c r="J12434">
        <v>30182.6</v>
      </c>
      <c r="K12434" s="1">
        <v>35114</v>
      </c>
      <c r="L12434" t="s">
        <v>10</v>
      </c>
      <c r="M12434" t="s">
        <v>463</v>
      </c>
      <c r="N12434">
        <v>0</v>
      </c>
      <c r="O12434" t="s">
        <v>13372</v>
      </c>
    </row>
    <row r="12435" spans="1:15" x14ac:dyDescent="0.2">
      <c r="A12435">
        <v>49730</v>
      </c>
      <c r="B12435" t="str">
        <f>VLOOKUP(orders!C12435,customers!$A$2:$B$1501, 2,FALSE)</f>
        <v>Customer#000000347</v>
      </c>
      <c r="C12435">
        <v>347</v>
      </c>
      <c r="D12435" t="str">
        <f>VLOOKUP(orders!C12435,customers!$A$2:$G$1501,7,FALSE)</f>
        <v>BUILDING</v>
      </c>
      <c r="E12435">
        <f>VLOOKUP(C12435,customers!$A$2:$D$1501, 4,FALSE)</f>
        <v>1</v>
      </c>
      <c r="F12435" t="str">
        <f>VLOOKUP(E12435,nation!$A$2:$B$26, 2,FALSE)</f>
        <v>ARGENTINA</v>
      </c>
      <c r="G12435">
        <f>VLOOKUP(orders!F12435,nation!$B$2:$C$26,2,FALSE)</f>
        <v>1</v>
      </c>
      <c r="H12435" t="str">
        <f>HLOOKUP(orders!G12435,region_horz!$B$1:$F$2,2,FALSE)</f>
        <v>AMERICA</v>
      </c>
      <c r="I12435" t="s">
        <v>16</v>
      </c>
      <c r="J12435">
        <v>30095.8</v>
      </c>
      <c r="K12435" s="1">
        <v>34339</v>
      </c>
      <c r="L12435" t="s">
        <v>26</v>
      </c>
      <c r="M12435" t="s">
        <v>1452</v>
      </c>
      <c r="N12435">
        <v>0</v>
      </c>
      <c r="O12435" t="s">
        <v>13373</v>
      </c>
    </row>
    <row r="12436" spans="1:15" x14ac:dyDescent="0.2">
      <c r="A12436">
        <v>49731</v>
      </c>
      <c r="B12436" t="str">
        <f>VLOOKUP(orders!C12436,customers!$A$2:$B$1501, 2,FALSE)</f>
        <v>Customer#000000421</v>
      </c>
      <c r="C12436">
        <v>421</v>
      </c>
      <c r="D12436" t="str">
        <f>VLOOKUP(orders!C12436,customers!$A$2:$G$1501,7,FALSE)</f>
        <v>FURNITURE</v>
      </c>
      <c r="E12436">
        <f>VLOOKUP(C12436,customers!$A$2:$D$1501, 4,FALSE)</f>
        <v>13</v>
      </c>
      <c r="F12436" t="str">
        <f>VLOOKUP(E12436,nation!$A$2:$B$26, 2,FALSE)</f>
        <v>JORDAN</v>
      </c>
      <c r="G12436">
        <f>VLOOKUP(orders!F12436,nation!$B$2:$C$26,2,FALSE)</f>
        <v>4</v>
      </c>
      <c r="H12436" t="str">
        <f>HLOOKUP(orders!G12436,region_horz!$B$1:$F$2,2,FALSE)</f>
        <v>MIDDLE EAST</v>
      </c>
      <c r="I12436" t="s">
        <v>16</v>
      </c>
      <c r="J12436">
        <v>70513.649999999994</v>
      </c>
      <c r="K12436" s="1">
        <v>34640</v>
      </c>
      <c r="L12436" t="s">
        <v>26</v>
      </c>
      <c r="M12436" t="s">
        <v>303</v>
      </c>
      <c r="N12436">
        <v>0</v>
      </c>
      <c r="O12436" t="s">
        <v>13374</v>
      </c>
    </row>
    <row r="12437" spans="1:15" x14ac:dyDescent="0.2">
      <c r="A12437">
        <v>49732</v>
      </c>
      <c r="B12437" t="str">
        <f>VLOOKUP(orders!C12437,customers!$A$2:$B$1501, 2,FALSE)</f>
        <v>Customer#000000023</v>
      </c>
      <c r="C12437">
        <v>23</v>
      </c>
      <c r="D12437" t="str">
        <f>VLOOKUP(orders!C12437,customers!$A$2:$G$1501,7,FALSE)</f>
        <v>HOUSEHOLD</v>
      </c>
      <c r="E12437">
        <f>VLOOKUP(C12437,customers!$A$2:$D$1501, 4,FALSE)</f>
        <v>3</v>
      </c>
      <c r="F12437" t="str">
        <f>VLOOKUP(E12437,nation!$A$2:$B$26, 2,FALSE)</f>
        <v>CANADA</v>
      </c>
      <c r="G12437">
        <f>VLOOKUP(orders!F12437,nation!$B$2:$C$26,2,FALSE)</f>
        <v>1</v>
      </c>
      <c r="H12437" t="str">
        <f>HLOOKUP(orders!G12437,region_horz!$B$1:$F$2,2,FALSE)</f>
        <v>AMERICA</v>
      </c>
      <c r="I12437" t="s">
        <v>16</v>
      </c>
      <c r="J12437">
        <v>151484.84</v>
      </c>
      <c r="K12437" s="1">
        <v>34234</v>
      </c>
      <c r="L12437" t="s">
        <v>26</v>
      </c>
      <c r="M12437" t="s">
        <v>2367</v>
      </c>
      <c r="N12437">
        <v>0</v>
      </c>
      <c r="O12437" t="s">
        <v>13375</v>
      </c>
    </row>
    <row r="12438" spans="1:15" x14ac:dyDescent="0.2">
      <c r="A12438">
        <v>49733</v>
      </c>
      <c r="B12438" t="str">
        <f>VLOOKUP(orders!C12438,customers!$A$2:$B$1501, 2,FALSE)</f>
        <v>Customer#000001090</v>
      </c>
      <c r="C12438">
        <v>1090</v>
      </c>
      <c r="D12438" t="str">
        <f>VLOOKUP(orders!C12438,customers!$A$2:$G$1501,7,FALSE)</f>
        <v>AUTOMOBILE</v>
      </c>
      <c r="E12438">
        <f>VLOOKUP(C12438,customers!$A$2:$D$1501, 4,FALSE)</f>
        <v>15</v>
      </c>
      <c r="F12438" t="str">
        <f>VLOOKUP(E12438,nation!$A$2:$B$26, 2,FALSE)</f>
        <v>MOROCCO</v>
      </c>
      <c r="G12438">
        <f>VLOOKUP(orders!F12438,nation!$B$2:$C$26,2,FALSE)</f>
        <v>0</v>
      </c>
      <c r="H12438" t="str">
        <f>HLOOKUP(orders!G12438,region_horz!$B$1:$F$2,2,FALSE)</f>
        <v>AFRICA</v>
      </c>
      <c r="I12438" t="s">
        <v>9</v>
      </c>
      <c r="J12438">
        <v>102724.63</v>
      </c>
      <c r="K12438" s="1">
        <v>35421</v>
      </c>
      <c r="L12438" t="s">
        <v>10</v>
      </c>
      <c r="M12438" t="s">
        <v>2370</v>
      </c>
      <c r="N12438">
        <v>0</v>
      </c>
      <c r="O12438" t="s">
        <v>13376</v>
      </c>
    </row>
    <row r="12439" spans="1:15" x14ac:dyDescent="0.2">
      <c r="A12439">
        <v>49734</v>
      </c>
      <c r="B12439" t="str">
        <f>VLOOKUP(orders!C12439,customers!$A$2:$B$1501, 2,FALSE)</f>
        <v>Customer#000000409</v>
      </c>
      <c r="C12439">
        <v>409</v>
      </c>
      <c r="D12439" t="str">
        <f>VLOOKUP(orders!C12439,customers!$A$2:$G$1501,7,FALSE)</f>
        <v>FURNITURE</v>
      </c>
      <c r="E12439">
        <f>VLOOKUP(C12439,customers!$A$2:$D$1501, 4,FALSE)</f>
        <v>11</v>
      </c>
      <c r="F12439" t="str">
        <f>VLOOKUP(E12439,nation!$A$2:$B$26, 2,FALSE)</f>
        <v>IRAQ</v>
      </c>
      <c r="G12439">
        <f>VLOOKUP(orders!F12439,nation!$B$2:$C$26,2,FALSE)</f>
        <v>4</v>
      </c>
      <c r="H12439" t="str">
        <f>HLOOKUP(orders!G12439,region_horz!$B$1:$F$2,2,FALSE)</f>
        <v>MIDDLE EAST</v>
      </c>
      <c r="I12439" t="s">
        <v>16</v>
      </c>
      <c r="J12439">
        <v>151190.51999999999</v>
      </c>
      <c r="K12439" s="1">
        <v>34723</v>
      </c>
      <c r="L12439" t="s">
        <v>23</v>
      </c>
      <c r="M12439" t="s">
        <v>44</v>
      </c>
      <c r="N12439">
        <v>0</v>
      </c>
      <c r="O12439" t="s">
        <v>13377</v>
      </c>
    </row>
    <row r="12440" spans="1:15" x14ac:dyDescent="0.2">
      <c r="A12440">
        <v>49735</v>
      </c>
      <c r="B12440" t="str">
        <f>VLOOKUP(orders!C12440,customers!$A$2:$B$1501, 2,FALSE)</f>
        <v>Customer#000001478</v>
      </c>
      <c r="C12440">
        <v>1478</v>
      </c>
      <c r="D12440" t="str">
        <f>VLOOKUP(orders!C12440,customers!$A$2:$G$1501,7,FALSE)</f>
        <v>AUTOMOBILE</v>
      </c>
      <c r="E12440">
        <f>VLOOKUP(C12440,customers!$A$2:$D$1501, 4,FALSE)</f>
        <v>7</v>
      </c>
      <c r="F12440" t="str">
        <f>VLOOKUP(E12440,nation!$A$2:$B$26, 2,FALSE)</f>
        <v>GERMANY</v>
      </c>
      <c r="G12440">
        <f>VLOOKUP(orders!F12440,nation!$B$2:$C$26,2,FALSE)</f>
        <v>3</v>
      </c>
      <c r="H12440" t="str">
        <f>HLOOKUP(orders!G12440,region_horz!$B$1:$F$2,2,FALSE)</f>
        <v>EUROPE</v>
      </c>
      <c r="I12440" t="s">
        <v>16</v>
      </c>
      <c r="J12440">
        <v>203577.54</v>
      </c>
      <c r="K12440" s="1">
        <v>34601</v>
      </c>
      <c r="L12440" t="s">
        <v>23</v>
      </c>
      <c r="M12440" t="s">
        <v>1377</v>
      </c>
      <c r="N12440">
        <v>0</v>
      </c>
      <c r="O12440" t="s">
        <v>13378</v>
      </c>
    </row>
    <row r="12441" spans="1:15" x14ac:dyDescent="0.2">
      <c r="A12441">
        <v>49760</v>
      </c>
      <c r="B12441" t="str">
        <f>VLOOKUP(orders!C12441,customers!$A$2:$B$1501, 2,FALSE)</f>
        <v>Customer#000001282</v>
      </c>
      <c r="C12441">
        <v>1282</v>
      </c>
      <c r="D12441" t="str">
        <f>VLOOKUP(orders!C12441,customers!$A$2:$G$1501,7,FALSE)</f>
        <v>FURNITURE</v>
      </c>
      <c r="E12441">
        <f>VLOOKUP(C12441,customers!$A$2:$D$1501, 4,FALSE)</f>
        <v>14</v>
      </c>
      <c r="F12441" t="str">
        <f>VLOOKUP(E12441,nation!$A$2:$B$26, 2,FALSE)</f>
        <v>KENYA</v>
      </c>
      <c r="G12441">
        <f>VLOOKUP(orders!F12441,nation!$B$2:$C$26,2,FALSE)</f>
        <v>0</v>
      </c>
      <c r="H12441" t="str">
        <f>HLOOKUP(orders!G12441,region_horz!$B$1:$F$2,2,FALSE)</f>
        <v>AFRICA</v>
      </c>
      <c r="I12441" t="s">
        <v>9</v>
      </c>
      <c r="J12441">
        <v>132391.12</v>
      </c>
      <c r="K12441" s="1">
        <v>34974</v>
      </c>
      <c r="L12441" t="s">
        <v>31</v>
      </c>
      <c r="M12441" t="s">
        <v>1646</v>
      </c>
      <c r="N12441">
        <v>0</v>
      </c>
      <c r="O12441" t="s">
        <v>13379</v>
      </c>
    </row>
    <row r="12442" spans="1:15" x14ac:dyDescent="0.2">
      <c r="A12442">
        <v>49761</v>
      </c>
      <c r="B12442" t="str">
        <f>VLOOKUP(orders!C12442,customers!$A$2:$B$1501, 2,FALSE)</f>
        <v>Customer#000001420</v>
      </c>
      <c r="C12442">
        <v>1420</v>
      </c>
      <c r="D12442" t="str">
        <f>VLOOKUP(orders!C12442,customers!$A$2:$G$1501,7,FALSE)</f>
        <v>AUTOMOBILE</v>
      </c>
      <c r="E12442">
        <f>VLOOKUP(C12442,customers!$A$2:$D$1501, 4,FALSE)</f>
        <v>9</v>
      </c>
      <c r="F12442" t="str">
        <f>VLOOKUP(E12442,nation!$A$2:$B$26, 2,FALSE)</f>
        <v>INDONESIA</v>
      </c>
      <c r="G12442">
        <f>VLOOKUP(orders!F12442,nation!$B$2:$C$26,2,FALSE)</f>
        <v>2</v>
      </c>
      <c r="H12442" t="str">
        <f>HLOOKUP(orders!G12442,region_horz!$B$1:$F$2,2,FALSE)</f>
        <v>ASIA</v>
      </c>
      <c r="I12442" t="s">
        <v>16</v>
      </c>
      <c r="J12442">
        <v>310767.11</v>
      </c>
      <c r="K12442" s="1">
        <v>34724</v>
      </c>
      <c r="L12442" t="s">
        <v>23</v>
      </c>
      <c r="M12442" t="s">
        <v>1785</v>
      </c>
      <c r="N12442">
        <v>0</v>
      </c>
      <c r="O12442" t="s">
        <v>13380</v>
      </c>
    </row>
    <row r="12443" spans="1:15" x14ac:dyDescent="0.2">
      <c r="A12443">
        <v>49762</v>
      </c>
      <c r="B12443" t="str">
        <f>VLOOKUP(orders!C12443,customers!$A$2:$B$1501, 2,FALSE)</f>
        <v>Customer#000000404</v>
      </c>
      <c r="C12443">
        <v>404</v>
      </c>
      <c r="D12443" t="str">
        <f>VLOOKUP(orders!C12443,customers!$A$2:$G$1501,7,FALSE)</f>
        <v>BUILDING</v>
      </c>
      <c r="E12443">
        <f>VLOOKUP(C12443,customers!$A$2:$D$1501, 4,FALSE)</f>
        <v>22</v>
      </c>
      <c r="F12443" t="str">
        <f>VLOOKUP(E12443,nation!$A$2:$B$26, 2,FALSE)</f>
        <v>RUSSIA</v>
      </c>
      <c r="G12443">
        <f>VLOOKUP(orders!F12443,nation!$B$2:$C$26,2,FALSE)</f>
        <v>3</v>
      </c>
      <c r="H12443" t="str">
        <f>HLOOKUP(orders!G12443,region_horz!$B$1:$F$2,2,FALSE)</f>
        <v>EUROPE</v>
      </c>
      <c r="I12443" t="s">
        <v>9</v>
      </c>
      <c r="J12443">
        <v>49430.11</v>
      </c>
      <c r="K12443" s="1">
        <v>34866</v>
      </c>
      <c r="L12443" t="s">
        <v>26</v>
      </c>
      <c r="M12443" t="s">
        <v>1581</v>
      </c>
      <c r="N12443">
        <v>0</v>
      </c>
      <c r="O12443" t="s">
        <v>13381</v>
      </c>
    </row>
    <row r="12444" spans="1:15" x14ac:dyDescent="0.2">
      <c r="A12444">
        <v>49763</v>
      </c>
      <c r="B12444" t="str">
        <f>VLOOKUP(orders!C12444,customers!$A$2:$B$1501, 2,FALSE)</f>
        <v>Customer#000001157</v>
      </c>
      <c r="C12444">
        <v>1157</v>
      </c>
      <c r="D12444" t="str">
        <f>VLOOKUP(orders!C12444,customers!$A$2:$G$1501,7,FALSE)</f>
        <v>HOUSEHOLD</v>
      </c>
      <c r="E12444">
        <f>VLOOKUP(C12444,customers!$A$2:$D$1501, 4,FALSE)</f>
        <v>20</v>
      </c>
      <c r="F12444" t="str">
        <f>VLOOKUP(E12444,nation!$A$2:$B$26, 2,FALSE)</f>
        <v>SAUDI ARABIA</v>
      </c>
      <c r="G12444">
        <f>VLOOKUP(orders!F12444,nation!$B$2:$C$26,2,FALSE)</f>
        <v>4</v>
      </c>
      <c r="H12444" t="str">
        <f>HLOOKUP(orders!G12444,region_horz!$B$1:$F$2,2,FALSE)</f>
        <v>MIDDLE EAST</v>
      </c>
      <c r="I12444" t="s">
        <v>16</v>
      </c>
      <c r="J12444">
        <v>163992.85</v>
      </c>
      <c r="K12444" s="1">
        <v>34744</v>
      </c>
      <c r="L12444" t="s">
        <v>13</v>
      </c>
      <c r="M12444" t="s">
        <v>267</v>
      </c>
      <c r="N12444">
        <v>0</v>
      </c>
      <c r="O12444" t="s">
        <v>13382</v>
      </c>
    </row>
    <row r="12445" spans="1:15" x14ac:dyDescent="0.2">
      <c r="A12445">
        <v>49764</v>
      </c>
      <c r="B12445" t="str">
        <f>VLOOKUP(orders!C12445,customers!$A$2:$B$1501, 2,FALSE)</f>
        <v>Customer#000000692</v>
      </c>
      <c r="C12445">
        <v>692</v>
      </c>
      <c r="D12445" t="str">
        <f>VLOOKUP(orders!C12445,customers!$A$2:$G$1501,7,FALSE)</f>
        <v>AUTOMOBILE</v>
      </c>
      <c r="E12445">
        <f>VLOOKUP(C12445,customers!$A$2:$D$1501, 4,FALSE)</f>
        <v>19</v>
      </c>
      <c r="F12445" t="str">
        <f>VLOOKUP(E12445,nation!$A$2:$B$26, 2,FALSE)</f>
        <v>ROMANIA</v>
      </c>
      <c r="G12445">
        <f>VLOOKUP(orders!F12445,nation!$B$2:$C$26,2,FALSE)</f>
        <v>3</v>
      </c>
      <c r="H12445" t="str">
        <f>HLOOKUP(orders!G12445,region_horz!$B$1:$F$2,2,FALSE)</f>
        <v>EUROPE</v>
      </c>
      <c r="I12445" t="s">
        <v>16</v>
      </c>
      <c r="J12445">
        <v>94412.4</v>
      </c>
      <c r="K12445" s="1">
        <v>34246</v>
      </c>
      <c r="L12445" t="s">
        <v>10</v>
      </c>
      <c r="M12445" t="s">
        <v>696</v>
      </c>
      <c r="N12445">
        <v>0</v>
      </c>
      <c r="O12445" t="s">
        <v>13383</v>
      </c>
    </row>
    <row r="12446" spans="1:15" x14ac:dyDescent="0.2">
      <c r="A12446">
        <v>49765</v>
      </c>
      <c r="B12446" t="str">
        <f>VLOOKUP(orders!C12446,customers!$A$2:$B$1501, 2,FALSE)</f>
        <v>Customer#000000874</v>
      </c>
      <c r="C12446">
        <v>874</v>
      </c>
      <c r="D12446" t="str">
        <f>VLOOKUP(orders!C12446,customers!$A$2:$G$1501,7,FALSE)</f>
        <v>AUTOMOBILE</v>
      </c>
      <c r="E12446">
        <f>VLOOKUP(C12446,customers!$A$2:$D$1501, 4,FALSE)</f>
        <v>0</v>
      </c>
      <c r="F12446" t="str">
        <f>VLOOKUP(E12446,nation!$A$2:$B$26, 2,FALSE)</f>
        <v>ALGERIA</v>
      </c>
      <c r="G12446">
        <f>VLOOKUP(orders!F12446,nation!$B$2:$C$26,2,FALSE)</f>
        <v>0</v>
      </c>
      <c r="H12446" t="str">
        <f>HLOOKUP(orders!G12446,region_horz!$B$1:$F$2,2,FALSE)</f>
        <v>AFRICA</v>
      </c>
      <c r="I12446" t="s">
        <v>16</v>
      </c>
      <c r="J12446">
        <v>128173.32</v>
      </c>
      <c r="K12446" s="1">
        <v>34248</v>
      </c>
      <c r="L12446" t="s">
        <v>31</v>
      </c>
      <c r="M12446" t="s">
        <v>1305</v>
      </c>
      <c r="N12446">
        <v>0</v>
      </c>
      <c r="O12446" t="s">
        <v>13384</v>
      </c>
    </row>
    <row r="12447" spans="1:15" x14ac:dyDescent="0.2">
      <c r="A12447">
        <v>49766</v>
      </c>
      <c r="B12447" t="str">
        <f>VLOOKUP(orders!C12447,customers!$A$2:$B$1501, 2,FALSE)</f>
        <v>Customer#000000517</v>
      </c>
      <c r="C12447">
        <v>517</v>
      </c>
      <c r="D12447" t="str">
        <f>VLOOKUP(orders!C12447,customers!$A$2:$G$1501,7,FALSE)</f>
        <v>FURNITURE</v>
      </c>
      <c r="E12447">
        <f>VLOOKUP(C12447,customers!$A$2:$D$1501, 4,FALSE)</f>
        <v>10</v>
      </c>
      <c r="F12447" t="str">
        <f>VLOOKUP(E12447,nation!$A$2:$B$26, 2,FALSE)</f>
        <v>IRAN</v>
      </c>
      <c r="G12447">
        <f>VLOOKUP(orders!F12447,nation!$B$2:$C$26,2,FALSE)</f>
        <v>4</v>
      </c>
      <c r="H12447" t="str">
        <f>HLOOKUP(orders!G12447,region_horz!$B$1:$F$2,2,FALSE)</f>
        <v>MIDDLE EAST</v>
      </c>
      <c r="I12447" t="s">
        <v>9</v>
      </c>
      <c r="J12447">
        <v>32358.37</v>
      </c>
      <c r="K12447" s="1">
        <v>35086</v>
      </c>
      <c r="L12447" t="s">
        <v>10</v>
      </c>
      <c r="M12447" t="s">
        <v>669</v>
      </c>
      <c r="N12447">
        <v>0</v>
      </c>
      <c r="O12447" t="s">
        <v>13385</v>
      </c>
    </row>
    <row r="12448" spans="1:15" x14ac:dyDescent="0.2">
      <c r="A12448">
        <v>49767</v>
      </c>
      <c r="B12448" t="str">
        <f>VLOOKUP(orders!C12448,customers!$A$2:$B$1501, 2,FALSE)</f>
        <v>Customer#000001441</v>
      </c>
      <c r="C12448">
        <v>1441</v>
      </c>
      <c r="D12448" t="str">
        <f>VLOOKUP(orders!C12448,customers!$A$2:$G$1501,7,FALSE)</f>
        <v>BUILDING</v>
      </c>
      <c r="E12448">
        <f>VLOOKUP(C12448,customers!$A$2:$D$1501, 4,FALSE)</f>
        <v>23</v>
      </c>
      <c r="F12448" t="str">
        <f>VLOOKUP(E12448,nation!$A$2:$B$26, 2,FALSE)</f>
        <v>UNITED KINGDOM</v>
      </c>
      <c r="G12448">
        <f>VLOOKUP(orders!F12448,nation!$B$2:$C$26,2,FALSE)</f>
        <v>3</v>
      </c>
      <c r="H12448" t="str">
        <f>HLOOKUP(orders!G12448,region_horz!$B$1:$F$2,2,FALSE)</f>
        <v>EUROPE</v>
      </c>
      <c r="I12448" t="s">
        <v>16</v>
      </c>
      <c r="J12448">
        <v>168280.71</v>
      </c>
      <c r="K12448" s="1">
        <v>34282</v>
      </c>
      <c r="L12448" t="s">
        <v>13</v>
      </c>
      <c r="M12448" t="s">
        <v>34</v>
      </c>
      <c r="N12448">
        <v>0</v>
      </c>
      <c r="O12448" t="s">
        <v>13386</v>
      </c>
    </row>
    <row r="12449" spans="1:15" x14ac:dyDescent="0.2">
      <c r="A12449">
        <v>49792</v>
      </c>
      <c r="B12449" t="str">
        <f>VLOOKUP(orders!C12449,customers!$A$2:$B$1501, 2,FALSE)</f>
        <v>Customer#000000272</v>
      </c>
      <c r="C12449">
        <v>272</v>
      </c>
      <c r="D12449" t="str">
        <f>VLOOKUP(orders!C12449,customers!$A$2:$G$1501,7,FALSE)</f>
        <v>MACHINERY</v>
      </c>
      <c r="E12449">
        <f>VLOOKUP(C12449,customers!$A$2:$D$1501, 4,FALSE)</f>
        <v>2</v>
      </c>
      <c r="F12449" t="str">
        <f>VLOOKUP(E12449,nation!$A$2:$B$26, 2,FALSE)</f>
        <v>BRAZIL</v>
      </c>
      <c r="G12449">
        <f>VLOOKUP(orders!F12449,nation!$B$2:$C$26,2,FALSE)</f>
        <v>1</v>
      </c>
      <c r="H12449" t="str">
        <f>HLOOKUP(orders!G12449,region_horz!$B$1:$F$2,2,FALSE)</f>
        <v>AMERICA</v>
      </c>
      <c r="I12449" t="s">
        <v>9</v>
      </c>
      <c r="J12449">
        <v>49339.59</v>
      </c>
      <c r="K12449" s="1">
        <v>35693</v>
      </c>
      <c r="L12449" t="s">
        <v>26</v>
      </c>
      <c r="M12449" t="s">
        <v>4741</v>
      </c>
      <c r="N12449">
        <v>0</v>
      </c>
      <c r="O12449" t="s">
        <v>13387</v>
      </c>
    </row>
    <row r="12450" spans="1:15" x14ac:dyDescent="0.2">
      <c r="A12450">
        <v>49793</v>
      </c>
      <c r="B12450" t="str">
        <f>VLOOKUP(orders!C12450,customers!$A$2:$B$1501, 2,FALSE)</f>
        <v>Customer#000001222</v>
      </c>
      <c r="C12450">
        <v>1222</v>
      </c>
      <c r="D12450" t="str">
        <f>VLOOKUP(orders!C12450,customers!$A$2:$G$1501,7,FALSE)</f>
        <v>AUTOMOBILE</v>
      </c>
      <c r="E12450">
        <f>VLOOKUP(C12450,customers!$A$2:$D$1501, 4,FALSE)</f>
        <v>11</v>
      </c>
      <c r="F12450" t="str">
        <f>VLOOKUP(E12450,nation!$A$2:$B$26, 2,FALSE)</f>
        <v>IRAQ</v>
      </c>
      <c r="G12450">
        <f>VLOOKUP(orders!F12450,nation!$B$2:$C$26,2,FALSE)</f>
        <v>4</v>
      </c>
      <c r="H12450" t="str">
        <f>HLOOKUP(orders!G12450,region_horz!$B$1:$F$2,2,FALSE)</f>
        <v>MIDDLE EAST</v>
      </c>
      <c r="I12450" t="s">
        <v>16</v>
      </c>
      <c r="J12450">
        <v>22450.7</v>
      </c>
      <c r="K12450" s="1">
        <v>34384</v>
      </c>
      <c r="L12450" t="s">
        <v>23</v>
      </c>
      <c r="M12450" t="s">
        <v>1817</v>
      </c>
      <c r="N12450">
        <v>0</v>
      </c>
      <c r="O12450" t="s">
        <v>13388</v>
      </c>
    </row>
    <row r="12451" spans="1:15" x14ac:dyDescent="0.2">
      <c r="A12451">
        <v>49794</v>
      </c>
      <c r="B12451" t="str">
        <f>VLOOKUP(orders!C12451,customers!$A$2:$B$1501, 2,FALSE)</f>
        <v>Customer#000001421</v>
      </c>
      <c r="C12451">
        <v>1421</v>
      </c>
      <c r="D12451" t="str">
        <f>VLOOKUP(orders!C12451,customers!$A$2:$G$1501,7,FALSE)</f>
        <v>MACHINERY</v>
      </c>
      <c r="E12451">
        <f>VLOOKUP(C12451,customers!$A$2:$D$1501, 4,FALSE)</f>
        <v>12</v>
      </c>
      <c r="F12451" t="str">
        <f>VLOOKUP(E12451,nation!$A$2:$B$26, 2,FALSE)</f>
        <v>JAPAN</v>
      </c>
      <c r="G12451">
        <f>VLOOKUP(orders!F12451,nation!$B$2:$C$26,2,FALSE)</f>
        <v>2</v>
      </c>
      <c r="H12451" t="str">
        <f>HLOOKUP(orders!G12451,region_horz!$B$1:$F$2,2,FALSE)</f>
        <v>ASIA</v>
      </c>
      <c r="I12451" t="s">
        <v>9</v>
      </c>
      <c r="J12451">
        <v>26032.82</v>
      </c>
      <c r="K12451" s="1">
        <v>34958</v>
      </c>
      <c r="L12451" t="s">
        <v>10</v>
      </c>
      <c r="M12451" t="s">
        <v>3381</v>
      </c>
      <c r="N12451">
        <v>0</v>
      </c>
      <c r="O12451" t="s">
        <v>13389</v>
      </c>
    </row>
    <row r="12452" spans="1:15" x14ac:dyDescent="0.2">
      <c r="A12452">
        <v>49795</v>
      </c>
      <c r="B12452" t="str">
        <f>VLOOKUP(orders!C12452,customers!$A$2:$B$1501, 2,FALSE)</f>
        <v>Customer#000000028</v>
      </c>
      <c r="C12452">
        <v>28</v>
      </c>
      <c r="D12452" t="str">
        <f>VLOOKUP(orders!C12452,customers!$A$2:$G$1501,7,FALSE)</f>
        <v>FURNITURE</v>
      </c>
      <c r="E12452">
        <f>VLOOKUP(C12452,customers!$A$2:$D$1501, 4,FALSE)</f>
        <v>8</v>
      </c>
      <c r="F12452" t="str">
        <f>VLOOKUP(E12452,nation!$A$2:$B$26, 2,FALSE)</f>
        <v>INDIA</v>
      </c>
      <c r="G12452">
        <f>VLOOKUP(orders!F12452,nation!$B$2:$C$26,2,FALSE)</f>
        <v>2</v>
      </c>
      <c r="H12452" t="str">
        <f>HLOOKUP(orders!G12452,region_horz!$B$1:$F$2,2,FALSE)</f>
        <v>ASIA</v>
      </c>
      <c r="I12452" t="s">
        <v>9</v>
      </c>
      <c r="J12452">
        <v>84232.85</v>
      </c>
      <c r="K12452" s="1">
        <v>35893</v>
      </c>
      <c r="L12452" t="s">
        <v>31</v>
      </c>
      <c r="M12452" t="s">
        <v>2361</v>
      </c>
      <c r="N12452">
        <v>0</v>
      </c>
      <c r="O12452" t="s">
        <v>13390</v>
      </c>
    </row>
    <row r="12453" spans="1:15" x14ac:dyDescent="0.2">
      <c r="A12453">
        <v>49796</v>
      </c>
      <c r="B12453" t="str">
        <f>VLOOKUP(orders!C12453,customers!$A$2:$B$1501, 2,FALSE)</f>
        <v>Customer#000000079</v>
      </c>
      <c r="C12453">
        <v>79</v>
      </c>
      <c r="D12453" t="str">
        <f>VLOOKUP(orders!C12453,customers!$A$2:$G$1501,7,FALSE)</f>
        <v>MACHINERY</v>
      </c>
      <c r="E12453">
        <f>VLOOKUP(C12453,customers!$A$2:$D$1501, 4,FALSE)</f>
        <v>15</v>
      </c>
      <c r="F12453" t="str">
        <f>VLOOKUP(E12453,nation!$A$2:$B$26, 2,FALSE)</f>
        <v>MOROCCO</v>
      </c>
      <c r="G12453">
        <f>VLOOKUP(orders!F12453,nation!$B$2:$C$26,2,FALSE)</f>
        <v>0</v>
      </c>
      <c r="H12453" t="str">
        <f>HLOOKUP(orders!G12453,region_horz!$B$1:$F$2,2,FALSE)</f>
        <v>AFRICA</v>
      </c>
      <c r="I12453" t="s">
        <v>9</v>
      </c>
      <c r="J12453">
        <v>40523.160000000003</v>
      </c>
      <c r="K12453" s="1">
        <v>35827</v>
      </c>
      <c r="L12453" t="s">
        <v>10</v>
      </c>
      <c r="M12453" t="s">
        <v>301</v>
      </c>
      <c r="N12453">
        <v>0</v>
      </c>
      <c r="O12453" t="s">
        <v>13391</v>
      </c>
    </row>
    <row r="12454" spans="1:15" x14ac:dyDescent="0.2">
      <c r="A12454">
        <v>49797</v>
      </c>
      <c r="B12454" t="str">
        <f>VLOOKUP(orders!C12454,customers!$A$2:$B$1501, 2,FALSE)</f>
        <v>Customer#000000877</v>
      </c>
      <c r="C12454">
        <v>877</v>
      </c>
      <c r="D12454" t="str">
        <f>VLOOKUP(orders!C12454,customers!$A$2:$G$1501,7,FALSE)</f>
        <v>MACHINERY</v>
      </c>
      <c r="E12454">
        <f>VLOOKUP(C12454,customers!$A$2:$D$1501, 4,FALSE)</f>
        <v>16</v>
      </c>
      <c r="F12454" t="str">
        <f>VLOOKUP(E12454,nation!$A$2:$B$26, 2,FALSE)</f>
        <v>MOZAMBIQUE</v>
      </c>
      <c r="G12454">
        <f>VLOOKUP(orders!F12454,nation!$B$2:$C$26,2,FALSE)</f>
        <v>0</v>
      </c>
      <c r="H12454" t="str">
        <f>HLOOKUP(orders!G12454,region_horz!$B$1:$F$2,2,FALSE)</f>
        <v>AFRICA</v>
      </c>
      <c r="I12454" t="s">
        <v>48</v>
      </c>
      <c r="J12454">
        <v>113167.17</v>
      </c>
      <c r="K12454" s="1">
        <v>34767</v>
      </c>
      <c r="L12454" t="s">
        <v>23</v>
      </c>
      <c r="M12454" t="s">
        <v>1368</v>
      </c>
      <c r="N12454">
        <v>0</v>
      </c>
      <c r="O12454" t="s">
        <v>13392</v>
      </c>
    </row>
    <row r="12455" spans="1:15" x14ac:dyDescent="0.2">
      <c r="A12455">
        <v>49798</v>
      </c>
      <c r="B12455" t="str">
        <f>VLOOKUP(orders!C12455,customers!$A$2:$B$1501, 2,FALSE)</f>
        <v>Customer#000001492</v>
      </c>
      <c r="C12455">
        <v>1492</v>
      </c>
      <c r="D12455" t="str">
        <f>VLOOKUP(orders!C12455,customers!$A$2:$G$1501,7,FALSE)</f>
        <v>HOUSEHOLD</v>
      </c>
      <c r="E12455">
        <f>VLOOKUP(C12455,customers!$A$2:$D$1501, 4,FALSE)</f>
        <v>1</v>
      </c>
      <c r="F12455" t="str">
        <f>VLOOKUP(E12455,nation!$A$2:$B$26, 2,FALSE)</f>
        <v>ARGENTINA</v>
      </c>
      <c r="G12455">
        <f>VLOOKUP(orders!F12455,nation!$B$2:$C$26,2,FALSE)</f>
        <v>1</v>
      </c>
      <c r="H12455" t="str">
        <f>HLOOKUP(orders!G12455,region_horz!$B$1:$F$2,2,FALSE)</f>
        <v>AMERICA</v>
      </c>
      <c r="I12455" t="s">
        <v>16</v>
      </c>
      <c r="J12455">
        <v>208016</v>
      </c>
      <c r="K12455" s="1">
        <v>33947</v>
      </c>
      <c r="L12455" t="s">
        <v>13</v>
      </c>
      <c r="M12455" t="s">
        <v>1145</v>
      </c>
      <c r="N12455">
        <v>0</v>
      </c>
      <c r="O12455" t="s">
        <v>13393</v>
      </c>
    </row>
    <row r="12456" spans="1:15" x14ac:dyDescent="0.2">
      <c r="A12456">
        <v>49799</v>
      </c>
      <c r="B12456" t="str">
        <f>VLOOKUP(orders!C12456,customers!$A$2:$B$1501, 2,FALSE)</f>
        <v>Customer#000000079</v>
      </c>
      <c r="C12456">
        <v>79</v>
      </c>
      <c r="D12456" t="str">
        <f>VLOOKUP(orders!C12456,customers!$A$2:$G$1501,7,FALSE)</f>
        <v>MACHINERY</v>
      </c>
      <c r="E12456">
        <f>VLOOKUP(C12456,customers!$A$2:$D$1501, 4,FALSE)</f>
        <v>15</v>
      </c>
      <c r="F12456" t="str">
        <f>VLOOKUP(E12456,nation!$A$2:$B$26, 2,FALSE)</f>
        <v>MOROCCO</v>
      </c>
      <c r="G12456">
        <f>VLOOKUP(orders!F12456,nation!$B$2:$C$26,2,FALSE)</f>
        <v>0</v>
      </c>
      <c r="H12456" t="str">
        <f>HLOOKUP(orders!G12456,region_horz!$B$1:$F$2,2,FALSE)</f>
        <v>AFRICA</v>
      </c>
      <c r="I12456" t="s">
        <v>16</v>
      </c>
      <c r="J12456">
        <v>306063.68</v>
      </c>
      <c r="K12456" s="1">
        <v>34571</v>
      </c>
      <c r="L12456" t="s">
        <v>26</v>
      </c>
      <c r="M12456" t="s">
        <v>600</v>
      </c>
      <c r="N12456">
        <v>0</v>
      </c>
      <c r="O12456" t="s">
        <v>13394</v>
      </c>
    </row>
    <row r="12457" spans="1:15" x14ac:dyDescent="0.2">
      <c r="A12457">
        <v>49824</v>
      </c>
      <c r="B12457" t="str">
        <f>VLOOKUP(orders!C12457,customers!$A$2:$B$1501, 2,FALSE)</f>
        <v>Customer#000001267</v>
      </c>
      <c r="C12457">
        <v>1267</v>
      </c>
      <c r="D12457" t="str">
        <f>VLOOKUP(orders!C12457,customers!$A$2:$G$1501,7,FALSE)</f>
        <v>BUILDING</v>
      </c>
      <c r="E12457">
        <f>VLOOKUP(C12457,customers!$A$2:$D$1501, 4,FALSE)</f>
        <v>24</v>
      </c>
      <c r="F12457" t="str">
        <f>VLOOKUP(E12457,nation!$A$2:$B$26, 2,FALSE)</f>
        <v>UNITED STATES</v>
      </c>
      <c r="G12457">
        <f>VLOOKUP(orders!F12457,nation!$B$2:$C$26,2,FALSE)</f>
        <v>1</v>
      </c>
      <c r="H12457" t="str">
        <f>HLOOKUP(orders!G12457,region_horz!$B$1:$F$2,2,FALSE)</f>
        <v>AMERICA</v>
      </c>
      <c r="I12457" t="s">
        <v>16</v>
      </c>
      <c r="J12457">
        <v>122701.2</v>
      </c>
      <c r="K12457" s="1">
        <v>34781</v>
      </c>
      <c r="L12457" t="s">
        <v>26</v>
      </c>
      <c r="M12457" t="s">
        <v>2437</v>
      </c>
      <c r="N12457">
        <v>0</v>
      </c>
      <c r="O12457" t="s">
        <v>13395</v>
      </c>
    </row>
    <row r="12458" spans="1:15" x14ac:dyDescent="0.2">
      <c r="A12458">
        <v>49825</v>
      </c>
      <c r="B12458" t="str">
        <f>VLOOKUP(orders!C12458,customers!$A$2:$B$1501, 2,FALSE)</f>
        <v>Customer#000000517</v>
      </c>
      <c r="C12458">
        <v>517</v>
      </c>
      <c r="D12458" t="str">
        <f>VLOOKUP(orders!C12458,customers!$A$2:$G$1501,7,FALSE)</f>
        <v>FURNITURE</v>
      </c>
      <c r="E12458">
        <f>VLOOKUP(C12458,customers!$A$2:$D$1501, 4,FALSE)</f>
        <v>10</v>
      </c>
      <c r="F12458" t="str">
        <f>VLOOKUP(E12458,nation!$A$2:$B$26, 2,FALSE)</f>
        <v>IRAN</v>
      </c>
      <c r="G12458">
        <f>VLOOKUP(orders!F12458,nation!$B$2:$C$26,2,FALSE)</f>
        <v>4</v>
      </c>
      <c r="H12458" t="str">
        <f>HLOOKUP(orders!G12458,region_horz!$B$1:$F$2,2,FALSE)</f>
        <v>MIDDLE EAST</v>
      </c>
      <c r="I12458" t="s">
        <v>16</v>
      </c>
      <c r="J12458">
        <v>36065.51</v>
      </c>
      <c r="K12458" s="1">
        <v>34341</v>
      </c>
      <c r="L12458" t="s">
        <v>23</v>
      </c>
      <c r="M12458" t="s">
        <v>1187</v>
      </c>
      <c r="N12458">
        <v>0</v>
      </c>
      <c r="O12458" t="s">
        <v>13396</v>
      </c>
    </row>
    <row r="12459" spans="1:15" x14ac:dyDescent="0.2">
      <c r="A12459">
        <v>49826</v>
      </c>
      <c r="B12459" t="str">
        <f>VLOOKUP(orders!C12459,customers!$A$2:$B$1501, 2,FALSE)</f>
        <v>Customer#000000536</v>
      </c>
      <c r="C12459">
        <v>536</v>
      </c>
      <c r="D12459" t="str">
        <f>VLOOKUP(orders!C12459,customers!$A$2:$G$1501,7,FALSE)</f>
        <v>MACHINERY</v>
      </c>
      <c r="E12459">
        <f>VLOOKUP(C12459,customers!$A$2:$D$1501, 4,FALSE)</f>
        <v>12</v>
      </c>
      <c r="F12459" t="str">
        <f>VLOOKUP(E12459,nation!$A$2:$B$26, 2,FALSE)</f>
        <v>JAPAN</v>
      </c>
      <c r="G12459">
        <f>VLOOKUP(orders!F12459,nation!$B$2:$C$26,2,FALSE)</f>
        <v>2</v>
      </c>
      <c r="H12459" t="str">
        <f>HLOOKUP(orders!G12459,region_horz!$B$1:$F$2,2,FALSE)</f>
        <v>ASIA</v>
      </c>
      <c r="I12459" t="s">
        <v>9</v>
      </c>
      <c r="J12459">
        <v>160677.39000000001</v>
      </c>
      <c r="K12459" s="1">
        <v>35283</v>
      </c>
      <c r="L12459" t="s">
        <v>31</v>
      </c>
      <c r="M12459" t="s">
        <v>527</v>
      </c>
      <c r="N12459">
        <v>0</v>
      </c>
      <c r="O12459" t="s">
        <v>13397</v>
      </c>
    </row>
    <row r="12460" spans="1:15" x14ac:dyDescent="0.2">
      <c r="A12460">
        <v>49827</v>
      </c>
      <c r="B12460" t="str">
        <f>VLOOKUP(orders!C12460,customers!$A$2:$B$1501, 2,FALSE)</f>
        <v>Customer#000000271</v>
      </c>
      <c r="C12460">
        <v>271</v>
      </c>
      <c r="D12460" t="str">
        <f>VLOOKUP(orders!C12460,customers!$A$2:$G$1501,7,FALSE)</f>
        <v>MACHINERY</v>
      </c>
      <c r="E12460">
        <f>VLOOKUP(C12460,customers!$A$2:$D$1501, 4,FALSE)</f>
        <v>6</v>
      </c>
      <c r="F12460" t="str">
        <f>VLOOKUP(E12460,nation!$A$2:$B$26, 2,FALSE)</f>
        <v>FRANCE</v>
      </c>
      <c r="G12460">
        <f>VLOOKUP(orders!F12460,nation!$B$2:$C$26,2,FALSE)</f>
        <v>3</v>
      </c>
      <c r="H12460" t="str">
        <f>HLOOKUP(orders!G12460,region_horz!$B$1:$F$2,2,FALSE)</f>
        <v>EUROPE</v>
      </c>
      <c r="I12460" t="s">
        <v>16</v>
      </c>
      <c r="J12460">
        <v>65099.41</v>
      </c>
      <c r="K12460" s="1">
        <v>33814</v>
      </c>
      <c r="L12460" t="s">
        <v>23</v>
      </c>
      <c r="M12460" t="s">
        <v>2215</v>
      </c>
      <c r="N12460">
        <v>0</v>
      </c>
      <c r="O12460" t="s">
        <v>13398</v>
      </c>
    </row>
    <row r="12461" spans="1:15" x14ac:dyDescent="0.2">
      <c r="A12461">
        <v>49828</v>
      </c>
      <c r="B12461" t="str">
        <f>VLOOKUP(orders!C12461,customers!$A$2:$B$1501, 2,FALSE)</f>
        <v>Customer#000000212</v>
      </c>
      <c r="C12461">
        <v>212</v>
      </c>
      <c r="D12461" t="str">
        <f>VLOOKUP(orders!C12461,customers!$A$2:$G$1501,7,FALSE)</f>
        <v>BUILDING</v>
      </c>
      <c r="E12461">
        <f>VLOOKUP(C12461,customers!$A$2:$D$1501, 4,FALSE)</f>
        <v>7</v>
      </c>
      <c r="F12461" t="str">
        <f>VLOOKUP(E12461,nation!$A$2:$B$26, 2,FALSE)</f>
        <v>GERMANY</v>
      </c>
      <c r="G12461">
        <f>VLOOKUP(orders!F12461,nation!$B$2:$C$26,2,FALSE)</f>
        <v>3</v>
      </c>
      <c r="H12461" t="str">
        <f>HLOOKUP(orders!G12461,region_horz!$B$1:$F$2,2,FALSE)</f>
        <v>EUROPE</v>
      </c>
      <c r="I12461" t="s">
        <v>9</v>
      </c>
      <c r="J12461">
        <v>109986.56</v>
      </c>
      <c r="K12461" s="1">
        <v>34942</v>
      </c>
      <c r="L12461" t="s">
        <v>31</v>
      </c>
      <c r="M12461" t="s">
        <v>386</v>
      </c>
      <c r="N12461">
        <v>0</v>
      </c>
      <c r="O12461" t="s">
        <v>13399</v>
      </c>
    </row>
    <row r="12462" spans="1:15" x14ac:dyDescent="0.2">
      <c r="A12462">
        <v>49829</v>
      </c>
      <c r="B12462" t="str">
        <f>VLOOKUP(orders!C12462,customers!$A$2:$B$1501, 2,FALSE)</f>
        <v>Customer#000000875</v>
      </c>
      <c r="C12462">
        <v>875</v>
      </c>
      <c r="D12462" t="str">
        <f>VLOOKUP(orders!C12462,customers!$A$2:$G$1501,7,FALSE)</f>
        <v>FURNITURE</v>
      </c>
      <c r="E12462">
        <f>VLOOKUP(C12462,customers!$A$2:$D$1501, 4,FALSE)</f>
        <v>3</v>
      </c>
      <c r="F12462" t="str">
        <f>VLOOKUP(E12462,nation!$A$2:$B$26, 2,FALSE)</f>
        <v>CANADA</v>
      </c>
      <c r="G12462">
        <f>VLOOKUP(orders!F12462,nation!$B$2:$C$26,2,FALSE)</f>
        <v>1</v>
      </c>
      <c r="H12462" t="str">
        <f>HLOOKUP(orders!G12462,region_horz!$B$1:$F$2,2,FALSE)</f>
        <v>AMERICA</v>
      </c>
      <c r="I12462" t="s">
        <v>9</v>
      </c>
      <c r="J12462">
        <v>155994.48000000001</v>
      </c>
      <c r="K12462" s="1">
        <v>35394</v>
      </c>
      <c r="L12462" t="s">
        <v>13</v>
      </c>
      <c r="M12462" t="s">
        <v>616</v>
      </c>
      <c r="N12462">
        <v>0</v>
      </c>
      <c r="O12462" t="s">
        <v>13400</v>
      </c>
    </row>
    <row r="12463" spans="1:15" x14ac:dyDescent="0.2">
      <c r="A12463">
        <v>49830</v>
      </c>
      <c r="B12463" t="str">
        <f>VLOOKUP(orders!C12463,customers!$A$2:$B$1501, 2,FALSE)</f>
        <v>Customer#000000400</v>
      </c>
      <c r="C12463">
        <v>400</v>
      </c>
      <c r="D12463" t="str">
        <f>VLOOKUP(orders!C12463,customers!$A$2:$G$1501,7,FALSE)</f>
        <v>BUILDING</v>
      </c>
      <c r="E12463">
        <f>VLOOKUP(C12463,customers!$A$2:$D$1501, 4,FALSE)</f>
        <v>14</v>
      </c>
      <c r="F12463" t="str">
        <f>VLOOKUP(E12463,nation!$A$2:$B$26, 2,FALSE)</f>
        <v>KENYA</v>
      </c>
      <c r="G12463">
        <f>VLOOKUP(orders!F12463,nation!$B$2:$C$26,2,FALSE)</f>
        <v>0</v>
      </c>
      <c r="H12463" t="str">
        <f>HLOOKUP(orders!G12463,region_horz!$B$1:$F$2,2,FALSE)</f>
        <v>AFRICA</v>
      </c>
      <c r="I12463" t="s">
        <v>16</v>
      </c>
      <c r="J12463">
        <v>198341.12</v>
      </c>
      <c r="K12463" s="1">
        <v>34525</v>
      </c>
      <c r="L12463" t="s">
        <v>13</v>
      </c>
      <c r="M12463" t="s">
        <v>2882</v>
      </c>
      <c r="N12463">
        <v>0</v>
      </c>
      <c r="O12463" t="s">
        <v>13401</v>
      </c>
    </row>
    <row r="12464" spans="1:15" x14ac:dyDescent="0.2">
      <c r="A12464">
        <v>49831</v>
      </c>
      <c r="B12464" t="str">
        <f>VLOOKUP(orders!C12464,customers!$A$2:$B$1501, 2,FALSE)</f>
        <v>Customer#000000820</v>
      </c>
      <c r="C12464">
        <v>820</v>
      </c>
      <c r="D12464" t="str">
        <f>VLOOKUP(orders!C12464,customers!$A$2:$G$1501,7,FALSE)</f>
        <v>AUTOMOBILE</v>
      </c>
      <c r="E12464">
        <f>VLOOKUP(C12464,customers!$A$2:$D$1501, 4,FALSE)</f>
        <v>4</v>
      </c>
      <c r="F12464" t="str">
        <f>VLOOKUP(E12464,nation!$A$2:$B$26, 2,FALSE)</f>
        <v>EGYPT</v>
      </c>
      <c r="G12464">
        <f>VLOOKUP(orders!F12464,nation!$B$2:$C$26,2,FALSE)</f>
        <v>4</v>
      </c>
      <c r="H12464" t="str">
        <f>HLOOKUP(orders!G12464,region_horz!$B$1:$F$2,2,FALSE)</f>
        <v>MIDDLE EAST</v>
      </c>
      <c r="I12464" t="s">
        <v>16</v>
      </c>
      <c r="J12464">
        <v>87376.59</v>
      </c>
      <c r="K12464" s="1">
        <v>34205</v>
      </c>
      <c r="L12464" t="s">
        <v>13</v>
      </c>
      <c r="M12464" t="s">
        <v>582</v>
      </c>
      <c r="N12464">
        <v>0</v>
      </c>
      <c r="O12464" t="s">
        <v>13402</v>
      </c>
    </row>
    <row r="12465" spans="1:15" x14ac:dyDescent="0.2">
      <c r="A12465">
        <v>49856</v>
      </c>
      <c r="B12465" t="str">
        <f>VLOOKUP(orders!C12465,customers!$A$2:$B$1501, 2,FALSE)</f>
        <v>Customer#000001078</v>
      </c>
      <c r="C12465">
        <v>1078</v>
      </c>
      <c r="D12465" t="str">
        <f>VLOOKUP(orders!C12465,customers!$A$2:$G$1501,7,FALSE)</f>
        <v>MACHINERY</v>
      </c>
      <c r="E12465">
        <f>VLOOKUP(C12465,customers!$A$2:$D$1501, 4,FALSE)</f>
        <v>19</v>
      </c>
      <c r="F12465" t="str">
        <f>VLOOKUP(E12465,nation!$A$2:$B$26, 2,FALSE)</f>
        <v>ROMANIA</v>
      </c>
      <c r="G12465">
        <f>VLOOKUP(orders!F12465,nation!$B$2:$C$26,2,FALSE)</f>
        <v>3</v>
      </c>
      <c r="H12465" t="str">
        <f>HLOOKUP(orders!G12465,region_horz!$B$1:$F$2,2,FALSE)</f>
        <v>EUROPE</v>
      </c>
      <c r="I12465" t="s">
        <v>9</v>
      </c>
      <c r="J12465">
        <v>68857.990000000005</v>
      </c>
      <c r="K12465" s="1">
        <v>35954</v>
      </c>
      <c r="L12465" t="s">
        <v>31</v>
      </c>
      <c r="M12465" t="s">
        <v>1516</v>
      </c>
      <c r="N12465">
        <v>0</v>
      </c>
      <c r="O12465" t="s">
        <v>13403</v>
      </c>
    </row>
    <row r="12466" spans="1:15" x14ac:dyDescent="0.2">
      <c r="A12466">
        <v>49857</v>
      </c>
      <c r="B12466" t="str">
        <f>VLOOKUP(orders!C12466,customers!$A$2:$B$1501, 2,FALSE)</f>
        <v>Customer#000000022</v>
      </c>
      <c r="C12466">
        <v>22</v>
      </c>
      <c r="D12466" t="str">
        <f>VLOOKUP(orders!C12466,customers!$A$2:$G$1501,7,FALSE)</f>
        <v>MACHINERY</v>
      </c>
      <c r="E12466">
        <f>VLOOKUP(C12466,customers!$A$2:$D$1501, 4,FALSE)</f>
        <v>3</v>
      </c>
      <c r="F12466" t="str">
        <f>VLOOKUP(E12466,nation!$A$2:$B$26, 2,FALSE)</f>
        <v>CANADA</v>
      </c>
      <c r="G12466">
        <f>VLOOKUP(orders!F12466,nation!$B$2:$C$26,2,FALSE)</f>
        <v>1</v>
      </c>
      <c r="H12466" t="str">
        <f>HLOOKUP(orders!G12466,region_horz!$B$1:$F$2,2,FALSE)</f>
        <v>AMERICA</v>
      </c>
      <c r="I12466" t="s">
        <v>9</v>
      </c>
      <c r="J12466">
        <v>162522.13</v>
      </c>
      <c r="K12466" s="1">
        <v>35493</v>
      </c>
      <c r="L12466" t="s">
        <v>13</v>
      </c>
      <c r="M12466" t="s">
        <v>1432</v>
      </c>
      <c r="N12466">
        <v>0</v>
      </c>
      <c r="O12466" t="s">
        <v>13404</v>
      </c>
    </row>
    <row r="12467" spans="1:15" x14ac:dyDescent="0.2">
      <c r="A12467">
        <v>49858</v>
      </c>
      <c r="B12467" t="str">
        <f>VLOOKUP(orders!C12467,customers!$A$2:$B$1501, 2,FALSE)</f>
        <v>Customer#000000334</v>
      </c>
      <c r="C12467">
        <v>334</v>
      </c>
      <c r="D12467" t="str">
        <f>VLOOKUP(orders!C12467,customers!$A$2:$G$1501,7,FALSE)</f>
        <v>BUILDING</v>
      </c>
      <c r="E12467">
        <f>VLOOKUP(C12467,customers!$A$2:$D$1501, 4,FALSE)</f>
        <v>4</v>
      </c>
      <c r="F12467" t="str">
        <f>VLOOKUP(E12467,nation!$A$2:$B$26, 2,FALSE)</f>
        <v>EGYPT</v>
      </c>
      <c r="G12467">
        <f>VLOOKUP(orders!F12467,nation!$B$2:$C$26,2,FALSE)</f>
        <v>4</v>
      </c>
      <c r="H12467" t="str">
        <f>HLOOKUP(orders!G12467,region_horz!$B$1:$F$2,2,FALSE)</f>
        <v>MIDDLE EAST</v>
      </c>
      <c r="I12467" t="s">
        <v>16</v>
      </c>
      <c r="J12467">
        <v>170024.67</v>
      </c>
      <c r="K12467" s="1">
        <v>34094</v>
      </c>
      <c r="L12467" t="s">
        <v>10</v>
      </c>
      <c r="M12467" t="s">
        <v>935</v>
      </c>
      <c r="N12467">
        <v>0</v>
      </c>
      <c r="O12467" t="s">
        <v>13405</v>
      </c>
    </row>
    <row r="12468" spans="1:15" x14ac:dyDescent="0.2">
      <c r="A12468">
        <v>49859</v>
      </c>
      <c r="B12468" t="str">
        <f>VLOOKUP(orders!C12468,customers!$A$2:$B$1501, 2,FALSE)</f>
        <v>Customer#000000434</v>
      </c>
      <c r="C12468">
        <v>434</v>
      </c>
      <c r="D12468" t="str">
        <f>VLOOKUP(orders!C12468,customers!$A$2:$G$1501,7,FALSE)</f>
        <v>MACHINERY</v>
      </c>
      <c r="E12468">
        <f>VLOOKUP(C12468,customers!$A$2:$D$1501, 4,FALSE)</f>
        <v>3</v>
      </c>
      <c r="F12468" t="str">
        <f>VLOOKUP(E12468,nation!$A$2:$B$26, 2,FALSE)</f>
        <v>CANADA</v>
      </c>
      <c r="G12468">
        <f>VLOOKUP(orders!F12468,nation!$B$2:$C$26,2,FALSE)</f>
        <v>1</v>
      </c>
      <c r="H12468" t="str">
        <f>HLOOKUP(orders!G12468,region_horz!$B$1:$F$2,2,FALSE)</f>
        <v>AMERICA</v>
      </c>
      <c r="I12468" t="s">
        <v>9</v>
      </c>
      <c r="J12468">
        <v>239756.71</v>
      </c>
      <c r="K12468" s="1">
        <v>35187</v>
      </c>
      <c r="L12468" t="s">
        <v>31</v>
      </c>
      <c r="M12468" t="s">
        <v>271</v>
      </c>
      <c r="N12468">
        <v>0</v>
      </c>
      <c r="O12468" t="s">
        <v>13406</v>
      </c>
    </row>
    <row r="12469" spans="1:15" x14ac:dyDescent="0.2">
      <c r="A12469">
        <v>49860</v>
      </c>
      <c r="B12469" t="str">
        <f>VLOOKUP(orders!C12469,customers!$A$2:$B$1501, 2,FALSE)</f>
        <v>Customer#000000430</v>
      </c>
      <c r="C12469">
        <v>430</v>
      </c>
      <c r="D12469" t="str">
        <f>VLOOKUP(orders!C12469,customers!$A$2:$G$1501,7,FALSE)</f>
        <v>BUILDING</v>
      </c>
      <c r="E12469">
        <f>VLOOKUP(C12469,customers!$A$2:$D$1501, 4,FALSE)</f>
        <v>3</v>
      </c>
      <c r="F12469" t="str">
        <f>VLOOKUP(E12469,nation!$A$2:$B$26, 2,FALSE)</f>
        <v>CANADA</v>
      </c>
      <c r="G12469">
        <f>VLOOKUP(orders!F12469,nation!$B$2:$C$26,2,FALSE)</f>
        <v>1</v>
      </c>
      <c r="H12469" t="str">
        <f>HLOOKUP(orders!G12469,region_horz!$B$1:$F$2,2,FALSE)</f>
        <v>AMERICA</v>
      </c>
      <c r="I12469" t="s">
        <v>9</v>
      </c>
      <c r="J12469">
        <v>172654.58</v>
      </c>
      <c r="K12469" s="1">
        <v>35238</v>
      </c>
      <c r="L12469" t="s">
        <v>10</v>
      </c>
      <c r="M12469" t="s">
        <v>2454</v>
      </c>
      <c r="N12469">
        <v>0</v>
      </c>
      <c r="O12469" t="s">
        <v>13407</v>
      </c>
    </row>
    <row r="12470" spans="1:15" x14ac:dyDescent="0.2">
      <c r="A12470">
        <v>49861</v>
      </c>
      <c r="B12470" t="str">
        <f>VLOOKUP(orders!C12470,customers!$A$2:$B$1501, 2,FALSE)</f>
        <v>Customer#000001133</v>
      </c>
      <c r="C12470">
        <v>1133</v>
      </c>
      <c r="D12470" t="str">
        <f>VLOOKUP(orders!C12470,customers!$A$2:$G$1501,7,FALSE)</f>
        <v>MACHINERY</v>
      </c>
      <c r="E12470">
        <f>VLOOKUP(C12470,customers!$A$2:$D$1501, 4,FALSE)</f>
        <v>14</v>
      </c>
      <c r="F12470" t="str">
        <f>VLOOKUP(E12470,nation!$A$2:$B$26, 2,FALSE)</f>
        <v>KENYA</v>
      </c>
      <c r="G12470">
        <f>VLOOKUP(orders!F12470,nation!$B$2:$C$26,2,FALSE)</f>
        <v>0</v>
      </c>
      <c r="H12470" t="str">
        <f>HLOOKUP(orders!G12470,region_horz!$B$1:$F$2,2,FALSE)</f>
        <v>AFRICA</v>
      </c>
      <c r="I12470" t="s">
        <v>16</v>
      </c>
      <c r="J12470">
        <v>302569.75</v>
      </c>
      <c r="K12470" s="1">
        <v>34498</v>
      </c>
      <c r="L12470" t="s">
        <v>26</v>
      </c>
      <c r="M12470" t="s">
        <v>726</v>
      </c>
      <c r="N12470">
        <v>0</v>
      </c>
      <c r="O12470" t="s">
        <v>13408</v>
      </c>
    </row>
    <row r="12471" spans="1:15" x14ac:dyDescent="0.2">
      <c r="A12471">
        <v>49862</v>
      </c>
      <c r="B12471" t="str">
        <f>VLOOKUP(orders!C12471,customers!$A$2:$B$1501, 2,FALSE)</f>
        <v>Customer#000000929</v>
      </c>
      <c r="C12471">
        <v>929</v>
      </c>
      <c r="D12471" t="str">
        <f>VLOOKUP(orders!C12471,customers!$A$2:$G$1501,7,FALSE)</f>
        <v>MACHINERY</v>
      </c>
      <c r="E12471">
        <f>VLOOKUP(C12471,customers!$A$2:$D$1501, 4,FALSE)</f>
        <v>23</v>
      </c>
      <c r="F12471" t="str">
        <f>VLOOKUP(E12471,nation!$A$2:$B$26, 2,FALSE)</f>
        <v>UNITED KINGDOM</v>
      </c>
      <c r="G12471">
        <f>VLOOKUP(orders!F12471,nation!$B$2:$C$26,2,FALSE)</f>
        <v>3</v>
      </c>
      <c r="H12471" t="str">
        <f>HLOOKUP(orders!G12471,region_horz!$B$1:$F$2,2,FALSE)</f>
        <v>EUROPE</v>
      </c>
      <c r="I12471" t="s">
        <v>16</v>
      </c>
      <c r="J12471">
        <v>90394.71</v>
      </c>
      <c r="K12471" s="1">
        <v>33860</v>
      </c>
      <c r="L12471" t="s">
        <v>23</v>
      </c>
      <c r="M12471" t="s">
        <v>136</v>
      </c>
      <c r="N12471">
        <v>0</v>
      </c>
      <c r="O12471" t="s">
        <v>13409</v>
      </c>
    </row>
    <row r="12472" spans="1:15" x14ac:dyDescent="0.2">
      <c r="A12472">
        <v>49863</v>
      </c>
      <c r="B12472" t="str">
        <f>VLOOKUP(orders!C12472,customers!$A$2:$B$1501, 2,FALSE)</f>
        <v>Customer#000001198</v>
      </c>
      <c r="C12472">
        <v>1198</v>
      </c>
      <c r="D12472" t="str">
        <f>VLOOKUP(orders!C12472,customers!$A$2:$G$1501,7,FALSE)</f>
        <v>AUTOMOBILE</v>
      </c>
      <c r="E12472">
        <f>VLOOKUP(C12472,customers!$A$2:$D$1501, 4,FALSE)</f>
        <v>18</v>
      </c>
      <c r="F12472" t="str">
        <f>VLOOKUP(E12472,nation!$A$2:$B$26, 2,FALSE)</f>
        <v>CHINA</v>
      </c>
      <c r="G12472">
        <f>VLOOKUP(orders!F12472,nation!$B$2:$C$26,2,FALSE)</f>
        <v>2</v>
      </c>
      <c r="H12472" t="str">
        <f>HLOOKUP(orders!G12472,region_horz!$B$1:$F$2,2,FALSE)</f>
        <v>ASIA</v>
      </c>
      <c r="I12472" t="s">
        <v>9</v>
      </c>
      <c r="J12472">
        <v>244928.68</v>
      </c>
      <c r="K12472" s="1">
        <v>35225</v>
      </c>
      <c r="L12472" t="s">
        <v>10</v>
      </c>
      <c r="M12472" t="s">
        <v>829</v>
      </c>
      <c r="N12472">
        <v>0</v>
      </c>
      <c r="O12472" t="s">
        <v>13410</v>
      </c>
    </row>
    <row r="12473" spans="1:15" x14ac:dyDescent="0.2">
      <c r="A12473">
        <v>49888</v>
      </c>
      <c r="B12473" t="str">
        <f>VLOOKUP(orders!C12473,customers!$A$2:$B$1501, 2,FALSE)</f>
        <v>Customer#000000593</v>
      </c>
      <c r="C12473">
        <v>593</v>
      </c>
      <c r="D12473" t="str">
        <f>VLOOKUP(orders!C12473,customers!$A$2:$G$1501,7,FALSE)</f>
        <v>AUTOMOBILE</v>
      </c>
      <c r="E12473">
        <f>VLOOKUP(C12473,customers!$A$2:$D$1501, 4,FALSE)</f>
        <v>9</v>
      </c>
      <c r="F12473" t="str">
        <f>VLOOKUP(E12473,nation!$A$2:$B$26, 2,FALSE)</f>
        <v>INDONESIA</v>
      </c>
      <c r="G12473">
        <f>VLOOKUP(orders!F12473,nation!$B$2:$C$26,2,FALSE)</f>
        <v>2</v>
      </c>
      <c r="H12473" t="str">
        <f>HLOOKUP(orders!G12473,region_horz!$B$1:$F$2,2,FALSE)</f>
        <v>ASIA</v>
      </c>
      <c r="I12473" t="s">
        <v>9</v>
      </c>
      <c r="J12473">
        <v>60895.06</v>
      </c>
      <c r="K12473" s="1">
        <v>35827</v>
      </c>
      <c r="L12473" t="s">
        <v>10</v>
      </c>
      <c r="M12473" t="s">
        <v>27</v>
      </c>
      <c r="N12473">
        <v>0</v>
      </c>
      <c r="O12473" t="s">
        <v>13411</v>
      </c>
    </row>
    <row r="12474" spans="1:15" x14ac:dyDescent="0.2">
      <c r="A12474">
        <v>49889</v>
      </c>
      <c r="B12474" t="str">
        <f>VLOOKUP(orders!C12474,customers!$A$2:$B$1501, 2,FALSE)</f>
        <v>Customer#000001426</v>
      </c>
      <c r="C12474">
        <v>1426</v>
      </c>
      <c r="D12474" t="str">
        <f>VLOOKUP(orders!C12474,customers!$A$2:$G$1501,7,FALSE)</f>
        <v>HOUSEHOLD</v>
      </c>
      <c r="E12474">
        <f>VLOOKUP(C12474,customers!$A$2:$D$1501, 4,FALSE)</f>
        <v>15</v>
      </c>
      <c r="F12474" t="str">
        <f>VLOOKUP(E12474,nation!$A$2:$B$26, 2,FALSE)</f>
        <v>MOROCCO</v>
      </c>
      <c r="G12474">
        <f>VLOOKUP(orders!F12474,nation!$B$2:$C$26,2,FALSE)</f>
        <v>0</v>
      </c>
      <c r="H12474" t="str">
        <f>HLOOKUP(orders!G12474,region_horz!$B$1:$F$2,2,FALSE)</f>
        <v>AFRICA</v>
      </c>
      <c r="I12474" t="s">
        <v>16</v>
      </c>
      <c r="J12474">
        <v>129740.04</v>
      </c>
      <c r="K12474" s="1">
        <v>33951</v>
      </c>
      <c r="L12474" t="s">
        <v>13</v>
      </c>
      <c r="M12474" t="s">
        <v>3238</v>
      </c>
      <c r="N12474">
        <v>0</v>
      </c>
      <c r="O12474" t="s">
        <v>13412</v>
      </c>
    </row>
    <row r="12475" spans="1:15" x14ac:dyDescent="0.2">
      <c r="A12475">
        <v>49890</v>
      </c>
      <c r="B12475" t="str">
        <f>VLOOKUP(orders!C12475,customers!$A$2:$B$1501, 2,FALSE)</f>
        <v>Customer#000001432</v>
      </c>
      <c r="C12475">
        <v>1432</v>
      </c>
      <c r="D12475" t="str">
        <f>VLOOKUP(orders!C12475,customers!$A$2:$G$1501,7,FALSE)</f>
        <v>MACHINERY</v>
      </c>
      <c r="E12475">
        <f>VLOOKUP(C12475,customers!$A$2:$D$1501, 4,FALSE)</f>
        <v>21</v>
      </c>
      <c r="F12475" t="str">
        <f>VLOOKUP(E12475,nation!$A$2:$B$26, 2,FALSE)</f>
        <v>VIETNAM</v>
      </c>
      <c r="G12475">
        <f>VLOOKUP(orders!F12475,nation!$B$2:$C$26,2,FALSE)</f>
        <v>2</v>
      </c>
      <c r="H12475" t="str">
        <f>HLOOKUP(orders!G12475,region_horz!$B$1:$F$2,2,FALSE)</f>
        <v>ASIA</v>
      </c>
      <c r="I12475" t="s">
        <v>16</v>
      </c>
      <c r="J12475">
        <v>98510.37</v>
      </c>
      <c r="K12475" s="1">
        <v>33703</v>
      </c>
      <c r="L12475" t="s">
        <v>13</v>
      </c>
      <c r="M12475" t="s">
        <v>1344</v>
      </c>
      <c r="N12475">
        <v>0</v>
      </c>
      <c r="O12475" t="s">
        <v>13413</v>
      </c>
    </row>
    <row r="12476" spans="1:15" x14ac:dyDescent="0.2">
      <c r="A12476">
        <v>49891</v>
      </c>
      <c r="B12476" t="str">
        <f>VLOOKUP(orders!C12476,customers!$A$2:$B$1501, 2,FALSE)</f>
        <v>Customer#000001399</v>
      </c>
      <c r="C12476">
        <v>1399</v>
      </c>
      <c r="D12476" t="str">
        <f>VLOOKUP(orders!C12476,customers!$A$2:$G$1501,7,FALSE)</f>
        <v>AUTOMOBILE</v>
      </c>
      <c r="E12476">
        <f>VLOOKUP(C12476,customers!$A$2:$D$1501, 4,FALSE)</f>
        <v>0</v>
      </c>
      <c r="F12476" t="str">
        <f>VLOOKUP(E12476,nation!$A$2:$B$26, 2,FALSE)</f>
        <v>ALGERIA</v>
      </c>
      <c r="G12476">
        <f>VLOOKUP(orders!F12476,nation!$B$2:$C$26,2,FALSE)</f>
        <v>0</v>
      </c>
      <c r="H12476" t="str">
        <f>HLOOKUP(orders!G12476,region_horz!$B$1:$F$2,2,FALSE)</f>
        <v>AFRICA</v>
      </c>
      <c r="I12476" t="s">
        <v>16</v>
      </c>
      <c r="J12476">
        <v>252391.81</v>
      </c>
      <c r="K12476" s="1">
        <v>34590</v>
      </c>
      <c r="L12476" t="s">
        <v>23</v>
      </c>
      <c r="M12476" t="s">
        <v>917</v>
      </c>
      <c r="N12476">
        <v>0</v>
      </c>
      <c r="O12476" t="s">
        <v>13414</v>
      </c>
    </row>
    <row r="12477" spans="1:15" x14ac:dyDescent="0.2">
      <c r="A12477">
        <v>49892</v>
      </c>
      <c r="B12477" t="str">
        <f>VLOOKUP(orders!C12477,customers!$A$2:$B$1501, 2,FALSE)</f>
        <v>Customer#000000346</v>
      </c>
      <c r="C12477">
        <v>346</v>
      </c>
      <c r="D12477" t="str">
        <f>VLOOKUP(orders!C12477,customers!$A$2:$G$1501,7,FALSE)</f>
        <v>FURNITURE</v>
      </c>
      <c r="E12477">
        <f>VLOOKUP(C12477,customers!$A$2:$D$1501, 4,FALSE)</f>
        <v>2</v>
      </c>
      <c r="F12477" t="str">
        <f>VLOOKUP(E12477,nation!$A$2:$B$26, 2,FALSE)</f>
        <v>BRAZIL</v>
      </c>
      <c r="G12477">
        <f>VLOOKUP(orders!F12477,nation!$B$2:$C$26,2,FALSE)</f>
        <v>1</v>
      </c>
      <c r="H12477" t="str">
        <f>HLOOKUP(orders!G12477,region_horz!$B$1:$F$2,2,FALSE)</f>
        <v>AMERICA</v>
      </c>
      <c r="I12477" t="s">
        <v>16</v>
      </c>
      <c r="J12477">
        <v>68202.600000000006</v>
      </c>
      <c r="K12477" s="1">
        <v>34741</v>
      </c>
      <c r="L12477" t="s">
        <v>10</v>
      </c>
      <c r="M12477" t="s">
        <v>1602</v>
      </c>
      <c r="N12477">
        <v>0</v>
      </c>
      <c r="O12477" t="s">
        <v>13415</v>
      </c>
    </row>
    <row r="12478" spans="1:15" x14ac:dyDescent="0.2">
      <c r="A12478">
        <v>49893</v>
      </c>
      <c r="B12478" t="str">
        <f>VLOOKUP(orders!C12478,customers!$A$2:$B$1501, 2,FALSE)</f>
        <v>Customer#000001183</v>
      </c>
      <c r="C12478">
        <v>1183</v>
      </c>
      <c r="D12478" t="str">
        <f>VLOOKUP(orders!C12478,customers!$A$2:$G$1501,7,FALSE)</f>
        <v>BUILDING</v>
      </c>
      <c r="E12478">
        <f>VLOOKUP(C12478,customers!$A$2:$D$1501, 4,FALSE)</f>
        <v>1</v>
      </c>
      <c r="F12478" t="str">
        <f>VLOOKUP(E12478,nation!$A$2:$B$26, 2,FALSE)</f>
        <v>ARGENTINA</v>
      </c>
      <c r="G12478">
        <f>VLOOKUP(orders!F12478,nation!$B$2:$C$26,2,FALSE)</f>
        <v>1</v>
      </c>
      <c r="H12478" t="str">
        <f>HLOOKUP(orders!G12478,region_horz!$B$1:$F$2,2,FALSE)</f>
        <v>AMERICA</v>
      </c>
      <c r="I12478" t="s">
        <v>9</v>
      </c>
      <c r="J12478">
        <v>59749.65</v>
      </c>
      <c r="K12478" s="1">
        <v>35445</v>
      </c>
      <c r="L12478" t="s">
        <v>23</v>
      </c>
      <c r="M12478" t="s">
        <v>602</v>
      </c>
      <c r="N12478">
        <v>0</v>
      </c>
      <c r="O12478" t="s">
        <v>13416</v>
      </c>
    </row>
    <row r="12479" spans="1:15" x14ac:dyDescent="0.2">
      <c r="A12479">
        <v>49894</v>
      </c>
      <c r="B12479" t="str">
        <f>VLOOKUP(orders!C12479,customers!$A$2:$B$1501, 2,FALSE)</f>
        <v>Customer#000001210</v>
      </c>
      <c r="C12479">
        <v>1210</v>
      </c>
      <c r="D12479" t="str">
        <f>VLOOKUP(orders!C12479,customers!$A$2:$G$1501,7,FALSE)</f>
        <v>AUTOMOBILE</v>
      </c>
      <c r="E12479">
        <f>VLOOKUP(C12479,customers!$A$2:$D$1501, 4,FALSE)</f>
        <v>16</v>
      </c>
      <c r="F12479" t="str">
        <f>VLOOKUP(E12479,nation!$A$2:$B$26, 2,FALSE)</f>
        <v>MOZAMBIQUE</v>
      </c>
      <c r="G12479">
        <f>VLOOKUP(orders!F12479,nation!$B$2:$C$26,2,FALSE)</f>
        <v>0</v>
      </c>
      <c r="H12479" t="str">
        <f>HLOOKUP(orders!G12479,region_horz!$B$1:$F$2,2,FALSE)</f>
        <v>AFRICA</v>
      </c>
      <c r="I12479" t="s">
        <v>9</v>
      </c>
      <c r="J12479">
        <v>297453.94</v>
      </c>
      <c r="K12479" s="1">
        <v>35560</v>
      </c>
      <c r="L12479" t="s">
        <v>23</v>
      </c>
      <c r="M12479" t="s">
        <v>983</v>
      </c>
      <c r="N12479">
        <v>0</v>
      </c>
      <c r="O12479" t="s">
        <v>13417</v>
      </c>
    </row>
    <row r="12480" spans="1:15" x14ac:dyDescent="0.2">
      <c r="A12480">
        <v>49895</v>
      </c>
      <c r="B12480" t="str">
        <f>VLOOKUP(orders!C12480,customers!$A$2:$B$1501, 2,FALSE)</f>
        <v>Customer#000000931</v>
      </c>
      <c r="C12480">
        <v>931</v>
      </c>
      <c r="D12480" t="str">
        <f>VLOOKUP(orders!C12480,customers!$A$2:$G$1501,7,FALSE)</f>
        <v>BUILDING</v>
      </c>
      <c r="E12480">
        <f>VLOOKUP(C12480,customers!$A$2:$D$1501, 4,FALSE)</f>
        <v>0</v>
      </c>
      <c r="F12480" t="str">
        <f>VLOOKUP(E12480,nation!$A$2:$B$26, 2,FALSE)</f>
        <v>ALGERIA</v>
      </c>
      <c r="G12480">
        <f>VLOOKUP(orders!F12480,nation!$B$2:$C$26,2,FALSE)</f>
        <v>0</v>
      </c>
      <c r="H12480" t="str">
        <f>HLOOKUP(orders!G12480,region_horz!$B$1:$F$2,2,FALSE)</f>
        <v>AFRICA</v>
      </c>
      <c r="I12480" t="s">
        <v>16</v>
      </c>
      <c r="J12480">
        <v>5446.69</v>
      </c>
      <c r="K12480" s="1">
        <v>34282</v>
      </c>
      <c r="L12480" t="s">
        <v>26</v>
      </c>
      <c r="M12480" t="s">
        <v>3242</v>
      </c>
      <c r="N12480">
        <v>0</v>
      </c>
      <c r="O12480" t="s">
        <v>13418</v>
      </c>
    </row>
    <row r="12481" spans="1:15" x14ac:dyDescent="0.2">
      <c r="A12481">
        <v>49920</v>
      </c>
      <c r="B12481" t="str">
        <f>VLOOKUP(orders!C12481,customers!$A$2:$B$1501, 2,FALSE)</f>
        <v>Customer#000001258</v>
      </c>
      <c r="C12481">
        <v>1258</v>
      </c>
      <c r="D12481" t="str">
        <f>VLOOKUP(orders!C12481,customers!$A$2:$G$1501,7,FALSE)</f>
        <v>AUTOMOBILE</v>
      </c>
      <c r="E12481">
        <f>VLOOKUP(C12481,customers!$A$2:$D$1501, 4,FALSE)</f>
        <v>3</v>
      </c>
      <c r="F12481" t="str">
        <f>VLOOKUP(E12481,nation!$A$2:$B$26, 2,FALSE)</f>
        <v>CANADA</v>
      </c>
      <c r="G12481">
        <f>VLOOKUP(orders!F12481,nation!$B$2:$C$26,2,FALSE)</f>
        <v>1</v>
      </c>
      <c r="H12481" t="str">
        <f>HLOOKUP(orders!G12481,region_horz!$B$1:$F$2,2,FALSE)</f>
        <v>AMERICA</v>
      </c>
      <c r="I12481" t="s">
        <v>9</v>
      </c>
      <c r="J12481">
        <v>195220.83</v>
      </c>
      <c r="K12481" s="1">
        <v>35114</v>
      </c>
      <c r="L12481" t="s">
        <v>10</v>
      </c>
      <c r="M12481" t="s">
        <v>32</v>
      </c>
      <c r="N12481">
        <v>0</v>
      </c>
      <c r="O12481" t="s">
        <v>13419</v>
      </c>
    </row>
    <row r="12482" spans="1:15" x14ac:dyDescent="0.2">
      <c r="A12482">
        <v>49921</v>
      </c>
      <c r="B12482" t="str">
        <f>VLOOKUP(orders!C12482,customers!$A$2:$B$1501, 2,FALSE)</f>
        <v>Customer#000000697</v>
      </c>
      <c r="C12482">
        <v>697</v>
      </c>
      <c r="D12482" t="str">
        <f>VLOOKUP(orders!C12482,customers!$A$2:$G$1501,7,FALSE)</f>
        <v>AUTOMOBILE</v>
      </c>
      <c r="E12482">
        <f>VLOOKUP(C12482,customers!$A$2:$D$1501, 4,FALSE)</f>
        <v>4</v>
      </c>
      <c r="F12482" t="str">
        <f>VLOOKUP(E12482,nation!$A$2:$B$26, 2,FALSE)</f>
        <v>EGYPT</v>
      </c>
      <c r="G12482">
        <f>VLOOKUP(orders!F12482,nation!$B$2:$C$26,2,FALSE)</f>
        <v>4</v>
      </c>
      <c r="H12482" t="str">
        <f>HLOOKUP(orders!G12482,region_horz!$B$1:$F$2,2,FALSE)</f>
        <v>MIDDLE EAST</v>
      </c>
      <c r="I12482" t="s">
        <v>16</v>
      </c>
      <c r="J12482">
        <v>323725.08</v>
      </c>
      <c r="K12482" s="1">
        <v>34748</v>
      </c>
      <c r="L12482" t="s">
        <v>10</v>
      </c>
      <c r="M12482" t="s">
        <v>1130</v>
      </c>
      <c r="N12482">
        <v>0</v>
      </c>
      <c r="O12482" t="s">
        <v>13420</v>
      </c>
    </row>
    <row r="12483" spans="1:15" x14ac:dyDescent="0.2">
      <c r="A12483">
        <v>49922</v>
      </c>
      <c r="B12483" t="str">
        <f>VLOOKUP(orders!C12483,customers!$A$2:$B$1501, 2,FALSE)</f>
        <v>Customer#000000959</v>
      </c>
      <c r="C12483">
        <v>959</v>
      </c>
      <c r="D12483" t="str">
        <f>VLOOKUP(orders!C12483,customers!$A$2:$G$1501,7,FALSE)</f>
        <v>FURNITURE</v>
      </c>
      <c r="E12483">
        <f>VLOOKUP(C12483,customers!$A$2:$D$1501, 4,FALSE)</f>
        <v>4</v>
      </c>
      <c r="F12483" t="str">
        <f>VLOOKUP(E12483,nation!$A$2:$B$26, 2,FALSE)</f>
        <v>EGYPT</v>
      </c>
      <c r="G12483">
        <f>VLOOKUP(orders!F12483,nation!$B$2:$C$26,2,FALSE)</f>
        <v>4</v>
      </c>
      <c r="H12483" t="str">
        <f>HLOOKUP(orders!G12483,region_horz!$B$1:$F$2,2,FALSE)</f>
        <v>MIDDLE EAST</v>
      </c>
      <c r="I12483" t="s">
        <v>16</v>
      </c>
      <c r="J12483">
        <v>32553.599999999999</v>
      </c>
      <c r="K12483" s="1">
        <v>34577</v>
      </c>
      <c r="L12483" t="s">
        <v>10</v>
      </c>
      <c r="M12483" t="s">
        <v>1960</v>
      </c>
      <c r="N12483">
        <v>0</v>
      </c>
      <c r="O12483" t="s">
        <v>13421</v>
      </c>
    </row>
    <row r="12484" spans="1:15" x14ac:dyDescent="0.2">
      <c r="A12484">
        <v>49923</v>
      </c>
      <c r="B12484" t="str">
        <f>VLOOKUP(orders!C12484,customers!$A$2:$B$1501, 2,FALSE)</f>
        <v>Customer#000001033</v>
      </c>
      <c r="C12484">
        <v>1033</v>
      </c>
      <c r="D12484" t="str">
        <f>VLOOKUP(orders!C12484,customers!$A$2:$G$1501,7,FALSE)</f>
        <v>BUILDING</v>
      </c>
      <c r="E12484">
        <f>VLOOKUP(C12484,customers!$A$2:$D$1501, 4,FALSE)</f>
        <v>8</v>
      </c>
      <c r="F12484" t="str">
        <f>VLOOKUP(E12484,nation!$A$2:$B$26, 2,FALSE)</f>
        <v>INDIA</v>
      </c>
      <c r="G12484">
        <f>VLOOKUP(orders!F12484,nation!$B$2:$C$26,2,FALSE)</f>
        <v>2</v>
      </c>
      <c r="H12484" t="str">
        <f>HLOOKUP(orders!G12484,region_horz!$B$1:$F$2,2,FALSE)</f>
        <v>ASIA</v>
      </c>
      <c r="I12484" t="s">
        <v>16</v>
      </c>
      <c r="J12484">
        <v>44262.239999999998</v>
      </c>
      <c r="K12484" s="1">
        <v>34431</v>
      </c>
      <c r="L12484" t="s">
        <v>31</v>
      </c>
      <c r="M12484" t="s">
        <v>631</v>
      </c>
      <c r="N12484">
        <v>0</v>
      </c>
      <c r="O12484" t="s">
        <v>13422</v>
      </c>
    </row>
    <row r="12485" spans="1:15" x14ac:dyDescent="0.2">
      <c r="A12485">
        <v>49924</v>
      </c>
      <c r="B12485" t="str">
        <f>VLOOKUP(orders!C12485,customers!$A$2:$B$1501, 2,FALSE)</f>
        <v>Customer#000000088</v>
      </c>
      <c r="C12485">
        <v>88</v>
      </c>
      <c r="D12485" t="str">
        <f>VLOOKUP(orders!C12485,customers!$A$2:$G$1501,7,FALSE)</f>
        <v>AUTOMOBILE</v>
      </c>
      <c r="E12485">
        <f>VLOOKUP(C12485,customers!$A$2:$D$1501, 4,FALSE)</f>
        <v>16</v>
      </c>
      <c r="F12485" t="str">
        <f>VLOOKUP(E12485,nation!$A$2:$B$26, 2,FALSE)</f>
        <v>MOZAMBIQUE</v>
      </c>
      <c r="G12485">
        <f>VLOOKUP(orders!F12485,nation!$B$2:$C$26,2,FALSE)</f>
        <v>0</v>
      </c>
      <c r="H12485" t="str">
        <f>HLOOKUP(orders!G12485,region_horz!$B$1:$F$2,2,FALSE)</f>
        <v>AFRICA</v>
      </c>
      <c r="I12485" t="s">
        <v>48</v>
      </c>
      <c r="J12485">
        <v>140513.16</v>
      </c>
      <c r="K12485" s="1">
        <v>34845</v>
      </c>
      <c r="L12485" t="s">
        <v>13</v>
      </c>
      <c r="M12485" t="s">
        <v>1721</v>
      </c>
      <c r="N12485">
        <v>0</v>
      </c>
      <c r="O12485" t="s">
        <v>13423</v>
      </c>
    </row>
    <row r="12486" spans="1:15" x14ac:dyDescent="0.2">
      <c r="A12486">
        <v>49925</v>
      </c>
      <c r="B12486" t="str">
        <f>VLOOKUP(orders!C12486,customers!$A$2:$B$1501, 2,FALSE)</f>
        <v>Customer#000000335</v>
      </c>
      <c r="C12486">
        <v>335</v>
      </c>
      <c r="D12486" t="str">
        <f>VLOOKUP(orders!C12486,customers!$A$2:$G$1501,7,FALSE)</f>
        <v>HOUSEHOLD</v>
      </c>
      <c r="E12486">
        <f>VLOOKUP(C12486,customers!$A$2:$D$1501, 4,FALSE)</f>
        <v>21</v>
      </c>
      <c r="F12486" t="str">
        <f>VLOOKUP(E12486,nation!$A$2:$B$26, 2,FALSE)</f>
        <v>VIETNAM</v>
      </c>
      <c r="G12486">
        <f>VLOOKUP(orders!F12486,nation!$B$2:$C$26,2,FALSE)</f>
        <v>2</v>
      </c>
      <c r="H12486" t="str">
        <f>HLOOKUP(orders!G12486,region_horz!$B$1:$F$2,2,FALSE)</f>
        <v>ASIA</v>
      </c>
      <c r="I12486" t="s">
        <v>16</v>
      </c>
      <c r="J12486">
        <v>149199.54</v>
      </c>
      <c r="K12486" s="1">
        <v>33992</v>
      </c>
      <c r="L12486" t="s">
        <v>26</v>
      </c>
      <c r="M12486" t="s">
        <v>2899</v>
      </c>
      <c r="N12486">
        <v>0</v>
      </c>
      <c r="O12486" t="s">
        <v>13424</v>
      </c>
    </row>
    <row r="12487" spans="1:15" x14ac:dyDescent="0.2">
      <c r="A12487">
        <v>49926</v>
      </c>
      <c r="B12487" t="str">
        <f>VLOOKUP(orders!C12487,customers!$A$2:$B$1501, 2,FALSE)</f>
        <v>Customer#000000736</v>
      </c>
      <c r="C12487">
        <v>736</v>
      </c>
      <c r="D12487" t="str">
        <f>VLOOKUP(orders!C12487,customers!$A$2:$G$1501,7,FALSE)</f>
        <v>MACHINERY</v>
      </c>
      <c r="E12487">
        <f>VLOOKUP(C12487,customers!$A$2:$D$1501, 4,FALSE)</f>
        <v>1</v>
      </c>
      <c r="F12487" t="str">
        <f>VLOOKUP(E12487,nation!$A$2:$B$26, 2,FALSE)</f>
        <v>ARGENTINA</v>
      </c>
      <c r="G12487">
        <f>VLOOKUP(orders!F12487,nation!$B$2:$C$26,2,FALSE)</f>
        <v>1</v>
      </c>
      <c r="H12487" t="str">
        <f>HLOOKUP(orders!G12487,region_horz!$B$1:$F$2,2,FALSE)</f>
        <v>AMERICA</v>
      </c>
      <c r="I12487" t="s">
        <v>48</v>
      </c>
      <c r="J12487">
        <v>84506.07</v>
      </c>
      <c r="K12487" s="1">
        <v>34788</v>
      </c>
      <c r="L12487" t="s">
        <v>31</v>
      </c>
      <c r="M12487" t="s">
        <v>2126</v>
      </c>
      <c r="N12487">
        <v>0</v>
      </c>
      <c r="O12487" t="s">
        <v>13425</v>
      </c>
    </row>
    <row r="12488" spans="1:15" x14ac:dyDescent="0.2">
      <c r="A12488">
        <v>49927</v>
      </c>
      <c r="B12488" t="str">
        <f>VLOOKUP(orders!C12488,customers!$A$2:$B$1501, 2,FALSE)</f>
        <v>Customer#000000289</v>
      </c>
      <c r="C12488">
        <v>289</v>
      </c>
      <c r="D12488" t="str">
        <f>VLOOKUP(orders!C12488,customers!$A$2:$G$1501,7,FALSE)</f>
        <v>AUTOMOBILE</v>
      </c>
      <c r="E12488">
        <f>VLOOKUP(C12488,customers!$A$2:$D$1501, 4,FALSE)</f>
        <v>10</v>
      </c>
      <c r="F12488" t="str">
        <f>VLOOKUP(E12488,nation!$A$2:$B$26, 2,FALSE)</f>
        <v>IRAN</v>
      </c>
      <c r="G12488">
        <f>VLOOKUP(orders!F12488,nation!$B$2:$C$26,2,FALSE)</f>
        <v>4</v>
      </c>
      <c r="H12488" t="str">
        <f>HLOOKUP(orders!G12488,region_horz!$B$1:$F$2,2,FALSE)</f>
        <v>MIDDLE EAST</v>
      </c>
      <c r="I12488" t="s">
        <v>16</v>
      </c>
      <c r="J12488">
        <v>128920.94</v>
      </c>
      <c r="K12488" s="1">
        <v>33806</v>
      </c>
      <c r="L12488" t="s">
        <v>23</v>
      </c>
      <c r="M12488" t="s">
        <v>4165</v>
      </c>
      <c r="N12488">
        <v>0</v>
      </c>
      <c r="O12488" t="s">
        <v>13426</v>
      </c>
    </row>
    <row r="12489" spans="1:15" x14ac:dyDescent="0.2">
      <c r="A12489">
        <v>49952</v>
      </c>
      <c r="B12489" t="str">
        <f>VLOOKUP(orders!C12489,customers!$A$2:$B$1501, 2,FALSE)</f>
        <v>Customer#000001471</v>
      </c>
      <c r="C12489">
        <v>1471</v>
      </c>
      <c r="D12489" t="str">
        <f>VLOOKUP(orders!C12489,customers!$A$2:$G$1501,7,FALSE)</f>
        <v>AUTOMOBILE</v>
      </c>
      <c r="E12489">
        <f>VLOOKUP(C12489,customers!$A$2:$D$1501, 4,FALSE)</f>
        <v>5</v>
      </c>
      <c r="F12489" t="str">
        <f>VLOOKUP(E12489,nation!$A$2:$B$26, 2,FALSE)</f>
        <v>ETHIOPIA</v>
      </c>
      <c r="G12489">
        <f>VLOOKUP(orders!F12489,nation!$B$2:$C$26,2,FALSE)</f>
        <v>0</v>
      </c>
      <c r="H12489" t="str">
        <f>HLOOKUP(orders!G12489,region_horz!$B$1:$F$2,2,FALSE)</f>
        <v>AFRICA</v>
      </c>
      <c r="I12489" t="s">
        <v>9</v>
      </c>
      <c r="J12489">
        <v>99453.09</v>
      </c>
      <c r="K12489" s="1">
        <v>35023</v>
      </c>
      <c r="L12489" t="s">
        <v>26</v>
      </c>
      <c r="M12489" t="s">
        <v>3078</v>
      </c>
      <c r="N12489">
        <v>0</v>
      </c>
      <c r="O12489" t="s">
        <v>13427</v>
      </c>
    </row>
    <row r="12490" spans="1:15" x14ac:dyDescent="0.2">
      <c r="A12490">
        <v>49953</v>
      </c>
      <c r="B12490" t="str">
        <f>VLOOKUP(orders!C12490,customers!$A$2:$B$1501, 2,FALSE)</f>
        <v>Customer#000000473</v>
      </c>
      <c r="C12490">
        <v>473</v>
      </c>
      <c r="D12490" t="str">
        <f>VLOOKUP(orders!C12490,customers!$A$2:$G$1501,7,FALSE)</f>
        <v>HOUSEHOLD</v>
      </c>
      <c r="E12490">
        <f>VLOOKUP(C12490,customers!$A$2:$D$1501, 4,FALSE)</f>
        <v>9</v>
      </c>
      <c r="F12490" t="str">
        <f>VLOOKUP(E12490,nation!$A$2:$B$26, 2,FALSE)</f>
        <v>INDONESIA</v>
      </c>
      <c r="G12490">
        <f>VLOOKUP(orders!F12490,nation!$B$2:$C$26,2,FALSE)</f>
        <v>2</v>
      </c>
      <c r="H12490" t="str">
        <f>HLOOKUP(orders!G12490,region_horz!$B$1:$F$2,2,FALSE)</f>
        <v>ASIA</v>
      </c>
      <c r="I12490" t="s">
        <v>16</v>
      </c>
      <c r="J12490">
        <v>172885.56</v>
      </c>
      <c r="K12490" s="1">
        <v>33681</v>
      </c>
      <c r="L12490" t="s">
        <v>23</v>
      </c>
      <c r="M12490" t="s">
        <v>2624</v>
      </c>
      <c r="N12490">
        <v>0</v>
      </c>
      <c r="O12490" t="s">
        <v>13428</v>
      </c>
    </row>
    <row r="12491" spans="1:15" x14ac:dyDescent="0.2">
      <c r="A12491">
        <v>49954</v>
      </c>
      <c r="B12491" t="str">
        <f>VLOOKUP(orders!C12491,customers!$A$2:$B$1501, 2,FALSE)</f>
        <v>Customer#000000997</v>
      </c>
      <c r="C12491">
        <v>997</v>
      </c>
      <c r="D12491" t="str">
        <f>VLOOKUP(orders!C12491,customers!$A$2:$G$1501,7,FALSE)</f>
        <v>FURNITURE</v>
      </c>
      <c r="E12491">
        <f>VLOOKUP(C12491,customers!$A$2:$D$1501, 4,FALSE)</f>
        <v>17</v>
      </c>
      <c r="F12491" t="str">
        <f>VLOOKUP(E12491,nation!$A$2:$B$26, 2,FALSE)</f>
        <v>PERU</v>
      </c>
      <c r="G12491">
        <f>VLOOKUP(orders!F12491,nation!$B$2:$C$26,2,FALSE)</f>
        <v>1</v>
      </c>
      <c r="H12491" t="str">
        <f>HLOOKUP(orders!G12491,region_horz!$B$1:$F$2,2,FALSE)</f>
        <v>AMERICA</v>
      </c>
      <c r="I12491" t="s">
        <v>16</v>
      </c>
      <c r="J12491">
        <v>102748.07</v>
      </c>
      <c r="K12491" s="1">
        <v>33662</v>
      </c>
      <c r="L12491" t="s">
        <v>13</v>
      </c>
      <c r="M12491" t="s">
        <v>308</v>
      </c>
      <c r="N12491">
        <v>0</v>
      </c>
      <c r="O12491" t="s">
        <v>13429</v>
      </c>
    </row>
    <row r="12492" spans="1:15" x14ac:dyDescent="0.2">
      <c r="A12492">
        <v>49955</v>
      </c>
      <c r="B12492" t="str">
        <f>VLOOKUP(orders!C12492,customers!$A$2:$B$1501, 2,FALSE)</f>
        <v>Customer#000000706</v>
      </c>
      <c r="C12492">
        <v>706</v>
      </c>
      <c r="D12492" t="str">
        <f>VLOOKUP(orders!C12492,customers!$A$2:$G$1501,7,FALSE)</f>
        <v>AUTOMOBILE</v>
      </c>
      <c r="E12492">
        <f>VLOOKUP(C12492,customers!$A$2:$D$1501, 4,FALSE)</f>
        <v>19</v>
      </c>
      <c r="F12492" t="str">
        <f>VLOOKUP(E12492,nation!$A$2:$B$26, 2,FALSE)</f>
        <v>ROMANIA</v>
      </c>
      <c r="G12492">
        <f>VLOOKUP(orders!F12492,nation!$B$2:$C$26,2,FALSE)</f>
        <v>3</v>
      </c>
      <c r="H12492" t="str">
        <f>HLOOKUP(orders!G12492,region_horz!$B$1:$F$2,2,FALSE)</f>
        <v>EUROPE</v>
      </c>
      <c r="I12492" t="s">
        <v>9</v>
      </c>
      <c r="J12492">
        <v>75915.64</v>
      </c>
      <c r="K12492" s="1">
        <v>35251</v>
      </c>
      <c r="L12492" t="s">
        <v>26</v>
      </c>
      <c r="M12492" t="s">
        <v>327</v>
      </c>
      <c r="N12492">
        <v>0</v>
      </c>
      <c r="O12492" t="s">
        <v>13430</v>
      </c>
    </row>
    <row r="12493" spans="1:15" x14ac:dyDescent="0.2">
      <c r="A12493">
        <v>49956</v>
      </c>
      <c r="B12493" t="str">
        <f>VLOOKUP(orders!C12493,customers!$A$2:$B$1501, 2,FALSE)</f>
        <v>Customer#000000787</v>
      </c>
      <c r="C12493">
        <v>787</v>
      </c>
      <c r="D12493" t="str">
        <f>VLOOKUP(orders!C12493,customers!$A$2:$G$1501,7,FALSE)</f>
        <v>AUTOMOBILE</v>
      </c>
      <c r="E12493">
        <f>VLOOKUP(C12493,customers!$A$2:$D$1501, 4,FALSE)</f>
        <v>10</v>
      </c>
      <c r="F12493" t="str">
        <f>VLOOKUP(E12493,nation!$A$2:$B$26, 2,FALSE)</f>
        <v>IRAN</v>
      </c>
      <c r="G12493">
        <f>VLOOKUP(orders!F12493,nation!$B$2:$C$26,2,FALSE)</f>
        <v>4</v>
      </c>
      <c r="H12493" t="str">
        <f>HLOOKUP(orders!G12493,region_horz!$B$1:$F$2,2,FALSE)</f>
        <v>MIDDLE EAST</v>
      </c>
      <c r="I12493" t="s">
        <v>9</v>
      </c>
      <c r="J12493">
        <v>78355.47</v>
      </c>
      <c r="K12493" s="1">
        <v>35487</v>
      </c>
      <c r="L12493" t="s">
        <v>10</v>
      </c>
      <c r="M12493" t="s">
        <v>835</v>
      </c>
      <c r="N12493">
        <v>0</v>
      </c>
      <c r="O12493" t="s">
        <v>13431</v>
      </c>
    </row>
    <row r="12494" spans="1:15" x14ac:dyDescent="0.2">
      <c r="A12494">
        <v>49957</v>
      </c>
      <c r="B12494" t="str">
        <f>VLOOKUP(orders!C12494,customers!$A$2:$B$1501, 2,FALSE)</f>
        <v>Customer#000001379</v>
      </c>
      <c r="C12494">
        <v>1379</v>
      </c>
      <c r="D12494" t="str">
        <f>VLOOKUP(orders!C12494,customers!$A$2:$G$1501,7,FALSE)</f>
        <v>MACHINERY</v>
      </c>
      <c r="E12494">
        <f>VLOOKUP(C12494,customers!$A$2:$D$1501, 4,FALSE)</f>
        <v>6</v>
      </c>
      <c r="F12494" t="str">
        <f>VLOOKUP(E12494,nation!$A$2:$B$26, 2,FALSE)</f>
        <v>FRANCE</v>
      </c>
      <c r="G12494">
        <f>VLOOKUP(orders!F12494,nation!$B$2:$C$26,2,FALSE)</f>
        <v>3</v>
      </c>
      <c r="H12494" t="str">
        <f>HLOOKUP(orders!G12494,region_horz!$B$1:$F$2,2,FALSE)</f>
        <v>EUROPE</v>
      </c>
      <c r="I12494" t="s">
        <v>9</v>
      </c>
      <c r="J12494">
        <v>46725.25</v>
      </c>
      <c r="K12494" s="1">
        <v>35162</v>
      </c>
      <c r="L12494" t="s">
        <v>10</v>
      </c>
      <c r="M12494" t="s">
        <v>114</v>
      </c>
      <c r="N12494">
        <v>0</v>
      </c>
      <c r="O12494" t="s">
        <v>13432</v>
      </c>
    </row>
    <row r="12495" spans="1:15" x14ac:dyDescent="0.2">
      <c r="A12495">
        <v>49958</v>
      </c>
      <c r="B12495" t="str">
        <f>VLOOKUP(orders!C12495,customers!$A$2:$B$1501, 2,FALSE)</f>
        <v>Customer#000001036</v>
      </c>
      <c r="C12495">
        <v>1036</v>
      </c>
      <c r="D12495" t="str">
        <f>VLOOKUP(orders!C12495,customers!$A$2:$G$1501,7,FALSE)</f>
        <v>BUILDING</v>
      </c>
      <c r="E12495">
        <f>VLOOKUP(C12495,customers!$A$2:$D$1501, 4,FALSE)</f>
        <v>8</v>
      </c>
      <c r="F12495" t="str">
        <f>VLOOKUP(E12495,nation!$A$2:$B$26, 2,FALSE)</f>
        <v>INDIA</v>
      </c>
      <c r="G12495">
        <f>VLOOKUP(orders!F12495,nation!$B$2:$C$26,2,FALSE)</f>
        <v>2</v>
      </c>
      <c r="H12495" t="str">
        <f>HLOOKUP(orders!G12495,region_horz!$B$1:$F$2,2,FALSE)</f>
        <v>ASIA</v>
      </c>
      <c r="I12495" t="s">
        <v>9</v>
      </c>
      <c r="J12495">
        <v>159160.84</v>
      </c>
      <c r="K12495" s="1">
        <v>35304</v>
      </c>
      <c r="L12495" t="s">
        <v>13</v>
      </c>
      <c r="M12495" t="s">
        <v>902</v>
      </c>
      <c r="N12495">
        <v>0</v>
      </c>
      <c r="O12495" t="s">
        <v>13433</v>
      </c>
    </row>
    <row r="12496" spans="1:15" x14ac:dyDescent="0.2">
      <c r="A12496">
        <v>49959</v>
      </c>
      <c r="B12496" t="str">
        <f>VLOOKUP(orders!C12496,customers!$A$2:$B$1501, 2,FALSE)</f>
        <v>Customer#000000343</v>
      </c>
      <c r="C12496">
        <v>343</v>
      </c>
      <c r="D12496" t="str">
        <f>VLOOKUP(orders!C12496,customers!$A$2:$G$1501,7,FALSE)</f>
        <v>HOUSEHOLD</v>
      </c>
      <c r="E12496">
        <f>VLOOKUP(C12496,customers!$A$2:$D$1501, 4,FALSE)</f>
        <v>3</v>
      </c>
      <c r="F12496" t="str">
        <f>VLOOKUP(E12496,nation!$A$2:$B$26, 2,FALSE)</f>
        <v>CANADA</v>
      </c>
      <c r="G12496">
        <f>VLOOKUP(orders!F12496,nation!$B$2:$C$26,2,FALSE)</f>
        <v>1</v>
      </c>
      <c r="H12496" t="str">
        <f>HLOOKUP(orders!G12496,region_horz!$B$1:$F$2,2,FALSE)</f>
        <v>AMERICA</v>
      </c>
      <c r="I12496" t="s">
        <v>9</v>
      </c>
      <c r="J12496">
        <v>118122.13</v>
      </c>
      <c r="K12496" s="1">
        <v>35666</v>
      </c>
      <c r="L12496" t="s">
        <v>23</v>
      </c>
      <c r="M12496" t="s">
        <v>1185</v>
      </c>
      <c r="N12496">
        <v>0</v>
      </c>
      <c r="O12496" t="s">
        <v>13434</v>
      </c>
    </row>
    <row r="12497" spans="1:15" x14ac:dyDescent="0.2">
      <c r="A12497">
        <v>49984</v>
      </c>
      <c r="B12497" t="str">
        <f>VLOOKUP(orders!C12497,customers!$A$2:$B$1501, 2,FALSE)</f>
        <v>Customer#000000647</v>
      </c>
      <c r="C12497">
        <v>647</v>
      </c>
      <c r="D12497" t="str">
        <f>VLOOKUP(orders!C12497,customers!$A$2:$G$1501,7,FALSE)</f>
        <v>BUILDING</v>
      </c>
      <c r="E12497">
        <f>VLOOKUP(C12497,customers!$A$2:$D$1501, 4,FALSE)</f>
        <v>1</v>
      </c>
      <c r="F12497" t="str">
        <f>VLOOKUP(E12497,nation!$A$2:$B$26, 2,FALSE)</f>
        <v>ARGENTINA</v>
      </c>
      <c r="G12497">
        <f>VLOOKUP(orders!F12497,nation!$B$2:$C$26,2,FALSE)</f>
        <v>1</v>
      </c>
      <c r="H12497" t="str">
        <f>HLOOKUP(orders!G12497,region_horz!$B$1:$F$2,2,FALSE)</f>
        <v>AMERICA</v>
      </c>
      <c r="I12497" t="s">
        <v>16</v>
      </c>
      <c r="J12497">
        <v>230475.85</v>
      </c>
      <c r="K12497" s="1">
        <v>34466</v>
      </c>
      <c r="L12497" t="s">
        <v>10</v>
      </c>
      <c r="M12497" t="s">
        <v>1289</v>
      </c>
      <c r="N12497">
        <v>0</v>
      </c>
      <c r="O12497" t="s">
        <v>13435</v>
      </c>
    </row>
    <row r="12498" spans="1:15" x14ac:dyDescent="0.2">
      <c r="A12498">
        <v>49985</v>
      </c>
      <c r="B12498" t="str">
        <f>VLOOKUP(orders!C12498,customers!$A$2:$B$1501, 2,FALSE)</f>
        <v>Customer#000000470</v>
      </c>
      <c r="C12498">
        <v>470</v>
      </c>
      <c r="D12498" t="str">
        <f>VLOOKUP(orders!C12498,customers!$A$2:$G$1501,7,FALSE)</f>
        <v>HOUSEHOLD</v>
      </c>
      <c r="E12498">
        <f>VLOOKUP(C12498,customers!$A$2:$D$1501, 4,FALSE)</f>
        <v>20</v>
      </c>
      <c r="F12498" t="str">
        <f>VLOOKUP(E12498,nation!$A$2:$B$26, 2,FALSE)</f>
        <v>SAUDI ARABIA</v>
      </c>
      <c r="G12498">
        <f>VLOOKUP(orders!F12498,nation!$B$2:$C$26,2,FALSE)</f>
        <v>4</v>
      </c>
      <c r="H12498" t="str">
        <f>HLOOKUP(orders!G12498,region_horz!$B$1:$F$2,2,FALSE)</f>
        <v>MIDDLE EAST</v>
      </c>
      <c r="I12498" t="s">
        <v>9</v>
      </c>
      <c r="J12498">
        <v>91591.6</v>
      </c>
      <c r="K12498" s="1">
        <v>35997</v>
      </c>
      <c r="L12498" t="s">
        <v>31</v>
      </c>
      <c r="M12498" t="s">
        <v>2185</v>
      </c>
      <c r="N12498">
        <v>0</v>
      </c>
      <c r="O12498" t="s">
        <v>13436</v>
      </c>
    </row>
    <row r="12499" spans="1:15" x14ac:dyDescent="0.2">
      <c r="A12499">
        <v>49986</v>
      </c>
      <c r="B12499" t="str">
        <f>VLOOKUP(orders!C12499,customers!$A$2:$B$1501, 2,FALSE)</f>
        <v>Customer#000001168</v>
      </c>
      <c r="C12499">
        <v>1168</v>
      </c>
      <c r="D12499" t="str">
        <f>VLOOKUP(orders!C12499,customers!$A$2:$G$1501,7,FALSE)</f>
        <v>FURNITURE</v>
      </c>
      <c r="E12499">
        <f>VLOOKUP(C12499,customers!$A$2:$D$1501, 4,FALSE)</f>
        <v>17</v>
      </c>
      <c r="F12499" t="str">
        <f>VLOOKUP(E12499,nation!$A$2:$B$26, 2,FALSE)</f>
        <v>PERU</v>
      </c>
      <c r="G12499">
        <f>VLOOKUP(orders!F12499,nation!$B$2:$C$26,2,FALSE)</f>
        <v>1</v>
      </c>
      <c r="H12499" t="str">
        <f>HLOOKUP(orders!G12499,region_horz!$B$1:$F$2,2,FALSE)</f>
        <v>AMERICA</v>
      </c>
      <c r="I12499" t="s">
        <v>16</v>
      </c>
      <c r="J12499">
        <v>205201.55</v>
      </c>
      <c r="K12499" s="1">
        <v>34257</v>
      </c>
      <c r="L12499" t="s">
        <v>13</v>
      </c>
      <c r="M12499" t="s">
        <v>1695</v>
      </c>
      <c r="N12499">
        <v>0</v>
      </c>
      <c r="O12499" t="s">
        <v>13437</v>
      </c>
    </row>
    <row r="12500" spans="1:15" x14ac:dyDescent="0.2">
      <c r="A12500">
        <v>49987</v>
      </c>
      <c r="B12500" t="str">
        <f>VLOOKUP(orders!C12500,customers!$A$2:$B$1501, 2,FALSE)</f>
        <v>Customer#000000850</v>
      </c>
      <c r="C12500">
        <v>850</v>
      </c>
      <c r="D12500" t="str">
        <f>VLOOKUP(orders!C12500,customers!$A$2:$G$1501,7,FALSE)</f>
        <v>FURNITURE</v>
      </c>
      <c r="E12500">
        <f>VLOOKUP(C12500,customers!$A$2:$D$1501, 4,FALSE)</f>
        <v>22</v>
      </c>
      <c r="F12500" t="str">
        <f>VLOOKUP(E12500,nation!$A$2:$B$26, 2,FALSE)</f>
        <v>RUSSIA</v>
      </c>
      <c r="G12500">
        <f>VLOOKUP(orders!F12500,nation!$B$2:$C$26,2,FALSE)</f>
        <v>3</v>
      </c>
      <c r="H12500" t="str">
        <f>HLOOKUP(orders!G12500,region_horz!$B$1:$F$2,2,FALSE)</f>
        <v>EUROPE</v>
      </c>
      <c r="I12500" t="s">
        <v>16</v>
      </c>
      <c r="J12500">
        <v>278277.21000000002</v>
      </c>
      <c r="K12500" s="1">
        <v>34719</v>
      </c>
      <c r="L12500" t="s">
        <v>26</v>
      </c>
      <c r="M12500" t="s">
        <v>1130</v>
      </c>
      <c r="N12500">
        <v>0</v>
      </c>
      <c r="O12500" t="s">
        <v>13438</v>
      </c>
    </row>
    <row r="12501" spans="1:15" x14ac:dyDescent="0.2">
      <c r="A12501">
        <v>49988</v>
      </c>
      <c r="B12501" t="str">
        <f>VLOOKUP(orders!C12501,customers!$A$2:$B$1501, 2,FALSE)</f>
        <v>Customer#000001141</v>
      </c>
      <c r="C12501">
        <v>1141</v>
      </c>
      <c r="D12501" t="str">
        <f>VLOOKUP(orders!C12501,customers!$A$2:$G$1501,7,FALSE)</f>
        <v>MACHINERY</v>
      </c>
      <c r="E12501">
        <f>VLOOKUP(C12501,customers!$A$2:$D$1501, 4,FALSE)</f>
        <v>22</v>
      </c>
      <c r="F12501" t="str">
        <f>VLOOKUP(E12501,nation!$A$2:$B$26, 2,FALSE)</f>
        <v>RUSSIA</v>
      </c>
      <c r="G12501">
        <f>VLOOKUP(orders!F12501,nation!$B$2:$C$26,2,FALSE)</f>
        <v>3</v>
      </c>
      <c r="H12501" t="str">
        <f>HLOOKUP(orders!G12501,region_horz!$B$1:$F$2,2,FALSE)</f>
        <v>EUROPE</v>
      </c>
      <c r="I12501" t="s">
        <v>16</v>
      </c>
      <c r="J12501">
        <v>280319.67</v>
      </c>
      <c r="K12501" s="1">
        <v>34324</v>
      </c>
      <c r="L12501" t="s">
        <v>26</v>
      </c>
      <c r="M12501" t="s">
        <v>280</v>
      </c>
      <c r="N12501">
        <v>0</v>
      </c>
      <c r="O12501" t="s">
        <v>13439</v>
      </c>
    </row>
    <row r="12502" spans="1:15" x14ac:dyDescent="0.2">
      <c r="A12502">
        <v>49989</v>
      </c>
      <c r="B12502" t="str">
        <f>VLOOKUP(orders!C12502,customers!$A$2:$B$1501, 2,FALSE)</f>
        <v>Customer#000000848</v>
      </c>
      <c r="C12502">
        <v>848</v>
      </c>
      <c r="D12502" t="str">
        <f>VLOOKUP(orders!C12502,customers!$A$2:$G$1501,7,FALSE)</f>
        <v>BUILDING</v>
      </c>
      <c r="E12502">
        <f>VLOOKUP(C12502,customers!$A$2:$D$1501, 4,FALSE)</f>
        <v>15</v>
      </c>
      <c r="F12502" t="str">
        <f>VLOOKUP(E12502,nation!$A$2:$B$26, 2,FALSE)</f>
        <v>MOROCCO</v>
      </c>
      <c r="G12502">
        <f>VLOOKUP(orders!F12502,nation!$B$2:$C$26,2,FALSE)</f>
        <v>0</v>
      </c>
      <c r="H12502" t="str">
        <f>HLOOKUP(orders!G12502,region_horz!$B$1:$F$2,2,FALSE)</f>
        <v>AFRICA</v>
      </c>
      <c r="I12502" t="s">
        <v>16</v>
      </c>
      <c r="J12502">
        <v>36980.39</v>
      </c>
      <c r="K12502" s="1">
        <v>34086</v>
      </c>
      <c r="L12502" t="s">
        <v>23</v>
      </c>
      <c r="M12502" t="s">
        <v>457</v>
      </c>
      <c r="N12502">
        <v>0</v>
      </c>
      <c r="O12502" t="s">
        <v>13440</v>
      </c>
    </row>
    <row r="12503" spans="1:15" x14ac:dyDescent="0.2">
      <c r="A12503">
        <v>49990</v>
      </c>
      <c r="B12503" t="str">
        <f>VLOOKUP(orders!C12503,customers!$A$2:$B$1501, 2,FALSE)</f>
        <v>Customer#000000625</v>
      </c>
      <c r="C12503">
        <v>625</v>
      </c>
      <c r="D12503" t="str">
        <f>VLOOKUP(orders!C12503,customers!$A$2:$G$1501,7,FALSE)</f>
        <v>FURNITURE</v>
      </c>
      <c r="E12503">
        <f>VLOOKUP(C12503,customers!$A$2:$D$1501, 4,FALSE)</f>
        <v>13</v>
      </c>
      <c r="F12503" t="str">
        <f>VLOOKUP(E12503,nation!$A$2:$B$26, 2,FALSE)</f>
        <v>JORDAN</v>
      </c>
      <c r="G12503">
        <f>VLOOKUP(orders!F12503,nation!$B$2:$C$26,2,FALSE)</f>
        <v>4</v>
      </c>
      <c r="H12503" t="str">
        <f>HLOOKUP(orders!G12503,region_horz!$B$1:$F$2,2,FALSE)</f>
        <v>MIDDLE EAST</v>
      </c>
      <c r="I12503" t="s">
        <v>16</v>
      </c>
      <c r="J12503">
        <v>12270.89</v>
      </c>
      <c r="K12503" s="1">
        <v>34583</v>
      </c>
      <c r="L12503" t="s">
        <v>23</v>
      </c>
      <c r="M12503" t="s">
        <v>1202</v>
      </c>
      <c r="N12503">
        <v>0</v>
      </c>
      <c r="O12503" t="s">
        <v>13441</v>
      </c>
    </row>
    <row r="12504" spans="1:15" x14ac:dyDescent="0.2">
      <c r="A12504">
        <v>49991</v>
      </c>
      <c r="B12504" t="str">
        <f>VLOOKUP(orders!C12504,customers!$A$2:$B$1501, 2,FALSE)</f>
        <v>Customer#000000914</v>
      </c>
      <c r="C12504">
        <v>914</v>
      </c>
      <c r="D12504" t="str">
        <f>VLOOKUP(orders!C12504,customers!$A$2:$G$1501,7,FALSE)</f>
        <v>MACHINERY</v>
      </c>
      <c r="E12504">
        <f>VLOOKUP(C12504,customers!$A$2:$D$1501, 4,FALSE)</f>
        <v>5</v>
      </c>
      <c r="F12504" t="str">
        <f>VLOOKUP(E12504,nation!$A$2:$B$26, 2,FALSE)</f>
        <v>ETHIOPIA</v>
      </c>
      <c r="G12504">
        <f>VLOOKUP(orders!F12504,nation!$B$2:$C$26,2,FALSE)</f>
        <v>0</v>
      </c>
      <c r="H12504" t="str">
        <f>HLOOKUP(orders!G12504,region_horz!$B$1:$F$2,2,FALSE)</f>
        <v>AFRICA</v>
      </c>
      <c r="I12504" t="s">
        <v>9</v>
      </c>
      <c r="J12504">
        <v>128469.89</v>
      </c>
      <c r="K12504" s="1">
        <v>35761</v>
      </c>
      <c r="L12504" t="s">
        <v>26</v>
      </c>
      <c r="M12504" t="s">
        <v>320</v>
      </c>
      <c r="N12504">
        <v>0</v>
      </c>
      <c r="O12504" t="s">
        <v>13442</v>
      </c>
    </row>
    <row r="12505" spans="1:15" x14ac:dyDescent="0.2">
      <c r="A12505">
        <v>50016</v>
      </c>
      <c r="B12505" t="str">
        <f>VLOOKUP(orders!C12505,customers!$A$2:$B$1501, 2,FALSE)</f>
        <v>Customer#000001369</v>
      </c>
      <c r="C12505">
        <v>1369</v>
      </c>
      <c r="D12505" t="str">
        <f>VLOOKUP(orders!C12505,customers!$A$2:$G$1501,7,FALSE)</f>
        <v>AUTOMOBILE</v>
      </c>
      <c r="E12505">
        <f>VLOOKUP(C12505,customers!$A$2:$D$1501, 4,FALSE)</f>
        <v>10</v>
      </c>
      <c r="F12505" t="str">
        <f>VLOOKUP(E12505,nation!$A$2:$B$26, 2,FALSE)</f>
        <v>IRAN</v>
      </c>
      <c r="G12505">
        <f>VLOOKUP(orders!F12505,nation!$B$2:$C$26,2,FALSE)</f>
        <v>4</v>
      </c>
      <c r="H12505" t="str">
        <f>HLOOKUP(orders!G12505,region_horz!$B$1:$F$2,2,FALSE)</f>
        <v>MIDDLE EAST</v>
      </c>
      <c r="I12505" t="s">
        <v>16</v>
      </c>
      <c r="J12505">
        <v>206424.86</v>
      </c>
      <c r="K12505" s="1">
        <v>34430</v>
      </c>
      <c r="L12505" t="s">
        <v>26</v>
      </c>
      <c r="M12505" t="s">
        <v>717</v>
      </c>
      <c r="N12505">
        <v>0</v>
      </c>
      <c r="O12505" t="s">
        <v>13443</v>
      </c>
    </row>
    <row r="12506" spans="1:15" x14ac:dyDescent="0.2">
      <c r="A12506">
        <v>50017</v>
      </c>
      <c r="B12506" t="str">
        <f>VLOOKUP(orders!C12506,customers!$A$2:$B$1501, 2,FALSE)</f>
        <v>Customer#000000757</v>
      </c>
      <c r="C12506">
        <v>757</v>
      </c>
      <c r="D12506" t="str">
        <f>VLOOKUP(orders!C12506,customers!$A$2:$G$1501,7,FALSE)</f>
        <v>AUTOMOBILE</v>
      </c>
      <c r="E12506">
        <f>VLOOKUP(C12506,customers!$A$2:$D$1501, 4,FALSE)</f>
        <v>3</v>
      </c>
      <c r="F12506" t="str">
        <f>VLOOKUP(E12506,nation!$A$2:$B$26, 2,FALSE)</f>
        <v>CANADA</v>
      </c>
      <c r="G12506">
        <f>VLOOKUP(orders!F12506,nation!$B$2:$C$26,2,FALSE)</f>
        <v>1</v>
      </c>
      <c r="H12506" t="str">
        <f>HLOOKUP(orders!G12506,region_horz!$B$1:$F$2,2,FALSE)</f>
        <v>AMERICA</v>
      </c>
      <c r="I12506" t="s">
        <v>16</v>
      </c>
      <c r="J12506">
        <v>102960.49</v>
      </c>
      <c r="K12506" s="1">
        <v>33929</v>
      </c>
      <c r="L12506" t="s">
        <v>10</v>
      </c>
      <c r="M12506" t="s">
        <v>1241</v>
      </c>
      <c r="N12506">
        <v>0</v>
      </c>
      <c r="O12506" t="s">
        <v>13444</v>
      </c>
    </row>
    <row r="12507" spans="1:15" x14ac:dyDescent="0.2">
      <c r="A12507">
        <v>50018</v>
      </c>
      <c r="B12507" t="str">
        <f>VLOOKUP(orders!C12507,customers!$A$2:$B$1501, 2,FALSE)</f>
        <v>Customer#000001129</v>
      </c>
      <c r="C12507">
        <v>1129</v>
      </c>
      <c r="D12507" t="str">
        <f>VLOOKUP(orders!C12507,customers!$A$2:$G$1501,7,FALSE)</f>
        <v>HOUSEHOLD</v>
      </c>
      <c r="E12507">
        <f>VLOOKUP(C12507,customers!$A$2:$D$1501, 4,FALSE)</f>
        <v>8</v>
      </c>
      <c r="F12507" t="str">
        <f>VLOOKUP(E12507,nation!$A$2:$B$26, 2,FALSE)</f>
        <v>INDIA</v>
      </c>
      <c r="G12507">
        <f>VLOOKUP(orders!F12507,nation!$B$2:$C$26,2,FALSE)</f>
        <v>2</v>
      </c>
      <c r="H12507" t="str">
        <f>HLOOKUP(orders!G12507,region_horz!$B$1:$F$2,2,FALSE)</f>
        <v>ASIA</v>
      </c>
      <c r="I12507" t="s">
        <v>9</v>
      </c>
      <c r="J12507">
        <v>269907.11</v>
      </c>
      <c r="K12507" s="1">
        <v>35731</v>
      </c>
      <c r="L12507" t="s">
        <v>23</v>
      </c>
      <c r="M12507" t="s">
        <v>2816</v>
      </c>
      <c r="N12507">
        <v>0</v>
      </c>
      <c r="O12507" t="s">
        <v>13445</v>
      </c>
    </row>
    <row r="12508" spans="1:15" x14ac:dyDescent="0.2">
      <c r="A12508">
        <v>50019</v>
      </c>
      <c r="B12508" t="str">
        <f>VLOOKUP(orders!C12508,customers!$A$2:$B$1501, 2,FALSE)</f>
        <v>Customer#000000941</v>
      </c>
      <c r="C12508">
        <v>941</v>
      </c>
      <c r="D12508" t="str">
        <f>VLOOKUP(orders!C12508,customers!$A$2:$G$1501,7,FALSE)</f>
        <v>FURNITURE</v>
      </c>
      <c r="E12508">
        <f>VLOOKUP(C12508,customers!$A$2:$D$1501, 4,FALSE)</f>
        <v>19</v>
      </c>
      <c r="F12508" t="str">
        <f>VLOOKUP(E12508,nation!$A$2:$B$26, 2,FALSE)</f>
        <v>ROMANIA</v>
      </c>
      <c r="G12508">
        <f>VLOOKUP(orders!F12508,nation!$B$2:$C$26,2,FALSE)</f>
        <v>3</v>
      </c>
      <c r="H12508" t="str">
        <f>HLOOKUP(orders!G12508,region_horz!$B$1:$F$2,2,FALSE)</f>
        <v>EUROPE</v>
      </c>
      <c r="I12508" t="s">
        <v>16</v>
      </c>
      <c r="J12508">
        <v>37200.67</v>
      </c>
      <c r="K12508" s="1">
        <v>34598</v>
      </c>
      <c r="L12508" t="s">
        <v>31</v>
      </c>
      <c r="M12508" t="s">
        <v>449</v>
      </c>
      <c r="N12508">
        <v>0</v>
      </c>
      <c r="O12508" t="s">
        <v>13446</v>
      </c>
    </row>
    <row r="12509" spans="1:15" x14ac:dyDescent="0.2">
      <c r="A12509">
        <v>50020</v>
      </c>
      <c r="B12509" t="str">
        <f>VLOOKUP(orders!C12509,customers!$A$2:$B$1501, 2,FALSE)</f>
        <v>Customer#000001046</v>
      </c>
      <c r="C12509">
        <v>1046</v>
      </c>
      <c r="D12509" t="str">
        <f>VLOOKUP(orders!C12509,customers!$A$2:$G$1501,7,FALSE)</f>
        <v>BUILDING</v>
      </c>
      <c r="E12509">
        <f>VLOOKUP(C12509,customers!$A$2:$D$1501, 4,FALSE)</f>
        <v>10</v>
      </c>
      <c r="F12509" t="str">
        <f>VLOOKUP(E12509,nation!$A$2:$B$26, 2,FALSE)</f>
        <v>IRAN</v>
      </c>
      <c r="G12509">
        <f>VLOOKUP(orders!F12509,nation!$B$2:$C$26,2,FALSE)</f>
        <v>4</v>
      </c>
      <c r="H12509" t="str">
        <f>HLOOKUP(orders!G12509,region_horz!$B$1:$F$2,2,FALSE)</f>
        <v>MIDDLE EAST</v>
      </c>
      <c r="I12509" t="s">
        <v>9</v>
      </c>
      <c r="J12509">
        <v>209266.9</v>
      </c>
      <c r="K12509" s="1">
        <v>35222</v>
      </c>
      <c r="L12509" t="s">
        <v>31</v>
      </c>
      <c r="M12509" t="s">
        <v>2374</v>
      </c>
      <c r="N12509">
        <v>0</v>
      </c>
      <c r="O12509" t="s">
        <v>13447</v>
      </c>
    </row>
    <row r="12510" spans="1:15" x14ac:dyDescent="0.2">
      <c r="A12510">
        <v>50021</v>
      </c>
      <c r="B12510" t="str">
        <f>VLOOKUP(orders!C12510,customers!$A$2:$B$1501, 2,FALSE)</f>
        <v>Customer#000001019</v>
      </c>
      <c r="C12510">
        <v>1019</v>
      </c>
      <c r="D12510" t="str">
        <f>VLOOKUP(orders!C12510,customers!$A$2:$G$1501,7,FALSE)</f>
        <v>FURNITURE</v>
      </c>
      <c r="E12510">
        <f>VLOOKUP(C12510,customers!$A$2:$D$1501, 4,FALSE)</f>
        <v>21</v>
      </c>
      <c r="F12510" t="str">
        <f>VLOOKUP(E12510,nation!$A$2:$B$26, 2,FALSE)</f>
        <v>VIETNAM</v>
      </c>
      <c r="G12510">
        <f>VLOOKUP(orders!F12510,nation!$B$2:$C$26,2,FALSE)</f>
        <v>2</v>
      </c>
      <c r="H12510" t="str">
        <f>HLOOKUP(orders!G12510,region_horz!$B$1:$F$2,2,FALSE)</f>
        <v>ASIA</v>
      </c>
      <c r="I12510" t="s">
        <v>16</v>
      </c>
      <c r="J12510">
        <v>67209.48</v>
      </c>
      <c r="K12510" s="1">
        <v>33914</v>
      </c>
      <c r="L12510" t="s">
        <v>26</v>
      </c>
      <c r="M12510" t="s">
        <v>2262</v>
      </c>
      <c r="N12510">
        <v>0</v>
      </c>
      <c r="O12510" t="s">
        <v>13448</v>
      </c>
    </row>
    <row r="12511" spans="1:15" x14ac:dyDescent="0.2">
      <c r="A12511">
        <v>50022</v>
      </c>
      <c r="B12511" t="str">
        <f>VLOOKUP(orders!C12511,customers!$A$2:$B$1501, 2,FALSE)</f>
        <v>Customer#000000788</v>
      </c>
      <c r="C12511">
        <v>788</v>
      </c>
      <c r="D12511" t="str">
        <f>VLOOKUP(orders!C12511,customers!$A$2:$G$1501,7,FALSE)</f>
        <v>FURNITURE</v>
      </c>
      <c r="E12511">
        <f>VLOOKUP(C12511,customers!$A$2:$D$1501, 4,FALSE)</f>
        <v>16</v>
      </c>
      <c r="F12511" t="str">
        <f>VLOOKUP(E12511,nation!$A$2:$B$26, 2,FALSE)</f>
        <v>MOZAMBIQUE</v>
      </c>
      <c r="G12511">
        <f>VLOOKUP(orders!F12511,nation!$B$2:$C$26,2,FALSE)</f>
        <v>0</v>
      </c>
      <c r="H12511" t="str">
        <f>HLOOKUP(orders!G12511,region_horz!$B$1:$F$2,2,FALSE)</f>
        <v>AFRICA</v>
      </c>
      <c r="I12511" t="s">
        <v>9</v>
      </c>
      <c r="J12511">
        <v>239626.79</v>
      </c>
      <c r="K12511" s="1">
        <v>35114</v>
      </c>
      <c r="L12511" t="s">
        <v>10</v>
      </c>
      <c r="M12511" t="s">
        <v>2531</v>
      </c>
      <c r="N12511">
        <v>0</v>
      </c>
      <c r="O12511" t="s">
        <v>13449</v>
      </c>
    </row>
    <row r="12512" spans="1:15" x14ac:dyDescent="0.2">
      <c r="A12512">
        <v>50023</v>
      </c>
      <c r="B12512" t="str">
        <f>VLOOKUP(orders!C12512,customers!$A$2:$B$1501, 2,FALSE)</f>
        <v>Customer#000000394</v>
      </c>
      <c r="C12512">
        <v>394</v>
      </c>
      <c r="D12512" t="str">
        <f>VLOOKUP(orders!C12512,customers!$A$2:$G$1501,7,FALSE)</f>
        <v>MACHINERY</v>
      </c>
      <c r="E12512">
        <f>VLOOKUP(C12512,customers!$A$2:$D$1501, 4,FALSE)</f>
        <v>23</v>
      </c>
      <c r="F12512" t="str">
        <f>VLOOKUP(E12512,nation!$A$2:$B$26, 2,FALSE)</f>
        <v>UNITED KINGDOM</v>
      </c>
      <c r="G12512">
        <f>VLOOKUP(orders!F12512,nation!$B$2:$C$26,2,FALSE)</f>
        <v>3</v>
      </c>
      <c r="H12512" t="str">
        <f>HLOOKUP(orders!G12512,region_horz!$B$1:$F$2,2,FALSE)</f>
        <v>EUROPE</v>
      </c>
      <c r="I12512" t="s">
        <v>9</v>
      </c>
      <c r="J12512">
        <v>303458.87</v>
      </c>
      <c r="K12512" s="1">
        <v>35529</v>
      </c>
      <c r="L12512" t="s">
        <v>31</v>
      </c>
      <c r="M12512" t="s">
        <v>34</v>
      </c>
      <c r="N12512">
        <v>0</v>
      </c>
      <c r="O12512" t="s">
        <v>13450</v>
      </c>
    </row>
    <row r="12513" spans="1:15" x14ac:dyDescent="0.2">
      <c r="A12513">
        <v>50048</v>
      </c>
      <c r="B12513" t="str">
        <f>VLOOKUP(orders!C12513,customers!$A$2:$B$1501, 2,FALSE)</f>
        <v>Customer#000000088</v>
      </c>
      <c r="C12513">
        <v>88</v>
      </c>
      <c r="D12513" t="str">
        <f>VLOOKUP(orders!C12513,customers!$A$2:$G$1501,7,FALSE)</f>
        <v>AUTOMOBILE</v>
      </c>
      <c r="E12513">
        <f>VLOOKUP(C12513,customers!$A$2:$D$1501, 4,FALSE)</f>
        <v>16</v>
      </c>
      <c r="F12513" t="str">
        <f>VLOOKUP(E12513,nation!$A$2:$B$26, 2,FALSE)</f>
        <v>MOZAMBIQUE</v>
      </c>
      <c r="G12513">
        <f>VLOOKUP(orders!F12513,nation!$B$2:$C$26,2,FALSE)</f>
        <v>0</v>
      </c>
      <c r="H12513" t="str">
        <f>HLOOKUP(orders!G12513,region_horz!$B$1:$F$2,2,FALSE)</f>
        <v>AFRICA</v>
      </c>
      <c r="I12513" t="s">
        <v>16</v>
      </c>
      <c r="J12513">
        <v>222310.98</v>
      </c>
      <c r="K12513" s="1">
        <v>33988</v>
      </c>
      <c r="L12513" t="s">
        <v>26</v>
      </c>
      <c r="M12513" t="s">
        <v>733</v>
      </c>
      <c r="N12513">
        <v>0</v>
      </c>
      <c r="O12513" t="s">
        <v>13451</v>
      </c>
    </row>
    <row r="12514" spans="1:15" x14ac:dyDescent="0.2">
      <c r="A12514">
        <v>50049</v>
      </c>
      <c r="B12514" t="str">
        <f>VLOOKUP(orders!C12514,customers!$A$2:$B$1501, 2,FALSE)</f>
        <v>Customer#000000493</v>
      </c>
      <c r="C12514">
        <v>493</v>
      </c>
      <c r="D12514" t="str">
        <f>VLOOKUP(orders!C12514,customers!$A$2:$G$1501,7,FALSE)</f>
        <v>MACHINERY</v>
      </c>
      <c r="E12514">
        <f>VLOOKUP(C12514,customers!$A$2:$D$1501, 4,FALSE)</f>
        <v>16</v>
      </c>
      <c r="F12514" t="str">
        <f>VLOOKUP(E12514,nation!$A$2:$B$26, 2,FALSE)</f>
        <v>MOZAMBIQUE</v>
      </c>
      <c r="G12514">
        <f>VLOOKUP(orders!F12514,nation!$B$2:$C$26,2,FALSE)</f>
        <v>0</v>
      </c>
      <c r="H12514" t="str">
        <f>HLOOKUP(orders!G12514,region_horz!$B$1:$F$2,2,FALSE)</f>
        <v>AFRICA</v>
      </c>
      <c r="I12514" t="s">
        <v>9</v>
      </c>
      <c r="J12514">
        <v>198720.62</v>
      </c>
      <c r="K12514" s="1">
        <v>35094</v>
      </c>
      <c r="L12514" t="s">
        <v>13</v>
      </c>
      <c r="M12514" t="s">
        <v>2244</v>
      </c>
      <c r="N12514">
        <v>0</v>
      </c>
      <c r="O12514" t="s">
        <v>13452</v>
      </c>
    </row>
    <row r="12515" spans="1:15" x14ac:dyDescent="0.2">
      <c r="A12515">
        <v>50050</v>
      </c>
      <c r="B12515" t="str">
        <f>VLOOKUP(orders!C12515,customers!$A$2:$B$1501, 2,FALSE)</f>
        <v>Customer#000000610</v>
      </c>
      <c r="C12515">
        <v>610</v>
      </c>
      <c r="D12515" t="str">
        <f>VLOOKUP(orders!C12515,customers!$A$2:$G$1501,7,FALSE)</f>
        <v>BUILDING</v>
      </c>
      <c r="E12515">
        <f>VLOOKUP(C12515,customers!$A$2:$D$1501, 4,FALSE)</f>
        <v>11</v>
      </c>
      <c r="F12515" t="str">
        <f>VLOOKUP(E12515,nation!$A$2:$B$26, 2,FALSE)</f>
        <v>IRAQ</v>
      </c>
      <c r="G12515">
        <f>VLOOKUP(orders!F12515,nation!$B$2:$C$26,2,FALSE)</f>
        <v>4</v>
      </c>
      <c r="H12515" t="str">
        <f>HLOOKUP(orders!G12515,region_horz!$B$1:$F$2,2,FALSE)</f>
        <v>MIDDLE EAST</v>
      </c>
      <c r="I12515" t="s">
        <v>16</v>
      </c>
      <c r="J12515">
        <v>230927.53</v>
      </c>
      <c r="K12515" s="1">
        <v>34324</v>
      </c>
      <c r="L12515" t="s">
        <v>13</v>
      </c>
      <c r="M12515" t="s">
        <v>1093</v>
      </c>
      <c r="N12515">
        <v>0</v>
      </c>
      <c r="O12515" t="s">
        <v>13453</v>
      </c>
    </row>
    <row r="12516" spans="1:15" x14ac:dyDescent="0.2">
      <c r="A12516">
        <v>50051</v>
      </c>
      <c r="B12516" t="str">
        <f>VLOOKUP(orders!C12516,customers!$A$2:$B$1501, 2,FALSE)</f>
        <v>Customer#000000890</v>
      </c>
      <c r="C12516">
        <v>890</v>
      </c>
      <c r="D12516" t="str">
        <f>VLOOKUP(orders!C12516,customers!$A$2:$G$1501,7,FALSE)</f>
        <v>BUILDING</v>
      </c>
      <c r="E12516">
        <f>VLOOKUP(C12516,customers!$A$2:$D$1501, 4,FALSE)</f>
        <v>4</v>
      </c>
      <c r="F12516" t="str">
        <f>VLOOKUP(E12516,nation!$A$2:$B$26, 2,FALSE)</f>
        <v>EGYPT</v>
      </c>
      <c r="G12516">
        <f>VLOOKUP(orders!F12516,nation!$B$2:$C$26,2,FALSE)</f>
        <v>4</v>
      </c>
      <c r="H12516" t="str">
        <f>HLOOKUP(orders!G12516,region_horz!$B$1:$F$2,2,FALSE)</f>
        <v>MIDDLE EAST</v>
      </c>
      <c r="I12516" t="s">
        <v>16</v>
      </c>
      <c r="J12516">
        <v>340740.85</v>
      </c>
      <c r="K12516" s="1">
        <v>34612</v>
      </c>
      <c r="L12516" t="s">
        <v>31</v>
      </c>
      <c r="M12516" t="s">
        <v>1882</v>
      </c>
      <c r="N12516">
        <v>0</v>
      </c>
      <c r="O12516" t="s">
        <v>13454</v>
      </c>
    </row>
    <row r="12517" spans="1:15" x14ac:dyDescent="0.2">
      <c r="A12517">
        <v>50052</v>
      </c>
      <c r="B12517" t="str">
        <f>VLOOKUP(orders!C12517,customers!$A$2:$B$1501, 2,FALSE)</f>
        <v>Customer#000001312</v>
      </c>
      <c r="C12517">
        <v>1312</v>
      </c>
      <c r="D12517" t="str">
        <f>VLOOKUP(orders!C12517,customers!$A$2:$G$1501,7,FALSE)</f>
        <v>BUILDING</v>
      </c>
      <c r="E12517">
        <f>VLOOKUP(C12517,customers!$A$2:$D$1501, 4,FALSE)</f>
        <v>3</v>
      </c>
      <c r="F12517" t="str">
        <f>VLOOKUP(E12517,nation!$A$2:$B$26, 2,FALSE)</f>
        <v>CANADA</v>
      </c>
      <c r="G12517">
        <f>VLOOKUP(orders!F12517,nation!$B$2:$C$26,2,FALSE)</f>
        <v>1</v>
      </c>
      <c r="H12517" t="str">
        <f>HLOOKUP(orders!G12517,region_horz!$B$1:$F$2,2,FALSE)</f>
        <v>AMERICA</v>
      </c>
      <c r="I12517" t="s">
        <v>9</v>
      </c>
      <c r="J12517">
        <v>290168.40000000002</v>
      </c>
      <c r="K12517" s="1">
        <v>34909</v>
      </c>
      <c r="L12517" t="s">
        <v>31</v>
      </c>
      <c r="M12517" t="s">
        <v>1979</v>
      </c>
      <c r="N12517">
        <v>0</v>
      </c>
      <c r="O12517" t="s">
        <v>13455</v>
      </c>
    </row>
    <row r="12518" spans="1:15" x14ac:dyDescent="0.2">
      <c r="A12518">
        <v>50053</v>
      </c>
      <c r="B12518" t="str">
        <f>VLOOKUP(orders!C12518,customers!$A$2:$B$1501, 2,FALSE)</f>
        <v>Customer#000001330</v>
      </c>
      <c r="C12518">
        <v>1330</v>
      </c>
      <c r="D12518" t="str">
        <f>VLOOKUP(orders!C12518,customers!$A$2:$G$1501,7,FALSE)</f>
        <v>BUILDING</v>
      </c>
      <c r="E12518">
        <f>VLOOKUP(C12518,customers!$A$2:$D$1501, 4,FALSE)</f>
        <v>1</v>
      </c>
      <c r="F12518" t="str">
        <f>VLOOKUP(E12518,nation!$A$2:$B$26, 2,FALSE)</f>
        <v>ARGENTINA</v>
      </c>
      <c r="G12518">
        <f>VLOOKUP(orders!F12518,nation!$B$2:$C$26,2,FALSE)</f>
        <v>1</v>
      </c>
      <c r="H12518" t="str">
        <f>HLOOKUP(orders!G12518,region_horz!$B$1:$F$2,2,FALSE)</f>
        <v>AMERICA</v>
      </c>
      <c r="I12518" t="s">
        <v>9</v>
      </c>
      <c r="J12518">
        <v>99815.38</v>
      </c>
      <c r="K12518" s="1">
        <v>34820</v>
      </c>
      <c r="L12518" t="s">
        <v>10</v>
      </c>
      <c r="M12518" t="s">
        <v>2189</v>
      </c>
      <c r="N12518">
        <v>0</v>
      </c>
      <c r="O12518" t="s">
        <v>13456</v>
      </c>
    </row>
    <row r="12519" spans="1:15" x14ac:dyDescent="0.2">
      <c r="A12519">
        <v>50054</v>
      </c>
      <c r="B12519" t="str">
        <f>VLOOKUP(orders!C12519,customers!$A$2:$B$1501, 2,FALSE)</f>
        <v>Customer#000000043</v>
      </c>
      <c r="C12519">
        <v>43</v>
      </c>
      <c r="D12519" t="str">
        <f>VLOOKUP(orders!C12519,customers!$A$2:$G$1501,7,FALSE)</f>
        <v>MACHINERY</v>
      </c>
      <c r="E12519">
        <f>VLOOKUP(C12519,customers!$A$2:$D$1501, 4,FALSE)</f>
        <v>19</v>
      </c>
      <c r="F12519" t="str">
        <f>VLOOKUP(E12519,nation!$A$2:$B$26, 2,FALSE)</f>
        <v>ROMANIA</v>
      </c>
      <c r="G12519">
        <f>VLOOKUP(orders!F12519,nation!$B$2:$C$26,2,FALSE)</f>
        <v>3</v>
      </c>
      <c r="H12519" t="str">
        <f>HLOOKUP(orders!G12519,region_horz!$B$1:$F$2,2,FALSE)</f>
        <v>EUROPE</v>
      </c>
      <c r="I12519" t="s">
        <v>16</v>
      </c>
      <c r="J12519">
        <v>123804.53</v>
      </c>
      <c r="K12519" s="1">
        <v>34219</v>
      </c>
      <c r="L12519" t="s">
        <v>23</v>
      </c>
      <c r="M12519" t="s">
        <v>3384</v>
      </c>
      <c r="N12519">
        <v>0</v>
      </c>
      <c r="O12519" t="s">
        <v>13457</v>
      </c>
    </row>
    <row r="12520" spans="1:15" x14ac:dyDescent="0.2">
      <c r="A12520">
        <v>50055</v>
      </c>
      <c r="B12520" t="str">
        <f>VLOOKUP(orders!C12520,customers!$A$2:$B$1501, 2,FALSE)</f>
        <v>Customer#000000319</v>
      </c>
      <c r="C12520">
        <v>319</v>
      </c>
      <c r="D12520" t="str">
        <f>VLOOKUP(orders!C12520,customers!$A$2:$G$1501,7,FALSE)</f>
        <v>FURNITURE</v>
      </c>
      <c r="E12520">
        <f>VLOOKUP(C12520,customers!$A$2:$D$1501, 4,FALSE)</f>
        <v>6</v>
      </c>
      <c r="F12520" t="str">
        <f>VLOOKUP(E12520,nation!$A$2:$B$26, 2,FALSE)</f>
        <v>FRANCE</v>
      </c>
      <c r="G12520">
        <f>VLOOKUP(orders!F12520,nation!$B$2:$C$26,2,FALSE)</f>
        <v>3</v>
      </c>
      <c r="H12520" t="str">
        <f>HLOOKUP(orders!G12520,region_horz!$B$1:$F$2,2,FALSE)</f>
        <v>EUROPE</v>
      </c>
      <c r="I12520" t="s">
        <v>16</v>
      </c>
      <c r="J12520">
        <v>224294.81</v>
      </c>
      <c r="K12520" s="1">
        <v>33896</v>
      </c>
      <c r="L12520" t="s">
        <v>31</v>
      </c>
      <c r="M12520" t="s">
        <v>833</v>
      </c>
      <c r="N12520">
        <v>0</v>
      </c>
      <c r="O12520" t="s">
        <v>13458</v>
      </c>
    </row>
    <row r="12521" spans="1:15" x14ac:dyDescent="0.2">
      <c r="A12521">
        <v>50080</v>
      </c>
      <c r="B12521" t="str">
        <f>VLOOKUP(orders!C12521,customers!$A$2:$B$1501, 2,FALSE)</f>
        <v>Customer#000001453</v>
      </c>
      <c r="C12521">
        <v>1453</v>
      </c>
      <c r="D12521" t="str">
        <f>VLOOKUP(orders!C12521,customers!$A$2:$G$1501,7,FALSE)</f>
        <v>BUILDING</v>
      </c>
      <c r="E12521">
        <f>VLOOKUP(C12521,customers!$A$2:$D$1501, 4,FALSE)</f>
        <v>0</v>
      </c>
      <c r="F12521" t="str">
        <f>VLOOKUP(E12521,nation!$A$2:$B$26, 2,FALSE)</f>
        <v>ALGERIA</v>
      </c>
      <c r="G12521">
        <f>VLOOKUP(orders!F12521,nation!$B$2:$C$26,2,FALSE)</f>
        <v>0</v>
      </c>
      <c r="H12521" t="str">
        <f>HLOOKUP(orders!G12521,region_horz!$B$1:$F$2,2,FALSE)</f>
        <v>AFRICA</v>
      </c>
      <c r="I12521" t="s">
        <v>9</v>
      </c>
      <c r="J12521">
        <v>197089.68</v>
      </c>
      <c r="K12521" s="1">
        <v>35481</v>
      </c>
      <c r="L12521" t="s">
        <v>26</v>
      </c>
      <c r="M12521" t="s">
        <v>489</v>
      </c>
      <c r="N12521">
        <v>0</v>
      </c>
      <c r="O12521" t="s">
        <v>13459</v>
      </c>
    </row>
    <row r="12522" spans="1:15" x14ac:dyDescent="0.2">
      <c r="A12522">
        <v>50081</v>
      </c>
      <c r="B12522" t="str">
        <f>VLOOKUP(orders!C12522,customers!$A$2:$B$1501, 2,FALSE)</f>
        <v>Customer#000001423</v>
      </c>
      <c r="C12522">
        <v>1423</v>
      </c>
      <c r="D12522" t="str">
        <f>VLOOKUP(orders!C12522,customers!$A$2:$G$1501,7,FALSE)</f>
        <v>FURNITURE</v>
      </c>
      <c r="E12522">
        <f>VLOOKUP(C12522,customers!$A$2:$D$1501, 4,FALSE)</f>
        <v>21</v>
      </c>
      <c r="F12522" t="str">
        <f>VLOOKUP(E12522,nation!$A$2:$B$26, 2,FALSE)</f>
        <v>VIETNAM</v>
      </c>
      <c r="G12522">
        <f>VLOOKUP(orders!F12522,nation!$B$2:$C$26,2,FALSE)</f>
        <v>2</v>
      </c>
      <c r="H12522" t="str">
        <f>HLOOKUP(orders!G12522,region_horz!$B$1:$F$2,2,FALSE)</f>
        <v>ASIA</v>
      </c>
      <c r="I12522" t="s">
        <v>16</v>
      </c>
      <c r="J12522">
        <v>183683.87</v>
      </c>
      <c r="K12522" s="1">
        <v>34642</v>
      </c>
      <c r="L12522" t="s">
        <v>23</v>
      </c>
      <c r="M12522" t="s">
        <v>813</v>
      </c>
      <c r="N12522">
        <v>0</v>
      </c>
      <c r="O12522" t="s">
        <v>13460</v>
      </c>
    </row>
    <row r="12523" spans="1:15" x14ac:dyDescent="0.2">
      <c r="A12523">
        <v>50082</v>
      </c>
      <c r="B12523" t="str">
        <f>VLOOKUP(orders!C12523,customers!$A$2:$B$1501, 2,FALSE)</f>
        <v>Customer#000001318</v>
      </c>
      <c r="C12523">
        <v>1318</v>
      </c>
      <c r="D12523" t="str">
        <f>VLOOKUP(orders!C12523,customers!$A$2:$G$1501,7,FALSE)</f>
        <v>BUILDING</v>
      </c>
      <c r="E12523">
        <f>VLOOKUP(C12523,customers!$A$2:$D$1501, 4,FALSE)</f>
        <v>14</v>
      </c>
      <c r="F12523" t="str">
        <f>VLOOKUP(E12523,nation!$A$2:$B$26, 2,FALSE)</f>
        <v>KENYA</v>
      </c>
      <c r="G12523">
        <f>VLOOKUP(orders!F12523,nation!$B$2:$C$26,2,FALSE)</f>
        <v>0</v>
      </c>
      <c r="H12523" t="str">
        <f>HLOOKUP(orders!G12523,region_horz!$B$1:$F$2,2,FALSE)</f>
        <v>AFRICA</v>
      </c>
      <c r="I12523" t="s">
        <v>16</v>
      </c>
      <c r="J12523">
        <v>25222.38</v>
      </c>
      <c r="K12523" s="1">
        <v>33942</v>
      </c>
      <c r="L12523" t="s">
        <v>26</v>
      </c>
      <c r="M12523" t="s">
        <v>496</v>
      </c>
      <c r="N12523">
        <v>0</v>
      </c>
      <c r="O12523" t="s">
        <v>13461</v>
      </c>
    </row>
    <row r="12524" spans="1:15" x14ac:dyDescent="0.2">
      <c r="A12524">
        <v>50083</v>
      </c>
      <c r="B12524" t="str">
        <f>VLOOKUP(orders!C12524,customers!$A$2:$B$1501, 2,FALSE)</f>
        <v>Customer#000001163</v>
      </c>
      <c r="C12524">
        <v>1163</v>
      </c>
      <c r="D12524" t="str">
        <f>VLOOKUP(orders!C12524,customers!$A$2:$G$1501,7,FALSE)</f>
        <v>BUILDING</v>
      </c>
      <c r="E12524">
        <f>VLOOKUP(C12524,customers!$A$2:$D$1501, 4,FALSE)</f>
        <v>2</v>
      </c>
      <c r="F12524" t="str">
        <f>VLOOKUP(E12524,nation!$A$2:$B$26, 2,FALSE)</f>
        <v>BRAZIL</v>
      </c>
      <c r="G12524">
        <f>VLOOKUP(orders!F12524,nation!$B$2:$C$26,2,FALSE)</f>
        <v>1</v>
      </c>
      <c r="H12524" t="str">
        <f>HLOOKUP(orders!G12524,region_horz!$B$1:$F$2,2,FALSE)</f>
        <v>AMERICA</v>
      </c>
      <c r="I12524" t="s">
        <v>48</v>
      </c>
      <c r="J12524">
        <v>44222.94</v>
      </c>
      <c r="K12524" s="1">
        <v>34798</v>
      </c>
      <c r="L12524" t="s">
        <v>23</v>
      </c>
      <c r="M12524" t="s">
        <v>1870</v>
      </c>
      <c r="N12524">
        <v>0</v>
      </c>
      <c r="O12524" t="s">
        <v>13462</v>
      </c>
    </row>
    <row r="12525" spans="1:15" x14ac:dyDescent="0.2">
      <c r="A12525">
        <v>50084</v>
      </c>
      <c r="B12525" t="str">
        <f>VLOOKUP(orders!C12525,customers!$A$2:$B$1501, 2,FALSE)</f>
        <v>Customer#000001372</v>
      </c>
      <c r="C12525">
        <v>1372</v>
      </c>
      <c r="D12525" t="str">
        <f>VLOOKUP(orders!C12525,customers!$A$2:$G$1501,7,FALSE)</f>
        <v>HOUSEHOLD</v>
      </c>
      <c r="E12525">
        <f>VLOOKUP(C12525,customers!$A$2:$D$1501, 4,FALSE)</f>
        <v>23</v>
      </c>
      <c r="F12525" t="str">
        <f>VLOOKUP(E12525,nation!$A$2:$B$26, 2,FALSE)</f>
        <v>UNITED KINGDOM</v>
      </c>
      <c r="G12525">
        <f>VLOOKUP(orders!F12525,nation!$B$2:$C$26,2,FALSE)</f>
        <v>3</v>
      </c>
      <c r="H12525" t="str">
        <f>HLOOKUP(orders!G12525,region_horz!$B$1:$F$2,2,FALSE)</f>
        <v>EUROPE</v>
      </c>
      <c r="I12525" t="s">
        <v>9</v>
      </c>
      <c r="J12525">
        <v>224384.3</v>
      </c>
      <c r="K12525" s="1">
        <v>35900</v>
      </c>
      <c r="L12525" t="s">
        <v>26</v>
      </c>
      <c r="M12525" t="s">
        <v>4134</v>
      </c>
      <c r="N12525">
        <v>0</v>
      </c>
      <c r="O12525" t="s">
        <v>13463</v>
      </c>
    </row>
    <row r="12526" spans="1:15" x14ac:dyDescent="0.2">
      <c r="A12526">
        <v>50085</v>
      </c>
      <c r="B12526" t="str">
        <f>VLOOKUP(orders!C12526,customers!$A$2:$B$1501, 2,FALSE)</f>
        <v>Customer#000001100</v>
      </c>
      <c r="C12526">
        <v>1100</v>
      </c>
      <c r="D12526" t="str">
        <f>VLOOKUP(orders!C12526,customers!$A$2:$G$1501,7,FALSE)</f>
        <v>BUILDING</v>
      </c>
      <c r="E12526">
        <f>VLOOKUP(C12526,customers!$A$2:$D$1501, 4,FALSE)</f>
        <v>12</v>
      </c>
      <c r="F12526" t="str">
        <f>VLOOKUP(E12526,nation!$A$2:$B$26, 2,FALSE)</f>
        <v>JAPAN</v>
      </c>
      <c r="G12526">
        <f>VLOOKUP(orders!F12526,nation!$B$2:$C$26,2,FALSE)</f>
        <v>2</v>
      </c>
      <c r="H12526" t="str">
        <f>HLOOKUP(orders!G12526,region_horz!$B$1:$F$2,2,FALSE)</f>
        <v>ASIA</v>
      </c>
      <c r="I12526" t="s">
        <v>9</v>
      </c>
      <c r="J12526">
        <v>47063.65</v>
      </c>
      <c r="K12526" s="1">
        <v>34974</v>
      </c>
      <c r="L12526" t="s">
        <v>13</v>
      </c>
      <c r="M12526" t="s">
        <v>2676</v>
      </c>
      <c r="N12526">
        <v>0</v>
      </c>
      <c r="O12526" t="s">
        <v>13464</v>
      </c>
    </row>
    <row r="12527" spans="1:15" x14ac:dyDescent="0.2">
      <c r="A12527">
        <v>50086</v>
      </c>
      <c r="B12527" t="str">
        <f>VLOOKUP(orders!C12527,customers!$A$2:$B$1501, 2,FALSE)</f>
        <v>Customer#000000010</v>
      </c>
      <c r="C12527">
        <v>10</v>
      </c>
      <c r="D12527" t="str">
        <f>VLOOKUP(orders!C12527,customers!$A$2:$G$1501,7,FALSE)</f>
        <v>HOUSEHOLD</v>
      </c>
      <c r="E12527">
        <f>VLOOKUP(C12527,customers!$A$2:$D$1501, 4,FALSE)</f>
        <v>5</v>
      </c>
      <c r="F12527" t="str">
        <f>VLOOKUP(E12527,nation!$A$2:$B$26, 2,FALSE)</f>
        <v>ETHIOPIA</v>
      </c>
      <c r="G12527">
        <f>VLOOKUP(orders!F12527,nation!$B$2:$C$26,2,FALSE)</f>
        <v>0</v>
      </c>
      <c r="H12527" t="str">
        <f>HLOOKUP(orders!G12527,region_horz!$B$1:$F$2,2,FALSE)</f>
        <v>AFRICA</v>
      </c>
      <c r="I12527" t="s">
        <v>16</v>
      </c>
      <c r="J12527">
        <v>72065.37</v>
      </c>
      <c r="K12527" s="1">
        <v>33867</v>
      </c>
      <c r="L12527" t="s">
        <v>31</v>
      </c>
      <c r="M12527" t="s">
        <v>1271</v>
      </c>
      <c r="N12527">
        <v>0</v>
      </c>
      <c r="O12527" t="s">
        <v>13465</v>
      </c>
    </row>
    <row r="12528" spans="1:15" x14ac:dyDescent="0.2">
      <c r="A12528">
        <v>50087</v>
      </c>
      <c r="B12528" t="str">
        <f>VLOOKUP(orders!C12528,customers!$A$2:$B$1501, 2,FALSE)</f>
        <v>Customer#000000952</v>
      </c>
      <c r="C12528">
        <v>952</v>
      </c>
      <c r="D12528" t="str">
        <f>VLOOKUP(orders!C12528,customers!$A$2:$G$1501,7,FALSE)</f>
        <v>AUTOMOBILE</v>
      </c>
      <c r="E12528">
        <f>VLOOKUP(C12528,customers!$A$2:$D$1501, 4,FALSE)</f>
        <v>24</v>
      </c>
      <c r="F12528" t="str">
        <f>VLOOKUP(E12528,nation!$A$2:$B$26, 2,FALSE)</f>
        <v>UNITED STATES</v>
      </c>
      <c r="G12528">
        <f>VLOOKUP(orders!F12528,nation!$B$2:$C$26,2,FALSE)</f>
        <v>1</v>
      </c>
      <c r="H12528" t="str">
        <f>HLOOKUP(orders!G12528,region_horz!$B$1:$F$2,2,FALSE)</f>
        <v>AMERICA</v>
      </c>
      <c r="I12528" t="s">
        <v>16</v>
      </c>
      <c r="J12528">
        <v>115633.96</v>
      </c>
      <c r="K12528" s="1">
        <v>34105</v>
      </c>
      <c r="L12528" t="s">
        <v>23</v>
      </c>
      <c r="M12528" t="s">
        <v>1091</v>
      </c>
      <c r="N12528">
        <v>0</v>
      </c>
      <c r="O12528" t="s">
        <v>13466</v>
      </c>
    </row>
    <row r="12529" spans="1:15" x14ac:dyDescent="0.2">
      <c r="A12529">
        <v>50112</v>
      </c>
      <c r="B12529" t="str">
        <f>VLOOKUP(orders!C12529,customers!$A$2:$B$1501, 2,FALSE)</f>
        <v>Customer#000000769</v>
      </c>
      <c r="C12529">
        <v>769</v>
      </c>
      <c r="D12529" t="str">
        <f>VLOOKUP(orders!C12529,customers!$A$2:$G$1501,7,FALSE)</f>
        <v>HOUSEHOLD</v>
      </c>
      <c r="E12529">
        <f>VLOOKUP(C12529,customers!$A$2:$D$1501, 4,FALSE)</f>
        <v>5</v>
      </c>
      <c r="F12529" t="str">
        <f>VLOOKUP(E12529,nation!$A$2:$B$26, 2,FALSE)</f>
        <v>ETHIOPIA</v>
      </c>
      <c r="G12529">
        <f>VLOOKUP(orders!F12529,nation!$B$2:$C$26,2,FALSE)</f>
        <v>0</v>
      </c>
      <c r="H12529" t="str">
        <f>HLOOKUP(orders!G12529,region_horz!$B$1:$F$2,2,FALSE)</f>
        <v>AFRICA</v>
      </c>
      <c r="I12529" t="s">
        <v>9</v>
      </c>
      <c r="J12529">
        <v>22612.58</v>
      </c>
      <c r="K12529" s="1">
        <v>35012</v>
      </c>
      <c r="L12529" t="s">
        <v>26</v>
      </c>
      <c r="M12529" t="s">
        <v>1021</v>
      </c>
      <c r="N12529">
        <v>0</v>
      </c>
      <c r="O12529" t="s">
        <v>13467</v>
      </c>
    </row>
    <row r="12530" spans="1:15" x14ac:dyDescent="0.2">
      <c r="A12530">
        <v>50113</v>
      </c>
      <c r="B12530" t="str">
        <f>VLOOKUP(orders!C12530,customers!$A$2:$B$1501, 2,FALSE)</f>
        <v>Customer#000001031</v>
      </c>
      <c r="C12530">
        <v>1031</v>
      </c>
      <c r="D12530" t="str">
        <f>VLOOKUP(orders!C12530,customers!$A$2:$G$1501,7,FALSE)</f>
        <v>AUTOMOBILE</v>
      </c>
      <c r="E12530">
        <f>VLOOKUP(C12530,customers!$A$2:$D$1501, 4,FALSE)</f>
        <v>21</v>
      </c>
      <c r="F12530" t="str">
        <f>VLOOKUP(E12530,nation!$A$2:$B$26, 2,FALSE)</f>
        <v>VIETNAM</v>
      </c>
      <c r="G12530">
        <f>VLOOKUP(orders!F12530,nation!$B$2:$C$26,2,FALSE)</f>
        <v>2</v>
      </c>
      <c r="H12530" t="str">
        <f>HLOOKUP(orders!G12530,region_horz!$B$1:$F$2,2,FALSE)</f>
        <v>ASIA</v>
      </c>
      <c r="I12530" t="s">
        <v>9</v>
      </c>
      <c r="J12530">
        <v>310546.68</v>
      </c>
      <c r="K12530" s="1">
        <v>35422</v>
      </c>
      <c r="L12530" t="s">
        <v>13</v>
      </c>
      <c r="M12530" t="s">
        <v>38</v>
      </c>
      <c r="N12530">
        <v>0</v>
      </c>
      <c r="O12530" t="s">
        <v>13468</v>
      </c>
    </row>
    <row r="12531" spans="1:15" x14ac:dyDescent="0.2">
      <c r="A12531">
        <v>50114</v>
      </c>
      <c r="B12531" t="str">
        <f>VLOOKUP(orders!C12531,customers!$A$2:$B$1501, 2,FALSE)</f>
        <v>Customer#000000269</v>
      </c>
      <c r="C12531">
        <v>269</v>
      </c>
      <c r="D12531" t="str">
        <f>VLOOKUP(orders!C12531,customers!$A$2:$G$1501,7,FALSE)</f>
        <v>MACHINERY</v>
      </c>
      <c r="E12531">
        <f>VLOOKUP(C12531,customers!$A$2:$D$1501, 4,FALSE)</f>
        <v>14</v>
      </c>
      <c r="F12531" t="str">
        <f>VLOOKUP(E12531,nation!$A$2:$B$26, 2,FALSE)</f>
        <v>KENYA</v>
      </c>
      <c r="G12531">
        <f>VLOOKUP(orders!F12531,nation!$B$2:$C$26,2,FALSE)</f>
        <v>0</v>
      </c>
      <c r="H12531" t="str">
        <f>HLOOKUP(orders!G12531,region_horz!$B$1:$F$2,2,FALSE)</f>
        <v>AFRICA</v>
      </c>
      <c r="I12531" t="s">
        <v>9</v>
      </c>
      <c r="J12531">
        <v>196908.35</v>
      </c>
      <c r="K12531" s="1">
        <v>35398</v>
      </c>
      <c r="L12531" t="s">
        <v>13</v>
      </c>
      <c r="M12531" t="s">
        <v>517</v>
      </c>
      <c r="N12531">
        <v>0</v>
      </c>
      <c r="O12531" t="s">
        <v>13469</v>
      </c>
    </row>
    <row r="12532" spans="1:15" x14ac:dyDescent="0.2">
      <c r="A12532">
        <v>50115</v>
      </c>
      <c r="B12532" t="str">
        <f>VLOOKUP(orders!C12532,customers!$A$2:$B$1501, 2,FALSE)</f>
        <v>Customer#000000898</v>
      </c>
      <c r="C12532">
        <v>898</v>
      </c>
      <c r="D12532" t="str">
        <f>VLOOKUP(orders!C12532,customers!$A$2:$G$1501,7,FALSE)</f>
        <v>AUTOMOBILE</v>
      </c>
      <c r="E12532">
        <f>VLOOKUP(C12532,customers!$A$2:$D$1501, 4,FALSE)</f>
        <v>3</v>
      </c>
      <c r="F12532" t="str">
        <f>VLOOKUP(E12532,nation!$A$2:$B$26, 2,FALSE)</f>
        <v>CANADA</v>
      </c>
      <c r="G12532">
        <f>VLOOKUP(orders!F12532,nation!$B$2:$C$26,2,FALSE)</f>
        <v>1</v>
      </c>
      <c r="H12532" t="str">
        <f>HLOOKUP(orders!G12532,region_horz!$B$1:$F$2,2,FALSE)</f>
        <v>AMERICA</v>
      </c>
      <c r="I12532" t="s">
        <v>16</v>
      </c>
      <c r="J12532">
        <v>243469.69</v>
      </c>
      <c r="K12532" s="1">
        <v>34278</v>
      </c>
      <c r="L12532" t="s">
        <v>13</v>
      </c>
      <c r="M12532" t="s">
        <v>1804</v>
      </c>
      <c r="N12532">
        <v>0</v>
      </c>
      <c r="O12532" t="s">
        <v>13470</v>
      </c>
    </row>
    <row r="12533" spans="1:15" x14ac:dyDescent="0.2">
      <c r="A12533">
        <v>50116</v>
      </c>
      <c r="B12533" t="str">
        <f>VLOOKUP(orders!C12533,customers!$A$2:$B$1501, 2,FALSE)</f>
        <v>Customer#000000410</v>
      </c>
      <c r="C12533">
        <v>410</v>
      </c>
      <c r="D12533" t="str">
        <f>VLOOKUP(orders!C12533,customers!$A$2:$G$1501,7,FALSE)</f>
        <v>BUILDING</v>
      </c>
      <c r="E12533">
        <f>VLOOKUP(C12533,customers!$A$2:$D$1501, 4,FALSE)</f>
        <v>7</v>
      </c>
      <c r="F12533" t="str">
        <f>VLOOKUP(E12533,nation!$A$2:$B$26, 2,FALSE)</f>
        <v>GERMANY</v>
      </c>
      <c r="G12533">
        <f>VLOOKUP(orders!F12533,nation!$B$2:$C$26,2,FALSE)</f>
        <v>3</v>
      </c>
      <c r="H12533" t="str">
        <f>HLOOKUP(orders!G12533,region_horz!$B$1:$F$2,2,FALSE)</f>
        <v>EUROPE</v>
      </c>
      <c r="I12533" t="s">
        <v>9</v>
      </c>
      <c r="J12533">
        <v>88983.27</v>
      </c>
      <c r="K12533" s="1">
        <v>35194</v>
      </c>
      <c r="L12533" t="s">
        <v>13</v>
      </c>
      <c r="M12533" t="s">
        <v>1991</v>
      </c>
      <c r="N12533">
        <v>0</v>
      </c>
      <c r="O12533" t="s">
        <v>13471</v>
      </c>
    </row>
    <row r="12534" spans="1:15" x14ac:dyDescent="0.2">
      <c r="A12534">
        <v>50117</v>
      </c>
      <c r="B12534" t="str">
        <f>VLOOKUP(orders!C12534,customers!$A$2:$B$1501, 2,FALSE)</f>
        <v>Customer#000000878</v>
      </c>
      <c r="C12534">
        <v>878</v>
      </c>
      <c r="D12534" t="str">
        <f>VLOOKUP(orders!C12534,customers!$A$2:$G$1501,7,FALSE)</f>
        <v>FURNITURE</v>
      </c>
      <c r="E12534">
        <f>VLOOKUP(C12534,customers!$A$2:$D$1501, 4,FALSE)</f>
        <v>15</v>
      </c>
      <c r="F12534" t="str">
        <f>VLOOKUP(E12534,nation!$A$2:$B$26, 2,FALSE)</f>
        <v>MOROCCO</v>
      </c>
      <c r="G12534">
        <f>VLOOKUP(orders!F12534,nation!$B$2:$C$26,2,FALSE)</f>
        <v>0</v>
      </c>
      <c r="H12534" t="str">
        <f>HLOOKUP(orders!G12534,region_horz!$B$1:$F$2,2,FALSE)</f>
        <v>AFRICA</v>
      </c>
      <c r="I12534" t="s">
        <v>9</v>
      </c>
      <c r="J12534">
        <v>33774.43</v>
      </c>
      <c r="K12534" s="1">
        <v>34854</v>
      </c>
      <c r="L12534" t="s">
        <v>13</v>
      </c>
      <c r="M12534" t="s">
        <v>2446</v>
      </c>
      <c r="N12534">
        <v>0</v>
      </c>
      <c r="O12534" t="s">
        <v>13472</v>
      </c>
    </row>
    <row r="12535" spans="1:15" x14ac:dyDescent="0.2">
      <c r="A12535">
        <v>50118</v>
      </c>
      <c r="B12535" t="str">
        <f>VLOOKUP(orders!C12535,customers!$A$2:$B$1501, 2,FALSE)</f>
        <v>Customer#000000700</v>
      </c>
      <c r="C12535">
        <v>700</v>
      </c>
      <c r="D12535" t="str">
        <f>VLOOKUP(orders!C12535,customers!$A$2:$G$1501,7,FALSE)</f>
        <v>MACHINERY</v>
      </c>
      <c r="E12535">
        <f>VLOOKUP(C12535,customers!$A$2:$D$1501, 4,FALSE)</f>
        <v>0</v>
      </c>
      <c r="F12535" t="str">
        <f>VLOOKUP(E12535,nation!$A$2:$B$26, 2,FALSE)</f>
        <v>ALGERIA</v>
      </c>
      <c r="G12535">
        <f>VLOOKUP(orders!F12535,nation!$B$2:$C$26,2,FALSE)</f>
        <v>0</v>
      </c>
      <c r="H12535" t="str">
        <f>HLOOKUP(orders!G12535,region_horz!$B$1:$F$2,2,FALSE)</f>
        <v>AFRICA</v>
      </c>
      <c r="I12535" t="s">
        <v>16</v>
      </c>
      <c r="J12535">
        <v>214174.07999999999</v>
      </c>
      <c r="K12535" s="1">
        <v>34047</v>
      </c>
      <c r="L12535" t="s">
        <v>23</v>
      </c>
      <c r="M12535" t="s">
        <v>2183</v>
      </c>
      <c r="N12535">
        <v>0</v>
      </c>
      <c r="O12535" t="s">
        <v>13473</v>
      </c>
    </row>
    <row r="12536" spans="1:15" x14ac:dyDescent="0.2">
      <c r="A12536">
        <v>50119</v>
      </c>
      <c r="B12536" t="str">
        <f>VLOOKUP(orders!C12536,customers!$A$2:$B$1501, 2,FALSE)</f>
        <v>Customer#000001379</v>
      </c>
      <c r="C12536">
        <v>1379</v>
      </c>
      <c r="D12536" t="str">
        <f>VLOOKUP(orders!C12536,customers!$A$2:$G$1501,7,FALSE)</f>
        <v>MACHINERY</v>
      </c>
      <c r="E12536">
        <f>VLOOKUP(C12536,customers!$A$2:$D$1501, 4,FALSE)</f>
        <v>6</v>
      </c>
      <c r="F12536" t="str">
        <f>VLOOKUP(E12536,nation!$A$2:$B$26, 2,FALSE)</f>
        <v>FRANCE</v>
      </c>
      <c r="G12536">
        <f>VLOOKUP(orders!F12536,nation!$B$2:$C$26,2,FALSE)</f>
        <v>3</v>
      </c>
      <c r="H12536" t="str">
        <f>HLOOKUP(orders!G12536,region_horz!$B$1:$F$2,2,FALSE)</f>
        <v>EUROPE</v>
      </c>
      <c r="I12536" t="s">
        <v>16</v>
      </c>
      <c r="J12536">
        <v>94667.89</v>
      </c>
      <c r="K12536" s="1">
        <v>34120</v>
      </c>
      <c r="L12536" t="s">
        <v>10</v>
      </c>
      <c r="M12536" t="s">
        <v>354</v>
      </c>
      <c r="N12536">
        <v>0</v>
      </c>
      <c r="O12536" t="s">
        <v>13474</v>
      </c>
    </row>
    <row r="12537" spans="1:15" x14ac:dyDescent="0.2">
      <c r="A12537">
        <v>50144</v>
      </c>
      <c r="B12537" t="str">
        <f>VLOOKUP(orders!C12537,customers!$A$2:$B$1501, 2,FALSE)</f>
        <v>Customer#000000949</v>
      </c>
      <c r="C12537">
        <v>949</v>
      </c>
      <c r="D12537" t="str">
        <f>VLOOKUP(orders!C12537,customers!$A$2:$G$1501,7,FALSE)</f>
        <v>AUTOMOBILE</v>
      </c>
      <c r="E12537">
        <f>VLOOKUP(C12537,customers!$A$2:$D$1501, 4,FALSE)</f>
        <v>2</v>
      </c>
      <c r="F12537" t="str">
        <f>VLOOKUP(E12537,nation!$A$2:$B$26, 2,FALSE)</f>
        <v>BRAZIL</v>
      </c>
      <c r="G12537">
        <f>VLOOKUP(orders!F12537,nation!$B$2:$C$26,2,FALSE)</f>
        <v>1</v>
      </c>
      <c r="H12537" t="str">
        <f>HLOOKUP(orders!G12537,region_horz!$B$1:$F$2,2,FALSE)</f>
        <v>AMERICA</v>
      </c>
      <c r="I12537" t="s">
        <v>16</v>
      </c>
      <c r="J12537">
        <v>145071.03</v>
      </c>
      <c r="K12537" s="1">
        <v>33763</v>
      </c>
      <c r="L12537" t="s">
        <v>13</v>
      </c>
      <c r="M12537" t="s">
        <v>479</v>
      </c>
      <c r="N12537">
        <v>0</v>
      </c>
      <c r="O12537" t="s">
        <v>13475</v>
      </c>
    </row>
    <row r="12538" spans="1:15" x14ac:dyDescent="0.2">
      <c r="A12538">
        <v>50145</v>
      </c>
      <c r="B12538" t="str">
        <f>VLOOKUP(orders!C12538,customers!$A$2:$B$1501, 2,FALSE)</f>
        <v>Customer#000000781</v>
      </c>
      <c r="C12538">
        <v>781</v>
      </c>
      <c r="D12538" t="str">
        <f>VLOOKUP(orders!C12538,customers!$A$2:$G$1501,7,FALSE)</f>
        <v>MACHINERY</v>
      </c>
      <c r="E12538">
        <f>VLOOKUP(C12538,customers!$A$2:$D$1501, 4,FALSE)</f>
        <v>18</v>
      </c>
      <c r="F12538" t="str">
        <f>VLOOKUP(E12538,nation!$A$2:$B$26, 2,FALSE)</f>
        <v>CHINA</v>
      </c>
      <c r="G12538">
        <f>VLOOKUP(orders!F12538,nation!$B$2:$C$26,2,FALSE)</f>
        <v>2</v>
      </c>
      <c r="H12538" t="str">
        <f>HLOOKUP(orders!G12538,region_horz!$B$1:$F$2,2,FALSE)</f>
        <v>ASIA</v>
      </c>
      <c r="I12538" t="s">
        <v>48</v>
      </c>
      <c r="J12538">
        <v>209653.29</v>
      </c>
      <c r="K12538" s="1">
        <v>34757</v>
      </c>
      <c r="L12538" t="s">
        <v>26</v>
      </c>
      <c r="M12538" t="s">
        <v>4089</v>
      </c>
      <c r="N12538">
        <v>0</v>
      </c>
      <c r="O12538" t="s">
        <v>13476</v>
      </c>
    </row>
    <row r="12539" spans="1:15" x14ac:dyDescent="0.2">
      <c r="A12539">
        <v>50146</v>
      </c>
      <c r="B12539" t="str">
        <f>VLOOKUP(orders!C12539,customers!$A$2:$B$1501, 2,FALSE)</f>
        <v>Customer#000000907</v>
      </c>
      <c r="C12539">
        <v>907</v>
      </c>
      <c r="D12539" t="str">
        <f>VLOOKUP(orders!C12539,customers!$A$2:$G$1501,7,FALSE)</f>
        <v>HOUSEHOLD</v>
      </c>
      <c r="E12539">
        <f>VLOOKUP(C12539,customers!$A$2:$D$1501, 4,FALSE)</f>
        <v>10</v>
      </c>
      <c r="F12539" t="str">
        <f>VLOOKUP(E12539,nation!$A$2:$B$26, 2,FALSE)</f>
        <v>IRAN</v>
      </c>
      <c r="G12539">
        <f>VLOOKUP(orders!F12539,nation!$B$2:$C$26,2,FALSE)</f>
        <v>4</v>
      </c>
      <c r="H12539" t="str">
        <f>HLOOKUP(orders!G12539,region_horz!$B$1:$F$2,2,FALSE)</f>
        <v>MIDDLE EAST</v>
      </c>
      <c r="I12539" t="s">
        <v>16</v>
      </c>
      <c r="J12539">
        <v>114831.28</v>
      </c>
      <c r="K12539" s="1">
        <v>34191</v>
      </c>
      <c r="L12539" t="s">
        <v>23</v>
      </c>
      <c r="M12539" t="s">
        <v>983</v>
      </c>
      <c r="N12539">
        <v>0</v>
      </c>
      <c r="O12539" t="s">
        <v>13477</v>
      </c>
    </row>
    <row r="12540" spans="1:15" x14ac:dyDescent="0.2">
      <c r="A12540">
        <v>50147</v>
      </c>
      <c r="B12540" t="str">
        <f>VLOOKUP(orders!C12540,customers!$A$2:$B$1501, 2,FALSE)</f>
        <v>Customer#000000400</v>
      </c>
      <c r="C12540">
        <v>400</v>
      </c>
      <c r="D12540" t="str">
        <f>VLOOKUP(orders!C12540,customers!$A$2:$G$1501,7,FALSE)</f>
        <v>BUILDING</v>
      </c>
      <c r="E12540">
        <f>VLOOKUP(C12540,customers!$A$2:$D$1501, 4,FALSE)</f>
        <v>14</v>
      </c>
      <c r="F12540" t="str">
        <f>VLOOKUP(E12540,nation!$A$2:$B$26, 2,FALSE)</f>
        <v>KENYA</v>
      </c>
      <c r="G12540">
        <f>VLOOKUP(orders!F12540,nation!$B$2:$C$26,2,FALSE)</f>
        <v>0</v>
      </c>
      <c r="H12540" t="str">
        <f>HLOOKUP(orders!G12540,region_horz!$B$1:$F$2,2,FALSE)</f>
        <v>AFRICA</v>
      </c>
      <c r="I12540" t="s">
        <v>16</v>
      </c>
      <c r="J12540">
        <v>215214.9</v>
      </c>
      <c r="K12540" s="1">
        <v>34616</v>
      </c>
      <c r="L12540" t="s">
        <v>31</v>
      </c>
      <c r="M12540" t="s">
        <v>2156</v>
      </c>
      <c r="N12540">
        <v>0</v>
      </c>
      <c r="O12540" t="s">
        <v>13478</v>
      </c>
    </row>
    <row r="12541" spans="1:15" x14ac:dyDescent="0.2">
      <c r="A12541">
        <v>50148</v>
      </c>
      <c r="B12541" t="str">
        <f>VLOOKUP(orders!C12541,customers!$A$2:$B$1501, 2,FALSE)</f>
        <v>Customer#000001192</v>
      </c>
      <c r="C12541">
        <v>1192</v>
      </c>
      <c r="D12541" t="str">
        <f>VLOOKUP(orders!C12541,customers!$A$2:$G$1501,7,FALSE)</f>
        <v>BUILDING</v>
      </c>
      <c r="E12541">
        <f>VLOOKUP(C12541,customers!$A$2:$D$1501, 4,FALSE)</f>
        <v>20</v>
      </c>
      <c r="F12541" t="str">
        <f>VLOOKUP(E12541,nation!$A$2:$B$26, 2,FALSE)</f>
        <v>SAUDI ARABIA</v>
      </c>
      <c r="G12541">
        <f>VLOOKUP(orders!F12541,nation!$B$2:$C$26,2,FALSE)</f>
        <v>4</v>
      </c>
      <c r="H12541" t="str">
        <f>HLOOKUP(orders!G12541,region_horz!$B$1:$F$2,2,FALSE)</f>
        <v>MIDDLE EAST</v>
      </c>
      <c r="I12541" t="s">
        <v>16</v>
      </c>
      <c r="J12541">
        <v>163219.81</v>
      </c>
      <c r="K12541" s="1">
        <v>33636</v>
      </c>
      <c r="L12541" t="s">
        <v>31</v>
      </c>
      <c r="M12541" t="s">
        <v>1332</v>
      </c>
      <c r="N12541">
        <v>0</v>
      </c>
      <c r="O12541" t="s">
        <v>13479</v>
      </c>
    </row>
    <row r="12542" spans="1:15" x14ac:dyDescent="0.2">
      <c r="A12542">
        <v>50149</v>
      </c>
      <c r="B12542" t="str">
        <f>VLOOKUP(orders!C12542,customers!$A$2:$B$1501, 2,FALSE)</f>
        <v>Customer#000001090</v>
      </c>
      <c r="C12542">
        <v>1090</v>
      </c>
      <c r="D12542" t="str">
        <f>VLOOKUP(orders!C12542,customers!$A$2:$G$1501,7,FALSE)</f>
        <v>AUTOMOBILE</v>
      </c>
      <c r="E12542">
        <f>VLOOKUP(C12542,customers!$A$2:$D$1501, 4,FALSE)</f>
        <v>15</v>
      </c>
      <c r="F12542" t="str">
        <f>VLOOKUP(E12542,nation!$A$2:$B$26, 2,FALSE)</f>
        <v>MOROCCO</v>
      </c>
      <c r="G12542">
        <f>VLOOKUP(orders!F12542,nation!$B$2:$C$26,2,FALSE)</f>
        <v>0</v>
      </c>
      <c r="H12542" t="str">
        <f>HLOOKUP(orders!G12542,region_horz!$B$1:$F$2,2,FALSE)</f>
        <v>AFRICA</v>
      </c>
      <c r="I12542" t="s">
        <v>16</v>
      </c>
      <c r="J12542">
        <v>110703.66</v>
      </c>
      <c r="K12542" s="1">
        <v>34426</v>
      </c>
      <c r="L12542" t="s">
        <v>31</v>
      </c>
      <c r="M12542" t="s">
        <v>2425</v>
      </c>
      <c r="N12542">
        <v>0</v>
      </c>
      <c r="O12542" t="s">
        <v>13480</v>
      </c>
    </row>
    <row r="12543" spans="1:15" x14ac:dyDescent="0.2">
      <c r="A12543">
        <v>50150</v>
      </c>
      <c r="B12543" t="str">
        <f>VLOOKUP(orders!C12543,customers!$A$2:$B$1501, 2,FALSE)</f>
        <v>Customer#000001267</v>
      </c>
      <c r="C12543">
        <v>1267</v>
      </c>
      <c r="D12543" t="str">
        <f>VLOOKUP(orders!C12543,customers!$A$2:$G$1501,7,FALSE)</f>
        <v>BUILDING</v>
      </c>
      <c r="E12543">
        <f>VLOOKUP(C12543,customers!$A$2:$D$1501, 4,FALSE)</f>
        <v>24</v>
      </c>
      <c r="F12543" t="str">
        <f>VLOOKUP(E12543,nation!$A$2:$B$26, 2,FALSE)</f>
        <v>UNITED STATES</v>
      </c>
      <c r="G12543">
        <f>VLOOKUP(orders!F12543,nation!$B$2:$C$26,2,FALSE)</f>
        <v>1</v>
      </c>
      <c r="H12543" t="str">
        <f>HLOOKUP(orders!G12543,region_horz!$B$1:$F$2,2,FALSE)</f>
        <v>AMERICA</v>
      </c>
      <c r="I12543" t="s">
        <v>9</v>
      </c>
      <c r="J12543">
        <v>273213.99</v>
      </c>
      <c r="K12543" s="1">
        <v>35197</v>
      </c>
      <c r="L12543" t="s">
        <v>13</v>
      </c>
      <c r="M12543" t="s">
        <v>350</v>
      </c>
      <c r="N12543">
        <v>0</v>
      </c>
      <c r="O12543" t="s">
        <v>13481</v>
      </c>
    </row>
    <row r="12544" spans="1:15" x14ac:dyDescent="0.2">
      <c r="A12544">
        <v>50151</v>
      </c>
      <c r="B12544" t="str">
        <f>VLOOKUP(orders!C12544,customers!$A$2:$B$1501, 2,FALSE)</f>
        <v>Customer#000000835</v>
      </c>
      <c r="C12544">
        <v>835</v>
      </c>
      <c r="D12544" t="str">
        <f>VLOOKUP(orders!C12544,customers!$A$2:$G$1501,7,FALSE)</f>
        <v>BUILDING</v>
      </c>
      <c r="E12544">
        <f>VLOOKUP(C12544,customers!$A$2:$D$1501, 4,FALSE)</f>
        <v>21</v>
      </c>
      <c r="F12544" t="str">
        <f>VLOOKUP(E12544,nation!$A$2:$B$26, 2,FALSE)</f>
        <v>VIETNAM</v>
      </c>
      <c r="G12544">
        <f>VLOOKUP(orders!F12544,nation!$B$2:$C$26,2,FALSE)</f>
        <v>2</v>
      </c>
      <c r="H12544" t="str">
        <f>HLOOKUP(orders!G12544,region_horz!$B$1:$F$2,2,FALSE)</f>
        <v>ASIA</v>
      </c>
      <c r="I12544" t="s">
        <v>9</v>
      </c>
      <c r="J12544">
        <v>175866.61</v>
      </c>
      <c r="K12544" s="1">
        <v>35923</v>
      </c>
      <c r="L12544" t="s">
        <v>10</v>
      </c>
      <c r="M12544" t="s">
        <v>1403</v>
      </c>
      <c r="N12544">
        <v>0</v>
      </c>
      <c r="O12544" t="s">
        <v>13482</v>
      </c>
    </row>
    <row r="12545" spans="1:15" x14ac:dyDescent="0.2">
      <c r="A12545">
        <v>50176</v>
      </c>
      <c r="B12545" t="str">
        <f>VLOOKUP(orders!C12545,customers!$A$2:$B$1501, 2,FALSE)</f>
        <v>Customer#000001006</v>
      </c>
      <c r="C12545">
        <v>1006</v>
      </c>
      <c r="D12545" t="str">
        <f>VLOOKUP(orders!C12545,customers!$A$2:$G$1501,7,FALSE)</f>
        <v>BUILDING</v>
      </c>
      <c r="E12545">
        <f>VLOOKUP(C12545,customers!$A$2:$D$1501, 4,FALSE)</f>
        <v>12</v>
      </c>
      <c r="F12545" t="str">
        <f>VLOOKUP(E12545,nation!$A$2:$B$26, 2,FALSE)</f>
        <v>JAPAN</v>
      </c>
      <c r="G12545">
        <f>VLOOKUP(orders!F12545,nation!$B$2:$C$26,2,FALSE)</f>
        <v>2</v>
      </c>
      <c r="H12545" t="str">
        <f>HLOOKUP(orders!G12545,region_horz!$B$1:$F$2,2,FALSE)</f>
        <v>ASIA</v>
      </c>
      <c r="I12545" t="s">
        <v>16</v>
      </c>
      <c r="J12545">
        <v>60836.76</v>
      </c>
      <c r="K12545" s="1">
        <v>34026</v>
      </c>
      <c r="L12545" t="s">
        <v>26</v>
      </c>
      <c r="M12545" t="s">
        <v>564</v>
      </c>
      <c r="N12545">
        <v>0</v>
      </c>
      <c r="O12545" t="s">
        <v>13483</v>
      </c>
    </row>
    <row r="12546" spans="1:15" x14ac:dyDescent="0.2">
      <c r="A12546">
        <v>50177</v>
      </c>
      <c r="B12546" t="str">
        <f>VLOOKUP(orders!C12546,customers!$A$2:$B$1501, 2,FALSE)</f>
        <v>Customer#000000061</v>
      </c>
      <c r="C12546">
        <v>61</v>
      </c>
      <c r="D12546" t="str">
        <f>VLOOKUP(orders!C12546,customers!$A$2:$G$1501,7,FALSE)</f>
        <v>FURNITURE</v>
      </c>
      <c r="E12546">
        <f>VLOOKUP(C12546,customers!$A$2:$D$1501, 4,FALSE)</f>
        <v>17</v>
      </c>
      <c r="F12546" t="str">
        <f>VLOOKUP(E12546,nation!$A$2:$B$26, 2,FALSE)</f>
        <v>PERU</v>
      </c>
      <c r="G12546">
        <f>VLOOKUP(orders!F12546,nation!$B$2:$C$26,2,FALSE)</f>
        <v>1</v>
      </c>
      <c r="H12546" t="str">
        <f>HLOOKUP(orders!G12546,region_horz!$B$1:$F$2,2,FALSE)</f>
        <v>AMERICA</v>
      </c>
      <c r="I12546" t="s">
        <v>9</v>
      </c>
      <c r="J12546">
        <v>158904.56</v>
      </c>
      <c r="K12546" s="1">
        <v>35861</v>
      </c>
      <c r="L12546" t="s">
        <v>23</v>
      </c>
      <c r="M12546" t="s">
        <v>1563</v>
      </c>
      <c r="N12546">
        <v>0</v>
      </c>
      <c r="O12546" t="s">
        <v>13484</v>
      </c>
    </row>
    <row r="12547" spans="1:15" x14ac:dyDescent="0.2">
      <c r="A12547">
        <v>50178</v>
      </c>
      <c r="B12547" t="str">
        <f>VLOOKUP(orders!C12547,customers!$A$2:$B$1501, 2,FALSE)</f>
        <v>Customer#000000434</v>
      </c>
      <c r="C12547">
        <v>434</v>
      </c>
      <c r="D12547" t="str">
        <f>VLOOKUP(orders!C12547,customers!$A$2:$G$1501,7,FALSE)</f>
        <v>MACHINERY</v>
      </c>
      <c r="E12547">
        <f>VLOOKUP(C12547,customers!$A$2:$D$1501, 4,FALSE)</f>
        <v>3</v>
      </c>
      <c r="F12547" t="str">
        <f>VLOOKUP(E12547,nation!$A$2:$B$26, 2,FALSE)</f>
        <v>CANADA</v>
      </c>
      <c r="G12547">
        <f>VLOOKUP(orders!F12547,nation!$B$2:$C$26,2,FALSE)</f>
        <v>1</v>
      </c>
      <c r="H12547" t="str">
        <f>HLOOKUP(orders!G12547,region_horz!$B$1:$F$2,2,FALSE)</f>
        <v>AMERICA</v>
      </c>
      <c r="I12547" t="s">
        <v>16</v>
      </c>
      <c r="J12547">
        <v>46146.14</v>
      </c>
      <c r="K12547" s="1">
        <v>33716</v>
      </c>
      <c r="L12547" t="s">
        <v>13</v>
      </c>
      <c r="M12547" t="s">
        <v>1318</v>
      </c>
      <c r="N12547">
        <v>0</v>
      </c>
      <c r="O12547" t="s">
        <v>13485</v>
      </c>
    </row>
    <row r="12548" spans="1:15" x14ac:dyDescent="0.2">
      <c r="A12548">
        <v>50179</v>
      </c>
      <c r="B12548" t="str">
        <f>VLOOKUP(orders!C12548,customers!$A$2:$B$1501, 2,FALSE)</f>
        <v>Customer#000000317</v>
      </c>
      <c r="C12548">
        <v>317</v>
      </c>
      <c r="D12548" t="str">
        <f>VLOOKUP(orders!C12548,customers!$A$2:$G$1501,7,FALSE)</f>
        <v>HOUSEHOLD</v>
      </c>
      <c r="E12548">
        <f>VLOOKUP(C12548,customers!$A$2:$D$1501, 4,FALSE)</f>
        <v>19</v>
      </c>
      <c r="F12548" t="str">
        <f>VLOOKUP(E12548,nation!$A$2:$B$26, 2,FALSE)</f>
        <v>ROMANIA</v>
      </c>
      <c r="G12548">
        <f>VLOOKUP(orders!F12548,nation!$B$2:$C$26,2,FALSE)</f>
        <v>3</v>
      </c>
      <c r="H12548" t="str">
        <f>HLOOKUP(orders!G12548,region_horz!$B$1:$F$2,2,FALSE)</f>
        <v>EUROPE</v>
      </c>
      <c r="I12548" t="s">
        <v>9</v>
      </c>
      <c r="J12548">
        <v>99802.35</v>
      </c>
      <c r="K12548" s="1">
        <v>35890</v>
      </c>
      <c r="L12548" t="s">
        <v>26</v>
      </c>
      <c r="M12548" t="s">
        <v>477</v>
      </c>
      <c r="N12548">
        <v>0</v>
      </c>
      <c r="O12548" t="s">
        <v>13486</v>
      </c>
    </row>
    <row r="12549" spans="1:15" x14ac:dyDescent="0.2">
      <c r="A12549">
        <v>50180</v>
      </c>
      <c r="B12549" t="str">
        <f>VLOOKUP(orders!C12549,customers!$A$2:$B$1501, 2,FALSE)</f>
        <v>Customer#000000263</v>
      </c>
      <c r="C12549">
        <v>263</v>
      </c>
      <c r="D12549" t="str">
        <f>VLOOKUP(orders!C12549,customers!$A$2:$G$1501,7,FALSE)</f>
        <v>FURNITURE</v>
      </c>
      <c r="E12549">
        <f>VLOOKUP(C12549,customers!$A$2:$D$1501, 4,FALSE)</f>
        <v>1</v>
      </c>
      <c r="F12549" t="str">
        <f>VLOOKUP(E12549,nation!$A$2:$B$26, 2,FALSE)</f>
        <v>ARGENTINA</v>
      </c>
      <c r="G12549">
        <f>VLOOKUP(orders!F12549,nation!$B$2:$C$26,2,FALSE)</f>
        <v>1</v>
      </c>
      <c r="H12549" t="str">
        <f>HLOOKUP(orders!G12549,region_horz!$B$1:$F$2,2,FALSE)</f>
        <v>AMERICA</v>
      </c>
      <c r="I12549" t="s">
        <v>16</v>
      </c>
      <c r="J12549">
        <v>89737.59</v>
      </c>
      <c r="K12549" s="1">
        <v>34277</v>
      </c>
      <c r="L12549" t="s">
        <v>31</v>
      </c>
      <c r="M12549" t="s">
        <v>1481</v>
      </c>
      <c r="N12549">
        <v>0</v>
      </c>
      <c r="O12549" t="s">
        <v>13487</v>
      </c>
    </row>
    <row r="12550" spans="1:15" x14ac:dyDescent="0.2">
      <c r="A12550">
        <v>50181</v>
      </c>
      <c r="B12550" t="str">
        <f>VLOOKUP(orders!C12550,customers!$A$2:$B$1501, 2,FALSE)</f>
        <v>Customer#000000838</v>
      </c>
      <c r="C12550">
        <v>838</v>
      </c>
      <c r="D12550" t="str">
        <f>VLOOKUP(orders!C12550,customers!$A$2:$G$1501,7,FALSE)</f>
        <v>AUTOMOBILE</v>
      </c>
      <c r="E12550">
        <f>VLOOKUP(C12550,customers!$A$2:$D$1501, 4,FALSE)</f>
        <v>5</v>
      </c>
      <c r="F12550" t="str">
        <f>VLOOKUP(E12550,nation!$A$2:$B$26, 2,FALSE)</f>
        <v>ETHIOPIA</v>
      </c>
      <c r="G12550">
        <f>VLOOKUP(orders!F12550,nation!$B$2:$C$26,2,FALSE)</f>
        <v>0</v>
      </c>
      <c r="H12550" t="str">
        <f>HLOOKUP(orders!G12550,region_horz!$B$1:$F$2,2,FALSE)</f>
        <v>AFRICA</v>
      </c>
      <c r="I12550" t="s">
        <v>16</v>
      </c>
      <c r="J12550">
        <v>236263.99</v>
      </c>
      <c r="K12550" s="1">
        <v>33755</v>
      </c>
      <c r="L12550" t="s">
        <v>26</v>
      </c>
      <c r="M12550" t="s">
        <v>869</v>
      </c>
      <c r="N12550">
        <v>0</v>
      </c>
      <c r="O12550" t="s">
        <v>13488</v>
      </c>
    </row>
    <row r="12551" spans="1:15" x14ac:dyDescent="0.2">
      <c r="A12551">
        <v>50182</v>
      </c>
      <c r="B12551" t="str">
        <f>VLOOKUP(orders!C12551,customers!$A$2:$B$1501, 2,FALSE)</f>
        <v>Customer#000001205</v>
      </c>
      <c r="C12551">
        <v>1205</v>
      </c>
      <c r="D12551" t="str">
        <f>VLOOKUP(orders!C12551,customers!$A$2:$G$1501,7,FALSE)</f>
        <v>HOUSEHOLD</v>
      </c>
      <c r="E12551">
        <f>VLOOKUP(C12551,customers!$A$2:$D$1501, 4,FALSE)</f>
        <v>8</v>
      </c>
      <c r="F12551" t="str">
        <f>VLOOKUP(E12551,nation!$A$2:$B$26, 2,FALSE)</f>
        <v>INDIA</v>
      </c>
      <c r="G12551">
        <f>VLOOKUP(orders!F12551,nation!$B$2:$C$26,2,FALSE)</f>
        <v>2</v>
      </c>
      <c r="H12551" t="str">
        <f>HLOOKUP(orders!G12551,region_horz!$B$1:$F$2,2,FALSE)</f>
        <v>ASIA</v>
      </c>
      <c r="I12551" t="s">
        <v>9</v>
      </c>
      <c r="J12551">
        <v>90265.59</v>
      </c>
      <c r="K12551" s="1">
        <v>35608</v>
      </c>
      <c r="L12551" t="s">
        <v>31</v>
      </c>
      <c r="M12551" t="s">
        <v>692</v>
      </c>
      <c r="N12551">
        <v>0</v>
      </c>
      <c r="O12551" t="s">
        <v>13489</v>
      </c>
    </row>
    <row r="12552" spans="1:15" x14ac:dyDescent="0.2">
      <c r="A12552">
        <v>50183</v>
      </c>
      <c r="B12552" t="str">
        <f>VLOOKUP(orders!C12552,customers!$A$2:$B$1501, 2,FALSE)</f>
        <v>Customer#000001288</v>
      </c>
      <c r="C12552">
        <v>1288</v>
      </c>
      <c r="D12552" t="str">
        <f>VLOOKUP(orders!C12552,customers!$A$2:$G$1501,7,FALSE)</f>
        <v>HOUSEHOLD</v>
      </c>
      <c r="E12552">
        <f>VLOOKUP(C12552,customers!$A$2:$D$1501, 4,FALSE)</f>
        <v>3</v>
      </c>
      <c r="F12552" t="str">
        <f>VLOOKUP(E12552,nation!$A$2:$B$26, 2,FALSE)</f>
        <v>CANADA</v>
      </c>
      <c r="G12552">
        <f>VLOOKUP(orders!F12552,nation!$B$2:$C$26,2,FALSE)</f>
        <v>1</v>
      </c>
      <c r="H12552" t="str">
        <f>HLOOKUP(orders!G12552,region_horz!$B$1:$F$2,2,FALSE)</f>
        <v>AMERICA</v>
      </c>
      <c r="I12552" t="s">
        <v>16</v>
      </c>
      <c r="J12552">
        <v>144459.13</v>
      </c>
      <c r="K12552" s="1">
        <v>34114</v>
      </c>
      <c r="L12552" t="s">
        <v>26</v>
      </c>
      <c r="M12552" t="s">
        <v>6756</v>
      </c>
      <c r="N12552">
        <v>0</v>
      </c>
      <c r="O12552" t="s">
        <v>13490</v>
      </c>
    </row>
    <row r="12553" spans="1:15" x14ac:dyDescent="0.2">
      <c r="A12553">
        <v>50208</v>
      </c>
      <c r="B12553" t="str">
        <f>VLOOKUP(orders!C12553,customers!$A$2:$B$1501, 2,FALSE)</f>
        <v>Customer#000000727</v>
      </c>
      <c r="C12553">
        <v>727</v>
      </c>
      <c r="D12553" t="str">
        <f>VLOOKUP(orders!C12553,customers!$A$2:$G$1501,7,FALSE)</f>
        <v>FURNITURE</v>
      </c>
      <c r="E12553">
        <f>VLOOKUP(C12553,customers!$A$2:$D$1501, 4,FALSE)</f>
        <v>18</v>
      </c>
      <c r="F12553" t="str">
        <f>VLOOKUP(E12553,nation!$A$2:$B$26, 2,FALSE)</f>
        <v>CHINA</v>
      </c>
      <c r="G12553">
        <f>VLOOKUP(orders!F12553,nation!$B$2:$C$26,2,FALSE)</f>
        <v>2</v>
      </c>
      <c r="H12553" t="str">
        <f>HLOOKUP(orders!G12553,region_horz!$B$1:$F$2,2,FALSE)</f>
        <v>ASIA</v>
      </c>
      <c r="I12553" t="s">
        <v>16</v>
      </c>
      <c r="J12553">
        <v>191058.81</v>
      </c>
      <c r="K12553" s="1">
        <v>34722</v>
      </c>
      <c r="L12553" t="s">
        <v>31</v>
      </c>
      <c r="M12553" t="s">
        <v>4165</v>
      </c>
      <c r="N12553">
        <v>0</v>
      </c>
      <c r="O12553" t="s">
        <v>13491</v>
      </c>
    </row>
    <row r="12554" spans="1:15" x14ac:dyDescent="0.2">
      <c r="A12554">
        <v>50209</v>
      </c>
      <c r="B12554" t="str">
        <f>VLOOKUP(orders!C12554,customers!$A$2:$B$1501, 2,FALSE)</f>
        <v>Customer#000001273</v>
      </c>
      <c r="C12554">
        <v>1273</v>
      </c>
      <c r="D12554" t="str">
        <f>VLOOKUP(orders!C12554,customers!$A$2:$G$1501,7,FALSE)</f>
        <v>AUTOMOBILE</v>
      </c>
      <c r="E12554">
        <f>VLOOKUP(C12554,customers!$A$2:$D$1501, 4,FALSE)</f>
        <v>12</v>
      </c>
      <c r="F12554" t="str">
        <f>VLOOKUP(E12554,nation!$A$2:$B$26, 2,FALSE)</f>
        <v>JAPAN</v>
      </c>
      <c r="G12554">
        <f>VLOOKUP(orders!F12554,nation!$B$2:$C$26,2,FALSE)</f>
        <v>2</v>
      </c>
      <c r="H12554" t="str">
        <f>HLOOKUP(orders!G12554,region_horz!$B$1:$F$2,2,FALSE)</f>
        <v>ASIA</v>
      </c>
      <c r="I12554" t="s">
        <v>16</v>
      </c>
      <c r="J12554">
        <v>233962.77</v>
      </c>
      <c r="K12554" s="1">
        <v>34223</v>
      </c>
      <c r="L12554" t="s">
        <v>26</v>
      </c>
      <c r="M12554" t="s">
        <v>238</v>
      </c>
      <c r="N12554">
        <v>0</v>
      </c>
      <c r="O12554" t="s">
        <v>13492</v>
      </c>
    </row>
    <row r="12555" spans="1:15" x14ac:dyDescent="0.2">
      <c r="A12555">
        <v>50210</v>
      </c>
      <c r="B12555" t="str">
        <f>VLOOKUP(orders!C12555,customers!$A$2:$B$1501, 2,FALSE)</f>
        <v>Customer#000001424</v>
      </c>
      <c r="C12555">
        <v>1424</v>
      </c>
      <c r="D12555" t="str">
        <f>VLOOKUP(orders!C12555,customers!$A$2:$G$1501,7,FALSE)</f>
        <v>FURNITURE</v>
      </c>
      <c r="E12555">
        <f>VLOOKUP(C12555,customers!$A$2:$D$1501, 4,FALSE)</f>
        <v>22</v>
      </c>
      <c r="F12555" t="str">
        <f>VLOOKUP(E12555,nation!$A$2:$B$26, 2,FALSE)</f>
        <v>RUSSIA</v>
      </c>
      <c r="G12555">
        <f>VLOOKUP(orders!F12555,nation!$B$2:$C$26,2,FALSE)</f>
        <v>3</v>
      </c>
      <c r="H12555" t="str">
        <f>HLOOKUP(orders!G12555,region_horz!$B$1:$F$2,2,FALSE)</f>
        <v>EUROPE</v>
      </c>
      <c r="I12555" t="s">
        <v>16</v>
      </c>
      <c r="J12555">
        <v>228131.32</v>
      </c>
      <c r="K12555" s="1">
        <v>34170</v>
      </c>
      <c r="L12555" t="s">
        <v>10</v>
      </c>
      <c r="M12555" t="s">
        <v>3395</v>
      </c>
      <c r="N12555">
        <v>0</v>
      </c>
      <c r="O12555" t="s">
        <v>13493</v>
      </c>
    </row>
    <row r="12556" spans="1:15" x14ac:dyDescent="0.2">
      <c r="A12556">
        <v>50211</v>
      </c>
      <c r="B12556" t="str">
        <f>VLOOKUP(orders!C12556,customers!$A$2:$B$1501, 2,FALSE)</f>
        <v>Customer#000001384</v>
      </c>
      <c r="C12556">
        <v>1384</v>
      </c>
      <c r="D12556" t="str">
        <f>VLOOKUP(orders!C12556,customers!$A$2:$G$1501,7,FALSE)</f>
        <v>HOUSEHOLD</v>
      </c>
      <c r="E12556">
        <f>VLOOKUP(C12556,customers!$A$2:$D$1501, 4,FALSE)</f>
        <v>8</v>
      </c>
      <c r="F12556" t="str">
        <f>VLOOKUP(E12556,nation!$A$2:$B$26, 2,FALSE)</f>
        <v>INDIA</v>
      </c>
      <c r="G12556">
        <f>VLOOKUP(orders!F12556,nation!$B$2:$C$26,2,FALSE)</f>
        <v>2</v>
      </c>
      <c r="H12556" t="str">
        <f>HLOOKUP(orders!G12556,region_horz!$B$1:$F$2,2,FALSE)</f>
        <v>ASIA</v>
      </c>
      <c r="I12556" t="s">
        <v>9</v>
      </c>
      <c r="J12556">
        <v>136421.26999999999</v>
      </c>
      <c r="K12556" s="1">
        <v>35366</v>
      </c>
      <c r="L12556" t="s">
        <v>26</v>
      </c>
      <c r="M12556" t="s">
        <v>988</v>
      </c>
      <c r="N12556">
        <v>0</v>
      </c>
      <c r="O12556" t="s">
        <v>13494</v>
      </c>
    </row>
    <row r="12557" spans="1:15" x14ac:dyDescent="0.2">
      <c r="A12557">
        <v>50212</v>
      </c>
      <c r="B12557" t="str">
        <f>VLOOKUP(orders!C12557,customers!$A$2:$B$1501, 2,FALSE)</f>
        <v>Customer#000000926</v>
      </c>
      <c r="C12557">
        <v>926</v>
      </c>
      <c r="D12557" t="str">
        <f>VLOOKUP(orders!C12557,customers!$A$2:$G$1501,7,FALSE)</f>
        <v>AUTOMOBILE</v>
      </c>
      <c r="E12557">
        <f>VLOOKUP(C12557,customers!$A$2:$D$1501, 4,FALSE)</f>
        <v>16</v>
      </c>
      <c r="F12557" t="str">
        <f>VLOOKUP(E12557,nation!$A$2:$B$26, 2,FALSE)</f>
        <v>MOZAMBIQUE</v>
      </c>
      <c r="G12557">
        <f>VLOOKUP(orders!F12557,nation!$B$2:$C$26,2,FALSE)</f>
        <v>0</v>
      </c>
      <c r="H12557" t="str">
        <f>HLOOKUP(orders!G12557,region_horz!$B$1:$F$2,2,FALSE)</f>
        <v>AFRICA</v>
      </c>
      <c r="I12557" t="s">
        <v>9</v>
      </c>
      <c r="J12557">
        <v>109130.58</v>
      </c>
      <c r="K12557" s="1">
        <v>35670</v>
      </c>
      <c r="L12557" t="s">
        <v>26</v>
      </c>
      <c r="M12557" t="s">
        <v>1559</v>
      </c>
      <c r="N12557">
        <v>0</v>
      </c>
      <c r="O12557" t="s">
        <v>13495</v>
      </c>
    </row>
    <row r="12558" spans="1:15" x14ac:dyDescent="0.2">
      <c r="A12558">
        <v>50213</v>
      </c>
      <c r="B12558" t="str">
        <f>VLOOKUP(orders!C12558,customers!$A$2:$B$1501, 2,FALSE)</f>
        <v>Customer#000000052</v>
      </c>
      <c r="C12558">
        <v>52</v>
      </c>
      <c r="D12558" t="str">
        <f>VLOOKUP(orders!C12558,customers!$A$2:$G$1501,7,FALSE)</f>
        <v>HOUSEHOLD</v>
      </c>
      <c r="E12558">
        <f>VLOOKUP(C12558,customers!$A$2:$D$1501, 4,FALSE)</f>
        <v>11</v>
      </c>
      <c r="F12558" t="str">
        <f>VLOOKUP(E12558,nation!$A$2:$B$26, 2,FALSE)</f>
        <v>IRAQ</v>
      </c>
      <c r="G12558">
        <f>VLOOKUP(orders!F12558,nation!$B$2:$C$26,2,FALSE)</f>
        <v>4</v>
      </c>
      <c r="H12558" t="str">
        <f>HLOOKUP(orders!G12558,region_horz!$B$1:$F$2,2,FALSE)</f>
        <v>MIDDLE EAST</v>
      </c>
      <c r="I12558" t="s">
        <v>9</v>
      </c>
      <c r="J12558">
        <v>308271.63</v>
      </c>
      <c r="K12558" s="1">
        <v>35593</v>
      </c>
      <c r="L12558" t="s">
        <v>10</v>
      </c>
      <c r="M12558" t="s">
        <v>1241</v>
      </c>
      <c r="N12558">
        <v>0</v>
      </c>
      <c r="O12558" t="s">
        <v>13496</v>
      </c>
    </row>
    <row r="12559" spans="1:15" x14ac:dyDescent="0.2">
      <c r="A12559">
        <v>50214</v>
      </c>
      <c r="B12559" t="str">
        <f>VLOOKUP(orders!C12559,customers!$A$2:$B$1501, 2,FALSE)</f>
        <v>Customer#000001240</v>
      </c>
      <c r="C12559">
        <v>1240</v>
      </c>
      <c r="D12559" t="str">
        <f>VLOOKUP(orders!C12559,customers!$A$2:$G$1501,7,FALSE)</f>
        <v>FURNITURE</v>
      </c>
      <c r="E12559">
        <f>VLOOKUP(C12559,customers!$A$2:$D$1501, 4,FALSE)</f>
        <v>4</v>
      </c>
      <c r="F12559" t="str">
        <f>VLOOKUP(E12559,nation!$A$2:$B$26, 2,FALSE)</f>
        <v>EGYPT</v>
      </c>
      <c r="G12559">
        <f>VLOOKUP(orders!F12559,nation!$B$2:$C$26,2,FALSE)</f>
        <v>4</v>
      </c>
      <c r="H12559" t="str">
        <f>HLOOKUP(orders!G12559,region_horz!$B$1:$F$2,2,FALSE)</f>
        <v>MIDDLE EAST</v>
      </c>
      <c r="I12559" t="s">
        <v>16</v>
      </c>
      <c r="J12559">
        <v>249928.19</v>
      </c>
      <c r="K12559" s="1">
        <v>34507</v>
      </c>
      <c r="L12559" t="s">
        <v>10</v>
      </c>
      <c r="M12559" t="s">
        <v>510</v>
      </c>
      <c r="N12559">
        <v>0</v>
      </c>
      <c r="O12559" t="s">
        <v>13497</v>
      </c>
    </row>
    <row r="12560" spans="1:15" x14ac:dyDescent="0.2">
      <c r="A12560">
        <v>50215</v>
      </c>
      <c r="B12560" t="str">
        <f>VLOOKUP(orders!C12560,customers!$A$2:$B$1501, 2,FALSE)</f>
        <v>Customer#000000638</v>
      </c>
      <c r="C12560">
        <v>638</v>
      </c>
      <c r="D12560" t="str">
        <f>VLOOKUP(orders!C12560,customers!$A$2:$G$1501,7,FALSE)</f>
        <v>HOUSEHOLD</v>
      </c>
      <c r="E12560">
        <f>VLOOKUP(C12560,customers!$A$2:$D$1501, 4,FALSE)</f>
        <v>24</v>
      </c>
      <c r="F12560" t="str">
        <f>VLOOKUP(E12560,nation!$A$2:$B$26, 2,FALSE)</f>
        <v>UNITED STATES</v>
      </c>
      <c r="G12560">
        <f>VLOOKUP(orders!F12560,nation!$B$2:$C$26,2,FALSE)</f>
        <v>1</v>
      </c>
      <c r="H12560" t="str">
        <f>HLOOKUP(orders!G12560,region_horz!$B$1:$F$2,2,FALSE)</f>
        <v>AMERICA</v>
      </c>
      <c r="I12560" t="s">
        <v>9</v>
      </c>
      <c r="J12560">
        <v>67023.28</v>
      </c>
      <c r="K12560" s="1">
        <v>35221</v>
      </c>
      <c r="L12560" t="s">
        <v>23</v>
      </c>
      <c r="M12560" t="s">
        <v>1178</v>
      </c>
      <c r="N12560">
        <v>0</v>
      </c>
      <c r="O12560" t="s">
        <v>13498</v>
      </c>
    </row>
    <row r="12561" spans="1:15" x14ac:dyDescent="0.2">
      <c r="A12561">
        <v>50240</v>
      </c>
      <c r="B12561" t="str">
        <f>VLOOKUP(orders!C12561,customers!$A$2:$B$1501, 2,FALSE)</f>
        <v>Customer#000000589</v>
      </c>
      <c r="C12561">
        <v>589</v>
      </c>
      <c r="D12561" t="str">
        <f>VLOOKUP(orders!C12561,customers!$A$2:$G$1501,7,FALSE)</f>
        <v>FURNITURE</v>
      </c>
      <c r="E12561">
        <f>VLOOKUP(C12561,customers!$A$2:$D$1501, 4,FALSE)</f>
        <v>19</v>
      </c>
      <c r="F12561" t="str">
        <f>VLOOKUP(E12561,nation!$A$2:$B$26, 2,FALSE)</f>
        <v>ROMANIA</v>
      </c>
      <c r="G12561">
        <f>VLOOKUP(orders!F12561,nation!$B$2:$C$26,2,FALSE)</f>
        <v>3</v>
      </c>
      <c r="H12561" t="str">
        <f>HLOOKUP(orders!G12561,region_horz!$B$1:$F$2,2,FALSE)</f>
        <v>EUROPE</v>
      </c>
      <c r="I12561" t="s">
        <v>16</v>
      </c>
      <c r="J12561">
        <v>23627.94</v>
      </c>
      <c r="K12561" s="1">
        <v>33641</v>
      </c>
      <c r="L12561" t="s">
        <v>23</v>
      </c>
      <c r="M12561" t="s">
        <v>2698</v>
      </c>
      <c r="N12561">
        <v>0</v>
      </c>
      <c r="O12561" t="s">
        <v>13499</v>
      </c>
    </row>
    <row r="12562" spans="1:15" x14ac:dyDescent="0.2">
      <c r="A12562">
        <v>50241</v>
      </c>
      <c r="B12562" t="str">
        <f>VLOOKUP(orders!C12562,customers!$A$2:$B$1501, 2,FALSE)</f>
        <v>Customer#000001012</v>
      </c>
      <c r="C12562">
        <v>1012</v>
      </c>
      <c r="D12562" t="str">
        <f>VLOOKUP(orders!C12562,customers!$A$2:$G$1501,7,FALSE)</f>
        <v>AUTOMOBILE</v>
      </c>
      <c r="E12562">
        <f>VLOOKUP(C12562,customers!$A$2:$D$1501, 4,FALSE)</f>
        <v>4</v>
      </c>
      <c r="F12562" t="str">
        <f>VLOOKUP(E12562,nation!$A$2:$B$26, 2,FALSE)</f>
        <v>EGYPT</v>
      </c>
      <c r="G12562">
        <f>VLOOKUP(orders!F12562,nation!$B$2:$C$26,2,FALSE)</f>
        <v>4</v>
      </c>
      <c r="H12562" t="str">
        <f>HLOOKUP(orders!G12562,region_horz!$B$1:$F$2,2,FALSE)</f>
        <v>MIDDLE EAST</v>
      </c>
      <c r="I12562" t="s">
        <v>9</v>
      </c>
      <c r="J12562">
        <v>143624.91</v>
      </c>
      <c r="K12562" s="1">
        <v>35789</v>
      </c>
      <c r="L12562" t="s">
        <v>10</v>
      </c>
      <c r="M12562" t="s">
        <v>230</v>
      </c>
      <c r="N12562">
        <v>0</v>
      </c>
      <c r="O12562" t="s">
        <v>13500</v>
      </c>
    </row>
    <row r="12563" spans="1:15" x14ac:dyDescent="0.2">
      <c r="A12563">
        <v>50242</v>
      </c>
      <c r="B12563" t="str">
        <f>VLOOKUP(orders!C12563,customers!$A$2:$B$1501, 2,FALSE)</f>
        <v>Customer#000000959</v>
      </c>
      <c r="C12563">
        <v>959</v>
      </c>
      <c r="D12563" t="str">
        <f>VLOOKUP(orders!C12563,customers!$A$2:$G$1501,7,FALSE)</f>
        <v>FURNITURE</v>
      </c>
      <c r="E12563">
        <f>VLOOKUP(C12563,customers!$A$2:$D$1501, 4,FALSE)</f>
        <v>4</v>
      </c>
      <c r="F12563" t="str">
        <f>VLOOKUP(E12563,nation!$A$2:$B$26, 2,FALSE)</f>
        <v>EGYPT</v>
      </c>
      <c r="G12563">
        <f>VLOOKUP(orders!F12563,nation!$B$2:$C$26,2,FALSE)</f>
        <v>4</v>
      </c>
      <c r="H12563" t="str">
        <f>HLOOKUP(orders!G12563,region_horz!$B$1:$F$2,2,FALSE)</f>
        <v>MIDDLE EAST</v>
      </c>
      <c r="I12563" t="s">
        <v>16</v>
      </c>
      <c r="J12563">
        <v>146449.94</v>
      </c>
      <c r="K12563" s="1">
        <v>34170</v>
      </c>
      <c r="L12563" t="s">
        <v>23</v>
      </c>
      <c r="M12563" t="s">
        <v>269</v>
      </c>
      <c r="N12563">
        <v>0</v>
      </c>
      <c r="O12563" t="s">
        <v>13501</v>
      </c>
    </row>
    <row r="12564" spans="1:15" x14ac:dyDescent="0.2">
      <c r="A12564">
        <v>50243</v>
      </c>
      <c r="B12564" t="str">
        <f>VLOOKUP(orders!C12564,customers!$A$2:$B$1501, 2,FALSE)</f>
        <v>Customer#000000532</v>
      </c>
      <c r="C12564">
        <v>532</v>
      </c>
      <c r="D12564" t="str">
        <f>VLOOKUP(orders!C12564,customers!$A$2:$G$1501,7,FALSE)</f>
        <v>MACHINERY</v>
      </c>
      <c r="E12564">
        <f>VLOOKUP(C12564,customers!$A$2:$D$1501, 4,FALSE)</f>
        <v>15</v>
      </c>
      <c r="F12564" t="str">
        <f>VLOOKUP(E12564,nation!$A$2:$B$26, 2,FALSE)</f>
        <v>MOROCCO</v>
      </c>
      <c r="G12564">
        <f>VLOOKUP(orders!F12564,nation!$B$2:$C$26,2,FALSE)</f>
        <v>0</v>
      </c>
      <c r="H12564" t="str">
        <f>HLOOKUP(orders!G12564,region_horz!$B$1:$F$2,2,FALSE)</f>
        <v>AFRICA</v>
      </c>
      <c r="I12564" t="s">
        <v>16</v>
      </c>
      <c r="J12564">
        <v>56660.52</v>
      </c>
      <c r="K12564" s="1">
        <v>34632</v>
      </c>
      <c r="L12564" t="s">
        <v>23</v>
      </c>
      <c r="M12564" t="s">
        <v>1663</v>
      </c>
      <c r="N12564">
        <v>0</v>
      </c>
      <c r="O12564" t="s">
        <v>13502</v>
      </c>
    </row>
    <row r="12565" spans="1:15" x14ac:dyDescent="0.2">
      <c r="A12565">
        <v>50244</v>
      </c>
      <c r="B12565" t="str">
        <f>VLOOKUP(orders!C12565,customers!$A$2:$B$1501, 2,FALSE)</f>
        <v>Customer#000000451</v>
      </c>
      <c r="C12565">
        <v>451</v>
      </c>
      <c r="D12565" t="str">
        <f>VLOOKUP(orders!C12565,customers!$A$2:$G$1501,7,FALSE)</f>
        <v>HOUSEHOLD</v>
      </c>
      <c r="E12565">
        <f>VLOOKUP(C12565,customers!$A$2:$D$1501, 4,FALSE)</f>
        <v>20</v>
      </c>
      <c r="F12565" t="str">
        <f>VLOOKUP(E12565,nation!$A$2:$B$26, 2,FALSE)</f>
        <v>SAUDI ARABIA</v>
      </c>
      <c r="G12565">
        <f>VLOOKUP(orders!F12565,nation!$B$2:$C$26,2,FALSE)</f>
        <v>4</v>
      </c>
      <c r="H12565" t="str">
        <f>HLOOKUP(orders!G12565,region_horz!$B$1:$F$2,2,FALSE)</f>
        <v>MIDDLE EAST</v>
      </c>
      <c r="I12565" t="s">
        <v>16</v>
      </c>
      <c r="J12565">
        <v>27585.16</v>
      </c>
      <c r="K12565" s="1">
        <v>33800</v>
      </c>
      <c r="L12565" t="s">
        <v>13</v>
      </c>
      <c r="M12565" t="s">
        <v>1180</v>
      </c>
      <c r="N12565">
        <v>0</v>
      </c>
      <c r="O12565" t="s">
        <v>13503</v>
      </c>
    </row>
    <row r="12566" spans="1:15" x14ac:dyDescent="0.2">
      <c r="A12566">
        <v>50245</v>
      </c>
      <c r="B12566" t="str">
        <f>VLOOKUP(orders!C12566,customers!$A$2:$B$1501, 2,FALSE)</f>
        <v>Customer#000000893</v>
      </c>
      <c r="C12566">
        <v>893</v>
      </c>
      <c r="D12566" t="str">
        <f>VLOOKUP(orders!C12566,customers!$A$2:$G$1501,7,FALSE)</f>
        <v>BUILDING</v>
      </c>
      <c r="E12566">
        <f>VLOOKUP(C12566,customers!$A$2:$D$1501, 4,FALSE)</f>
        <v>13</v>
      </c>
      <c r="F12566" t="str">
        <f>VLOOKUP(E12566,nation!$A$2:$B$26, 2,FALSE)</f>
        <v>JORDAN</v>
      </c>
      <c r="G12566">
        <f>VLOOKUP(orders!F12566,nation!$B$2:$C$26,2,FALSE)</f>
        <v>4</v>
      </c>
      <c r="H12566" t="str">
        <f>HLOOKUP(orders!G12566,region_horz!$B$1:$F$2,2,FALSE)</f>
        <v>MIDDLE EAST</v>
      </c>
      <c r="I12566" t="s">
        <v>9</v>
      </c>
      <c r="J12566">
        <v>181897.34</v>
      </c>
      <c r="K12566" s="1">
        <v>35064</v>
      </c>
      <c r="L12566" t="s">
        <v>31</v>
      </c>
      <c r="M12566" t="s">
        <v>1205</v>
      </c>
      <c r="N12566">
        <v>0</v>
      </c>
      <c r="O12566" t="s">
        <v>13504</v>
      </c>
    </row>
    <row r="12567" spans="1:15" x14ac:dyDescent="0.2">
      <c r="A12567">
        <v>50246</v>
      </c>
      <c r="B12567" t="str">
        <f>VLOOKUP(orders!C12567,customers!$A$2:$B$1501, 2,FALSE)</f>
        <v>Customer#000000598</v>
      </c>
      <c r="C12567">
        <v>598</v>
      </c>
      <c r="D12567" t="str">
        <f>VLOOKUP(orders!C12567,customers!$A$2:$G$1501,7,FALSE)</f>
        <v>FURNITURE</v>
      </c>
      <c r="E12567">
        <f>VLOOKUP(C12567,customers!$A$2:$D$1501, 4,FALSE)</f>
        <v>9</v>
      </c>
      <c r="F12567" t="str">
        <f>VLOOKUP(E12567,nation!$A$2:$B$26, 2,FALSE)</f>
        <v>INDONESIA</v>
      </c>
      <c r="G12567">
        <f>VLOOKUP(orders!F12567,nation!$B$2:$C$26,2,FALSE)</f>
        <v>2</v>
      </c>
      <c r="H12567" t="str">
        <f>HLOOKUP(orders!G12567,region_horz!$B$1:$F$2,2,FALSE)</f>
        <v>ASIA</v>
      </c>
      <c r="I12567" t="s">
        <v>16</v>
      </c>
      <c r="J12567">
        <v>215502.02</v>
      </c>
      <c r="K12567" s="1">
        <v>34200</v>
      </c>
      <c r="L12567" t="s">
        <v>31</v>
      </c>
      <c r="M12567" t="s">
        <v>1806</v>
      </c>
      <c r="N12567">
        <v>0</v>
      </c>
      <c r="O12567" t="s">
        <v>13505</v>
      </c>
    </row>
    <row r="12568" spans="1:15" x14ac:dyDescent="0.2">
      <c r="A12568">
        <v>50247</v>
      </c>
      <c r="B12568" t="str">
        <f>VLOOKUP(orders!C12568,customers!$A$2:$B$1501, 2,FALSE)</f>
        <v>Customer#000001456</v>
      </c>
      <c r="C12568">
        <v>1456</v>
      </c>
      <c r="D12568" t="str">
        <f>VLOOKUP(orders!C12568,customers!$A$2:$G$1501,7,FALSE)</f>
        <v>AUTOMOBILE</v>
      </c>
      <c r="E12568">
        <f>VLOOKUP(C12568,customers!$A$2:$D$1501, 4,FALSE)</f>
        <v>13</v>
      </c>
      <c r="F12568" t="str">
        <f>VLOOKUP(E12568,nation!$A$2:$B$26, 2,FALSE)</f>
        <v>JORDAN</v>
      </c>
      <c r="G12568">
        <f>VLOOKUP(orders!F12568,nation!$B$2:$C$26,2,FALSE)</f>
        <v>4</v>
      </c>
      <c r="H12568" t="str">
        <f>HLOOKUP(orders!G12568,region_horz!$B$1:$F$2,2,FALSE)</f>
        <v>MIDDLE EAST</v>
      </c>
      <c r="I12568" t="s">
        <v>9</v>
      </c>
      <c r="J12568">
        <v>89114.32</v>
      </c>
      <c r="K12568" s="1">
        <v>35095</v>
      </c>
      <c r="L12568" t="s">
        <v>31</v>
      </c>
      <c r="M12568" t="s">
        <v>2946</v>
      </c>
      <c r="N12568">
        <v>0</v>
      </c>
      <c r="O12568" t="s">
        <v>13506</v>
      </c>
    </row>
    <row r="12569" spans="1:15" x14ac:dyDescent="0.2">
      <c r="A12569">
        <v>50272</v>
      </c>
      <c r="B12569" t="str">
        <f>VLOOKUP(orders!C12569,customers!$A$2:$B$1501, 2,FALSE)</f>
        <v>Customer#000000863</v>
      </c>
      <c r="C12569">
        <v>863</v>
      </c>
      <c r="D12569" t="str">
        <f>VLOOKUP(orders!C12569,customers!$A$2:$G$1501,7,FALSE)</f>
        <v>AUTOMOBILE</v>
      </c>
      <c r="E12569">
        <f>VLOOKUP(C12569,customers!$A$2:$D$1501, 4,FALSE)</f>
        <v>3</v>
      </c>
      <c r="F12569" t="str">
        <f>VLOOKUP(E12569,nation!$A$2:$B$26, 2,FALSE)</f>
        <v>CANADA</v>
      </c>
      <c r="G12569">
        <f>VLOOKUP(orders!F12569,nation!$B$2:$C$26,2,FALSE)</f>
        <v>1</v>
      </c>
      <c r="H12569" t="str">
        <f>HLOOKUP(orders!G12569,region_horz!$B$1:$F$2,2,FALSE)</f>
        <v>AMERICA</v>
      </c>
      <c r="I12569" t="s">
        <v>16</v>
      </c>
      <c r="J12569">
        <v>99576.8</v>
      </c>
      <c r="K12569" s="1">
        <v>34233</v>
      </c>
      <c r="L12569" t="s">
        <v>13</v>
      </c>
      <c r="M12569" t="s">
        <v>1258</v>
      </c>
      <c r="N12569">
        <v>0</v>
      </c>
      <c r="O12569" t="s">
        <v>10916</v>
      </c>
    </row>
    <row r="12570" spans="1:15" x14ac:dyDescent="0.2">
      <c r="A12570">
        <v>50273</v>
      </c>
      <c r="B12570" t="str">
        <f>VLOOKUP(orders!C12570,customers!$A$2:$B$1501, 2,FALSE)</f>
        <v>Customer#000000823</v>
      </c>
      <c r="C12570">
        <v>823</v>
      </c>
      <c r="D12570" t="str">
        <f>VLOOKUP(orders!C12570,customers!$A$2:$G$1501,7,FALSE)</f>
        <v>AUTOMOBILE</v>
      </c>
      <c r="E12570">
        <f>VLOOKUP(C12570,customers!$A$2:$D$1501, 4,FALSE)</f>
        <v>0</v>
      </c>
      <c r="F12570" t="str">
        <f>VLOOKUP(E12570,nation!$A$2:$B$26, 2,FALSE)</f>
        <v>ALGERIA</v>
      </c>
      <c r="G12570">
        <f>VLOOKUP(orders!F12570,nation!$B$2:$C$26,2,FALSE)</f>
        <v>0</v>
      </c>
      <c r="H12570" t="str">
        <f>HLOOKUP(orders!G12570,region_horz!$B$1:$F$2,2,FALSE)</f>
        <v>AFRICA</v>
      </c>
      <c r="I12570" t="s">
        <v>16</v>
      </c>
      <c r="J12570">
        <v>8931.52</v>
      </c>
      <c r="K12570" s="1">
        <v>34464</v>
      </c>
      <c r="L12570" t="s">
        <v>13</v>
      </c>
      <c r="M12570" t="s">
        <v>299</v>
      </c>
      <c r="N12570">
        <v>0</v>
      </c>
      <c r="O12570" t="s">
        <v>13507</v>
      </c>
    </row>
    <row r="12571" spans="1:15" x14ac:dyDescent="0.2">
      <c r="A12571">
        <v>50274</v>
      </c>
      <c r="B12571" t="str">
        <f>VLOOKUP(orders!C12571,customers!$A$2:$B$1501, 2,FALSE)</f>
        <v>Customer#000000353</v>
      </c>
      <c r="C12571">
        <v>353</v>
      </c>
      <c r="D12571" t="str">
        <f>VLOOKUP(orders!C12571,customers!$A$2:$G$1501,7,FALSE)</f>
        <v>BUILDING</v>
      </c>
      <c r="E12571">
        <f>VLOOKUP(C12571,customers!$A$2:$D$1501, 4,FALSE)</f>
        <v>10</v>
      </c>
      <c r="F12571" t="str">
        <f>VLOOKUP(E12571,nation!$A$2:$B$26, 2,FALSE)</f>
        <v>IRAN</v>
      </c>
      <c r="G12571">
        <f>VLOOKUP(orders!F12571,nation!$B$2:$C$26,2,FALSE)</f>
        <v>4</v>
      </c>
      <c r="H12571" t="str">
        <f>HLOOKUP(orders!G12571,region_horz!$B$1:$F$2,2,FALSE)</f>
        <v>MIDDLE EAST</v>
      </c>
      <c r="I12571" t="s">
        <v>9</v>
      </c>
      <c r="J12571">
        <v>194518.34</v>
      </c>
      <c r="K12571" s="1">
        <v>35080</v>
      </c>
      <c r="L12571" t="s">
        <v>23</v>
      </c>
      <c r="M12571" t="s">
        <v>49</v>
      </c>
      <c r="N12571">
        <v>0</v>
      </c>
      <c r="O12571" t="s">
        <v>13508</v>
      </c>
    </row>
    <row r="12572" spans="1:15" x14ac:dyDescent="0.2">
      <c r="A12572">
        <v>50275</v>
      </c>
      <c r="B12572" t="str">
        <f>VLOOKUP(orders!C12572,customers!$A$2:$B$1501, 2,FALSE)</f>
        <v>Customer#000000061</v>
      </c>
      <c r="C12572">
        <v>61</v>
      </c>
      <c r="D12572" t="str">
        <f>VLOOKUP(orders!C12572,customers!$A$2:$G$1501,7,FALSE)</f>
        <v>FURNITURE</v>
      </c>
      <c r="E12572">
        <f>VLOOKUP(C12572,customers!$A$2:$D$1501, 4,FALSE)</f>
        <v>17</v>
      </c>
      <c r="F12572" t="str">
        <f>VLOOKUP(E12572,nation!$A$2:$B$26, 2,FALSE)</f>
        <v>PERU</v>
      </c>
      <c r="G12572">
        <f>VLOOKUP(orders!F12572,nation!$B$2:$C$26,2,FALSE)</f>
        <v>1</v>
      </c>
      <c r="H12572" t="str">
        <f>HLOOKUP(orders!G12572,region_horz!$B$1:$F$2,2,FALSE)</f>
        <v>AMERICA</v>
      </c>
      <c r="I12572" t="s">
        <v>16</v>
      </c>
      <c r="J12572">
        <v>135465.74</v>
      </c>
      <c r="K12572" s="1">
        <v>34674</v>
      </c>
      <c r="L12572" t="s">
        <v>31</v>
      </c>
      <c r="M12572" t="s">
        <v>968</v>
      </c>
      <c r="N12572">
        <v>0</v>
      </c>
      <c r="O12572" t="s">
        <v>13509</v>
      </c>
    </row>
    <row r="12573" spans="1:15" x14ac:dyDescent="0.2">
      <c r="A12573">
        <v>50276</v>
      </c>
      <c r="B12573" t="str">
        <f>VLOOKUP(orders!C12573,customers!$A$2:$B$1501, 2,FALSE)</f>
        <v>Customer#000001099</v>
      </c>
      <c r="C12573">
        <v>1099</v>
      </c>
      <c r="D12573" t="str">
        <f>VLOOKUP(orders!C12573,customers!$A$2:$G$1501,7,FALSE)</f>
        <v>AUTOMOBILE</v>
      </c>
      <c r="E12573">
        <f>VLOOKUP(C12573,customers!$A$2:$D$1501, 4,FALSE)</f>
        <v>1</v>
      </c>
      <c r="F12573" t="str">
        <f>VLOOKUP(E12573,nation!$A$2:$B$26, 2,FALSE)</f>
        <v>ARGENTINA</v>
      </c>
      <c r="G12573">
        <f>VLOOKUP(orders!F12573,nation!$B$2:$C$26,2,FALSE)</f>
        <v>1</v>
      </c>
      <c r="H12573" t="str">
        <f>HLOOKUP(orders!G12573,region_horz!$B$1:$F$2,2,FALSE)</f>
        <v>AMERICA</v>
      </c>
      <c r="I12573" t="s">
        <v>16</v>
      </c>
      <c r="J12573">
        <v>89619.62</v>
      </c>
      <c r="K12573" s="1">
        <v>34745</v>
      </c>
      <c r="L12573" t="s">
        <v>23</v>
      </c>
      <c r="M12573" t="s">
        <v>1753</v>
      </c>
      <c r="N12573">
        <v>0</v>
      </c>
      <c r="O12573" t="s">
        <v>13510</v>
      </c>
    </row>
    <row r="12574" spans="1:15" x14ac:dyDescent="0.2">
      <c r="A12574">
        <v>50277</v>
      </c>
      <c r="B12574" t="str">
        <f>VLOOKUP(orders!C12574,customers!$A$2:$B$1501, 2,FALSE)</f>
        <v>Customer#000000622</v>
      </c>
      <c r="C12574">
        <v>622</v>
      </c>
      <c r="D12574" t="str">
        <f>VLOOKUP(orders!C12574,customers!$A$2:$G$1501,7,FALSE)</f>
        <v>FURNITURE</v>
      </c>
      <c r="E12574">
        <f>VLOOKUP(C12574,customers!$A$2:$D$1501, 4,FALSE)</f>
        <v>13</v>
      </c>
      <c r="F12574" t="str">
        <f>VLOOKUP(E12574,nation!$A$2:$B$26, 2,FALSE)</f>
        <v>JORDAN</v>
      </c>
      <c r="G12574">
        <f>VLOOKUP(orders!F12574,nation!$B$2:$C$26,2,FALSE)</f>
        <v>4</v>
      </c>
      <c r="H12574" t="str">
        <f>HLOOKUP(orders!G12574,region_horz!$B$1:$F$2,2,FALSE)</f>
        <v>MIDDLE EAST</v>
      </c>
      <c r="I12574" t="s">
        <v>16</v>
      </c>
      <c r="J12574">
        <v>158939.15</v>
      </c>
      <c r="K12574" s="1">
        <v>34629</v>
      </c>
      <c r="L12574" t="s">
        <v>26</v>
      </c>
      <c r="M12574" t="s">
        <v>815</v>
      </c>
      <c r="N12574">
        <v>0</v>
      </c>
      <c r="O12574" t="s">
        <v>13511</v>
      </c>
    </row>
    <row r="12575" spans="1:15" x14ac:dyDescent="0.2">
      <c r="A12575">
        <v>50278</v>
      </c>
      <c r="B12575" t="str">
        <f>VLOOKUP(orders!C12575,customers!$A$2:$B$1501, 2,FALSE)</f>
        <v>Customer#000000622</v>
      </c>
      <c r="C12575">
        <v>622</v>
      </c>
      <c r="D12575" t="str">
        <f>VLOOKUP(orders!C12575,customers!$A$2:$G$1501,7,FALSE)</f>
        <v>FURNITURE</v>
      </c>
      <c r="E12575">
        <f>VLOOKUP(C12575,customers!$A$2:$D$1501, 4,FALSE)</f>
        <v>13</v>
      </c>
      <c r="F12575" t="str">
        <f>VLOOKUP(E12575,nation!$A$2:$B$26, 2,FALSE)</f>
        <v>JORDAN</v>
      </c>
      <c r="G12575">
        <f>VLOOKUP(orders!F12575,nation!$B$2:$C$26,2,FALSE)</f>
        <v>4</v>
      </c>
      <c r="H12575" t="str">
        <f>HLOOKUP(orders!G12575,region_horz!$B$1:$F$2,2,FALSE)</f>
        <v>MIDDLE EAST</v>
      </c>
      <c r="I12575" t="s">
        <v>16</v>
      </c>
      <c r="J12575">
        <v>83782.929999999993</v>
      </c>
      <c r="K12575" s="1">
        <v>34115</v>
      </c>
      <c r="L12575" t="s">
        <v>26</v>
      </c>
      <c r="M12575" t="s">
        <v>1581</v>
      </c>
      <c r="N12575">
        <v>0</v>
      </c>
      <c r="O12575" t="s">
        <v>13512</v>
      </c>
    </row>
    <row r="12576" spans="1:15" x14ac:dyDescent="0.2">
      <c r="A12576">
        <v>50279</v>
      </c>
      <c r="B12576" t="str">
        <f>VLOOKUP(orders!C12576,customers!$A$2:$B$1501, 2,FALSE)</f>
        <v>Customer#000001081</v>
      </c>
      <c r="C12576">
        <v>1081</v>
      </c>
      <c r="D12576" t="str">
        <f>VLOOKUP(orders!C12576,customers!$A$2:$G$1501,7,FALSE)</f>
        <v>MACHINERY</v>
      </c>
      <c r="E12576">
        <f>VLOOKUP(C12576,customers!$A$2:$D$1501, 4,FALSE)</f>
        <v>12</v>
      </c>
      <c r="F12576" t="str">
        <f>VLOOKUP(E12576,nation!$A$2:$B$26, 2,FALSE)</f>
        <v>JAPAN</v>
      </c>
      <c r="G12576">
        <f>VLOOKUP(orders!F12576,nation!$B$2:$C$26,2,FALSE)</f>
        <v>2</v>
      </c>
      <c r="H12576" t="str">
        <f>HLOOKUP(orders!G12576,region_horz!$B$1:$F$2,2,FALSE)</f>
        <v>ASIA</v>
      </c>
      <c r="I12576" t="s">
        <v>16</v>
      </c>
      <c r="J12576">
        <v>83539.13</v>
      </c>
      <c r="K12576" s="1">
        <v>34660</v>
      </c>
      <c r="L12576" t="s">
        <v>10</v>
      </c>
      <c r="M12576" t="s">
        <v>515</v>
      </c>
      <c r="N12576">
        <v>0</v>
      </c>
      <c r="O12576" t="s">
        <v>13513</v>
      </c>
    </row>
    <row r="12577" spans="1:15" x14ac:dyDescent="0.2">
      <c r="A12577">
        <v>50304</v>
      </c>
      <c r="B12577" t="str">
        <f>VLOOKUP(orders!C12577,customers!$A$2:$B$1501, 2,FALSE)</f>
        <v>Customer#000000295</v>
      </c>
      <c r="C12577">
        <v>295</v>
      </c>
      <c r="D12577" t="str">
        <f>VLOOKUP(orders!C12577,customers!$A$2:$G$1501,7,FALSE)</f>
        <v>HOUSEHOLD</v>
      </c>
      <c r="E12577">
        <f>VLOOKUP(C12577,customers!$A$2:$D$1501, 4,FALSE)</f>
        <v>0</v>
      </c>
      <c r="F12577" t="str">
        <f>VLOOKUP(E12577,nation!$A$2:$B$26, 2,FALSE)</f>
        <v>ALGERIA</v>
      </c>
      <c r="G12577">
        <f>VLOOKUP(orders!F12577,nation!$B$2:$C$26,2,FALSE)</f>
        <v>0</v>
      </c>
      <c r="H12577" t="str">
        <f>HLOOKUP(orders!G12577,region_horz!$B$1:$F$2,2,FALSE)</f>
        <v>AFRICA</v>
      </c>
      <c r="I12577" t="s">
        <v>16</v>
      </c>
      <c r="J12577">
        <v>102349.39</v>
      </c>
      <c r="K12577" s="1">
        <v>34001</v>
      </c>
      <c r="L12577" t="s">
        <v>13</v>
      </c>
      <c r="M12577" t="s">
        <v>14</v>
      </c>
      <c r="N12577">
        <v>0</v>
      </c>
      <c r="O12577" t="s">
        <v>13514</v>
      </c>
    </row>
    <row r="12578" spans="1:15" x14ac:dyDescent="0.2">
      <c r="A12578">
        <v>50305</v>
      </c>
      <c r="B12578" t="str">
        <f>VLOOKUP(orders!C12578,customers!$A$2:$B$1501, 2,FALSE)</f>
        <v>Customer#000001408</v>
      </c>
      <c r="C12578">
        <v>1408</v>
      </c>
      <c r="D12578" t="str">
        <f>VLOOKUP(orders!C12578,customers!$A$2:$G$1501,7,FALSE)</f>
        <v>HOUSEHOLD</v>
      </c>
      <c r="E12578">
        <f>VLOOKUP(C12578,customers!$A$2:$D$1501, 4,FALSE)</f>
        <v>11</v>
      </c>
      <c r="F12578" t="str">
        <f>VLOOKUP(E12578,nation!$A$2:$B$26, 2,FALSE)</f>
        <v>IRAQ</v>
      </c>
      <c r="G12578">
        <f>VLOOKUP(orders!F12578,nation!$B$2:$C$26,2,FALSE)</f>
        <v>4</v>
      </c>
      <c r="H12578" t="str">
        <f>HLOOKUP(orders!G12578,region_horz!$B$1:$F$2,2,FALSE)</f>
        <v>MIDDLE EAST</v>
      </c>
      <c r="I12578" t="s">
        <v>16</v>
      </c>
      <c r="J12578">
        <v>120258.76</v>
      </c>
      <c r="K12578" s="1">
        <v>34377</v>
      </c>
      <c r="L12578" t="s">
        <v>31</v>
      </c>
      <c r="M12578" t="s">
        <v>1721</v>
      </c>
      <c r="N12578">
        <v>0</v>
      </c>
      <c r="O12578" t="s">
        <v>13515</v>
      </c>
    </row>
    <row r="12579" spans="1:15" x14ac:dyDescent="0.2">
      <c r="A12579">
        <v>50306</v>
      </c>
      <c r="B12579" t="str">
        <f>VLOOKUP(orders!C12579,customers!$A$2:$B$1501, 2,FALSE)</f>
        <v>Customer#000000751</v>
      </c>
      <c r="C12579">
        <v>751</v>
      </c>
      <c r="D12579" t="str">
        <f>VLOOKUP(orders!C12579,customers!$A$2:$G$1501,7,FALSE)</f>
        <v>FURNITURE</v>
      </c>
      <c r="E12579">
        <f>VLOOKUP(C12579,customers!$A$2:$D$1501, 4,FALSE)</f>
        <v>0</v>
      </c>
      <c r="F12579" t="str">
        <f>VLOOKUP(E12579,nation!$A$2:$B$26, 2,FALSE)</f>
        <v>ALGERIA</v>
      </c>
      <c r="G12579">
        <f>VLOOKUP(orders!F12579,nation!$B$2:$C$26,2,FALSE)</f>
        <v>0</v>
      </c>
      <c r="H12579" t="str">
        <f>HLOOKUP(orders!G12579,region_horz!$B$1:$F$2,2,FALSE)</f>
        <v>AFRICA</v>
      </c>
      <c r="I12579" t="s">
        <v>9</v>
      </c>
      <c r="J12579">
        <v>41496.36</v>
      </c>
      <c r="K12579" s="1">
        <v>34840</v>
      </c>
      <c r="L12579" t="s">
        <v>31</v>
      </c>
      <c r="M12579" t="s">
        <v>3292</v>
      </c>
      <c r="N12579">
        <v>0</v>
      </c>
      <c r="O12579" t="s">
        <v>13516</v>
      </c>
    </row>
    <row r="12580" spans="1:15" x14ac:dyDescent="0.2">
      <c r="A12580">
        <v>50307</v>
      </c>
      <c r="B12580" t="str">
        <f>VLOOKUP(orders!C12580,customers!$A$2:$B$1501, 2,FALSE)</f>
        <v>Customer#000000238</v>
      </c>
      <c r="C12580">
        <v>238</v>
      </c>
      <c r="D12580" t="str">
        <f>VLOOKUP(orders!C12580,customers!$A$2:$G$1501,7,FALSE)</f>
        <v>HOUSEHOLD</v>
      </c>
      <c r="E12580">
        <f>VLOOKUP(C12580,customers!$A$2:$D$1501, 4,FALSE)</f>
        <v>16</v>
      </c>
      <c r="F12580" t="str">
        <f>VLOOKUP(E12580,nation!$A$2:$B$26, 2,FALSE)</f>
        <v>MOZAMBIQUE</v>
      </c>
      <c r="G12580">
        <f>VLOOKUP(orders!F12580,nation!$B$2:$C$26,2,FALSE)</f>
        <v>0</v>
      </c>
      <c r="H12580" t="str">
        <f>HLOOKUP(orders!G12580,region_horz!$B$1:$F$2,2,FALSE)</f>
        <v>AFRICA</v>
      </c>
      <c r="I12580" t="s">
        <v>16</v>
      </c>
      <c r="J12580">
        <v>257801.87</v>
      </c>
      <c r="K12580" s="1">
        <v>34258</v>
      </c>
      <c r="L12580" t="s">
        <v>10</v>
      </c>
      <c r="M12580" t="s">
        <v>414</v>
      </c>
      <c r="N12580">
        <v>0</v>
      </c>
      <c r="O12580" t="s">
        <v>13517</v>
      </c>
    </row>
    <row r="12581" spans="1:15" x14ac:dyDescent="0.2">
      <c r="A12581">
        <v>50308</v>
      </c>
      <c r="B12581" t="str">
        <f>VLOOKUP(orders!C12581,customers!$A$2:$B$1501, 2,FALSE)</f>
        <v>Customer#000001132</v>
      </c>
      <c r="C12581">
        <v>1132</v>
      </c>
      <c r="D12581" t="str">
        <f>VLOOKUP(orders!C12581,customers!$A$2:$G$1501,7,FALSE)</f>
        <v>AUTOMOBILE</v>
      </c>
      <c r="E12581">
        <f>VLOOKUP(C12581,customers!$A$2:$D$1501, 4,FALSE)</f>
        <v>22</v>
      </c>
      <c r="F12581" t="str">
        <f>VLOOKUP(E12581,nation!$A$2:$B$26, 2,FALSE)</f>
        <v>RUSSIA</v>
      </c>
      <c r="G12581">
        <f>VLOOKUP(orders!F12581,nation!$B$2:$C$26,2,FALSE)</f>
        <v>3</v>
      </c>
      <c r="H12581" t="str">
        <f>HLOOKUP(orders!G12581,region_horz!$B$1:$F$2,2,FALSE)</f>
        <v>EUROPE</v>
      </c>
      <c r="I12581" t="s">
        <v>16</v>
      </c>
      <c r="J12581">
        <v>219349.36</v>
      </c>
      <c r="K12581" s="1">
        <v>33896</v>
      </c>
      <c r="L12581" t="s">
        <v>10</v>
      </c>
      <c r="M12581" t="s">
        <v>2810</v>
      </c>
      <c r="N12581">
        <v>0</v>
      </c>
      <c r="O12581" t="s">
        <v>4964</v>
      </c>
    </row>
    <row r="12582" spans="1:15" x14ac:dyDescent="0.2">
      <c r="A12582">
        <v>50309</v>
      </c>
      <c r="B12582" t="str">
        <f>VLOOKUP(orders!C12582,customers!$A$2:$B$1501, 2,FALSE)</f>
        <v>Customer#000000545</v>
      </c>
      <c r="C12582">
        <v>545</v>
      </c>
      <c r="D12582" t="str">
        <f>VLOOKUP(orders!C12582,customers!$A$2:$G$1501,7,FALSE)</f>
        <v>AUTOMOBILE</v>
      </c>
      <c r="E12582">
        <f>VLOOKUP(C12582,customers!$A$2:$D$1501, 4,FALSE)</f>
        <v>10</v>
      </c>
      <c r="F12582" t="str">
        <f>VLOOKUP(E12582,nation!$A$2:$B$26, 2,FALSE)</f>
        <v>IRAN</v>
      </c>
      <c r="G12582">
        <f>VLOOKUP(orders!F12582,nation!$B$2:$C$26,2,FALSE)</f>
        <v>4</v>
      </c>
      <c r="H12582" t="str">
        <f>HLOOKUP(orders!G12582,region_horz!$B$1:$F$2,2,FALSE)</f>
        <v>MIDDLE EAST</v>
      </c>
      <c r="I12582" t="s">
        <v>48</v>
      </c>
      <c r="J12582">
        <v>95441.83</v>
      </c>
      <c r="K12582" s="1">
        <v>34774</v>
      </c>
      <c r="L12582" t="s">
        <v>10</v>
      </c>
      <c r="M12582" t="s">
        <v>523</v>
      </c>
      <c r="N12582">
        <v>0</v>
      </c>
      <c r="O12582" t="s">
        <v>13518</v>
      </c>
    </row>
    <row r="12583" spans="1:15" x14ac:dyDescent="0.2">
      <c r="A12583">
        <v>50310</v>
      </c>
      <c r="B12583" t="str">
        <f>VLOOKUP(orders!C12583,customers!$A$2:$B$1501, 2,FALSE)</f>
        <v>Customer#000000032</v>
      </c>
      <c r="C12583">
        <v>32</v>
      </c>
      <c r="D12583" t="str">
        <f>VLOOKUP(orders!C12583,customers!$A$2:$G$1501,7,FALSE)</f>
        <v>BUILDING</v>
      </c>
      <c r="E12583">
        <f>VLOOKUP(C12583,customers!$A$2:$D$1501, 4,FALSE)</f>
        <v>15</v>
      </c>
      <c r="F12583" t="str">
        <f>VLOOKUP(E12583,nation!$A$2:$B$26, 2,FALSE)</f>
        <v>MOROCCO</v>
      </c>
      <c r="G12583">
        <f>VLOOKUP(orders!F12583,nation!$B$2:$C$26,2,FALSE)</f>
        <v>0</v>
      </c>
      <c r="H12583" t="str">
        <f>HLOOKUP(orders!G12583,region_horz!$B$1:$F$2,2,FALSE)</f>
        <v>AFRICA</v>
      </c>
      <c r="I12583" t="s">
        <v>16</v>
      </c>
      <c r="J12583">
        <v>279545.76</v>
      </c>
      <c r="K12583" s="1">
        <v>34562</v>
      </c>
      <c r="L12583" t="s">
        <v>31</v>
      </c>
      <c r="M12583" t="s">
        <v>2023</v>
      </c>
      <c r="N12583">
        <v>0</v>
      </c>
      <c r="O12583" t="s">
        <v>13519</v>
      </c>
    </row>
    <row r="12584" spans="1:15" x14ac:dyDescent="0.2">
      <c r="A12584">
        <v>50311</v>
      </c>
      <c r="B12584" t="str">
        <f>VLOOKUP(orders!C12584,customers!$A$2:$B$1501, 2,FALSE)</f>
        <v>Customer#000000835</v>
      </c>
      <c r="C12584">
        <v>835</v>
      </c>
      <c r="D12584" t="str">
        <f>VLOOKUP(orders!C12584,customers!$A$2:$G$1501,7,FALSE)</f>
        <v>BUILDING</v>
      </c>
      <c r="E12584">
        <f>VLOOKUP(C12584,customers!$A$2:$D$1501, 4,FALSE)</f>
        <v>21</v>
      </c>
      <c r="F12584" t="str">
        <f>VLOOKUP(E12584,nation!$A$2:$B$26, 2,FALSE)</f>
        <v>VIETNAM</v>
      </c>
      <c r="G12584">
        <f>VLOOKUP(orders!F12584,nation!$B$2:$C$26,2,FALSE)</f>
        <v>2</v>
      </c>
      <c r="H12584" t="str">
        <f>HLOOKUP(orders!G12584,region_horz!$B$1:$F$2,2,FALSE)</f>
        <v>ASIA</v>
      </c>
      <c r="I12584" t="s">
        <v>9</v>
      </c>
      <c r="J12584">
        <v>311325.39</v>
      </c>
      <c r="K12584" s="1">
        <v>35113</v>
      </c>
      <c r="L12584" t="s">
        <v>10</v>
      </c>
      <c r="M12584" t="s">
        <v>271</v>
      </c>
      <c r="N12584">
        <v>0</v>
      </c>
      <c r="O12584" t="s">
        <v>13520</v>
      </c>
    </row>
    <row r="12585" spans="1:15" x14ac:dyDescent="0.2">
      <c r="A12585">
        <v>50336</v>
      </c>
      <c r="B12585" t="str">
        <f>VLOOKUP(orders!C12585,customers!$A$2:$B$1501, 2,FALSE)</f>
        <v>Customer#000001192</v>
      </c>
      <c r="C12585">
        <v>1192</v>
      </c>
      <c r="D12585" t="str">
        <f>VLOOKUP(orders!C12585,customers!$A$2:$G$1501,7,FALSE)</f>
        <v>BUILDING</v>
      </c>
      <c r="E12585">
        <f>VLOOKUP(C12585,customers!$A$2:$D$1501, 4,FALSE)</f>
        <v>20</v>
      </c>
      <c r="F12585" t="str">
        <f>VLOOKUP(E12585,nation!$A$2:$B$26, 2,FALSE)</f>
        <v>SAUDI ARABIA</v>
      </c>
      <c r="G12585">
        <f>VLOOKUP(orders!F12585,nation!$B$2:$C$26,2,FALSE)</f>
        <v>4</v>
      </c>
      <c r="H12585" t="str">
        <f>HLOOKUP(orders!G12585,region_horz!$B$1:$F$2,2,FALSE)</f>
        <v>MIDDLE EAST</v>
      </c>
      <c r="I12585" t="s">
        <v>16</v>
      </c>
      <c r="J12585">
        <v>108460.01</v>
      </c>
      <c r="K12585" s="1">
        <v>34643</v>
      </c>
      <c r="L12585" t="s">
        <v>23</v>
      </c>
      <c r="M12585" t="s">
        <v>76</v>
      </c>
      <c r="N12585">
        <v>0</v>
      </c>
      <c r="O12585" t="s">
        <v>13521</v>
      </c>
    </row>
    <row r="12586" spans="1:15" x14ac:dyDescent="0.2">
      <c r="A12586">
        <v>50337</v>
      </c>
      <c r="B12586" t="str">
        <f>VLOOKUP(orders!C12586,customers!$A$2:$B$1501, 2,FALSE)</f>
        <v>Customer#000000659</v>
      </c>
      <c r="C12586">
        <v>659</v>
      </c>
      <c r="D12586" t="str">
        <f>VLOOKUP(orders!C12586,customers!$A$2:$G$1501,7,FALSE)</f>
        <v>HOUSEHOLD</v>
      </c>
      <c r="E12586">
        <f>VLOOKUP(C12586,customers!$A$2:$D$1501, 4,FALSE)</f>
        <v>0</v>
      </c>
      <c r="F12586" t="str">
        <f>VLOOKUP(E12586,nation!$A$2:$B$26, 2,FALSE)</f>
        <v>ALGERIA</v>
      </c>
      <c r="G12586">
        <f>VLOOKUP(orders!F12586,nation!$B$2:$C$26,2,FALSE)</f>
        <v>0</v>
      </c>
      <c r="H12586" t="str">
        <f>HLOOKUP(orders!G12586,region_horz!$B$1:$F$2,2,FALSE)</f>
        <v>AFRICA</v>
      </c>
      <c r="I12586" t="s">
        <v>16</v>
      </c>
      <c r="J12586">
        <v>193392.11</v>
      </c>
      <c r="K12586" s="1">
        <v>34441</v>
      </c>
      <c r="L12586" t="s">
        <v>23</v>
      </c>
      <c r="M12586" t="s">
        <v>3613</v>
      </c>
      <c r="N12586">
        <v>0</v>
      </c>
      <c r="O12586" t="s">
        <v>13522</v>
      </c>
    </row>
    <row r="12587" spans="1:15" x14ac:dyDescent="0.2">
      <c r="A12587">
        <v>50338</v>
      </c>
      <c r="B12587" t="str">
        <f>VLOOKUP(orders!C12587,customers!$A$2:$B$1501, 2,FALSE)</f>
        <v>Customer#000001441</v>
      </c>
      <c r="C12587">
        <v>1441</v>
      </c>
      <c r="D12587" t="str">
        <f>VLOOKUP(orders!C12587,customers!$A$2:$G$1501,7,FALSE)</f>
        <v>BUILDING</v>
      </c>
      <c r="E12587">
        <f>VLOOKUP(C12587,customers!$A$2:$D$1501, 4,FALSE)</f>
        <v>23</v>
      </c>
      <c r="F12587" t="str">
        <f>VLOOKUP(E12587,nation!$A$2:$B$26, 2,FALSE)</f>
        <v>UNITED KINGDOM</v>
      </c>
      <c r="G12587">
        <f>VLOOKUP(orders!F12587,nation!$B$2:$C$26,2,FALSE)</f>
        <v>3</v>
      </c>
      <c r="H12587" t="str">
        <f>HLOOKUP(orders!G12587,region_horz!$B$1:$F$2,2,FALSE)</f>
        <v>EUROPE</v>
      </c>
      <c r="I12587" t="s">
        <v>16</v>
      </c>
      <c r="J12587">
        <v>78499.59</v>
      </c>
      <c r="K12587" s="1">
        <v>34417</v>
      </c>
      <c r="L12587" t="s">
        <v>23</v>
      </c>
      <c r="M12587" t="s">
        <v>1579</v>
      </c>
      <c r="N12587">
        <v>0</v>
      </c>
      <c r="O12587" t="s">
        <v>13523</v>
      </c>
    </row>
    <row r="12588" spans="1:15" x14ac:dyDescent="0.2">
      <c r="A12588">
        <v>50339</v>
      </c>
      <c r="B12588" t="str">
        <f>VLOOKUP(orders!C12588,customers!$A$2:$B$1501, 2,FALSE)</f>
        <v>Customer#000000568</v>
      </c>
      <c r="C12588">
        <v>568</v>
      </c>
      <c r="D12588" t="str">
        <f>VLOOKUP(orders!C12588,customers!$A$2:$G$1501,7,FALSE)</f>
        <v>BUILDING</v>
      </c>
      <c r="E12588">
        <f>VLOOKUP(C12588,customers!$A$2:$D$1501, 4,FALSE)</f>
        <v>13</v>
      </c>
      <c r="F12588" t="str">
        <f>VLOOKUP(E12588,nation!$A$2:$B$26, 2,FALSE)</f>
        <v>JORDAN</v>
      </c>
      <c r="G12588">
        <f>VLOOKUP(orders!F12588,nation!$B$2:$C$26,2,FALSE)</f>
        <v>4</v>
      </c>
      <c r="H12588" t="str">
        <f>HLOOKUP(orders!G12588,region_horz!$B$1:$F$2,2,FALSE)</f>
        <v>MIDDLE EAST</v>
      </c>
      <c r="I12588" t="s">
        <v>16</v>
      </c>
      <c r="J12588">
        <v>105978.4</v>
      </c>
      <c r="K12588" s="1">
        <v>34330</v>
      </c>
      <c r="L12588" t="s">
        <v>26</v>
      </c>
      <c r="M12588" t="s">
        <v>405</v>
      </c>
      <c r="N12588">
        <v>0</v>
      </c>
      <c r="O12588" t="s">
        <v>13524</v>
      </c>
    </row>
    <row r="12589" spans="1:15" x14ac:dyDescent="0.2">
      <c r="A12589">
        <v>50340</v>
      </c>
      <c r="B12589" t="str">
        <f>VLOOKUP(orders!C12589,customers!$A$2:$B$1501, 2,FALSE)</f>
        <v>Customer#000001060</v>
      </c>
      <c r="C12589">
        <v>1060</v>
      </c>
      <c r="D12589" t="str">
        <f>VLOOKUP(orders!C12589,customers!$A$2:$G$1501,7,FALSE)</f>
        <v>HOUSEHOLD</v>
      </c>
      <c r="E12589">
        <f>VLOOKUP(C12589,customers!$A$2:$D$1501, 4,FALSE)</f>
        <v>8</v>
      </c>
      <c r="F12589" t="str">
        <f>VLOOKUP(E12589,nation!$A$2:$B$26, 2,FALSE)</f>
        <v>INDIA</v>
      </c>
      <c r="G12589">
        <f>VLOOKUP(orders!F12589,nation!$B$2:$C$26,2,FALSE)</f>
        <v>2</v>
      </c>
      <c r="H12589" t="str">
        <f>HLOOKUP(orders!G12589,region_horz!$B$1:$F$2,2,FALSE)</f>
        <v>ASIA</v>
      </c>
      <c r="I12589" t="s">
        <v>9</v>
      </c>
      <c r="J12589">
        <v>320579.27</v>
      </c>
      <c r="K12589" s="1">
        <v>35445</v>
      </c>
      <c r="L12589" t="s">
        <v>10</v>
      </c>
      <c r="M12589" t="s">
        <v>4741</v>
      </c>
      <c r="N12589">
        <v>0</v>
      </c>
      <c r="O12589" t="s">
        <v>13525</v>
      </c>
    </row>
    <row r="12590" spans="1:15" x14ac:dyDescent="0.2">
      <c r="A12590">
        <v>50341</v>
      </c>
      <c r="B12590" t="str">
        <f>VLOOKUP(orders!C12590,customers!$A$2:$B$1501, 2,FALSE)</f>
        <v>Customer#000001379</v>
      </c>
      <c r="C12590">
        <v>1379</v>
      </c>
      <c r="D12590" t="str">
        <f>VLOOKUP(orders!C12590,customers!$A$2:$G$1501,7,FALSE)</f>
        <v>MACHINERY</v>
      </c>
      <c r="E12590">
        <f>VLOOKUP(C12590,customers!$A$2:$D$1501, 4,FALSE)</f>
        <v>6</v>
      </c>
      <c r="F12590" t="str">
        <f>VLOOKUP(E12590,nation!$A$2:$B$26, 2,FALSE)</f>
        <v>FRANCE</v>
      </c>
      <c r="G12590">
        <f>VLOOKUP(orders!F12590,nation!$B$2:$C$26,2,FALSE)</f>
        <v>3</v>
      </c>
      <c r="H12590" t="str">
        <f>HLOOKUP(orders!G12590,region_horz!$B$1:$F$2,2,FALSE)</f>
        <v>EUROPE</v>
      </c>
      <c r="I12590" t="s">
        <v>9</v>
      </c>
      <c r="J12590">
        <v>62033.77</v>
      </c>
      <c r="K12590" s="1">
        <v>35840</v>
      </c>
      <c r="L12590" t="s">
        <v>10</v>
      </c>
      <c r="M12590" t="s">
        <v>250</v>
      </c>
      <c r="N12590">
        <v>0</v>
      </c>
      <c r="O12590" t="s">
        <v>13526</v>
      </c>
    </row>
    <row r="12591" spans="1:15" x14ac:dyDescent="0.2">
      <c r="A12591">
        <v>50342</v>
      </c>
      <c r="B12591" t="str">
        <f>VLOOKUP(orders!C12591,customers!$A$2:$B$1501, 2,FALSE)</f>
        <v>Customer#000000505</v>
      </c>
      <c r="C12591">
        <v>505</v>
      </c>
      <c r="D12591" t="str">
        <f>VLOOKUP(orders!C12591,customers!$A$2:$G$1501,7,FALSE)</f>
        <v>HOUSEHOLD</v>
      </c>
      <c r="E12591">
        <f>VLOOKUP(C12591,customers!$A$2:$D$1501, 4,FALSE)</f>
        <v>2</v>
      </c>
      <c r="F12591" t="str">
        <f>VLOOKUP(E12591,nation!$A$2:$B$26, 2,FALSE)</f>
        <v>BRAZIL</v>
      </c>
      <c r="G12591">
        <f>VLOOKUP(orders!F12591,nation!$B$2:$C$26,2,FALSE)</f>
        <v>1</v>
      </c>
      <c r="H12591" t="str">
        <f>HLOOKUP(orders!G12591,region_horz!$B$1:$F$2,2,FALSE)</f>
        <v>AMERICA</v>
      </c>
      <c r="I12591" t="s">
        <v>16</v>
      </c>
      <c r="J12591">
        <v>197191.09</v>
      </c>
      <c r="K12591" s="1">
        <v>34637</v>
      </c>
      <c r="L12591" t="s">
        <v>31</v>
      </c>
      <c r="M12591" t="s">
        <v>539</v>
      </c>
      <c r="N12591">
        <v>0</v>
      </c>
      <c r="O12591" t="s">
        <v>13527</v>
      </c>
    </row>
    <row r="12592" spans="1:15" x14ac:dyDescent="0.2">
      <c r="A12592">
        <v>50343</v>
      </c>
      <c r="B12592" t="str">
        <f>VLOOKUP(orders!C12592,customers!$A$2:$B$1501, 2,FALSE)</f>
        <v>Customer#000000178</v>
      </c>
      <c r="C12592">
        <v>178</v>
      </c>
      <c r="D12592" t="str">
        <f>VLOOKUP(orders!C12592,customers!$A$2:$G$1501,7,FALSE)</f>
        <v>FURNITURE</v>
      </c>
      <c r="E12592">
        <f>VLOOKUP(C12592,customers!$A$2:$D$1501, 4,FALSE)</f>
        <v>21</v>
      </c>
      <c r="F12592" t="str">
        <f>VLOOKUP(E12592,nation!$A$2:$B$26, 2,FALSE)</f>
        <v>VIETNAM</v>
      </c>
      <c r="G12592">
        <f>VLOOKUP(orders!F12592,nation!$B$2:$C$26,2,FALSE)</f>
        <v>2</v>
      </c>
      <c r="H12592" t="str">
        <f>HLOOKUP(orders!G12592,region_horz!$B$1:$F$2,2,FALSE)</f>
        <v>ASIA</v>
      </c>
      <c r="I12592" t="s">
        <v>9</v>
      </c>
      <c r="J12592">
        <v>78162.539999999994</v>
      </c>
      <c r="K12592" s="1">
        <v>35869</v>
      </c>
      <c r="L12592" t="s">
        <v>31</v>
      </c>
      <c r="M12592" t="s">
        <v>799</v>
      </c>
      <c r="N12592">
        <v>0</v>
      </c>
      <c r="O12592" t="s">
        <v>13528</v>
      </c>
    </row>
    <row r="12593" spans="1:15" x14ac:dyDescent="0.2">
      <c r="A12593">
        <v>50368</v>
      </c>
      <c r="B12593" t="str">
        <f>VLOOKUP(orders!C12593,customers!$A$2:$B$1501, 2,FALSE)</f>
        <v>Customer#000000706</v>
      </c>
      <c r="C12593">
        <v>706</v>
      </c>
      <c r="D12593" t="str">
        <f>VLOOKUP(orders!C12593,customers!$A$2:$G$1501,7,FALSE)</f>
        <v>AUTOMOBILE</v>
      </c>
      <c r="E12593">
        <f>VLOOKUP(C12593,customers!$A$2:$D$1501, 4,FALSE)</f>
        <v>19</v>
      </c>
      <c r="F12593" t="str">
        <f>VLOOKUP(E12593,nation!$A$2:$B$26, 2,FALSE)</f>
        <v>ROMANIA</v>
      </c>
      <c r="G12593">
        <f>VLOOKUP(orders!F12593,nation!$B$2:$C$26,2,FALSE)</f>
        <v>3</v>
      </c>
      <c r="H12593" t="str">
        <f>HLOOKUP(orders!G12593,region_horz!$B$1:$F$2,2,FALSE)</f>
        <v>EUROPE</v>
      </c>
      <c r="I12593" t="s">
        <v>16</v>
      </c>
      <c r="J12593">
        <v>30497.41</v>
      </c>
      <c r="K12593" s="1">
        <v>33793</v>
      </c>
      <c r="L12593" t="s">
        <v>13</v>
      </c>
      <c r="M12593" t="s">
        <v>3034</v>
      </c>
      <c r="N12593">
        <v>0</v>
      </c>
      <c r="O12593" t="s">
        <v>13529</v>
      </c>
    </row>
    <row r="12594" spans="1:15" x14ac:dyDescent="0.2">
      <c r="A12594">
        <v>50369</v>
      </c>
      <c r="B12594" t="str">
        <f>VLOOKUP(orders!C12594,customers!$A$2:$B$1501, 2,FALSE)</f>
        <v>Customer#000000008</v>
      </c>
      <c r="C12594">
        <v>8</v>
      </c>
      <c r="D12594" t="str">
        <f>VLOOKUP(orders!C12594,customers!$A$2:$G$1501,7,FALSE)</f>
        <v>BUILDING</v>
      </c>
      <c r="E12594">
        <f>VLOOKUP(C12594,customers!$A$2:$D$1501, 4,FALSE)</f>
        <v>17</v>
      </c>
      <c r="F12594" t="str">
        <f>VLOOKUP(E12594,nation!$A$2:$B$26, 2,FALSE)</f>
        <v>PERU</v>
      </c>
      <c r="G12594">
        <f>VLOOKUP(orders!F12594,nation!$B$2:$C$26,2,FALSE)</f>
        <v>1</v>
      </c>
      <c r="H12594" t="str">
        <f>HLOOKUP(orders!G12594,region_horz!$B$1:$F$2,2,FALSE)</f>
        <v>AMERICA</v>
      </c>
      <c r="I12594" t="s">
        <v>9</v>
      </c>
      <c r="J12594">
        <v>238131.74</v>
      </c>
      <c r="K12594" s="1">
        <v>35833</v>
      </c>
      <c r="L12594" t="s">
        <v>26</v>
      </c>
      <c r="M12594" t="s">
        <v>1610</v>
      </c>
      <c r="N12594">
        <v>0</v>
      </c>
      <c r="O12594" t="s">
        <v>13530</v>
      </c>
    </row>
    <row r="12595" spans="1:15" x14ac:dyDescent="0.2">
      <c r="A12595">
        <v>50370</v>
      </c>
      <c r="B12595" t="str">
        <f>VLOOKUP(orders!C12595,customers!$A$2:$B$1501, 2,FALSE)</f>
        <v>Customer#000001075</v>
      </c>
      <c r="C12595">
        <v>1075</v>
      </c>
      <c r="D12595" t="str">
        <f>VLOOKUP(orders!C12595,customers!$A$2:$G$1501,7,FALSE)</f>
        <v>BUILDING</v>
      </c>
      <c r="E12595">
        <f>VLOOKUP(C12595,customers!$A$2:$D$1501, 4,FALSE)</f>
        <v>21</v>
      </c>
      <c r="F12595" t="str">
        <f>VLOOKUP(E12595,nation!$A$2:$B$26, 2,FALSE)</f>
        <v>VIETNAM</v>
      </c>
      <c r="G12595">
        <f>VLOOKUP(orders!F12595,nation!$B$2:$C$26,2,FALSE)</f>
        <v>2</v>
      </c>
      <c r="H12595" t="str">
        <f>HLOOKUP(orders!G12595,region_horz!$B$1:$F$2,2,FALSE)</f>
        <v>ASIA</v>
      </c>
      <c r="I12595" t="s">
        <v>16</v>
      </c>
      <c r="J12595">
        <v>85309.63</v>
      </c>
      <c r="K12595" s="1">
        <v>33915</v>
      </c>
      <c r="L12595" t="s">
        <v>13</v>
      </c>
      <c r="M12595" t="s">
        <v>1675</v>
      </c>
      <c r="N12595">
        <v>0</v>
      </c>
      <c r="O12595" t="s">
        <v>13531</v>
      </c>
    </row>
    <row r="12596" spans="1:15" x14ac:dyDescent="0.2">
      <c r="A12596">
        <v>50371</v>
      </c>
      <c r="B12596" t="str">
        <f>VLOOKUP(orders!C12596,customers!$A$2:$B$1501, 2,FALSE)</f>
        <v>Customer#000001061</v>
      </c>
      <c r="C12596">
        <v>1061</v>
      </c>
      <c r="D12596" t="str">
        <f>VLOOKUP(orders!C12596,customers!$A$2:$G$1501,7,FALSE)</f>
        <v>BUILDING</v>
      </c>
      <c r="E12596">
        <f>VLOOKUP(C12596,customers!$A$2:$D$1501, 4,FALSE)</f>
        <v>4</v>
      </c>
      <c r="F12596" t="str">
        <f>VLOOKUP(E12596,nation!$A$2:$B$26, 2,FALSE)</f>
        <v>EGYPT</v>
      </c>
      <c r="G12596">
        <f>VLOOKUP(orders!F12596,nation!$B$2:$C$26,2,FALSE)</f>
        <v>4</v>
      </c>
      <c r="H12596" t="str">
        <f>HLOOKUP(orders!G12596,region_horz!$B$1:$F$2,2,FALSE)</f>
        <v>MIDDLE EAST</v>
      </c>
      <c r="I12596" t="s">
        <v>16</v>
      </c>
      <c r="J12596">
        <v>181573.25</v>
      </c>
      <c r="K12596" s="1">
        <v>34516</v>
      </c>
      <c r="L12596" t="s">
        <v>26</v>
      </c>
      <c r="M12596" t="s">
        <v>29</v>
      </c>
      <c r="N12596">
        <v>0</v>
      </c>
      <c r="O12596" t="s">
        <v>13532</v>
      </c>
    </row>
    <row r="12597" spans="1:15" x14ac:dyDescent="0.2">
      <c r="A12597">
        <v>50372</v>
      </c>
      <c r="B12597" t="str">
        <f>VLOOKUP(orders!C12597,customers!$A$2:$B$1501, 2,FALSE)</f>
        <v>Customer#000000073</v>
      </c>
      <c r="C12597">
        <v>73</v>
      </c>
      <c r="D12597" t="str">
        <f>VLOOKUP(orders!C12597,customers!$A$2:$G$1501,7,FALSE)</f>
        <v>BUILDING</v>
      </c>
      <c r="E12597">
        <f>VLOOKUP(C12597,customers!$A$2:$D$1501, 4,FALSE)</f>
        <v>0</v>
      </c>
      <c r="F12597" t="str">
        <f>VLOOKUP(E12597,nation!$A$2:$B$26, 2,FALSE)</f>
        <v>ALGERIA</v>
      </c>
      <c r="G12597">
        <f>VLOOKUP(orders!F12597,nation!$B$2:$C$26,2,FALSE)</f>
        <v>0</v>
      </c>
      <c r="H12597" t="str">
        <f>HLOOKUP(orders!G12597,region_horz!$B$1:$F$2,2,FALSE)</f>
        <v>AFRICA</v>
      </c>
      <c r="I12597" t="s">
        <v>9</v>
      </c>
      <c r="J12597">
        <v>39638.26</v>
      </c>
      <c r="K12597" s="1">
        <v>35514</v>
      </c>
      <c r="L12597" t="s">
        <v>13</v>
      </c>
      <c r="M12597" t="s">
        <v>609</v>
      </c>
      <c r="N12597">
        <v>0</v>
      </c>
      <c r="O12597" t="s">
        <v>13533</v>
      </c>
    </row>
    <row r="12598" spans="1:15" x14ac:dyDescent="0.2">
      <c r="A12598">
        <v>50373</v>
      </c>
      <c r="B12598" t="str">
        <f>VLOOKUP(orders!C12598,customers!$A$2:$B$1501, 2,FALSE)</f>
        <v>Customer#000000724</v>
      </c>
      <c r="C12598">
        <v>724</v>
      </c>
      <c r="D12598" t="str">
        <f>VLOOKUP(orders!C12598,customers!$A$2:$G$1501,7,FALSE)</f>
        <v>AUTOMOBILE</v>
      </c>
      <c r="E12598">
        <f>VLOOKUP(C12598,customers!$A$2:$D$1501, 4,FALSE)</f>
        <v>5</v>
      </c>
      <c r="F12598" t="str">
        <f>VLOOKUP(E12598,nation!$A$2:$B$26, 2,FALSE)</f>
        <v>ETHIOPIA</v>
      </c>
      <c r="G12598">
        <f>VLOOKUP(orders!F12598,nation!$B$2:$C$26,2,FALSE)</f>
        <v>0</v>
      </c>
      <c r="H12598" t="str">
        <f>HLOOKUP(orders!G12598,region_horz!$B$1:$F$2,2,FALSE)</f>
        <v>AFRICA</v>
      </c>
      <c r="I12598" t="s">
        <v>16</v>
      </c>
      <c r="J12598">
        <v>246992.88</v>
      </c>
      <c r="K12598" s="1">
        <v>34518</v>
      </c>
      <c r="L12598" t="s">
        <v>13</v>
      </c>
      <c r="M12598" t="s">
        <v>1241</v>
      </c>
      <c r="N12598">
        <v>0</v>
      </c>
      <c r="O12598" t="s">
        <v>13534</v>
      </c>
    </row>
    <row r="12599" spans="1:15" x14ac:dyDescent="0.2">
      <c r="A12599">
        <v>50374</v>
      </c>
      <c r="B12599" t="str">
        <f>VLOOKUP(orders!C12599,customers!$A$2:$B$1501, 2,FALSE)</f>
        <v>Customer#000001387</v>
      </c>
      <c r="C12599">
        <v>1387</v>
      </c>
      <c r="D12599" t="str">
        <f>VLOOKUP(orders!C12599,customers!$A$2:$G$1501,7,FALSE)</f>
        <v>BUILDING</v>
      </c>
      <c r="E12599">
        <f>VLOOKUP(C12599,customers!$A$2:$D$1501, 4,FALSE)</f>
        <v>19</v>
      </c>
      <c r="F12599" t="str">
        <f>VLOOKUP(E12599,nation!$A$2:$B$26, 2,FALSE)</f>
        <v>ROMANIA</v>
      </c>
      <c r="G12599">
        <f>VLOOKUP(orders!F12599,nation!$B$2:$C$26,2,FALSE)</f>
        <v>3</v>
      </c>
      <c r="H12599" t="str">
        <f>HLOOKUP(orders!G12599,region_horz!$B$1:$F$2,2,FALSE)</f>
        <v>EUROPE</v>
      </c>
      <c r="I12599" t="s">
        <v>16</v>
      </c>
      <c r="J12599">
        <v>134717.54</v>
      </c>
      <c r="K12599" s="1">
        <v>34485</v>
      </c>
      <c r="L12599" t="s">
        <v>23</v>
      </c>
      <c r="M12599" t="s">
        <v>519</v>
      </c>
      <c r="N12599">
        <v>0</v>
      </c>
      <c r="O12599" t="s">
        <v>13535</v>
      </c>
    </row>
    <row r="12600" spans="1:15" x14ac:dyDescent="0.2">
      <c r="A12600">
        <v>50375</v>
      </c>
      <c r="B12600" t="str">
        <f>VLOOKUP(orders!C12600,customers!$A$2:$B$1501, 2,FALSE)</f>
        <v>Customer#000001225</v>
      </c>
      <c r="C12600">
        <v>1225</v>
      </c>
      <c r="D12600" t="str">
        <f>VLOOKUP(orders!C12600,customers!$A$2:$G$1501,7,FALSE)</f>
        <v>MACHINERY</v>
      </c>
      <c r="E12600">
        <f>VLOOKUP(C12600,customers!$A$2:$D$1501, 4,FALSE)</f>
        <v>11</v>
      </c>
      <c r="F12600" t="str">
        <f>VLOOKUP(E12600,nation!$A$2:$B$26, 2,FALSE)</f>
        <v>IRAQ</v>
      </c>
      <c r="G12600">
        <f>VLOOKUP(orders!F12600,nation!$B$2:$C$26,2,FALSE)</f>
        <v>4</v>
      </c>
      <c r="H12600" t="str">
        <f>HLOOKUP(orders!G12600,region_horz!$B$1:$F$2,2,FALSE)</f>
        <v>MIDDLE EAST</v>
      </c>
      <c r="I12600" t="s">
        <v>9</v>
      </c>
      <c r="J12600">
        <v>202267.65</v>
      </c>
      <c r="K12600" s="1">
        <v>35254</v>
      </c>
      <c r="L12600" t="s">
        <v>23</v>
      </c>
      <c r="M12600" t="s">
        <v>3474</v>
      </c>
      <c r="N12600">
        <v>0</v>
      </c>
      <c r="O12600" t="s">
        <v>13536</v>
      </c>
    </row>
    <row r="12601" spans="1:15" x14ac:dyDescent="0.2">
      <c r="A12601">
        <v>50400</v>
      </c>
      <c r="B12601" t="str">
        <f>VLOOKUP(orders!C12601,customers!$A$2:$B$1501, 2,FALSE)</f>
        <v>Customer#000001315</v>
      </c>
      <c r="C12601">
        <v>1315</v>
      </c>
      <c r="D12601" t="str">
        <f>VLOOKUP(orders!C12601,customers!$A$2:$G$1501,7,FALSE)</f>
        <v>AUTOMOBILE</v>
      </c>
      <c r="E12601">
        <f>VLOOKUP(C12601,customers!$A$2:$D$1501, 4,FALSE)</f>
        <v>10</v>
      </c>
      <c r="F12601" t="str">
        <f>VLOOKUP(E12601,nation!$A$2:$B$26, 2,FALSE)</f>
        <v>IRAN</v>
      </c>
      <c r="G12601">
        <f>VLOOKUP(orders!F12601,nation!$B$2:$C$26,2,FALSE)</f>
        <v>4</v>
      </c>
      <c r="H12601" t="str">
        <f>HLOOKUP(orders!G12601,region_horz!$B$1:$F$2,2,FALSE)</f>
        <v>MIDDLE EAST</v>
      </c>
      <c r="I12601" t="s">
        <v>16</v>
      </c>
      <c r="J12601">
        <v>86897.11</v>
      </c>
      <c r="K12601" s="1">
        <v>33829</v>
      </c>
      <c r="L12601" t="s">
        <v>26</v>
      </c>
      <c r="M12601" t="s">
        <v>6756</v>
      </c>
      <c r="N12601">
        <v>0</v>
      </c>
      <c r="O12601" t="s">
        <v>13537</v>
      </c>
    </row>
    <row r="12602" spans="1:15" x14ac:dyDescent="0.2">
      <c r="A12602">
        <v>50401</v>
      </c>
      <c r="B12602" t="str">
        <f>VLOOKUP(orders!C12602,customers!$A$2:$B$1501, 2,FALSE)</f>
        <v>Customer#000001333</v>
      </c>
      <c r="C12602">
        <v>1333</v>
      </c>
      <c r="D12602" t="str">
        <f>VLOOKUP(orders!C12602,customers!$A$2:$G$1501,7,FALSE)</f>
        <v>AUTOMOBILE</v>
      </c>
      <c r="E12602">
        <f>VLOOKUP(C12602,customers!$A$2:$D$1501, 4,FALSE)</f>
        <v>2</v>
      </c>
      <c r="F12602" t="str">
        <f>VLOOKUP(E12602,nation!$A$2:$B$26, 2,FALSE)</f>
        <v>BRAZIL</v>
      </c>
      <c r="G12602">
        <f>VLOOKUP(orders!F12602,nation!$B$2:$C$26,2,FALSE)</f>
        <v>1</v>
      </c>
      <c r="H12602" t="str">
        <f>HLOOKUP(orders!G12602,region_horz!$B$1:$F$2,2,FALSE)</f>
        <v>AMERICA</v>
      </c>
      <c r="I12602" t="s">
        <v>9</v>
      </c>
      <c r="J12602">
        <v>24739.64</v>
      </c>
      <c r="K12602" s="1">
        <v>35794</v>
      </c>
      <c r="L12602" t="s">
        <v>10</v>
      </c>
      <c r="M12602" t="s">
        <v>523</v>
      </c>
      <c r="N12602">
        <v>0</v>
      </c>
      <c r="O12602" t="s">
        <v>13538</v>
      </c>
    </row>
    <row r="12603" spans="1:15" x14ac:dyDescent="0.2">
      <c r="A12603">
        <v>50402</v>
      </c>
      <c r="B12603" t="str">
        <f>VLOOKUP(orders!C12603,customers!$A$2:$B$1501, 2,FALSE)</f>
        <v>Customer#000000785</v>
      </c>
      <c r="C12603">
        <v>785</v>
      </c>
      <c r="D12603" t="str">
        <f>VLOOKUP(orders!C12603,customers!$A$2:$G$1501,7,FALSE)</f>
        <v>BUILDING</v>
      </c>
      <c r="E12603">
        <f>VLOOKUP(C12603,customers!$A$2:$D$1501, 4,FALSE)</f>
        <v>18</v>
      </c>
      <c r="F12603" t="str">
        <f>VLOOKUP(E12603,nation!$A$2:$B$26, 2,FALSE)</f>
        <v>CHINA</v>
      </c>
      <c r="G12603">
        <f>VLOOKUP(orders!F12603,nation!$B$2:$C$26,2,FALSE)</f>
        <v>2</v>
      </c>
      <c r="H12603" t="str">
        <f>HLOOKUP(orders!G12603,region_horz!$B$1:$F$2,2,FALSE)</f>
        <v>ASIA</v>
      </c>
      <c r="I12603" t="s">
        <v>9</v>
      </c>
      <c r="J12603">
        <v>190716.12</v>
      </c>
      <c r="K12603" s="1">
        <v>35783</v>
      </c>
      <c r="L12603" t="s">
        <v>10</v>
      </c>
      <c r="M12603" t="s">
        <v>1585</v>
      </c>
      <c r="N12603">
        <v>0</v>
      </c>
      <c r="O12603" t="s">
        <v>13539</v>
      </c>
    </row>
    <row r="12604" spans="1:15" x14ac:dyDescent="0.2">
      <c r="A12604">
        <v>50403</v>
      </c>
      <c r="B12604" t="str">
        <f>VLOOKUP(orders!C12604,customers!$A$2:$B$1501, 2,FALSE)</f>
        <v>Customer#000000395</v>
      </c>
      <c r="C12604">
        <v>395</v>
      </c>
      <c r="D12604" t="str">
        <f>VLOOKUP(orders!C12604,customers!$A$2:$G$1501,7,FALSE)</f>
        <v>HOUSEHOLD</v>
      </c>
      <c r="E12604">
        <f>VLOOKUP(C12604,customers!$A$2:$D$1501, 4,FALSE)</f>
        <v>15</v>
      </c>
      <c r="F12604" t="str">
        <f>VLOOKUP(E12604,nation!$A$2:$B$26, 2,FALSE)</f>
        <v>MOROCCO</v>
      </c>
      <c r="G12604">
        <f>VLOOKUP(orders!F12604,nation!$B$2:$C$26,2,FALSE)</f>
        <v>0</v>
      </c>
      <c r="H12604" t="str">
        <f>HLOOKUP(orders!G12604,region_horz!$B$1:$F$2,2,FALSE)</f>
        <v>AFRICA</v>
      </c>
      <c r="I12604" t="s">
        <v>16</v>
      </c>
      <c r="J12604">
        <v>161427.26</v>
      </c>
      <c r="K12604" s="1">
        <v>33737</v>
      </c>
      <c r="L12604" t="s">
        <v>23</v>
      </c>
      <c r="M12604" t="s">
        <v>189</v>
      </c>
      <c r="N12604">
        <v>0</v>
      </c>
      <c r="O12604" t="s">
        <v>13540</v>
      </c>
    </row>
    <row r="12605" spans="1:15" x14ac:dyDescent="0.2">
      <c r="A12605">
        <v>50404</v>
      </c>
      <c r="B12605" t="str">
        <f>VLOOKUP(orders!C12605,customers!$A$2:$B$1501, 2,FALSE)</f>
        <v>Customer#000000478</v>
      </c>
      <c r="C12605">
        <v>478</v>
      </c>
      <c r="D12605" t="str">
        <f>VLOOKUP(orders!C12605,customers!$A$2:$G$1501,7,FALSE)</f>
        <v>BUILDING</v>
      </c>
      <c r="E12605">
        <f>VLOOKUP(C12605,customers!$A$2:$D$1501, 4,FALSE)</f>
        <v>1</v>
      </c>
      <c r="F12605" t="str">
        <f>VLOOKUP(E12605,nation!$A$2:$B$26, 2,FALSE)</f>
        <v>ARGENTINA</v>
      </c>
      <c r="G12605">
        <f>VLOOKUP(orders!F12605,nation!$B$2:$C$26,2,FALSE)</f>
        <v>1</v>
      </c>
      <c r="H12605" t="str">
        <f>HLOOKUP(orders!G12605,region_horz!$B$1:$F$2,2,FALSE)</f>
        <v>AMERICA</v>
      </c>
      <c r="I12605" t="s">
        <v>16</v>
      </c>
      <c r="J12605">
        <v>196544.31</v>
      </c>
      <c r="K12605" s="1">
        <v>34785</v>
      </c>
      <c r="L12605" t="s">
        <v>26</v>
      </c>
      <c r="M12605" t="s">
        <v>2944</v>
      </c>
      <c r="N12605">
        <v>0</v>
      </c>
      <c r="O12605" t="s">
        <v>13541</v>
      </c>
    </row>
    <row r="12606" spans="1:15" x14ac:dyDescent="0.2">
      <c r="A12606">
        <v>50405</v>
      </c>
      <c r="B12606" t="str">
        <f>VLOOKUP(orders!C12606,customers!$A$2:$B$1501, 2,FALSE)</f>
        <v>Customer#000000125</v>
      </c>
      <c r="C12606">
        <v>125</v>
      </c>
      <c r="D12606" t="str">
        <f>VLOOKUP(orders!C12606,customers!$A$2:$G$1501,7,FALSE)</f>
        <v>FURNITURE</v>
      </c>
      <c r="E12606">
        <f>VLOOKUP(C12606,customers!$A$2:$D$1501, 4,FALSE)</f>
        <v>19</v>
      </c>
      <c r="F12606" t="str">
        <f>VLOOKUP(E12606,nation!$A$2:$B$26, 2,FALSE)</f>
        <v>ROMANIA</v>
      </c>
      <c r="G12606">
        <f>VLOOKUP(orders!F12606,nation!$B$2:$C$26,2,FALSE)</f>
        <v>3</v>
      </c>
      <c r="H12606" t="str">
        <f>HLOOKUP(orders!G12606,region_horz!$B$1:$F$2,2,FALSE)</f>
        <v>EUROPE</v>
      </c>
      <c r="I12606" t="s">
        <v>9</v>
      </c>
      <c r="J12606">
        <v>270254.78999999998</v>
      </c>
      <c r="K12606" s="1">
        <v>34883</v>
      </c>
      <c r="L12606" t="s">
        <v>31</v>
      </c>
      <c r="M12606" t="s">
        <v>203</v>
      </c>
      <c r="N12606">
        <v>0</v>
      </c>
      <c r="O12606" t="s">
        <v>13542</v>
      </c>
    </row>
    <row r="12607" spans="1:15" x14ac:dyDescent="0.2">
      <c r="A12607">
        <v>50406</v>
      </c>
      <c r="B12607" t="str">
        <f>VLOOKUP(orders!C12607,customers!$A$2:$B$1501, 2,FALSE)</f>
        <v>Customer#000000874</v>
      </c>
      <c r="C12607">
        <v>874</v>
      </c>
      <c r="D12607" t="str">
        <f>VLOOKUP(orders!C12607,customers!$A$2:$G$1501,7,FALSE)</f>
        <v>AUTOMOBILE</v>
      </c>
      <c r="E12607">
        <f>VLOOKUP(C12607,customers!$A$2:$D$1501, 4,FALSE)</f>
        <v>0</v>
      </c>
      <c r="F12607" t="str">
        <f>VLOOKUP(E12607,nation!$A$2:$B$26, 2,FALSE)</f>
        <v>ALGERIA</v>
      </c>
      <c r="G12607">
        <f>VLOOKUP(orders!F12607,nation!$B$2:$C$26,2,FALSE)</f>
        <v>0</v>
      </c>
      <c r="H12607" t="str">
        <f>HLOOKUP(orders!G12607,region_horz!$B$1:$F$2,2,FALSE)</f>
        <v>AFRICA</v>
      </c>
      <c r="I12607" t="s">
        <v>9</v>
      </c>
      <c r="J12607">
        <v>55450.55</v>
      </c>
      <c r="K12607" s="1">
        <v>35049</v>
      </c>
      <c r="L12607" t="s">
        <v>13</v>
      </c>
      <c r="M12607" t="s">
        <v>959</v>
      </c>
      <c r="N12607">
        <v>0</v>
      </c>
      <c r="O12607" t="s">
        <v>13543</v>
      </c>
    </row>
    <row r="12608" spans="1:15" x14ac:dyDescent="0.2">
      <c r="A12608">
        <v>50407</v>
      </c>
      <c r="B12608" t="str">
        <f>VLOOKUP(orders!C12608,customers!$A$2:$B$1501, 2,FALSE)</f>
        <v>Customer#000000842</v>
      </c>
      <c r="C12608">
        <v>842</v>
      </c>
      <c r="D12608" t="str">
        <f>VLOOKUP(orders!C12608,customers!$A$2:$G$1501,7,FALSE)</f>
        <v>FURNITURE</v>
      </c>
      <c r="E12608">
        <f>VLOOKUP(C12608,customers!$A$2:$D$1501, 4,FALSE)</f>
        <v>0</v>
      </c>
      <c r="F12608" t="str">
        <f>VLOOKUP(E12608,nation!$A$2:$B$26, 2,FALSE)</f>
        <v>ALGERIA</v>
      </c>
      <c r="G12608">
        <f>VLOOKUP(orders!F12608,nation!$B$2:$C$26,2,FALSE)</f>
        <v>0</v>
      </c>
      <c r="H12608" t="str">
        <f>HLOOKUP(orders!G12608,region_horz!$B$1:$F$2,2,FALSE)</f>
        <v>AFRICA</v>
      </c>
      <c r="I12608" t="s">
        <v>16</v>
      </c>
      <c r="J12608">
        <v>76459.94</v>
      </c>
      <c r="K12608" s="1">
        <v>34117</v>
      </c>
      <c r="L12608" t="s">
        <v>26</v>
      </c>
      <c r="M12608" t="s">
        <v>1661</v>
      </c>
      <c r="N12608">
        <v>0</v>
      </c>
      <c r="O12608" t="s">
        <v>13544</v>
      </c>
    </row>
    <row r="12609" spans="1:15" x14ac:dyDescent="0.2">
      <c r="A12609">
        <v>50432</v>
      </c>
      <c r="B12609" t="str">
        <f>VLOOKUP(orders!C12609,customers!$A$2:$B$1501, 2,FALSE)</f>
        <v>Customer#000000943</v>
      </c>
      <c r="C12609">
        <v>943</v>
      </c>
      <c r="D12609" t="str">
        <f>VLOOKUP(orders!C12609,customers!$A$2:$G$1501,7,FALSE)</f>
        <v>FURNITURE</v>
      </c>
      <c r="E12609">
        <f>VLOOKUP(C12609,customers!$A$2:$D$1501, 4,FALSE)</f>
        <v>5</v>
      </c>
      <c r="F12609" t="str">
        <f>VLOOKUP(E12609,nation!$A$2:$B$26, 2,FALSE)</f>
        <v>ETHIOPIA</v>
      </c>
      <c r="G12609">
        <f>VLOOKUP(orders!F12609,nation!$B$2:$C$26,2,FALSE)</f>
        <v>0</v>
      </c>
      <c r="H12609" t="str">
        <f>HLOOKUP(orders!G12609,region_horz!$B$1:$F$2,2,FALSE)</f>
        <v>AFRICA</v>
      </c>
      <c r="I12609" t="s">
        <v>16</v>
      </c>
      <c r="J12609">
        <v>159359.59</v>
      </c>
      <c r="K12609" s="1">
        <v>34493</v>
      </c>
      <c r="L12609" t="s">
        <v>10</v>
      </c>
      <c r="M12609" t="s">
        <v>961</v>
      </c>
      <c r="N12609">
        <v>0</v>
      </c>
      <c r="O12609" t="s">
        <v>13545</v>
      </c>
    </row>
    <row r="12610" spans="1:15" x14ac:dyDescent="0.2">
      <c r="A12610">
        <v>50433</v>
      </c>
      <c r="B12610" t="str">
        <f>VLOOKUP(orders!C12610,customers!$A$2:$B$1501, 2,FALSE)</f>
        <v>Customer#000001135</v>
      </c>
      <c r="C12610">
        <v>1135</v>
      </c>
      <c r="D12610" t="str">
        <f>VLOOKUP(orders!C12610,customers!$A$2:$G$1501,7,FALSE)</f>
        <v>FURNITURE</v>
      </c>
      <c r="E12610">
        <f>VLOOKUP(C12610,customers!$A$2:$D$1501, 4,FALSE)</f>
        <v>11</v>
      </c>
      <c r="F12610" t="str">
        <f>VLOOKUP(E12610,nation!$A$2:$B$26, 2,FALSE)</f>
        <v>IRAQ</v>
      </c>
      <c r="G12610">
        <f>VLOOKUP(orders!F12610,nation!$B$2:$C$26,2,FALSE)</f>
        <v>4</v>
      </c>
      <c r="H12610" t="str">
        <f>HLOOKUP(orders!G12610,region_horz!$B$1:$F$2,2,FALSE)</f>
        <v>MIDDLE EAST</v>
      </c>
      <c r="I12610" t="s">
        <v>16</v>
      </c>
      <c r="J12610">
        <v>332134.23</v>
      </c>
      <c r="K12610" s="1">
        <v>33623</v>
      </c>
      <c r="L12610" t="s">
        <v>13</v>
      </c>
      <c r="M12610" t="s">
        <v>1057</v>
      </c>
      <c r="N12610">
        <v>0</v>
      </c>
      <c r="O12610" t="s">
        <v>13546</v>
      </c>
    </row>
    <row r="12611" spans="1:15" x14ac:dyDescent="0.2">
      <c r="A12611">
        <v>50434</v>
      </c>
      <c r="B12611" t="str">
        <f>VLOOKUP(orders!C12611,customers!$A$2:$B$1501, 2,FALSE)</f>
        <v>Customer#000000745</v>
      </c>
      <c r="C12611">
        <v>745</v>
      </c>
      <c r="D12611" t="str">
        <f>VLOOKUP(orders!C12611,customers!$A$2:$G$1501,7,FALSE)</f>
        <v>FURNITURE</v>
      </c>
      <c r="E12611">
        <f>VLOOKUP(C12611,customers!$A$2:$D$1501, 4,FALSE)</f>
        <v>18</v>
      </c>
      <c r="F12611" t="str">
        <f>VLOOKUP(E12611,nation!$A$2:$B$26, 2,FALSE)</f>
        <v>CHINA</v>
      </c>
      <c r="G12611">
        <f>VLOOKUP(orders!F12611,nation!$B$2:$C$26,2,FALSE)</f>
        <v>2</v>
      </c>
      <c r="H12611" t="str">
        <f>HLOOKUP(orders!G12611,region_horz!$B$1:$F$2,2,FALSE)</f>
        <v>ASIA</v>
      </c>
      <c r="I12611" t="s">
        <v>16</v>
      </c>
      <c r="J12611">
        <v>91131.55</v>
      </c>
      <c r="K12611" s="1">
        <v>33962</v>
      </c>
      <c r="L12611" t="s">
        <v>13</v>
      </c>
      <c r="M12611" t="s">
        <v>7097</v>
      </c>
      <c r="N12611">
        <v>0</v>
      </c>
      <c r="O12611" t="s">
        <v>13547</v>
      </c>
    </row>
    <row r="12612" spans="1:15" x14ac:dyDescent="0.2">
      <c r="A12612">
        <v>50435</v>
      </c>
      <c r="B12612" t="str">
        <f>VLOOKUP(orders!C12612,customers!$A$2:$B$1501, 2,FALSE)</f>
        <v>Customer#000001471</v>
      </c>
      <c r="C12612">
        <v>1471</v>
      </c>
      <c r="D12612" t="str">
        <f>VLOOKUP(orders!C12612,customers!$A$2:$G$1501,7,FALSE)</f>
        <v>AUTOMOBILE</v>
      </c>
      <c r="E12612">
        <f>VLOOKUP(C12612,customers!$A$2:$D$1501, 4,FALSE)</f>
        <v>5</v>
      </c>
      <c r="F12612" t="str">
        <f>VLOOKUP(E12612,nation!$A$2:$B$26, 2,FALSE)</f>
        <v>ETHIOPIA</v>
      </c>
      <c r="G12612">
        <f>VLOOKUP(orders!F12612,nation!$B$2:$C$26,2,FALSE)</f>
        <v>0</v>
      </c>
      <c r="H12612" t="str">
        <f>HLOOKUP(orders!G12612,region_horz!$B$1:$F$2,2,FALSE)</f>
        <v>AFRICA</v>
      </c>
      <c r="I12612" t="s">
        <v>9</v>
      </c>
      <c r="J12612">
        <v>65151.4</v>
      </c>
      <c r="K12612" s="1">
        <v>35586</v>
      </c>
      <c r="L12612" t="s">
        <v>13</v>
      </c>
      <c r="M12612" t="s">
        <v>502</v>
      </c>
      <c r="N12612">
        <v>0</v>
      </c>
      <c r="O12612" t="s">
        <v>13548</v>
      </c>
    </row>
    <row r="12613" spans="1:15" x14ac:dyDescent="0.2">
      <c r="A12613">
        <v>50436</v>
      </c>
      <c r="B12613" t="str">
        <f>VLOOKUP(orders!C12613,customers!$A$2:$B$1501, 2,FALSE)</f>
        <v>Customer#000001259</v>
      </c>
      <c r="C12613">
        <v>1259</v>
      </c>
      <c r="D12613" t="str">
        <f>VLOOKUP(orders!C12613,customers!$A$2:$G$1501,7,FALSE)</f>
        <v>HOUSEHOLD</v>
      </c>
      <c r="E12613">
        <f>VLOOKUP(C12613,customers!$A$2:$D$1501, 4,FALSE)</f>
        <v>20</v>
      </c>
      <c r="F12613" t="str">
        <f>VLOOKUP(E12613,nation!$A$2:$B$26, 2,FALSE)</f>
        <v>SAUDI ARABIA</v>
      </c>
      <c r="G12613">
        <f>VLOOKUP(orders!F12613,nation!$B$2:$C$26,2,FALSE)</f>
        <v>4</v>
      </c>
      <c r="H12613" t="str">
        <f>HLOOKUP(orders!G12613,region_horz!$B$1:$F$2,2,FALSE)</f>
        <v>MIDDLE EAST</v>
      </c>
      <c r="I12613" t="s">
        <v>16</v>
      </c>
      <c r="J12613">
        <v>2943.78</v>
      </c>
      <c r="K12613" s="1">
        <v>33851</v>
      </c>
      <c r="L12613" t="s">
        <v>31</v>
      </c>
      <c r="M12613" t="s">
        <v>205</v>
      </c>
      <c r="N12613">
        <v>0</v>
      </c>
      <c r="O12613" t="s">
        <v>13549</v>
      </c>
    </row>
    <row r="12614" spans="1:15" x14ac:dyDescent="0.2">
      <c r="A12614">
        <v>50437</v>
      </c>
      <c r="B12614" t="str">
        <f>VLOOKUP(orders!C12614,customers!$A$2:$B$1501, 2,FALSE)</f>
        <v>Customer#000000836</v>
      </c>
      <c r="C12614">
        <v>836</v>
      </c>
      <c r="D12614" t="str">
        <f>VLOOKUP(orders!C12614,customers!$A$2:$G$1501,7,FALSE)</f>
        <v>FURNITURE</v>
      </c>
      <c r="E12614">
        <f>VLOOKUP(C12614,customers!$A$2:$D$1501, 4,FALSE)</f>
        <v>12</v>
      </c>
      <c r="F12614" t="str">
        <f>VLOOKUP(E12614,nation!$A$2:$B$26, 2,FALSE)</f>
        <v>JAPAN</v>
      </c>
      <c r="G12614">
        <f>VLOOKUP(orders!F12614,nation!$B$2:$C$26,2,FALSE)</f>
        <v>2</v>
      </c>
      <c r="H12614" t="str">
        <f>HLOOKUP(orders!G12614,region_horz!$B$1:$F$2,2,FALSE)</f>
        <v>ASIA</v>
      </c>
      <c r="I12614" t="s">
        <v>9</v>
      </c>
      <c r="J12614">
        <v>164519.4</v>
      </c>
      <c r="K12614" s="1">
        <v>35481</v>
      </c>
      <c r="L12614" t="s">
        <v>23</v>
      </c>
      <c r="M12614" t="s">
        <v>221</v>
      </c>
      <c r="N12614">
        <v>0</v>
      </c>
      <c r="O12614" t="s">
        <v>13550</v>
      </c>
    </row>
    <row r="12615" spans="1:15" x14ac:dyDescent="0.2">
      <c r="A12615">
        <v>50438</v>
      </c>
      <c r="B12615" t="str">
        <f>VLOOKUP(orders!C12615,customers!$A$2:$B$1501, 2,FALSE)</f>
        <v>Customer#000001427</v>
      </c>
      <c r="C12615">
        <v>1427</v>
      </c>
      <c r="D12615" t="str">
        <f>VLOOKUP(orders!C12615,customers!$A$2:$G$1501,7,FALSE)</f>
        <v>AUTOMOBILE</v>
      </c>
      <c r="E12615">
        <f>VLOOKUP(C12615,customers!$A$2:$D$1501, 4,FALSE)</f>
        <v>11</v>
      </c>
      <c r="F12615" t="str">
        <f>VLOOKUP(E12615,nation!$A$2:$B$26, 2,FALSE)</f>
        <v>IRAQ</v>
      </c>
      <c r="G12615">
        <f>VLOOKUP(orders!F12615,nation!$B$2:$C$26,2,FALSE)</f>
        <v>4</v>
      </c>
      <c r="H12615" t="str">
        <f>HLOOKUP(orders!G12615,region_horz!$B$1:$F$2,2,FALSE)</f>
        <v>MIDDLE EAST</v>
      </c>
      <c r="I12615" t="s">
        <v>9</v>
      </c>
      <c r="J12615">
        <v>7786.17</v>
      </c>
      <c r="K12615" s="1">
        <v>35240</v>
      </c>
      <c r="L12615" t="s">
        <v>23</v>
      </c>
      <c r="M12615" t="s">
        <v>2802</v>
      </c>
      <c r="N12615">
        <v>0</v>
      </c>
      <c r="O12615" t="s">
        <v>13551</v>
      </c>
    </row>
    <row r="12616" spans="1:15" x14ac:dyDescent="0.2">
      <c r="A12616">
        <v>50439</v>
      </c>
      <c r="B12616" t="str">
        <f>VLOOKUP(orders!C12616,customers!$A$2:$B$1501, 2,FALSE)</f>
        <v>Customer#000000196</v>
      </c>
      <c r="C12616">
        <v>196</v>
      </c>
      <c r="D12616" t="str">
        <f>VLOOKUP(orders!C12616,customers!$A$2:$G$1501,7,FALSE)</f>
        <v>FURNITURE</v>
      </c>
      <c r="E12616">
        <f>VLOOKUP(C12616,customers!$A$2:$D$1501, 4,FALSE)</f>
        <v>18</v>
      </c>
      <c r="F12616" t="str">
        <f>VLOOKUP(E12616,nation!$A$2:$B$26, 2,FALSE)</f>
        <v>CHINA</v>
      </c>
      <c r="G12616">
        <f>VLOOKUP(orders!F12616,nation!$B$2:$C$26,2,FALSE)</f>
        <v>2</v>
      </c>
      <c r="H12616" t="str">
        <f>HLOOKUP(orders!G12616,region_horz!$B$1:$F$2,2,FALSE)</f>
        <v>ASIA</v>
      </c>
      <c r="I12616" t="s">
        <v>9</v>
      </c>
      <c r="J12616">
        <v>253530.03</v>
      </c>
      <c r="K12616" s="1">
        <v>35875</v>
      </c>
      <c r="L12616" t="s">
        <v>10</v>
      </c>
      <c r="M12616" t="s">
        <v>376</v>
      </c>
      <c r="N12616">
        <v>0</v>
      </c>
      <c r="O12616" t="s">
        <v>13552</v>
      </c>
    </row>
    <row r="12617" spans="1:15" x14ac:dyDescent="0.2">
      <c r="A12617">
        <v>50464</v>
      </c>
      <c r="B12617" t="str">
        <f>VLOOKUP(orders!C12617,customers!$A$2:$B$1501, 2,FALSE)</f>
        <v>Customer#000000830</v>
      </c>
      <c r="C12617">
        <v>830</v>
      </c>
      <c r="D12617" t="str">
        <f>VLOOKUP(orders!C12617,customers!$A$2:$G$1501,7,FALSE)</f>
        <v>AUTOMOBILE</v>
      </c>
      <c r="E12617">
        <f>VLOOKUP(C12617,customers!$A$2:$D$1501, 4,FALSE)</f>
        <v>23</v>
      </c>
      <c r="F12617" t="str">
        <f>VLOOKUP(E12617,nation!$A$2:$B$26, 2,FALSE)</f>
        <v>UNITED KINGDOM</v>
      </c>
      <c r="G12617">
        <f>VLOOKUP(orders!F12617,nation!$B$2:$C$26,2,FALSE)</f>
        <v>3</v>
      </c>
      <c r="H12617" t="str">
        <f>HLOOKUP(orders!G12617,region_horz!$B$1:$F$2,2,FALSE)</f>
        <v>EUROPE</v>
      </c>
      <c r="I12617" t="s">
        <v>9</v>
      </c>
      <c r="J12617">
        <v>16179.01</v>
      </c>
      <c r="K12617" s="1">
        <v>34970</v>
      </c>
      <c r="L12617" t="s">
        <v>13</v>
      </c>
      <c r="M12617" t="s">
        <v>715</v>
      </c>
      <c r="N12617">
        <v>0</v>
      </c>
      <c r="O12617" t="s">
        <v>13553</v>
      </c>
    </row>
    <row r="12618" spans="1:15" x14ac:dyDescent="0.2">
      <c r="A12618">
        <v>50465</v>
      </c>
      <c r="B12618" t="str">
        <f>VLOOKUP(orders!C12618,customers!$A$2:$B$1501, 2,FALSE)</f>
        <v>Customer#000001399</v>
      </c>
      <c r="C12618">
        <v>1399</v>
      </c>
      <c r="D12618" t="str">
        <f>VLOOKUP(orders!C12618,customers!$A$2:$G$1501,7,FALSE)</f>
        <v>AUTOMOBILE</v>
      </c>
      <c r="E12618">
        <f>VLOOKUP(C12618,customers!$A$2:$D$1501, 4,FALSE)</f>
        <v>0</v>
      </c>
      <c r="F12618" t="str">
        <f>VLOOKUP(E12618,nation!$A$2:$B$26, 2,FALSE)</f>
        <v>ALGERIA</v>
      </c>
      <c r="G12618">
        <f>VLOOKUP(orders!F12618,nation!$B$2:$C$26,2,FALSE)</f>
        <v>0</v>
      </c>
      <c r="H12618" t="str">
        <f>HLOOKUP(orders!G12618,region_horz!$B$1:$F$2,2,FALSE)</f>
        <v>AFRICA</v>
      </c>
      <c r="I12618" t="s">
        <v>48</v>
      </c>
      <c r="J12618">
        <v>172431.66</v>
      </c>
      <c r="K12618" s="1">
        <v>34770</v>
      </c>
      <c r="L12618" t="s">
        <v>31</v>
      </c>
      <c r="M12618" t="s">
        <v>288</v>
      </c>
      <c r="N12618">
        <v>0</v>
      </c>
      <c r="O12618" t="s">
        <v>13554</v>
      </c>
    </row>
    <row r="12619" spans="1:15" x14ac:dyDescent="0.2">
      <c r="A12619">
        <v>50466</v>
      </c>
      <c r="B12619" t="str">
        <f>VLOOKUP(orders!C12619,customers!$A$2:$B$1501, 2,FALSE)</f>
        <v>Customer#000000797</v>
      </c>
      <c r="C12619">
        <v>797</v>
      </c>
      <c r="D12619" t="str">
        <f>VLOOKUP(orders!C12619,customers!$A$2:$G$1501,7,FALSE)</f>
        <v>HOUSEHOLD</v>
      </c>
      <c r="E12619">
        <f>VLOOKUP(C12619,customers!$A$2:$D$1501, 4,FALSE)</f>
        <v>0</v>
      </c>
      <c r="F12619" t="str">
        <f>VLOOKUP(E12619,nation!$A$2:$B$26, 2,FALSE)</f>
        <v>ALGERIA</v>
      </c>
      <c r="G12619">
        <f>VLOOKUP(orders!F12619,nation!$B$2:$C$26,2,FALSE)</f>
        <v>0</v>
      </c>
      <c r="H12619" t="str">
        <f>HLOOKUP(orders!G12619,region_horz!$B$1:$F$2,2,FALSE)</f>
        <v>AFRICA</v>
      </c>
      <c r="I12619" t="s">
        <v>16</v>
      </c>
      <c r="J12619">
        <v>72809.490000000005</v>
      </c>
      <c r="K12619" s="1">
        <v>33784</v>
      </c>
      <c r="L12619" t="s">
        <v>13</v>
      </c>
      <c r="M12619" t="s">
        <v>1826</v>
      </c>
      <c r="N12619">
        <v>0</v>
      </c>
      <c r="O12619" t="s">
        <v>13555</v>
      </c>
    </row>
    <row r="12620" spans="1:15" x14ac:dyDescent="0.2">
      <c r="A12620">
        <v>50467</v>
      </c>
      <c r="B12620" t="str">
        <f>VLOOKUP(orders!C12620,customers!$A$2:$B$1501, 2,FALSE)</f>
        <v>Customer#000001243</v>
      </c>
      <c r="C12620">
        <v>1243</v>
      </c>
      <c r="D12620" t="str">
        <f>VLOOKUP(orders!C12620,customers!$A$2:$G$1501,7,FALSE)</f>
        <v>MACHINERY</v>
      </c>
      <c r="E12620">
        <f>VLOOKUP(C12620,customers!$A$2:$D$1501, 4,FALSE)</f>
        <v>14</v>
      </c>
      <c r="F12620" t="str">
        <f>VLOOKUP(E12620,nation!$A$2:$B$26, 2,FALSE)</f>
        <v>KENYA</v>
      </c>
      <c r="G12620">
        <f>VLOOKUP(orders!F12620,nation!$B$2:$C$26,2,FALSE)</f>
        <v>0</v>
      </c>
      <c r="H12620" t="str">
        <f>HLOOKUP(orders!G12620,region_horz!$B$1:$F$2,2,FALSE)</f>
        <v>AFRICA</v>
      </c>
      <c r="I12620" t="s">
        <v>9</v>
      </c>
      <c r="J12620">
        <v>151122.07999999999</v>
      </c>
      <c r="K12620" s="1">
        <v>35951</v>
      </c>
      <c r="L12620" t="s">
        <v>26</v>
      </c>
      <c r="M12620" t="s">
        <v>451</v>
      </c>
      <c r="N12620">
        <v>0</v>
      </c>
      <c r="O12620" t="s">
        <v>13556</v>
      </c>
    </row>
    <row r="12621" spans="1:15" x14ac:dyDescent="0.2">
      <c r="A12621">
        <v>50468</v>
      </c>
      <c r="B12621" t="str">
        <f>VLOOKUP(orders!C12621,customers!$A$2:$B$1501, 2,FALSE)</f>
        <v>Customer#000000547</v>
      </c>
      <c r="C12621">
        <v>547</v>
      </c>
      <c r="D12621" t="str">
        <f>VLOOKUP(orders!C12621,customers!$A$2:$G$1501,7,FALSE)</f>
        <v>BUILDING</v>
      </c>
      <c r="E12621">
        <f>VLOOKUP(C12621,customers!$A$2:$D$1501, 4,FALSE)</f>
        <v>22</v>
      </c>
      <c r="F12621" t="str">
        <f>VLOOKUP(E12621,nation!$A$2:$B$26, 2,FALSE)</f>
        <v>RUSSIA</v>
      </c>
      <c r="G12621">
        <f>VLOOKUP(orders!F12621,nation!$B$2:$C$26,2,FALSE)</f>
        <v>3</v>
      </c>
      <c r="H12621" t="str">
        <f>HLOOKUP(orders!G12621,region_horz!$B$1:$F$2,2,FALSE)</f>
        <v>EUROPE</v>
      </c>
      <c r="I12621" t="s">
        <v>16</v>
      </c>
      <c r="J12621">
        <v>58523.18</v>
      </c>
      <c r="K12621" s="1">
        <v>33635</v>
      </c>
      <c r="L12621" t="s">
        <v>13</v>
      </c>
      <c r="M12621" t="s">
        <v>172</v>
      </c>
      <c r="N12621">
        <v>0</v>
      </c>
      <c r="O12621" t="s">
        <v>13557</v>
      </c>
    </row>
    <row r="12622" spans="1:15" x14ac:dyDescent="0.2">
      <c r="A12622">
        <v>50469</v>
      </c>
      <c r="B12622" t="str">
        <f>VLOOKUP(orders!C12622,customers!$A$2:$B$1501, 2,FALSE)</f>
        <v>Customer#000000463</v>
      </c>
      <c r="C12622">
        <v>463</v>
      </c>
      <c r="D12622" t="str">
        <f>VLOOKUP(orders!C12622,customers!$A$2:$G$1501,7,FALSE)</f>
        <v>HOUSEHOLD</v>
      </c>
      <c r="E12622">
        <f>VLOOKUP(C12622,customers!$A$2:$D$1501, 4,FALSE)</f>
        <v>8</v>
      </c>
      <c r="F12622" t="str">
        <f>VLOOKUP(E12622,nation!$A$2:$B$26, 2,FALSE)</f>
        <v>INDIA</v>
      </c>
      <c r="G12622">
        <f>VLOOKUP(orders!F12622,nation!$B$2:$C$26,2,FALSE)</f>
        <v>2</v>
      </c>
      <c r="H12622" t="str">
        <f>HLOOKUP(orders!G12622,region_horz!$B$1:$F$2,2,FALSE)</f>
        <v>ASIA</v>
      </c>
      <c r="I12622" t="s">
        <v>16</v>
      </c>
      <c r="J12622">
        <v>170315.04</v>
      </c>
      <c r="K12622" s="1">
        <v>34140</v>
      </c>
      <c r="L12622" t="s">
        <v>23</v>
      </c>
      <c r="M12622" t="s">
        <v>2522</v>
      </c>
      <c r="N12622">
        <v>0</v>
      </c>
      <c r="O12622" t="s">
        <v>13558</v>
      </c>
    </row>
    <row r="12623" spans="1:15" x14ac:dyDescent="0.2">
      <c r="A12623">
        <v>50470</v>
      </c>
      <c r="B12623" t="str">
        <f>VLOOKUP(orders!C12623,customers!$A$2:$B$1501, 2,FALSE)</f>
        <v>Customer#000000133</v>
      </c>
      <c r="C12623">
        <v>133</v>
      </c>
      <c r="D12623" t="str">
        <f>VLOOKUP(orders!C12623,customers!$A$2:$G$1501,7,FALSE)</f>
        <v>AUTOMOBILE</v>
      </c>
      <c r="E12623">
        <f>VLOOKUP(C12623,customers!$A$2:$D$1501, 4,FALSE)</f>
        <v>17</v>
      </c>
      <c r="F12623" t="str">
        <f>VLOOKUP(E12623,nation!$A$2:$B$26, 2,FALSE)</f>
        <v>PERU</v>
      </c>
      <c r="G12623">
        <f>VLOOKUP(orders!F12623,nation!$B$2:$C$26,2,FALSE)</f>
        <v>1</v>
      </c>
      <c r="H12623" t="str">
        <f>HLOOKUP(orders!G12623,region_horz!$B$1:$F$2,2,FALSE)</f>
        <v>AMERICA</v>
      </c>
      <c r="I12623" t="s">
        <v>16</v>
      </c>
      <c r="J12623">
        <v>312184.65000000002</v>
      </c>
      <c r="K12623" s="1">
        <v>34205</v>
      </c>
      <c r="L12623" t="s">
        <v>10</v>
      </c>
      <c r="M12623" t="s">
        <v>2014</v>
      </c>
      <c r="N12623">
        <v>0</v>
      </c>
      <c r="O12623" t="s">
        <v>13559</v>
      </c>
    </row>
    <row r="12624" spans="1:15" x14ac:dyDescent="0.2">
      <c r="A12624">
        <v>50471</v>
      </c>
      <c r="B12624" t="str">
        <f>VLOOKUP(orders!C12624,customers!$A$2:$B$1501, 2,FALSE)</f>
        <v>Customer#000000751</v>
      </c>
      <c r="C12624">
        <v>751</v>
      </c>
      <c r="D12624" t="str">
        <f>VLOOKUP(orders!C12624,customers!$A$2:$G$1501,7,FALSE)</f>
        <v>FURNITURE</v>
      </c>
      <c r="E12624">
        <f>VLOOKUP(C12624,customers!$A$2:$D$1501, 4,FALSE)</f>
        <v>0</v>
      </c>
      <c r="F12624" t="str">
        <f>VLOOKUP(E12624,nation!$A$2:$B$26, 2,FALSE)</f>
        <v>ALGERIA</v>
      </c>
      <c r="G12624">
        <f>VLOOKUP(orders!F12624,nation!$B$2:$C$26,2,FALSE)</f>
        <v>0</v>
      </c>
      <c r="H12624" t="str">
        <f>HLOOKUP(orders!G12624,region_horz!$B$1:$F$2,2,FALSE)</f>
        <v>AFRICA</v>
      </c>
      <c r="I12624" t="s">
        <v>16</v>
      </c>
      <c r="J12624">
        <v>38940.46</v>
      </c>
      <c r="K12624" s="1">
        <v>33607</v>
      </c>
      <c r="L12624" t="s">
        <v>10</v>
      </c>
      <c r="M12624" t="s">
        <v>1178</v>
      </c>
      <c r="N12624">
        <v>0</v>
      </c>
      <c r="O12624" t="s">
        <v>13560</v>
      </c>
    </row>
    <row r="12625" spans="1:15" x14ac:dyDescent="0.2">
      <c r="A12625">
        <v>50496</v>
      </c>
      <c r="B12625" t="str">
        <f>VLOOKUP(orders!C12625,customers!$A$2:$B$1501, 2,FALSE)</f>
        <v>Customer#000000374</v>
      </c>
      <c r="C12625">
        <v>374</v>
      </c>
      <c r="D12625" t="str">
        <f>VLOOKUP(orders!C12625,customers!$A$2:$G$1501,7,FALSE)</f>
        <v>AUTOMOBILE</v>
      </c>
      <c r="E12625">
        <f>VLOOKUP(C12625,customers!$A$2:$D$1501, 4,FALSE)</f>
        <v>22</v>
      </c>
      <c r="F12625" t="str">
        <f>VLOOKUP(E12625,nation!$A$2:$B$26, 2,FALSE)</f>
        <v>RUSSIA</v>
      </c>
      <c r="G12625">
        <f>VLOOKUP(orders!F12625,nation!$B$2:$C$26,2,FALSE)</f>
        <v>3</v>
      </c>
      <c r="H12625" t="str">
        <f>HLOOKUP(orders!G12625,region_horz!$B$1:$F$2,2,FALSE)</f>
        <v>EUROPE</v>
      </c>
      <c r="I12625" t="s">
        <v>16</v>
      </c>
      <c r="J12625">
        <v>55970.79</v>
      </c>
      <c r="K12625" s="1">
        <v>34555</v>
      </c>
      <c r="L12625" t="s">
        <v>26</v>
      </c>
      <c r="M12625" t="s">
        <v>1232</v>
      </c>
      <c r="N12625">
        <v>0</v>
      </c>
      <c r="O12625" t="s">
        <v>13561</v>
      </c>
    </row>
    <row r="12626" spans="1:15" x14ac:dyDescent="0.2">
      <c r="A12626">
        <v>50497</v>
      </c>
      <c r="B12626" t="str">
        <f>VLOOKUP(orders!C12626,customers!$A$2:$B$1501, 2,FALSE)</f>
        <v>Customer#000000289</v>
      </c>
      <c r="C12626">
        <v>289</v>
      </c>
      <c r="D12626" t="str">
        <f>VLOOKUP(orders!C12626,customers!$A$2:$G$1501,7,FALSE)</f>
        <v>AUTOMOBILE</v>
      </c>
      <c r="E12626">
        <f>VLOOKUP(C12626,customers!$A$2:$D$1501, 4,FALSE)</f>
        <v>10</v>
      </c>
      <c r="F12626" t="str">
        <f>VLOOKUP(E12626,nation!$A$2:$B$26, 2,FALSE)</f>
        <v>IRAN</v>
      </c>
      <c r="G12626">
        <f>VLOOKUP(orders!F12626,nation!$B$2:$C$26,2,FALSE)</f>
        <v>4</v>
      </c>
      <c r="H12626" t="str">
        <f>HLOOKUP(orders!G12626,region_horz!$B$1:$F$2,2,FALSE)</f>
        <v>MIDDLE EAST</v>
      </c>
      <c r="I12626" t="s">
        <v>9</v>
      </c>
      <c r="J12626">
        <v>125859.52</v>
      </c>
      <c r="K12626" s="1">
        <v>35168</v>
      </c>
      <c r="L12626" t="s">
        <v>10</v>
      </c>
      <c r="M12626" t="s">
        <v>1448</v>
      </c>
      <c r="N12626">
        <v>0</v>
      </c>
      <c r="O12626" t="s">
        <v>13562</v>
      </c>
    </row>
    <row r="12627" spans="1:15" x14ac:dyDescent="0.2">
      <c r="A12627">
        <v>50498</v>
      </c>
      <c r="B12627" t="str">
        <f>VLOOKUP(orders!C12627,customers!$A$2:$B$1501, 2,FALSE)</f>
        <v>Customer#000001277</v>
      </c>
      <c r="C12627">
        <v>1277</v>
      </c>
      <c r="D12627" t="str">
        <f>VLOOKUP(orders!C12627,customers!$A$2:$G$1501,7,FALSE)</f>
        <v>BUILDING</v>
      </c>
      <c r="E12627">
        <f>VLOOKUP(C12627,customers!$A$2:$D$1501, 4,FALSE)</f>
        <v>14</v>
      </c>
      <c r="F12627" t="str">
        <f>VLOOKUP(E12627,nation!$A$2:$B$26, 2,FALSE)</f>
        <v>KENYA</v>
      </c>
      <c r="G12627">
        <f>VLOOKUP(orders!F12627,nation!$B$2:$C$26,2,FALSE)</f>
        <v>0</v>
      </c>
      <c r="H12627" t="str">
        <f>HLOOKUP(orders!G12627,region_horz!$B$1:$F$2,2,FALSE)</f>
        <v>AFRICA</v>
      </c>
      <c r="I12627" t="s">
        <v>9</v>
      </c>
      <c r="J12627">
        <v>83949.81</v>
      </c>
      <c r="K12627" s="1">
        <v>35567</v>
      </c>
      <c r="L12627" t="s">
        <v>31</v>
      </c>
      <c r="M12627" t="s">
        <v>2257</v>
      </c>
      <c r="N12627">
        <v>0</v>
      </c>
      <c r="O12627" t="s">
        <v>13563</v>
      </c>
    </row>
    <row r="12628" spans="1:15" x14ac:dyDescent="0.2">
      <c r="A12628">
        <v>50499</v>
      </c>
      <c r="B12628" t="str">
        <f>VLOOKUP(orders!C12628,customers!$A$2:$B$1501, 2,FALSE)</f>
        <v>Customer#000000574</v>
      </c>
      <c r="C12628">
        <v>574</v>
      </c>
      <c r="D12628" t="str">
        <f>VLOOKUP(orders!C12628,customers!$A$2:$G$1501,7,FALSE)</f>
        <v>FURNITURE</v>
      </c>
      <c r="E12628">
        <f>VLOOKUP(C12628,customers!$A$2:$D$1501, 4,FALSE)</f>
        <v>8</v>
      </c>
      <c r="F12628" t="str">
        <f>VLOOKUP(E12628,nation!$A$2:$B$26, 2,FALSE)</f>
        <v>INDIA</v>
      </c>
      <c r="G12628">
        <f>VLOOKUP(orders!F12628,nation!$B$2:$C$26,2,FALSE)</f>
        <v>2</v>
      </c>
      <c r="H12628" t="str">
        <f>HLOOKUP(orders!G12628,region_horz!$B$1:$F$2,2,FALSE)</f>
        <v>ASIA</v>
      </c>
      <c r="I12628" t="s">
        <v>9</v>
      </c>
      <c r="J12628">
        <v>180343.61</v>
      </c>
      <c r="K12628" s="1">
        <v>34985</v>
      </c>
      <c r="L12628" t="s">
        <v>23</v>
      </c>
      <c r="M12628" t="s">
        <v>1035</v>
      </c>
      <c r="N12628">
        <v>0</v>
      </c>
      <c r="O12628" t="s">
        <v>13564</v>
      </c>
    </row>
    <row r="12629" spans="1:15" x14ac:dyDescent="0.2">
      <c r="A12629">
        <v>50500</v>
      </c>
      <c r="B12629" t="str">
        <f>VLOOKUP(orders!C12629,customers!$A$2:$B$1501, 2,FALSE)</f>
        <v>Customer#000000331</v>
      </c>
      <c r="C12629">
        <v>331</v>
      </c>
      <c r="D12629" t="str">
        <f>VLOOKUP(orders!C12629,customers!$A$2:$G$1501,7,FALSE)</f>
        <v>AUTOMOBILE</v>
      </c>
      <c r="E12629">
        <f>VLOOKUP(C12629,customers!$A$2:$D$1501, 4,FALSE)</f>
        <v>5</v>
      </c>
      <c r="F12629" t="str">
        <f>VLOOKUP(E12629,nation!$A$2:$B$26, 2,FALSE)</f>
        <v>ETHIOPIA</v>
      </c>
      <c r="G12629">
        <f>VLOOKUP(orders!F12629,nation!$B$2:$C$26,2,FALSE)</f>
        <v>0</v>
      </c>
      <c r="H12629" t="str">
        <f>HLOOKUP(orders!G12629,region_horz!$B$1:$F$2,2,FALSE)</f>
        <v>AFRICA</v>
      </c>
      <c r="I12629" t="s">
        <v>9</v>
      </c>
      <c r="J12629">
        <v>303092.11</v>
      </c>
      <c r="K12629" s="1">
        <v>34949</v>
      </c>
      <c r="L12629" t="s">
        <v>10</v>
      </c>
      <c r="M12629" t="s">
        <v>3979</v>
      </c>
      <c r="N12629">
        <v>0</v>
      </c>
      <c r="O12629" t="s">
        <v>13565</v>
      </c>
    </row>
    <row r="12630" spans="1:15" x14ac:dyDescent="0.2">
      <c r="A12630">
        <v>50501</v>
      </c>
      <c r="B12630" t="str">
        <f>VLOOKUP(orders!C12630,customers!$A$2:$B$1501, 2,FALSE)</f>
        <v>Customer#000000277</v>
      </c>
      <c r="C12630">
        <v>277</v>
      </c>
      <c r="D12630" t="str">
        <f>VLOOKUP(orders!C12630,customers!$A$2:$G$1501,7,FALSE)</f>
        <v>BUILDING</v>
      </c>
      <c r="E12630">
        <f>VLOOKUP(C12630,customers!$A$2:$D$1501, 4,FALSE)</f>
        <v>23</v>
      </c>
      <c r="F12630" t="str">
        <f>VLOOKUP(E12630,nation!$A$2:$B$26, 2,FALSE)</f>
        <v>UNITED KINGDOM</v>
      </c>
      <c r="G12630">
        <f>VLOOKUP(orders!F12630,nation!$B$2:$C$26,2,FALSE)</f>
        <v>3</v>
      </c>
      <c r="H12630" t="str">
        <f>HLOOKUP(orders!G12630,region_horz!$B$1:$F$2,2,FALSE)</f>
        <v>EUROPE</v>
      </c>
      <c r="I12630" t="s">
        <v>16</v>
      </c>
      <c r="J12630">
        <v>168851.15</v>
      </c>
      <c r="K12630" s="1">
        <v>34484</v>
      </c>
      <c r="L12630" t="s">
        <v>26</v>
      </c>
      <c r="M12630" t="s">
        <v>1501</v>
      </c>
      <c r="N12630">
        <v>0</v>
      </c>
      <c r="O12630" t="s">
        <v>13566</v>
      </c>
    </row>
    <row r="12631" spans="1:15" x14ac:dyDescent="0.2">
      <c r="A12631">
        <v>50502</v>
      </c>
      <c r="B12631" t="str">
        <f>VLOOKUP(orders!C12631,customers!$A$2:$B$1501, 2,FALSE)</f>
        <v>Customer#000001333</v>
      </c>
      <c r="C12631">
        <v>1333</v>
      </c>
      <c r="D12631" t="str">
        <f>VLOOKUP(orders!C12631,customers!$A$2:$G$1501,7,FALSE)</f>
        <v>AUTOMOBILE</v>
      </c>
      <c r="E12631">
        <f>VLOOKUP(C12631,customers!$A$2:$D$1501, 4,FALSE)</f>
        <v>2</v>
      </c>
      <c r="F12631" t="str">
        <f>VLOOKUP(E12631,nation!$A$2:$B$26, 2,FALSE)</f>
        <v>BRAZIL</v>
      </c>
      <c r="G12631">
        <f>VLOOKUP(orders!F12631,nation!$B$2:$C$26,2,FALSE)</f>
        <v>1</v>
      </c>
      <c r="H12631" t="str">
        <f>HLOOKUP(orders!G12631,region_horz!$B$1:$F$2,2,FALSE)</f>
        <v>AMERICA</v>
      </c>
      <c r="I12631" t="s">
        <v>16</v>
      </c>
      <c r="J12631">
        <v>82633.740000000005</v>
      </c>
      <c r="K12631" s="1">
        <v>34785</v>
      </c>
      <c r="L12631" t="s">
        <v>23</v>
      </c>
      <c r="M12631" t="s">
        <v>1114</v>
      </c>
      <c r="N12631">
        <v>0</v>
      </c>
      <c r="O12631" t="s">
        <v>13567</v>
      </c>
    </row>
    <row r="12632" spans="1:15" x14ac:dyDescent="0.2">
      <c r="A12632">
        <v>50503</v>
      </c>
      <c r="B12632" t="str">
        <f>VLOOKUP(orders!C12632,customers!$A$2:$B$1501, 2,FALSE)</f>
        <v>Customer#000000934</v>
      </c>
      <c r="C12632">
        <v>934</v>
      </c>
      <c r="D12632" t="str">
        <f>VLOOKUP(orders!C12632,customers!$A$2:$G$1501,7,FALSE)</f>
        <v>AUTOMOBILE</v>
      </c>
      <c r="E12632">
        <f>VLOOKUP(C12632,customers!$A$2:$D$1501, 4,FALSE)</f>
        <v>12</v>
      </c>
      <c r="F12632" t="str">
        <f>VLOOKUP(E12632,nation!$A$2:$B$26, 2,FALSE)</f>
        <v>JAPAN</v>
      </c>
      <c r="G12632">
        <f>VLOOKUP(orders!F12632,nation!$B$2:$C$26,2,FALSE)</f>
        <v>2</v>
      </c>
      <c r="H12632" t="str">
        <f>HLOOKUP(orders!G12632,region_horz!$B$1:$F$2,2,FALSE)</f>
        <v>ASIA</v>
      </c>
      <c r="I12632" t="s">
        <v>16</v>
      </c>
      <c r="J12632">
        <v>258571.01</v>
      </c>
      <c r="K12632" s="1">
        <v>33930</v>
      </c>
      <c r="L12632" t="s">
        <v>31</v>
      </c>
      <c r="M12632" t="s">
        <v>2194</v>
      </c>
      <c r="N12632">
        <v>0</v>
      </c>
      <c r="O12632" t="s">
        <v>13568</v>
      </c>
    </row>
    <row r="12633" spans="1:15" x14ac:dyDescent="0.2">
      <c r="A12633">
        <v>50528</v>
      </c>
      <c r="B12633" t="str">
        <f>VLOOKUP(orders!C12633,customers!$A$2:$B$1501, 2,FALSE)</f>
        <v>Customer#000001267</v>
      </c>
      <c r="C12633">
        <v>1267</v>
      </c>
      <c r="D12633" t="str">
        <f>VLOOKUP(orders!C12633,customers!$A$2:$G$1501,7,FALSE)</f>
        <v>BUILDING</v>
      </c>
      <c r="E12633">
        <f>VLOOKUP(C12633,customers!$A$2:$D$1501, 4,FALSE)</f>
        <v>24</v>
      </c>
      <c r="F12633" t="str">
        <f>VLOOKUP(E12633,nation!$A$2:$B$26, 2,FALSE)</f>
        <v>UNITED STATES</v>
      </c>
      <c r="G12633">
        <f>VLOOKUP(orders!F12633,nation!$B$2:$C$26,2,FALSE)</f>
        <v>1</v>
      </c>
      <c r="H12633" t="str">
        <f>HLOOKUP(orders!G12633,region_horz!$B$1:$F$2,2,FALSE)</f>
        <v>AMERICA</v>
      </c>
      <c r="I12633" t="s">
        <v>9</v>
      </c>
      <c r="J12633">
        <v>254585.88</v>
      </c>
      <c r="K12633" s="1">
        <v>35410</v>
      </c>
      <c r="L12633" t="s">
        <v>10</v>
      </c>
      <c r="M12633" t="s">
        <v>2054</v>
      </c>
      <c r="N12633">
        <v>0</v>
      </c>
      <c r="O12633" t="s">
        <v>13569</v>
      </c>
    </row>
    <row r="12634" spans="1:15" x14ac:dyDescent="0.2">
      <c r="A12634">
        <v>50529</v>
      </c>
      <c r="B12634" t="str">
        <f>VLOOKUP(orders!C12634,customers!$A$2:$B$1501, 2,FALSE)</f>
        <v>Customer#000000443</v>
      </c>
      <c r="C12634">
        <v>443</v>
      </c>
      <c r="D12634" t="str">
        <f>VLOOKUP(orders!C12634,customers!$A$2:$G$1501,7,FALSE)</f>
        <v>FURNITURE</v>
      </c>
      <c r="E12634">
        <f>VLOOKUP(C12634,customers!$A$2:$D$1501, 4,FALSE)</f>
        <v>3</v>
      </c>
      <c r="F12634" t="str">
        <f>VLOOKUP(E12634,nation!$A$2:$B$26, 2,FALSE)</f>
        <v>CANADA</v>
      </c>
      <c r="G12634">
        <f>VLOOKUP(orders!F12634,nation!$B$2:$C$26,2,FALSE)</f>
        <v>1</v>
      </c>
      <c r="H12634" t="str">
        <f>HLOOKUP(orders!G12634,region_horz!$B$1:$F$2,2,FALSE)</f>
        <v>AMERICA</v>
      </c>
      <c r="I12634" t="s">
        <v>9</v>
      </c>
      <c r="J12634">
        <v>74787.69</v>
      </c>
      <c r="K12634" s="1">
        <v>35090</v>
      </c>
      <c r="L12634" t="s">
        <v>13</v>
      </c>
      <c r="M12634" t="s">
        <v>566</v>
      </c>
      <c r="N12634">
        <v>0</v>
      </c>
      <c r="O12634" t="s">
        <v>13570</v>
      </c>
    </row>
    <row r="12635" spans="1:15" x14ac:dyDescent="0.2">
      <c r="A12635">
        <v>50530</v>
      </c>
      <c r="B12635" t="str">
        <f>VLOOKUP(orders!C12635,customers!$A$2:$B$1501, 2,FALSE)</f>
        <v>Customer#000000268</v>
      </c>
      <c r="C12635">
        <v>268</v>
      </c>
      <c r="D12635" t="str">
        <f>VLOOKUP(orders!C12635,customers!$A$2:$G$1501,7,FALSE)</f>
        <v>MACHINERY</v>
      </c>
      <c r="E12635">
        <f>VLOOKUP(C12635,customers!$A$2:$D$1501, 4,FALSE)</f>
        <v>3</v>
      </c>
      <c r="F12635" t="str">
        <f>VLOOKUP(E12635,nation!$A$2:$B$26, 2,FALSE)</f>
        <v>CANADA</v>
      </c>
      <c r="G12635">
        <f>VLOOKUP(orders!F12635,nation!$B$2:$C$26,2,FALSE)</f>
        <v>1</v>
      </c>
      <c r="H12635" t="str">
        <f>HLOOKUP(orders!G12635,region_horz!$B$1:$F$2,2,FALSE)</f>
        <v>AMERICA</v>
      </c>
      <c r="I12635" t="s">
        <v>16</v>
      </c>
      <c r="J12635">
        <v>87755.06</v>
      </c>
      <c r="K12635" s="1">
        <v>33663</v>
      </c>
      <c r="L12635" t="s">
        <v>10</v>
      </c>
      <c r="M12635" t="s">
        <v>733</v>
      </c>
      <c r="N12635">
        <v>0</v>
      </c>
      <c r="O12635" t="s">
        <v>13571</v>
      </c>
    </row>
    <row r="12636" spans="1:15" x14ac:dyDescent="0.2">
      <c r="A12636">
        <v>50531</v>
      </c>
      <c r="B12636" t="str">
        <f>VLOOKUP(orders!C12636,customers!$A$2:$B$1501, 2,FALSE)</f>
        <v>Customer#000000178</v>
      </c>
      <c r="C12636">
        <v>178</v>
      </c>
      <c r="D12636" t="str">
        <f>VLOOKUP(orders!C12636,customers!$A$2:$G$1501,7,FALSE)</f>
        <v>FURNITURE</v>
      </c>
      <c r="E12636">
        <f>VLOOKUP(C12636,customers!$A$2:$D$1501, 4,FALSE)</f>
        <v>21</v>
      </c>
      <c r="F12636" t="str">
        <f>VLOOKUP(E12636,nation!$A$2:$B$26, 2,FALSE)</f>
        <v>VIETNAM</v>
      </c>
      <c r="G12636">
        <f>VLOOKUP(orders!F12636,nation!$B$2:$C$26,2,FALSE)</f>
        <v>2</v>
      </c>
      <c r="H12636" t="str">
        <f>HLOOKUP(orders!G12636,region_horz!$B$1:$F$2,2,FALSE)</f>
        <v>ASIA</v>
      </c>
      <c r="I12636" t="s">
        <v>9</v>
      </c>
      <c r="J12636">
        <v>244660.86</v>
      </c>
      <c r="K12636" s="1">
        <v>35184</v>
      </c>
      <c r="L12636" t="s">
        <v>31</v>
      </c>
      <c r="M12636" t="s">
        <v>1266</v>
      </c>
      <c r="N12636">
        <v>0</v>
      </c>
      <c r="O12636" t="s">
        <v>13572</v>
      </c>
    </row>
    <row r="12637" spans="1:15" x14ac:dyDescent="0.2">
      <c r="A12637">
        <v>50532</v>
      </c>
      <c r="B12637" t="str">
        <f>VLOOKUP(orders!C12637,customers!$A$2:$B$1501, 2,FALSE)</f>
        <v>Customer#000001496</v>
      </c>
      <c r="C12637">
        <v>1496</v>
      </c>
      <c r="D12637" t="str">
        <f>VLOOKUP(orders!C12637,customers!$A$2:$G$1501,7,FALSE)</f>
        <v>AUTOMOBILE</v>
      </c>
      <c r="E12637">
        <f>VLOOKUP(C12637,customers!$A$2:$D$1501, 4,FALSE)</f>
        <v>3</v>
      </c>
      <c r="F12637" t="str">
        <f>VLOOKUP(E12637,nation!$A$2:$B$26, 2,FALSE)</f>
        <v>CANADA</v>
      </c>
      <c r="G12637">
        <f>VLOOKUP(orders!F12637,nation!$B$2:$C$26,2,FALSE)</f>
        <v>1</v>
      </c>
      <c r="H12637" t="str">
        <f>HLOOKUP(orders!G12637,region_horz!$B$1:$F$2,2,FALSE)</f>
        <v>AMERICA</v>
      </c>
      <c r="I12637" t="s">
        <v>16</v>
      </c>
      <c r="J12637">
        <v>311279.77</v>
      </c>
      <c r="K12637" s="1">
        <v>33831</v>
      </c>
      <c r="L12637" t="s">
        <v>31</v>
      </c>
      <c r="M12637" t="s">
        <v>2802</v>
      </c>
      <c r="N12637">
        <v>0</v>
      </c>
      <c r="O12637" t="s">
        <v>12422</v>
      </c>
    </row>
    <row r="12638" spans="1:15" x14ac:dyDescent="0.2">
      <c r="A12638">
        <v>50533</v>
      </c>
      <c r="B12638" t="str">
        <f>VLOOKUP(orders!C12638,customers!$A$2:$B$1501, 2,FALSE)</f>
        <v>Customer#000000031</v>
      </c>
      <c r="C12638">
        <v>31</v>
      </c>
      <c r="D12638" t="str">
        <f>VLOOKUP(orders!C12638,customers!$A$2:$G$1501,7,FALSE)</f>
        <v>HOUSEHOLD</v>
      </c>
      <c r="E12638">
        <f>VLOOKUP(C12638,customers!$A$2:$D$1501, 4,FALSE)</f>
        <v>23</v>
      </c>
      <c r="F12638" t="str">
        <f>VLOOKUP(E12638,nation!$A$2:$B$26, 2,FALSE)</f>
        <v>UNITED KINGDOM</v>
      </c>
      <c r="G12638">
        <f>VLOOKUP(orders!F12638,nation!$B$2:$C$26,2,FALSE)</f>
        <v>3</v>
      </c>
      <c r="H12638" t="str">
        <f>HLOOKUP(orders!G12638,region_horz!$B$1:$F$2,2,FALSE)</f>
        <v>EUROPE</v>
      </c>
      <c r="I12638" t="s">
        <v>48</v>
      </c>
      <c r="J12638">
        <v>144066.93</v>
      </c>
      <c r="K12638" s="1">
        <v>34851</v>
      </c>
      <c r="L12638" t="s">
        <v>23</v>
      </c>
      <c r="M12638" t="s">
        <v>46</v>
      </c>
      <c r="N12638">
        <v>0</v>
      </c>
      <c r="O12638" t="s">
        <v>13573</v>
      </c>
    </row>
    <row r="12639" spans="1:15" x14ac:dyDescent="0.2">
      <c r="A12639">
        <v>50534</v>
      </c>
      <c r="B12639" t="str">
        <f>VLOOKUP(orders!C12639,customers!$A$2:$B$1501, 2,FALSE)</f>
        <v>Customer#000000223</v>
      </c>
      <c r="C12639">
        <v>223</v>
      </c>
      <c r="D12639" t="str">
        <f>VLOOKUP(orders!C12639,customers!$A$2:$G$1501,7,FALSE)</f>
        <v>BUILDING</v>
      </c>
      <c r="E12639">
        <f>VLOOKUP(C12639,customers!$A$2:$D$1501, 4,FALSE)</f>
        <v>20</v>
      </c>
      <c r="F12639" t="str">
        <f>VLOOKUP(E12639,nation!$A$2:$B$26, 2,FALSE)</f>
        <v>SAUDI ARABIA</v>
      </c>
      <c r="G12639">
        <f>VLOOKUP(orders!F12639,nation!$B$2:$C$26,2,FALSE)</f>
        <v>4</v>
      </c>
      <c r="H12639" t="str">
        <f>HLOOKUP(orders!G12639,region_horz!$B$1:$F$2,2,FALSE)</f>
        <v>MIDDLE EAST</v>
      </c>
      <c r="I12639" t="s">
        <v>9</v>
      </c>
      <c r="J12639">
        <v>99485.49</v>
      </c>
      <c r="K12639" s="1">
        <v>35870</v>
      </c>
      <c r="L12639" t="s">
        <v>26</v>
      </c>
      <c r="M12639" t="s">
        <v>1322</v>
      </c>
      <c r="N12639">
        <v>0</v>
      </c>
      <c r="O12639" t="s">
        <v>7069</v>
      </c>
    </row>
    <row r="12640" spans="1:15" x14ac:dyDescent="0.2">
      <c r="A12640">
        <v>50535</v>
      </c>
      <c r="B12640" t="str">
        <f>VLOOKUP(orders!C12640,customers!$A$2:$B$1501, 2,FALSE)</f>
        <v>Customer#000000184</v>
      </c>
      <c r="C12640">
        <v>184</v>
      </c>
      <c r="D12640" t="str">
        <f>VLOOKUP(orders!C12640,customers!$A$2:$G$1501,7,FALSE)</f>
        <v>AUTOMOBILE</v>
      </c>
      <c r="E12640">
        <f>VLOOKUP(C12640,customers!$A$2:$D$1501, 4,FALSE)</f>
        <v>21</v>
      </c>
      <c r="F12640" t="str">
        <f>VLOOKUP(E12640,nation!$A$2:$B$26, 2,FALSE)</f>
        <v>VIETNAM</v>
      </c>
      <c r="G12640">
        <f>VLOOKUP(orders!F12640,nation!$B$2:$C$26,2,FALSE)</f>
        <v>2</v>
      </c>
      <c r="H12640" t="str">
        <f>HLOOKUP(orders!G12640,region_horz!$B$1:$F$2,2,FALSE)</f>
        <v>ASIA</v>
      </c>
      <c r="I12640" t="s">
        <v>16</v>
      </c>
      <c r="J12640">
        <v>85087.9</v>
      </c>
      <c r="K12640" s="1">
        <v>34312</v>
      </c>
      <c r="L12640" t="s">
        <v>13</v>
      </c>
      <c r="M12640" t="s">
        <v>891</v>
      </c>
      <c r="N12640">
        <v>0</v>
      </c>
      <c r="O12640" t="s">
        <v>13574</v>
      </c>
    </row>
    <row r="12641" spans="1:15" x14ac:dyDescent="0.2">
      <c r="A12641">
        <v>50560</v>
      </c>
      <c r="B12641" t="str">
        <f>VLOOKUP(orders!C12641,customers!$A$2:$B$1501, 2,FALSE)</f>
        <v>Customer#000000053</v>
      </c>
      <c r="C12641">
        <v>53</v>
      </c>
      <c r="D12641" t="str">
        <f>VLOOKUP(orders!C12641,customers!$A$2:$G$1501,7,FALSE)</f>
        <v>HOUSEHOLD</v>
      </c>
      <c r="E12641">
        <f>VLOOKUP(C12641,customers!$A$2:$D$1501, 4,FALSE)</f>
        <v>15</v>
      </c>
      <c r="F12641" t="str">
        <f>VLOOKUP(E12641,nation!$A$2:$B$26, 2,FALSE)</f>
        <v>MOROCCO</v>
      </c>
      <c r="G12641">
        <f>VLOOKUP(orders!F12641,nation!$B$2:$C$26,2,FALSE)</f>
        <v>0</v>
      </c>
      <c r="H12641" t="str">
        <f>HLOOKUP(orders!G12641,region_horz!$B$1:$F$2,2,FALSE)</f>
        <v>AFRICA</v>
      </c>
      <c r="I12641" t="s">
        <v>9</v>
      </c>
      <c r="J12641">
        <v>165296.23000000001</v>
      </c>
      <c r="K12641" s="1">
        <v>35332</v>
      </c>
      <c r="L12641" t="s">
        <v>13</v>
      </c>
      <c r="M12641" t="s">
        <v>945</v>
      </c>
      <c r="N12641">
        <v>0</v>
      </c>
      <c r="O12641" t="s">
        <v>13575</v>
      </c>
    </row>
    <row r="12642" spans="1:15" x14ac:dyDescent="0.2">
      <c r="A12642">
        <v>50561</v>
      </c>
      <c r="B12642" t="str">
        <f>VLOOKUP(orders!C12642,customers!$A$2:$B$1501, 2,FALSE)</f>
        <v>Customer#000001283</v>
      </c>
      <c r="C12642">
        <v>1283</v>
      </c>
      <c r="D12642" t="str">
        <f>VLOOKUP(orders!C12642,customers!$A$2:$G$1501,7,FALSE)</f>
        <v>AUTOMOBILE</v>
      </c>
      <c r="E12642">
        <f>VLOOKUP(C12642,customers!$A$2:$D$1501, 4,FALSE)</f>
        <v>0</v>
      </c>
      <c r="F12642" t="str">
        <f>VLOOKUP(E12642,nation!$A$2:$B$26, 2,FALSE)</f>
        <v>ALGERIA</v>
      </c>
      <c r="G12642">
        <f>VLOOKUP(orders!F12642,nation!$B$2:$C$26,2,FALSE)</f>
        <v>0</v>
      </c>
      <c r="H12642" t="str">
        <f>HLOOKUP(orders!G12642,region_horz!$B$1:$F$2,2,FALSE)</f>
        <v>AFRICA</v>
      </c>
      <c r="I12642" t="s">
        <v>9</v>
      </c>
      <c r="J12642">
        <v>93296.22</v>
      </c>
      <c r="K12642" s="1">
        <v>35937</v>
      </c>
      <c r="L12642" t="s">
        <v>13</v>
      </c>
      <c r="M12642" t="s">
        <v>1266</v>
      </c>
      <c r="N12642">
        <v>0</v>
      </c>
      <c r="O12642" t="s">
        <v>13576</v>
      </c>
    </row>
    <row r="12643" spans="1:15" x14ac:dyDescent="0.2">
      <c r="A12643">
        <v>50562</v>
      </c>
      <c r="B12643" t="str">
        <f>VLOOKUP(orders!C12643,customers!$A$2:$B$1501, 2,FALSE)</f>
        <v>Customer#000000508</v>
      </c>
      <c r="C12643">
        <v>508</v>
      </c>
      <c r="D12643" t="str">
        <f>VLOOKUP(orders!C12643,customers!$A$2:$G$1501,7,FALSE)</f>
        <v>BUILDING</v>
      </c>
      <c r="E12643">
        <f>VLOOKUP(C12643,customers!$A$2:$D$1501, 4,FALSE)</f>
        <v>18</v>
      </c>
      <c r="F12643" t="str">
        <f>VLOOKUP(E12643,nation!$A$2:$B$26, 2,FALSE)</f>
        <v>CHINA</v>
      </c>
      <c r="G12643">
        <f>VLOOKUP(orders!F12643,nation!$B$2:$C$26,2,FALSE)</f>
        <v>2</v>
      </c>
      <c r="H12643" t="str">
        <f>HLOOKUP(orders!G12643,region_horz!$B$1:$F$2,2,FALSE)</f>
        <v>ASIA</v>
      </c>
      <c r="I12643" t="s">
        <v>9</v>
      </c>
      <c r="J12643">
        <v>21953.88</v>
      </c>
      <c r="K12643" s="1">
        <v>35106</v>
      </c>
      <c r="L12643" t="s">
        <v>13</v>
      </c>
      <c r="M12643" t="s">
        <v>948</v>
      </c>
      <c r="N12643">
        <v>0</v>
      </c>
      <c r="O12643" t="s">
        <v>13577</v>
      </c>
    </row>
    <row r="12644" spans="1:15" x14ac:dyDescent="0.2">
      <c r="A12644">
        <v>50563</v>
      </c>
      <c r="B12644" t="str">
        <f>VLOOKUP(orders!C12644,customers!$A$2:$B$1501, 2,FALSE)</f>
        <v>Customer#000000151</v>
      </c>
      <c r="C12644">
        <v>151</v>
      </c>
      <c r="D12644" t="str">
        <f>VLOOKUP(orders!C12644,customers!$A$2:$G$1501,7,FALSE)</f>
        <v>HOUSEHOLD</v>
      </c>
      <c r="E12644">
        <f>VLOOKUP(C12644,customers!$A$2:$D$1501, 4,FALSE)</f>
        <v>19</v>
      </c>
      <c r="F12644" t="str">
        <f>VLOOKUP(E12644,nation!$A$2:$B$26, 2,FALSE)</f>
        <v>ROMANIA</v>
      </c>
      <c r="G12644">
        <f>VLOOKUP(orders!F12644,nation!$B$2:$C$26,2,FALSE)</f>
        <v>3</v>
      </c>
      <c r="H12644" t="str">
        <f>HLOOKUP(orders!G12644,region_horz!$B$1:$F$2,2,FALSE)</f>
        <v>EUROPE</v>
      </c>
      <c r="I12644" t="s">
        <v>9</v>
      </c>
      <c r="J12644">
        <v>126976.78</v>
      </c>
      <c r="K12644" s="1">
        <v>34897</v>
      </c>
      <c r="L12644" t="s">
        <v>26</v>
      </c>
      <c r="M12644" t="s">
        <v>2115</v>
      </c>
      <c r="N12644">
        <v>0</v>
      </c>
      <c r="O12644" t="s">
        <v>13578</v>
      </c>
    </row>
    <row r="12645" spans="1:15" x14ac:dyDescent="0.2">
      <c r="A12645">
        <v>50564</v>
      </c>
      <c r="B12645" t="str">
        <f>VLOOKUP(orders!C12645,customers!$A$2:$B$1501, 2,FALSE)</f>
        <v>Customer#000001493</v>
      </c>
      <c r="C12645">
        <v>1493</v>
      </c>
      <c r="D12645" t="str">
        <f>VLOOKUP(orders!C12645,customers!$A$2:$G$1501,7,FALSE)</f>
        <v>MACHINERY</v>
      </c>
      <c r="E12645">
        <f>VLOOKUP(C12645,customers!$A$2:$D$1501, 4,FALSE)</f>
        <v>24</v>
      </c>
      <c r="F12645" t="str">
        <f>VLOOKUP(E12645,nation!$A$2:$B$26, 2,FALSE)</f>
        <v>UNITED STATES</v>
      </c>
      <c r="G12645">
        <f>VLOOKUP(orders!F12645,nation!$B$2:$C$26,2,FALSE)</f>
        <v>1</v>
      </c>
      <c r="H12645" t="str">
        <f>HLOOKUP(orders!G12645,region_horz!$B$1:$F$2,2,FALSE)</f>
        <v>AMERICA</v>
      </c>
      <c r="I12645" t="s">
        <v>16</v>
      </c>
      <c r="J12645">
        <v>122475.64</v>
      </c>
      <c r="K12645" s="1">
        <v>33666</v>
      </c>
      <c r="L12645" t="s">
        <v>26</v>
      </c>
      <c r="M12645" t="s">
        <v>1114</v>
      </c>
      <c r="N12645">
        <v>0</v>
      </c>
      <c r="O12645" t="s">
        <v>13579</v>
      </c>
    </row>
    <row r="12646" spans="1:15" x14ac:dyDescent="0.2">
      <c r="A12646">
        <v>50565</v>
      </c>
      <c r="B12646" t="str">
        <f>VLOOKUP(orders!C12646,customers!$A$2:$B$1501, 2,FALSE)</f>
        <v>Customer#000000709</v>
      </c>
      <c r="C12646">
        <v>709</v>
      </c>
      <c r="D12646" t="str">
        <f>VLOOKUP(orders!C12646,customers!$A$2:$G$1501,7,FALSE)</f>
        <v>BUILDING</v>
      </c>
      <c r="E12646">
        <f>VLOOKUP(C12646,customers!$A$2:$D$1501, 4,FALSE)</f>
        <v>18</v>
      </c>
      <c r="F12646" t="str">
        <f>VLOOKUP(E12646,nation!$A$2:$B$26, 2,FALSE)</f>
        <v>CHINA</v>
      </c>
      <c r="G12646">
        <f>VLOOKUP(orders!F12646,nation!$B$2:$C$26,2,FALSE)</f>
        <v>2</v>
      </c>
      <c r="H12646" t="str">
        <f>HLOOKUP(orders!G12646,region_horz!$B$1:$F$2,2,FALSE)</f>
        <v>ASIA</v>
      </c>
      <c r="I12646" t="s">
        <v>16</v>
      </c>
      <c r="J12646">
        <v>237708.11</v>
      </c>
      <c r="K12646" s="1">
        <v>33847</v>
      </c>
      <c r="L12646" t="s">
        <v>26</v>
      </c>
      <c r="M12646" t="s">
        <v>457</v>
      </c>
      <c r="N12646">
        <v>0</v>
      </c>
      <c r="O12646" t="s">
        <v>13580</v>
      </c>
    </row>
    <row r="12647" spans="1:15" x14ac:dyDescent="0.2">
      <c r="A12647">
        <v>50566</v>
      </c>
      <c r="B12647" t="str">
        <f>VLOOKUP(orders!C12647,customers!$A$2:$B$1501, 2,FALSE)</f>
        <v>Customer#000000548</v>
      </c>
      <c r="C12647">
        <v>548</v>
      </c>
      <c r="D12647" t="str">
        <f>VLOOKUP(orders!C12647,customers!$A$2:$G$1501,7,FALSE)</f>
        <v>BUILDING</v>
      </c>
      <c r="E12647">
        <f>VLOOKUP(C12647,customers!$A$2:$D$1501, 4,FALSE)</f>
        <v>4</v>
      </c>
      <c r="F12647" t="str">
        <f>VLOOKUP(E12647,nation!$A$2:$B$26, 2,FALSE)</f>
        <v>EGYPT</v>
      </c>
      <c r="G12647">
        <f>VLOOKUP(orders!F12647,nation!$B$2:$C$26,2,FALSE)</f>
        <v>4</v>
      </c>
      <c r="H12647" t="str">
        <f>HLOOKUP(orders!G12647,region_horz!$B$1:$F$2,2,FALSE)</f>
        <v>MIDDLE EAST</v>
      </c>
      <c r="I12647" t="s">
        <v>9</v>
      </c>
      <c r="J12647">
        <v>130594.06</v>
      </c>
      <c r="K12647" s="1">
        <v>34950</v>
      </c>
      <c r="L12647" t="s">
        <v>23</v>
      </c>
      <c r="M12647" t="s">
        <v>259</v>
      </c>
      <c r="N12647">
        <v>0</v>
      </c>
      <c r="O12647" t="s">
        <v>13581</v>
      </c>
    </row>
    <row r="12648" spans="1:15" x14ac:dyDescent="0.2">
      <c r="A12648">
        <v>50567</v>
      </c>
      <c r="B12648" t="str">
        <f>VLOOKUP(orders!C12648,customers!$A$2:$B$1501, 2,FALSE)</f>
        <v>Customer#000000865</v>
      </c>
      <c r="C12648">
        <v>865</v>
      </c>
      <c r="D12648" t="str">
        <f>VLOOKUP(orders!C12648,customers!$A$2:$G$1501,7,FALSE)</f>
        <v>BUILDING</v>
      </c>
      <c r="E12648">
        <f>VLOOKUP(C12648,customers!$A$2:$D$1501, 4,FALSE)</f>
        <v>9</v>
      </c>
      <c r="F12648" t="str">
        <f>VLOOKUP(E12648,nation!$A$2:$B$26, 2,FALSE)</f>
        <v>INDONESIA</v>
      </c>
      <c r="G12648">
        <f>VLOOKUP(orders!F12648,nation!$B$2:$C$26,2,FALSE)</f>
        <v>2</v>
      </c>
      <c r="H12648" t="str">
        <f>HLOOKUP(orders!G12648,region_horz!$B$1:$F$2,2,FALSE)</f>
        <v>ASIA</v>
      </c>
      <c r="I12648" t="s">
        <v>16</v>
      </c>
      <c r="J12648">
        <v>157234.69</v>
      </c>
      <c r="K12648" s="1">
        <v>33640</v>
      </c>
      <c r="L12648" t="s">
        <v>31</v>
      </c>
      <c r="M12648" t="s">
        <v>676</v>
      </c>
      <c r="N12648">
        <v>0</v>
      </c>
      <c r="O12648" t="s">
        <v>13582</v>
      </c>
    </row>
    <row r="12649" spans="1:15" x14ac:dyDescent="0.2">
      <c r="A12649">
        <v>50592</v>
      </c>
      <c r="B12649" t="str">
        <f>VLOOKUP(orders!C12649,customers!$A$2:$B$1501, 2,FALSE)</f>
        <v>Customer#000000007</v>
      </c>
      <c r="C12649">
        <v>7</v>
      </c>
      <c r="D12649" t="str">
        <f>VLOOKUP(orders!C12649,customers!$A$2:$G$1501,7,FALSE)</f>
        <v>AUTOMOBILE</v>
      </c>
      <c r="E12649">
        <f>VLOOKUP(C12649,customers!$A$2:$D$1501, 4,FALSE)</f>
        <v>18</v>
      </c>
      <c r="F12649" t="str">
        <f>VLOOKUP(E12649,nation!$A$2:$B$26, 2,FALSE)</f>
        <v>CHINA</v>
      </c>
      <c r="G12649">
        <f>VLOOKUP(orders!F12649,nation!$B$2:$C$26,2,FALSE)</f>
        <v>2</v>
      </c>
      <c r="H12649" t="str">
        <f>HLOOKUP(orders!G12649,region_horz!$B$1:$F$2,2,FALSE)</f>
        <v>ASIA</v>
      </c>
      <c r="I12649" t="s">
        <v>9</v>
      </c>
      <c r="J12649">
        <v>163136.68</v>
      </c>
      <c r="K12649" s="1">
        <v>35378</v>
      </c>
      <c r="L12649" t="s">
        <v>31</v>
      </c>
      <c r="M12649" t="s">
        <v>1001</v>
      </c>
      <c r="N12649">
        <v>0</v>
      </c>
      <c r="O12649" t="s">
        <v>13583</v>
      </c>
    </row>
    <row r="12650" spans="1:15" x14ac:dyDescent="0.2">
      <c r="A12650">
        <v>50593</v>
      </c>
      <c r="B12650" t="str">
        <f>VLOOKUP(orders!C12650,customers!$A$2:$B$1501, 2,FALSE)</f>
        <v>Customer#000000113</v>
      </c>
      <c r="C12650">
        <v>113</v>
      </c>
      <c r="D12650" t="str">
        <f>VLOOKUP(orders!C12650,customers!$A$2:$G$1501,7,FALSE)</f>
        <v>BUILDING</v>
      </c>
      <c r="E12650">
        <f>VLOOKUP(C12650,customers!$A$2:$D$1501, 4,FALSE)</f>
        <v>12</v>
      </c>
      <c r="F12650" t="str">
        <f>VLOOKUP(E12650,nation!$A$2:$B$26, 2,FALSE)</f>
        <v>JAPAN</v>
      </c>
      <c r="G12650">
        <f>VLOOKUP(orders!F12650,nation!$B$2:$C$26,2,FALSE)</f>
        <v>2</v>
      </c>
      <c r="H12650" t="str">
        <f>HLOOKUP(orders!G12650,region_horz!$B$1:$F$2,2,FALSE)</f>
        <v>ASIA</v>
      </c>
      <c r="I12650" t="s">
        <v>9</v>
      </c>
      <c r="J12650">
        <v>160942.04999999999</v>
      </c>
      <c r="K12650" s="1">
        <v>34881</v>
      </c>
      <c r="L12650" t="s">
        <v>13</v>
      </c>
      <c r="M12650" t="s">
        <v>3490</v>
      </c>
      <c r="N12650">
        <v>0</v>
      </c>
      <c r="O12650" t="s">
        <v>13584</v>
      </c>
    </row>
    <row r="12651" spans="1:15" x14ac:dyDescent="0.2">
      <c r="A12651">
        <v>50594</v>
      </c>
      <c r="B12651" t="str">
        <f>VLOOKUP(orders!C12651,customers!$A$2:$B$1501, 2,FALSE)</f>
        <v>Customer#000000533</v>
      </c>
      <c r="C12651">
        <v>533</v>
      </c>
      <c r="D12651" t="str">
        <f>VLOOKUP(orders!C12651,customers!$A$2:$G$1501,7,FALSE)</f>
        <v>HOUSEHOLD</v>
      </c>
      <c r="E12651">
        <f>VLOOKUP(C12651,customers!$A$2:$D$1501, 4,FALSE)</f>
        <v>15</v>
      </c>
      <c r="F12651" t="str">
        <f>VLOOKUP(E12651,nation!$A$2:$B$26, 2,FALSE)</f>
        <v>MOROCCO</v>
      </c>
      <c r="G12651">
        <f>VLOOKUP(orders!F12651,nation!$B$2:$C$26,2,FALSE)</f>
        <v>0</v>
      </c>
      <c r="H12651" t="str">
        <f>HLOOKUP(orders!G12651,region_horz!$B$1:$F$2,2,FALSE)</f>
        <v>AFRICA</v>
      </c>
      <c r="I12651" t="s">
        <v>16</v>
      </c>
      <c r="J12651">
        <v>224841.35</v>
      </c>
      <c r="K12651" s="1">
        <v>34107</v>
      </c>
      <c r="L12651" t="s">
        <v>10</v>
      </c>
      <c r="M12651" t="s">
        <v>1062</v>
      </c>
      <c r="N12651">
        <v>0</v>
      </c>
      <c r="O12651" t="s">
        <v>13585</v>
      </c>
    </row>
    <row r="12652" spans="1:15" x14ac:dyDescent="0.2">
      <c r="A12652">
        <v>50595</v>
      </c>
      <c r="B12652" t="str">
        <f>VLOOKUP(orders!C12652,customers!$A$2:$B$1501, 2,FALSE)</f>
        <v>Customer#000001147</v>
      </c>
      <c r="C12652">
        <v>1147</v>
      </c>
      <c r="D12652" t="str">
        <f>VLOOKUP(orders!C12652,customers!$A$2:$G$1501,7,FALSE)</f>
        <v>HOUSEHOLD</v>
      </c>
      <c r="E12652">
        <f>VLOOKUP(C12652,customers!$A$2:$D$1501, 4,FALSE)</f>
        <v>15</v>
      </c>
      <c r="F12652" t="str">
        <f>VLOOKUP(E12652,nation!$A$2:$B$26, 2,FALSE)</f>
        <v>MOROCCO</v>
      </c>
      <c r="G12652">
        <f>VLOOKUP(orders!F12652,nation!$B$2:$C$26,2,FALSE)</f>
        <v>0</v>
      </c>
      <c r="H12652" t="str">
        <f>HLOOKUP(orders!G12652,region_horz!$B$1:$F$2,2,FALSE)</f>
        <v>AFRICA</v>
      </c>
      <c r="I12652" t="s">
        <v>9</v>
      </c>
      <c r="J12652">
        <v>91997.34</v>
      </c>
      <c r="K12652" s="1">
        <v>35706</v>
      </c>
      <c r="L12652" t="s">
        <v>31</v>
      </c>
      <c r="M12652" t="s">
        <v>775</v>
      </c>
      <c r="N12652">
        <v>0</v>
      </c>
      <c r="O12652" t="s">
        <v>13586</v>
      </c>
    </row>
    <row r="12653" spans="1:15" x14ac:dyDescent="0.2">
      <c r="A12653">
        <v>50596</v>
      </c>
      <c r="B12653" t="str">
        <f>VLOOKUP(orders!C12653,customers!$A$2:$B$1501, 2,FALSE)</f>
        <v>Customer#000001129</v>
      </c>
      <c r="C12653">
        <v>1129</v>
      </c>
      <c r="D12653" t="str">
        <f>VLOOKUP(orders!C12653,customers!$A$2:$G$1501,7,FALSE)</f>
        <v>HOUSEHOLD</v>
      </c>
      <c r="E12653">
        <f>VLOOKUP(C12653,customers!$A$2:$D$1501, 4,FALSE)</f>
        <v>8</v>
      </c>
      <c r="F12653" t="str">
        <f>VLOOKUP(E12653,nation!$A$2:$B$26, 2,FALSE)</f>
        <v>INDIA</v>
      </c>
      <c r="G12653">
        <f>VLOOKUP(orders!F12653,nation!$B$2:$C$26,2,FALSE)</f>
        <v>2</v>
      </c>
      <c r="H12653" t="str">
        <f>HLOOKUP(orders!G12653,region_horz!$B$1:$F$2,2,FALSE)</f>
        <v>ASIA</v>
      </c>
      <c r="I12653" t="s">
        <v>16</v>
      </c>
      <c r="J12653">
        <v>67276.39</v>
      </c>
      <c r="K12653" s="1">
        <v>33842</v>
      </c>
      <c r="L12653" t="s">
        <v>23</v>
      </c>
      <c r="M12653" t="s">
        <v>1764</v>
      </c>
      <c r="N12653">
        <v>0</v>
      </c>
      <c r="O12653" t="s">
        <v>13587</v>
      </c>
    </row>
    <row r="12654" spans="1:15" x14ac:dyDescent="0.2">
      <c r="A12654">
        <v>50597</v>
      </c>
      <c r="B12654" t="str">
        <f>VLOOKUP(orders!C12654,customers!$A$2:$B$1501, 2,FALSE)</f>
        <v>Customer#000001211</v>
      </c>
      <c r="C12654">
        <v>1211</v>
      </c>
      <c r="D12654" t="str">
        <f>VLOOKUP(orders!C12654,customers!$A$2:$G$1501,7,FALSE)</f>
        <v>HOUSEHOLD</v>
      </c>
      <c r="E12654">
        <f>VLOOKUP(C12654,customers!$A$2:$D$1501, 4,FALSE)</f>
        <v>18</v>
      </c>
      <c r="F12654" t="str">
        <f>VLOOKUP(E12654,nation!$A$2:$B$26, 2,FALSE)</f>
        <v>CHINA</v>
      </c>
      <c r="G12654">
        <f>VLOOKUP(orders!F12654,nation!$B$2:$C$26,2,FALSE)</f>
        <v>2</v>
      </c>
      <c r="H12654" t="str">
        <f>HLOOKUP(orders!G12654,region_horz!$B$1:$F$2,2,FALSE)</f>
        <v>ASIA</v>
      </c>
      <c r="I12654" t="s">
        <v>9</v>
      </c>
      <c r="J12654">
        <v>287956.49</v>
      </c>
      <c r="K12654" s="1">
        <v>35997</v>
      </c>
      <c r="L12654" t="s">
        <v>26</v>
      </c>
      <c r="M12654" t="s">
        <v>246</v>
      </c>
      <c r="N12654">
        <v>0</v>
      </c>
      <c r="O12654" t="s">
        <v>13588</v>
      </c>
    </row>
    <row r="12655" spans="1:15" x14ac:dyDescent="0.2">
      <c r="A12655">
        <v>50598</v>
      </c>
      <c r="B12655" t="str">
        <f>VLOOKUP(orders!C12655,customers!$A$2:$B$1501, 2,FALSE)</f>
        <v>Customer#000000461</v>
      </c>
      <c r="C12655">
        <v>461</v>
      </c>
      <c r="D12655" t="str">
        <f>VLOOKUP(orders!C12655,customers!$A$2:$G$1501,7,FALSE)</f>
        <v>AUTOMOBILE</v>
      </c>
      <c r="E12655">
        <f>VLOOKUP(C12655,customers!$A$2:$D$1501, 4,FALSE)</f>
        <v>21</v>
      </c>
      <c r="F12655" t="str">
        <f>VLOOKUP(E12655,nation!$A$2:$B$26, 2,FALSE)</f>
        <v>VIETNAM</v>
      </c>
      <c r="G12655">
        <f>VLOOKUP(orders!F12655,nation!$B$2:$C$26,2,FALSE)</f>
        <v>2</v>
      </c>
      <c r="H12655" t="str">
        <f>HLOOKUP(orders!G12655,region_horz!$B$1:$F$2,2,FALSE)</f>
        <v>ASIA</v>
      </c>
      <c r="I12655" t="s">
        <v>9</v>
      </c>
      <c r="J12655">
        <v>46564.480000000003</v>
      </c>
      <c r="K12655" s="1">
        <v>35044</v>
      </c>
      <c r="L12655" t="s">
        <v>31</v>
      </c>
      <c r="M12655" t="s">
        <v>1289</v>
      </c>
      <c r="N12655">
        <v>0</v>
      </c>
      <c r="O12655" t="s">
        <v>13589</v>
      </c>
    </row>
    <row r="12656" spans="1:15" x14ac:dyDescent="0.2">
      <c r="A12656">
        <v>50599</v>
      </c>
      <c r="B12656" t="str">
        <f>VLOOKUP(orders!C12656,customers!$A$2:$B$1501, 2,FALSE)</f>
        <v>Customer#000000640</v>
      </c>
      <c r="C12656">
        <v>640</v>
      </c>
      <c r="D12656" t="str">
        <f>VLOOKUP(orders!C12656,customers!$A$2:$G$1501,7,FALSE)</f>
        <v>HOUSEHOLD</v>
      </c>
      <c r="E12656">
        <f>VLOOKUP(C12656,customers!$A$2:$D$1501, 4,FALSE)</f>
        <v>2</v>
      </c>
      <c r="F12656" t="str">
        <f>VLOOKUP(E12656,nation!$A$2:$B$26, 2,FALSE)</f>
        <v>BRAZIL</v>
      </c>
      <c r="G12656">
        <f>VLOOKUP(orders!F12656,nation!$B$2:$C$26,2,FALSE)</f>
        <v>1</v>
      </c>
      <c r="H12656" t="str">
        <f>HLOOKUP(orders!G12656,region_horz!$B$1:$F$2,2,FALSE)</f>
        <v>AMERICA</v>
      </c>
      <c r="I12656" t="s">
        <v>9</v>
      </c>
      <c r="J12656">
        <v>96410.66</v>
      </c>
      <c r="K12656" s="1">
        <v>35856</v>
      </c>
      <c r="L12656" t="s">
        <v>13</v>
      </c>
      <c r="M12656" t="s">
        <v>1954</v>
      </c>
      <c r="N12656">
        <v>0</v>
      </c>
      <c r="O12656" t="s">
        <v>13590</v>
      </c>
    </row>
    <row r="12657" spans="1:15" x14ac:dyDescent="0.2">
      <c r="A12657">
        <v>50624</v>
      </c>
      <c r="B12657" t="str">
        <f>VLOOKUP(orders!C12657,customers!$A$2:$B$1501, 2,FALSE)</f>
        <v>Customer#000000463</v>
      </c>
      <c r="C12657">
        <v>463</v>
      </c>
      <c r="D12657" t="str">
        <f>VLOOKUP(orders!C12657,customers!$A$2:$G$1501,7,FALSE)</f>
        <v>HOUSEHOLD</v>
      </c>
      <c r="E12657">
        <f>VLOOKUP(C12657,customers!$A$2:$D$1501, 4,FALSE)</f>
        <v>8</v>
      </c>
      <c r="F12657" t="str">
        <f>VLOOKUP(E12657,nation!$A$2:$B$26, 2,FALSE)</f>
        <v>INDIA</v>
      </c>
      <c r="G12657">
        <f>VLOOKUP(orders!F12657,nation!$B$2:$C$26,2,FALSE)</f>
        <v>2</v>
      </c>
      <c r="H12657" t="str">
        <f>HLOOKUP(orders!G12657,region_horz!$B$1:$F$2,2,FALSE)</f>
        <v>ASIA</v>
      </c>
      <c r="I12657" t="s">
        <v>9</v>
      </c>
      <c r="J12657">
        <v>165589.04999999999</v>
      </c>
      <c r="K12657" s="1">
        <v>35172</v>
      </c>
      <c r="L12657" t="s">
        <v>13</v>
      </c>
      <c r="M12657" t="s">
        <v>1205</v>
      </c>
      <c r="N12657">
        <v>0</v>
      </c>
      <c r="O12657" t="s">
        <v>13591</v>
      </c>
    </row>
    <row r="12658" spans="1:15" x14ac:dyDescent="0.2">
      <c r="A12658">
        <v>50625</v>
      </c>
      <c r="B12658" t="str">
        <f>VLOOKUP(orders!C12658,customers!$A$2:$B$1501, 2,FALSE)</f>
        <v>Customer#000000073</v>
      </c>
      <c r="C12658">
        <v>73</v>
      </c>
      <c r="D12658" t="str">
        <f>VLOOKUP(orders!C12658,customers!$A$2:$G$1501,7,FALSE)</f>
        <v>BUILDING</v>
      </c>
      <c r="E12658">
        <f>VLOOKUP(C12658,customers!$A$2:$D$1501, 4,FALSE)</f>
        <v>0</v>
      </c>
      <c r="F12658" t="str">
        <f>VLOOKUP(E12658,nation!$A$2:$B$26, 2,FALSE)</f>
        <v>ALGERIA</v>
      </c>
      <c r="G12658">
        <f>VLOOKUP(orders!F12658,nation!$B$2:$C$26,2,FALSE)</f>
        <v>0</v>
      </c>
      <c r="H12658" t="str">
        <f>HLOOKUP(orders!G12658,region_horz!$B$1:$F$2,2,FALSE)</f>
        <v>AFRICA</v>
      </c>
      <c r="I12658" t="s">
        <v>16</v>
      </c>
      <c r="J12658">
        <v>163315.74</v>
      </c>
      <c r="K12658" s="1">
        <v>34448</v>
      </c>
      <c r="L12658" t="s">
        <v>31</v>
      </c>
      <c r="M12658" t="s">
        <v>956</v>
      </c>
      <c r="N12658">
        <v>0</v>
      </c>
      <c r="O12658" t="s">
        <v>13592</v>
      </c>
    </row>
    <row r="12659" spans="1:15" x14ac:dyDescent="0.2">
      <c r="A12659">
        <v>50626</v>
      </c>
      <c r="B12659" t="str">
        <f>VLOOKUP(orders!C12659,customers!$A$2:$B$1501, 2,FALSE)</f>
        <v>Customer#000000061</v>
      </c>
      <c r="C12659">
        <v>61</v>
      </c>
      <c r="D12659" t="str">
        <f>VLOOKUP(orders!C12659,customers!$A$2:$G$1501,7,FALSE)</f>
        <v>FURNITURE</v>
      </c>
      <c r="E12659">
        <f>VLOOKUP(C12659,customers!$A$2:$D$1501, 4,FALSE)</f>
        <v>17</v>
      </c>
      <c r="F12659" t="str">
        <f>VLOOKUP(E12659,nation!$A$2:$B$26, 2,FALSE)</f>
        <v>PERU</v>
      </c>
      <c r="G12659">
        <f>VLOOKUP(orders!F12659,nation!$B$2:$C$26,2,FALSE)</f>
        <v>1</v>
      </c>
      <c r="H12659" t="str">
        <f>HLOOKUP(orders!G12659,region_horz!$B$1:$F$2,2,FALSE)</f>
        <v>AMERICA</v>
      </c>
      <c r="I12659" t="s">
        <v>16</v>
      </c>
      <c r="J12659">
        <v>115152.6</v>
      </c>
      <c r="K12659" s="1">
        <v>34628</v>
      </c>
      <c r="L12659" t="s">
        <v>31</v>
      </c>
      <c r="M12659" t="s">
        <v>484</v>
      </c>
      <c r="N12659">
        <v>0</v>
      </c>
      <c r="O12659" t="s">
        <v>13593</v>
      </c>
    </row>
    <row r="12660" spans="1:15" x14ac:dyDescent="0.2">
      <c r="A12660">
        <v>50627</v>
      </c>
      <c r="B12660" t="str">
        <f>VLOOKUP(orders!C12660,customers!$A$2:$B$1501, 2,FALSE)</f>
        <v>Customer#000000104</v>
      </c>
      <c r="C12660">
        <v>104</v>
      </c>
      <c r="D12660" t="str">
        <f>VLOOKUP(orders!C12660,customers!$A$2:$G$1501,7,FALSE)</f>
        <v>FURNITURE</v>
      </c>
      <c r="E12660">
        <f>VLOOKUP(C12660,customers!$A$2:$D$1501, 4,FALSE)</f>
        <v>10</v>
      </c>
      <c r="F12660" t="str">
        <f>VLOOKUP(E12660,nation!$A$2:$B$26, 2,FALSE)</f>
        <v>IRAN</v>
      </c>
      <c r="G12660">
        <f>VLOOKUP(orders!F12660,nation!$B$2:$C$26,2,FALSE)</f>
        <v>4</v>
      </c>
      <c r="H12660" t="str">
        <f>HLOOKUP(orders!G12660,region_horz!$B$1:$F$2,2,FALSE)</f>
        <v>MIDDLE EAST</v>
      </c>
      <c r="I12660" t="s">
        <v>9</v>
      </c>
      <c r="J12660">
        <v>41212.720000000001</v>
      </c>
      <c r="K12660" s="1">
        <v>35858</v>
      </c>
      <c r="L12660" t="s">
        <v>10</v>
      </c>
      <c r="M12660" t="s">
        <v>2810</v>
      </c>
      <c r="N12660">
        <v>0</v>
      </c>
      <c r="O12660" t="s">
        <v>13594</v>
      </c>
    </row>
    <row r="12661" spans="1:15" x14ac:dyDescent="0.2">
      <c r="A12661">
        <v>50628</v>
      </c>
      <c r="B12661" t="str">
        <f>VLOOKUP(orders!C12661,customers!$A$2:$B$1501, 2,FALSE)</f>
        <v>Customer#000001147</v>
      </c>
      <c r="C12661">
        <v>1147</v>
      </c>
      <c r="D12661" t="str">
        <f>VLOOKUP(orders!C12661,customers!$A$2:$G$1501,7,FALSE)</f>
        <v>HOUSEHOLD</v>
      </c>
      <c r="E12661">
        <f>VLOOKUP(C12661,customers!$A$2:$D$1501, 4,FALSE)</f>
        <v>15</v>
      </c>
      <c r="F12661" t="str">
        <f>VLOOKUP(E12661,nation!$A$2:$B$26, 2,FALSE)</f>
        <v>MOROCCO</v>
      </c>
      <c r="G12661">
        <f>VLOOKUP(orders!F12661,nation!$B$2:$C$26,2,FALSE)</f>
        <v>0</v>
      </c>
      <c r="H12661" t="str">
        <f>HLOOKUP(orders!G12661,region_horz!$B$1:$F$2,2,FALSE)</f>
        <v>AFRICA</v>
      </c>
      <c r="I12661" t="s">
        <v>9</v>
      </c>
      <c r="J12661">
        <v>144660.03</v>
      </c>
      <c r="K12661" s="1">
        <v>35731</v>
      </c>
      <c r="L12661" t="s">
        <v>10</v>
      </c>
      <c r="M12661" t="s">
        <v>2213</v>
      </c>
      <c r="N12661">
        <v>0</v>
      </c>
      <c r="O12661" t="s">
        <v>13595</v>
      </c>
    </row>
    <row r="12662" spans="1:15" x14ac:dyDescent="0.2">
      <c r="A12662">
        <v>50629</v>
      </c>
      <c r="B12662" t="str">
        <f>VLOOKUP(orders!C12662,customers!$A$2:$B$1501, 2,FALSE)</f>
        <v>Customer#000000161</v>
      </c>
      <c r="C12662">
        <v>161</v>
      </c>
      <c r="D12662" t="str">
        <f>VLOOKUP(orders!C12662,customers!$A$2:$G$1501,7,FALSE)</f>
        <v>MACHINERY</v>
      </c>
      <c r="E12662">
        <f>VLOOKUP(C12662,customers!$A$2:$D$1501, 4,FALSE)</f>
        <v>7</v>
      </c>
      <c r="F12662" t="str">
        <f>VLOOKUP(E12662,nation!$A$2:$B$26, 2,FALSE)</f>
        <v>GERMANY</v>
      </c>
      <c r="G12662">
        <f>VLOOKUP(orders!F12662,nation!$B$2:$C$26,2,FALSE)</f>
        <v>3</v>
      </c>
      <c r="H12662" t="str">
        <f>HLOOKUP(orders!G12662,region_horz!$B$1:$F$2,2,FALSE)</f>
        <v>EUROPE</v>
      </c>
      <c r="I12662" t="s">
        <v>9</v>
      </c>
      <c r="J12662">
        <v>139209.51</v>
      </c>
      <c r="K12662" s="1">
        <v>35017</v>
      </c>
      <c r="L12662" t="s">
        <v>23</v>
      </c>
      <c r="M12662" t="s">
        <v>110</v>
      </c>
      <c r="N12662">
        <v>0</v>
      </c>
      <c r="O12662" t="s">
        <v>13596</v>
      </c>
    </row>
    <row r="12663" spans="1:15" x14ac:dyDescent="0.2">
      <c r="A12663">
        <v>50630</v>
      </c>
      <c r="B12663" t="str">
        <f>VLOOKUP(orders!C12663,customers!$A$2:$B$1501, 2,FALSE)</f>
        <v>Customer#000000395</v>
      </c>
      <c r="C12663">
        <v>395</v>
      </c>
      <c r="D12663" t="str">
        <f>VLOOKUP(orders!C12663,customers!$A$2:$G$1501,7,FALSE)</f>
        <v>HOUSEHOLD</v>
      </c>
      <c r="E12663">
        <f>VLOOKUP(C12663,customers!$A$2:$D$1501, 4,FALSE)</f>
        <v>15</v>
      </c>
      <c r="F12663" t="str">
        <f>VLOOKUP(E12663,nation!$A$2:$B$26, 2,FALSE)</f>
        <v>MOROCCO</v>
      </c>
      <c r="G12663">
        <f>VLOOKUP(orders!F12663,nation!$B$2:$C$26,2,FALSE)</f>
        <v>0</v>
      </c>
      <c r="H12663" t="str">
        <f>HLOOKUP(orders!G12663,region_horz!$B$1:$F$2,2,FALSE)</f>
        <v>AFRICA</v>
      </c>
      <c r="I12663" t="s">
        <v>9</v>
      </c>
      <c r="J12663">
        <v>123885.29</v>
      </c>
      <c r="K12663" s="1">
        <v>35259</v>
      </c>
      <c r="L12663" t="s">
        <v>13</v>
      </c>
      <c r="M12663" t="s">
        <v>2051</v>
      </c>
      <c r="N12663">
        <v>0</v>
      </c>
      <c r="O12663" t="s">
        <v>13597</v>
      </c>
    </row>
    <row r="12664" spans="1:15" x14ac:dyDescent="0.2">
      <c r="A12664">
        <v>50631</v>
      </c>
      <c r="B12664" t="str">
        <f>VLOOKUP(orders!C12664,customers!$A$2:$B$1501, 2,FALSE)</f>
        <v>Customer#000001114</v>
      </c>
      <c r="C12664">
        <v>1114</v>
      </c>
      <c r="D12664" t="str">
        <f>VLOOKUP(orders!C12664,customers!$A$2:$G$1501,7,FALSE)</f>
        <v>BUILDING</v>
      </c>
      <c r="E12664">
        <f>VLOOKUP(C12664,customers!$A$2:$D$1501, 4,FALSE)</f>
        <v>14</v>
      </c>
      <c r="F12664" t="str">
        <f>VLOOKUP(E12664,nation!$A$2:$B$26, 2,FALSE)</f>
        <v>KENYA</v>
      </c>
      <c r="G12664">
        <f>VLOOKUP(orders!F12664,nation!$B$2:$C$26,2,FALSE)</f>
        <v>0</v>
      </c>
      <c r="H12664" t="str">
        <f>HLOOKUP(orders!G12664,region_horz!$B$1:$F$2,2,FALSE)</f>
        <v>AFRICA</v>
      </c>
      <c r="I12664" t="s">
        <v>9</v>
      </c>
      <c r="J12664">
        <v>34862.68</v>
      </c>
      <c r="K12664" s="1">
        <v>35958</v>
      </c>
      <c r="L12664" t="s">
        <v>23</v>
      </c>
      <c r="M12664" t="s">
        <v>1043</v>
      </c>
      <c r="N12664">
        <v>0</v>
      </c>
      <c r="O12664" t="s">
        <v>13598</v>
      </c>
    </row>
    <row r="12665" spans="1:15" x14ac:dyDescent="0.2">
      <c r="A12665">
        <v>50656</v>
      </c>
      <c r="B12665" t="str">
        <f>VLOOKUP(orders!C12665,customers!$A$2:$B$1501, 2,FALSE)</f>
        <v>Customer#000000094</v>
      </c>
      <c r="C12665">
        <v>94</v>
      </c>
      <c r="D12665" t="str">
        <f>VLOOKUP(orders!C12665,customers!$A$2:$G$1501,7,FALSE)</f>
        <v>HOUSEHOLD</v>
      </c>
      <c r="E12665">
        <f>VLOOKUP(C12665,customers!$A$2:$D$1501, 4,FALSE)</f>
        <v>9</v>
      </c>
      <c r="F12665" t="str">
        <f>VLOOKUP(E12665,nation!$A$2:$B$26, 2,FALSE)</f>
        <v>INDONESIA</v>
      </c>
      <c r="G12665">
        <f>VLOOKUP(orders!F12665,nation!$B$2:$C$26,2,FALSE)</f>
        <v>2</v>
      </c>
      <c r="H12665" t="str">
        <f>HLOOKUP(orders!G12665,region_horz!$B$1:$F$2,2,FALSE)</f>
        <v>ASIA</v>
      </c>
      <c r="I12665" t="s">
        <v>16</v>
      </c>
      <c r="J12665">
        <v>181383.45</v>
      </c>
      <c r="K12665" s="1">
        <v>34633</v>
      </c>
      <c r="L12665" t="s">
        <v>13</v>
      </c>
      <c r="M12665" t="s">
        <v>1062</v>
      </c>
      <c r="N12665">
        <v>0</v>
      </c>
      <c r="O12665" t="s">
        <v>13599</v>
      </c>
    </row>
    <row r="12666" spans="1:15" x14ac:dyDescent="0.2">
      <c r="A12666">
        <v>50657</v>
      </c>
      <c r="B12666" t="str">
        <f>VLOOKUP(orders!C12666,customers!$A$2:$B$1501, 2,FALSE)</f>
        <v>Customer#000001415</v>
      </c>
      <c r="C12666">
        <v>1415</v>
      </c>
      <c r="D12666" t="str">
        <f>VLOOKUP(orders!C12666,customers!$A$2:$G$1501,7,FALSE)</f>
        <v>BUILDING</v>
      </c>
      <c r="E12666">
        <f>VLOOKUP(C12666,customers!$A$2:$D$1501, 4,FALSE)</f>
        <v>21</v>
      </c>
      <c r="F12666" t="str">
        <f>VLOOKUP(E12666,nation!$A$2:$B$26, 2,FALSE)</f>
        <v>VIETNAM</v>
      </c>
      <c r="G12666">
        <f>VLOOKUP(orders!F12666,nation!$B$2:$C$26,2,FALSE)</f>
        <v>2</v>
      </c>
      <c r="H12666" t="str">
        <f>HLOOKUP(orders!G12666,region_horz!$B$1:$F$2,2,FALSE)</f>
        <v>ASIA</v>
      </c>
      <c r="I12666" t="s">
        <v>9</v>
      </c>
      <c r="J12666">
        <v>185677.23</v>
      </c>
      <c r="K12666" s="1">
        <v>35052</v>
      </c>
      <c r="L12666" t="s">
        <v>26</v>
      </c>
      <c r="M12666" t="s">
        <v>3616</v>
      </c>
      <c r="N12666">
        <v>0</v>
      </c>
      <c r="O12666" t="s">
        <v>13600</v>
      </c>
    </row>
    <row r="12667" spans="1:15" x14ac:dyDescent="0.2">
      <c r="A12667">
        <v>50658</v>
      </c>
      <c r="B12667" t="str">
        <f>VLOOKUP(orders!C12667,customers!$A$2:$B$1501, 2,FALSE)</f>
        <v>Customer#000000619</v>
      </c>
      <c r="C12667">
        <v>619</v>
      </c>
      <c r="D12667" t="str">
        <f>VLOOKUP(orders!C12667,customers!$A$2:$G$1501,7,FALSE)</f>
        <v>FURNITURE</v>
      </c>
      <c r="E12667">
        <f>VLOOKUP(C12667,customers!$A$2:$D$1501, 4,FALSE)</f>
        <v>24</v>
      </c>
      <c r="F12667" t="str">
        <f>VLOOKUP(E12667,nation!$A$2:$B$26, 2,FALSE)</f>
        <v>UNITED STATES</v>
      </c>
      <c r="G12667">
        <f>VLOOKUP(orders!F12667,nation!$B$2:$C$26,2,FALSE)</f>
        <v>1</v>
      </c>
      <c r="H12667" t="str">
        <f>HLOOKUP(orders!G12667,region_horz!$B$1:$F$2,2,FALSE)</f>
        <v>AMERICA</v>
      </c>
      <c r="I12667" t="s">
        <v>16</v>
      </c>
      <c r="J12667">
        <v>138749.07999999999</v>
      </c>
      <c r="K12667" s="1">
        <v>34564</v>
      </c>
      <c r="L12667" t="s">
        <v>26</v>
      </c>
      <c r="M12667" t="s">
        <v>1429</v>
      </c>
      <c r="N12667">
        <v>0</v>
      </c>
      <c r="O12667" t="s">
        <v>13601</v>
      </c>
    </row>
    <row r="12668" spans="1:15" x14ac:dyDescent="0.2">
      <c r="A12668">
        <v>50659</v>
      </c>
      <c r="B12668" t="str">
        <f>VLOOKUP(orders!C12668,customers!$A$2:$B$1501, 2,FALSE)</f>
        <v>Customer#000000538</v>
      </c>
      <c r="C12668">
        <v>538</v>
      </c>
      <c r="D12668" t="str">
        <f>VLOOKUP(orders!C12668,customers!$A$2:$G$1501,7,FALSE)</f>
        <v>MACHINERY</v>
      </c>
      <c r="E12668">
        <f>VLOOKUP(C12668,customers!$A$2:$D$1501, 4,FALSE)</f>
        <v>19</v>
      </c>
      <c r="F12668" t="str">
        <f>VLOOKUP(E12668,nation!$A$2:$B$26, 2,FALSE)</f>
        <v>ROMANIA</v>
      </c>
      <c r="G12668">
        <f>VLOOKUP(orders!F12668,nation!$B$2:$C$26,2,FALSE)</f>
        <v>3</v>
      </c>
      <c r="H12668" t="str">
        <f>HLOOKUP(orders!G12668,region_horz!$B$1:$F$2,2,FALSE)</f>
        <v>EUROPE</v>
      </c>
      <c r="I12668" t="s">
        <v>9</v>
      </c>
      <c r="J12668">
        <v>146688.01</v>
      </c>
      <c r="K12668" s="1">
        <v>35897</v>
      </c>
      <c r="L12668" t="s">
        <v>13</v>
      </c>
      <c r="M12668" t="s">
        <v>2579</v>
      </c>
      <c r="N12668">
        <v>0</v>
      </c>
      <c r="O12668" t="s">
        <v>13602</v>
      </c>
    </row>
    <row r="12669" spans="1:15" x14ac:dyDescent="0.2">
      <c r="A12669">
        <v>50660</v>
      </c>
      <c r="B12669" t="str">
        <f>VLOOKUP(orders!C12669,customers!$A$2:$B$1501, 2,FALSE)</f>
        <v>Customer#000000965</v>
      </c>
      <c r="C12669">
        <v>965</v>
      </c>
      <c r="D12669" t="str">
        <f>VLOOKUP(orders!C12669,customers!$A$2:$G$1501,7,FALSE)</f>
        <v>MACHINERY</v>
      </c>
      <c r="E12669">
        <f>VLOOKUP(C12669,customers!$A$2:$D$1501, 4,FALSE)</f>
        <v>2</v>
      </c>
      <c r="F12669" t="str">
        <f>VLOOKUP(E12669,nation!$A$2:$B$26, 2,FALSE)</f>
        <v>BRAZIL</v>
      </c>
      <c r="G12669">
        <f>VLOOKUP(orders!F12669,nation!$B$2:$C$26,2,FALSE)</f>
        <v>1</v>
      </c>
      <c r="H12669" t="str">
        <f>HLOOKUP(orders!G12669,region_horz!$B$1:$F$2,2,FALSE)</f>
        <v>AMERICA</v>
      </c>
      <c r="I12669" t="s">
        <v>9</v>
      </c>
      <c r="J12669">
        <v>49238.29</v>
      </c>
      <c r="K12669" s="1">
        <v>35144</v>
      </c>
      <c r="L12669" t="s">
        <v>31</v>
      </c>
      <c r="M12669" t="s">
        <v>1403</v>
      </c>
      <c r="N12669">
        <v>0</v>
      </c>
      <c r="O12669" t="s">
        <v>13603</v>
      </c>
    </row>
    <row r="12670" spans="1:15" x14ac:dyDescent="0.2">
      <c r="A12670">
        <v>50661</v>
      </c>
      <c r="B12670" t="str">
        <f>VLOOKUP(orders!C12670,customers!$A$2:$B$1501, 2,FALSE)</f>
        <v>Customer#000000175</v>
      </c>
      <c r="C12670">
        <v>175</v>
      </c>
      <c r="D12670" t="str">
        <f>VLOOKUP(orders!C12670,customers!$A$2:$G$1501,7,FALSE)</f>
        <v>FURNITURE</v>
      </c>
      <c r="E12670">
        <f>VLOOKUP(C12670,customers!$A$2:$D$1501, 4,FALSE)</f>
        <v>10</v>
      </c>
      <c r="F12670" t="str">
        <f>VLOOKUP(E12670,nation!$A$2:$B$26, 2,FALSE)</f>
        <v>IRAN</v>
      </c>
      <c r="G12670">
        <f>VLOOKUP(orders!F12670,nation!$B$2:$C$26,2,FALSE)</f>
        <v>4</v>
      </c>
      <c r="H12670" t="str">
        <f>HLOOKUP(orders!G12670,region_horz!$B$1:$F$2,2,FALSE)</f>
        <v>MIDDLE EAST</v>
      </c>
      <c r="I12670" t="s">
        <v>9</v>
      </c>
      <c r="J12670">
        <v>112869.46</v>
      </c>
      <c r="K12670" s="1">
        <v>35359</v>
      </c>
      <c r="L12670" t="s">
        <v>23</v>
      </c>
      <c r="M12670" t="s">
        <v>662</v>
      </c>
      <c r="N12670">
        <v>0</v>
      </c>
      <c r="O12670" t="s">
        <v>13604</v>
      </c>
    </row>
    <row r="12671" spans="1:15" x14ac:dyDescent="0.2">
      <c r="A12671">
        <v>50662</v>
      </c>
      <c r="B12671" t="str">
        <f>VLOOKUP(orders!C12671,customers!$A$2:$B$1501, 2,FALSE)</f>
        <v>Customer#000001300</v>
      </c>
      <c r="C12671">
        <v>1300</v>
      </c>
      <c r="D12671" t="str">
        <f>VLOOKUP(orders!C12671,customers!$A$2:$G$1501,7,FALSE)</f>
        <v>BUILDING</v>
      </c>
      <c r="E12671">
        <f>VLOOKUP(C12671,customers!$A$2:$D$1501, 4,FALSE)</f>
        <v>23</v>
      </c>
      <c r="F12671" t="str">
        <f>VLOOKUP(E12671,nation!$A$2:$B$26, 2,FALSE)</f>
        <v>UNITED KINGDOM</v>
      </c>
      <c r="G12671">
        <f>VLOOKUP(orders!F12671,nation!$B$2:$C$26,2,FALSE)</f>
        <v>3</v>
      </c>
      <c r="H12671" t="str">
        <f>HLOOKUP(orders!G12671,region_horz!$B$1:$F$2,2,FALSE)</f>
        <v>EUROPE</v>
      </c>
      <c r="I12671" t="s">
        <v>9</v>
      </c>
      <c r="J12671">
        <v>89875.89</v>
      </c>
      <c r="K12671" s="1">
        <v>35504</v>
      </c>
      <c r="L12671" t="s">
        <v>10</v>
      </c>
      <c r="M12671" t="s">
        <v>473</v>
      </c>
      <c r="N12671">
        <v>0</v>
      </c>
      <c r="O12671" t="s">
        <v>13605</v>
      </c>
    </row>
    <row r="12672" spans="1:15" x14ac:dyDescent="0.2">
      <c r="A12672">
        <v>50663</v>
      </c>
      <c r="B12672" t="str">
        <f>VLOOKUP(orders!C12672,customers!$A$2:$B$1501, 2,FALSE)</f>
        <v>Customer#000001495</v>
      </c>
      <c r="C12672">
        <v>1495</v>
      </c>
      <c r="D12672" t="str">
        <f>VLOOKUP(orders!C12672,customers!$A$2:$G$1501,7,FALSE)</f>
        <v>FURNITURE</v>
      </c>
      <c r="E12672">
        <f>VLOOKUP(C12672,customers!$A$2:$D$1501, 4,FALSE)</f>
        <v>10</v>
      </c>
      <c r="F12672" t="str">
        <f>VLOOKUP(E12672,nation!$A$2:$B$26, 2,FALSE)</f>
        <v>IRAN</v>
      </c>
      <c r="G12672">
        <f>VLOOKUP(orders!F12672,nation!$B$2:$C$26,2,FALSE)</f>
        <v>4</v>
      </c>
      <c r="H12672" t="str">
        <f>HLOOKUP(orders!G12672,region_horz!$B$1:$F$2,2,FALSE)</f>
        <v>MIDDLE EAST</v>
      </c>
      <c r="I12672" t="s">
        <v>16</v>
      </c>
      <c r="J12672">
        <v>155929.51</v>
      </c>
      <c r="K12672" s="1">
        <v>34283</v>
      </c>
      <c r="L12672" t="s">
        <v>13</v>
      </c>
      <c r="M12672" t="s">
        <v>758</v>
      </c>
      <c r="N12672">
        <v>0</v>
      </c>
      <c r="O12672" t="s">
        <v>13606</v>
      </c>
    </row>
    <row r="12673" spans="1:15" x14ac:dyDescent="0.2">
      <c r="A12673">
        <v>50688</v>
      </c>
      <c r="B12673" t="str">
        <f>VLOOKUP(orders!C12673,customers!$A$2:$B$1501, 2,FALSE)</f>
        <v>Customer#000000073</v>
      </c>
      <c r="C12673">
        <v>73</v>
      </c>
      <c r="D12673" t="str">
        <f>VLOOKUP(orders!C12673,customers!$A$2:$G$1501,7,FALSE)</f>
        <v>BUILDING</v>
      </c>
      <c r="E12673">
        <f>VLOOKUP(C12673,customers!$A$2:$D$1501, 4,FALSE)</f>
        <v>0</v>
      </c>
      <c r="F12673" t="str">
        <f>VLOOKUP(E12673,nation!$A$2:$B$26, 2,FALSE)</f>
        <v>ALGERIA</v>
      </c>
      <c r="G12673">
        <f>VLOOKUP(orders!F12673,nation!$B$2:$C$26,2,FALSE)</f>
        <v>0</v>
      </c>
      <c r="H12673" t="str">
        <f>HLOOKUP(orders!G12673,region_horz!$B$1:$F$2,2,FALSE)</f>
        <v>AFRICA</v>
      </c>
      <c r="I12673" t="s">
        <v>9</v>
      </c>
      <c r="J12673">
        <v>167324.96</v>
      </c>
      <c r="K12673" s="1">
        <v>35050</v>
      </c>
      <c r="L12673" t="s">
        <v>13</v>
      </c>
      <c r="M12673" t="s">
        <v>1155</v>
      </c>
      <c r="N12673">
        <v>0</v>
      </c>
      <c r="O12673" t="s">
        <v>13607</v>
      </c>
    </row>
    <row r="12674" spans="1:15" x14ac:dyDescent="0.2">
      <c r="A12674">
        <v>50689</v>
      </c>
      <c r="B12674" t="str">
        <f>VLOOKUP(orders!C12674,customers!$A$2:$B$1501, 2,FALSE)</f>
        <v>Customer#000000271</v>
      </c>
      <c r="C12674">
        <v>271</v>
      </c>
      <c r="D12674" t="str">
        <f>VLOOKUP(orders!C12674,customers!$A$2:$G$1501,7,FALSE)</f>
        <v>MACHINERY</v>
      </c>
      <c r="E12674">
        <f>VLOOKUP(C12674,customers!$A$2:$D$1501, 4,FALSE)</f>
        <v>6</v>
      </c>
      <c r="F12674" t="str">
        <f>VLOOKUP(E12674,nation!$A$2:$B$26, 2,FALSE)</f>
        <v>FRANCE</v>
      </c>
      <c r="G12674">
        <f>VLOOKUP(orders!F12674,nation!$B$2:$C$26,2,FALSE)</f>
        <v>3</v>
      </c>
      <c r="H12674" t="str">
        <f>HLOOKUP(orders!G12674,region_horz!$B$1:$F$2,2,FALSE)</f>
        <v>EUROPE</v>
      </c>
      <c r="I12674" t="s">
        <v>16</v>
      </c>
      <c r="J12674">
        <v>106528.47</v>
      </c>
      <c r="K12674" s="1">
        <v>34504</v>
      </c>
      <c r="L12674" t="s">
        <v>31</v>
      </c>
      <c r="M12674" t="s">
        <v>871</v>
      </c>
      <c r="N12674">
        <v>0</v>
      </c>
      <c r="O12674" t="s">
        <v>13608</v>
      </c>
    </row>
    <row r="12675" spans="1:15" x14ac:dyDescent="0.2">
      <c r="A12675">
        <v>50690</v>
      </c>
      <c r="B12675" t="str">
        <f>VLOOKUP(orders!C12675,customers!$A$2:$B$1501, 2,FALSE)</f>
        <v>Customer#000001447</v>
      </c>
      <c r="C12675">
        <v>1447</v>
      </c>
      <c r="D12675" t="str">
        <f>VLOOKUP(orders!C12675,customers!$A$2:$G$1501,7,FALSE)</f>
        <v>BUILDING</v>
      </c>
      <c r="E12675">
        <f>VLOOKUP(C12675,customers!$A$2:$D$1501, 4,FALSE)</f>
        <v>17</v>
      </c>
      <c r="F12675" t="str">
        <f>VLOOKUP(E12675,nation!$A$2:$B$26, 2,FALSE)</f>
        <v>PERU</v>
      </c>
      <c r="G12675">
        <f>VLOOKUP(orders!F12675,nation!$B$2:$C$26,2,FALSE)</f>
        <v>1</v>
      </c>
      <c r="H12675" t="str">
        <f>HLOOKUP(orders!G12675,region_horz!$B$1:$F$2,2,FALSE)</f>
        <v>AMERICA</v>
      </c>
      <c r="I12675" t="s">
        <v>16</v>
      </c>
      <c r="J12675">
        <v>150903.63</v>
      </c>
      <c r="K12675" s="1">
        <v>34261</v>
      </c>
      <c r="L12675" t="s">
        <v>13</v>
      </c>
      <c r="M12675" t="s">
        <v>1753</v>
      </c>
      <c r="N12675">
        <v>0</v>
      </c>
      <c r="O12675" t="s">
        <v>13609</v>
      </c>
    </row>
    <row r="12676" spans="1:15" x14ac:dyDescent="0.2">
      <c r="A12676">
        <v>50691</v>
      </c>
      <c r="B12676" t="str">
        <f>VLOOKUP(orders!C12676,customers!$A$2:$B$1501, 2,FALSE)</f>
        <v>Customer#000000643</v>
      </c>
      <c r="C12676">
        <v>643</v>
      </c>
      <c r="D12676" t="str">
        <f>VLOOKUP(orders!C12676,customers!$A$2:$G$1501,7,FALSE)</f>
        <v>FURNITURE</v>
      </c>
      <c r="E12676">
        <f>VLOOKUP(C12676,customers!$A$2:$D$1501, 4,FALSE)</f>
        <v>0</v>
      </c>
      <c r="F12676" t="str">
        <f>VLOOKUP(E12676,nation!$A$2:$B$26, 2,FALSE)</f>
        <v>ALGERIA</v>
      </c>
      <c r="G12676">
        <f>VLOOKUP(orders!F12676,nation!$B$2:$C$26,2,FALSE)</f>
        <v>0</v>
      </c>
      <c r="H12676" t="str">
        <f>HLOOKUP(orders!G12676,region_horz!$B$1:$F$2,2,FALSE)</f>
        <v>AFRICA</v>
      </c>
      <c r="I12676" t="s">
        <v>9</v>
      </c>
      <c r="J12676">
        <v>158325.97</v>
      </c>
      <c r="K12676" s="1">
        <v>35572</v>
      </c>
      <c r="L12676" t="s">
        <v>23</v>
      </c>
      <c r="M12676" t="s">
        <v>884</v>
      </c>
      <c r="N12676">
        <v>0</v>
      </c>
      <c r="O12676" t="s">
        <v>13610</v>
      </c>
    </row>
    <row r="12677" spans="1:15" x14ac:dyDescent="0.2">
      <c r="A12677">
        <v>50692</v>
      </c>
      <c r="B12677" t="str">
        <f>VLOOKUP(orders!C12677,customers!$A$2:$B$1501, 2,FALSE)</f>
        <v>Customer#000000919</v>
      </c>
      <c r="C12677">
        <v>919</v>
      </c>
      <c r="D12677" t="str">
        <f>VLOOKUP(orders!C12677,customers!$A$2:$G$1501,7,FALSE)</f>
        <v>MACHINERY</v>
      </c>
      <c r="E12677">
        <f>VLOOKUP(C12677,customers!$A$2:$D$1501, 4,FALSE)</f>
        <v>9</v>
      </c>
      <c r="F12677" t="str">
        <f>VLOOKUP(E12677,nation!$A$2:$B$26, 2,FALSE)</f>
        <v>INDONESIA</v>
      </c>
      <c r="G12677">
        <f>VLOOKUP(orders!F12677,nation!$B$2:$C$26,2,FALSE)</f>
        <v>2</v>
      </c>
      <c r="H12677" t="str">
        <f>HLOOKUP(orders!G12677,region_horz!$B$1:$F$2,2,FALSE)</f>
        <v>ASIA</v>
      </c>
      <c r="I12677" t="s">
        <v>16</v>
      </c>
      <c r="J12677">
        <v>322597.68</v>
      </c>
      <c r="K12677" s="1">
        <v>34230</v>
      </c>
      <c r="L12677" t="s">
        <v>26</v>
      </c>
      <c r="M12677" t="s">
        <v>379</v>
      </c>
      <c r="N12677">
        <v>0</v>
      </c>
      <c r="O12677" t="s">
        <v>13611</v>
      </c>
    </row>
    <row r="12678" spans="1:15" x14ac:dyDescent="0.2">
      <c r="A12678">
        <v>50693</v>
      </c>
      <c r="B12678" t="str">
        <f>VLOOKUP(orders!C12678,customers!$A$2:$B$1501, 2,FALSE)</f>
        <v>Customer#000000349</v>
      </c>
      <c r="C12678">
        <v>349</v>
      </c>
      <c r="D12678" t="str">
        <f>VLOOKUP(orders!C12678,customers!$A$2:$G$1501,7,FALSE)</f>
        <v>BUILDING</v>
      </c>
      <c r="E12678">
        <f>VLOOKUP(C12678,customers!$A$2:$D$1501, 4,FALSE)</f>
        <v>23</v>
      </c>
      <c r="F12678" t="str">
        <f>VLOOKUP(E12678,nation!$A$2:$B$26, 2,FALSE)</f>
        <v>UNITED KINGDOM</v>
      </c>
      <c r="G12678">
        <f>VLOOKUP(orders!F12678,nation!$B$2:$C$26,2,FALSE)</f>
        <v>3</v>
      </c>
      <c r="H12678" t="str">
        <f>HLOOKUP(orders!G12678,region_horz!$B$1:$F$2,2,FALSE)</f>
        <v>EUROPE</v>
      </c>
      <c r="I12678" t="s">
        <v>16</v>
      </c>
      <c r="J12678">
        <v>48367.26</v>
      </c>
      <c r="K12678" s="1">
        <v>34716</v>
      </c>
      <c r="L12678" t="s">
        <v>31</v>
      </c>
      <c r="M12678" t="s">
        <v>2302</v>
      </c>
      <c r="N12678">
        <v>0</v>
      </c>
      <c r="O12678" t="s">
        <v>13612</v>
      </c>
    </row>
    <row r="12679" spans="1:15" x14ac:dyDescent="0.2">
      <c r="A12679">
        <v>50694</v>
      </c>
      <c r="B12679" t="str">
        <f>VLOOKUP(orders!C12679,customers!$A$2:$B$1501, 2,FALSE)</f>
        <v>Customer#000000979</v>
      </c>
      <c r="C12679">
        <v>979</v>
      </c>
      <c r="D12679" t="str">
        <f>VLOOKUP(orders!C12679,customers!$A$2:$G$1501,7,FALSE)</f>
        <v>MACHINERY</v>
      </c>
      <c r="E12679">
        <f>VLOOKUP(C12679,customers!$A$2:$D$1501, 4,FALSE)</f>
        <v>18</v>
      </c>
      <c r="F12679" t="str">
        <f>VLOOKUP(E12679,nation!$A$2:$B$26, 2,FALSE)</f>
        <v>CHINA</v>
      </c>
      <c r="G12679">
        <f>VLOOKUP(orders!F12679,nation!$B$2:$C$26,2,FALSE)</f>
        <v>2</v>
      </c>
      <c r="H12679" t="str">
        <f>HLOOKUP(orders!G12679,region_horz!$B$1:$F$2,2,FALSE)</f>
        <v>ASIA</v>
      </c>
      <c r="I12679" t="s">
        <v>9</v>
      </c>
      <c r="J12679">
        <v>85074.55</v>
      </c>
      <c r="K12679" s="1">
        <v>35315</v>
      </c>
      <c r="L12679" t="s">
        <v>10</v>
      </c>
      <c r="M12679" t="s">
        <v>5115</v>
      </c>
      <c r="N12679">
        <v>0</v>
      </c>
      <c r="O12679" t="s">
        <v>13613</v>
      </c>
    </row>
    <row r="12680" spans="1:15" x14ac:dyDescent="0.2">
      <c r="A12680">
        <v>50695</v>
      </c>
      <c r="B12680" t="str">
        <f>VLOOKUP(orders!C12680,customers!$A$2:$B$1501, 2,FALSE)</f>
        <v>Customer#000000121</v>
      </c>
      <c r="C12680">
        <v>121</v>
      </c>
      <c r="D12680" t="str">
        <f>VLOOKUP(orders!C12680,customers!$A$2:$G$1501,7,FALSE)</f>
        <v>BUILDING</v>
      </c>
      <c r="E12680">
        <f>VLOOKUP(C12680,customers!$A$2:$D$1501, 4,FALSE)</f>
        <v>17</v>
      </c>
      <c r="F12680" t="str">
        <f>VLOOKUP(E12680,nation!$A$2:$B$26, 2,FALSE)</f>
        <v>PERU</v>
      </c>
      <c r="G12680">
        <f>VLOOKUP(orders!F12680,nation!$B$2:$C$26,2,FALSE)</f>
        <v>1</v>
      </c>
      <c r="H12680" t="str">
        <f>HLOOKUP(orders!G12680,region_horz!$B$1:$F$2,2,FALSE)</f>
        <v>AMERICA</v>
      </c>
      <c r="I12680" t="s">
        <v>9</v>
      </c>
      <c r="J12680">
        <v>33543.51</v>
      </c>
      <c r="K12680" s="1">
        <v>35036</v>
      </c>
      <c r="L12680" t="s">
        <v>26</v>
      </c>
      <c r="M12680" t="s">
        <v>1232</v>
      </c>
      <c r="N12680">
        <v>0</v>
      </c>
      <c r="O12680" t="s">
        <v>13614</v>
      </c>
    </row>
    <row r="12681" spans="1:15" x14ac:dyDescent="0.2">
      <c r="A12681">
        <v>50720</v>
      </c>
      <c r="B12681" t="str">
        <f>VLOOKUP(orders!C12681,customers!$A$2:$B$1501, 2,FALSE)</f>
        <v>Customer#000001327</v>
      </c>
      <c r="C12681">
        <v>1327</v>
      </c>
      <c r="D12681" t="str">
        <f>VLOOKUP(orders!C12681,customers!$A$2:$G$1501,7,FALSE)</f>
        <v>MACHINERY</v>
      </c>
      <c r="E12681">
        <f>VLOOKUP(C12681,customers!$A$2:$D$1501, 4,FALSE)</f>
        <v>12</v>
      </c>
      <c r="F12681" t="str">
        <f>VLOOKUP(E12681,nation!$A$2:$B$26, 2,FALSE)</f>
        <v>JAPAN</v>
      </c>
      <c r="G12681">
        <f>VLOOKUP(orders!F12681,nation!$B$2:$C$26,2,FALSE)</f>
        <v>2</v>
      </c>
      <c r="H12681" t="str">
        <f>HLOOKUP(orders!G12681,region_horz!$B$1:$F$2,2,FALSE)</f>
        <v>ASIA</v>
      </c>
      <c r="I12681" t="s">
        <v>16</v>
      </c>
      <c r="J12681">
        <v>143490.74</v>
      </c>
      <c r="K12681" s="1">
        <v>34603</v>
      </c>
      <c r="L12681" t="s">
        <v>10</v>
      </c>
      <c r="M12681" t="s">
        <v>849</v>
      </c>
      <c r="N12681">
        <v>0</v>
      </c>
      <c r="O12681" t="s">
        <v>13615</v>
      </c>
    </row>
    <row r="12682" spans="1:15" x14ac:dyDescent="0.2">
      <c r="A12682">
        <v>50721</v>
      </c>
      <c r="B12682" t="str">
        <f>VLOOKUP(orders!C12682,customers!$A$2:$B$1501, 2,FALSE)</f>
        <v>Customer#000001408</v>
      </c>
      <c r="C12682">
        <v>1408</v>
      </c>
      <c r="D12682" t="str">
        <f>VLOOKUP(orders!C12682,customers!$A$2:$G$1501,7,FALSE)</f>
        <v>HOUSEHOLD</v>
      </c>
      <c r="E12682">
        <f>VLOOKUP(C12682,customers!$A$2:$D$1501, 4,FALSE)</f>
        <v>11</v>
      </c>
      <c r="F12682" t="str">
        <f>VLOOKUP(E12682,nation!$A$2:$B$26, 2,FALSE)</f>
        <v>IRAQ</v>
      </c>
      <c r="G12682">
        <f>VLOOKUP(orders!F12682,nation!$B$2:$C$26,2,FALSE)</f>
        <v>4</v>
      </c>
      <c r="H12682" t="str">
        <f>HLOOKUP(orders!G12682,region_horz!$B$1:$F$2,2,FALSE)</f>
        <v>MIDDLE EAST</v>
      </c>
      <c r="I12682" t="s">
        <v>16</v>
      </c>
      <c r="J12682">
        <v>174659.56</v>
      </c>
      <c r="K12682" s="1">
        <v>33663</v>
      </c>
      <c r="L12682" t="s">
        <v>26</v>
      </c>
      <c r="M12682" t="s">
        <v>1187</v>
      </c>
      <c r="N12682">
        <v>0</v>
      </c>
      <c r="O12682" t="s">
        <v>13616</v>
      </c>
    </row>
    <row r="12683" spans="1:15" x14ac:dyDescent="0.2">
      <c r="A12683">
        <v>50722</v>
      </c>
      <c r="B12683" t="str">
        <f>VLOOKUP(orders!C12683,customers!$A$2:$B$1501, 2,FALSE)</f>
        <v>Customer#000000164</v>
      </c>
      <c r="C12683">
        <v>164</v>
      </c>
      <c r="D12683" t="str">
        <f>VLOOKUP(orders!C12683,customers!$A$2:$G$1501,7,FALSE)</f>
        <v>HOUSEHOLD</v>
      </c>
      <c r="E12683">
        <f>VLOOKUP(C12683,customers!$A$2:$D$1501, 4,FALSE)</f>
        <v>4</v>
      </c>
      <c r="F12683" t="str">
        <f>VLOOKUP(E12683,nation!$A$2:$B$26, 2,FALSE)</f>
        <v>EGYPT</v>
      </c>
      <c r="G12683">
        <f>VLOOKUP(orders!F12683,nation!$B$2:$C$26,2,FALSE)</f>
        <v>4</v>
      </c>
      <c r="H12683" t="str">
        <f>HLOOKUP(orders!G12683,region_horz!$B$1:$F$2,2,FALSE)</f>
        <v>MIDDLE EAST</v>
      </c>
      <c r="I12683" t="s">
        <v>16</v>
      </c>
      <c r="J12683">
        <v>33349.760000000002</v>
      </c>
      <c r="K12683" s="1">
        <v>33888</v>
      </c>
      <c r="L12683" t="s">
        <v>23</v>
      </c>
      <c r="M12683" t="s">
        <v>1899</v>
      </c>
      <c r="N12683">
        <v>0</v>
      </c>
      <c r="O12683" t="s">
        <v>13617</v>
      </c>
    </row>
    <row r="12684" spans="1:15" x14ac:dyDescent="0.2">
      <c r="A12684">
        <v>50723</v>
      </c>
      <c r="B12684" t="str">
        <f>VLOOKUP(orders!C12684,customers!$A$2:$B$1501, 2,FALSE)</f>
        <v>Customer#000000610</v>
      </c>
      <c r="C12684">
        <v>610</v>
      </c>
      <c r="D12684" t="str">
        <f>VLOOKUP(orders!C12684,customers!$A$2:$G$1501,7,FALSE)</f>
        <v>BUILDING</v>
      </c>
      <c r="E12684">
        <f>VLOOKUP(C12684,customers!$A$2:$D$1501, 4,FALSE)</f>
        <v>11</v>
      </c>
      <c r="F12684" t="str">
        <f>VLOOKUP(E12684,nation!$A$2:$B$26, 2,FALSE)</f>
        <v>IRAQ</v>
      </c>
      <c r="G12684">
        <f>VLOOKUP(orders!F12684,nation!$B$2:$C$26,2,FALSE)</f>
        <v>4</v>
      </c>
      <c r="H12684" t="str">
        <f>HLOOKUP(orders!G12684,region_horz!$B$1:$F$2,2,FALSE)</f>
        <v>MIDDLE EAST</v>
      </c>
      <c r="I12684" t="s">
        <v>9</v>
      </c>
      <c r="J12684">
        <v>200851.99</v>
      </c>
      <c r="K12684" s="1">
        <v>35293</v>
      </c>
      <c r="L12684" t="s">
        <v>10</v>
      </c>
      <c r="M12684" t="s">
        <v>827</v>
      </c>
      <c r="N12684">
        <v>0</v>
      </c>
      <c r="O12684" t="s">
        <v>13618</v>
      </c>
    </row>
    <row r="12685" spans="1:15" x14ac:dyDescent="0.2">
      <c r="A12685">
        <v>50724</v>
      </c>
      <c r="B12685" t="str">
        <f>VLOOKUP(orders!C12685,customers!$A$2:$B$1501, 2,FALSE)</f>
        <v>Customer#000000541</v>
      </c>
      <c r="C12685">
        <v>541</v>
      </c>
      <c r="D12685" t="str">
        <f>VLOOKUP(orders!C12685,customers!$A$2:$G$1501,7,FALSE)</f>
        <v>FURNITURE</v>
      </c>
      <c r="E12685">
        <f>VLOOKUP(C12685,customers!$A$2:$D$1501, 4,FALSE)</f>
        <v>0</v>
      </c>
      <c r="F12685" t="str">
        <f>VLOOKUP(E12685,nation!$A$2:$B$26, 2,FALSE)</f>
        <v>ALGERIA</v>
      </c>
      <c r="G12685">
        <f>VLOOKUP(orders!F12685,nation!$B$2:$C$26,2,FALSE)</f>
        <v>0</v>
      </c>
      <c r="H12685" t="str">
        <f>HLOOKUP(orders!G12685,region_horz!$B$1:$F$2,2,FALSE)</f>
        <v>AFRICA</v>
      </c>
      <c r="I12685" t="s">
        <v>9</v>
      </c>
      <c r="J12685">
        <v>193628.19</v>
      </c>
      <c r="K12685" s="1">
        <v>35351</v>
      </c>
      <c r="L12685" t="s">
        <v>26</v>
      </c>
      <c r="M12685" t="s">
        <v>2005</v>
      </c>
      <c r="N12685">
        <v>0</v>
      </c>
      <c r="O12685" t="s">
        <v>13619</v>
      </c>
    </row>
    <row r="12686" spans="1:15" x14ac:dyDescent="0.2">
      <c r="A12686">
        <v>50725</v>
      </c>
      <c r="B12686" t="str">
        <f>VLOOKUP(orders!C12686,customers!$A$2:$B$1501, 2,FALSE)</f>
        <v>Customer#000000691</v>
      </c>
      <c r="C12686">
        <v>691</v>
      </c>
      <c r="D12686" t="str">
        <f>VLOOKUP(orders!C12686,customers!$A$2:$G$1501,7,FALSE)</f>
        <v>MACHINERY</v>
      </c>
      <c r="E12686">
        <f>VLOOKUP(C12686,customers!$A$2:$D$1501, 4,FALSE)</f>
        <v>16</v>
      </c>
      <c r="F12686" t="str">
        <f>VLOOKUP(E12686,nation!$A$2:$B$26, 2,FALSE)</f>
        <v>MOZAMBIQUE</v>
      </c>
      <c r="G12686">
        <f>VLOOKUP(orders!F12686,nation!$B$2:$C$26,2,FALSE)</f>
        <v>0</v>
      </c>
      <c r="H12686" t="str">
        <f>HLOOKUP(orders!G12686,region_horz!$B$1:$F$2,2,FALSE)</f>
        <v>AFRICA</v>
      </c>
      <c r="I12686" t="s">
        <v>16</v>
      </c>
      <c r="J12686">
        <v>216357.86</v>
      </c>
      <c r="K12686" s="1">
        <v>34297</v>
      </c>
      <c r="L12686" t="s">
        <v>31</v>
      </c>
      <c r="M12686" t="s">
        <v>1062</v>
      </c>
      <c r="N12686">
        <v>0</v>
      </c>
      <c r="O12686" t="s">
        <v>13620</v>
      </c>
    </row>
    <row r="12687" spans="1:15" x14ac:dyDescent="0.2">
      <c r="A12687">
        <v>50726</v>
      </c>
      <c r="B12687" t="str">
        <f>VLOOKUP(orders!C12687,customers!$A$2:$B$1501, 2,FALSE)</f>
        <v>Customer#000000490</v>
      </c>
      <c r="C12687">
        <v>490</v>
      </c>
      <c r="D12687" t="str">
        <f>VLOOKUP(orders!C12687,customers!$A$2:$G$1501,7,FALSE)</f>
        <v>FURNITURE</v>
      </c>
      <c r="E12687">
        <f>VLOOKUP(C12687,customers!$A$2:$D$1501, 4,FALSE)</f>
        <v>22</v>
      </c>
      <c r="F12687" t="str">
        <f>VLOOKUP(E12687,nation!$A$2:$B$26, 2,FALSE)</f>
        <v>RUSSIA</v>
      </c>
      <c r="G12687">
        <f>VLOOKUP(orders!F12687,nation!$B$2:$C$26,2,FALSE)</f>
        <v>3</v>
      </c>
      <c r="H12687" t="str">
        <f>HLOOKUP(orders!G12687,region_horz!$B$1:$F$2,2,FALSE)</f>
        <v>EUROPE</v>
      </c>
      <c r="I12687" t="s">
        <v>9</v>
      </c>
      <c r="J12687">
        <v>281053.84999999998</v>
      </c>
      <c r="K12687" s="1">
        <v>35004</v>
      </c>
      <c r="L12687" t="s">
        <v>10</v>
      </c>
      <c r="M12687" t="s">
        <v>1262</v>
      </c>
      <c r="N12687">
        <v>0</v>
      </c>
      <c r="O12687" t="s">
        <v>13621</v>
      </c>
    </row>
    <row r="12688" spans="1:15" x14ac:dyDescent="0.2">
      <c r="A12688">
        <v>50727</v>
      </c>
      <c r="B12688" t="str">
        <f>VLOOKUP(orders!C12688,customers!$A$2:$B$1501, 2,FALSE)</f>
        <v>Customer#000001429</v>
      </c>
      <c r="C12688">
        <v>1429</v>
      </c>
      <c r="D12688" t="str">
        <f>VLOOKUP(orders!C12688,customers!$A$2:$G$1501,7,FALSE)</f>
        <v>AUTOMOBILE</v>
      </c>
      <c r="E12688">
        <f>VLOOKUP(C12688,customers!$A$2:$D$1501, 4,FALSE)</f>
        <v>3</v>
      </c>
      <c r="F12688" t="str">
        <f>VLOOKUP(E12688,nation!$A$2:$B$26, 2,FALSE)</f>
        <v>CANADA</v>
      </c>
      <c r="G12688">
        <f>VLOOKUP(orders!F12688,nation!$B$2:$C$26,2,FALSE)</f>
        <v>1</v>
      </c>
      <c r="H12688" t="str">
        <f>HLOOKUP(orders!G12688,region_horz!$B$1:$F$2,2,FALSE)</f>
        <v>AMERICA</v>
      </c>
      <c r="I12688" t="s">
        <v>9</v>
      </c>
      <c r="J12688">
        <v>37634.83</v>
      </c>
      <c r="K12688" s="1">
        <v>35208</v>
      </c>
      <c r="L12688" t="s">
        <v>23</v>
      </c>
      <c r="M12688" t="s">
        <v>187</v>
      </c>
      <c r="N12688">
        <v>0</v>
      </c>
      <c r="O12688" t="s">
        <v>13622</v>
      </c>
    </row>
    <row r="12689" spans="1:15" x14ac:dyDescent="0.2">
      <c r="A12689">
        <v>50752</v>
      </c>
      <c r="B12689" t="str">
        <f>VLOOKUP(orders!C12689,customers!$A$2:$B$1501, 2,FALSE)</f>
        <v>Customer#000001048</v>
      </c>
      <c r="C12689">
        <v>1048</v>
      </c>
      <c r="D12689" t="str">
        <f>VLOOKUP(orders!C12689,customers!$A$2:$G$1501,7,FALSE)</f>
        <v>BUILDING</v>
      </c>
      <c r="E12689">
        <f>VLOOKUP(C12689,customers!$A$2:$D$1501, 4,FALSE)</f>
        <v>19</v>
      </c>
      <c r="F12689" t="str">
        <f>VLOOKUP(E12689,nation!$A$2:$B$26, 2,FALSE)</f>
        <v>ROMANIA</v>
      </c>
      <c r="G12689">
        <f>VLOOKUP(orders!F12689,nation!$B$2:$C$26,2,FALSE)</f>
        <v>3</v>
      </c>
      <c r="H12689" t="str">
        <f>HLOOKUP(orders!G12689,region_horz!$B$1:$F$2,2,FALSE)</f>
        <v>EUROPE</v>
      </c>
      <c r="I12689" t="s">
        <v>16</v>
      </c>
      <c r="J12689">
        <v>135513.82999999999</v>
      </c>
      <c r="K12689" s="1">
        <v>34103</v>
      </c>
      <c r="L12689" t="s">
        <v>13</v>
      </c>
      <c r="M12689" t="s">
        <v>201</v>
      </c>
      <c r="N12689">
        <v>0</v>
      </c>
      <c r="O12689" t="s">
        <v>13623</v>
      </c>
    </row>
    <row r="12690" spans="1:15" x14ac:dyDescent="0.2">
      <c r="A12690">
        <v>50753</v>
      </c>
      <c r="B12690" t="str">
        <f>VLOOKUP(orders!C12690,customers!$A$2:$B$1501, 2,FALSE)</f>
        <v>Customer#000000169</v>
      </c>
      <c r="C12690">
        <v>169</v>
      </c>
      <c r="D12690" t="str">
        <f>VLOOKUP(orders!C12690,customers!$A$2:$G$1501,7,FALSE)</f>
        <v>FURNITURE</v>
      </c>
      <c r="E12690">
        <f>VLOOKUP(C12690,customers!$A$2:$D$1501, 4,FALSE)</f>
        <v>18</v>
      </c>
      <c r="F12690" t="str">
        <f>VLOOKUP(E12690,nation!$A$2:$B$26, 2,FALSE)</f>
        <v>CHINA</v>
      </c>
      <c r="G12690">
        <f>VLOOKUP(orders!F12690,nation!$B$2:$C$26,2,FALSE)</f>
        <v>2</v>
      </c>
      <c r="H12690" t="str">
        <f>HLOOKUP(orders!G12690,region_horz!$B$1:$F$2,2,FALSE)</f>
        <v>ASIA</v>
      </c>
      <c r="I12690" t="s">
        <v>9</v>
      </c>
      <c r="J12690">
        <v>225476.12</v>
      </c>
      <c r="K12690" s="1">
        <v>35434</v>
      </c>
      <c r="L12690" t="s">
        <v>13</v>
      </c>
      <c r="M12690" t="s">
        <v>2345</v>
      </c>
      <c r="N12690">
        <v>0</v>
      </c>
      <c r="O12690" t="s">
        <v>13624</v>
      </c>
    </row>
    <row r="12691" spans="1:15" x14ac:dyDescent="0.2">
      <c r="A12691">
        <v>50754</v>
      </c>
      <c r="B12691" t="str">
        <f>VLOOKUP(orders!C12691,customers!$A$2:$B$1501, 2,FALSE)</f>
        <v>Customer#000000379</v>
      </c>
      <c r="C12691">
        <v>379</v>
      </c>
      <c r="D12691" t="str">
        <f>VLOOKUP(orders!C12691,customers!$A$2:$G$1501,7,FALSE)</f>
        <v>AUTOMOBILE</v>
      </c>
      <c r="E12691">
        <f>VLOOKUP(C12691,customers!$A$2:$D$1501, 4,FALSE)</f>
        <v>7</v>
      </c>
      <c r="F12691" t="str">
        <f>VLOOKUP(E12691,nation!$A$2:$B$26, 2,FALSE)</f>
        <v>GERMANY</v>
      </c>
      <c r="G12691">
        <f>VLOOKUP(orders!F12691,nation!$B$2:$C$26,2,FALSE)</f>
        <v>3</v>
      </c>
      <c r="H12691" t="str">
        <f>HLOOKUP(orders!G12691,region_horz!$B$1:$F$2,2,FALSE)</f>
        <v>EUROPE</v>
      </c>
      <c r="I12691" t="s">
        <v>16</v>
      </c>
      <c r="J12691">
        <v>125965.53</v>
      </c>
      <c r="K12691" s="1">
        <v>34678</v>
      </c>
      <c r="L12691" t="s">
        <v>23</v>
      </c>
      <c r="M12691" t="s">
        <v>265</v>
      </c>
      <c r="N12691">
        <v>0</v>
      </c>
      <c r="O12691" t="s">
        <v>13625</v>
      </c>
    </row>
    <row r="12692" spans="1:15" x14ac:dyDescent="0.2">
      <c r="A12692">
        <v>50755</v>
      </c>
      <c r="B12692" t="str">
        <f>VLOOKUP(orders!C12692,customers!$A$2:$B$1501, 2,FALSE)</f>
        <v>Customer#000000205</v>
      </c>
      <c r="C12692">
        <v>205</v>
      </c>
      <c r="D12692" t="str">
        <f>VLOOKUP(orders!C12692,customers!$A$2:$G$1501,7,FALSE)</f>
        <v>BUILDING</v>
      </c>
      <c r="E12692">
        <f>VLOOKUP(C12692,customers!$A$2:$D$1501, 4,FALSE)</f>
        <v>12</v>
      </c>
      <c r="F12692" t="str">
        <f>VLOOKUP(E12692,nation!$A$2:$B$26, 2,FALSE)</f>
        <v>JAPAN</v>
      </c>
      <c r="G12692">
        <f>VLOOKUP(orders!F12692,nation!$B$2:$C$26,2,FALSE)</f>
        <v>2</v>
      </c>
      <c r="H12692" t="str">
        <f>HLOOKUP(orders!G12692,region_horz!$B$1:$F$2,2,FALSE)</f>
        <v>ASIA</v>
      </c>
      <c r="I12692" t="s">
        <v>9</v>
      </c>
      <c r="J12692">
        <v>41265.589999999997</v>
      </c>
      <c r="K12692" s="1">
        <v>35919</v>
      </c>
      <c r="L12692" t="s">
        <v>23</v>
      </c>
      <c r="M12692" t="s">
        <v>2349</v>
      </c>
      <c r="N12692">
        <v>0</v>
      </c>
      <c r="O12692" t="s">
        <v>13626</v>
      </c>
    </row>
    <row r="12693" spans="1:15" x14ac:dyDescent="0.2">
      <c r="A12693">
        <v>50756</v>
      </c>
      <c r="B12693" t="str">
        <f>VLOOKUP(orders!C12693,customers!$A$2:$B$1501, 2,FALSE)</f>
        <v>Customer#000001192</v>
      </c>
      <c r="C12693">
        <v>1192</v>
      </c>
      <c r="D12693" t="str">
        <f>VLOOKUP(orders!C12693,customers!$A$2:$G$1501,7,FALSE)</f>
        <v>BUILDING</v>
      </c>
      <c r="E12693">
        <f>VLOOKUP(C12693,customers!$A$2:$D$1501, 4,FALSE)</f>
        <v>20</v>
      </c>
      <c r="F12693" t="str">
        <f>VLOOKUP(E12693,nation!$A$2:$B$26, 2,FALSE)</f>
        <v>SAUDI ARABIA</v>
      </c>
      <c r="G12693">
        <f>VLOOKUP(orders!F12693,nation!$B$2:$C$26,2,FALSE)</f>
        <v>4</v>
      </c>
      <c r="H12693" t="str">
        <f>HLOOKUP(orders!G12693,region_horz!$B$1:$F$2,2,FALSE)</f>
        <v>MIDDLE EAST</v>
      </c>
      <c r="I12693" t="s">
        <v>16</v>
      </c>
      <c r="J12693">
        <v>308320.21999999997</v>
      </c>
      <c r="K12693" s="1">
        <v>34222</v>
      </c>
      <c r="L12693" t="s">
        <v>23</v>
      </c>
      <c r="M12693" t="s">
        <v>827</v>
      </c>
      <c r="N12693">
        <v>0</v>
      </c>
      <c r="O12693" t="s">
        <v>13627</v>
      </c>
    </row>
    <row r="12694" spans="1:15" x14ac:dyDescent="0.2">
      <c r="A12694">
        <v>50757</v>
      </c>
      <c r="B12694" t="str">
        <f>VLOOKUP(orders!C12694,customers!$A$2:$B$1501, 2,FALSE)</f>
        <v>Customer#000000554</v>
      </c>
      <c r="C12694">
        <v>554</v>
      </c>
      <c r="D12694" t="str">
        <f>VLOOKUP(orders!C12694,customers!$A$2:$G$1501,7,FALSE)</f>
        <v>HOUSEHOLD</v>
      </c>
      <c r="E12694">
        <f>VLOOKUP(C12694,customers!$A$2:$D$1501, 4,FALSE)</f>
        <v>2</v>
      </c>
      <c r="F12694" t="str">
        <f>VLOOKUP(E12694,nation!$A$2:$B$26, 2,FALSE)</f>
        <v>BRAZIL</v>
      </c>
      <c r="G12694">
        <f>VLOOKUP(orders!F12694,nation!$B$2:$C$26,2,FALSE)</f>
        <v>1</v>
      </c>
      <c r="H12694" t="str">
        <f>HLOOKUP(orders!G12694,region_horz!$B$1:$F$2,2,FALSE)</f>
        <v>AMERICA</v>
      </c>
      <c r="I12694" t="s">
        <v>9</v>
      </c>
      <c r="J12694">
        <v>87475.64</v>
      </c>
      <c r="K12694" s="1">
        <v>35528</v>
      </c>
      <c r="L12694" t="s">
        <v>23</v>
      </c>
      <c r="M12694" t="s">
        <v>1512</v>
      </c>
      <c r="N12694">
        <v>0</v>
      </c>
      <c r="O12694" t="s">
        <v>13628</v>
      </c>
    </row>
    <row r="12695" spans="1:15" x14ac:dyDescent="0.2">
      <c r="A12695">
        <v>50758</v>
      </c>
      <c r="B12695" t="str">
        <f>VLOOKUP(orders!C12695,customers!$A$2:$B$1501, 2,FALSE)</f>
        <v>Customer#000001393</v>
      </c>
      <c r="C12695">
        <v>1393</v>
      </c>
      <c r="D12695" t="str">
        <f>VLOOKUP(orders!C12695,customers!$A$2:$G$1501,7,FALSE)</f>
        <v>FURNITURE</v>
      </c>
      <c r="E12695">
        <f>VLOOKUP(C12695,customers!$A$2:$D$1501, 4,FALSE)</f>
        <v>24</v>
      </c>
      <c r="F12695" t="str">
        <f>VLOOKUP(E12695,nation!$A$2:$B$26, 2,FALSE)</f>
        <v>UNITED STATES</v>
      </c>
      <c r="G12695">
        <f>VLOOKUP(orders!F12695,nation!$B$2:$C$26,2,FALSE)</f>
        <v>1</v>
      </c>
      <c r="H12695" t="str">
        <f>HLOOKUP(orders!G12695,region_horz!$B$1:$F$2,2,FALSE)</f>
        <v>AMERICA</v>
      </c>
      <c r="I12695" t="s">
        <v>16</v>
      </c>
      <c r="J12695">
        <v>97856.66</v>
      </c>
      <c r="K12695" s="1">
        <v>33798</v>
      </c>
      <c r="L12695" t="s">
        <v>31</v>
      </c>
      <c r="M12695" t="s">
        <v>2899</v>
      </c>
      <c r="N12695">
        <v>0</v>
      </c>
      <c r="O12695" t="s">
        <v>13629</v>
      </c>
    </row>
    <row r="12696" spans="1:15" x14ac:dyDescent="0.2">
      <c r="A12696">
        <v>50759</v>
      </c>
      <c r="B12696" t="str">
        <f>VLOOKUP(orders!C12696,customers!$A$2:$B$1501, 2,FALSE)</f>
        <v>Customer#000000124</v>
      </c>
      <c r="C12696">
        <v>124</v>
      </c>
      <c r="D12696" t="str">
        <f>VLOOKUP(orders!C12696,customers!$A$2:$G$1501,7,FALSE)</f>
        <v>AUTOMOBILE</v>
      </c>
      <c r="E12696">
        <f>VLOOKUP(C12696,customers!$A$2:$D$1501, 4,FALSE)</f>
        <v>18</v>
      </c>
      <c r="F12696" t="str">
        <f>VLOOKUP(E12696,nation!$A$2:$B$26, 2,FALSE)</f>
        <v>CHINA</v>
      </c>
      <c r="G12696">
        <f>VLOOKUP(orders!F12696,nation!$B$2:$C$26,2,FALSE)</f>
        <v>2</v>
      </c>
      <c r="H12696" t="str">
        <f>HLOOKUP(orders!G12696,region_horz!$B$1:$F$2,2,FALSE)</f>
        <v>ASIA</v>
      </c>
      <c r="I12696" t="s">
        <v>16</v>
      </c>
      <c r="J12696">
        <v>14679.7</v>
      </c>
      <c r="K12696" s="1">
        <v>34048</v>
      </c>
      <c r="L12696" t="s">
        <v>10</v>
      </c>
      <c r="M12696" t="s">
        <v>1769</v>
      </c>
      <c r="N12696">
        <v>0</v>
      </c>
      <c r="O12696" t="s">
        <v>13630</v>
      </c>
    </row>
    <row r="12697" spans="1:15" x14ac:dyDescent="0.2">
      <c r="A12697">
        <v>50784</v>
      </c>
      <c r="B12697" t="str">
        <f>VLOOKUP(orders!C12697,customers!$A$2:$B$1501, 2,FALSE)</f>
        <v>Customer#000001231</v>
      </c>
      <c r="C12697">
        <v>1231</v>
      </c>
      <c r="D12697" t="str">
        <f>VLOOKUP(orders!C12697,customers!$A$2:$G$1501,7,FALSE)</f>
        <v>AUTOMOBILE</v>
      </c>
      <c r="E12697">
        <f>VLOOKUP(C12697,customers!$A$2:$D$1501, 4,FALSE)</f>
        <v>9</v>
      </c>
      <c r="F12697" t="str">
        <f>VLOOKUP(E12697,nation!$A$2:$B$26, 2,FALSE)</f>
        <v>INDONESIA</v>
      </c>
      <c r="G12697">
        <f>VLOOKUP(orders!F12697,nation!$B$2:$C$26,2,FALSE)</f>
        <v>2</v>
      </c>
      <c r="H12697" t="str">
        <f>HLOOKUP(orders!G12697,region_horz!$B$1:$F$2,2,FALSE)</f>
        <v>ASIA</v>
      </c>
      <c r="I12697" t="s">
        <v>16</v>
      </c>
      <c r="J12697">
        <v>17253.91</v>
      </c>
      <c r="K12697" s="1">
        <v>33645</v>
      </c>
      <c r="L12697" t="s">
        <v>26</v>
      </c>
      <c r="M12697" t="s">
        <v>2923</v>
      </c>
      <c r="N12697">
        <v>0</v>
      </c>
      <c r="O12697" t="s">
        <v>10155</v>
      </c>
    </row>
    <row r="12698" spans="1:15" x14ac:dyDescent="0.2">
      <c r="A12698">
        <v>50785</v>
      </c>
      <c r="B12698" t="str">
        <f>VLOOKUP(orders!C12698,customers!$A$2:$B$1501, 2,FALSE)</f>
        <v>Customer#000000205</v>
      </c>
      <c r="C12698">
        <v>205</v>
      </c>
      <c r="D12698" t="str">
        <f>VLOOKUP(orders!C12698,customers!$A$2:$G$1501,7,FALSE)</f>
        <v>BUILDING</v>
      </c>
      <c r="E12698">
        <f>VLOOKUP(C12698,customers!$A$2:$D$1501, 4,FALSE)</f>
        <v>12</v>
      </c>
      <c r="F12698" t="str">
        <f>VLOOKUP(E12698,nation!$A$2:$B$26, 2,FALSE)</f>
        <v>JAPAN</v>
      </c>
      <c r="G12698">
        <f>VLOOKUP(orders!F12698,nation!$B$2:$C$26,2,FALSE)</f>
        <v>2</v>
      </c>
      <c r="H12698" t="str">
        <f>HLOOKUP(orders!G12698,region_horz!$B$1:$F$2,2,FALSE)</f>
        <v>ASIA</v>
      </c>
      <c r="I12698" t="s">
        <v>9</v>
      </c>
      <c r="J12698">
        <v>100062.52</v>
      </c>
      <c r="K12698" s="1">
        <v>35686</v>
      </c>
      <c r="L12698" t="s">
        <v>13</v>
      </c>
      <c r="M12698" t="s">
        <v>1225</v>
      </c>
      <c r="N12698">
        <v>0</v>
      </c>
      <c r="O12698" t="s">
        <v>13631</v>
      </c>
    </row>
    <row r="12699" spans="1:15" x14ac:dyDescent="0.2">
      <c r="A12699">
        <v>50786</v>
      </c>
      <c r="B12699" t="str">
        <f>VLOOKUP(orders!C12699,customers!$A$2:$B$1501, 2,FALSE)</f>
        <v>Customer#000000493</v>
      </c>
      <c r="C12699">
        <v>493</v>
      </c>
      <c r="D12699" t="str">
        <f>VLOOKUP(orders!C12699,customers!$A$2:$G$1501,7,FALSE)</f>
        <v>MACHINERY</v>
      </c>
      <c r="E12699">
        <f>VLOOKUP(C12699,customers!$A$2:$D$1501, 4,FALSE)</f>
        <v>16</v>
      </c>
      <c r="F12699" t="str">
        <f>VLOOKUP(E12699,nation!$A$2:$B$26, 2,FALSE)</f>
        <v>MOZAMBIQUE</v>
      </c>
      <c r="G12699">
        <f>VLOOKUP(orders!F12699,nation!$B$2:$C$26,2,FALSE)</f>
        <v>0</v>
      </c>
      <c r="H12699" t="str">
        <f>HLOOKUP(orders!G12699,region_horz!$B$1:$F$2,2,FALSE)</f>
        <v>AFRICA</v>
      </c>
      <c r="I12699" t="s">
        <v>16</v>
      </c>
      <c r="J12699">
        <v>21371.21</v>
      </c>
      <c r="K12699" s="1">
        <v>34620</v>
      </c>
      <c r="L12699" t="s">
        <v>10</v>
      </c>
      <c r="M12699" t="s">
        <v>597</v>
      </c>
      <c r="N12699">
        <v>0</v>
      </c>
      <c r="O12699" t="s">
        <v>13632</v>
      </c>
    </row>
    <row r="12700" spans="1:15" x14ac:dyDescent="0.2">
      <c r="A12700">
        <v>50787</v>
      </c>
      <c r="B12700" t="str">
        <f>VLOOKUP(orders!C12700,customers!$A$2:$B$1501, 2,FALSE)</f>
        <v>Customer#000000871</v>
      </c>
      <c r="C12700">
        <v>871</v>
      </c>
      <c r="D12700" t="str">
        <f>VLOOKUP(orders!C12700,customers!$A$2:$G$1501,7,FALSE)</f>
        <v>HOUSEHOLD</v>
      </c>
      <c r="E12700">
        <f>VLOOKUP(C12700,customers!$A$2:$D$1501, 4,FALSE)</f>
        <v>20</v>
      </c>
      <c r="F12700" t="str">
        <f>VLOOKUP(E12700,nation!$A$2:$B$26, 2,FALSE)</f>
        <v>SAUDI ARABIA</v>
      </c>
      <c r="G12700">
        <f>VLOOKUP(orders!F12700,nation!$B$2:$C$26,2,FALSE)</f>
        <v>4</v>
      </c>
      <c r="H12700" t="str">
        <f>HLOOKUP(orders!G12700,region_horz!$B$1:$F$2,2,FALSE)</f>
        <v>MIDDLE EAST</v>
      </c>
      <c r="I12700" t="s">
        <v>16</v>
      </c>
      <c r="J12700">
        <v>45848.38</v>
      </c>
      <c r="K12700" s="1">
        <v>34312</v>
      </c>
      <c r="L12700" t="s">
        <v>23</v>
      </c>
      <c r="M12700" t="s">
        <v>758</v>
      </c>
      <c r="N12700">
        <v>0</v>
      </c>
      <c r="O12700" t="s">
        <v>13633</v>
      </c>
    </row>
    <row r="12701" spans="1:15" x14ac:dyDescent="0.2">
      <c r="A12701">
        <v>50788</v>
      </c>
      <c r="B12701" t="str">
        <f>VLOOKUP(orders!C12701,customers!$A$2:$B$1501, 2,FALSE)</f>
        <v>Customer#000001013</v>
      </c>
      <c r="C12701">
        <v>1013</v>
      </c>
      <c r="D12701" t="str">
        <f>VLOOKUP(orders!C12701,customers!$A$2:$G$1501,7,FALSE)</f>
        <v>BUILDING</v>
      </c>
      <c r="E12701">
        <f>VLOOKUP(C12701,customers!$A$2:$D$1501, 4,FALSE)</f>
        <v>15</v>
      </c>
      <c r="F12701" t="str">
        <f>VLOOKUP(E12701,nation!$A$2:$B$26, 2,FALSE)</f>
        <v>MOROCCO</v>
      </c>
      <c r="G12701">
        <f>VLOOKUP(orders!F12701,nation!$B$2:$C$26,2,FALSE)</f>
        <v>0</v>
      </c>
      <c r="H12701" t="str">
        <f>HLOOKUP(orders!G12701,region_horz!$B$1:$F$2,2,FALSE)</f>
        <v>AFRICA</v>
      </c>
      <c r="I12701" t="s">
        <v>9</v>
      </c>
      <c r="J12701">
        <v>211423.04</v>
      </c>
      <c r="K12701" s="1">
        <v>35933</v>
      </c>
      <c r="L12701" t="s">
        <v>13</v>
      </c>
      <c r="M12701" t="s">
        <v>1796</v>
      </c>
      <c r="N12701">
        <v>0</v>
      </c>
      <c r="O12701" t="s">
        <v>13634</v>
      </c>
    </row>
    <row r="12702" spans="1:15" x14ac:dyDescent="0.2">
      <c r="A12702">
        <v>50789</v>
      </c>
      <c r="B12702" t="str">
        <f>VLOOKUP(orders!C12702,customers!$A$2:$B$1501, 2,FALSE)</f>
        <v>Customer#000000304</v>
      </c>
      <c r="C12702">
        <v>304</v>
      </c>
      <c r="D12702" t="str">
        <f>VLOOKUP(orders!C12702,customers!$A$2:$G$1501,7,FALSE)</f>
        <v>MACHINERY</v>
      </c>
      <c r="E12702">
        <f>VLOOKUP(C12702,customers!$A$2:$D$1501, 4,FALSE)</f>
        <v>0</v>
      </c>
      <c r="F12702" t="str">
        <f>VLOOKUP(E12702,nation!$A$2:$B$26, 2,FALSE)</f>
        <v>ALGERIA</v>
      </c>
      <c r="G12702">
        <f>VLOOKUP(orders!F12702,nation!$B$2:$C$26,2,FALSE)</f>
        <v>0</v>
      </c>
      <c r="H12702" t="str">
        <f>HLOOKUP(orders!G12702,region_horz!$B$1:$F$2,2,FALSE)</f>
        <v>AFRICA</v>
      </c>
      <c r="I12702" t="s">
        <v>16</v>
      </c>
      <c r="J12702">
        <v>121318.8</v>
      </c>
      <c r="K12702" s="1">
        <v>34771</v>
      </c>
      <c r="L12702" t="s">
        <v>23</v>
      </c>
      <c r="M12702" t="s">
        <v>1481</v>
      </c>
      <c r="N12702">
        <v>0</v>
      </c>
      <c r="O12702" t="s">
        <v>13635</v>
      </c>
    </row>
    <row r="12703" spans="1:15" x14ac:dyDescent="0.2">
      <c r="A12703">
        <v>50790</v>
      </c>
      <c r="B12703" t="str">
        <f>VLOOKUP(orders!C12703,customers!$A$2:$B$1501, 2,FALSE)</f>
        <v>Customer#000000280</v>
      </c>
      <c r="C12703">
        <v>280</v>
      </c>
      <c r="D12703" t="str">
        <f>VLOOKUP(orders!C12703,customers!$A$2:$G$1501,7,FALSE)</f>
        <v>BUILDING</v>
      </c>
      <c r="E12703">
        <f>VLOOKUP(C12703,customers!$A$2:$D$1501, 4,FALSE)</f>
        <v>11</v>
      </c>
      <c r="F12703" t="str">
        <f>VLOOKUP(E12703,nation!$A$2:$B$26, 2,FALSE)</f>
        <v>IRAQ</v>
      </c>
      <c r="G12703">
        <f>VLOOKUP(orders!F12703,nation!$B$2:$C$26,2,FALSE)</f>
        <v>4</v>
      </c>
      <c r="H12703" t="str">
        <f>HLOOKUP(orders!G12703,region_horz!$B$1:$F$2,2,FALSE)</f>
        <v>MIDDLE EAST</v>
      </c>
      <c r="I12703" t="s">
        <v>9</v>
      </c>
      <c r="J12703">
        <v>26671.35</v>
      </c>
      <c r="K12703" s="1">
        <v>34897</v>
      </c>
      <c r="L12703" t="s">
        <v>13</v>
      </c>
      <c r="M12703" t="s">
        <v>1629</v>
      </c>
      <c r="N12703">
        <v>0</v>
      </c>
      <c r="O12703" t="s">
        <v>13636</v>
      </c>
    </row>
    <row r="12704" spans="1:15" x14ac:dyDescent="0.2">
      <c r="A12704">
        <v>50791</v>
      </c>
      <c r="B12704" t="str">
        <f>VLOOKUP(orders!C12704,customers!$A$2:$B$1501, 2,FALSE)</f>
        <v>Customer#000001246</v>
      </c>
      <c r="C12704">
        <v>1246</v>
      </c>
      <c r="D12704" t="str">
        <f>VLOOKUP(orders!C12704,customers!$A$2:$G$1501,7,FALSE)</f>
        <v>BUILDING</v>
      </c>
      <c r="E12704">
        <f>VLOOKUP(C12704,customers!$A$2:$D$1501, 4,FALSE)</f>
        <v>4</v>
      </c>
      <c r="F12704" t="str">
        <f>VLOOKUP(E12704,nation!$A$2:$B$26, 2,FALSE)</f>
        <v>EGYPT</v>
      </c>
      <c r="G12704">
        <f>VLOOKUP(orders!F12704,nation!$B$2:$C$26,2,FALSE)</f>
        <v>4</v>
      </c>
      <c r="H12704" t="str">
        <f>HLOOKUP(orders!G12704,region_horz!$B$1:$F$2,2,FALSE)</f>
        <v>MIDDLE EAST</v>
      </c>
      <c r="I12704" t="s">
        <v>9</v>
      </c>
      <c r="J12704">
        <v>74893.7</v>
      </c>
      <c r="K12704" s="1">
        <v>35941</v>
      </c>
      <c r="L12704" t="s">
        <v>31</v>
      </c>
      <c r="M12704" t="s">
        <v>5130</v>
      </c>
      <c r="N12704">
        <v>0</v>
      </c>
      <c r="O12704" t="s">
        <v>13637</v>
      </c>
    </row>
    <row r="12705" spans="1:15" x14ac:dyDescent="0.2">
      <c r="A12705">
        <v>50816</v>
      </c>
      <c r="B12705" t="str">
        <f>VLOOKUP(orders!C12705,customers!$A$2:$B$1501, 2,FALSE)</f>
        <v>Customer#000000970</v>
      </c>
      <c r="C12705">
        <v>970</v>
      </c>
      <c r="D12705" t="str">
        <f>VLOOKUP(orders!C12705,customers!$A$2:$G$1501,7,FALSE)</f>
        <v>MACHINERY</v>
      </c>
      <c r="E12705">
        <f>VLOOKUP(C12705,customers!$A$2:$D$1501, 4,FALSE)</f>
        <v>14</v>
      </c>
      <c r="F12705" t="str">
        <f>VLOOKUP(E12705,nation!$A$2:$B$26, 2,FALSE)</f>
        <v>KENYA</v>
      </c>
      <c r="G12705">
        <f>VLOOKUP(orders!F12705,nation!$B$2:$C$26,2,FALSE)</f>
        <v>0</v>
      </c>
      <c r="H12705" t="str">
        <f>HLOOKUP(orders!G12705,region_horz!$B$1:$F$2,2,FALSE)</f>
        <v>AFRICA</v>
      </c>
      <c r="I12705" t="s">
        <v>16</v>
      </c>
      <c r="J12705">
        <v>216947.1</v>
      </c>
      <c r="K12705" s="1">
        <v>34421</v>
      </c>
      <c r="L12705" t="s">
        <v>26</v>
      </c>
      <c r="M12705" t="s">
        <v>5873</v>
      </c>
      <c r="N12705">
        <v>0</v>
      </c>
      <c r="O12705" t="s">
        <v>13638</v>
      </c>
    </row>
    <row r="12706" spans="1:15" x14ac:dyDescent="0.2">
      <c r="A12706">
        <v>50817</v>
      </c>
      <c r="B12706" t="str">
        <f>VLOOKUP(orders!C12706,customers!$A$2:$B$1501, 2,FALSE)</f>
        <v>Customer#000001193</v>
      </c>
      <c r="C12706">
        <v>1193</v>
      </c>
      <c r="D12706" t="str">
        <f>VLOOKUP(orders!C12706,customers!$A$2:$G$1501,7,FALSE)</f>
        <v>AUTOMOBILE</v>
      </c>
      <c r="E12706">
        <f>VLOOKUP(C12706,customers!$A$2:$D$1501, 4,FALSE)</f>
        <v>8</v>
      </c>
      <c r="F12706" t="str">
        <f>VLOOKUP(E12706,nation!$A$2:$B$26, 2,FALSE)</f>
        <v>INDIA</v>
      </c>
      <c r="G12706">
        <f>VLOOKUP(orders!F12706,nation!$B$2:$C$26,2,FALSE)</f>
        <v>2</v>
      </c>
      <c r="H12706" t="str">
        <f>HLOOKUP(orders!G12706,region_horz!$B$1:$F$2,2,FALSE)</f>
        <v>ASIA</v>
      </c>
      <c r="I12706" t="s">
        <v>9</v>
      </c>
      <c r="J12706">
        <v>48670.41</v>
      </c>
      <c r="K12706" s="1">
        <v>35192</v>
      </c>
      <c r="L12706" t="s">
        <v>13</v>
      </c>
      <c r="M12706" t="s">
        <v>2253</v>
      </c>
      <c r="N12706">
        <v>0</v>
      </c>
      <c r="O12706" t="s">
        <v>13639</v>
      </c>
    </row>
    <row r="12707" spans="1:15" x14ac:dyDescent="0.2">
      <c r="A12707">
        <v>50818</v>
      </c>
      <c r="B12707" t="str">
        <f>VLOOKUP(orders!C12707,customers!$A$2:$B$1501, 2,FALSE)</f>
        <v>Customer#000000115</v>
      </c>
      <c r="C12707">
        <v>115</v>
      </c>
      <c r="D12707" t="str">
        <f>VLOOKUP(orders!C12707,customers!$A$2:$G$1501,7,FALSE)</f>
        <v>HOUSEHOLD</v>
      </c>
      <c r="E12707">
        <f>VLOOKUP(C12707,customers!$A$2:$D$1501, 4,FALSE)</f>
        <v>8</v>
      </c>
      <c r="F12707" t="str">
        <f>VLOOKUP(E12707,nation!$A$2:$B$26, 2,FALSE)</f>
        <v>INDIA</v>
      </c>
      <c r="G12707">
        <f>VLOOKUP(orders!F12707,nation!$B$2:$C$26,2,FALSE)</f>
        <v>2</v>
      </c>
      <c r="H12707" t="str">
        <f>HLOOKUP(orders!G12707,region_horz!$B$1:$F$2,2,FALSE)</f>
        <v>ASIA</v>
      </c>
      <c r="I12707" t="s">
        <v>16</v>
      </c>
      <c r="J12707">
        <v>91726.45</v>
      </c>
      <c r="K12707" s="1">
        <v>33884</v>
      </c>
      <c r="L12707" t="s">
        <v>31</v>
      </c>
      <c r="M12707" t="s">
        <v>1241</v>
      </c>
      <c r="N12707">
        <v>0</v>
      </c>
      <c r="O12707" t="s">
        <v>13640</v>
      </c>
    </row>
    <row r="12708" spans="1:15" x14ac:dyDescent="0.2">
      <c r="A12708">
        <v>50819</v>
      </c>
      <c r="B12708" t="str">
        <f>VLOOKUP(orders!C12708,customers!$A$2:$B$1501, 2,FALSE)</f>
        <v>Customer#000000851</v>
      </c>
      <c r="C12708">
        <v>851</v>
      </c>
      <c r="D12708" t="str">
        <f>VLOOKUP(orders!C12708,customers!$A$2:$G$1501,7,FALSE)</f>
        <v>FURNITURE</v>
      </c>
      <c r="E12708">
        <f>VLOOKUP(C12708,customers!$A$2:$D$1501, 4,FALSE)</f>
        <v>9</v>
      </c>
      <c r="F12708" t="str">
        <f>VLOOKUP(E12708,nation!$A$2:$B$26, 2,FALSE)</f>
        <v>INDONESIA</v>
      </c>
      <c r="G12708">
        <f>VLOOKUP(orders!F12708,nation!$B$2:$C$26,2,FALSE)</f>
        <v>2</v>
      </c>
      <c r="H12708" t="str">
        <f>HLOOKUP(orders!G12708,region_horz!$B$1:$F$2,2,FALSE)</f>
        <v>ASIA</v>
      </c>
      <c r="I12708" t="s">
        <v>9</v>
      </c>
      <c r="J12708">
        <v>59271.22</v>
      </c>
      <c r="K12708" s="1">
        <v>35742</v>
      </c>
      <c r="L12708" t="s">
        <v>13</v>
      </c>
      <c r="M12708" t="s">
        <v>805</v>
      </c>
      <c r="N12708">
        <v>0</v>
      </c>
      <c r="O12708" t="s">
        <v>13641</v>
      </c>
    </row>
    <row r="12709" spans="1:15" x14ac:dyDescent="0.2">
      <c r="A12709">
        <v>50820</v>
      </c>
      <c r="B12709" t="str">
        <f>VLOOKUP(orders!C12709,customers!$A$2:$B$1501, 2,FALSE)</f>
        <v>Customer#000000817</v>
      </c>
      <c r="C12709">
        <v>817</v>
      </c>
      <c r="D12709" t="str">
        <f>VLOOKUP(orders!C12709,customers!$A$2:$G$1501,7,FALSE)</f>
        <v>MACHINERY</v>
      </c>
      <c r="E12709">
        <f>VLOOKUP(C12709,customers!$A$2:$D$1501, 4,FALSE)</f>
        <v>0</v>
      </c>
      <c r="F12709" t="str">
        <f>VLOOKUP(E12709,nation!$A$2:$B$26, 2,FALSE)</f>
        <v>ALGERIA</v>
      </c>
      <c r="G12709">
        <f>VLOOKUP(orders!F12709,nation!$B$2:$C$26,2,FALSE)</f>
        <v>0</v>
      </c>
      <c r="H12709" t="str">
        <f>HLOOKUP(orders!G12709,region_horz!$B$1:$F$2,2,FALSE)</f>
        <v>AFRICA</v>
      </c>
      <c r="I12709" t="s">
        <v>9</v>
      </c>
      <c r="J12709">
        <v>31325.18</v>
      </c>
      <c r="K12709" s="1">
        <v>35829</v>
      </c>
      <c r="L12709" t="s">
        <v>23</v>
      </c>
      <c r="M12709" t="s">
        <v>286</v>
      </c>
      <c r="N12709">
        <v>0</v>
      </c>
      <c r="O12709" t="s">
        <v>13642</v>
      </c>
    </row>
    <row r="12710" spans="1:15" x14ac:dyDescent="0.2">
      <c r="A12710">
        <v>50821</v>
      </c>
      <c r="B12710" t="str">
        <f>VLOOKUP(orders!C12710,customers!$A$2:$B$1501, 2,FALSE)</f>
        <v>Customer#000000583</v>
      </c>
      <c r="C12710">
        <v>583</v>
      </c>
      <c r="D12710" t="str">
        <f>VLOOKUP(orders!C12710,customers!$A$2:$G$1501,7,FALSE)</f>
        <v>HOUSEHOLD</v>
      </c>
      <c r="E12710">
        <f>VLOOKUP(C12710,customers!$A$2:$D$1501, 4,FALSE)</f>
        <v>13</v>
      </c>
      <c r="F12710" t="str">
        <f>VLOOKUP(E12710,nation!$A$2:$B$26, 2,FALSE)</f>
        <v>JORDAN</v>
      </c>
      <c r="G12710">
        <f>VLOOKUP(orders!F12710,nation!$B$2:$C$26,2,FALSE)</f>
        <v>4</v>
      </c>
      <c r="H12710" t="str">
        <f>HLOOKUP(orders!G12710,region_horz!$B$1:$F$2,2,FALSE)</f>
        <v>MIDDLE EAST</v>
      </c>
      <c r="I12710" t="s">
        <v>16</v>
      </c>
      <c r="J12710">
        <v>58345.29</v>
      </c>
      <c r="K12710" s="1">
        <v>33629</v>
      </c>
      <c r="L12710" t="s">
        <v>23</v>
      </c>
      <c r="M12710" t="s">
        <v>138</v>
      </c>
      <c r="N12710">
        <v>0</v>
      </c>
      <c r="O12710" t="s">
        <v>13643</v>
      </c>
    </row>
    <row r="12711" spans="1:15" x14ac:dyDescent="0.2">
      <c r="A12711">
        <v>50822</v>
      </c>
      <c r="B12711" t="str">
        <f>VLOOKUP(orders!C12711,customers!$A$2:$B$1501, 2,FALSE)</f>
        <v>Customer#000001418</v>
      </c>
      <c r="C12711">
        <v>1418</v>
      </c>
      <c r="D12711" t="str">
        <f>VLOOKUP(orders!C12711,customers!$A$2:$G$1501,7,FALSE)</f>
        <v>AUTOMOBILE</v>
      </c>
      <c r="E12711">
        <f>VLOOKUP(C12711,customers!$A$2:$D$1501, 4,FALSE)</f>
        <v>17</v>
      </c>
      <c r="F12711" t="str">
        <f>VLOOKUP(E12711,nation!$A$2:$B$26, 2,FALSE)</f>
        <v>PERU</v>
      </c>
      <c r="G12711">
        <f>VLOOKUP(orders!F12711,nation!$B$2:$C$26,2,FALSE)</f>
        <v>1</v>
      </c>
      <c r="H12711" t="str">
        <f>HLOOKUP(orders!G12711,region_horz!$B$1:$F$2,2,FALSE)</f>
        <v>AMERICA</v>
      </c>
      <c r="I12711" t="s">
        <v>16</v>
      </c>
      <c r="J12711">
        <v>262176.28999999998</v>
      </c>
      <c r="K12711" s="1">
        <v>33642</v>
      </c>
      <c r="L12711" t="s">
        <v>31</v>
      </c>
      <c r="M12711" t="s">
        <v>625</v>
      </c>
      <c r="N12711">
        <v>0</v>
      </c>
      <c r="O12711" t="s">
        <v>13644</v>
      </c>
    </row>
    <row r="12712" spans="1:15" x14ac:dyDescent="0.2">
      <c r="A12712">
        <v>50823</v>
      </c>
      <c r="B12712" t="str">
        <f>VLOOKUP(orders!C12712,customers!$A$2:$B$1501, 2,FALSE)</f>
        <v>Customer#000000577</v>
      </c>
      <c r="C12712">
        <v>577</v>
      </c>
      <c r="D12712" t="str">
        <f>VLOOKUP(orders!C12712,customers!$A$2:$G$1501,7,FALSE)</f>
        <v>FURNITURE</v>
      </c>
      <c r="E12712">
        <f>VLOOKUP(C12712,customers!$A$2:$D$1501, 4,FALSE)</f>
        <v>14</v>
      </c>
      <c r="F12712" t="str">
        <f>VLOOKUP(E12712,nation!$A$2:$B$26, 2,FALSE)</f>
        <v>KENYA</v>
      </c>
      <c r="G12712">
        <f>VLOOKUP(orders!F12712,nation!$B$2:$C$26,2,FALSE)</f>
        <v>0</v>
      </c>
      <c r="H12712" t="str">
        <f>HLOOKUP(orders!G12712,region_horz!$B$1:$F$2,2,FALSE)</f>
        <v>AFRICA</v>
      </c>
      <c r="I12712" t="s">
        <v>16</v>
      </c>
      <c r="J12712">
        <v>204887.09</v>
      </c>
      <c r="K12712" s="1">
        <v>34537</v>
      </c>
      <c r="L12712" t="s">
        <v>10</v>
      </c>
      <c r="M12712" t="s">
        <v>1266</v>
      </c>
      <c r="N12712">
        <v>0</v>
      </c>
      <c r="O12712" t="s">
        <v>13645</v>
      </c>
    </row>
    <row r="12713" spans="1:15" x14ac:dyDescent="0.2">
      <c r="A12713">
        <v>50848</v>
      </c>
      <c r="B12713" t="str">
        <f>VLOOKUP(orders!C12713,customers!$A$2:$B$1501, 2,FALSE)</f>
        <v>Customer#000001222</v>
      </c>
      <c r="C12713">
        <v>1222</v>
      </c>
      <c r="D12713" t="str">
        <f>VLOOKUP(orders!C12713,customers!$A$2:$G$1501,7,FALSE)</f>
        <v>AUTOMOBILE</v>
      </c>
      <c r="E12713">
        <f>VLOOKUP(C12713,customers!$A$2:$D$1501, 4,FALSE)</f>
        <v>11</v>
      </c>
      <c r="F12713" t="str">
        <f>VLOOKUP(E12713,nation!$A$2:$B$26, 2,FALSE)</f>
        <v>IRAQ</v>
      </c>
      <c r="G12713">
        <f>VLOOKUP(orders!F12713,nation!$B$2:$C$26,2,FALSE)</f>
        <v>4</v>
      </c>
      <c r="H12713" t="str">
        <f>HLOOKUP(orders!G12713,region_horz!$B$1:$F$2,2,FALSE)</f>
        <v>MIDDLE EAST</v>
      </c>
      <c r="I12713" t="s">
        <v>16</v>
      </c>
      <c r="J12713">
        <v>59053.83</v>
      </c>
      <c r="K12713" s="1">
        <v>33983</v>
      </c>
      <c r="L12713" t="s">
        <v>10</v>
      </c>
      <c r="M12713" t="s">
        <v>2244</v>
      </c>
      <c r="N12713">
        <v>0</v>
      </c>
      <c r="O12713" t="s">
        <v>13646</v>
      </c>
    </row>
    <row r="12714" spans="1:15" x14ac:dyDescent="0.2">
      <c r="A12714">
        <v>50849</v>
      </c>
      <c r="B12714" t="str">
        <f>VLOOKUP(orders!C12714,customers!$A$2:$B$1501, 2,FALSE)</f>
        <v>Customer#000001156</v>
      </c>
      <c r="C12714">
        <v>1156</v>
      </c>
      <c r="D12714" t="str">
        <f>VLOOKUP(orders!C12714,customers!$A$2:$G$1501,7,FALSE)</f>
        <v>HOUSEHOLD</v>
      </c>
      <c r="E12714">
        <f>VLOOKUP(C12714,customers!$A$2:$D$1501, 4,FALSE)</f>
        <v>14</v>
      </c>
      <c r="F12714" t="str">
        <f>VLOOKUP(E12714,nation!$A$2:$B$26, 2,FALSE)</f>
        <v>KENYA</v>
      </c>
      <c r="G12714">
        <f>VLOOKUP(orders!F12714,nation!$B$2:$C$26,2,FALSE)</f>
        <v>0</v>
      </c>
      <c r="H12714" t="str">
        <f>HLOOKUP(orders!G12714,region_horz!$B$1:$F$2,2,FALSE)</f>
        <v>AFRICA</v>
      </c>
      <c r="I12714" t="s">
        <v>16</v>
      </c>
      <c r="J12714">
        <v>57399.360000000001</v>
      </c>
      <c r="K12714" s="1">
        <v>33882</v>
      </c>
      <c r="L12714" t="s">
        <v>10</v>
      </c>
      <c r="M12714" t="s">
        <v>1354</v>
      </c>
      <c r="N12714">
        <v>0</v>
      </c>
      <c r="O12714" t="s">
        <v>13647</v>
      </c>
    </row>
    <row r="12715" spans="1:15" x14ac:dyDescent="0.2">
      <c r="A12715">
        <v>50850</v>
      </c>
      <c r="B12715" t="str">
        <f>VLOOKUP(orders!C12715,customers!$A$2:$B$1501, 2,FALSE)</f>
        <v>Customer#000001318</v>
      </c>
      <c r="C12715">
        <v>1318</v>
      </c>
      <c r="D12715" t="str">
        <f>VLOOKUP(orders!C12715,customers!$A$2:$G$1501,7,FALSE)</f>
        <v>BUILDING</v>
      </c>
      <c r="E12715">
        <f>VLOOKUP(C12715,customers!$A$2:$D$1501, 4,FALSE)</f>
        <v>14</v>
      </c>
      <c r="F12715" t="str">
        <f>VLOOKUP(E12715,nation!$A$2:$B$26, 2,FALSE)</f>
        <v>KENYA</v>
      </c>
      <c r="G12715">
        <f>VLOOKUP(orders!F12715,nation!$B$2:$C$26,2,FALSE)</f>
        <v>0</v>
      </c>
      <c r="H12715" t="str">
        <f>HLOOKUP(orders!G12715,region_horz!$B$1:$F$2,2,FALSE)</f>
        <v>AFRICA</v>
      </c>
      <c r="I12715" t="s">
        <v>16</v>
      </c>
      <c r="J12715">
        <v>187272.68</v>
      </c>
      <c r="K12715" s="1">
        <v>34461</v>
      </c>
      <c r="L12715" t="s">
        <v>13</v>
      </c>
      <c r="M12715" t="s">
        <v>5589</v>
      </c>
      <c r="N12715">
        <v>0</v>
      </c>
      <c r="O12715" t="s">
        <v>13648</v>
      </c>
    </row>
    <row r="12716" spans="1:15" x14ac:dyDescent="0.2">
      <c r="A12716">
        <v>50851</v>
      </c>
      <c r="B12716" t="str">
        <f>VLOOKUP(orders!C12716,customers!$A$2:$B$1501, 2,FALSE)</f>
        <v>Customer#000000940</v>
      </c>
      <c r="C12716">
        <v>940</v>
      </c>
      <c r="D12716" t="str">
        <f>VLOOKUP(orders!C12716,customers!$A$2:$G$1501,7,FALSE)</f>
        <v>AUTOMOBILE</v>
      </c>
      <c r="E12716">
        <f>VLOOKUP(C12716,customers!$A$2:$D$1501, 4,FALSE)</f>
        <v>19</v>
      </c>
      <c r="F12716" t="str">
        <f>VLOOKUP(E12716,nation!$A$2:$B$26, 2,FALSE)</f>
        <v>ROMANIA</v>
      </c>
      <c r="G12716">
        <f>VLOOKUP(orders!F12716,nation!$B$2:$C$26,2,FALSE)</f>
        <v>3</v>
      </c>
      <c r="H12716" t="str">
        <f>HLOOKUP(orders!G12716,region_horz!$B$1:$F$2,2,FALSE)</f>
        <v>EUROPE</v>
      </c>
      <c r="I12716" t="s">
        <v>9</v>
      </c>
      <c r="J12716">
        <v>159113.60000000001</v>
      </c>
      <c r="K12716" s="1">
        <v>35869</v>
      </c>
      <c r="L12716" t="s">
        <v>26</v>
      </c>
      <c r="M12716" t="s">
        <v>1110</v>
      </c>
      <c r="N12716">
        <v>0</v>
      </c>
      <c r="O12716" t="s">
        <v>13649</v>
      </c>
    </row>
    <row r="12717" spans="1:15" x14ac:dyDescent="0.2">
      <c r="A12717">
        <v>50852</v>
      </c>
      <c r="B12717" t="str">
        <f>VLOOKUP(orders!C12717,customers!$A$2:$B$1501, 2,FALSE)</f>
        <v>Customer#000001126</v>
      </c>
      <c r="C12717">
        <v>1126</v>
      </c>
      <c r="D12717" t="str">
        <f>VLOOKUP(orders!C12717,customers!$A$2:$G$1501,7,FALSE)</f>
        <v>AUTOMOBILE</v>
      </c>
      <c r="E12717">
        <f>VLOOKUP(C12717,customers!$A$2:$D$1501, 4,FALSE)</f>
        <v>8</v>
      </c>
      <c r="F12717" t="str">
        <f>VLOOKUP(E12717,nation!$A$2:$B$26, 2,FALSE)</f>
        <v>INDIA</v>
      </c>
      <c r="G12717">
        <f>VLOOKUP(orders!F12717,nation!$B$2:$C$26,2,FALSE)</f>
        <v>2</v>
      </c>
      <c r="H12717" t="str">
        <f>HLOOKUP(orders!G12717,region_horz!$B$1:$F$2,2,FALSE)</f>
        <v>ASIA</v>
      </c>
      <c r="I12717" t="s">
        <v>9</v>
      </c>
      <c r="J12717">
        <v>151081.65</v>
      </c>
      <c r="K12717" s="1">
        <v>34863</v>
      </c>
      <c r="L12717" t="s">
        <v>31</v>
      </c>
      <c r="M12717" t="s">
        <v>1779</v>
      </c>
      <c r="N12717">
        <v>0</v>
      </c>
      <c r="O12717" t="s">
        <v>13650</v>
      </c>
    </row>
    <row r="12718" spans="1:15" x14ac:dyDescent="0.2">
      <c r="A12718">
        <v>50853</v>
      </c>
      <c r="B12718" t="str">
        <f>VLOOKUP(orders!C12718,customers!$A$2:$B$1501, 2,FALSE)</f>
        <v>Customer#000000847</v>
      </c>
      <c r="C12718">
        <v>847</v>
      </c>
      <c r="D12718" t="str">
        <f>VLOOKUP(orders!C12718,customers!$A$2:$G$1501,7,FALSE)</f>
        <v>HOUSEHOLD</v>
      </c>
      <c r="E12718">
        <f>VLOOKUP(C12718,customers!$A$2:$D$1501, 4,FALSE)</f>
        <v>23</v>
      </c>
      <c r="F12718" t="str">
        <f>VLOOKUP(E12718,nation!$A$2:$B$26, 2,FALSE)</f>
        <v>UNITED KINGDOM</v>
      </c>
      <c r="G12718">
        <f>VLOOKUP(orders!F12718,nation!$B$2:$C$26,2,FALSE)</f>
        <v>3</v>
      </c>
      <c r="H12718" t="str">
        <f>HLOOKUP(orders!G12718,region_horz!$B$1:$F$2,2,FALSE)</f>
        <v>EUROPE</v>
      </c>
      <c r="I12718" t="s">
        <v>16</v>
      </c>
      <c r="J12718">
        <v>124116.91</v>
      </c>
      <c r="K12718" s="1">
        <v>34512</v>
      </c>
      <c r="L12718" t="s">
        <v>31</v>
      </c>
      <c r="M12718" t="s">
        <v>3490</v>
      </c>
      <c r="N12718">
        <v>0</v>
      </c>
      <c r="O12718" t="s">
        <v>13651</v>
      </c>
    </row>
    <row r="12719" spans="1:15" x14ac:dyDescent="0.2">
      <c r="A12719">
        <v>50854</v>
      </c>
      <c r="B12719" t="str">
        <f>VLOOKUP(orders!C12719,customers!$A$2:$B$1501, 2,FALSE)</f>
        <v>Customer#000001342</v>
      </c>
      <c r="C12719">
        <v>1342</v>
      </c>
      <c r="D12719" t="str">
        <f>VLOOKUP(orders!C12719,customers!$A$2:$G$1501,7,FALSE)</f>
        <v>MACHINERY</v>
      </c>
      <c r="E12719">
        <f>VLOOKUP(C12719,customers!$A$2:$D$1501, 4,FALSE)</f>
        <v>16</v>
      </c>
      <c r="F12719" t="str">
        <f>VLOOKUP(E12719,nation!$A$2:$B$26, 2,FALSE)</f>
        <v>MOZAMBIQUE</v>
      </c>
      <c r="G12719">
        <f>VLOOKUP(orders!F12719,nation!$B$2:$C$26,2,FALSE)</f>
        <v>0</v>
      </c>
      <c r="H12719" t="str">
        <f>HLOOKUP(orders!G12719,region_horz!$B$1:$F$2,2,FALSE)</f>
        <v>AFRICA</v>
      </c>
      <c r="I12719" t="s">
        <v>9</v>
      </c>
      <c r="J12719">
        <v>327622.65000000002</v>
      </c>
      <c r="K12719" s="1">
        <v>35051</v>
      </c>
      <c r="L12719" t="s">
        <v>13</v>
      </c>
      <c r="M12719" t="s">
        <v>912</v>
      </c>
      <c r="N12719">
        <v>0</v>
      </c>
      <c r="O12719" t="s">
        <v>13652</v>
      </c>
    </row>
    <row r="12720" spans="1:15" x14ac:dyDescent="0.2">
      <c r="A12720">
        <v>50855</v>
      </c>
      <c r="B12720" t="str">
        <f>VLOOKUP(orders!C12720,customers!$A$2:$B$1501, 2,FALSE)</f>
        <v>Customer#000000112</v>
      </c>
      <c r="C12720">
        <v>112</v>
      </c>
      <c r="D12720" t="str">
        <f>VLOOKUP(orders!C12720,customers!$A$2:$G$1501,7,FALSE)</f>
        <v>FURNITURE</v>
      </c>
      <c r="E12720">
        <f>VLOOKUP(C12720,customers!$A$2:$D$1501, 4,FALSE)</f>
        <v>19</v>
      </c>
      <c r="F12720" t="str">
        <f>VLOOKUP(E12720,nation!$A$2:$B$26, 2,FALSE)</f>
        <v>ROMANIA</v>
      </c>
      <c r="G12720">
        <f>VLOOKUP(orders!F12720,nation!$B$2:$C$26,2,FALSE)</f>
        <v>3</v>
      </c>
      <c r="H12720" t="str">
        <f>HLOOKUP(orders!G12720,region_horz!$B$1:$F$2,2,FALSE)</f>
        <v>EUROPE</v>
      </c>
      <c r="I12720" t="s">
        <v>16</v>
      </c>
      <c r="J12720">
        <v>63551.13</v>
      </c>
      <c r="K12720" s="1">
        <v>33712</v>
      </c>
      <c r="L12720" t="s">
        <v>31</v>
      </c>
      <c r="M12720" t="s">
        <v>2291</v>
      </c>
      <c r="N12720">
        <v>0</v>
      </c>
      <c r="O12720" t="s">
        <v>13653</v>
      </c>
    </row>
    <row r="12721" spans="1:15" x14ac:dyDescent="0.2">
      <c r="A12721">
        <v>50880</v>
      </c>
      <c r="B12721" t="str">
        <f>VLOOKUP(orders!C12721,customers!$A$2:$B$1501, 2,FALSE)</f>
        <v>Customer#000001079</v>
      </c>
      <c r="C12721">
        <v>1079</v>
      </c>
      <c r="D12721" t="str">
        <f>VLOOKUP(orders!C12721,customers!$A$2:$G$1501,7,FALSE)</f>
        <v>AUTOMOBILE</v>
      </c>
      <c r="E12721">
        <f>VLOOKUP(C12721,customers!$A$2:$D$1501, 4,FALSE)</f>
        <v>19</v>
      </c>
      <c r="F12721" t="str">
        <f>VLOOKUP(E12721,nation!$A$2:$B$26, 2,FALSE)</f>
        <v>ROMANIA</v>
      </c>
      <c r="G12721">
        <f>VLOOKUP(orders!F12721,nation!$B$2:$C$26,2,FALSE)</f>
        <v>3</v>
      </c>
      <c r="H12721" t="str">
        <f>HLOOKUP(orders!G12721,region_horz!$B$1:$F$2,2,FALSE)</f>
        <v>EUROPE</v>
      </c>
      <c r="I12721" t="s">
        <v>48</v>
      </c>
      <c r="J12721">
        <v>157936.28</v>
      </c>
      <c r="K12721" s="1">
        <v>34800</v>
      </c>
      <c r="L12721" t="s">
        <v>23</v>
      </c>
      <c r="M12721" t="s">
        <v>399</v>
      </c>
      <c r="N12721">
        <v>0</v>
      </c>
      <c r="O12721" t="s">
        <v>13654</v>
      </c>
    </row>
    <row r="12722" spans="1:15" x14ac:dyDescent="0.2">
      <c r="A12722">
        <v>50881</v>
      </c>
      <c r="B12722" t="str">
        <f>VLOOKUP(orders!C12722,customers!$A$2:$B$1501, 2,FALSE)</f>
        <v>Customer#000000643</v>
      </c>
      <c r="C12722">
        <v>643</v>
      </c>
      <c r="D12722" t="str">
        <f>VLOOKUP(orders!C12722,customers!$A$2:$G$1501,7,FALSE)</f>
        <v>FURNITURE</v>
      </c>
      <c r="E12722">
        <f>VLOOKUP(C12722,customers!$A$2:$D$1501, 4,FALSE)</f>
        <v>0</v>
      </c>
      <c r="F12722" t="str">
        <f>VLOOKUP(E12722,nation!$A$2:$B$26, 2,FALSE)</f>
        <v>ALGERIA</v>
      </c>
      <c r="G12722">
        <f>VLOOKUP(orders!F12722,nation!$B$2:$C$26,2,FALSE)</f>
        <v>0</v>
      </c>
      <c r="H12722" t="str">
        <f>HLOOKUP(orders!G12722,region_horz!$B$1:$F$2,2,FALSE)</f>
        <v>AFRICA</v>
      </c>
      <c r="I12722" t="s">
        <v>9</v>
      </c>
      <c r="J12722">
        <v>55577.66</v>
      </c>
      <c r="K12722" s="1">
        <v>35445</v>
      </c>
      <c r="L12722" t="s">
        <v>26</v>
      </c>
      <c r="M12722" t="s">
        <v>622</v>
      </c>
      <c r="N12722">
        <v>0</v>
      </c>
      <c r="O12722" t="s">
        <v>13655</v>
      </c>
    </row>
    <row r="12723" spans="1:15" x14ac:dyDescent="0.2">
      <c r="A12723">
        <v>50882</v>
      </c>
      <c r="B12723" t="str">
        <f>VLOOKUP(orders!C12723,customers!$A$2:$B$1501, 2,FALSE)</f>
        <v>Customer#000000577</v>
      </c>
      <c r="C12723">
        <v>577</v>
      </c>
      <c r="D12723" t="str">
        <f>VLOOKUP(orders!C12723,customers!$A$2:$G$1501,7,FALSE)</f>
        <v>FURNITURE</v>
      </c>
      <c r="E12723">
        <f>VLOOKUP(C12723,customers!$A$2:$D$1501, 4,FALSE)</f>
        <v>14</v>
      </c>
      <c r="F12723" t="str">
        <f>VLOOKUP(E12723,nation!$A$2:$B$26, 2,FALSE)</f>
        <v>KENYA</v>
      </c>
      <c r="G12723">
        <f>VLOOKUP(orders!F12723,nation!$B$2:$C$26,2,FALSE)</f>
        <v>0</v>
      </c>
      <c r="H12723" t="str">
        <f>HLOOKUP(orders!G12723,region_horz!$B$1:$F$2,2,FALSE)</f>
        <v>AFRICA</v>
      </c>
      <c r="I12723" t="s">
        <v>16</v>
      </c>
      <c r="J12723">
        <v>156816.51</v>
      </c>
      <c r="K12723" s="1">
        <v>34213</v>
      </c>
      <c r="L12723" t="s">
        <v>26</v>
      </c>
      <c r="M12723" t="s">
        <v>954</v>
      </c>
      <c r="N12723">
        <v>0</v>
      </c>
      <c r="O12723" t="s">
        <v>13656</v>
      </c>
    </row>
    <row r="12724" spans="1:15" x14ac:dyDescent="0.2">
      <c r="A12724">
        <v>50883</v>
      </c>
      <c r="B12724" t="str">
        <f>VLOOKUP(orders!C12724,customers!$A$2:$B$1501, 2,FALSE)</f>
        <v>Customer#000000881</v>
      </c>
      <c r="C12724">
        <v>881</v>
      </c>
      <c r="D12724" t="str">
        <f>VLOOKUP(orders!C12724,customers!$A$2:$G$1501,7,FALSE)</f>
        <v>FURNITURE</v>
      </c>
      <c r="E12724">
        <f>VLOOKUP(C12724,customers!$A$2:$D$1501, 4,FALSE)</f>
        <v>4</v>
      </c>
      <c r="F12724" t="str">
        <f>VLOOKUP(E12724,nation!$A$2:$B$26, 2,FALSE)</f>
        <v>EGYPT</v>
      </c>
      <c r="G12724">
        <f>VLOOKUP(orders!F12724,nation!$B$2:$C$26,2,FALSE)</f>
        <v>4</v>
      </c>
      <c r="H12724" t="str">
        <f>HLOOKUP(orders!G12724,region_horz!$B$1:$F$2,2,FALSE)</f>
        <v>MIDDLE EAST</v>
      </c>
      <c r="I12724" t="s">
        <v>16</v>
      </c>
      <c r="J12724">
        <v>143221</v>
      </c>
      <c r="K12724" s="1">
        <v>33757</v>
      </c>
      <c r="L12724" t="s">
        <v>10</v>
      </c>
      <c r="M12724" t="s">
        <v>835</v>
      </c>
      <c r="N12724">
        <v>0</v>
      </c>
      <c r="O12724" t="s">
        <v>13657</v>
      </c>
    </row>
    <row r="12725" spans="1:15" x14ac:dyDescent="0.2">
      <c r="A12725">
        <v>50884</v>
      </c>
      <c r="B12725" t="str">
        <f>VLOOKUP(orders!C12725,customers!$A$2:$B$1501, 2,FALSE)</f>
        <v>Customer#000000101</v>
      </c>
      <c r="C12725">
        <v>101</v>
      </c>
      <c r="D12725" t="str">
        <f>VLOOKUP(orders!C12725,customers!$A$2:$G$1501,7,FALSE)</f>
        <v>MACHINERY</v>
      </c>
      <c r="E12725">
        <f>VLOOKUP(C12725,customers!$A$2:$D$1501, 4,FALSE)</f>
        <v>2</v>
      </c>
      <c r="F12725" t="str">
        <f>VLOOKUP(E12725,nation!$A$2:$B$26, 2,FALSE)</f>
        <v>BRAZIL</v>
      </c>
      <c r="G12725">
        <f>VLOOKUP(orders!F12725,nation!$B$2:$C$26,2,FALSE)</f>
        <v>1</v>
      </c>
      <c r="H12725" t="str">
        <f>HLOOKUP(orders!G12725,region_horz!$B$1:$F$2,2,FALSE)</f>
        <v>AMERICA</v>
      </c>
      <c r="I12725" t="s">
        <v>9</v>
      </c>
      <c r="J12725">
        <v>185546.78</v>
      </c>
      <c r="K12725" s="1">
        <v>36006</v>
      </c>
      <c r="L12725" t="s">
        <v>13</v>
      </c>
      <c r="M12725" t="s">
        <v>1804</v>
      </c>
      <c r="N12725">
        <v>0</v>
      </c>
      <c r="O12725" t="s">
        <v>13658</v>
      </c>
    </row>
    <row r="12726" spans="1:15" x14ac:dyDescent="0.2">
      <c r="A12726">
        <v>50885</v>
      </c>
      <c r="B12726" t="str">
        <f>VLOOKUP(orders!C12726,customers!$A$2:$B$1501, 2,FALSE)</f>
        <v>Customer#000000811</v>
      </c>
      <c r="C12726">
        <v>811</v>
      </c>
      <c r="D12726" t="str">
        <f>VLOOKUP(orders!C12726,customers!$A$2:$G$1501,7,FALSE)</f>
        <v>BUILDING</v>
      </c>
      <c r="E12726">
        <f>VLOOKUP(C12726,customers!$A$2:$D$1501, 4,FALSE)</f>
        <v>15</v>
      </c>
      <c r="F12726" t="str">
        <f>VLOOKUP(E12726,nation!$A$2:$B$26, 2,FALSE)</f>
        <v>MOROCCO</v>
      </c>
      <c r="G12726">
        <f>VLOOKUP(orders!F12726,nation!$B$2:$C$26,2,FALSE)</f>
        <v>0</v>
      </c>
      <c r="H12726" t="str">
        <f>HLOOKUP(orders!G12726,region_horz!$B$1:$F$2,2,FALSE)</f>
        <v>AFRICA</v>
      </c>
      <c r="I12726" t="s">
        <v>16</v>
      </c>
      <c r="J12726">
        <v>81633.3</v>
      </c>
      <c r="K12726" s="1">
        <v>34618</v>
      </c>
      <c r="L12726" t="s">
        <v>13</v>
      </c>
      <c r="M12726" t="s">
        <v>150</v>
      </c>
      <c r="N12726">
        <v>0</v>
      </c>
      <c r="O12726" t="s">
        <v>13659</v>
      </c>
    </row>
    <row r="12727" spans="1:15" x14ac:dyDescent="0.2">
      <c r="A12727">
        <v>50886</v>
      </c>
      <c r="B12727" t="str">
        <f>VLOOKUP(orders!C12727,customers!$A$2:$B$1501, 2,FALSE)</f>
        <v>Customer#000001460</v>
      </c>
      <c r="C12727">
        <v>1460</v>
      </c>
      <c r="D12727" t="str">
        <f>VLOOKUP(orders!C12727,customers!$A$2:$G$1501,7,FALSE)</f>
        <v>BUILDING</v>
      </c>
      <c r="E12727">
        <f>VLOOKUP(C12727,customers!$A$2:$D$1501, 4,FALSE)</f>
        <v>20</v>
      </c>
      <c r="F12727" t="str">
        <f>VLOOKUP(E12727,nation!$A$2:$B$26, 2,FALSE)</f>
        <v>SAUDI ARABIA</v>
      </c>
      <c r="G12727">
        <f>VLOOKUP(orders!F12727,nation!$B$2:$C$26,2,FALSE)</f>
        <v>4</v>
      </c>
      <c r="H12727" t="str">
        <f>HLOOKUP(orders!G12727,region_horz!$B$1:$F$2,2,FALSE)</f>
        <v>MIDDLE EAST</v>
      </c>
      <c r="I12727" t="s">
        <v>9</v>
      </c>
      <c r="J12727">
        <v>140268.66</v>
      </c>
      <c r="K12727" s="1">
        <v>35913</v>
      </c>
      <c r="L12727" t="s">
        <v>26</v>
      </c>
      <c r="M12727" t="s">
        <v>1314</v>
      </c>
      <c r="N12727">
        <v>0</v>
      </c>
      <c r="O12727" t="s">
        <v>13660</v>
      </c>
    </row>
    <row r="12728" spans="1:15" x14ac:dyDescent="0.2">
      <c r="A12728">
        <v>50887</v>
      </c>
      <c r="B12728" t="str">
        <f>VLOOKUP(orders!C12728,customers!$A$2:$B$1501, 2,FALSE)</f>
        <v>Customer#000000973</v>
      </c>
      <c r="C12728">
        <v>973</v>
      </c>
      <c r="D12728" t="str">
        <f>VLOOKUP(orders!C12728,customers!$A$2:$G$1501,7,FALSE)</f>
        <v>FURNITURE</v>
      </c>
      <c r="E12728">
        <f>VLOOKUP(C12728,customers!$A$2:$D$1501, 4,FALSE)</f>
        <v>0</v>
      </c>
      <c r="F12728" t="str">
        <f>VLOOKUP(E12728,nation!$A$2:$B$26, 2,FALSE)</f>
        <v>ALGERIA</v>
      </c>
      <c r="G12728">
        <f>VLOOKUP(orders!F12728,nation!$B$2:$C$26,2,FALSE)</f>
        <v>0</v>
      </c>
      <c r="H12728" t="str">
        <f>HLOOKUP(orders!G12728,region_horz!$B$1:$F$2,2,FALSE)</f>
        <v>AFRICA</v>
      </c>
      <c r="I12728" t="s">
        <v>16</v>
      </c>
      <c r="J12728">
        <v>136769.06</v>
      </c>
      <c r="K12728" s="1">
        <v>34123</v>
      </c>
      <c r="L12728" t="s">
        <v>10</v>
      </c>
      <c r="M12728" t="s">
        <v>225</v>
      </c>
      <c r="N12728">
        <v>0</v>
      </c>
      <c r="O12728" t="s">
        <v>13661</v>
      </c>
    </row>
    <row r="12729" spans="1:15" x14ac:dyDescent="0.2">
      <c r="A12729">
        <v>50912</v>
      </c>
      <c r="B12729" t="str">
        <f>VLOOKUP(orders!C12729,customers!$A$2:$B$1501, 2,FALSE)</f>
        <v>Customer#000001087</v>
      </c>
      <c r="C12729">
        <v>1087</v>
      </c>
      <c r="D12729" t="str">
        <f>VLOOKUP(orders!C12729,customers!$A$2:$G$1501,7,FALSE)</f>
        <v>MACHINERY</v>
      </c>
      <c r="E12729">
        <f>VLOOKUP(C12729,customers!$A$2:$D$1501, 4,FALSE)</f>
        <v>21</v>
      </c>
      <c r="F12729" t="str">
        <f>VLOOKUP(E12729,nation!$A$2:$B$26, 2,FALSE)</f>
        <v>VIETNAM</v>
      </c>
      <c r="G12729">
        <f>VLOOKUP(orders!F12729,nation!$B$2:$C$26,2,FALSE)</f>
        <v>2</v>
      </c>
      <c r="H12729" t="str">
        <f>HLOOKUP(orders!G12729,region_horz!$B$1:$F$2,2,FALSE)</f>
        <v>ASIA</v>
      </c>
      <c r="I12729" t="s">
        <v>9</v>
      </c>
      <c r="J12729">
        <v>176693.74</v>
      </c>
      <c r="K12729" s="1">
        <v>35091</v>
      </c>
      <c r="L12729" t="s">
        <v>31</v>
      </c>
      <c r="M12729" t="s">
        <v>1227</v>
      </c>
      <c r="N12729">
        <v>0</v>
      </c>
      <c r="O12729" t="s">
        <v>13662</v>
      </c>
    </row>
    <row r="12730" spans="1:15" x14ac:dyDescent="0.2">
      <c r="A12730">
        <v>50913</v>
      </c>
      <c r="B12730" t="str">
        <f>VLOOKUP(orders!C12730,customers!$A$2:$B$1501, 2,FALSE)</f>
        <v>Customer#000000218</v>
      </c>
      <c r="C12730">
        <v>218</v>
      </c>
      <c r="D12730" t="str">
        <f>VLOOKUP(orders!C12730,customers!$A$2:$G$1501,7,FALSE)</f>
        <v>MACHINERY</v>
      </c>
      <c r="E12730">
        <f>VLOOKUP(C12730,customers!$A$2:$D$1501, 4,FALSE)</f>
        <v>4</v>
      </c>
      <c r="F12730" t="str">
        <f>VLOOKUP(E12730,nation!$A$2:$B$26, 2,FALSE)</f>
        <v>EGYPT</v>
      </c>
      <c r="G12730">
        <f>VLOOKUP(orders!F12730,nation!$B$2:$C$26,2,FALSE)</f>
        <v>4</v>
      </c>
      <c r="H12730" t="str">
        <f>HLOOKUP(orders!G12730,region_horz!$B$1:$F$2,2,FALSE)</f>
        <v>MIDDLE EAST</v>
      </c>
      <c r="I12730" t="s">
        <v>9</v>
      </c>
      <c r="J12730">
        <v>226921.02</v>
      </c>
      <c r="K12730" s="1">
        <v>35482</v>
      </c>
      <c r="L12730" t="s">
        <v>13</v>
      </c>
      <c r="M12730" t="s">
        <v>659</v>
      </c>
      <c r="N12730">
        <v>0</v>
      </c>
      <c r="O12730" t="s">
        <v>13663</v>
      </c>
    </row>
    <row r="12731" spans="1:15" x14ac:dyDescent="0.2">
      <c r="A12731">
        <v>50914</v>
      </c>
      <c r="B12731" t="str">
        <f>VLOOKUP(orders!C12731,customers!$A$2:$B$1501, 2,FALSE)</f>
        <v>Customer#000000614</v>
      </c>
      <c r="C12731">
        <v>614</v>
      </c>
      <c r="D12731" t="str">
        <f>VLOOKUP(orders!C12731,customers!$A$2:$G$1501,7,FALSE)</f>
        <v>FURNITURE</v>
      </c>
      <c r="E12731">
        <f>VLOOKUP(C12731,customers!$A$2:$D$1501, 4,FALSE)</f>
        <v>18</v>
      </c>
      <c r="F12731" t="str">
        <f>VLOOKUP(E12731,nation!$A$2:$B$26, 2,FALSE)</f>
        <v>CHINA</v>
      </c>
      <c r="G12731">
        <f>VLOOKUP(orders!F12731,nation!$B$2:$C$26,2,FALSE)</f>
        <v>2</v>
      </c>
      <c r="H12731" t="str">
        <f>HLOOKUP(orders!G12731,region_horz!$B$1:$F$2,2,FALSE)</f>
        <v>ASIA</v>
      </c>
      <c r="I12731" t="s">
        <v>16</v>
      </c>
      <c r="J12731">
        <v>289485.57</v>
      </c>
      <c r="K12731" s="1">
        <v>33789</v>
      </c>
      <c r="L12731" t="s">
        <v>13</v>
      </c>
      <c r="M12731" t="s">
        <v>751</v>
      </c>
      <c r="N12731">
        <v>0</v>
      </c>
      <c r="O12731" t="s">
        <v>13664</v>
      </c>
    </row>
    <row r="12732" spans="1:15" x14ac:dyDescent="0.2">
      <c r="A12732">
        <v>50915</v>
      </c>
      <c r="B12732" t="str">
        <f>VLOOKUP(orders!C12732,customers!$A$2:$B$1501, 2,FALSE)</f>
        <v>Customer#000000440</v>
      </c>
      <c r="C12732">
        <v>440</v>
      </c>
      <c r="D12732" t="str">
        <f>VLOOKUP(orders!C12732,customers!$A$2:$G$1501,7,FALSE)</f>
        <v>MACHINERY</v>
      </c>
      <c r="E12732">
        <f>VLOOKUP(C12732,customers!$A$2:$D$1501, 4,FALSE)</f>
        <v>3</v>
      </c>
      <c r="F12732" t="str">
        <f>VLOOKUP(E12732,nation!$A$2:$B$26, 2,FALSE)</f>
        <v>CANADA</v>
      </c>
      <c r="G12732">
        <f>VLOOKUP(orders!F12732,nation!$B$2:$C$26,2,FALSE)</f>
        <v>1</v>
      </c>
      <c r="H12732" t="str">
        <f>HLOOKUP(orders!G12732,region_horz!$B$1:$F$2,2,FALSE)</f>
        <v>AMERICA</v>
      </c>
      <c r="I12732" t="s">
        <v>9</v>
      </c>
      <c r="J12732">
        <v>53761.05</v>
      </c>
      <c r="K12732" s="1">
        <v>35190</v>
      </c>
      <c r="L12732" t="s">
        <v>10</v>
      </c>
      <c r="M12732" t="s">
        <v>4624</v>
      </c>
      <c r="N12732">
        <v>0</v>
      </c>
      <c r="O12732" t="s">
        <v>13665</v>
      </c>
    </row>
    <row r="12733" spans="1:15" x14ac:dyDescent="0.2">
      <c r="A12733">
        <v>50916</v>
      </c>
      <c r="B12733" t="str">
        <f>VLOOKUP(orders!C12733,customers!$A$2:$B$1501, 2,FALSE)</f>
        <v>Customer#000000448</v>
      </c>
      <c r="C12733">
        <v>448</v>
      </c>
      <c r="D12733" t="str">
        <f>VLOOKUP(orders!C12733,customers!$A$2:$G$1501,7,FALSE)</f>
        <v>BUILDING</v>
      </c>
      <c r="E12733">
        <f>VLOOKUP(C12733,customers!$A$2:$D$1501, 4,FALSE)</f>
        <v>24</v>
      </c>
      <c r="F12733" t="str">
        <f>VLOOKUP(E12733,nation!$A$2:$B$26, 2,FALSE)</f>
        <v>UNITED STATES</v>
      </c>
      <c r="G12733">
        <f>VLOOKUP(orders!F12733,nation!$B$2:$C$26,2,FALSE)</f>
        <v>1</v>
      </c>
      <c r="H12733" t="str">
        <f>HLOOKUP(orders!G12733,region_horz!$B$1:$F$2,2,FALSE)</f>
        <v>AMERICA</v>
      </c>
      <c r="I12733" t="s">
        <v>16</v>
      </c>
      <c r="J12733">
        <v>106391.42</v>
      </c>
      <c r="K12733" s="1">
        <v>34549</v>
      </c>
      <c r="L12733" t="s">
        <v>31</v>
      </c>
      <c r="M12733" t="s">
        <v>32</v>
      </c>
      <c r="N12733">
        <v>0</v>
      </c>
      <c r="O12733" t="s">
        <v>13666</v>
      </c>
    </row>
    <row r="12734" spans="1:15" x14ac:dyDescent="0.2">
      <c r="A12734">
        <v>50917</v>
      </c>
      <c r="B12734" t="str">
        <f>VLOOKUP(orders!C12734,customers!$A$2:$B$1501, 2,FALSE)</f>
        <v>Customer#000000490</v>
      </c>
      <c r="C12734">
        <v>490</v>
      </c>
      <c r="D12734" t="str">
        <f>VLOOKUP(orders!C12734,customers!$A$2:$G$1501,7,FALSE)</f>
        <v>FURNITURE</v>
      </c>
      <c r="E12734">
        <f>VLOOKUP(C12734,customers!$A$2:$D$1501, 4,FALSE)</f>
        <v>22</v>
      </c>
      <c r="F12734" t="str">
        <f>VLOOKUP(E12734,nation!$A$2:$B$26, 2,FALSE)</f>
        <v>RUSSIA</v>
      </c>
      <c r="G12734">
        <f>VLOOKUP(orders!F12734,nation!$B$2:$C$26,2,FALSE)</f>
        <v>3</v>
      </c>
      <c r="H12734" t="str">
        <f>HLOOKUP(orders!G12734,region_horz!$B$1:$F$2,2,FALSE)</f>
        <v>EUROPE</v>
      </c>
      <c r="I12734" t="s">
        <v>16</v>
      </c>
      <c r="J12734">
        <v>99476.73</v>
      </c>
      <c r="K12734" s="1">
        <v>34537</v>
      </c>
      <c r="L12734" t="s">
        <v>10</v>
      </c>
      <c r="M12734" t="s">
        <v>176</v>
      </c>
      <c r="N12734">
        <v>0</v>
      </c>
      <c r="O12734" t="s">
        <v>13667</v>
      </c>
    </row>
    <row r="12735" spans="1:15" x14ac:dyDescent="0.2">
      <c r="A12735">
        <v>50918</v>
      </c>
      <c r="B12735" t="str">
        <f>VLOOKUP(orders!C12735,customers!$A$2:$B$1501, 2,FALSE)</f>
        <v>Customer#000001255</v>
      </c>
      <c r="C12735">
        <v>1255</v>
      </c>
      <c r="D12735" t="str">
        <f>VLOOKUP(orders!C12735,customers!$A$2:$G$1501,7,FALSE)</f>
        <v>FURNITURE</v>
      </c>
      <c r="E12735">
        <f>VLOOKUP(C12735,customers!$A$2:$D$1501, 4,FALSE)</f>
        <v>14</v>
      </c>
      <c r="F12735" t="str">
        <f>VLOOKUP(E12735,nation!$A$2:$B$26, 2,FALSE)</f>
        <v>KENYA</v>
      </c>
      <c r="G12735">
        <f>VLOOKUP(orders!F12735,nation!$B$2:$C$26,2,FALSE)</f>
        <v>0</v>
      </c>
      <c r="H12735" t="str">
        <f>HLOOKUP(orders!G12735,region_horz!$B$1:$F$2,2,FALSE)</f>
        <v>AFRICA</v>
      </c>
      <c r="I12735" t="s">
        <v>16</v>
      </c>
      <c r="J12735">
        <v>211062.32</v>
      </c>
      <c r="K12735" s="1">
        <v>34308</v>
      </c>
      <c r="L12735" t="s">
        <v>13</v>
      </c>
      <c r="M12735" t="s">
        <v>278</v>
      </c>
      <c r="N12735">
        <v>0</v>
      </c>
      <c r="O12735" t="s">
        <v>13668</v>
      </c>
    </row>
    <row r="12736" spans="1:15" x14ac:dyDescent="0.2">
      <c r="A12736">
        <v>50919</v>
      </c>
      <c r="B12736" t="str">
        <f>VLOOKUP(orders!C12736,customers!$A$2:$B$1501, 2,FALSE)</f>
        <v>Customer#000001198</v>
      </c>
      <c r="C12736">
        <v>1198</v>
      </c>
      <c r="D12736" t="str">
        <f>VLOOKUP(orders!C12736,customers!$A$2:$G$1501,7,FALSE)</f>
        <v>AUTOMOBILE</v>
      </c>
      <c r="E12736">
        <f>VLOOKUP(C12736,customers!$A$2:$D$1501, 4,FALSE)</f>
        <v>18</v>
      </c>
      <c r="F12736" t="str">
        <f>VLOOKUP(E12736,nation!$A$2:$B$26, 2,FALSE)</f>
        <v>CHINA</v>
      </c>
      <c r="G12736">
        <f>VLOOKUP(orders!F12736,nation!$B$2:$C$26,2,FALSE)</f>
        <v>2</v>
      </c>
      <c r="H12736" t="str">
        <f>HLOOKUP(orders!G12736,region_horz!$B$1:$F$2,2,FALSE)</f>
        <v>ASIA</v>
      </c>
      <c r="I12736" t="s">
        <v>9</v>
      </c>
      <c r="J12736">
        <v>130012.36</v>
      </c>
      <c r="K12736" s="1">
        <v>34884</v>
      </c>
      <c r="L12736" t="s">
        <v>13</v>
      </c>
      <c r="M12736" t="s">
        <v>694</v>
      </c>
      <c r="N12736">
        <v>0</v>
      </c>
      <c r="O12736" t="s">
        <v>13669</v>
      </c>
    </row>
    <row r="12737" spans="1:15" x14ac:dyDescent="0.2">
      <c r="A12737">
        <v>50944</v>
      </c>
      <c r="B12737" t="str">
        <f>VLOOKUP(orders!C12737,customers!$A$2:$B$1501, 2,FALSE)</f>
        <v>Customer#000000578</v>
      </c>
      <c r="C12737">
        <v>578</v>
      </c>
      <c r="D12737" t="str">
        <f>VLOOKUP(orders!C12737,customers!$A$2:$G$1501,7,FALSE)</f>
        <v>FURNITURE</v>
      </c>
      <c r="E12737">
        <f>VLOOKUP(C12737,customers!$A$2:$D$1501, 4,FALSE)</f>
        <v>14</v>
      </c>
      <c r="F12737" t="str">
        <f>VLOOKUP(E12737,nation!$A$2:$B$26, 2,FALSE)</f>
        <v>KENYA</v>
      </c>
      <c r="G12737">
        <f>VLOOKUP(orders!F12737,nation!$B$2:$C$26,2,FALSE)</f>
        <v>0</v>
      </c>
      <c r="H12737" t="str">
        <f>HLOOKUP(orders!G12737,region_horz!$B$1:$F$2,2,FALSE)</f>
        <v>AFRICA</v>
      </c>
      <c r="I12737" t="s">
        <v>9</v>
      </c>
      <c r="J12737">
        <v>248268.22</v>
      </c>
      <c r="K12737" s="1">
        <v>35975</v>
      </c>
      <c r="L12737" t="s">
        <v>26</v>
      </c>
      <c r="M12737" t="s">
        <v>938</v>
      </c>
      <c r="N12737">
        <v>0</v>
      </c>
      <c r="O12737" t="s">
        <v>13670</v>
      </c>
    </row>
    <row r="12738" spans="1:15" x14ac:dyDescent="0.2">
      <c r="A12738">
        <v>50945</v>
      </c>
      <c r="B12738" t="str">
        <f>VLOOKUP(orders!C12738,customers!$A$2:$B$1501, 2,FALSE)</f>
        <v>Customer#000001223</v>
      </c>
      <c r="C12738">
        <v>1223</v>
      </c>
      <c r="D12738" t="str">
        <f>VLOOKUP(orders!C12738,customers!$A$2:$G$1501,7,FALSE)</f>
        <v>BUILDING</v>
      </c>
      <c r="E12738">
        <f>VLOOKUP(C12738,customers!$A$2:$D$1501, 4,FALSE)</f>
        <v>11</v>
      </c>
      <c r="F12738" t="str">
        <f>VLOOKUP(E12738,nation!$A$2:$B$26, 2,FALSE)</f>
        <v>IRAQ</v>
      </c>
      <c r="G12738">
        <f>VLOOKUP(orders!F12738,nation!$B$2:$C$26,2,FALSE)</f>
        <v>4</v>
      </c>
      <c r="H12738" t="str">
        <f>HLOOKUP(orders!G12738,region_horz!$B$1:$F$2,2,FALSE)</f>
        <v>MIDDLE EAST</v>
      </c>
      <c r="I12738" t="s">
        <v>16</v>
      </c>
      <c r="J12738">
        <v>107282.48</v>
      </c>
      <c r="K12738" s="1">
        <v>34707</v>
      </c>
      <c r="L12738" t="s">
        <v>13</v>
      </c>
      <c r="M12738" t="s">
        <v>76</v>
      </c>
      <c r="N12738">
        <v>0</v>
      </c>
      <c r="O12738" t="s">
        <v>13671</v>
      </c>
    </row>
    <row r="12739" spans="1:15" x14ac:dyDescent="0.2">
      <c r="A12739">
        <v>50946</v>
      </c>
      <c r="B12739" t="str">
        <f>VLOOKUP(orders!C12739,customers!$A$2:$B$1501, 2,FALSE)</f>
        <v>Customer#000000125</v>
      </c>
      <c r="C12739">
        <v>125</v>
      </c>
      <c r="D12739" t="str">
        <f>VLOOKUP(orders!C12739,customers!$A$2:$G$1501,7,FALSE)</f>
        <v>FURNITURE</v>
      </c>
      <c r="E12739">
        <f>VLOOKUP(C12739,customers!$A$2:$D$1501, 4,FALSE)</f>
        <v>19</v>
      </c>
      <c r="F12739" t="str">
        <f>VLOOKUP(E12739,nation!$A$2:$B$26, 2,FALSE)</f>
        <v>ROMANIA</v>
      </c>
      <c r="G12739">
        <f>VLOOKUP(orders!F12739,nation!$B$2:$C$26,2,FALSE)</f>
        <v>3</v>
      </c>
      <c r="H12739" t="str">
        <f>HLOOKUP(orders!G12739,region_horz!$B$1:$F$2,2,FALSE)</f>
        <v>EUROPE</v>
      </c>
      <c r="I12739" t="s">
        <v>9</v>
      </c>
      <c r="J12739">
        <v>94075.83</v>
      </c>
      <c r="K12739" s="1">
        <v>35954</v>
      </c>
      <c r="L12739" t="s">
        <v>13</v>
      </c>
      <c r="M12739" t="s">
        <v>3133</v>
      </c>
      <c r="N12739">
        <v>0</v>
      </c>
      <c r="O12739" t="s">
        <v>13672</v>
      </c>
    </row>
    <row r="12740" spans="1:15" x14ac:dyDescent="0.2">
      <c r="A12740">
        <v>50947</v>
      </c>
      <c r="B12740" t="str">
        <f>VLOOKUP(orders!C12740,customers!$A$2:$B$1501, 2,FALSE)</f>
        <v>Customer#000000983</v>
      </c>
      <c r="C12740">
        <v>983</v>
      </c>
      <c r="D12740" t="str">
        <f>VLOOKUP(orders!C12740,customers!$A$2:$G$1501,7,FALSE)</f>
        <v>BUILDING</v>
      </c>
      <c r="E12740">
        <f>VLOOKUP(C12740,customers!$A$2:$D$1501, 4,FALSE)</f>
        <v>7</v>
      </c>
      <c r="F12740" t="str">
        <f>VLOOKUP(E12740,nation!$A$2:$B$26, 2,FALSE)</f>
        <v>GERMANY</v>
      </c>
      <c r="G12740">
        <f>VLOOKUP(orders!F12740,nation!$B$2:$C$26,2,FALSE)</f>
        <v>3</v>
      </c>
      <c r="H12740" t="str">
        <f>HLOOKUP(orders!G12740,region_horz!$B$1:$F$2,2,FALSE)</f>
        <v>EUROPE</v>
      </c>
      <c r="I12740" t="s">
        <v>9</v>
      </c>
      <c r="J12740">
        <v>211668.37</v>
      </c>
      <c r="K12740" s="1">
        <v>35105</v>
      </c>
      <c r="L12740" t="s">
        <v>10</v>
      </c>
      <c r="M12740" t="s">
        <v>164</v>
      </c>
      <c r="N12740">
        <v>0</v>
      </c>
      <c r="O12740" t="s">
        <v>13673</v>
      </c>
    </row>
    <row r="12741" spans="1:15" x14ac:dyDescent="0.2">
      <c r="A12741">
        <v>50948</v>
      </c>
      <c r="B12741" t="str">
        <f>VLOOKUP(orders!C12741,customers!$A$2:$B$1501, 2,FALSE)</f>
        <v>Customer#000001081</v>
      </c>
      <c r="C12741">
        <v>1081</v>
      </c>
      <c r="D12741" t="str">
        <f>VLOOKUP(orders!C12741,customers!$A$2:$G$1501,7,FALSE)</f>
        <v>MACHINERY</v>
      </c>
      <c r="E12741">
        <f>VLOOKUP(C12741,customers!$A$2:$D$1501, 4,FALSE)</f>
        <v>12</v>
      </c>
      <c r="F12741" t="str">
        <f>VLOOKUP(E12741,nation!$A$2:$B$26, 2,FALSE)</f>
        <v>JAPAN</v>
      </c>
      <c r="G12741">
        <f>VLOOKUP(orders!F12741,nation!$B$2:$C$26,2,FALSE)</f>
        <v>2</v>
      </c>
      <c r="H12741" t="str">
        <f>HLOOKUP(orders!G12741,region_horz!$B$1:$F$2,2,FALSE)</f>
        <v>ASIA</v>
      </c>
      <c r="I12741" t="s">
        <v>16</v>
      </c>
      <c r="J12741">
        <v>69816.570000000007</v>
      </c>
      <c r="K12741" s="1">
        <v>34532</v>
      </c>
      <c r="L12741" t="s">
        <v>10</v>
      </c>
      <c r="M12741" t="s">
        <v>1019</v>
      </c>
      <c r="N12741">
        <v>0</v>
      </c>
      <c r="O12741" t="s">
        <v>13674</v>
      </c>
    </row>
    <row r="12742" spans="1:15" x14ac:dyDescent="0.2">
      <c r="A12742">
        <v>50949</v>
      </c>
      <c r="B12742" t="str">
        <f>VLOOKUP(orders!C12742,customers!$A$2:$B$1501, 2,FALSE)</f>
        <v>Customer#000000700</v>
      </c>
      <c r="C12742">
        <v>700</v>
      </c>
      <c r="D12742" t="str">
        <f>VLOOKUP(orders!C12742,customers!$A$2:$G$1501,7,FALSE)</f>
        <v>MACHINERY</v>
      </c>
      <c r="E12742">
        <f>VLOOKUP(C12742,customers!$A$2:$D$1501, 4,FALSE)</f>
        <v>0</v>
      </c>
      <c r="F12742" t="str">
        <f>VLOOKUP(E12742,nation!$A$2:$B$26, 2,FALSE)</f>
        <v>ALGERIA</v>
      </c>
      <c r="G12742">
        <f>VLOOKUP(orders!F12742,nation!$B$2:$C$26,2,FALSE)</f>
        <v>0</v>
      </c>
      <c r="H12742" t="str">
        <f>HLOOKUP(orders!G12742,region_horz!$B$1:$F$2,2,FALSE)</f>
        <v>AFRICA</v>
      </c>
      <c r="I12742" t="s">
        <v>16</v>
      </c>
      <c r="J12742">
        <v>118734.44</v>
      </c>
      <c r="K12742" s="1">
        <v>34735</v>
      </c>
      <c r="L12742" t="s">
        <v>31</v>
      </c>
      <c r="M12742" t="s">
        <v>1481</v>
      </c>
      <c r="N12742">
        <v>0</v>
      </c>
      <c r="O12742" t="s">
        <v>13675</v>
      </c>
    </row>
    <row r="12743" spans="1:15" x14ac:dyDescent="0.2">
      <c r="A12743">
        <v>50950</v>
      </c>
      <c r="B12743" t="str">
        <f>VLOOKUP(orders!C12743,customers!$A$2:$B$1501, 2,FALSE)</f>
        <v>Customer#000001088</v>
      </c>
      <c r="C12743">
        <v>1088</v>
      </c>
      <c r="D12743" t="str">
        <f>VLOOKUP(orders!C12743,customers!$A$2:$G$1501,7,FALSE)</f>
        <v>BUILDING</v>
      </c>
      <c r="E12743">
        <f>VLOOKUP(C12743,customers!$A$2:$D$1501, 4,FALSE)</f>
        <v>22</v>
      </c>
      <c r="F12743" t="str">
        <f>VLOOKUP(E12743,nation!$A$2:$B$26, 2,FALSE)</f>
        <v>RUSSIA</v>
      </c>
      <c r="G12743">
        <f>VLOOKUP(orders!F12743,nation!$B$2:$C$26,2,FALSE)</f>
        <v>3</v>
      </c>
      <c r="H12743" t="str">
        <f>HLOOKUP(orders!G12743,region_horz!$B$1:$F$2,2,FALSE)</f>
        <v>EUROPE</v>
      </c>
      <c r="I12743" t="s">
        <v>16</v>
      </c>
      <c r="J12743">
        <v>200534.88</v>
      </c>
      <c r="K12743" s="1">
        <v>33969</v>
      </c>
      <c r="L12743" t="s">
        <v>23</v>
      </c>
      <c r="M12743" t="s">
        <v>348</v>
      </c>
      <c r="N12743">
        <v>0</v>
      </c>
      <c r="O12743" t="s">
        <v>13676</v>
      </c>
    </row>
    <row r="12744" spans="1:15" x14ac:dyDescent="0.2">
      <c r="A12744">
        <v>50951</v>
      </c>
      <c r="B12744" t="str">
        <f>VLOOKUP(orders!C12744,customers!$A$2:$B$1501, 2,FALSE)</f>
        <v>Customer#000000586</v>
      </c>
      <c r="C12744">
        <v>586</v>
      </c>
      <c r="D12744" t="str">
        <f>VLOOKUP(orders!C12744,customers!$A$2:$G$1501,7,FALSE)</f>
        <v>AUTOMOBILE</v>
      </c>
      <c r="E12744">
        <f>VLOOKUP(C12744,customers!$A$2:$D$1501, 4,FALSE)</f>
        <v>11</v>
      </c>
      <c r="F12744" t="str">
        <f>VLOOKUP(E12744,nation!$A$2:$B$26, 2,FALSE)</f>
        <v>IRAQ</v>
      </c>
      <c r="G12744">
        <f>VLOOKUP(orders!F12744,nation!$B$2:$C$26,2,FALSE)</f>
        <v>4</v>
      </c>
      <c r="H12744" t="str">
        <f>HLOOKUP(orders!G12744,region_horz!$B$1:$F$2,2,FALSE)</f>
        <v>MIDDLE EAST</v>
      </c>
      <c r="I12744" t="s">
        <v>16</v>
      </c>
      <c r="J12744">
        <v>129605.74</v>
      </c>
      <c r="K12744" s="1">
        <v>33689</v>
      </c>
      <c r="L12744" t="s">
        <v>31</v>
      </c>
      <c r="M12744" t="s">
        <v>915</v>
      </c>
      <c r="N12744">
        <v>0</v>
      </c>
      <c r="O12744" t="s">
        <v>13677</v>
      </c>
    </row>
    <row r="12745" spans="1:15" x14ac:dyDescent="0.2">
      <c r="A12745">
        <v>50976</v>
      </c>
      <c r="B12745" t="str">
        <f>VLOOKUP(orders!C12745,customers!$A$2:$B$1501, 2,FALSE)</f>
        <v>Customer#000001241</v>
      </c>
      <c r="C12745">
        <v>1241</v>
      </c>
      <c r="D12745" t="str">
        <f>VLOOKUP(orders!C12745,customers!$A$2:$G$1501,7,FALSE)</f>
        <v>HOUSEHOLD</v>
      </c>
      <c r="E12745">
        <f>VLOOKUP(C12745,customers!$A$2:$D$1501, 4,FALSE)</f>
        <v>3</v>
      </c>
      <c r="F12745" t="str">
        <f>VLOOKUP(E12745,nation!$A$2:$B$26, 2,FALSE)</f>
        <v>CANADA</v>
      </c>
      <c r="G12745">
        <f>VLOOKUP(orders!F12745,nation!$B$2:$C$26,2,FALSE)</f>
        <v>1</v>
      </c>
      <c r="H12745" t="str">
        <f>HLOOKUP(orders!G12745,region_horz!$B$1:$F$2,2,FALSE)</f>
        <v>AMERICA</v>
      </c>
      <c r="I12745" t="s">
        <v>16</v>
      </c>
      <c r="J12745">
        <v>108080.22</v>
      </c>
      <c r="K12745" s="1">
        <v>34644</v>
      </c>
      <c r="L12745" t="s">
        <v>31</v>
      </c>
      <c r="M12745" t="s">
        <v>1136</v>
      </c>
      <c r="N12745">
        <v>0</v>
      </c>
      <c r="O12745" t="s">
        <v>13678</v>
      </c>
    </row>
    <row r="12746" spans="1:15" x14ac:dyDescent="0.2">
      <c r="A12746">
        <v>50977</v>
      </c>
      <c r="B12746" t="str">
        <f>VLOOKUP(orders!C12746,customers!$A$2:$B$1501, 2,FALSE)</f>
        <v>Customer#000000664</v>
      </c>
      <c r="C12746">
        <v>664</v>
      </c>
      <c r="D12746" t="str">
        <f>VLOOKUP(orders!C12746,customers!$A$2:$G$1501,7,FALSE)</f>
        <v>BUILDING</v>
      </c>
      <c r="E12746">
        <f>VLOOKUP(C12746,customers!$A$2:$D$1501, 4,FALSE)</f>
        <v>15</v>
      </c>
      <c r="F12746" t="str">
        <f>VLOOKUP(E12746,nation!$A$2:$B$26, 2,FALSE)</f>
        <v>MOROCCO</v>
      </c>
      <c r="G12746">
        <f>VLOOKUP(orders!F12746,nation!$B$2:$C$26,2,FALSE)</f>
        <v>0</v>
      </c>
      <c r="H12746" t="str">
        <f>HLOOKUP(orders!G12746,region_horz!$B$1:$F$2,2,FALSE)</f>
        <v>AFRICA</v>
      </c>
      <c r="I12746" t="s">
        <v>16</v>
      </c>
      <c r="J12746">
        <v>223160.15</v>
      </c>
      <c r="K12746" s="1">
        <v>33767</v>
      </c>
      <c r="L12746" t="s">
        <v>10</v>
      </c>
      <c r="M12746" t="s">
        <v>929</v>
      </c>
      <c r="N12746">
        <v>0</v>
      </c>
      <c r="O12746" t="s">
        <v>13679</v>
      </c>
    </row>
    <row r="12747" spans="1:15" x14ac:dyDescent="0.2">
      <c r="A12747">
        <v>50978</v>
      </c>
      <c r="B12747" t="str">
        <f>VLOOKUP(orders!C12747,customers!$A$2:$B$1501, 2,FALSE)</f>
        <v>Customer#000000481</v>
      </c>
      <c r="C12747">
        <v>481</v>
      </c>
      <c r="D12747" t="str">
        <f>VLOOKUP(orders!C12747,customers!$A$2:$G$1501,7,FALSE)</f>
        <v>FURNITURE</v>
      </c>
      <c r="E12747">
        <f>VLOOKUP(C12747,customers!$A$2:$D$1501, 4,FALSE)</f>
        <v>21</v>
      </c>
      <c r="F12747" t="str">
        <f>VLOOKUP(E12747,nation!$A$2:$B$26, 2,FALSE)</f>
        <v>VIETNAM</v>
      </c>
      <c r="G12747">
        <f>VLOOKUP(orders!F12747,nation!$B$2:$C$26,2,FALSE)</f>
        <v>2</v>
      </c>
      <c r="H12747" t="str">
        <f>HLOOKUP(orders!G12747,region_horz!$B$1:$F$2,2,FALSE)</f>
        <v>ASIA</v>
      </c>
      <c r="I12747" t="s">
        <v>16</v>
      </c>
      <c r="J12747">
        <v>97526.77</v>
      </c>
      <c r="K12747" s="1">
        <v>33695</v>
      </c>
      <c r="L12747" t="s">
        <v>26</v>
      </c>
      <c r="M12747" t="s">
        <v>362</v>
      </c>
      <c r="N12747">
        <v>0</v>
      </c>
      <c r="O12747" t="s">
        <v>13680</v>
      </c>
    </row>
    <row r="12748" spans="1:15" x14ac:dyDescent="0.2">
      <c r="A12748">
        <v>50979</v>
      </c>
      <c r="B12748" t="str">
        <f>VLOOKUP(orders!C12748,customers!$A$2:$B$1501, 2,FALSE)</f>
        <v>Customer#000000662</v>
      </c>
      <c r="C12748">
        <v>662</v>
      </c>
      <c r="D12748" t="str">
        <f>VLOOKUP(orders!C12748,customers!$A$2:$G$1501,7,FALSE)</f>
        <v>BUILDING</v>
      </c>
      <c r="E12748">
        <f>VLOOKUP(C12748,customers!$A$2:$D$1501, 4,FALSE)</f>
        <v>0</v>
      </c>
      <c r="F12748" t="str">
        <f>VLOOKUP(E12748,nation!$A$2:$B$26, 2,FALSE)</f>
        <v>ALGERIA</v>
      </c>
      <c r="G12748">
        <f>VLOOKUP(orders!F12748,nation!$B$2:$C$26,2,FALSE)</f>
        <v>0</v>
      </c>
      <c r="H12748" t="str">
        <f>HLOOKUP(orders!G12748,region_horz!$B$1:$F$2,2,FALSE)</f>
        <v>AFRICA</v>
      </c>
      <c r="I12748" t="s">
        <v>16</v>
      </c>
      <c r="J12748">
        <v>258298.22</v>
      </c>
      <c r="K12748" s="1">
        <v>33712</v>
      </c>
      <c r="L12748" t="s">
        <v>10</v>
      </c>
      <c r="M12748" t="s">
        <v>2046</v>
      </c>
      <c r="N12748">
        <v>0</v>
      </c>
      <c r="O12748" t="s">
        <v>13681</v>
      </c>
    </row>
    <row r="12749" spans="1:15" x14ac:dyDescent="0.2">
      <c r="A12749">
        <v>50980</v>
      </c>
      <c r="B12749" t="str">
        <f>VLOOKUP(orders!C12749,customers!$A$2:$B$1501, 2,FALSE)</f>
        <v>Customer#000000551</v>
      </c>
      <c r="C12749">
        <v>551</v>
      </c>
      <c r="D12749" t="str">
        <f>VLOOKUP(orders!C12749,customers!$A$2:$G$1501,7,FALSE)</f>
        <v>MACHINERY</v>
      </c>
      <c r="E12749">
        <f>VLOOKUP(C12749,customers!$A$2:$D$1501, 4,FALSE)</f>
        <v>15</v>
      </c>
      <c r="F12749" t="str">
        <f>VLOOKUP(E12749,nation!$A$2:$B$26, 2,FALSE)</f>
        <v>MOROCCO</v>
      </c>
      <c r="G12749">
        <f>VLOOKUP(orders!F12749,nation!$B$2:$C$26,2,FALSE)</f>
        <v>0</v>
      </c>
      <c r="H12749" t="str">
        <f>HLOOKUP(orders!G12749,region_horz!$B$1:$F$2,2,FALSE)</f>
        <v>AFRICA</v>
      </c>
      <c r="I12749" t="s">
        <v>9</v>
      </c>
      <c r="J12749">
        <v>13897.49</v>
      </c>
      <c r="K12749" s="1">
        <v>35829</v>
      </c>
      <c r="L12749" t="s">
        <v>10</v>
      </c>
      <c r="M12749" t="s">
        <v>2154</v>
      </c>
      <c r="N12749">
        <v>0</v>
      </c>
      <c r="O12749" t="s">
        <v>13682</v>
      </c>
    </row>
    <row r="12750" spans="1:15" x14ac:dyDescent="0.2">
      <c r="A12750">
        <v>50981</v>
      </c>
      <c r="B12750" t="str">
        <f>VLOOKUP(orders!C12750,customers!$A$2:$B$1501, 2,FALSE)</f>
        <v>Customer#000000595</v>
      </c>
      <c r="C12750">
        <v>595</v>
      </c>
      <c r="D12750" t="str">
        <f>VLOOKUP(orders!C12750,customers!$A$2:$G$1501,7,FALSE)</f>
        <v>HOUSEHOLD</v>
      </c>
      <c r="E12750">
        <f>VLOOKUP(C12750,customers!$A$2:$D$1501, 4,FALSE)</f>
        <v>19</v>
      </c>
      <c r="F12750" t="str">
        <f>VLOOKUP(E12750,nation!$A$2:$B$26, 2,FALSE)</f>
        <v>ROMANIA</v>
      </c>
      <c r="G12750">
        <f>VLOOKUP(orders!F12750,nation!$B$2:$C$26,2,FALSE)</f>
        <v>3</v>
      </c>
      <c r="H12750" t="str">
        <f>HLOOKUP(orders!G12750,region_horz!$B$1:$F$2,2,FALSE)</f>
        <v>EUROPE</v>
      </c>
      <c r="I12750" t="s">
        <v>16</v>
      </c>
      <c r="J12750">
        <v>159485.38</v>
      </c>
      <c r="K12750" s="1">
        <v>34551</v>
      </c>
      <c r="L12750" t="s">
        <v>13</v>
      </c>
      <c r="M12750" t="s">
        <v>2023</v>
      </c>
      <c r="N12750">
        <v>0</v>
      </c>
      <c r="O12750" t="s">
        <v>13683</v>
      </c>
    </row>
    <row r="12751" spans="1:15" x14ac:dyDescent="0.2">
      <c r="A12751">
        <v>50982</v>
      </c>
      <c r="B12751" t="str">
        <f>VLOOKUP(orders!C12751,customers!$A$2:$B$1501, 2,FALSE)</f>
        <v>Customer#000000793</v>
      </c>
      <c r="C12751">
        <v>793</v>
      </c>
      <c r="D12751" t="str">
        <f>VLOOKUP(orders!C12751,customers!$A$2:$G$1501,7,FALSE)</f>
        <v>BUILDING</v>
      </c>
      <c r="E12751">
        <f>VLOOKUP(C12751,customers!$A$2:$D$1501, 4,FALSE)</f>
        <v>0</v>
      </c>
      <c r="F12751" t="str">
        <f>VLOOKUP(E12751,nation!$A$2:$B$26, 2,FALSE)</f>
        <v>ALGERIA</v>
      </c>
      <c r="G12751">
        <f>VLOOKUP(orders!F12751,nation!$B$2:$C$26,2,FALSE)</f>
        <v>0</v>
      </c>
      <c r="H12751" t="str">
        <f>HLOOKUP(orders!G12751,region_horz!$B$1:$F$2,2,FALSE)</f>
        <v>AFRICA</v>
      </c>
      <c r="I12751" t="s">
        <v>16</v>
      </c>
      <c r="J12751">
        <v>125512.46</v>
      </c>
      <c r="K12751" s="1">
        <v>33711</v>
      </c>
      <c r="L12751" t="s">
        <v>26</v>
      </c>
      <c r="M12751" t="s">
        <v>2531</v>
      </c>
      <c r="N12751">
        <v>0</v>
      </c>
      <c r="O12751" t="s">
        <v>13684</v>
      </c>
    </row>
    <row r="12752" spans="1:15" x14ac:dyDescent="0.2">
      <c r="A12752">
        <v>50983</v>
      </c>
      <c r="B12752" t="str">
        <f>VLOOKUP(orders!C12752,customers!$A$2:$B$1501, 2,FALSE)</f>
        <v>Customer#000000470</v>
      </c>
      <c r="C12752">
        <v>470</v>
      </c>
      <c r="D12752" t="str">
        <f>VLOOKUP(orders!C12752,customers!$A$2:$G$1501,7,FALSE)</f>
        <v>HOUSEHOLD</v>
      </c>
      <c r="E12752">
        <f>VLOOKUP(C12752,customers!$A$2:$D$1501, 4,FALSE)</f>
        <v>20</v>
      </c>
      <c r="F12752" t="str">
        <f>VLOOKUP(E12752,nation!$A$2:$B$26, 2,FALSE)</f>
        <v>SAUDI ARABIA</v>
      </c>
      <c r="G12752">
        <f>VLOOKUP(orders!F12752,nation!$B$2:$C$26,2,FALSE)</f>
        <v>4</v>
      </c>
      <c r="H12752" t="str">
        <f>HLOOKUP(orders!G12752,region_horz!$B$1:$F$2,2,FALSE)</f>
        <v>MIDDLE EAST</v>
      </c>
      <c r="I12752" t="s">
        <v>9</v>
      </c>
      <c r="J12752">
        <v>293901.59000000003</v>
      </c>
      <c r="K12752" s="1">
        <v>34879</v>
      </c>
      <c r="L12752" t="s">
        <v>13</v>
      </c>
      <c r="M12752" t="s">
        <v>513</v>
      </c>
      <c r="N12752">
        <v>0</v>
      </c>
      <c r="O12752" t="s">
        <v>13685</v>
      </c>
    </row>
    <row r="12753" spans="1:15" x14ac:dyDescent="0.2">
      <c r="A12753">
        <v>51008</v>
      </c>
      <c r="B12753" t="str">
        <f>VLOOKUP(orders!C12753,customers!$A$2:$B$1501, 2,FALSE)</f>
        <v>Customer#000001351</v>
      </c>
      <c r="C12753">
        <v>1351</v>
      </c>
      <c r="D12753" t="str">
        <f>VLOOKUP(orders!C12753,customers!$A$2:$G$1501,7,FALSE)</f>
        <v>FURNITURE</v>
      </c>
      <c r="E12753">
        <f>VLOOKUP(C12753,customers!$A$2:$D$1501, 4,FALSE)</f>
        <v>1</v>
      </c>
      <c r="F12753" t="str">
        <f>VLOOKUP(E12753,nation!$A$2:$B$26, 2,FALSE)</f>
        <v>ARGENTINA</v>
      </c>
      <c r="G12753">
        <f>VLOOKUP(orders!F12753,nation!$B$2:$C$26,2,FALSE)</f>
        <v>1</v>
      </c>
      <c r="H12753" t="str">
        <f>HLOOKUP(orders!G12753,region_horz!$B$1:$F$2,2,FALSE)</f>
        <v>AMERICA</v>
      </c>
      <c r="I12753" t="s">
        <v>9</v>
      </c>
      <c r="J12753">
        <v>277965.71000000002</v>
      </c>
      <c r="K12753" s="1">
        <v>34932</v>
      </c>
      <c r="L12753" t="s">
        <v>26</v>
      </c>
      <c r="M12753" t="s">
        <v>592</v>
      </c>
      <c r="N12753">
        <v>0</v>
      </c>
      <c r="O12753" t="s">
        <v>13686</v>
      </c>
    </row>
    <row r="12754" spans="1:15" x14ac:dyDescent="0.2">
      <c r="A12754">
        <v>51009</v>
      </c>
      <c r="B12754" t="str">
        <f>VLOOKUP(orders!C12754,customers!$A$2:$B$1501, 2,FALSE)</f>
        <v>Customer#000000349</v>
      </c>
      <c r="C12754">
        <v>349</v>
      </c>
      <c r="D12754" t="str">
        <f>VLOOKUP(orders!C12754,customers!$A$2:$G$1501,7,FALSE)</f>
        <v>BUILDING</v>
      </c>
      <c r="E12754">
        <f>VLOOKUP(C12754,customers!$A$2:$D$1501, 4,FALSE)</f>
        <v>23</v>
      </c>
      <c r="F12754" t="str">
        <f>VLOOKUP(E12754,nation!$A$2:$B$26, 2,FALSE)</f>
        <v>UNITED KINGDOM</v>
      </c>
      <c r="G12754">
        <f>VLOOKUP(orders!F12754,nation!$B$2:$C$26,2,FALSE)</f>
        <v>3</v>
      </c>
      <c r="H12754" t="str">
        <f>HLOOKUP(orders!G12754,region_horz!$B$1:$F$2,2,FALSE)</f>
        <v>EUROPE</v>
      </c>
      <c r="I12754" t="s">
        <v>9</v>
      </c>
      <c r="J12754">
        <v>340939.48</v>
      </c>
      <c r="K12754" s="1">
        <v>35009</v>
      </c>
      <c r="L12754" t="s">
        <v>23</v>
      </c>
      <c r="M12754" t="s">
        <v>640</v>
      </c>
      <c r="N12754">
        <v>0</v>
      </c>
      <c r="O12754" t="s">
        <v>13687</v>
      </c>
    </row>
    <row r="12755" spans="1:15" x14ac:dyDescent="0.2">
      <c r="A12755">
        <v>51010</v>
      </c>
      <c r="B12755" t="str">
        <f>VLOOKUP(orders!C12755,customers!$A$2:$B$1501, 2,FALSE)</f>
        <v>Customer#000000367</v>
      </c>
      <c r="C12755">
        <v>367</v>
      </c>
      <c r="D12755" t="str">
        <f>VLOOKUP(orders!C12755,customers!$A$2:$G$1501,7,FALSE)</f>
        <v>HOUSEHOLD</v>
      </c>
      <c r="E12755">
        <f>VLOOKUP(C12755,customers!$A$2:$D$1501, 4,FALSE)</f>
        <v>13</v>
      </c>
      <c r="F12755" t="str">
        <f>VLOOKUP(E12755,nation!$A$2:$B$26, 2,FALSE)</f>
        <v>JORDAN</v>
      </c>
      <c r="G12755">
        <f>VLOOKUP(orders!F12755,nation!$B$2:$C$26,2,FALSE)</f>
        <v>4</v>
      </c>
      <c r="H12755" t="str">
        <f>HLOOKUP(orders!G12755,region_horz!$B$1:$F$2,2,FALSE)</f>
        <v>MIDDLE EAST</v>
      </c>
      <c r="I12755" t="s">
        <v>16</v>
      </c>
      <c r="J12755">
        <v>44550.51</v>
      </c>
      <c r="K12755" s="1">
        <v>34256</v>
      </c>
      <c r="L12755" t="s">
        <v>10</v>
      </c>
      <c r="M12755" t="s">
        <v>1432</v>
      </c>
      <c r="N12755">
        <v>0</v>
      </c>
      <c r="O12755" t="s">
        <v>13688</v>
      </c>
    </row>
    <row r="12756" spans="1:15" x14ac:dyDescent="0.2">
      <c r="A12756">
        <v>51011</v>
      </c>
      <c r="B12756" t="str">
        <f>VLOOKUP(orders!C12756,customers!$A$2:$B$1501, 2,FALSE)</f>
        <v>Customer#000000307</v>
      </c>
      <c r="C12756">
        <v>307</v>
      </c>
      <c r="D12756" t="str">
        <f>VLOOKUP(orders!C12756,customers!$A$2:$G$1501,7,FALSE)</f>
        <v>FURNITURE</v>
      </c>
      <c r="E12756">
        <f>VLOOKUP(C12756,customers!$A$2:$D$1501, 4,FALSE)</f>
        <v>13</v>
      </c>
      <c r="F12756" t="str">
        <f>VLOOKUP(E12756,nation!$A$2:$B$26, 2,FALSE)</f>
        <v>JORDAN</v>
      </c>
      <c r="G12756">
        <f>VLOOKUP(orders!F12756,nation!$B$2:$C$26,2,FALSE)</f>
        <v>4</v>
      </c>
      <c r="H12756" t="str">
        <f>HLOOKUP(orders!G12756,region_horz!$B$1:$F$2,2,FALSE)</f>
        <v>MIDDLE EAST</v>
      </c>
      <c r="I12756" t="s">
        <v>16</v>
      </c>
      <c r="J12756">
        <v>155441.82</v>
      </c>
      <c r="K12756" s="1">
        <v>34127</v>
      </c>
      <c r="L12756" t="s">
        <v>10</v>
      </c>
      <c r="M12756" t="s">
        <v>447</v>
      </c>
      <c r="N12756">
        <v>0</v>
      </c>
      <c r="O12756" t="s">
        <v>13689</v>
      </c>
    </row>
    <row r="12757" spans="1:15" x14ac:dyDescent="0.2">
      <c r="A12757">
        <v>51012</v>
      </c>
      <c r="B12757" t="str">
        <f>VLOOKUP(orders!C12757,customers!$A$2:$B$1501, 2,FALSE)</f>
        <v>Customer#000000553</v>
      </c>
      <c r="C12757">
        <v>553</v>
      </c>
      <c r="D12757" t="str">
        <f>VLOOKUP(orders!C12757,customers!$A$2:$G$1501,7,FALSE)</f>
        <v>BUILDING</v>
      </c>
      <c r="E12757">
        <f>VLOOKUP(C12757,customers!$A$2:$D$1501, 4,FALSE)</f>
        <v>4</v>
      </c>
      <c r="F12757" t="str">
        <f>VLOOKUP(E12757,nation!$A$2:$B$26, 2,FALSE)</f>
        <v>EGYPT</v>
      </c>
      <c r="G12757">
        <f>VLOOKUP(orders!F12757,nation!$B$2:$C$26,2,FALSE)</f>
        <v>4</v>
      </c>
      <c r="H12757" t="str">
        <f>HLOOKUP(orders!G12757,region_horz!$B$1:$F$2,2,FALSE)</f>
        <v>MIDDLE EAST</v>
      </c>
      <c r="I12757" t="s">
        <v>48</v>
      </c>
      <c r="J12757">
        <v>104194.47</v>
      </c>
      <c r="K12757" s="1">
        <v>34836</v>
      </c>
      <c r="L12757" t="s">
        <v>31</v>
      </c>
      <c r="M12757" t="s">
        <v>784</v>
      </c>
      <c r="N12757">
        <v>0</v>
      </c>
      <c r="O12757" t="s">
        <v>13690</v>
      </c>
    </row>
    <row r="12758" spans="1:15" x14ac:dyDescent="0.2">
      <c r="A12758">
        <v>51013</v>
      </c>
      <c r="B12758" t="str">
        <f>VLOOKUP(orders!C12758,customers!$A$2:$B$1501, 2,FALSE)</f>
        <v>Customer#000000553</v>
      </c>
      <c r="C12758">
        <v>553</v>
      </c>
      <c r="D12758" t="str">
        <f>VLOOKUP(orders!C12758,customers!$A$2:$G$1501,7,FALSE)</f>
        <v>BUILDING</v>
      </c>
      <c r="E12758">
        <f>VLOOKUP(C12758,customers!$A$2:$D$1501, 4,FALSE)</f>
        <v>4</v>
      </c>
      <c r="F12758" t="str">
        <f>VLOOKUP(E12758,nation!$A$2:$B$26, 2,FALSE)</f>
        <v>EGYPT</v>
      </c>
      <c r="G12758">
        <f>VLOOKUP(orders!F12758,nation!$B$2:$C$26,2,FALSE)</f>
        <v>4</v>
      </c>
      <c r="H12758" t="str">
        <f>HLOOKUP(orders!G12758,region_horz!$B$1:$F$2,2,FALSE)</f>
        <v>MIDDLE EAST</v>
      </c>
      <c r="I12758" t="s">
        <v>16</v>
      </c>
      <c r="J12758">
        <v>15536.49</v>
      </c>
      <c r="K12758" s="1">
        <v>34072</v>
      </c>
      <c r="L12758" t="s">
        <v>23</v>
      </c>
      <c r="M12758" t="s">
        <v>4270</v>
      </c>
      <c r="N12758">
        <v>0</v>
      </c>
      <c r="O12758" t="s">
        <v>13691</v>
      </c>
    </row>
    <row r="12759" spans="1:15" x14ac:dyDescent="0.2">
      <c r="A12759">
        <v>51014</v>
      </c>
      <c r="B12759" t="str">
        <f>VLOOKUP(orders!C12759,customers!$A$2:$B$1501, 2,FALSE)</f>
        <v>Customer#000000055</v>
      </c>
      <c r="C12759">
        <v>55</v>
      </c>
      <c r="D12759" t="str">
        <f>VLOOKUP(orders!C12759,customers!$A$2:$G$1501,7,FALSE)</f>
        <v>MACHINERY</v>
      </c>
      <c r="E12759">
        <f>VLOOKUP(C12759,customers!$A$2:$D$1501, 4,FALSE)</f>
        <v>10</v>
      </c>
      <c r="F12759" t="str">
        <f>VLOOKUP(E12759,nation!$A$2:$B$26, 2,FALSE)</f>
        <v>IRAN</v>
      </c>
      <c r="G12759">
        <f>VLOOKUP(orders!F12759,nation!$B$2:$C$26,2,FALSE)</f>
        <v>4</v>
      </c>
      <c r="H12759" t="str">
        <f>HLOOKUP(orders!G12759,region_horz!$B$1:$F$2,2,FALSE)</f>
        <v>MIDDLE EAST</v>
      </c>
      <c r="I12759" t="s">
        <v>9</v>
      </c>
      <c r="J12759">
        <v>184268.92</v>
      </c>
      <c r="K12759" s="1">
        <v>35283</v>
      </c>
      <c r="L12759" t="s">
        <v>13</v>
      </c>
      <c r="M12759" t="s">
        <v>263</v>
      </c>
      <c r="N12759">
        <v>0</v>
      </c>
      <c r="O12759" t="s">
        <v>13692</v>
      </c>
    </row>
    <row r="12760" spans="1:15" x14ac:dyDescent="0.2">
      <c r="A12760">
        <v>51015</v>
      </c>
      <c r="B12760" t="str">
        <f>VLOOKUP(orders!C12760,customers!$A$2:$B$1501, 2,FALSE)</f>
        <v>Customer#000000859</v>
      </c>
      <c r="C12760">
        <v>859</v>
      </c>
      <c r="D12760" t="str">
        <f>VLOOKUP(orders!C12760,customers!$A$2:$G$1501,7,FALSE)</f>
        <v>BUILDING</v>
      </c>
      <c r="E12760">
        <f>VLOOKUP(C12760,customers!$A$2:$D$1501, 4,FALSE)</f>
        <v>17</v>
      </c>
      <c r="F12760" t="str">
        <f>VLOOKUP(E12760,nation!$A$2:$B$26, 2,FALSE)</f>
        <v>PERU</v>
      </c>
      <c r="G12760">
        <f>VLOOKUP(orders!F12760,nation!$B$2:$C$26,2,FALSE)</f>
        <v>1</v>
      </c>
      <c r="H12760" t="str">
        <f>HLOOKUP(orders!G12760,region_horz!$B$1:$F$2,2,FALSE)</f>
        <v>AMERICA</v>
      </c>
      <c r="I12760" t="s">
        <v>16</v>
      </c>
      <c r="J12760">
        <v>97179.96</v>
      </c>
      <c r="K12760" s="1">
        <v>34378</v>
      </c>
      <c r="L12760" t="s">
        <v>31</v>
      </c>
      <c r="M12760" t="s">
        <v>1081</v>
      </c>
      <c r="N12760">
        <v>0</v>
      </c>
      <c r="O12760" t="s">
        <v>13693</v>
      </c>
    </row>
    <row r="12761" spans="1:15" x14ac:dyDescent="0.2">
      <c r="A12761">
        <v>51040</v>
      </c>
      <c r="B12761" t="str">
        <f>VLOOKUP(orders!C12761,customers!$A$2:$B$1501, 2,FALSE)</f>
        <v>Customer#000000545</v>
      </c>
      <c r="C12761">
        <v>545</v>
      </c>
      <c r="D12761" t="str">
        <f>VLOOKUP(orders!C12761,customers!$A$2:$G$1501,7,FALSE)</f>
        <v>AUTOMOBILE</v>
      </c>
      <c r="E12761">
        <f>VLOOKUP(C12761,customers!$A$2:$D$1501, 4,FALSE)</f>
        <v>10</v>
      </c>
      <c r="F12761" t="str">
        <f>VLOOKUP(E12761,nation!$A$2:$B$26, 2,FALSE)</f>
        <v>IRAN</v>
      </c>
      <c r="G12761">
        <f>VLOOKUP(orders!F12761,nation!$B$2:$C$26,2,FALSE)</f>
        <v>4</v>
      </c>
      <c r="H12761" t="str">
        <f>HLOOKUP(orders!G12761,region_horz!$B$1:$F$2,2,FALSE)</f>
        <v>MIDDLE EAST</v>
      </c>
      <c r="I12761" t="s">
        <v>9</v>
      </c>
      <c r="J12761">
        <v>130575.15</v>
      </c>
      <c r="K12761" s="1">
        <v>35466</v>
      </c>
      <c r="L12761" t="s">
        <v>13</v>
      </c>
      <c r="M12761" t="s">
        <v>439</v>
      </c>
      <c r="N12761">
        <v>0</v>
      </c>
      <c r="O12761" t="s">
        <v>13694</v>
      </c>
    </row>
    <row r="12762" spans="1:15" x14ac:dyDescent="0.2">
      <c r="A12762">
        <v>51041</v>
      </c>
      <c r="B12762" t="str">
        <f>VLOOKUP(orders!C12762,customers!$A$2:$B$1501, 2,FALSE)</f>
        <v>Customer#000000811</v>
      </c>
      <c r="C12762">
        <v>811</v>
      </c>
      <c r="D12762" t="str">
        <f>VLOOKUP(orders!C12762,customers!$A$2:$G$1501,7,FALSE)</f>
        <v>BUILDING</v>
      </c>
      <c r="E12762">
        <f>VLOOKUP(C12762,customers!$A$2:$D$1501, 4,FALSE)</f>
        <v>15</v>
      </c>
      <c r="F12762" t="str">
        <f>VLOOKUP(E12762,nation!$A$2:$B$26, 2,FALSE)</f>
        <v>MOROCCO</v>
      </c>
      <c r="G12762">
        <f>VLOOKUP(orders!F12762,nation!$B$2:$C$26,2,FALSE)</f>
        <v>0</v>
      </c>
      <c r="H12762" t="str">
        <f>HLOOKUP(orders!G12762,region_horz!$B$1:$F$2,2,FALSE)</f>
        <v>AFRICA</v>
      </c>
      <c r="I12762" t="s">
        <v>16</v>
      </c>
      <c r="J12762">
        <v>47294.39</v>
      </c>
      <c r="K12762" s="1">
        <v>34180</v>
      </c>
      <c r="L12762" t="s">
        <v>26</v>
      </c>
      <c r="M12762" t="s">
        <v>817</v>
      </c>
      <c r="N12762">
        <v>0</v>
      </c>
      <c r="O12762" t="s">
        <v>13695</v>
      </c>
    </row>
    <row r="12763" spans="1:15" x14ac:dyDescent="0.2">
      <c r="A12763">
        <v>51042</v>
      </c>
      <c r="B12763" t="str">
        <f>VLOOKUP(orders!C12763,customers!$A$2:$B$1501, 2,FALSE)</f>
        <v>Customer#000000388</v>
      </c>
      <c r="C12763">
        <v>388</v>
      </c>
      <c r="D12763" t="str">
        <f>VLOOKUP(orders!C12763,customers!$A$2:$G$1501,7,FALSE)</f>
        <v>HOUSEHOLD</v>
      </c>
      <c r="E12763">
        <f>VLOOKUP(C12763,customers!$A$2:$D$1501, 4,FALSE)</f>
        <v>7</v>
      </c>
      <c r="F12763" t="str">
        <f>VLOOKUP(E12763,nation!$A$2:$B$26, 2,FALSE)</f>
        <v>GERMANY</v>
      </c>
      <c r="G12763">
        <f>VLOOKUP(orders!F12763,nation!$B$2:$C$26,2,FALSE)</f>
        <v>3</v>
      </c>
      <c r="H12763" t="str">
        <f>HLOOKUP(orders!G12763,region_horz!$B$1:$F$2,2,FALSE)</f>
        <v>EUROPE</v>
      </c>
      <c r="I12763" t="s">
        <v>9</v>
      </c>
      <c r="J12763">
        <v>275284</v>
      </c>
      <c r="K12763" s="1">
        <v>35769</v>
      </c>
      <c r="L12763" t="s">
        <v>13</v>
      </c>
      <c r="M12763" t="s">
        <v>74</v>
      </c>
      <c r="N12763">
        <v>0</v>
      </c>
      <c r="O12763" t="s">
        <v>13696</v>
      </c>
    </row>
    <row r="12764" spans="1:15" x14ac:dyDescent="0.2">
      <c r="A12764">
        <v>51043</v>
      </c>
      <c r="B12764" t="str">
        <f>VLOOKUP(orders!C12764,customers!$A$2:$B$1501, 2,FALSE)</f>
        <v>Customer#000000554</v>
      </c>
      <c r="C12764">
        <v>554</v>
      </c>
      <c r="D12764" t="str">
        <f>VLOOKUP(orders!C12764,customers!$A$2:$G$1501,7,FALSE)</f>
        <v>HOUSEHOLD</v>
      </c>
      <c r="E12764">
        <f>VLOOKUP(C12764,customers!$A$2:$D$1501, 4,FALSE)</f>
        <v>2</v>
      </c>
      <c r="F12764" t="str">
        <f>VLOOKUP(E12764,nation!$A$2:$B$26, 2,FALSE)</f>
        <v>BRAZIL</v>
      </c>
      <c r="G12764">
        <f>VLOOKUP(orders!F12764,nation!$B$2:$C$26,2,FALSE)</f>
        <v>1</v>
      </c>
      <c r="H12764" t="str">
        <f>HLOOKUP(orders!G12764,region_horz!$B$1:$F$2,2,FALSE)</f>
        <v>AMERICA</v>
      </c>
      <c r="I12764" t="s">
        <v>9</v>
      </c>
      <c r="J12764">
        <v>39791.31</v>
      </c>
      <c r="K12764" s="1">
        <v>35564</v>
      </c>
      <c r="L12764" t="s">
        <v>10</v>
      </c>
      <c r="M12764" t="s">
        <v>956</v>
      </c>
      <c r="N12764">
        <v>0</v>
      </c>
      <c r="O12764" t="s">
        <v>13697</v>
      </c>
    </row>
    <row r="12765" spans="1:15" x14ac:dyDescent="0.2">
      <c r="A12765">
        <v>51044</v>
      </c>
      <c r="B12765" t="str">
        <f>VLOOKUP(orders!C12765,customers!$A$2:$B$1501, 2,FALSE)</f>
        <v>Customer#000001234</v>
      </c>
      <c r="C12765">
        <v>1234</v>
      </c>
      <c r="D12765" t="str">
        <f>VLOOKUP(orders!C12765,customers!$A$2:$G$1501,7,FALSE)</f>
        <v>FURNITURE</v>
      </c>
      <c r="E12765">
        <f>VLOOKUP(C12765,customers!$A$2:$D$1501, 4,FALSE)</f>
        <v>1</v>
      </c>
      <c r="F12765" t="str">
        <f>VLOOKUP(E12765,nation!$A$2:$B$26, 2,FALSE)</f>
        <v>ARGENTINA</v>
      </c>
      <c r="G12765">
        <f>VLOOKUP(orders!F12765,nation!$B$2:$C$26,2,FALSE)</f>
        <v>1</v>
      </c>
      <c r="H12765" t="str">
        <f>HLOOKUP(orders!G12765,region_horz!$B$1:$F$2,2,FALSE)</f>
        <v>AMERICA</v>
      </c>
      <c r="I12765" t="s">
        <v>16</v>
      </c>
      <c r="J12765">
        <v>208124.5</v>
      </c>
      <c r="K12765" s="1">
        <v>33622</v>
      </c>
      <c r="L12765" t="s">
        <v>10</v>
      </c>
      <c r="M12765" t="s">
        <v>1153</v>
      </c>
      <c r="N12765">
        <v>0</v>
      </c>
      <c r="O12765" t="s">
        <v>13698</v>
      </c>
    </row>
    <row r="12766" spans="1:15" x14ac:dyDescent="0.2">
      <c r="A12766">
        <v>51045</v>
      </c>
      <c r="B12766" t="str">
        <f>VLOOKUP(orders!C12766,customers!$A$2:$B$1501, 2,FALSE)</f>
        <v>Customer#000000029</v>
      </c>
      <c r="C12766">
        <v>29</v>
      </c>
      <c r="D12766" t="str">
        <f>VLOOKUP(orders!C12766,customers!$A$2:$G$1501,7,FALSE)</f>
        <v>FURNITURE</v>
      </c>
      <c r="E12766">
        <f>VLOOKUP(C12766,customers!$A$2:$D$1501, 4,FALSE)</f>
        <v>0</v>
      </c>
      <c r="F12766" t="str">
        <f>VLOOKUP(E12766,nation!$A$2:$B$26, 2,FALSE)</f>
        <v>ALGERIA</v>
      </c>
      <c r="G12766">
        <f>VLOOKUP(orders!F12766,nation!$B$2:$C$26,2,FALSE)</f>
        <v>0</v>
      </c>
      <c r="H12766" t="str">
        <f>HLOOKUP(orders!G12766,region_horz!$B$1:$F$2,2,FALSE)</f>
        <v>AFRICA</v>
      </c>
      <c r="I12766" t="s">
        <v>16</v>
      </c>
      <c r="J12766">
        <v>241823.84</v>
      </c>
      <c r="K12766" s="1">
        <v>33893</v>
      </c>
      <c r="L12766" t="s">
        <v>26</v>
      </c>
      <c r="M12766" t="s">
        <v>215</v>
      </c>
      <c r="N12766">
        <v>0</v>
      </c>
      <c r="O12766" t="s">
        <v>13699</v>
      </c>
    </row>
    <row r="12767" spans="1:15" x14ac:dyDescent="0.2">
      <c r="A12767">
        <v>51046</v>
      </c>
      <c r="B12767" t="str">
        <f>VLOOKUP(orders!C12767,customers!$A$2:$B$1501, 2,FALSE)</f>
        <v>Customer#000000269</v>
      </c>
      <c r="C12767">
        <v>269</v>
      </c>
      <c r="D12767" t="str">
        <f>VLOOKUP(orders!C12767,customers!$A$2:$G$1501,7,FALSE)</f>
        <v>MACHINERY</v>
      </c>
      <c r="E12767">
        <f>VLOOKUP(C12767,customers!$A$2:$D$1501, 4,FALSE)</f>
        <v>14</v>
      </c>
      <c r="F12767" t="str">
        <f>VLOOKUP(E12767,nation!$A$2:$B$26, 2,FALSE)</f>
        <v>KENYA</v>
      </c>
      <c r="G12767">
        <f>VLOOKUP(orders!F12767,nation!$B$2:$C$26,2,FALSE)</f>
        <v>0</v>
      </c>
      <c r="H12767" t="str">
        <f>HLOOKUP(orders!G12767,region_horz!$B$1:$F$2,2,FALSE)</f>
        <v>AFRICA</v>
      </c>
      <c r="I12767" t="s">
        <v>9</v>
      </c>
      <c r="J12767">
        <v>134037.72</v>
      </c>
      <c r="K12767" s="1">
        <v>35509</v>
      </c>
      <c r="L12767" t="s">
        <v>26</v>
      </c>
      <c r="M12767" t="s">
        <v>572</v>
      </c>
      <c r="N12767">
        <v>0</v>
      </c>
      <c r="O12767" t="s">
        <v>13700</v>
      </c>
    </row>
    <row r="12768" spans="1:15" x14ac:dyDescent="0.2">
      <c r="A12768">
        <v>51047</v>
      </c>
      <c r="B12768" t="str">
        <f>VLOOKUP(orders!C12768,customers!$A$2:$B$1501, 2,FALSE)</f>
        <v>Customer#000001309</v>
      </c>
      <c r="C12768">
        <v>1309</v>
      </c>
      <c r="D12768" t="str">
        <f>VLOOKUP(orders!C12768,customers!$A$2:$G$1501,7,FALSE)</f>
        <v>AUTOMOBILE</v>
      </c>
      <c r="E12768">
        <f>VLOOKUP(C12768,customers!$A$2:$D$1501, 4,FALSE)</f>
        <v>10</v>
      </c>
      <c r="F12768" t="str">
        <f>VLOOKUP(E12768,nation!$A$2:$B$26, 2,FALSE)</f>
        <v>IRAN</v>
      </c>
      <c r="G12768">
        <f>VLOOKUP(orders!F12768,nation!$B$2:$C$26,2,FALSE)</f>
        <v>4</v>
      </c>
      <c r="H12768" t="str">
        <f>HLOOKUP(orders!G12768,region_horz!$B$1:$F$2,2,FALSE)</f>
        <v>MIDDLE EAST</v>
      </c>
      <c r="I12768" t="s">
        <v>16</v>
      </c>
      <c r="J12768">
        <v>176638.23</v>
      </c>
      <c r="K12768" s="1">
        <v>34435</v>
      </c>
      <c r="L12768" t="s">
        <v>31</v>
      </c>
      <c r="M12768" t="s">
        <v>301</v>
      </c>
      <c r="N12768">
        <v>0</v>
      </c>
      <c r="O12768" t="s">
        <v>13701</v>
      </c>
    </row>
    <row r="12769" spans="1:15" x14ac:dyDescent="0.2">
      <c r="A12769">
        <v>51072</v>
      </c>
      <c r="B12769" t="str">
        <f>VLOOKUP(orders!C12769,customers!$A$2:$B$1501, 2,FALSE)</f>
        <v>Customer#000001078</v>
      </c>
      <c r="C12769">
        <v>1078</v>
      </c>
      <c r="D12769" t="str">
        <f>VLOOKUP(orders!C12769,customers!$A$2:$G$1501,7,FALSE)</f>
        <v>MACHINERY</v>
      </c>
      <c r="E12769">
        <f>VLOOKUP(C12769,customers!$A$2:$D$1501, 4,FALSE)</f>
        <v>19</v>
      </c>
      <c r="F12769" t="str">
        <f>VLOOKUP(E12769,nation!$A$2:$B$26, 2,FALSE)</f>
        <v>ROMANIA</v>
      </c>
      <c r="G12769">
        <f>VLOOKUP(orders!F12769,nation!$B$2:$C$26,2,FALSE)</f>
        <v>3</v>
      </c>
      <c r="H12769" t="str">
        <f>HLOOKUP(orders!G12769,region_horz!$B$1:$F$2,2,FALSE)</f>
        <v>EUROPE</v>
      </c>
      <c r="I12769" t="s">
        <v>16</v>
      </c>
      <c r="J12769">
        <v>122503.22</v>
      </c>
      <c r="K12769" s="1">
        <v>34610</v>
      </c>
      <c r="L12769" t="s">
        <v>13</v>
      </c>
      <c r="M12769" t="s">
        <v>1236</v>
      </c>
      <c r="N12769">
        <v>0</v>
      </c>
      <c r="O12769" t="s">
        <v>13702</v>
      </c>
    </row>
    <row r="12770" spans="1:15" x14ac:dyDescent="0.2">
      <c r="A12770">
        <v>51073</v>
      </c>
      <c r="B12770" t="str">
        <f>VLOOKUP(orders!C12770,customers!$A$2:$B$1501, 2,FALSE)</f>
        <v>Customer#000000190</v>
      </c>
      <c r="C12770">
        <v>190</v>
      </c>
      <c r="D12770" t="str">
        <f>VLOOKUP(orders!C12770,customers!$A$2:$G$1501,7,FALSE)</f>
        <v>AUTOMOBILE</v>
      </c>
      <c r="E12770">
        <f>VLOOKUP(C12770,customers!$A$2:$D$1501, 4,FALSE)</f>
        <v>11</v>
      </c>
      <c r="F12770" t="str">
        <f>VLOOKUP(E12770,nation!$A$2:$B$26, 2,FALSE)</f>
        <v>IRAQ</v>
      </c>
      <c r="G12770">
        <f>VLOOKUP(orders!F12770,nation!$B$2:$C$26,2,FALSE)</f>
        <v>4</v>
      </c>
      <c r="H12770" t="str">
        <f>HLOOKUP(orders!G12770,region_horz!$B$1:$F$2,2,FALSE)</f>
        <v>MIDDLE EAST</v>
      </c>
      <c r="I12770" t="s">
        <v>16</v>
      </c>
      <c r="J12770">
        <v>196357.27</v>
      </c>
      <c r="K12770" s="1">
        <v>34104</v>
      </c>
      <c r="L12770" t="s">
        <v>23</v>
      </c>
      <c r="M12770" t="s">
        <v>393</v>
      </c>
      <c r="N12770">
        <v>0</v>
      </c>
      <c r="O12770" t="s">
        <v>13703</v>
      </c>
    </row>
    <row r="12771" spans="1:15" x14ac:dyDescent="0.2">
      <c r="A12771">
        <v>51074</v>
      </c>
      <c r="B12771" t="str">
        <f>VLOOKUP(orders!C12771,customers!$A$2:$B$1501, 2,FALSE)</f>
        <v>Customer#000001303</v>
      </c>
      <c r="C12771">
        <v>1303</v>
      </c>
      <c r="D12771" t="str">
        <f>VLOOKUP(orders!C12771,customers!$A$2:$G$1501,7,FALSE)</f>
        <v>MACHINERY</v>
      </c>
      <c r="E12771">
        <f>VLOOKUP(C12771,customers!$A$2:$D$1501, 4,FALSE)</f>
        <v>5</v>
      </c>
      <c r="F12771" t="str">
        <f>VLOOKUP(E12771,nation!$A$2:$B$26, 2,FALSE)</f>
        <v>ETHIOPIA</v>
      </c>
      <c r="G12771">
        <f>VLOOKUP(orders!F12771,nation!$B$2:$C$26,2,FALSE)</f>
        <v>0</v>
      </c>
      <c r="H12771" t="str">
        <f>HLOOKUP(orders!G12771,region_horz!$B$1:$F$2,2,FALSE)</f>
        <v>AFRICA</v>
      </c>
      <c r="I12771" t="s">
        <v>9</v>
      </c>
      <c r="J12771">
        <v>133025.53</v>
      </c>
      <c r="K12771" s="1">
        <v>34948</v>
      </c>
      <c r="L12771" t="s">
        <v>10</v>
      </c>
      <c r="M12771" t="s">
        <v>3719</v>
      </c>
      <c r="N12771">
        <v>0</v>
      </c>
      <c r="O12771" t="s">
        <v>13704</v>
      </c>
    </row>
    <row r="12772" spans="1:15" x14ac:dyDescent="0.2">
      <c r="A12772">
        <v>51075</v>
      </c>
      <c r="B12772" t="str">
        <f>VLOOKUP(orders!C12772,customers!$A$2:$B$1501, 2,FALSE)</f>
        <v>Customer#000001099</v>
      </c>
      <c r="C12772">
        <v>1099</v>
      </c>
      <c r="D12772" t="str">
        <f>VLOOKUP(orders!C12772,customers!$A$2:$G$1501,7,FALSE)</f>
        <v>AUTOMOBILE</v>
      </c>
      <c r="E12772">
        <f>VLOOKUP(C12772,customers!$A$2:$D$1501, 4,FALSE)</f>
        <v>1</v>
      </c>
      <c r="F12772" t="str">
        <f>VLOOKUP(E12772,nation!$A$2:$B$26, 2,FALSE)</f>
        <v>ARGENTINA</v>
      </c>
      <c r="G12772">
        <f>VLOOKUP(orders!F12772,nation!$B$2:$C$26,2,FALSE)</f>
        <v>1</v>
      </c>
      <c r="H12772" t="str">
        <f>HLOOKUP(orders!G12772,region_horz!$B$1:$F$2,2,FALSE)</f>
        <v>AMERICA</v>
      </c>
      <c r="I12772" t="s">
        <v>16</v>
      </c>
      <c r="J12772">
        <v>107924.77</v>
      </c>
      <c r="K12772" s="1">
        <v>34297</v>
      </c>
      <c r="L12772" t="s">
        <v>23</v>
      </c>
      <c r="M12772" t="s">
        <v>1088</v>
      </c>
      <c r="N12772">
        <v>0</v>
      </c>
      <c r="O12772" t="s">
        <v>13705</v>
      </c>
    </row>
    <row r="12773" spans="1:15" x14ac:dyDescent="0.2">
      <c r="A12773">
        <v>51076</v>
      </c>
      <c r="B12773" t="str">
        <f>VLOOKUP(orders!C12773,customers!$A$2:$B$1501, 2,FALSE)</f>
        <v>Customer#000000533</v>
      </c>
      <c r="C12773">
        <v>533</v>
      </c>
      <c r="D12773" t="str">
        <f>VLOOKUP(orders!C12773,customers!$A$2:$G$1501,7,FALSE)</f>
        <v>HOUSEHOLD</v>
      </c>
      <c r="E12773">
        <f>VLOOKUP(C12773,customers!$A$2:$D$1501, 4,FALSE)</f>
        <v>15</v>
      </c>
      <c r="F12773" t="str">
        <f>VLOOKUP(E12773,nation!$A$2:$B$26, 2,FALSE)</f>
        <v>MOROCCO</v>
      </c>
      <c r="G12773">
        <f>VLOOKUP(orders!F12773,nation!$B$2:$C$26,2,FALSE)</f>
        <v>0</v>
      </c>
      <c r="H12773" t="str">
        <f>HLOOKUP(orders!G12773,region_horz!$B$1:$F$2,2,FALSE)</f>
        <v>AFRICA</v>
      </c>
      <c r="I12773" t="s">
        <v>9</v>
      </c>
      <c r="J12773">
        <v>52263.62</v>
      </c>
      <c r="K12773" s="1">
        <v>35309</v>
      </c>
      <c r="L12773" t="s">
        <v>31</v>
      </c>
      <c r="M12773" t="s">
        <v>1284</v>
      </c>
      <c r="N12773">
        <v>0</v>
      </c>
      <c r="O12773" t="s">
        <v>13706</v>
      </c>
    </row>
    <row r="12774" spans="1:15" x14ac:dyDescent="0.2">
      <c r="A12774">
        <v>51077</v>
      </c>
      <c r="B12774" t="str">
        <f>VLOOKUP(orders!C12774,customers!$A$2:$B$1501, 2,FALSE)</f>
        <v>Customer#000000200</v>
      </c>
      <c r="C12774">
        <v>200</v>
      </c>
      <c r="D12774" t="str">
        <f>VLOOKUP(orders!C12774,customers!$A$2:$G$1501,7,FALSE)</f>
        <v>BUILDING</v>
      </c>
      <c r="E12774">
        <f>VLOOKUP(C12774,customers!$A$2:$D$1501, 4,FALSE)</f>
        <v>16</v>
      </c>
      <c r="F12774" t="str">
        <f>VLOOKUP(E12774,nation!$A$2:$B$26, 2,FALSE)</f>
        <v>MOZAMBIQUE</v>
      </c>
      <c r="G12774">
        <f>VLOOKUP(orders!F12774,nation!$B$2:$C$26,2,FALSE)</f>
        <v>0</v>
      </c>
      <c r="H12774" t="str">
        <f>HLOOKUP(orders!G12774,region_horz!$B$1:$F$2,2,FALSE)</f>
        <v>AFRICA</v>
      </c>
      <c r="I12774" t="s">
        <v>9</v>
      </c>
      <c r="J12774">
        <v>143786.82</v>
      </c>
      <c r="K12774" s="1">
        <v>35458</v>
      </c>
      <c r="L12774" t="s">
        <v>13</v>
      </c>
      <c r="M12774" t="s">
        <v>1291</v>
      </c>
      <c r="N12774">
        <v>0</v>
      </c>
      <c r="O12774" t="s">
        <v>13707</v>
      </c>
    </row>
    <row r="12775" spans="1:15" x14ac:dyDescent="0.2">
      <c r="A12775">
        <v>51078</v>
      </c>
      <c r="B12775" t="str">
        <f>VLOOKUP(orders!C12775,customers!$A$2:$B$1501, 2,FALSE)</f>
        <v>Customer#000000724</v>
      </c>
      <c r="C12775">
        <v>724</v>
      </c>
      <c r="D12775" t="str">
        <f>VLOOKUP(orders!C12775,customers!$A$2:$G$1501,7,FALSE)</f>
        <v>AUTOMOBILE</v>
      </c>
      <c r="E12775">
        <f>VLOOKUP(C12775,customers!$A$2:$D$1501, 4,FALSE)</f>
        <v>5</v>
      </c>
      <c r="F12775" t="str">
        <f>VLOOKUP(E12775,nation!$A$2:$B$26, 2,FALSE)</f>
        <v>ETHIOPIA</v>
      </c>
      <c r="G12775">
        <f>VLOOKUP(orders!F12775,nation!$B$2:$C$26,2,FALSE)</f>
        <v>0</v>
      </c>
      <c r="H12775" t="str">
        <f>HLOOKUP(orders!G12775,region_horz!$B$1:$F$2,2,FALSE)</f>
        <v>AFRICA</v>
      </c>
      <c r="I12775" t="s">
        <v>9</v>
      </c>
      <c r="J12775">
        <v>128772.1</v>
      </c>
      <c r="K12775" s="1">
        <v>35472</v>
      </c>
      <c r="L12775" t="s">
        <v>26</v>
      </c>
      <c r="M12775" t="s">
        <v>1187</v>
      </c>
      <c r="N12775">
        <v>0</v>
      </c>
      <c r="O12775" t="s">
        <v>13708</v>
      </c>
    </row>
    <row r="12776" spans="1:15" x14ac:dyDescent="0.2">
      <c r="A12776">
        <v>51079</v>
      </c>
      <c r="B12776" t="str">
        <f>VLOOKUP(orders!C12776,customers!$A$2:$B$1501, 2,FALSE)</f>
        <v>Customer#000000013</v>
      </c>
      <c r="C12776">
        <v>13</v>
      </c>
      <c r="D12776" t="str">
        <f>VLOOKUP(orders!C12776,customers!$A$2:$G$1501,7,FALSE)</f>
        <v>BUILDING</v>
      </c>
      <c r="E12776">
        <f>VLOOKUP(C12776,customers!$A$2:$D$1501, 4,FALSE)</f>
        <v>3</v>
      </c>
      <c r="F12776" t="str">
        <f>VLOOKUP(E12776,nation!$A$2:$B$26, 2,FALSE)</f>
        <v>CANADA</v>
      </c>
      <c r="G12776">
        <f>VLOOKUP(orders!F12776,nation!$B$2:$C$26,2,FALSE)</f>
        <v>1</v>
      </c>
      <c r="H12776" t="str">
        <f>HLOOKUP(orders!G12776,region_horz!$B$1:$F$2,2,FALSE)</f>
        <v>AMERICA</v>
      </c>
      <c r="I12776" t="s">
        <v>9</v>
      </c>
      <c r="J12776">
        <v>150330.47</v>
      </c>
      <c r="K12776" s="1">
        <v>35761</v>
      </c>
      <c r="L12776" t="s">
        <v>23</v>
      </c>
      <c r="M12776" t="s">
        <v>477</v>
      </c>
      <c r="N12776">
        <v>0</v>
      </c>
      <c r="O12776" t="s">
        <v>13709</v>
      </c>
    </row>
    <row r="12777" spans="1:15" x14ac:dyDescent="0.2">
      <c r="A12777">
        <v>51104</v>
      </c>
      <c r="B12777" t="str">
        <f>VLOOKUP(orders!C12777,customers!$A$2:$B$1501, 2,FALSE)</f>
        <v>Customer#000001085</v>
      </c>
      <c r="C12777">
        <v>1085</v>
      </c>
      <c r="D12777" t="str">
        <f>VLOOKUP(orders!C12777,customers!$A$2:$G$1501,7,FALSE)</f>
        <v>BUILDING</v>
      </c>
      <c r="E12777">
        <f>VLOOKUP(C12777,customers!$A$2:$D$1501, 4,FALSE)</f>
        <v>21</v>
      </c>
      <c r="F12777" t="str">
        <f>VLOOKUP(E12777,nation!$A$2:$B$26, 2,FALSE)</f>
        <v>VIETNAM</v>
      </c>
      <c r="G12777">
        <f>VLOOKUP(orders!F12777,nation!$B$2:$C$26,2,FALSE)</f>
        <v>2</v>
      </c>
      <c r="H12777" t="str">
        <f>HLOOKUP(orders!G12777,region_horz!$B$1:$F$2,2,FALSE)</f>
        <v>ASIA</v>
      </c>
      <c r="I12777" t="s">
        <v>9</v>
      </c>
      <c r="J12777">
        <v>40849.51</v>
      </c>
      <c r="K12777" s="1">
        <v>35695</v>
      </c>
      <c r="L12777" t="s">
        <v>13</v>
      </c>
      <c r="M12777" t="s">
        <v>294</v>
      </c>
      <c r="N12777">
        <v>0</v>
      </c>
      <c r="O12777" t="s">
        <v>13710</v>
      </c>
    </row>
    <row r="12778" spans="1:15" x14ac:dyDescent="0.2">
      <c r="A12778">
        <v>51105</v>
      </c>
      <c r="B12778" t="str">
        <f>VLOOKUP(orders!C12778,customers!$A$2:$B$1501, 2,FALSE)</f>
        <v>Customer#000000604</v>
      </c>
      <c r="C12778">
        <v>604</v>
      </c>
      <c r="D12778" t="str">
        <f>VLOOKUP(orders!C12778,customers!$A$2:$G$1501,7,FALSE)</f>
        <v>HOUSEHOLD</v>
      </c>
      <c r="E12778">
        <f>VLOOKUP(C12778,customers!$A$2:$D$1501, 4,FALSE)</f>
        <v>21</v>
      </c>
      <c r="F12778" t="str">
        <f>VLOOKUP(E12778,nation!$A$2:$B$26, 2,FALSE)</f>
        <v>VIETNAM</v>
      </c>
      <c r="G12778">
        <f>VLOOKUP(orders!F12778,nation!$B$2:$C$26,2,FALSE)</f>
        <v>2</v>
      </c>
      <c r="H12778" t="str">
        <f>HLOOKUP(orders!G12778,region_horz!$B$1:$F$2,2,FALSE)</f>
        <v>ASIA</v>
      </c>
      <c r="I12778" t="s">
        <v>9</v>
      </c>
      <c r="J12778">
        <v>70189.41</v>
      </c>
      <c r="K12778" s="1">
        <v>35932</v>
      </c>
      <c r="L12778" t="s">
        <v>10</v>
      </c>
      <c r="M12778" t="s">
        <v>2243</v>
      </c>
      <c r="N12778">
        <v>0</v>
      </c>
      <c r="O12778" t="s">
        <v>13711</v>
      </c>
    </row>
    <row r="12779" spans="1:15" x14ac:dyDescent="0.2">
      <c r="A12779">
        <v>51106</v>
      </c>
      <c r="B12779" t="str">
        <f>VLOOKUP(orders!C12779,customers!$A$2:$B$1501, 2,FALSE)</f>
        <v>Customer#000001147</v>
      </c>
      <c r="C12779">
        <v>1147</v>
      </c>
      <c r="D12779" t="str">
        <f>VLOOKUP(orders!C12779,customers!$A$2:$G$1501,7,FALSE)</f>
        <v>HOUSEHOLD</v>
      </c>
      <c r="E12779">
        <f>VLOOKUP(C12779,customers!$A$2:$D$1501, 4,FALSE)</f>
        <v>15</v>
      </c>
      <c r="F12779" t="str">
        <f>VLOOKUP(E12779,nation!$A$2:$B$26, 2,FALSE)</f>
        <v>MOROCCO</v>
      </c>
      <c r="G12779">
        <f>VLOOKUP(orders!F12779,nation!$B$2:$C$26,2,FALSE)</f>
        <v>0</v>
      </c>
      <c r="H12779" t="str">
        <f>HLOOKUP(orders!G12779,region_horz!$B$1:$F$2,2,FALSE)</f>
        <v>AFRICA</v>
      </c>
      <c r="I12779" t="s">
        <v>16</v>
      </c>
      <c r="J12779">
        <v>8313.25</v>
      </c>
      <c r="K12779" s="1">
        <v>34188</v>
      </c>
      <c r="L12779" t="s">
        <v>10</v>
      </c>
      <c r="M12779" t="s">
        <v>2230</v>
      </c>
      <c r="N12779">
        <v>0</v>
      </c>
      <c r="O12779" t="s">
        <v>13712</v>
      </c>
    </row>
    <row r="12780" spans="1:15" x14ac:dyDescent="0.2">
      <c r="A12780">
        <v>51107</v>
      </c>
      <c r="B12780" t="str">
        <f>VLOOKUP(orders!C12780,customers!$A$2:$B$1501, 2,FALSE)</f>
        <v>Customer#000000869</v>
      </c>
      <c r="C12780">
        <v>869</v>
      </c>
      <c r="D12780" t="str">
        <f>VLOOKUP(orders!C12780,customers!$A$2:$G$1501,7,FALSE)</f>
        <v>HOUSEHOLD</v>
      </c>
      <c r="E12780">
        <f>VLOOKUP(C12780,customers!$A$2:$D$1501, 4,FALSE)</f>
        <v>2</v>
      </c>
      <c r="F12780" t="str">
        <f>VLOOKUP(E12780,nation!$A$2:$B$26, 2,FALSE)</f>
        <v>BRAZIL</v>
      </c>
      <c r="G12780">
        <f>VLOOKUP(orders!F12780,nation!$B$2:$C$26,2,FALSE)</f>
        <v>1</v>
      </c>
      <c r="H12780" t="str">
        <f>HLOOKUP(orders!G12780,region_horz!$B$1:$F$2,2,FALSE)</f>
        <v>AMERICA</v>
      </c>
      <c r="I12780" t="s">
        <v>16</v>
      </c>
      <c r="J12780">
        <v>193447.29</v>
      </c>
      <c r="K12780" s="1">
        <v>33873</v>
      </c>
      <c r="L12780" t="s">
        <v>23</v>
      </c>
      <c r="M12780" t="s">
        <v>2528</v>
      </c>
      <c r="N12780">
        <v>0</v>
      </c>
      <c r="O12780" t="s">
        <v>13713</v>
      </c>
    </row>
    <row r="12781" spans="1:15" x14ac:dyDescent="0.2">
      <c r="A12781">
        <v>51108</v>
      </c>
      <c r="B12781" t="str">
        <f>VLOOKUP(orders!C12781,customers!$A$2:$B$1501, 2,FALSE)</f>
        <v>Customer#000000494</v>
      </c>
      <c r="C12781">
        <v>494</v>
      </c>
      <c r="D12781" t="str">
        <f>VLOOKUP(orders!C12781,customers!$A$2:$G$1501,7,FALSE)</f>
        <v>FURNITURE</v>
      </c>
      <c r="E12781">
        <f>VLOOKUP(C12781,customers!$A$2:$D$1501, 4,FALSE)</f>
        <v>10</v>
      </c>
      <c r="F12781" t="str">
        <f>VLOOKUP(E12781,nation!$A$2:$B$26, 2,FALSE)</f>
        <v>IRAN</v>
      </c>
      <c r="G12781">
        <f>VLOOKUP(orders!F12781,nation!$B$2:$C$26,2,FALSE)</f>
        <v>4</v>
      </c>
      <c r="H12781" t="str">
        <f>HLOOKUP(orders!G12781,region_horz!$B$1:$F$2,2,FALSE)</f>
        <v>MIDDLE EAST</v>
      </c>
      <c r="I12781" t="s">
        <v>9</v>
      </c>
      <c r="J12781">
        <v>118213.28</v>
      </c>
      <c r="K12781" s="1">
        <v>35312</v>
      </c>
      <c r="L12781" t="s">
        <v>23</v>
      </c>
      <c r="M12781" t="s">
        <v>940</v>
      </c>
      <c r="N12781">
        <v>0</v>
      </c>
      <c r="O12781" t="s">
        <v>13714</v>
      </c>
    </row>
    <row r="12782" spans="1:15" x14ac:dyDescent="0.2">
      <c r="A12782">
        <v>51109</v>
      </c>
      <c r="B12782" t="str">
        <f>VLOOKUP(orders!C12782,customers!$A$2:$B$1501, 2,FALSE)</f>
        <v>Customer#000000284</v>
      </c>
      <c r="C12782">
        <v>284</v>
      </c>
      <c r="D12782" t="str">
        <f>VLOOKUP(orders!C12782,customers!$A$2:$G$1501,7,FALSE)</f>
        <v>AUTOMOBILE</v>
      </c>
      <c r="E12782">
        <f>VLOOKUP(C12782,customers!$A$2:$D$1501, 4,FALSE)</f>
        <v>6</v>
      </c>
      <c r="F12782" t="str">
        <f>VLOOKUP(E12782,nation!$A$2:$B$26, 2,FALSE)</f>
        <v>FRANCE</v>
      </c>
      <c r="G12782">
        <f>VLOOKUP(orders!F12782,nation!$B$2:$C$26,2,FALSE)</f>
        <v>3</v>
      </c>
      <c r="H12782" t="str">
        <f>HLOOKUP(orders!G12782,region_horz!$B$1:$F$2,2,FALSE)</f>
        <v>EUROPE</v>
      </c>
      <c r="I12782" t="s">
        <v>16</v>
      </c>
      <c r="J12782">
        <v>26786.82</v>
      </c>
      <c r="K12782" s="1">
        <v>33917</v>
      </c>
      <c r="L12782" t="s">
        <v>26</v>
      </c>
      <c r="M12782" t="s">
        <v>457</v>
      </c>
      <c r="N12782">
        <v>0</v>
      </c>
      <c r="O12782" t="s">
        <v>13715</v>
      </c>
    </row>
    <row r="12783" spans="1:15" x14ac:dyDescent="0.2">
      <c r="A12783">
        <v>51110</v>
      </c>
      <c r="B12783" t="str">
        <f>VLOOKUP(orders!C12783,customers!$A$2:$B$1501, 2,FALSE)</f>
        <v>Customer#000001034</v>
      </c>
      <c r="C12783">
        <v>1034</v>
      </c>
      <c r="D12783" t="str">
        <f>VLOOKUP(orders!C12783,customers!$A$2:$G$1501,7,FALSE)</f>
        <v>HOUSEHOLD</v>
      </c>
      <c r="E12783">
        <f>VLOOKUP(C12783,customers!$A$2:$D$1501, 4,FALSE)</f>
        <v>5</v>
      </c>
      <c r="F12783" t="str">
        <f>VLOOKUP(E12783,nation!$A$2:$B$26, 2,FALSE)</f>
        <v>ETHIOPIA</v>
      </c>
      <c r="G12783">
        <f>VLOOKUP(orders!F12783,nation!$B$2:$C$26,2,FALSE)</f>
        <v>0</v>
      </c>
      <c r="H12783" t="str">
        <f>HLOOKUP(orders!G12783,region_horz!$B$1:$F$2,2,FALSE)</f>
        <v>AFRICA</v>
      </c>
      <c r="I12783" t="s">
        <v>9</v>
      </c>
      <c r="J12783">
        <v>76480.08</v>
      </c>
      <c r="K12783" s="1">
        <v>35269</v>
      </c>
      <c r="L12783" t="s">
        <v>26</v>
      </c>
      <c r="M12783" t="s">
        <v>136</v>
      </c>
      <c r="N12783">
        <v>0</v>
      </c>
      <c r="O12783" t="s">
        <v>13716</v>
      </c>
    </row>
    <row r="12784" spans="1:15" x14ac:dyDescent="0.2">
      <c r="A12784">
        <v>51111</v>
      </c>
      <c r="B12784" t="str">
        <f>VLOOKUP(orders!C12784,customers!$A$2:$B$1501, 2,FALSE)</f>
        <v>Customer#000000247</v>
      </c>
      <c r="C12784">
        <v>247</v>
      </c>
      <c r="D12784" t="str">
        <f>VLOOKUP(orders!C12784,customers!$A$2:$G$1501,7,FALSE)</f>
        <v>HOUSEHOLD</v>
      </c>
      <c r="E12784">
        <f>VLOOKUP(C12784,customers!$A$2:$D$1501, 4,FALSE)</f>
        <v>20</v>
      </c>
      <c r="F12784" t="str">
        <f>VLOOKUP(E12784,nation!$A$2:$B$26, 2,FALSE)</f>
        <v>SAUDI ARABIA</v>
      </c>
      <c r="G12784">
        <f>VLOOKUP(orders!F12784,nation!$B$2:$C$26,2,FALSE)</f>
        <v>4</v>
      </c>
      <c r="H12784" t="str">
        <f>HLOOKUP(orders!G12784,region_horz!$B$1:$F$2,2,FALSE)</f>
        <v>MIDDLE EAST</v>
      </c>
      <c r="I12784" t="s">
        <v>16</v>
      </c>
      <c r="J12784">
        <v>110560.18</v>
      </c>
      <c r="K12784" s="1">
        <v>33644</v>
      </c>
      <c r="L12784" t="s">
        <v>23</v>
      </c>
      <c r="M12784" t="s">
        <v>1230</v>
      </c>
      <c r="N12784">
        <v>0</v>
      </c>
      <c r="O12784" t="s">
        <v>13717</v>
      </c>
    </row>
    <row r="12785" spans="1:15" x14ac:dyDescent="0.2">
      <c r="A12785">
        <v>51136</v>
      </c>
      <c r="B12785" t="str">
        <f>VLOOKUP(orders!C12785,customers!$A$2:$B$1501, 2,FALSE)</f>
        <v>Customer#000000040</v>
      </c>
      <c r="C12785">
        <v>40</v>
      </c>
      <c r="D12785" t="str">
        <f>VLOOKUP(orders!C12785,customers!$A$2:$G$1501,7,FALSE)</f>
        <v>BUILDING</v>
      </c>
      <c r="E12785">
        <f>VLOOKUP(C12785,customers!$A$2:$D$1501, 4,FALSE)</f>
        <v>3</v>
      </c>
      <c r="F12785" t="str">
        <f>VLOOKUP(E12785,nation!$A$2:$B$26, 2,FALSE)</f>
        <v>CANADA</v>
      </c>
      <c r="G12785">
        <f>VLOOKUP(orders!F12785,nation!$B$2:$C$26,2,FALSE)</f>
        <v>1</v>
      </c>
      <c r="H12785" t="str">
        <f>HLOOKUP(orders!G12785,region_horz!$B$1:$F$2,2,FALSE)</f>
        <v>AMERICA</v>
      </c>
      <c r="I12785" t="s">
        <v>16</v>
      </c>
      <c r="J12785">
        <v>75814.7</v>
      </c>
      <c r="K12785" s="1">
        <v>33742</v>
      </c>
      <c r="L12785" t="s">
        <v>10</v>
      </c>
      <c r="M12785" t="s">
        <v>731</v>
      </c>
      <c r="N12785">
        <v>0</v>
      </c>
      <c r="O12785" t="s">
        <v>13718</v>
      </c>
    </row>
    <row r="12786" spans="1:15" x14ac:dyDescent="0.2">
      <c r="A12786">
        <v>51137</v>
      </c>
      <c r="B12786" t="str">
        <f>VLOOKUP(orders!C12786,customers!$A$2:$B$1501, 2,FALSE)</f>
        <v>Customer#000000824</v>
      </c>
      <c r="C12786">
        <v>824</v>
      </c>
      <c r="D12786" t="str">
        <f>VLOOKUP(orders!C12786,customers!$A$2:$G$1501,7,FALSE)</f>
        <v>AUTOMOBILE</v>
      </c>
      <c r="E12786">
        <f>VLOOKUP(C12786,customers!$A$2:$D$1501, 4,FALSE)</f>
        <v>18</v>
      </c>
      <c r="F12786" t="str">
        <f>VLOOKUP(E12786,nation!$A$2:$B$26, 2,FALSE)</f>
        <v>CHINA</v>
      </c>
      <c r="G12786">
        <f>VLOOKUP(orders!F12786,nation!$B$2:$C$26,2,FALSE)</f>
        <v>2</v>
      </c>
      <c r="H12786" t="str">
        <f>HLOOKUP(orders!G12786,region_horz!$B$1:$F$2,2,FALSE)</f>
        <v>ASIA</v>
      </c>
      <c r="I12786" t="s">
        <v>9</v>
      </c>
      <c r="J12786">
        <v>338603.83</v>
      </c>
      <c r="K12786" s="1">
        <v>35323</v>
      </c>
      <c r="L12786" t="s">
        <v>31</v>
      </c>
      <c r="M12786" t="s">
        <v>1870</v>
      </c>
      <c r="N12786">
        <v>0</v>
      </c>
      <c r="O12786" t="s">
        <v>13719</v>
      </c>
    </row>
    <row r="12787" spans="1:15" x14ac:dyDescent="0.2">
      <c r="A12787">
        <v>51138</v>
      </c>
      <c r="B12787" t="str">
        <f>VLOOKUP(orders!C12787,customers!$A$2:$B$1501, 2,FALSE)</f>
        <v>Customer#000000737</v>
      </c>
      <c r="C12787">
        <v>737</v>
      </c>
      <c r="D12787" t="str">
        <f>VLOOKUP(orders!C12787,customers!$A$2:$G$1501,7,FALSE)</f>
        <v>AUTOMOBILE</v>
      </c>
      <c r="E12787">
        <f>VLOOKUP(C12787,customers!$A$2:$D$1501, 4,FALSE)</f>
        <v>18</v>
      </c>
      <c r="F12787" t="str">
        <f>VLOOKUP(E12787,nation!$A$2:$B$26, 2,FALSE)</f>
        <v>CHINA</v>
      </c>
      <c r="G12787">
        <f>VLOOKUP(orders!F12787,nation!$B$2:$C$26,2,FALSE)</f>
        <v>2</v>
      </c>
      <c r="H12787" t="str">
        <f>HLOOKUP(orders!G12787,region_horz!$B$1:$F$2,2,FALSE)</f>
        <v>ASIA</v>
      </c>
      <c r="I12787" t="s">
        <v>9</v>
      </c>
      <c r="J12787">
        <v>95447.26</v>
      </c>
      <c r="K12787" s="1">
        <v>35679</v>
      </c>
      <c r="L12787" t="s">
        <v>10</v>
      </c>
      <c r="M12787" t="s">
        <v>948</v>
      </c>
      <c r="N12787">
        <v>0</v>
      </c>
      <c r="O12787" t="s">
        <v>13720</v>
      </c>
    </row>
    <row r="12788" spans="1:15" x14ac:dyDescent="0.2">
      <c r="A12788">
        <v>51139</v>
      </c>
      <c r="B12788" t="str">
        <f>VLOOKUP(orders!C12788,customers!$A$2:$B$1501, 2,FALSE)</f>
        <v>Customer#000001261</v>
      </c>
      <c r="C12788">
        <v>1261</v>
      </c>
      <c r="D12788" t="str">
        <f>VLOOKUP(orders!C12788,customers!$A$2:$G$1501,7,FALSE)</f>
        <v>BUILDING</v>
      </c>
      <c r="E12788">
        <f>VLOOKUP(C12788,customers!$A$2:$D$1501, 4,FALSE)</f>
        <v>20</v>
      </c>
      <c r="F12788" t="str">
        <f>VLOOKUP(E12788,nation!$A$2:$B$26, 2,FALSE)</f>
        <v>SAUDI ARABIA</v>
      </c>
      <c r="G12788">
        <f>VLOOKUP(orders!F12788,nation!$B$2:$C$26,2,FALSE)</f>
        <v>4</v>
      </c>
      <c r="H12788" t="str">
        <f>HLOOKUP(orders!G12788,region_horz!$B$1:$F$2,2,FALSE)</f>
        <v>MIDDLE EAST</v>
      </c>
      <c r="I12788" t="s">
        <v>16</v>
      </c>
      <c r="J12788">
        <v>47879.54</v>
      </c>
      <c r="K12788" s="1">
        <v>34563</v>
      </c>
      <c r="L12788" t="s">
        <v>13</v>
      </c>
      <c r="M12788" t="s">
        <v>1368</v>
      </c>
      <c r="N12788">
        <v>0</v>
      </c>
      <c r="O12788" t="s">
        <v>13721</v>
      </c>
    </row>
    <row r="12789" spans="1:15" x14ac:dyDescent="0.2">
      <c r="A12789">
        <v>51140</v>
      </c>
      <c r="B12789" t="str">
        <f>VLOOKUP(orders!C12789,customers!$A$2:$B$1501, 2,FALSE)</f>
        <v>Customer#000000154</v>
      </c>
      <c r="C12789">
        <v>154</v>
      </c>
      <c r="D12789" t="str">
        <f>VLOOKUP(orders!C12789,customers!$A$2:$G$1501,7,FALSE)</f>
        <v>FURNITURE</v>
      </c>
      <c r="E12789">
        <f>VLOOKUP(C12789,customers!$A$2:$D$1501, 4,FALSE)</f>
        <v>19</v>
      </c>
      <c r="F12789" t="str">
        <f>VLOOKUP(E12789,nation!$A$2:$B$26, 2,FALSE)</f>
        <v>ROMANIA</v>
      </c>
      <c r="G12789">
        <f>VLOOKUP(orders!F12789,nation!$B$2:$C$26,2,FALSE)</f>
        <v>3</v>
      </c>
      <c r="H12789" t="str">
        <f>HLOOKUP(orders!G12789,region_horz!$B$1:$F$2,2,FALSE)</f>
        <v>EUROPE</v>
      </c>
      <c r="I12789" t="s">
        <v>16</v>
      </c>
      <c r="J12789">
        <v>211825.36</v>
      </c>
      <c r="K12789" s="1">
        <v>33862</v>
      </c>
      <c r="L12789" t="s">
        <v>10</v>
      </c>
      <c r="M12789" t="s">
        <v>3238</v>
      </c>
      <c r="N12789">
        <v>0</v>
      </c>
      <c r="O12789" t="s">
        <v>13722</v>
      </c>
    </row>
    <row r="12790" spans="1:15" x14ac:dyDescent="0.2">
      <c r="A12790">
        <v>51141</v>
      </c>
      <c r="B12790" t="str">
        <f>VLOOKUP(orders!C12790,customers!$A$2:$B$1501, 2,FALSE)</f>
        <v>Customer#000000586</v>
      </c>
      <c r="C12790">
        <v>586</v>
      </c>
      <c r="D12790" t="str">
        <f>VLOOKUP(orders!C12790,customers!$A$2:$G$1501,7,FALSE)</f>
        <v>AUTOMOBILE</v>
      </c>
      <c r="E12790">
        <f>VLOOKUP(C12790,customers!$A$2:$D$1501, 4,FALSE)</f>
        <v>11</v>
      </c>
      <c r="F12790" t="str">
        <f>VLOOKUP(E12790,nation!$A$2:$B$26, 2,FALSE)</f>
        <v>IRAQ</v>
      </c>
      <c r="G12790">
        <f>VLOOKUP(orders!F12790,nation!$B$2:$C$26,2,FALSE)</f>
        <v>4</v>
      </c>
      <c r="H12790" t="str">
        <f>HLOOKUP(orders!G12790,region_horz!$B$1:$F$2,2,FALSE)</f>
        <v>MIDDLE EAST</v>
      </c>
      <c r="I12790" t="s">
        <v>16</v>
      </c>
      <c r="J12790">
        <v>170949.7</v>
      </c>
      <c r="K12790" s="1">
        <v>33733</v>
      </c>
      <c r="L12790" t="s">
        <v>31</v>
      </c>
      <c r="M12790" t="s">
        <v>825</v>
      </c>
      <c r="N12790">
        <v>0</v>
      </c>
      <c r="O12790" t="s">
        <v>13723</v>
      </c>
    </row>
    <row r="12791" spans="1:15" x14ac:dyDescent="0.2">
      <c r="A12791">
        <v>51142</v>
      </c>
      <c r="B12791" t="str">
        <f>VLOOKUP(orders!C12791,customers!$A$2:$B$1501, 2,FALSE)</f>
        <v>Customer#000000781</v>
      </c>
      <c r="C12791">
        <v>781</v>
      </c>
      <c r="D12791" t="str">
        <f>VLOOKUP(orders!C12791,customers!$A$2:$G$1501,7,FALSE)</f>
        <v>MACHINERY</v>
      </c>
      <c r="E12791">
        <f>VLOOKUP(C12791,customers!$A$2:$D$1501, 4,FALSE)</f>
        <v>18</v>
      </c>
      <c r="F12791" t="str">
        <f>VLOOKUP(E12791,nation!$A$2:$B$26, 2,FALSE)</f>
        <v>CHINA</v>
      </c>
      <c r="G12791">
        <f>VLOOKUP(orders!F12791,nation!$B$2:$C$26,2,FALSE)</f>
        <v>2</v>
      </c>
      <c r="H12791" t="str">
        <f>HLOOKUP(orders!G12791,region_horz!$B$1:$F$2,2,FALSE)</f>
        <v>ASIA</v>
      </c>
      <c r="I12791" t="s">
        <v>9</v>
      </c>
      <c r="J12791">
        <v>65888.600000000006</v>
      </c>
      <c r="K12791" s="1">
        <v>34872</v>
      </c>
      <c r="L12791" t="s">
        <v>13</v>
      </c>
      <c r="M12791" t="s">
        <v>2468</v>
      </c>
      <c r="N12791">
        <v>0</v>
      </c>
      <c r="O12791" t="s">
        <v>13724</v>
      </c>
    </row>
    <row r="12792" spans="1:15" x14ac:dyDescent="0.2">
      <c r="A12792">
        <v>51143</v>
      </c>
      <c r="B12792" t="str">
        <f>VLOOKUP(orders!C12792,customers!$A$2:$B$1501, 2,FALSE)</f>
        <v>Customer#000001453</v>
      </c>
      <c r="C12792">
        <v>1453</v>
      </c>
      <c r="D12792" t="str">
        <f>VLOOKUP(orders!C12792,customers!$A$2:$G$1501,7,FALSE)</f>
        <v>BUILDING</v>
      </c>
      <c r="E12792">
        <f>VLOOKUP(C12792,customers!$A$2:$D$1501, 4,FALSE)</f>
        <v>0</v>
      </c>
      <c r="F12792" t="str">
        <f>VLOOKUP(E12792,nation!$A$2:$B$26, 2,FALSE)</f>
        <v>ALGERIA</v>
      </c>
      <c r="G12792">
        <f>VLOOKUP(orders!F12792,nation!$B$2:$C$26,2,FALSE)</f>
        <v>0</v>
      </c>
      <c r="H12792" t="str">
        <f>HLOOKUP(orders!G12792,region_horz!$B$1:$F$2,2,FALSE)</f>
        <v>AFRICA</v>
      </c>
      <c r="I12792" t="s">
        <v>9</v>
      </c>
      <c r="J12792">
        <v>106665.04</v>
      </c>
      <c r="K12792" s="1">
        <v>35786</v>
      </c>
      <c r="L12792" t="s">
        <v>13</v>
      </c>
      <c r="M12792" t="s">
        <v>320</v>
      </c>
      <c r="N12792">
        <v>0</v>
      </c>
      <c r="O12792" t="s">
        <v>13725</v>
      </c>
    </row>
    <row r="12793" spans="1:15" x14ac:dyDescent="0.2">
      <c r="A12793">
        <v>51168</v>
      </c>
      <c r="B12793" t="str">
        <f>VLOOKUP(orders!C12793,customers!$A$2:$B$1501, 2,FALSE)</f>
        <v>Customer#000001168</v>
      </c>
      <c r="C12793">
        <v>1168</v>
      </c>
      <c r="D12793" t="str">
        <f>VLOOKUP(orders!C12793,customers!$A$2:$G$1501,7,FALSE)</f>
        <v>FURNITURE</v>
      </c>
      <c r="E12793">
        <f>VLOOKUP(C12793,customers!$A$2:$D$1501, 4,FALSE)</f>
        <v>17</v>
      </c>
      <c r="F12793" t="str">
        <f>VLOOKUP(E12793,nation!$A$2:$B$26, 2,FALSE)</f>
        <v>PERU</v>
      </c>
      <c r="G12793">
        <f>VLOOKUP(orders!F12793,nation!$B$2:$C$26,2,FALSE)</f>
        <v>1</v>
      </c>
      <c r="H12793" t="str">
        <f>HLOOKUP(orders!G12793,region_horz!$B$1:$F$2,2,FALSE)</f>
        <v>AMERICA</v>
      </c>
      <c r="I12793" t="s">
        <v>16</v>
      </c>
      <c r="J12793">
        <v>130262.5</v>
      </c>
      <c r="K12793" s="1">
        <v>34463</v>
      </c>
      <c r="L12793" t="s">
        <v>31</v>
      </c>
      <c r="M12793" t="s">
        <v>265</v>
      </c>
      <c r="N12793">
        <v>0</v>
      </c>
      <c r="O12793" t="s">
        <v>13726</v>
      </c>
    </row>
    <row r="12794" spans="1:15" x14ac:dyDescent="0.2">
      <c r="A12794">
        <v>51169</v>
      </c>
      <c r="B12794" t="str">
        <f>VLOOKUP(orders!C12794,customers!$A$2:$B$1501, 2,FALSE)</f>
        <v>Customer#000000407</v>
      </c>
      <c r="C12794">
        <v>407</v>
      </c>
      <c r="D12794" t="str">
        <f>VLOOKUP(orders!C12794,customers!$A$2:$G$1501,7,FALSE)</f>
        <v>MACHINERY</v>
      </c>
      <c r="E12794">
        <f>VLOOKUP(C12794,customers!$A$2:$D$1501, 4,FALSE)</f>
        <v>1</v>
      </c>
      <c r="F12794" t="str">
        <f>VLOOKUP(E12794,nation!$A$2:$B$26, 2,FALSE)</f>
        <v>ARGENTINA</v>
      </c>
      <c r="G12794">
        <f>VLOOKUP(orders!F12794,nation!$B$2:$C$26,2,FALSE)</f>
        <v>1</v>
      </c>
      <c r="H12794" t="str">
        <f>HLOOKUP(orders!G12794,region_horz!$B$1:$F$2,2,FALSE)</f>
        <v>AMERICA</v>
      </c>
      <c r="I12794" t="s">
        <v>16</v>
      </c>
      <c r="J12794">
        <v>149197.29</v>
      </c>
      <c r="K12794" s="1">
        <v>34328</v>
      </c>
      <c r="L12794" t="s">
        <v>26</v>
      </c>
      <c r="M12794" t="s">
        <v>195</v>
      </c>
      <c r="N12794">
        <v>0</v>
      </c>
      <c r="O12794" t="s">
        <v>13727</v>
      </c>
    </row>
    <row r="12795" spans="1:15" x14ac:dyDescent="0.2">
      <c r="A12795">
        <v>51170</v>
      </c>
      <c r="B12795" t="str">
        <f>VLOOKUP(orders!C12795,customers!$A$2:$B$1501, 2,FALSE)</f>
        <v>Customer#000000797</v>
      </c>
      <c r="C12795">
        <v>797</v>
      </c>
      <c r="D12795" t="str">
        <f>VLOOKUP(orders!C12795,customers!$A$2:$G$1501,7,FALSE)</f>
        <v>HOUSEHOLD</v>
      </c>
      <c r="E12795">
        <f>VLOOKUP(C12795,customers!$A$2:$D$1501, 4,FALSE)</f>
        <v>0</v>
      </c>
      <c r="F12795" t="str">
        <f>VLOOKUP(E12795,nation!$A$2:$B$26, 2,FALSE)</f>
        <v>ALGERIA</v>
      </c>
      <c r="G12795">
        <f>VLOOKUP(orders!F12795,nation!$B$2:$C$26,2,FALSE)</f>
        <v>0</v>
      </c>
      <c r="H12795" t="str">
        <f>HLOOKUP(orders!G12795,region_horz!$B$1:$F$2,2,FALSE)</f>
        <v>AFRICA</v>
      </c>
      <c r="I12795" t="s">
        <v>9</v>
      </c>
      <c r="J12795">
        <v>226609.09</v>
      </c>
      <c r="K12795" s="1">
        <v>35972</v>
      </c>
      <c r="L12795" t="s">
        <v>26</v>
      </c>
      <c r="M12795" t="s">
        <v>3481</v>
      </c>
      <c r="N12795">
        <v>0</v>
      </c>
      <c r="O12795" t="s">
        <v>13728</v>
      </c>
    </row>
    <row r="12796" spans="1:15" x14ac:dyDescent="0.2">
      <c r="A12796">
        <v>51171</v>
      </c>
      <c r="B12796" t="str">
        <f>VLOOKUP(orders!C12796,customers!$A$2:$B$1501, 2,FALSE)</f>
        <v>Customer#000001351</v>
      </c>
      <c r="C12796">
        <v>1351</v>
      </c>
      <c r="D12796" t="str">
        <f>VLOOKUP(orders!C12796,customers!$A$2:$G$1501,7,FALSE)</f>
        <v>FURNITURE</v>
      </c>
      <c r="E12796">
        <f>VLOOKUP(C12796,customers!$A$2:$D$1501, 4,FALSE)</f>
        <v>1</v>
      </c>
      <c r="F12796" t="str">
        <f>VLOOKUP(E12796,nation!$A$2:$B$26, 2,FALSE)</f>
        <v>ARGENTINA</v>
      </c>
      <c r="G12796">
        <f>VLOOKUP(orders!F12796,nation!$B$2:$C$26,2,FALSE)</f>
        <v>1</v>
      </c>
      <c r="H12796" t="str">
        <f>HLOOKUP(orders!G12796,region_horz!$B$1:$F$2,2,FALSE)</f>
        <v>AMERICA</v>
      </c>
      <c r="I12796" t="s">
        <v>16</v>
      </c>
      <c r="J12796">
        <v>52258.99</v>
      </c>
      <c r="K12796" s="1">
        <v>34142</v>
      </c>
      <c r="L12796" t="s">
        <v>26</v>
      </c>
      <c r="M12796" t="s">
        <v>2129</v>
      </c>
      <c r="N12796">
        <v>0</v>
      </c>
      <c r="O12796" t="s">
        <v>13729</v>
      </c>
    </row>
    <row r="12797" spans="1:15" x14ac:dyDescent="0.2">
      <c r="A12797">
        <v>51172</v>
      </c>
      <c r="B12797" t="str">
        <f>VLOOKUP(orders!C12797,customers!$A$2:$B$1501, 2,FALSE)</f>
        <v>Customer#000000922</v>
      </c>
      <c r="C12797">
        <v>922</v>
      </c>
      <c r="D12797" t="str">
        <f>VLOOKUP(orders!C12797,customers!$A$2:$G$1501,7,FALSE)</f>
        <v>BUILDING</v>
      </c>
      <c r="E12797">
        <f>VLOOKUP(C12797,customers!$A$2:$D$1501, 4,FALSE)</f>
        <v>7</v>
      </c>
      <c r="F12797" t="str">
        <f>VLOOKUP(E12797,nation!$A$2:$B$26, 2,FALSE)</f>
        <v>GERMANY</v>
      </c>
      <c r="G12797">
        <f>VLOOKUP(orders!F12797,nation!$B$2:$C$26,2,FALSE)</f>
        <v>3</v>
      </c>
      <c r="H12797" t="str">
        <f>HLOOKUP(orders!G12797,region_horz!$B$1:$F$2,2,FALSE)</f>
        <v>EUROPE</v>
      </c>
      <c r="I12797" t="s">
        <v>9</v>
      </c>
      <c r="J12797">
        <v>165300.18</v>
      </c>
      <c r="K12797" s="1">
        <v>35694</v>
      </c>
      <c r="L12797" t="s">
        <v>13</v>
      </c>
      <c r="M12797" t="s">
        <v>4103</v>
      </c>
      <c r="N12797">
        <v>0</v>
      </c>
      <c r="O12797" t="s">
        <v>13730</v>
      </c>
    </row>
    <row r="12798" spans="1:15" x14ac:dyDescent="0.2">
      <c r="A12798">
        <v>51173</v>
      </c>
      <c r="B12798" t="str">
        <f>VLOOKUP(orders!C12798,customers!$A$2:$B$1501, 2,FALSE)</f>
        <v>Customer#000000181</v>
      </c>
      <c r="C12798">
        <v>181</v>
      </c>
      <c r="D12798" t="str">
        <f>VLOOKUP(orders!C12798,customers!$A$2:$G$1501,7,FALSE)</f>
        <v>FURNITURE</v>
      </c>
      <c r="E12798">
        <f>VLOOKUP(C12798,customers!$A$2:$D$1501, 4,FALSE)</f>
        <v>9</v>
      </c>
      <c r="F12798" t="str">
        <f>VLOOKUP(E12798,nation!$A$2:$B$26, 2,FALSE)</f>
        <v>INDONESIA</v>
      </c>
      <c r="G12798">
        <f>VLOOKUP(orders!F12798,nation!$B$2:$C$26,2,FALSE)</f>
        <v>2</v>
      </c>
      <c r="H12798" t="str">
        <f>HLOOKUP(orders!G12798,region_horz!$B$1:$F$2,2,FALSE)</f>
        <v>ASIA</v>
      </c>
      <c r="I12798" t="s">
        <v>16</v>
      </c>
      <c r="J12798">
        <v>188543.86</v>
      </c>
      <c r="K12798" s="1">
        <v>33924</v>
      </c>
      <c r="L12798" t="s">
        <v>13</v>
      </c>
      <c r="M12798" t="s">
        <v>3613</v>
      </c>
      <c r="N12798">
        <v>0</v>
      </c>
      <c r="O12798" t="s">
        <v>13731</v>
      </c>
    </row>
    <row r="12799" spans="1:15" x14ac:dyDescent="0.2">
      <c r="A12799">
        <v>51174</v>
      </c>
      <c r="B12799" t="str">
        <f>VLOOKUP(orders!C12799,customers!$A$2:$B$1501, 2,FALSE)</f>
        <v>Customer#000000416</v>
      </c>
      <c r="C12799">
        <v>416</v>
      </c>
      <c r="D12799" t="str">
        <f>VLOOKUP(orders!C12799,customers!$A$2:$G$1501,7,FALSE)</f>
        <v>MACHINERY</v>
      </c>
      <c r="E12799">
        <f>VLOOKUP(C12799,customers!$A$2:$D$1501, 4,FALSE)</f>
        <v>12</v>
      </c>
      <c r="F12799" t="str">
        <f>VLOOKUP(E12799,nation!$A$2:$B$26, 2,FALSE)</f>
        <v>JAPAN</v>
      </c>
      <c r="G12799">
        <f>VLOOKUP(orders!F12799,nation!$B$2:$C$26,2,FALSE)</f>
        <v>2</v>
      </c>
      <c r="H12799" t="str">
        <f>HLOOKUP(orders!G12799,region_horz!$B$1:$F$2,2,FALSE)</f>
        <v>ASIA</v>
      </c>
      <c r="I12799" t="s">
        <v>9</v>
      </c>
      <c r="J12799">
        <v>279221.38</v>
      </c>
      <c r="K12799" s="1">
        <v>35558</v>
      </c>
      <c r="L12799" t="s">
        <v>23</v>
      </c>
      <c r="M12799" t="s">
        <v>1180</v>
      </c>
      <c r="N12799">
        <v>0</v>
      </c>
      <c r="O12799" t="s">
        <v>13732</v>
      </c>
    </row>
    <row r="12800" spans="1:15" x14ac:dyDescent="0.2">
      <c r="A12800">
        <v>51175</v>
      </c>
      <c r="B12800" t="str">
        <f>VLOOKUP(orders!C12800,customers!$A$2:$B$1501, 2,FALSE)</f>
        <v>Customer#000001228</v>
      </c>
      <c r="C12800">
        <v>1228</v>
      </c>
      <c r="D12800" t="str">
        <f>VLOOKUP(orders!C12800,customers!$A$2:$G$1501,7,FALSE)</f>
        <v>AUTOMOBILE</v>
      </c>
      <c r="E12800">
        <f>VLOOKUP(C12800,customers!$A$2:$D$1501, 4,FALSE)</f>
        <v>12</v>
      </c>
      <c r="F12800" t="str">
        <f>VLOOKUP(E12800,nation!$A$2:$B$26, 2,FALSE)</f>
        <v>JAPAN</v>
      </c>
      <c r="G12800">
        <f>VLOOKUP(orders!F12800,nation!$B$2:$C$26,2,FALSE)</f>
        <v>2</v>
      </c>
      <c r="H12800" t="str">
        <f>HLOOKUP(orders!G12800,region_horz!$B$1:$F$2,2,FALSE)</f>
        <v>ASIA</v>
      </c>
      <c r="I12800" t="s">
        <v>16</v>
      </c>
      <c r="J12800">
        <v>167335.74</v>
      </c>
      <c r="K12800" s="1">
        <v>33831</v>
      </c>
      <c r="L12800" t="s">
        <v>26</v>
      </c>
      <c r="M12800" t="s">
        <v>4191</v>
      </c>
      <c r="N12800">
        <v>0</v>
      </c>
      <c r="O12800" t="s">
        <v>13733</v>
      </c>
    </row>
    <row r="12801" spans="1:15" x14ac:dyDescent="0.2">
      <c r="A12801">
        <v>51200</v>
      </c>
      <c r="B12801" t="str">
        <f>VLOOKUP(orders!C12801,customers!$A$2:$B$1501, 2,FALSE)</f>
        <v>Customer#000000626</v>
      </c>
      <c r="C12801">
        <v>626</v>
      </c>
      <c r="D12801" t="str">
        <f>VLOOKUP(orders!C12801,customers!$A$2:$G$1501,7,FALSE)</f>
        <v>FURNITURE</v>
      </c>
      <c r="E12801">
        <f>VLOOKUP(C12801,customers!$A$2:$D$1501, 4,FALSE)</f>
        <v>5</v>
      </c>
      <c r="F12801" t="str">
        <f>VLOOKUP(E12801,nation!$A$2:$B$26, 2,FALSE)</f>
        <v>ETHIOPIA</v>
      </c>
      <c r="G12801">
        <f>VLOOKUP(orders!F12801,nation!$B$2:$C$26,2,FALSE)</f>
        <v>0</v>
      </c>
      <c r="H12801" t="str">
        <f>HLOOKUP(orders!G12801,region_horz!$B$1:$F$2,2,FALSE)</f>
        <v>AFRICA</v>
      </c>
      <c r="I12801" t="s">
        <v>9</v>
      </c>
      <c r="J12801">
        <v>311634.17</v>
      </c>
      <c r="K12801" s="1">
        <v>35022</v>
      </c>
      <c r="L12801" t="s">
        <v>31</v>
      </c>
      <c r="M12801" t="s">
        <v>254</v>
      </c>
      <c r="N12801">
        <v>0</v>
      </c>
      <c r="O12801" t="s">
        <v>13734</v>
      </c>
    </row>
    <row r="12802" spans="1:15" x14ac:dyDescent="0.2">
      <c r="A12802">
        <v>51201</v>
      </c>
      <c r="B12802" t="str">
        <f>VLOOKUP(orders!C12802,customers!$A$2:$B$1501, 2,FALSE)</f>
        <v>Customer#000000607</v>
      </c>
      <c r="C12802">
        <v>607</v>
      </c>
      <c r="D12802" t="str">
        <f>VLOOKUP(orders!C12802,customers!$A$2:$G$1501,7,FALSE)</f>
        <v>FURNITURE</v>
      </c>
      <c r="E12802">
        <f>VLOOKUP(C12802,customers!$A$2:$D$1501, 4,FALSE)</f>
        <v>24</v>
      </c>
      <c r="F12802" t="str">
        <f>VLOOKUP(E12802,nation!$A$2:$B$26, 2,FALSE)</f>
        <v>UNITED STATES</v>
      </c>
      <c r="G12802">
        <f>VLOOKUP(orders!F12802,nation!$B$2:$C$26,2,FALSE)</f>
        <v>1</v>
      </c>
      <c r="H12802" t="str">
        <f>HLOOKUP(orders!G12802,region_horz!$B$1:$F$2,2,FALSE)</f>
        <v>AMERICA</v>
      </c>
      <c r="I12802" t="s">
        <v>9</v>
      </c>
      <c r="J12802">
        <v>76346.06</v>
      </c>
      <c r="K12802" s="1">
        <v>35050</v>
      </c>
      <c r="L12802" t="s">
        <v>26</v>
      </c>
      <c r="M12802" t="s">
        <v>2156</v>
      </c>
      <c r="N12802">
        <v>0</v>
      </c>
      <c r="O12802" t="s">
        <v>13735</v>
      </c>
    </row>
    <row r="12803" spans="1:15" x14ac:dyDescent="0.2">
      <c r="A12803">
        <v>51202</v>
      </c>
      <c r="B12803" t="str">
        <f>VLOOKUP(orders!C12803,customers!$A$2:$B$1501, 2,FALSE)</f>
        <v>Customer#000001358</v>
      </c>
      <c r="C12803">
        <v>1358</v>
      </c>
      <c r="D12803" t="str">
        <f>VLOOKUP(orders!C12803,customers!$A$2:$G$1501,7,FALSE)</f>
        <v>BUILDING</v>
      </c>
      <c r="E12803">
        <f>VLOOKUP(C12803,customers!$A$2:$D$1501, 4,FALSE)</f>
        <v>3</v>
      </c>
      <c r="F12803" t="str">
        <f>VLOOKUP(E12803,nation!$A$2:$B$26, 2,FALSE)</f>
        <v>CANADA</v>
      </c>
      <c r="G12803">
        <f>VLOOKUP(orders!F12803,nation!$B$2:$C$26,2,FALSE)</f>
        <v>1</v>
      </c>
      <c r="H12803" t="str">
        <f>HLOOKUP(orders!G12803,region_horz!$B$1:$F$2,2,FALSE)</f>
        <v>AMERICA</v>
      </c>
      <c r="I12803" t="s">
        <v>16</v>
      </c>
      <c r="J12803">
        <v>145358.76999999999</v>
      </c>
      <c r="K12803" s="1">
        <v>33708</v>
      </c>
      <c r="L12803" t="s">
        <v>26</v>
      </c>
      <c r="M12803" t="s">
        <v>1360</v>
      </c>
      <c r="N12803">
        <v>0</v>
      </c>
      <c r="O12803" t="s">
        <v>13736</v>
      </c>
    </row>
    <row r="12804" spans="1:15" x14ac:dyDescent="0.2">
      <c r="A12804">
        <v>51203</v>
      </c>
      <c r="B12804" t="str">
        <f>VLOOKUP(orders!C12804,customers!$A$2:$B$1501, 2,FALSE)</f>
        <v>Customer#000000446</v>
      </c>
      <c r="C12804">
        <v>446</v>
      </c>
      <c r="D12804" t="str">
        <f>VLOOKUP(orders!C12804,customers!$A$2:$G$1501,7,FALSE)</f>
        <v>FURNITURE</v>
      </c>
      <c r="E12804">
        <f>VLOOKUP(C12804,customers!$A$2:$D$1501, 4,FALSE)</f>
        <v>24</v>
      </c>
      <c r="F12804" t="str">
        <f>VLOOKUP(E12804,nation!$A$2:$B$26, 2,FALSE)</f>
        <v>UNITED STATES</v>
      </c>
      <c r="G12804">
        <f>VLOOKUP(orders!F12804,nation!$B$2:$C$26,2,FALSE)</f>
        <v>1</v>
      </c>
      <c r="H12804" t="str">
        <f>HLOOKUP(orders!G12804,region_horz!$B$1:$F$2,2,FALSE)</f>
        <v>AMERICA</v>
      </c>
      <c r="I12804" t="s">
        <v>9</v>
      </c>
      <c r="J12804">
        <v>13500.63</v>
      </c>
      <c r="K12804" s="1">
        <v>35055</v>
      </c>
      <c r="L12804" t="s">
        <v>26</v>
      </c>
      <c r="M12804" t="s">
        <v>4232</v>
      </c>
      <c r="N12804">
        <v>0</v>
      </c>
      <c r="O12804" t="s">
        <v>13737</v>
      </c>
    </row>
    <row r="12805" spans="1:15" x14ac:dyDescent="0.2">
      <c r="A12805">
        <v>51204</v>
      </c>
      <c r="B12805" t="str">
        <f>VLOOKUP(orders!C12805,customers!$A$2:$B$1501, 2,FALSE)</f>
        <v>Customer#000000466</v>
      </c>
      <c r="C12805">
        <v>466</v>
      </c>
      <c r="D12805" t="str">
        <f>VLOOKUP(orders!C12805,customers!$A$2:$G$1501,7,FALSE)</f>
        <v>MACHINERY</v>
      </c>
      <c r="E12805">
        <f>VLOOKUP(C12805,customers!$A$2:$D$1501, 4,FALSE)</f>
        <v>12</v>
      </c>
      <c r="F12805" t="str">
        <f>VLOOKUP(E12805,nation!$A$2:$B$26, 2,FALSE)</f>
        <v>JAPAN</v>
      </c>
      <c r="G12805">
        <f>VLOOKUP(orders!F12805,nation!$B$2:$C$26,2,FALSE)</f>
        <v>2</v>
      </c>
      <c r="H12805" t="str">
        <f>HLOOKUP(orders!G12805,region_horz!$B$1:$F$2,2,FALSE)</f>
        <v>ASIA</v>
      </c>
      <c r="I12805" t="s">
        <v>9</v>
      </c>
      <c r="J12805">
        <v>20346.240000000002</v>
      </c>
      <c r="K12805" s="1">
        <v>35082</v>
      </c>
      <c r="L12805" t="s">
        <v>23</v>
      </c>
      <c r="M12805" t="s">
        <v>2551</v>
      </c>
      <c r="N12805">
        <v>0</v>
      </c>
      <c r="O12805" t="s">
        <v>13738</v>
      </c>
    </row>
    <row r="12806" spans="1:15" x14ac:dyDescent="0.2">
      <c r="A12806">
        <v>51205</v>
      </c>
      <c r="B12806" t="str">
        <f>VLOOKUP(orders!C12806,customers!$A$2:$B$1501, 2,FALSE)</f>
        <v>Customer#000001289</v>
      </c>
      <c r="C12806">
        <v>1289</v>
      </c>
      <c r="D12806" t="str">
        <f>VLOOKUP(orders!C12806,customers!$A$2:$G$1501,7,FALSE)</f>
        <v>MACHINERY</v>
      </c>
      <c r="E12806">
        <f>VLOOKUP(C12806,customers!$A$2:$D$1501, 4,FALSE)</f>
        <v>24</v>
      </c>
      <c r="F12806" t="str">
        <f>VLOOKUP(E12806,nation!$A$2:$B$26, 2,FALSE)</f>
        <v>UNITED STATES</v>
      </c>
      <c r="G12806">
        <f>VLOOKUP(orders!F12806,nation!$B$2:$C$26,2,FALSE)</f>
        <v>1</v>
      </c>
      <c r="H12806" t="str">
        <f>HLOOKUP(orders!G12806,region_horz!$B$1:$F$2,2,FALSE)</f>
        <v>AMERICA</v>
      </c>
      <c r="I12806" t="s">
        <v>16</v>
      </c>
      <c r="J12806">
        <v>120400.13</v>
      </c>
      <c r="K12806" s="1">
        <v>33949</v>
      </c>
      <c r="L12806" t="s">
        <v>26</v>
      </c>
      <c r="M12806" t="s">
        <v>1412</v>
      </c>
      <c r="N12806">
        <v>0</v>
      </c>
      <c r="O12806" t="s">
        <v>13739</v>
      </c>
    </row>
    <row r="12807" spans="1:15" x14ac:dyDescent="0.2">
      <c r="A12807">
        <v>51206</v>
      </c>
      <c r="B12807" t="str">
        <f>VLOOKUP(orders!C12807,customers!$A$2:$B$1501, 2,FALSE)</f>
        <v>Customer#000000970</v>
      </c>
      <c r="C12807">
        <v>970</v>
      </c>
      <c r="D12807" t="str">
        <f>VLOOKUP(orders!C12807,customers!$A$2:$G$1501,7,FALSE)</f>
        <v>MACHINERY</v>
      </c>
      <c r="E12807">
        <f>VLOOKUP(C12807,customers!$A$2:$D$1501, 4,FALSE)</f>
        <v>14</v>
      </c>
      <c r="F12807" t="str">
        <f>VLOOKUP(E12807,nation!$A$2:$B$26, 2,FALSE)</f>
        <v>KENYA</v>
      </c>
      <c r="G12807">
        <f>VLOOKUP(orders!F12807,nation!$B$2:$C$26,2,FALSE)</f>
        <v>0</v>
      </c>
      <c r="H12807" t="str">
        <f>HLOOKUP(orders!G12807,region_horz!$B$1:$F$2,2,FALSE)</f>
        <v>AFRICA</v>
      </c>
      <c r="I12807" t="s">
        <v>16</v>
      </c>
      <c r="J12807">
        <v>42282.16</v>
      </c>
      <c r="K12807" s="1">
        <v>34370</v>
      </c>
      <c r="L12807" t="s">
        <v>10</v>
      </c>
      <c r="M12807" t="s">
        <v>762</v>
      </c>
      <c r="N12807">
        <v>0</v>
      </c>
      <c r="O12807" t="s">
        <v>13740</v>
      </c>
    </row>
    <row r="12808" spans="1:15" x14ac:dyDescent="0.2">
      <c r="A12808">
        <v>51207</v>
      </c>
      <c r="B12808" t="str">
        <f>VLOOKUP(orders!C12808,customers!$A$2:$B$1501, 2,FALSE)</f>
        <v>Customer#000000464</v>
      </c>
      <c r="C12808">
        <v>464</v>
      </c>
      <c r="D12808" t="str">
        <f>VLOOKUP(orders!C12808,customers!$A$2:$G$1501,7,FALSE)</f>
        <v>AUTOMOBILE</v>
      </c>
      <c r="E12808">
        <f>VLOOKUP(C12808,customers!$A$2:$D$1501, 4,FALSE)</f>
        <v>9</v>
      </c>
      <c r="F12808" t="str">
        <f>VLOOKUP(E12808,nation!$A$2:$B$26, 2,FALSE)</f>
        <v>INDONESIA</v>
      </c>
      <c r="G12808">
        <f>VLOOKUP(orders!F12808,nation!$B$2:$C$26,2,FALSE)</f>
        <v>2</v>
      </c>
      <c r="H12808" t="str">
        <f>HLOOKUP(orders!G12808,region_horz!$B$1:$F$2,2,FALSE)</f>
        <v>ASIA</v>
      </c>
      <c r="I12808" t="s">
        <v>9</v>
      </c>
      <c r="J12808">
        <v>118132.4</v>
      </c>
      <c r="K12808" s="1">
        <v>35247</v>
      </c>
      <c r="L12808" t="s">
        <v>26</v>
      </c>
      <c r="M12808" t="s">
        <v>2279</v>
      </c>
      <c r="N12808">
        <v>0</v>
      </c>
      <c r="O12808" t="s">
        <v>13741</v>
      </c>
    </row>
    <row r="12809" spans="1:15" x14ac:dyDescent="0.2">
      <c r="A12809">
        <v>51232</v>
      </c>
      <c r="B12809" t="str">
        <f>VLOOKUP(orders!C12809,customers!$A$2:$B$1501, 2,FALSE)</f>
        <v>Customer#000001433</v>
      </c>
      <c r="C12809">
        <v>1433</v>
      </c>
      <c r="D12809" t="str">
        <f>VLOOKUP(orders!C12809,customers!$A$2:$G$1501,7,FALSE)</f>
        <v>BUILDING</v>
      </c>
      <c r="E12809">
        <f>VLOOKUP(C12809,customers!$A$2:$D$1501, 4,FALSE)</f>
        <v>17</v>
      </c>
      <c r="F12809" t="str">
        <f>VLOOKUP(E12809,nation!$A$2:$B$26, 2,FALSE)</f>
        <v>PERU</v>
      </c>
      <c r="G12809">
        <f>VLOOKUP(orders!F12809,nation!$B$2:$C$26,2,FALSE)</f>
        <v>1</v>
      </c>
      <c r="H12809" t="str">
        <f>HLOOKUP(orders!G12809,region_horz!$B$1:$F$2,2,FALSE)</f>
        <v>AMERICA</v>
      </c>
      <c r="I12809" t="s">
        <v>16</v>
      </c>
      <c r="J12809">
        <v>266573.94</v>
      </c>
      <c r="K12809" s="1">
        <v>33624</v>
      </c>
      <c r="L12809" t="s">
        <v>31</v>
      </c>
      <c r="M12809" t="s">
        <v>138</v>
      </c>
      <c r="N12809">
        <v>0</v>
      </c>
      <c r="O12809" t="s">
        <v>13742</v>
      </c>
    </row>
    <row r="12810" spans="1:15" x14ac:dyDescent="0.2">
      <c r="A12810">
        <v>51233</v>
      </c>
      <c r="B12810" t="str">
        <f>VLOOKUP(orders!C12810,customers!$A$2:$B$1501, 2,FALSE)</f>
        <v>Customer#000000061</v>
      </c>
      <c r="C12810">
        <v>61</v>
      </c>
      <c r="D12810" t="str">
        <f>VLOOKUP(orders!C12810,customers!$A$2:$G$1501,7,FALSE)</f>
        <v>FURNITURE</v>
      </c>
      <c r="E12810">
        <f>VLOOKUP(C12810,customers!$A$2:$D$1501, 4,FALSE)</f>
        <v>17</v>
      </c>
      <c r="F12810" t="str">
        <f>VLOOKUP(E12810,nation!$A$2:$B$26, 2,FALSE)</f>
        <v>PERU</v>
      </c>
      <c r="G12810">
        <f>VLOOKUP(orders!F12810,nation!$B$2:$C$26,2,FALSE)</f>
        <v>1</v>
      </c>
      <c r="H12810" t="str">
        <f>HLOOKUP(orders!G12810,region_horz!$B$1:$F$2,2,FALSE)</f>
        <v>AMERICA</v>
      </c>
      <c r="I12810" t="s">
        <v>16</v>
      </c>
      <c r="J12810">
        <v>132739.92000000001</v>
      </c>
      <c r="K12810" s="1">
        <v>34678</v>
      </c>
      <c r="L12810" t="s">
        <v>10</v>
      </c>
      <c r="M12810" t="s">
        <v>1322</v>
      </c>
      <c r="N12810">
        <v>0</v>
      </c>
      <c r="O12810" t="s">
        <v>13743</v>
      </c>
    </row>
    <row r="12811" spans="1:15" x14ac:dyDescent="0.2">
      <c r="A12811">
        <v>51234</v>
      </c>
      <c r="B12811" t="str">
        <f>VLOOKUP(orders!C12811,customers!$A$2:$B$1501, 2,FALSE)</f>
        <v>Customer#000000754</v>
      </c>
      <c r="C12811">
        <v>754</v>
      </c>
      <c r="D12811" t="str">
        <f>VLOOKUP(orders!C12811,customers!$A$2:$G$1501,7,FALSE)</f>
        <v>BUILDING</v>
      </c>
      <c r="E12811">
        <f>VLOOKUP(C12811,customers!$A$2:$D$1501, 4,FALSE)</f>
        <v>0</v>
      </c>
      <c r="F12811" t="str">
        <f>VLOOKUP(E12811,nation!$A$2:$B$26, 2,FALSE)</f>
        <v>ALGERIA</v>
      </c>
      <c r="G12811">
        <f>VLOOKUP(orders!F12811,nation!$B$2:$C$26,2,FALSE)</f>
        <v>0</v>
      </c>
      <c r="H12811" t="str">
        <f>HLOOKUP(orders!G12811,region_horz!$B$1:$F$2,2,FALSE)</f>
        <v>AFRICA</v>
      </c>
      <c r="I12811" t="s">
        <v>16</v>
      </c>
      <c r="J12811">
        <v>206263.51</v>
      </c>
      <c r="K12811" s="1">
        <v>34305</v>
      </c>
      <c r="L12811" t="s">
        <v>13</v>
      </c>
      <c r="M12811" t="s">
        <v>4270</v>
      </c>
      <c r="N12811">
        <v>0</v>
      </c>
      <c r="O12811" t="s">
        <v>13744</v>
      </c>
    </row>
    <row r="12812" spans="1:15" x14ac:dyDescent="0.2">
      <c r="A12812">
        <v>51235</v>
      </c>
      <c r="B12812" t="str">
        <f>VLOOKUP(orders!C12812,customers!$A$2:$B$1501, 2,FALSE)</f>
        <v>Customer#000001397</v>
      </c>
      <c r="C12812">
        <v>1397</v>
      </c>
      <c r="D12812" t="str">
        <f>VLOOKUP(orders!C12812,customers!$A$2:$G$1501,7,FALSE)</f>
        <v>AUTOMOBILE</v>
      </c>
      <c r="E12812">
        <f>VLOOKUP(C12812,customers!$A$2:$D$1501, 4,FALSE)</f>
        <v>8</v>
      </c>
      <c r="F12812" t="str">
        <f>VLOOKUP(E12812,nation!$A$2:$B$26, 2,FALSE)</f>
        <v>INDIA</v>
      </c>
      <c r="G12812">
        <f>VLOOKUP(orders!F12812,nation!$B$2:$C$26,2,FALSE)</f>
        <v>2</v>
      </c>
      <c r="H12812" t="str">
        <f>HLOOKUP(orders!G12812,region_horz!$B$1:$F$2,2,FALSE)</f>
        <v>ASIA</v>
      </c>
      <c r="I12812" t="s">
        <v>9</v>
      </c>
      <c r="J12812">
        <v>11543.9</v>
      </c>
      <c r="K12812" s="1">
        <v>35901</v>
      </c>
      <c r="L12812" t="s">
        <v>26</v>
      </c>
      <c r="M12812" t="s">
        <v>3360</v>
      </c>
      <c r="N12812">
        <v>0</v>
      </c>
      <c r="O12812" t="s">
        <v>13745</v>
      </c>
    </row>
    <row r="12813" spans="1:15" x14ac:dyDescent="0.2">
      <c r="A12813">
        <v>51236</v>
      </c>
      <c r="B12813" t="str">
        <f>VLOOKUP(orders!C12813,customers!$A$2:$B$1501, 2,FALSE)</f>
        <v>Customer#000000625</v>
      </c>
      <c r="C12813">
        <v>625</v>
      </c>
      <c r="D12813" t="str">
        <f>VLOOKUP(orders!C12813,customers!$A$2:$G$1501,7,FALSE)</f>
        <v>FURNITURE</v>
      </c>
      <c r="E12813">
        <f>VLOOKUP(C12813,customers!$A$2:$D$1501, 4,FALSE)</f>
        <v>13</v>
      </c>
      <c r="F12813" t="str">
        <f>VLOOKUP(E12813,nation!$A$2:$B$26, 2,FALSE)</f>
        <v>JORDAN</v>
      </c>
      <c r="G12813">
        <f>VLOOKUP(orders!F12813,nation!$B$2:$C$26,2,FALSE)</f>
        <v>4</v>
      </c>
      <c r="H12813" t="str">
        <f>HLOOKUP(orders!G12813,region_horz!$B$1:$F$2,2,FALSE)</f>
        <v>MIDDLE EAST</v>
      </c>
      <c r="I12813" t="s">
        <v>9</v>
      </c>
      <c r="J12813">
        <v>178104</v>
      </c>
      <c r="K12813" s="1">
        <v>35982</v>
      </c>
      <c r="L12813" t="s">
        <v>23</v>
      </c>
      <c r="M12813" t="s">
        <v>1258</v>
      </c>
      <c r="N12813">
        <v>0</v>
      </c>
      <c r="O12813" t="s">
        <v>13746</v>
      </c>
    </row>
    <row r="12814" spans="1:15" x14ac:dyDescent="0.2">
      <c r="A12814">
        <v>51237</v>
      </c>
      <c r="B12814" t="str">
        <f>VLOOKUP(orders!C12814,customers!$A$2:$B$1501, 2,FALSE)</f>
        <v>Customer#000000301</v>
      </c>
      <c r="C12814">
        <v>301</v>
      </c>
      <c r="D12814" t="str">
        <f>VLOOKUP(orders!C12814,customers!$A$2:$G$1501,7,FALSE)</f>
        <v>HOUSEHOLD</v>
      </c>
      <c r="E12814">
        <f>VLOOKUP(C12814,customers!$A$2:$D$1501, 4,FALSE)</f>
        <v>7</v>
      </c>
      <c r="F12814" t="str">
        <f>VLOOKUP(E12814,nation!$A$2:$B$26, 2,FALSE)</f>
        <v>GERMANY</v>
      </c>
      <c r="G12814">
        <f>VLOOKUP(orders!F12814,nation!$B$2:$C$26,2,FALSE)</f>
        <v>3</v>
      </c>
      <c r="H12814" t="str">
        <f>HLOOKUP(orders!G12814,region_horz!$B$1:$F$2,2,FALSE)</f>
        <v>EUROPE</v>
      </c>
      <c r="I12814" t="s">
        <v>16</v>
      </c>
      <c r="J12814">
        <v>45070.82</v>
      </c>
      <c r="K12814" s="1">
        <v>33674</v>
      </c>
      <c r="L12814" t="s">
        <v>31</v>
      </c>
      <c r="M12814" t="s">
        <v>3995</v>
      </c>
      <c r="N12814">
        <v>0</v>
      </c>
      <c r="O12814" t="s">
        <v>13747</v>
      </c>
    </row>
    <row r="12815" spans="1:15" x14ac:dyDescent="0.2">
      <c r="A12815">
        <v>51238</v>
      </c>
      <c r="B12815" t="str">
        <f>VLOOKUP(orders!C12815,customers!$A$2:$B$1501, 2,FALSE)</f>
        <v>Customer#000000194</v>
      </c>
      <c r="C12815">
        <v>194</v>
      </c>
      <c r="D12815" t="str">
        <f>VLOOKUP(orders!C12815,customers!$A$2:$G$1501,7,FALSE)</f>
        <v>HOUSEHOLD</v>
      </c>
      <c r="E12815">
        <f>VLOOKUP(C12815,customers!$A$2:$D$1501, 4,FALSE)</f>
        <v>16</v>
      </c>
      <c r="F12815" t="str">
        <f>VLOOKUP(E12815,nation!$A$2:$B$26, 2,FALSE)</f>
        <v>MOZAMBIQUE</v>
      </c>
      <c r="G12815">
        <f>VLOOKUP(orders!F12815,nation!$B$2:$C$26,2,FALSE)</f>
        <v>0</v>
      </c>
      <c r="H12815" t="str">
        <f>HLOOKUP(orders!G12815,region_horz!$B$1:$F$2,2,FALSE)</f>
        <v>AFRICA</v>
      </c>
      <c r="I12815" t="s">
        <v>9</v>
      </c>
      <c r="J12815">
        <v>209020.46</v>
      </c>
      <c r="K12815" s="1">
        <v>35954</v>
      </c>
      <c r="L12815" t="s">
        <v>26</v>
      </c>
      <c r="M12815" t="s">
        <v>1492</v>
      </c>
      <c r="N12815">
        <v>0</v>
      </c>
      <c r="O12815" t="s">
        <v>13748</v>
      </c>
    </row>
    <row r="12816" spans="1:15" x14ac:dyDescent="0.2">
      <c r="A12816">
        <v>51239</v>
      </c>
      <c r="B12816" t="str">
        <f>VLOOKUP(orders!C12816,customers!$A$2:$B$1501, 2,FALSE)</f>
        <v>Customer#000000908</v>
      </c>
      <c r="C12816">
        <v>908</v>
      </c>
      <c r="D12816" t="str">
        <f>VLOOKUP(orders!C12816,customers!$A$2:$G$1501,7,FALSE)</f>
        <v>AUTOMOBILE</v>
      </c>
      <c r="E12816">
        <f>VLOOKUP(C12816,customers!$A$2:$D$1501, 4,FALSE)</f>
        <v>12</v>
      </c>
      <c r="F12816" t="str">
        <f>VLOOKUP(E12816,nation!$A$2:$B$26, 2,FALSE)</f>
        <v>JAPAN</v>
      </c>
      <c r="G12816">
        <f>VLOOKUP(orders!F12816,nation!$B$2:$C$26,2,FALSE)</f>
        <v>2</v>
      </c>
      <c r="H12816" t="str">
        <f>HLOOKUP(orders!G12816,region_horz!$B$1:$F$2,2,FALSE)</f>
        <v>ASIA</v>
      </c>
      <c r="I12816" t="s">
        <v>16</v>
      </c>
      <c r="J12816">
        <v>139982.53</v>
      </c>
      <c r="K12816" s="1">
        <v>33658</v>
      </c>
      <c r="L12816" t="s">
        <v>10</v>
      </c>
      <c r="M12816" t="s">
        <v>1005</v>
      </c>
      <c r="N12816">
        <v>0</v>
      </c>
      <c r="O12816" t="s">
        <v>13749</v>
      </c>
    </row>
    <row r="12817" spans="1:15" x14ac:dyDescent="0.2">
      <c r="A12817">
        <v>51264</v>
      </c>
      <c r="B12817" t="str">
        <f>VLOOKUP(orders!C12817,customers!$A$2:$B$1501, 2,FALSE)</f>
        <v>Customer#000001172</v>
      </c>
      <c r="C12817">
        <v>1172</v>
      </c>
      <c r="D12817" t="str">
        <f>VLOOKUP(orders!C12817,customers!$A$2:$G$1501,7,FALSE)</f>
        <v>FURNITURE</v>
      </c>
      <c r="E12817">
        <f>VLOOKUP(C12817,customers!$A$2:$D$1501, 4,FALSE)</f>
        <v>14</v>
      </c>
      <c r="F12817" t="str">
        <f>VLOOKUP(E12817,nation!$A$2:$B$26, 2,FALSE)</f>
        <v>KENYA</v>
      </c>
      <c r="G12817">
        <f>VLOOKUP(orders!F12817,nation!$B$2:$C$26,2,FALSE)</f>
        <v>0</v>
      </c>
      <c r="H12817" t="str">
        <f>HLOOKUP(orders!G12817,region_horz!$B$1:$F$2,2,FALSE)</f>
        <v>AFRICA</v>
      </c>
      <c r="I12817" t="s">
        <v>9</v>
      </c>
      <c r="J12817">
        <v>156210.51999999999</v>
      </c>
      <c r="K12817" s="1">
        <v>35335</v>
      </c>
      <c r="L12817" t="s">
        <v>23</v>
      </c>
      <c r="M12817" t="s">
        <v>3302</v>
      </c>
      <c r="N12817">
        <v>0</v>
      </c>
      <c r="O12817" t="s">
        <v>13750</v>
      </c>
    </row>
    <row r="12818" spans="1:15" x14ac:dyDescent="0.2">
      <c r="A12818">
        <v>51265</v>
      </c>
      <c r="B12818" t="str">
        <f>VLOOKUP(orders!C12818,customers!$A$2:$B$1501, 2,FALSE)</f>
        <v>Customer#000000811</v>
      </c>
      <c r="C12818">
        <v>811</v>
      </c>
      <c r="D12818" t="str">
        <f>VLOOKUP(orders!C12818,customers!$A$2:$G$1501,7,FALSE)</f>
        <v>BUILDING</v>
      </c>
      <c r="E12818">
        <f>VLOOKUP(C12818,customers!$A$2:$D$1501, 4,FALSE)</f>
        <v>15</v>
      </c>
      <c r="F12818" t="str">
        <f>VLOOKUP(E12818,nation!$A$2:$B$26, 2,FALSE)</f>
        <v>MOROCCO</v>
      </c>
      <c r="G12818">
        <f>VLOOKUP(orders!F12818,nation!$B$2:$C$26,2,FALSE)</f>
        <v>0</v>
      </c>
      <c r="H12818" t="str">
        <f>HLOOKUP(orders!G12818,region_horz!$B$1:$F$2,2,FALSE)</f>
        <v>AFRICA</v>
      </c>
      <c r="I12818" t="s">
        <v>9</v>
      </c>
      <c r="J12818">
        <v>99878.41</v>
      </c>
      <c r="K12818" s="1">
        <v>35993</v>
      </c>
      <c r="L12818" t="s">
        <v>31</v>
      </c>
      <c r="M12818" t="s">
        <v>364</v>
      </c>
      <c r="N12818">
        <v>0</v>
      </c>
      <c r="O12818" t="s">
        <v>13751</v>
      </c>
    </row>
    <row r="12819" spans="1:15" x14ac:dyDescent="0.2">
      <c r="A12819">
        <v>51266</v>
      </c>
      <c r="B12819" t="str">
        <f>VLOOKUP(orders!C12819,customers!$A$2:$B$1501, 2,FALSE)</f>
        <v>Customer#000000413</v>
      </c>
      <c r="C12819">
        <v>413</v>
      </c>
      <c r="D12819" t="str">
        <f>VLOOKUP(orders!C12819,customers!$A$2:$G$1501,7,FALSE)</f>
        <v>FURNITURE</v>
      </c>
      <c r="E12819">
        <f>VLOOKUP(C12819,customers!$A$2:$D$1501, 4,FALSE)</f>
        <v>6</v>
      </c>
      <c r="F12819" t="str">
        <f>VLOOKUP(E12819,nation!$A$2:$B$26, 2,FALSE)</f>
        <v>FRANCE</v>
      </c>
      <c r="G12819">
        <f>VLOOKUP(orders!F12819,nation!$B$2:$C$26,2,FALSE)</f>
        <v>3</v>
      </c>
      <c r="H12819" t="str">
        <f>HLOOKUP(orders!G12819,region_horz!$B$1:$F$2,2,FALSE)</f>
        <v>EUROPE</v>
      </c>
      <c r="I12819" t="s">
        <v>16</v>
      </c>
      <c r="J12819">
        <v>244119.45</v>
      </c>
      <c r="K12819" s="1">
        <v>34419</v>
      </c>
      <c r="L12819" t="s">
        <v>23</v>
      </c>
      <c r="M12819" t="s">
        <v>1950</v>
      </c>
      <c r="N12819">
        <v>0</v>
      </c>
      <c r="O12819" t="s">
        <v>13752</v>
      </c>
    </row>
    <row r="12820" spans="1:15" x14ac:dyDescent="0.2">
      <c r="A12820">
        <v>51267</v>
      </c>
      <c r="B12820" t="str">
        <f>VLOOKUP(orders!C12820,customers!$A$2:$B$1501, 2,FALSE)</f>
        <v>Customer#000000137</v>
      </c>
      <c r="C12820">
        <v>137</v>
      </c>
      <c r="D12820" t="str">
        <f>VLOOKUP(orders!C12820,customers!$A$2:$G$1501,7,FALSE)</f>
        <v>HOUSEHOLD</v>
      </c>
      <c r="E12820">
        <f>VLOOKUP(C12820,customers!$A$2:$D$1501, 4,FALSE)</f>
        <v>16</v>
      </c>
      <c r="F12820" t="str">
        <f>VLOOKUP(E12820,nation!$A$2:$B$26, 2,FALSE)</f>
        <v>MOZAMBIQUE</v>
      </c>
      <c r="G12820">
        <f>VLOOKUP(orders!F12820,nation!$B$2:$C$26,2,FALSE)</f>
        <v>0</v>
      </c>
      <c r="H12820" t="str">
        <f>HLOOKUP(orders!G12820,region_horz!$B$1:$F$2,2,FALSE)</f>
        <v>AFRICA</v>
      </c>
      <c r="I12820" t="s">
        <v>16</v>
      </c>
      <c r="J12820">
        <v>32003.279999999999</v>
      </c>
      <c r="K12820" s="1">
        <v>33728</v>
      </c>
      <c r="L12820" t="s">
        <v>10</v>
      </c>
      <c r="M12820" t="s">
        <v>2198</v>
      </c>
      <c r="N12820">
        <v>0</v>
      </c>
      <c r="O12820" t="s">
        <v>13753</v>
      </c>
    </row>
    <row r="12821" spans="1:15" x14ac:dyDescent="0.2">
      <c r="A12821">
        <v>51268</v>
      </c>
      <c r="B12821" t="str">
        <f>VLOOKUP(orders!C12821,customers!$A$2:$B$1501, 2,FALSE)</f>
        <v>Customer#000000946</v>
      </c>
      <c r="C12821">
        <v>946</v>
      </c>
      <c r="D12821" t="str">
        <f>VLOOKUP(orders!C12821,customers!$A$2:$G$1501,7,FALSE)</f>
        <v>FURNITURE</v>
      </c>
      <c r="E12821">
        <f>VLOOKUP(C12821,customers!$A$2:$D$1501, 4,FALSE)</f>
        <v>21</v>
      </c>
      <c r="F12821" t="str">
        <f>VLOOKUP(E12821,nation!$A$2:$B$26, 2,FALSE)</f>
        <v>VIETNAM</v>
      </c>
      <c r="G12821">
        <f>VLOOKUP(orders!F12821,nation!$B$2:$C$26,2,FALSE)</f>
        <v>2</v>
      </c>
      <c r="H12821" t="str">
        <f>HLOOKUP(orders!G12821,region_horz!$B$1:$F$2,2,FALSE)</f>
        <v>ASIA</v>
      </c>
      <c r="I12821" t="s">
        <v>9</v>
      </c>
      <c r="J12821">
        <v>133684.29</v>
      </c>
      <c r="K12821" s="1">
        <v>35460</v>
      </c>
      <c r="L12821" t="s">
        <v>26</v>
      </c>
      <c r="M12821" t="s">
        <v>1368</v>
      </c>
      <c r="N12821">
        <v>0</v>
      </c>
      <c r="O12821" t="s">
        <v>13754</v>
      </c>
    </row>
    <row r="12822" spans="1:15" x14ac:dyDescent="0.2">
      <c r="A12822">
        <v>51269</v>
      </c>
      <c r="B12822" t="str">
        <f>VLOOKUP(orders!C12822,customers!$A$2:$B$1501, 2,FALSE)</f>
        <v>Customer#000000607</v>
      </c>
      <c r="C12822">
        <v>607</v>
      </c>
      <c r="D12822" t="str">
        <f>VLOOKUP(orders!C12822,customers!$A$2:$G$1501,7,FALSE)</f>
        <v>FURNITURE</v>
      </c>
      <c r="E12822">
        <f>VLOOKUP(C12822,customers!$A$2:$D$1501, 4,FALSE)</f>
        <v>24</v>
      </c>
      <c r="F12822" t="str">
        <f>VLOOKUP(E12822,nation!$A$2:$B$26, 2,FALSE)</f>
        <v>UNITED STATES</v>
      </c>
      <c r="G12822">
        <f>VLOOKUP(orders!F12822,nation!$B$2:$C$26,2,FALSE)</f>
        <v>1</v>
      </c>
      <c r="H12822" t="str">
        <f>HLOOKUP(orders!G12822,region_horz!$B$1:$F$2,2,FALSE)</f>
        <v>AMERICA</v>
      </c>
      <c r="I12822" t="s">
        <v>16</v>
      </c>
      <c r="J12822">
        <v>176199.87</v>
      </c>
      <c r="K12822" s="1">
        <v>33616</v>
      </c>
      <c r="L12822" t="s">
        <v>26</v>
      </c>
      <c r="M12822" t="s">
        <v>3878</v>
      </c>
      <c r="N12822">
        <v>0</v>
      </c>
      <c r="O12822" t="s">
        <v>13755</v>
      </c>
    </row>
    <row r="12823" spans="1:15" x14ac:dyDescent="0.2">
      <c r="A12823">
        <v>51270</v>
      </c>
      <c r="B12823" t="str">
        <f>VLOOKUP(orders!C12823,customers!$A$2:$B$1501, 2,FALSE)</f>
        <v>Customer#000001313</v>
      </c>
      <c r="C12823">
        <v>1313</v>
      </c>
      <c r="D12823" t="str">
        <f>VLOOKUP(orders!C12823,customers!$A$2:$G$1501,7,FALSE)</f>
        <v>MACHINERY</v>
      </c>
      <c r="E12823">
        <f>VLOOKUP(C12823,customers!$A$2:$D$1501, 4,FALSE)</f>
        <v>23</v>
      </c>
      <c r="F12823" t="str">
        <f>VLOOKUP(E12823,nation!$A$2:$B$26, 2,FALSE)</f>
        <v>UNITED KINGDOM</v>
      </c>
      <c r="G12823">
        <f>VLOOKUP(orders!F12823,nation!$B$2:$C$26,2,FALSE)</f>
        <v>3</v>
      </c>
      <c r="H12823" t="str">
        <f>HLOOKUP(orders!G12823,region_horz!$B$1:$F$2,2,FALSE)</f>
        <v>EUROPE</v>
      </c>
      <c r="I12823" t="s">
        <v>9</v>
      </c>
      <c r="J12823">
        <v>338157.45</v>
      </c>
      <c r="K12823" s="1">
        <v>35784</v>
      </c>
      <c r="L12823" t="s">
        <v>26</v>
      </c>
      <c r="M12823" t="s">
        <v>3244</v>
      </c>
      <c r="N12823">
        <v>0</v>
      </c>
      <c r="O12823" t="s">
        <v>13756</v>
      </c>
    </row>
    <row r="12824" spans="1:15" x14ac:dyDescent="0.2">
      <c r="A12824">
        <v>51271</v>
      </c>
      <c r="B12824" t="str">
        <f>VLOOKUP(orders!C12824,customers!$A$2:$B$1501, 2,FALSE)</f>
        <v>Customer#000000064</v>
      </c>
      <c r="C12824">
        <v>64</v>
      </c>
      <c r="D12824" t="str">
        <f>VLOOKUP(orders!C12824,customers!$A$2:$G$1501,7,FALSE)</f>
        <v>BUILDING</v>
      </c>
      <c r="E12824">
        <f>VLOOKUP(C12824,customers!$A$2:$D$1501, 4,FALSE)</f>
        <v>3</v>
      </c>
      <c r="F12824" t="str">
        <f>VLOOKUP(E12824,nation!$A$2:$B$26, 2,FALSE)</f>
        <v>CANADA</v>
      </c>
      <c r="G12824">
        <f>VLOOKUP(orders!F12824,nation!$B$2:$C$26,2,FALSE)</f>
        <v>1</v>
      </c>
      <c r="H12824" t="str">
        <f>HLOOKUP(orders!G12824,region_horz!$B$1:$F$2,2,FALSE)</f>
        <v>AMERICA</v>
      </c>
      <c r="I12824" t="s">
        <v>16</v>
      </c>
      <c r="J12824">
        <v>140276.19</v>
      </c>
      <c r="K12824" s="1">
        <v>34268</v>
      </c>
      <c r="L12824" t="s">
        <v>26</v>
      </c>
      <c r="M12824" t="s">
        <v>1091</v>
      </c>
      <c r="N12824">
        <v>0</v>
      </c>
      <c r="O12824" t="s">
        <v>13757</v>
      </c>
    </row>
    <row r="12825" spans="1:15" x14ac:dyDescent="0.2">
      <c r="A12825">
        <v>51296</v>
      </c>
      <c r="B12825" t="str">
        <f>VLOOKUP(orders!C12825,customers!$A$2:$B$1501, 2,FALSE)</f>
        <v>Customer#000001151</v>
      </c>
      <c r="C12825">
        <v>1151</v>
      </c>
      <c r="D12825" t="str">
        <f>VLOOKUP(orders!C12825,customers!$A$2:$G$1501,7,FALSE)</f>
        <v>BUILDING</v>
      </c>
      <c r="E12825">
        <f>VLOOKUP(C12825,customers!$A$2:$D$1501, 4,FALSE)</f>
        <v>7</v>
      </c>
      <c r="F12825" t="str">
        <f>VLOOKUP(E12825,nation!$A$2:$B$26, 2,FALSE)</f>
        <v>GERMANY</v>
      </c>
      <c r="G12825">
        <f>VLOOKUP(orders!F12825,nation!$B$2:$C$26,2,FALSE)</f>
        <v>3</v>
      </c>
      <c r="H12825" t="str">
        <f>HLOOKUP(orders!G12825,region_horz!$B$1:$F$2,2,FALSE)</f>
        <v>EUROPE</v>
      </c>
      <c r="I12825" t="s">
        <v>16</v>
      </c>
      <c r="J12825">
        <v>289568.21999999997</v>
      </c>
      <c r="K12825" s="1">
        <v>34254</v>
      </c>
      <c r="L12825" t="s">
        <v>23</v>
      </c>
      <c r="M12825" t="s">
        <v>584</v>
      </c>
      <c r="N12825">
        <v>0</v>
      </c>
      <c r="O12825" t="s">
        <v>13758</v>
      </c>
    </row>
    <row r="12826" spans="1:15" x14ac:dyDescent="0.2">
      <c r="A12826">
        <v>51297</v>
      </c>
      <c r="B12826" t="str">
        <f>VLOOKUP(orders!C12826,customers!$A$2:$B$1501, 2,FALSE)</f>
        <v>Customer#000001171</v>
      </c>
      <c r="C12826">
        <v>1171</v>
      </c>
      <c r="D12826" t="str">
        <f>VLOOKUP(orders!C12826,customers!$A$2:$G$1501,7,FALSE)</f>
        <v>HOUSEHOLD</v>
      </c>
      <c r="E12826">
        <f>VLOOKUP(C12826,customers!$A$2:$D$1501, 4,FALSE)</f>
        <v>8</v>
      </c>
      <c r="F12826" t="str">
        <f>VLOOKUP(E12826,nation!$A$2:$B$26, 2,FALSE)</f>
        <v>INDIA</v>
      </c>
      <c r="G12826">
        <f>VLOOKUP(orders!F12826,nation!$B$2:$C$26,2,FALSE)</f>
        <v>2</v>
      </c>
      <c r="H12826" t="str">
        <f>HLOOKUP(orders!G12826,region_horz!$B$1:$F$2,2,FALSE)</f>
        <v>ASIA</v>
      </c>
      <c r="I12826" t="s">
        <v>16</v>
      </c>
      <c r="J12826">
        <v>52901.95</v>
      </c>
      <c r="K12826" s="1">
        <v>33920</v>
      </c>
      <c r="L12826" t="s">
        <v>10</v>
      </c>
      <c r="M12826" t="s">
        <v>1005</v>
      </c>
      <c r="N12826">
        <v>0</v>
      </c>
      <c r="O12826" t="s">
        <v>13759</v>
      </c>
    </row>
    <row r="12827" spans="1:15" x14ac:dyDescent="0.2">
      <c r="A12827">
        <v>51298</v>
      </c>
      <c r="B12827" t="str">
        <f>VLOOKUP(orders!C12827,customers!$A$2:$B$1501, 2,FALSE)</f>
        <v>Customer#000000253</v>
      </c>
      <c r="C12827">
        <v>253</v>
      </c>
      <c r="D12827" t="str">
        <f>VLOOKUP(orders!C12827,customers!$A$2:$G$1501,7,FALSE)</f>
        <v>AUTOMOBILE</v>
      </c>
      <c r="E12827">
        <f>VLOOKUP(C12827,customers!$A$2:$D$1501, 4,FALSE)</f>
        <v>15</v>
      </c>
      <c r="F12827" t="str">
        <f>VLOOKUP(E12827,nation!$A$2:$B$26, 2,FALSE)</f>
        <v>MOROCCO</v>
      </c>
      <c r="G12827">
        <f>VLOOKUP(orders!F12827,nation!$B$2:$C$26,2,FALSE)</f>
        <v>0</v>
      </c>
      <c r="H12827" t="str">
        <f>HLOOKUP(orders!G12827,region_horz!$B$1:$F$2,2,FALSE)</f>
        <v>AFRICA</v>
      </c>
      <c r="I12827" t="s">
        <v>16</v>
      </c>
      <c r="J12827">
        <v>204967.52</v>
      </c>
      <c r="K12827" s="1">
        <v>34360</v>
      </c>
      <c r="L12827" t="s">
        <v>26</v>
      </c>
      <c r="M12827" t="s">
        <v>185</v>
      </c>
      <c r="N12827">
        <v>0</v>
      </c>
      <c r="O12827" t="s">
        <v>13760</v>
      </c>
    </row>
    <row r="12828" spans="1:15" x14ac:dyDescent="0.2">
      <c r="A12828">
        <v>51299</v>
      </c>
      <c r="B12828" t="str">
        <f>VLOOKUP(orders!C12828,customers!$A$2:$B$1501, 2,FALSE)</f>
        <v>Customer#000000581</v>
      </c>
      <c r="C12828">
        <v>581</v>
      </c>
      <c r="D12828" t="str">
        <f>VLOOKUP(orders!C12828,customers!$A$2:$G$1501,7,FALSE)</f>
        <v>MACHINERY</v>
      </c>
      <c r="E12828">
        <f>VLOOKUP(C12828,customers!$A$2:$D$1501, 4,FALSE)</f>
        <v>24</v>
      </c>
      <c r="F12828" t="str">
        <f>VLOOKUP(E12828,nation!$A$2:$B$26, 2,FALSE)</f>
        <v>UNITED STATES</v>
      </c>
      <c r="G12828">
        <f>VLOOKUP(orders!F12828,nation!$B$2:$C$26,2,FALSE)</f>
        <v>1</v>
      </c>
      <c r="H12828" t="str">
        <f>HLOOKUP(orders!G12828,region_horz!$B$1:$F$2,2,FALSE)</f>
        <v>AMERICA</v>
      </c>
      <c r="I12828" t="s">
        <v>9</v>
      </c>
      <c r="J12828">
        <v>296088.69</v>
      </c>
      <c r="K12828" s="1">
        <v>35929</v>
      </c>
      <c r="L12828" t="s">
        <v>26</v>
      </c>
      <c r="M12828" t="s">
        <v>1792</v>
      </c>
      <c r="N12828">
        <v>0</v>
      </c>
      <c r="O12828" t="s">
        <v>13761</v>
      </c>
    </row>
    <row r="12829" spans="1:15" x14ac:dyDescent="0.2">
      <c r="A12829">
        <v>51300</v>
      </c>
      <c r="B12829" t="str">
        <f>VLOOKUP(orders!C12829,customers!$A$2:$B$1501, 2,FALSE)</f>
        <v>Customer#000000395</v>
      </c>
      <c r="C12829">
        <v>395</v>
      </c>
      <c r="D12829" t="str">
        <f>VLOOKUP(orders!C12829,customers!$A$2:$G$1501,7,FALSE)</f>
        <v>HOUSEHOLD</v>
      </c>
      <c r="E12829">
        <f>VLOOKUP(C12829,customers!$A$2:$D$1501, 4,FALSE)</f>
        <v>15</v>
      </c>
      <c r="F12829" t="str">
        <f>VLOOKUP(E12829,nation!$A$2:$B$26, 2,FALSE)</f>
        <v>MOROCCO</v>
      </c>
      <c r="G12829">
        <f>VLOOKUP(orders!F12829,nation!$B$2:$C$26,2,FALSE)</f>
        <v>0</v>
      </c>
      <c r="H12829" t="str">
        <f>HLOOKUP(orders!G12829,region_horz!$B$1:$F$2,2,FALSE)</f>
        <v>AFRICA</v>
      </c>
      <c r="I12829" t="s">
        <v>9</v>
      </c>
      <c r="J12829">
        <v>138908.94</v>
      </c>
      <c r="K12829" s="1">
        <v>34988</v>
      </c>
      <c r="L12829" t="s">
        <v>31</v>
      </c>
      <c r="M12829" t="s">
        <v>364</v>
      </c>
      <c r="N12829">
        <v>0</v>
      </c>
      <c r="O12829" t="s">
        <v>13762</v>
      </c>
    </row>
    <row r="12830" spans="1:15" x14ac:dyDescent="0.2">
      <c r="A12830">
        <v>51301</v>
      </c>
      <c r="B12830" t="str">
        <f>VLOOKUP(orders!C12830,customers!$A$2:$B$1501, 2,FALSE)</f>
        <v>Customer#000000208</v>
      </c>
      <c r="C12830">
        <v>208</v>
      </c>
      <c r="D12830" t="str">
        <f>VLOOKUP(orders!C12830,customers!$A$2:$G$1501,7,FALSE)</f>
        <v>MACHINERY</v>
      </c>
      <c r="E12830">
        <f>VLOOKUP(C12830,customers!$A$2:$D$1501, 4,FALSE)</f>
        <v>19</v>
      </c>
      <c r="F12830" t="str">
        <f>VLOOKUP(E12830,nation!$A$2:$B$26, 2,FALSE)</f>
        <v>ROMANIA</v>
      </c>
      <c r="G12830">
        <f>VLOOKUP(orders!F12830,nation!$B$2:$C$26,2,FALSE)</f>
        <v>3</v>
      </c>
      <c r="H12830" t="str">
        <f>HLOOKUP(orders!G12830,region_horz!$B$1:$F$2,2,FALSE)</f>
        <v>EUROPE</v>
      </c>
      <c r="I12830" t="s">
        <v>9</v>
      </c>
      <c r="J12830">
        <v>247741</v>
      </c>
      <c r="K12830" s="1">
        <v>35530</v>
      </c>
      <c r="L12830" t="s">
        <v>23</v>
      </c>
      <c r="M12830" t="s">
        <v>2219</v>
      </c>
      <c r="N12830">
        <v>0</v>
      </c>
      <c r="O12830" t="s">
        <v>13763</v>
      </c>
    </row>
    <row r="12831" spans="1:15" x14ac:dyDescent="0.2">
      <c r="A12831">
        <v>51302</v>
      </c>
      <c r="B12831" t="str">
        <f>VLOOKUP(orders!C12831,customers!$A$2:$B$1501, 2,FALSE)</f>
        <v>Customer#000000202</v>
      </c>
      <c r="C12831">
        <v>202</v>
      </c>
      <c r="D12831" t="str">
        <f>VLOOKUP(orders!C12831,customers!$A$2:$G$1501,7,FALSE)</f>
        <v>AUTOMOBILE</v>
      </c>
      <c r="E12831">
        <f>VLOOKUP(C12831,customers!$A$2:$D$1501, 4,FALSE)</f>
        <v>7</v>
      </c>
      <c r="F12831" t="str">
        <f>VLOOKUP(E12831,nation!$A$2:$B$26, 2,FALSE)</f>
        <v>GERMANY</v>
      </c>
      <c r="G12831">
        <f>VLOOKUP(orders!F12831,nation!$B$2:$C$26,2,FALSE)</f>
        <v>3</v>
      </c>
      <c r="H12831" t="str">
        <f>HLOOKUP(orders!G12831,region_horz!$B$1:$F$2,2,FALSE)</f>
        <v>EUROPE</v>
      </c>
      <c r="I12831" t="s">
        <v>9</v>
      </c>
      <c r="J12831">
        <v>246902.74</v>
      </c>
      <c r="K12831" s="1">
        <v>34936</v>
      </c>
      <c r="L12831" t="s">
        <v>23</v>
      </c>
      <c r="M12831" t="s">
        <v>223</v>
      </c>
      <c r="N12831">
        <v>0</v>
      </c>
      <c r="O12831" t="s">
        <v>13764</v>
      </c>
    </row>
    <row r="12832" spans="1:15" x14ac:dyDescent="0.2">
      <c r="A12832">
        <v>51303</v>
      </c>
      <c r="B12832" t="str">
        <f>VLOOKUP(orders!C12832,customers!$A$2:$B$1501, 2,FALSE)</f>
        <v>Customer#000001120</v>
      </c>
      <c r="C12832">
        <v>1120</v>
      </c>
      <c r="D12832" t="str">
        <f>VLOOKUP(orders!C12832,customers!$A$2:$G$1501,7,FALSE)</f>
        <v>AUTOMOBILE</v>
      </c>
      <c r="E12832">
        <f>VLOOKUP(C12832,customers!$A$2:$D$1501, 4,FALSE)</f>
        <v>2</v>
      </c>
      <c r="F12832" t="str">
        <f>VLOOKUP(E12832,nation!$A$2:$B$26, 2,FALSE)</f>
        <v>BRAZIL</v>
      </c>
      <c r="G12832">
        <f>VLOOKUP(orders!F12832,nation!$B$2:$C$26,2,FALSE)</f>
        <v>1</v>
      </c>
      <c r="H12832" t="str">
        <f>HLOOKUP(orders!G12832,region_horz!$B$1:$F$2,2,FALSE)</f>
        <v>AMERICA</v>
      </c>
      <c r="I12832" t="s">
        <v>16</v>
      </c>
      <c r="J12832">
        <v>1336.56</v>
      </c>
      <c r="K12832" s="1">
        <v>34112</v>
      </c>
      <c r="L12832" t="s">
        <v>31</v>
      </c>
      <c r="M12832" t="s">
        <v>1899</v>
      </c>
      <c r="N12832">
        <v>0</v>
      </c>
      <c r="O12832" t="s">
        <v>13765</v>
      </c>
    </row>
    <row r="12833" spans="1:15" x14ac:dyDescent="0.2">
      <c r="A12833">
        <v>51328</v>
      </c>
      <c r="B12833" t="str">
        <f>VLOOKUP(orders!C12833,customers!$A$2:$B$1501, 2,FALSE)</f>
        <v>Customer#000000562</v>
      </c>
      <c r="C12833">
        <v>562</v>
      </c>
      <c r="D12833" t="str">
        <f>VLOOKUP(orders!C12833,customers!$A$2:$G$1501,7,FALSE)</f>
        <v>BUILDING</v>
      </c>
      <c r="E12833">
        <f>VLOOKUP(C12833,customers!$A$2:$D$1501, 4,FALSE)</f>
        <v>15</v>
      </c>
      <c r="F12833" t="str">
        <f>VLOOKUP(E12833,nation!$A$2:$B$26, 2,FALSE)</f>
        <v>MOROCCO</v>
      </c>
      <c r="G12833">
        <f>VLOOKUP(orders!F12833,nation!$B$2:$C$26,2,FALSE)</f>
        <v>0</v>
      </c>
      <c r="H12833" t="str">
        <f>HLOOKUP(orders!G12833,region_horz!$B$1:$F$2,2,FALSE)</f>
        <v>AFRICA</v>
      </c>
      <c r="I12833" t="s">
        <v>16</v>
      </c>
      <c r="J12833">
        <v>173015.66</v>
      </c>
      <c r="K12833" s="1">
        <v>34269</v>
      </c>
      <c r="L12833" t="s">
        <v>10</v>
      </c>
      <c r="M12833" t="s">
        <v>3034</v>
      </c>
      <c r="N12833">
        <v>0</v>
      </c>
      <c r="O12833" t="s">
        <v>13766</v>
      </c>
    </row>
    <row r="12834" spans="1:15" x14ac:dyDescent="0.2">
      <c r="A12834">
        <v>51329</v>
      </c>
      <c r="B12834" t="str">
        <f>VLOOKUP(orders!C12834,customers!$A$2:$B$1501, 2,FALSE)</f>
        <v>Customer#000001387</v>
      </c>
      <c r="C12834">
        <v>1387</v>
      </c>
      <c r="D12834" t="str">
        <f>VLOOKUP(orders!C12834,customers!$A$2:$G$1501,7,FALSE)</f>
        <v>BUILDING</v>
      </c>
      <c r="E12834">
        <f>VLOOKUP(C12834,customers!$A$2:$D$1501, 4,FALSE)</f>
        <v>19</v>
      </c>
      <c r="F12834" t="str">
        <f>VLOOKUP(E12834,nation!$A$2:$B$26, 2,FALSE)</f>
        <v>ROMANIA</v>
      </c>
      <c r="G12834">
        <f>VLOOKUP(orders!F12834,nation!$B$2:$C$26,2,FALSE)</f>
        <v>3</v>
      </c>
      <c r="H12834" t="str">
        <f>HLOOKUP(orders!G12834,region_horz!$B$1:$F$2,2,FALSE)</f>
        <v>EUROPE</v>
      </c>
      <c r="I12834" t="s">
        <v>9</v>
      </c>
      <c r="J12834">
        <v>207769.17</v>
      </c>
      <c r="K12834" s="1">
        <v>35289</v>
      </c>
      <c r="L12834" t="s">
        <v>31</v>
      </c>
      <c r="M12834" t="s">
        <v>1640</v>
      </c>
      <c r="N12834">
        <v>0</v>
      </c>
      <c r="O12834" t="s">
        <v>13767</v>
      </c>
    </row>
    <row r="12835" spans="1:15" x14ac:dyDescent="0.2">
      <c r="A12835">
        <v>51330</v>
      </c>
      <c r="B12835" t="str">
        <f>VLOOKUP(orders!C12835,customers!$A$2:$B$1501, 2,FALSE)</f>
        <v>Customer#000000463</v>
      </c>
      <c r="C12835">
        <v>463</v>
      </c>
      <c r="D12835" t="str">
        <f>VLOOKUP(orders!C12835,customers!$A$2:$G$1501,7,FALSE)</f>
        <v>HOUSEHOLD</v>
      </c>
      <c r="E12835">
        <f>VLOOKUP(C12835,customers!$A$2:$D$1501, 4,FALSE)</f>
        <v>8</v>
      </c>
      <c r="F12835" t="str">
        <f>VLOOKUP(E12835,nation!$A$2:$B$26, 2,FALSE)</f>
        <v>INDIA</v>
      </c>
      <c r="G12835">
        <f>VLOOKUP(orders!F12835,nation!$B$2:$C$26,2,FALSE)</f>
        <v>2</v>
      </c>
      <c r="H12835" t="str">
        <f>HLOOKUP(orders!G12835,region_horz!$B$1:$F$2,2,FALSE)</f>
        <v>ASIA</v>
      </c>
      <c r="I12835" t="s">
        <v>9</v>
      </c>
      <c r="J12835">
        <v>68078.320000000007</v>
      </c>
      <c r="K12835" s="1">
        <v>35956</v>
      </c>
      <c r="L12835" t="s">
        <v>13</v>
      </c>
      <c r="M12835" t="s">
        <v>1452</v>
      </c>
      <c r="N12835">
        <v>0</v>
      </c>
      <c r="O12835" t="s">
        <v>13768</v>
      </c>
    </row>
    <row r="12836" spans="1:15" x14ac:dyDescent="0.2">
      <c r="A12836">
        <v>51331</v>
      </c>
      <c r="B12836" t="str">
        <f>VLOOKUP(orders!C12836,customers!$A$2:$B$1501, 2,FALSE)</f>
        <v>Customer#000000832</v>
      </c>
      <c r="C12836">
        <v>832</v>
      </c>
      <c r="D12836" t="str">
        <f>VLOOKUP(orders!C12836,customers!$A$2:$G$1501,7,FALSE)</f>
        <v>HOUSEHOLD</v>
      </c>
      <c r="E12836">
        <f>VLOOKUP(C12836,customers!$A$2:$D$1501, 4,FALSE)</f>
        <v>19</v>
      </c>
      <c r="F12836" t="str">
        <f>VLOOKUP(E12836,nation!$A$2:$B$26, 2,FALSE)</f>
        <v>ROMANIA</v>
      </c>
      <c r="G12836">
        <f>VLOOKUP(orders!F12836,nation!$B$2:$C$26,2,FALSE)</f>
        <v>3</v>
      </c>
      <c r="H12836" t="str">
        <f>HLOOKUP(orders!G12836,region_horz!$B$1:$F$2,2,FALSE)</f>
        <v>EUROPE</v>
      </c>
      <c r="I12836" t="s">
        <v>9</v>
      </c>
      <c r="J12836">
        <v>88262.37</v>
      </c>
      <c r="K12836" s="1">
        <v>35392</v>
      </c>
      <c r="L12836" t="s">
        <v>10</v>
      </c>
      <c r="M12836" t="s">
        <v>1689</v>
      </c>
      <c r="N12836">
        <v>0</v>
      </c>
      <c r="O12836" t="s">
        <v>13769</v>
      </c>
    </row>
    <row r="12837" spans="1:15" x14ac:dyDescent="0.2">
      <c r="A12837">
        <v>51332</v>
      </c>
      <c r="B12837" t="str">
        <f>VLOOKUP(orders!C12837,customers!$A$2:$B$1501, 2,FALSE)</f>
        <v>Customer#000000875</v>
      </c>
      <c r="C12837">
        <v>875</v>
      </c>
      <c r="D12837" t="str">
        <f>VLOOKUP(orders!C12837,customers!$A$2:$G$1501,7,FALSE)</f>
        <v>FURNITURE</v>
      </c>
      <c r="E12837">
        <f>VLOOKUP(C12837,customers!$A$2:$D$1501, 4,FALSE)</f>
        <v>3</v>
      </c>
      <c r="F12837" t="str">
        <f>VLOOKUP(E12837,nation!$A$2:$B$26, 2,FALSE)</f>
        <v>CANADA</v>
      </c>
      <c r="G12837">
        <f>VLOOKUP(orders!F12837,nation!$B$2:$C$26,2,FALSE)</f>
        <v>1</v>
      </c>
      <c r="H12837" t="str">
        <f>HLOOKUP(orders!G12837,region_horz!$B$1:$F$2,2,FALSE)</f>
        <v>AMERICA</v>
      </c>
      <c r="I12837" t="s">
        <v>9</v>
      </c>
      <c r="J12837">
        <v>227371.33</v>
      </c>
      <c r="K12837" s="1">
        <v>35684</v>
      </c>
      <c r="L12837" t="s">
        <v>23</v>
      </c>
      <c r="M12837" t="s">
        <v>42</v>
      </c>
      <c r="N12837">
        <v>0</v>
      </c>
      <c r="O12837" t="s">
        <v>13770</v>
      </c>
    </row>
    <row r="12838" spans="1:15" x14ac:dyDescent="0.2">
      <c r="A12838">
        <v>51333</v>
      </c>
      <c r="B12838" t="str">
        <f>VLOOKUP(orders!C12838,customers!$A$2:$B$1501, 2,FALSE)</f>
        <v>Customer#000000586</v>
      </c>
      <c r="C12838">
        <v>586</v>
      </c>
      <c r="D12838" t="str">
        <f>VLOOKUP(orders!C12838,customers!$A$2:$G$1501,7,FALSE)</f>
        <v>AUTOMOBILE</v>
      </c>
      <c r="E12838">
        <f>VLOOKUP(C12838,customers!$A$2:$D$1501, 4,FALSE)</f>
        <v>11</v>
      </c>
      <c r="F12838" t="str">
        <f>VLOOKUP(E12838,nation!$A$2:$B$26, 2,FALSE)</f>
        <v>IRAQ</v>
      </c>
      <c r="G12838">
        <f>VLOOKUP(orders!F12838,nation!$B$2:$C$26,2,FALSE)</f>
        <v>4</v>
      </c>
      <c r="H12838" t="str">
        <f>HLOOKUP(orders!G12838,region_horz!$B$1:$F$2,2,FALSE)</f>
        <v>MIDDLE EAST</v>
      </c>
      <c r="I12838" t="s">
        <v>16</v>
      </c>
      <c r="J12838">
        <v>143560.31</v>
      </c>
      <c r="K12838" s="1">
        <v>33882</v>
      </c>
      <c r="L12838" t="s">
        <v>23</v>
      </c>
      <c r="M12838" t="s">
        <v>2302</v>
      </c>
      <c r="N12838">
        <v>0</v>
      </c>
      <c r="O12838" t="s">
        <v>13771</v>
      </c>
    </row>
    <row r="12839" spans="1:15" x14ac:dyDescent="0.2">
      <c r="A12839">
        <v>51334</v>
      </c>
      <c r="B12839" t="str">
        <f>VLOOKUP(orders!C12839,customers!$A$2:$B$1501, 2,FALSE)</f>
        <v>Customer#000000547</v>
      </c>
      <c r="C12839">
        <v>547</v>
      </c>
      <c r="D12839" t="str">
        <f>VLOOKUP(orders!C12839,customers!$A$2:$G$1501,7,FALSE)</f>
        <v>BUILDING</v>
      </c>
      <c r="E12839">
        <f>VLOOKUP(C12839,customers!$A$2:$D$1501, 4,FALSE)</f>
        <v>22</v>
      </c>
      <c r="F12839" t="str">
        <f>VLOOKUP(E12839,nation!$A$2:$B$26, 2,FALSE)</f>
        <v>RUSSIA</v>
      </c>
      <c r="G12839">
        <f>VLOOKUP(orders!F12839,nation!$B$2:$C$26,2,FALSE)</f>
        <v>3</v>
      </c>
      <c r="H12839" t="str">
        <f>HLOOKUP(orders!G12839,region_horz!$B$1:$F$2,2,FALSE)</f>
        <v>EUROPE</v>
      </c>
      <c r="I12839" t="s">
        <v>9</v>
      </c>
      <c r="J12839">
        <v>156524.32999999999</v>
      </c>
      <c r="K12839" s="1">
        <v>35484</v>
      </c>
      <c r="L12839" t="s">
        <v>31</v>
      </c>
      <c r="M12839" t="s">
        <v>651</v>
      </c>
      <c r="N12839">
        <v>0</v>
      </c>
      <c r="O12839" t="s">
        <v>13772</v>
      </c>
    </row>
    <row r="12840" spans="1:15" x14ac:dyDescent="0.2">
      <c r="A12840">
        <v>51335</v>
      </c>
      <c r="B12840" t="str">
        <f>VLOOKUP(orders!C12840,customers!$A$2:$B$1501, 2,FALSE)</f>
        <v>Customer#000000181</v>
      </c>
      <c r="C12840">
        <v>181</v>
      </c>
      <c r="D12840" t="str">
        <f>VLOOKUP(orders!C12840,customers!$A$2:$G$1501,7,FALSE)</f>
        <v>FURNITURE</v>
      </c>
      <c r="E12840">
        <f>VLOOKUP(C12840,customers!$A$2:$D$1501, 4,FALSE)</f>
        <v>9</v>
      </c>
      <c r="F12840" t="str">
        <f>VLOOKUP(E12840,nation!$A$2:$B$26, 2,FALSE)</f>
        <v>INDONESIA</v>
      </c>
      <c r="G12840">
        <f>VLOOKUP(orders!F12840,nation!$B$2:$C$26,2,FALSE)</f>
        <v>2</v>
      </c>
      <c r="H12840" t="str">
        <f>HLOOKUP(orders!G12840,region_horz!$B$1:$F$2,2,FALSE)</f>
        <v>ASIA</v>
      </c>
      <c r="I12840" t="s">
        <v>16</v>
      </c>
      <c r="J12840">
        <v>33435.61</v>
      </c>
      <c r="K12840" s="1">
        <v>34633</v>
      </c>
      <c r="L12840" t="s">
        <v>26</v>
      </c>
      <c r="M12840" t="s">
        <v>2816</v>
      </c>
      <c r="N12840">
        <v>0</v>
      </c>
      <c r="O12840" t="s">
        <v>13773</v>
      </c>
    </row>
    <row r="12841" spans="1:15" x14ac:dyDescent="0.2">
      <c r="A12841">
        <v>51360</v>
      </c>
      <c r="B12841" t="str">
        <f>VLOOKUP(orders!C12841,customers!$A$2:$B$1501, 2,FALSE)</f>
        <v>Customer#000000206</v>
      </c>
      <c r="C12841">
        <v>206</v>
      </c>
      <c r="D12841" t="str">
        <f>VLOOKUP(orders!C12841,customers!$A$2:$G$1501,7,FALSE)</f>
        <v>AUTOMOBILE</v>
      </c>
      <c r="E12841">
        <f>VLOOKUP(C12841,customers!$A$2:$D$1501, 4,FALSE)</f>
        <v>9</v>
      </c>
      <c r="F12841" t="str">
        <f>VLOOKUP(E12841,nation!$A$2:$B$26, 2,FALSE)</f>
        <v>INDONESIA</v>
      </c>
      <c r="G12841">
        <f>VLOOKUP(orders!F12841,nation!$B$2:$C$26,2,FALSE)</f>
        <v>2</v>
      </c>
      <c r="H12841" t="str">
        <f>HLOOKUP(orders!G12841,region_horz!$B$1:$F$2,2,FALSE)</f>
        <v>ASIA</v>
      </c>
      <c r="I12841" t="s">
        <v>9</v>
      </c>
      <c r="J12841">
        <v>19318.060000000001</v>
      </c>
      <c r="K12841" s="1">
        <v>34871</v>
      </c>
      <c r="L12841" t="s">
        <v>31</v>
      </c>
      <c r="M12841" t="s">
        <v>1141</v>
      </c>
      <c r="N12841">
        <v>0</v>
      </c>
      <c r="O12841" t="s">
        <v>13774</v>
      </c>
    </row>
    <row r="12842" spans="1:15" x14ac:dyDescent="0.2">
      <c r="A12842">
        <v>51361</v>
      </c>
      <c r="B12842" t="str">
        <f>VLOOKUP(orders!C12842,customers!$A$2:$B$1501, 2,FALSE)</f>
        <v>Customer#000001336</v>
      </c>
      <c r="C12842">
        <v>1336</v>
      </c>
      <c r="D12842" t="str">
        <f>VLOOKUP(orders!C12842,customers!$A$2:$G$1501,7,FALSE)</f>
        <v>AUTOMOBILE</v>
      </c>
      <c r="E12842">
        <f>VLOOKUP(C12842,customers!$A$2:$D$1501, 4,FALSE)</f>
        <v>16</v>
      </c>
      <c r="F12842" t="str">
        <f>VLOOKUP(E12842,nation!$A$2:$B$26, 2,FALSE)</f>
        <v>MOZAMBIQUE</v>
      </c>
      <c r="G12842">
        <f>VLOOKUP(orders!F12842,nation!$B$2:$C$26,2,FALSE)</f>
        <v>0</v>
      </c>
      <c r="H12842" t="str">
        <f>HLOOKUP(orders!G12842,region_horz!$B$1:$F$2,2,FALSE)</f>
        <v>AFRICA</v>
      </c>
      <c r="I12842" t="s">
        <v>48</v>
      </c>
      <c r="J12842">
        <v>111056.68</v>
      </c>
      <c r="K12842" s="1">
        <v>34777</v>
      </c>
      <c r="L12842" t="s">
        <v>10</v>
      </c>
      <c r="M12842" t="s">
        <v>597</v>
      </c>
      <c r="N12842">
        <v>0</v>
      </c>
      <c r="O12842" t="s">
        <v>13775</v>
      </c>
    </row>
    <row r="12843" spans="1:15" x14ac:dyDescent="0.2">
      <c r="A12843">
        <v>51362</v>
      </c>
      <c r="B12843" t="str">
        <f>VLOOKUP(orders!C12843,customers!$A$2:$B$1501, 2,FALSE)</f>
        <v>Customer#000001279</v>
      </c>
      <c r="C12843">
        <v>1279</v>
      </c>
      <c r="D12843" t="str">
        <f>VLOOKUP(orders!C12843,customers!$A$2:$G$1501,7,FALSE)</f>
        <v>BUILDING</v>
      </c>
      <c r="E12843">
        <f>VLOOKUP(C12843,customers!$A$2:$D$1501, 4,FALSE)</f>
        <v>14</v>
      </c>
      <c r="F12843" t="str">
        <f>VLOOKUP(E12843,nation!$A$2:$B$26, 2,FALSE)</f>
        <v>KENYA</v>
      </c>
      <c r="G12843">
        <f>VLOOKUP(orders!F12843,nation!$B$2:$C$26,2,FALSE)</f>
        <v>0</v>
      </c>
      <c r="H12843" t="str">
        <f>HLOOKUP(orders!G12843,region_horz!$B$1:$F$2,2,FALSE)</f>
        <v>AFRICA</v>
      </c>
      <c r="I12843" t="s">
        <v>16</v>
      </c>
      <c r="J12843">
        <v>147844.47</v>
      </c>
      <c r="K12843" s="1">
        <v>34023</v>
      </c>
      <c r="L12843" t="s">
        <v>31</v>
      </c>
      <c r="M12843" t="s">
        <v>195</v>
      </c>
      <c r="N12843">
        <v>0</v>
      </c>
      <c r="O12843" t="s">
        <v>13776</v>
      </c>
    </row>
    <row r="12844" spans="1:15" x14ac:dyDescent="0.2">
      <c r="A12844">
        <v>51363</v>
      </c>
      <c r="B12844" t="str">
        <f>VLOOKUP(orders!C12844,customers!$A$2:$B$1501, 2,FALSE)</f>
        <v>Customer#000000472</v>
      </c>
      <c r="C12844">
        <v>472</v>
      </c>
      <c r="D12844" t="str">
        <f>VLOOKUP(orders!C12844,customers!$A$2:$G$1501,7,FALSE)</f>
        <v>MACHINERY</v>
      </c>
      <c r="E12844">
        <f>VLOOKUP(C12844,customers!$A$2:$D$1501, 4,FALSE)</f>
        <v>12</v>
      </c>
      <c r="F12844" t="str">
        <f>VLOOKUP(E12844,nation!$A$2:$B$26, 2,FALSE)</f>
        <v>JAPAN</v>
      </c>
      <c r="G12844">
        <f>VLOOKUP(orders!F12844,nation!$B$2:$C$26,2,FALSE)</f>
        <v>2</v>
      </c>
      <c r="H12844" t="str">
        <f>HLOOKUP(orders!G12844,region_horz!$B$1:$F$2,2,FALSE)</f>
        <v>ASIA</v>
      </c>
      <c r="I12844" t="s">
        <v>9</v>
      </c>
      <c r="J12844">
        <v>71571.03</v>
      </c>
      <c r="K12844" s="1">
        <v>35570</v>
      </c>
      <c r="L12844" t="s">
        <v>10</v>
      </c>
      <c r="M12844" t="s">
        <v>1085</v>
      </c>
      <c r="N12844">
        <v>0</v>
      </c>
      <c r="O12844" t="s">
        <v>13777</v>
      </c>
    </row>
    <row r="12845" spans="1:15" x14ac:dyDescent="0.2">
      <c r="A12845">
        <v>51364</v>
      </c>
      <c r="B12845" t="str">
        <f>VLOOKUP(orders!C12845,customers!$A$2:$B$1501, 2,FALSE)</f>
        <v>Customer#000001463</v>
      </c>
      <c r="C12845">
        <v>1463</v>
      </c>
      <c r="D12845" t="str">
        <f>VLOOKUP(orders!C12845,customers!$A$2:$G$1501,7,FALSE)</f>
        <v>MACHINERY</v>
      </c>
      <c r="E12845">
        <f>VLOOKUP(C12845,customers!$A$2:$D$1501, 4,FALSE)</f>
        <v>7</v>
      </c>
      <c r="F12845" t="str">
        <f>VLOOKUP(E12845,nation!$A$2:$B$26, 2,FALSE)</f>
        <v>GERMANY</v>
      </c>
      <c r="G12845">
        <f>VLOOKUP(orders!F12845,nation!$B$2:$C$26,2,FALSE)</f>
        <v>3</v>
      </c>
      <c r="H12845" t="str">
        <f>HLOOKUP(orders!G12845,region_horz!$B$1:$F$2,2,FALSE)</f>
        <v>EUROPE</v>
      </c>
      <c r="I12845" t="s">
        <v>16</v>
      </c>
      <c r="J12845">
        <v>15043.45</v>
      </c>
      <c r="K12845" s="1">
        <v>34276</v>
      </c>
      <c r="L12845" t="s">
        <v>10</v>
      </c>
      <c r="M12845" t="s">
        <v>76</v>
      </c>
      <c r="N12845">
        <v>0</v>
      </c>
      <c r="O12845" t="s">
        <v>13778</v>
      </c>
    </row>
    <row r="12846" spans="1:15" x14ac:dyDescent="0.2">
      <c r="A12846">
        <v>51365</v>
      </c>
      <c r="B12846" t="str">
        <f>VLOOKUP(orders!C12846,customers!$A$2:$B$1501, 2,FALSE)</f>
        <v>Customer#000000563</v>
      </c>
      <c r="C12846">
        <v>563</v>
      </c>
      <c r="D12846" t="str">
        <f>VLOOKUP(orders!C12846,customers!$A$2:$G$1501,7,FALSE)</f>
        <v>FURNITURE</v>
      </c>
      <c r="E12846">
        <f>VLOOKUP(C12846,customers!$A$2:$D$1501, 4,FALSE)</f>
        <v>12</v>
      </c>
      <c r="F12846" t="str">
        <f>VLOOKUP(E12846,nation!$A$2:$B$26, 2,FALSE)</f>
        <v>JAPAN</v>
      </c>
      <c r="G12846">
        <f>VLOOKUP(orders!F12846,nation!$B$2:$C$26,2,FALSE)</f>
        <v>2</v>
      </c>
      <c r="H12846" t="str">
        <f>HLOOKUP(orders!G12846,region_horz!$B$1:$F$2,2,FALSE)</f>
        <v>ASIA</v>
      </c>
      <c r="I12846" t="s">
        <v>16</v>
      </c>
      <c r="J12846">
        <v>21264.57</v>
      </c>
      <c r="K12846" s="1">
        <v>33824</v>
      </c>
      <c r="L12846" t="s">
        <v>26</v>
      </c>
      <c r="M12846" t="s">
        <v>2370</v>
      </c>
      <c r="N12846">
        <v>0</v>
      </c>
      <c r="O12846" t="s">
        <v>13779</v>
      </c>
    </row>
    <row r="12847" spans="1:15" x14ac:dyDescent="0.2">
      <c r="A12847">
        <v>51366</v>
      </c>
      <c r="B12847" t="str">
        <f>VLOOKUP(orders!C12847,customers!$A$2:$B$1501, 2,FALSE)</f>
        <v>Customer#000000946</v>
      </c>
      <c r="C12847">
        <v>946</v>
      </c>
      <c r="D12847" t="str">
        <f>VLOOKUP(orders!C12847,customers!$A$2:$G$1501,7,FALSE)</f>
        <v>FURNITURE</v>
      </c>
      <c r="E12847">
        <f>VLOOKUP(C12847,customers!$A$2:$D$1501, 4,FALSE)</f>
        <v>21</v>
      </c>
      <c r="F12847" t="str">
        <f>VLOOKUP(E12847,nation!$A$2:$B$26, 2,FALSE)</f>
        <v>VIETNAM</v>
      </c>
      <c r="G12847">
        <f>VLOOKUP(orders!F12847,nation!$B$2:$C$26,2,FALSE)</f>
        <v>2</v>
      </c>
      <c r="H12847" t="str">
        <f>HLOOKUP(orders!G12847,region_horz!$B$1:$F$2,2,FALSE)</f>
        <v>ASIA</v>
      </c>
      <c r="I12847" t="s">
        <v>9</v>
      </c>
      <c r="J12847">
        <v>80975.89</v>
      </c>
      <c r="K12847" s="1">
        <v>34842</v>
      </c>
      <c r="L12847" t="s">
        <v>13</v>
      </c>
      <c r="M12847" t="s">
        <v>1250</v>
      </c>
      <c r="N12847">
        <v>0</v>
      </c>
      <c r="O12847" t="s">
        <v>13780</v>
      </c>
    </row>
    <row r="12848" spans="1:15" x14ac:dyDescent="0.2">
      <c r="A12848">
        <v>51367</v>
      </c>
      <c r="B12848" t="str">
        <f>VLOOKUP(orders!C12848,customers!$A$2:$B$1501, 2,FALSE)</f>
        <v>Customer#000000826</v>
      </c>
      <c r="C12848">
        <v>826</v>
      </c>
      <c r="D12848" t="str">
        <f>VLOOKUP(orders!C12848,customers!$A$2:$G$1501,7,FALSE)</f>
        <v>BUILDING</v>
      </c>
      <c r="E12848">
        <f>VLOOKUP(C12848,customers!$A$2:$D$1501, 4,FALSE)</f>
        <v>13</v>
      </c>
      <c r="F12848" t="str">
        <f>VLOOKUP(E12848,nation!$A$2:$B$26, 2,FALSE)</f>
        <v>JORDAN</v>
      </c>
      <c r="G12848">
        <f>VLOOKUP(orders!F12848,nation!$B$2:$C$26,2,FALSE)</f>
        <v>4</v>
      </c>
      <c r="H12848" t="str">
        <f>HLOOKUP(orders!G12848,region_horz!$B$1:$F$2,2,FALSE)</f>
        <v>MIDDLE EAST</v>
      </c>
      <c r="I12848" t="s">
        <v>16</v>
      </c>
      <c r="J12848">
        <v>111099.31</v>
      </c>
      <c r="K12848" s="1">
        <v>34638</v>
      </c>
      <c r="L12848" t="s">
        <v>23</v>
      </c>
      <c r="M12848" t="s">
        <v>2361</v>
      </c>
      <c r="N12848">
        <v>0</v>
      </c>
      <c r="O12848" t="s">
        <v>13781</v>
      </c>
    </row>
    <row r="12849" spans="1:15" x14ac:dyDescent="0.2">
      <c r="A12849">
        <v>51392</v>
      </c>
      <c r="B12849" t="str">
        <f>VLOOKUP(orders!C12849,customers!$A$2:$B$1501, 2,FALSE)</f>
        <v>Customer#000000434</v>
      </c>
      <c r="C12849">
        <v>434</v>
      </c>
      <c r="D12849" t="str">
        <f>VLOOKUP(orders!C12849,customers!$A$2:$G$1501,7,FALSE)</f>
        <v>MACHINERY</v>
      </c>
      <c r="E12849">
        <f>VLOOKUP(C12849,customers!$A$2:$D$1501, 4,FALSE)</f>
        <v>3</v>
      </c>
      <c r="F12849" t="str">
        <f>VLOOKUP(E12849,nation!$A$2:$B$26, 2,FALSE)</f>
        <v>CANADA</v>
      </c>
      <c r="G12849">
        <f>VLOOKUP(orders!F12849,nation!$B$2:$C$26,2,FALSE)</f>
        <v>1</v>
      </c>
      <c r="H12849" t="str">
        <f>HLOOKUP(orders!G12849,region_horz!$B$1:$F$2,2,FALSE)</f>
        <v>AMERICA</v>
      </c>
      <c r="I12849" t="s">
        <v>16</v>
      </c>
      <c r="J12849">
        <v>142544.12</v>
      </c>
      <c r="K12849" s="1">
        <v>34651</v>
      </c>
      <c r="L12849" t="s">
        <v>31</v>
      </c>
      <c r="M12849" t="s">
        <v>1282</v>
      </c>
      <c r="N12849">
        <v>0</v>
      </c>
      <c r="O12849" t="s">
        <v>13782</v>
      </c>
    </row>
    <row r="12850" spans="1:15" x14ac:dyDescent="0.2">
      <c r="A12850">
        <v>51393</v>
      </c>
      <c r="B12850" t="str">
        <f>VLOOKUP(orders!C12850,customers!$A$2:$B$1501, 2,FALSE)</f>
        <v>Customer#000001492</v>
      </c>
      <c r="C12850">
        <v>1492</v>
      </c>
      <c r="D12850" t="str">
        <f>VLOOKUP(orders!C12850,customers!$A$2:$G$1501,7,FALSE)</f>
        <v>HOUSEHOLD</v>
      </c>
      <c r="E12850">
        <f>VLOOKUP(C12850,customers!$A$2:$D$1501, 4,FALSE)</f>
        <v>1</v>
      </c>
      <c r="F12850" t="str">
        <f>VLOOKUP(E12850,nation!$A$2:$B$26, 2,FALSE)</f>
        <v>ARGENTINA</v>
      </c>
      <c r="G12850">
        <f>VLOOKUP(orders!F12850,nation!$B$2:$C$26,2,FALSE)</f>
        <v>1</v>
      </c>
      <c r="H12850" t="str">
        <f>HLOOKUP(orders!G12850,region_horz!$B$1:$F$2,2,FALSE)</f>
        <v>AMERICA</v>
      </c>
      <c r="I12850" t="s">
        <v>9</v>
      </c>
      <c r="J12850">
        <v>36985.629999999997</v>
      </c>
      <c r="K12850" s="1">
        <v>35500</v>
      </c>
      <c r="L12850" t="s">
        <v>31</v>
      </c>
      <c r="M12850" t="s">
        <v>1187</v>
      </c>
      <c r="N12850">
        <v>0</v>
      </c>
      <c r="O12850" t="s">
        <v>13783</v>
      </c>
    </row>
    <row r="12851" spans="1:15" x14ac:dyDescent="0.2">
      <c r="A12851">
        <v>51394</v>
      </c>
      <c r="B12851" t="str">
        <f>VLOOKUP(orders!C12851,customers!$A$2:$B$1501, 2,FALSE)</f>
        <v>Customer#000000941</v>
      </c>
      <c r="C12851">
        <v>941</v>
      </c>
      <c r="D12851" t="str">
        <f>VLOOKUP(orders!C12851,customers!$A$2:$G$1501,7,FALSE)</f>
        <v>FURNITURE</v>
      </c>
      <c r="E12851">
        <f>VLOOKUP(C12851,customers!$A$2:$D$1501, 4,FALSE)</f>
        <v>19</v>
      </c>
      <c r="F12851" t="str">
        <f>VLOOKUP(E12851,nation!$A$2:$B$26, 2,FALSE)</f>
        <v>ROMANIA</v>
      </c>
      <c r="G12851">
        <f>VLOOKUP(orders!F12851,nation!$B$2:$C$26,2,FALSE)</f>
        <v>3</v>
      </c>
      <c r="H12851" t="str">
        <f>HLOOKUP(orders!G12851,region_horz!$B$1:$F$2,2,FALSE)</f>
        <v>EUROPE</v>
      </c>
      <c r="I12851" t="s">
        <v>16</v>
      </c>
      <c r="J12851">
        <v>177774.11</v>
      </c>
      <c r="K12851" s="1">
        <v>34585</v>
      </c>
      <c r="L12851" t="s">
        <v>31</v>
      </c>
      <c r="M12851" t="s">
        <v>414</v>
      </c>
      <c r="N12851">
        <v>0</v>
      </c>
      <c r="O12851" t="s">
        <v>13784</v>
      </c>
    </row>
    <row r="12852" spans="1:15" x14ac:dyDescent="0.2">
      <c r="A12852">
        <v>51395</v>
      </c>
      <c r="B12852" t="str">
        <f>VLOOKUP(orders!C12852,customers!$A$2:$B$1501, 2,FALSE)</f>
        <v>Customer#000001496</v>
      </c>
      <c r="C12852">
        <v>1496</v>
      </c>
      <c r="D12852" t="str">
        <f>VLOOKUP(orders!C12852,customers!$A$2:$G$1501,7,FALSE)</f>
        <v>AUTOMOBILE</v>
      </c>
      <c r="E12852">
        <f>VLOOKUP(C12852,customers!$A$2:$D$1501, 4,FALSE)</f>
        <v>3</v>
      </c>
      <c r="F12852" t="str">
        <f>VLOOKUP(E12852,nation!$A$2:$B$26, 2,FALSE)</f>
        <v>CANADA</v>
      </c>
      <c r="G12852">
        <f>VLOOKUP(orders!F12852,nation!$B$2:$C$26,2,FALSE)</f>
        <v>1</v>
      </c>
      <c r="H12852" t="str">
        <f>HLOOKUP(orders!G12852,region_horz!$B$1:$F$2,2,FALSE)</f>
        <v>AMERICA</v>
      </c>
      <c r="I12852" t="s">
        <v>16</v>
      </c>
      <c r="J12852">
        <v>242386.08</v>
      </c>
      <c r="K12852" s="1">
        <v>34130</v>
      </c>
      <c r="L12852" t="s">
        <v>10</v>
      </c>
      <c r="M12852" t="s">
        <v>1106</v>
      </c>
      <c r="N12852">
        <v>0</v>
      </c>
      <c r="O12852" t="s">
        <v>13785</v>
      </c>
    </row>
    <row r="12853" spans="1:15" x14ac:dyDescent="0.2">
      <c r="A12853">
        <v>51396</v>
      </c>
      <c r="B12853" t="str">
        <f>VLOOKUP(orders!C12853,customers!$A$2:$B$1501, 2,FALSE)</f>
        <v>Customer#000000319</v>
      </c>
      <c r="C12853">
        <v>319</v>
      </c>
      <c r="D12853" t="str">
        <f>VLOOKUP(orders!C12853,customers!$A$2:$G$1501,7,FALSE)</f>
        <v>FURNITURE</v>
      </c>
      <c r="E12853">
        <f>VLOOKUP(C12853,customers!$A$2:$D$1501, 4,FALSE)</f>
        <v>6</v>
      </c>
      <c r="F12853" t="str">
        <f>VLOOKUP(E12853,nation!$A$2:$B$26, 2,FALSE)</f>
        <v>FRANCE</v>
      </c>
      <c r="G12853">
        <f>VLOOKUP(orders!F12853,nation!$B$2:$C$26,2,FALSE)</f>
        <v>3</v>
      </c>
      <c r="H12853" t="str">
        <f>HLOOKUP(orders!G12853,region_horz!$B$1:$F$2,2,FALSE)</f>
        <v>EUROPE</v>
      </c>
      <c r="I12853" t="s">
        <v>9</v>
      </c>
      <c r="J12853">
        <v>141767.82</v>
      </c>
      <c r="K12853" s="1">
        <v>35780</v>
      </c>
      <c r="L12853" t="s">
        <v>10</v>
      </c>
      <c r="M12853" t="s">
        <v>4165</v>
      </c>
      <c r="N12853">
        <v>0</v>
      </c>
      <c r="O12853" t="s">
        <v>13786</v>
      </c>
    </row>
    <row r="12854" spans="1:15" x14ac:dyDescent="0.2">
      <c r="A12854">
        <v>51397</v>
      </c>
      <c r="B12854" t="str">
        <f>VLOOKUP(orders!C12854,customers!$A$2:$B$1501, 2,FALSE)</f>
        <v>Customer#000001420</v>
      </c>
      <c r="C12854">
        <v>1420</v>
      </c>
      <c r="D12854" t="str">
        <f>VLOOKUP(orders!C12854,customers!$A$2:$G$1501,7,FALSE)</f>
        <v>AUTOMOBILE</v>
      </c>
      <c r="E12854">
        <f>VLOOKUP(C12854,customers!$A$2:$D$1501, 4,FALSE)</f>
        <v>9</v>
      </c>
      <c r="F12854" t="str">
        <f>VLOOKUP(E12854,nation!$A$2:$B$26, 2,FALSE)</f>
        <v>INDONESIA</v>
      </c>
      <c r="G12854">
        <f>VLOOKUP(orders!F12854,nation!$B$2:$C$26,2,FALSE)</f>
        <v>2</v>
      </c>
      <c r="H12854" t="str">
        <f>HLOOKUP(orders!G12854,region_horz!$B$1:$F$2,2,FALSE)</f>
        <v>ASIA</v>
      </c>
      <c r="I12854" t="s">
        <v>16</v>
      </c>
      <c r="J12854">
        <v>29652.98</v>
      </c>
      <c r="K12854" s="1">
        <v>33642</v>
      </c>
      <c r="L12854" t="s">
        <v>23</v>
      </c>
      <c r="M12854" t="s">
        <v>1764</v>
      </c>
      <c r="N12854">
        <v>0</v>
      </c>
      <c r="O12854" t="s">
        <v>13787</v>
      </c>
    </row>
    <row r="12855" spans="1:15" x14ac:dyDescent="0.2">
      <c r="A12855">
        <v>51398</v>
      </c>
      <c r="B12855" t="str">
        <f>VLOOKUP(orders!C12855,customers!$A$2:$B$1501, 2,FALSE)</f>
        <v>Customer#000001438</v>
      </c>
      <c r="C12855">
        <v>1438</v>
      </c>
      <c r="D12855" t="str">
        <f>VLOOKUP(orders!C12855,customers!$A$2:$G$1501,7,FALSE)</f>
        <v>FURNITURE</v>
      </c>
      <c r="E12855">
        <f>VLOOKUP(C12855,customers!$A$2:$D$1501, 4,FALSE)</f>
        <v>17</v>
      </c>
      <c r="F12855" t="str">
        <f>VLOOKUP(E12855,nation!$A$2:$B$26, 2,FALSE)</f>
        <v>PERU</v>
      </c>
      <c r="G12855">
        <f>VLOOKUP(orders!F12855,nation!$B$2:$C$26,2,FALSE)</f>
        <v>1</v>
      </c>
      <c r="H12855" t="str">
        <f>HLOOKUP(orders!G12855,region_horz!$B$1:$F$2,2,FALSE)</f>
        <v>AMERICA</v>
      </c>
      <c r="I12855" t="s">
        <v>9</v>
      </c>
      <c r="J12855">
        <v>42874.36</v>
      </c>
      <c r="K12855" s="1">
        <v>35221</v>
      </c>
      <c r="L12855" t="s">
        <v>31</v>
      </c>
      <c r="M12855" t="s">
        <v>376</v>
      </c>
      <c r="N12855">
        <v>0</v>
      </c>
      <c r="O12855" t="s">
        <v>13788</v>
      </c>
    </row>
    <row r="12856" spans="1:15" x14ac:dyDescent="0.2">
      <c r="A12856">
        <v>51399</v>
      </c>
      <c r="B12856" t="str">
        <f>VLOOKUP(orders!C12856,customers!$A$2:$B$1501, 2,FALSE)</f>
        <v>Customer#000001463</v>
      </c>
      <c r="C12856">
        <v>1463</v>
      </c>
      <c r="D12856" t="str">
        <f>VLOOKUP(orders!C12856,customers!$A$2:$G$1501,7,FALSE)</f>
        <v>MACHINERY</v>
      </c>
      <c r="E12856">
        <f>VLOOKUP(C12856,customers!$A$2:$D$1501, 4,FALSE)</f>
        <v>7</v>
      </c>
      <c r="F12856" t="str">
        <f>VLOOKUP(E12856,nation!$A$2:$B$26, 2,FALSE)</f>
        <v>GERMANY</v>
      </c>
      <c r="G12856">
        <f>VLOOKUP(orders!F12856,nation!$B$2:$C$26,2,FALSE)</f>
        <v>3</v>
      </c>
      <c r="H12856" t="str">
        <f>HLOOKUP(orders!G12856,region_horz!$B$1:$F$2,2,FALSE)</f>
        <v>EUROPE</v>
      </c>
      <c r="I12856" t="s">
        <v>9</v>
      </c>
      <c r="J12856">
        <v>138274.49</v>
      </c>
      <c r="K12856" s="1">
        <v>35736</v>
      </c>
      <c r="L12856" t="s">
        <v>26</v>
      </c>
      <c r="M12856" t="s">
        <v>851</v>
      </c>
      <c r="N12856">
        <v>0</v>
      </c>
      <c r="O12856" t="s">
        <v>13789</v>
      </c>
    </row>
    <row r="12857" spans="1:15" x14ac:dyDescent="0.2">
      <c r="A12857">
        <v>51424</v>
      </c>
      <c r="B12857" t="str">
        <f>VLOOKUP(orders!C12857,customers!$A$2:$B$1501, 2,FALSE)</f>
        <v>Customer#000000949</v>
      </c>
      <c r="C12857">
        <v>949</v>
      </c>
      <c r="D12857" t="str">
        <f>VLOOKUP(orders!C12857,customers!$A$2:$G$1501,7,FALSE)</f>
        <v>AUTOMOBILE</v>
      </c>
      <c r="E12857">
        <f>VLOOKUP(C12857,customers!$A$2:$D$1501, 4,FALSE)</f>
        <v>2</v>
      </c>
      <c r="F12857" t="str">
        <f>VLOOKUP(E12857,nation!$A$2:$B$26, 2,FALSE)</f>
        <v>BRAZIL</v>
      </c>
      <c r="G12857">
        <f>VLOOKUP(orders!F12857,nation!$B$2:$C$26,2,FALSE)</f>
        <v>1</v>
      </c>
      <c r="H12857" t="str">
        <f>HLOOKUP(orders!G12857,region_horz!$B$1:$F$2,2,FALSE)</f>
        <v>AMERICA</v>
      </c>
      <c r="I12857" t="s">
        <v>16</v>
      </c>
      <c r="J12857">
        <v>163454.57999999999</v>
      </c>
      <c r="K12857" s="1">
        <v>33613</v>
      </c>
      <c r="L12857" t="s">
        <v>23</v>
      </c>
      <c r="M12857" t="s">
        <v>983</v>
      </c>
      <c r="N12857">
        <v>0</v>
      </c>
      <c r="O12857" t="s">
        <v>13790</v>
      </c>
    </row>
    <row r="12858" spans="1:15" x14ac:dyDescent="0.2">
      <c r="A12858">
        <v>51425</v>
      </c>
      <c r="B12858" t="str">
        <f>VLOOKUP(orders!C12858,customers!$A$2:$B$1501, 2,FALSE)</f>
        <v>Customer#000000724</v>
      </c>
      <c r="C12858">
        <v>724</v>
      </c>
      <c r="D12858" t="str">
        <f>VLOOKUP(orders!C12858,customers!$A$2:$G$1501,7,FALSE)</f>
        <v>AUTOMOBILE</v>
      </c>
      <c r="E12858">
        <f>VLOOKUP(C12858,customers!$A$2:$D$1501, 4,FALSE)</f>
        <v>5</v>
      </c>
      <c r="F12858" t="str">
        <f>VLOOKUP(E12858,nation!$A$2:$B$26, 2,FALSE)</f>
        <v>ETHIOPIA</v>
      </c>
      <c r="G12858">
        <f>VLOOKUP(orders!F12858,nation!$B$2:$C$26,2,FALSE)</f>
        <v>0</v>
      </c>
      <c r="H12858" t="str">
        <f>HLOOKUP(orders!G12858,region_horz!$B$1:$F$2,2,FALSE)</f>
        <v>AFRICA</v>
      </c>
      <c r="I12858" t="s">
        <v>9</v>
      </c>
      <c r="J12858">
        <v>125273.78</v>
      </c>
      <c r="K12858" s="1">
        <v>35759</v>
      </c>
      <c r="L12858" t="s">
        <v>23</v>
      </c>
      <c r="M12858" t="s">
        <v>333</v>
      </c>
      <c r="N12858">
        <v>0</v>
      </c>
      <c r="O12858" t="s">
        <v>13791</v>
      </c>
    </row>
    <row r="12859" spans="1:15" x14ac:dyDescent="0.2">
      <c r="A12859">
        <v>51426</v>
      </c>
      <c r="B12859" t="str">
        <f>VLOOKUP(orders!C12859,customers!$A$2:$B$1501, 2,FALSE)</f>
        <v>Customer#000000133</v>
      </c>
      <c r="C12859">
        <v>133</v>
      </c>
      <c r="D12859" t="str">
        <f>VLOOKUP(orders!C12859,customers!$A$2:$G$1501,7,FALSE)</f>
        <v>AUTOMOBILE</v>
      </c>
      <c r="E12859">
        <f>VLOOKUP(C12859,customers!$A$2:$D$1501, 4,FALSE)</f>
        <v>17</v>
      </c>
      <c r="F12859" t="str">
        <f>VLOOKUP(E12859,nation!$A$2:$B$26, 2,FALSE)</f>
        <v>PERU</v>
      </c>
      <c r="G12859">
        <f>VLOOKUP(orders!F12859,nation!$B$2:$C$26,2,FALSE)</f>
        <v>1</v>
      </c>
      <c r="H12859" t="str">
        <f>HLOOKUP(orders!G12859,region_horz!$B$1:$F$2,2,FALSE)</f>
        <v>AMERICA</v>
      </c>
      <c r="I12859" t="s">
        <v>16</v>
      </c>
      <c r="J12859">
        <v>68945.31</v>
      </c>
      <c r="K12859" s="1">
        <v>34305</v>
      </c>
      <c r="L12859" t="s">
        <v>31</v>
      </c>
      <c r="M12859" t="s">
        <v>666</v>
      </c>
      <c r="N12859">
        <v>0</v>
      </c>
      <c r="O12859" t="s">
        <v>13792</v>
      </c>
    </row>
    <row r="12860" spans="1:15" x14ac:dyDescent="0.2">
      <c r="A12860">
        <v>51427</v>
      </c>
      <c r="B12860" t="str">
        <f>VLOOKUP(orders!C12860,customers!$A$2:$B$1501, 2,FALSE)</f>
        <v>Customer#000000094</v>
      </c>
      <c r="C12860">
        <v>94</v>
      </c>
      <c r="D12860" t="str">
        <f>VLOOKUP(orders!C12860,customers!$A$2:$G$1501,7,FALSE)</f>
        <v>HOUSEHOLD</v>
      </c>
      <c r="E12860">
        <f>VLOOKUP(C12860,customers!$A$2:$D$1501, 4,FALSE)</f>
        <v>9</v>
      </c>
      <c r="F12860" t="str">
        <f>VLOOKUP(E12860,nation!$A$2:$B$26, 2,FALSE)</f>
        <v>INDONESIA</v>
      </c>
      <c r="G12860">
        <f>VLOOKUP(orders!F12860,nation!$B$2:$C$26,2,FALSE)</f>
        <v>2</v>
      </c>
      <c r="H12860" t="str">
        <f>HLOOKUP(orders!G12860,region_horz!$B$1:$F$2,2,FALSE)</f>
        <v>ASIA</v>
      </c>
      <c r="I12860" t="s">
        <v>9</v>
      </c>
      <c r="J12860">
        <v>75052.679999999993</v>
      </c>
      <c r="K12860" s="1">
        <v>35797</v>
      </c>
      <c r="L12860" t="s">
        <v>26</v>
      </c>
      <c r="M12860" t="s">
        <v>1354</v>
      </c>
      <c r="N12860">
        <v>0</v>
      </c>
      <c r="O12860" t="s">
        <v>13793</v>
      </c>
    </row>
    <row r="12861" spans="1:15" x14ac:dyDescent="0.2">
      <c r="A12861">
        <v>51428</v>
      </c>
      <c r="B12861" t="str">
        <f>VLOOKUP(orders!C12861,customers!$A$2:$B$1501, 2,FALSE)</f>
        <v>Customer#000001220</v>
      </c>
      <c r="C12861">
        <v>1220</v>
      </c>
      <c r="D12861" t="str">
        <f>VLOOKUP(orders!C12861,customers!$A$2:$G$1501,7,FALSE)</f>
        <v>FURNITURE</v>
      </c>
      <c r="E12861">
        <f>VLOOKUP(C12861,customers!$A$2:$D$1501, 4,FALSE)</f>
        <v>18</v>
      </c>
      <c r="F12861" t="str">
        <f>VLOOKUP(E12861,nation!$A$2:$B$26, 2,FALSE)</f>
        <v>CHINA</v>
      </c>
      <c r="G12861">
        <f>VLOOKUP(orders!F12861,nation!$B$2:$C$26,2,FALSE)</f>
        <v>2</v>
      </c>
      <c r="H12861" t="str">
        <f>HLOOKUP(orders!G12861,region_horz!$B$1:$F$2,2,FALSE)</f>
        <v>ASIA</v>
      </c>
      <c r="I12861" t="s">
        <v>16</v>
      </c>
      <c r="J12861">
        <v>264640.07</v>
      </c>
      <c r="K12861" s="1">
        <v>34682</v>
      </c>
      <c r="L12861" t="s">
        <v>31</v>
      </c>
      <c r="M12861" t="s">
        <v>607</v>
      </c>
      <c r="N12861">
        <v>0</v>
      </c>
      <c r="O12861" t="s">
        <v>13794</v>
      </c>
    </row>
    <row r="12862" spans="1:15" x14ac:dyDescent="0.2">
      <c r="A12862">
        <v>51429</v>
      </c>
      <c r="B12862" t="str">
        <f>VLOOKUP(orders!C12862,customers!$A$2:$B$1501, 2,FALSE)</f>
        <v>Customer#000000430</v>
      </c>
      <c r="C12862">
        <v>430</v>
      </c>
      <c r="D12862" t="str">
        <f>VLOOKUP(orders!C12862,customers!$A$2:$G$1501,7,FALSE)</f>
        <v>BUILDING</v>
      </c>
      <c r="E12862">
        <f>VLOOKUP(C12862,customers!$A$2:$D$1501, 4,FALSE)</f>
        <v>3</v>
      </c>
      <c r="F12862" t="str">
        <f>VLOOKUP(E12862,nation!$A$2:$B$26, 2,FALSE)</f>
        <v>CANADA</v>
      </c>
      <c r="G12862">
        <f>VLOOKUP(orders!F12862,nation!$B$2:$C$26,2,FALSE)</f>
        <v>1</v>
      </c>
      <c r="H12862" t="str">
        <f>HLOOKUP(orders!G12862,region_horz!$B$1:$F$2,2,FALSE)</f>
        <v>AMERICA</v>
      </c>
      <c r="I12862" t="s">
        <v>9</v>
      </c>
      <c r="J12862">
        <v>308758.12</v>
      </c>
      <c r="K12862" s="1">
        <v>35882</v>
      </c>
      <c r="L12862" t="s">
        <v>31</v>
      </c>
      <c r="M12862" t="s">
        <v>1689</v>
      </c>
      <c r="N12862">
        <v>0</v>
      </c>
      <c r="O12862" t="s">
        <v>13795</v>
      </c>
    </row>
    <row r="12863" spans="1:15" x14ac:dyDescent="0.2">
      <c r="A12863">
        <v>51430</v>
      </c>
      <c r="B12863" t="str">
        <f>VLOOKUP(orders!C12863,customers!$A$2:$B$1501, 2,FALSE)</f>
        <v>Customer#000001267</v>
      </c>
      <c r="C12863">
        <v>1267</v>
      </c>
      <c r="D12863" t="str">
        <f>VLOOKUP(orders!C12863,customers!$A$2:$G$1501,7,FALSE)</f>
        <v>BUILDING</v>
      </c>
      <c r="E12863">
        <f>VLOOKUP(C12863,customers!$A$2:$D$1501, 4,FALSE)</f>
        <v>24</v>
      </c>
      <c r="F12863" t="str">
        <f>VLOOKUP(E12863,nation!$A$2:$B$26, 2,FALSE)</f>
        <v>UNITED STATES</v>
      </c>
      <c r="G12863">
        <f>VLOOKUP(orders!F12863,nation!$B$2:$C$26,2,FALSE)</f>
        <v>1</v>
      </c>
      <c r="H12863" t="str">
        <f>HLOOKUP(orders!G12863,region_horz!$B$1:$F$2,2,FALSE)</f>
        <v>AMERICA</v>
      </c>
      <c r="I12863" t="s">
        <v>9</v>
      </c>
      <c r="J12863">
        <v>31183.64</v>
      </c>
      <c r="K12863" s="1">
        <v>35069</v>
      </c>
      <c r="L12863" t="s">
        <v>13</v>
      </c>
      <c r="M12863" t="s">
        <v>539</v>
      </c>
      <c r="N12863">
        <v>0</v>
      </c>
      <c r="O12863" t="s">
        <v>13796</v>
      </c>
    </row>
    <row r="12864" spans="1:15" x14ac:dyDescent="0.2">
      <c r="A12864">
        <v>51431</v>
      </c>
      <c r="B12864" t="str">
        <f>VLOOKUP(orders!C12864,customers!$A$2:$B$1501, 2,FALSE)</f>
        <v>Customer#000000047</v>
      </c>
      <c r="C12864">
        <v>47</v>
      </c>
      <c r="D12864" t="str">
        <f>VLOOKUP(orders!C12864,customers!$A$2:$G$1501,7,FALSE)</f>
        <v>BUILDING</v>
      </c>
      <c r="E12864">
        <f>VLOOKUP(C12864,customers!$A$2:$D$1501, 4,FALSE)</f>
        <v>2</v>
      </c>
      <c r="F12864" t="str">
        <f>VLOOKUP(E12864,nation!$A$2:$B$26, 2,FALSE)</f>
        <v>BRAZIL</v>
      </c>
      <c r="G12864">
        <f>VLOOKUP(orders!F12864,nation!$B$2:$C$26,2,FALSE)</f>
        <v>1</v>
      </c>
      <c r="H12864" t="str">
        <f>HLOOKUP(orders!G12864,region_horz!$B$1:$F$2,2,FALSE)</f>
        <v>AMERICA</v>
      </c>
      <c r="I12864" t="s">
        <v>9</v>
      </c>
      <c r="J12864">
        <v>113074.05</v>
      </c>
      <c r="K12864" s="1">
        <v>35787</v>
      </c>
      <c r="L12864" t="s">
        <v>23</v>
      </c>
      <c r="M12864" t="s">
        <v>2208</v>
      </c>
      <c r="N12864">
        <v>0</v>
      </c>
      <c r="O12864" t="s">
        <v>13797</v>
      </c>
    </row>
    <row r="12865" spans="1:15" x14ac:dyDescent="0.2">
      <c r="A12865">
        <v>51456</v>
      </c>
      <c r="B12865" t="str">
        <f>VLOOKUP(orders!C12865,customers!$A$2:$B$1501, 2,FALSE)</f>
        <v>Customer#000000925</v>
      </c>
      <c r="C12865">
        <v>925</v>
      </c>
      <c r="D12865" t="str">
        <f>VLOOKUP(orders!C12865,customers!$A$2:$G$1501,7,FALSE)</f>
        <v>AUTOMOBILE</v>
      </c>
      <c r="E12865">
        <f>VLOOKUP(C12865,customers!$A$2:$D$1501, 4,FALSE)</f>
        <v>10</v>
      </c>
      <c r="F12865" t="str">
        <f>VLOOKUP(E12865,nation!$A$2:$B$26, 2,FALSE)</f>
        <v>IRAN</v>
      </c>
      <c r="G12865">
        <f>VLOOKUP(orders!F12865,nation!$B$2:$C$26,2,FALSE)</f>
        <v>4</v>
      </c>
      <c r="H12865" t="str">
        <f>HLOOKUP(orders!G12865,region_horz!$B$1:$F$2,2,FALSE)</f>
        <v>MIDDLE EAST</v>
      </c>
      <c r="I12865" t="s">
        <v>16</v>
      </c>
      <c r="J12865">
        <v>16435.93</v>
      </c>
      <c r="K12865" s="1">
        <v>34084</v>
      </c>
      <c r="L12865" t="s">
        <v>13</v>
      </c>
      <c r="M12865" t="s">
        <v>1214</v>
      </c>
      <c r="N12865">
        <v>0</v>
      </c>
      <c r="O12865" t="s">
        <v>13798</v>
      </c>
    </row>
    <row r="12866" spans="1:15" x14ac:dyDescent="0.2">
      <c r="A12866">
        <v>51457</v>
      </c>
      <c r="B12866" t="str">
        <f>VLOOKUP(orders!C12866,customers!$A$2:$B$1501, 2,FALSE)</f>
        <v>Customer#000001019</v>
      </c>
      <c r="C12866">
        <v>1019</v>
      </c>
      <c r="D12866" t="str">
        <f>VLOOKUP(orders!C12866,customers!$A$2:$G$1501,7,FALSE)</f>
        <v>FURNITURE</v>
      </c>
      <c r="E12866">
        <f>VLOOKUP(C12866,customers!$A$2:$D$1501, 4,FALSE)</f>
        <v>21</v>
      </c>
      <c r="F12866" t="str">
        <f>VLOOKUP(E12866,nation!$A$2:$B$26, 2,FALSE)</f>
        <v>VIETNAM</v>
      </c>
      <c r="G12866">
        <f>VLOOKUP(orders!F12866,nation!$B$2:$C$26,2,FALSE)</f>
        <v>2</v>
      </c>
      <c r="H12866" t="str">
        <f>HLOOKUP(orders!G12866,region_horz!$B$1:$F$2,2,FALSE)</f>
        <v>ASIA</v>
      </c>
      <c r="I12866" t="s">
        <v>9</v>
      </c>
      <c r="J12866">
        <v>46385.36</v>
      </c>
      <c r="K12866" s="1">
        <v>35800</v>
      </c>
      <c r="L12866" t="s">
        <v>26</v>
      </c>
      <c r="M12866" t="s">
        <v>166</v>
      </c>
      <c r="N12866">
        <v>0</v>
      </c>
      <c r="O12866" t="s">
        <v>13799</v>
      </c>
    </row>
    <row r="12867" spans="1:15" x14ac:dyDescent="0.2">
      <c r="A12867">
        <v>51458</v>
      </c>
      <c r="B12867" t="str">
        <f>VLOOKUP(orders!C12867,customers!$A$2:$B$1501, 2,FALSE)</f>
        <v>Customer#000000487</v>
      </c>
      <c r="C12867">
        <v>487</v>
      </c>
      <c r="D12867" t="str">
        <f>VLOOKUP(orders!C12867,customers!$A$2:$G$1501,7,FALSE)</f>
        <v>AUTOMOBILE</v>
      </c>
      <c r="E12867">
        <f>VLOOKUP(C12867,customers!$A$2:$D$1501, 4,FALSE)</f>
        <v>2</v>
      </c>
      <c r="F12867" t="str">
        <f>VLOOKUP(E12867,nation!$A$2:$B$26, 2,FALSE)</f>
        <v>BRAZIL</v>
      </c>
      <c r="G12867">
        <f>VLOOKUP(orders!F12867,nation!$B$2:$C$26,2,FALSE)</f>
        <v>1</v>
      </c>
      <c r="H12867" t="str">
        <f>HLOOKUP(orders!G12867,region_horz!$B$1:$F$2,2,FALSE)</f>
        <v>AMERICA</v>
      </c>
      <c r="I12867" t="s">
        <v>9</v>
      </c>
      <c r="J12867">
        <v>112426.93</v>
      </c>
      <c r="K12867" s="1">
        <v>34832</v>
      </c>
      <c r="L12867" t="s">
        <v>31</v>
      </c>
      <c r="M12867" t="s">
        <v>2002</v>
      </c>
      <c r="N12867">
        <v>0</v>
      </c>
      <c r="O12867" t="s">
        <v>13800</v>
      </c>
    </row>
    <row r="12868" spans="1:15" x14ac:dyDescent="0.2">
      <c r="A12868">
        <v>51459</v>
      </c>
      <c r="B12868" t="str">
        <f>VLOOKUP(orders!C12868,customers!$A$2:$B$1501, 2,FALSE)</f>
        <v>Customer#000000094</v>
      </c>
      <c r="C12868">
        <v>94</v>
      </c>
      <c r="D12868" t="str">
        <f>VLOOKUP(orders!C12868,customers!$A$2:$G$1501,7,FALSE)</f>
        <v>HOUSEHOLD</v>
      </c>
      <c r="E12868">
        <f>VLOOKUP(C12868,customers!$A$2:$D$1501, 4,FALSE)</f>
        <v>9</v>
      </c>
      <c r="F12868" t="str">
        <f>VLOOKUP(E12868,nation!$A$2:$B$26, 2,FALSE)</f>
        <v>INDONESIA</v>
      </c>
      <c r="G12868">
        <f>VLOOKUP(orders!F12868,nation!$B$2:$C$26,2,FALSE)</f>
        <v>2</v>
      </c>
      <c r="H12868" t="str">
        <f>HLOOKUP(orders!G12868,region_horz!$B$1:$F$2,2,FALSE)</f>
        <v>ASIA</v>
      </c>
      <c r="I12868" t="s">
        <v>9</v>
      </c>
      <c r="J12868">
        <v>103983.88</v>
      </c>
      <c r="K12868" s="1">
        <v>35088</v>
      </c>
      <c r="L12868" t="s">
        <v>13</v>
      </c>
      <c r="M12868" t="s">
        <v>3497</v>
      </c>
      <c r="N12868">
        <v>0</v>
      </c>
      <c r="O12868" t="s">
        <v>13801</v>
      </c>
    </row>
    <row r="12869" spans="1:15" x14ac:dyDescent="0.2">
      <c r="A12869">
        <v>51460</v>
      </c>
      <c r="B12869" t="str">
        <f>VLOOKUP(orders!C12869,customers!$A$2:$B$1501, 2,FALSE)</f>
        <v>Customer#000000349</v>
      </c>
      <c r="C12869">
        <v>349</v>
      </c>
      <c r="D12869" t="str">
        <f>VLOOKUP(orders!C12869,customers!$A$2:$G$1501,7,FALSE)</f>
        <v>BUILDING</v>
      </c>
      <c r="E12869">
        <f>VLOOKUP(C12869,customers!$A$2:$D$1501, 4,FALSE)</f>
        <v>23</v>
      </c>
      <c r="F12869" t="str">
        <f>VLOOKUP(E12869,nation!$A$2:$B$26, 2,FALSE)</f>
        <v>UNITED KINGDOM</v>
      </c>
      <c r="G12869">
        <f>VLOOKUP(orders!F12869,nation!$B$2:$C$26,2,FALSE)</f>
        <v>3</v>
      </c>
      <c r="H12869" t="str">
        <f>HLOOKUP(orders!G12869,region_horz!$B$1:$F$2,2,FALSE)</f>
        <v>EUROPE</v>
      </c>
      <c r="I12869" t="s">
        <v>9</v>
      </c>
      <c r="J12869">
        <v>49450.84</v>
      </c>
      <c r="K12869" s="1">
        <v>36006</v>
      </c>
      <c r="L12869" t="s">
        <v>31</v>
      </c>
      <c r="M12869" t="s">
        <v>1772</v>
      </c>
      <c r="N12869">
        <v>0</v>
      </c>
      <c r="O12869" t="s">
        <v>13802</v>
      </c>
    </row>
    <row r="12870" spans="1:15" x14ac:dyDescent="0.2">
      <c r="A12870">
        <v>51461</v>
      </c>
      <c r="B12870" t="str">
        <f>VLOOKUP(orders!C12870,customers!$A$2:$B$1501, 2,FALSE)</f>
        <v>Customer#000001367</v>
      </c>
      <c r="C12870">
        <v>1367</v>
      </c>
      <c r="D12870" t="str">
        <f>VLOOKUP(orders!C12870,customers!$A$2:$G$1501,7,FALSE)</f>
        <v>HOUSEHOLD</v>
      </c>
      <c r="E12870">
        <f>VLOOKUP(C12870,customers!$A$2:$D$1501, 4,FALSE)</f>
        <v>22</v>
      </c>
      <c r="F12870" t="str">
        <f>VLOOKUP(E12870,nation!$A$2:$B$26, 2,FALSE)</f>
        <v>RUSSIA</v>
      </c>
      <c r="G12870">
        <f>VLOOKUP(orders!F12870,nation!$B$2:$C$26,2,FALSE)</f>
        <v>3</v>
      </c>
      <c r="H12870" t="str">
        <f>HLOOKUP(orders!G12870,region_horz!$B$1:$F$2,2,FALSE)</f>
        <v>EUROPE</v>
      </c>
      <c r="I12870" t="s">
        <v>16</v>
      </c>
      <c r="J12870">
        <v>333496.55</v>
      </c>
      <c r="K12870" s="1">
        <v>34741</v>
      </c>
      <c r="L12870" t="s">
        <v>23</v>
      </c>
      <c r="M12870" t="s">
        <v>399</v>
      </c>
      <c r="N12870">
        <v>0</v>
      </c>
      <c r="O12870" t="s">
        <v>13803</v>
      </c>
    </row>
    <row r="12871" spans="1:15" x14ac:dyDescent="0.2">
      <c r="A12871">
        <v>51462</v>
      </c>
      <c r="B12871" t="str">
        <f>VLOOKUP(orders!C12871,customers!$A$2:$B$1501, 2,FALSE)</f>
        <v>Customer#000000991</v>
      </c>
      <c r="C12871">
        <v>991</v>
      </c>
      <c r="D12871" t="str">
        <f>VLOOKUP(orders!C12871,customers!$A$2:$G$1501,7,FALSE)</f>
        <v>AUTOMOBILE</v>
      </c>
      <c r="E12871">
        <f>VLOOKUP(C12871,customers!$A$2:$D$1501, 4,FALSE)</f>
        <v>21</v>
      </c>
      <c r="F12871" t="str">
        <f>VLOOKUP(E12871,nation!$A$2:$B$26, 2,FALSE)</f>
        <v>VIETNAM</v>
      </c>
      <c r="G12871">
        <f>VLOOKUP(orders!F12871,nation!$B$2:$C$26,2,FALSE)</f>
        <v>2</v>
      </c>
      <c r="H12871" t="str">
        <f>HLOOKUP(orders!G12871,region_horz!$B$1:$F$2,2,FALSE)</f>
        <v>ASIA</v>
      </c>
      <c r="I12871" t="s">
        <v>9</v>
      </c>
      <c r="J12871">
        <v>263735.33</v>
      </c>
      <c r="K12871" s="1">
        <v>34873</v>
      </c>
      <c r="L12871" t="s">
        <v>31</v>
      </c>
      <c r="M12871" t="s">
        <v>1689</v>
      </c>
      <c r="N12871">
        <v>0</v>
      </c>
      <c r="O12871" t="s">
        <v>13804</v>
      </c>
    </row>
    <row r="12872" spans="1:15" x14ac:dyDescent="0.2">
      <c r="A12872">
        <v>51463</v>
      </c>
      <c r="B12872" t="str">
        <f>VLOOKUP(orders!C12872,customers!$A$2:$B$1501, 2,FALSE)</f>
        <v>Customer#000001123</v>
      </c>
      <c r="C12872">
        <v>1123</v>
      </c>
      <c r="D12872" t="str">
        <f>VLOOKUP(orders!C12872,customers!$A$2:$G$1501,7,FALSE)</f>
        <v>MACHINERY</v>
      </c>
      <c r="E12872">
        <f>VLOOKUP(C12872,customers!$A$2:$D$1501, 4,FALSE)</f>
        <v>16</v>
      </c>
      <c r="F12872" t="str">
        <f>VLOOKUP(E12872,nation!$A$2:$B$26, 2,FALSE)</f>
        <v>MOZAMBIQUE</v>
      </c>
      <c r="G12872">
        <f>VLOOKUP(orders!F12872,nation!$B$2:$C$26,2,FALSE)</f>
        <v>0</v>
      </c>
      <c r="H12872" t="str">
        <f>HLOOKUP(orders!G12872,region_horz!$B$1:$F$2,2,FALSE)</f>
        <v>AFRICA</v>
      </c>
      <c r="I12872" t="s">
        <v>9</v>
      </c>
      <c r="J12872">
        <v>80671.679999999993</v>
      </c>
      <c r="K12872" s="1">
        <v>35051</v>
      </c>
      <c r="L12872" t="s">
        <v>10</v>
      </c>
      <c r="M12872" t="s">
        <v>843</v>
      </c>
      <c r="N12872">
        <v>0</v>
      </c>
      <c r="O12872" t="s">
        <v>13805</v>
      </c>
    </row>
    <row r="12873" spans="1:15" x14ac:dyDescent="0.2">
      <c r="A12873">
        <v>51488</v>
      </c>
      <c r="B12873" t="str">
        <f>VLOOKUP(orders!C12873,customers!$A$2:$B$1501, 2,FALSE)</f>
        <v>Customer#000000790</v>
      </c>
      <c r="C12873">
        <v>790</v>
      </c>
      <c r="D12873" t="str">
        <f>VLOOKUP(orders!C12873,customers!$A$2:$G$1501,7,FALSE)</f>
        <v>BUILDING</v>
      </c>
      <c r="E12873">
        <f>VLOOKUP(C12873,customers!$A$2:$D$1501, 4,FALSE)</f>
        <v>0</v>
      </c>
      <c r="F12873" t="str">
        <f>VLOOKUP(E12873,nation!$A$2:$B$26, 2,FALSE)</f>
        <v>ALGERIA</v>
      </c>
      <c r="G12873">
        <f>VLOOKUP(orders!F12873,nation!$B$2:$C$26,2,FALSE)</f>
        <v>0</v>
      </c>
      <c r="H12873" t="str">
        <f>HLOOKUP(orders!G12873,region_horz!$B$1:$F$2,2,FALSE)</f>
        <v>AFRICA</v>
      </c>
      <c r="I12873" t="s">
        <v>16</v>
      </c>
      <c r="J12873">
        <v>169107.51</v>
      </c>
      <c r="K12873" s="1">
        <v>34092</v>
      </c>
      <c r="L12873" t="s">
        <v>26</v>
      </c>
      <c r="M12873" t="s">
        <v>698</v>
      </c>
      <c r="N12873">
        <v>0</v>
      </c>
      <c r="O12873" t="s">
        <v>13806</v>
      </c>
    </row>
    <row r="12874" spans="1:15" x14ac:dyDescent="0.2">
      <c r="A12874">
        <v>51489</v>
      </c>
      <c r="B12874" t="str">
        <f>VLOOKUP(orders!C12874,customers!$A$2:$B$1501, 2,FALSE)</f>
        <v>Customer#000000364</v>
      </c>
      <c r="C12874">
        <v>364</v>
      </c>
      <c r="D12874" t="str">
        <f>VLOOKUP(orders!C12874,customers!$A$2:$G$1501,7,FALSE)</f>
        <v>HOUSEHOLD</v>
      </c>
      <c r="E12874">
        <f>VLOOKUP(C12874,customers!$A$2:$D$1501, 4,FALSE)</f>
        <v>23</v>
      </c>
      <c r="F12874" t="str">
        <f>VLOOKUP(E12874,nation!$A$2:$B$26, 2,FALSE)</f>
        <v>UNITED KINGDOM</v>
      </c>
      <c r="G12874">
        <f>VLOOKUP(orders!F12874,nation!$B$2:$C$26,2,FALSE)</f>
        <v>3</v>
      </c>
      <c r="H12874" t="str">
        <f>HLOOKUP(orders!G12874,region_horz!$B$1:$F$2,2,FALSE)</f>
        <v>EUROPE</v>
      </c>
      <c r="I12874" t="s">
        <v>16</v>
      </c>
      <c r="J12874">
        <v>208268.43</v>
      </c>
      <c r="K12874" s="1">
        <v>33667</v>
      </c>
      <c r="L12874" t="s">
        <v>13</v>
      </c>
      <c r="M12874" t="s">
        <v>1629</v>
      </c>
      <c r="N12874">
        <v>0</v>
      </c>
      <c r="O12874" t="s">
        <v>13807</v>
      </c>
    </row>
    <row r="12875" spans="1:15" x14ac:dyDescent="0.2">
      <c r="A12875">
        <v>51490</v>
      </c>
      <c r="B12875" t="str">
        <f>VLOOKUP(orders!C12875,customers!$A$2:$B$1501, 2,FALSE)</f>
        <v>Customer#000000946</v>
      </c>
      <c r="C12875">
        <v>946</v>
      </c>
      <c r="D12875" t="str">
        <f>VLOOKUP(orders!C12875,customers!$A$2:$G$1501,7,FALSE)</f>
        <v>FURNITURE</v>
      </c>
      <c r="E12875">
        <f>VLOOKUP(C12875,customers!$A$2:$D$1501, 4,FALSE)</f>
        <v>21</v>
      </c>
      <c r="F12875" t="str">
        <f>VLOOKUP(E12875,nation!$A$2:$B$26, 2,FALSE)</f>
        <v>VIETNAM</v>
      </c>
      <c r="G12875">
        <f>VLOOKUP(orders!F12875,nation!$B$2:$C$26,2,FALSE)</f>
        <v>2</v>
      </c>
      <c r="H12875" t="str">
        <f>HLOOKUP(orders!G12875,region_horz!$B$1:$F$2,2,FALSE)</f>
        <v>ASIA</v>
      </c>
      <c r="I12875" t="s">
        <v>9</v>
      </c>
      <c r="J12875">
        <v>70181.94</v>
      </c>
      <c r="K12875" s="1">
        <v>35536</v>
      </c>
      <c r="L12875" t="s">
        <v>13</v>
      </c>
      <c r="M12875" t="s">
        <v>2353</v>
      </c>
      <c r="N12875">
        <v>0</v>
      </c>
      <c r="O12875" t="s">
        <v>13808</v>
      </c>
    </row>
    <row r="12876" spans="1:15" x14ac:dyDescent="0.2">
      <c r="A12876">
        <v>51491</v>
      </c>
      <c r="B12876" t="str">
        <f>VLOOKUP(orders!C12876,customers!$A$2:$B$1501, 2,FALSE)</f>
        <v>Customer#000001468</v>
      </c>
      <c r="C12876">
        <v>1468</v>
      </c>
      <c r="D12876" t="str">
        <f>VLOOKUP(orders!C12876,customers!$A$2:$G$1501,7,FALSE)</f>
        <v>BUILDING</v>
      </c>
      <c r="E12876">
        <f>VLOOKUP(C12876,customers!$A$2:$D$1501, 4,FALSE)</f>
        <v>12</v>
      </c>
      <c r="F12876" t="str">
        <f>VLOOKUP(E12876,nation!$A$2:$B$26, 2,FALSE)</f>
        <v>JAPAN</v>
      </c>
      <c r="G12876">
        <f>VLOOKUP(orders!F12876,nation!$B$2:$C$26,2,FALSE)</f>
        <v>2</v>
      </c>
      <c r="H12876" t="str">
        <f>HLOOKUP(orders!G12876,region_horz!$B$1:$F$2,2,FALSE)</f>
        <v>ASIA</v>
      </c>
      <c r="I12876" t="s">
        <v>9</v>
      </c>
      <c r="J12876">
        <v>183673.68</v>
      </c>
      <c r="K12876" s="1">
        <v>35830</v>
      </c>
      <c r="L12876" t="s">
        <v>13</v>
      </c>
      <c r="M12876" t="s">
        <v>1629</v>
      </c>
      <c r="N12876">
        <v>0</v>
      </c>
      <c r="O12876" t="s">
        <v>13809</v>
      </c>
    </row>
    <row r="12877" spans="1:15" x14ac:dyDescent="0.2">
      <c r="A12877">
        <v>51492</v>
      </c>
      <c r="B12877" t="str">
        <f>VLOOKUP(orders!C12877,customers!$A$2:$B$1501, 2,FALSE)</f>
        <v>Customer#000001294</v>
      </c>
      <c r="C12877">
        <v>1294</v>
      </c>
      <c r="D12877" t="str">
        <f>VLOOKUP(orders!C12877,customers!$A$2:$G$1501,7,FALSE)</f>
        <v>AUTOMOBILE</v>
      </c>
      <c r="E12877">
        <f>VLOOKUP(C12877,customers!$A$2:$D$1501, 4,FALSE)</f>
        <v>23</v>
      </c>
      <c r="F12877" t="str">
        <f>VLOOKUP(E12877,nation!$A$2:$B$26, 2,FALSE)</f>
        <v>UNITED KINGDOM</v>
      </c>
      <c r="G12877">
        <f>VLOOKUP(orders!F12877,nation!$B$2:$C$26,2,FALSE)</f>
        <v>3</v>
      </c>
      <c r="H12877" t="str">
        <f>HLOOKUP(orders!G12877,region_horz!$B$1:$F$2,2,FALSE)</f>
        <v>EUROPE</v>
      </c>
      <c r="I12877" t="s">
        <v>9</v>
      </c>
      <c r="J12877">
        <v>170013.09</v>
      </c>
      <c r="K12877" s="1">
        <v>35840</v>
      </c>
      <c r="L12877" t="s">
        <v>31</v>
      </c>
      <c r="M12877" t="s">
        <v>1332</v>
      </c>
      <c r="N12877">
        <v>0</v>
      </c>
      <c r="O12877" t="s">
        <v>13810</v>
      </c>
    </row>
    <row r="12878" spans="1:15" x14ac:dyDescent="0.2">
      <c r="A12878">
        <v>51493</v>
      </c>
      <c r="B12878" t="str">
        <f>VLOOKUP(orders!C12878,customers!$A$2:$B$1501, 2,FALSE)</f>
        <v>Customer#000001219</v>
      </c>
      <c r="C12878">
        <v>1219</v>
      </c>
      <c r="D12878" t="str">
        <f>VLOOKUP(orders!C12878,customers!$A$2:$G$1501,7,FALSE)</f>
        <v>FURNITURE</v>
      </c>
      <c r="E12878">
        <f>VLOOKUP(C12878,customers!$A$2:$D$1501, 4,FALSE)</f>
        <v>4</v>
      </c>
      <c r="F12878" t="str">
        <f>VLOOKUP(E12878,nation!$A$2:$B$26, 2,FALSE)</f>
        <v>EGYPT</v>
      </c>
      <c r="G12878">
        <f>VLOOKUP(orders!F12878,nation!$B$2:$C$26,2,FALSE)</f>
        <v>4</v>
      </c>
      <c r="H12878" t="str">
        <f>HLOOKUP(orders!G12878,region_horz!$B$1:$F$2,2,FALSE)</f>
        <v>MIDDLE EAST</v>
      </c>
      <c r="I12878" t="s">
        <v>9</v>
      </c>
      <c r="J12878">
        <v>240144.73</v>
      </c>
      <c r="K12878" s="1">
        <v>34887</v>
      </c>
      <c r="L12878" t="s">
        <v>10</v>
      </c>
      <c r="M12878" t="s">
        <v>1432</v>
      </c>
      <c r="N12878">
        <v>0</v>
      </c>
      <c r="O12878" t="s">
        <v>13811</v>
      </c>
    </row>
    <row r="12879" spans="1:15" x14ac:dyDescent="0.2">
      <c r="A12879">
        <v>51494</v>
      </c>
      <c r="B12879" t="str">
        <f>VLOOKUP(orders!C12879,customers!$A$2:$B$1501, 2,FALSE)</f>
        <v>Customer#000000709</v>
      </c>
      <c r="C12879">
        <v>709</v>
      </c>
      <c r="D12879" t="str">
        <f>VLOOKUP(orders!C12879,customers!$A$2:$G$1501,7,FALSE)</f>
        <v>BUILDING</v>
      </c>
      <c r="E12879">
        <f>VLOOKUP(C12879,customers!$A$2:$D$1501, 4,FALSE)</f>
        <v>18</v>
      </c>
      <c r="F12879" t="str">
        <f>VLOOKUP(E12879,nation!$A$2:$B$26, 2,FALSE)</f>
        <v>CHINA</v>
      </c>
      <c r="G12879">
        <f>VLOOKUP(orders!F12879,nation!$B$2:$C$26,2,FALSE)</f>
        <v>2</v>
      </c>
      <c r="H12879" t="str">
        <f>HLOOKUP(orders!G12879,region_horz!$B$1:$F$2,2,FALSE)</f>
        <v>ASIA</v>
      </c>
      <c r="I12879" t="s">
        <v>9</v>
      </c>
      <c r="J12879">
        <v>78522.33</v>
      </c>
      <c r="K12879" s="1">
        <v>34915</v>
      </c>
      <c r="L12879" t="s">
        <v>13</v>
      </c>
      <c r="M12879" t="s">
        <v>1083</v>
      </c>
      <c r="N12879">
        <v>0</v>
      </c>
      <c r="O12879" t="s">
        <v>13812</v>
      </c>
    </row>
    <row r="12880" spans="1:15" x14ac:dyDescent="0.2">
      <c r="A12880">
        <v>51495</v>
      </c>
      <c r="B12880" t="str">
        <f>VLOOKUP(orders!C12880,customers!$A$2:$B$1501, 2,FALSE)</f>
        <v>Customer#000001460</v>
      </c>
      <c r="C12880">
        <v>1460</v>
      </c>
      <c r="D12880" t="str">
        <f>VLOOKUP(orders!C12880,customers!$A$2:$G$1501,7,FALSE)</f>
        <v>BUILDING</v>
      </c>
      <c r="E12880">
        <f>VLOOKUP(C12880,customers!$A$2:$D$1501, 4,FALSE)</f>
        <v>20</v>
      </c>
      <c r="F12880" t="str">
        <f>VLOOKUP(E12880,nation!$A$2:$B$26, 2,FALSE)</f>
        <v>SAUDI ARABIA</v>
      </c>
      <c r="G12880">
        <f>VLOOKUP(orders!F12880,nation!$B$2:$C$26,2,FALSE)</f>
        <v>4</v>
      </c>
      <c r="H12880" t="str">
        <f>HLOOKUP(orders!G12880,region_horz!$B$1:$F$2,2,FALSE)</f>
        <v>MIDDLE EAST</v>
      </c>
      <c r="I12880" t="s">
        <v>16</v>
      </c>
      <c r="J12880">
        <v>145062.16</v>
      </c>
      <c r="K12880" s="1">
        <v>33817</v>
      </c>
      <c r="L12880" t="s">
        <v>23</v>
      </c>
      <c r="M12880" t="s">
        <v>350</v>
      </c>
      <c r="N12880">
        <v>0</v>
      </c>
      <c r="O12880" t="s">
        <v>13813</v>
      </c>
    </row>
    <row r="12881" spans="1:15" x14ac:dyDescent="0.2">
      <c r="A12881">
        <v>51520</v>
      </c>
      <c r="B12881" t="str">
        <f>VLOOKUP(orders!C12881,customers!$A$2:$B$1501, 2,FALSE)</f>
        <v>Customer#000001279</v>
      </c>
      <c r="C12881">
        <v>1279</v>
      </c>
      <c r="D12881" t="str">
        <f>VLOOKUP(orders!C12881,customers!$A$2:$G$1501,7,FALSE)</f>
        <v>BUILDING</v>
      </c>
      <c r="E12881">
        <f>VLOOKUP(C12881,customers!$A$2:$D$1501, 4,FALSE)</f>
        <v>14</v>
      </c>
      <c r="F12881" t="str">
        <f>VLOOKUP(E12881,nation!$A$2:$B$26, 2,FALSE)</f>
        <v>KENYA</v>
      </c>
      <c r="G12881">
        <f>VLOOKUP(orders!F12881,nation!$B$2:$C$26,2,FALSE)</f>
        <v>0</v>
      </c>
      <c r="H12881" t="str">
        <f>HLOOKUP(orders!G12881,region_horz!$B$1:$F$2,2,FALSE)</f>
        <v>AFRICA</v>
      </c>
      <c r="I12881" t="s">
        <v>9</v>
      </c>
      <c r="J12881">
        <v>192941.86</v>
      </c>
      <c r="K12881" s="1">
        <v>35231</v>
      </c>
      <c r="L12881" t="s">
        <v>10</v>
      </c>
      <c r="M12881" t="s">
        <v>1870</v>
      </c>
      <c r="N12881">
        <v>0</v>
      </c>
      <c r="O12881" t="s">
        <v>13814</v>
      </c>
    </row>
    <row r="12882" spans="1:15" x14ac:dyDescent="0.2">
      <c r="A12882">
        <v>51521</v>
      </c>
      <c r="B12882" t="str">
        <f>VLOOKUP(orders!C12882,customers!$A$2:$B$1501, 2,FALSE)</f>
        <v>Customer#000001301</v>
      </c>
      <c r="C12882">
        <v>1301</v>
      </c>
      <c r="D12882" t="str">
        <f>VLOOKUP(orders!C12882,customers!$A$2:$G$1501,7,FALSE)</f>
        <v>MACHINERY</v>
      </c>
      <c r="E12882">
        <f>VLOOKUP(C12882,customers!$A$2:$D$1501, 4,FALSE)</f>
        <v>10</v>
      </c>
      <c r="F12882" t="str">
        <f>VLOOKUP(E12882,nation!$A$2:$B$26, 2,FALSE)</f>
        <v>IRAN</v>
      </c>
      <c r="G12882">
        <f>VLOOKUP(orders!F12882,nation!$B$2:$C$26,2,FALSE)</f>
        <v>4</v>
      </c>
      <c r="H12882" t="str">
        <f>HLOOKUP(orders!G12882,region_horz!$B$1:$F$2,2,FALSE)</f>
        <v>MIDDLE EAST</v>
      </c>
      <c r="I12882" t="s">
        <v>9</v>
      </c>
      <c r="J12882">
        <v>189863.49</v>
      </c>
      <c r="K12882" s="1">
        <v>35231</v>
      </c>
      <c r="L12882" t="s">
        <v>13</v>
      </c>
      <c r="M12882" t="s">
        <v>3474</v>
      </c>
      <c r="N12882">
        <v>0</v>
      </c>
      <c r="O12882" t="s">
        <v>13815</v>
      </c>
    </row>
    <row r="12883" spans="1:15" x14ac:dyDescent="0.2">
      <c r="A12883">
        <v>51522</v>
      </c>
      <c r="B12883" t="str">
        <f>VLOOKUP(orders!C12883,customers!$A$2:$B$1501, 2,FALSE)</f>
        <v>Customer#000000889</v>
      </c>
      <c r="C12883">
        <v>889</v>
      </c>
      <c r="D12883" t="str">
        <f>VLOOKUP(orders!C12883,customers!$A$2:$G$1501,7,FALSE)</f>
        <v>FURNITURE</v>
      </c>
      <c r="E12883">
        <f>VLOOKUP(C12883,customers!$A$2:$D$1501, 4,FALSE)</f>
        <v>13</v>
      </c>
      <c r="F12883" t="str">
        <f>VLOOKUP(E12883,nation!$A$2:$B$26, 2,FALSE)</f>
        <v>JORDAN</v>
      </c>
      <c r="G12883">
        <f>VLOOKUP(orders!F12883,nation!$B$2:$C$26,2,FALSE)</f>
        <v>4</v>
      </c>
      <c r="H12883" t="str">
        <f>HLOOKUP(orders!G12883,region_horz!$B$1:$F$2,2,FALSE)</f>
        <v>MIDDLE EAST</v>
      </c>
      <c r="I12883" t="s">
        <v>9</v>
      </c>
      <c r="J12883">
        <v>140228.41</v>
      </c>
      <c r="K12883" s="1">
        <v>34987</v>
      </c>
      <c r="L12883" t="s">
        <v>31</v>
      </c>
      <c r="M12883" t="s">
        <v>510</v>
      </c>
      <c r="N12883">
        <v>0</v>
      </c>
      <c r="O12883" t="s">
        <v>13816</v>
      </c>
    </row>
    <row r="12884" spans="1:15" x14ac:dyDescent="0.2">
      <c r="A12884">
        <v>51523</v>
      </c>
      <c r="B12884" t="str">
        <f>VLOOKUP(orders!C12884,customers!$A$2:$B$1501, 2,FALSE)</f>
        <v>Customer#000000695</v>
      </c>
      <c r="C12884">
        <v>695</v>
      </c>
      <c r="D12884" t="str">
        <f>VLOOKUP(orders!C12884,customers!$A$2:$G$1501,7,FALSE)</f>
        <v>FURNITURE</v>
      </c>
      <c r="E12884">
        <f>VLOOKUP(C12884,customers!$A$2:$D$1501, 4,FALSE)</f>
        <v>8</v>
      </c>
      <c r="F12884" t="str">
        <f>VLOOKUP(E12884,nation!$A$2:$B$26, 2,FALSE)</f>
        <v>INDIA</v>
      </c>
      <c r="G12884">
        <f>VLOOKUP(orders!F12884,nation!$B$2:$C$26,2,FALSE)</f>
        <v>2</v>
      </c>
      <c r="H12884" t="str">
        <f>HLOOKUP(orders!G12884,region_horz!$B$1:$F$2,2,FALSE)</f>
        <v>ASIA</v>
      </c>
      <c r="I12884" t="s">
        <v>16</v>
      </c>
      <c r="J12884">
        <v>35312.19</v>
      </c>
      <c r="K12884" s="1">
        <v>34539</v>
      </c>
      <c r="L12884" t="s">
        <v>13</v>
      </c>
      <c r="M12884" t="s">
        <v>792</v>
      </c>
      <c r="N12884">
        <v>0</v>
      </c>
      <c r="O12884" t="s">
        <v>13817</v>
      </c>
    </row>
    <row r="12885" spans="1:15" x14ac:dyDescent="0.2">
      <c r="A12885">
        <v>51524</v>
      </c>
      <c r="B12885" t="str">
        <f>VLOOKUP(orders!C12885,customers!$A$2:$B$1501, 2,FALSE)</f>
        <v>Customer#000000808</v>
      </c>
      <c r="C12885">
        <v>808</v>
      </c>
      <c r="D12885" t="str">
        <f>VLOOKUP(orders!C12885,customers!$A$2:$G$1501,7,FALSE)</f>
        <v>BUILDING</v>
      </c>
      <c r="E12885">
        <f>VLOOKUP(C12885,customers!$A$2:$D$1501, 4,FALSE)</f>
        <v>19</v>
      </c>
      <c r="F12885" t="str">
        <f>VLOOKUP(E12885,nation!$A$2:$B$26, 2,FALSE)</f>
        <v>ROMANIA</v>
      </c>
      <c r="G12885">
        <f>VLOOKUP(orders!F12885,nation!$B$2:$C$26,2,FALSE)</f>
        <v>3</v>
      </c>
      <c r="H12885" t="str">
        <f>HLOOKUP(orders!G12885,region_horz!$B$1:$F$2,2,FALSE)</f>
        <v>EUROPE</v>
      </c>
      <c r="I12885" t="s">
        <v>16</v>
      </c>
      <c r="J12885">
        <v>177615.14</v>
      </c>
      <c r="K12885" s="1">
        <v>34043</v>
      </c>
      <c r="L12885" t="s">
        <v>31</v>
      </c>
      <c r="M12885" t="s">
        <v>242</v>
      </c>
      <c r="N12885">
        <v>0</v>
      </c>
      <c r="O12885" t="s">
        <v>13818</v>
      </c>
    </row>
    <row r="12886" spans="1:15" x14ac:dyDescent="0.2">
      <c r="A12886">
        <v>51525</v>
      </c>
      <c r="B12886" t="str">
        <f>VLOOKUP(orders!C12886,customers!$A$2:$B$1501, 2,FALSE)</f>
        <v>Customer#000001277</v>
      </c>
      <c r="C12886">
        <v>1277</v>
      </c>
      <c r="D12886" t="str">
        <f>VLOOKUP(orders!C12886,customers!$A$2:$G$1501,7,FALSE)</f>
        <v>BUILDING</v>
      </c>
      <c r="E12886">
        <f>VLOOKUP(C12886,customers!$A$2:$D$1501, 4,FALSE)</f>
        <v>14</v>
      </c>
      <c r="F12886" t="str">
        <f>VLOOKUP(E12886,nation!$A$2:$B$26, 2,FALSE)</f>
        <v>KENYA</v>
      </c>
      <c r="G12886">
        <f>VLOOKUP(orders!F12886,nation!$B$2:$C$26,2,FALSE)</f>
        <v>0</v>
      </c>
      <c r="H12886" t="str">
        <f>HLOOKUP(orders!G12886,region_horz!$B$1:$F$2,2,FALSE)</f>
        <v>AFRICA</v>
      </c>
      <c r="I12886" t="s">
        <v>9</v>
      </c>
      <c r="J12886">
        <v>166491.31</v>
      </c>
      <c r="K12886" s="1">
        <v>35011</v>
      </c>
      <c r="L12886" t="s">
        <v>13</v>
      </c>
      <c r="M12886" t="s">
        <v>837</v>
      </c>
      <c r="N12886">
        <v>0</v>
      </c>
      <c r="O12886" t="s">
        <v>13819</v>
      </c>
    </row>
    <row r="12887" spans="1:15" x14ac:dyDescent="0.2">
      <c r="A12887">
        <v>51526</v>
      </c>
      <c r="B12887" t="str">
        <f>VLOOKUP(orders!C12887,customers!$A$2:$B$1501, 2,FALSE)</f>
        <v>Customer#000000061</v>
      </c>
      <c r="C12887">
        <v>61</v>
      </c>
      <c r="D12887" t="str">
        <f>VLOOKUP(orders!C12887,customers!$A$2:$G$1501,7,FALSE)</f>
        <v>FURNITURE</v>
      </c>
      <c r="E12887">
        <f>VLOOKUP(C12887,customers!$A$2:$D$1501, 4,FALSE)</f>
        <v>17</v>
      </c>
      <c r="F12887" t="str">
        <f>VLOOKUP(E12887,nation!$A$2:$B$26, 2,FALSE)</f>
        <v>PERU</v>
      </c>
      <c r="G12887">
        <f>VLOOKUP(orders!F12887,nation!$B$2:$C$26,2,FALSE)</f>
        <v>1</v>
      </c>
      <c r="H12887" t="str">
        <f>HLOOKUP(orders!G12887,region_horz!$B$1:$F$2,2,FALSE)</f>
        <v>AMERICA</v>
      </c>
      <c r="I12887" t="s">
        <v>16</v>
      </c>
      <c r="J12887">
        <v>66734.080000000002</v>
      </c>
      <c r="K12887" s="1">
        <v>34825</v>
      </c>
      <c r="L12887" t="s">
        <v>26</v>
      </c>
      <c r="M12887" t="s">
        <v>473</v>
      </c>
      <c r="N12887">
        <v>0</v>
      </c>
      <c r="O12887" t="s">
        <v>13820</v>
      </c>
    </row>
    <row r="12888" spans="1:15" x14ac:dyDescent="0.2">
      <c r="A12888">
        <v>51527</v>
      </c>
      <c r="B12888" t="str">
        <f>VLOOKUP(orders!C12888,customers!$A$2:$B$1501, 2,FALSE)</f>
        <v>Customer#000000028</v>
      </c>
      <c r="C12888">
        <v>28</v>
      </c>
      <c r="D12888" t="str">
        <f>VLOOKUP(orders!C12888,customers!$A$2:$G$1501,7,FALSE)</f>
        <v>FURNITURE</v>
      </c>
      <c r="E12888">
        <f>VLOOKUP(C12888,customers!$A$2:$D$1501, 4,FALSE)</f>
        <v>8</v>
      </c>
      <c r="F12888" t="str">
        <f>VLOOKUP(E12888,nation!$A$2:$B$26, 2,FALSE)</f>
        <v>INDIA</v>
      </c>
      <c r="G12888">
        <f>VLOOKUP(orders!F12888,nation!$B$2:$C$26,2,FALSE)</f>
        <v>2</v>
      </c>
      <c r="H12888" t="str">
        <f>HLOOKUP(orders!G12888,region_horz!$B$1:$F$2,2,FALSE)</f>
        <v>ASIA</v>
      </c>
      <c r="I12888" t="s">
        <v>9</v>
      </c>
      <c r="J12888">
        <v>226467.04</v>
      </c>
      <c r="K12888" s="1">
        <v>35558</v>
      </c>
      <c r="L12888" t="s">
        <v>26</v>
      </c>
      <c r="M12888" t="s">
        <v>221</v>
      </c>
      <c r="N12888">
        <v>0</v>
      </c>
      <c r="O12888" t="s">
        <v>13821</v>
      </c>
    </row>
    <row r="12889" spans="1:15" x14ac:dyDescent="0.2">
      <c r="A12889">
        <v>51552</v>
      </c>
      <c r="B12889" t="str">
        <f>VLOOKUP(orders!C12889,customers!$A$2:$B$1501, 2,FALSE)</f>
        <v>Customer#000000272</v>
      </c>
      <c r="C12889">
        <v>272</v>
      </c>
      <c r="D12889" t="str">
        <f>VLOOKUP(orders!C12889,customers!$A$2:$G$1501,7,FALSE)</f>
        <v>MACHINERY</v>
      </c>
      <c r="E12889">
        <f>VLOOKUP(C12889,customers!$A$2:$D$1501, 4,FALSE)</f>
        <v>2</v>
      </c>
      <c r="F12889" t="str">
        <f>VLOOKUP(E12889,nation!$A$2:$B$26, 2,FALSE)</f>
        <v>BRAZIL</v>
      </c>
      <c r="G12889">
        <f>VLOOKUP(orders!F12889,nation!$B$2:$C$26,2,FALSE)</f>
        <v>1</v>
      </c>
      <c r="H12889" t="str">
        <f>HLOOKUP(orders!G12889,region_horz!$B$1:$F$2,2,FALSE)</f>
        <v>AMERICA</v>
      </c>
      <c r="I12889" t="s">
        <v>9</v>
      </c>
      <c r="J12889">
        <v>36784.629999999997</v>
      </c>
      <c r="K12889" s="1">
        <v>35876</v>
      </c>
      <c r="L12889" t="s">
        <v>10</v>
      </c>
      <c r="M12889" t="s">
        <v>370</v>
      </c>
      <c r="N12889">
        <v>0</v>
      </c>
      <c r="O12889" t="s">
        <v>13822</v>
      </c>
    </row>
    <row r="12890" spans="1:15" x14ac:dyDescent="0.2">
      <c r="A12890">
        <v>51553</v>
      </c>
      <c r="B12890" t="str">
        <f>VLOOKUP(orders!C12890,customers!$A$2:$B$1501, 2,FALSE)</f>
        <v>Customer#000001195</v>
      </c>
      <c r="C12890">
        <v>1195</v>
      </c>
      <c r="D12890" t="str">
        <f>VLOOKUP(orders!C12890,customers!$A$2:$G$1501,7,FALSE)</f>
        <v>FURNITURE</v>
      </c>
      <c r="E12890">
        <f>VLOOKUP(C12890,customers!$A$2:$D$1501, 4,FALSE)</f>
        <v>4</v>
      </c>
      <c r="F12890" t="str">
        <f>VLOOKUP(E12890,nation!$A$2:$B$26, 2,FALSE)</f>
        <v>EGYPT</v>
      </c>
      <c r="G12890">
        <f>VLOOKUP(orders!F12890,nation!$B$2:$C$26,2,FALSE)</f>
        <v>4</v>
      </c>
      <c r="H12890" t="str">
        <f>HLOOKUP(orders!G12890,region_horz!$B$1:$F$2,2,FALSE)</f>
        <v>MIDDLE EAST</v>
      </c>
      <c r="I12890" t="s">
        <v>9</v>
      </c>
      <c r="J12890">
        <v>274777.09999999998</v>
      </c>
      <c r="K12890" s="1">
        <v>35031</v>
      </c>
      <c r="L12890" t="s">
        <v>23</v>
      </c>
      <c r="M12890" t="s">
        <v>1588</v>
      </c>
      <c r="N12890">
        <v>0</v>
      </c>
      <c r="O12890" t="s">
        <v>13823</v>
      </c>
    </row>
    <row r="12891" spans="1:15" x14ac:dyDescent="0.2">
      <c r="A12891">
        <v>51554</v>
      </c>
      <c r="B12891" t="str">
        <f>VLOOKUP(orders!C12891,customers!$A$2:$B$1501, 2,FALSE)</f>
        <v>Customer#000001391</v>
      </c>
      <c r="C12891">
        <v>1391</v>
      </c>
      <c r="D12891" t="str">
        <f>VLOOKUP(orders!C12891,customers!$A$2:$G$1501,7,FALSE)</f>
        <v>FURNITURE</v>
      </c>
      <c r="E12891">
        <f>VLOOKUP(C12891,customers!$A$2:$D$1501, 4,FALSE)</f>
        <v>23</v>
      </c>
      <c r="F12891" t="str">
        <f>VLOOKUP(E12891,nation!$A$2:$B$26, 2,FALSE)</f>
        <v>UNITED KINGDOM</v>
      </c>
      <c r="G12891">
        <f>VLOOKUP(orders!F12891,nation!$B$2:$C$26,2,FALSE)</f>
        <v>3</v>
      </c>
      <c r="H12891" t="str">
        <f>HLOOKUP(orders!G12891,region_horz!$B$1:$F$2,2,FALSE)</f>
        <v>EUROPE</v>
      </c>
      <c r="I12891" t="s">
        <v>16</v>
      </c>
      <c r="J12891">
        <v>256096.99</v>
      </c>
      <c r="K12891" s="1">
        <v>34420</v>
      </c>
      <c r="L12891" t="s">
        <v>31</v>
      </c>
      <c r="M12891" t="s">
        <v>2566</v>
      </c>
      <c r="N12891">
        <v>0</v>
      </c>
      <c r="O12891" t="s">
        <v>13824</v>
      </c>
    </row>
    <row r="12892" spans="1:15" x14ac:dyDescent="0.2">
      <c r="A12892">
        <v>51555</v>
      </c>
      <c r="B12892" t="str">
        <f>VLOOKUP(orders!C12892,customers!$A$2:$B$1501, 2,FALSE)</f>
        <v>Customer#000001349</v>
      </c>
      <c r="C12892">
        <v>1349</v>
      </c>
      <c r="D12892" t="str">
        <f>VLOOKUP(orders!C12892,customers!$A$2:$G$1501,7,FALSE)</f>
        <v>AUTOMOBILE</v>
      </c>
      <c r="E12892">
        <f>VLOOKUP(C12892,customers!$A$2:$D$1501, 4,FALSE)</f>
        <v>18</v>
      </c>
      <c r="F12892" t="str">
        <f>VLOOKUP(E12892,nation!$A$2:$B$26, 2,FALSE)</f>
        <v>CHINA</v>
      </c>
      <c r="G12892">
        <f>VLOOKUP(orders!F12892,nation!$B$2:$C$26,2,FALSE)</f>
        <v>2</v>
      </c>
      <c r="H12892" t="str">
        <f>HLOOKUP(orders!G12892,region_horz!$B$1:$F$2,2,FALSE)</f>
        <v>ASIA</v>
      </c>
      <c r="I12892" t="s">
        <v>16</v>
      </c>
      <c r="J12892">
        <v>91484.44</v>
      </c>
      <c r="K12892" s="1">
        <v>34681</v>
      </c>
      <c r="L12892" t="s">
        <v>23</v>
      </c>
      <c r="M12892" t="s">
        <v>1554</v>
      </c>
      <c r="N12892">
        <v>0</v>
      </c>
      <c r="O12892" t="s">
        <v>13825</v>
      </c>
    </row>
    <row r="12893" spans="1:15" x14ac:dyDescent="0.2">
      <c r="A12893">
        <v>51556</v>
      </c>
      <c r="B12893" t="str">
        <f>VLOOKUP(orders!C12893,customers!$A$2:$B$1501, 2,FALSE)</f>
        <v>Customer#000000817</v>
      </c>
      <c r="C12893">
        <v>817</v>
      </c>
      <c r="D12893" t="str">
        <f>VLOOKUP(orders!C12893,customers!$A$2:$G$1501,7,FALSE)</f>
        <v>MACHINERY</v>
      </c>
      <c r="E12893">
        <f>VLOOKUP(C12893,customers!$A$2:$D$1501, 4,FALSE)</f>
        <v>0</v>
      </c>
      <c r="F12893" t="str">
        <f>VLOOKUP(E12893,nation!$A$2:$B$26, 2,FALSE)</f>
        <v>ALGERIA</v>
      </c>
      <c r="G12893">
        <f>VLOOKUP(orders!F12893,nation!$B$2:$C$26,2,FALSE)</f>
        <v>0</v>
      </c>
      <c r="H12893" t="str">
        <f>HLOOKUP(orders!G12893,region_horz!$B$1:$F$2,2,FALSE)</f>
        <v>AFRICA</v>
      </c>
      <c r="I12893" t="s">
        <v>16</v>
      </c>
      <c r="J12893">
        <v>68024.210000000006</v>
      </c>
      <c r="K12893" s="1">
        <v>33905</v>
      </c>
      <c r="L12893" t="s">
        <v>26</v>
      </c>
      <c r="M12893" t="s">
        <v>397</v>
      </c>
      <c r="N12893">
        <v>0</v>
      </c>
      <c r="O12893" t="s">
        <v>13826</v>
      </c>
    </row>
    <row r="12894" spans="1:15" x14ac:dyDescent="0.2">
      <c r="A12894">
        <v>51557</v>
      </c>
      <c r="B12894" t="str">
        <f>VLOOKUP(orders!C12894,customers!$A$2:$B$1501, 2,FALSE)</f>
        <v>Customer#000001196</v>
      </c>
      <c r="C12894">
        <v>1196</v>
      </c>
      <c r="D12894" t="str">
        <f>VLOOKUP(orders!C12894,customers!$A$2:$G$1501,7,FALSE)</f>
        <v>BUILDING</v>
      </c>
      <c r="E12894">
        <f>VLOOKUP(C12894,customers!$A$2:$D$1501, 4,FALSE)</f>
        <v>20</v>
      </c>
      <c r="F12894" t="str">
        <f>VLOOKUP(E12894,nation!$A$2:$B$26, 2,FALSE)</f>
        <v>SAUDI ARABIA</v>
      </c>
      <c r="G12894">
        <f>VLOOKUP(orders!F12894,nation!$B$2:$C$26,2,FALSE)</f>
        <v>4</v>
      </c>
      <c r="H12894" t="str">
        <f>HLOOKUP(orders!G12894,region_horz!$B$1:$F$2,2,FALSE)</f>
        <v>MIDDLE EAST</v>
      </c>
      <c r="I12894" t="s">
        <v>9</v>
      </c>
      <c r="J12894">
        <v>56454.48</v>
      </c>
      <c r="K12894" s="1">
        <v>35004</v>
      </c>
      <c r="L12894" t="s">
        <v>26</v>
      </c>
      <c r="M12894" t="s">
        <v>891</v>
      </c>
      <c r="N12894">
        <v>0</v>
      </c>
      <c r="O12894" t="s">
        <v>13827</v>
      </c>
    </row>
    <row r="12895" spans="1:15" x14ac:dyDescent="0.2">
      <c r="A12895">
        <v>51558</v>
      </c>
      <c r="B12895" t="str">
        <f>VLOOKUP(orders!C12895,customers!$A$2:$B$1501, 2,FALSE)</f>
        <v>Customer#000001033</v>
      </c>
      <c r="C12895">
        <v>1033</v>
      </c>
      <c r="D12895" t="str">
        <f>VLOOKUP(orders!C12895,customers!$A$2:$G$1501,7,FALSE)</f>
        <v>BUILDING</v>
      </c>
      <c r="E12895">
        <f>VLOOKUP(C12895,customers!$A$2:$D$1501, 4,FALSE)</f>
        <v>8</v>
      </c>
      <c r="F12895" t="str">
        <f>VLOOKUP(E12895,nation!$A$2:$B$26, 2,FALSE)</f>
        <v>INDIA</v>
      </c>
      <c r="G12895">
        <f>VLOOKUP(orders!F12895,nation!$B$2:$C$26,2,FALSE)</f>
        <v>2</v>
      </c>
      <c r="H12895" t="str">
        <f>HLOOKUP(orders!G12895,region_horz!$B$1:$F$2,2,FALSE)</f>
        <v>ASIA</v>
      </c>
      <c r="I12895" t="s">
        <v>16</v>
      </c>
      <c r="J12895">
        <v>170357.37</v>
      </c>
      <c r="K12895" s="1">
        <v>34058</v>
      </c>
      <c r="L12895" t="s">
        <v>23</v>
      </c>
      <c r="M12895" t="s">
        <v>2642</v>
      </c>
      <c r="N12895">
        <v>0</v>
      </c>
      <c r="O12895" t="s">
        <v>13828</v>
      </c>
    </row>
    <row r="12896" spans="1:15" x14ac:dyDescent="0.2">
      <c r="A12896">
        <v>51559</v>
      </c>
      <c r="B12896" t="str">
        <f>VLOOKUP(orders!C12896,customers!$A$2:$B$1501, 2,FALSE)</f>
        <v>Customer#000000580</v>
      </c>
      <c r="C12896">
        <v>580</v>
      </c>
      <c r="D12896" t="str">
        <f>VLOOKUP(orders!C12896,customers!$A$2:$G$1501,7,FALSE)</f>
        <v>BUILDING</v>
      </c>
      <c r="E12896">
        <f>VLOOKUP(C12896,customers!$A$2:$D$1501, 4,FALSE)</f>
        <v>11</v>
      </c>
      <c r="F12896" t="str">
        <f>VLOOKUP(E12896,nation!$A$2:$B$26, 2,FALSE)</f>
        <v>IRAQ</v>
      </c>
      <c r="G12896">
        <f>VLOOKUP(orders!F12896,nation!$B$2:$C$26,2,FALSE)</f>
        <v>4</v>
      </c>
      <c r="H12896" t="str">
        <f>HLOOKUP(orders!G12896,region_horz!$B$1:$F$2,2,FALSE)</f>
        <v>MIDDLE EAST</v>
      </c>
      <c r="I12896" t="s">
        <v>16</v>
      </c>
      <c r="J12896">
        <v>175652.15</v>
      </c>
      <c r="K12896" s="1">
        <v>33668</v>
      </c>
      <c r="L12896" t="s">
        <v>10</v>
      </c>
      <c r="M12896" t="s">
        <v>3419</v>
      </c>
      <c r="N12896">
        <v>0</v>
      </c>
      <c r="O12896" t="s">
        <v>13829</v>
      </c>
    </row>
    <row r="12897" spans="1:15" x14ac:dyDescent="0.2">
      <c r="A12897">
        <v>51584</v>
      </c>
      <c r="B12897" t="str">
        <f>VLOOKUP(orders!C12897,customers!$A$2:$B$1501, 2,FALSE)</f>
        <v>Customer#000000562</v>
      </c>
      <c r="C12897">
        <v>562</v>
      </c>
      <c r="D12897" t="str">
        <f>VLOOKUP(orders!C12897,customers!$A$2:$G$1501,7,FALSE)</f>
        <v>BUILDING</v>
      </c>
      <c r="E12897">
        <f>VLOOKUP(C12897,customers!$A$2:$D$1501, 4,FALSE)</f>
        <v>15</v>
      </c>
      <c r="F12897" t="str">
        <f>VLOOKUP(E12897,nation!$A$2:$B$26, 2,FALSE)</f>
        <v>MOROCCO</v>
      </c>
      <c r="G12897">
        <f>VLOOKUP(orders!F12897,nation!$B$2:$C$26,2,FALSE)</f>
        <v>0</v>
      </c>
      <c r="H12897" t="str">
        <f>HLOOKUP(orders!G12897,region_horz!$B$1:$F$2,2,FALSE)</f>
        <v>AFRICA</v>
      </c>
      <c r="I12897" t="s">
        <v>16</v>
      </c>
      <c r="J12897">
        <v>251402.55</v>
      </c>
      <c r="K12897" s="1">
        <v>34260</v>
      </c>
      <c r="L12897" t="s">
        <v>13</v>
      </c>
      <c r="M12897" t="s">
        <v>1205</v>
      </c>
      <c r="N12897">
        <v>0</v>
      </c>
      <c r="O12897" t="s">
        <v>13830</v>
      </c>
    </row>
    <row r="12898" spans="1:15" x14ac:dyDescent="0.2">
      <c r="A12898">
        <v>51585</v>
      </c>
      <c r="B12898" t="str">
        <f>VLOOKUP(orders!C12898,customers!$A$2:$B$1501, 2,FALSE)</f>
        <v>Customer#000000871</v>
      </c>
      <c r="C12898">
        <v>871</v>
      </c>
      <c r="D12898" t="str">
        <f>VLOOKUP(orders!C12898,customers!$A$2:$G$1501,7,FALSE)</f>
        <v>HOUSEHOLD</v>
      </c>
      <c r="E12898">
        <f>VLOOKUP(C12898,customers!$A$2:$D$1501, 4,FALSE)</f>
        <v>20</v>
      </c>
      <c r="F12898" t="str">
        <f>VLOOKUP(E12898,nation!$A$2:$B$26, 2,FALSE)</f>
        <v>SAUDI ARABIA</v>
      </c>
      <c r="G12898">
        <f>VLOOKUP(orders!F12898,nation!$B$2:$C$26,2,FALSE)</f>
        <v>4</v>
      </c>
      <c r="H12898" t="str">
        <f>HLOOKUP(orders!G12898,region_horz!$B$1:$F$2,2,FALSE)</f>
        <v>MIDDLE EAST</v>
      </c>
      <c r="I12898" t="s">
        <v>9</v>
      </c>
      <c r="J12898">
        <v>275479.34999999998</v>
      </c>
      <c r="K12898" s="1">
        <v>35184</v>
      </c>
      <c r="L12898" t="s">
        <v>31</v>
      </c>
      <c r="M12898" t="s">
        <v>238</v>
      </c>
      <c r="N12898">
        <v>0</v>
      </c>
      <c r="O12898" t="s">
        <v>13831</v>
      </c>
    </row>
    <row r="12899" spans="1:15" x14ac:dyDescent="0.2">
      <c r="A12899">
        <v>51586</v>
      </c>
      <c r="B12899" t="str">
        <f>VLOOKUP(orders!C12899,customers!$A$2:$B$1501, 2,FALSE)</f>
        <v>Customer#000000469</v>
      </c>
      <c r="C12899">
        <v>469</v>
      </c>
      <c r="D12899" t="str">
        <f>VLOOKUP(orders!C12899,customers!$A$2:$G$1501,7,FALSE)</f>
        <v>BUILDING</v>
      </c>
      <c r="E12899">
        <f>VLOOKUP(C12899,customers!$A$2:$D$1501, 4,FALSE)</f>
        <v>12</v>
      </c>
      <c r="F12899" t="str">
        <f>VLOOKUP(E12899,nation!$A$2:$B$26, 2,FALSE)</f>
        <v>JAPAN</v>
      </c>
      <c r="G12899">
        <f>VLOOKUP(orders!F12899,nation!$B$2:$C$26,2,FALSE)</f>
        <v>2</v>
      </c>
      <c r="H12899" t="str">
        <f>HLOOKUP(orders!G12899,region_horz!$B$1:$F$2,2,FALSE)</f>
        <v>ASIA</v>
      </c>
      <c r="I12899" t="s">
        <v>9</v>
      </c>
      <c r="J12899">
        <v>233313.83</v>
      </c>
      <c r="K12899" s="1">
        <v>35462</v>
      </c>
      <c r="L12899" t="s">
        <v>26</v>
      </c>
      <c r="M12899" t="s">
        <v>825</v>
      </c>
      <c r="N12899">
        <v>0</v>
      </c>
      <c r="O12899" t="s">
        <v>13832</v>
      </c>
    </row>
    <row r="12900" spans="1:15" x14ac:dyDescent="0.2">
      <c r="A12900">
        <v>51587</v>
      </c>
      <c r="B12900" t="str">
        <f>VLOOKUP(orders!C12900,customers!$A$2:$B$1501, 2,FALSE)</f>
        <v>Customer#000001114</v>
      </c>
      <c r="C12900">
        <v>1114</v>
      </c>
      <c r="D12900" t="str">
        <f>VLOOKUP(orders!C12900,customers!$A$2:$G$1501,7,FALSE)</f>
        <v>BUILDING</v>
      </c>
      <c r="E12900">
        <f>VLOOKUP(C12900,customers!$A$2:$D$1501, 4,FALSE)</f>
        <v>14</v>
      </c>
      <c r="F12900" t="str">
        <f>VLOOKUP(E12900,nation!$A$2:$B$26, 2,FALSE)</f>
        <v>KENYA</v>
      </c>
      <c r="G12900">
        <f>VLOOKUP(orders!F12900,nation!$B$2:$C$26,2,FALSE)</f>
        <v>0</v>
      </c>
      <c r="H12900" t="str">
        <f>HLOOKUP(orders!G12900,region_horz!$B$1:$F$2,2,FALSE)</f>
        <v>AFRICA</v>
      </c>
      <c r="I12900" t="s">
        <v>9</v>
      </c>
      <c r="J12900">
        <v>68787.87</v>
      </c>
      <c r="K12900" s="1">
        <v>35792</v>
      </c>
      <c r="L12900" t="s">
        <v>26</v>
      </c>
      <c r="M12900" t="s">
        <v>3628</v>
      </c>
      <c r="N12900">
        <v>0</v>
      </c>
      <c r="O12900" t="s">
        <v>13833</v>
      </c>
    </row>
    <row r="12901" spans="1:15" x14ac:dyDescent="0.2">
      <c r="A12901">
        <v>51588</v>
      </c>
      <c r="B12901" t="str">
        <f>VLOOKUP(orders!C12901,customers!$A$2:$B$1501, 2,FALSE)</f>
        <v>Customer#000000551</v>
      </c>
      <c r="C12901">
        <v>551</v>
      </c>
      <c r="D12901" t="str">
        <f>VLOOKUP(orders!C12901,customers!$A$2:$G$1501,7,FALSE)</f>
        <v>MACHINERY</v>
      </c>
      <c r="E12901">
        <f>VLOOKUP(C12901,customers!$A$2:$D$1501, 4,FALSE)</f>
        <v>15</v>
      </c>
      <c r="F12901" t="str">
        <f>VLOOKUP(E12901,nation!$A$2:$B$26, 2,FALSE)</f>
        <v>MOROCCO</v>
      </c>
      <c r="G12901">
        <f>VLOOKUP(orders!F12901,nation!$B$2:$C$26,2,FALSE)</f>
        <v>0</v>
      </c>
      <c r="H12901" t="str">
        <f>HLOOKUP(orders!G12901,region_horz!$B$1:$F$2,2,FALSE)</f>
        <v>AFRICA</v>
      </c>
      <c r="I12901" t="s">
        <v>9</v>
      </c>
      <c r="J12901">
        <v>31367.82</v>
      </c>
      <c r="K12901" s="1">
        <v>35508</v>
      </c>
      <c r="L12901" t="s">
        <v>31</v>
      </c>
      <c r="M12901" t="s">
        <v>1145</v>
      </c>
      <c r="N12901">
        <v>0</v>
      </c>
      <c r="O12901" t="s">
        <v>13834</v>
      </c>
    </row>
    <row r="12902" spans="1:15" x14ac:dyDescent="0.2">
      <c r="A12902">
        <v>51589</v>
      </c>
      <c r="B12902" t="str">
        <f>VLOOKUP(orders!C12902,customers!$A$2:$B$1501, 2,FALSE)</f>
        <v>Customer#000001120</v>
      </c>
      <c r="C12902">
        <v>1120</v>
      </c>
      <c r="D12902" t="str">
        <f>VLOOKUP(orders!C12902,customers!$A$2:$G$1501,7,FALSE)</f>
        <v>AUTOMOBILE</v>
      </c>
      <c r="E12902">
        <f>VLOOKUP(C12902,customers!$A$2:$D$1501, 4,FALSE)</f>
        <v>2</v>
      </c>
      <c r="F12902" t="str">
        <f>VLOOKUP(E12902,nation!$A$2:$B$26, 2,FALSE)</f>
        <v>BRAZIL</v>
      </c>
      <c r="G12902">
        <f>VLOOKUP(orders!F12902,nation!$B$2:$C$26,2,FALSE)</f>
        <v>1</v>
      </c>
      <c r="H12902" t="str">
        <f>HLOOKUP(orders!G12902,region_horz!$B$1:$F$2,2,FALSE)</f>
        <v>AMERICA</v>
      </c>
      <c r="I12902" t="s">
        <v>9</v>
      </c>
      <c r="J12902">
        <v>329464.57</v>
      </c>
      <c r="K12902" s="1">
        <v>34854</v>
      </c>
      <c r="L12902" t="s">
        <v>10</v>
      </c>
      <c r="M12902" t="s">
        <v>132</v>
      </c>
      <c r="N12902">
        <v>0</v>
      </c>
      <c r="O12902" t="s">
        <v>13835</v>
      </c>
    </row>
    <row r="12903" spans="1:15" x14ac:dyDescent="0.2">
      <c r="A12903">
        <v>51590</v>
      </c>
      <c r="B12903" t="str">
        <f>VLOOKUP(orders!C12903,customers!$A$2:$B$1501, 2,FALSE)</f>
        <v>Customer#000000242</v>
      </c>
      <c r="C12903">
        <v>242</v>
      </c>
      <c r="D12903" t="str">
        <f>VLOOKUP(orders!C12903,customers!$A$2:$G$1501,7,FALSE)</f>
        <v>MACHINERY</v>
      </c>
      <c r="E12903">
        <f>VLOOKUP(C12903,customers!$A$2:$D$1501, 4,FALSE)</f>
        <v>3</v>
      </c>
      <c r="F12903" t="str">
        <f>VLOOKUP(E12903,nation!$A$2:$B$26, 2,FALSE)</f>
        <v>CANADA</v>
      </c>
      <c r="G12903">
        <f>VLOOKUP(orders!F12903,nation!$B$2:$C$26,2,FALSE)</f>
        <v>1</v>
      </c>
      <c r="H12903" t="str">
        <f>HLOOKUP(orders!G12903,region_horz!$B$1:$F$2,2,FALSE)</f>
        <v>AMERICA</v>
      </c>
      <c r="I12903" t="s">
        <v>9</v>
      </c>
      <c r="J12903">
        <v>221500.56</v>
      </c>
      <c r="K12903" s="1">
        <v>35920</v>
      </c>
      <c r="L12903" t="s">
        <v>31</v>
      </c>
      <c r="M12903" t="s">
        <v>829</v>
      </c>
      <c r="N12903">
        <v>0</v>
      </c>
      <c r="O12903" t="s">
        <v>13836</v>
      </c>
    </row>
    <row r="12904" spans="1:15" x14ac:dyDescent="0.2">
      <c r="A12904">
        <v>51591</v>
      </c>
      <c r="B12904" t="str">
        <f>VLOOKUP(orders!C12904,customers!$A$2:$B$1501, 2,FALSE)</f>
        <v>Customer#000000742</v>
      </c>
      <c r="C12904">
        <v>742</v>
      </c>
      <c r="D12904" t="str">
        <f>VLOOKUP(orders!C12904,customers!$A$2:$G$1501,7,FALSE)</f>
        <v>HOUSEHOLD</v>
      </c>
      <c r="E12904">
        <f>VLOOKUP(C12904,customers!$A$2:$D$1501, 4,FALSE)</f>
        <v>12</v>
      </c>
      <c r="F12904" t="str">
        <f>VLOOKUP(E12904,nation!$A$2:$B$26, 2,FALSE)</f>
        <v>JAPAN</v>
      </c>
      <c r="G12904">
        <f>VLOOKUP(orders!F12904,nation!$B$2:$C$26,2,FALSE)</f>
        <v>2</v>
      </c>
      <c r="H12904" t="str">
        <f>HLOOKUP(orders!G12904,region_horz!$B$1:$F$2,2,FALSE)</f>
        <v>ASIA</v>
      </c>
      <c r="I12904" t="s">
        <v>16</v>
      </c>
      <c r="J12904">
        <v>176753.29</v>
      </c>
      <c r="K12904" s="1">
        <v>34609</v>
      </c>
      <c r="L12904" t="s">
        <v>13</v>
      </c>
      <c r="M12904" t="s">
        <v>14</v>
      </c>
      <c r="N12904">
        <v>0</v>
      </c>
      <c r="O12904" t="s">
        <v>13837</v>
      </c>
    </row>
    <row r="12905" spans="1:15" x14ac:dyDescent="0.2">
      <c r="A12905">
        <v>51616</v>
      </c>
      <c r="B12905" t="str">
        <f>VLOOKUP(orders!C12905,customers!$A$2:$B$1501, 2,FALSE)</f>
        <v>Customer#000000979</v>
      </c>
      <c r="C12905">
        <v>979</v>
      </c>
      <c r="D12905" t="str">
        <f>VLOOKUP(orders!C12905,customers!$A$2:$G$1501,7,FALSE)</f>
        <v>MACHINERY</v>
      </c>
      <c r="E12905">
        <f>VLOOKUP(C12905,customers!$A$2:$D$1501, 4,FALSE)</f>
        <v>18</v>
      </c>
      <c r="F12905" t="str">
        <f>VLOOKUP(E12905,nation!$A$2:$B$26, 2,FALSE)</f>
        <v>CHINA</v>
      </c>
      <c r="G12905">
        <f>VLOOKUP(orders!F12905,nation!$B$2:$C$26,2,FALSE)</f>
        <v>2</v>
      </c>
      <c r="H12905" t="str">
        <f>HLOOKUP(orders!G12905,region_horz!$B$1:$F$2,2,FALSE)</f>
        <v>ASIA</v>
      </c>
      <c r="I12905" t="s">
        <v>9</v>
      </c>
      <c r="J12905">
        <v>14752.33</v>
      </c>
      <c r="K12905" s="1">
        <v>35639</v>
      </c>
      <c r="L12905" t="s">
        <v>10</v>
      </c>
      <c r="M12905" t="s">
        <v>225</v>
      </c>
      <c r="N12905">
        <v>0</v>
      </c>
      <c r="O12905" t="s">
        <v>13838</v>
      </c>
    </row>
    <row r="12906" spans="1:15" x14ac:dyDescent="0.2">
      <c r="A12906">
        <v>51617</v>
      </c>
      <c r="B12906" t="str">
        <f>VLOOKUP(orders!C12906,customers!$A$2:$B$1501, 2,FALSE)</f>
        <v>Customer#000000973</v>
      </c>
      <c r="C12906">
        <v>973</v>
      </c>
      <c r="D12906" t="str">
        <f>VLOOKUP(orders!C12906,customers!$A$2:$G$1501,7,FALSE)</f>
        <v>FURNITURE</v>
      </c>
      <c r="E12906">
        <f>VLOOKUP(C12906,customers!$A$2:$D$1501, 4,FALSE)</f>
        <v>0</v>
      </c>
      <c r="F12906" t="str">
        <f>VLOOKUP(E12906,nation!$A$2:$B$26, 2,FALSE)</f>
        <v>ALGERIA</v>
      </c>
      <c r="G12906">
        <f>VLOOKUP(orders!F12906,nation!$B$2:$C$26,2,FALSE)</f>
        <v>0</v>
      </c>
      <c r="H12906" t="str">
        <f>HLOOKUP(orders!G12906,region_horz!$B$1:$F$2,2,FALSE)</f>
        <v>AFRICA</v>
      </c>
      <c r="I12906" t="s">
        <v>9</v>
      </c>
      <c r="J12906">
        <v>233672.98</v>
      </c>
      <c r="K12906" s="1">
        <v>35390</v>
      </c>
      <c r="L12906" t="s">
        <v>23</v>
      </c>
      <c r="M12906" t="s">
        <v>4809</v>
      </c>
      <c r="N12906">
        <v>0</v>
      </c>
      <c r="O12906" t="s">
        <v>13839</v>
      </c>
    </row>
    <row r="12907" spans="1:15" x14ac:dyDescent="0.2">
      <c r="A12907">
        <v>51618</v>
      </c>
      <c r="B12907" t="str">
        <f>VLOOKUP(orders!C12907,customers!$A$2:$B$1501, 2,FALSE)</f>
        <v>Customer#000000806</v>
      </c>
      <c r="C12907">
        <v>806</v>
      </c>
      <c r="D12907" t="str">
        <f>VLOOKUP(orders!C12907,customers!$A$2:$G$1501,7,FALSE)</f>
        <v>FURNITURE</v>
      </c>
      <c r="E12907">
        <f>VLOOKUP(C12907,customers!$A$2:$D$1501, 4,FALSE)</f>
        <v>12</v>
      </c>
      <c r="F12907" t="str">
        <f>VLOOKUP(E12907,nation!$A$2:$B$26, 2,FALSE)</f>
        <v>JAPAN</v>
      </c>
      <c r="G12907">
        <f>VLOOKUP(orders!F12907,nation!$B$2:$C$26,2,FALSE)</f>
        <v>2</v>
      </c>
      <c r="H12907" t="str">
        <f>HLOOKUP(orders!G12907,region_horz!$B$1:$F$2,2,FALSE)</f>
        <v>ASIA</v>
      </c>
      <c r="I12907" t="s">
        <v>9</v>
      </c>
      <c r="J12907">
        <v>229552.68</v>
      </c>
      <c r="K12907" s="1">
        <v>35848</v>
      </c>
      <c r="L12907" t="s">
        <v>26</v>
      </c>
      <c r="M12907" t="s">
        <v>1460</v>
      </c>
      <c r="N12907">
        <v>0</v>
      </c>
      <c r="O12907" t="s">
        <v>13840</v>
      </c>
    </row>
    <row r="12908" spans="1:15" x14ac:dyDescent="0.2">
      <c r="A12908">
        <v>51619</v>
      </c>
      <c r="B12908" t="str">
        <f>VLOOKUP(orders!C12908,customers!$A$2:$B$1501, 2,FALSE)</f>
        <v>Customer#000000202</v>
      </c>
      <c r="C12908">
        <v>202</v>
      </c>
      <c r="D12908" t="str">
        <f>VLOOKUP(orders!C12908,customers!$A$2:$G$1501,7,FALSE)</f>
        <v>AUTOMOBILE</v>
      </c>
      <c r="E12908">
        <f>VLOOKUP(C12908,customers!$A$2:$D$1501, 4,FALSE)</f>
        <v>7</v>
      </c>
      <c r="F12908" t="str">
        <f>VLOOKUP(E12908,nation!$A$2:$B$26, 2,FALSE)</f>
        <v>GERMANY</v>
      </c>
      <c r="G12908">
        <f>VLOOKUP(orders!F12908,nation!$B$2:$C$26,2,FALSE)</f>
        <v>3</v>
      </c>
      <c r="H12908" t="str">
        <f>HLOOKUP(orders!G12908,region_horz!$B$1:$F$2,2,FALSE)</f>
        <v>EUROPE</v>
      </c>
      <c r="I12908" t="s">
        <v>16</v>
      </c>
      <c r="J12908">
        <v>189271.46</v>
      </c>
      <c r="K12908" s="1">
        <v>34580</v>
      </c>
      <c r="L12908" t="s">
        <v>23</v>
      </c>
      <c r="M12908" t="s">
        <v>1572</v>
      </c>
      <c r="N12908">
        <v>0</v>
      </c>
      <c r="O12908" t="s">
        <v>13841</v>
      </c>
    </row>
    <row r="12909" spans="1:15" x14ac:dyDescent="0.2">
      <c r="A12909">
        <v>51620</v>
      </c>
      <c r="B12909" t="str">
        <f>VLOOKUP(orders!C12909,customers!$A$2:$B$1501, 2,FALSE)</f>
        <v>Customer#000000835</v>
      </c>
      <c r="C12909">
        <v>835</v>
      </c>
      <c r="D12909" t="str">
        <f>VLOOKUP(orders!C12909,customers!$A$2:$G$1501,7,FALSE)</f>
        <v>BUILDING</v>
      </c>
      <c r="E12909">
        <f>VLOOKUP(C12909,customers!$A$2:$D$1501, 4,FALSE)</f>
        <v>21</v>
      </c>
      <c r="F12909" t="str">
        <f>VLOOKUP(E12909,nation!$A$2:$B$26, 2,FALSE)</f>
        <v>VIETNAM</v>
      </c>
      <c r="G12909">
        <f>VLOOKUP(orders!F12909,nation!$B$2:$C$26,2,FALSE)</f>
        <v>2</v>
      </c>
      <c r="H12909" t="str">
        <f>HLOOKUP(orders!G12909,region_horz!$B$1:$F$2,2,FALSE)</f>
        <v>ASIA</v>
      </c>
      <c r="I12909" t="s">
        <v>16</v>
      </c>
      <c r="J12909">
        <v>290969.25</v>
      </c>
      <c r="K12909" s="1">
        <v>33672</v>
      </c>
      <c r="L12909" t="s">
        <v>31</v>
      </c>
      <c r="M12909" t="s">
        <v>2370</v>
      </c>
      <c r="N12909">
        <v>0</v>
      </c>
      <c r="O12909" t="s">
        <v>13842</v>
      </c>
    </row>
    <row r="12910" spans="1:15" x14ac:dyDescent="0.2">
      <c r="A12910">
        <v>51621</v>
      </c>
      <c r="B12910" t="str">
        <f>VLOOKUP(orders!C12910,customers!$A$2:$B$1501, 2,FALSE)</f>
        <v>Customer#000001292</v>
      </c>
      <c r="C12910">
        <v>1292</v>
      </c>
      <c r="D12910" t="str">
        <f>VLOOKUP(orders!C12910,customers!$A$2:$G$1501,7,FALSE)</f>
        <v>BUILDING</v>
      </c>
      <c r="E12910">
        <f>VLOOKUP(C12910,customers!$A$2:$D$1501, 4,FALSE)</f>
        <v>21</v>
      </c>
      <c r="F12910" t="str">
        <f>VLOOKUP(E12910,nation!$A$2:$B$26, 2,FALSE)</f>
        <v>VIETNAM</v>
      </c>
      <c r="G12910">
        <f>VLOOKUP(orders!F12910,nation!$B$2:$C$26,2,FALSE)</f>
        <v>2</v>
      </c>
      <c r="H12910" t="str">
        <f>HLOOKUP(orders!G12910,region_horz!$B$1:$F$2,2,FALSE)</f>
        <v>ASIA</v>
      </c>
      <c r="I12910" t="s">
        <v>16</v>
      </c>
      <c r="J12910">
        <v>37490.1</v>
      </c>
      <c r="K12910" s="1">
        <v>34296</v>
      </c>
      <c r="L12910" t="s">
        <v>31</v>
      </c>
      <c r="M12910" t="s">
        <v>68</v>
      </c>
      <c r="N12910">
        <v>0</v>
      </c>
      <c r="O12910" t="s">
        <v>13843</v>
      </c>
    </row>
    <row r="12911" spans="1:15" x14ac:dyDescent="0.2">
      <c r="A12911">
        <v>51622</v>
      </c>
      <c r="B12911" t="str">
        <f>VLOOKUP(orders!C12911,customers!$A$2:$B$1501, 2,FALSE)</f>
        <v>Customer#000000559</v>
      </c>
      <c r="C12911">
        <v>559</v>
      </c>
      <c r="D12911" t="str">
        <f>VLOOKUP(orders!C12911,customers!$A$2:$G$1501,7,FALSE)</f>
        <v>AUTOMOBILE</v>
      </c>
      <c r="E12911">
        <f>VLOOKUP(C12911,customers!$A$2:$D$1501, 4,FALSE)</f>
        <v>7</v>
      </c>
      <c r="F12911" t="str">
        <f>VLOOKUP(E12911,nation!$A$2:$B$26, 2,FALSE)</f>
        <v>GERMANY</v>
      </c>
      <c r="G12911">
        <f>VLOOKUP(orders!F12911,nation!$B$2:$C$26,2,FALSE)</f>
        <v>3</v>
      </c>
      <c r="H12911" t="str">
        <f>HLOOKUP(orders!G12911,region_horz!$B$1:$F$2,2,FALSE)</f>
        <v>EUROPE</v>
      </c>
      <c r="I12911" t="s">
        <v>9</v>
      </c>
      <c r="J12911">
        <v>148071.25</v>
      </c>
      <c r="K12911" s="1">
        <v>35693</v>
      </c>
      <c r="L12911" t="s">
        <v>26</v>
      </c>
      <c r="M12911" t="s">
        <v>6196</v>
      </c>
      <c r="N12911">
        <v>0</v>
      </c>
      <c r="O12911" t="s">
        <v>13844</v>
      </c>
    </row>
    <row r="12912" spans="1:15" x14ac:dyDescent="0.2">
      <c r="A12912">
        <v>51623</v>
      </c>
      <c r="B12912" t="str">
        <f>VLOOKUP(orders!C12912,customers!$A$2:$B$1501, 2,FALSE)</f>
        <v>Customer#000000827</v>
      </c>
      <c r="C12912">
        <v>827</v>
      </c>
      <c r="D12912" t="str">
        <f>VLOOKUP(orders!C12912,customers!$A$2:$G$1501,7,FALSE)</f>
        <v>HOUSEHOLD</v>
      </c>
      <c r="E12912">
        <f>VLOOKUP(C12912,customers!$A$2:$D$1501, 4,FALSE)</f>
        <v>14</v>
      </c>
      <c r="F12912" t="str">
        <f>VLOOKUP(E12912,nation!$A$2:$B$26, 2,FALSE)</f>
        <v>KENYA</v>
      </c>
      <c r="G12912">
        <f>VLOOKUP(orders!F12912,nation!$B$2:$C$26,2,FALSE)</f>
        <v>0</v>
      </c>
      <c r="H12912" t="str">
        <f>HLOOKUP(orders!G12912,region_horz!$B$1:$F$2,2,FALSE)</f>
        <v>AFRICA</v>
      </c>
      <c r="I12912" t="s">
        <v>16</v>
      </c>
      <c r="J12912">
        <v>212769.2</v>
      </c>
      <c r="K12912" s="1">
        <v>34348</v>
      </c>
      <c r="L12912" t="s">
        <v>13</v>
      </c>
      <c r="M12912" t="s">
        <v>933</v>
      </c>
      <c r="N12912">
        <v>0</v>
      </c>
      <c r="O12912" t="s">
        <v>13845</v>
      </c>
    </row>
    <row r="12913" spans="1:15" x14ac:dyDescent="0.2">
      <c r="A12913">
        <v>51648</v>
      </c>
      <c r="B12913" t="str">
        <f>VLOOKUP(orders!C12913,customers!$A$2:$B$1501, 2,FALSE)</f>
        <v>Customer#000001054</v>
      </c>
      <c r="C12913">
        <v>1054</v>
      </c>
      <c r="D12913" t="str">
        <f>VLOOKUP(orders!C12913,customers!$A$2:$G$1501,7,FALSE)</f>
        <v>HOUSEHOLD</v>
      </c>
      <c r="E12913">
        <f>VLOOKUP(C12913,customers!$A$2:$D$1501, 4,FALSE)</f>
        <v>21</v>
      </c>
      <c r="F12913" t="str">
        <f>VLOOKUP(E12913,nation!$A$2:$B$26, 2,FALSE)</f>
        <v>VIETNAM</v>
      </c>
      <c r="G12913">
        <f>VLOOKUP(orders!F12913,nation!$B$2:$C$26,2,FALSE)</f>
        <v>2</v>
      </c>
      <c r="H12913" t="str">
        <f>HLOOKUP(orders!G12913,region_horz!$B$1:$F$2,2,FALSE)</f>
        <v>ASIA</v>
      </c>
      <c r="I12913" t="s">
        <v>16</v>
      </c>
      <c r="J12913">
        <v>306254.24</v>
      </c>
      <c r="K12913" s="1">
        <v>33605</v>
      </c>
      <c r="L12913" t="s">
        <v>10</v>
      </c>
      <c r="M12913" t="s">
        <v>737</v>
      </c>
      <c r="N12913">
        <v>0</v>
      </c>
      <c r="O12913" t="s">
        <v>13846</v>
      </c>
    </row>
    <row r="12914" spans="1:15" x14ac:dyDescent="0.2">
      <c r="A12914">
        <v>51649</v>
      </c>
      <c r="B12914" t="str">
        <f>VLOOKUP(orders!C12914,customers!$A$2:$B$1501, 2,FALSE)</f>
        <v>Customer#000001459</v>
      </c>
      <c r="C12914">
        <v>1459</v>
      </c>
      <c r="D12914" t="str">
        <f>VLOOKUP(orders!C12914,customers!$A$2:$G$1501,7,FALSE)</f>
        <v>AUTOMOBILE</v>
      </c>
      <c r="E12914">
        <f>VLOOKUP(C12914,customers!$A$2:$D$1501, 4,FALSE)</f>
        <v>11</v>
      </c>
      <c r="F12914" t="str">
        <f>VLOOKUP(E12914,nation!$A$2:$B$26, 2,FALSE)</f>
        <v>IRAQ</v>
      </c>
      <c r="G12914">
        <f>VLOOKUP(orders!F12914,nation!$B$2:$C$26,2,FALSE)</f>
        <v>4</v>
      </c>
      <c r="H12914" t="str">
        <f>HLOOKUP(orders!G12914,region_horz!$B$1:$F$2,2,FALSE)</f>
        <v>MIDDLE EAST</v>
      </c>
      <c r="I12914" t="s">
        <v>9</v>
      </c>
      <c r="J12914">
        <v>150184.19</v>
      </c>
      <c r="K12914" s="1">
        <v>35373</v>
      </c>
      <c r="L12914" t="s">
        <v>10</v>
      </c>
      <c r="M12914" t="s">
        <v>57</v>
      </c>
      <c r="N12914">
        <v>0</v>
      </c>
      <c r="O12914" t="s">
        <v>13847</v>
      </c>
    </row>
    <row r="12915" spans="1:15" x14ac:dyDescent="0.2">
      <c r="A12915">
        <v>51650</v>
      </c>
      <c r="B12915" t="str">
        <f>VLOOKUP(orders!C12915,customers!$A$2:$B$1501, 2,FALSE)</f>
        <v>Customer#000000589</v>
      </c>
      <c r="C12915">
        <v>589</v>
      </c>
      <c r="D12915" t="str">
        <f>VLOOKUP(orders!C12915,customers!$A$2:$G$1501,7,FALSE)</f>
        <v>FURNITURE</v>
      </c>
      <c r="E12915">
        <f>VLOOKUP(C12915,customers!$A$2:$D$1501, 4,FALSE)</f>
        <v>19</v>
      </c>
      <c r="F12915" t="str">
        <f>VLOOKUP(E12915,nation!$A$2:$B$26, 2,FALSE)</f>
        <v>ROMANIA</v>
      </c>
      <c r="G12915">
        <f>VLOOKUP(orders!F12915,nation!$B$2:$C$26,2,FALSE)</f>
        <v>3</v>
      </c>
      <c r="H12915" t="str">
        <f>HLOOKUP(orders!G12915,region_horz!$B$1:$F$2,2,FALSE)</f>
        <v>EUROPE</v>
      </c>
      <c r="I12915" t="s">
        <v>48</v>
      </c>
      <c r="J12915">
        <v>151571.99</v>
      </c>
      <c r="K12915" s="1">
        <v>34852</v>
      </c>
      <c r="L12915" t="s">
        <v>26</v>
      </c>
      <c r="M12915" t="s">
        <v>1247</v>
      </c>
      <c r="N12915">
        <v>0</v>
      </c>
      <c r="O12915" t="s">
        <v>13848</v>
      </c>
    </row>
    <row r="12916" spans="1:15" x14ac:dyDescent="0.2">
      <c r="A12916">
        <v>51651</v>
      </c>
      <c r="B12916" t="str">
        <f>VLOOKUP(orders!C12916,customers!$A$2:$B$1501, 2,FALSE)</f>
        <v>Customer#000000421</v>
      </c>
      <c r="C12916">
        <v>421</v>
      </c>
      <c r="D12916" t="str">
        <f>VLOOKUP(orders!C12916,customers!$A$2:$G$1501,7,FALSE)</f>
        <v>FURNITURE</v>
      </c>
      <c r="E12916">
        <f>VLOOKUP(C12916,customers!$A$2:$D$1501, 4,FALSE)</f>
        <v>13</v>
      </c>
      <c r="F12916" t="str">
        <f>VLOOKUP(E12916,nation!$A$2:$B$26, 2,FALSE)</f>
        <v>JORDAN</v>
      </c>
      <c r="G12916">
        <f>VLOOKUP(orders!F12916,nation!$B$2:$C$26,2,FALSE)</f>
        <v>4</v>
      </c>
      <c r="H12916" t="str">
        <f>HLOOKUP(orders!G12916,region_horz!$B$1:$F$2,2,FALSE)</f>
        <v>MIDDLE EAST</v>
      </c>
      <c r="I12916" t="s">
        <v>9</v>
      </c>
      <c r="J12916">
        <v>33357.31</v>
      </c>
      <c r="K12916" s="1">
        <v>35802</v>
      </c>
      <c r="L12916" t="s">
        <v>26</v>
      </c>
      <c r="M12916" t="s">
        <v>1666</v>
      </c>
      <c r="N12916">
        <v>0</v>
      </c>
      <c r="O12916" t="s">
        <v>13849</v>
      </c>
    </row>
    <row r="12917" spans="1:15" x14ac:dyDescent="0.2">
      <c r="A12917">
        <v>51652</v>
      </c>
      <c r="B12917" t="str">
        <f>VLOOKUP(orders!C12917,customers!$A$2:$B$1501, 2,FALSE)</f>
        <v>Customer#000000112</v>
      </c>
      <c r="C12917">
        <v>112</v>
      </c>
      <c r="D12917" t="str">
        <f>VLOOKUP(orders!C12917,customers!$A$2:$G$1501,7,FALSE)</f>
        <v>FURNITURE</v>
      </c>
      <c r="E12917">
        <f>VLOOKUP(C12917,customers!$A$2:$D$1501, 4,FALSE)</f>
        <v>19</v>
      </c>
      <c r="F12917" t="str">
        <f>VLOOKUP(E12917,nation!$A$2:$B$26, 2,FALSE)</f>
        <v>ROMANIA</v>
      </c>
      <c r="G12917">
        <f>VLOOKUP(orders!F12917,nation!$B$2:$C$26,2,FALSE)</f>
        <v>3</v>
      </c>
      <c r="H12917" t="str">
        <f>HLOOKUP(orders!G12917,region_horz!$B$1:$F$2,2,FALSE)</f>
        <v>EUROPE</v>
      </c>
      <c r="I12917" t="s">
        <v>48</v>
      </c>
      <c r="J12917">
        <v>247097.82</v>
      </c>
      <c r="K12917" s="1">
        <v>34799</v>
      </c>
      <c r="L12917" t="s">
        <v>23</v>
      </c>
      <c r="M12917" t="s">
        <v>429</v>
      </c>
      <c r="N12917">
        <v>0</v>
      </c>
      <c r="O12917" t="s">
        <v>13850</v>
      </c>
    </row>
    <row r="12918" spans="1:15" x14ac:dyDescent="0.2">
      <c r="A12918">
        <v>51653</v>
      </c>
      <c r="B12918" t="str">
        <f>VLOOKUP(orders!C12918,customers!$A$2:$B$1501, 2,FALSE)</f>
        <v>Customer#000000244</v>
      </c>
      <c r="C12918">
        <v>244</v>
      </c>
      <c r="D12918" t="str">
        <f>VLOOKUP(orders!C12918,customers!$A$2:$G$1501,7,FALSE)</f>
        <v>HOUSEHOLD</v>
      </c>
      <c r="E12918">
        <f>VLOOKUP(C12918,customers!$A$2:$D$1501, 4,FALSE)</f>
        <v>15</v>
      </c>
      <c r="F12918" t="str">
        <f>VLOOKUP(E12918,nation!$A$2:$B$26, 2,FALSE)</f>
        <v>MOROCCO</v>
      </c>
      <c r="G12918">
        <f>VLOOKUP(orders!F12918,nation!$B$2:$C$26,2,FALSE)</f>
        <v>0</v>
      </c>
      <c r="H12918" t="str">
        <f>HLOOKUP(orders!G12918,region_horz!$B$1:$F$2,2,FALSE)</f>
        <v>AFRICA</v>
      </c>
      <c r="I12918" t="s">
        <v>9</v>
      </c>
      <c r="J12918">
        <v>162667.26999999999</v>
      </c>
      <c r="K12918" s="1">
        <v>35707</v>
      </c>
      <c r="L12918" t="s">
        <v>10</v>
      </c>
      <c r="M12918" t="s">
        <v>1070</v>
      </c>
      <c r="N12918">
        <v>0</v>
      </c>
      <c r="O12918" t="s">
        <v>13851</v>
      </c>
    </row>
    <row r="12919" spans="1:15" x14ac:dyDescent="0.2">
      <c r="A12919">
        <v>51654</v>
      </c>
      <c r="B12919" t="str">
        <f>VLOOKUP(orders!C12919,customers!$A$2:$B$1501, 2,FALSE)</f>
        <v>Customer#000000686</v>
      </c>
      <c r="C12919">
        <v>686</v>
      </c>
      <c r="D12919" t="str">
        <f>VLOOKUP(orders!C12919,customers!$A$2:$G$1501,7,FALSE)</f>
        <v>HOUSEHOLD</v>
      </c>
      <c r="E12919">
        <f>VLOOKUP(C12919,customers!$A$2:$D$1501, 4,FALSE)</f>
        <v>6</v>
      </c>
      <c r="F12919" t="str">
        <f>VLOOKUP(E12919,nation!$A$2:$B$26, 2,FALSE)</f>
        <v>FRANCE</v>
      </c>
      <c r="G12919">
        <f>VLOOKUP(orders!F12919,nation!$B$2:$C$26,2,FALSE)</f>
        <v>3</v>
      </c>
      <c r="H12919" t="str">
        <f>HLOOKUP(orders!G12919,region_horz!$B$1:$F$2,2,FALSE)</f>
        <v>EUROPE</v>
      </c>
      <c r="I12919" t="s">
        <v>9</v>
      </c>
      <c r="J12919">
        <v>149520.85</v>
      </c>
      <c r="K12919" s="1">
        <v>35151</v>
      </c>
      <c r="L12919" t="s">
        <v>10</v>
      </c>
      <c r="M12919" t="s">
        <v>698</v>
      </c>
      <c r="N12919">
        <v>0</v>
      </c>
      <c r="O12919" t="s">
        <v>13852</v>
      </c>
    </row>
    <row r="12920" spans="1:15" x14ac:dyDescent="0.2">
      <c r="A12920">
        <v>51655</v>
      </c>
      <c r="B12920" t="str">
        <f>VLOOKUP(orders!C12920,customers!$A$2:$B$1501, 2,FALSE)</f>
        <v>Customer#000001480</v>
      </c>
      <c r="C12920">
        <v>1480</v>
      </c>
      <c r="D12920" t="str">
        <f>VLOOKUP(orders!C12920,customers!$A$2:$G$1501,7,FALSE)</f>
        <v>HOUSEHOLD</v>
      </c>
      <c r="E12920">
        <f>VLOOKUP(C12920,customers!$A$2:$D$1501, 4,FALSE)</f>
        <v>7</v>
      </c>
      <c r="F12920" t="str">
        <f>VLOOKUP(E12920,nation!$A$2:$B$26, 2,FALSE)</f>
        <v>GERMANY</v>
      </c>
      <c r="G12920">
        <f>VLOOKUP(orders!F12920,nation!$B$2:$C$26,2,FALSE)</f>
        <v>3</v>
      </c>
      <c r="H12920" t="str">
        <f>HLOOKUP(orders!G12920,region_horz!$B$1:$F$2,2,FALSE)</f>
        <v>EUROPE</v>
      </c>
      <c r="I12920" t="s">
        <v>16</v>
      </c>
      <c r="J12920">
        <v>78376.320000000007</v>
      </c>
      <c r="K12920" s="1">
        <v>34231</v>
      </c>
      <c r="L12920" t="s">
        <v>10</v>
      </c>
      <c r="M12920" t="s">
        <v>211</v>
      </c>
      <c r="N12920">
        <v>0</v>
      </c>
      <c r="O12920" t="s">
        <v>13853</v>
      </c>
    </row>
    <row r="12921" spans="1:15" x14ac:dyDescent="0.2">
      <c r="A12921">
        <v>51680</v>
      </c>
      <c r="B12921" t="str">
        <f>VLOOKUP(orders!C12921,customers!$A$2:$B$1501, 2,FALSE)</f>
        <v>Customer#000000056</v>
      </c>
      <c r="C12921">
        <v>56</v>
      </c>
      <c r="D12921" t="str">
        <f>VLOOKUP(orders!C12921,customers!$A$2:$G$1501,7,FALSE)</f>
        <v>FURNITURE</v>
      </c>
      <c r="E12921">
        <f>VLOOKUP(C12921,customers!$A$2:$D$1501, 4,FALSE)</f>
        <v>10</v>
      </c>
      <c r="F12921" t="str">
        <f>VLOOKUP(E12921,nation!$A$2:$B$26, 2,FALSE)</f>
        <v>IRAN</v>
      </c>
      <c r="G12921">
        <f>VLOOKUP(orders!F12921,nation!$B$2:$C$26,2,FALSE)</f>
        <v>4</v>
      </c>
      <c r="H12921" t="str">
        <f>HLOOKUP(orders!G12921,region_horz!$B$1:$F$2,2,FALSE)</f>
        <v>MIDDLE EAST</v>
      </c>
      <c r="I12921" t="s">
        <v>9</v>
      </c>
      <c r="J12921">
        <v>24233.51</v>
      </c>
      <c r="K12921" s="1">
        <v>35062</v>
      </c>
      <c r="L12921" t="s">
        <v>31</v>
      </c>
      <c r="M12921" t="s">
        <v>566</v>
      </c>
      <c r="N12921">
        <v>0</v>
      </c>
      <c r="O12921" t="s">
        <v>13854</v>
      </c>
    </row>
    <row r="12922" spans="1:15" x14ac:dyDescent="0.2">
      <c r="A12922">
        <v>51681</v>
      </c>
      <c r="B12922" t="str">
        <f>VLOOKUP(orders!C12922,customers!$A$2:$B$1501, 2,FALSE)</f>
        <v>Customer#000001400</v>
      </c>
      <c r="C12922">
        <v>1400</v>
      </c>
      <c r="D12922" t="str">
        <f>VLOOKUP(orders!C12922,customers!$A$2:$G$1501,7,FALSE)</f>
        <v>BUILDING</v>
      </c>
      <c r="E12922">
        <f>VLOOKUP(C12922,customers!$A$2:$D$1501, 4,FALSE)</f>
        <v>0</v>
      </c>
      <c r="F12922" t="str">
        <f>VLOOKUP(E12922,nation!$A$2:$B$26, 2,FALSE)</f>
        <v>ALGERIA</v>
      </c>
      <c r="G12922">
        <f>VLOOKUP(orders!F12922,nation!$B$2:$C$26,2,FALSE)</f>
        <v>0</v>
      </c>
      <c r="H12922" t="str">
        <f>HLOOKUP(orders!G12922,region_horz!$B$1:$F$2,2,FALSE)</f>
        <v>AFRICA</v>
      </c>
      <c r="I12922" t="s">
        <v>9</v>
      </c>
      <c r="J12922">
        <v>234436.79</v>
      </c>
      <c r="K12922" s="1">
        <v>35823</v>
      </c>
      <c r="L12922" t="s">
        <v>31</v>
      </c>
      <c r="M12922" t="s">
        <v>694</v>
      </c>
      <c r="N12922">
        <v>0</v>
      </c>
      <c r="O12922" t="s">
        <v>13855</v>
      </c>
    </row>
    <row r="12923" spans="1:15" x14ac:dyDescent="0.2">
      <c r="A12923">
        <v>51682</v>
      </c>
      <c r="B12923" t="str">
        <f>VLOOKUP(orders!C12923,customers!$A$2:$B$1501, 2,FALSE)</f>
        <v>Customer#000001078</v>
      </c>
      <c r="C12923">
        <v>1078</v>
      </c>
      <c r="D12923" t="str">
        <f>VLOOKUP(orders!C12923,customers!$A$2:$G$1501,7,FALSE)</f>
        <v>MACHINERY</v>
      </c>
      <c r="E12923">
        <f>VLOOKUP(C12923,customers!$A$2:$D$1501, 4,FALSE)</f>
        <v>19</v>
      </c>
      <c r="F12923" t="str">
        <f>VLOOKUP(E12923,nation!$A$2:$B$26, 2,FALSE)</f>
        <v>ROMANIA</v>
      </c>
      <c r="G12923">
        <f>VLOOKUP(orders!F12923,nation!$B$2:$C$26,2,FALSE)</f>
        <v>3</v>
      </c>
      <c r="H12923" t="str">
        <f>HLOOKUP(orders!G12923,region_horz!$B$1:$F$2,2,FALSE)</f>
        <v>EUROPE</v>
      </c>
      <c r="I12923" t="s">
        <v>16</v>
      </c>
      <c r="J12923">
        <v>128986.66</v>
      </c>
      <c r="K12923" s="1">
        <v>34069</v>
      </c>
      <c r="L12923" t="s">
        <v>26</v>
      </c>
      <c r="M12923" t="s">
        <v>4001</v>
      </c>
      <c r="N12923">
        <v>0</v>
      </c>
      <c r="O12923" t="s">
        <v>13856</v>
      </c>
    </row>
    <row r="12924" spans="1:15" x14ac:dyDescent="0.2">
      <c r="A12924">
        <v>51683</v>
      </c>
      <c r="B12924" t="str">
        <f>VLOOKUP(orders!C12924,customers!$A$2:$B$1501, 2,FALSE)</f>
        <v>Customer#000001420</v>
      </c>
      <c r="C12924">
        <v>1420</v>
      </c>
      <c r="D12924" t="str">
        <f>VLOOKUP(orders!C12924,customers!$A$2:$G$1501,7,FALSE)</f>
        <v>AUTOMOBILE</v>
      </c>
      <c r="E12924">
        <f>VLOOKUP(C12924,customers!$A$2:$D$1501, 4,FALSE)</f>
        <v>9</v>
      </c>
      <c r="F12924" t="str">
        <f>VLOOKUP(E12924,nation!$A$2:$B$26, 2,FALSE)</f>
        <v>INDONESIA</v>
      </c>
      <c r="G12924">
        <f>VLOOKUP(orders!F12924,nation!$B$2:$C$26,2,FALSE)</f>
        <v>2</v>
      </c>
      <c r="H12924" t="str">
        <f>HLOOKUP(orders!G12924,region_horz!$B$1:$F$2,2,FALSE)</f>
        <v>ASIA</v>
      </c>
      <c r="I12924" t="s">
        <v>16</v>
      </c>
      <c r="J12924">
        <v>58226.57</v>
      </c>
      <c r="K12924" s="1">
        <v>34120</v>
      </c>
      <c r="L12924" t="s">
        <v>23</v>
      </c>
      <c r="M12924" t="s">
        <v>1217</v>
      </c>
      <c r="N12924">
        <v>0</v>
      </c>
      <c r="O12924" t="s">
        <v>13857</v>
      </c>
    </row>
    <row r="12925" spans="1:15" x14ac:dyDescent="0.2">
      <c r="A12925">
        <v>51684</v>
      </c>
      <c r="B12925" t="str">
        <f>VLOOKUP(orders!C12925,customers!$A$2:$B$1501, 2,FALSE)</f>
        <v>Customer#000000505</v>
      </c>
      <c r="C12925">
        <v>505</v>
      </c>
      <c r="D12925" t="str">
        <f>VLOOKUP(orders!C12925,customers!$A$2:$G$1501,7,FALSE)</f>
        <v>HOUSEHOLD</v>
      </c>
      <c r="E12925">
        <f>VLOOKUP(C12925,customers!$A$2:$D$1501, 4,FALSE)</f>
        <v>2</v>
      </c>
      <c r="F12925" t="str">
        <f>VLOOKUP(E12925,nation!$A$2:$B$26, 2,FALSE)</f>
        <v>BRAZIL</v>
      </c>
      <c r="G12925">
        <f>VLOOKUP(orders!F12925,nation!$B$2:$C$26,2,FALSE)</f>
        <v>1</v>
      </c>
      <c r="H12925" t="str">
        <f>HLOOKUP(orders!G12925,region_horz!$B$1:$F$2,2,FALSE)</f>
        <v>AMERICA</v>
      </c>
      <c r="I12925" t="s">
        <v>16</v>
      </c>
      <c r="J12925">
        <v>164262.10999999999</v>
      </c>
      <c r="K12925" s="1">
        <v>34305</v>
      </c>
      <c r="L12925" t="s">
        <v>26</v>
      </c>
      <c r="M12925" t="s">
        <v>3497</v>
      </c>
      <c r="N12925">
        <v>0</v>
      </c>
      <c r="O12925" t="s">
        <v>13858</v>
      </c>
    </row>
    <row r="12926" spans="1:15" x14ac:dyDescent="0.2">
      <c r="A12926">
        <v>51685</v>
      </c>
      <c r="B12926" t="str">
        <f>VLOOKUP(orders!C12926,customers!$A$2:$B$1501, 2,FALSE)</f>
        <v>Customer#000000613</v>
      </c>
      <c r="C12926">
        <v>613</v>
      </c>
      <c r="D12926" t="str">
        <f>VLOOKUP(orders!C12926,customers!$A$2:$G$1501,7,FALSE)</f>
        <v>AUTOMOBILE</v>
      </c>
      <c r="E12926">
        <f>VLOOKUP(C12926,customers!$A$2:$D$1501, 4,FALSE)</f>
        <v>4</v>
      </c>
      <c r="F12926" t="str">
        <f>VLOOKUP(E12926,nation!$A$2:$B$26, 2,FALSE)</f>
        <v>EGYPT</v>
      </c>
      <c r="G12926">
        <f>VLOOKUP(orders!F12926,nation!$B$2:$C$26,2,FALSE)</f>
        <v>4</v>
      </c>
      <c r="H12926" t="str">
        <f>HLOOKUP(orders!G12926,region_horz!$B$1:$F$2,2,FALSE)</f>
        <v>MIDDLE EAST</v>
      </c>
      <c r="I12926" t="s">
        <v>16</v>
      </c>
      <c r="J12926">
        <v>69543.100000000006</v>
      </c>
      <c r="K12926" s="1">
        <v>33708</v>
      </c>
      <c r="L12926" t="s">
        <v>23</v>
      </c>
      <c r="M12926" t="s">
        <v>1663</v>
      </c>
      <c r="N12926">
        <v>0</v>
      </c>
      <c r="O12926" t="s">
        <v>13859</v>
      </c>
    </row>
    <row r="12927" spans="1:15" x14ac:dyDescent="0.2">
      <c r="A12927">
        <v>51686</v>
      </c>
      <c r="B12927" t="str">
        <f>VLOOKUP(orders!C12927,customers!$A$2:$B$1501, 2,FALSE)</f>
        <v>Customer#000001186</v>
      </c>
      <c r="C12927">
        <v>1186</v>
      </c>
      <c r="D12927" t="str">
        <f>VLOOKUP(orders!C12927,customers!$A$2:$G$1501,7,FALSE)</f>
        <v>BUILDING</v>
      </c>
      <c r="E12927">
        <f>VLOOKUP(C12927,customers!$A$2:$D$1501, 4,FALSE)</f>
        <v>23</v>
      </c>
      <c r="F12927" t="str">
        <f>VLOOKUP(E12927,nation!$A$2:$B$26, 2,FALSE)</f>
        <v>UNITED KINGDOM</v>
      </c>
      <c r="G12927">
        <f>VLOOKUP(orders!F12927,nation!$B$2:$C$26,2,FALSE)</f>
        <v>3</v>
      </c>
      <c r="H12927" t="str">
        <f>HLOOKUP(orders!G12927,region_horz!$B$1:$F$2,2,FALSE)</f>
        <v>EUROPE</v>
      </c>
      <c r="I12927" t="s">
        <v>9</v>
      </c>
      <c r="J12927">
        <v>127522.35</v>
      </c>
      <c r="K12927" s="1">
        <v>35471</v>
      </c>
      <c r="L12927" t="s">
        <v>23</v>
      </c>
      <c r="M12927" t="s">
        <v>1149</v>
      </c>
      <c r="N12927">
        <v>0</v>
      </c>
      <c r="O12927" t="s">
        <v>13860</v>
      </c>
    </row>
    <row r="12928" spans="1:15" x14ac:dyDescent="0.2">
      <c r="A12928">
        <v>51687</v>
      </c>
      <c r="B12928" t="str">
        <f>VLOOKUP(orders!C12928,customers!$A$2:$B$1501, 2,FALSE)</f>
        <v>Customer#000001294</v>
      </c>
      <c r="C12928">
        <v>1294</v>
      </c>
      <c r="D12928" t="str">
        <f>VLOOKUP(orders!C12928,customers!$A$2:$G$1501,7,FALSE)</f>
        <v>AUTOMOBILE</v>
      </c>
      <c r="E12928">
        <f>VLOOKUP(C12928,customers!$A$2:$D$1501, 4,FALSE)</f>
        <v>23</v>
      </c>
      <c r="F12928" t="str">
        <f>VLOOKUP(E12928,nation!$A$2:$B$26, 2,FALSE)</f>
        <v>UNITED KINGDOM</v>
      </c>
      <c r="G12928">
        <f>VLOOKUP(orders!F12928,nation!$B$2:$C$26,2,FALSE)</f>
        <v>3</v>
      </c>
      <c r="H12928" t="str">
        <f>HLOOKUP(orders!G12928,region_horz!$B$1:$F$2,2,FALSE)</f>
        <v>EUROPE</v>
      </c>
      <c r="I12928" t="s">
        <v>9</v>
      </c>
      <c r="J12928">
        <v>194482.48</v>
      </c>
      <c r="K12928" s="1">
        <v>34954</v>
      </c>
      <c r="L12928" t="s">
        <v>10</v>
      </c>
      <c r="M12928" t="s">
        <v>2437</v>
      </c>
      <c r="N12928">
        <v>0</v>
      </c>
      <c r="O12928" t="s">
        <v>13861</v>
      </c>
    </row>
    <row r="12929" spans="1:15" x14ac:dyDescent="0.2">
      <c r="A12929">
        <v>51712</v>
      </c>
      <c r="B12929" t="str">
        <f>VLOOKUP(orders!C12929,customers!$A$2:$B$1501, 2,FALSE)</f>
        <v>Customer#000000430</v>
      </c>
      <c r="C12929">
        <v>430</v>
      </c>
      <c r="D12929" t="str">
        <f>VLOOKUP(orders!C12929,customers!$A$2:$G$1501,7,FALSE)</f>
        <v>BUILDING</v>
      </c>
      <c r="E12929">
        <f>VLOOKUP(C12929,customers!$A$2:$D$1501, 4,FALSE)</f>
        <v>3</v>
      </c>
      <c r="F12929" t="str">
        <f>VLOOKUP(E12929,nation!$A$2:$B$26, 2,FALSE)</f>
        <v>CANADA</v>
      </c>
      <c r="G12929">
        <f>VLOOKUP(orders!F12929,nation!$B$2:$C$26,2,FALSE)</f>
        <v>1</v>
      </c>
      <c r="H12929" t="str">
        <f>HLOOKUP(orders!G12929,region_horz!$B$1:$F$2,2,FALSE)</f>
        <v>AMERICA</v>
      </c>
      <c r="I12929" t="s">
        <v>9</v>
      </c>
      <c r="J12929">
        <v>124597.68</v>
      </c>
      <c r="K12929" s="1">
        <v>35651</v>
      </c>
      <c r="L12929" t="s">
        <v>13</v>
      </c>
      <c r="M12929" t="s">
        <v>1591</v>
      </c>
      <c r="N12929">
        <v>0</v>
      </c>
      <c r="O12929" t="s">
        <v>13862</v>
      </c>
    </row>
    <row r="12930" spans="1:15" x14ac:dyDescent="0.2">
      <c r="A12930">
        <v>51713</v>
      </c>
      <c r="B12930" t="str">
        <f>VLOOKUP(orders!C12930,customers!$A$2:$B$1501, 2,FALSE)</f>
        <v>Customer#000001090</v>
      </c>
      <c r="C12930">
        <v>1090</v>
      </c>
      <c r="D12930" t="str">
        <f>VLOOKUP(orders!C12930,customers!$A$2:$G$1501,7,FALSE)</f>
        <v>AUTOMOBILE</v>
      </c>
      <c r="E12930">
        <f>VLOOKUP(C12930,customers!$A$2:$D$1501, 4,FALSE)</f>
        <v>15</v>
      </c>
      <c r="F12930" t="str">
        <f>VLOOKUP(E12930,nation!$A$2:$B$26, 2,FALSE)</f>
        <v>MOROCCO</v>
      </c>
      <c r="G12930">
        <f>VLOOKUP(orders!F12930,nation!$B$2:$C$26,2,FALSE)</f>
        <v>0</v>
      </c>
      <c r="H12930" t="str">
        <f>HLOOKUP(orders!G12930,region_horz!$B$1:$F$2,2,FALSE)</f>
        <v>AFRICA</v>
      </c>
      <c r="I12930" t="s">
        <v>48</v>
      </c>
      <c r="J12930">
        <v>259340.73</v>
      </c>
      <c r="K12930" s="1">
        <v>34778</v>
      </c>
      <c r="L12930" t="s">
        <v>23</v>
      </c>
      <c r="M12930" t="s">
        <v>1663</v>
      </c>
      <c r="N12930">
        <v>0</v>
      </c>
      <c r="O12930" t="s">
        <v>13863</v>
      </c>
    </row>
    <row r="12931" spans="1:15" x14ac:dyDescent="0.2">
      <c r="A12931">
        <v>51714</v>
      </c>
      <c r="B12931" t="str">
        <f>VLOOKUP(orders!C12931,customers!$A$2:$B$1501, 2,FALSE)</f>
        <v>Customer#000000614</v>
      </c>
      <c r="C12931">
        <v>614</v>
      </c>
      <c r="D12931" t="str">
        <f>VLOOKUP(orders!C12931,customers!$A$2:$G$1501,7,FALSE)</f>
        <v>FURNITURE</v>
      </c>
      <c r="E12931">
        <f>VLOOKUP(C12931,customers!$A$2:$D$1501, 4,FALSE)</f>
        <v>18</v>
      </c>
      <c r="F12931" t="str">
        <f>VLOOKUP(E12931,nation!$A$2:$B$26, 2,FALSE)</f>
        <v>CHINA</v>
      </c>
      <c r="G12931">
        <f>VLOOKUP(orders!F12931,nation!$B$2:$C$26,2,FALSE)</f>
        <v>2</v>
      </c>
      <c r="H12931" t="str">
        <f>HLOOKUP(orders!G12931,region_horz!$B$1:$F$2,2,FALSE)</f>
        <v>ASIA</v>
      </c>
      <c r="I12931" t="s">
        <v>16</v>
      </c>
      <c r="J12931">
        <v>203358.71</v>
      </c>
      <c r="K12931" s="1">
        <v>34583</v>
      </c>
      <c r="L12931" t="s">
        <v>23</v>
      </c>
      <c r="M12931" t="s">
        <v>2797</v>
      </c>
      <c r="N12931">
        <v>0</v>
      </c>
      <c r="O12931" t="s">
        <v>13864</v>
      </c>
    </row>
    <row r="12932" spans="1:15" x14ac:dyDescent="0.2">
      <c r="A12932">
        <v>51715</v>
      </c>
      <c r="B12932" t="str">
        <f>VLOOKUP(orders!C12932,customers!$A$2:$B$1501, 2,FALSE)</f>
        <v>Customer#000001421</v>
      </c>
      <c r="C12932">
        <v>1421</v>
      </c>
      <c r="D12932" t="str">
        <f>VLOOKUP(orders!C12932,customers!$A$2:$G$1501,7,FALSE)</f>
        <v>MACHINERY</v>
      </c>
      <c r="E12932">
        <f>VLOOKUP(C12932,customers!$A$2:$D$1501, 4,FALSE)</f>
        <v>12</v>
      </c>
      <c r="F12932" t="str">
        <f>VLOOKUP(E12932,nation!$A$2:$B$26, 2,FALSE)</f>
        <v>JAPAN</v>
      </c>
      <c r="G12932">
        <f>VLOOKUP(orders!F12932,nation!$B$2:$C$26,2,FALSE)</f>
        <v>2</v>
      </c>
      <c r="H12932" t="str">
        <f>HLOOKUP(orders!G12932,region_horz!$B$1:$F$2,2,FALSE)</f>
        <v>ASIA</v>
      </c>
      <c r="I12932" t="s">
        <v>9</v>
      </c>
      <c r="J12932">
        <v>315933.23</v>
      </c>
      <c r="K12932" s="1">
        <v>35091</v>
      </c>
      <c r="L12932" t="s">
        <v>10</v>
      </c>
      <c r="M12932" t="s">
        <v>1692</v>
      </c>
      <c r="N12932">
        <v>0</v>
      </c>
      <c r="O12932" t="s">
        <v>13865</v>
      </c>
    </row>
    <row r="12933" spans="1:15" x14ac:dyDescent="0.2">
      <c r="A12933">
        <v>51716</v>
      </c>
      <c r="B12933" t="str">
        <f>VLOOKUP(orders!C12933,customers!$A$2:$B$1501, 2,FALSE)</f>
        <v>Customer#000000526</v>
      </c>
      <c r="C12933">
        <v>526</v>
      </c>
      <c r="D12933" t="str">
        <f>VLOOKUP(orders!C12933,customers!$A$2:$G$1501,7,FALSE)</f>
        <v>HOUSEHOLD</v>
      </c>
      <c r="E12933">
        <f>VLOOKUP(C12933,customers!$A$2:$D$1501, 4,FALSE)</f>
        <v>1</v>
      </c>
      <c r="F12933" t="str">
        <f>VLOOKUP(E12933,nation!$A$2:$B$26, 2,FALSE)</f>
        <v>ARGENTINA</v>
      </c>
      <c r="G12933">
        <f>VLOOKUP(orders!F12933,nation!$B$2:$C$26,2,FALSE)</f>
        <v>1</v>
      </c>
      <c r="H12933" t="str">
        <f>HLOOKUP(orders!G12933,region_horz!$B$1:$F$2,2,FALSE)</f>
        <v>AMERICA</v>
      </c>
      <c r="I12933" t="s">
        <v>9</v>
      </c>
      <c r="J12933">
        <v>80923.08</v>
      </c>
      <c r="K12933" s="1">
        <v>35371</v>
      </c>
      <c r="L12933" t="s">
        <v>13</v>
      </c>
      <c r="M12933" t="s">
        <v>875</v>
      </c>
      <c r="N12933">
        <v>0</v>
      </c>
      <c r="O12933" t="s">
        <v>13866</v>
      </c>
    </row>
    <row r="12934" spans="1:15" x14ac:dyDescent="0.2">
      <c r="A12934">
        <v>51717</v>
      </c>
      <c r="B12934" t="str">
        <f>VLOOKUP(orders!C12934,customers!$A$2:$B$1501, 2,FALSE)</f>
        <v>Customer#000000919</v>
      </c>
      <c r="C12934">
        <v>919</v>
      </c>
      <c r="D12934" t="str">
        <f>VLOOKUP(orders!C12934,customers!$A$2:$G$1501,7,FALSE)</f>
        <v>MACHINERY</v>
      </c>
      <c r="E12934">
        <f>VLOOKUP(C12934,customers!$A$2:$D$1501, 4,FALSE)</f>
        <v>9</v>
      </c>
      <c r="F12934" t="str">
        <f>VLOOKUP(E12934,nation!$A$2:$B$26, 2,FALSE)</f>
        <v>INDONESIA</v>
      </c>
      <c r="G12934">
        <f>VLOOKUP(orders!F12934,nation!$B$2:$C$26,2,FALSE)</f>
        <v>2</v>
      </c>
      <c r="H12934" t="str">
        <f>HLOOKUP(orders!G12934,region_horz!$B$1:$F$2,2,FALSE)</f>
        <v>ASIA</v>
      </c>
      <c r="I12934" t="s">
        <v>9</v>
      </c>
      <c r="J12934">
        <v>39888.74</v>
      </c>
      <c r="K12934" s="1">
        <v>35928</v>
      </c>
      <c r="L12934" t="s">
        <v>26</v>
      </c>
      <c r="M12934" t="s">
        <v>2332</v>
      </c>
      <c r="N12934">
        <v>0</v>
      </c>
      <c r="O12934" t="s">
        <v>13867</v>
      </c>
    </row>
    <row r="12935" spans="1:15" x14ac:dyDescent="0.2">
      <c r="A12935">
        <v>51718</v>
      </c>
      <c r="B12935" t="str">
        <f>VLOOKUP(orders!C12935,customers!$A$2:$B$1501, 2,FALSE)</f>
        <v>Customer#000000596</v>
      </c>
      <c r="C12935">
        <v>596</v>
      </c>
      <c r="D12935" t="str">
        <f>VLOOKUP(orders!C12935,customers!$A$2:$G$1501,7,FALSE)</f>
        <v>MACHINERY</v>
      </c>
      <c r="E12935">
        <f>VLOOKUP(C12935,customers!$A$2:$D$1501, 4,FALSE)</f>
        <v>5</v>
      </c>
      <c r="F12935" t="str">
        <f>VLOOKUP(E12935,nation!$A$2:$B$26, 2,FALSE)</f>
        <v>ETHIOPIA</v>
      </c>
      <c r="G12935">
        <f>VLOOKUP(orders!F12935,nation!$B$2:$C$26,2,FALSE)</f>
        <v>0</v>
      </c>
      <c r="H12935" t="str">
        <f>HLOOKUP(orders!G12935,region_horz!$B$1:$F$2,2,FALSE)</f>
        <v>AFRICA</v>
      </c>
      <c r="I12935" t="s">
        <v>9</v>
      </c>
      <c r="J12935">
        <v>140955.29999999999</v>
      </c>
      <c r="K12935" s="1">
        <v>35100</v>
      </c>
      <c r="L12935" t="s">
        <v>31</v>
      </c>
      <c r="M12935" t="s">
        <v>535</v>
      </c>
      <c r="N12935">
        <v>0</v>
      </c>
      <c r="O12935" t="s">
        <v>13868</v>
      </c>
    </row>
    <row r="12936" spans="1:15" x14ac:dyDescent="0.2">
      <c r="A12936">
        <v>51719</v>
      </c>
      <c r="B12936" t="str">
        <f>VLOOKUP(orders!C12936,customers!$A$2:$B$1501, 2,FALSE)</f>
        <v>Customer#000000328</v>
      </c>
      <c r="C12936">
        <v>328</v>
      </c>
      <c r="D12936" t="str">
        <f>VLOOKUP(orders!C12936,customers!$A$2:$G$1501,7,FALSE)</f>
        <v>BUILDING</v>
      </c>
      <c r="E12936">
        <f>VLOOKUP(C12936,customers!$A$2:$D$1501, 4,FALSE)</f>
        <v>5</v>
      </c>
      <c r="F12936" t="str">
        <f>VLOOKUP(E12936,nation!$A$2:$B$26, 2,FALSE)</f>
        <v>ETHIOPIA</v>
      </c>
      <c r="G12936">
        <f>VLOOKUP(orders!F12936,nation!$B$2:$C$26,2,FALSE)</f>
        <v>0</v>
      </c>
      <c r="H12936" t="str">
        <f>HLOOKUP(orders!G12936,region_horz!$B$1:$F$2,2,FALSE)</f>
        <v>AFRICA</v>
      </c>
      <c r="I12936" t="s">
        <v>9</v>
      </c>
      <c r="J12936">
        <v>15363.88</v>
      </c>
      <c r="K12936" s="1">
        <v>35309</v>
      </c>
      <c r="L12936" t="s">
        <v>10</v>
      </c>
      <c r="M12936" t="s">
        <v>1971</v>
      </c>
      <c r="N12936">
        <v>0</v>
      </c>
      <c r="O12936" t="s">
        <v>13869</v>
      </c>
    </row>
    <row r="12937" spans="1:15" x14ac:dyDescent="0.2">
      <c r="A12937">
        <v>51744</v>
      </c>
      <c r="B12937" t="str">
        <f>VLOOKUP(orders!C12937,customers!$A$2:$B$1501, 2,FALSE)</f>
        <v>Customer#000000476</v>
      </c>
      <c r="C12937">
        <v>476</v>
      </c>
      <c r="D12937" t="str">
        <f>VLOOKUP(orders!C12937,customers!$A$2:$G$1501,7,FALSE)</f>
        <v>BUILDING</v>
      </c>
      <c r="E12937">
        <f>VLOOKUP(C12937,customers!$A$2:$D$1501, 4,FALSE)</f>
        <v>2</v>
      </c>
      <c r="F12937" t="str">
        <f>VLOOKUP(E12937,nation!$A$2:$B$26, 2,FALSE)</f>
        <v>BRAZIL</v>
      </c>
      <c r="G12937">
        <f>VLOOKUP(orders!F12937,nation!$B$2:$C$26,2,FALSE)</f>
        <v>1</v>
      </c>
      <c r="H12937" t="str">
        <f>HLOOKUP(orders!G12937,region_horz!$B$1:$F$2,2,FALSE)</f>
        <v>AMERICA</v>
      </c>
      <c r="I12937" t="s">
        <v>9</v>
      </c>
      <c r="J12937">
        <v>81531.649999999994</v>
      </c>
      <c r="K12937" s="1">
        <v>35366</v>
      </c>
      <c r="L12937" t="s">
        <v>26</v>
      </c>
      <c r="M12937" t="s">
        <v>2607</v>
      </c>
      <c r="N12937">
        <v>0</v>
      </c>
      <c r="O12937" t="s">
        <v>13870</v>
      </c>
    </row>
    <row r="12938" spans="1:15" x14ac:dyDescent="0.2">
      <c r="A12938">
        <v>51745</v>
      </c>
      <c r="B12938" t="str">
        <f>VLOOKUP(orders!C12938,customers!$A$2:$B$1501, 2,FALSE)</f>
        <v>Customer#000000617</v>
      </c>
      <c r="C12938">
        <v>617</v>
      </c>
      <c r="D12938" t="str">
        <f>VLOOKUP(orders!C12938,customers!$A$2:$G$1501,7,FALSE)</f>
        <v>HOUSEHOLD</v>
      </c>
      <c r="E12938">
        <f>VLOOKUP(C12938,customers!$A$2:$D$1501, 4,FALSE)</f>
        <v>14</v>
      </c>
      <c r="F12938" t="str">
        <f>VLOOKUP(E12938,nation!$A$2:$B$26, 2,FALSE)</f>
        <v>KENYA</v>
      </c>
      <c r="G12938">
        <f>VLOOKUP(orders!F12938,nation!$B$2:$C$26,2,FALSE)</f>
        <v>0</v>
      </c>
      <c r="H12938" t="str">
        <f>HLOOKUP(orders!G12938,region_horz!$B$1:$F$2,2,FALSE)</f>
        <v>AFRICA</v>
      </c>
      <c r="I12938" t="s">
        <v>9</v>
      </c>
      <c r="J12938">
        <v>58559.6</v>
      </c>
      <c r="K12938" s="1">
        <v>35321</v>
      </c>
      <c r="L12938" t="s">
        <v>26</v>
      </c>
      <c r="M12938" t="s">
        <v>1106</v>
      </c>
      <c r="N12938">
        <v>0</v>
      </c>
      <c r="O12938" t="s">
        <v>13871</v>
      </c>
    </row>
    <row r="12939" spans="1:15" x14ac:dyDescent="0.2">
      <c r="A12939">
        <v>51746</v>
      </c>
      <c r="B12939" t="str">
        <f>VLOOKUP(orders!C12939,customers!$A$2:$B$1501, 2,FALSE)</f>
        <v>Customer#000001022</v>
      </c>
      <c r="C12939">
        <v>1022</v>
      </c>
      <c r="D12939" t="str">
        <f>VLOOKUP(orders!C12939,customers!$A$2:$G$1501,7,FALSE)</f>
        <v>AUTOMOBILE</v>
      </c>
      <c r="E12939">
        <f>VLOOKUP(C12939,customers!$A$2:$D$1501, 4,FALSE)</f>
        <v>8</v>
      </c>
      <c r="F12939" t="str">
        <f>VLOOKUP(E12939,nation!$A$2:$B$26, 2,FALSE)</f>
        <v>INDIA</v>
      </c>
      <c r="G12939">
        <f>VLOOKUP(orders!F12939,nation!$B$2:$C$26,2,FALSE)</f>
        <v>2</v>
      </c>
      <c r="H12939" t="str">
        <f>HLOOKUP(orders!G12939,region_horz!$B$1:$F$2,2,FALSE)</f>
        <v>ASIA</v>
      </c>
      <c r="I12939" t="s">
        <v>16</v>
      </c>
      <c r="J12939">
        <v>37778.49</v>
      </c>
      <c r="K12939" s="1">
        <v>33895</v>
      </c>
      <c r="L12939" t="s">
        <v>23</v>
      </c>
      <c r="M12939" t="s">
        <v>849</v>
      </c>
      <c r="N12939">
        <v>0</v>
      </c>
      <c r="O12939" t="s">
        <v>13872</v>
      </c>
    </row>
    <row r="12940" spans="1:15" x14ac:dyDescent="0.2">
      <c r="A12940">
        <v>51747</v>
      </c>
      <c r="B12940" t="str">
        <f>VLOOKUP(orders!C12940,customers!$A$2:$B$1501, 2,FALSE)</f>
        <v>Customer#000000022</v>
      </c>
      <c r="C12940">
        <v>22</v>
      </c>
      <c r="D12940" t="str">
        <f>VLOOKUP(orders!C12940,customers!$A$2:$G$1501,7,FALSE)</f>
        <v>MACHINERY</v>
      </c>
      <c r="E12940">
        <f>VLOOKUP(C12940,customers!$A$2:$D$1501, 4,FALSE)</f>
        <v>3</v>
      </c>
      <c r="F12940" t="str">
        <f>VLOOKUP(E12940,nation!$A$2:$B$26, 2,FALSE)</f>
        <v>CANADA</v>
      </c>
      <c r="G12940">
        <f>VLOOKUP(orders!F12940,nation!$B$2:$C$26,2,FALSE)</f>
        <v>1</v>
      </c>
      <c r="H12940" t="str">
        <f>HLOOKUP(orders!G12940,region_horz!$B$1:$F$2,2,FALSE)</f>
        <v>AMERICA</v>
      </c>
      <c r="I12940" t="s">
        <v>16</v>
      </c>
      <c r="J12940">
        <v>168912.52</v>
      </c>
      <c r="K12940" s="1">
        <v>33791</v>
      </c>
      <c r="L12940" t="s">
        <v>31</v>
      </c>
      <c r="M12940" t="s">
        <v>280</v>
      </c>
      <c r="N12940">
        <v>0</v>
      </c>
      <c r="O12940" t="s">
        <v>13873</v>
      </c>
    </row>
    <row r="12941" spans="1:15" x14ac:dyDescent="0.2">
      <c r="A12941">
        <v>51748</v>
      </c>
      <c r="B12941" t="str">
        <f>VLOOKUP(orders!C12941,customers!$A$2:$B$1501, 2,FALSE)</f>
        <v>Customer#000001169</v>
      </c>
      <c r="C12941">
        <v>1169</v>
      </c>
      <c r="D12941" t="str">
        <f>VLOOKUP(orders!C12941,customers!$A$2:$G$1501,7,FALSE)</f>
        <v>MACHINERY</v>
      </c>
      <c r="E12941">
        <f>VLOOKUP(C12941,customers!$A$2:$D$1501, 4,FALSE)</f>
        <v>4</v>
      </c>
      <c r="F12941" t="str">
        <f>VLOOKUP(E12941,nation!$A$2:$B$26, 2,FALSE)</f>
        <v>EGYPT</v>
      </c>
      <c r="G12941">
        <f>VLOOKUP(orders!F12941,nation!$B$2:$C$26,2,FALSE)</f>
        <v>4</v>
      </c>
      <c r="H12941" t="str">
        <f>HLOOKUP(orders!G12941,region_horz!$B$1:$F$2,2,FALSE)</f>
        <v>MIDDLE EAST</v>
      </c>
      <c r="I12941" t="s">
        <v>9</v>
      </c>
      <c r="J12941">
        <v>55783.94</v>
      </c>
      <c r="K12941" s="1">
        <v>34860</v>
      </c>
      <c r="L12941" t="s">
        <v>13</v>
      </c>
      <c r="M12941" t="s">
        <v>2187</v>
      </c>
      <c r="N12941">
        <v>0</v>
      </c>
      <c r="O12941" t="s">
        <v>13874</v>
      </c>
    </row>
    <row r="12942" spans="1:15" x14ac:dyDescent="0.2">
      <c r="A12942">
        <v>51749</v>
      </c>
      <c r="B12942" t="str">
        <f>VLOOKUP(orders!C12942,customers!$A$2:$B$1501, 2,FALSE)</f>
        <v>Customer#000000695</v>
      </c>
      <c r="C12942">
        <v>695</v>
      </c>
      <c r="D12942" t="str">
        <f>VLOOKUP(orders!C12942,customers!$A$2:$G$1501,7,FALSE)</f>
        <v>FURNITURE</v>
      </c>
      <c r="E12942">
        <f>VLOOKUP(C12942,customers!$A$2:$D$1501, 4,FALSE)</f>
        <v>8</v>
      </c>
      <c r="F12942" t="str">
        <f>VLOOKUP(E12942,nation!$A$2:$B$26, 2,FALSE)</f>
        <v>INDIA</v>
      </c>
      <c r="G12942">
        <f>VLOOKUP(orders!F12942,nation!$B$2:$C$26,2,FALSE)</f>
        <v>2</v>
      </c>
      <c r="H12942" t="str">
        <f>HLOOKUP(orders!G12942,region_horz!$B$1:$F$2,2,FALSE)</f>
        <v>ASIA</v>
      </c>
      <c r="I12942" t="s">
        <v>9</v>
      </c>
      <c r="J12942">
        <v>239921.5</v>
      </c>
      <c r="K12942" s="1">
        <v>35498</v>
      </c>
      <c r="L12942" t="s">
        <v>26</v>
      </c>
      <c r="M12942" t="s">
        <v>1758</v>
      </c>
      <c r="N12942">
        <v>0</v>
      </c>
      <c r="O12942" t="s">
        <v>13875</v>
      </c>
    </row>
    <row r="12943" spans="1:15" x14ac:dyDescent="0.2">
      <c r="A12943">
        <v>51750</v>
      </c>
      <c r="B12943" t="str">
        <f>VLOOKUP(orders!C12943,customers!$A$2:$B$1501, 2,FALSE)</f>
        <v>Customer#000000202</v>
      </c>
      <c r="C12943">
        <v>202</v>
      </c>
      <c r="D12943" t="str">
        <f>VLOOKUP(orders!C12943,customers!$A$2:$G$1501,7,FALSE)</f>
        <v>AUTOMOBILE</v>
      </c>
      <c r="E12943">
        <f>VLOOKUP(C12943,customers!$A$2:$D$1501, 4,FALSE)</f>
        <v>7</v>
      </c>
      <c r="F12943" t="str">
        <f>VLOOKUP(E12943,nation!$A$2:$B$26, 2,FALSE)</f>
        <v>GERMANY</v>
      </c>
      <c r="G12943">
        <f>VLOOKUP(orders!F12943,nation!$B$2:$C$26,2,FALSE)</f>
        <v>3</v>
      </c>
      <c r="H12943" t="str">
        <f>HLOOKUP(orders!G12943,region_horz!$B$1:$F$2,2,FALSE)</f>
        <v>EUROPE</v>
      </c>
      <c r="I12943" t="s">
        <v>16</v>
      </c>
      <c r="J12943">
        <v>9880.74</v>
      </c>
      <c r="K12943" s="1">
        <v>34067</v>
      </c>
      <c r="L12943" t="s">
        <v>26</v>
      </c>
      <c r="M12943" t="s">
        <v>228</v>
      </c>
      <c r="N12943">
        <v>0</v>
      </c>
      <c r="O12943" t="s">
        <v>13876</v>
      </c>
    </row>
    <row r="12944" spans="1:15" x14ac:dyDescent="0.2">
      <c r="A12944">
        <v>51751</v>
      </c>
      <c r="B12944" t="str">
        <f>VLOOKUP(orders!C12944,customers!$A$2:$B$1501, 2,FALSE)</f>
        <v>Customer#000001180</v>
      </c>
      <c r="C12944">
        <v>1180</v>
      </c>
      <c r="D12944" t="str">
        <f>VLOOKUP(orders!C12944,customers!$A$2:$G$1501,7,FALSE)</f>
        <v>BUILDING</v>
      </c>
      <c r="E12944">
        <f>VLOOKUP(C12944,customers!$A$2:$D$1501, 4,FALSE)</f>
        <v>13</v>
      </c>
      <c r="F12944" t="str">
        <f>VLOOKUP(E12944,nation!$A$2:$B$26, 2,FALSE)</f>
        <v>JORDAN</v>
      </c>
      <c r="G12944">
        <f>VLOOKUP(orders!F12944,nation!$B$2:$C$26,2,FALSE)</f>
        <v>4</v>
      </c>
      <c r="H12944" t="str">
        <f>HLOOKUP(orders!G12944,region_horz!$B$1:$F$2,2,FALSE)</f>
        <v>MIDDLE EAST</v>
      </c>
      <c r="I12944" t="s">
        <v>16</v>
      </c>
      <c r="J12944">
        <v>28357.41</v>
      </c>
      <c r="K12944" s="1">
        <v>34456</v>
      </c>
      <c r="L12944" t="s">
        <v>10</v>
      </c>
      <c r="M12944" t="s">
        <v>273</v>
      </c>
      <c r="N12944">
        <v>0</v>
      </c>
      <c r="O12944" t="s">
        <v>13877</v>
      </c>
    </row>
    <row r="12945" spans="1:15" x14ac:dyDescent="0.2">
      <c r="A12945">
        <v>51776</v>
      </c>
      <c r="B12945" t="str">
        <f>VLOOKUP(orders!C12945,customers!$A$2:$B$1501, 2,FALSE)</f>
        <v>Customer#000000538</v>
      </c>
      <c r="C12945">
        <v>538</v>
      </c>
      <c r="D12945" t="str">
        <f>VLOOKUP(orders!C12945,customers!$A$2:$G$1501,7,FALSE)</f>
        <v>MACHINERY</v>
      </c>
      <c r="E12945">
        <f>VLOOKUP(C12945,customers!$A$2:$D$1501, 4,FALSE)</f>
        <v>19</v>
      </c>
      <c r="F12945" t="str">
        <f>VLOOKUP(E12945,nation!$A$2:$B$26, 2,FALSE)</f>
        <v>ROMANIA</v>
      </c>
      <c r="G12945">
        <f>VLOOKUP(orders!F12945,nation!$B$2:$C$26,2,FALSE)</f>
        <v>3</v>
      </c>
      <c r="H12945" t="str">
        <f>HLOOKUP(orders!G12945,region_horz!$B$1:$F$2,2,FALSE)</f>
        <v>EUROPE</v>
      </c>
      <c r="I12945" t="s">
        <v>9</v>
      </c>
      <c r="J12945">
        <v>15513.41</v>
      </c>
      <c r="K12945" s="1">
        <v>35225</v>
      </c>
      <c r="L12945" t="s">
        <v>31</v>
      </c>
      <c r="M12945" t="s">
        <v>682</v>
      </c>
      <c r="N12945">
        <v>0</v>
      </c>
      <c r="O12945" t="s">
        <v>13878</v>
      </c>
    </row>
    <row r="12946" spans="1:15" x14ac:dyDescent="0.2">
      <c r="A12946">
        <v>51777</v>
      </c>
      <c r="B12946" t="str">
        <f>VLOOKUP(orders!C12946,customers!$A$2:$B$1501, 2,FALSE)</f>
        <v>Customer#000000728</v>
      </c>
      <c r="C12946">
        <v>728</v>
      </c>
      <c r="D12946" t="str">
        <f>VLOOKUP(orders!C12946,customers!$A$2:$G$1501,7,FALSE)</f>
        <v>BUILDING</v>
      </c>
      <c r="E12946">
        <f>VLOOKUP(C12946,customers!$A$2:$D$1501, 4,FALSE)</f>
        <v>24</v>
      </c>
      <c r="F12946" t="str">
        <f>VLOOKUP(E12946,nation!$A$2:$B$26, 2,FALSE)</f>
        <v>UNITED STATES</v>
      </c>
      <c r="G12946">
        <f>VLOOKUP(orders!F12946,nation!$B$2:$C$26,2,FALSE)</f>
        <v>1</v>
      </c>
      <c r="H12946" t="str">
        <f>HLOOKUP(orders!G12946,region_horz!$B$1:$F$2,2,FALSE)</f>
        <v>AMERICA</v>
      </c>
      <c r="I12946" t="s">
        <v>16</v>
      </c>
      <c r="J12946">
        <v>177015.98</v>
      </c>
      <c r="K12946" s="1">
        <v>34750</v>
      </c>
      <c r="L12946" t="s">
        <v>31</v>
      </c>
      <c r="M12946" t="s">
        <v>1185</v>
      </c>
      <c r="N12946">
        <v>0</v>
      </c>
      <c r="O12946" t="s">
        <v>13879</v>
      </c>
    </row>
    <row r="12947" spans="1:15" x14ac:dyDescent="0.2">
      <c r="A12947">
        <v>51778</v>
      </c>
      <c r="B12947" t="str">
        <f>VLOOKUP(orders!C12947,customers!$A$2:$B$1501, 2,FALSE)</f>
        <v>Customer#000000284</v>
      </c>
      <c r="C12947">
        <v>284</v>
      </c>
      <c r="D12947" t="str">
        <f>VLOOKUP(orders!C12947,customers!$A$2:$G$1501,7,FALSE)</f>
        <v>AUTOMOBILE</v>
      </c>
      <c r="E12947">
        <f>VLOOKUP(C12947,customers!$A$2:$D$1501, 4,FALSE)</f>
        <v>6</v>
      </c>
      <c r="F12947" t="str">
        <f>VLOOKUP(E12947,nation!$A$2:$B$26, 2,FALSE)</f>
        <v>FRANCE</v>
      </c>
      <c r="G12947">
        <f>VLOOKUP(orders!F12947,nation!$B$2:$C$26,2,FALSE)</f>
        <v>3</v>
      </c>
      <c r="H12947" t="str">
        <f>HLOOKUP(orders!G12947,region_horz!$B$1:$F$2,2,FALSE)</f>
        <v>EUROPE</v>
      </c>
      <c r="I12947" t="s">
        <v>9</v>
      </c>
      <c r="J12947">
        <v>42554.83</v>
      </c>
      <c r="K12947" s="1">
        <v>35759</v>
      </c>
      <c r="L12947" t="s">
        <v>26</v>
      </c>
      <c r="M12947" t="s">
        <v>2984</v>
      </c>
      <c r="N12947">
        <v>0</v>
      </c>
      <c r="O12947" t="s">
        <v>13880</v>
      </c>
    </row>
    <row r="12948" spans="1:15" x14ac:dyDescent="0.2">
      <c r="A12948">
        <v>51779</v>
      </c>
      <c r="B12948" t="str">
        <f>VLOOKUP(orders!C12948,customers!$A$2:$B$1501, 2,FALSE)</f>
        <v>Customer#000001303</v>
      </c>
      <c r="C12948">
        <v>1303</v>
      </c>
      <c r="D12948" t="str">
        <f>VLOOKUP(orders!C12948,customers!$A$2:$G$1501,7,FALSE)</f>
        <v>MACHINERY</v>
      </c>
      <c r="E12948">
        <f>VLOOKUP(C12948,customers!$A$2:$D$1501, 4,FALSE)</f>
        <v>5</v>
      </c>
      <c r="F12948" t="str">
        <f>VLOOKUP(E12948,nation!$A$2:$B$26, 2,FALSE)</f>
        <v>ETHIOPIA</v>
      </c>
      <c r="G12948">
        <f>VLOOKUP(orders!F12948,nation!$B$2:$C$26,2,FALSE)</f>
        <v>0</v>
      </c>
      <c r="H12948" t="str">
        <f>HLOOKUP(orders!G12948,region_horz!$B$1:$F$2,2,FALSE)</f>
        <v>AFRICA</v>
      </c>
      <c r="I12948" t="s">
        <v>9</v>
      </c>
      <c r="J12948">
        <v>25583.67</v>
      </c>
      <c r="K12948" s="1">
        <v>34993</v>
      </c>
      <c r="L12948" t="s">
        <v>13</v>
      </c>
      <c r="M12948" t="s">
        <v>2604</v>
      </c>
      <c r="N12948">
        <v>0</v>
      </c>
      <c r="O12948" t="s">
        <v>13881</v>
      </c>
    </row>
    <row r="12949" spans="1:15" x14ac:dyDescent="0.2">
      <c r="A12949">
        <v>51780</v>
      </c>
      <c r="B12949" t="str">
        <f>VLOOKUP(orders!C12949,customers!$A$2:$B$1501, 2,FALSE)</f>
        <v>Customer#000000731</v>
      </c>
      <c r="C12949">
        <v>731</v>
      </c>
      <c r="D12949" t="str">
        <f>VLOOKUP(orders!C12949,customers!$A$2:$G$1501,7,FALSE)</f>
        <v>MACHINERY</v>
      </c>
      <c r="E12949">
        <f>VLOOKUP(C12949,customers!$A$2:$D$1501, 4,FALSE)</f>
        <v>7</v>
      </c>
      <c r="F12949" t="str">
        <f>VLOOKUP(E12949,nation!$A$2:$B$26, 2,FALSE)</f>
        <v>GERMANY</v>
      </c>
      <c r="G12949">
        <f>VLOOKUP(orders!F12949,nation!$B$2:$C$26,2,FALSE)</f>
        <v>3</v>
      </c>
      <c r="H12949" t="str">
        <f>HLOOKUP(orders!G12949,region_horz!$B$1:$F$2,2,FALSE)</f>
        <v>EUROPE</v>
      </c>
      <c r="I12949" t="s">
        <v>16</v>
      </c>
      <c r="J12949">
        <v>173062.34</v>
      </c>
      <c r="K12949" s="1">
        <v>34175</v>
      </c>
      <c r="L12949" t="s">
        <v>10</v>
      </c>
      <c r="M12949" t="s">
        <v>954</v>
      </c>
      <c r="N12949">
        <v>0</v>
      </c>
      <c r="O12949" t="s">
        <v>13882</v>
      </c>
    </row>
    <row r="12950" spans="1:15" x14ac:dyDescent="0.2">
      <c r="A12950">
        <v>51781</v>
      </c>
      <c r="B12950" t="str">
        <f>VLOOKUP(orders!C12950,customers!$A$2:$B$1501, 2,FALSE)</f>
        <v>Customer#000000385</v>
      </c>
      <c r="C12950">
        <v>385</v>
      </c>
      <c r="D12950" t="str">
        <f>VLOOKUP(orders!C12950,customers!$A$2:$G$1501,7,FALSE)</f>
        <v>AUTOMOBILE</v>
      </c>
      <c r="E12950">
        <f>VLOOKUP(C12950,customers!$A$2:$D$1501, 4,FALSE)</f>
        <v>3</v>
      </c>
      <c r="F12950" t="str">
        <f>VLOOKUP(E12950,nation!$A$2:$B$26, 2,FALSE)</f>
        <v>CANADA</v>
      </c>
      <c r="G12950">
        <f>VLOOKUP(orders!F12950,nation!$B$2:$C$26,2,FALSE)</f>
        <v>1</v>
      </c>
      <c r="H12950" t="str">
        <f>HLOOKUP(orders!G12950,region_horz!$B$1:$F$2,2,FALSE)</f>
        <v>AMERICA</v>
      </c>
      <c r="I12950" t="s">
        <v>9</v>
      </c>
      <c r="J12950">
        <v>20202.88</v>
      </c>
      <c r="K12950" s="1">
        <v>35130</v>
      </c>
      <c r="L12950" t="s">
        <v>10</v>
      </c>
      <c r="M12950" t="s">
        <v>1925</v>
      </c>
      <c r="N12950">
        <v>0</v>
      </c>
      <c r="O12950" t="s">
        <v>13883</v>
      </c>
    </row>
    <row r="12951" spans="1:15" x14ac:dyDescent="0.2">
      <c r="A12951">
        <v>51782</v>
      </c>
      <c r="B12951" t="str">
        <f>VLOOKUP(orders!C12951,customers!$A$2:$B$1501, 2,FALSE)</f>
        <v>Customer#000000703</v>
      </c>
      <c r="C12951">
        <v>703</v>
      </c>
      <c r="D12951" t="str">
        <f>VLOOKUP(orders!C12951,customers!$A$2:$G$1501,7,FALSE)</f>
        <v>AUTOMOBILE</v>
      </c>
      <c r="E12951">
        <f>VLOOKUP(C12951,customers!$A$2:$D$1501, 4,FALSE)</f>
        <v>6</v>
      </c>
      <c r="F12951" t="str">
        <f>VLOOKUP(E12951,nation!$A$2:$B$26, 2,FALSE)</f>
        <v>FRANCE</v>
      </c>
      <c r="G12951">
        <f>VLOOKUP(orders!F12951,nation!$B$2:$C$26,2,FALSE)</f>
        <v>3</v>
      </c>
      <c r="H12951" t="str">
        <f>HLOOKUP(orders!G12951,region_horz!$B$1:$F$2,2,FALSE)</f>
        <v>EUROPE</v>
      </c>
      <c r="I12951" t="s">
        <v>16</v>
      </c>
      <c r="J12951">
        <v>158837.16</v>
      </c>
      <c r="K12951" s="1">
        <v>34216</v>
      </c>
      <c r="L12951" t="s">
        <v>26</v>
      </c>
      <c r="M12951" t="s">
        <v>931</v>
      </c>
      <c r="N12951">
        <v>0</v>
      </c>
      <c r="O12951" t="s">
        <v>13884</v>
      </c>
    </row>
    <row r="12952" spans="1:15" x14ac:dyDescent="0.2">
      <c r="A12952">
        <v>51783</v>
      </c>
      <c r="B12952" t="str">
        <f>VLOOKUP(orders!C12952,customers!$A$2:$B$1501, 2,FALSE)</f>
        <v>Customer#000001498</v>
      </c>
      <c r="C12952">
        <v>1498</v>
      </c>
      <c r="D12952" t="str">
        <f>VLOOKUP(orders!C12952,customers!$A$2:$G$1501,7,FALSE)</f>
        <v>AUTOMOBILE</v>
      </c>
      <c r="E12952">
        <f>VLOOKUP(C12952,customers!$A$2:$D$1501, 4,FALSE)</f>
        <v>19</v>
      </c>
      <c r="F12952" t="str">
        <f>VLOOKUP(E12952,nation!$A$2:$B$26, 2,FALSE)</f>
        <v>ROMANIA</v>
      </c>
      <c r="G12952">
        <f>VLOOKUP(orders!F12952,nation!$B$2:$C$26,2,FALSE)</f>
        <v>3</v>
      </c>
      <c r="H12952" t="str">
        <f>HLOOKUP(orders!G12952,region_horz!$B$1:$F$2,2,FALSE)</f>
        <v>EUROPE</v>
      </c>
      <c r="I12952" t="s">
        <v>9</v>
      </c>
      <c r="J12952">
        <v>278407.89</v>
      </c>
      <c r="K12952" s="1">
        <v>35015</v>
      </c>
      <c r="L12952" t="s">
        <v>31</v>
      </c>
      <c r="M12952" t="s">
        <v>3384</v>
      </c>
      <c r="N12952">
        <v>0</v>
      </c>
      <c r="O12952" t="s">
        <v>13885</v>
      </c>
    </row>
    <row r="12953" spans="1:15" x14ac:dyDescent="0.2">
      <c r="A12953">
        <v>51808</v>
      </c>
      <c r="B12953" t="str">
        <f>VLOOKUP(orders!C12953,customers!$A$2:$B$1501, 2,FALSE)</f>
        <v>Customer#000000806</v>
      </c>
      <c r="C12953">
        <v>806</v>
      </c>
      <c r="D12953" t="str">
        <f>VLOOKUP(orders!C12953,customers!$A$2:$G$1501,7,FALSE)</f>
        <v>FURNITURE</v>
      </c>
      <c r="E12953">
        <f>VLOOKUP(C12953,customers!$A$2:$D$1501, 4,FALSE)</f>
        <v>12</v>
      </c>
      <c r="F12953" t="str">
        <f>VLOOKUP(E12953,nation!$A$2:$B$26, 2,FALSE)</f>
        <v>JAPAN</v>
      </c>
      <c r="G12953">
        <f>VLOOKUP(orders!F12953,nation!$B$2:$C$26,2,FALSE)</f>
        <v>2</v>
      </c>
      <c r="H12953" t="str">
        <f>HLOOKUP(orders!G12953,region_horz!$B$1:$F$2,2,FALSE)</f>
        <v>ASIA</v>
      </c>
      <c r="I12953" t="s">
        <v>16</v>
      </c>
      <c r="J12953">
        <v>90340.02</v>
      </c>
      <c r="K12953" s="1">
        <v>34183</v>
      </c>
      <c r="L12953" t="s">
        <v>10</v>
      </c>
      <c r="M12953" t="s">
        <v>1764</v>
      </c>
      <c r="N12953">
        <v>0</v>
      </c>
      <c r="O12953" t="s">
        <v>13886</v>
      </c>
    </row>
    <row r="12954" spans="1:15" x14ac:dyDescent="0.2">
      <c r="A12954">
        <v>51809</v>
      </c>
      <c r="B12954" t="str">
        <f>VLOOKUP(orders!C12954,customers!$A$2:$B$1501, 2,FALSE)</f>
        <v>Customer#000000229</v>
      </c>
      <c r="C12954">
        <v>229</v>
      </c>
      <c r="D12954" t="str">
        <f>VLOOKUP(orders!C12954,customers!$A$2:$G$1501,7,FALSE)</f>
        <v>BUILDING</v>
      </c>
      <c r="E12954">
        <f>VLOOKUP(C12954,customers!$A$2:$D$1501, 4,FALSE)</f>
        <v>1</v>
      </c>
      <c r="F12954" t="str">
        <f>VLOOKUP(E12954,nation!$A$2:$B$26, 2,FALSE)</f>
        <v>ARGENTINA</v>
      </c>
      <c r="G12954">
        <f>VLOOKUP(orders!F12954,nation!$B$2:$C$26,2,FALSE)</f>
        <v>1</v>
      </c>
      <c r="H12954" t="str">
        <f>HLOOKUP(orders!G12954,region_horz!$B$1:$F$2,2,FALSE)</f>
        <v>AMERICA</v>
      </c>
      <c r="I12954" t="s">
        <v>16</v>
      </c>
      <c r="J12954">
        <v>161394.4</v>
      </c>
      <c r="K12954" s="1">
        <v>33767</v>
      </c>
      <c r="L12954" t="s">
        <v>23</v>
      </c>
      <c r="M12954" t="s">
        <v>252</v>
      </c>
      <c r="N12954">
        <v>0</v>
      </c>
      <c r="O12954" t="s">
        <v>13887</v>
      </c>
    </row>
    <row r="12955" spans="1:15" x14ac:dyDescent="0.2">
      <c r="A12955">
        <v>51810</v>
      </c>
      <c r="B12955" t="str">
        <f>VLOOKUP(orders!C12955,customers!$A$2:$B$1501, 2,FALSE)</f>
        <v>Customer#000000434</v>
      </c>
      <c r="C12955">
        <v>434</v>
      </c>
      <c r="D12955" t="str">
        <f>VLOOKUP(orders!C12955,customers!$A$2:$G$1501,7,FALSE)</f>
        <v>MACHINERY</v>
      </c>
      <c r="E12955">
        <f>VLOOKUP(C12955,customers!$A$2:$D$1501, 4,FALSE)</f>
        <v>3</v>
      </c>
      <c r="F12955" t="str">
        <f>VLOOKUP(E12955,nation!$A$2:$B$26, 2,FALSE)</f>
        <v>CANADA</v>
      </c>
      <c r="G12955">
        <f>VLOOKUP(orders!F12955,nation!$B$2:$C$26,2,FALSE)</f>
        <v>1</v>
      </c>
      <c r="H12955" t="str">
        <f>HLOOKUP(orders!G12955,region_horz!$B$1:$F$2,2,FALSE)</f>
        <v>AMERICA</v>
      </c>
      <c r="I12955" t="s">
        <v>16</v>
      </c>
      <c r="J12955">
        <v>86568.46</v>
      </c>
      <c r="K12955" s="1">
        <v>34100</v>
      </c>
      <c r="L12955" t="s">
        <v>13</v>
      </c>
      <c r="M12955" t="s">
        <v>3927</v>
      </c>
      <c r="N12955">
        <v>0</v>
      </c>
      <c r="O12955" t="s">
        <v>13888</v>
      </c>
    </row>
    <row r="12956" spans="1:15" x14ac:dyDescent="0.2">
      <c r="A12956">
        <v>51811</v>
      </c>
      <c r="B12956" t="str">
        <f>VLOOKUP(orders!C12956,customers!$A$2:$B$1501, 2,FALSE)</f>
        <v>Customer#000000520</v>
      </c>
      <c r="C12956">
        <v>520</v>
      </c>
      <c r="D12956" t="str">
        <f>VLOOKUP(orders!C12956,customers!$A$2:$G$1501,7,FALSE)</f>
        <v>HOUSEHOLD</v>
      </c>
      <c r="E12956">
        <f>VLOOKUP(C12956,customers!$A$2:$D$1501, 4,FALSE)</f>
        <v>3</v>
      </c>
      <c r="F12956" t="str">
        <f>VLOOKUP(E12956,nation!$A$2:$B$26, 2,FALSE)</f>
        <v>CANADA</v>
      </c>
      <c r="G12956">
        <f>VLOOKUP(orders!F12956,nation!$B$2:$C$26,2,FALSE)</f>
        <v>1</v>
      </c>
      <c r="H12956" t="str">
        <f>HLOOKUP(orders!G12956,region_horz!$B$1:$F$2,2,FALSE)</f>
        <v>AMERICA</v>
      </c>
      <c r="I12956" t="s">
        <v>16</v>
      </c>
      <c r="J12956">
        <v>60875.72</v>
      </c>
      <c r="K12956" s="1">
        <v>33851</v>
      </c>
      <c r="L12956" t="s">
        <v>31</v>
      </c>
      <c r="M12956" t="s">
        <v>2800</v>
      </c>
      <c r="N12956">
        <v>0</v>
      </c>
      <c r="O12956" t="s">
        <v>13889</v>
      </c>
    </row>
    <row r="12957" spans="1:15" x14ac:dyDescent="0.2">
      <c r="A12957">
        <v>51812</v>
      </c>
      <c r="B12957" t="str">
        <f>VLOOKUP(orders!C12957,customers!$A$2:$B$1501, 2,FALSE)</f>
        <v>Customer#000001268</v>
      </c>
      <c r="C12957">
        <v>1268</v>
      </c>
      <c r="D12957" t="str">
        <f>VLOOKUP(orders!C12957,customers!$A$2:$G$1501,7,FALSE)</f>
        <v>BUILDING</v>
      </c>
      <c r="E12957">
        <f>VLOOKUP(C12957,customers!$A$2:$D$1501, 4,FALSE)</f>
        <v>24</v>
      </c>
      <c r="F12957" t="str">
        <f>VLOOKUP(E12957,nation!$A$2:$B$26, 2,FALSE)</f>
        <v>UNITED STATES</v>
      </c>
      <c r="G12957">
        <f>VLOOKUP(orders!F12957,nation!$B$2:$C$26,2,FALSE)</f>
        <v>1</v>
      </c>
      <c r="H12957" t="str">
        <f>HLOOKUP(orders!G12957,region_horz!$B$1:$F$2,2,FALSE)</f>
        <v>AMERICA</v>
      </c>
      <c r="I12957" t="s">
        <v>9</v>
      </c>
      <c r="J12957">
        <v>254778.89</v>
      </c>
      <c r="K12957" s="1">
        <v>35563</v>
      </c>
      <c r="L12957" t="s">
        <v>31</v>
      </c>
      <c r="M12957" t="s">
        <v>1695</v>
      </c>
      <c r="N12957">
        <v>0</v>
      </c>
      <c r="O12957" t="s">
        <v>13890</v>
      </c>
    </row>
    <row r="12958" spans="1:15" x14ac:dyDescent="0.2">
      <c r="A12958">
        <v>51813</v>
      </c>
      <c r="B12958" t="str">
        <f>VLOOKUP(orders!C12958,customers!$A$2:$B$1501, 2,FALSE)</f>
        <v>Customer#000001334</v>
      </c>
      <c r="C12958">
        <v>1334</v>
      </c>
      <c r="D12958" t="str">
        <f>VLOOKUP(orders!C12958,customers!$A$2:$G$1501,7,FALSE)</f>
        <v>BUILDING</v>
      </c>
      <c r="E12958">
        <f>VLOOKUP(C12958,customers!$A$2:$D$1501, 4,FALSE)</f>
        <v>5</v>
      </c>
      <c r="F12958" t="str">
        <f>VLOOKUP(E12958,nation!$A$2:$B$26, 2,FALSE)</f>
        <v>ETHIOPIA</v>
      </c>
      <c r="G12958">
        <f>VLOOKUP(orders!F12958,nation!$B$2:$C$26,2,FALSE)</f>
        <v>0</v>
      </c>
      <c r="H12958" t="str">
        <f>HLOOKUP(orders!G12958,region_horz!$B$1:$F$2,2,FALSE)</f>
        <v>AFRICA</v>
      </c>
      <c r="I12958" t="s">
        <v>16</v>
      </c>
      <c r="J12958">
        <v>166944.28</v>
      </c>
      <c r="K12958" s="1">
        <v>33960</v>
      </c>
      <c r="L12958" t="s">
        <v>23</v>
      </c>
      <c r="M12958" t="s">
        <v>301</v>
      </c>
      <c r="N12958">
        <v>0</v>
      </c>
      <c r="O12958" t="s">
        <v>13891</v>
      </c>
    </row>
    <row r="12959" spans="1:15" x14ac:dyDescent="0.2">
      <c r="A12959">
        <v>51814</v>
      </c>
      <c r="B12959" t="str">
        <f>VLOOKUP(orders!C12959,customers!$A$2:$B$1501, 2,FALSE)</f>
        <v>Customer#000000947</v>
      </c>
      <c r="C12959">
        <v>947</v>
      </c>
      <c r="D12959" t="str">
        <f>VLOOKUP(orders!C12959,customers!$A$2:$G$1501,7,FALSE)</f>
        <v>BUILDING</v>
      </c>
      <c r="E12959">
        <f>VLOOKUP(C12959,customers!$A$2:$D$1501, 4,FALSE)</f>
        <v>22</v>
      </c>
      <c r="F12959" t="str">
        <f>VLOOKUP(E12959,nation!$A$2:$B$26, 2,FALSE)</f>
        <v>RUSSIA</v>
      </c>
      <c r="G12959">
        <f>VLOOKUP(orders!F12959,nation!$B$2:$C$26,2,FALSE)</f>
        <v>3</v>
      </c>
      <c r="H12959" t="str">
        <f>HLOOKUP(orders!G12959,region_horz!$B$1:$F$2,2,FALSE)</f>
        <v>EUROPE</v>
      </c>
      <c r="I12959" t="s">
        <v>16</v>
      </c>
      <c r="J12959">
        <v>264724.12</v>
      </c>
      <c r="K12959" s="1">
        <v>34237</v>
      </c>
      <c r="L12959" t="s">
        <v>13</v>
      </c>
      <c r="M12959" t="s">
        <v>2043</v>
      </c>
      <c r="N12959">
        <v>0</v>
      </c>
      <c r="O12959" t="s">
        <v>13892</v>
      </c>
    </row>
    <row r="12960" spans="1:15" x14ac:dyDescent="0.2">
      <c r="A12960">
        <v>51815</v>
      </c>
      <c r="B12960" t="str">
        <f>VLOOKUP(orders!C12960,customers!$A$2:$B$1501, 2,FALSE)</f>
        <v>Customer#000001372</v>
      </c>
      <c r="C12960">
        <v>1372</v>
      </c>
      <c r="D12960" t="str">
        <f>VLOOKUP(orders!C12960,customers!$A$2:$G$1501,7,FALSE)</f>
        <v>HOUSEHOLD</v>
      </c>
      <c r="E12960">
        <f>VLOOKUP(C12960,customers!$A$2:$D$1501, 4,FALSE)</f>
        <v>23</v>
      </c>
      <c r="F12960" t="str">
        <f>VLOOKUP(E12960,nation!$A$2:$B$26, 2,FALSE)</f>
        <v>UNITED KINGDOM</v>
      </c>
      <c r="G12960">
        <f>VLOOKUP(orders!F12960,nation!$B$2:$C$26,2,FALSE)</f>
        <v>3</v>
      </c>
      <c r="H12960" t="str">
        <f>HLOOKUP(orders!G12960,region_horz!$B$1:$F$2,2,FALSE)</f>
        <v>EUROPE</v>
      </c>
      <c r="I12960" t="s">
        <v>16</v>
      </c>
      <c r="J12960">
        <v>284796.75</v>
      </c>
      <c r="K12960" s="1">
        <v>34481</v>
      </c>
      <c r="L12960" t="s">
        <v>10</v>
      </c>
      <c r="M12960" t="s">
        <v>183</v>
      </c>
      <c r="N12960">
        <v>0</v>
      </c>
      <c r="O12960" t="s">
        <v>13893</v>
      </c>
    </row>
    <row r="12961" spans="1:15" x14ac:dyDescent="0.2">
      <c r="A12961">
        <v>51840</v>
      </c>
      <c r="B12961" t="str">
        <f>VLOOKUP(orders!C12961,customers!$A$2:$B$1501, 2,FALSE)</f>
        <v>Customer#000000769</v>
      </c>
      <c r="C12961">
        <v>769</v>
      </c>
      <c r="D12961" t="str">
        <f>VLOOKUP(orders!C12961,customers!$A$2:$G$1501,7,FALSE)</f>
        <v>HOUSEHOLD</v>
      </c>
      <c r="E12961">
        <f>VLOOKUP(C12961,customers!$A$2:$D$1501, 4,FALSE)</f>
        <v>5</v>
      </c>
      <c r="F12961" t="str">
        <f>VLOOKUP(E12961,nation!$A$2:$B$26, 2,FALSE)</f>
        <v>ETHIOPIA</v>
      </c>
      <c r="G12961">
        <f>VLOOKUP(orders!F12961,nation!$B$2:$C$26,2,FALSE)</f>
        <v>0</v>
      </c>
      <c r="H12961" t="str">
        <f>HLOOKUP(orders!G12961,region_horz!$B$1:$F$2,2,FALSE)</f>
        <v>AFRICA</v>
      </c>
      <c r="I12961" t="s">
        <v>9</v>
      </c>
      <c r="J12961">
        <v>85848.42</v>
      </c>
      <c r="K12961" s="1">
        <v>35252</v>
      </c>
      <c r="L12961" t="s">
        <v>31</v>
      </c>
      <c r="M12961" t="s">
        <v>455</v>
      </c>
      <c r="N12961">
        <v>0</v>
      </c>
      <c r="O12961" t="s">
        <v>13894</v>
      </c>
    </row>
    <row r="12962" spans="1:15" x14ac:dyDescent="0.2">
      <c r="A12962">
        <v>51841</v>
      </c>
      <c r="B12962" t="str">
        <f>VLOOKUP(orders!C12962,customers!$A$2:$B$1501, 2,FALSE)</f>
        <v>Customer#000001405</v>
      </c>
      <c r="C12962">
        <v>1405</v>
      </c>
      <c r="D12962" t="str">
        <f>VLOOKUP(orders!C12962,customers!$A$2:$G$1501,7,FALSE)</f>
        <v>BUILDING</v>
      </c>
      <c r="E12962">
        <f>VLOOKUP(C12962,customers!$A$2:$D$1501, 4,FALSE)</f>
        <v>16</v>
      </c>
      <c r="F12962" t="str">
        <f>VLOOKUP(E12962,nation!$A$2:$B$26, 2,FALSE)</f>
        <v>MOZAMBIQUE</v>
      </c>
      <c r="G12962">
        <f>VLOOKUP(orders!F12962,nation!$B$2:$C$26,2,FALSE)</f>
        <v>0</v>
      </c>
      <c r="H12962" t="str">
        <f>HLOOKUP(orders!G12962,region_horz!$B$1:$F$2,2,FALSE)</f>
        <v>AFRICA</v>
      </c>
      <c r="I12962" t="s">
        <v>9</v>
      </c>
      <c r="J12962">
        <v>20973.77</v>
      </c>
      <c r="K12962" s="1">
        <v>35473</v>
      </c>
      <c r="L12962" t="s">
        <v>13</v>
      </c>
      <c r="M12962" t="s">
        <v>2077</v>
      </c>
      <c r="N12962">
        <v>0</v>
      </c>
      <c r="O12962" t="s">
        <v>13895</v>
      </c>
    </row>
    <row r="12963" spans="1:15" x14ac:dyDescent="0.2">
      <c r="A12963">
        <v>51842</v>
      </c>
      <c r="B12963" t="str">
        <f>VLOOKUP(orders!C12963,customers!$A$2:$B$1501, 2,FALSE)</f>
        <v>Customer#000001163</v>
      </c>
      <c r="C12963">
        <v>1163</v>
      </c>
      <c r="D12963" t="str">
        <f>VLOOKUP(orders!C12963,customers!$A$2:$G$1501,7,FALSE)</f>
        <v>BUILDING</v>
      </c>
      <c r="E12963">
        <f>VLOOKUP(C12963,customers!$A$2:$D$1501, 4,FALSE)</f>
        <v>2</v>
      </c>
      <c r="F12963" t="str">
        <f>VLOOKUP(E12963,nation!$A$2:$B$26, 2,FALSE)</f>
        <v>BRAZIL</v>
      </c>
      <c r="G12963">
        <f>VLOOKUP(orders!F12963,nation!$B$2:$C$26,2,FALSE)</f>
        <v>1</v>
      </c>
      <c r="H12963" t="str">
        <f>HLOOKUP(orders!G12963,region_horz!$B$1:$F$2,2,FALSE)</f>
        <v>AMERICA</v>
      </c>
      <c r="I12963" t="s">
        <v>9</v>
      </c>
      <c r="J12963">
        <v>248181.35</v>
      </c>
      <c r="K12963" s="1">
        <v>35032</v>
      </c>
      <c r="L12963" t="s">
        <v>10</v>
      </c>
      <c r="M12963" t="s">
        <v>1483</v>
      </c>
      <c r="N12963">
        <v>0</v>
      </c>
      <c r="O12963" t="s">
        <v>13896</v>
      </c>
    </row>
    <row r="12964" spans="1:15" x14ac:dyDescent="0.2">
      <c r="A12964">
        <v>51843</v>
      </c>
      <c r="B12964" t="str">
        <f>VLOOKUP(orders!C12964,customers!$A$2:$B$1501, 2,FALSE)</f>
        <v>Customer#000000811</v>
      </c>
      <c r="C12964">
        <v>811</v>
      </c>
      <c r="D12964" t="str">
        <f>VLOOKUP(orders!C12964,customers!$A$2:$G$1501,7,FALSE)</f>
        <v>BUILDING</v>
      </c>
      <c r="E12964">
        <f>VLOOKUP(C12964,customers!$A$2:$D$1501, 4,FALSE)</f>
        <v>15</v>
      </c>
      <c r="F12964" t="str">
        <f>VLOOKUP(E12964,nation!$A$2:$B$26, 2,FALSE)</f>
        <v>MOROCCO</v>
      </c>
      <c r="G12964">
        <f>VLOOKUP(orders!F12964,nation!$B$2:$C$26,2,FALSE)</f>
        <v>0</v>
      </c>
      <c r="H12964" t="str">
        <f>HLOOKUP(orders!G12964,region_horz!$B$1:$F$2,2,FALSE)</f>
        <v>AFRICA</v>
      </c>
      <c r="I12964" t="s">
        <v>9</v>
      </c>
      <c r="J12964">
        <v>210362</v>
      </c>
      <c r="K12964" s="1">
        <v>35095</v>
      </c>
      <c r="L12964" t="s">
        <v>26</v>
      </c>
      <c r="M12964" t="s">
        <v>502</v>
      </c>
      <c r="N12964">
        <v>0</v>
      </c>
      <c r="O12964" t="s">
        <v>13897</v>
      </c>
    </row>
    <row r="12965" spans="1:15" x14ac:dyDescent="0.2">
      <c r="A12965">
        <v>51844</v>
      </c>
      <c r="B12965" t="str">
        <f>VLOOKUP(orders!C12965,customers!$A$2:$B$1501, 2,FALSE)</f>
        <v>Customer#000000313</v>
      </c>
      <c r="C12965">
        <v>313</v>
      </c>
      <c r="D12965" t="str">
        <f>VLOOKUP(orders!C12965,customers!$A$2:$G$1501,7,FALSE)</f>
        <v>HOUSEHOLD</v>
      </c>
      <c r="E12965">
        <f>VLOOKUP(C12965,customers!$A$2:$D$1501, 4,FALSE)</f>
        <v>0</v>
      </c>
      <c r="F12965" t="str">
        <f>VLOOKUP(E12965,nation!$A$2:$B$26, 2,FALSE)</f>
        <v>ALGERIA</v>
      </c>
      <c r="G12965">
        <f>VLOOKUP(orders!F12965,nation!$B$2:$C$26,2,FALSE)</f>
        <v>0</v>
      </c>
      <c r="H12965" t="str">
        <f>HLOOKUP(orders!G12965,region_horz!$B$1:$F$2,2,FALSE)</f>
        <v>AFRICA</v>
      </c>
      <c r="I12965" t="s">
        <v>16</v>
      </c>
      <c r="J12965">
        <v>224578.6</v>
      </c>
      <c r="K12965" s="1">
        <v>34442</v>
      </c>
      <c r="L12965" t="s">
        <v>26</v>
      </c>
      <c r="M12965" t="s">
        <v>292</v>
      </c>
      <c r="N12965">
        <v>0</v>
      </c>
      <c r="O12965" t="s">
        <v>13898</v>
      </c>
    </row>
    <row r="12966" spans="1:15" x14ac:dyDescent="0.2">
      <c r="A12966">
        <v>51845</v>
      </c>
      <c r="B12966" t="str">
        <f>VLOOKUP(orders!C12966,customers!$A$2:$B$1501, 2,FALSE)</f>
        <v>Customer#000001214</v>
      </c>
      <c r="C12966">
        <v>1214</v>
      </c>
      <c r="D12966" t="str">
        <f>VLOOKUP(orders!C12966,customers!$A$2:$G$1501,7,FALSE)</f>
        <v>BUILDING</v>
      </c>
      <c r="E12966">
        <f>VLOOKUP(C12966,customers!$A$2:$D$1501, 4,FALSE)</f>
        <v>4</v>
      </c>
      <c r="F12966" t="str">
        <f>VLOOKUP(E12966,nation!$A$2:$B$26, 2,FALSE)</f>
        <v>EGYPT</v>
      </c>
      <c r="G12966">
        <f>VLOOKUP(orders!F12966,nation!$B$2:$C$26,2,FALSE)</f>
        <v>4</v>
      </c>
      <c r="H12966" t="str">
        <f>HLOOKUP(orders!G12966,region_horz!$B$1:$F$2,2,FALSE)</f>
        <v>MIDDLE EAST</v>
      </c>
      <c r="I12966" t="s">
        <v>16</v>
      </c>
      <c r="J12966">
        <v>107727.15</v>
      </c>
      <c r="K12966" s="1">
        <v>33724</v>
      </c>
      <c r="L12966" t="s">
        <v>13</v>
      </c>
      <c r="M12966" t="s">
        <v>76</v>
      </c>
      <c r="N12966">
        <v>0</v>
      </c>
      <c r="O12966" t="s">
        <v>13899</v>
      </c>
    </row>
    <row r="12967" spans="1:15" x14ac:dyDescent="0.2">
      <c r="A12967">
        <v>51846</v>
      </c>
      <c r="B12967" t="str">
        <f>VLOOKUP(orders!C12967,customers!$A$2:$B$1501, 2,FALSE)</f>
        <v>Customer#000001132</v>
      </c>
      <c r="C12967">
        <v>1132</v>
      </c>
      <c r="D12967" t="str">
        <f>VLOOKUP(orders!C12967,customers!$A$2:$G$1501,7,FALSE)</f>
        <v>AUTOMOBILE</v>
      </c>
      <c r="E12967">
        <f>VLOOKUP(C12967,customers!$A$2:$D$1501, 4,FALSE)</f>
        <v>22</v>
      </c>
      <c r="F12967" t="str">
        <f>VLOOKUP(E12967,nation!$A$2:$B$26, 2,FALSE)</f>
        <v>RUSSIA</v>
      </c>
      <c r="G12967">
        <f>VLOOKUP(orders!F12967,nation!$B$2:$C$26,2,FALSE)</f>
        <v>3</v>
      </c>
      <c r="H12967" t="str">
        <f>HLOOKUP(orders!G12967,region_horz!$B$1:$F$2,2,FALSE)</f>
        <v>EUROPE</v>
      </c>
      <c r="I12967" t="s">
        <v>9</v>
      </c>
      <c r="J12967">
        <v>168893.86</v>
      </c>
      <c r="K12967" s="1">
        <v>35967</v>
      </c>
      <c r="L12967" t="s">
        <v>13</v>
      </c>
      <c r="M12967" t="s">
        <v>1432</v>
      </c>
      <c r="N12967">
        <v>0</v>
      </c>
      <c r="O12967" t="s">
        <v>13900</v>
      </c>
    </row>
    <row r="12968" spans="1:15" x14ac:dyDescent="0.2">
      <c r="A12968">
        <v>51847</v>
      </c>
      <c r="B12968" t="str">
        <f>VLOOKUP(orders!C12968,customers!$A$2:$B$1501, 2,FALSE)</f>
        <v>Customer#000000181</v>
      </c>
      <c r="C12968">
        <v>181</v>
      </c>
      <c r="D12968" t="str">
        <f>VLOOKUP(orders!C12968,customers!$A$2:$G$1501,7,FALSE)</f>
        <v>FURNITURE</v>
      </c>
      <c r="E12968">
        <f>VLOOKUP(C12968,customers!$A$2:$D$1501, 4,FALSE)</f>
        <v>9</v>
      </c>
      <c r="F12968" t="str">
        <f>VLOOKUP(E12968,nation!$A$2:$B$26, 2,FALSE)</f>
        <v>INDONESIA</v>
      </c>
      <c r="G12968">
        <f>VLOOKUP(orders!F12968,nation!$B$2:$C$26,2,FALSE)</f>
        <v>2</v>
      </c>
      <c r="H12968" t="str">
        <f>HLOOKUP(orders!G12968,region_horz!$B$1:$F$2,2,FALSE)</f>
        <v>ASIA</v>
      </c>
      <c r="I12968" t="s">
        <v>9</v>
      </c>
      <c r="J12968">
        <v>251797.78</v>
      </c>
      <c r="K12968" s="1">
        <v>35429</v>
      </c>
      <c r="L12968" t="s">
        <v>10</v>
      </c>
      <c r="M12968" t="s">
        <v>59</v>
      </c>
      <c r="N12968">
        <v>0</v>
      </c>
      <c r="O12968" t="s">
        <v>13901</v>
      </c>
    </row>
    <row r="12969" spans="1:15" x14ac:dyDescent="0.2">
      <c r="A12969">
        <v>51872</v>
      </c>
      <c r="B12969" t="str">
        <f>VLOOKUP(orders!C12969,customers!$A$2:$B$1501, 2,FALSE)</f>
        <v>Customer#000000808</v>
      </c>
      <c r="C12969">
        <v>808</v>
      </c>
      <c r="D12969" t="str">
        <f>VLOOKUP(orders!C12969,customers!$A$2:$G$1501,7,FALSE)</f>
        <v>BUILDING</v>
      </c>
      <c r="E12969">
        <f>VLOOKUP(C12969,customers!$A$2:$D$1501, 4,FALSE)</f>
        <v>19</v>
      </c>
      <c r="F12969" t="str">
        <f>VLOOKUP(E12969,nation!$A$2:$B$26, 2,FALSE)</f>
        <v>ROMANIA</v>
      </c>
      <c r="G12969">
        <f>VLOOKUP(orders!F12969,nation!$B$2:$C$26,2,FALSE)</f>
        <v>3</v>
      </c>
      <c r="H12969" t="str">
        <f>HLOOKUP(orders!G12969,region_horz!$B$1:$F$2,2,FALSE)</f>
        <v>EUROPE</v>
      </c>
      <c r="I12969" t="s">
        <v>16</v>
      </c>
      <c r="J12969">
        <v>323449.71000000002</v>
      </c>
      <c r="K12969" s="1">
        <v>33718</v>
      </c>
      <c r="L12969" t="s">
        <v>31</v>
      </c>
      <c r="M12969" t="s">
        <v>1205</v>
      </c>
      <c r="N12969">
        <v>0</v>
      </c>
      <c r="O12969" t="s">
        <v>13902</v>
      </c>
    </row>
    <row r="12970" spans="1:15" x14ac:dyDescent="0.2">
      <c r="A12970">
        <v>51873</v>
      </c>
      <c r="B12970" t="str">
        <f>VLOOKUP(orders!C12970,customers!$A$2:$B$1501, 2,FALSE)</f>
        <v>Customer#000000680</v>
      </c>
      <c r="C12970">
        <v>680</v>
      </c>
      <c r="D12970" t="str">
        <f>VLOOKUP(orders!C12970,customers!$A$2:$G$1501,7,FALSE)</f>
        <v>AUTOMOBILE</v>
      </c>
      <c r="E12970">
        <f>VLOOKUP(C12970,customers!$A$2:$D$1501, 4,FALSE)</f>
        <v>12</v>
      </c>
      <c r="F12970" t="str">
        <f>VLOOKUP(E12970,nation!$A$2:$B$26, 2,FALSE)</f>
        <v>JAPAN</v>
      </c>
      <c r="G12970">
        <f>VLOOKUP(orders!F12970,nation!$B$2:$C$26,2,FALSE)</f>
        <v>2</v>
      </c>
      <c r="H12970" t="str">
        <f>HLOOKUP(orders!G12970,region_horz!$B$1:$F$2,2,FALSE)</f>
        <v>ASIA</v>
      </c>
      <c r="I12970" t="s">
        <v>16</v>
      </c>
      <c r="J12970">
        <v>101353.84</v>
      </c>
      <c r="K12970" s="1">
        <v>34461</v>
      </c>
      <c r="L12970" t="s">
        <v>26</v>
      </c>
      <c r="M12970" t="s">
        <v>1448</v>
      </c>
      <c r="N12970">
        <v>0</v>
      </c>
      <c r="O12970" t="s">
        <v>13903</v>
      </c>
    </row>
    <row r="12971" spans="1:15" x14ac:dyDescent="0.2">
      <c r="A12971">
        <v>51874</v>
      </c>
      <c r="B12971" t="str">
        <f>VLOOKUP(orders!C12971,customers!$A$2:$B$1501, 2,FALSE)</f>
        <v>Customer#000000722</v>
      </c>
      <c r="C12971">
        <v>722</v>
      </c>
      <c r="D12971" t="str">
        <f>VLOOKUP(orders!C12971,customers!$A$2:$G$1501,7,FALSE)</f>
        <v>BUILDING</v>
      </c>
      <c r="E12971">
        <f>VLOOKUP(C12971,customers!$A$2:$D$1501, 4,FALSE)</f>
        <v>20</v>
      </c>
      <c r="F12971" t="str">
        <f>VLOOKUP(E12971,nation!$A$2:$B$26, 2,FALSE)</f>
        <v>SAUDI ARABIA</v>
      </c>
      <c r="G12971">
        <f>VLOOKUP(orders!F12971,nation!$B$2:$C$26,2,FALSE)</f>
        <v>4</v>
      </c>
      <c r="H12971" t="str">
        <f>HLOOKUP(orders!G12971,region_horz!$B$1:$F$2,2,FALSE)</f>
        <v>MIDDLE EAST</v>
      </c>
      <c r="I12971" t="s">
        <v>9</v>
      </c>
      <c r="J12971">
        <v>48318.63</v>
      </c>
      <c r="K12971" s="1">
        <v>35790</v>
      </c>
      <c r="L12971" t="s">
        <v>10</v>
      </c>
      <c r="M12971" t="s">
        <v>1008</v>
      </c>
      <c r="N12971">
        <v>0</v>
      </c>
      <c r="O12971" t="s">
        <v>13904</v>
      </c>
    </row>
    <row r="12972" spans="1:15" x14ac:dyDescent="0.2">
      <c r="A12972">
        <v>51875</v>
      </c>
      <c r="B12972" t="str">
        <f>VLOOKUP(orders!C12972,customers!$A$2:$B$1501, 2,FALSE)</f>
        <v>Customer#000001072</v>
      </c>
      <c r="C12972">
        <v>1072</v>
      </c>
      <c r="D12972" t="str">
        <f>VLOOKUP(orders!C12972,customers!$A$2:$G$1501,7,FALSE)</f>
        <v>HOUSEHOLD</v>
      </c>
      <c r="E12972">
        <f>VLOOKUP(C12972,customers!$A$2:$D$1501, 4,FALSE)</f>
        <v>4</v>
      </c>
      <c r="F12972" t="str">
        <f>VLOOKUP(E12972,nation!$A$2:$B$26, 2,FALSE)</f>
        <v>EGYPT</v>
      </c>
      <c r="G12972">
        <f>VLOOKUP(orders!F12972,nation!$B$2:$C$26,2,FALSE)</f>
        <v>4</v>
      </c>
      <c r="H12972" t="str">
        <f>HLOOKUP(orders!G12972,region_horz!$B$1:$F$2,2,FALSE)</f>
        <v>MIDDLE EAST</v>
      </c>
      <c r="I12972" t="s">
        <v>9</v>
      </c>
      <c r="J12972">
        <v>43353.75</v>
      </c>
      <c r="K12972" s="1">
        <v>35578</v>
      </c>
      <c r="L12972" t="s">
        <v>23</v>
      </c>
      <c r="M12972" t="s">
        <v>449</v>
      </c>
      <c r="N12972">
        <v>0</v>
      </c>
      <c r="O12972" t="s">
        <v>13905</v>
      </c>
    </row>
    <row r="12973" spans="1:15" x14ac:dyDescent="0.2">
      <c r="A12973">
        <v>51876</v>
      </c>
      <c r="B12973" t="str">
        <f>VLOOKUP(orders!C12973,customers!$A$2:$B$1501, 2,FALSE)</f>
        <v>Customer#000000353</v>
      </c>
      <c r="C12973">
        <v>353</v>
      </c>
      <c r="D12973" t="str">
        <f>VLOOKUP(orders!C12973,customers!$A$2:$G$1501,7,FALSE)</f>
        <v>BUILDING</v>
      </c>
      <c r="E12973">
        <f>VLOOKUP(C12973,customers!$A$2:$D$1501, 4,FALSE)</f>
        <v>10</v>
      </c>
      <c r="F12973" t="str">
        <f>VLOOKUP(E12973,nation!$A$2:$B$26, 2,FALSE)</f>
        <v>IRAN</v>
      </c>
      <c r="G12973">
        <f>VLOOKUP(orders!F12973,nation!$B$2:$C$26,2,FALSE)</f>
        <v>4</v>
      </c>
      <c r="H12973" t="str">
        <f>HLOOKUP(orders!G12973,region_horz!$B$1:$F$2,2,FALSE)</f>
        <v>MIDDLE EAST</v>
      </c>
      <c r="I12973" t="s">
        <v>16</v>
      </c>
      <c r="J12973">
        <v>8720.5300000000007</v>
      </c>
      <c r="K12973" s="1">
        <v>33670</v>
      </c>
      <c r="L12973" t="s">
        <v>13</v>
      </c>
      <c r="M12973" t="s">
        <v>164</v>
      </c>
      <c r="N12973">
        <v>0</v>
      </c>
      <c r="O12973" t="s">
        <v>13906</v>
      </c>
    </row>
    <row r="12974" spans="1:15" x14ac:dyDescent="0.2">
      <c r="A12974">
        <v>51877</v>
      </c>
      <c r="B12974" t="str">
        <f>VLOOKUP(orders!C12974,customers!$A$2:$B$1501, 2,FALSE)</f>
        <v>Customer#000000085</v>
      </c>
      <c r="C12974">
        <v>85</v>
      </c>
      <c r="D12974" t="str">
        <f>VLOOKUP(orders!C12974,customers!$A$2:$G$1501,7,FALSE)</f>
        <v>FURNITURE</v>
      </c>
      <c r="E12974">
        <f>VLOOKUP(C12974,customers!$A$2:$D$1501, 4,FALSE)</f>
        <v>5</v>
      </c>
      <c r="F12974" t="str">
        <f>VLOOKUP(E12974,nation!$A$2:$B$26, 2,FALSE)</f>
        <v>ETHIOPIA</v>
      </c>
      <c r="G12974">
        <f>VLOOKUP(orders!F12974,nation!$B$2:$C$26,2,FALSE)</f>
        <v>0</v>
      </c>
      <c r="H12974" t="str">
        <f>HLOOKUP(orders!G12974,region_horz!$B$1:$F$2,2,FALSE)</f>
        <v>AFRICA</v>
      </c>
      <c r="I12974" t="s">
        <v>9</v>
      </c>
      <c r="J12974">
        <v>203532.63</v>
      </c>
      <c r="K12974" s="1">
        <v>35042</v>
      </c>
      <c r="L12974" t="s">
        <v>13</v>
      </c>
      <c r="M12974" t="s">
        <v>205</v>
      </c>
      <c r="N12974">
        <v>0</v>
      </c>
      <c r="O12974" t="s">
        <v>13907</v>
      </c>
    </row>
    <row r="12975" spans="1:15" x14ac:dyDescent="0.2">
      <c r="A12975">
        <v>51878</v>
      </c>
      <c r="B12975" t="str">
        <f>VLOOKUP(orders!C12975,customers!$A$2:$B$1501, 2,FALSE)</f>
        <v>Customer#000000928</v>
      </c>
      <c r="C12975">
        <v>928</v>
      </c>
      <c r="D12975" t="str">
        <f>VLOOKUP(orders!C12975,customers!$A$2:$G$1501,7,FALSE)</f>
        <v>HOUSEHOLD</v>
      </c>
      <c r="E12975">
        <f>VLOOKUP(C12975,customers!$A$2:$D$1501, 4,FALSE)</f>
        <v>21</v>
      </c>
      <c r="F12975" t="str">
        <f>VLOOKUP(E12975,nation!$A$2:$B$26, 2,FALSE)</f>
        <v>VIETNAM</v>
      </c>
      <c r="G12975">
        <f>VLOOKUP(orders!F12975,nation!$B$2:$C$26,2,FALSE)</f>
        <v>2</v>
      </c>
      <c r="H12975" t="str">
        <f>HLOOKUP(orders!G12975,region_horz!$B$1:$F$2,2,FALSE)</f>
        <v>ASIA</v>
      </c>
      <c r="I12975" t="s">
        <v>9</v>
      </c>
      <c r="J12975">
        <v>41216.129999999997</v>
      </c>
      <c r="K12975" s="1">
        <v>34968</v>
      </c>
      <c r="L12975" t="s">
        <v>23</v>
      </c>
      <c r="M12975" t="s">
        <v>1666</v>
      </c>
      <c r="N12975">
        <v>0</v>
      </c>
      <c r="O12975" t="s">
        <v>13908</v>
      </c>
    </row>
    <row r="12976" spans="1:15" x14ac:dyDescent="0.2">
      <c r="A12976">
        <v>51879</v>
      </c>
      <c r="B12976" t="str">
        <f>VLOOKUP(orders!C12976,customers!$A$2:$B$1501, 2,FALSE)</f>
        <v>Customer#000000607</v>
      </c>
      <c r="C12976">
        <v>607</v>
      </c>
      <c r="D12976" t="str">
        <f>VLOOKUP(orders!C12976,customers!$A$2:$G$1501,7,FALSE)</f>
        <v>FURNITURE</v>
      </c>
      <c r="E12976">
        <f>VLOOKUP(C12976,customers!$A$2:$D$1501, 4,FALSE)</f>
        <v>24</v>
      </c>
      <c r="F12976" t="str">
        <f>VLOOKUP(E12976,nation!$A$2:$B$26, 2,FALSE)</f>
        <v>UNITED STATES</v>
      </c>
      <c r="G12976">
        <f>VLOOKUP(orders!F12976,nation!$B$2:$C$26,2,FALSE)</f>
        <v>1</v>
      </c>
      <c r="H12976" t="str">
        <f>HLOOKUP(orders!G12976,region_horz!$B$1:$F$2,2,FALSE)</f>
        <v>AMERICA</v>
      </c>
      <c r="I12976" t="s">
        <v>16</v>
      </c>
      <c r="J12976">
        <v>166175.34</v>
      </c>
      <c r="K12976" s="1">
        <v>34206</v>
      </c>
      <c r="L12976" t="s">
        <v>23</v>
      </c>
      <c r="M12976" t="s">
        <v>437</v>
      </c>
      <c r="N12976">
        <v>0</v>
      </c>
      <c r="O12976" t="s">
        <v>13909</v>
      </c>
    </row>
    <row r="12977" spans="1:15" x14ac:dyDescent="0.2">
      <c r="A12977">
        <v>51904</v>
      </c>
      <c r="B12977" t="str">
        <f>VLOOKUP(orders!C12977,customers!$A$2:$B$1501, 2,FALSE)</f>
        <v>Customer#000001072</v>
      </c>
      <c r="C12977">
        <v>1072</v>
      </c>
      <c r="D12977" t="str">
        <f>VLOOKUP(orders!C12977,customers!$A$2:$G$1501,7,FALSE)</f>
        <v>HOUSEHOLD</v>
      </c>
      <c r="E12977">
        <f>VLOOKUP(C12977,customers!$A$2:$D$1501, 4,FALSE)</f>
        <v>4</v>
      </c>
      <c r="F12977" t="str">
        <f>VLOOKUP(E12977,nation!$A$2:$B$26, 2,FALSE)</f>
        <v>EGYPT</v>
      </c>
      <c r="G12977">
        <f>VLOOKUP(orders!F12977,nation!$B$2:$C$26,2,FALSE)</f>
        <v>4</v>
      </c>
      <c r="H12977" t="str">
        <f>HLOOKUP(orders!G12977,region_horz!$B$1:$F$2,2,FALSE)</f>
        <v>MIDDLE EAST</v>
      </c>
      <c r="I12977" t="s">
        <v>9</v>
      </c>
      <c r="J12977">
        <v>29158.87</v>
      </c>
      <c r="K12977" s="1">
        <v>35861</v>
      </c>
      <c r="L12977" t="s">
        <v>26</v>
      </c>
      <c r="M12977" t="s">
        <v>2593</v>
      </c>
      <c r="N12977">
        <v>0</v>
      </c>
      <c r="O12977" t="s">
        <v>13910</v>
      </c>
    </row>
    <row r="12978" spans="1:15" x14ac:dyDescent="0.2">
      <c r="A12978">
        <v>51905</v>
      </c>
      <c r="B12978" t="str">
        <f>VLOOKUP(orders!C12978,customers!$A$2:$B$1501, 2,FALSE)</f>
        <v>Customer#000000428</v>
      </c>
      <c r="C12978">
        <v>428</v>
      </c>
      <c r="D12978" t="str">
        <f>VLOOKUP(orders!C12978,customers!$A$2:$G$1501,7,FALSE)</f>
        <v>BUILDING</v>
      </c>
      <c r="E12978">
        <f>VLOOKUP(C12978,customers!$A$2:$D$1501, 4,FALSE)</f>
        <v>21</v>
      </c>
      <c r="F12978" t="str">
        <f>VLOOKUP(E12978,nation!$A$2:$B$26, 2,FALSE)</f>
        <v>VIETNAM</v>
      </c>
      <c r="G12978">
        <f>VLOOKUP(orders!F12978,nation!$B$2:$C$26,2,FALSE)</f>
        <v>2</v>
      </c>
      <c r="H12978" t="str">
        <f>HLOOKUP(orders!G12978,region_horz!$B$1:$F$2,2,FALSE)</f>
        <v>ASIA</v>
      </c>
      <c r="I12978" t="s">
        <v>9</v>
      </c>
      <c r="J12978">
        <v>170168.05</v>
      </c>
      <c r="K12978" s="1">
        <v>35738</v>
      </c>
      <c r="L12978" t="s">
        <v>13</v>
      </c>
      <c r="M12978" t="s">
        <v>729</v>
      </c>
      <c r="N12978">
        <v>0</v>
      </c>
      <c r="O12978" t="s">
        <v>13911</v>
      </c>
    </row>
    <row r="12979" spans="1:15" x14ac:dyDescent="0.2">
      <c r="A12979">
        <v>51906</v>
      </c>
      <c r="B12979" t="str">
        <f>VLOOKUP(orders!C12979,customers!$A$2:$B$1501, 2,FALSE)</f>
        <v>Customer#000000037</v>
      </c>
      <c r="C12979">
        <v>37</v>
      </c>
      <c r="D12979" t="str">
        <f>VLOOKUP(orders!C12979,customers!$A$2:$G$1501,7,FALSE)</f>
        <v>FURNITURE</v>
      </c>
      <c r="E12979">
        <f>VLOOKUP(C12979,customers!$A$2:$D$1501, 4,FALSE)</f>
        <v>8</v>
      </c>
      <c r="F12979" t="str">
        <f>VLOOKUP(E12979,nation!$A$2:$B$26, 2,FALSE)</f>
        <v>INDIA</v>
      </c>
      <c r="G12979">
        <f>VLOOKUP(orders!F12979,nation!$B$2:$C$26,2,FALSE)</f>
        <v>2</v>
      </c>
      <c r="H12979" t="str">
        <f>HLOOKUP(orders!G12979,region_horz!$B$1:$F$2,2,FALSE)</f>
        <v>ASIA</v>
      </c>
      <c r="I12979" t="s">
        <v>9</v>
      </c>
      <c r="J12979">
        <v>242161.37</v>
      </c>
      <c r="K12979" s="1">
        <v>34944</v>
      </c>
      <c r="L12979" t="s">
        <v>26</v>
      </c>
      <c r="M12979" t="s">
        <v>2077</v>
      </c>
      <c r="N12979">
        <v>0</v>
      </c>
      <c r="O12979" t="s">
        <v>13912</v>
      </c>
    </row>
    <row r="12980" spans="1:15" x14ac:dyDescent="0.2">
      <c r="A12980">
        <v>51907</v>
      </c>
      <c r="B12980" t="str">
        <f>VLOOKUP(orders!C12980,customers!$A$2:$B$1501, 2,FALSE)</f>
        <v>Customer#000001243</v>
      </c>
      <c r="C12980">
        <v>1243</v>
      </c>
      <c r="D12980" t="str">
        <f>VLOOKUP(orders!C12980,customers!$A$2:$G$1501,7,FALSE)</f>
        <v>MACHINERY</v>
      </c>
      <c r="E12980">
        <f>VLOOKUP(C12980,customers!$A$2:$D$1501, 4,FALSE)</f>
        <v>14</v>
      </c>
      <c r="F12980" t="str">
        <f>VLOOKUP(E12980,nation!$A$2:$B$26, 2,FALSE)</f>
        <v>KENYA</v>
      </c>
      <c r="G12980">
        <f>VLOOKUP(orders!F12980,nation!$B$2:$C$26,2,FALSE)</f>
        <v>0</v>
      </c>
      <c r="H12980" t="str">
        <f>HLOOKUP(orders!G12980,region_horz!$B$1:$F$2,2,FALSE)</f>
        <v>AFRICA</v>
      </c>
      <c r="I12980" t="s">
        <v>9</v>
      </c>
      <c r="J12980">
        <v>133497.69</v>
      </c>
      <c r="K12980" s="1">
        <v>35745</v>
      </c>
      <c r="L12980" t="s">
        <v>26</v>
      </c>
      <c r="M12980" t="s">
        <v>1618</v>
      </c>
      <c r="N12980">
        <v>0</v>
      </c>
      <c r="O12980" t="s">
        <v>13913</v>
      </c>
    </row>
    <row r="12981" spans="1:15" x14ac:dyDescent="0.2">
      <c r="A12981">
        <v>51908</v>
      </c>
      <c r="B12981" t="str">
        <f>VLOOKUP(orders!C12981,customers!$A$2:$B$1501, 2,FALSE)</f>
        <v>Customer#000000526</v>
      </c>
      <c r="C12981">
        <v>526</v>
      </c>
      <c r="D12981" t="str">
        <f>VLOOKUP(orders!C12981,customers!$A$2:$G$1501,7,FALSE)</f>
        <v>HOUSEHOLD</v>
      </c>
      <c r="E12981">
        <f>VLOOKUP(C12981,customers!$A$2:$D$1501, 4,FALSE)</f>
        <v>1</v>
      </c>
      <c r="F12981" t="str">
        <f>VLOOKUP(E12981,nation!$A$2:$B$26, 2,FALSE)</f>
        <v>ARGENTINA</v>
      </c>
      <c r="G12981">
        <f>VLOOKUP(orders!F12981,nation!$B$2:$C$26,2,FALSE)</f>
        <v>1</v>
      </c>
      <c r="H12981" t="str">
        <f>HLOOKUP(orders!G12981,region_horz!$B$1:$F$2,2,FALSE)</f>
        <v>AMERICA</v>
      </c>
      <c r="I12981" t="s">
        <v>9</v>
      </c>
      <c r="J12981">
        <v>204302.83</v>
      </c>
      <c r="K12981" s="1">
        <v>35297</v>
      </c>
      <c r="L12981" t="s">
        <v>26</v>
      </c>
      <c r="M12981" t="s">
        <v>445</v>
      </c>
      <c r="N12981">
        <v>0</v>
      </c>
      <c r="O12981" t="s">
        <v>13914</v>
      </c>
    </row>
    <row r="12982" spans="1:15" x14ac:dyDescent="0.2">
      <c r="A12982">
        <v>51909</v>
      </c>
      <c r="B12982" t="str">
        <f>VLOOKUP(orders!C12982,customers!$A$2:$B$1501, 2,FALSE)</f>
        <v>Customer#000001175</v>
      </c>
      <c r="C12982">
        <v>1175</v>
      </c>
      <c r="D12982" t="str">
        <f>VLOOKUP(orders!C12982,customers!$A$2:$G$1501,7,FALSE)</f>
        <v>FURNITURE</v>
      </c>
      <c r="E12982">
        <f>VLOOKUP(C12982,customers!$A$2:$D$1501, 4,FALSE)</f>
        <v>4</v>
      </c>
      <c r="F12982" t="str">
        <f>VLOOKUP(E12982,nation!$A$2:$B$26, 2,FALSE)</f>
        <v>EGYPT</v>
      </c>
      <c r="G12982">
        <f>VLOOKUP(orders!F12982,nation!$B$2:$C$26,2,FALSE)</f>
        <v>4</v>
      </c>
      <c r="H12982" t="str">
        <f>HLOOKUP(orders!G12982,region_horz!$B$1:$F$2,2,FALSE)</f>
        <v>MIDDLE EAST</v>
      </c>
      <c r="I12982" t="s">
        <v>9</v>
      </c>
      <c r="J12982">
        <v>248983.97</v>
      </c>
      <c r="K12982" s="1">
        <v>35166</v>
      </c>
      <c r="L12982" t="s">
        <v>10</v>
      </c>
      <c r="M12982" t="s">
        <v>4607</v>
      </c>
      <c r="N12982">
        <v>0</v>
      </c>
      <c r="O12982" t="s">
        <v>13915</v>
      </c>
    </row>
    <row r="12983" spans="1:15" x14ac:dyDescent="0.2">
      <c r="A12983">
        <v>51910</v>
      </c>
      <c r="B12983" t="str">
        <f>VLOOKUP(orders!C12983,customers!$A$2:$B$1501, 2,FALSE)</f>
        <v>Customer#000001087</v>
      </c>
      <c r="C12983">
        <v>1087</v>
      </c>
      <c r="D12983" t="str">
        <f>VLOOKUP(orders!C12983,customers!$A$2:$G$1501,7,FALSE)</f>
        <v>MACHINERY</v>
      </c>
      <c r="E12983">
        <f>VLOOKUP(C12983,customers!$A$2:$D$1501, 4,FALSE)</f>
        <v>21</v>
      </c>
      <c r="F12983" t="str">
        <f>VLOOKUP(E12983,nation!$A$2:$B$26, 2,FALSE)</f>
        <v>VIETNAM</v>
      </c>
      <c r="G12983">
        <f>VLOOKUP(orders!F12983,nation!$B$2:$C$26,2,FALSE)</f>
        <v>2</v>
      </c>
      <c r="H12983" t="str">
        <f>HLOOKUP(orders!G12983,region_horz!$B$1:$F$2,2,FALSE)</f>
        <v>ASIA</v>
      </c>
      <c r="I12983" t="s">
        <v>9</v>
      </c>
      <c r="J12983">
        <v>230254.65</v>
      </c>
      <c r="K12983" s="1">
        <v>34847</v>
      </c>
      <c r="L12983" t="s">
        <v>10</v>
      </c>
      <c r="M12983" t="s">
        <v>935</v>
      </c>
      <c r="N12983">
        <v>0</v>
      </c>
      <c r="O12983" t="s">
        <v>13916</v>
      </c>
    </row>
    <row r="12984" spans="1:15" x14ac:dyDescent="0.2">
      <c r="A12984">
        <v>51911</v>
      </c>
      <c r="B12984" t="str">
        <f>VLOOKUP(orders!C12984,customers!$A$2:$B$1501, 2,FALSE)</f>
        <v>Customer#000000572</v>
      </c>
      <c r="C12984">
        <v>572</v>
      </c>
      <c r="D12984" t="str">
        <f>VLOOKUP(orders!C12984,customers!$A$2:$G$1501,7,FALSE)</f>
        <v>AUTOMOBILE</v>
      </c>
      <c r="E12984">
        <f>VLOOKUP(C12984,customers!$A$2:$D$1501, 4,FALSE)</f>
        <v>11</v>
      </c>
      <c r="F12984" t="str">
        <f>VLOOKUP(E12984,nation!$A$2:$B$26, 2,FALSE)</f>
        <v>IRAQ</v>
      </c>
      <c r="G12984">
        <f>VLOOKUP(orders!F12984,nation!$B$2:$C$26,2,FALSE)</f>
        <v>4</v>
      </c>
      <c r="H12984" t="str">
        <f>HLOOKUP(orders!G12984,region_horz!$B$1:$F$2,2,FALSE)</f>
        <v>MIDDLE EAST</v>
      </c>
      <c r="I12984" t="s">
        <v>9</v>
      </c>
      <c r="J12984">
        <v>233781.21</v>
      </c>
      <c r="K12984" s="1">
        <v>35496</v>
      </c>
      <c r="L12984" t="s">
        <v>13</v>
      </c>
      <c r="M12984" t="s">
        <v>2511</v>
      </c>
      <c r="N12984">
        <v>0</v>
      </c>
      <c r="O12984" t="s">
        <v>13917</v>
      </c>
    </row>
    <row r="12985" spans="1:15" x14ac:dyDescent="0.2">
      <c r="A12985">
        <v>51936</v>
      </c>
      <c r="B12985" t="str">
        <f>VLOOKUP(orders!C12985,customers!$A$2:$B$1501, 2,FALSE)</f>
        <v>Customer#000000709</v>
      </c>
      <c r="C12985">
        <v>709</v>
      </c>
      <c r="D12985" t="str">
        <f>VLOOKUP(orders!C12985,customers!$A$2:$G$1501,7,FALSE)</f>
        <v>BUILDING</v>
      </c>
      <c r="E12985">
        <f>VLOOKUP(C12985,customers!$A$2:$D$1501, 4,FALSE)</f>
        <v>18</v>
      </c>
      <c r="F12985" t="str">
        <f>VLOOKUP(E12985,nation!$A$2:$B$26, 2,FALSE)</f>
        <v>CHINA</v>
      </c>
      <c r="G12985">
        <f>VLOOKUP(orders!F12985,nation!$B$2:$C$26,2,FALSE)</f>
        <v>2</v>
      </c>
      <c r="H12985" t="str">
        <f>HLOOKUP(orders!G12985,region_horz!$B$1:$F$2,2,FALSE)</f>
        <v>ASIA</v>
      </c>
      <c r="I12985" t="s">
        <v>9</v>
      </c>
      <c r="J12985">
        <v>68591.48</v>
      </c>
      <c r="K12985" s="1">
        <v>36006</v>
      </c>
      <c r="L12985" t="s">
        <v>10</v>
      </c>
      <c r="M12985" t="s">
        <v>1400</v>
      </c>
      <c r="N12985">
        <v>0</v>
      </c>
      <c r="O12985" t="s">
        <v>13918</v>
      </c>
    </row>
    <row r="12986" spans="1:15" x14ac:dyDescent="0.2">
      <c r="A12986">
        <v>51937</v>
      </c>
      <c r="B12986" t="str">
        <f>VLOOKUP(orders!C12986,customers!$A$2:$B$1501, 2,FALSE)</f>
        <v>Customer#000001010</v>
      </c>
      <c r="C12986">
        <v>1010</v>
      </c>
      <c r="D12986" t="str">
        <f>VLOOKUP(orders!C12986,customers!$A$2:$G$1501,7,FALSE)</f>
        <v>AUTOMOBILE</v>
      </c>
      <c r="E12986">
        <f>VLOOKUP(C12986,customers!$A$2:$D$1501, 4,FALSE)</f>
        <v>5</v>
      </c>
      <c r="F12986" t="str">
        <f>VLOOKUP(E12986,nation!$A$2:$B$26, 2,FALSE)</f>
        <v>ETHIOPIA</v>
      </c>
      <c r="G12986">
        <f>VLOOKUP(orders!F12986,nation!$B$2:$C$26,2,FALSE)</f>
        <v>0</v>
      </c>
      <c r="H12986" t="str">
        <f>HLOOKUP(orders!G12986,region_horz!$B$1:$F$2,2,FALSE)</f>
        <v>AFRICA</v>
      </c>
      <c r="I12986" t="s">
        <v>16</v>
      </c>
      <c r="J12986">
        <v>91241.41</v>
      </c>
      <c r="K12986" s="1">
        <v>34393</v>
      </c>
      <c r="L12986" t="s">
        <v>26</v>
      </c>
      <c r="M12986" t="s">
        <v>629</v>
      </c>
      <c r="N12986">
        <v>0</v>
      </c>
      <c r="O12986" t="s">
        <v>13919</v>
      </c>
    </row>
    <row r="12987" spans="1:15" x14ac:dyDescent="0.2">
      <c r="A12987">
        <v>51938</v>
      </c>
      <c r="B12987" t="str">
        <f>VLOOKUP(orders!C12987,customers!$A$2:$B$1501, 2,FALSE)</f>
        <v>Customer#000001123</v>
      </c>
      <c r="C12987">
        <v>1123</v>
      </c>
      <c r="D12987" t="str">
        <f>VLOOKUP(orders!C12987,customers!$A$2:$G$1501,7,FALSE)</f>
        <v>MACHINERY</v>
      </c>
      <c r="E12987">
        <f>VLOOKUP(C12987,customers!$A$2:$D$1501, 4,FALSE)</f>
        <v>16</v>
      </c>
      <c r="F12987" t="str">
        <f>VLOOKUP(E12987,nation!$A$2:$B$26, 2,FALSE)</f>
        <v>MOZAMBIQUE</v>
      </c>
      <c r="G12987">
        <f>VLOOKUP(orders!F12987,nation!$B$2:$C$26,2,FALSE)</f>
        <v>0</v>
      </c>
      <c r="H12987" t="str">
        <f>HLOOKUP(orders!G12987,region_horz!$B$1:$F$2,2,FALSE)</f>
        <v>AFRICA</v>
      </c>
      <c r="I12987" t="s">
        <v>48</v>
      </c>
      <c r="J12987">
        <v>59257.98</v>
      </c>
      <c r="K12987" s="1">
        <v>34837</v>
      </c>
      <c r="L12987" t="s">
        <v>10</v>
      </c>
      <c r="M12987" t="s">
        <v>445</v>
      </c>
      <c r="N12987">
        <v>0</v>
      </c>
      <c r="O12987" t="s">
        <v>13920</v>
      </c>
    </row>
    <row r="12988" spans="1:15" x14ac:dyDescent="0.2">
      <c r="A12988">
        <v>51939</v>
      </c>
      <c r="B12988" t="str">
        <f>VLOOKUP(orders!C12988,customers!$A$2:$B$1501, 2,FALSE)</f>
        <v>Customer#000001480</v>
      </c>
      <c r="C12988">
        <v>1480</v>
      </c>
      <c r="D12988" t="str">
        <f>VLOOKUP(orders!C12988,customers!$A$2:$G$1501,7,FALSE)</f>
        <v>HOUSEHOLD</v>
      </c>
      <c r="E12988">
        <f>VLOOKUP(C12988,customers!$A$2:$D$1501, 4,FALSE)</f>
        <v>7</v>
      </c>
      <c r="F12988" t="str">
        <f>VLOOKUP(E12988,nation!$A$2:$B$26, 2,FALSE)</f>
        <v>GERMANY</v>
      </c>
      <c r="G12988">
        <f>VLOOKUP(orders!F12988,nation!$B$2:$C$26,2,FALSE)</f>
        <v>3</v>
      </c>
      <c r="H12988" t="str">
        <f>HLOOKUP(orders!G12988,region_horz!$B$1:$F$2,2,FALSE)</f>
        <v>EUROPE</v>
      </c>
      <c r="I12988" t="s">
        <v>9</v>
      </c>
      <c r="J12988">
        <v>43307.34</v>
      </c>
      <c r="K12988" s="1">
        <v>35114</v>
      </c>
      <c r="L12988" t="s">
        <v>13</v>
      </c>
      <c r="M12988" t="s">
        <v>1826</v>
      </c>
      <c r="N12988">
        <v>0</v>
      </c>
      <c r="O12988" t="s">
        <v>13921</v>
      </c>
    </row>
    <row r="12989" spans="1:15" x14ac:dyDescent="0.2">
      <c r="A12989">
        <v>51940</v>
      </c>
      <c r="B12989" t="str">
        <f>VLOOKUP(orders!C12989,customers!$A$2:$B$1501, 2,FALSE)</f>
        <v>Customer#000000688</v>
      </c>
      <c r="C12989">
        <v>688</v>
      </c>
      <c r="D12989" t="str">
        <f>VLOOKUP(orders!C12989,customers!$A$2:$G$1501,7,FALSE)</f>
        <v>HOUSEHOLD</v>
      </c>
      <c r="E12989">
        <f>VLOOKUP(C12989,customers!$A$2:$D$1501, 4,FALSE)</f>
        <v>8</v>
      </c>
      <c r="F12989" t="str">
        <f>VLOOKUP(E12989,nation!$A$2:$B$26, 2,FALSE)</f>
        <v>INDIA</v>
      </c>
      <c r="G12989">
        <f>VLOOKUP(orders!F12989,nation!$B$2:$C$26,2,FALSE)</f>
        <v>2</v>
      </c>
      <c r="H12989" t="str">
        <f>HLOOKUP(orders!G12989,region_horz!$B$1:$F$2,2,FALSE)</f>
        <v>ASIA</v>
      </c>
      <c r="I12989" t="s">
        <v>16</v>
      </c>
      <c r="J12989">
        <v>89585.84</v>
      </c>
      <c r="K12989" s="1">
        <v>33895</v>
      </c>
      <c r="L12989" t="s">
        <v>26</v>
      </c>
      <c r="M12989" t="s">
        <v>3395</v>
      </c>
      <c r="N12989">
        <v>0</v>
      </c>
      <c r="O12989" t="s">
        <v>13922</v>
      </c>
    </row>
    <row r="12990" spans="1:15" x14ac:dyDescent="0.2">
      <c r="A12990">
        <v>51941</v>
      </c>
      <c r="B12990" t="str">
        <f>VLOOKUP(orders!C12990,customers!$A$2:$B$1501, 2,FALSE)</f>
        <v>Customer#000000218</v>
      </c>
      <c r="C12990">
        <v>218</v>
      </c>
      <c r="D12990" t="str">
        <f>VLOOKUP(orders!C12990,customers!$A$2:$G$1501,7,FALSE)</f>
        <v>MACHINERY</v>
      </c>
      <c r="E12990">
        <f>VLOOKUP(C12990,customers!$A$2:$D$1501, 4,FALSE)</f>
        <v>4</v>
      </c>
      <c r="F12990" t="str">
        <f>VLOOKUP(E12990,nation!$A$2:$B$26, 2,FALSE)</f>
        <v>EGYPT</v>
      </c>
      <c r="G12990">
        <f>VLOOKUP(orders!F12990,nation!$B$2:$C$26,2,FALSE)</f>
        <v>4</v>
      </c>
      <c r="H12990" t="str">
        <f>HLOOKUP(orders!G12990,region_horz!$B$1:$F$2,2,FALSE)</f>
        <v>MIDDLE EAST</v>
      </c>
      <c r="I12990" t="s">
        <v>9</v>
      </c>
      <c r="J12990">
        <v>86116.160000000003</v>
      </c>
      <c r="K12990" s="1">
        <v>35090</v>
      </c>
      <c r="L12990" t="s">
        <v>26</v>
      </c>
      <c r="M12990" t="s">
        <v>197</v>
      </c>
      <c r="N12990">
        <v>0</v>
      </c>
      <c r="O12990" t="s">
        <v>13923</v>
      </c>
    </row>
    <row r="12991" spans="1:15" x14ac:dyDescent="0.2">
      <c r="A12991">
        <v>51942</v>
      </c>
      <c r="B12991" t="str">
        <f>VLOOKUP(orders!C12991,customers!$A$2:$B$1501, 2,FALSE)</f>
        <v>Customer#000000136</v>
      </c>
      <c r="C12991">
        <v>136</v>
      </c>
      <c r="D12991" t="str">
        <f>VLOOKUP(orders!C12991,customers!$A$2:$G$1501,7,FALSE)</f>
        <v>FURNITURE</v>
      </c>
      <c r="E12991">
        <f>VLOOKUP(C12991,customers!$A$2:$D$1501, 4,FALSE)</f>
        <v>7</v>
      </c>
      <c r="F12991" t="str">
        <f>VLOOKUP(E12991,nation!$A$2:$B$26, 2,FALSE)</f>
        <v>GERMANY</v>
      </c>
      <c r="G12991">
        <f>VLOOKUP(orders!F12991,nation!$B$2:$C$26,2,FALSE)</f>
        <v>3</v>
      </c>
      <c r="H12991" t="str">
        <f>HLOOKUP(orders!G12991,region_horz!$B$1:$F$2,2,FALSE)</f>
        <v>EUROPE</v>
      </c>
      <c r="I12991" t="s">
        <v>9</v>
      </c>
      <c r="J12991">
        <v>189742.53</v>
      </c>
      <c r="K12991" s="1">
        <v>35488</v>
      </c>
      <c r="L12991" t="s">
        <v>31</v>
      </c>
      <c r="M12991" t="s">
        <v>537</v>
      </c>
      <c r="N12991">
        <v>0</v>
      </c>
      <c r="O12991" t="s">
        <v>13924</v>
      </c>
    </row>
    <row r="12992" spans="1:15" x14ac:dyDescent="0.2">
      <c r="A12992">
        <v>51943</v>
      </c>
      <c r="B12992" t="str">
        <f>VLOOKUP(orders!C12992,customers!$A$2:$B$1501, 2,FALSE)</f>
        <v>Customer#000000094</v>
      </c>
      <c r="C12992">
        <v>94</v>
      </c>
      <c r="D12992" t="str">
        <f>VLOOKUP(orders!C12992,customers!$A$2:$G$1501,7,FALSE)</f>
        <v>HOUSEHOLD</v>
      </c>
      <c r="E12992">
        <f>VLOOKUP(C12992,customers!$A$2:$D$1501, 4,FALSE)</f>
        <v>9</v>
      </c>
      <c r="F12992" t="str">
        <f>VLOOKUP(E12992,nation!$A$2:$B$26, 2,FALSE)</f>
        <v>INDONESIA</v>
      </c>
      <c r="G12992">
        <f>VLOOKUP(orders!F12992,nation!$B$2:$C$26,2,FALSE)</f>
        <v>2</v>
      </c>
      <c r="H12992" t="str">
        <f>HLOOKUP(orders!G12992,region_horz!$B$1:$F$2,2,FALSE)</f>
        <v>ASIA</v>
      </c>
      <c r="I12992" t="s">
        <v>16</v>
      </c>
      <c r="J12992">
        <v>138612.62</v>
      </c>
      <c r="K12992" s="1">
        <v>34449</v>
      </c>
      <c r="L12992" t="s">
        <v>26</v>
      </c>
      <c r="M12992" t="s">
        <v>2087</v>
      </c>
      <c r="N12992">
        <v>0</v>
      </c>
      <c r="O12992" t="s">
        <v>13925</v>
      </c>
    </row>
    <row r="12993" spans="1:15" x14ac:dyDescent="0.2">
      <c r="A12993">
        <v>51968</v>
      </c>
      <c r="B12993" t="str">
        <f>VLOOKUP(orders!C12993,customers!$A$2:$B$1501, 2,FALSE)</f>
        <v>Customer#000000694</v>
      </c>
      <c r="C12993">
        <v>694</v>
      </c>
      <c r="D12993" t="str">
        <f>VLOOKUP(orders!C12993,customers!$A$2:$G$1501,7,FALSE)</f>
        <v>BUILDING</v>
      </c>
      <c r="E12993">
        <f>VLOOKUP(C12993,customers!$A$2:$D$1501, 4,FALSE)</f>
        <v>10</v>
      </c>
      <c r="F12993" t="str">
        <f>VLOOKUP(E12993,nation!$A$2:$B$26, 2,FALSE)</f>
        <v>IRAN</v>
      </c>
      <c r="G12993">
        <f>VLOOKUP(orders!F12993,nation!$B$2:$C$26,2,FALSE)</f>
        <v>4</v>
      </c>
      <c r="H12993" t="str">
        <f>HLOOKUP(orders!G12993,region_horz!$B$1:$F$2,2,FALSE)</f>
        <v>MIDDLE EAST</v>
      </c>
      <c r="I12993" t="s">
        <v>16</v>
      </c>
      <c r="J12993">
        <v>49821.8</v>
      </c>
      <c r="K12993" s="1">
        <v>34583</v>
      </c>
      <c r="L12993" t="s">
        <v>31</v>
      </c>
      <c r="M12993" t="s">
        <v>297</v>
      </c>
      <c r="N12993">
        <v>0</v>
      </c>
      <c r="O12993" t="s">
        <v>13926</v>
      </c>
    </row>
    <row r="12994" spans="1:15" x14ac:dyDescent="0.2">
      <c r="A12994">
        <v>51969</v>
      </c>
      <c r="B12994" t="str">
        <f>VLOOKUP(orders!C12994,customers!$A$2:$B$1501, 2,FALSE)</f>
        <v>Customer#000001490</v>
      </c>
      <c r="C12994">
        <v>1490</v>
      </c>
      <c r="D12994" t="str">
        <f>VLOOKUP(orders!C12994,customers!$A$2:$G$1501,7,FALSE)</f>
        <v>MACHINERY</v>
      </c>
      <c r="E12994">
        <f>VLOOKUP(C12994,customers!$A$2:$D$1501, 4,FALSE)</f>
        <v>20</v>
      </c>
      <c r="F12994" t="str">
        <f>VLOOKUP(E12994,nation!$A$2:$B$26, 2,FALSE)</f>
        <v>SAUDI ARABIA</v>
      </c>
      <c r="G12994">
        <f>VLOOKUP(orders!F12994,nation!$B$2:$C$26,2,FALSE)</f>
        <v>4</v>
      </c>
      <c r="H12994" t="str">
        <f>HLOOKUP(orders!G12994,region_horz!$B$1:$F$2,2,FALSE)</f>
        <v>MIDDLE EAST</v>
      </c>
      <c r="I12994" t="s">
        <v>9</v>
      </c>
      <c r="J12994">
        <v>276309.44</v>
      </c>
      <c r="K12994" s="1">
        <v>34947</v>
      </c>
      <c r="L12994" t="s">
        <v>26</v>
      </c>
      <c r="M12994" t="s">
        <v>4229</v>
      </c>
      <c r="N12994">
        <v>0</v>
      </c>
      <c r="O12994" t="s">
        <v>13927</v>
      </c>
    </row>
    <row r="12995" spans="1:15" x14ac:dyDescent="0.2">
      <c r="A12995">
        <v>51970</v>
      </c>
      <c r="B12995" t="str">
        <f>VLOOKUP(orders!C12995,customers!$A$2:$B$1501, 2,FALSE)</f>
        <v>Customer#000000719</v>
      </c>
      <c r="C12995">
        <v>719</v>
      </c>
      <c r="D12995" t="str">
        <f>VLOOKUP(orders!C12995,customers!$A$2:$G$1501,7,FALSE)</f>
        <v>HOUSEHOLD</v>
      </c>
      <c r="E12995">
        <f>VLOOKUP(C12995,customers!$A$2:$D$1501, 4,FALSE)</f>
        <v>15</v>
      </c>
      <c r="F12995" t="str">
        <f>VLOOKUP(E12995,nation!$A$2:$B$26, 2,FALSE)</f>
        <v>MOROCCO</v>
      </c>
      <c r="G12995">
        <f>VLOOKUP(orders!F12995,nation!$B$2:$C$26,2,FALSE)</f>
        <v>0</v>
      </c>
      <c r="H12995" t="str">
        <f>HLOOKUP(orders!G12995,region_horz!$B$1:$F$2,2,FALSE)</f>
        <v>AFRICA</v>
      </c>
      <c r="I12995" t="s">
        <v>16</v>
      </c>
      <c r="J12995">
        <v>114316</v>
      </c>
      <c r="K12995" s="1">
        <v>33615</v>
      </c>
      <c r="L12995" t="s">
        <v>23</v>
      </c>
      <c r="M12995" t="s">
        <v>297</v>
      </c>
      <c r="N12995">
        <v>0</v>
      </c>
      <c r="O12995" t="s">
        <v>13928</v>
      </c>
    </row>
    <row r="12996" spans="1:15" x14ac:dyDescent="0.2">
      <c r="A12996">
        <v>51971</v>
      </c>
      <c r="B12996" t="str">
        <f>VLOOKUP(orders!C12996,customers!$A$2:$B$1501, 2,FALSE)</f>
        <v>Customer#000000145</v>
      </c>
      <c r="C12996">
        <v>145</v>
      </c>
      <c r="D12996" t="str">
        <f>VLOOKUP(orders!C12996,customers!$A$2:$G$1501,7,FALSE)</f>
        <v>HOUSEHOLD</v>
      </c>
      <c r="E12996">
        <f>VLOOKUP(C12996,customers!$A$2:$D$1501, 4,FALSE)</f>
        <v>13</v>
      </c>
      <c r="F12996" t="str">
        <f>VLOOKUP(E12996,nation!$A$2:$B$26, 2,FALSE)</f>
        <v>JORDAN</v>
      </c>
      <c r="G12996">
        <f>VLOOKUP(orders!F12996,nation!$B$2:$C$26,2,FALSE)</f>
        <v>4</v>
      </c>
      <c r="H12996" t="str">
        <f>HLOOKUP(orders!G12996,region_horz!$B$1:$F$2,2,FALSE)</f>
        <v>MIDDLE EAST</v>
      </c>
      <c r="I12996" t="s">
        <v>9</v>
      </c>
      <c r="J12996">
        <v>288909.59000000003</v>
      </c>
      <c r="K12996" s="1">
        <v>34976</v>
      </c>
      <c r="L12996" t="s">
        <v>23</v>
      </c>
      <c r="M12996" t="s">
        <v>2139</v>
      </c>
      <c r="N12996">
        <v>0</v>
      </c>
      <c r="O12996" t="s">
        <v>13929</v>
      </c>
    </row>
    <row r="12997" spans="1:15" x14ac:dyDescent="0.2">
      <c r="A12997">
        <v>51972</v>
      </c>
      <c r="B12997" t="str">
        <f>VLOOKUP(orders!C12997,customers!$A$2:$B$1501, 2,FALSE)</f>
        <v>Customer#000001444</v>
      </c>
      <c r="C12997">
        <v>1444</v>
      </c>
      <c r="D12997" t="str">
        <f>VLOOKUP(orders!C12997,customers!$A$2:$G$1501,7,FALSE)</f>
        <v>HOUSEHOLD</v>
      </c>
      <c r="E12997">
        <f>VLOOKUP(C12997,customers!$A$2:$D$1501, 4,FALSE)</f>
        <v>7</v>
      </c>
      <c r="F12997" t="str">
        <f>VLOOKUP(E12997,nation!$A$2:$B$26, 2,FALSE)</f>
        <v>GERMANY</v>
      </c>
      <c r="G12997">
        <f>VLOOKUP(orders!F12997,nation!$B$2:$C$26,2,FALSE)</f>
        <v>3</v>
      </c>
      <c r="H12997" t="str">
        <f>HLOOKUP(orders!G12997,region_horz!$B$1:$F$2,2,FALSE)</f>
        <v>EUROPE</v>
      </c>
      <c r="I12997" t="s">
        <v>9</v>
      </c>
      <c r="J12997">
        <v>158827.43</v>
      </c>
      <c r="K12997" s="1">
        <v>35189</v>
      </c>
      <c r="L12997" t="s">
        <v>10</v>
      </c>
      <c r="M12997" t="s">
        <v>61</v>
      </c>
      <c r="N12997">
        <v>0</v>
      </c>
      <c r="O12997" t="s">
        <v>13930</v>
      </c>
    </row>
    <row r="12998" spans="1:15" x14ac:dyDescent="0.2">
      <c r="A12998">
        <v>51973</v>
      </c>
      <c r="B12998" t="str">
        <f>VLOOKUP(orders!C12998,customers!$A$2:$B$1501, 2,FALSE)</f>
        <v>Customer#000000677</v>
      </c>
      <c r="C12998">
        <v>677</v>
      </c>
      <c r="D12998" t="str">
        <f>VLOOKUP(orders!C12998,customers!$A$2:$G$1501,7,FALSE)</f>
        <v>AUTOMOBILE</v>
      </c>
      <c r="E12998">
        <f>VLOOKUP(C12998,customers!$A$2:$D$1501, 4,FALSE)</f>
        <v>3</v>
      </c>
      <c r="F12998" t="str">
        <f>VLOOKUP(E12998,nation!$A$2:$B$26, 2,FALSE)</f>
        <v>CANADA</v>
      </c>
      <c r="G12998">
        <f>VLOOKUP(orders!F12998,nation!$B$2:$C$26,2,FALSE)</f>
        <v>1</v>
      </c>
      <c r="H12998" t="str">
        <f>HLOOKUP(orders!G12998,region_horz!$B$1:$F$2,2,FALSE)</f>
        <v>AMERICA</v>
      </c>
      <c r="I12998" t="s">
        <v>9</v>
      </c>
      <c r="J12998">
        <v>114210.14</v>
      </c>
      <c r="K12998" s="1">
        <v>35936</v>
      </c>
      <c r="L12998" t="s">
        <v>31</v>
      </c>
      <c r="M12998" t="s">
        <v>144</v>
      </c>
      <c r="N12998">
        <v>0</v>
      </c>
      <c r="O12998" t="s">
        <v>13931</v>
      </c>
    </row>
    <row r="12999" spans="1:15" x14ac:dyDescent="0.2">
      <c r="A12999">
        <v>51974</v>
      </c>
      <c r="B12999" t="str">
        <f>VLOOKUP(orders!C12999,customers!$A$2:$B$1501, 2,FALSE)</f>
        <v>Customer#000001004</v>
      </c>
      <c r="C12999">
        <v>1004</v>
      </c>
      <c r="D12999" t="str">
        <f>VLOOKUP(orders!C12999,customers!$A$2:$G$1501,7,FALSE)</f>
        <v>MACHINERY</v>
      </c>
      <c r="E12999">
        <f>VLOOKUP(C12999,customers!$A$2:$D$1501, 4,FALSE)</f>
        <v>8</v>
      </c>
      <c r="F12999" t="str">
        <f>VLOOKUP(E12999,nation!$A$2:$B$26, 2,FALSE)</f>
        <v>INDIA</v>
      </c>
      <c r="G12999">
        <f>VLOOKUP(orders!F12999,nation!$B$2:$C$26,2,FALSE)</f>
        <v>2</v>
      </c>
      <c r="H12999" t="str">
        <f>HLOOKUP(orders!G12999,region_horz!$B$1:$F$2,2,FALSE)</f>
        <v>ASIA</v>
      </c>
      <c r="I12999" t="s">
        <v>16</v>
      </c>
      <c r="J12999">
        <v>249892.29</v>
      </c>
      <c r="K12999" s="1">
        <v>34726</v>
      </c>
      <c r="L12999" t="s">
        <v>26</v>
      </c>
      <c r="M12999" t="s">
        <v>2964</v>
      </c>
      <c r="N12999">
        <v>0</v>
      </c>
      <c r="O12999" t="s">
        <v>13932</v>
      </c>
    </row>
    <row r="13000" spans="1:15" x14ac:dyDescent="0.2">
      <c r="A13000">
        <v>51975</v>
      </c>
      <c r="B13000" t="str">
        <f>VLOOKUP(orders!C13000,customers!$A$2:$B$1501, 2,FALSE)</f>
        <v>Customer#000001436</v>
      </c>
      <c r="C13000">
        <v>1436</v>
      </c>
      <c r="D13000" t="str">
        <f>VLOOKUP(orders!C13000,customers!$A$2:$G$1501,7,FALSE)</f>
        <v>MACHINERY</v>
      </c>
      <c r="E13000">
        <f>VLOOKUP(C13000,customers!$A$2:$D$1501, 4,FALSE)</f>
        <v>10</v>
      </c>
      <c r="F13000" t="str">
        <f>VLOOKUP(E13000,nation!$A$2:$B$26, 2,FALSE)</f>
        <v>IRAN</v>
      </c>
      <c r="G13000">
        <f>VLOOKUP(orders!F13000,nation!$B$2:$C$26,2,FALSE)</f>
        <v>4</v>
      </c>
      <c r="H13000" t="str">
        <f>HLOOKUP(orders!G13000,region_horz!$B$1:$F$2,2,FALSE)</f>
        <v>MIDDLE EAST</v>
      </c>
      <c r="I13000" t="s">
        <v>16</v>
      </c>
      <c r="J13000">
        <v>393923.76</v>
      </c>
      <c r="K13000" s="1">
        <v>34687</v>
      </c>
      <c r="L13000" t="s">
        <v>10</v>
      </c>
      <c r="M13000" t="s">
        <v>2069</v>
      </c>
      <c r="N13000">
        <v>0</v>
      </c>
      <c r="O13000" t="s">
        <v>13933</v>
      </c>
    </row>
    <row r="13001" spans="1:15" x14ac:dyDescent="0.2">
      <c r="A13001">
        <v>52000</v>
      </c>
      <c r="B13001" t="str">
        <f>VLOOKUP(orders!C13001,customers!$A$2:$B$1501, 2,FALSE)</f>
        <v>Customer#000000851</v>
      </c>
      <c r="C13001">
        <v>851</v>
      </c>
      <c r="D13001" t="str">
        <f>VLOOKUP(orders!C13001,customers!$A$2:$G$1501,7,FALSE)</f>
        <v>FURNITURE</v>
      </c>
      <c r="E13001">
        <f>VLOOKUP(C13001,customers!$A$2:$D$1501, 4,FALSE)</f>
        <v>9</v>
      </c>
      <c r="F13001" t="str">
        <f>VLOOKUP(E13001,nation!$A$2:$B$26, 2,FALSE)</f>
        <v>INDONESIA</v>
      </c>
      <c r="G13001">
        <f>VLOOKUP(orders!F13001,nation!$B$2:$C$26,2,FALSE)</f>
        <v>2</v>
      </c>
      <c r="H13001" t="str">
        <f>HLOOKUP(orders!G13001,region_horz!$B$1:$F$2,2,FALSE)</f>
        <v>ASIA</v>
      </c>
      <c r="I13001" t="s">
        <v>16</v>
      </c>
      <c r="J13001">
        <v>180667.93</v>
      </c>
      <c r="K13001" s="1">
        <v>33881</v>
      </c>
      <c r="L13001" t="s">
        <v>10</v>
      </c>
      <c r="M13001" t="s">
        <v>1852</v>
      </c>
      <c r="N13001">
        <v>0</v>
      </c>
      <c r="O13001" t="s">
        <v>13934</v>
      </c>
    </row>
    <row r="13002" spans="1:15" x14ac:dyDescent="0.2">
      <c r="A13002">
        <v>52001</v>
      </c>
      <c r="B13002" t="str">
        <f>VLOOKUP(orders!C13002,customers!$A$2:$B$1501, 2,FALSE)</f>
        <v>Customer#000000454</v>
      </c>
      <c r="C13002">
        <v>454</v>
      </c>
      <c r="D13002" t="str">
        <f>VLOOKUP(orders!C13002,customers!$A$2:$G$1501,7,FALSE)</f>
        <v>AUTOMOBILE</v>
      </c>
      <c r="E13002">
        <f>VLOOKUP(C13002,customers!$A$2:$D$1501, 4,FALSE)</f>
        <v>7</v>
      </c>
      <c r="F13002" t="str">
        <f>VLOOKUP(E13002,nation!$A$2:$B$26, 2,FALSE)</f>
        <v>GERMANY</v>
      </c>
      <c r="G13002">
        <f>VLOOKUP(orders!F13002,nation!$B$2:$C$26,2,FALSE)</f>
        <v>3</v>
      </c>
      <c r="H13002" t="str">
        <f>HLOOKUP(orders!G13002,region_horz!$B$1:$F$2,2,FALSE)</f>
        <v>EUROPE</v>
      </c>
      <c r="I13002" t="s">
        <v>16</v>
      </c>
      <c r="J13002">
        <v>340337.98</v>
      </c>
      <c r="K13002" s="1">
        <v>33823</v>
      </c>
      <c r="L13002" t="s">
        <v>26</v>
      </c>
      <c r="M13002" t="s">
        <v>631</v>
      </c>
      <c r="N13002">
        <v>0</v>
      </c>
      <c r="O13002" t="s">
        <v>13935</v>
      </c>
    </row>
    <row r="13003" spans="1:15" x14ac:dyDescent="0.2">
      <c r="A13003">
        <v>52002</v>
      </c>
      <c r="B13003" t="str">
        <f>VLOOKUP(orders!C13003,customers!$A$2:$B$1501, 2,FALSE)</f>
        <v>Customer#000001243</v>
      </c>
      <c r="C13003">
        <v>1243</v>
      </c>
      <c r="D13003" t="str">
        <f>VLOOKUP(orders!C13003,customers!$A$2:$G$1501,7,FALSE)</f>
        <v>MACHINERY</v>
      </c>
      <c r="E13003">
        <f>VLOOKUP(C13003,customers!$A$2:$D$1501, 4,FALSE)</f>
        <v>14</v>
      </c>
      <c r="F13003" t="str">
        <f>VLOOKUP(E13003,nation!$A$2:$B$26, 2,FALSE)</f>
        <v>KENYA</v>
      </c>
      <c r="G13003">
        <f>VLOOKUP(orders!F13003,nation!$B$2:$C$26,2,FALSE)</f>
        <v>0</v>
      </c>
      <c r="H13003" t="str">
        <f>HLOOKUP(orders!G13003,region_horz!$B$1:$F$2,2,FALSE)</f>
        <v>AFRICA</v>
      </c>
      <c r="I13003" t="s">
        <v>16</v>
      </c>
      <c r="J13003">
        <v>171772.33</v>
      </c>
      <c r="K13003" s="1">
        <v>34490</v>
      </c>
      <c r="L13003" t="s">
        <v>26</v>
      </c>
      <c r="M13003" t="s">
        <v>821</v>
      </c>
      <c r="N13003">
        <v>0</v>
      </c>
      <c r="O13003" t="s">
        <v>13936</v>
      </c>
    </row>
    <row r="13004" spans="1:15" x14ac:dyDescent="0.2">
      <c r="A13004">
        <v>52003</v>
      </c>
      <c r="B13004" t="str">
        <f>VLOOKUP(orders!C13004,customers!$A$2:$B$1501, 2,FALSE)</f>
        <v>Customer#000001064</v>
      </c>
      <c r="C13004">
        <v>1064</v>
      </c>
      <c r="D13004" t="str">
        <f>VLOOKUP(orders!C13004,customers!$A$2:$G$1501,7,FALSE)</f>
        <v>MACHINERY</v>
      </c>
      <c r="E13004">
        <f>VLOOKUP(C13004,customers!$A$2:$D$1501, 4,FALSE)</f>
        <v>15</v>
      </c>
      <c r="F13004" t="str">
        <f>VLOOKUP(E13004,nation!$A$2:$B$26, 2,FALSE)</f>
        <v>MOROCCO</v>
      </c>
      <c r="G13004">
        <f>VLOOKUP(orders!F13004,nation!$B$2:$C$26,2,FALSE)</f>
        <v>0</v>
      </c>
      <c r="H13004" t="str">
        <f>HLOOKUP(orders!G13004,region_horz!$B$1:$F$2,2,FALSE)</f>
        <v>AFRICA</v>
      </c>
      <c r="I13004" t="s">
        <v>16</v>
      </c>
      <c r="J13004">
        <v>40754.33</v>
      </c>
      <c r="K13004" s="1">
        <v>33653</v>
      </c>
      <c r="L13004" t="s">
        <v>10</v>
      </c>
      <c r="M13004" t="s">
        <v>66</v>
      </c>
      <c r="N13004">
        <v>0</v>
      </c>
      <c r="O13004" t="s">
        <v>13937</v>
      </c>
    </row>
    <row r="13005" spans="1:15" x14ac:dyDescent="0.2">
      <c r="A13005">
        <v>52004</v>
      </c>
      <c r="B13005" t="str">
        <f>VLOOKUP(orders!C13005,customers!$A$2:$B$1501, 2,FALSE)</f>
        <v>Customer#000000575</v>
      </c>
      <c r="C13005">
        <v>575</v>
      </c>
      <c r="D13005" t="str">
        <f>VLOOKUP(orders!C13005,customers!$A$2:$G$1501,7,FALSE)</f>
        <v>BUILDING</v>
      </c>
      <c r="E13005">
        <f>VLOOKUP(C13005,customers!$A$2:$D$1501, 4,FALSE)</f>
        <v>1</v>
      </c>
      <c r="F13005" t="str">
        <f>VLOOKUP(E13005,nation!$A$2:$B$26, 2,FALSE)</f>
        <v>ARGENTINA</v>
      </c>
      <c r="G13005">
        <f>VLOOKUP(orders!F13005,nation!$B$2:$C$26,2,FALSE)</f>
        <v>1</v>
      </c>
      <c r="H13005" t="str">
        <f>HLOOKUP(orders!G13005,region_horz!$B$1:$F$2,2,FALSE)</f>
        <v>AMERICA</v>
      </c>
      <c r="I13005" t="s">
        <v>9</v>
      </c>
      <c r="J13005">
        <v>67904.91</v>
      </c>
      <c r="K13005" s="1">
        <v>35208</v>
      </c>
      <c r="L13005" t="s">
        <v>10</v>
      </c>
      <c r="M13005" t="s">
        <v>4238</v>
      </c>
      <c r="N13005">
        <v>0</v>
      </c>
      <c r="O13005" t="s">
        <v>13938</v>
      </c>
    </row>
    <row r="13006" spans="1:15" x14ac:dyDescent="0.2">
      <c r="A13006">
        <v>52005</v>
      </c>
      <c r="B13006" t="str">
        <f>VLOOKUP(orders!C13006,customers!$A$2:$B$1501, 2,FALSE)</f>
        <v>Customer#000000916</v>
      </c>
      <c r="C13006">
        <v>916</v>
      </c>
      <c r="D13006" t="str">
        <f>VLOOKUP(orders!C13006,customers!$A$2:$G$1501,7,FALSE)</f>
        <v>MACHINERY</v>
      </c>
      <c r="E13006">
        <f>VLOOKUP(C13006,customers!$A$2:$D$1501, 4,FALSE)</f>
        <v>23</v>
      </c>
      <c r="F13006" t="str">
        <f>VLOOKUP(E13006,nation!$A$2:$B$26, 2,FALSE)</f>
        <v>UNITED KINGDOM</v>
      </c>
      <c r="G13006">
        <f>VLOOKUP(orders!F13006,nation!$B$2:$C$26,2,FALSE)</f>
        <v>3</v>
      </c>
      <c r="H13006" t="str">
        <f>HLOOKUP(orders!G13006,region_horz!$B$1:$F$2,2,FALSE)</f>
        <v>EUROPE</v>
      </c>
      <c r="I13006" t="s">
        <v>16</v>
      </c>
      <c r="J13006">
        <v>22729.14</v>
      </c>
      <c r="K13006" s="1">
        <v>34353</v>
      </c>
      <c r="L13006" t="s">
        <v>31</v>
      </c>
      <c r="M13006" t="s">
        <v>2468</v>
      </c>
      <c r="N13006">
        <v>0</v>
      </c>
      <c r="O13006" t="s">
        <v>13939</v>
      </c>
    </row>
    <row r="13007" spans="1:15" x14ac:dyDescent="0.2">
      <c r="A13007">
        <v>52006</v>
      </c>
      <c r="B13007" t="str">
        <f>VLOOKUP(orders!C13007,customers!$A$2:$B$1501, 2,FALSE)</f>
        <v>Customer#000000757</v>
      </c>
      <c r="C13007">
        <v>757</v>
      </c>
      <c r="D13007" t="str">
        <f>VLOOKUP(orders!C13007,customers!$A$2:$G$1501,7,FALSE)</f>
        <v>AUTOMOBILE</v>
      </c>
      <c r="E13007">
        <f>VLOOKUP(C13007,customers!$A$2:$D$1501, 4,FALSE)</f>
        <v>3</v>
      </c>
      <c r="F13007" t="str">
        <f>VLOOKUP(E13007,nation!$A$2:$B$26, 2,FALSE)</f>
        <v>CANADA</v>
      </c>
      <c r="G13007">
        <f>VLOOKUP(orders!F13007,nation!$B$2:$C$26,2,FALSE)</f>
        <v>1</v>
      </c>
      <c r="H13007" t="str">
        <f>HLOOKUP(orders!G13007,region_horz!$B$1:$F$2,2,FALSE)</f>
        <v>AMERICA</v>
      </c>
      <c r="I13007" t="s">
        <v>16</v>
      </c>
      <c r="J13007">
        <v>210506.76</v>
      </c>
      <c r="K13007" s="1">
        <v>34510</v>
      </c>
      <c r="L13007" t="s">
        <v>31</v>
      </c>
      <c r="M13007" t="s">
        <v>2111</v>
      </c>
      <c r="N13007">
        <v>0</v>
      </c>
      <c r="O13007" t="s">
        <v>13940</v>
      </c>
    </row>
    <row r="13008" spans="1:15" x14ac:dyDescent="0.2">
      <c r="A13008">
        <v>52007</v>
      </c>
      <c r="B13008" t="str">
        <f>VLOOKUP(orders!C13008,customers!$A$2:$B$1501, 2,FALSE)</f>
        <v>Customer#000000247</v>
      </c>
      <c r="C13008">
        <v>247</v>
      </c>
      <c r="D13008" t="str">
        <f>VLOOKUP(orders!C13008,customers!$A$2:$G$1501,7,FALSE)</f>
        <v>HOUSEHOLD</v>
      </c>
      <c r="E13008">
        <f>VLOOKUP(C13008,customers!$A$2:$D$1501, 4,FALSE)</f>
        <v>20</v>
      </c>
      <c r="F13008" t="str">
        <f>VLOOKUP(E13008,nation!$A$2:$B$26, 2,FALSE)</f>
        <v>SAUDI ARABIA</v>
      </c>
      <c r="G13008">
        <f>VLOOKUP(orders!F13008,nation!$B$2:$C$26,2,FALSE)</f>
        <v>4</v>
      </c>
      <c r="H13008" t="str">
        <f>HLOOKUP(orders!G13008,region_horz!$B$1:$F$2,2,FALSE)</f>
        <v>MIDDLE EAST</v>
      </c>
      <c r="I13008" t="s">
        <v>16</v>
      </c>
      <c r="J13008">
        <v>228952.21</v>
      </c>
      <c r="K13008" s="1">
        <v>33709</v>
      </c>
      <c r="L13008" t="s">
        <v>31</v>
      </c>
      <c r="M13008" t="s">
        <v>873</v>
      </c>
      <c r="N13008">
        <v>0</v>
      </c>
      <c r="O13008" t="s">
        <v>13941</v>
      </c>
    </row>
    <row r="13009" spans="1:15" x14ac:dyDescent="0.2">
      <c r="A13009">
        <v>52032</v>
      </c>
      <c r="B13009" t="str">
        <f>VLOOKUP(orders!C13009,customers!$A$2:$B$1501, 2,FALSE)</f>
        <v>Customer#000001294</v>
      </c>
      <c r="C13009">
        <v>1294</v>
      </c>
      <c r="D13009" t="str">
        <f>VLOOKUP(orders!C13009,customers!$A$2:$G$1501,7,FALSE)</f>
        <v>AUTOMOBILE</v>
      </c>
      <c r="E13009">
        <f>VLOOKUP(C13009,customers!$A$2:$D$1501, 4,FALSE)</f>
        <v>23</v>
      </c>
      <c r="F13009" t="str">
        <f>VLOOKUP(E13009,nation!$A$2:$B$26, 2,FALSE)</f>
        <v>UNITED KINGDOM</v>
      </c>
      <c r="G13009">
        <f>VLOOKUP(orders!F13009,nation!$B$2:$C$26,2,FALSE)</f>
        <v>3</v>
      </c>
      <c r="H13009" t="str">
        <f>HLOOKUP(orders!G13009,region_horz!$B$1:$F$2,2,FALSE)</f>
        <v>EUROPE</v>
      </c>
      <c r="I13009" t="s">
        <v>9</v>
      </c>
      <c r="J13009">
        <v>163509.93</v>
      </c>
      <c r="K13009" s="1">
        <v>35556</v>
      </c>
      <c r="L13009" t="s">
        <v>10</v>
      </c>
      <c r="M13009" t="s">
        <v>2135</v>
      </c>
      <c r="N13009">
        <v>0</v>
      </c>
      <c r="O13009" t="s">
        <v>13942</v>
      </c>
    </row>
    <row r="13010" spans="1:15" x14ac:dyDescent="0.2">
      <c r="A13010">
        <v>52033</v>
      </c>
      <c r="B13010" t="str">
        <f>VLOOKUP(orders!C13010,customers!$A$2:$B$1501, 2,FALSE)</f>
        <v>Customer#000000223</v>
      </c>
      <c r="C13010">
        <v>223</v>
      </c>
      <c r="D13010" t="str">
        <f>VLOOKUP(orders!C13010,customers!$A$2:$G$1501,7,FALSE)</f>
        <v>BUILDING</v>
      </c>
      <c r="E13010">
        <f>VLOOKUP(C13010,customers!$A$2:$D$1501, 4,FALSE)</f>
        <v>20</v>
      </c>
      <c r="F13010" t="str">
        <f>VLOOKUP(E13010,nation!$A$2:$B$26, 2,FALSE)</f>
        <v>SAUDI ARABIA</v>
      </c>
      <c r="G13010">
        <f>VLOOKUP(orders!F13010,nation!$B$2:$C$26,2,FALSE)</f>
        <v>4</v>
      </c>
      <c r="H13010" t="str">
        <f>HLOOKUP(orders!G13010,region_horz!$B$1:$F$2,2,FALSE)</f>
        <v>MIDDLE EAST</v>
      </c>
      <c r="I13010" t="s">
        <v>9</v>
      </c>
      <c r="J13010">
        <v>60139.199999999997</v>
      </c>
      <c r="K13010" s="1">
        <v>35719</v>
      </c>
      <c r="L13010" t="s">
        <v>26</v>
      </c>
      <c r="M13010" t="s">
        <v>4586</v>
      </c>
      <c r="N13010">
        <v>0</v>
      </c>
      <c r="O13010" t="s">
        <v>13943</v>
      </c>
    </row>
    <row r="13011" spans="1:15" x14ac:dyDescent="0.2">
      <c r="A13011">
        <v>52034</v>
      </c>
      <c r="B13011" t="str">
        <f>VLOOKUP(orders!C13011,customers!$A$2:$B$1501, 2,FALSE)</f>
        <v>Customer#000000175</v>
      </c>
      <c r="C13011">
        <v>175</v>
      </c>
      <c r="D13011" t="str">
        <f>VLOOKUP(orders!C13011,customers!$A$2:$G$1501,7,FALSE)</f>
        <v>FURNITURE</v>
      </c>
      <c r="E13011">
        <f>VLOOKUP(C13011,customers!$A$2:$D$1501, 4,FALSE)</f>
        <v>10</v>
      </c>
      <c r="F13011" t="str">
        <f>VLOOKUP(E13011,nation!$A$2:$B$26, 2,FALSE)</f>
        <v>IRAN</v>
      </c>
      <c r="G13011">
        <f>VLOOKUP(orders!F13011,nation!$B$2:$C$26,2,FALSE)</f>
        <v>4</v>
      </c>
      <c r="H13011" t="str">
        <f>HLOOKUP(orders!G13011,region_horz!$B$1:$F$2,2,FALSE)</f>
        <v>MIDDLE EAST</v>
      </c>
      <c r="I13011" t="s">
        <v>9</v>
      </c>
      <c r="J13011">
        <v>220843.98</v>
      </c>
      <c r="K13011" s="1">
        <v>35238</v>
      </c>
      <c r="L13011" t="s">
        <v>31</v>
      </c>
      <c r="M13011" t="s">
        <v>257</v>
      </c>
      <c r="N13011">
        <v>0</v>
      </c>
      <c r="O13011" t="s">
        <v>13944</v>
      </c>
    </row>
    <row r="13012" spans="1:15" x14ac:dyDescent="0.2">
      <c r="A13012">
        <v>52035</v>
      </c>
      <c r="B13012" t="str">
        <f>VLOOKUP(orders!C13012,customers!$A$2:$B$1501, 2,FALSE)</f>
        <v>Customer#000001060</v>
      </c>
      <c r="C13012">
        <v>1060</v>
      </c>
      <c r="D13012" t="str">
        <f>VLOOKUP(orders!C13012,customers!$A$2:$G$1501,7,FALSE)</f>
        <v>HOUSEHOLD</v>
      </c>
      <c r="E13012">
        <f>VLOOKUP(C13012,customers!$A$2:$D$1501, 4,FALSE)</f>
        <v>8</v>
      </c>
      <c r="F13012" t="str">
        <f>VLOOKUP(E13012,nation!$A$2:$B$26, 2,FALSE)</f>
        <v>INDIA</v>
      </c>
      <c r="G13012">
        <f>VLOOKUP(orders!F13012,nation!$B$2:$C$26,2,FALSE)</f>
        <v>2</v>
      </c>
      <c r="H13012" t="str">
        <f>HLOOKUP(orders!G13012,region_horz!$B$1:$F$2,2,FALSE)</f>
        <v>ASIA</v>
      </c>
      <c r="I13012" t="s">
        <v>16</v>
      </c>
      <c r="J13012">
        <v>38465.01</v>
      </c>
      <c r="K13012" s="1">
        <v>34666</v>
      </c>
      <c r="L13012" t="s">
        <v>26</v>
      </c>
      <c r="M13012" t="s">
        <v>1721</v>
      </c>
      <c r="N13012">
        <v>0</v>
      </c>
      <c r="O13012" t="s">
        <v>13945</v>
      </c>
    </row>
    <row r="13013" spans="1:15" x14ac:dyDescent="0.2">
      <c r="A13013">
        <v>52036</v>
      </c>
      <c r="B13013" t="str">
        <f>VLOOKUP(orders!C13013,customers!$A$2:$B$1501, 2,FALSE)</f>
        <v>Customer#000001436</v>
      </c>
      <c r="C13013">
        <v>1436</v>
      </c>
      <c r="D13013" t="str">
        <f>VLOOKUP(orders!C13013,customers!$A$2:$G$1501,7,FALSE)</f>
        <v>MACHINERY</v>
      </c>
      <c r="E13013">
        <f>VLOOKUP(C13013,customers!$A$2:$D$1501, 4,FALSE)</f>
        <v>10</v>
      </c>
      <c r="F13013" t="str">
        <f>VLOOKUP(E13013,nation!$A$2:$B$26, 2,FALSE)</f>
        <v>IRAN</v>
      </c>
      <c r="G13013">
        <f>VLOOKUP(orders!F13013,nation!$B$2:$C$26,2,FALSE)</f>
        <v>4</v>
      </c>
      <c r="H13013" t="str">
        <f>HLOOKUP(orders!G13013,region_horz!$B$1:$F$2,2,FALSE)</f>
        <v>MIDDLE EAST</v>
      </c>
      <c r="I13013" t="s">
        <v>9</v>
      </c>
      <c r="J13013">
        <v>244377.74</v>
      </c>
      <c r="K13013" s="1">
        <v>35961</v>
      </c>
      <c r="L13013" t="s">
        <v>31</v>
      </c>
      <c r="M13013" t="s">
        <v>57</v>
      </c>
      <c r="N13013">
        <v>0</v>
      </c>
      <c r="O13013" t="s">
        <v>13946</v>
      </c>
    </row>
    <row r="13014" spans="1:15" x14ac:dyDescent="0.2">
      <c r="A13014">
        <v>52037</v>
      </c>
      <c r="B13014" t="str">
        <f>VLOOKUP(orders!C13014,customers!$A$2:$B$1501, 2,FALSE)</f>
        <v>Customer#000000577</v>
      </c>
      <c r="C13014">
        <v>577</v>
      </c>
      <c r="D13014" t="str">
        <f>VLOOKUP(orders!C13014,customers!$A$2:$G$1501,7,FALSE)</f>
        <v>FURNITURE</v>
      </c>
      <c r="E13014">
        <f>VLOOKUP(C13014,customers!$A$2:$D$1501, 4,FALSE)</f>
        <v>14</v>
      </c>
      <c r="F13014" t="str">
        <f>VLOOKUP(E13014,nation!$A$2:$B$26, 2,FALSE)</f>
        <v>KENYA</v>
      </c>
      <c r="G13014">
        <f>VLOOKUP(orders!F13014,nation!$B$2:$C$26,2,FALSE)</f>
        <v>0</v>
      </c>
      <c r="H13014" t="str">
        <f>HLOOKUP(orders!G13014,region_horz!$B$1:$F$2,2,FALSE)</f>
        <v>AFRICA</v>
      </c>
      <c r="I13014" t="s">
        <v>9</v>
      </c>
      <c r="J13014">
        <v>64064.12</v>
      </c>
      <c r="K13014" s="1">
        <v>35286</v>
      </c>
      <c r="L13014" t="s">
        <v>23</v>
      </c>
      <c r="M13014" t="s">
        <v>368</v>
      </c>
      <c r="N13014">
        <v>0</v>
      </c>
      <c r="O13014" t="s">
        <v>13947</v>
      </c>
    </row>
    <row r="13015" spans="1:15" x14ac:dyDescent="0.2">
      <c r="A13015">
        <v>52038</v>
      </c>
      <c r="B13015" t="str">
        <f>VLOOKUP(orders!C13015,customers!$A$2:$B$1501, 2,FALSE)</f>
        <v>Customer#000000610</v>
      </c>
      <c r="C13015">
        <v>610</v>
      </c>
      <c r="D13015" t="str">
        <f>VLOOKUP(orders!C13015,customers!$A$2:$G$1501,7,FALSE)</f>
        <v>BUILDING</v>
      </c>
      <c r="E13015">
        <f>VLOOKUP(C13015,customers!$A$2:$D$1501, 4,FALSE)</f>
        <v>11</v>
      </c>
      <c r="F13015" t="str">
        <f>VLOOKUP(E13015,nation!$A$2:$B$26, 2,FALSE)</f>
        <v>IRAQ</v>
      </c>
      <c r="G13015">
        <f>VLOOKUP(orders!F13015,nation!$B$2:$C$26,2,FALSE)</f>
        <v>4</v>
      </c>
      <c r="H13015" t="str">
        <f>HLOOKUP(orders!G13015,region_horz!$B$1:$F$2,2,FALSE)</f>
        <v>MIDDLE EAST</v>
      </c>
      <c r="I13015" t="s">
        <v>9</v>
      </c>
      <c r="J13015">
        <v>183752.44</v>
      </c>
      <c r="K13015" s="1">
        <v>35264</v>
      </c>
      <c r="L13015" t="s">
        <v>26</v>
      </c>
      <c r="M13015" t="s">
        <v>1629</v>
      </c>
      <c r="N13015">
        <v>0</v>
      </c>
      <c r="O13015" t="s">
        <v>13948</v>
      </c>
    </row>
    <row r="13016" spans="1:15" x14ac:dyDescent="0.2">
      <c r="A13016">
        <v>52039</v>
      </c>
      <c r="B13016" t="str">
        <f>VLOOKUP(orders!C13016,customers!$A$2:$B$1501, 2,FALSE)</f>
        <v>Customer#000000812</v>
      </c>
      <c r="C13016">
        <v>812</v>
      </c>
      <c r="D13016" t="str">
        <f>VLOOKUP(orders!C13016,customers!$A$2:$G$1501,7,FALSE)</f>
        <v>BUILDING</v>
      </c>
      <c r="E13016">
        <f>VLOOKUP(C13016,customers!$A$2:$D$1501, 4,FALSE)</f>
        <v>17</v>
      </c>
      <c r="F13016" t="str">
        <f>VLOOKUP(E13016,nation!$A$2:$B$26, 2,FALSE)</f>
        <v>PERU</v>
      </c>
      <c r="G13016">
        <f>VLOOKUP(orders!F13016,nation!$B$2:$C$26,2,FALSE)</f>
        <v>1</v>
      </c>
      <c r="H13016" t="str">
        <f>HLOOKUP(orders!G13016,region_horz!$B$1:$F$2,2,FALSE)</f>
        <v>AMERICA</v>
      </c>
      <c r="I13016" t="s">
        <v>16</v>
      </c>
      <c r="J13016">
        <v>230517.43</v>
      </c>
      <c r="K13016" s="1">
        <v>33819</v>
      </c>
      <c r="L13016" t="s">
        <v>13</v>
      </c>
      <c r="M13016" t="s">
        <v>600</v>
      </c>
      <c r="N13016">
        <v>0</v>
      </c>
      <c r="O13016" t="s">
        <v>13949</v>
      </c>
    </row>
    <row r="13017" spans="1:15" x14ac:dyDescent="0.2">
      <c r="A13017">
        <v>52064</v>
      </c>
      <c r="B13017" t="str">
        <f>VLOOKUP(orders!C13017,customers!$A$2:$B$1501, 2,FALSE)</f>
        <v>Customer#000000467</v>
      </c>
      <c r="C13017">
        <v>467</v>
      </c>
      <c r="D13017" t="str">
        <f>VLOOKUP(orders!C13017,customers!$A$2:$G$1501,7,FALSE)</f>
        <v>MACHINERY</v>
      </c>
      <c r="E13017">
        <f>VLOOKUP(C13017,customers!$A$2:$D$1501, 4,FALSE)</f>
        <v>11</v>
      </c>
      <c r="F13017" t="str">
        <f>VLOOKUP(E13017,nation!$A$2:$B$26, 2,FALSE)</f>
        <v>IRAQ</v>
      </c>
      <c r="G13017">
        <f>VLOOKUP(orders!F13017,nation!$B$2:$C$26,2,FALSE)</f>
        <v>4</v>
      </c>
      <c r="H13017" t="str">
        <f>HLOOKUP(orders!G13017,region_horz!$B$1:$F$2,2,FALSE)</f>
        <v>MIDDLE EAST</v>
      </c>
      <c r="I13017" t="s">
        <v>9</v>
      </c>
      <c r="J13017">
        <v>9822.82</v>
      </c>
      <c r="K13017" s="1">
        <v>35666</v>
      </c>
      <c r="L13017" t="s">
        <v>13</v>
      </c>
      <c r="M13017" t="s">
        <v>1368</v>
      </c>
      <c r="N13017">
        <v>0</v>
      </c>
      <c r="O13017" t="s">
        <v>13950</v>
      </c>
    </row>
    <row r="13018" spans="1:15" x14ac:dyDescent="0.2">
      <c r="A13018">
        <v>52065</v>
      </c>
      <c r="B13018" t="str">
        <f>VLOOKUP(orders!C13018,customers!$A$2:$B$1501, 2,FALSE)</f>
        <v>Customer#000001204</v>
      </c>
      <c r="C13018">
        <v>1204</v>
      </c>
      <c r="D13018" t="str">
        <f>VLOOKUP(orders!C13018,customers!$A$2:$G$1501,7,FALSE)</f>
        <v>HOUSEHOLD</v>
      </c>
      <c r="E13018">
        <f>VLOOKUP(C13018,customers!$A$2:$D$1501, 4,FALSE)</f>
        <v>20</v>
      </c>
      <c r="F13018" t="str">
        <f>VLOOKUP(E13018,nation!$A$2:$B$26, 2,FALSE)</f>
        <v>SAUDI ARABIA</v>
      </c>
      <c r="G13018">
        <f>VLOOKUP(orders!F13018,nation!$B$2:$C$26,2,FALSE)</f>
        <v>4</v>
      </c>
      <c r="H13018" t="str">
        <f>HLOOKUP(orders!G13018,region_horz!$B$1:$F$2,2,FALSE)</f>
        <v>MIDDLE EAST</v>
      </c>
      <c r="I13018" t="s">
        <v>9</v>
      </c>
      <c r="J13018">
        <v>71607.56</v>
      </c>
      <c r="K13018" s="1">
        <v>35154</v>
      </c>
      <c r="L13018" t="s">
        <v>10</v>
      </c>
      <c r="M13018" t="s">
        <v>1130</v>
      </c>
      <c r="N13018">
        <v>0</v>
      </c>
      <c r="O13018" t="s">
        <v>13951</v>
      </c>
    </row>
    <row r="13019" spans="1:15" x14ac:dyDescent="0.2">
      <c r="A13019">
        <v>52066</v>
      </c>
      <c r="B13019" t="str">
        <f>VLOOKUP(orders!C13019,customers!$A$2:$B$1501, 2,FALSE)</f>
        <v>Customer#000001496</v>
      </c>
      <c r="C13019">
        <v>1496</v>
      </c>
      <c r="D13019" t="str">
        <f>VLOOKUP(orders!C13019,customers!$A$2:$G$1501,7,FALSE)</f>
        <v>AUTOMOBILE</v>
      </c>
      <c r="E13019">
        <f>VLOOKUP(C13019,customers!$A$2:$D$1501, 4,FALSE)</f>
        <v>3</v>
      </c>
      <c r="F13019" t="str">
        <f>VLOOKUP(E13019,nation!$A$2:$B$26, 2,FALSE)</f>
        <v>CANADA</v>
      </c>
      <c r="G13019">
        <f>VLOOKUP(orders!F13019,nation!$B$2:$C$26,2,FALSE)</f>
        <v>1</v>
      </c>
      <c r="H13019" t="str">
        <f>HLOOKUP(orders!G13019,region_horz!$B$1:$F$2,2,FALSE)</f>
        <v>AMERICA</v>
      </c>
      <c r="I13019" t="s">
        <v>9</v>
      </c>
      <c r="J13019">
        <v>33828.089999999997</v>
      </c>
      <c r="K13019" s="1">
        <v>35225</v>
      </c>
      <c r="L13019" t="s">
        <v>26</v>
      </c>
      <c r="M13019" t="s">
        <v>3616</v>
      </c>
      <c r="N13019">
        <v>0</v>
      </c>
      <c r="O13019" t="s">
        <v>13952</v>
      </c>
    </row>
    <row r="13020" spans="1:15" x14ac:dyDescent="0.2">
      <c r="A13020">
        <v>52067</v>
      </c>
      <c r="B13020" t="str">
        <f>VLOOKUP(orders!C13020,customers!$A$2:$B$1501, 2,FALSE)</f>
        <v>Customer#000000482</v>
      </c>
      <c r="C13020">
        <v>482</v>
      </c>
      <c r="D13020" t="str">
        <f>VLOOKUP(orders!C13020,customers!$A$2:$G$1501,7,FALSE)</f>
        <v>HOUSEHOLD</v>
      </c>
      <c r="E13020">
        <f>VLOOKUP(C13020,customers!$A$2:$D$1501, 4,FALSE)</f>
        <v>13</v>
      </c>
      <c r="F13020" t="str">
        <f>VLOOKUP(E13020,nation!$A$2:$B$26, 2,FALSE)</f>
        <v>JORDAN</v>
      </c>
      <c r="G13020">
        <f>VLOOKUP(orders!F13020,nation!$B$2:$C$26,2,FALSE)</f>
        <v>4</v>
      </c>
      <c r="H13020" t="str">
        <f>HLOOKUP(orders!G13020,region_horz!$B$1:$F$2,2,FALSE)</f>
        <v>MIDDLE EAST</v>
      </c>
      <c r="I13020" t="s">
        <v>9</v>
      </c>
      <c r="J13020">
        <v>212082.88</v>
      </c>
      <c r="K13020" s="1">
        <v>35962</v>
      </c>
      <c r="L13020" t="s">
        <v>23</v>
      </c>
      <c r="M13020" t="s">
        <v>2154</v>
      </c>
      <c r="N13020">
        <v>0</v>
      </c>
      <c r="O13020" t="s">
        <v>13953</v>
      </c>
    </row>
    <row r="13021" spans="1:15" x14ac:dyDescent="0.2">
      <c r="A13021">
        <v>52068</v>
      </c>
      <c r="B13021" t="str">
        <f>VLOOKUP(orders!C13021,customers!$A$2:$B$1501, 2,FALSE)</f>
        <v>Customer#000000301</v>
      </c>
      <c r="C13021">
        <v>301</v>
      </c>
      <c r="D13021" t="str">
        <f>VLOOKUP(orders!C13021,customers!$A$2:$G$1501,7,FALSE)</f>
        <v>HOUSEHOLD</v>
      </c>
      <c r="E13021">
        <f>VLOOKUP(C13021,customers!$A$2:$D$1501, 4,FALSE)</f>
        <v>7</v>
      </c>
      <c r="F13021" t="str">
        <f>VLOOKUP(E13021,nation!$A$2:$B$26, 2,FALSE)</f>
        <v>GERMANY</v>
      </c>
      <c r="G13021">
        <f>VLOOKUP(orders!F13021,nation!$B$2:$C$26,2,FALSE)</f>
        <v>3</v>
      </c>
      <c r="H13021" t="str">
        <f>HLOOKUP(orders!G13021,region_horz!$B$1:$F$2,2,FALSE)</f>
        <v>EUROPE</v>
      </c>
      <c r="I13021" t="s">
        <v>16</v>
      </c>
      <c r="J13021">
        <v>168964.23</v>
      </c>
      <c r="K13021" s="1">
        <v>33617</v>
      </c>
      <c r="L13021" t="s">
        <v>23</v>
      </c>
      <c r="M13021" t="s">
        <v>170</v>
      </c>
      <c r="N13021">
        <v>0</v>
      </c>
      <c r="O13021" t="s">
        <v>13954</v>
      </c>
    </row>
    <row r="13022" spans="1:15" x14ac:dyDescent="0.2">
      <c r="A13022">
        <v>52069</v>
      </c>
      <c r="B13022" t="str">
        <f>VLOOKUP(orders!C13022,customers!$A$2:$B$1501, 2,FALSE)</f>
        <v>Customer#000000271</v>
      </c>
      <c r="C13022">
        <v>271</v>
      </c>
      <c r="D13022" t="str">
        <f>VLOOKUP(orders!C13022,customers!$A$2:$G$1501,7,FALSE)</f>
        <v>MACHINERY</v>
      </c>
      <c r="E13022">
        <f>VLOOKUP(C13022,customers!$A$2:$D$1501, 4,FALSE)</f>
        <v>6</v>
      </c>
      <c r="F13022" t="str">
        <f>VLOOKUP(E13022,nation!$A$2:$B$26, 2,FALSE)</f>
        <v>FRANCE</v>
      </c>
      <c r="G13022">
        <f>VLOOKUP(orders!F13022,nation!$B$2:$C$26,2,FALSE)</f>
        <v>3</v>
      </c>
      <c r="H13022" t="str">
        <f>HLOOKUP(orders!G13022,region_horz!$B$1:$F$2,2,FALSE)</f>
        <v>EUROPE</v>
      </c>
      <c r="I13022" t="s">
        <v>9</v>
      </c>
      <c r="J13022">
        <v>25920.04</v>
      </c>
      <c r="K13022" s="1">
        <v>35849</v>
      </c>
      <c r="L13022" t="s">
        <v>23</v>
      </c>
      <c r="M13022" t="s">
        <v>473</v>
      </c>
      <c r="N13022">
        <v>0</v>
      </c>
      <c r="O13022" t="s">
        <v>13955</v>
      </c>
    </row>
    <row r="13023" spans="1:15" x14ac:dyDescent="0.2">
      <c r="A13023">
        <v>52070</v>
      </c>
      <c r="B13023" t="str">
        <f>VLOOKUP(orders!C13023,customers!$A$2:$B$1501, 2,FALSE)</f>
        <v>Customer#000001187</v>
      </c>
      <c r="C13023">
        <v>1187</v>
      </c>
      <c r="D13023" t="str">
        <f>VLOOKUP(orders!C13023,customers!$A$2:$G$1501,7,FALSE)</f>
        <v>AUTOMOBILE</v>
      </c>
      <c r="E13023">
        <f>VLOOKUP(C13023,customers!$A$2:$D$1501, 4,FALSE)</f>
        <v>10</v>
      </c>
      <c r="F13023" t="str">
        <f>VLOOKUP(E13023,nation!$A$2:$B$26, 2,FALSE)</f>
        <v>IRAN</v>
      </c>
      <c r="G13023">
        <f>VLOOKUP(orders!F13023,nation!$B$2:$C$26,2,FALSE)</f>
        <v>4</v>
      </c>
      <c r="H13023" t="str">
        <f>HLOOKUP(orders!G13023,region_horz!$B$1:$F$2,2,FALSE)</f>
        <v>MIDDLE EAST</v>
      </c>
      <c r="I13023" t="s">
        <v>16</v>
      </c>
      <c r="J13023">
        <v>37563.53</v>
      </c>
      <c r="K13023" s="1">
        <v>34670</v>
      </c>
      <c r="L13023" t="s">
        <v>23</v>
      </c>
      <c r="M13023" t="s">
        <v>1432</v>
      </c>
      <c r="N13023">
        <v>0</v>
      </c>
      <c r="O13023" t="s">
        <v>13956</v>
      </c>
    </row>
    <row r="13024" spans="1:15" x14ac:dyDescent="0.2">
      <c r="A13024">
        <v>52071</v>
      </c>
      <c r="B13024" t="str">
        <f>VLOOKUP(orders!C13024,customers!$A$2:$B$1501, 2,FALSE)</f>
        <v>Customer#000001345</v>
      </c>
      <c r="C13024">
        <v>1345</v>
      </c>
      <c r="D13024" t="str">
        <f>VLOOKUP(orders!C13024,customers!$A$2:$G$1501,7,FALSE)</f>
        <v>BUILDING</v>
      </c>
      <c r="E13024">
        <f>VLOOKUP(C13024,customers!$A$2:$D$1501, 4,FALSE)</f>
        <v>9</v>
      </c>
      <c r="F13024" t="str">
        <f>VLOOKUP(E13024,nation!$A$2:$B$26, 2,FALSE)</f>
        <v>INDONESIA</v>
      </c>
      <c r="G13024">
        <f>VLOOKUP(orders!F13024,nation!$B$2:$C$26,2,FALSE)</f>
        <v>2</v>
      </c>
      <c r="H13024" t="str">
        <f>HLOOKUP(orders!G13024,region_horz!$B$1:$F$2,2,FALSE)</f>
        <v>ASIA</v>
      </c>
      <c r="I13024" t="s">
        <v>9</v>
      </c>
      <c r="J13024">
        <v>278763.84000000003</v>
      </c>
      <c r="K13024" s="1">
        <v>35031</v>
      </c>
      <c r="L13024" t="s">
        <v>23</v>
      </c>
      <c r="M13024" t="s">
        <v>1021</v>
      </c>
      <c r="N13024">
        <v>0</v>
      </c>
      <c r="O13024" t="s">
        <v>13957</v>
      </c>
    </row>
    <row r="13025" spans="1:15" x14ac:dyDescent="0.2">
      <c r="A13025">
        <v>52096</v>
      </c>
      <c r="B13025" t="str">
        <f>VLOOKUP(orders!C13025,customers!$A$2:$B$1501, 2,FALSE)</f>
        <v>Customer#000000824</v>
      </c>
      <c r="C13025">
        <v>824</v>
      </c>
      <c r="D13025" t="str">
        <f>VLOOKUP(orders!C13025,customers!$A$2:$G$1501,7,FALSE)</f>
        <v>AUTOMOBILE</v>
      </c>
      <c r="E13025">
        <f>VLOOKUP(C13025,customers!$A$2:$D$1501, 4,FALSE)</f>
        <v>18</v>
      </c>
      <c r="F13025" t="str">
        <f>VLOOKUP(E13025,nation!$A$2:$B$26, 2,FALSE)</f>
        <v>CHINA</v>
      </c>
      <c r="G13025">
        <f>VLOOKUP(orders!F13025,nation!$B$2:$C$26,2,FALSE)</f>
        <v>2</v>
      </c>
      <c r="H13025" t="str">
        <f>HLOOKUP(orders!G13025,region_horz!$B$1:$F$2,2,FALSE)</f>
        <v>ASIA</v>
      </c>
      <c r="I13025" t="s">
        <v>9</v>
      </c>
      <c r="J13025">
        <v>115266.18</v>
      </c>
      <c r="K13025" s="1">
        <v>35011</v>
      </c>
      <c r="L13025" t="s">
        <v>10</v>
      </c>
      <c r="M13025" t="s">
        <v>2528</v>
      </c>
      <c r="N13025">
        <v>0</v>
      </c>
      <c r="O13025" t="s">
        <v>13958</v>
      </c>
    </row>
    <row r="13026" spans="1:15" x14ac:dyDescent="0.2">
      <c r="A13026">
        <v>52097</v>
      </c>
      <c r="B13026" t="str">
        <f>VLOOKUP(orders!C13026,customers!$A$2:$B$1501, 2,FALSE)</f>
        <v>Customer#000000307</v>
      </c>
      <c r="C13026">
        <v>307</v>
      </c>
      <c r="D13026" t="str">
        <f>VLOOKUP(orders!C13026,customers!$A$2:$G$1501,7,FALSE)</f>
        <v>FURNITURE</v>
      </c>
      <c r="E13026">
        <f>VLOOKUP(C13026,customers!$A$2:$D$1501, 4,FALSE)</f>
        <v>13</v>
      </c>
      <c r="F13026" t="str">
        <f>VLOOKUP(E13026,nation!$A$2:$B$26, 2,FALSE)</f>
        <v>JORDAN</v>
      </c>
      <c r="G13026">
        <f>VLOOKUP(orders!F13026,nation!$B$2:$C$26,2,FALSE)</f>
        <v>4</v>
      </c>
      <c r="H13026" t="str">
        <f>HLOOKUP(orders!G13026,region_horz!$B$1:$F$2,2,FALSE)</f>
        <v>MIDDLE EAST</v>
      </c>
      <c r="I13026" t="s">
        <v>9</v>
      </c>
      <c r="J13026">
        <v>176237.99</v>
      </c>
      <c r="K13026" s="1">
        <v>35568</v>
      </c>
      <c r="L13026" t="s">
        <v>26</v>
      </c>
      <c r="M13026" t="s">
        <v>1368</v>
      </c>
      <c r="N13026">
        <v>0</v>
      </c>
      <c r="O13026" t="s">
        <v>13959</v>
      </c>
    </row>
    <row r="13027" spans="1:15" x14ac:dyDescent="0.2">
      <c r="A13027">
        <v>52098</v>
      </c>
      <c r="B13027" t="str">
        <f>VLOOKUP(orders!C13027,customers!$A$2:$B$1501, 2,FALSE)</f>
        <v>Customer#000000274</v>
      </c>
      <c r="C13027">
        <v>274</v>
      </c>
      <c r="D13027" t="str">
        <f>VLOOKUP(orders!C13027,customers!$A$2:$G$1501,7,FALSE)</f>
        <v>FURNITURE</v>
      </c>
      <c r="E13027">
        <f>VLOOKUP(C13027,customers!$A$2:$D$1501, 4,FALSE)</f>
        <v>19</v>
      </c>
      <c r="F13027" t="str">
        <f>VLOOKUP(E13027,nation!$A$2:$B$26, 2,FALSE)</f>
        <v>ROMANIA</v>
      </c>
      <c r="G13027">
        <f>VLOOKUP(orders!F13027,nation!$B$2:$C$26,2,FALSE)</f>
        <v>3</v>
      </c>
      <c r="H13027" t="str">
        <f>HLOOKUP(orders!G13027,region_horz!$B$1:$F$2,2,FALSE)</f>
        <v>EUROPE</v>
      </c>
      <c r="I13027" t="s">
        <v>16</v>
      </c>
      <c r="J13027">
        <v>31756.21</v>
      </c>
      <c r="K13027" s="1">
        <v>34039</v>
      </c>
      <c r="L13027" t="s">
        <v>31</v>
      </c>
      <c r="M13027" t="s">
        <v>1234</v>
      </c>
      <c r="N13027">
        <v>0</v>
      </c>
      <c r="O13027" t="s">
        <v>13960</v>
      </c>
    </row>
    <row r="13028" spans="1:15" x14ac:dyDescent="0.2">
      <c r="A13028">
        <v>52099</v>
      </c>
      <c r="B13028" t="str">
        <f>VLOOKUP(orders!C13028,customers!$A$2:$B$1501, 2,FALSE)</f>
        <v>Customer#000000932</v>
      </c>
      <c r="C13028">
        <v>932</v>
      </c>
      <c r="D13028" t="str">
        <f>VLOOKUP(orders!C13028,customers!$A$2:$G$1501,7,FALSE)</f>
        <v>BUILDING</v>
      </c>
      <c r="E13028">
        <f>VLOOKUP(C13028,customers!$A$2:$D$1501, 4,FALSE)</f>
        <v>13</v>
      </c>
      <c r="F13028" t="str">
        <f>VLOOKUP(E13028,nation!$A$2:$B$26, 2,FALSE)</f>
        <v>JORDAN</v>
      </c>
      <c r="G13028">
        <f>VLOOKUP(orders!F13028,nation!$B$2:$C$26,2,FALSE)</f>
        <v>4</v>
      </c>
      <c r="H13028" t="str">
        <f>HLOOKUP(orders!G13028,region_horz!$B$1:$F$2,2,FALSE)</f>
        <v>MIDDLE EAST</v>
      </c>
      <c r="I13028" t="s">
        <v>9</v>
      </c>
      <c r="J13028">
        <v>79837.399999999994</v>
      </c>
      <c r="K13028" s="1">
        <v>35138</v>
      </c>
      <c r="L13028" t="s">
        <v>26</v>
      </c>
      <c r="M13028" t="s">
        <v>651</v>
      </c>
      <c r="N13028">
        <v>0</v>
      </c>
      <c r="O13028" t="s">
        <v>13961</v>
      </c>
    </row>
    <row r="13029" spans="1:15" x14ac:dyDescent="0.2">
      <c r="A13029">
        <v>52100</v>
      </c>
      <c r="B13029" t="str">
        <f>VLOOKUP(orders!C13029,customers!$A$2:$B$1501, 2,FALSE)</f>
        <v>Customer#000000232</v>
      </c>
      <c r="C13029">
        <v>232</v>
      </c>
      <c r="D13029" t="str">
        <f>VLOOKUP(orders!C13029,customers!$A$2:$G$1501,7,FALSE)</f>
        <v>HOUSEHOLD</v>
      </c>
      <c r="E13029">
        <f>VLOOKUP(C13029,customers!$A$2:$D$1501, 4,FALSE)</f>
        <v>22</v>
      </c>
      <c r="F13029" t="str">
        <f>VLOOKUP(E13029,nation!$A$2:$B$26, 2,FALSE)</f>
        <v>RUSSIA</v>
      </c>
      <c r="G13029">
        <f>VLOOKUP(orders!F13029,nation!$B$2:$C$26,2,FALSE)</f>
        <v>3</v>
      </c>
      <c r="H13029" t="str">
        <f>HLOOKUP(orders!G13029,region_horz!$B$1:$F$2,2,FALSE)</f>
        <v>EUROPE</v>
      </c>
      <c r="I13029" t="s">
        <v>9</v>
      </c>
      <c r="J13029">
        <v>124343.33</v>
      </c>
      <c r="K13029" s="1">
        <v>35704</v>
      </c>
      <c r="L13029" t="s">
        <v>10</v>
      </c>
      <c r="M13029" t="s">
        <v>2156</v>
      </c>
      <c r="N13029">
        <v>0</v>
      </c>
      <c r="O13029" t="s">
        <v>13962</v>
      </c>
    </row>
    <row r="13030" spans="1:15" x14ac:dyDescent="0.2">
      <c r="A13030">
        <v>52101</v>
      </c>
      <c r="B13030" t="str">
        <f>VLOOKUP(orders!C13030,customers!$A$2:$B$1501, 2,FALSE)</f>
        <v>Customer#000001258</v>
      </c>
      <c r="C13030">
        <v>1258</v>
      </c>
      <c r="D13030" t="str">
        <f>VLOOKUP(orders!C13030,customers!$A$2:$G$1501,7,FALSE)</f>
        <v>AUTOMOBILE</v>
      </c>
      <c r="E13030">
        <f>VLOOKUP(C13030,customers!$A$2:$D$1501, 4,FALSE)</f>
        <v>3</v>
      </c>
      <c r="F13030" t="str">
        <f>VLOOKUP(E13030,nation!$A$2:$B$26, 2,FALSE)</f>
        <v>CANADA</v>
      </c>
      <c r="G13030">
        <f>VLOOKUP(orders!F13030,nation!$B$2:$C$26,2,FALSE)</f>
        <v>1</v>
      </c>
      <c r="H13030" t="str">
        <f>HLOOKUP(orders!G13030,region_horz!$B$1:$F$2,2,FALSE)</f>
        <v>AMERICA</v>
      </c>
      <c r="I13030" t="s">
        <v>9</v>
      </c>
      <c r="J13030">
        <v>104642.75</v>
      </c>
      <c r="K13030" s="1">
        <v>35819</v>
      </c>
      <c r="L13030" t="s">
        <v>10</v>
      </c>
      <c r="M13030" t="s">
        <v>1485</v>
      </c>
      <c r="N13030">
        <v>0</v>
      </c>
      <c r="O13030" t="s">
        <v>13963</v>
      </c>
    </row>
    <row r="13031" spans="1:15" x14ac:dyDescent="0.2">
      <c r="A13031">
        <v>52102</v>
      </c>
      <c r="B13031" t="str">
        <f>VLOOKUP(orders!C13031,customers!$A$2:$B$1501, 2,FALSE)</f>
        <v>Customer#000000715</v>
      </c>
      <c r="C13031">
        <v>715</v>
      </c>
      <c r="D13031" t="str">
        <f>VLOOKUP(orders!C13031,customers!$A$2:$G$1501,7,FALSE)</f>
        <v>AUTOMOBILE</v>
      </c>
      <c r="E13031">
        <f>VLOOKUP(C13031,customers!$A$2:$D$1501, 4,FALSE)</f>
        <v>19</v>
      </c>
      <c r="F13031" t="str">
        <f>VLOOKUP(E13031,nation!$A$2:$B$26, 2,FALSE)</f>
        <v>ROMANIA</v>
      </c>
      <c r="G13031">
        <f>VLOOKUP(orders!F13031,nation!$B$2:$C$26,2,FALSE)</f>
        <v>3</v>
      </c>
      <c r="H13031" t="str">
        <f>HLOOKUP(orders!G13031,region_horz!$B$1:$F$2,2,FALSE)</f>
        <v>EUROPE</v>
      </c>
      <c r="I13031" t="s">
        <v>16</v>
      </c>
      <c r="J13031">
        <v>115970.02</v>
      </c>
      <c r="K13031" s="1">
        <v>34225</v>
      </c>
      <c r="L13031" t="s">
        <v>31</v>
      </c>
      <c r="M13031" t="s">
        <v>1225</v>
      </c>
      <c r="N13031">
        <v>0</v>
      </c>
      <c r="O13031" t="s">
        <v>13964</v>
      </c>
    </row>
    <row r="13032" spans="1:15" x14ac:dyDescent="0.2">
      <c r="A13032">
        <v>52103</v>
      </c>
      <c r="B13032" t="str">
        <f>VLOOKUP(orders!C13032,customers!$A$2:$B$1501, 2,FALSE)</f>
        <v>Customer#000001454</v>
      </c>
      <c r="C13032">
        <v>1454</v>
      </c>
      <c r="D13032" t="str">
        <f>VLOOKUP(orders!C13032,customers!$A$2:$G$1501,7,FALSE)</f>
        <v>FURNITURE</v>
      </c>
      <c r="E13032">
        <f>VLOOKUP(C13032,customers!$A$2:$D$1501, 4,FALSE)</f>
        <v>24</v>
      </c>
      <c r="F13032" t="str">
        <f>VLOOKUP(E13032,nation!$A$2:$B$26, 2,FALSE)</f>
        <v>UNITED STATES</v>
      </c>
      <c r="G13032">
        <f>VLOOKUP(orders!F13032,nation!$B$2:$C$26,2,FALSE)</f>
        <v>1</v>
      </c>
      <c r="H13032" t="str">
        <f>HLOOKUP(orders!G13032,region_horz!$B$1:$F$2,2,FALSE)</f>
        <v>AMERICA</v>
      </c>
      <c r="I13032" t="s">
        <v>16</v>
      </c>
      <c r="J13032">
        <v>16424.060000000001</v>
      </c>
      <c r="K13032" s="1">
        <v>34692</v>
      </c>
      <c r="L13032" t="s">
        <v>31</v>
      </c>
      <c r="M13032" t="s">
        <v>1876</v>
      </c>
      <c r="N13032">
        <v>0</v>
      </c>
      <c r="O13032" t="s">
        <v>13965</v>
      </c>
    </row>
    <row r="13033" spans="1:15" x14ac:dyDescent="0.2">
      <c r="A13033">
        <v>52128</v>
      </c>
      <c r="B13033" t="str">
        <f>VLOOKUP(orders!C13033,customers!$A$2:$B$1501, 2,FALSE)</f>
        <v>Customer#000000331</v>
      </c>
      <c r="C13033">
        <v>331</v>
      </c>
      <c r="D13033" t="str">
        <f>VLOOKUP(orders!C13033,customers!$A$2:$G$1501,7,FALSE)</f>
        <v>AUTOMOBILE</v>
      </c>
      <c r="E13033">
        <f>VLOOKUP(C13033,customers!$A$2:$D$1501, 4,FALSE)</f>
        <v>5</v>
      </c>
      <c r="F13033" t="str">
        <f>VLOOKUP(E13033,nation!$A$2:$B$26, 2,FALSE)</f>
        <v>ETHIOPIA</v>
      </c>
      <c r="G13033">
        <f>VLOOKUP(orders!F13033,nation!$B$2:$C$26,2,FALSE)</f>
        <v>0</v>
      </c>
      <c r="H13033" t="str">
        <f>HLOOKUP(orders!G13033,region_horz!$B$1:$F$2,2,FALSE)</f>
        <v>AFRICA</v>
      </c>
      <c r="I13033" t="s">
        <v>16</v>
      </c>
      <c r="J13033">
        <v>88724.29</v>
      </c>
      <c r="K13033" s="1">
        <v>34296</v>
      </c>
      <c r="L13033" t="s">
        <v>23</v>
      </c>
      <c r="M13033" t="s">
        <v>86</v>
      </c>
      <c r="N13033">
        <v>0</v>
      </c>
      <c r="O13033" t="s">
        <v>13966</v>
      </c>
    </row>
    <row r="13034" spans="1:15" x14ac:dyDescent="0.2">
      <c r="A13034">
        <v>52129</v>
      </c>
      <c r="B13034" t="str">
        <f>VLOOKUP(orders!C13034,customers!$A$2:$B$1501, 2,FALSE)</f>
        <v>Customer#000000227</v>
      </c>
      <c r="C13034">
        <v>227</v>
      </c>
      <c r="D13034" t="str">
        <f>VLOOKUP(orders!C13034,customers!$A$2:$G$1501,7,FALSE)</f>
        <v>MACHINERY</v>
      </c>
      <c r="E13034">
        <f>VLOOKUP(C13034,customers!$A$2:$D$1501, 4,FALSE)</f>
        <v>13</v>
      </c>
      <c r="F13034" t="str">
        <f>VLOOKUP(E13034,nation!$A$2:$B$26, 2,FALSE)</f>
        <v>JORDAN</v>
      </c>
      <c r="G13034">
        <f>VLOOKUP(orders!F13034,nation!$B$2:$C$26,2,FALSE)</f>
        <v>4</v>
      </c>
      <c r="H13034" t="str">
        <f>HLOOKUP(orders!G13034,region_horz!$B$1:$F$2,2,FALSE)</f>
        <v>MIDDLE EAST</v>
      </c>
      <c r="I13034" t="s">
        <v>9</v>
      </c>
      <c r="J13034">
        <v>179296.46</v>
      </c>
      <c r="K13034" s="1">
        <v>35376</v>
      </c>
      <c r="L13034" t="s">
        <v>26</v>
      </c>
      <c r="M13034" t="s">
        <v>3108</v>
      </c>
      <c r="N13034">
        <v>0</v>
      </c>
      <c r="O13034" t="s">
        <v>13967</v>
      </c>
    </row>
    <row r="13035" spans="1:15" x14ac:dyDescent="0.2">
      <c r="A13035">
        <v>52130</v>
      </c>
      <c r="B13035" t="str">
        <f>VLOOKUP(orders!C13035,customers!$A$2:$B$1501, 2,FALSE)</f>
        <v>Customer#000001136</v>
      </c>
      <c r="C13035">
        <v>1136</v>
      </c>
      <c r="D13035" t="str">
        <f>VLOOKUP(orders!C13035,customers!$A$2:$G$1501,7,FALSE)</f>
        <v>FURNITURE</v>
      </c>
      <c r="E13035">
        <f>VLOOKUP(C13035,customers!$A$2:$D$1501, 4,FALSE)</f>
        <v>24</v>
      </c>
      <c r="F13035" t="str">
        <f>VLOOKUP(E13035,nation!$A$2:$B$26, 2,FALSE)</f>
        <v>UNITED STATES</v>
      </c>
      <c r="G13035">
        <f>VLOOKUP(orders!F13035,nation!$B$2:$C$26,2,FALSE)</f>
        <v>1</v>
      </c>
      <c r="H13035" t="str">
        <f>HLOOKUP(orders!G13035,region_horz!$B$1:$F$2,2,FALSE)</f>
        <v>AMERICA</v>
      </c>
      <c r="I13035" t="s">
        <v>16</v>
      </c>
      <c r="J13035">
        <v>307520.59999999998</v>
      </c>
      <c r="K13035" s="1">
        <v>33853</v>
      </c>
      <c r="L13035" t="s">
        <v>10</v>
      </c>
      <c r="M13035" t="s">
        <v>1379</v>
      </c>
      <c r="N13035">
        <v>0</v>
      </c>
      <c r="O13035" t="s">
        <v>13968</v>
      </c>
    </row>
    <row r="13036" spans="1:15" x14ac:dyDescent="0.2">
      <c r="A13036">
        <v>52131</v>
      </c>
      <c r="B13036" t="str">
        <f>VLOOKUP(orders!C13036,customers!$A$2:$B$1501, 2,FALSE)</f>
        <v>Customer#000001303</v>
      </c>
      <c r="C13036">
        <v>1303</v>
      </c>
      <c r="D13036" t="str">
        <f>VLOOKUP(orders!C13036,customers!$A$2:$G$1501,7,FALSE)</f>
        <v>MACHINERY</v>
      </c>
      <c r="E13036">
        <f>VLOOKUP(C13036,customers!$A$2:$D$1501, 4,FALSE)</f>
        <v>5</v>
      </c>
      <c r="F13036" t="str">
        <f>VLOOKUP(E13036,nation!$A$2:$B$26, 2,FALSE)</f>
        <v>ETHIOPIA</v>
      </c>
      <c r="G13036">
        <f>VLOOKUP(orders!F13036,nation!$B$2:$C$26,2,FALSE)</f>
        <v>0</v>
      </c>
      <c r="H13036" t="str">
        <f>HLOOKUP(orders!G13036,region_horz!$B$1:$F$2,2,FALSE)</f>
        <v>AFRICA</v>
      </c>
      <c r="I13036" t="s">
        <v>9</v>
      </c>
      <c r="J13036">
        <v>76968.960000000006</v>
      </c>
      <c r="K13036" s="1">
        <v>35751</v>
      </c>
      <c r="L13036" t="s">
        <v>10</v>
      </c>
      <c r="M13036" t="s">
        <v>42</v>
      </c>
      <c r="N13036">
        <v>0</v>
      </c>
      <c r="O13036" t="s">
        <v>13969</v>
      </c>
    </row>
    <row r="13037" spans="1:15" x14ac:dyDescent="0.2">
      <c r="A13037">
        <v>52132</v>
      </c>
      <c r="B13037" t="str">
        <f>VLOOKUP(orders!C13037,customers!$A$2:$B$1501, 2,FALSE)</f>
        <v>Customer#000000586</v>
      </c>
      <c r="C13037">
        <v>586</v>
      </c>
      <c r="D13037" t="str">
        <f>VLOOKUP(orders!C13037,customers!$A$2:$G$1501,7,FALSE)</f>
        <v>AUTOMOBILE</v>
      </c>
      <c r="E13037">
        <f>VLOOKUP(C13037,customers!$A$2:$D$1501, 4,FALSE)</f>
        <v>11</v>
      </c>
      <c r="F13037" t="str">
        <f>VLOOKUP(E13037,nation!$A$2:$B$26, 2,FALSE)</f>
        <v>IRAQ</v>
      </c>
      <c r="G13037">
        <f>VLOOKUP(orders!F13037,nation!$B$2:$C$26,2,FALSE)</f>
        <v>4</v>
      </c>
      <c r="H13037" t="str">
        <f>HLOOKUP(orders!G13037,region_horz!$B$1:$F$2,2,FALSE)</f>
        <v>MIDDLE EAST</v>
      </c>
      <c r="I13037" t="s">
        <v>48</v>
      </c>
      <c r="J13037">
        <v>59233.73</v>
      </c>
      <c r="K13037" s="1">
        <v>34820</v>
      </c>
      <c r="L13037" t="s">
        <v>13</v>
      </c>
      <c r="M13037" t="s">
        <v>2087</v>
      </c>
      <c r="N13037">
        <v>0</v>
      </c>
      <c r="O13037" t="s">
        <v>13970</v>
      </c>
    </row>
    <row r="13038" spans="1:15" x14ac:dyDescent="0.2">
      <c r="A13038">
        <v>52133</v>
      </c>
      <c r="B13038" t="str">
        <f>VLOOKUP(orders!C13038,customers!$A$2:$B$1501, 2,FALSE)</f>
        <v>Customer#000000406</v>
      </c>
      <c r="C13038">
        <v>406</v>
      </c>
      <c r="D13038" t="str">
        <f>VLOOKUP(orders!C13038,customers!$A$2:$G$1501,7,FALSE)</f>
        <v>FURNITURE</v>
      </c>
      <c r="E13038">
        <f>VLOOKUP(C13038,customers!$A$2:$D$1501, 4,FALSE)</f>
        <v>9</v>
      </c>
      <c r="F13038" t="str">
        <f>VLOOKUP(E13038,nation!$A$2:$B$26, 2,FALSE)</f>
        <v>INDONESIA</v>
      </c>
      <c r="G13038">
        <f>VLOOKUP(orders!F13038,nation!$B$2:$C$26,2,FALSE)</f>
        <v>2</v>
      </c>
      <c r="H13038" t="str">
        <f>HLOOKUP(orders!G13038,region_horz!$B$1:$F$2,2,FALSE)</f>
        <v>ASIA</v>
      </c>
      <c r="I13038" t="s">
        <v>9</v>
      </c>
      <c r="J13038">
        <v>150090.92000000001</v>
      </c>
      <c r="K13038" s="1">
        <v>35811</v>
      </c>
      <c r="L13038" t="s">
        <v>10</v>
      </c>
      <c r="M13038" t="s">
        <v>213</v>
      </c>
      <c r="N13038">
        <v>0</v>
      </c>
      <c r="O13038" t="s">
        <v>13971</v>
      </c>
    </row>
    <row r="13039" spans="1:15" x14ac:dyDescent="0.2">
      <c r="A13039">
        <v>52134</v>
      </c>
      <c r="B13039" t="str">
        <f>VLOOKUP(orders!C13039,customers!$A$2:$B$1501, 2,FALSE)</f>
        <v>Customer#000000017</v>
      </c>
      <c r="C13039">
        <v>17</v>
      </c>
      <c r="D13039" t="str">
        <f>VLOOKUP(orders!C13039,customers!$A$2:$G$1501,7,FALSE)</f>
        <v>AUTOMOBILE</v>
      </c>
      <c r="E13039">
        <f>VLOOKUP(C13039,customers!$A$2:$D$1501, 4,FALSE)</f>
        <v>2</v>
      </c>
      <c r="F13039" t="str">
        <f>VLOOKUP(E13039,nation!$A$2:$B$26, 2,FALSE)</f>
        <v>BRAZIL</v>
      </c>
      <c r="G13039">
        <f>VLOOKUP(orders!F13039,nation!$B$2:$C$26,2,FALSE)</f>
        <v>1</v>
      </c>
      <c r="H13039" t="str">
        <f>HLOOKUP(orders!G13039,region_horz!$B$1:$F$2,2,FALSE)</f>
        <v>AMERICA</v>
      </c>
      <c r="I13039" t="s">
        <v>16</v>
      </c>
      <c r="J13039">
        <v>170305.82</v>
      </c>
      <c r="K13039" s="1">
        <v>34446</v>
      </c>
      <c r="L13039" t="s">
        <v>10</v>
      </c>
      <c r="M13039" t="s">
        <v>1164</v>
      </c>
      <c r="N13039">
        <v>0</v>
      </c>
      <c r="O13039" t="s">
        <v>13972</v>
      </c>
    </row>
    <row r="13040" spans="1:15" x14ac:dyDescent="0.2">
      <c r="A13040">
        <v>52135</v>
      </c>
      <c r="B13040" t="str">
        <f>VLOOKUP(orders!C13040,customers!$A$2:$B$1501, 2,FALSE)</f>
        <v>Customer#000000268</v>
      </c>
      <c r="C13040">
        <v>268</v>
      </c>
      <c r="D13040" t="str">
        <f>VLOOKUP(orders!C13040,customers!$A$2:$G$1501,7,FALSE)</f>
        <v>MACHINERY</v>
      </c>
      <c r="E13040">
        <f>VLOOKUP(C13040,customers!$A$2:$D$1501, 4,FALSE)</f>
        <v>3</v>
      </c>
      <c r="F13040" t="str">
        <f>VLOOKUP(E13040,nation!$A$2:$B$26, 2,FALSE)</f>
        <v>CANADA</v>
      </c>
      <c r="G13040">
        <f>VLOOKUP(orders!F13040,nation!$B$2:$C$26,2,FALSE)</f>
        <v>1</v>
      </c>
      <c r="H13040" t="str">
        <f>HLOOKUP(orders!G13040,region_horz!$B$1:$F$2,2,FALSE)</f>
        <v>AMERICA</v>
      </c>
      <c r="I13040" t="s">
        <v>16</v>
      </c>
      <c r="J13040">
        <v>251782.27</v>
      </c>
      <c r="K13040" s="1">
        <v>34053</v>
      </c>
      <c r="L13040" t="s">
        <v>10</v>
      </c>
      <c r="M13040" t="s">
        <v>1236</v>
      </c>
      <c r="N13040">
        <v>0</v>
      </c>
      <c r="O13040" t="s">
        <v>13973</v>
      </c>
    </row>
    <row r="13041" spans="1:15" x14ac:dyDescent="0.2">
      <c r="A13041">
        <v>52160</v>
      </c>
      <c r="B13041" t="str">
        <f>VLOOKUP(orders!C13041,customers!$A$2:$B$1501, 2,FALSE)</f>
        <v>Customer#000000025</v>
      </c>
      <c r="C13041">
        <v>25</v>
      </c>
      <c r="D13041" t="str">
        <f>VLOOKUP(orders!C13041,customers!$A$2:$G$1501,7,FALSE)</f>
        <v>FURNITURE</v>
      </c>
      <c r="E13041">
        <f>VLOOKUP(C13041,customers!$A$2:$D$1501, 4,FALSE)</f>
        <v>12</v>
      </c>
      <c r="F13041" t="str">
        <f>VLOOKUP(E13041,nation!$A$2:$B$26, 2,FALSE)</f>
        <v>JAPAN</v>
      </c>
      <c r="G13041">
        <f>VLOOKUP(orders!F13041,nation!$B$2:$C$26,2,FALSE)</f>
        <v>2</v>
      </c>
      <c r="H13041" t="str">
        <f>HLOOKUP(orders!G13041,region_horz!$B$1:$F$2,2,FALSE)</f>
        <v>ASIA</v>
      </c>
      <c r="I13041" t="s">
        <v>9</v>
      </c>
      <c r="J13041">
        <v>112561.17</v>
      </c>
      <c r="K13041" s="1">
        <v>34884</v>
      </c>
      <c r="L13041" t="s">
        <v>13</v>
      </c>
      <c r="M13041" t="s">
        <v>261</v>
      </c>
      <c r="N13041">
        <v>0</v>
      </c>
      <c r="O13041" t="s">
        <v>13974</v>
      </c>
    </row>
    <row r="13042" spans="1:15" x14ac:dyDescent="0.2">
      <c r="A13042">
        <v>52161</v>
      </c>
      <c r="B13042" t="str">
        <f>VLOOKUP(orders!C13042,customers!$A$2:$B$1501, 2,FALSE)</f>
        <v>Customer#000000952</v>
      </c>
      <c r="C13042">
        <v>952</v>
      </c>
      <c r="D13042" t="str">
        <f>VLOOKUP(orders!C13042,customers!$A$2:$G$1501,7,FALSE)</f>
        <v>AUTOMOBILE</v>
      </c>
      <c r="E13042">
        <f>VLOOKUP(C13042,customers!$A$2:$D$1501, 4,FALSE)</f>
        <v>24</v>
      </c>
      <c r="F13042" t="str">
        <f>VLOOKUP(E13042,nation!$A$2:$B$26, 2,FALSE)</f>
        <v>UNITED STATES</v>
      </c>
      <c r="G13042">
        <f>VLOOKUP(orders!F13042,nation!$B$2:$C$26,2,FALSE)</f>
        <v>1</v>
      </c>
      <c r="H13042" t="str">
        <f>HLOOKUP(orders!G13042,region_horz!$B$1:$F$2,2,FALSE)</f>
        <v>AMERICA</v>
      </c>
      <c r="I13042" t="s">
        <v>9</v>
      </c>
      <c r="J13042">
        <v>167435.79999999999</v>
      </c>
      <c r="K13042" s="1">
        <v>35703</v>
      </c>
      <c r="L13042" t="s">
        <v>23</v>
      </c>
      <c r="M13042" t="s">
        <v>381</v>
      </c>
      <c r="N13042">
        <v>0</v>
      </c>
      <c r="O13042" t="s">
        <v>13975</v>
      </c>
    </row>
    <row r="13043" spans="1:15" x14ac:dyDescent="0.2">
      <c r="A13043">
        <v>52162</v>
      </c>
      <c r="B13043" t="str">
        <f>VLOOKUP(orders!C13043,customers!$A$2:$B$1501, 2,FALSE)</f>
        <v>Customer#000001081</v>
      </c>
      <c r="C13043">
        <v>1081</v>
      </c>
      <c r="D13043" t="str">
        <f>VLOOKUP(orders!C13043,customers!$A$2:$G$1501,7,FALSE)</f>
        <v>MACHINERY</v>
      </c>
      <c r="E13043">
        <f>VLOOKUP(C13043,customers!$A$2:$D$1501, 4,FALSE)</f>
        <v>12</v>
      </c>
      <c r="F13043" t="str">
        <f>VLOOKUP(E13043,nation!$A$2:$B$26, 2,FALSE)</f>
        <v>JAPAN</v>
      </c>
      <c r="G13043">
        <f>VLOOKUP(orders!F13043,nation!$B$2:$C$26,2,FALSE)</f>
        <v>2</v>
      </c>
      <c r="H13043" t="str">
        <f>HLOOKUP(orders!G13043,region_horz!$B$1:$F$2,2,FALSE)</f>
        <v>ASIA</v>
      </c>
      <c r="I13043" t="s">
        <v>9</v>
      </c>
      <c r="J13043">
        <v>205914.89</v>
      </c>
      <c r="K13043" s="1">
        <v>35005</v>
      </c>
      <c r="L13043" t="s">
        <v>23</v>
      </c>
      <c r="M13043" t="s">
        <v>780</v>
      </c>
      <c r="N13043">
        <v>0</v>
      </c>
      <c r="O13043" t="s">
        <v>13976</v>
      </c>
    </row>
    <row r="13044" spans="1:15" x14ac:dyDescent="0.2">
      <c r="A13044">
        <v>52163</v>
      </c>
      <c r="B13044" t="str">
        <f>VLOOKUP(orders!C13044,customers!$A$2:$B$1501, 2,FALSE)</f>
        <v>Customer#000001300</v>
      </c>
      <c r="C13044">
        <v>1300</v>
      </c>
      <c r="D13044" t="str">
        <f>VLOOKUP(orders!C13044,customers!$A$2:$G$1501,7,FALSE)</f>
        <v>BUILDING</v>
      </c>
      <c r="E13044">
        <f>VLOOKUP(C13044,customers!$A$2:$D$1501, 4,FALSE)</f>
        <v>23</v>
      </c>
      <c r="F13044" t="str">
        <f>VLOOKUP(E13044,nation!$A$2:$B$26, 2,FALSE)</f>
        <v>UNITED KINGDOM</v>
      </c>
      <c r="G13044">
        <f>VLOOKUP(orders!F13044,nation!$B$2:$C$26,2,FALSE)</f>
        <v>3</v>
      </c>
      <c r="H13044" t="str">
        <f>HLOOKUP(orders!G13044,region_horz!$B$1:$F$2,2,FALSE)</f>
        <v>EUROPE</v>
      </c>
      <c r="I13044" t="s">
        <v>9</v>
      </c>
      <c r="J13044">
        <v>6216.27</v>
      </c>
      <c r="K13044" s="1">
        <v>35617</v>
      </c>
      <c r="L13044" t="s">
        <v>10</v>
      </c>
      <c r="M13044" t="s">
        <v>548</v>
      </c>
      <c r="N13044">
        <v>0</v>
      </c>
      <c r="O13044" t="s">
        <v>13977</v>
      </c>
    </row>
    <row r="13045" spans="1:15" x14ac:dyDescent="0.2">
      <c r="A13045">
        <v>52164</v>
      </c>
      <c r="B13045" t="str">
        <f>VLOOKUP(orders!C13045,customers!$A$2:$B$1501, 2,FALSE)</f>
        <v>Customer#000000268</v>
      </c>
      <c r="C13045">
        <v>268</v>
      </c>
      <c r="D13045" t="str">
        <f>VLOOKUP(orders!C13045,customers!$A$2:$G$1501,7,FALSE)</f>
        <v>MACHINERY</v>
      </c>
      <c r="E13045">
        <f>VLOOKUP(C13045,customers!$A$2:$D$1501, 4,FALSE)</f>
        <v>3</v>
      </c>
      <c r="F13045" t="str">
        <f>VLOOKUP(E13045,nation!$A$2:$B$26, 2,FALSE)</f>
        <v>CANADA</v>
      </c>
      <c r="G13045">
        <f>VLOOKUP(orders!F13045,nation!$B$2:$C$26,2,FALSE)</f>
        <v>1</v>
      </c>
      <c r="H13045" t="str">
        <f>HLOOKUP(orders!G13045,region_horz!$B$1:$F$2,2,FALSE)</f>
        <v>AMERICA</v>
      </c>
      <c r="I13045" t="s">
        <v>16</v>
      </c>
      <c r="J13045">
        <v>65259.72</v>
      </c>
      <c r="K13045" s="1">
        <v>33708</v>
      </c>
      <c r="L13045" t="s">
        <v>23</v>
      </c>
      <c r="M13045" t="s">
        <v>393</v>
      </c>
      <c r="N13045">
        <v>0</v>
      </c>
      <c r="O13045" t="s">
        <v>13978</v>
      </c>
    </row>
    <row r="13046" spans="1:15" x14ac:dyDescent="0.2">
      <c r="A13046">
        <v>52165</v>
      </c>
      <c r="B13046" t="str">
        <f>VLOOKUP(orders!C13046,customers!$A$2:$B$1501, 2,FALSE)</f>
        <v>Customer#000000253</v>
      </c>
      <c r="C13046">
        <v>253</v>
      </c>
      <c r="D13046" t="str">
        <f>VLOOKUP(orders!C13046,customers!$A$2:$G$1501,7,FALSE)</f>
        <v>AUTOMOBILE</v>
      </c>
      <c r="E13046">
        <f>VLOOKUP(C13046,customers!$A$2:$D$1501, 4,FALSE)</f>
        <v>15</v>
      </c>
      <c r="F13046" t="str">
        <f>VLOOKUP(E13046,nation!$A$2:$B$26, 2,FALSE)</f>
        <v>MOROCCO</v>
      </c>
      <c r="G13046">
        <f>VLOOKUP(orders!F13046,nation!$B$2:$C$26,2,FALSE)</f>
        <v>0</v>
      </c>
      <c r="H13046" t="str">
        <f>HLOOKUP(orders!G13046,region_horz!$B$1:$F$2,2,FALSE)</f>
        <v>AFRICA</v>
      </c>
      <c r="I13046" t="s">
        <v>9</v>
      </c>
      <c r="J13046">
        <v>240774.13</v>
      </c>
      <c r="K13046" s="1">
        <v>35939</v>
      </c>
      <c r="L13046" t="s">
        <v>23</v>
      </c>
      <c r="M13046" t="s">
        <v>636</v>
      </c>
      <c r="N13046">
        <v>0</v>
      </c>
      <c r="O13046" t="s">
        <v>13979</v>
      </c>
    </row>
    <row r="13047" spans="1:15" x14ac:dyDescent="0.2">
      <c r="A13047">
        <v>52166</v>
      </c>
      <c r="B13047" t="str">
        <f>VLOOKUP(orders!C13047,customers!$A$2:$B$1501, 2,FALSE)</f>
        <v>Customer#000000829</v>
      </c>
      <c r="C13047">
        <v>829</v>
      </c>
      <c r="D13047" t="str">
        <f>VLOOKUP(orders!C13047,customers!$A$2:$G$1501,7,FALSE)</f>
        <v>MACHINERY</v>
      </c>
      <c r="E13047">
        <f>VLOOKUP(C13047,customers!$A$2:$D$1501, 4,FALSE)</f>
        <v>8</v>
      </c>
      <c r="F13047" t="str">
        <f>VLOOKUP(E13047,nation!$A$2:$B$26, 2,FALSE)</f>
        <v>INDIA</v>
      </c>
      <c r="G13047">
        <f>VLOOKUP(orders!F13047,nation!$B$2:$C$26,2,FALSE)</f>
        <v>2</v>
      </c>
      <c r="H13047" t="str">
        <f>HLOOKUP(orders!G13047,region_horz!$B$1:$F$2,2,FALSE)</f>
        <v>ASIA</v>
      </c>
      <c r="I13047" t="s">
        <v>9</v>
      </c>
      <c r="J13047">
        <v>7458.19</v>
      </c>
      <c r="K13047" s="1">
        <v>35056</v>
      </c>
      <c r="L13047" t="s">
        <v>10</v>
      </c>
      <c r="M13047" t="s">
        <v>2305</v>
      </c>
      <c r="N13047">
        <v>0</v>
      </c>
      <c r="O13047" t="s">
        <v>13980</v>
      </c>
    </row>
    <row r="13048" spans="1:15" x14ac:dyDescent="0.2">
      <c r="A13048">
        <v>52167</v>
      </c>
      <c r="B13048" t="str">
        <f>VLOOKUP(orders!C13048,customers!$A$2:$B$1501, 2,FALSE)</f>
        <v>Customer#000001276</v>
      </c>
      <c r="C13048">
        <v>1276</v>
      </c>
      <c r="D13048" t="str">
        <f>VLOOKUP(orders!C13048,customers!$A$2:$G$1501,7,FALSE)</f>
        <v>AUTOMOBILE</v>
      </c>
      <c r="E13048">
        <f>VLOOKUP(C13048,customers!$A$2:$D$1501, 4,FALSE)</f>
        <v>16</v>
      </c>
      <c r="F13048" t="str">
        <f>VLOOKUP(E13048,nation!$A$2:$B$26, 2,FALSE)</f>
        <v>MOZAMBIQUE</v>
      </c>
      <c r="G13048">
        <f>VLOOKUP(orders!F13048,nation!$B$2:$C$26,2,FALSE)</f>
        <v>0</v>
      </c>
      <c r="H13048" t="str">
        <f>HLOOKUP(orders!G13048,region_horz!$B$1:$F$2,2,FALSE)</f>
        <v>AFRICA</v>
      </c>
      <c r="I13048" t="s">
        <v>9</v>
      </c>
      <c r="J13048">
        <v>236965.79</v>
      </c>
      <c r="K13048" s="1">
        <v>35987</v>
      </c>
      <c r="L13048" t="s">
        <v>13</v>
      </c>
      <c r="M13048" t="s">
        <v>2651</v>
      </c>
      <c r="N13048">
        <v>0</v>
      </c>
      <c r="O13048" t="s">
        <v>13981</v>
      </c>
    </row>
    <row r="13049" spans="1:15" x14ac:dyDescent="0.2">
      <c r="A13049">
        <v>52192</v>
      </c>
      <c r="B13049" t="str">
        <f>VLOOKUP(orders!C13049,customers!$A$2:$B$1501, 2,FALSE)</f>
        <v>Customer#000001160</v>
      </c>
      <c r="C13049">
        <v>1160</v>
      </c>
      <c r="D13049" t="str">
        <f>VLOOKUP(orders!C13049,customers!$A$2:$G$1501,7,FALSE)</f>
        <v>AUTOMOBILE</v>
      </c>
      <c r="E13049">
        <f>VLOOKUP(C13049,customers!$A$2:$D$1501, 4,FALSE)</f>
        <v>24</v>
      </c>
      <c r="F13049" t="str">
        <f>VLOOKUP(E13049,nation!$A$2:$B$26, 2,FALSE)</f>
        <v>UNITED STATES</v>
      </c>
      <c r="G13049">
        <f>VLOOKUP(orders!F13049,nation!$B$2:$C$26,2,FALSE)</f>
        <v>1</v>
      </c>
      <c r="H13049" t="str">
        <f>HLOOKUP(orders!G13049,region_horz!$B$1:$F$2,2,FALSE)</f>
        <v>AMERICA</v>
      </c>
      <c r="I13049" t="s">
        <v>9</v>
      </c>
      <c r="J13049">
        <v>165426.85</v>
      </c>
      <c r="K13049" s="1">
        <v>35961</v>
      </c>
      <c r="L13049" t="s">
        <v>26</v>
      </c>
      <c r="M13049" t="s">
        <v>2733</v>
      </c>
      <c r="N13049">
        <v>0</v>
      </c>
      <c r="O13049" t="s">
        <v>13982</v>
      </c>
    </row>
    <row r="13050" spans="1:15" x14ac:dyDescent="0.2">
      <c r="A13050">
        <v>52193</v>
      </c>
      <c r="B13050" t="str">
        <f>VLOOKUP(orders!C13050,customers!$A$2:$B$1501, 2,FALSE)</f>
        <v>Customer#000000266</v>
      </c>
      <c r="C13050">
        <v>266</v>
      </c>
      <c r="D13050" t="str">
        <f>VLOOKUP(orders!C13050,customers!$A$2:$G$1501,7,FALSE)</f>
        <v>HOUSEHOLD</v>
      </c>
      <c r="E13050">
        <f>VLOOKUP(C13050,customers!$A$2:$D$1501, 4,FALSE)</f>
        <v>0</v>
      </c>
      <c r="F13050" t="str">
        <f>VLOOKUP(E13050,nation!$A$2:$B$26, 2,FALSE)</f>
        <v>ALGERIA</v>
      </c>
      <c r="G13050">
        <f>VLOOKUP(orders!F13050,nation!$B$2:$C$26,2,FALSE)</f>
        <v>0</v>
      </c>
      <c r="H13050" t="str">
        <f>HLOOKUP(orders!G13050,region_horz!$B$1:$F$2,2,FALSE)</f>
        <v>AFRICA</v>
      </c>
      <c r="I13050" t="s">
        <v>16</v>
      </c>
      <c r="J13050">
        <v>196843.68</v>
      </c>
      <c r="K13050" s="1">
        <v>34034</v>
      </c>
      <c r="L13050" t="s">
        <v>23</v>
      </c>
      <c r="M13050" t="s">
        <v>680</v>
      </c>
      <c r="N13050">
        <v>0</v>
      </c>
      <c r="O13050" t="s">
        <v>13983</v>
      </c>
    </row>
    <row r="13051" spans="1:15" x14ac:dyDescent="0.2">
      <c r="A13051">
        <v>52194</v>
      </c>
      <c r="B13051" t="str">
        <f>VLOOKUP(orders!C13051,customers!$A$2:$B$1501, 2,FALSE)</f>
        <v>Customer#000000991</v>
      </c>
      <c r="C13051">
        <v>991</v>
      </c>
      <c r="D13051" t="str">
        <f>VLOOKUP(orders!C13051,customers!$A$2:$G$1501,7,FALSE)</f>
        <v>AUTOMOBILE</v>
      </c>
      <c r="E13051">
        <f>VLOOKUP(C13051,customers!$A$2:$D$1501, 4,FALSE)</f>
        <v>21</v>
      </c>
      <c r="F13051" t="str">
        <f>VLOOKUP(E13051,nation!$A$2:$B$26, 2,FALSE)</f>
        <v>VIETNAM</v>
      </c>
      <c r="G13051">
        <f>VLOOKUP(orders!F13051,nation!$B$2:$C$26,2,FALSE)</f>
        <v>2</v>
      </c>
      <c r="H13051" t="str">
        <f>HLOOKUP(orders!G13051,region_horz!$B$1:$F$2,2,FALSE)</f>
        <v>ASIA</v>
      </c>
      <c r="I13051" t="s">
        <v>16</v>
      </c>
      <c r="J13051">
        <v>177623.1</v>
      </c>
      <c r="K13051" s="1">
        <v>34315</v>
      </c>
      <c r="L13051" t="s">
        <v>13</v>
      </c>
      <c r="M13051" t="s">
        <v>1284</v>
      </c>
      <c r="N13051">
        <v>0</v>
      </c>
      <c r="O13051" t="s">
        <v>13984</v>
      </c>
    </row>
    <row r="13052" spans="1:15" x14ac:dyDescent="0.2">
      <c r="A13052">
        <v>52195</v>
      </c>
      <c r="B13052" t="str">
        <f>VLOOKUP(orders!C13052,customers!$A$2:$B$1501, 2,FALSE)</f>
        <v>Customer#000000175</v>
      </c>
      <c r="C13052">
        <v>175</v>
      </c>
      <c r="D13052" t="str">
        <f>VLOOKUP(orders!C13052,customers!$A$2:$G$1501,7,FALSE)</f>
        <v>FURNITURE</v>
      </c>
      <c r="E13052">
        <f>VLOOKUP(C13052,customers!$A$2:$D$1501, 4,FALSE)</f>
        <v>10</v>
      </c>
      <c r="F13052" t="str">
        <f>VLOOKUP(E13052,nation!$A$2:$B$26, 2,FALSE)</f>
        <v>IRAN</v>
      </c>
      <c r="G13052">
        <f>VLOOKUP(orders!F13052,nation!$B$2:$C$26,2,FALSE)</f>
        <v>4</v>
      </c>
      <c r="H13052" t="str">
        <f>HLOOKUP(orders!G13052,region_horz!$B$1:$F$2,2,FALSE)</f>
        <v>MIDDLE EAST</v>
      </c>
      <c r="I13052" t="s">
        <v>9</v>
      </c>
      <c r="J13052">
        <v>310388.88</v>
      </c>
      <c r="K13052" s="1">
        <v>34999</v>
      </c>
      <c r="L13052" t="s">
        <v>23</v>
      </c>
      <c r="M13052" t="s">
        <v>5115</v>
      </c>
      <c r="N13052">
        <v>0</v>
      </c>
      <c r="O13052" t="s">
        <v>13985</v>
      </c>
    </row>
    <row r="13053" spans="1:15" x14ac:dyDescent="0.2">
      <c r="A13053">
        <v>52196</v>
      </c>
      <c r="B13053" t="str">
        <f>VLOOKUP(orders!C13053,customers!$A$2:$B$1501, 2,FALSE)</f>
        <v>Customer#000000697</v>
      </c>
      <c r="C13053">
        <v>697</v>
      </c>
      <c r="D13053" t="str">
        <f>VLOOKUP(orders!C13053,customers!$A$2:$G$1501,7,FALSE)</f>
        <v>AUTOMOBILE</v>
      </c>
      <c r="E13053">
        <f>VLOOKUP(C13053,customers!$A$2:$D$1501, 4,FALSE)</f>
        <v>4</v>
      </c>
      <c r="F13053" t="str">
        <f>VLOOKUP(E13053,nation!$A$2:$B$26, 2,FALSE)</f>
        <v>EGYPT</v>
      </c>
      <c r="G13053">
        <f>VLOOKUP(orders!F13053,nation!$B$2:$C$26,2,FALSE)</f>
        <v>4</v>
      </c>
      <c r="H13053" t="str">
        <f>HLOOKUP(orders!G13053,region_horz!$B$1:$F$2,2,FALSE)</f>
        <v>MIDDLE EAST</v>
      </c>
      <c r="I13053" t="s">
        <v>16</v>
      </c>
      <c r="J13053">
        <v>126449.91</v>
      </c>
      <c r="K13053" s="1">
        <v>34000</v>
      </c>
      <c r="L13053" t="s">
        <v>23</v>
      </c>
      <c r="M13053" t="s">
        <v>1102</v>
      </c>
      <c r="N13053">
        <v>0</v>
      </c>
      <c r="O13053" t="s">
        <v>13986</v>
      </c>
    </row>
    <row r="13054" spans="1:15" x14ac:dyDescent="0.2">
      <c r="A13054">
        <v>52197</v>
      </c>
      <c r="B13054" t="str">
        <f>VLOOKUP(orders!C13054,customers!$A$2:$B$1501, 2,FALSE)</f>
        <v>Customer#000000143</v>
      </c>
      <c r="C13054">
        <v>143</v>
      </c>
      <c r="D13054" t="str">
        <f>VLOOKUP(orders!C13054,customers!$A$2:$G$1501,7,FALSE)</f>
        <v>MACHINERY</v>
      </c>
      <c r="E13054">
        <f>VLOOKUP(C13054,customers!$A$2:$D$1501, 4,FALSE)</f>
        <v>16</v>
      </c>
      <c r="F13054" t="str">
        <f>VLOOKUP(E13054,nation!$A$2:$B$26, 2,FALSE)</f>
        <v>MOZAMBIQUE</v>
      </c>
      <c r="G13054">
        <f>VLOOKUP(orders!F13054,nation!$B$2:$C$26,2,FALSE)</f>
        <v>0</v>
      </c>
      <c r="H13054" t="str">
        <f>HLOOKUP(orders!G13054,region_horz!$B$1:$F$2,2,FALSE)</f>
        <v>AFRICA</v>
      </c>
      <c r="I13054" t="s">
        <v>16</v>
      </c>
      <c r="J13054">
        <v>153535.38</v>
      </c>
      <c r="K13054" s="1">
        <v>33821</v>
      </c>
      <c r="L13054" t="s">
        <v>13</v>
      </c>
      <c r="M13054" t="s">
        <v>2802</v>
      </c>
      <c r="N13054">
        <v>0</v>
      </c>
      <c r="O13054" t="s">
        <v>13987</v>
      </c>
    </row>
    <row r="13055" spans="1:15" x14ac:dyDescent="0.2">
      <c r="A13055">
        <v>52198</v>
      </c>
      <c r="B13055" t="str">
        <f>VLOOKUP(orders!C13055,customers!$A$2:$B$1501, 2,FALSE)</f>
        <v>Customer#000001055</v>
      </c>
      <c r="C13055">
        <v>1055</v>
      </c>
      <c r="D13055" t="str">
        <f>VLOOKUP(orders!C13055,customers!$A$2:$G$1501,7,FALSE)</f>
        <v>HOUSEHOLD</v>
      </c>
      <c r="E13055">
        <f>VLOOKUP(C13055,customers!$A$2:$D$1501, 4,FALSE)</f>
        <v>7</v>
      </c>
      <c r="F13055" t="str">
        <f>VLOOKUP(E13055,nation!$A$2:$B$26, 2,FALSE)</f>
        <v>GERMANY</v>
      </c>
      <c r="G13055">
        <f>VLOOKUP(orders!F13055,nation!$B$2:$C$26,2,FALSE)</f>
        <v>3</v>
      </c>
      <c r="H13055" t="str">
        <f>HLOOKUP(orders!G13055,region_horz!$B$1:$F$2,2,FALSE)</f>
        <v>EUROPE</v>
      </c>
      <c r="I13055" t="s">
        <v>9</v>
      </c>
      <c r="J13055">
        <v>330655.57</v>
      </c>
      <c r="K13055" s="1">
        <v>35213</v>
      </c>
      <c r="L13055" t="s">
        <v>26</v>
      </c>
      <c r="M13055" t="s">
        <v>1581</v>
      </c>
      <c r="N13055">
        <v>0</v>
      </c>
      <c r="O13055" t="s">
        <v>13988</v>
      </c>
    </row>
    <row r="13056" spans="1:15" x14ac:dyDescent="0.2">
      <c r="A13056">
        <v>52199</v>
      </c>
      <c r="B13056" t="str">
        <f>VLOOKUP(orders!C13056,customers!$A$2:$B$1501, 2,FALSE)</f>
        <v>Customer#000001468</v>
      </c>
      <c r="C13056">
        <v>1468</v>
      </c>
      <c r="D13056" t="str">
        <f>VLOOKUP(orders!C13056,customers!$A$2:$G$1501,7,FALSE)</f>
        <v>BUILDING</v>
      </c>
      <c r="E13056">
        <f>VLOOKUP(C13056,customers!$A$2:$D$1501, 4,FALSE)</f>
        <v>12</v>
      </c>
      <c r="F13056" t="str">
        <f>VLOOKUP(E13056,nation!$A$2:$B$26, 2,FALSE)</f>
        <v>JAPAN</v>
      </c>
      <c r="G13056">
        <f>VLOOKUP(orders!F13056,nation!$B$2:$C$26,2,FALSE)</f>
        <v>2</v>
      </c>
      <c r="H13056" t="str">
        <f>HLOOKUP(orders!G13056,region_horz!$B$1:$F$2,2,FALSE)</f>
        <v>ASIA</v>
      </c>
      <c r="I13056" t="s">
        <v>16</v>
      </c>
      <c r="J13056">
        <v>68638.570000000007</v>
      </c>
      <c r="K13056" s="1">
        <v>34726</v>
      </c>
      <c r="L13056" t="s">
        <v>31</v>
      </c>
      <c r="M13056" t="s">
        <v>931</v>
      </c>
      <c r="N13056">
        <v>0</v>
      </c>
      <c r="O13056" t="s">
        <v>13989</v>
      </c>
    </row>
    <row r="13057" spans="1:15" x14ac:dyDescent="0.2">
      <c r="A13057">
        <v>52224</v>
      </c>
      <c r="B13057" t="str">
        <f>VLOOKUP(orders!C13057,customers!$A$2:$B$1501, 2,FALSE)</f>
        <v>Customer#000001241</v>
      </c>
      <c r="C13057">
        <v>1241</v>
      </c>
      <c r="D13057" t="str">
        <f>VLOOKUP(orders!C13057,customers!$A$2:$G$1501,7,FALSE)</f>
        <v>HOUSEHOLD</v>
      </c>
      <c r="E13057">
        <f>VLOOKUP(C13057,customers!$A$2:$D$1501, 4,FALSE)</f>
        <v>3</v>
      </c>
      <c r="F13057" t="str">
        <f>VLOOKUP(E13057,nation!$A$2:$B$26, 2,FALSE)</f>
        <v>CANADA</v>
      </c>
      <c r="G13057">
        <f>VLOOKUP(orders!F13057,nation!$B$2:$C$26,2,FALSE)</f>
        <v>1</v>
      </c>
      <c r="H13057" t="str">
        <f>HLOOKUP(orders!G13057,region_horz!$B$1:$F$2,2,FALSE)</f>
        <v>AMERICA</v>
      </c>
      <c r="I13057" t="s">
        <v>9</v>
      </c>
      <c r="J13057">
        <v>11861.41</v>
      </c>
      <c r="K13057" s="1">
        <v>35584</v>
      </c>
      <c r="L13057" t="s">
        <v>26</v>
      </c>
      <c r="M13057" t="s">
        <v>3240</v>
      </c>
      <c r="N13057">
        <v>0</v>
      </c>
      <c r="O13057" t="s">
        <v>13990</v>
      </c>
    </row>
    <row r="13058" spans="1:15" x14ac:dyDescent="0.2">
      <c r="A13058">
        <v>52225</v>
      </c>
      <c r="B13058" t="str">
        <f>VLOOKUP(orders!C13058,customers!$A$2:$B$1501, 2,FALSE)</f>
        <v>Customer#000000706</v>
      </c>
      <c r="C13058">
        <v>706</v>
      </c>
      <c r="D13058" t="str">
        <f>VLOOKUP(orders!C13058,customers!$A$2:$G$1501,7,FALSE)</f>
        <v>AUTOMOBILE</v>
      </c>
      <c r="E13058">
        <f>VLOOKUP(C13058,customers!$A$2:$D$1501, 4,FALSE)</f>
        <v>19</v>
      </c>
      <c r="F13058" t="str">
        <f>VLOOKUP(E13058,nation!$A$2:$B$26, 2,FALSE)</f>
        <v>ROMANIA</v>
      </c>
      <c r="G13058">
        <f>VLOOKUP(orders!F13058,nation!$B$2:$C$26,2,FALSE)</f>
        <v>3</v>
      </c>
      <c r="H13058" t="str">
        <f>HLOOKUP(orders!G13058,region_horz!$B$1:$F$2,2,FALSE)</f>
        <v>EUROPE</v>
      </c>
      <c r="I13058" t="s">
        <v>16</v>
      </c>
      <c r="J13058">
        <v>158967.57999999999</v>
      </c>
      <c r="K13058" s="1">
        <v>33707</v>
      </c>
      <c r="L13058" t="s">
        <v>13</v>
      </c>
      <c r="M13058" t="s">
        <v>178</v>
      </c>
      <c r="N13058">
        <v>0</v>
      </c>
      <c r="O13058" t="s">
        <v>13991</v>
      </c>
    </row>
    <row r="13059" spans="1:15" x14ac:dyDescent="0.2">
      <c r="A13059">
        <v>52226</v>
      </c>
      <c r="B13059" t="str">
        <f>VLOOKUP(orders!C13059,customers!$A$2:$B$1501, 2,FALSE)</f>
        <v>Customer#000001361</v>
      </c>
      <c r="C13059">
        <v>1361</v>
      </c>
      <c r="D13059" t="str">
        <f>VLOOKUP(orders!C13059,customers!$A$2:$G$1501,7,FALSE)</f>
        <v>HOUSEHOLD</v>
      </c>
      <c r="E13059">
        <f>VLOOKUP(C13059,customers!$A$2:$D$1501, 4,FALSE)</f>
        <v>13</v>
      </c>
      <c r="F13059" t="str">
        <f>VLOOKUP(E13059,nation!$A$2:$B$26, 2,FALSE)</f>
        <v>JORDAN</v>
      </c>
      <c r="G13059">
        <f>VLOOKUP(orders!F13059,nation!$B$2:$C$26,2,FALSE)</f>
        <v>4</v>
      </c>
      <c r="H13059" t="str">
        <f>HLOOKUP(orders!G13059,region_horz!$B$1:$F$2,2,FALSE)</f>
        <v>MIDDLE EAST</v>
      </c>
      <c r="I13059" t="s">
        <v>16</v>
      </c>
      <c r="J13059">
        <v>53982.25</v>
      </c>
      <c r="K13059" s="1">
        <v>34640</v>
      </c>
      <c r="L13059" t="s">
        <v>13</v>
      </c>
      <c r="M13059" t="s">
        <v>2183</v>
      </c>
      <c r="N13059">
        <v>0</v>
      </c>
      <c r="O13059" t="s">
        <v>13992</v>
      </c>
    </row>
    <row r="13060" spans="1:15" x14ac:dyDescent="0.2">
      <c r="A13060">
        <v>52227</v>
      </c>
      <c r="B13060" t="str">
        <f>VLOOKUP(orders!C13060,customers!$A$2:$B$1501, 2,FALSE)</f>
        <v>Customer#000001276</v>
      </c>
      <c r="C13060">
        <v>1276</v>
      </c>
      <c r="D13060" t="str">
        <f>VLOOKUP(orders!C13060,customers!$A$2:$G$1501,7,FALSE)</f>
        <v>AUTOMOBILE</v>
      </c>
      <c r="E13060">
        <f>VLOOKUP(C13060,customers!$A$2:$D$1501, 4,FALSE)</f>
        <v>16</v>
      </c>
      <c r="F13060" t="str">
        <f>VLOOKUP(E13060,nation!$A$2:$B$26, 2,FALSE)</f>
        <v>MOZAMBIQUE</v>
      </c>
      <c r="G13060">
        <f>VLOOKUP(orders!F13060,nation!$B$2:$C$26,2,FALSE)</f>
        <v>0</v>
      </c>
      <c r="H13060" t="str">
        <f>HLOOKUP(orders!G13060,region_horz!$B$1:$F$2,2,FALSE)</f>
        <v>AFRICA</v>
      </c>
      <c r="I13060" t="s">
        <v>16</v>
      </c>
      <c r="J13060">
        <v>175805.12</v>
      </c>
      <c r="K13060" s="1">
        <v>34378</v>
      </c>
      <c r="L13060" t="s">
        <v>31</v>
      </c>
      <c r="M13060" t="s">
        <v>437</v>
      </c>
      <c r="N13060">
        <v>0</v>
      </c>
      <c r="O13060" t="s">
        <v>13993</v>
      </c>
    </row>
    <row r="13061" spans="1:15" x14ac:dyDescent="0.2">
      <c r="A13061">
        <v>52228</v>
      </c>
      <c r="B13061" t="str">
        <f>VLOOKUP(orders!C13061,customers!$A$2:$B$1501, 2,FALSE)</f>
        <v>Customer#000000880</v>
      </c>
      <c r="C13061">
        <v>880</v>
      </c>
      <c r="D13061" t="str">
        <f>VLOOKUP(orders!C13061,customers!$A$2:$G$1501,7,FALSE)</f>
        <v>FURNITURE</v>
      </c>
      <c r="E13061">
        <f>VLOOKUP(C13061,customers!$A$2:$D$1501, 4,FALSE)</f>
        <v>8</v>
      </c>
      <c r="F13061" t="str">
        <f>VLOOKUP(E13061,nation!$A$2:$B$26, 2,FALSE)</f>
        <v>INDIA</v>
      </c>
      <c r="G13061">
        <f>VLOOKUP(orders!F13061,nation!$B$2:$C$26,2,FALSE)</f>
        <v>2</v>
      </c>
      <c r="H13061" t="str">
        <f>HLOOKUP(orders!G13061,region_horz!$B$1:$F$2,2,FALSE)</f>
        <v>ASIA</v>
      </c>
      <c r="I13061" t="s">
        <v>9</v>
      </c>
      <c r="J13061">
        <v>205589.33</v>
      </c>
      <c r="K13061" s="1">
        <v>35714</v>
      </c>
      <c r="L13061" t="s">
        <v>13</v>
      </c>
      <c r="M13061" t="s">
        <v>1442</v>
      </c>
      <c r="N13061">
        <v>0</v>
      </c>
      <c r="O13061" t="s">
        <v>13994</v>
      </c>
    </row>
    <row r="13062" spans="1:15" x14ac:dyDescent="0.2">
      <c r="A13062">
        <v>52229</v>
      </c>
      <c r="B13062" t="str">
        <f>VLOOKUP(orders!C13062,customers!$A$2:$B$1501, 2,FALSE)</f>
        <v>Customer#000001261</v>
      </c>
      <c r="C13062">
        <v>1261</v>
      </c>
      <c r="D13062" t="str">
        <f>VLOOKUP(orders!C13062,customers!$A$2:$G$1501,7,FALSE)</f>
        <v>BUILDING</v>
      </c>
      <c r="E13062">
        <f>VLOOKUP(C13062,customers!$A$2:$D$1501, 4,FALSE)</f>
        <v>20</v>
      </c>
      <c r="F13062" t="str">
        <f>VLOOKUP(E13062,nation!$A$2:$B$26, 2,FALSE)</f>
        <v>SAUDI ARABIA</v>
      </c>
      <c r="G13062">
        <f>VLOOKUP(orders!F13062,nation!$B$2:$C$26,2,FALSE)</f>
        <v>4</v>
      </c>
      <c r="H13062" t="str">
        <f>HLOOKUP(orders!G13062,region_horz!$B$1:$F$2,2,FALSE)</f>
        <v>MIDDLE EAST</v>
      </c>
      <c r="I13062" t="s">
        <v>9</v>
      </c>
      <c r="J13062">
        <v>180963.46</v>
      </c>
      <c r="K13062" s="1">
        <v>35505</v>
      </c>
      <c r="L13062" t="s">
        <v>13</v>
      </c>
      <c r="M13062" t="s">
        <v>122</v>
      </c>
      <c r="N13062">
        <v>0</v>
      </c>
      <c r="O13062" t="s">
        <v>13995</v>
      </c>
    </row>
    <row r="13063" spans="1:15" x14ac:dyDescent="0.2">
      <c r="A13063">
        <v>52230</v>
      </c>
      <c r="B13063" t="str">
        <f>VLOOKUP(orders!C13063,customers!$A$2:$B$1501, 2,FALSE)</f>
        <v>Customer#000000535</v>
      </c>
      <c r="C13063">
        <v>535</v>
      </c>
      <c r="D13063" t="str">
        <f>VLOOKUP(orders!C13063,customers!$A$2:$G$1501,7,FALSE)</f>
        <v>BUILDING</v>
      </c>
      <c r="E13063">
        <f>VLOOKUP(C13063,customers!$A$2:$D$1501, 4,FALSE)</f>
        <v>2</v>
      </c>
      <c r="F13063" t="str">
        <f>VLOOKUP(E13063,nation!$A$2:$B$26, 2,FALSE)</f>
        <v>BRAZIL</v>
      </c>
      <c r="G13063">
        <f>VLOOKUP(orders!F13063,nation!$B$2:$C$26,2,FALSE)</f>
        <v>1</v>
      </c>
      <c r="H13063" t="str">
        <f>HLOOKUP(orders!G13063,region_horz!$B$1:$F$2,2,FALSE)</f>
        <v>AMERICA</v>
      </c>
      <c r="I13063" t="s">
        <v>16</v>
      </c>
      <c r="J13063">
        <v>168750.59</v>
      </c>
      <c r="K13063" s="1">
        <v>33847</v>
      </c>
      <c r="L13063" t="s">
        <v>13</v>
      </c>
      <c r="M13063" t="s">
        <v>2279</v>
      </c>
      <c r="N13063">
        <v>0</v>
      </c>
      <c r="O13063" t="s">
        <v>13996</v>
      </c>
    </row>
    <row r="13064" spans="1:15" x14ac:dyDescent="0.2">
      <c r="A13064">
        <v>52231</v>
      </c>
      <c r="B13064" t="str">
        <f>VLOOKUP(orders!C13064,customers!$A$2:$B$1501, 2,FALSE)</f>
        <v>Customer#000000691</v>
      </c>
      <c r="C13064">
        <v>691</v>
      </c>
      <c r="D13064" t="str">
        <f>VLOOKUP(orders!C13064,customers!$A$2:$G$1501,7,FALSE)</f>
        <v>MACHINERY</v>
      </c>
      <c r="E13064">
        <f>VLOOKUP(C13064,customers!$A$2:$D$1501, 4,FALSE)</f>
        <v>16</v>
      </c>
      <c r="F13064" t="str">
        <f>VLOOKUP(E13064,nation!$A$2:$B$26, 2,FALSE)</f>
        <v>MOZAMBIQUE</v>
      </c>
      <c r="G13064">
        <f>VLOOKUP(orders!F13064,nation!$B$2:$C$26,2,FALSE)</f>
        <v>0</v>
      </c>
      <c r="H13064" t="str">
        <f>HLOOKUP(orders!G13064,region_horz!$B$1:$F$2,2,FALSE)</f>
        <v>AFRICA</v>
      </c>
      <c r="I13064" t="s">
        <v>16</v>
      </c>
      <c r="J13064">
        <v>219752.5</v>
      </c>
      <c r="K13064" s="1">
        <v>34531</v>
      </c>
      <c r="L13064" t="s">
        <v>23</v>
      </c>
      <c r="M13064" t="s">
        <v>1198</v>
      </c>
      <c r="N13064">
        <v>0</v>
      </c>
      <c r="O13064" t="s">
        <v>13997</v>
      </c>
    </row>
    <row r="13065" spans="1:15" x14ac:dyDescent="0.2">
      <c r="A13065">
        <v>52256</v>
      </c>
      <c r="B13065" t="str">
        <f>VLOOKUP(orders!C13065,customers!$A$2:$B$1501, 2,FALSE)</f>
        <v>Customer#000000695</v>
      </c>
      <c r="C13065">
        <v>695</v>
      </c>
      <c r="D13065" t="str">
        <f>VLOOKUP(orders!C13065,customers!$A$2:$G$1501,7,FALSE)</f>
        <v>FURNITURE</v>
      </c>
      <c r="E13065">
        <f>VLOOKUP(C13065,customers!$A$2:$D$1501, 4,FALSE)</f>
        <v>8</v>
      </c>
      <c r="F13065" t="str">
        <f>VLOOKUP(E13065,nation!$A$2:$B$26, 2,FALSE)</f>
        <v>INDIA</v>
      </c>
      <c r="G13065">
        <f>VLOOKUP(orders!F13065,nation!$B$2:$C$26,2,FALSE)</f>
        <v>2</v>
      </c>
      <c r="H13065" t="str">
        <f>HLOOKUP(orders!G13065,region_horz!$B$1:$F$2,2,FALSE)</f>
        <v>ASIA</v>
      </c>
      <c r="I13065" t="s">
        <v>16</v>
      </c>
      <c r="J13065">
        <v>87349.93</v>
      </c>
      <c r="K13065" s="1">
        <v>34278</v>
      </c>
      <c r="L13065" t="s">
        <v>23</v>
      </c>
      <c r="M13065" t="s">
        <v>2137</v>
      </c>
      <c r="N13065">
        <v>0</v>
      </c>
      <c r="O13065" t="s">
        <v>13998</v>
      </c>
    </row>
    <row r="13066" spans="1:15" x14ac:dyDescent="0.2">
      <c r="A13066">
        <v>52257</v>
      </c>
      <c r="B13066" t="str">
        <f>VLOOKUP(orders!C13066,customers!$A$2:$B$1501, 2,FALSE)</f>
        <v>Customer#000001451</v>
      </c>
      <c r="C13066">
        <v>1451</v>
      </c>
      <c r="D13066" t="str">
        <f>VLOOKUP(orders!C13066,customers!$A$2:$G$1501,7,FALSE)</f>
        <v>FURNITURE</v>
      </c>
      <c r="E13066">
        <f>VLOOKUP(C13066,customers!$A$2:$D$1501, 4,FALSE)</f>
        <v>2</v>
      </c>
      <c r="F13066" t="str">
        <f>VLOOKUP(E13066,nation!$A$2:$B$26, 2,FALSE)</f>
        <v>BRAZIL</v>
      </c>
      <c r="G13066">
        <f>VLOOKUP(orders!F13066,nation!$B$2:$C$26,2,FALSE)</f>
        <v>1</v>
      </c>
      <c r="H13066" t="str">
        <f>HLOOKUP(orders!G13066,region_horz!$B$1:$F$2,2,FALSE)</f>
        <v>AMERICA</v>
      </c>
      <c r="I13066" t="s">
        <v>9</v>
      </c>
      <c r="J13066">
        <v>125474.14</v>
      </c>
      <c r="K13066" s="1">
        <v>35566</v>
      </c>
      <c r="L13066" t="s">
        <v>10</v>
      </c>
      <c r="M13066" t="s">
        <v>191</v>
      </c>
      <c r="N13066">
        <v>0</v>
      </c>
      <c r="O13066" t="s">
        <v>13999</v>
      </c>
    </row>
    <row r="13067" spans="1:15" x14ac:dyDescent="0.2">
      <c r="A13067">
        <v>52258</v>
      </c>
      <c r="B13067" t="str">
        <f>VLOOKUP(orders!C13067,customers!$A$2:$B$1501, 2,FALSE)</f>
        <v>Customer#000000052</v>
      </c>
      <c r="C13067">
        <v>52</v>
      </c>
      <c r="D13067" t="str">
        <f>VLOOKUP(orders!C13067,customers!$A$2:$G$1501,7,FALSE)</f>
        <v>HOUSEHOLD</v>
      </c>
      <c r="E13067">
        <f>VLOOKUP(C13067,customers!$A$2:$D$1501, 4,FALSE)</f>
        <v>11</v>
      </c>
      <c r="F13067" t="str">
        <f>VLOOKUP(E13067,nation!$A$2:$B$26, 2,FALSE)</f>
        <v>IRAQ</v>
      </c>
      <c r="G13067">
        <f>VLOOKUP(orders!F13067,nation!$B$2:$C$26,2,FALSE)</f>
        <v>4</v>
      </c>
      <c r="H13067" t="str">
        <f>HLOOKUP(orders!G13067,region_horz!$B$1:$F$2,2,FALSE)</f>
        <v>MIDDLE EAST</v>
      </c>
      <c r="I13067" t="s">
        <v>16</v>
      </c>
      <c r="J13067">
        <v>71394.16</v>
      </c>
      <c r="K13067" s="1">
        <v>34376</v>
      </c>
      <c r="L13067" t="s">
        <v>10</v>
      </c>
      <c r="M13067" t="s">
        <v>2381</v>
      </c>
      <c r="N13067">
        <v>0</v>
      </c>
      <c r="O13067" t="s">
        <v>14000</v>
      </c>
    </row>
    <row r="13068" spans="1:15" x14ac:dyDescent="0.2">
      <c r="A13068">
        <v>52259</v>
      </c>
      <c r="B13068" t="str">
        <f>VLOOKUP(orders!C13068,customers!$A$2:$B$1501, 2,FALSE)</f>
        <v>Customer#000000148</v>
      </c>
      <c r="C13068">
        <v>148</v>
      </c>
      <c r="D13068" t="str">
        <f>VLOOKUP(orders!C13068,customers!$A$2:$G$1501,7,FALSE)</f>
        <v>HOUSEHOLD</v>
      </c>
      <c r="E13068">
        <f>VLOOKUP(C13068,customers!$A$2:$D$1501, 4,FALSE)</f>
        <v>11</v>
      </c>
      <c r="F13068" t="str">
        <f>VLOOKUP(E13068,nation!$A$2:$B$26, 2,FALSE)</f>
        <v>IRAQ</v>
      </c>
      <c r="G13068">
        <f>VLOOKUP(orders!F13068,nation!$B$2:$C$26,2,FALSE)</f>
        <v>4</v>
      </c>
      <c r="H13068" t="str">
        <f>HLOOKUP(orders!G13068,region_horz!$B$1:$F$2,2,FALSE)</f>
        <v>MIDDLE EAST</v>
      </c>
      <c r="I13068" t="s">
        <v>9</v>
      </c>
      <c r="J13068">
        <v>19317</v>
      </c>
      <c r="K13068" s="1">
        <v>35837</v>
      </c>
      <c r="L13068" t="s">
        <v>23</v>
      </c>
      <c r="M13068" t="s">
        <v>2498</v>
      </c>
      <c r="N13068">
        <v>0</v>
      </c>
      <c r="O13068" t="s">
        <v>14001</v>
      </c>
    </row>
    <row r="13069" spans="1:15" x14ac:dyDescent="0.2">
      <c r="A13069">
        <v>52260</v>
      </c>
      <c r="B13069" t="str">
        <f>VLOOKUP(orders!C13069,customers!$A$2:$B$1501, 2,FALSE)</f>
        <v>Customer#000000809</v>
      </c>
      <c r="C13069">
        <v>809</v>
      </c>
      <c r="D13069" t="str">
        <f>VLOOKUP(orders!C13069,customers!$A$2:$G$1501,7,FALSE)</f>
        <v>HOUSEHOLD</v>
      </c>
      <c r="E13069">
        <f>VLOOKUP(C13069,customers!$A$2:$D$1501, 4,FALSE)</f>
        <v>16</v>
      </c>
      <c r="F13069" t="str">
        <f>VLOOKUP(E13069,nation!$A$2:$B$26, 2,FALSE)</f>
        <v>MOZAMBIQUE</v>
      </c>
      <c r="G13069">
        <f>VLOOKUP(orders!F13069,nation!$B$2:$C$26,2,FALSE)</f>
        <v>0</v>
      </c>
      <c r="H13069" t="str">
        <f>HLOOKUP(orders!G13069,region_horz!$B$1:$F$2,2,FALSE)</f>
        <v>AFRICA</v>
      </c>
      <c r="I13069" t="s">
        <v>16</v>
      </c>
      <c r="J13069">
        <v>133265.04999999999</v>
      </c>
      <c r="K13069" s="1">
        <v>34114</v>
      </c>
      <c r="L13069" t="s">
        <v>23</v>
      </c>
      <c r="M13069" t="s">
        <v>148</v>
      </c>
      <c r="N13069">
        <v>0</v>
      </c>
      <c r="O13069" t="s">
        <v>14002</v>
      </c>
    </row>
    <row r="13070" spans="1:15" x14ac:dyDescent="0.2">
      <c r="A13070">
        <v>52261</v>
      </c>
      <c r="B13070" t="str">
        <f>VLOOKUP(orders!C13070,customers!$A$2:$B$1501, 2,FALSE)</f>
        <v>Customer#000001000</v>
      </c>
      <c r="C13070">
        <v>1000</v>
      </c>
      <c r="D13070" t="str">
        <f>VLOOKUP(orders!C13070,customers!$A$2:$G$1501,7,FALSE)</f>
        <v>BUILDING</v>
      </c>
      <c r="E13070">
        <f>VLOOKUP(C13070,customers!$A$2:$D$1501, 4,FALSE)</f>
        <v>22</v>
      </c>
      <c r="F13070" t="str">
        <f>VLOOKUP(E13070,nation!$A$2:$B$26, 2,FALSE)</f>
        <v>RUSSIA</v>
      </c>
      <c r="G13070">
        <f>VLOOKUP(orders!F13070,nation!$B$2:$C$26,2,FALSE)</f>
        <v>3</v>
      </c>
      <c r="H13070" t="str">
        <f>HLOOKUP(orders!G13070,region_horz!$B$1:$F$2,2,FALSE)</f>
        <v>EUROPE</v>
      </c>
      <c r="I13070" t="s">
        <v>48</v>
      </c>
      <c r="J13070">
        <v>227135.44</v>
      </c>
      <c r="K13070" s="1">
        <v>34811</v>
      </c>
      <c r="L13070" t="s">
        <v>23</v>
      </c>
      <c r="M13070" t="s">
        <v>609</v>
      </c>
      <c r="N13070">
        <v>0</v>
      </c>
      <c r="O13070" t="s">
        <v>14003</v>
      </c>
    </row>
    <row r="13071" spans="1:15" x14ac:dyDescent="0.2">
      <c r="A13071">
        <v>52262</v>
      </c>
      <c r="B13071" t="str">
        <f>VLOOKUP(orders!C13071,customers!$A$2:$B$1501, 2,FALSE)</f>
        <v>Customer#000000715</v>
      </c>
      <c r="C13071">
        <v>715</v>
      </c>
      <c r="D13071" t="str">
        <f>VLOOKUP(orders!C13071,customers!$A$2:$G$1501,7,FALSE)</f>
        <v>AUTOMOBILE</v>
      </c>
      <c r="E13071">
        <f>VLOOKUP(C13071,customers!$A$2:$D$1501, 4,FALSE)</f>
        <v>19</v>
      </c>
      <c r="F13071" t="str">
        <f>VLOOKUP(E13071,nation!$A$2:$B$26, 2,FALSE)</f>
        <v>ROMANIA</v>
      </c>
      <c r="G13071">
        <f>VLOOKUP(orders!F13071,nation!$B$2:$C$26,2,FALSE)</f>
        <v>3</v>
      </c>
      <c r="H13071" t="str">
        <f>HLOOKUP(orders!G13071,region_horz!$B$1:$F$2,2,FALSE)</f>
        <v>EUROPE</v>
      </c>
      <c r="I13071" t="s">
        <v>16</v>
      </c>
      <c r="J13071">
        <v>11899.81</v>
      </c>
      <c r="K13071" s="1">
        <v>33680</v>
      </c>
      <c r="L13071" t="s">
        <v>23</v>
      </c>
      <c r="M13071" t="s">
        <v>1151</v>
      </c>
      <c r="N13071">
        <v>0</v>
      </c>
      <c r="O13071" t="s">
        <v>14004</v>
      </c>
    </row>
    <row r="13072" spans="1:15" x14ac:dyDescent="0.2">
      <c r="A13072">
        <v>52263</v>
      </c>
      <c r="B13072" t="str">
        <f>VLOOKUP(orders!C13072,customers!$A$2:$B$1501, 2,FALSE)</f>
        <v>Customer#000000001</v>
      </c>
      <c r="C13072">
        <v>1</v>
      </c>
      <c r="D13072" t="str">
        <f>VLOOKUP(orders!C13072,customers!$A$2:$G$1501,7,FALSE)</f>
        <v>BUILDING</v>
      </c>
      <c r="E13072">
        <f>VLOOKUP(C13072,customers!$A$2:$D$1501, 4,FALSE)</f>
        <v>15</v>
      </c>
      <c r="F13072" t="str">
        <f>VLOOKUP(E13072,nation!$A$2:$B$26, 2,FALSE)</f>
        <v>MOROCCO</v>
      </c>
      <c r="G13072">
        <f>VLOOKUP(orders!F13072,nation!$B$2:$C$26,2,FALSE)</f>
        <v>0</v>
      </c>
      <c r="H13072" t="str">
        <f>HLOOKUP(orders!G13072,region_horz!$B$1:$F$2,2,FALSE)</f>
        <v>AFRICA</v>
      </c>
      <c r="I13072" t="s">
        <v>16</v>
      </c>
      <c r="J13072">
        <v>51134.82</v>
      </c>
      <c r="K13072" s="1">
        <v>34462</v>
      </c>
      <c r="L13072" t="s">
        <v>23</v>
      </c>
      <c r="M13072" t="s">
        <v>4270</v>
      </c>
      <c r="N13072">
        <v>0</v>
      </c>
      <c r="O13072" t="s">
        <v>14005</v>
      </c>
    </row>
    <row r="13073" spans="1:15" x14ac:dyDescent="0.2">
      <c r="A13073">
        <v>52288</v>
      </c>
      <c r="B13073" t="str">
        <f>VLOOKUP(orders!C13073,customers!$A$2:$B$1501, 2,FALSE)</f>
        <v>Customer#000000007</v>
      </c>
      <c r="C13073">
        <v>7</v>
      </c>
      <c r="D13073" t="str">
        <f>VLOOKUP(orders!C13073,customers!$A$2:$G$1501,7,FALSE)</f>
        <v>AUTOMOBILE</v>
      </c>
      <c r="E13073">
        <f>VLOOKUP(C13073,customers!$A$2:$D$1501, 4,FALSE)</f>
        <v>18</v>
      </c>
      <c r="F13073" t="str">
        <f>VLOOKUP(E13073,nation!$A$2:$B$26, 2,FALSE)</f>
        <v>CHINA</v>
      </c>
      <c r="G13073">
        <f>VLOOKUP(orders!F13073,nation!$B$2:$C$26,2,FALSE)</f>
        <v>2</v>
      </c>
      <c r="H13073" t="str">
        <f>HLOOKUP(orders!G13073,region_horz!$B$1:$F$2,2,FALSE)</f>
        <v>ASIA</v>
      </c>
      <c r="I13073" t="s">
        <v>9</v>
      </c>
      <c r="J13073">
        <v>188659.65</v>
      </c>
      <c r="K13073" s="1">
        <v>34922</v>
      </c>
      <c r="L13073" t="s">
        <v>26</v>
      </c>
      <c r="M13073" t="s">
        <v>2642</v>
      </c>
      <c r="N13073">
        <v>0</v>
      </c>
      <c r="O13073" t="s">
        <v>14006</v>
      </c>
    </row>
    <row r="13074" spans="1:15" x14ac:dyDescent="0.2">
      <c r="A13074">
        <v>52289</v>
      </c>
      <c r="B13074" t="str">
        <f>VLOOKUP(orders!C13074,customers!$A$2:$B$1501, 2,FALSE)</f>
        <v>Customer#000000184</v>
      </c>
      <c r="C13074">
        <v>184</v>
      </c>
      <c r="D13074" t="str">
        <f>VLOOKUP(orders!C13074,customers!$A$2:$G$1501,7,FALSE)</f>
        <v>AUTOMOBILE</v>
      </c>
      <c r="E13074">
        <f>VLOOKUP(C13074,customers!$A$2:$D$1501, 4,FALSE)</f>
        <v>21</v>
      </c>
      <c r="F13074" t="str">
        <f>VLOOKUP(E13074,nation!$A$2:$B$26, 2,FALSE)</f>
        <v>VIETNAM</v>
      </c>
      <c r="G13074">
        <f>VLOOKUP(orders!F13074,nation!$B$2:$C$26,2,FALSE)</f>
        <v>2</v>
      </c>
      <c r="H13074" t="str">
        <f>HLOOKUP(orders!G13074,region_horz!$B$1:$F$2,2,FALSE)</f>
        <v>ASIA</v>
      </c>
      <c r="I13074" t="s">
        <v>9</v>
      </c>
      <c r="J13074">
        <v>275396.65999999997</v>
      </c>
      <c r="K13074" s="1">
        <v>35945</v>
      </c>
      <c r="L13074" t="s">
        <v>10</v>
      </c>
      <c r="M13074" t="s">
        <v>29</v>
      </c>
      <c r="N13074">
        <v>0</v>
      </c>
      <c r="O13074" t="s">
        <v>14007</v>
      </c>
    </row>
    <row r="13075" spans="1:15" x14ac:dyDescent="0.2">
      <c r="A13075">
        <v>52290</v>
      </c>
      <c r="B13075" t="str">
        <f>VLOOKUP(orders!C13075,customers!$A$2:$B$1501, 2,FALSE)</f>
        <v>Customer#000000842</v>
      </c>
      <c r="C13075">
        <v>842</v>
      </c>
      <c r="D13075" t="str">
        <f>VLOOKUP(orders!C13075,customers!$A$2:$G$1501,7,FALSE)</f>
        <v>FURNITURE</v>
      </c>
      <c r="E13075">
        <f>VLOOKUP(C13075,customers!$A$2:$D$1501, 4,FALSE)</f>
        <v>0</v>
      </c>
      <c r="F13075" t="str">
        <f>VLOOKUP(E13075,nation!$A$2:$B$26, 2,FALSE)</f>
        <v>ALGERIA</v>
      </c>
      <c r="G13075">
        <f>VLOOKUP(orders!F13075,nation!$B$2:$C$26,2,FALSE)</f>
        <v>0</v>
      </c>
      <c r="H13075" t="str">
        <f>HLOOKUP(orders!G13075,region_horz!$B$1:$F$2,2,FALSE)</f>
        <v>AFRICA</v>
      </c>
      <c r="I13075" t="s">
        <v>16</v>
      </c>
      <c r="J13075">
        <v>305078.65000000002</v>
      </c>
      <c r="K13075" s="1">
        <v>33746</v>
      </c>
      <c r="L13075" t="s">
        <v>10</v>
      </c>
      <c r="M13075" t="s">
        <v>1588</v>
      </c>
      <c r="N13075">
        <v>0</v>
      </c>
      <c r="O13075" t="s">
        <v>14008</v>
      </c>
    </row>
    <row r="13076" spans="1:15" x14ac:dyDescent="0.2">
      <c r="A13076">
        <v>52291</v>
      </c>
      <c r="B13076" t="str">
        <f>VLOOKUP(orders!C13076,customers!$A$2:$B$1501, 2,FALSE)</f>
        <v>Customer#000000076</v>
      </c>
      <c r="C13076">
        <v>76</v>
      </c>
      <c r="D13076" t="str">
        <f>VLOOKUP(orders!C13076,customers!$A$2:$G$1501,7,FALSE)</f>
        <v>FURNITURE</v>
      </c>
      <c r="E13076">
        <f>VLOOKUP(C13076,customers!$A$2:$D$1501, 4,FALSE)</f>
        <v>0</v>
      </c>
      <c r="F13076" t="str">
        <f>VLOOKUP(E13076,nation!$A$2:$B$26, 2,FALSE)</f>
        <v>ALGERIA</v>
      </c>
      <c r="G13076">
        <f>VLOOKUP(orders!F13076,nation!$B$2:$C$26,2,FALSE)</f>
        <v>0</v>
      </c>
      <c r="H13076" t="str">
        <f>HLOOKUP(orders!G13076,region_horz!$B$1:$F$2,2,FALSE)</f>
        <v>AFRICA</v>
      </c>
      <c r="I13076" t="s">
        <v>16</v>
      </c>
      <c r="J13076">
        <v>143658.85</v>
      </c>
      <c r="K13076" s="1">
        <v>34637</v>
      </c>
      <c r="L13076" t="s">
        <v>13</v>
      </c>
      <c r="M13076" t="s">
        <v>2353</v>
      </c>
      <c r="N13076">
        <v>0</v>
      </c>
      <c r="O13076" t="s">
        <v>14009</v>
      </c>
    </row>
    <row r="13077" spans="1:15" x14ac:dyDescent="0.2">
      <c r="A13077">
        <v>52292</v>
      </c>
      <c r="B13077" t="str">
        <f>VLOOKUP(orders!C13077,customers!$A$2:$B$1501, 2,FALSE)</f>
        <v>Customer#000000043</v>
      </c>
      <c r="C13077">
        <v>43</v>
      </c>
      <c r="D13077" t="str">
        <f>VLOOKUP(orders!C13077,customers!$A$2:$G$1501,7,FALSE)</f>
        <v>MACHINERY</v>
      </c>
      <c r="E13077">
        <f>VLOOKUP(C13077,customers!$A$2:$D$1501, 4,FALSE)</f>
        <v>19</v>
      </c>
      <c r="F13077" t="str">
        <f>VLOOKUP(E13077,nation!$A$2:$B$26, 2,FALSE)</f>
        <v>ROMANIA</v>
      </c>
      <c r="G13077">
        <f>VLOOKUP(orders!F13077,nation!$B$2:$C$26,2,FALSE)</f>
        <v>3</v>
      </c>
      <c r="H13077" t="str">
        <f>HLOOKUP(orders!G13077,region_horz!$B$1:$F$2,2,FALSE)</f>
        <v>EUROPE</v>
      </c>
      <c r="I13077" t="s">
        <v>16</v>
      </c>
      <c r="J13077">
        <v>105463.66</v>
      </c>
      <c r="K13077" s="1">
        <v>34246</v>
      </c>
      <c r="L13077" t="s">
        <v>23</v>
      </c>
      <c r="M13077" t="s">
        <v>985</v>
      </c>
      <c r="N13077">
        <v>0</v>
      </c>
      <c r="O13077" t="s">
        <v>14010</v>
      </c>
    </row>
    <row r="13078" spans="1:15" x14ac:dyDescent="0.2">
      <c r="A13078">
        <v>52293</v>
      </c>
      <c r="B13078" t="str">
        <f>VLOOKUP(orders!C13078,customers!$A$2:$B$1501, 2,FALSE)</f>
        <v>Customer#000000961</v>
      </c>
      <c r="C13078">
        <v>961</v>
      </c>
      <c r="D13078" t="str">
        <f>VLOOKUP(orders!C13078,customers!$A$2:$G$1501,7,FALSE)</f>
        <v>MACHINERY</v>
      </c>
      <c r="E13078">
        <f>VLOOKUP(C13078,customers!$A$2:$D$1501, 4,FALSE)</f>
        <v>12</v>
      </c>
      <c r="F13078" t="str">
        <f>VLOOKUP(E13078,nation!$A$2:$B$26, 2,FALSE)</f>
        <v>JAPAN</v>
      </c>
      <c r="G13078">
        <f>VLOOKUP(orders!F13078,nation!$B$2:$C$26,2,FALSE)</f>
        <v>2</v>
      </c>
      <c r="H13078" t="str">
        <f>HLOOKUP(orders!G13078,region_horz!$B$1:$F$2,2,FALSE)</f>
        <v>ASIA</v>
      </c>
      <c r="I13078" t="s">
        <v>48</v>
      </c>
      <c r="J13078">
        <v>199146.08</v>
      </c>
      <c r="K13078" s="1">
        <v>34805</v>
      </c>
      <c r="L13078" t="s">
        <v>26</v>
      </c>
      <c r="M13078" t="s">
        <v>1360</v>
      </c>
      <c r="N13078">
        <v>0</v>
      </c>
      <c r="O13078" t="s">
        <v>14011</v>
      </c>
    </row>
    <row r="13079" spans="1:15" x14ac:dyDescent="0.2">
      <c r="A13079">
        <v>52294</v>
      </c>
      <c r="B13079" t="str">
        <f>VLOOKUP(orders!C13079,customers!$A$2:$B$1501, 2,FALSE)</f>
        <v>Customer#000000229</v>
      </c>
      <c r="C13079">
        <v>229</v>
      </c>
      <c r="D13079" t="str">
        <f>VLOOKUP(orders!C13079,customers!$A$2:$G$1501,7,FALSE)</f>
        <v>BUILDING</v>
      </c>
      <c r="E13079">
        <f>VLOOKUP(C13079,customers!$A$2:$D$1501, 4,FALSE)</f>
        <v>1</v>
      </c>
      <c r="F13079" t="str">
        <f>VLOOKUP(E13079,nation!$A$2:$B$26, 2,FALSE)</f>
        <v>ARGENTINA</v>
      </c>
      <c r="G13079">
        <f>VLOOKUP(orders!F13079,nation!$B$2:$C$26,2,FALSE)</f>
        <v>1</v>
      </c>
      <c r="H13079" t="str">
        <f>HLOOKUP(orders!G13079,region_horz!$B$1:$F$2,2,FALSE)</f>
        <v>AMERICA</v>
      </c>
      <c r="I13079" t="s">
        <v>9</v>
      </c>
      <c r="J13079">
        <v>201205.46</v>
      </c>
      <c r="K13079" s="1">
        <v>35304</v>
      </c>
      <c r="L13079" t="s">
        <v>13</v>
      </c>
      <c r="M13079" t="s">
        <v>902</v>
      </c>
      <c r="N13079">
        <v>0</v>
      </c>
      <c r="O13079" t="s">
        <v>14012</v>
      </c>
    </row>
    <row r="13080" spans="1:15" x14ac:dyDescent="0.2">
      <c r="A13080">
        <v>52295</v>
      </c>
      <c r="B13080" t="str">
        <f>VLOOKUP(orders!C13080,customers!$A$2:$B$1501, 2,FALSE)</f>
        <v>Customer#000000058</v>
      </c>
      <c r="C13080">
        <v>58</v>
      </c>
      <c r="D13080" t="str">
        <f>VLOOKUP(orders!C13080,customers!$A$2:$G$1501,7,FALSE)</f>
        <v>HOUSEHOLD</v>
      </c>
      <c r="E13080">
        <f>VLOOKUP(C13080,customers!$A$2:$D$1501, 4,FALSE)</f>
        <v>13</v>
      </c>
      <c r="F13080" t="str">
        <f>VLOOKUP(E13080,nation!$A$2:$B$26, 2,FALSE)</f>
        <v>JORDAN</v>
      </c>
      <c r="G13080">
        <f>VLOOKUP(orders!F13080,nation!$B$2:$C$26,2,FALSE)</f>
        <v>4</v>
      </c>
      <c r="H13080" t="str">
        <f>HLOOKUP(orders!G13080,region_horz!$B$1:$F$2,2,FALSE)</f>
        <v>MIDDLE EAST</v>
      </c>
      <c r="I13080" t="s">
        <v>9</v>
      </c>
      <c r="J13080">
        <v>261896.24</v>
      </c>
      <c r="K13080" s="1">
        <v>35026</v>
      </c>
      <c r="L13080" t="s">
        <v>13</v>
      </c>
      <c r="M13080" t="s">
        <v>636</v>
      </c>
      <c r="N13080">
        <v>0</v>
      </c>
      <c r="O13080" t="s">
        <v>14013</v>
      </c>
    </row>
    <row r="13081" spans="1:15" x14ac:dyDescent="0.2">
      <c r="A13081">
        <v>52320</v>
      </c>
      <c r="B13081" t="str">
        <f>VLOOKUP(orders!C13081,customers!$A$2:$B$1501, 2,FALSE)</f>
        <v>Customer#000000809</v>
      </c>
      <c r="C13081">
        <v>809</v>
      </c>
      <c r="D13081" t="str">
        <f>VLOOKUP(orders!C13081,customers!$A$2:$G$1501,7,FALSE)</f>
        <v>HOUSEHOLD</v>
      </c>
      <c r="E13081">
        <f>VLOOKUP(C13081,customers!$A$2:$D$1501, 4,FALSE)</f>
        <v>16</v>
      </c>
      <c r="F13081" t="str">
        <f>VLOOKUP(E13081,nation!$A$2:$B$26, 2,FALSE)</f>
        <v>MOZAMBIQUE</v>
      </c>
      <c r="G13081">
        <f>VLOOKUP(orders!F13081,nation!$B$2:$C$26,2,FALSE)</f>
        <v>0</v>
      </c>
      <c r="H13081" t="str">
        <f>HLOOKUP(orders!G13081,region_horz!$B$1:$F$2,2,FALSE)</f>
        <v>AFRICA</v>
      </c>
      <c r="I13081" t="s">
        <v>16</v>
      </c>
      <c r="J13081">
        <v>150737.60000000001</v>
      </c>
      <c r="K13081" s="1">
        <v>33872</v>
      </c>
      <c r="L13081" t="s">
        <v>10</v>
      </c>
      <c r="M13081" t="s">
        <v>634</v>
      </c>
      <c r="N13081">
        <v>0</v>
      </c>
      <c r="O13081" t="s">
        <v>14014</v>
      </c>
    </row>
    <row r="13082" spans="1:15" x14ac:dyDescent="0.2">
      <c r="A13082">
        <v>52321</v>
      </c>
      <c r="B13082" t="str">
        <f>VLOOKUP(orders!C13082,customers!$A$2:$B$1501, 2,FALSE)</f>
        <v>Customer#000000217</v>
      </c>
      <c r="C13082">
        <v>217</v>
      </c>
      <c r="D13082" t="str">
        <f>VLOOKUP(orders!C13082,customers!$A$2:$G$1501,7,FALSE)</f>
        <v>AUTOMOBILE</v>
      </c>
      <c r="E13082">
        <f>VLOOKUP(C13082,customers!$A$2:$D$1501, 4,FALSE)</f>
        <v>23</v>
      </c>
      <c r="F13082" t="str">
        <f>VLOOKUP(E13082,nation!$A$2:$B$26, 2,FALSE)</f>
        <v>UNITED KINGDOM</v>
      </c>
      <c r="G13082">
        <f>VLOOKUP(orders!F13082,nation!$B$2:$C$26,2,FALSE)</f>
        <v>3</v>
      </c>
      <c r="H13082" t="str">
        <f>HLOOKUP(orders!G13082,region_horz!$B$1:$F$2,2,FALSE)</f>
        <v>EUROPE</v>
      </c>
      <c r="I13082" t="s">
        <v>9</v>
      </c>
      <c r="J13082">
        <v>267235.3</v>
      </c>
      <c r="K13082" s="1">
        <v>35009</v>
      </c>
      <c r="L13082" t="s">
        <v>26</v>
      </c>
      <c r="M13082" t="s">
        <v>4222</v>
      </c>
      <c r="N13082">
        <v>0</v>
      </c>
      <c r="O13082" t="s">
        <v>7909</v>
      </c>
    </row>
    <row r="13083" spans="1:15" x14ac:dyDescent="0.2">
      <c r="A13083">
        <v>52322</v>
      </c>
      <c r="B13083" t="str">
        <f>VLOOKUP(orders!C13083,customers!$A$2:$B$1501, 2,FALSE)</f>
        <v>Customer#000000266</v>
      </c>
      <c r="C13083">
        <v>266</v>
      </c>
      <c r="D13083" t="str">
        <f>VLOOKUP(orders!C13083,customers!$A$2:$G$1501,7,FALSE)</f>
        <v>HOUSEHOLD</v>
      </c>
      <c r="E13083">
        <f>VLOOKUP(C13083,customers!$A$2:$D$1501, 4,FALSE)</f>
        <v>0</v>
      </c>
      <c r="F13083" t="str">
        <f>VLOOKUP(E13083,nation!$A$2:$B$26, 2,FALSE)</f>
        <v>ALGERIA</v>
      </c>
      <c r="G13083">
        <f>VLOOKUP(orders!F13083,nation!$B$2:$C$26,2,FALSE)</f>
        <v>0</v>
      </c>
      <c r="H13083" t="str">
        <f>HLOOKUP(orders!G13083,region_horz!$B$1:$F$2,2,FALSE)</f>
        <v>AFRICA</v>
      </c>
      <c r="I13083" t="s">
        <v>16</v>
      </c>
      <c r="J13083">
        <v>60260.79</v>
      </c>
      <c r="K13083" s="1">
        <v>34003</v>
      </c>
      <c r="L13083" t="s">
        <v>10</v>
      </c>
      <c r="M13083" t="s">
        <v>659</v>
      </c>
      <c r="N13083">
        <v>0</v>
      </c>
      <c r="O13083" t="s">
        <v>14015</v>
      </c>
    </row>
    <row r="13084" spans="1:15" x14ac:dyDescent="0.2">
      <c r="A13084">
        <v>52323</v>
      </c>
      <c r="B13084" t="str">
        <f>VLOOKUP(orders!C13084,customers!$A$2:$B$1501, 2,FALSE)</f>
        <v>Customer#000000851</v>
      </c>
      <c r="C13084">
        <v>851</v>
      </c>
      <c r="D13084" t="str">
        <f>VLOOKUP(orders!C13084,customers!$A$2:$G$1501,7,FALSE)</f>
        <v>FURNITURE</v>
      </c>
      <c r="E13084">
        <f>VLOOKUP(C13084,customers!$A$2:$D$1501, 4,FALSE)</f>
        <v>9</v>
      </c>
      <c r="F13084" t="str">
        <f>VLOOKUP(E13084,nation!$A$2:$B$26, 2,FALSE)</f>
        <v>INDONESIA</v>
      </c>
      <c r="G13084">
        <f>VLOOKUP(orders!F13084,nation!$B$2:$C$26,2,FALSE)</f>
        <v>2</v>
      </c>
      <c r="H13084" t="str">
        <f>HLOOKUP(orders!G13084,region_horz!$B$1:$F$2,2,FALSE)</f>
        <v>ASIA</v>
      </c>
      <c r="I13084" t="s">
        <v>9</v>
      </c>
      <c r="J13084">
        <v>123197.16</v>
      </c>
      <c r="K13084" s="1">
        <v>35551</v>
      </c>
      <c r="L13084" t="s">
        <v>13</v>
      </c>
      <c r="M13084" t="s">
        <v>1925</v>
      </c>
      <c r="N13084">
        <v>0</v>
      </c>
      <c r="O13084" t="s">
        <v>14016</v>
      </c>
    </row>
    <row r="13085" spans="1:15" x14ac:dyDescent="0.2">
      <c r="A13085">
        <v>52324</v>
      </c>
      <c r="B13085" t="str">
        <f>VLOOKUP(orders!C13085,customers!$A$2:$B$1501, 2,FALSE)</f>
        <v>Customer#000001039</v>
      </c>
      <c r="C13085">
        <v>1039</v>
      </c>
      <c r="D13085" t="str">
        <f>VLOOKUP(orders!C13085,customers!$A$2:$G$1501,7,FALSE)</f>
        <v>FURNITURE</v>
      </c>
      <c r="E13085">
        <f>VLOOKUP(C13085,customers!$A$2:$D$1501, 4,FALSE)</f>
        <v>10</v>
      </c>
      <c r="F13085" t="str">
        <f>VLOOKUP(E13085,nation!$A$2:$B$26, 2,FALSE)</f>
        <v>IRAN</v>
      </c>
      <c r="G13085">
        <f>VLOOKUP(orders!F13085,nation!$B$2:$C$26,2,FALSE)</f>
        <v>4</v>
      </c>
      <c r="H13085" t="str">
        <f>HLOOKUP(orders!G13085,region_horz!$B$1:$F$2,2,FALSE)</f>
        <v>MIDDLE EAST</v>
      </c>
      <c r="I13085" t="s">
        <v>16</v>
      </c>
      <c r="J13085">
        <v>307602.51</v>
      </c>
      <c r="K13085" s="1">
        <v>33785</v>
      </c>
      <c r="L13085" t="s">
        <v>23</v>
      </c>
      <c r="M13085" t="s">
        <v>412</v>
      </c>
      <c r="N13085">
        <v>0</v>
      </c>
      <c r="O13085" t="s">
        <v>14017</v>
      </c>
    </row>
    <row r="13086" spans="1:15" x14ac:dyDescent="0.2">
      <c r="A13086">
        <v>52325</v>
      </c>
      <c r="B13086" t="str">
        <f>VLOOKUP(orders!C13086,customers!$A$2:$B$1501, 2,FALSE)</f>
        <v>Customer#000000791</v>
      </c>
      <c r="C13086">
        <v>791</v>
      </c>
      <c r="D13086" t="str">
        <f>VLOOKUP(orders!C13086,customers!$A$2:$G$1501,7,FALSE)</f>
        <v>HOUSEHOLD</v>
      </c>
      <c r="E13086">
        <f>VLOOKUP(C13086,customers!$A$2:$D$1501, 4,FALSE)</f>
        <v>13</v>
      </c>
      <c r="F13086" t="str">
        <f>VLOOKUP(E13086,nation!$A$2:$B$26, 2,FALSE)</f>
        <v>JORDAN</v>
      </c>
      <c r="G13086">
        <f>VLOOKUP(orders!F13086,nation!$B$2:$C$26,2,FALSE)</f>
        <v>4</v>
      </c>
      <c r="H13086" t="str">
        <f>HLOOKUP(orders!G13086,region_horz!$B$1:$F$2,2,FALSE)</f>
        <v>MIDDLE EAST</v>
      </c>
      <c r="I13086" t="s">
        <v>16</v>
      </c>
      <c r="J13086">
        <v>147429.51999999999</v>
      </c>
      <c r="K13086" s="1">
        <v>33800</v>
      </c>
      <c r="L13086" t="s">
        <v>23</v>
      </c>
      <c r="M13086" t="s">
        <v>1182</v>
      </c>
      <c r="N13086">
        <v>0</v>
      </c>
      <c r="O13086" t="s">
        <v>14018</v>
      </c>
    </row>
    <row r="13087" spans="1:15" x14ac:dyDescent="0.2">
      <c r="A13087">
        <v>52326</v>
      </c>
      <c r="B13087" t="str">
        <f>VLOOKUP(orders!C13087,customers!$A$2:$B$1501, 2,FALSE)</f>
        <v>Customer#000001103</v>
      </c>
      <c r="C13087">
        <v>1103</v>
      </c>
      <c r="D13087" t="str">
        <f>VLOOKUP(orders!C13087,customers!$A$2:$G$1501,7,FALSE)</f>
        <v>AUTOMOBILE</v>
      </c>
      <c r="E13087">
        <f>VLOOKUP(C13087,customers!$A$2:$D$1501, 4,FALSE)</f>
        <v>16</v>
      </c>
      <c r="F13087" t="str">
        <f>VLOOKUP(E13087,nation!$A$2:$B$26, 2,FALSE)</f>
        <v>MOZAMBIQUE</v>
      </c>
      <c r="G13087">
        <f>VLOOKUP(orders!F13087,nation!$B$2:$C$26,2,FALSE)</f>
        <v>0</v>
      </c>
      <c r="H13087" t="str">
        <f>HLOOKUP(orders!G13087,region_horz!$B$1:$F$2,2,FALSE)</f>
        <v>AFRICA</v>
      </c>
      <c r="I13087" t="s">
        <v>16</v>
      </c>
      <c r="J13087">
        <v>136154.97</v>
      </c>
      <c r="K13087" s="1">
        <v>34186</v>
      </c>
      <c r="L13087" t="s">
        <v>10</v>
      </c>
      <c r="M13087" t="s">
        <v>246</v>
      </c>
      <c r="N13087">
        <v>0</v>
      </c>
      <c r="O13087" t="s">
        <v>14019</v>
      </c>
    </row>
    <row r="13088" spans="1:15" x14ac:dyDescent="0.2">
      <c r="A13088">
        <v>52327</v>
      </c>
      <c r="B13088" t="str">
        <f>VLOOKUP(orders!C13088,customers!$A$2:$B$1501, 2,FALSE)</f>
        <v>Customer#000001423</v>
      </c>
      <c r="C13088">
        <v>1423</v>
      </c>
      <c r="D13088" t="str">
        <f>VLOOKUP(orders!C13088,customers!$A$2:$G$1501,7,FALSE)</f>
        <v>FURNITURE</v>
      </c>
      <c r="E13088">
        <f>VLOOKUP(C13088,customers!$A$2:$D$1501, 4,FALSE)</f>
        <v>21</v>
      </c>
      <c r="F13088" t="str">
        <f>VLOOKUP(E13088,nation!$A$2:$B$26, 2,FALSE)</f>
        <v>VIETNAM</v>
      </c>
      <c r="G13088">
        <f>VLOOKUP(orders!F13088,nation!$B$2:$C$26,2,FALSE)</f>
        <v>2</v>
      </c>
      <c r="H13088" t="str">
        <f>HLOOKUP(orders!G13088,region_horz!$B$1:$F$2,2,FALSE)</f>
        <v>ASIA</v>
      </c>
      <c r="I13088" t="s">
        <v>9</v>
      </c>
      <c r="J13088">
        <v>212362.12</v>
      </c>
      <c r="K13088" s="1">
        <v>35054</v>
      </c>
      <c r="L13088" t="s">
        <v>31</v>
      </c>
      <c r="M13088" t="s">
        <v>336</v>
      </c>
      <c r="N13088">
        <v>0</v>
      </c>
      <c r="O13088" t="s">
        <v>14020</v>
      </c>
    </row>
    <row r="13089" spans="1:15" x14ac:dyDescent="0.2">
      <c r="A13089">
        <v>52352</v>
      </c>
      <c r="B13089" t="str">
        <f>VLOOKUP(orders!C13089,customers!$A$2:$B$1501, 2,FALSE)</f>
        <v>Customer#000000182</v>
      </c>
      <c r="C13089">
        <v>182</v>
      </c>
      <c r="D13089" t="str">
        <f>VLOOKUP(orders!C13089,customers!$A$2:$G$1501,7,FALSE)</f>
        <v>AUTOMOBILE</v>
      </c>
      <c r="E13089">
        <f>VLOOKUP(C13089,customers!$A$2:$D$1501, 4,FALSE)</f>
        <v>3</v>
      </c>
      <c r="F13089" t="str">
        <f>VLOOKUP(E13089,nation!$A$2:$B$26, 2,FALSE)</f>
        <v>CANADA</v>
      </c>
      <c r="G13089">
        <f>VLOOKUP(orders!F13089,nation!$B$2:$C$26,2,FALSE)</f>
        <v>1</v>
      </c>
      <c r="H13089" t="str">
        <f>HLOOKUP(orders!G13089,region_horz!$B$1:$F$2,2,FALSE)</f>
        <v>AMERICA</v>
      </c>
      <c r="I13089" t="s">
        <v>9</v>
      </c>
      <c r="J13089">
        <v>178158.51</v>
      </c>
      <c r="K13089" s="1">
        <v>35475</v>
      </c>
      <c r="L13089" t="s">
        <v>10</v>
      </c>
      <c r="M13089" t="s">
        <v>1379</v>
      </c>
      <c r="N13089">
        <v>0</v>
      </c>
      <c r="O13089" t="s">
        <v>14021</v>
      </c>
    </row>
    <row r="13090" spans="1:15" x14ac:dyDescent="0.2">
      <c r="A13090">
        <v>52353</v>
      </c>
      <c r="B13090" t="str">
        <f>VLOOKUP(orders!C13090,customers!$A$2:$B$1501, 2,FALSE)</f>
        <v>Customer#000000793</v>
      </c>
      <c r="C13090">
        <v>793</v>
      </c>
      <c r="D13090" t="str">
        <f>VLOOKUP(orders!C13090,customers!$A$2:$G$1501,7,FALSE)</f>
        <v>BUILDING</v>
      </c>
      <c r="E13090">
        <f>VLOOKUP(C13090,customers!$A$2:$D$1501, 4,FALSE)</f>
        <v>0</v>
      </c>
      <c r="F13090" t="str">
        <f>VLOOKUP(E13090,nation!$A$2:$B$26, 2,FALSE)</f>
        <v>ALGERIA</v>
      </c>
      <c r="G13090">
        <f>VLOOKUP(orders!F13090,nation!$B$2:$C$26,2,FALSE)</f>
        <v>0</v>
      </c>
      <c r="H13090" t="str">
        <f>HLOOKUP(orders!G13090,region_horz!$B$1:$F$2,2,FALSE)</f>
        <v>AFRICA</v>
      </c>
      <c r="I13090" t="s">
        <v>9</v>
      </c>
      <c r="J13090">
        <v>45265.98</v>
      </c>
      <c r="K13090" s="1">
        <v>35426</v>
      </c>
      <c r="L13090" t="s">
        <v>13</v>
      </c>
      <c r="M13090" t="s">
        <v>1642</v>
      </c>
      <c r="N13090">
        <v>0</v>
      </c>
      <c r="O13090" t="s">
        <v>14022</v>
      </c>
    </row>
    <row r="13091" spans="1:15" x14ac:dyDescent="0.2">
      <c r="A13091">
        <v>52354</v>
      </c>
      <c r="B13091" t="str">
        <f>VLOOKUP(orders!C13091,customers!$A$2:$B$1501, 2,FALSE)</f>
        <v>Customer#000000082</v>
      </c>
      <c r="C13091">
        <v>82</v>
      </c>
      <c r="D13091" t="str">
        <f>VLOOKUP(orders!C13091,customers!$A$2:$G$1501,7,FALSE)</f>
        <v>AUTOMOBILE</v>
      </c>
      <c r="E13091">
        <f>VLOOKUP(C13091,customers!$A$2:$D$1501, 4,FALSE)</f>
        <v>18</v>
      </c>
      <c r="F13091" t="str">
        <f>VLOOKUP(E13091,nation!$A$2:$B$26, 2,FALSE)</f>
        <v>CHINA</v>
      </c>
      <c r="G13091">
        <f>VLOOKUP(orders!F13091,nation!$B$2:$C$26,2,FALSE)</f>
        <v>2</v>
      </c>
      <c r="H13091" t="str">
        <f>HLOOKUP(orders!G13091,region_horz!$B$1:$F$2,2,FALSE)</f>
        <v>ASIA</v>
      </c>
      <c r="I13091" t="s">
        <v>16</v>
      </c>
      <c r="J13091">
        <v>106088.72</v>
      </c>
      <c r="K13091" s="1">
        <v>33826</v>
      </c>
      <c r="L13091" t="s">
        <v>13</v>
      </c>
      <c r="M13091" t="s">
        <v>3384</v>
      </c>
      <c r="N13091">
        <v>0</v>
      </c>
      <c r="O13091" t="s">
        <v>14023</v>
      </c>
    </row>
    <row r="13092" spans="1:15" x14ac:dyDescent="0.2">
      <c r="A13092">
        <v>52355</v>
      </c>
      <c r="B13092" t="str">
        <f>VLOOKUP(orders!C13092,customers!$A$2:$B$1501, 2,FALSE)</f>
        <v>Customer#000001213</v>
      </c>
      <c r="C13092">
        <v>1213</v>
      </c>
      <c r="D13092" t="str">
        <f>VLOOKUP(orders!C13092,customers!$A$2:$G$1501,7,FALSE)</f>
        <v>HOUSEHOLD</v>
      </c>
      <c r="E13092">
        <f>VLOOKUP(C13092,customers!$A$2:$D$1501, 4,FALSE)</f>
        <v>7</v>
      </c>
      <c r="F13092" t="str">
        <f>VLOOKUP(E13092,nation!$A$2:$B$26, 2,FALSE)</f>
        <v>GERMANY</v>
      </c>
      <c r="G13092">
        <f>VLOOKUP(orders!F13092,nation!$B$2:$C$26,2,FALSE)</f>
        <v>3</v>
      </c>
      <c r="H13092" t="str">
        <f>HLOOKUP(orders!G13092,region_horz!$B$1:$F$2,2,FALSE)</f>
        <v>EUROPE</v>
      </c>
      <c r="I13092" t="s">
        <v>9</v>
      </c>
      <c r="J13092">
        <v>200475.83</v>
      </c>
      <c r="K13092" s="1">
        <v>35593</v>
      </c>
      <c r="L13092" t="s">
        <v>31</v>
      </c>
      <c r="M13092" t="s">
        <v>1258</v>
      </c>
      <c r="N13092">
        <v>0</v>
      </c>
      <c r="O13092" t="s">
        <v>14024</v>
      </c>
    </row>
    <row r="13093" spans="1:15" x14ac:dyDescent="0.2">
      <c r="A13093">
        <v>52356</v>
      </c>
      <c r="B13093" t="str">
        <f>VLOOKUP(orders!C13093,customers!$A$2:$B$1501, 2,FALSE)</f>
        <v>Customer#000000208</v>
      </c>
      <c r="C13093">
        <v>208</v>
      </c>
      <c r="D13093" t="str">
        <f>VLOOKUP(orders!C13093,customers!$A$2:$G$1501,7,FALSE)</f>
        <v>MACHINERY</v>
      </c>
      <c r="E13093">
        <f>VLOOKUP(C13093,customers!$A$2:$D$1501, 4,FALSE)</f>
        <v>19</v>
      </c>
      <c r="F13093" t="str">
        <f>VLOOKUP(E13093,nation!$A$2:$B$26, 2,FALSE)</f>
        <v>ROMANIA</v>
      </c>
      <c r="G13093">
        <f>VLOOKUP(orders!F13093,nation!$B$2:$C$26,2,FALSE)</f>
        <v>3</v>
      </c>
      <c r="H13093" t="str">
        <f>HLOOKUP(orders!G13093,region_horz!$B$1:$F$2,2,FALSE)</f>
        <v>EUROPE</v>
      </c>
      <c r="I13093" t="s">
        <v>9</v>
      </c>
      <c r="J13093">
        <v>128470.03</v>
      </c>
      <c r="K13093" s="1">
        <v>35785</v>
      </c>
      <c r="L13093" t="s">
        <v>26</v>
      </c>
      <c r="M13093" t="s">
        <v>197</v>
      </c>
      <c r="N13093">
        <v>0</v>
      </c>
      <c r="O13093" t="s">
        <v>14025</v>
      </c>
    </row>
    <row r="13094" spans="1:15" x14ac:dyDescent="0.2">
      <c r="A13094">
        <v>52357</v>
      </c>
      <c r="B13094" t="str">
        <f>VLOOKUP(orders!C13094,customers!$A$2:$B$1501, 2,FALSE)</f>
        <v>Customer#000000409</v>
      </c>
      <c r="C13094">
        <v>409</v>
      </c>
      <c r="D13094" t="str">
        <f>VLOOKUP(orders!C13094,customers!$A$2:$G$1501,7,FALSE)</f>
        <v>FURNITURE</v>
      </c>
      <c r="E13094">
        <f>VLOOKUP(C13094,customers!$A$2:$D$1501, 4,FALSE)</f>
        <v>11</v>
      </c>
      <c r="F13094" t="str">
        <f>VLOOKUP(E13094,nation!$A$2:$B$26, 2,FALSE)</f>
        <v>IRAQ</v>
      </c>
      <c r="G13094">
        <f>VLOOKUP(orders!F13094,nation!$B$2:$C$26,2,FALSE)</f>
        <v>4</v>
      </c>
      <c r="H13094" t="str">
        <f>HLOOKUP(orders!G13094,region_horz!$B$1:$F$2,2,FALSE)</f>
        <v>MIDDLE EAST</v>
      </c>
      <c r="I13094" t="s">
        <v>16</v>
      </c>
      <c r="J13094">
        <v>151540.59</v>
      </c>
      <c r="K13094" s="1">
        <v>34581</v>
      </c>
      <c r="L13094" t="s">
        <v>23</v>
      </c>
      <c r="M13094" t="s">
        <v>737</v>
      </c>
      <c r="N13094">
        <v>0</v>
      </c>
      <c r="O13094" t="s">
        <v>14026</v>
      </c>
    </row>
    <row r="13095" spans="1:15" x14ac:dyDescent="0.2">
      <c r="A13095">
        <v>52358</v>
      </c>
      <c r="B13095" t="str">
        <f>VLOOKUP(orders!C13095,customers!$A$2:$B$1501, 2,FALSE)</f>
        <v>Customer#000000178</v>
      </c>
      <c r="C13095">
        <v>178</v>
      </c>
      <c r="D13095" t="str">
        <f>VLOOKUP(orders!C13095,customers!$A$2:$G$1501,7,FALSE)</f>
        <v>FURNITURE</v>
      </c>
      <c r="E13095">
        <f>VLOOKUP(C13095,customers!$A$2:$D$1501, 4,FALSE)</f>
        <v>21</v>
      </c>
      <c r="F13095" t="str">
        <f>VLOOKUP(E13095,nation!$A$2:$B$26, 2,FALSE)</f>
        <v>VIETNAM</v>
      </c>
      <c r="G13095">
        <f>VLOOKUP(orders!F13095,nation!$B$2:$C$26,2,FALSE)</f>
        <v>2</v>
      </c>
      <c r="H13095" t="str">
        <f>HLOOKUP(orders!G13095,region_horz!$B$1:$F$2,2,FALSE)</f>
        <v>ASIA</v>
      </c>
      <c r="I13095" t="s">
        <v>9</v>
      </c>
      <c r="J13095">
        <v>14963.6</v>
      </c>
      <c r="K13095" s="1">
        <v>35401</v>
      </c>
      <c r="L13095" t="s">
        <v>26</v>
      </c>
      <c r="M13095" t="s">
        <v>72</v>
      </c>
      <c r="N13095">
        <v>0</v>
      </c>
      <c r="O13095" t="s">
        <v>14027</v>
      </c>
    </row>
    <row r="13096" spans="1:15" x14ac:dyDescent="0.2">
      <c r="A13096">
        <v>52359</v>
      </c>
      <c r="B13096" t="str">
        <f>VLOOKUP(orders!C13096,customers!$A$2:$B$1501, 2,FALSE)</f>
        <v>Customer#000000932</v>
      </c>
      <c r="C13096">
        <v>932</v>
      </c>
      <c r="D13096" t="str">
        <f>VLOOKUP(orders!C13096,customers!$A$2:$G$1501,7,FALSE)</f>
        <v>BUILDING</v>
      </c>
      <c r="E13096">
        <f>VLOOKUP(C13096,customers!$A$2:$D$1501, 4,FALSE)</f>
        <v>13</v>
      </c>
      <c r="F13096" t="str">
        <f>VLOOKUP(E13096,nation!$A$2:$B$26, 2,FALSE)</f>
        <v>JORDAN</v>
      </c>
      <c r="G13096">
        <f>VLOOKUP(orders!F13096,nation!$B$2:$C$26,2,FALSE)</f>
        <v>4</v>
      </c>
      <c r="H13096" t="str">
        <f>HLOOKUP(orders!G13096,region_horz!$B$1:$F$2,2,FALSE)</f>
        <v>MIDDLE EAST</v>
      </c>
      <c r="I13096" t="s">
        <v>9</v>
      </c>
      <c r="J13096">
        <v>85383.4</v>
      </c>
      <c r="K13096" s="1">
        <v>35965</v>
      </c>
      <c r="L13096" t="s">
        <v>26</v>
      </c>
      <c r="M13096" t="s">
        <v>2002</v>
      </c>
      <c r="N13096">
        <v>0</v>
      </c>
      <c r="O13096" t="s">
        <v>14028</v>
      </c>
    </row>
    <row r="13097" spans="1:15" x14ac:dyDescent="0.2">
      <c r="A13097">
        <v>52384</v>
      </c>
      <c r="B13097" t="str">
        <f>VLOOKUP(orders!C13097,customers!$A$2:$B$1501, 2,FALSE)</f>
        <v>Customer#000001318</v>
      </c>
      <c r="C13097">
        <v>1318</v>
      </c>
      <c r="D13097" t="str">
        <f>VLOOKUP(orders!C13097,customers!$A$2:$G$1501,7,FALSE)</f>
        <v>BUILDING</v>
      </c>
      <c r="E13097">
        <f>VLOOKUP(C13097,customers!$A$2:$D$1501, 4,FALSE)</f>
        <v>14</v>
      </c>
      <c r="F13097" t="str">
        <f>VLOOKUP(E13097,nation!$A$2:$B$26, 2,FALSE)</f>
        <v>KENYA</v>
      </c>
      <c r="G13097">
        <f>VLOOKUP(orders!F13097,nation!$B$2:$C$26,2,FALSE)</f>
        <v>0</v>
      </c>
      <c r="H13097" t="str">
        <f>HLOOKUP(orders!G13097,region_horz!$B$1:$F$2,2,FALSE)</f>
        <v>AFRICA</v>
      </c>
      <c r="I13097" t="s">
        <v>9</v>
      </c>
      <c r="J13097">
        <v>121996.79</v>
      </c>
      <c r="K13097" s="1">
        <v>35933</v>
      </c>
      <c r="L13097" t="s">
        <v>23</v>
      </c>
      <c r="M13097" t="s">
        <v>694</v>
      </c>
      <c r="N13097">
        <v>0</v>
      </c>
      <c r="O13097" t="s">
        <v>14029</v>
      </c>
    </row>
    <row r="13098" spans="1:15" x14ac:dyDescent="0.2">
      <c r="A13098">
        <v>52385</v>
      </c>
      <c r="B13098" t="str">
        <f>VLOOKUP(orders!C13098,customers!$A$2:$B$1501, 2,FALSE)</f>
        <v>Customer#000000811</v>
      </c>
      <c r="C13098">
        <v>811</v>
      </c>
      <c r="D13098" t="str">
        <f>VLOOKUP(orders!C13098,customers!$A$2:$G$1501,7,FALSE)</f>
        <v>BUILDING</v>
      </c>
      <c r="E13098">
        <f>VLOOKUP(C13098,customers!$A$2:$D$1501, 4,FALSE)</f>
        <v>15</v>
      </c>
      <c r="F13098" t="str">
        <f>VLOOKUP(E13098,nation!$A$2:$B$26, 2,FALSE)</f>
        <v>MOROCCO</v>
      </c>
      <c r="G13098">
        <f>VLOOKUP(orders!F13098,nation!$B$2:$C$26,2,FALSE)</f>
        <v>0</v>
      </c>
      <c r="H13098" t="str">
        <f>HLOOKUP(orders!G13098,region_horz!$B$1:$F$2,2,FALSE)</f>
        <v>AFRICA</v>
      </c>
      <c r="I13098" t="s">
        <v>16</v>
      </c>
      <c r="J13098">
        <v>144180.29999999999</v>
      </c>
      <c r="K13098" s="1">
        <v>34337</v>
      </c>
      <c r="L13098" t="s">
        <v>10</v>
      </c>
      <c r="M13098" t="s">
        <v>2180</v>
      </c>
      <c r="N13098">
        <v>0</v>
      </c>
      <c r="O13098" t="s">
        <v>14030</v>
      </c>
    </row>
    <row r="13099" spans="1:15" x14ac:dyDescent="0.2">
      <c r="A13099">
        <v>52386</v>
      </c>
      <c r="B13099" t="str">
        <f>VLOOKUP(orders!C13099,customers!$A$2:$B$1501, 2,FALSE)</f>
        <v>Customer#000000794</v>
      </c>
      <c r="C13099">
        <v>794</v>
      </c>
      <c r="D13099" t="str">
        <f>VLOOKUP(orders!C13099,customers!$A$2:$G$1501,7,FALSE)</f>
        <v>FURNITURE</v>
      </c>
      <c r="E13099">
        <f>VLOOKUP(C13099,customers!$A$2:$D$1501, 4,FALSE)</f>
        <v>23</v>
      </c>
      <c r="F13099" t="str">
        <f>VLOOKUP(E13099,nation!$A$2:$B$26, 2,FALSE)</f>
        <v>UNITED KINGDOM</v>
      </c>
      <c r="G13099">
        <f>VLOOKUP(orders!F13099,nation!$B$2:$C$26,2,FALSE)</f>
        <v>3</v>
      </c>
      <c r="H13099" t="str">
        <f>HLOOKUP(orders!G13099,region_horz!$B$1:$F$2,2,FALSE)</f>
        <v>EUROPE</v>
      </c>
      <c r="I13099" t="s">
        <v>16</v>
      </c>
      <c r="J13099">
        <v>168438.73</v>
      </c>
      <c r="K13099" s="1">
        <v>34340</v>
      </c>
      <c r="L13099" t="s">
        <v>26</v>
      </c>
      <c r="M13099" t="s">
        <v>638</v>
      </c>
      <c r="N13099">
        <v>0</v>
      </c>
      <c r="O13099" t="s">
        <v>14031</v>
      </c>
    </row>
    <row r="13100" spans="1:15" x14ac:dyDescent="0.2">
      <c r="A13100">
        <v>52387</v>
      </c>
      <c r="B13100" t="str">
        <f>VLOOKUP(orders!C13100,customers!$A$2:$B$1501, 2,FALSE)</f>
        <v>Customer#000000898</v>
      </c>
      <c r="C13100">
        <v>898</v>
      </c>
      <c r="D13100" t="str">
        <f>VLOOKUP(orders!C13100,customers!$A$2:$G$1501,7,FALSE)</f>
        <v>AUTOMOBILE</v>
      </c>
      <c r="E13100">
        <f>VLOOKUP(C13100,customers!$A$2:$D$1501, 4,FALSE)</f>
        <v>3</v>
      </c>
      <c r="F13100" t="str">
        <f>VLOOKUP(E13100,nation!$A$2:$B$26, 2,FALSE)</f>
        <v>CANADA</v>
      </c>
      <c r="G13100">
        <f>VLOOKUP(orders!F13100,nation!$B$2:$C$26,2,FALSE)</f>
        <v>1</v>
      </c>
      <c r="H13100" t="str">
        <f>HLOOKUP(orders!G13100,region_horz!$B$1:$F$2,2,FALSE)</f>
        <v>AMERICA</v>
      </c>
      <c r="I13100" t="s">
        <v>9</v>
      </c>
      <c r="J13100">
        <v>201191.93</v>
      </c>
      <c r="K13100" s="1">
        <v>35327</v>
      </c>
      <c r="L13100" t="s">
        <v>31</v>
      </c>
      <c r="M13100" t="s">
        <v>3152</v>
      </c>
      <c r="N13100">
        <v>0</v>
      </c>
      <c r="O13100" t="s">
        <v>14032</v>
      </c>
    </row>
    <row r="13101" spans="1:15" x14ac:dyDescent="0.2">
      <c r="A13101">
        <v>52388</v>
      </c>
      <c r="B13101" t="str">
        <f>VLOOKUP(orders!C13101,customers!$A$2:$B$1501, 2,FALSE)</f>
        <v>Customer#000000907</v>
      </c>
      <c r="C13101">
        <v>907</v>
      </c>
      <c r="D13101" t="str">
        <f>VLOOKUP(orders!C13101,customers!$A$2:$G$1501,7,FALSE)</f>
        <v>HOUSEHOLD</v>
      </c>
      <c r="E13101">
        <f>VLOOKUP(C13101,customers!$A$2:$D$1501, 4,FALSE)</f>
        <v>10</v>
      </c>
      <c r="F13101" t="str">
        <f>VLOOKUP(E13101,nation!$A$2:$B$26, 2,FALSE)</f>
        <v>IRAN</v>
      </c>
      <c r="G13101">
        <f>VLOOKUP(orders!F13101,nation!$B$2:$C$26,2,FALSE)</f>
        <v>4</v>
      </c>
      <c r="H13101" t="str">
        <f>HLOOKUP(orders!G13101,region_horz!$B$1:$F$2,2,FALSE)</f>
        <v>MIDDLE EAST</v>
      </c>
      <c r="I13101" t="s">
        <v>9</v>
      </c>
      <c r="J13101">
        <v>191457.64</v>
      </c>
      <c r="K13101" s="1">
        <v>35144</v>
      </c>
      <c r="L13101" t="s">
        <v>23</v>
      </c>
      <c r="M13101" t="s">
        <v>1010</v>
      </c>
      <c r="N13101">
        <v>0</v>
      </c>
      <c r="O13101" t="s">
        <v>14033</v>
      </c>
    </row>
    <row r="13102" spans="1:15" x14ac:dyDescent="0.2">
      <c r="A13102">
        <v>52389</v>
      </c>
      <c r="B13102" t="str">
        <f>VLOOKUP(orders!C13102,customers!$A$2:$B$1501, 2,FALSE)</f>
        <v>Customer#000001291</v>
      </c>
      <c r="C13102">
        <v>1291</v>
      </c>
      <c r="D13102" t="str">
        <f>VLOOKUP(orders!C13102,customers!$A$2:$G$1501,7,FALSE)</f>
        <v>BUILDING</v>
      </c>
      <c r="E13102">
        <f>VLOOKUP(C13102,customers!$A$2:$D$1501, 4,FALSE)</f>
        <v>7</v>
      </c>
      <c r="F13102" t="str">
        <f>VLOOKUP(E13102,nation!$A$2:$B$26, 2,FALSE)</f>
        <v>GERMANY</v>
      </c>
      <c r="G13102">
        <f>VLOOKUP(orders!F13102,nation!$B$2:$C$26,2,FALSE)</f>
        <v>3</v>
      </c>
      <c r="H13102" t="str">
        <f>HLOOKUP(orders!G13102,region_horz!$B$1:$F$2,2,FALSE)</f>
        <v>EUROPE</v>
      </c>
      <c r="I13102" t="s">
        <v>9</v>
      </c>
      <c r="J13102">
        <v>243892.45</v>
      </c>
      <c r="K13102" s="1">
        <v>34994</v>
      </c>
      <c r="L13102" t="s">
        <v>13</v>
      </c>
      <c r="M13102" t="s">
        <v>1368</v>
      </c>
      <c r="N13102">
        <v>0</v>
      </c>
      <c r="O13102" t="s">
        <v>14034</v>
      </c>
    </row>
    <row r="13103" spans="1:15" x14ac:dyDescent="0.2">
      <c r="A13103">
        <v>52390</v>
      </c>
      <c r="B13103" t="str">
        <f>VLOOKUP(orders!C13103,customers!$A$2:$B$1501, 2,FALSE)</f>
        <v>Customer#000000832</v>
      </c>
      <c r="C13103">
        <v>832</v>
      </c>
      <c r="D13103" t="str">
        <f>VLOOKUP(orders!C13103,customers!$A$2:$G$1501,7,FALSE)</f>
        <v>HOUSEHOLD</v>
      </c>
      <c r="E13103">
        <f>VLOOKUP(C13103,customers!$A$2:$D$1501, 4,FALSE)</f>
        <v>19</v>
      </c>
      <c r="F13103" t="str">
        <f>VLOOKUP(E13103,nation!$A$2:$B$26, 2,FALSE)</f>
        <v>ROMANIA</v>
      </c>
      <c r="G13103">
        <f>VLOOKUP(orders!F13103,nation!$B$2:$C$26,2,FALSE)</f>
        <v>3</v>
      </c>
      <c r="H13103" t="str">
        <f>HLOOKUP(orders!G13103,region_horz!$B$1:$F$2,2,FALSE)</f>
        <v>EUROPE</v>
      </c>
      <c r="I13103" t="s">
        <v>9</v>
      </c>
      <c r="J13103">
        <v>112958.87</v>
      </c>
      <c r="K13103" s="1">
        <v>35387</v>
      </c>
      <c r="L13103" t="s">
        <v>23</v>
      </c>
      <c r="M13103" t="s">
        <v>2480</v>
      </c>
      <c r="N13103">
        <v>0</v>
      </c>
      <c r="O13103" t="s">
        <v>14035</v>
      </c>
    </row>
    <row r="13104" spans="1:15" x14ac:dyDescent="0.2">
      <c r="A13104">
        <v>52391</v>
      </c>
      <c r="B13104" t="str">
        <f>VLOOKUP(orders!C13104,customers!$A$2:$B$1501, 2,FALSE)</f>
        <v>Customer#000000179</v>
      </c>
      <c r="C13104">
        <v>179</v>
      </c>
      <c r="D13104" t="str">
        <f>VLOOKUP(orders!C13104,customers!$A$2:$G$1501,7,FALSE)</f>
        <v>MACHINERY</v>
      </c>
      <c r="E13104">
        <f>VLOOKUP(C13104,customers!$A$2:$D$1501, 4,FALSE)</f>
        <v>4</v>
      </c>
      <c r="F13104" t="str">
        <f>VLOOKUP(E13104,nation!$A$2:$B$26, 2,FALSE)</f>
        <v>EGYPT</v>
      </c>
      <c r="G13104">
        <f>VLOOKUP(orders!F13104,nation!$B$2:$C$26,2,FALSE)</f>
        <v>4</v>
      </c>
      <c r="H13104" t="str">
        <f>HLOOKUP(orders!G13104,region_horz!$B$1:$F$2,2,FALSE)</f>
        <v>MIDDLE EAST</v>
      </c>
      <c r="I13104" t="s">
        <v>16</v>
      </c>
      <c r="J13104">
        <v>99534.31</v>
      </c>
      <c r="K13104" s="1">
        <v>34681</v>
      </c>
      <c r="L13104" t="s">
        <v>26</v>
      </c>
      <c r="M13104" t="s">
        <v>574</v>
      </c>
      <c r="N13104">
        <v>0</v>
      </c>
      <c r="O13104" t="s">
        <v>14036</v>
      </c>
    </row>
    <row r="13105" spans="1:15" x14ac:dyDescent="0.2">
      <c r="A13105">
        <v>52416</v>
      </c>
      <c r="B13105" t="str">
        <f>VLOOKUP(orders!C13105,customers!$A$2:$B$1501, 2,FALSE)</f>
        <v>Customer#000001321</v>
      </c>
      <c r="C13105">
        <v>1321</v>
      </c>
      <c r="D13105" t="str">
        <f>VLOOKUP(orders!C13105,customers!$A$2:$G$1501,7,FALSE)</f>
        <v>FURNITURE</v>
      </c>
      <c r="E13105">
        <f>VLOOKUP(C13105,customers!$A$2:$D$1501, 4,FALSE)</f>
        <v>10</v>
      </c>
      <c r="F13105" t="str">
        <f>VLOOKUP(E13105,nation!$A$2:$B$26, 2,FALSE)</f>
        <v>IRAN</v>
      </c>
      <c r="G13105">
        <f>VLOOKUP(orders!F13105,nation!$B$2:$C$26,2,FALSE)</f>
        <v>4</v>
      </c>
      <c r="H13105" t="str">
        <f>HLOOKUP(orders!G13105,region_horz!$B$1:$F$2,2,FALSE)</f>
        <v>MIDDLE EAST</v>
      </c>
      <c r="I13105" t="s">
        <v>16</v>
      </c>
      <c r="J13105">
        <v>84357.39</v>
      </c>
      <c r="K13105" s="1">
        <v>34366</v>
      </c>
      <c r="L13105" t="s">
        <v>23</v>
      </c>
      <c r="M13105" t="s">
        <v>134</v>
      </c>
      <c r="N13105">
        <v>0</v>
      </c>
      <c r="O13105" t="s">
        <v>14037</v>
      </c>
    </row>
    <row r="13106" spans="1:15" x14ac:dyDescent="0.2">
      <c r="A13106">
        <v>52417</v>
      </c>
      <c r="B13106" t="str">
        <f>VLOOKUP(orders!C13106,customers!$A$2:$B$1501, 2,FALSE)</f>
        <v>Customer#000000952</v>
      </c>
      <c r="C13106">
        <v>952</v>
      </c>
      <c r="D13106" t="str">
        <f>VLOOKUP(orders!C13106,customers!$A$2:$G$1501,7,FALSE)</f>
        <v>AUTOMOBILE</v>
      </c>
      <c r="E13106">
        <f>VLOOKUP(C13106,customers!$A$2:$D$1501, 4,FALSE)</f>
        <v>24</v>
      </c>
      <c r="F13106" t="str">
        <f>VLOOKUP(E13106,nation!$A$2:$B$26, 2,FALSE)</f>
        <v>UNITED STATES</v>
      </c>
      <c r="G13106">
        <f>VLOOKUP(orders!F13106,nation!$B$2:$C$26,2,FALSE)</f>
        <v>1</v>
      </c>
      <c r="H13106" t="str">
        <f>HLOOKUP(orders!G13106,region_horz!$B$1:$F$2,2,FALSE)</f>
        <v>AMERICA</v>
      </c>
      <c r="I13106" t="s">
        <v>9</v>
      </c>
      <c r="J13106">
        <v>33796.25</v>
      </c>
      <c r="K13106" s="1">
        <v>35070</v>
      </c>
      <c r="L13106" t="s">
        <v>31</v>
      </c>
      <c r="M13106" t="s">
        <v>1346</v>
      </c>
      <c r="N13106">
        <v>0</v>
      </c>
      <c r="O13106" t="s">
        <v>14038</v>
      </c>
    </row>
    <row r="13107" spans="1:15" x14ac:dyDescent="0.2">
      <c r="A13107">
        <v>52418</v>
      </c>
      <c r="B13107" t="str">
        <f>VLOOKUP(orders!C13107,customers!$A$2:$B$1501, 2,FALSE)</f>
        <v>Customer#000000133</v>
      </c>
      <c r="C13107">
        <v>133</v>
      </c>
      <c r="D13107" t="str">
        <f>VLOOKUP(orders!C13107,customers!$A$2:$G$1501,7,FALSE)</f>
        <v>AUTOMOBILE</v>
      </c>
      <c r="E13107">
        <f>VLOOKUP(C13107,customers!$A$2:$D$1501, 4,FALSE)</f>
        <v>17</v>
      </c>
      <c r="F13107" t="str">
        <f>VLOOKUP(E13107,nation!$A$2:$B$26, 2,FALSE)</f>
        <v>PERU</v>
      </c>
      <c r="G13107">
        <f>VLOOKUP(orders!F13107,nation!$B$2:$C$26,2,FALSE)</f>
        <v>1</v>
      </c>
      <c r="H13107" t="str">
        <f>HLOOKUP(orders!G13107,region_horz!$B$1:$F$2,2,FALSE)</f>
        <v>AMERICA</v>
      </c>
      <c r="I13107" t="s">
        <v>9</v>
      </c>
      <c r="J13107">
        <v>53572.639999999999</v>
      </c>
      <c r="K13107" s="1">
        <v>35988</v>
      </c>
      <c r="L13107" t="s">
        <v>13</v>
      </c>
      <c r="M13107" t="s">
        <v>1675</v>
      </c>
      <c r="N13107">
        <v>0</v>
      </c>
      <c r="O13107" t="s">
        <v>14039</v>
      </c>
    </row>
    <row r="13108" spans="1:15" x14ac:dyDescent="0.2">
      <c r="A13108">
        <v>52419</v>
      </c>
      <c r="B13108" t="str">
        <f>VLOOKUP(orders!C13108,customers!$A$2:$B$1501, 2,FALSE)</f>
        <v>Customer#000000151</v>
      </c>
      <c r="C13108">
        <v>151</v>
      </c>
      <c r="D13108" t="str">
        <f>VLOOKUP(orders!C13108,customers!$A$2:$G$1501,7,FALSE)</f>
        <v>HOUSEHOLD</v>
      </c>
      <c r="E13108">
        <f>VLOOKUP(C13108,customers!$A$2:$D$1501, 4,FALSE)</f>
        <v>19</v>
      </c>
      <c r="F13108" t="str">
        <f>VLOOKUP(E13108,nation!$A$2:$B$26, 2,FALSE)</f>
        <v>ROMANIA</v>
      </c>
      <c r="G13108">
        <f>VLOOKUP(orders!F13108,nation!$B$2:$C$26,2,FALSE)</f>
        <v>3</v>
      </c>
      <c r="H13108" t="str">
        <f>HLOOKUP(orders!G13108,region_horz!$B$1:$F$2,2,FALSE)</f>
        <v>EUROPE</v>
      </c>
      <c r="I13108" t="s">
        <v>16</v>
      </c>
      <c r="J13108">
        <v>141374.92000000001</v>
      </c>
      <c r="K13108" s="1">
        <v>33866</v>
      </c>
      <c r="L13108" t="s">
        <v>26</v>
      </c>
      <c r="M13108" t="s">
        <v>1062</v>
      </c>
      <c r="N13108">
        <v>0</v>
      </c>
      <c r="O13108" t="s">
        <v>14040</v>
      </c>
    </row>
    <row r="13109" spans="1:15" x14ac:dyDescent="0.2">
      <c r="A13109">
        <v>52420</v>
      </c>
      <c r="B13109" t="str">
        <f>VLOOKUP(orders!C13109,customers!$A$2:$B$1501, 2,FALSE)</f>
        <v>Customer#000000589</v>
      </c>
      <c r="C13109">
        <v>589</v>
      </c>
      <c r="D13109" t="str">
        <f>VLOOKUP(orders!C13109,customers!$A$2:$G$1501,7,FALSE)</f>
        <v>FURNITURE</v>
      </c>
      <c r="E13109">
        <f>VLOOKUP(C13109,customers!$A$2:$D$1501, 4,FALSE)</f>
        <v>19</v>
      </c>
      <c r="F13109" t="str">
        <f>VLOOKUP(E13109,nation!$A$2:$B$26, 2,FALSE)</f>
        <v>ROMANIA</v>
      </c>
      <c r="G13109">
        <f>VLOOKUP(orders!F13109,nation!$B$2:$C$26,2,FALSE)</f>
        <v>3</v>
      </c>
      <c r="H13109" t="str">
        <f>HLOOKUP(orders!G13109,region_horz!$B$1:$F$2,2,FALSE)</f>
        <v>EUROPE</v>
      </c>
      <c r="I13109" t="s">
        <v>9</v>
      </c>
      <c r="J13109">
        <v>349539.44</v>
      </c>
      <c r="K13109" s="1">
        <v>35913</v>
      </c>
      <c r="L13109" t="s">
        <v>23</v>
      </c>
      <c r="M13109" t="s">
        <v>2337</v>
      </c>
      <c r="N13109">
        <v>0</v>
      </c>
      <c r="O13109" t="s">
        <v>14041</v>
      </c>
    </row>
    <row r="13110" spans="1:15" x14ac:dyDescent="0.2">
      <c r="A13110">
        <v>52421</v>
      </c>
      <c r="B13110" t="str">
        <f>VLOOKUP(orders!C13110,customers!$A$2:$B$1501, 2,FALSE)</f>
        <v>Customer#000000992</v>
      </c>
      <c r="C13110">
        <v>992</v>
      </c>
      <c r="D13110" t="str">
        <f>VLOOKUP(orders!C13110,customers!$A$2:$G$1501,7,FALSE)</f>
        <v>MACHINERY</v>
      </c>
      <c r="E13110">
        <f>VLOOKUP(C13110,customers!$A$2:$D$1501, 4,FALSE)</f>
        <v>5</v>
      </c>
      <c r="F13110" t="str">
        <f>VLOOKUP(E13110,nation!$A$2:$B$26, 2,FALSE)</f>
        <v>ETHIOPIA</v>
      </c>
      <c r="G13110">
        <f>VLOOKUP(orders!F13110,nation!$B$2:$C$26,2,FALSE)</f>
        <v>0</v>
      </c>
      <c r="H13110" t="str">
        <f>HLOOKUP(orders!G13110,region_horz!$B$1:$F$2,2,FALSE)</f>
        <v>AFRICA</v>
      </c>
      <c r="I13110" t="s">
        <v>9</v>
      </c>
      <c r="J13110">
        <v>54492.23</v>
      </c>
      <c r="K13110" s="1">
        <v>35138</v>
      </c>
      <c r="L13110" t="s">
        <v>13</v>
      </c>
      <c r="M13110" t="s">
        <v>517</v>
      </c>
      <c r="N13110">
        <v>0</v>
      </c>
      <c r="O13110" t="s">
        <v>14042</v>
      </c>
    </row>
    <row r="13111" spans="1:15" x14ac:dyDescent="0.2">
      <c r="A13111">
        <v>52422</v>
      </c>
      <c r="B13111" t="str">
        <f>VLOOKUP(orders!C13111,customers!$A$2:$B$1501, 2,FALSE)</f>
        <v>Customer#000001220</v>
      </c>
      <c r="C13111">
        <v>1220</v>
      </c>
      <c r="D13111" t="str">
        <f>VLOOKUP(orders!C13111,customers!$A$2:$G$1501,7,FALSE)</f>
        <v>FURNITURE</v>
      </c>
      <c r="E13111">
        <f>VLOOKUP(C13111,customers!$A$2:$D$1501, 4,FALSE)</f>
        <v>18</v>
      </c>
      <c r="F13111" t="str">
        <f>VLOOKUP(E13111,nation!$A$2:$B$26, 2,FALSE)</f>
        <v>CHINA</v>
      </c>
      <c r="G13111">
        <f>VLOOKUP(orders!F13111,nation!$B$2:$C$26,2,FALSE)</f>
        <v>2</v>
      </c>
      <c r="H13111" t="str">
        <f>HLOOKUP(orders!G13111,region_horz!$B$1:$F$2,2,FALSE)</f>
        <v>ASIA</v>
      </c>
      <c r="I13111" t="s">
        <v>9</v>
      </c>
      <c r="J13111">
        <v>17880.490000000002</v>
      </c>
      <c r="K13111" s="1">
        <v>35486</v>
      </c>
      <c r="L13111" t="s">
        <v>10</v>
      </c>
      <c r="M13111" t="s">
        <v>1241</v>
      </c>
      <c r="N13111">
        <v>0</v>
      </c>
      <c r="O13111" t="s">
        <v>14043</v>
      </c>
    </row>
    <row r="13112" spans="1:15" x14ac:dyDescent="0.2">
      <c r="A13112">
        <v>52423</v>
      </c>
      <c r="B13112" t="str">
        <f>VLOOKUP(orders!C13112,customers!$A$2:$B$1501, 2,FALSE)</f>
        <v>Customer#000001255</v>
      </c>
      <c r="C13112">
        <v>1255</v>
      </c>
      <c r="D13112" t="str">
        <f>VLOOKUP(orders!C13112,customers!$A$2:$G$1501,7,FALSE)</f>
        <v>FURNITURE</v>
      </c>
      <c r="E13112">
        <f>VLOOKUP(C13112,customers!$A$2:$D$1501, 4,FALSE)</f>
        <v>14</v>
      </c>
      <c r="F13112" t="str">
        <f>VLOOKUP(E13112,nation!$A$2:$B$26, 2,FALSE)</f>
        <v>KENYA</v>
      </c>
      <c r="G13112">
        <f>VLOOKUP(orders!F13112,nation!$B$2:$C$26,2,FALSE)</f>
        <v>0</v>
      </c>
      <c r="H13112" t="str">
        <f>HLOOKUP(orders!G13112,region_horz!$B$1:$F$2,2,FALSE)</f>
        <v>AFRICA</v>
      </c>
      <c r="I13112" t="s">
        <v>48</v>
      </c>
      <c r="J13112">
        <v>234334.4</v>
      </c>
      <c r="K13112" s="1">
        <v>34801</v>
      </c>
      <c r="L13112" t="s">
        <v>13</v>
      </c>
      <c r="M13112" t="s">
        <v>502</v>
      </c>
      <c r="N13112">
        <v>0</v>
      </c>
      <c r="O13112" t="s">
        <v>14044</v>
      </c>
    </row>
    <row r="13113" spans="1:15" x14ac:dyDescent="0.2">
      <c r="A13113">
        <v>52448</v>
      </c>
      <c r="B13113" t="str">
        <f>VLOOKUP(orders!C13113,customers!$A$2:$B$1501, 2,FALSE)</f>
        <v>Customer#000000427</v>
      </c>
      <c r="C13113">
        <v>427</v>
      </c>
      <c r="D13113" t="str">
        <f>VLOOKUP(orders!C13113,customers!$A$2:$G$1501,7,FALSE)</f>
        <v>MACHINERY</v>
      </c>
      <c r="E13113">
        <f>VLOOKUP(C13113,customers!$A$2:$D$1501, 4,FALSE)</f>
        <v>2</v>
      </c>
      <c r="F13113" t="str">
        <f>VLOOKUP(E13113,nation!$A$2:$B$26, 2,FALSE)</f>
        <v>BRAZIL</v>
      </c>
      <c r="G13113">
        <f>VLOOKUP(orders!F13113,nation!$B$2:$C$26,2,FALSE)</f>
        <v>1</v>
      </c>
      <c r="H13113" t="str">
        <f>HLOOKUP(orders!G13113,region_horz!$B$1:$F$2,2,FALSE)</f>
        <v>AMERICA</v>
      </c>
      <c r="I13113" t="s">
        <v>16</v>
      </c>
      <c r="J13113">
        <v>157895.6</v>
      </c>
      <c r="K13113" s="1">
        <v>34223</v>
      </c>
      <c r="L13113" t="s">
        <v>23</v>
      </c>
      <c r="M13113" t="s">
        <v>1830</v>
      </c>
      <c r="N13113">
        <v>0</v>
      </c>
      <c r="O13113" t="s">
        <v>14045</v>
      </c>
    </row>
    <row r="13114" spans="1:15" x14ac:dyDescent="0.2">
      <c r="A13114">
        <v>52449</v>
      </c>
      <c r="B13114" t="str">
        <f>VLOOKUP(orders!C13114,customers!$A$2:$B$1501, 2,FALSE)</f>
        <v>Customer#000000517</v>
      </c>
      <c r="C13114">
        <v>517</v>
      </c>
      <c r="D13114" t="str">
        <f>VLOOKUP(orders!C13114,customers!$A$2:$G$1501,7,FALSE)</f>
        <v>FURNITURE</v>
      </c>
      <c r="E13114">
        <f>VLOOKUP(C13114,customers!$A$2:$D$1501, 4,FALSE)</f>
        <v>10</v>
      </c>
      <c r="F13114" t="str">
        <f>VLOOKUP(E13114,nation!$A$2:$B$26, 2,FALSE)</f>
        <v>IRAN</v>
      </c>
      <c r="G13114">
        <f>VLOOKUP(orders!F13114,nation!$B$2:$C$26,2,FALSE)</f>
        <v>4</v>
      </c>
      <c r="H13114" t="str">
        <f>HLOOKUP(orders!G13114,region_horz!$B$1:$F$2,2,FALSE)</f>
        <v>MIDDLE EAST</v>
      </c>
      <c r="I13114" t="s">
        <v>9</v>
      </c>
      <c r="J13114">
        <v>89675.55</v>
      </c>
      <c r="K13114" s="1">
        <v>35558</v>
      </c>
      <c r="L13114" t="s">
        <v>13</v>
      </c>
      <c r="M13114" t="s">
        <v>1030</v>
      </c>
      <c r="N13114">
        <v>0</v>
      </c>
      <c r="O13114" t="s">
        <v>14046</v>
      </c>
    </row>
    <row r="13115" spans="1:15" x14ac:dyDescent="0.2">
      <c r="A13115">
        <v>52450</v>
      </c>
      <c r="B13115" t="str">
        <f>VLOOKUP(orders!C13115,customers!$A$2:$B$1501, 2,FALSE)</f>
        <v>Customer#000000827</v>
      </c>
      <c r="C13115">
        <v>827</v>
      </c>
      <c r="D13115" t="str">
        <f>VLOOKUP(orders!C13115,customers!$A$2:$G$1501,7,FALSE)</f>
        <v>HOUSEHOLD</v>
      </c>
      <c r="E13115">
        <f>VLOOKUP(C13115,customers!$A$2:$D$1501, 4,FALSE)</f>
        <v>14</v>
      </c>
      <c r="F13115" t="str">
        <f>VLOOKUP(E13115,nation!$A$2:$B$26, 2,FALSE)</f>
        <v>KENYA</v>
      </c>
      <c r="G13115">
        <f>VLOOKUP(orders!F13115,nation!$B$2:$C$26,2,FALSE)</f>
        <v>0</v>
      </c>
      <c r="H13115" t="str">
        <f>HLOOKUP(orders!G13115,region_horz!$B$1:$F$2,2,FALSE)</f>
        <v>AFRICA</v>
      </c>
      <c r="I13115" t="s">
        <v>9</v>
      </c>
      <c r="J13115">
        <v>68885.37</v>
      </c>
      <c r="K13115" s="1">
        <v>35440</v>
      </c>
      <c r="L13115" t="s">
        <v>26</v>
      </c>
      <c r="M13115" t="s">
        <v>625</v>
      </c>
      <c r="N13115">
        <v>0</v>
      </c>
      <c r="O13115" t="s">
        <v>14047</v>
      </c>
    </row>
    <row r="13116" spans="1:15" x14ac:dyDescent="0.2">
      <c r="A13116">
        <v>52451</v>
      </c>
      <c r="B13116" t="str">
        <f>VLOOKUP(orders!C13116,customers!$A$2:$B$1501, 2,FALSE)</f>
        <v>Customer#000001130</v>
      </c>
      <c r="C13116">
        <v>1130</v>
      </c>
      <c r="D13116" t="str">
        <f>VLOOKUP(orders!C13116,customers!$A$2:$G$1501,7,FALSE)</f>
        <v>HOUSEHOLD</v>
      </c>
      <c r="E13116">
        <f>VLOOKUP(C13116,customers!$A$2:$D$1501, 4,FALSE)</f>
        <v>22</v>
      </c>
      <c r="F13116" t="str">
        <f>VLOOKUP(E13116,nation!$A$2:$B$26, 2,FALSE)</f>
        <v>RUSSIA</v>
      </c>
      <c r="G13116">
        <f>VLOOKUP(orders!F13116,nation!$B$2:$C$26,2,FALSE)</f>
        <v>3</v>
      </c>
      <c r="H13116" t="str">
        <f>HLOOKUP(orders!G13116,region_horz!$B$1:$F$2,2,FALSE)</f>
        <v>EUROPE</v>
      </c>
      <c r="I13116" t="s">
        <v>9</v>
      </c>
      <c r="J13116">
        <v>152376.57999999999</v>
      </c>
      <c r="K13116" s="1">
        <v>35325</v>
      </c>
      <c r="L13116" t="s">
        <v>26</v>
      </c>
      <c r="M13116" t="s">
        <v>4607</v>
      </c>
      <c r="N13116">
        <v>0</v>
      </c>
      <c r="O13116" t="s">
        <v>14048</v>
      </c>
    </row>
    <row r="13117" spans="1:15" x14ac:dyDescent="0.2">
      <c r="A13117">
        <v>52452</v>
      </c>
      <c r="B13117" t="str">
        <f>VLOOKUP(orders!C13117,customers!$A$2:$B$1501, 2,FALSE)</f>
        <v>Customer#000000247</v>
      </c>
      <c r="C13117">
        <v>247</v>
      </c>
      <c r="D13117" t="str">
        <f>VLOOKUP(orders!C13117,customers!$A$2:$G$1501,7,FALSE)</f>
        <v>HOUSEHOLD</v>
      </c>
      <c r="E13117">
        <f>VLOOKUP(C13117,customers!$A$2:$D$1501, 4,FALSE)</f>
        <v>20</v>
      </c>
      <c r="F13117" t="str">
        <f>VLOOKUP(E13117,nation!$A$2:$B$26, 2,FALSE)</f>
        <v>SAUDI ARABIA</v>
      </c>
      <c r="G13117">
        <f>VLOOKUP(orders!F13117,nation!$B$2:$C$26,2,FALSE)</f>
        <v>4</v>
      </c>
      <c r="H13117" t="str">
        <f>HLOOKUP(orders!G13117,region_horz!$B$1:$F$2,2,FALSE)</f>
        <v>MIDDLE EAST</v>
      </c>
      <c r="I13117" t="s">
        <v>16</v>
      </c>
      <c r="J13117">
        <v>158550.85</v>
      </c>
      <c r="K13117" s="1">
        <v>34285</v>
      </c>
      <c r="L13117" t="s">
        <v>23</v>
      </c>
      <c r="M13117" t="s">
        <v>3088</v>
      </c>
      <c r="N13117">
        <v>0</v>
      </c>
      <c r="O13117" t="s">
        <v>14049</v>
      </c>
    </row>
    <row r="13118" spans="1:15" x14ac:dyDescent="0.2">
      <c r="A13118">
        <v>52453</v>
      </c>
      <c r="B13118" t="str">
        <f>VLOOKUP(orders!C13118,customers!$A$2:$B$1501, 2,FALSE)</f>
        <v>Customer#000000937</v>
      </c>
      <c r="C13118">
        <v>937</v>
      </c>
      <c r="D13118" t="str">
        <f>VLOOKUP(orders!C13118,customers!$A$2:$G$1501,7,FALSE)</f>
        <v>AUTOMOBILE</v>
      </c>
      <c r="E13118">
        <f>VLOOKUP(C13118,customers!$A$2:$D$1501, 4,FALSE)</f>
        <v>23</v>
      </c>
      <c r="F13118" t="str">
        <f>VLOOKUP(E13118,nation!$A$2:$B$26, 2,FALSE)</f>
        <v>UNITED KINGDOM</v>
      </c>
      <c r="G13118">
        <f>VLOOKUP(orders!F13118,nation!$B$2:$C$26,2,FALSE)</f>
        <v>3</v>
      </c>
      <c r="H13118" t="str">
        <f>HLOOKUP(orders!G13118,region_horz!$B$1:$F$2,2,FALSE)</f>
        <v>EUROPE</v>
      </c>
      <c r="I13118" t="s">
        <v>16</v>
      </c>
      <c r="J13118">
        <v>86596.02</v>
      </c>
      <c r="K13118" s="1">
        <v>34359</v>
      </c>
      <c r="L13118" t="s">
        <v>23</v>
      </c>
      <c r="M13118" t="s">
        <v>336</v>
      </c>
      <c r="N13118">
        <v>0</v>
      </c>
      <c r="O13118" t="s">
        <v>14050</v>
      </c>
    </row>
    <row r="13119" spans="1:15" x14ac:dyDescent="0.2">
      <c r="A13119">
        <v>52454</v>
      </c>
      <c r="B13119" t="str">
        <f>VLOOKUP(orders!C13119,customers!$A$2:$B$1501, 2,FALSE)</f>
        <v>Customer#000000652</v>
      </c>
      <c r="C13119">
        <v>652</v>
      </c>
      <c r="D13119" t="str">
        <f>VLOOKUP(orders!C13119,customers!$A$2:$G$1501,7,FALSE)</f>
        <v>AUTOMOBILE</v>
      </c>
      <c r="E13119">
        <f>VLOOKUP(C13119,customers!$A$2:$D$1501, 4,FALSE)</f>
        <v>20</v>
      </c>
      <c r="F13119" t="str">
        <f>VLOOKUP(E13119,nation!$A$2:$B$26, 2,FALSE)</f>
        <v>SAUDI ARABIA</v>
      </c>
      <c r="G13119">
        <f>VLOOKUP(orders!F13119,nation!$B$2:$C$26,2,FALSE)</f>
        <v>4</v>
      </c>
      <c r="H13119" t="str">
        <f>HLOOKUP(orders!G13119,region_horz!$B$1:$F$2,2,FALSE)</f>
        <v>MIDDLE EAST</v>
      </c>
      <c r="I13119" t="s">
        <v>9</v>
      </c>
      <c r="J13119">
        <v>181549.7</v>
      </c>
      <c r="K13119" s="1">
        <v>35477</v>
      </c>
      <c r="L13119" t="s">
        <v>13</v>
      </c>
      <c r="M13119" t="s">
        <v>477</v>
      </c>
      <c r="N13119">
        <v>0</v>
      </c>
      <c r="O13119" t="s">
        <v>14051</v>
      </c>
    </row>
    <row r="13120" spans="1:15" x14ac:dyDescent="0.2">
      <c r="A13120">
        <v>52455</v>
      </c>
      <c r="B13120" t="str">
        <f>VLOOKUP(orders!C13120,customers!$A$2:$B$1501, 2,FALSE)</f>
        <v>Customer#000000208</v>
      </c>
      <c r="C13120">
        <v>208</v>
      </c>
      <c r="D13120" t="str">
        <f>VLOOKUP(orders!C13120,customers!$A$2:$G$1501,7,FALSE)</f>
        <v>MACHINERY</v>
      </c>
      <c r="E13120">
        <f>VLOOKUP(C13120,customers!$A$2:$D$1501, 4,FALSE)</f>
        <v>19</v>
      </c>
      <c r="F13120" t="str">
        <f>VLOOKUP(E13120,nation!$A$2:$B$26, 2,FALSE)</f>
        <v>ROMANIA</v>
      </c>
      <c r="G13120">
        <f>VLOOKUP(orders!F13120,nation!$B$2:$C$26,2,FALSE)</f>
        <v>3</v>
      </c>
      <c r="H13120" t="str">
        <f>HLOOKUP(orders!G13120,region_horz!$B$1:$F$2,2,FALSE)</f>
        <v>EUROPE</v>
      </c>
      <c r="I13120" t="s">
        <v>16</v>
      </c>
      <c r="J13120">
        <v>73180.94</v>
      </c>
      <c r="K13120" s="1">
        <v>34294</v>
      </c>
      <c r="L13120" t="s">
        <v>13</v>
      </c>
      <c r="M13120" t="s">
        <v>55</v>
      </c>
      <c r="N13120">
        <v>0</v>
      </c>
      <c r="O13120" t="s">
        <v>14052</v>
      </c>
    </row>
    <row r="13121" spans="1:15" x14ac:dyDescent="0.2">
      <c r="A13121">
        <v>52480</v>
      </c>
      <c r="B13121" t="str">
        <f>VLOOKUP(orders!C13121,customers!$A$2:$B$1501, 2,FALSE)</f>
        <v>Customer#000000583</v>
      </c>
      <c r="C13121">
        <v>583</v>
      </c>
      <c r="D13121" t="str">
        <f>VLOOKUP(orders!C13121,customers!$A$2:$G$1501,7,FALSE)</f>
        <v>HOUSEHOLD</v>
      </c>
      <c r="E13121">
        <f>VLOOKUP(C13121,customers!$A$2:$D$1501, 4,FALSE)</f>
        <v>13</v>
      </c>
      <c r="F13121" t="str">
        <f>VLOOKUP(E13121,nation!$A$2:$B$26, 2,FALSE)</f>
        <v>JORDAN</v>
      </c>
      <c r="G13121">
        <f>VLOOKUP(orders!F13121,nation!$B$2:$C$26,2,FALSE)</f>
        <v>4</v>
      </c>
      <c r="H13121" t="str">
        <f>HLOOKUP(orders!G13121,region_horz!$B$1:$F$2,2,FALSE)</f>
        <v>MIDDLE EAST</v>
      </c>
      <c r="I13121" t="s">
        <v>16</v>
      </c>
      <c r="J13121">
        <v>403464.01</v>
      </c>
      <c r="K13121" s="1">
        <v>34178</v>
      </c>
      <c r="L13121" t="s">
        <v>23</v>
      </c>
      <c r="M13121" t="s">
        <v>1608</v>
      </c>
      <c r="N13121">
        <v>0</v>
      </c>
      <c r="O13121" t="s">
        <v>14053</v>
      </c>
    </row>
    <row r="13122" spans="1:15" x14ac:dyDescent="0.2">
      <c r="A13122">
        <v>52481</v>
      </c>
      <c r="B13122" t="str">
        <f>VLOOKUP(orders!C13122,customers!$A$2:$B$1501, 2,FALSE)</f>
        <v>Customer#000000806</v>
      </c>
      <c r="C13122">
        <v>806</v>
      </c>
      <c r="D13122" t="str">
        <f>VLOOKUP(orders!C13122,customers!$A$2:$G$1501,7,FALSE)</f>
        <v>FURNITURE</v>
      </c>
      <c r="E13122">
        <f>VLOOKUP(C13122,customers!$A$2:$D$1501, 4,FALSE)</f>
        <v>12</v>
      </c>
      <c r="F13122" t="str">
        <f>VLOOKUP(E13122,nation!$A$2:$B$26, 2,FALSE)</f>
        <v>JAPAN</v>
      </c>
      <c r="G13122">
        <f>VLOOKUP(orders!F13122,nation!$B$2:$C$26,2,FALSE)</f>
        <v>2</v>
      </c>
      <c r="H13122" t="str">
        <f>HLOOKUP(orders!G13122,region_horz!$B$1:$F$2,2,FALSE)</f>
        <v>ASIA</v>
      </c>
      <c r="I13122" t="s">
        <v>9</v>
      </c>
      <c r="J13122">
        <v>134270.31</v>
      </c>
      <c r="K13122" s="1">
        <v>35684</v>
      </c>
      <c r="L13122" t="s">
        <v>23</v>
      </c>
      <c r="M13122" t="s">
        <v>1083</v>
      </c>
      <c r="N13122">
        <v>0</v>
      </c>
      <c r="O13122" t="s">
        <v>14054</v>
      </c>
    </row>
    <row r="13123" spans="1:15" x14ac:dyDescent="0.2">
      <c r="A13123">
        <v>52482</v>
      </c>
      <c r="B13123" t="str">
        <f>VLOOKUP(orders!C13123,customers!$A$2:$B$1501, 2,FALSE)</f>
        <v>Customer#000001453</v>
      </c>
      <c r="C13123">
        <v>1453</v>
      </c>
      <c r="D13123" t="str">
        <f>VLOOKUP(orders!C13123,customers!$A$2:$G$1501,7,FALSE)</f>
        <v>BUILDING</v>
      </c>
      <c r="E13123">
        <f>VLOOKUP(C13123,customers!$A$2:$D$1501, 4,FALSE)</f>
        <v>0</v>
      </c>
      <c r="F13123" t="str">
        <f>VLOOKUP(E13123,nation!$A$2:$B$26, 2,FALSE)</f>
        <v>ALGERIA</v>
      </c>
      <c r="G13123">
        <f>VLOOKUP(orders!F13123,nation!$B$2:$C$26,2,FALSE)</f>
        <v>0</v>
      </c>
      <c r="H13123" t="str">
        <f>HLOOKUP(orders!G13123,region_horz!$B$1:$F$2,2,FALSE)</f>
        <v>AFRICA</v>
      </c>
      <c r="I13123" t="s">
        <v>16</v>
      </c>
      <c r="J13123">
        <v>164423.82</v>
      </c>
      <c r="K13123" s="1">
        <v>34731</v>
      </c>
      <c r="L13123" t="s">
        <v>13</v>
      </c>
      <c r="M13123" t="s">
        <v>1561</v>
      </c>
      <c r="N13123">
        <v>0</v>
      </c>
      <c r="O13123" t="s">
        <v>14055</v>
      </c>
    </row>
    <row r="13124" spans="1:15" x14ac:dyDescent="0.2">
      <c r="A13124">
        <v>52483</v>
      </c>
      <c r="B13124" t="str">
        <f>VLOOKUP(orders!C13124,customers!$A$2:$B$1501, 2,FALSE)</f>
        <v>Customer#000000650</v>
      </c>
      <c r="C13124">
        <v>650</v>
      </c>
      <c r="D13124" t="str">
        <f>VLOOKUP(orders!C13124,customers!$A$2:$G$1501,7,FALSE)</f>
        <v>AUTOMOBILE</v>
      </c>
      <c r="E13124">
        <f>VLOOKUP(C13124,customers!$A$2:$D$1501, 4,FALSE)</f>
        <v>5</v>
      </c>
      <c r="F13124" t="str">
        <f>VLOOKUP(E13124,nation!$A$2:$B$26, 2,FALSE)</f>
        <v>ETHIOPIA</v>
      </c>
      <c r="G13124">
        <f>VLOOKUP(orders!F13124,nation!$B$2:$C$26,2,FALSE)</f>
        <v>0</v>
      </c>
      <c r="H13124" t="str">
        <f>HLOOKUP(orders!G13124,region_horz!$B$1:$F$2,2,FALSE)</f>
        <v>AFRICA</v>
      </c>
      <c r="I13124" t="s">
        <v>9</v>
      </c>
      <c r="J13124">
        <v>165053.15</v>
      </c>
      <c r="K13124" s="1">
        <v>35700</v>
      </c>
      <c r="L13124" t="s">
        <v>31</v>
      </c>
      <c r="M13124" t="s">
        <v>717</v>
      </c>
      <c r="N13124">
        <v>0</v>
      </c>
      <c r="O13124" t="s">
        <v>14056</v>
      </c>
    </row>
    <row r="13125" spans="1:15" x14ac:dyDescent="0.2">
      <c r="A13125">
        <v>52484</v>
      </c>
      <c r="B13125" t="str">
        <f>VLOOKUP(orders!C13125,customers!$A$2:$B$1501, 2,FALSE)</f>
        <v>Customer#000001253</v>
      </c>
      <c r="C13125">
        <v>1253</v>
      </c>
      <c r="D13125" t="str">
        <f>VLOOKUP(orders!C13125,customers!$A$2:$G$1501,7,FALSE)</f>
        <v>BUILDING</v>
      </c>
      <c r="E13125">
        <f>VLOOKUP(C13125,customers!$A$2:$D$1501, 4,FALSE)</f>
        <v>1</v>
      </c>
      <c r="F13125" t="str">
        <f>VLOOKUP(E13125,nation!$A$2:$B$26, 2,FALSE)</f>
        <v>ARGENTINA</v>
      </c>
      <c r="G13125">
        <f>VLOOKUP(orders!F13125,nation!$B$2:$C$26,2,FALSE)</f>
        <v>1</v>
      </c>
      <c r="H13125" t="str">
        <f>HLOOKUP(orders!G13125,region_horz!$B$1:$F$2,2,FALSE)</f>
        <v>AMERICA</v>
      </c>
      <c r="I13125" t="s">
        <v>9</v>
      </c>
      <c r="J13125">
        <v>209054.93</v>
      </c>
      <c r="K13125" s="1">
        <v>35206</v>
      </c>
      <c r="L13125" t="s">
        <v>31</v>
      </c>
      <c r="M13125" t="s">
        <v>1408</v>
      </c>
      <c r="N13125">
        <v>0</v>
      </c>
      <c r="O13125" t="s">
        <v>14057</v>
      </c>
    </row>
    <row r="13126" spans="1:15" x14ac:dyDescent="0.2">
      <c r="A13126">
        <v>52485</v>
      </c>
      <c r="B13126" t="str">
        <f>VLOOKUP(orders!C13126,customers!$A$2:$B$1501, 2,FALSE)</f>
        <v>Customer#000001093</v>
      </c>
      <c r="C13126">
        <v>1093</v>
      </c>
      <c r="D13126" t="str">
        <f>VLOOKUP(orders!C13126,customers!$A$2:$G$1501,7,FALSE)</f>
        <v>HOUSEHOLD</v>
      </c>
      <c r="E13126">
        <f>VLOOKUP(C13126,customers!$A$2:$D$1501, 4,FALSE)</f>
        <v>24</v>
      </c>
      <c r="F13126" t="str">
        <f>VLOOKUP(E13126,nation!$A$2:$B$26, 2,FALSE)</f>
        <v>UNITED STATES</v>
      </c>
      <c r="G13126">
        <f>VLOOKUP(orders!F13126,nation!$B$2:$C$26,2,FALSE)</f>
        <v>1</v>
      </c>
      <c r="H13126" t="str">
        <f>HLOOKUP(orders!G13126,region_horz!$B$1:$F$2,2,FALSE)</f>
        <v>AMERICA</v>
      </c>
      <c r="I13126" t="s">
        <v>9</v>
      </c>
      <c r="J13126">
        <v>210004.25</v>
      </c>
      <c r="K13126" s="1">
        <v>35166</v>
      </c>
      <c r="L13126" t="s">
        <v>31</v>
      </c>
      <c r="M13126" t="s">
        <v>698</v>
      </c>
      <c r="N13126">
        <v>0</v>
      </c>
      <c r="O13126" t="s">
        <v>14058</v>
      </c>
    </row>
    <row r="13127" spans="1:15" x14ac:dyDescent="0.2">
      <c r="A13127">
        <v>52486</v>
      </c>
      <c r="B13127" t="str">
        <f>VLOOKUP(orders!C13127,customers!$A$2:$B$1501, 2,FALSE)</f>
        <v>Customer#000000202</v>
      </c>
      <c r="C13127">
        <v>202</v>
      </c>
      <c r="D13127" t="str">
        <f>VLOOKUP(orders!C13127,customers!$A$2:$G$1501,7,FALSE)</f>
        <v>AUTOMOBILE</v>
      </c>
      <c r="E13127">
        <f>VLOOKUP(C13127,customers!$A$2:$D$1501, 4,FALSE)</f>
        <v>7</v>
      </c>
      <c r="F13127" t="str">
        <f>VLOOKUP(E13127,nation!$A$2:$B$26, 2,FALSE)</f>
        <v>GERMANY</v>
      </c>
      <c r="G13127">
        <f>VLOOKUP(orders!F13127,nation!$B$2:$C$26,2,FALSE)</f>
        <v>3</v>
      </c>
      <c r="H13127" t="str">
        <f>HLOOKUP(orders!G13127,region_horz!$B$1:$F$2,2,FALSE)</f>
        <v>EUROPE</v>
      </c>
      <c r="I13127" t="s">
        <v>16</v>
      </c>
      <c r="J13127">
        <v>277543.84000000003</v>
      </c>
      <c r="K13127" s="1">
        <v>34704</v>
      </c>
      <c r="L13127" t="s">
        <v>23</v>
      </c>
      <c r="M13127" t="s">
        <v>1769</v>
      </c>
      <c r="N13127">
        <v>0</v>
      </c>
      <c r="O13127" t="s">
        <v>14059</v>
      </c>
    </row>
    <row r="13128" spans="1:15" x14ac:dyDescent="0.2">
      <c r="A13128">
        <v>52487</v>
      </c>
      <c r="B13128" t="str">
        <f>VLOOKUP(orders!C13128,customers!$A$2:$B$1501, 2,FALSE)</f>
        <v>Customer#000000523</v>
      </c>
      <c r="C13128">
        <v>523</v>
      </c>
      <c r="D13128" t="str">
        <f>VLOOKUP(orders!C13128,customers!$A$2:$G$1501,7,FALSE)</f>
        <v>BUILDING</v>
      </c>
      <c r="E13128">
        <f>VLOOKUP(C13128,customers!$A$2:$D$1501, 4,FALSE)</f>
        <v>10</v>
      </c>
      <c r="F13128" t="str">
        <f>VLOOKUP(E13128,nation!$A$2:$B$26, 2,FALSE)</f>
        <v>IRAN</v>
      </c>
      <c r="G13128">
        <f>VLOOKUP(orders!F13128,nation!$B$2:$C$26,2,FALSE)</f>
        <v>4</v>
      </c>
      <c r="H13128" t="str">
        <f>HLOOKUP(orders!G13128,region_horz!$B$1:$F$2,2,FALSE)</f>
        <v>MIDDLE EAST</v>
      </c>
      <c r="I13128" t="s">
        <v>16</v>
      </c>
      <c r="J13128">
        <v>244281.21</v>
      </c>
      <c r="K13128" s="1">
        <v>34487</v>
      </c>
      <c r="L13128" t="s">
        <v>13</v>
      </c>
      <c r="M13128" t="s">
        <v>1021</v>
      </c>
      <c r="N13128">
        <v>0</v>
      </c>
      <c r="O13128" t="s">
        <v>14060</v>
      </c>
    </row>
    <row r="13129" spans="1:15" x14ac:dyDescent="0.2">
      <c r="A13129">
        <v>52512</v>
      </c>
      <c r="B13129" t="str">
        <f>VLOOKUP(orders!C13129,customers!$A$2:$B$1501, 2,FALSE)</f>
        <v>Customer#000000472</v>
      </c>
      <c r="C13129">
        <v>472</v>
      </c>
      <c r="D13129" t="str">
        <f>VLOOKUP(orders!C13129,customers!$A$2:$G$1501,7,FALSE)</f>
        <v>MACHINERY</v>
      </c>
      <c r="E13129">
        <f>VLOOKUP(C13129,customers!$A$2:$D$1501, 4,FALSE)</f>
        <v>12</v>
      </c>
      <c r="F13129" t="str">
        <f>VLOOKUP(E13129,nation!$A$2:$B$26, 2,FALSE)</f>
        <v>JAPAN</v>
      </c>
      <c r="G13129">
        <f>VLOOKUP(orders!F13129,nation!$B$2:$C$26,2,FALSE)</f>
        <v>2</v>
      </c>
      <c r="H13129" t="str">
        <f>HLOOKUP(orders!G13129,region_horz!$B$1:$F$2,2,FALSE)</f>
        <v>ASIA</v>
      </c>
      <c r="I13129" t="s">
        <v>9</v>
      </c>
      <c r="J13129">
        <v>257410.4</v>
      </c>
      <c r="K13129" s="1">
        <v>34888</v>
      </c>
      <c r="L13129" t="s">
        <v>26</v>
      </c>
      <c r="M13129" t="s">
        <v>209</v>
      </c>
      <c r="N13129">
        <v>0</v>
      </c>
      <c r="O13129" t="s">
        <v>14061</v>
      </c>
    </row>
    <row r="13130" spans="1:15" x14ac:dyDescent="0.2">
      <c r="A13130">
        <v>52513</v>
      </c>
      <c r="B13130" t="str">
        <f>VLOOKUP(orders!C13130,customers!$A$2:$B$1501, 2,FALSE)</f>
        <v>Customer#000001159</v>
      </c>
      <c r="C13130">
        <v>1159</v>
      </c>
      <c r="D13130" t="str">
        <f>VLOOKUP(orders!C13130,customers!$A$2:$G$1501,7,FALSE)</f>
        <v>HOUSEHOLD</v>
      </c>
      <c r="E13130">
        <f>VLOOKUP(C13130,customers!$A$2:$D$1501, 4,FALSE)</f>
        <v>2</v>
      </c>
      <c r="F13130" t="str">
        <f>VLOOKUP(E13130,nation!$A$2:$B$26, 2,FALSE)</f>
        <v>BRAZIL</v>
      </c>
      <c r="G13130">
        <f>VLOOKUP(orders!F13130,nation!$B$2:$C$26,2,FALSE)</f>
        <v>1</v>
      </c>
      <c r="H13130" t="str">
        <f>HLOOKUP(orders!G13130,region_horz!$B$1:$F$2,2,FALSE)</f>
        <v>AMERICA</v>
      </c>
      <c r="I13130" t="s">
        <v>9</v>
      </c>
      <c r="J13130">
        <v>214196.47</v>
      </c>
      <c r="K13130" s="1">
        <v>35355</v>
      </c>
      <c r="L13130" t="s">
        <v>31</v>
      </c>
      <c r="M13130" t="s">
        <v>5130</v>
      </c>
      <c r="N13130">
        <v>0</v>
      </c>
      <c r="O13130" t="s">
        <v>14062</v>
      </c>
    </row>
    <row r="13131" spans="1:15" x14ac:dyDescent="0.2">
      <c r="A13131">
        <v>52514</v>
      </c>
      <c r="B13131" t="str">
        <f>VLOOKUP(orders!C13131,customers!$A$2:$B$1501, 2,FALSE)</f>
        <v>Customer#000001090</v>
      </c>
      <c r="C13131">
        <v>1090</v>
      </c>
      <c r="D13131" t="str">
        <f>VLOOKUP(orders!C13131,customers!$A$2:$G$1501,7,FALSE)</f>
        <v>AUTOMOBILE</v>
      </c>
      <c r="E13131">
        <f>VLOOKUP(C13131,customers!$A$2:$D$1501, 4,FALSE)</f>
        <v>15</v>
      </c>
      <c r="F13131" t="str">
        <f>VLOOKUP(E13131,nation!$A$2:$B$26, 2,FALSE)</f>
        <v>MOROCCO</v>
      </c>
      <c r="G13131">
        <f>VLOOKUP(orders!F13131,nation!$B$2:$C$26,2,FALSE)</f>
        <v>0</v>
      </c>
      <c r="H13131" t="str">
        <f>HLOOKUP(orders!G13131,region_horz!$B$1:$F$2,2,FALSE)</f>
        <v>AFRICA</v>
      </c>
      <c r="I13131" t="s">
        <v>9</v>
      </c>
      <c r="J13131">
        <v>157768.93</v>
      </c>
      <c r="K13131" s="1">
        <v>35586</v>
      </c>
      <c r="L13131" t="s">
        <v>31</v>
      </c>
      <c r="M13131" t="s">
        <v>3231</v>
      </c>
      <c r="N13131">
        <v>0</v>
      </c>
      <c r="O13131" t="s">
        <v>14063</v>
      </c>
    </row>
    <row r="13132" spans="1:15" x14ac:dyDescent="0.2">
      <c r="A13132">
        <v>52515</v>
      </c>
      <c r="B13132" t="str">
        <f>VLOOKUP(orders!C13132,customers!$A$2:$B$1501, 2,FALSE)</f>
        <v>Customer#000001249</v>
      </c>
      <c r="C13132">
        <v>1249</v>
      </c>
      <c r="D13132" t="str">
        <f>VLOOKUP(orders!C13132,customers!$A$2:$G$1501,7,FALSE)</f>
        <v>BUILDING</v>
      </c>
      <c r="E13132">
        <f>VLOOKUP(C13132,customers!$A$2:$D$1501, 4,FALSE)</f>
        <v>7</v>
      </c>
      <c r="F13132" t="str">
        <f>VLOOKUP(E13132,nation!$A$2:$B$26, 2,FALSE)</f>
        <v>GERMANY</v>
      </c>
      <c r="G13132">
        <f>VLOOKUP(orders!F13132,nation!$B$2:$C$26,2,FALSE)</f>
        <v>3</v>
      </c>
      <c r="H13132" t="str">
        <f>HLOOKUP(orders!G13132,region_horz!$B$1:$F$2,2,FALSE)</f>
        <v>EUROPE</v>
      </c>
      <c r="I13132" t="s">
        <v>9</v>
      </c>
      <c r="J13132">
        <v>30045.040000000001</v>
      </c>
      <c r="K13132" s="1">
        <v>35440</v>
      </c>
      <c r="L13132" t="s">
        <v>26</v>
      </c>
      <c r="M13132" t="s">
        <v>4860</v>
      </c>
      <c r="N13132">
        <v>0</v>
      </c>
      <c r="O13132" t="s">
        <v>14064</v>
      </c>
    </row>
    <row r="13133" spans="1:15" x14ac:dyDescent="0.2">
      <c r="A13133">
        <v>52516</v>
      </c>
      <c r="B13133" t="str">
        <f>VLOOKUP(orders!C13133,customers!$A$2:$B$1501, 2,FALSE)</f>
        <v>Customer#000001150</v>
      </c>
      <c r="C13133">
        <v>1150</v>
      </c>
      <c r="D13133" t="str">
        <f>VLOOKUP(orders!C13133,customers!$A$2:$G$1501,7,FALSE)</f>
        <v>MACHINERY</v>
      </c>
      <c r="E13133">
        <f>VLOOKUP(C13133,customers!$A$2:$D$1501, 4,FALSE)</f>
        <v>21</v>
      </c>
      <c r="F13133" t="str">
        <f>VLOOKUP(E13133,nation!$A$2:$B$26, 2,FALSE)</f>
        <v>VIETNAM</v>
      </c>
      <c r="G13133">
        <f>VLOOKUP(orders!F13133,nation!$B$2:$C$26,2,FALSE)</f>
        <v>2</v>
      </c>
      <c r="H13133" t="str">
        <f>HLOOKUP(orders!G13133,region_horz!$B$1:$F$2,2,FALSE)</f>
        <v>ASIA</v>
      </c>
      <c r="I13133" t="s">
        <v>16</v>
      </c>
      <c r="J13133">
        <v>161783.91</v>
      </c>
      <c r="K13133" s="1">
        <v>33609</v>
      </c>
      <c r="L13133" t="s">
        <v>26</v>
      </c>
      <c r="M13133" t="s">
        <v>2878</v>
      </c>
      <c r="N13133">
        <v>0</v>
      </c>
      <c r="O13133" t="s">
        <v>14065</v>
      </c>
    </row>
    <row r="13134" spans="1:15" x14ac:dyDescent="0.2">
      <c r="A13134">
        <v>52517</v>
      </c>
      <c r="B13134" t="str">
        <f>VLOOKUP(orders!C13134,customers!$A$2:$B$1501, 2,FALSE)</f>
        <v>Customer#000000359</v>
      </c>
      <c r="C13134">
        <v>359</v>
      </c>
      <c r="D13134" t="str">
        <f>VLOOKUP(orders!C13134,customers!$A$2:$G$1501,7,FALSE)</f>
        <v>FURNITURE</v>
      </c>
      <c r="E13134">
        <f>VLOOKUP(C13134,customers!$A$2:$D$1501, 4,FALSE)</f>
        <v>14</v>
      </c>
      <c r="F13134" t="str">
        <f>VLOOKUP(E13134,nation!$A$2:$B$26, 2,FALSE)</f>
        <v>KENYA</v>
      </c>
      <c r="G13134">
        <f>VLOOKUP(orders!F13134,nation!$B$2:$C$26,2,FALSE)</f>
        <v>0</v>
      </c>
      <c r="H13134" t="str">
        <f>HLOOKUP(orders!G13134,region_horz!$B$1:$F$2,2,FALSE)</f>
        <v>AFRICA</v>
      </c>
      <c r="I13134" t="s">
        <v>16</v>
      </c>
      <c r="J13134">
        <v>129115.28</v>
      </c>
      <c r="K13134" s="1">
        <v>33609</v>
      </c>
      <c r="L13134" t="s">
        <v>31</v>
      </c>
      <c r="M13134" t="s">
        <v>2612</v>
      </c>
      <c r="N13134">
        <v>0</v>
      </c>
      <c r="O13134" t="s">
        <v>14066</v>
      </c>
    </row>
    <row r="13135" spans="1:15" x14ac:dyDescent="0.2">
      <c r="A13135">
        <v>52518</v>
      </c>
      <c r="B13135" t="str">
        <f>VLOOKUP(orders!C13135,customers!$A$2:$B$1501, 2,FALSE)</f>
        <v>Customer#000001205</v>
      </c>
      <c r="C13135">
        <v>1205</v>
      </c>
      <c r="D13135" t="str">
        <f>VLOOKUP(orders!C13135,customers!$A$2:$G$1501,7,FALSE)</f>
        <v>HOUSEHOLD</v>
      </c>
      <c r="E13135">
        <f>VLOOKUP(C13135,customers!$A$2:$D$1501, 4,FALSE)</f>
        <v>8</v>
      </c>
      <c r="F13135" t="str">
        <f>VLOOKUP(E13135,nation!$A$2:$B$26, 2,FALSE)</f>
        <v>INDIA</v>
      </c>
      <c r="G13135">
        <f>VLOOKUP(orders!F13135,nation!$B$2:$C$26,2,FALSE)</f>
        <v>2</v>
      </c>
      <c r="H13135" t="str">
        <f>HLOOKUP(orders!G13135,region_horz!$B$1:$F$2,2,FALSE)</f>
        <v>ASIA</v>
      </c>
      <c r="I13135" t="s">
        <v>16</v>
      </c>
      <c r="J13135">
        <v>362242.86</v>
      </c>
      <c r="K13135" s="1">
        <v>33698</v>
      </c>
      <c r="L13135" t="s">
        <v>13</v>
      </c>
      <c r="M13135" t="s">
        <v>840</v>
      </c>
      <c r="N13135">
        <v>0</v>
      </c>
      <c r="O13135" t="s">
        <v>14067</v>
      </c>
    </row>
    <row r="13136" spans="1:15" x14ac:dyDescent="0.2">
      <c r="A13136">
        <v>52519</v>
      </c>
      <c r="B13136" t="str">
        <f>VLOOKUP(orders!C13136,customers!$A$2:$B$1501, 2,FALSE)</f>
        <v>Customer#000001229</v>
      </c>
      <c r="C13136">
        <v>1229</v>
      </c>
      <c r="D13136" t="str">
        <f>VLOOKUP(orders!C13136,customers!$A$2:$G$1501,7,FALSE)</f>
        <v>FURNITURE</v>
      </c>
      <c r="E13136">
        <f>VLOOKUP(C13136,customers!$A$2:$D$1501, 4,FALSE)</f>
        <v>9</v>
      </c>
      <c r="F13136" t="str">
        <f>VLOOKUP(E13136,nation!$A$2:$B$26, 2,FALSE)</f>
        <v>INDONESIA</v>
      </c>
      <c r="G13136">
        <f>VLOOKUP(orders!F13136,nation!$B$2:$C$26,2,FALSE)</f>
        <v>2</v>
      </c>
      <c r="H13136" t="str">
        <f>HLOOKUP(orders!G13136,region_horz!$B$1:$F$2,2,FALSE)</f>
        <v>ASIA</v>
      </c>
      <c r="I13136" t="s">
        <v>16</v>
      </c>
      <c r="J13136">
        <v>107001.49</v>
      </c>
      <c r="K13136" s="1">
        <v>33724</v>
      </c>
      <c r="L13136" t="s">
        <v>26</v>
      </c>
      <c r="M13136" t="s">
        <v>2984</v>
      </c>
      <c r="N13136">
        <v>0</v>
      </c>
      <c r="O13136" t="s">
        <v>14068</v>
      </c>
    </row>
    <row r="13137" spans="1:15" x14ac:dyDescent="0.2">
      <c r="A13137">
        <v>52544</v>
      </c>
      <c r="B13137" t="str">
        <f>VLOOKUP(orders!C13137,customers!$A$2:$B$1501, 2,FALSE)</f>
        <v>Customer#000001114</v>
      </c>
      <c r="C13137">
        <v>1114</v>
      </c>
      <c r="D13137" t="str">
        <f>VLOOKUP(orders!C13137,customers!$A$2:$G$1501,7,FALSE)</f>
        <v>BUILDING</v>
      </c>
      <c r="E13137">
        <f>VLOOKUP(C13137,customers!$A$2:$D$1501, 4,FALSE)</f>
        <v>14</v>
      </c>
      <c r="F13137" t="str">
        <f>VLOOKUP(E13137,nation!$A$2:$B$26, 2,FALSE)</f>
        <v>KENYA</v>
      </c>
      <c r="G13137">
        <f>VLOOKUP(orders!F13137,nation!$B$2:$C$26,2,FALSE)</f>
        <v>0</v>
      </c>
      <c r="H13137" t="str">
        <f>HLOOKUP(orders!G13137,region_horz!$B$1:$F$2,2,FALSE)</f>
        <v>AFRICA</v>
      </c>
      <c r="I13137" t="s">
        <v>16</v>
      </c>
      <c r="J13137">
        <v>114953.13</v>
      </c>
      <c r="K13137" s="1">
        <v>33644</v>
      </c>
      <c r="L13137" t="s">
        <v>23</v>
      </c>
      <c r="M13137" t="s">
        <v>1030</v>
      </c>
      <c r="N13137">
        <v>0</v>
      </c>
      <c r="O13137" t="s">
        <v>14069</v>
      </c>
    </row>
    <row r="13138" spans="1:15" x14ac:dyDescent="0.2">
      <c r="A13138">
        <v>52545</v>
      </c>
      <c r="B13138" t="str">
        <f>VLOOKUP(orders!C13138,customers!$A$2:$B$1501, 2,FALSE)</f>
        <v>Customer#000001042</v>
      </c>
      <c r="C13138">
        <v>1042</v>
      </c>
      <c r="D13138" t="str">
        <f>VLOOKUP(orders!C13138,customers!$A$2:$G$1501,7,FALSE)</f>
        <v>FURNITURE</v>
      </c>
      <c r="E13138">
        <f>VLOOKUP(C13138,customers!$A$2:$D$1501, 4,FALSE)</f>
        <v>5</v>
      </c>
      <c r="F13138" t="str">
        <f>VLOOKUP(E13138,nation!$A$2:$B$26, 2,FALSE)</f>
        <v>ETHIOPIA</v>
      </c>
      <c r="G13138">
        <f>VLOOKUP(orders!F13138,nation!$B$2:$C$26,2,FALSE)</f>
        <v>0</v>
      </c>
      <c r="H13138" t="str">
        <f>HLOOKUP(orders!G13138,region_horz!$B$1:$F$2,2,FALSE)</f>
        <v>AFRICA</v>
      </c>
      <c r="I13138" t="s">
        <v>9</v>
      </c>
      <c r="J13138">
        <v>250251.29</v>
      </c>
      <c r="K13138" s="1">
        <v>35118</v>
      </c>
      <c r="L13138" t="s">
        <v>23</v>
      </c>
      <c r="M13138" t="s">
        <v>3360</v>
      </c>
      <c r="N13138">
        <v>0</v>
      </c>
      <c r="O13138" t="s">
        <v>14070</v>
      </c>
    </row>
    <row r="13139" spans="1:15" x14ac:dyDescent="0.2">
      <c r="A13139">
        <v>52546</v>
      </c>
      <c r="B13139" t="str">
        <f>VLOOKUP(orders!C13139,customers!$A$2:$B$1501, 2,FALSE)</f>
        <v>Customer#000001213</v>
      </c>
      <c r="C13139">
        <v>1213</v>
      </c>
      <c r="D13139" t="str">
        <f>VLOOKUP(orders!C13139,customers!$A$2:$G$1501,7,FALSE)</f>
        <v>HOUSEHOLD</v>
      </c>
      <c r="E13139">
        <f>VLOOKUP(C13139,customers!$A$2:$D$1501, 4,FALSE)</f>
        <v>7</v>
      </c>
      <c r="F13139" t="str">
        <f>VLOOKUP(E13139,nation!$A$2:$B$26, 2,FALSE)</f>
        <v>GERMANY</v>
      </c>
      <c r="G13139">
        <f>VLOOKUP(orders!F13139,nation!$B$2:$C$26,2,FALSE)</f>
        <v>3</v>
      </c>
      <c r="H13139" t="str">
        <f>HLOOKUP(orders!G13139,region_horz!$B$1:$F$2,2,FALSE)</f>
        <v>EUROPE</v>
      </c>
      <c r="I13139" t="s">
        <v>9</v>
      </c>
      <c r="J13139">
        <v>113025.4</v>
      </c>
      <c r="K13139" s="1">
        <v>35530</v>
      </c>
      <c r="L13139" t="s">
        <v>13</v>
      </c>
      <c r="M13139" t="s">
        <v>527</v>
      </c>
      <c r="N13139">
        <v>0</v>
      </c>
      <c r="O13139" t="s">
        <v>14071</v>
      </c>
    </row>
    <row r="13140" spans="1:15" x14ac:dyDescent="0.2">
      <c r="A13140">
        <v>52547</v>
      </c>
      <c r="B13140" t="str">
        <f>VLOOKUP(orders!C13140,customers!$A$2:$B$1501, 2,FALSE)</f>
        <v>Customer#000000257</v>
      </c>
      <c r="C13140">
        <v>257</v>
      </c>
      <c r="D13140" t="str">
        <f>VLOOKUP(orders!C13140,customers!$A$2:$G$1501,7,FALSE)</f>
        <v>AUTOMOBILE</v>
      </c>
      <c r="E13140">
        <f>VLOOKUP(C13140,customers!$A$2:$D$1501, 4,FALSE)</f>
        <v>7</v>
      </c>
      <c r="F13140" t="str">
        <f>VLOOKUP(E13140,nation!$A$2:$B$26, 2,FALSE)</f>
        <v>GERMANY</v>
      </c>
      <c r="G13140">
        <f>VLOOKUP(orders!F13140,nation!$B$2:$C$26,2,FALSE)</f>
        <v>3</v>
      </c>
      <c r="H13140" t="str">
        <f>HLOOKUP(orders!G13140,region_horz!$B$1:$F$2,2,FALSE)</f>
        <v>EUROPE</v>
      </c>
      <c r="I13140" t="s">
        <v>9</v>
      </c>
      <c r="J13140">
        <v>205451.99</v>
      </c>
      <c r="K13140" s="1">
        <v>35421</v>
      </c>
      <c r="L13140" t="s">
        <v>26</v>
      </c>
      <c r="M13140" t="s">
        <v>3876</v>
      </c>
      <c r="N13140">
        <v>0</v>
      </c>
      <c r="O13140" t="s">
        <v>14072</v>
      </c>
    </row>
    <row r="13141" spans="1:15" x14ac:dyDescent="0.2">
      <c r="A13141">
        <v>52548</v>
      </c>
      <c r="B13141" t="str">
        <f>VLOOKUP(orders!C13141,customers!$A$2:$B$1501, 2,FALSE)</f>
        <v>Customer#000000088</v>
      </c>
      <c r="C13141">
        <v>88</v>
      </c>
      <c r="D13141" t="str">
        <f>VLOOKUP(orders!C13141,customers!$A$2:$G$1501,7,FALSE)</f>
        <v>AUTOMOBILE</v>
      </c>
      <c r="E13141">
        <f>VLOOKUP(C13141,customers!$A$2:$D$1501, 4,FALSE)</f>
        <v>16</v>
      </c>
      <c r="F13141" t="str">
        <f>VLOOKUP(E13141,nation!$A$2:$B$26, 2,FALSE)</f>
        <v>MOZAMBIQUE</v>
      </c>
      <c r="G13141">
        <f>VLOOKUP(orders!F13141,nation!$B$2:$C$26,2,FALSE)</f>
        <v>0</v>
      </c>
      <c r="H13141" t="str">
        <f>HLOOKUP(orders!G13141,region_horz!$B$1:$F$2,2,FALSE)</f>
        <v>AFRICA</v>
      </c>
      <c r="I13141" t="s">
        <v>9</v>
      </c>
      <c r="J13141">
        <v>147823.85999999999</v>
      </c>
      <c r="K13141" s="1">
        <v>35068</v>
      </c>
      <c r="L13141" t="s">
        <v>26</v>
      </c>
      <c r="M13141" t="s">
        <v>2345</v>
      </c>
      <c r="N13141">
        <v>0</v>
      </c>
      <c r="O13141" t="s">
        <v>14073</v>
      </c>
    </row>
    <row r="13142" spans="1:15" x14ac:dyDescent="0.2">
      <c r="A13142">
        <v>52549</v>
      </c>
      <c r="B13142" t="str">
        <f>VLOOKUP(orders!C13142,customers!$A$2:$B$1501, 2,FALSE)</f>
        <v>Customer#000001159</v>
      </c>
      <c r="C13142">
        <v>1159</v>
      </c>
      <c r="D13142" t="str">
        <f>VLOOKUP(orders!C13142,customers!$A$2:$G$1501,7,FALSE)</f>
        <v>HOUSEHOLD</v>
      </c>
      <c r="E13142">
        <f>VLOOKUP(C13142,customers!$A$2:$D$1501, 4,FALSE)</f>
        <v>2</v>
      </c>
      <c r="F13142" t="str">
        <f>VLOOKUP(E13142,nation!$A$2:$B$26, 2,FALSE)</f>
        <v>BRAZIL</v>
      </c>
      <c r="G13142">
        <f>VLOOKUP(orders!F13142,nation!$B$2:$C$26,2,FALSE)</f>
        <v>1</v>
      </c>
      <c r="H13142" t="str">
        <f>HLOOKUP(orders!G13142,region_horz!$B$1:$F$2,2,FALSE)</f>
        <v>AMERICA</v>
      </c>
      <c r="I13142" t="s">
        <v>9</v>
      </c>
      <c r="J13142">
        <v>236030.8</v>
      </c>
      <c r="K13142" s="1">
        <v>35395</v>
      </c>
      <c r="L13142" t="s">
        <v>13</v>
      </c>
      <c r="M13142" t="s">
        <v>391</v>
      </c>
      <c r="N13142">
        <v>0</v>
      </c>
      <c r="O13142" t="s">
        <v>14074</v>
      </c>
    </row>
    <row r="13143" spans="1:15" x14ac:dyDescent="0.2">
      <c r="A13143">
        <v>52550</v>
      </c>
      <c r="B13143" t="str">
        <f>VLOOKUP(orders!C13143,customers!$A$2:$B$1501, 2,FALSE)</f>
        <v>Customer#000000746</v>
      </c>
      <c r="C13143">
        <v>746</v>
      </c>
      <c r="D13143" t="str">
        <f>VLOOKUP(orders!C13143,customers!$A$2:$G$1501,7,FALSE)</f>
        <v>MACHINERY</v>
      </c>
      <c r="E13143">
        <f>VLOOKUP(C13143,customers!$A$2:$D$1501, 4,FALSE)</f>
        <v>20</v>
      </c>
      <c r="F13143" t="str">
        <f>VLOOKUP(E13143,nation!$A$2:$B$26, 2,FALSE)</f>
        <v>SAUDI ARABIA</v>
      </c>
      <c r="G13143">
        <f>VLOOKUP(orders!F13143,nation!$B$2:$C$26,2,FALSE)</f>
        <v>4</v>
      </c>
      <c r="H13143" t="str">
        <f>HLOOKUP(orders!G13143,region_horz!$B$1:$F$2,2,FALSE)</f>
        <v>MIDDLE EAST</v>
      </c>
      <c r="I13143" t="s">
        <v>9</v>
      </c>
      <c r="J13143">
        <v>185653.18</v>
      </c>
      <c r="K13143" s="1">
        <v>35472</v>
      </c>
      <c r="L13143" t="s">
        <v>10</v>
      </c>
      <c r="M13143" t="s">
        <v>1638</v>
      </c>
      <c r="N13143">
        <v>0</v>
      </c>
      <c r="O13143" t="s">
        <v>14075</v>
      </c>
    </row>
    <row r="13144" spans="1:15" x14ac:dyDescent="0.2">
      <c r="A13144">
        <v>52551</v>
      </c>
      <c r="B13144" t="str">
        <f>VLOOKUP(orders!C13144,customers!$A$2:$B$1501, 2,FALSE)</f>
        <v>Customer#000000028</v>
      </c>
      <c r="C13144">
        <v>28</v>
      </c>
      <c r="D13144" t="str">
        <f>VLOOKUP(orders!C13144,customers!$A$2:$G$1501,7,FALSE)</f>
        <v>FURNITURE</v>
      </c>
      <c r="E13144">
        <f>VLOOKUP(C13144,customers!$A$2:$D$1501, 4,FALSE)</f>
        <v>8</v>
      </c>
      <c r="F13144" t="str">
        <f>VLOOKUP(E13144,nation!$A$2:$B$26, 2,FALSE)</f>
        <v>INDIA</v>
      </c>
      <c r="G13144">
        <f>VLOOKUP(orders!F13144,nation!$B$2:$C$26,2,FALSE)</f>
        <v>2</v>
      </c>
      <c r="H13144" t="str">
        <f>HLOOKUP(orders!G13144,region_horz!$B$1:$F$2,2,FALSE)</f>
        <v>ASIA</v>
      </c>
      <c r="I13144" t="s">
        <v>16</v>
      </c>
      <c r="J13144">
        <v>97412.99</v>
      </c>
      <c r="K13144" s="1">
        <v>34721</v>
      </c>
      <c r="L13144" t="s">
        <v>23</v>
      </c>
      <c r="M13144" t="s">
        <v>1168</v>
      </c>
      <c r="N13144">
        <v>0</v>
      </c>
      <c r="O13144" t="s">
        <v>14076</v>
      </c>
    </row>
    <row r="13145" spans="1:15" x14ac:dyDescent="0.2">
      <c r="A13145">
        <v>52576</v>
      </c>
      <c r="B13145" t="str">
        <f>VLOOKUP(orders!C13145,customers!$A$2:$B$1501, 2,FALSE)</f>
        <v>Customer#000000691</v>
      </c>
      <c r="C13145">
        <v>691</v>
      </c>
      <c r="D13145" t="str">
        <f>VLOOKUP(orders!C13145,customers!$A$2:$G$1501,7,FALSE)</f>
        <v>MACHINERY</v>
      </c>
      <c r="E13145">
        <f>VLOOKUP(C13145,customers!$A$2:$D$1501, 4,FALSE)</f>
        <v>16</v>
      </c>
      <c r="F13145" t="str">
        <f>VLOOKUP(E13145,nation!$A$2:$B$26, 2,FALSE)</f>
        <v>MOZAMBIQUE</v>
      </c>
      <c r="G13145">
        <f>VLOOKUP(orders!F13145,nation!$B$2:$C$26,2,FALSE)</f>
        <v>0</v>
      </c>
      <c r="H13145" t="str">
        <f>HLOOKUP(orders!G13145,region_horz!$B$1:$F$2,2,FALSE)</f>
        <v>AFRICA</v>
      </c>
      <c r="I13145" t="s">
        <v>16</v>
      </c>
      <c r="J13145">
        <v>132086.45000000001</v>
      </c>
      <c r="K13145" s="1">
        <v>34422</v>
      </c>
      <c r="L13145" t="s">
        <v>10</v>
      </c>
      <c r="M13145" t="s">
        <v>1616</v>
      </c>
      <c r="N13145">
        <v>0</v>
      </c>
      <c r="O13145" t="s">
        <v>14077</v>
      </c>
    </row>
    <row r="13146" spans="1:15" x14ac:dyDescent="0.2">
      <c r="A13146">
        <v>52577</v>
      </c>
      <c r="B13146" t="str">
        <f>VLOOKUP(orders!C13146,customers!$A$2:$B$1501, 2,FALSE)</f>
        <v>Customer#000000889</v>
      </c>
      <c r="C13146">
        <v>889</v>
      </c>
      <c r="D13146" t="str">
        <f>VLOOKUP(orders!C13146,customers!$A$2:$G$1501,7,FALSE)</f>
        <v>FURNITURE</v>
      </c>
      <c r="E13146">
        <f>VLOOKUP(C13146,customers!$A$2:$D$1501, 4,FALSE)</f>
        <v>13</v>
      </c>
      <c r="F13146" t="str">
        <f>VLOOKUP(E13146,nation!$A$2:$B$26, 2,FALSE)</f>
        <v>JORDAN</v>
      </c>
      <c r="G13146">
        <f>VLOOKUP(orders!F13146,nation!$B$2:$C$26,2,FALSE)</f>
        <v>4</v>
      </c>
      <c r="H13146" t="str">
        <f>HLOOKUP(orders!G13146,region_horz!$B$1:$F$2,2,FALSE)</f>
        <v>MIDDLE EAST</v>
      </c>
      <c r="I13146" t="s">
        <v>9</v>
      </c>
      <c r="J13146">
        <v>95262.74</v>
      </c>
      <c r="K13146" s="1">
        <v>35659</v>
      </c>
      <c r="L13146" t="s">
        <v>31</v>
      </c>
      <c r="M13146" t="s">
        <v>4131</v>
      </c>
      <c r="N13146">
        <v>0</v>
      </c>
      <c r="O13146" t="s">
        <v>14078</v>
      </c>
    </row>
    <row r="13147" spans="1:15" x14ac:dyDescent="0.2">
      <c r="A13147">
        <v>52578</v>
      </c>
      <c r="B13147" t="str">
        <f>VLOOKUP(orders!C13147,customers!$A$2:$B$1501, 2,FALSE)</f>
        <v>Customer#000000046</v>
      </c>
      <c r="C13147">
        <v>46</v>
      </c>
      <c r="D13147" t="str">
        <f>VLOOKUP(orders!C13147,customers!$A$2:$G$1501,7,FALSE)</f>
        <v>AUTOMOBILE</v>
      </c>
      <c r="E13147">
        <f>VLOOKUP(C13147,customers!$A$2:$D$1501, 4,FALSE)</f>
        <v>6</v>
      </c>
      <c r="F13147" t="str">
        <f>VLOOKUP(E13147,nation!$A$2:$B$26, 2,FALSE)</f>
        <v>FRANCE</v>
      </c>
      <c r="G13147">
        <f>VLOOKUP(orders!F13147,nation!$B$2:$C$26,2,FALSE)</f>
        <v>3</v>
      </c>
      <c r="H13147" t="str">
        <f>HLOOKUP(orders!G13147,region_horz!$B$1:$F$2,2,FALSE)</f>
        <v>EUROPE</v>
      </c>
      <c r="I13147" t="s">
        <v>48</v>
      </c>
      <c r="J13147">
        <v>180037.03</v>
      </c>
      <c r="K13147" s="1">
        <v>34766</v>
      </c>
      <c r="L13147" t="s">
        <v>13</v>
      </c>
      <c r="M13147" t="s">
        <v>898</v>
      </c>
      <c r="N13147">
        <v>0</v>
      </c>
      <c r="O13147" t="s">
        <v>14079</v>
      </c>
    </row>
    <row r="13148" spans="1:15" x14ac:dyDescent="0.2">
      <c r="A13148">
        <v>52579</v>
      </c>
      <c r="B13148" t="str">
        <f>VLOOKUP(orders!C13148,customers!$A$2:$B$1501, 2,FALSE)</f>
        <v>Customer#000000887</v>
      </c>
      <c r="C13148">
        <v>887</v>
      </c>
      <c r="D13148" t="str">
        <f>VLOOKUP(orders!C13148,customers!$A$2:$G$1501,7,FALSE)</f>
        <v>MACHINERY</v>
      </c>
      <c r="E13148">
        <f>VLOOKUP(C13148,customers!$A$2:$D$1501, 4,FALSE)</f>
        <v>1</v>
      </c>
      <c r="F13148" t="str">
        <f>VLOOKUP(E13148,nation!$A$2:$B$26, 2,FALSE)</f>
        <v>ARGENTINA</v>
      </c>
      <c r="G13148">
        <f>VLOOKUP(orders!F13148,nation!$B$2:$C$26,2,FALSE)</f>
        <v>1</v>
      </c>
      <c r="H13148" t="str">
        <f>HLOOKUP(orders!G13148,region_horz!$B$1:$F$2,2,FALSE)</f>
        <v>AMERICA</v>
      </c>
      <c r="I13148" t="s">
        <v>9</v>
      </c>
      <c r="J13148">
        <v>79836.5</v>
      </c>
      <c r="K13148" s="1">
        <v>35119</v>
      </c>
      <c r="L13148" t="s">
        <v>13</v>
      </c>
      <c r="M13148" t="s">
        <v>1049</v>
      </c>
      <c r="N13148">
        <v>0</v>
      </c>
      <c r="O13148" t="s">
        <v>14080</v>
      </c>
    </row>
    <row r="13149" spans="1:15" x14ac:dyDescent="0.2">
      <c r="A13149">
        <v>52580</v>
      </c>
      <c r="B13149" t="str">
        <f>VLOOKUP(orders!C13149,customers!$A$2:$B$1501, 2,FALSE)</f>
        <v>Customer#000000694</v>
      </c>
      <c r="C13149">
        <v>694</v>
      </c>
      <c r="D13149" t="str">
        <f>VLOOKUP(orders!C13149,customers!$A$2:$G$1501,7,FALSE)</f>
        <v>BUILDING</v>
      </c>
      <c r="E13149">
        <f>VLOOKUP(C13149,customers!$A$2:$D$1501, 4,FALSE)</f>
        <v>10</v>
      </c>
      <c r="F13149" t="str">
        <f>VLOOKUP(E13149,nation!$A$2:$B$26, 2,FALSE)</f>
        <v>IRAN</v>
      </c>
      <c r="G13149">
        <f>VLOOKUP(orders!F13149,nation!$B$2:$C$26,2,FALSE)</f>
        <v>4</v>
      </c>
      <c r="H13149" t="str">
        <f>HLOOKUP(orders!G13149,region_horz!$B$1:$F$2,2,FALSE)</f>
        <v>MIDDLE EAST</v>
      </c>
      <c r="I13149" t="s">
        <v>16</v>
      </c>
      <c r="J13149">
        <v>347610.53</v>
      </c>
      <c r="K13149" s="1">
        <v>33845</v>
      </c>
      <c r="L13149" t="s">
        <v>26</v>
      </c>
      <c r="M13149" t="s">
        <v>1813</v>
      </c>
      <c r="N13149">
        <v>0</v>
      </c>
      <c r="O13149" t="s">
        <v>14081</v>
      </c>
    </row>
    <row r="13150" spans="1:15" x14ac:dyDescent="0.2">
      <c r="A13150">
        <v>52581</v>
      </c>
      <c r="B13150" t="str">
        <f>VLOOKUP(orders!C13150,customers!$A$2:$B$1501, 2,FALSE)</f>
        <v>Customer#000000223</v>
      </c>
      <c r="C13150">
        <v>223</v>
      </c>
      <c r="D13150" t="str">
        <f>VLOOKUP(orders!C13150,customers!$A$2:$G$1501,7,FALSE)</f>
        <v>BUILDING</v>
      </c>
      <c r="E13150">
        <f>VLOOKUP(C13150,customers!$A$2:$D$1501, 4,FALSE)</f>
        <v>20</v>
      </c>
      <c r="F13150" t="str">
        <f>VLOOKUP(E13150,nation!$A$2:$B$26, 2,FALSE)</f>
        <v>SAUDI ARABIA</v>
      </c>
      <c r="G13150">
        <f>VLOOKUP(orders!F13150,nation!$B$2:$C$26,2,FALSE)</f>
        <v>4</v>
      </c>
      <c r="H13150" t="str">
        <f>HLOOKUP(orders!G13150,region_horz!$B$1:$F$2,2,FALSE)</f>
        <v>MIDDLE EAST</v>
      </c>
      <c r="I13150" t="s">
        <v>9</v>
      </c>
      <c r="J13150">
        <v>62561.23</v>
      </c>
      <c r="K13150" s="1">
        <v>34952</v>
      </c>
      <c r="L13150" t="s">
        <v>26</v>
      </c>
      <c r="M13150" t="s">
        <v>654</v>
      </c>
      <c r="N13150">
        <v>0</v>
      </c>
      <c r="O13150" t="s">
        <v>14082</v>
      </c>
    </row>
    <row r="13151" spans="1:15" x14ac:dyDescent="0.2">
      <c r="A13151">
        <v>52582</v>
      </c>
      <c r="B13151" t="str">
        <f>VLOOKUP(orders!C13151,customers!$A$2:$B$1501, 2,FALSE)</f>
        <v>Customer#000000136</v>
      </c>
      <c r="C13151">
        <v>136</v>
      </c>
      <c r="D13151" t="str">
        <f>VLOOKUP(orders!C13151,customers!$A$2:$G$1501,7,FALSE)</f>
        <v>FURNITURE</v>
      </c>
      <c r="E13151">
        <f>VLOOKUP(C13151,customers!$A$2:$D$1501, 4,FALSE)</f>
        <v>7</v>
      </c>
      <c r="F13151" t="str">
        <f>VLOOKUP(E13151,nation!$A$2:$B$26, 2,FALSE)</f>
        <v>GERMANY</v>
      </c>
      <c r="G13151">
        <f>VLOOKUP(orders!F13151,nation!$B$2:$C$26,2,FALSE)</f>
        <v>3</v>
      </c>
      <c r="H13151" t="str">
        <f>HLOOKUP(orders!G13151,region_horz!$B$1:$F$2,2,FALSE)</f>
        <v>EUROPE</v>
      </c>
      <c r="I13151" t="s">
        <v>9</v>
      </c>
      <c r="J13151">
        <v>58526.65</v>
      </c>
      <c r="K13151" s="1">
        <v>35505</v>
      </c>
      <c r="L13151" t="s">
        <v>13</v>
      </c>
      <c r="M13151" t="s">
        <v>2631</v>
      </c>
      <c r="N13151">
        <v>0</v>
      </c>
      <c r="O13151" t="s">
        <v>14083</v>
      </c>
    </row>
    <row r="13152" spans="1:15" x14ac:dyDescent="0.2">
      <c r="A13152">
        <v>52583</v>
      </c>
      <c r="B13152" t="str">
        <f>VLOOKUP(orders!C13152,customers!$A$2:$B$1501, 2,FALSE)</f>
        <v>Customer#000000853</v>
      </c>
      <c r="C13152">
        <v>853</v>
      </c>
      <c r="D13152" t="str">
        <f>VLOOKUP(orders!C13152,customers!$A$2:$G$1501,7,FALSE)</f>
        <v>MACHINERY</v>
      </c>
      <c r="E13152">
        <f>VLOOKUP(C13152,customers!$A$2:$D$1501, 4,FALSE)</f>
        <v>2</v>
      </c>
      <c r="F13152" t="str">
        <f>VLOOKUP(E13152,nation!$A$2:$B$26, 2,FALSE)</f>
        <v>BRAZIL</v>
      </c>
      <c r="G13152">
        <f>VLOOKUP(orders!F13152,nation!$B$2:$C$26,2,FALSE)</f>
        <v>1</v>
      </c>
      <c r="H13152" t="str">
        <f>HLOOKUP(orders!G13152,region_horz!$B$1:$F$2,2,FALSE)</f>
        <v>AMERICA</v>
      </c>
      <c r="I13152" t="s">
        <v>9</v>
      </c>
      <c r="J13152">
        <v>176947.02</v>
      </c>
      <c r="K13152" s="1">
        <v>35542</v>
      </c>
      <c r="L13152" t="s">
        <v>31</v>
      </c>
      <c r="M13152" t="s">
        <v>191</v>
      </c>
      <c r="N13152">
        <v>0</v>
      </c>
      <c r="O13152" t="s">
        <v>14084</v>
      </c>
    </row>
    <row r="13153" spans="1:15" x14ac:dyDescent="0.2">
      <c r="A13153">
        <v>52608</v>
      </c>
      <c r="B13153" t="str">
        <f>VLOOKUP(orders!C13153,customers!$A$2:$B$1501, 2,FALSE)</f>
        <v>Customer#000001318</v>
      </c>
      <c r="C13153">
        <v>1318</v>
      </c>
      <c r="D13153" t="str">
        <f>VLOOKUP(orders!C13153,customers!$A$2:$G$1501,7,FALSE)</f>
        <v>BUILDING</v>
      </c>
      <c r="E13153">
        <f>VLOOKUP(C13153,customers!$A$2:$D$1501, 4,FALSE)</f>
        <v>14</v>
      </c>
      <c r="F13153" t="str">
        <f>VLOOKUP(E13153,nation!$A$2:$B$26, 2,FALSE)</f>
        <v>KENYA</v>
      </c>
      <c r="G13153">
        <f>VLOOKUP(orders!F13153,nation!$B$2:$C$26,2,FALSE)</f>
        <v>0</v>
      </c>
      <c r="H13153" t="str">
        <f>HLOOKUP(orders!G13153,region_horz!$B$1:$F$2,2,FALSE)</f>
        <v>AFRICA</v>
      </c>
      <c r="I13153" t="s">
        <v>16</v>
      </c>
      <c r="J13153">
        <v>201054.62</v>
      </c>
      <c r="K13153" s="1">
        <v>34356</v>
      </c>
      <c r="L13153" t="s">
        <v>10</v>
      </c>
      <c r="M13153" t="s">
        <v>122</v>
      </c>
      <c r="N13153">
        <v>0</v>
      </c>
      <c r="O13153" t="s">
        <v>14085</v>
      </c>
    </row>
    <row r="13154" spans="1:15" x14ac:dyDescent="0.2">
      <c r="A13154">
        <v>52609</v>
      </c>
      <c r="B13154" t="str">
        <f>VLOOKUP(orders!C13154,customers!$A$2:$B$1501, 2,FALSE)</f>
        <v>Customer#000000227</v>
      </c>
      <c r="C13154">
        <v>227</v>
      </c>
      <c r="D13154" t="str">
        <f>VLOOKUP(orders!C13154,customers!$A$2:$G$1501,7,FALSE)</f>
        <v>MACHINERY</v>
      </c>
      <c r="E13154">
        <f>VLOOKUP(C13154,customers!$A$2:$D$1501, 4,FALSE)</f>
        <v>13</v>
      </c>
      <c r="F13154" t="str">
        <f>VLOOKUP(E13154,nation!$A$2:$B$26, 2,FALSE)</f>
        <v>JORDAN</v>
      </c>
      <c r="G13154">
        <f>VLOOKUP(orders!F13154,nation!$B$2:$C$26,2,FALSE)</f>
        <v>4</v>
      </c>
      <c r="H13154" t="str">
        <f>HLOOKUP(orders!G13154,region_horz!$B$1:$F$2,2,FALSE)</f>
        <v>MIDDLE EAST</v>
      </c>
      <c r="I13154" t="s">
        <v>9</v>
      </c>
      <c r="J13154">
        <v>68189.84</v>
      </c>
      <c r="K13154" s="1">
        <v>35484</v>
      </c>
      <c r="L13154" t="s">
        <v>26</v>
      </c>
      <c r="M13154" t="s">
        <v>2522</v>
      </c>
      <c r="N13154">
        <v>0</v>
      </c>
      <c r="O13154" t="s">
        <v>14086</v>
      </c>
    </row>
    <row r="13155" spans="1:15" x14ac:dyDescent="0.2">
      <c r="A13155">
        <v>52610</v>
      </c>
      <c r="B13155" t="str">
        <f>VLOOKUP(orders!C13155,customers!$A$2:$B$1501, 2,FALSE)</f>
        <v>Customer#000001055</v>
      </c>
      <c r="C13155">
        <v>1055</v>
      </c>
      <c r="D13155" t="str">
        <f>VLOOKUP(orders!C13155,customers!$A$2:$G$1501,7,FALSE)</f>
        <v>HOUSEHOLD</v>
      </c>
      <c r="E13155">
        <f>VLOOKUP(C13155,customers!$A$2:$D$1501, 4,FALSE)</f>
        <v>7</v>
      </c>
      <c r="F13155" t="str">
        <f>VLOOKUP(E13155,nation!$A$2:$B$26, 2,FALSE)</f>
        <v>GERMANY</v>
      </c>
      <c r="G13155">
        <f>VLOOKUP(orders!F13155,nation!$B$2:$C$26,2,FALSE)</f>
        <v>3</v>
      </c>
      <c r="H13155" t="str">
        <f>HLOOKUP(orders!G13155,region_horz!$B$1:$F$2,2,FALSE)</f>
        <v>EUROPE</v>
      </c>
      <c r="I13155" t="s">
        <v>16</v>
      </c>
      <c r="J13155">
        <v>12274.25</v>
      </c>
      <c r="K13155" s="1">
        <v>33993</v>
      </c>
      <c r="L13155" t="s">
        <v>13</v>
      </c>
      <c r="M13155" t="s">
        <v>1308</v>
      </c>
      <c r="N13155">
        <v>0</v>
      </c>
      <c r="O13155" t="s">
        <v>14087</v>
      </c>
    </row>
    <row r="13156" spans="1:15" x14ac:dyDescent="0.2">
      <c r="A13156">
        <v>52611</v>
      </c>
      <c r="B13156" t="str">
        <f>VLOOKUP(orders!C13156,customers!$A$2:$B$1501, 2,FALSE)</f>
        <v>Customer#000001454</v>
      </c>
      <c r="C13156">
        <v>1454</v>
      </c>
      <c r="D13156" t="str">
        <f>VLOOKUP(orders!C13156,customers!$A$2:$G$1501,7,FALSE)</f>
        <v>FURNITURE</v>
      </c>
      <c r="E13156">
        <f>VLOOKUP(C13156,customers!$A$2:$D$1501, 4,FALSE)</f>
        <v>24</v>
      </c>
      <c r="F13156" t="str">
        <f>VLOOKUP(E13156,nation!$A$2:$B$26, 2,FALSE)</f>
        <v>UNITED STATES</v>
      </c>
      <c r="G13156">
        <f>VLOOKUP(orders!F13156,nation!$B$2:$C$26,2,FALSE)</f>
        <v>1</v>
      </c>
      <c r="H13156" t="str">
        <f>HLOOKUP(orders!G13156,region_horz!$B$1:$F$2,2,FALSE)</f>
        <v>AMERICA</v>
      </c>
      <c r="I13156" t="s">
        <v>48</v>
      </c>
      <c r="J13156">
        <v>162553.95000000001</v>
      </c>
      <c r="K13156" s="1">
        <v>34815</v>
      </c>
      <c r="L13156" t="s">
        <v>31</v>
      </c>
      <c r="M13156" t="s">
        <v>2135</v>
      </c>
      <c r="N13156">
        <v>0</v>
      </c>
      <c r="O13156" t="s">
        <v>14088</v>
      </c>
    </row>
    <row r="13157" spans="1:15" x14ac:dyDescent="0.2">
      <c r="A13157">
        <v>52612</v>
      </c>
      <c r="B13157" t="str">
        <f>VLOOKUP(orders!C13157,customers!$A$2:$B$1501, 2,FALSE)</f>
        <v>Customer#000001235</v>
      </c>
      <c r="C13157">
        <v>1235</v>
      </c>
      <c r="D13157" t="str">
        <f>VLOOKUP(orders!C13157,customers!$A$2:$G$1501,7,FALSE)</f>
        <v>BUILDING</v>
      </c>
      <c r="E13157">
        <f>VLOOKUP(C13157,customers!$A$2:$D$1501, 4,FALSE)</f>
        <v>24</v>
      </c>
      <c r="F13157" t="str">
        <f>VLOOKUP(E13157,nation!$A$2:$B$26, 2,FALSE)</f>
        <v>UNITED STATES</v>
      </c>
      <c r="G13157">
        <f>VLOOKUP(orders!F13157,nation!$B$2:$C$26,2,FALSE)</f>
        <v>1</v>
      </c>
      <c r="H13157" t="str">
        <f>HLOOKUP(orders!G13157,region_horz!$B$1:$F$2,2,FALSE)</f>
        <v>AMERICA</v>
      </c>
      <c r="I13157" t="s">
        <v>16</v>
      </c>
      <c r="J13157">
        <v>47796.46</v>
      </c>
      <c r="K13157" s="1">
        <v>33918</v>
      </c>
      <c r="L13157" t="s">
        <v>23</v>
      </c>
      <c r="M13157" t="s">
        <v>1644</v>
      </c>
      <c r="N13157">
        <v>0</v>
      </c>
      <c r="O13157" t="s">
        <v>14089</v>
      </c>
    </row>
    <row r="13158" spans="1:15" x14ac:dyDescent="0.2">
      <c r="A13158">
        <v>52613</v>
      </c>
      <c r="B13158" t="str">
        <f>VLOOKUP(orders!C13158,customers!$A$2:$B$1501, 2,FALSE)</f>
        <v>Customer#000000176</v>
      </c>
      <c r="C13158">
        <v>176</v>
      </c>
      <c r="D13158" t="str">
        <f>VLOOKUP(orders!C13158,customers!$A$2:$G$1501,7,FALSE)</f>
        <v>FURNITURE</v>
      </c>
      <c r="E13158">
        <f>VLOOKUP(C13158,customers!$A$2:$D$1501, 4,FALSE)</f>
        <v>13</v>
      </c>
      <c r="F13158" t="str">
        <f>VLOOKUP(E13158,nation!$A$2:$B$26, 2,FALSE)</f>
        <v>JORDAN</v>
      </c>
      <c r="G13158">
        <f>VLOOKUP(orders!F13158,nation!$B$2:$C$26,2,FALSE)</f>
        <v>4</v>
      </c>
      <c r="H13158" t="str">
        <f>HLOOKUP(orders!G13158,region_horz!$B$1:$F$2,2,FALSE)</f>
        <v>MIDDLE EAST</v>
      </c>
      <c r="I13158" t="s">
        <v>16</v>
      </c>
      <c r="J13158">
        <v>20584.96</v>
      </c>
      <c r="K13158" s="1">
        <v>34604</v>
      </c>
      <c r="L13158" t="s">
        <v>31</v>
      </c>
      <c r="M13158" t="s">
        <v>523</v>
      </c>
      <c r="N13158">
        <v>0</v>
      </c>
      <c r="O13158" t="s">
        <v>14090</v>
      </c>
    </row>
    <row r="13159" spans="1:15" x14ac:dyDescent="0.2">
      <c r="A13159">
        <v>52614</v>
      </c>
      <c r="B13159" t="str">
        <f>VLOOKUP(orders!C13159,customers!$A$2:$B$1501, 2,FALSE)</f>
        <v>Customer#000000898</v>
      </c>
      <c r="C13159">
        <v>898</v>
      </c>
      <c r="D13159" t="str">
        <f>VLOOKUP(orders!C13159,customers!$A$2:$G$1501,7,FALSE)</f>
        <v>AUTOMOBILE</v>
      </c>
      <c r="E13159">
        <f>VLOOKUP(C13159,customers!$A$2:$D$1501, 4,FALSE)</f>
        <v>3</v>
      </c>
      <c r="F13159" t="str">
        <f>VLOOKUP(E13159,nation!$A$2:$B$26, 2,FALSE)</f>
        <v>CANADA</v>
      </c>
      <c r="G13159">
        <f>VLOOKUP(orders!F13159,nation!$B$2:$C$26,2,FALSE)</f>
        <v>1</v>
      </c>
      <c r="H13159" t="str">
        <f>HLOOKUP(orders!G13159,region_horz!$B$1:$F$2,2,FALSE)</f>
        <v>AMERICA</v>
      </c>
      <c r="I13159" t="s">
        <v>16</v>
      </c>
      <c r="J13159">
        <v>56097.42</v>
      </c>
      <c r="K13159" s="1">
        <v>33705</v>
      </c>
      <c r="L13159" t="s">
        <v>23</v>
      </c>
      <c r="M13159" t="s">
        <v>1897</v>
      </c>
      <c r="N13159">
        <v>0</v>
      </c>
      <c r="O13159" t="s">
        <v>14091</v>
      </c>
    </row>
    <row r="13160" spans="1:15" x14ac:dyDescent="0.2">
      <c r="A13160">
        <v>52615</v>
      </c>
      <c r="B13160" t="str">
        <f>VLOOKUP(orders!C13160,customers!$A$2:$B$1501, 2,FALSE)</f>
        <v>Customer#000001330</v>
      </c>
      <c r="C13160">
        <v>1330</v>
      </c>
      <c r="D13160" t="str">
        <f>VLOOKUP(orders!C13160,customers!$A$2:$G$1501,7,FALSE)</f>
        <v>BUILDING</v>
      </c>
      <c r="E13160">
        <f>VLOOKUP(C13160,customers!$A$2:$D$1501, 4,FALSE)</f>
        <v>1</v>
      </c>
      <c r="F13160" t="str">
        <f>VLOOKUP(E13160,nation!$A$2:$B$26, 2,FALSE)</f>
        <v>ARGENTINA</v>
      </c>
      <c r="G13160">
        <f>VLOOKUP(orders!F13160,nation!$B$2:$C$26,2,FALSE)</f>
        <v>1</v>
      </c>
      <c r="H13160" t="str">
        <f>HLOOKUP(orders!G13160,region_horz!$B$1:$F$2,2,FALSE)</f>
        <v>AMERICA</v>
      </c>
      <c r="I13160" t="s">
        <v>16</v>
      </c>
      <c r="J13160">
        <v>246475.35</v>
      </c>
      <c r="K13160" s="1">
        <v>34627</v>
      </c>
      <c r="L13160" t="s">
        <v>10</v>
      </c>
      <c r="M13160" t="s">
        <v>352</v>
      </c>
      <c r="N13160">
        <v>0</v>
      </c>
      <c r="O13160" t="s">
        <v>14092</v>
      </c>
    </row>
    <row r="13161" spans="1:15" x14ac:dyDescent="0.2">
      <c r="A13161">
        <v>52640</v>
      </c>
      <c r="B13161" t="str">
        <f>VLOOKUP(orders!C13161,customers!$A$2:$B$1501, 2,FALSE)</f>
        <v>Customer#000000349</v>
      </c>
      <c r="C13161">
        <v>349</v>
      </c>
      <c r="D13161" t="str">
        <f>VLOOKUP(orders!C13161,customers!$A$2:$G$1501,7,FALSE)</f>
        <v>BUILDING</v>
      </c>
      <c r="E13161">
        <f>VLOOKUP(C13161,customers!$A$2:$D$1501, 4,FALSE)</f>
        <v>23</v>
      </c>
      <c r="F13161" t="str">
        <f>VLOOKUP(E13161,nation!$A$2:$B$26, 2,FALSE)</f>
        <v>UNITED KINGDOM</v>
      </c>
      <c r="G13161">
        <f>VLOOKUP(orders!F13161,nation!$B$2:$C$26,2,FALSE)</f>
        <v>3</v>
      </c>
      <c r="H13161" t="str">
        <f>HLOOKUP(orders!G13161,region_horz!$B$1:$F$2,2,FALSE)</f>
        <v>EUROPE</v>
      </c>
      <c r="I13161" t="s">
        <v>16</v>
      </c>
      <c r="J13161">
        <v>245641.43</v>
      </c>
      <c r="K13161" s="1">
        <v>34701</v>
      </c>
      <c r="L13161" t="s">
        <v>31</v>
      </c>
      <c r="M13161" t="s">
        <v>2315</v>
      </c>
      <c r="N13161">
        <v>0</v>
      </c>
      <c r="O13161" t="s">
        <v>14093</v>
      </c>
    </row>
    <row r="13162" spans="1:15" x14ac:dyDescent="0.2">
      <c r="A13162">
        <v>52641</v>
      </c>
      <c r="B13162" t="str">
        <f>VLOOKUP(orders!C13162,customers!$A$2:$B$1501, 2,FALSE)</f>
        <v>Customer#000000743</v>
      </c>
      <c r="C13162">
        <v>743</v>
      </c>
      <c r="D13162" t="str">
        <f>VLOOKUP(orders!C13162,customers!$A$2:$G$1501,7,FALSE)</f>
        <v>HOUSEHOLD</v>
      </c>
      <c r="E13162">
        <f>VLOOKUP(C13162,customers!$A$2:$D$1501, 4,FALSE)</f>
        <v>20</v>
      </c>
      <c r="F13162" t="str">
        <f>VLOOKUP(E13162,nation!$A$2:$B$26, 2,FALSE)</f>
        <v>SAUDI ARABIA</v>
      </c>
      <c r="G13162">
        <f>VLOOKUP(orders!F13162,nation!$B$2:$C$26,2,FALSE)</f>
        <v>4</v>
      </c>
      <c r="H13162" t="str">
        <f>HLOOKUP(orders!G13162,region_horz!$B$1:$F$2,2,FALSE)</f>
        <v>MIDDLE EAST</v>
      </c>
      <c r="I13162" t="s">
        <v>16</v>
      </c>
      <c r="J13162">
        <v>193209.59</v>
      </c>
      <c r="K13162" s="1">
        <v>34251</v>
      </c>
      <c r="L13162" t="s">
        <v>23</v>
      </c>
      <c r="M13162" t="s">
        <v>2349</v>
      </c>
      <c r="N13162">
        <v>0</v>
      </c>
      <c r="O13162" t="s">
        <v>14094</v>
      </c>
    </row>
    <row r="13163" spans="1:15" x14ac:dyDescent="0.2">
      <c r="A13163">
        <v>52642</v>
      </c>
      <c r="B13163" t="str">
        <f>VLOOKUP(orders!C13163,customers!$A$2:$B$1501, 2,FALSE)</f>
        <v>Customer#000000889</v>
      </c>
      <c r="C13163">
        <v>889</v>
      </c>
      <c r="D13163" t="str">
        <f>VLOOKUP(orders!C13163,customers!$A$2:$G$1501,7,FALSE)</f>
        <v>FURNITURE</v>
      </c>
      <c r="E13163">
        <f>VLOOKUP(C13163,customers!$A$2:$D$1501, 4,FALSE)</f>
        <v>13</v>
      </c>
      <c r="F13163" t="str">
        <f>VLOOKUP(E13163,nation!$A$2:$B$26, 2,FALSE)</f>
        <v>JORDAN</v>
      </c>
      <c r="G13163">
        <f>VLOOKUP(orders!F13163,nation!$B$2:$C$26,2,FALSE)</f>
        <v>4</v>
      </c>
      <c r="H13163" t="str">
        <f>HLOOKUP(orders!G13163,region_horz!$B$1:$F$2,2,FALSE)</f>
        <v>MIDDLE EAST</v>
      </c>
      <c r="I13163" t="s">
        <v>9</v>
      </c>
      <c r="J13163">
        <v>285331.11</v>
      </c>
      <c r="K13163" s="1">
        <v>34865</v>
      </c>
      <c r="L13163" t="s">
        <v>10</v>
      </c>
      <c r="M13163" t="s">
        <v>344</v>
      </c>
      <c r="N13163">
        <v>0</v>
      </c>
      <c r="O13163" t="s">
        <v>14095</v>
      </c>
    </row>
    <row r="13164" spans="1:15" x14ac:dyDescent="0.2">
      <c r="A13164">
        <v>52643</v>
      </c>
      <c r="B13164" t="str">
        <f>VLOOKUP(orders!C13164,customers!$A$2:$B$1501, 2,FALSE)</f>
        <v>Customer#000000178</v>
      </c>
      <c r="C13164">
        <v>178</v>
      </c>
      <c r="D13164" t="str">
        <f>VLOOKUP(orders!C13164,customers!$A$2:$G$1501,7,FALSE)</f>
        <v>FURNITURE</v>
      </c>
      <c r="E13164">
        <f>VLOOKUP(C13164,customers!$A$2:$D$1501, 4,FALSE)</f>
        <v>21</v>
      </c>
      <c r="F13164" t="str">
        <f>VLOOKUP(E13164,nation!$A$2:$B$26, 2,FALSE)</f>
        <v>VIETNAM</v>
      </c>
      <c r="G13164">
        <f>VLOOKUP(orders!F13164,nation!$B$2:$C$26,2,FALSE)</f>
        <v>2</v>
      </c>
      <c r="H13164" t="str">
        <f>HLOOKUP(orders!G13164,region_horz!$B$1:$F$2,2,FALSE)</f>
        <v>ASIA</v>
      </c>
      <c r="I13164" t="s">
        <v>16</v>
      </c>
      <c r="J13164">
        <v>40546.639999999999</v>
      </c>
      <c r="K13164" s="1">
        <v>34240</v>
      </c>
      <c r="L13164" t="s">
        <v>23</v>
      </c>
      <c r="M13164" t="s">
        <v>1675</v>
      </c>
      <c r="N13164">
        <v>0</v>
      </c>
      <c r="O13164" t="s">
        <v>14096</v>
      </c>
    </row>
    <row r="13165" spans="1:15" x14ac:dyDescent="0.2">
      <c r="A13165">
        <v>52644</v>
      </c>
      <c r="B13165" t="str">
        <f>VLOOKUP(orders!C13165,customers!$A$2:$B$1501, 2,FALSE)</f>
        <v>Customer#000000640</v>
      </c>
      <c r="C13165">
        <v>640</v>
      </c>
      <c r="D13165" t="str">
        <f>VLOOKUP(orders!C13165,customers!$A$2:$G$1501,7,FALSE)</f>
        <v>HOUSEHOLD</v>
      </c>
      <c r="E13165">
        <f>VLOOKUP(C13165,customers!$A$2:$D$1501, 4,FALSE)</f>
        <v>2</v>
      </c>
      <c r="F13165" t="str">
        <f>VLOOKUP(E13165,nation!$A$2:$B$26, 2,FALSE)</f>
        <v>BRAZIL</v>
      </c>
      <c r="G13165">
        <f>VLOOKUP(orders!F13165,nation!$B$2:$C$26,2,FALSE)</f>
        <v>1</v>
      </c>
      <c r="H13165" t="str">
        <f>HLOOKUP(orders!G13165,region_horz!$B$1:$F$2,2,FALSE)</f>
        <v>AMERICA</v>
      </c>
      <c r="I13165" t="s">
        <v>16</v>
      </c>
      <c r="J13165">
        <v>213901.62</v>
      </c>
      <c r="K13165" s="1">
        <v>33743</v>
      </c>
      <c r="L13165" t="s">
        <v>26</v>
      </c>
      <c r="M13165" t="s">
        <v>1882</v>
      </c>
      <c r="N13165">
        <v>0</v>
      </c>
      <c r="O13165" t="s">
        <v>14097</v>
      </c>
    </row>
    <row r="13166" spans="1:15" x14ac:dyDescent="0.2">
      <c r="A13166">
        <v>52645</v>
      </c>
      <c r="B13166" t="str">
        <f>VLOOKUP(orders!C13166,customers!$A$2:$B$1501, 2,FALSE)</f>
        <v>Customer#000000316</v>
      </c>
      <c r="C13166">
        <v>316</v>
      </c>
      <c r="D13166" t="str">
        <f>VLOOKUP(orders!C13166,customers!$A$2:$G$1501,7,FALSE)</f>
        <v>MACHINERY</v>
      </c>
      <c r="E13166">
        <f>VLOOKUP(C13166,customers!$A$2:$D$1501, 4,FALSE)</f>
        <v>8</v>
      </c>
      <c r="F13166" t="str">
        <f>VLOOKUP(E13166,nation!$A$2:$B$26, 2,FALSE)</f>
        <v>INDIA</v>
      </c>
      <c r="G13166">
        <f>VLOOKUP(orders!F13166,nation!$B$2:$C$26,2,FALSE)</f>
        <v>2</v>
      </c>
      <c r="H13166" t="str">
        <f>HLOOKUP(orders!G13166,region_horz!$B$1:$F$2,2,FALSE)</f>
        <v>ASIA</v>
      </c>
      <c r="I13166" t="s">
        <v>16</v>
      </c>
      <c r="J13166">
        <v>231575.8</v>
      </c>
      <c r="K13166" s="1">
        <v>33671</v>
      </c>
      <c r="L13166" t="s">
        <v>10</v>
      </c>
      <c r="M13166" t="s">
        <v>2651</v>
      </c>
      <c r="N13166">
        <v>0</v>
      </c>
      <c r="O13166" t="s">
        <v>14098</v>
      </c>
    </row>
    <row r="13167" spans="1:15" x14ac:dyDescent="0.2">
      <c r="A13167">
        <v>52646</v>
      </c>
      <c r="B13167" t="str">
        <f>VLOOKUP(orders!C13167,customers!$A$2:$B$1501, 2,FALSE)</f>
        <v>Customer#000000176</v>
      </c>
      <c r="C13167">
        <v>176</v>
      </c>
      <c r="D13167" t="str">
        <f>VLOOKUP(orders!C13167,customers!$A$2:$G$1501,7,FALSE)</f>
        <v>FURNITURE</v>
      </c>
      <c r="E13167">
        <f>VLOOKUP(C13167,customers!$A$2:$D$1501, 4,FALSE)</f>
        <v>13</v>
      </c>
      <c r="F13167" t="str">
        <f>VLOOKUP(E13167,nation!$A$2:$B$26, 2,FALSE)</f>
        <v>JORDAN</v>
      </c>
      <c r="G13167">
        <f>VLOOKUP(orders!F13167,nation!$B$2:$C$26,2,FALSE)</f>
        <v>4</v>
      </c>
      <c r="H13167" t="str">
        <f>HLOOKUP(orders!G13167,region_horz!$B$1:$F$2,2,FALSE)</f>
        <v>MIDDLE EAST</v>
      </c>
      <c r="I13167" t="s">
        <v>9</v>
      </c>
      <c r="J13167">
        <v>39673.14</v>
      </c>
      <c r="K13167" s="1">
        <v>35133</v>
      </c>
      <c r="L13167" t="s">
        <v>23</v>
      </c>
      <c r="M13167" t="s">
        <v>2640</v>
      </c>
      <c r="N13167">
        <v>0</v>
      </c>
      <c r="O13167" t="s">
        <v>14099</v>
      </c>
    </row>
    <row r="13168" spans="1:15" x14ac:dyDescent="0.2">
      <c r="A13168">
        <v>52647</v>
      </c>
      <c r="B13168" t="str">
        <f>VLOOKUP(orders!C13168,customers!$A$2:$B$1501, 2,FALSE)</f>
        <v>Customer#000000658</v>
      </c>
      <c r="C13168">
        <v>658</v>
      </c>
      <c r="D13168" t="str">
        <f>VLOOKUP(orders!C13168,customers!$A$2:$G$1501,7,FALSE)</f>
        <v>HOUSEHOLD</v>
      </c>
      <c r="E13168">
        <f>VLOOKUP(C13168,customers!$A$2:$D$1501, 4,FALSE)</f>
        <v>1</v>
      </c>
      <c r="F13168" t="str">
        <f>VLOOKUP(E13168,nation!$A$2:$B$26, 2,FALSE)</f>
        <v>ARGENTINA</v>
      </c>
      <c r="G13168">
        <f>VLOOKUP(orders!F13168,nation!$B$2:$C$26,2,FALSE)</f>
        <v>1</v>
      </c>
      <c r="H13168" t="str">
        <f>HLOOKUP(orders!G13168,region_horz!$B$1:$F$2,2,FALSE)</f>
        <v>AMERICA</v>
      </c>
      <c r="I13168" t="s">
        <v>9</v>
      </c>
      <c r="J13168">
        <v>178619.25</v>
      </c>
      <c r="K13168" s="1">
        <v>35615</v>
      </c>
      <c r="L13168" t="s">
        <v>31</v>
      </c>
      <c r="M13168" t="s">
        <v>651</v>
      </c>
      <c r="N13168">
        <v>0</v>
      </c>
      <c r="O13168" t="s">
        <v>14100</v>
      </c>
    </row>
    <row r="13169" spans="1:15" x14ac:dyDescent="0.2">
      <c r="A13169">
        <v>52672</v>
      </c>
      <c r="B13169" t="str">
        <f>VLOOKUP(orders!C13169,customers!$A$2:$B$1501, 2,FALSE)</f>
        <v>Customer#000000827</v>
      </c>
      <c r="C13169">
        <v>827</v>
      </c>
      <c r="D13169" t="str">
        <f>VLOOKUP(orders!C13169,customers!$A$2:$G$1501,7,FALSE)</f>
        <v>HOUSEHOLD</v>
      </c>
      <c r="E13169">
        <f>VLOOKUP(C13169,customers!$A$2:$D$1501, 4,FALSE)</f>
        <v>14</v>
      </c>
      <c r="F13169" t="str">
        <f>VLOOKUP(E13169,nation!$A$2:$B$26, 2,FALSE)</f>
        <v>KENYA</v>
      </c>
      <c r="G13169">
        <f>VLOOKUP(orders!F13169,nation!$B$2:$C$26,2,FALSE)</f>
        <v>0</v>
      </c>
      <c r="H13169" t="str">
        <f>HLOOKUP(orders!G13169,region_horz!$B$1:$F$2,2,FALSE)</f>
        <v>AFRICA</v>
      </c>
      <c r="I13169" t="s">
        <v>16</v>
      </c>
      <c r="J13169">
        <v>142688.93</v>
      </c>
      <c r="K13169" s="1">
        <v>34708</v>
      </c>
      <c r="L13169" t="s">
        <v>10</v>
      </c>
      <c r="M13169" t="s">
        <v>2944</v>
      </c>
      <c r="N13169">
        <v>0</v>
      </c>
      <c r="O13169" t="s">
        <v>14101</v>
      </c>
    </row>
    <row r="13170" spans="1:15" x14ac:dyDescent="0.2">
      <c r="A13170">
        <v>52673</v>
      </c>
      <c r="B13170" t="str">
        <f>VLOOKUP(orders!C13170,customers!$A$2:$B$1501, 2,FALSE)</f>
        <v>Customer#000000005</v>
      </c>
      <c r="C13170">
        <v>5</v>
      </c>
      <c r="D13170" t="str">
        <f>VLOOKUP(orders!C13170,customers!$A$2:$G$1501,7,FALSE)</f>
        <v>HOUSEHOLD</v>
      </c>
      <c r="E13170">
        <f>VLOOKUP(C13170,customers!$A$2:$D$1501, 4,FALSE)</f>
        <v>3</v>
      </c>
      <c r="F13170" t="str">
        <f>VLOOKUP(E13170,nation!$A$2:$B$26, 2,FALSE)</f>
        <v>CANADA</v>
      </c>
      <c r="G13170">
        <f>VLOOKUP(orders!F13170,nation!$B$2:$C$26,2,FALSE)</f>
        <v>1</v>
      </c>
      <c r="H13170" t="str">
        <f>HLOOKUP(orders!G13170,region_horz!$B$1:$F$2,2,FALSE)</f>
        <v>AMERICA</v>
      </c>
      <c r="I13170" t="s">
        <v>16</v>
      </c>
      <c r="J13170">
        <v>86070.96</v>
      </c>
      <c r="K13170" s="1">
        <v>33733</v>
      </c>
      <c r="L13170" t="s">
        <v>31</v>
      </c>
      <c r="M13170" t="s">
        <v>310</v>
      </c>
      <c r="N13170">
        <v>0</v>
      </c>
      <c r="O13170" t="s">
        <v>14102</v>
      </c>
    </row>
    <row r="13171" spans="1:15" x14ac:dyDescent="0.2">
      <c r="A13171">
        <v>52674</v>
      </c>
      <c r="B13171" t="str">
        <f>VLOOKUP(orders!C13171,customers!$A$2:$B$1501, 2,FALSE)</f>
        <v>Customer#000001426</v>
      </c>
      <c r="C13171">
        <v>1426</v>
      </c>
      <c r="D13171" t="str">
        <f>VLOOKUP(orders!C13171,customers!$A$2:$G$1501,7,FALSE)</f>
        <v>HOUSEHOLD</v>
      </c>
      <c r="E13171">
        <f>VLOOKUP(C13171,customers!$A$2:$D$1501, 4,FALSE)</f>
        <v>15</v>
      </c>
      <c r="F13171" t="str">
        <f>VLOOKUP(E13171,nation!$A$2:$B$26, 2,FALSE)</f>
        <v>MOROCCO</v>
      </c>
      <c r="G13171">
        <f>VLOOKUP(orders!F13171,nation!$B$2:$C$26,2,FALSE)</f>
        <v>0</v>
      </c>
      <c r="H13171" t="str">
        <f>HLOOKUP(orders!G13171,region_horz!$B$1:$F$2,2,FALSE)</f>
        <v>AFRICA</v>
      </c>
      <c r="I13171" t="s">
        <v>9</v>
      </c>
      <c r="J13171">
        <v>276510.88</v>
      </c>
      <c r="K13171" s="1">
        <v>35175</v>
      </c>
      <c r="L13171" t="s">
        <v>31</v>
      </c>
      <c r="M13171" t="s">
        <v>3240</v>
      </c>
      <c r="N13171">
        <v>0</v>
      </c>
      <c r="O13171" t="s">
        <v>14103</v>
      </c>
    </row>
    <row r="13172" spans="1:15" x14ac:dyDescent="0.2">
      <c r="A13172">
        <v>52675</v>
      </c>
      <c r="B13172" t="str">
        <f>VLOOKUP(orders!C13172,customers!$A$2:$B$1501, 2,FALSE)</f>
        <v>Customer#000001210</v>
      </c>
      <c r="C13172">
        <v>1210</v>
      </c>
      <c r="D13172" t="str">
        <f>VLOOKUP(orders!C13172,customers!$A$2:$G$1501,7,FALSE)</f>
        <v>AUTOMOBILE</v>
      </c>
      <c r="E13172">
        <f>VLOOKUP(C13172,customers!$A$2:$D$1501, 4,FALSE)</f>
        <v>16</v>
      </c>
      <c r="F13172" t="str">
        <f>VLOOKUP(E13172,nation!$A$2:$B$26, 2,FALSE)</f>
        <v>MOZAMBIQUE</v>
      </c>
      <c r="G13172">
        <f>VLOOKUP(orders!F13172,nation!$B$2:$C$26,2,FALSE)</f>
        <v>0</v>
      </c>
      <c r="H13172" t="str">
        <f>HLOOKUP(orders!G13172,region_horz!$B$1:$F$2,2,FALSE)</f>
        <v>AFRICA</v>
      </c>
      <c r="I13172" t="s">
        <v>9</v>
      </c>
      <c r="J13172">
        <v>243646.88</v>
      </c>
      <c r="K13172" s="1">
        <v>34983</v>
      </c>
      <c r="L13172" t="s">
        <v>31</v>
      </c>
      <c r="M13172" t="s">
        <v>1057</v>
      </c>
      <c r="N13172">
        <v>0</v>
      </c>
      <c r="O13172" t="s">
        <v>14104</v>
      </c>
    </row>
    <row r="13173" spans="1:15" x14ac:dyDescent="0.2">
      <c r="A13173">
        <v>52676</v>
      </c>
      <c r="B13173" t="str">
        <f>VLOOKUP(orders!C13173,customers!$A$2:$B$1501, 2,FALSE)</f>
        <v>Customer#000000466</v>
      </c>
      <c r="C13173">
        <v>466</v>
      </c>
      <c r="D13173" t="str">
        <f>VLOOKUP(orders!C13173,customers!$A$2:$G$1501,7,FALSE)</f>
        <v>MACHINERY</v>
      </c>
      <c r="E13173">
        <f>VLOOKUP(C13173,customers!$A$2:$D$1501, 4,FALSE)</f>
        <v>12</v>
      </c>
      <c r="F13173" t="str">
        <f>VLOOKUP(E13173,nation!$A$2:$B$26, 2,FALSE)</f>
        <v>JAPAN</v>
      </c>
      <c r="G13173">
        <f>VLOOKUP(orders!F13173,nation!$B$2:$C$26,2,FALSE)</f>
        <v>2</v>
      </c>
      <c r="H13173" t="str">
        <f>HLOOKUP(orders!G13173,region_horz!$B$1:$F$2,2,FALSE)</f>
        <v>ASIA</v>
      </c>
      <c r="I13173" t="s">
        <v>16</v>
      </c>
      <c r="J13173">
        <v>184705.69</v>
      </c>
      <c r="K13173" s="1">
        <v>33845</v>
      </c>
      <c r="L13173" t="s">
        <v>26</v>
      </c>
      <c r="M13173" t="s">
        <v>1888</v>
      </c>
      <c r="N13173">
        <v>0</v>
      </c>
      <c r="O13173" t="s">
        <v>14105</v>
      </c>
    </row>
    <row r="13174" spans="1:15" x14ac:dyDescent="0.2">
      <c r="A13174">
        <v>52677</v>
      </c>
      <c r="B13174" t="str">
        <f>VLOOKUP(orders!C13174,customers!$A$2:$B$1501, 2,FALSE)</f>
        <v>Customer#000000319</v>
      </c>
      <c r="C13174">
        <v>319</v>
      </c>
      <c r="D13174" t="str">
        <f>VLOOKUP(orders!C13174,customers!$A$2:$G$1501,7,FALSE)</f>
        <v>FURNITURE</v>
      </c>
      <c r="E13174">
        <f>VLOOKUP(C13174,customers!$A$2:$D$1501, 4,FALSE)</f>
        <v>6</v>
      </c>
      <c r="F13174" t="str">
        <f>VLOOKUP(E13174,nation!$A$2:$B$26, 2,FALSE)</f>
        <v>FRANCE</v>
      </c>
      <c r="G13174">
        <f>VLOOKUP(orders!F13174,nation!$B$2:$C$26,2,FALSE)</f>
        <v>3</v>
      </c>
      <c r="H13174" t="str">
        <f>HLOOKUP(orders!G13174,region_horz!$B$1:$F$2,2,FALSE)</f>
        <v>EUROPE</v>
      </c>
      <c r="I13174" t="s">
        <v>16</v>
      </c>
      <c r="J13174">
        <v>11321.85</v>
      </c>
      <c r="K13174" s="1">
        <v>34396</v>
      </c>
      <c r="L13174" t="s">
        <v>13</v>
      </c>
      <c r="M13174" t="s">
        <v>1388</v>
      </c>
      <c r="N13174">
        <v>0</v>
      </c>
      <c r="O13174" t="s">
        <v>14106</v>
      </c>
    </row>
    <row r="13175" spans="1:15" x14ac:dyDescent="0.2">
      <c r="A13175">
        <v>52678</v>
      </c>
      <c r="B13175" t="str">
        <f>VLOOKUP(orders!C13175,customers!$A$2:$B$1501, 2,FALSE)</f>
        <v>Customer#000000919</v>
      </c>
      <c r="C13175">
        <v>919</v>
      </c>
      <c r="D13175" t="str">
        <f>VLOOKUP(orders!C13175,customers!$A$2:$G$1501,7,FALSE)</f>
        <v>MACHINERY</v>
      </c>
      <c r="E13175">
        <f>VLOOKUP(C13175,customers!$A$2:$D$1501, 4,FALSE)</f>
        <v>9</v>
      </c>
      <c r="F13175" t="str">
        <f>VLOOKUP(E13175,nation!$A$2:$B$26, 2,FALSE)</f>
        <v>INDONESIA</v>
      </c>
      <c r="G13175">
        <f>VLOOKUP(orders!F13175,nation!$B$2:$C$26,2,FALSE)</f>
        <v>2</v>
      </c>
      <c r="H13175" t="str">
        <f>HLOOKUP(orders!G13175,region_horz!$B$1:$F$2,2,FALSE)</f>
        <v>ASIA</v>
      </c>
      <c r="I13175" t="s">
        <v>16</v>
      </c>
      <c r="J13175">
        <v>222389.02</v>
      </c>
      <c r="K13175" s="1">
        <v>33815</v>
      </c>
      <c r="L13175" t="s">
        <v>26</v>
      </c>
      <c r="M13175" t="s">
        <v>3689</v>
      </c>
      <c r="N13175">
        <v>0</v>
      </c>
      <c r="O13175" t="s">
        <v>14107</v>
      </c>
    </row>
    <row r="13176" spans="1:15" x14ac:dyDescent="0.2">
      <c r="A13176">
        <v>52679</v>
      </c>
      <c r="B13176" t="str">
        <f>VLOOKUP(orders!C13176,customers!$A$2:$B$1501, 2,FALSE)</f>
        <v>Customer#000000118</v>
      </c>
      <c r="C13176">
        <v>118</v>
      </c>
      <c r="D13176" t="str">
        <f>VLOOKUP(orders!C13176,customers!$A$2:$G$1501,7,FALSE)</f>
        <v>AUTOMOBILE</v>
      </c>
      <c r="E13176">
        <f>VLOOKUP(C13176,customers!$A$2:$D$1501, 4,FALSE)</f>
        <v>18</v>
      </c>
      <c r="F13176" t="str">
        <f>VLOOKUP(E13176,nation!$A$2:$B$26, 2,FALSE)</f>
        <v>CHINA</v>
      </c>
      <c r="G13176">
        <f>VLOOKUP(orders!F13176,nation!$B$2:$C$26,2,FALSE)</f>
        <v>2</v>
      </c>
      <c r="H13176" t="str">
        <f>HLOOKUP(orders!G13176,region_horz!$B$1:$F$2,2,FALSE)</f>
        <v>ASIA</v>
      </c>
      <c r="I13176" t="s">
        <v>9</v>
      </c>
      <c r="J13176">
        <v>59990.64</v>
      </c>
      <c r="K13176" s="1">
        <v>35160</v>
      </c>
      <c r="L13176" t="s">
        <v>13</v>
      </c>
      <c r="M13176" t="s">
        <v>84</v>
      </c>
      <c r="N13176">
        <v>0</v>
      </c>
      <c r="O13176" t="s">
        <v>14108</v>
      </c>
    </row>
    <row r="13177" spans="1:15" x14ac:dyDescent="0.2">
      <c r="A13177">
        <v>52704</v>
      </c>
      <c r="B13177" t="str">
        <f>VLOOKUP(orders!C13177,customers!$A$2:$B$1501, 2,FALSE)</f>
        <v>Customer#000000247</v>
      </c>
      <c r="C13177">
        <v>247</v>
      </c>
      <c r="D13177" t="str">
        <f>VLOOKUP(orders!C13177,customers!$A$2:$G$1501,7,FALSE)</f>
        <v>HOUSEHOLD</v>
      </c>
      <c r="E13177">
        <f>VLOOKUP(C13177,customers!$A$2:$D$1501, 4,FALSE)</f>
        <v>20</v>
      </c>
      <c r="F13177" t="str">
        <f>VLOOKUP(E13177,nation!$A$2:$B$26, 2,FALSE)</f>
        <v>SAUDI ARABIA</v>
      </c>
      <c r="G13177">
        <f>VLOOKUP(orders!F13177,nation!$B$2:$C$26,2,FALSE)</f>
        <v>4</v>
      </c>
      <c r="H13177" t="str">
        <f>HLOOKUP(orders!G13177,region_horz!$B$1:$F$2,2,FALSE)</f>
        <v>MIDDLE EAST</v>
      </c>
      <c r="I13177" t="s">
        <v>16</v>
      </c>
      <c r="J13177">
        <v>156866.6</v>
      </c>
      <c r="K13177" s="1">
        <v>34326</v>
      </c>
      <c r="L13177" t="s">
        <v>13</v>
      </c>
      <c r="M13177" t="s">
        <v>1010</v>
      </c>
      <c r="N13177">
        <v>0</v>
      </c>
      <c r="O13177" t="s">
        <v>14109</v>
      </c>
    </row>
    <row r="13178" spans="1:15" x14ac:dyDescent="0.2">
      <c r="A13178">
        <v>52705</v>
      </c>
      <c r="B13178" t="str">
        <f>VLOOKUP(orders!C13178,customers!$A$2:$B$1501, 2,FALSE)</f>
        <v>Customer#000000296</v>
      </c>
      <c r="C13178">
        <v>296</v>
      </c>
      <c r="D13178" t="str">
        <f>VLOOKUP(orders!C13178,customers!$A$2:$G$1501,7,FALSE)</f>
        <v>BUILDING</v>
      </c>
      <c r="E13178">
        <f>VLOOKUP(C13178,customers!$A$2:$D$1501, 4,FALSE)</f>
        <v>15</v>
      </c>
      <c r="F13178" t="str">
        <f>VLOOKUP(E13178,nation!$A$2:$B$26, 2,FALSE)</f>
        <v>MOROCCO</v>
      </c>
      <c r="G13178">
        <f>VLOOKUP(orders!F13178,nation!$B$2:$C$26,2,FALSE)</f>
        <v>0</v>
      </c>
      <c r="H13178" t="str">
        <f>HLOOKUP(orders!G13178,region_horz!$B$1:$F$2,2,FALSE)</f>
        <v>AFRICA</v>
      </c>
      <c r="I13178" t="s">
        <v>9</v>
      </c>
      <c r="J13178">
        <v>132873.60999999999</v>
      </c>
      <c r="K13178" s="1">
        <v>35975</v>
      </c>
      <c r="L13178" t="s">
        <v>26</v>
      </c>
      <c r="M13178" t="s">
        <v>539</v>
      </c>
      <c r="N13178">
        <v>0</v>
      </c>
      <c r="O13178" t="s">
        <v>14110</v>
      </c>
    </row>
    <row r="13179" spans="1:15" x14ac:dyDescent="0.2">
      <c r="A13179">
        <v>52706</v>
      </c>
      <c r="B13179" t="str">
        <f>VLOOKUP(orders!C13179,customers!$A$2:$B$1501, 2,FALSE)</f>
        <v>Customer#000000302</v>
      </c>
      <c r="C13179">
        <v>302</v>
      </c>
      <c r="D13179" t="str">
        <f>VLOOKUP(orders!C13179,customers!$A$2:$G$1501,7,FALSE)</f>
        <v>MACHINERY</v>
      </c>
      <c r="E13179">
        <f>VLOOKUP(C13179,customers!$A$2:$D$1501, 4,FALSE)</f>
        <v>4</v>
      </c>
      <c r="F13179" t="str">
        <f>VLOOKUP(E13179,nation!$A$2:$B$26, 2,FALSE)</f>
        <v>EGYPT</v>
      </c>
      <c r="G13179">
        <f>VLOOKUP(orders!F13179,nation!$B$2:$C$26,2,FALSE)</f>
        <v>4</v>
      </c>
      <c r="H13179" t="str">
        <f>HLOOKUP(orders!G13179,region_horz!$B$1:$F$2,2,FALSE)</f>
        <v>MIDDLE EAST</v>
      </c>
      <c r="I13179" t="s">
        <v>16</v>
      </c>
      <c r="J13179">
        <v>120571.68</v>
      </c>
      <c r="K13179" s="1">
        <v>33795</v>
      </c>
      <c r="L13179" t="s">
        <v>10</v>
      </c>
      <c r="M13179" t="s">
        <v>269</v>
      </c>
      <c r="N13179">
        <v>0</v>
      </c>
      <c r="O13179" t="s">
        <v>14111</v>
      </c>
    </row>
    <row r="13180" spans="1:15" x14ac:dyDescent="0.2">
      <c r="A13180">
        <v>52707</v>
      </c>
      <c r="B13180" t="str">
        <f>VLOOKUP(orders!C13180,customers!$A$2:$B$1501, 2,FALSE)</f>
        <v>Customer#000001304</v>
      </c>
      <c r="C13180">
        <v>1304</v>
      </c>
      <c r="D13180" t="str">
        <f>VLOOKUP(orders!C13180,customers!$A$2:$G$1501,7,FALSE)</f>
        <v>AUTOMOBILE</v>
      </c>
      <c r="E13180">
        <f>VLOOKUP(C13180,customers!$A$2:$D$1501, 4,FALSE)</f>
        <v>11</v>
      </c>
      <c r="F13180" t="str">
        <f>VLOOKUP(E13180,nation!$A$2:$B$26, 2,FALSE)</f>
        <v>IRAQ</v>
      </c>
      <c r="G13180">
        <f>VLOOKUP(orders!F13180,nation!$B$2:$C$26,2,FALSE)</f>
        <v>4</v>
      </c>
      <c r="H13180" t="str">
        <f>HLOOKUP(orders!G13180,region_horz!$B$1:$F$2,2,FALSE)</f>
        <v>MIDDLE EAST</v>
      </c>
      <c r="I13180" t="s">
        <v>9</v>
      </c>
      <c r="J13180">
        <v>237813.43</v>
      </c>
      <c r="K13180" s="1">
        <v>35284</v>
      </c>
      <c r="L13180" t="s">
        <v>13</v>
      </c>
      <c r="M13180" t="s">
        <v>1136</v>
      </c>
      <c r="N13180">
        <v>0</v>
      </c>
      <c r="O13180" t="s">
        <v>14112</v>
      </c>
    </row>
    <row r="13181" spans="1:15" x14ac:dyDescent="0.2">
      <c r="A13181">
        <v>52708</v>
      </c>
      <c r="B13181" t="str">
        <f>VLOOKUP(orders!C13181,customers!$A$2:$B$1501, 2,FALSE)</f>
        <v>Customer#000001094</v>
      </c>
      <c r="C13181">
        <v>1094</v>
      </c>
      <c r="D13181" t="str">
        <f>VLOOKUP(orders!C13181,customers!$A$2:$G$1501,7,FALSE)</f>
        <v>MACHINERY</v>
      </c>
      <c r="E13181">
        <f>VLOOKUP(C13181,customers!$A$2:$D$1501, 4,FALSE)</f>
        <v>2</v>
      </c>
      <c r="F13181" t="str">
        <f>VLOOKUP(E13181,nation!$A$2:$B$26, 2,FALSE)</f>
        <v>BRAZIL</v>
      </c>
      <c r="G13181">
        <f>VLOOKUP(orders!F13181,nation!$B$2:$C$26,2,FALSE)</f>
        <v>1</v>
      </c>
      <c r="H13181" t="str">
        <f>HLOOKUP(orders!G13181,region_horz!$B$1:$F$2,2,FALSE)</f>
        <v>AMERICA</v>
      </c>
      <c r="I13181" t="s">
        <v>9</v>
      </c>
      <c r="J13181">
        <v>91770.85</v>
      </c>
      <c r="K13181" s="1">
        <v>35493</v>
      </c>
      <c r="L13181" t="s">
        <v>10</v>
      </c>
      <c r="M13181" t="s">
        <v>2629</v>
      </c>
      <c r="N13181">
        <v>0</v>
      </c>
      <c r="O13181" t="s">
        <v>14113</v>
      </c>
    </row>
    <row r="13182" spans="1:15" x14ac:dyDescent="0.2">
      <c r="A13182">
        <v>52709</v>
      </c>
      <c r="B13182" t="str">
        <f>VLOOKUP(orders!C13182,customers!$A$2:$B$1501, 2,FALSE)</f>
        <v>Customer#000000679</v>
      </c>
      <c r="C13182">
        <v>679</v>
      </c>
      <c r="D13182" t="str">
        <f>VLOOKUP(orders!C13182,customers!$A$2:$G$1501,7,FALSE)</f>
        <v>AUTOMOBILE</v>
      </c>
      <c r="E13182">
        <f>VLOOKUP(C13182,customers!$A$2:$D$1501, 4,FALSE)</f>
        <v>10</v>
      </c>
      <c r="F13182" t="str">
        <f>VLOOKUP(E13182,nation!$A$2:$B$26, 2,FALSE)</f>
        <v>IRAN</v>
      </c>
      <c r="G13182">
        <f>VLOOKUP(orders!F13182,nation!$B$2:$C$26,2,FALSE)</f>
        <v>4</v>
      </c>
      <c r="H13182" t="str">
        <f>HLOOKUP(orders!G13182,region_horz!$B$1:$F$2,2,FALSE)</f>
        <v>MIDDLE EAST</v>
      </c>
      <c r="I13182" t="s">
        <v>16</v>
      </c>
      <c r="J13182">
        <v>77858.350000000006</v>
      </c>
      <c r="K13182" s="1">
        <v>34620</v>
      </c>
      <c r="L13182" t="s">
        <v>23</v>
      </c>
      <c r="M13182" t="s">
        <v>329</v>
      </c>
      <c r="N13182">
        <v>0</v>
      </c>
      <c r="O13182" t="s">
        <v>14114</v>
      </c>
    </row>
    <row r="13183" spans="1:15" x14ac:dyDescent="0.2">
      <c r="A13183">
        <v>52710</v>
      </c>
      <c r="B13183" t="str">
        <f>VLOOKUP(orders!C13183,customers!$A$2:$B$1501, 2,FALSE)</f>
        <v>Customer#000000841</v>
      </c>
      <c r="C13183">
        <v>841</v>
      </c>
      <c r="D13183" t="str">
        <f>VLOOKUP(orders!C13183,customers!$A$2:$G$1501,7,FALSE)</f>
        <v>FURNITURE</v>
      </c>
      <c r="E13183">
        <f>VLOOKUP(C13183,customers!$A$2:$D$1501, 4,FALSE)</f>
        <v>9</v>
      </c>
      <c r="F13183" t="str">
        <f>VLOOKUP(E13183,nation!$A$2:$B$26, 2,FALSE)</f>
        <v>INDONESIA</v>
      </c>
      <c r="G13183">
        <f>VLOOKUP(orders!F13183,nation!$B$2:$C$26,2,FALSE)</f>
        <v>2</v>
      </c>
      <c r="H13183" t="str">
        <f>HLOOKUP(orders!G13183,region_horz!$B$1:$F$2,2,FALSE)</f>
        <v>ASIA</v>
      </c>
      <c r="I13183" t="s">
        <v>16</v>
      </c>
      <c r="J13183">
        <v>67608.22</v>
      </c>
      <c r="K13183" s="1">
        <v>34274</v>
      </c>
      <c r="L13183" t="s">
        <v>10</v>
      </c>
      <c r="M13183" t="s">
        <v>2480</v>
      </c>
      <c r="N13183">
        <v>0</v>
      </c>
      <c r="O13183" t="s">
        <v>14115</v>
      </c>
    </row>
    <row r="13184" spans="1:15" x14ac:dyDescent="0.2">
      <c r="A13184">
        <v>52711</v>
      </c>
      <c r="B13184" t="str">
        <f>VLOOKUP(orders!C13184,customers!$A$2:$B$1501, 2,FALSE)</f>
        <v>Customer#000001073</v>
      </c>
      <c r="C13184">
        <v>1073</v>
      </c>
      <c r="D13184" t="str">
        <f>VLOOKUP(orders!C13184,customers!$A$2:$G$1501,7,FALSE)</f>
        <v>BUILDING</v>
      </c>
      <c r="E13184">
        <f>VLOOKUP(C13184,customers!$A$2:$D$1501, 4,FALSE)</f>
        <v>10</v>
      </c>
      <c r="F13184" t="str">
        <f>VLOOKUP(E13184,nation!$A$2:$B$26, 2,FALSE)</f>
        <v>IRAN</v>
      </c>
      <c r="G13184">
        <f>VLOOKUP(orders!F13184,nation!$B$2:$C$26,2,FALSE)</f>
        <v>4</v>
      </c>
      <c r="H13184" t="str">
        <f>HLOOKUP(orders!G13184,region_horz!$B$1:$F$2,2,FALSE)</f>
        <v>MIDDLE EAST</v>
      </c>
      <c r="I13184" t="s">
        <v>9</v>
      </c>
      <c r="J13184">
        <v>315832.64</v>
      </c>
      <c r="K13184" s="1">
        <v>34966</v>
      </c>
      <c r="L13184" t="s">
        <v>23</v>
      </c>
      <c r="M13184" t="s">
        <v>884</v>
      </c>
      <c r="N13184">
        <v>0</v>
      </c>
      <c r="O13184" t="s">
        <v>14116</v>
      </c>
    </row>
    <row r="13185" spans="1:15" x14ac:dyDescent="0.2">
      <c r="A13185">
        <v>52736</v>
      </c>
      <c r="B13185" t="str">
        <f>VLOOKUP(orders!C13185,customers!$A$2:$B$1501, 2,FALSE)</f>
        <v>Customer#000000739</v>
      </c>
      <c r="C13185">
        <v>739</v>
      </c>
      <c r="D13185" t="str">
        <f>VLOOKUP(orders!C13185,customers!$A$2:$G$1501,7,FALSE)</f>
        <v>HOUSEHOLD</v>
      </c>
      <c r="E13185">
        <f>VLOOKUP(C13185,customers!$A$2:$D$1501, 4,FALSE)</f>
        <v>14</v>
      </c>
      <c r="F13185" t="str">
        <f>VLOOKUP(E13185,nation!$A$2:$B$26, 2,FALSE)</f>
        <v>KENYA</v>
      </c>
      <c r="G13185">
        <f>VLOOKUP(orders!F13185,nation!$B$2:$C$26,2,FALSE)</f>
        <v>0</v>
      </c>
      <c r="H13185" t="str">
        <f>HLOOKUP(orders!G13185,region_horz!$B$1:$F$2,2,FALSE)</f>
        <v>AFRICA</v>
      </c>
      <c r="I13185" t="s">
        <v>9</v>
      </c>
      <c r="J13185">
        <v>124587.73</v>
      </c>
      <c r="K13185" s="1">
        <v>35955</v>
      </c>
      <c r="L13185" t="s">
        <v>26</v>
      </c>
      <c r="M13185" t="s">
        <v>1258</v>
      </c>
      <c r="N13185">
        <v>0</v>
      </c>
      <c r="O13185" t="s">
        <v>14117</v>
      </c>
    </row>
    <row r="13186" spans="1:15" x14ac:dyDescent="0.2">
      <c r="A13186">
        <v>52737</v>
      </c>
      <c r="B13186" t="str">
        <f>VLOOKUP(orders!C13186,customers!$A$2:$B$1501, 2,FALSE)</f>
        <v>Customer#000001118</v>
      </c>
      <c r="C13186">
        <v>1118</v>
      </c>
      <c r="D13186" t="str">
        <f>VLOOKUP(orders!C13186,customers!$A$2:$G$1501,7,FALSE)</f>
        <v>HOUSEHOLD</v>
      </c>
      <c r="E13186">
        <f>VLOOKUP(C13186,customers!$A$2:$D$1501, 4,FALSE)</f>
        <v>11</v>
      </c>
      <c r="F13186" t="str">
        <f>VLOOKUP(E13186,nation!$A$2:$B$26, 2,FALSE)</f>
        <v>IRAQ</v>
      </c>
      <c r="G13186">
        <f>VLOOKUP(orders!F13186,nation!$B$2:$C$26,2,FALSE)</f>
        <v>4</v>
      </c>
      <c r="H13186" t="str">
        <f>HLOOKUP(orders!G13186,region_horz!$B$1:$F$2,2,FALSE)</f>
        <v>MIDDLE EAST</v>
      </c>
      <c r="I13186" t="s">
        <v>16</v>
      </c>
      <c r="J13186">
        <v>146416.09</v>
      </c>
      <c r="K13186" s="1">
        <v>34282</v>
      </c>
      <c r="L13186" t="s">
        <v>23</v>
      </c>
      <c r="M13186" t="s">
        <v>1045</v>
      </c>
      <c r="N13186">
        <v>0</v>
      </c>
      <c r="O13186" t="s">
        <v>14118</v>
      </c>
    </row>
    <row r="13187" spans="1:15" x14ac:dyDescent="0.2">
      <c r="A13187">
        <v>52738</v>
      </c>
      <c r="B13187" t="str">
        <f>VLOOKUP(orders!C13187,customers!$A$2:$B$1501, 2,FALSE)</f>
        <v>Customer#000000823</v>
      </c>
      <c r="C13187">
        <v>823</v>
      </c>
      <c r="D13187" t="str">
        <f>VLOOKUP(orders!C13187,customers!$A$2:$G$1501,7,FALSE)</f>
        <v>AUTOMOBILE</v>
      </c>
      <c r="E13187">
        <f>VLOOKUP(C13187,customers!$A$2:$D$1501, 4,FALSE)</f>
        <v>0</v>
      </c>
      <c r="F13187" t="str">
        <f>VLOOKUP(E13187,nation!$A$2:$B$26, 2,FALSE)</f>
        <v>ALGERIA</v>
      </c>
      <c r="G13187">
        <f>VLOOKUP(orders!F13187,nation!$B$2:$C$26,2,FALSE)</f>
        <v>0</v>
      </c>
      <c r="H13187" t="str">
        <f>HLOOKUP(orders!G13187,region_horz!$B$1:$F$2,2,FALSE)</f>
        <v>AFRICA</v>
      </c>
      <c r="I13187" t="s">
        <v>9</v>
      </c>
      <c r="J13187">
        <v>25813.46</v>
      </c>
      <c r="K13187" s="1">
        <v>35283</v>
      </c>
      <c r="L13187" t="s">
        <v>23</v>
      </c>
      <c r="M13187" t="s">
        <v>760</v>
      </c>
      <c r="N13187">
        <v>0</v>
      </c>
      <c r="O13187" t="s">
        <v>14119</v>
      </c>
    </row>
    <row r="13188" spans="1:15" x14ac:dyDescent="0.2">
      <c r="A13188">
        <v>52739</v>
      </c>
      <c r="B13188" t="str">
        <f>VLOOKUP(orders!C13188,customers!$A$2:$B$1501, 2,FALSE)</f>
        <v>Customer#000000610</v>
      </c>
      <c r="C13188">
        <v>610</v>
      </c>
      <c r="D13188" t="str">
        <f>VLOOKUP(orders!C13188,customers!$A$2:$G$1501,7,FALSE)</f>
        <v>BUILDING</v>
      </c>
      <c r="E13188">
        <f>VLOOKUP(C13188,customers!$A$2:$D$1501, 4,FALSE)</f>
        <v>11</v>
      </c>
      <c r="F13188" t="str">
        <f>VLOOKUP(E13188,nation!$A$2:$B$26, 2,FALSE)</f>
        <v>IRAQ</v>
      </c>
      <c r="G13188">
        <f>VLOOKUP(orders!F13188,nation!$B$2:$C$26,2,FALSE)</f>
        <v>4</v>
      </c>
      <c r="H13188" t="str">
        <f>HLOOKUP(orders!G13188,region_horz!$B$1:$F$2,2,FALSE)</f>
        <v>MIDDLE EAST</v>
      </c>
      <c r="I13188" t="s">
        <v>16</v>
      </c>
      <c r="J13188">
        <v>27015.61</v>
      </c>
      <c r="K13188" s="1">
        <v>34344</v>
      </c>
      <c r="L13188" t="s">
        <v>23</v>
      </c>
      <c r="M13188" t="s">
        <v>1670</v>
      </c>
      <c r="N13188">
        <v>0</v>
      </c>
      <c r="O13188" t="s">
        <v>14120</v>
      </c>
    </row>
    <row r="13189" spans="1:15" x14ac:dyDescent="0.2">
      <c r="A13189">
        <v>52740</v>
      </c>
      <c r="B13189" t="str">
        <f>VLOOKUP(orders!C13189,customers!$A$2:$B$1501, 2,FALSE)</f>
        <v>Customer#000000259</v>
      </c>
      <c r="C13189">
        <v>259</v>
      </c>
      <c r="D13189" t="str">
        <f>VLOOKUP(orders!C13189,customers!$A$2:$G$1501,7,FALSE)</f>
        <v>HOUSEHOLD</v>
      </c>
      <c r="E13189">
        <f>VLOOKUP(C13189,customers!$A$2:$D$1501, 4,FALSE)</f>
        <v>5</v>
      </c>
      <c r="F13189" t="str">
        <f>VLOOKUP(E13189,nation!$A$2:$B$26, 2,FALSE)</f>
        <v>ETHIOPIA</v>
      </c>
      <c r="G13189">
        <f>VLOOKUP(orders!F13189,nation!$B$2:$C$26,2,FALSE)</f>
        <v>0</v>
      </c>
      <c r="H13189" t="str">
        <f>HLOOKUP(orders!G13189,region_horz!$B$1:$F$2,2,FALSE)</f>
        <v>AFRICA</v>
      </c>
      <c r="I13189" t="s">
        <v>9</v>
      </c>
      <c r="J13189">
        <v>100655.67</v>
      </c>
      <c r="K13189" s="1">
        <v>35253</v>
      </c>
      <c r="L13189" t="s">
        <v>10</v>
      </c>
      <c r="M13189" t="s">
        <v>566</v>
      </c>
      <c r="N13189">
        <v>0</v>
      </c>
      <c r="O13189" t="s">
        <v>14121</v>
      </c>
    </row>
    <row r="13190" spans="1:15" x14ac:dyDescent="0.2">
      <c r="A13190">
        <v>52741</v>
      </c>
      <c r="B13190" t="str">
        <f>VLOOKUP(orders!C13190,customers!$A$2:$B$1501, 2,FALSE)</f>
        <v>Customer#000000967</v>
      </c>
      <c r="C13190">
        <v>967</v>
      </c>
      <c r="D13190" t="str">
        <f>VLOOKUP(orders!C13190,customers!$A$2:$G$1501,7,FALSE)</f>
        <v>BUILDING</v>
      </c>
      <c r="E13190">
        <f>VLOOKUP(C13190,customers!$A$2:$D$1501, 4,FALSE)</f>
        <v>23</v>
      </c>
      <c r="F13190" t="str">
        <f>VLOOKUP(E13190,nation!$A$2:$B$26, 2,FALSE)</f>
        <v>UNITED KINGDOM</v>
      </c>
      <c r="G13190">
        <f>VLOOKUP(orders!F13190,nation!$B$2:$C$26,2,FALSE)</f>
        <v>3</v>
      </c>
      <c r="H13190" t="str">
        <f>HLOOKUP(orders!G13190,region_horz!$B$1:$F$2,2,FALSE)</f>
        <v>EUROPE</v>
      </c>
      <c r="I13190" t="s">
        <v>9</v>
      </c>
      <c r="J13190">
        <v>207078.13</v>
      </c>
      <c r="K13190" s="1">
        <v>35935</v>
      </c>
      <c r="L13190" t="s">
        <v>23</v>
      </c>
      <c r="M13190" t="s">
        <v>4741</v>
      </c>
      <c r="N13190">
        <v>0</v>
      </c>
      <c r="O13190" t="s">
        <v>4640</v>
      </c>
    </row>
    <row r="13191" spans="1:15" x14ac:dyDescent="0.2">
      <c r="A13191">
        <v>52742</v>
      </c>
      <c r="B13191" t="str">
        <f>VLOOKUP(orders!C13191,customers!$A$2:$B$1501, 2,FALSE)</f>
        <v>Customer#000000682</v>
      </c>
      <c r="C13191">
        <v>682</v>
      </c>
      <c r="D13191" t="str">
        <f>VLOOKUP(orders!C13191,customers!$A$2:$G$1501,7,FALSE)</f>
        <v>AUTOMOBILE</v>
      </c>
      <c r="E13191">
        <f>VLOOKUP(C13191,customers!$A$2:$D$1501, 4,FALSE)</f>
        <v>15</v>
      </c>
      <c r="F13191" t="str">
        <f>VLOOKUP(E13191,nation!$A$2:$B$26, 2,FALSE)</f>
        <v>MOROCCO</v>
      </c>
      <c r="G13191">
        <f>VLOOKUP(orders!F13191,nation!$B$2:$C$26,2,FALSE)</f>
        <v>0</v>
      </c>
      <c r="H13191" t="str">
        <f>HLOOKUP(orders!G13191,region_horz!$B$1:$F$2,2,FALSE)</f>
        <v>AFRICA</v>
      </c>
      <c r="I13191" t="s">
        <v>9</v>
      </c>
      <c r="J13191">
        <v>12774.96</v>
      </c>
      <c r="K13191" s="1">
        <v>34854</v>
      </c>
      <c r="L13191" t="s">
        <v>10</v>
      </c>
      <c r="M13191" t="s">
        <v>863</v>
      </c>
      <c r="N13191">
        <v>0</v>
      </c>
      <c r="O13191" t="s">
        <v>14122</v>
      </c>
    </row>
    <row r="13192" spans="1:15" x14ac:dyDescent="0.2">
      <c r="A13192">
        <v>52743</v>
      </c>
      <c r="B13192" t="str">
        <f>VLOOKUP(orders!C13192,customers!$A$2:$B$1501, 2,FALSE)</f>
        <v>Customer#000001288</v>
      </c>
      <c r="C13192">
        <v>1288</v>
      </c>
      <c r="D13192" t="str">
        <f>VLOOKUP(orders!C13192,customers!$A$2:$G$1501,7,FALSE)</f>
        <v>HOUSEHOLD</v>
      </c>
      <c r="E13192">
        <f>VLOOKUP(C13192,customers!$A$2:$D$1501, 4,FALSE)</f>
        <v>3</v>
      </c>
      <c r="F13192" t="str">
        <f>VLOOKUP(E13192,nation!$A$2:$B$26, 2,FALSE)</f>
        <v>CANADA</v>
      </c>
      <c r="G13192">
        <f>VLOOKUP(orders!F13192,nation!$B$2:$C$26,2,FALSE)</f>
        <v>1</v>
      </c>
      <c r="H13192" t="str">
        <f>HLOOKUP(orders!G13192,region_horz!$B$1:$F$2,2,FALSE)</f>
        <v>AMERICA</v>
      </c>
      <c r="I13192" t="s">
        <v>16</v>
      </c>
      <c r="J13192">
        <v>76334.149999999994</v>
      </c>
      <c r="K13192" s="1">
        <v>34155</v>
      </c>
      <c r="L13192" t="s">
        <v>26</v>
      </c>
      <c r="M13192" t="s">
        <v>2268</v>
      </c>
      <c r="N13192">
        <v>0</v>
      </c>
      <c r="O13192" t="s">
        <v>14123</v>
      </c>
    </row>
    <row r="13193" spans="1:15" x14ac:dyDescent="0.2">
      <c r="A13193">
        <v>52768</v>
      </c>
      <c r="B13193" t="str">
        <f>VLOOKUP(orders!C13193,customers!$A$2:$B$1501, 2,FALSE)</f>
        <v>Customer#000000106</v>
      </c>
      <c r="C13193">
        <v>106</v>
      </c>
      <c r="D13193" t="str">
        <f>VLOOKUP(orders!C13193,customers!$A$2:$G$1501,7,FALSE)</f>
        <v>MACHINERY</v>
      </c>
      <c r="E13193">
        <f>VLOOKUP(C13193,customers!$A$2:$D$1501, 4,FALSE)</f>
        <v>1</v>
      </c>
      <c r="F13193" t="str">
        <f>VLOOKUP(E13193,nation!$A$2:$B$26, 2,FALSE)</f>
        <v>ARGENTINA</v>
      </c>
      <c r="G13193">
        <f>VLOOKUP(orders!F13193,nation!$B$2:$C$26,2,FALSE)</f>
        <v>1</v>
      </c>
      <c r="H13193" t="str">
        <f>HLOOKUP(orders!G13193,region_horz!$B$1:$F$2,2,FALSE)</f>
        <v>AMERICA</v>
      </c>
      <c r="I13193" t="s">
        <v>9</v>
      </c>
      <c r="J13193">
        <v>188420.6</v>
      </c>
      <c r="K13193" s="1">
        <v>35778</v>
      </c>
      <c r="L13193" t="s">
        <v>10</v>
      </c>
      <c r="M13193" t="s">
        <v>4428</v>
      </c>
      <c r="N13193">
        <v>0</v>
      </c>
      <c r="O13193" t="s">
        <v>14124</v>
      </c>
    </row>
    <row r="13194" spans="1:15" x14ac:dyDescent="0.2">
      <c r="A13194">
        <v>52769</v>
      </c>
      <c r="B13194" t="str">
        <f>VLOOKUP(orders!C13194,customers!$A$2:$B$1501, 2,FALSE)</f>
        <v>Customer#000000229</v>
      </c>
      <c r="C13194">
        <v>229</v>
      </c>
      <c r="D13194" t="str">
        <f>VLOOKUP(orders!C13194,customers!$A$2:$G$1501,7,FALSE)</f>
        <v>BUILDING</v>
      </c>
      <c r="E13194">
        <f>VLOOKUP(C13194,customers!$A$2:$D$1501, 4,FALSE)</f>
        <v>1</v>
      </c>
      <c r="F13194" t="str">
        <f>VLOOKUP(E13194,nation!$A$2:$B$26, 2,FALSE)</f>
        <v>ARGENTINA</v>
      </c>
      <c r="G13194">
        <f>VLOOKUP(orders!F13194,nation!$B$2:$C$26,2,FALSE)</f>
        <v>1</v>
      </c>
      <c r="H13194" t="str">
        <f>HLOOKUP(orders!G13194,region_horz!$B$1:$F$2,2,FALSE)</f>
        <v>AMERICA</v>
      </c>
      <c r="I13194" t="s">
        <v>9</v>
      </c>
      <c r="J13194">
        <v>71114.61</v>
      </c>
      <c r="K13194" s="1">
        <v>35152</v>
      </c>
      <c r="L13194" t="s">
        <v>13</v>
      </c>
      <c r="M13194" t="s">
        <v>666</v>
      </c>
      <c r="N13194">
        <v>0</v>
      </c>
      <c r="O13194" t="s">
        <v>14125</v>
      </c>
    </row>
    <row r="13195" spans="1:15" x14ac:dyDescent="0.2">
      <c r="A13195">
        <v>52770</v>
      </c>
      <c r="B13195" t="str">
        <f>VLOOKUP(orders!C13195,customers!$A$2:$B$1501, 2,FALSE)</f>
        <v>Customer#000001226</v>
      </c>
      <c r="C13195">
        <v>1226</v>
      </c>
      <c r="D13195" t="str">
        <f>VLOOKUP(orders!C13195,customers!$A$2:$G$1501,7,FALSE)</f>
        <v>FURNITURE</v>
      </c>
      <c r="E13195">
        <f>VLOOKUP(C13195,customers!$A$2:$D$1501, 4,FALSE)</f>
        <v>0</v>
      </c>
      <c r="F13195" t="str">
        <f>VLOOKUP(E13195,nation!$A$2:$B$26, 2,FALSE)</f>
        <v>ALGERIA</v>
      </c>
      <c r="G13195">
        <f>VLOOKUP(orders!F13195,nation!$B$2:$C$26,2,FALSE)</f>
        <v>0</v>
      </c>
      <c r="H13195" t="str">
        <f>HLOOKUP(orders!G13195,region_horz!$B$1:$F$2,2,FALSE)</f>
        <v>AFRICA</v>
      </c>
      <c r="I13195" t="s">
        <v>9</v>
      </c>
      <c r="J13195">
        <v>53116.14</v>
      </c>
      <c r="K13195" s="1">
        <v>35163</v>
      </c>
      <c r="L13195" t="s">
        <v>23</v>
      </c>
      <c r="M13195" t="s">
        <v>489</v>
      </c>
      <c r="N13195">
        <v>0</v>
      </c>
      <c r="O13195" t="s">
        <v>14126</v>
      </c>
    </row>
    <row r="13196" spans="1:15" x14ac:dyDescent="0.2">
      <c r="A13196">
        <v>52771</v>
      </c>
      <c r="B13196" t="str">
        <f>VLOOKUP(orders!C13196,customers!$A$2:$B$1501, 2,FALSE)</f>
        <v>Customer#000001336</v>
      </c>
      <c r="C13196">
        <v>1336</v>
      </c>
      <c r="D13196" t="str">
        <f>VLOOKUP(orders!C13196,customers!$A$2:$G$1501,7,FALSE)</f>
        <v>AUTOMOBILE</v>
      </c>
      <c r="E13196">
        <f>VLOOKUP(C13196,customers!$A$2:$D$1501, 4,FALSE)</f>
        <v>16</v>
      </c>
      <c r="F13196" t="str">
        <f>VLOOKUP(E13196,nation!$A$2:$B$26, 2,FALSE)</f>
        <v>MOZAMBIQUE</v>
      </c>
      <c r="G13196">
        <f>VLOOKUP(orders!F13196,nation!$B$2:$C$26,2,FALSE)</f>
        <v>0</v>
      </c>
      <c r="H13196" t="str">
        <f>HLOOKUP(orders!G13196,region_horz!$B$1:$F$2,2,FALSE)</f>
        <v>AFRICA</v>
      </c>
      <c r="I13196" t="s">
        <v>16</v>
      </c>
      <c r="J13196">
        <v>130376.12</v>
      </c>
      <c r="K13196" s="1">
        <v>34250</v>
      </c>
      <c r="L13196" t="s">
        <v>23</v>
      </c>
      <c r="M13196" t="s">
        <v>1108</v>
      </c>
      <c r="N13196">
        <v>0</v>
      </c>
      <c r="O13196" t="s">
        <v>14127</v>
      </c>
    </row>
    <row r="13197" spans="1:15" x14ac:dyDescent="0.2">
      <c r="A13197">
        <v>52772</v>
      </c>
      <c r="B13197" t="str">
        <f>VLOOKUP(orders!C13197,customers!$A$2:$B$1501, 2,FALSE)</f>
        <v>Customer#000000908</v>
      </c>
      <c r="C13197">
        <v>908</v>
      </c>
      <c r="D13197" t="str">
        <f>VLOOKUP(orders!C13197,customers!$A$2:$G$1501,7,FALSE)</f>
        <v>AUTOMOBILE</v>
      </c>
      <c r="E13197">
        <f>VLOOKUP(C13197,customers!$A$2:$D$1501, 4,FALSE)</f>
        <v>12</v>
      </c>
      <c r="F13197" t="str">
        <f>VLOOKUP(E13197,nation!$A$2:$B$26, 2,FALSE)</f>
        <v>JAPAN</v>
      </c>
      <c r="G13197">
        <f>VLOOKUP(orders!F13197,nation!$B$2:$C$26,2,FALSE)</f>
        <v>2</v>
      </c>
      <c r="H13197" t="str">
        <f>HLOOKUP(orders!G13197,region_horz!$B$1:$F$2,2,FALSE)</f>
        <v>ASIA</v>
      </c>
      <c r="I13197" t="s">
        <v>16</v>
      </c>
      <c r="J13197">
        <v>359364.87</v>
      </c>
      <c r="K13197" s="1">
        <v>33914</v>
      </c>
      <c r="L13197" t="s">
        <v>13</v>
      </c>
      <c r="M13197" t="s">
        <v>2208</v>
      </c>
      <c r="N13197">
        <v>0</v>
      </c>
      <c r="O13197" t="s">
        <v>14128</v>
      </c>
    </row>
    <row r="13198" spans="1:15" x14ac:dyDescent="0.2">
      <c r="A13198">
        <v>52773</v>
      </c>
      <c r="B13198" t="str">
        <f>VLOOKUP(orders!C13198,customers!$A$2:$B$1501, 2,FALSE)</f>
        <v>Customer#000000976</v>
      </c>
      <c r="C13198">
        <v>976</v>
      </c>
      <c r="D13198" t="str">
        <f>VLOOKUP(orders!C13198,customers!$A$2:$G$1501,7,FALSE)</f>
        <v>BUILDING</v>
      </c>
      <c r="E13198">
        <f>VLOOKUP(C13198,customers!$A$2:$D$1501, 4,FALSE)</f>
        <v>19</v>
      </c>
      <c r="F13198" t="str">
        <f>VLOOKUP(E13198,nation!$A$2:$B$26, 2,FALSE)</f>
        <v>ROMANIA</v>
      </c>
      <c r="G13198">
        <f>VLOOKUP(orders!F13198,nation!$B$2:$C$26,2,FALSE)</f>
        <v>3</v>
      </c>
      <c r="H13198" t="str">
        <f>HLOOKUP(orders!G13198,region_horz!$B$1:$F$2,2,FALSE)</f>
        <v>EUROPE</v>
      </c>
      <c r="I13198" t="s">
        <v>9</v>
      </c>
      <c r="J13198">
        <v>284072.75</v>
      </c>
      <c r="K13198" s="1">
        <v>35073</v>
      </c>
      <c r="L13198" t="s">
        <v>10</v>
      </c>
      <c r="M13198" t="s">
        <v>1817</v>
      </c>
      <c r="N13198">
        <v>0</v>
      </c>
      <c r="O13198" t="s">
        <v>14129</v>
      </c>
    </row>
    <row r="13199" spans="1:15" x14ac:dyDescent="0.2">
      <c r="A13199">
        <v>52774</v>
      </c>
      <c r="B13199" t="str">
        <f>VLOOKUP(orders!C13199,customers!$A$2:$B$1501, 2,FALSE)</f>
        <v>Customer#000000580</v>
      </c>
      <c r="C13199">
        <v>580</v>
      </c>
      <c r="D13199" t="str">
        <f>VLOOKUP(orders!C13199,customers!$A$2:$G$1501,7,FALSE)</f>
        <v>BUILDING</v>
      </c>
      <c r="E13199">
        <f>VLOOKUP(C13199,customers!$A$2:$D$1501, 4,FALSE)</f>
        <v>11</v>
      </c>
      <c r="F13199" t="str">
        <f>VLOOKUP(E13199,nation!$A$2:$B$26, 2,FALSE)</f>
        <v>IRAQ</v>
      </c>
      <c r="G13199">
        <f>VLOOKUP(orders!F13199,nation!$B$2:$C$26,2,FALSE)</f>
        <v>4</v>
      </c>
      <c r="H13199" t="str">
        <f>HLOOKUP(orders!G13199,region_horz!$B$1:$F$2,2,FALSE)</f>
        <v>MIDDLE EAST</v>
      </c>
      <c r="I13199" t="s">
        <v>9</v>
      </c>
      <c r="J13199">
        <v>213362.71</v>
      </c>
      <c r="K13199" s="1">
        <v>35572</v>
      </c>
      <c r="L13199" t="s">
        <v>31</v>
      </c>
      <c r="M13199" t="s">
        <v>1629</v>
      </c>
      <c r="N13199">
        <v>0</v>
      </c>
      <c r="O13199" t="s">
        <v>14130</v>
      </c>
    </row>
    <row r="13200" spans="1:15" x14ac:dyDescent="0.2">
      <c r="A13200">
        <v>52775</v>
      </c>
      <c r="B13200" t="str">
        <f>VLOOKUP(orders!C13200,customers!$A$2:$B$1501, 2,FALSE)</f>
        <v>Customer#000001033</v>
      </c>
      <c r="C13200">
        <v>1033</v>
      </c>
      <c r="D13200" t="str">
        <f>VLOOKUP(orders!C13200,customers!$A$2:$G$1501,7,FALSE)</f>
        <v>BUILDING</v>
      </c>
      <c r="E13200">
        <f>VLOOKUP(C13200,customers!$A$2:$D$1501, 4,FALSE)</f>
        <v>8</v>
      </c>
      <c r="F13200" t="str">
        <f>VLOOKUP(E13200,nation!$A$2:$B$26, 2,FALSE)</f>
        <v>INDIA</v>
      </c>
      <c r="G13200">
        <f>VLOOKUP(orders!F13200,nation!$B$2:$C$26,2,FALSE)</f>
        <v>2</v>
      </c>
      <c r="H13200" t="str">
        <f>HLOOKUP(orders!G13200,region_horz!$B$1:$F$2,2,FALSE)</f>
        <v>ASIA</v>
      </c>
      <c r="I13200" t="s">
        <v>9</v>
      </c>
      <c r="J13200">
        <v>74441.66</v>
      </c>
      <c r="K13200" s="1">
        <v>35457</v>
      </c>
      <c r="L13200" t="s">
        <v>13</v>
      </c>
      <c r="M13200" t="s">
        <v>1172</v>
      </c>
      <c r="N13200">
        <v>0</v>
      </c>
      <c r="O13200" t="s">
        <v>14131</v>
      </c>
    </row>
    <row r="13201" spans="1:15" x14ac:dyDescent="0.2">
      <c r="A13201">
        <v>52800</v>
      </c>
      <c r="B13201" t="str">
        <f>VLOOKUP(orders!C13201,customers!$A$2:$B$1501, 2,FALSE)</f>
        <v>Customer#000000703</v>
      </c>
      <c r="C13201">
        <v>703</v>
      </c>
      <c r="D13201" t="str">
        <f>VLOOKUP(orders!C13201,customers!$A$2:$G$1501,7,FALSE)</f>
        <v>AUTOMOBILE</v>
      </c>
      <c r="E13201">
        <f>VLOOKUP(C13201,customers!$A$2:$D$1501, 4,FALSE)</f>
        <v>6</v>
      </c>
      <c r="F13201" t="str">
        <f>VLOOKUP(E13201,nation!$A$2:$B$26, 2,FALSE)</f>
        <v>FRANCE</v>
      </c>
      <c r="G13201">
        <f>VLOOKUP(orders!F13201,nation!$B$2:$C$26,2,FALSE)</f>
        <v>3</v>
      </c>
      <c r="H13201" t="str">
        <f>HLOOKUP(orders!G13201,region_horz!$B$1:$F$2,2,FALSE)</f>
        <v>EUROPE</v>
      </c>
      <c r="I13201" t="s">
        <v>16</v>
      </c>
      <c r="J13201">
        <v>86316.21</v>
      </c>
      <c r="K13201" s="1">
        <v>34253</v>
      </c>
      <c r="L13201" t="s">
        <v>23</v>
      </c>
      <c r="M13201" t="s">
        <v>813</v>
      </c>
      <c r="N13201">
        <v>0</v>
      </c>
      <c r="O13201" t="s">
        <v>14132</v>
      </c>
    </row>
    <row r="13202" spans="1:15" x14ac:dyDescent="0.2">
      <c r="A13202">
        <v>52801</v>
      </c>
      <c r="B13202" t="str">
        <f>VLOOKUP(orders!C13202,customers!$A$2:$B$1501, 2,FALSE)</f>
        <v>Customer#000000823</v>
      </c>
      <c r="C13202">
        <v>823</v>
      </c>
      <c r="D13202" t="str">
        <f>VLOOKUP(orders!C13202,customers!$A$2:$G$1501,7,FALSE)</f>
        <v>AUTOMOBILE</v>
      </c>
      <c r="E13202">
        <f>VLOOKUP(C13202,customers!$A$2:$D$1501, 4,FALSE)</f>
        <v>0</v>
      </c>
      <c r="F13202" t="str">
        <f>VLOOKUP(E13202,nation!$A$2:$B$26, 2,FALSE)</f>
        <v>ALGERIA</v>
      </c>
      <c r="G13202">
        <f>VLOOKUP(orders!F13202,nation!$B$2:$C$26,2,FALSE)</f>
        <v>0</v>
      </c>
      <c r="H13202" t="str">
        <f>HLOOKUP(orders!G13202,region_horz!$B$1:$F$2,2,FALSE)</f>
        <v>AFRICA</v>
      </c>
      <c r="I13202" t="s">
        <v>9</v>
      </c>
      <c r="J13202">
        <v>52096.87</v>
      </c>
      <c r="K13202" s="1">
        <v>35657</v>
      </c>
      <c r="L13202" t="s">
        <v>13</v>
      </c>
      <c r="M13202" t="s">
        <v>4292</v>
      </c>
      <c r="N13202">
        <v>0</v>
      </c>
      <c r="O13202" t="s">
        <v>14133</v>
      </c>
    </row>
    <row r="13203" spans="1:15" x14ac:dyDescent="0.2">
      <c r="A13203">
        <v>52802</v>
      </c>
      <c r="B13203" t="str">
        <f>VLOOKUP(orders!C13203,customers!$A$2:$B$1501, 2,FALSE)</f>
        <v>Customer#000000992</v>
      </c>
      <c r="C13203">
        <v>992</v>
      </c>
      <c r="D13203" t="str">
        <f>VLOOKUP(orders!C13203,customers!$A$2:$G$1501,7,FALSE)</f>
        <v>MACHINERY</v>
      </c>
      <c r="E13203">
        <f>VLOOKUP(C13203,customers!$A$2:$D$1501, 4,FALSE)</f>
        <v>5</v>
      </c>
      <c r="F13203" t="str">
        <f>VLOOKUP(E13203,nation!$A$2:$B$26, 2,FALSE)</f>
        <v>ETHIOPIA</v>
      </c>
      <c r="G13203">
        <f>VLOOKUP(orders!F13203,nation!$B$2:$C$26,2,FALSE)</f>
        <v>0</v>
      </c>
      <c r="H13203" t="str">
        <f>HLOOKUP(orders!G13203,region_horz!$B$1:$F$2,2,FALSE)</f>
        <v>AFRICA</v>
      </c>
      <c r="I13203" t="s">
        <v>9</v>
      </c>
      <c r="J13203">
        <v>197317.59</v>
      </c>
      <c r="K13203" s="1">
        <v>35004</v>
      </c>
      <c r="L13203" t="s">
        <v>10</v>
      </c>
      <c r="M13203" t="s">
        <v>616</v>
      </c>
      <c r="N13203">
        <v>0</v>
      </c>
      <c r="O13203" t="s">
        <v>14134</v>
      </c>
    </row>
    <row r="13204" spans="1:15" x14ac:dyDescent="0.2">
      <c r="A13204">
        <v>52803</v>
      </c>
      <c r="B13204" t="str">
        <f>VLOOKUP(orders!C13204,customers!$A$2:$B$1501, 2,FALSE)</f>
        <v>Customer#000000628</v>
      </c>
      <c r="C13204">
        <v>628</v>
      </c>
      <c r="D13204" t="str">
        <f>VLOOKUP(orders!C13204,customers!$A$2:$G$1501,7,FALSE)</f>
        <v>FURNITURE</v>
      </c>
      <c r="E13204">
        <f>VLOOKUP(C13204,customers!$A$2:$D$1501, 4,FALSE)</f>
        <v>17</v>
      </c>
      <c r="F13204" t="str">
        <f>VLOOKUP(E13204,nation!$A$2:$B$26, 2,FALSE)</f>
        <v>PERU</v>
      </c>
      <c r="G13204">
        <f>VLOOKUP(orders!F13204,nation!$B$2:$C$26,2,FALSE)</f>
        <v>1</v>
      </c>
      <c r="H13204" t="str">
        <f>HLOOKUP(orders!G13204,region_horz!$B$1:$F$2,2,FALSE)</f>
        <v>AMERICA</v>
      </c>
      <c r="I13204" t="s">
        <v>16</v>
      </c>
      <c r="J13204">
        <v>95433.95</v>
      </c>
      <c r="K13204" s="1">
        <v>34598</v>
      </c>
      <c r="L13204" t="s">
        <v>26</v>
      </c>
      <c r="M13204" t="s">
        <v>1467</v>
      </c>
      <c r="N13204">
        <v>0</v>
      </c>
      <c r="O13204" t="s">
        <v>14135</v>
      </c>
    </row>
    <row r="13205" spans="1:15" x14ac:dyDescent="0.2">
      <c r="A13205">
        <v>52804</v>
      </c>
      <c r="B13205" t="str">
        <f>VLOOKUP(orders!C13205,customers!$A$2:$B$1501, 2,FALSE)</f>
        <v>Customer#000001075</v>
      </c>
      <c r="C13205">
        <v>1075</v>
      </c>
      <c r="D13205" t="str">
        <f>VLOOKUP(orders!C13205,customers!$A$2:$G$1501,7,FALSE)</f>
        <v>BUILDING</v>
      </c>
      <c r="E13205">
        <f>VLOOKUP(C13205,customers!$A$2:$D$1501, 4,FALSE)</f>
        <v>21</v>
      </c>
      <c r="F13205" t="str">
        <f>VLOOKUP(E13205,nation!$A$2:$B$26, 2,FALSE)</f>
        <v>VIETNAM</v>
      </c>
      <c r="G13205">
        <f>VLOOKUP(orders!F13205,nation!$B$2:$C$26,2,FALSE)</f>
        <v>2</v>
      </c>
      <c r="H13205" t="str">
        <f>HLOOKUP(orders!G13205,region_horz!$B$1:$F$2,2,FALSE)</f>
        <v>ASIA</v>
      </c>
      <c r="I13205" t="s">
        <v>16</v>
      </c>
      <c r="J13205">
        <v>8481.0499999999993</v>
      </c>
      <c r="K13205" s="1">
        <v>34640</v>
      </c>
      <c r="L13205" t="s">
        <v>13</v>
      </c>
      <c r="M13205" t="s">
        <v>780</v>
      </c>
      <c r="N13205">
        <v>0</v>
      </c>
      <c r="O13205" t="s">
        <v>14136</v>
      </c>
    </row>
    <row r="13206" spans="1:15" x14ac:dyDescent="0.2">
      <c r="A13206">
        <v>52805</v>
      </c>
      <c r="B13206" t="str">
        <f>VLOOKUP(orders!C13206,customers!$A$2:$B$1501, 2,FALSE)</f>
        <v>Customer#000000352</v>
      </c>
      <c r="C13206">
        <v>352</v>
      </c>
      <c r="D13206" t="str">
        <f>VLOOKUP(orders!C13206,customers!$A$2:$G$1501,7,FALSE)</f>
        <v>HOUSEHOLD</v>
      </c>
      <c r="E13206">
        <f>VLOOKUP(C13206,customers!$A$2:$D$1501, 4,FALSE)</f>
        <v>9</v>
      </c>
      <c r="F13206" t="str">
        <f>VLOOKUP(E13206,nation!$A$2:$B$26, 2,FALSE)</f>
        <v>INDONESIA</v>
      </c>
      <c r="G13206">
        <f>VLOOKUP(orders!F13206,nation!$B$2:$C$26,2,FALSE)</f>
        <v>2</v>
      </c>
      <c r="H13206" t="str">
        <f>HLOOKUP(orders!G13206,region_horz!$B$1:$F$2,2,FALSE)</f>
        <v>ASIA</v>
      </c>
      <c r="I13206" t="s">
        <v>9</v>
      </c>
      <c r="J13206">
        <v>237201.18</v>
      </c>
      <c r="K13206" s="1">
        <v>34971</v>
      </c>
      <c r="L13206" t="s">
        <v>26</v>
      </c>
      <c r="M13206" t="s">
        <v>2640</v>
      </c>
      <c r="N13206">
        <v>0</v>
      </c>
      <c r="O13206" t="s">
        <v>14137</v>
      </c>
    </row>
    <row r="13207" spans="1:15" x14ac:dyDescent="0.2">
      <c r="A13207">
        <v>52806</v>
      </c>
      <c r="B13207" t="str">
        <f>VLOOKUP(orders!C13207,customers!$A$2:$B$1501, 2,FALSE)</f>
        <v>Customer#000000221</v>
      </c>
      <c r="C13207">
        <v>221</v>
      </c>
      <c r="D13207" t="str">
        <f>VLOOKUP(orders!C13207,customers!$A$2:$G$1501,7,FALSE)</f>
        <v>BUILDING</v>
      </c>
      <c r="E13207">
        <f>VLOOKUP(C13207,customers!$A$2:$D$1501, 4,FALSE)</f>
        <v>16</v>
      </c>
      <c r="F13207" t="str">
        <f>VLOOKUP(E13207,nation!$A$2:$B$26, 2,FALSE)</f>
        <v>MOZAMBIQUE</v>
      </c>
      <c r="G13207">
        <f>VLOOKUP(orders!F13207,nation!$B$2:$C$26,2,FALSE)</f>
        <v>0</v>
      </c>
      <c r="H13207" t="str">
        <f>HLOOKUP(orders!G13207,region_horz!$B$1:$F$2,2,FALSE)</f>
        <v>AFRICA</v>
      </c>
      <c r="I13207" t="s">
        <v>9</v>
      </c>
      <c r="J13207">
        <v>136714.64000000001</v>
      </c>
      <c r="K13207" s="1">
        <v>35114</v>
      </c>
      <c r="L13207" t="s">
        <v>26</v>
      </c>
      <c r="M13207" t="s">
        <v>594</v>
      </c>
      <c r="N13207">
        <v>0</v>
      </c>
      <c r="O13207" t="s">
        <v>14138</v>
      </c>
    </row>
    <row r="13208" spans="1:15" x14ac:dyDescent="0.2">
      <c r="A13208">
        <v>52807</v>
      </c>
      <c r="B13208" t="str">
        <f>VLOOKUP(orders!C13208,customers!$A$2:$B$1501, 2,FALSE)</f>
        <v>Customer#000000328</v>
      </c>
      <c r="C13208">
        <v>328</v>
      </c>
      <c r="D13208" t="str">
        <f>VLOOKUP(orders!C13208,customers!$A$2:$G$1501,7,FALSE)</f>
        <v>BUILDING</v>
      </c>
      <c r="E13208">
        <f>VLOOKUP(C13208,customers!$A$2:$D$1501, 4,FALSE)</f>
        <v>5</v>
      </c>
      <c r="F13208" t="str">
        <f>VLOOKUP(E13208,nation!$A$2:$B$26, 2,FALSE)</f>
        <v>ETHIOPIA</v>
      </c>
      <c r="G13208">
        <f>VLOOKUP(orders!F13208,nation!$B$2:$C$26,2,FALSE)</f>
        <v>0</v>
      </c>
      <c r="H13208" t="str">
        <f>HLOOKUP(orders!G13208,region_horz!$B$1:$F$2,2,FALSE)</f>
        <v>AFRICA</v>
      </c>
      <c r="I13208" t="s">
        <v>16</v>
      </c>
      <c r="J13208">
        <v>154792.53</v>
      </c>
      <c r="K13208" s="1">
        <v>34299</v>
      </c>
      <c r="L13208" t="s">
        <v>31</v>
      </c>
      <c r="M13208" t="s">
        <v>5562</v>
      </c>
      <c r="N13208">
        <v>0</v>
      </c>
      <c r="O13208" t="s">
        <v>14139</v>
      </c>
    </row>
    <row r="13209" spans="1:15" x14ac:dyDescent="0.2">
      <c r="A13209">
        <v>52832</v>
      </c>
      <c r="B13209" t="str">
        <f>VLOOKUP(orders!C13209,customers!$A$2:$B$1501, 2,FALSE)</f>
        <v>Customer#000000317</v>
      </c>
      <c r="C13209">
        <v>317</v>
      </c>
      <c r="D13209" t="str">
        <f>VLOOKUP(orders!C13209,customers!$A$2:$G$1501,7,FALSE)</f>
        <v>HOUSEHOLD</v>
      </c>
      <c r="E13209">
        <f>VLOOKUP(C13209,customers!$A$2:$D$1501, 4,FALSE)</f>
        <v>19</v>
      </c>
      <c r="F13209" t="str">
        <f>VLOOKUP(E13209,nation!$A$2:$B$26, 2,FALSE)</f>
        <v>ROMANIA</v>
      </c>
      <c r="G13209">
        <f>VLOOKUP(orders!F13209,nation!$B$2:$C$26,2,FALSE)</f>
        <v>3</v>
      </c>
      <c r="H13209" t="str">
        <f>HLOOKUP(orders!G13209,region_horz!$B$1:$F$2,2,FALSE)</f>
        <v>EUROPE</v>
      </c>
      <c r="I13209" t="s">
        <v>9</v>
      </c>
      <c r="J13209">
        <v>170895.64</v>
      </c>
      <c r="K13209" s="1">
        <v>35873</v>
      </c>
      <c r="L13209" t="s">
        <v>31</v>
      </c>
      <c r="M13209" t="s">
        <v>1149</v>
      </c>
      <c r="N13209">
        <v>0</v>
      </c>
      <c r="O13209" t="s">
        <v>14140</v>
      </c>
    </row>
    <row r="13210" spans="1:15" x14ac:dyDescent="0.2">
      <c r="A13210">
        <v>52833</v>
      </c>
      <c r="B13210" t="str">
        <f>VLOOKUP(orders!C13210,customers!$A$2:$B$1501, 2,FALSE)</f>
        <v>Customer#000000700</v>
      </c>
      <c r="C13210">
        <v>700</v>
      </c>
      <c r="D13210" t="str">
        <f>VLOOKUP(orders!C13210,customers!$A$2:$G$1501,7,FALSE)</f>
        <v>MACHINERY</v>
      </c>
      <c r="E13210">
        <f>VLOOKUP(C13210,customers!$A$2:$D$1501, 4,FALSE)</f>
        <v>0</v>
      </c>
      <c r="F13210" t="str">
        <f>VLOOKUP(E13210,nation!$A$2:$B$26, 2,FALSE)</f>
        <v>ALGERIA</v>
      </c>
      <c r="G13210">
        <f>VLOOKUP(orders!F13210,nation!$B$2:$C$26,2,FALSE)</f>
        <v>0</v>
      </c>
      <c r="H13210" t="str">
        <f>HLOOKUP(orders!G13210,region_horz!$B$1:$F$2,2,FALSE)</f>
        <v>AFRICA</v>
      </c>
      <c r="I13210" t="s">
        <v>9</v>
      </c>
      <c r="J13210">
        <v>200902.14</v>
      </c>
      <c r="K13210" s="1">
        <v>35058</v>
      </c>
      <c r="L13210" t="s">
        <v>31</v>
      </c>
      <c r="M13210" t="s">
        <v>2219</v>
      </c>
      <c r="N13210">
        <v>0</v>
      </c>
      <c r="O13210" t="s">
        <v>14141</v>
      </c>
    </row>
    <row r="13211" spans="1:15" x14ac:dyDescent="0.2">
      <c r="A13211">
        <v>52834</v>
      </c>
      <c r="B13211" t="str">
        <f>VLOOKUP(orders!C13211,customers!$A$2:$B$1501, 2,FALSE)</f>
        <v>Customer#000001384</v>
      </c>
      <c r="C13211">
        <v>1384</v>
      </c>
      <c r="D13211" t="str">
        <f>VLOOKUP(orders!C13211,customers!$A$2:$G$1501,7,FALSE)</f>
        <v>HOUSEHOLD</v>
      </c>
      <c r="E13211">
        <f>VLOOKUP(C13211,customers!$A$2:$D$1501, 4,FALSE)</f>
        <v>8</v>
      </c>
      <c r="F13211" t="str">
        <f>VLOOKUP(E13211,nation!$A$2:$B$26, 2,FALSE)</f>
        <v>INDIA</v>
      </c>
      <c r="G13211">
        <f>VLOOKUP(orders!F13211,nation!$B$2:$C$26,2,FALSE)</f>
        <v>2</v>
      </c>
      <c r="H13211" t="str">
        <f>HLOOKUP(orders!G13211,region_horz!$B$1:$F$2,2,FALSE)</f>
        <v>ASIA</v>
      </c>
      <c r="I13211" t="s">
        <v>9</v>
      </c>
      <c r="J13211">
        <v>192507.94</v>
      </c>
      <c r="K13211" s="1">
        <v>35761</v>
      </c>
      <c r="L13211" t="s">
        <v>13</v>
      </c>
      <c r="M13211" t="s">
        <v>273</v>
      </c>
      <c r="N13211">
        <v>0</v>
      </c>
      <c r="O13211" t="s">
        <v>14142</v>
      </c>
    </row>
    <row r="13212" spans="1:15" x14ac:dyDescent="0.2">
      <c r="A13212">
        <v>52835</v>
      </c>
      <c r="B13212" t="str">
        <f>VLOOKUP(orders!C13212,customers!$A$2:$B$1501, 2,FALSE)</f>
        <v>Customer#000000808</v>
      </c>
      <c r="C13212">
        <v>808</v>
      </c>
      <c r="D13212" t="str">
        <f>VLOOKUP(orders!C13212,customers!$A$2:$G$1501,7,FALSE)</f>
        <v>BUILDING</v>
      </c>
      <c r="E13212">
        <f>VLOOKUP(C13212,customers!$A$2:$D$1501, 4,FALSE)</f>
        <v>19</v>
      </c>
      <c r="F13212" t="str">
        <f>VLOOKUP(E13212,nation!$A$2:$B$26, 2,FALSE)</f>
        <v>ROMANIA</v>
      </c>
      <c r="G13212">
        <f>VLOOKUP(orders!F13212,nation!$B$2:$C$26,2,FALSE)</f>
        <v>3</v>
      </c>
      <c r="H13212" t="str">
        <f>HLOOKUP(orders!G13212,region_horz!$B$1:$F$2,2,FALSE)</f>
        <v>EUROPE</v>
      </c>
      <c r="I13212" t="s">
        <v>9</v>
      </c>
      <c r="J13212">
        <v>198565.38</v>
      </c>
      <c r="K13212" s="1">
        <v>35686</v>
      </c>
      <c r="L13212" t="s">
        <v>23</v>
      </c>
      <c r="M13212" t="s">
        <v>533</v>
      </c>
      <c r="N13212">
        <v>0</v>
      </c>
      <c r="O13212" t="s">
        <v>14143</v>
      </c>
    </row>
    <row r="13213" spans="1:15" x14ac:dyDescent="0.2">
      <c r="A13213">
        <v>52836</v>
      </c>
      <c r="B13213" t="str">
        <f>VLOOKUP(orders!C13213,customers!$A$2:$B$1501, 2,FALSE)</f>
        <v>Customer#000001307</v>
      </c>
      <c r="C13213">
        <v>1307</v>
      </c>
      <c r="D13213" t="str">
        <f>VLOOKUP(orders!C13213,customers!$A$2:$G$1501,7,FALSE)</f>
        <v>MACHINERY</v>
      </c>
      <c r="E13213">
        <f>VLOOKUP(C13213,customers!$A$2:$D$1501, 4,FALSE)</f>
        <v>3</v>
      </c>
      <c r="F13213" t="str">
        <f>VLOOKUP(E13213,nation!$A$2:$B$26, 2,FALSE)</f>
        <v>CANADA</v>
      </c>
      <c r="G13213">
        <f>VLOOKUP(orders!F13213,nation!$B$2:$C$26,2,FALSE)</f>
        <v>1</v>
      </c>
      <c r="H13213" t="str">
        <f>HLOOKUP(orders!G13213,region_horz!$B$1:$F$2,2,FALSE)</f>
        <v>AMERICA</v>
      </c>
      <c r="I13213" t="s">
        <v>9</v>
      </c>
      <c r="J13213">
        <v>304773.74</v>
      </c>
      <c r="K13213" s="1">
        <v>35889</v>
      </c>
      <c r="L13213" t="s">
        <v>10</v>
      </c>
      <c r="M13213" t="s">
        <v>86</v>
      </c>
      <c r="N13213">
        <v>0</v>
      </c>
      <c r="O13213" t="s">
        <v>14144</v>
      </c>
    </row>
    <row r="13214" spans="1:15" x14ac:dyDescent="0.2">
      <c r="A13214">
        <v>52837</v>
      </c>
      <c r="B13214" t="str">
        <f>VLOOKUP(orders!C13214,customers!$A$2:$B$1501, 2,FALSE)</f>
        <v>Customer#000001297</v>
      </c>
      <c r="C13214">
        <v>1297</v>
      </c>
      <c r="D13214" t="str">
        <f>VLOOKUP(orders!C13214,customers!$A$2:$G$1501,7,FALSE)</f>
        <v>HOUSEHOLD</v>
      </c>
      <c r="E13214">
        <f>VLOOKUP(C13214,customers!$A$2:$D$1501, 4,FALSE)</f>
        <v>21</v>
      </c>
      <c r="F13214" t="str">
        <f>VLOOKUP(E13214,nation!$A$2:$B$26, 2,FALSE)</f>
        <v>VIETNAM</v>
      </c>
      <c r="G13214">
        <f>VLOOKUP(orders!F13214,nation!$B$2:$C$26,2,FALSE)</f>
        <v>2</v>
      </c>
      <c r="H13214" t="str">
        <f>HLOOKUP(orders!G13214,region_horz!$B$1:$F$2,2,FALSE)</f>
        <v>ASIA</v>
      </c>
      <c r="I13214" t="s">
        <v>16</v>
      </c>
      <c r="J13214">
        <v>226116.69</v>
      </c>
      <c r="K13214" s="1">
        <v>33622</v>
      </c>
      <c r="L13214" t="s">
        <v>13</v>
      </c>
      <c r="M13214" t="s">
        <v>592</v>
      </c>
      <c r="N13214">
        <v>0</v>
      </c>
      <c r="O13214" t="s">
        <v>14145</v>
      </c>
    </row>
    <row r="13215" spans="1:15" x14ac:dyDescent="0.2">
      <c r="A13215">
        <v>52838</v>
      </c>
      <c r="B13215" t="str">
        <f>VLOOKUP(orders!C13215,customers!$A$2:$B$1501, 2,FALSE)</f>
        <v>Customer#000000595</v>
      </c>
      <c r="C13215">
        <v>595</v>
      </c>
      <c r="D13215" t="str">
        <f>VLOOKUP(orders!C13215,customers!$A$2:$G$1501,7,FALSE)</f>
        <v>HOUSEHOLD</v>
      </c>
      <c r="E13215">
        <f>VLOOKUP(C13215,customers!$A$2:$D$1501, 4,FALSE)</f>
        <v>19</v>
      </c>
      <c r="F13215" t="str">
        <f>VLOOKUP(E13215,nation!$A$2:$B$26, 2,FALSE)</f>
        <v>ROMANIA</v>
      </c>
      <c r="G13215">
        <f>VLOOKUP(orders!F13215,nation!$B$2:$C$26,2,FALSE)</f>
        <v>3</v>
      </c>
      <c r="H13215" t="str">
        <f>HLOOKUP(orders!G13215,region_horz!$B$1:$F$2,2,FALSE)</f>
        <v>EUROPE</v>
      </c>
      <c r="I13215" t="s">
        <v>9</v>
      </c>
      <c r="J13215">
        <v>183906.39</v>
      </c>
      <c r="K13215" s="1">
        <v>35746</v>
      </c>
      <c r="L13215" t="s">
        <v>23</v>
      </c>
      <c r="M13215" t="s">
        <v>1646</v>
      </c>
      <c r="N13215">
        <v>0</v>
      </c>
      <c r="O13215" t="s">
        <v>14146</v>
      </c>
    </row>
    <row r="13216" spans="1:15" x14ac:dyDescent="0.2">
      <c r="A13216">
        <v>52839</v>
      </c>
      <c r="B13216" t="str">
        <f>VLOOKUP(orders!C13216,customers!$A$2:$B$1501, 2,FALSE)</f>
        <v>Customer#000001201</v>
      </c>
      <c r="C13216">
        <v>1201</v>
      </c>
      <c r="D13216" t="str">
        <f>VLOOKUP(orders!C13216,customers!$A$2:$G$1501,7,FALSE)</f>
        <v>BUILDING</v>
      </c>
      <c r="E13216">
        <f>VLOOKUP(C13216,customers!$A$2:$D$1501, 4,FALSE)</f>
        <v>10</v>
      </c>
      <c r="F13216" t="str">
        <f>VLOOKUP(E13216,nation!$A$2:$B$26, 2,FALSE)</f>
        <v>IRAN</v>
      </c>
      <c r="G13216">
        <f>VLOOKUP(orders!F13216,nation!$B$2:$C$26,2,FALSE)</f>
        <v>4</v>
      </c>
      <c r="H13216" t="str">
        <f>HLOOKUP(orders!G13216,region_horz!$B$1:$F$2,2,FALSE)</f>
        <v>MIDDLE EAST</v>
      </c>
      <c r="I13216" t="s">
        <v>16</v>
      </c>
      <c r="J13216">
        <v>112884.16</v>
      </c>
      <c r="K13216" s="1">
        <v>34071</v>
      </c>
      <c r="L13216" t="s">
        <v>26</v>
      </c>
      <c r="M13216" t="s">
        <v>1074</v>
      </c>
      <c r="N13216">
        <v>0</v>
      </c>
      <c r="O13216" t="s">
        <v>14147</v>
      </c>
    </row>
    <row r="13217" spans="1:15" x14ac:dyDescent="0.2">
      <c r="A13217">
        <v>52864</v>
      </c>
      <c r="B13217" t="str">
        <f>VLOOKUP(orders!C13217,customers!$A$2:$B$1501, 2,FALSE)</f>
        <v>Customer#000000835</v>
      </c>
      <c r="C13217">
        <v>835</v>
      </c>
      <c r="D13217" t="str">
        <f>VLOOKUP(orders!C13217,customers!$A$2:$G$1501,7,FALSE)</f>
        <v>BUILDING</v>
      </c>
      <c r="E13217">
        <f>VLOOKUP(C13217,customers!$A$2:$D$1501, 4,FALSE)</f>
        <v>21</v>
      </c>
      <c r="F13217" t="str">
        <f>VLOOKUP(E13217,nation!$A$2:$B$26, 2,FALSE)</f>
        <v>VIETNAM</v>
      </c>
      <c r="G13217">
        <f>VLOOKUP(orders!F13217,nation!$B$2:$C$26,2,FALSE)</f>
        <v>2</v>
      </c>
      <c r="H13217" t="str">
        <f>HLOOKUP(orders!G13217,region_horz!$B$1:$F$2,2,FALSE)</f>
        <v>ASIA</v>
      </c>
      <c r="I13217" t="s">
        <v>16</v>
      </c>
      <c r="J13217">
        <v>90086.89</v>
      </c>
      <c r="K13217" s="1">
        <v>34192</v>
      </c>
      <c r="L13217" t="s">
        <v>10</v>
      </c>
      <c r="M13217" t="s">
        <v>634</v>
      </c>
      <c r="N13217">
        <v>0</v>
      </c>
      <c r="O13217" t="s">
        <v>14148</v>
      </c>
    </row>
    <row r="13218" spans="1:15" x14ac:dyDescent="0.2">
      <c r="A13218">
        <v>52865</v>
      </c>
      <c r="B13218" t="str">
        <f>VLOOKUP(orders!C13218,customers!$A$2:$B$1501, 2,FALSE)</f>
        <v>Customer#000000356</v>
      </c>
      <c r="C13218">
        <v>356</v>
      </c>
      <c r="D13218" t="str">
        <f>VLOOKUP(orders!C13218,customers!$A$2:$G$1501,7,FALSE)</f>
        <v>FURNITURE</v>
      </c>
      <c r="E13218">
        <f>VLOOKUP(C13218,customers!$A$2:$D$1501, 4,FALSE)</f>
        <v>10</v>
      </c>
      <c r="F13218" t="str">
        <f>VLOOKUP(E13218,nation!$A$2:$B$26, 2,FALSE)</f>
        <v>IRAN</v>
      </c>
      <c r="G13218">
        <f>VLOOKUP(orders!F13218,nation!$B$2:$C$26,2,FALSE)</f>
        <v>4</v>
      </c>
      <c r="H13218" t="str">
        <f>HLOOKUP(orders!G13218,region_horz!$B$1:$F$2,2,FALSE)</f>
        <v>MIDDLE EAST</v>
      </c>
      <c r="I13218" t="s">
        <v>9</v>
      </c>
      <c r="J13218">
        <v>264291.59999999998</v>
      </c>
      <c r="K13218" s="1">
        <v>35057</v>
      </c>
      <c r="L13218" t="s">
        <v>23</v>
      </c>
      <c r="M13218" t="s">
        <v>747</v>
      </c>
      <c r="N13218">
        <v>0</v>
      </c>
      <c r="O13218" t="s">
        <v>14149</v>
      </c>
    </row>
    <row r="13219" spans="1:15" x14ac:dyDescent="0.2">
      <c r="A13219">
        <v>52866</v>
      </c>
      <c r="B13219" t="str">
        <f>VLOOKUP(orders!C13219,customers!$A$2:$B$1501, 2,FALSE)</f>
        <v>Customer#000000049</v>
      </c>
      <c r="C13219">
        <v>49</v>
      </c>
      <c r="D13219" t="str">
        <f>VLOOKUP(orders!C13219,customers!$A$2:$G$1501,7,FALSE)</f>
        <v>FURNITURE</v>
      </c>
      <c r="E13219">
        <f>VLOOKUP(C13219,customers!$A$2:$D$1501, 4,FALSE)</f>
        <v>10</v>
      </c>
      <c r="F13219" t="str">
        <f>VLOOKUP(E13219,nation!$A$2:$B$26, 2,FALSE)</f>
        <v>IRAN</v>
      </c>
      <c r="G13219">
        <f>VLOOKUP(orders!F13219,nation!$B$2:$C$26,2,FALSE)</f>
        <v>4</v>
      </c>
      <c r="H13219" t="str">
        <f>HLOOKUP(orders!G13219,region_horz!$B$1:$F$2,2,FALSE)</f>
        <v>MIDDLE EAST</v>
      </c>
      <c r="I13219" t="s">
        <v>16</v>
      </c>
      <c r="J13219">
        <v>154955.60999999999</v>
      </c>
      <c r="K13219" s="1">
        <v>33728</v>
      </c>
      <c r="L13219" t="s">
        <v>23</v>
      </c>
      <c r="M13219" t="s">
        <v>548</v>
      </c>
      <c r="N13219">
        <v>0</v>
      </c>
      <c r="O13219" t="s">
        <v>14150</v>
      </c>
    </row>
    <row r="13220" spans="1:15" x14ac:dyDescent="0.2">
      <c r="A13220">
        <v>52867</v>
      </c>
      <c r="B13220" t="str">
        <f>VLOOKUP(orders!C13220,customers!$A$2:$B$1501, 2,FALSE)</f>
        <v>Customer#000001216</v>
      </c>
      <c r="C13220">
        <v>1216</v>
      </c>
      <c r="D13220" t="str">
        <f>VLOOKUP(orders!C13220,customers!$A$2:$G$1501,7,FALSE)</f>
        <v>AUTOMOBILE</v>
      </c>
      <c r="E13220">
        <f>VLOOKUP(C13220,customers!$A$2:$D$1501, 4,FALSE)</f>
        <v>3</v>
      </c>
      <c r="F13220" t="str">
        <f>VLOOKUP(E13220,nation!$A$2:$B$26, 2,FALSE)</f>
        <v>CANADA</v>
      </c>
      <c r="G13220">
        <f>VLOOKUP(orders!F13220,nation!$B$2:$C$26,2,FALSE)</f>
        <v>1</v>
      </c>
      <c r="H13220" t="str">
        <f>HLOOKUP(orders!G13220,region_horz!$B$1:$F$2,2,FALSE)</f>
        <v>AMERICA</v>
      </c>
      <c r="I13220" t="s">
        <v>16</v>
      </c>
      <c r="J13220">
        <v>55451.26</v>
      </c>
      <c r="K13220" s="1">
        <v>34560</v>
      </c>
      <c r="L13220" t="s">
        <v>26</v>
      </c>
      <c r="M13220" t="s">
        <v>1279</v>
      </c>
      <c r="N13220">
        <v>0</v>
      </c>
      <c r="O13220" t="s">
        <v>14151</v>
      </c>
    </row>
    <row r="13221" spans="1:15" x14ac:dyDescent="0.2">
      <c r="A13221">
        <v>52868</v>
      </c>
      <c r="B13221" t="str">
        <f>VLOOKUP(orders!C13221,customers!$A$2:$B$1501, 2,FALSE)</f>
        <v>Customer#000000829</v>
      </c>
      <c r="C13221">
        <v>829</v>
      </c>
      <c r="D13221" t="str">
        <f>VLOOKUP(orders!C13221,customers!$A$2:$G$1501,7,FALSE)</f>
        <v>MACHINERY</v>
      </c>
      <c r="E13221">
        <f>VLOOKUP(C13221,customers!$A$2:$D$1501, 4,FALSE)</f>
        <v>8</v>
      </c>
      <c r="F13221" t="str">
        <f>VLOOKUP(E13221,nation!$A$2:$B$26, 2,FALSE)</f>
        <v>INDIA</v>
      </c>
      <c r="G13221">
        <f>VLOOKUP(orders!F13221,nation!$B$2:$C$26,2,FALSE)</f>
        <v>2</v>
      </c>
      <c r="H13221" t="str">
        <f>HLOOKUP(orders!G13221,region_horz!$B$1:$F$2,2,FALSE)</f>
        <v>ASIA</v>
      </c>
      <c r="I13221" t="s">
        <v>16</v>
      </c>
      <c r="J13221">
        <v>245378.3</v>
      </c>
      <c r="K13221" s="1">
        <v>34747</v>
      </c>
      <c r="L13221" t="s">
        <v>10</v>
      </c>
      <c r="M13221" t="s">
        <v>764</v>
      </c>
      <c r="N13221">
        <v>0</v>
      </c>
      <c r="O13221" t="s">
        <v>14152</v>
      </c>
    </row>
    <row r="13222" spans="1:15" x14ac:dyDescent="0.2">
      <c r="A13222">
        <v>52869</v>
      </c>
      <c r="B13222" t="str">
        <f>VLOOKUP(orders!C13222,customers!$A$2:$B$1501, 2,FALSE)</f>
        <v>Customer#000000803</v>
      </c>
      <c r="C13222">
        <v>803</v>
      </c>
      <c r="D13222" t="str">
        <f>VLOOKUP(orders!C13222,customers!$A$2:$G$1501,7,FALSE)</f>
        <v>BUILDING</v>
      </c>
      <c r="E13222">
        <f>VLOOKUP(C13222,customers!$A$2:$D$1501, 4,FALSE)</f>
        <v>18</v>
      </c>
      <c r="F13222" t="str">
        <f>VLOOKUP(E13222,nation!$A$2:$B$26, 2,FALSE)</f>
        <v>CHINA</v>
      </c>
      <c r="G13222">
        <f>VLOOKUP(orders!F13222,nation!$B$2:$C$26,2,FALSE)</f>
        <v>2</v>
      </c>
      <c r="H13222" t="str">
        <f>HLOOKUP(orders!G13222,region_horz!$B$1:$F$2,2,FALSE)</f>
        <v>ASIA</v>
      </c>
      <c r="I13222" t="s">
        <v>9</v>
      </c>
      <c r="J13222">
        <v>99553.08</v>
      </c>
      <c r="K13222" s="1">
        <v>35152</v>
      </c>
      <c r="L13222" t="s">
        <v>31</v>
      </c>
      <c r="M13222" t="s">
        <v>2201</v>
      </c>
      <c r="N13222">
        <v>0</v>
      </c>
      <c r="O13222" t="s">
        <v>14153</v>
      </c>
    </row>
    <row r="13223" spans="1:15" x14ac:dyDescent="0.2">
      <c r="A13223">
        <v>52870</v>
      </c>
      <c r="B13223" t="str">
        <f>VLOOKUP(orders!C13223,customers!$A$2:$B$1501, 2,FALSE)</f>
        <v>Customer#000000430</v>
      </c>
      <c r="C13223">
        <v>430</v>
      </c>
      <c r="D13223" t="str">
        <f>VLOOKUP(orders!C13223,customers!$A$2:$G$1501,7,FALSE)</f>
        <v>BUILDING</v>
      </c>
      <c r="E13223">
        <f>VLOOKUP(C13223,customers!$A$2:$D$1501, 4,FALSE)</f>
        <v>3</v>
      </c>
      <c r="F13223" t="str">
        <f>VLOOKUP(E13223,nation!$A$2:$B$26, 2,FALSE)</f>
        <v>CANADA</v>
      </c>
      <c r="G13223">
        <f>VLOOKUP(orders!F13223,nation!$B$2:$C$26,2,FALSE)</f>
        <v>1</v>
      </c>
      <c r="H13223" t="str">
        <f>HLOOKUP(orders!G13223,region_horz!$B$1:$F$2,2,FALSE)</f>
        <v>AMERICA</v>
      </c>
      <c r="I13223" t="s">
        <v>16</v>
      </c>
      <c r="J13223">
        <v>215846.51</v>
      </c>
      <c r="K13223" s="1">
        <v>34403</v>
      </c>
      <c r="L13223" t="s">
        <v>23</v>
      </c>
      <c r="M13223" t="s">
        <v>19</v>
      </c>
      <c r="N13223">
        <v>0</v>
      </c>
      <c r="O13223" t="s">
        <v>14154</v>
      </c>
    </row>
    <row r="13224" spans="1:15" x14ac:dyDescent="0.2">
      <c r="A13224">
        <v>52871</v>
      </c>
      <c r="B13224" t="str">
        <f>VLOOKUP(orders!C13224,customers!$A$2:$B$1501, 2,FALSE)</f>
        <v>Customer#000000610</v>
      </c>
      <c r="C13224">
        <v>610</v>
      </c>
      <c r="D13224" t="str">
        <f>VLOOKUP(orders!C13224,customers!$A$2:$G$1501,7,FALSE)</f>
        <v>BUILDING</v>
      </c>
      <c r="E13224">
        <f>VLOOKUP(C13224,customers!$A$2:$D$1501, 4,FALSE)</f>
        <v>11</v>
      </c>
      <c r="F13224" t="str">
        <f>VLOOKUP(E13224,nation!$A$2:$B$26, 2,FALSE)</f>
        <v>IRAQ</v>
      </c>
      <c r="G13224">
        <f>VLOOKUP(orders!F13224,nation!$B$2:$C$26,2,FALSE)</f>
        <v>4</v>
      </c>
      <c r="H13224" t="str">
        <f>HLOOKUP(orders!G13224,region_horz!$B$1:$F$2,2,FALSE)</f>
        <v>MIDDLE EAST</v>
      </c>
      <c r="I13224" t="s">
        <v>48</v>
      </c>
      <c r="J13224">
        <v>76714.5</v>
      </c>
      <c r="K13224" s="1">
        <v>34830</v>
      </c>
      <c r="L13224" t="s">
        <v>31</v>
      </c>
      <c r="M13224" t="s">
        <v>1726</v>
      </c>
      <c r="N13224">
        <v>0</v>
      </c>
      <c r="O13224" t="s">
        <v>14155</v>
      </c>
    </row>
    <row r="13225" spans="1:15" x14ac:dyDescent="0.2">
      <c r="A13225">
        <v>52896</v>
      </c>
      <c r="B13225" t="str">
        <f>VLOOKUP(orders!C13225,customers!$A$2:$B$1501, 2,FALSE)</f>
        <v>Customer#000000727</v>
      </c>
      <c r="C13225">
        <v>727</v>
      </c>
      <c r="D13225" t="str">
        <f>VLOOKUP(orders!C13225,customers!$A$2:$G$1501,7,FALSE)</f>
        <v>FURNITURE</v>
      </c>
      <c r="E13225">
        <f>VLOOKUP(C13225,customers!$A$2:$D$1501, 4,FALSE)</f>
        <v>18</v>
      </c>
      <c r="F13225" t="str">
        <f>VLOOKUP(E13225,nation!$A$2:$B$26, 2,FALSE)</f>
        <v>CHINA</v>
      </c>
      <c r="G13225">
        <f>VLOOKUP(orders!F13225,nation!$B$2:$C$26,2,FALSE)</f>
        <v>2</v>
      </c>
      <c r="H13225" t="str">
        <f>HLOOKUP(orders!G13225,region_horz!$B$1:$F$2,2,FALSE)</f>
        <v>ASIA</v>
      </c>
      <c r="I13225" t="s">
        <v>16</v>
      </c>
      <c r="J13225">
        <v>299431.94</v>
      </c>
      <c r="K13225" s="1">
        <v>34265</v>
      </c>
      <c r="L13225" t="s">
        <v>26</v>
      </c>
      <c r="M13225" t="s">
        <v>2310</v>
      </c>
      <c r="N13225">
        <v>0</v>
      </c>
      <c r="O13225" t="s">
        <v>14156</v>
      </c>
    </row>
    <row r="13226" spans="1:15" x14ac:dyDescent="0.2">
      <c r="A13226">
        <v>52897</v>
      </c>
      <c r="B13226" t="str">
        <f>VLOOKUP(orders!C13226,customers!$A$2:$B$1501, 2,FALSE)</f>
        <v>Customer#000000676</v>
      </c>
      <c r="C13226">
        <v>676</v>
      </c>
      <c r="D13226" t="str">
        <f>VLOOKUP(orders!C13226,customers!$A$2:$G$1501,7,FALSE)</f>
        <v>HOUSEHOLD</v>
      </c>
      <c r="E13226">
        <f>VLOOKUP(C13226,customers!$A$2:$D$1501, 4,FALSE)</f>
        <v>24</v>
      </c>
      <c r="F13226" t="str">
        <f>VLOOKUP(E13226,nation!$A$2:$B$26, 2,FALSE)</f>
        <v>UNITED STATES</v>
      </c>
      <c r="G13226">
        <f>VLOOKUP(orders!F13226,nation!$B$2:$C$26,2,FALSE)</f>
        <v>1</v>
      </c>
      <c r="H13226" t="str">
        <f>HLOOKUP(orders!G13226,region_horz!$B$1:$F$2,2,FALSE)</f>
        <v>AMERICA</v>
      </c>
      <c r="I13226" t="s">
        <v>16</v>
      </c>
      <c r="J13226">
        <v>157982.97</v>
      </c>
      <c r="K13226" s="1">
        <v>34569</v>
      </c>
      <c r="L13226" t="s">
        <v>31</v>
      </c>
      <c r="M13226" t="s">
        <v>3719</v>
      </c>
      <c r="N13226">
        <v>0</v>
      </c>
      <c r="O13226" t="s">
        <v>14157</v>
      </c>
    </row>
    <row r="13227" spans="1:15" x14ac:dyDescent="0.2">
      <c r="A13227">
        <v>52898</v>
      </c>
      <c r="B13227" t="str">
        <f>VLOOKUP(orders!C13227,customers!$A$2:$B$1501, 2,FALSE)</f>
        <v>Customer#000000446</v>
      </c>
      <c r="C13227">
        <v>446</v>
      </c>
      <c r="D13227" t="str">
        <f>VLOOKUP(orders!C13227,customers!$A$2:$G$1501,7,FALSE)</f>
        <v>FURNITURE</v>
      </c>
      <c r="E13227">
        <f>VLOOKUP(C13227,customers!$A$2:$D$1501, 4,FALSE)</f>
        <v>24</v>
      </c>
      <c r="F13227" t="str">
        <f>VLOOKUP(E13227,nation!$A$2:$B$26, 2,FALSE)</f>
        <v>UNITED STATES</v>
      </c>
      <c r="G13227">
        <f>VLOOKUP(orders!F13227,nation!$B$2:$C$26,2,FALSE)</f>
        <v>1</v>
      </c>
      <c r="H13227" t="str">
        <f>HLOOKUP(orders!G13227,region_horz!$B$1:$F$2,2,FALSE)</f>
        <v>AMERICA</v>
      </c>
      <c r="I13227" t="s">
        <v>9</v>
      </c>
      <c r="J13227">
        <v>134760.41</v>
      </c>
      <c r="K13227" s="1">
        <v>35075</v>
      </c>
      <c r="L13227" t="s">
        <v>31</v>
      </c>
      <c r="M13227" t="s">
        <v>3876</v>
      </c>
      <c r="N13227">
        <v>0</v>
      </c>
      <c r="O13227" t="s">
        <v>14158</v>
      </c>
    </row>
    <row r="13228" spans="1:15" x14ac:dyDescent="0.2">
      <c r="A13228">
        <v>52899</v>
      </c>
      <c r="B13228" t="str">
        <f>VLOOKUP(orders!C13228,customers!$A$2:$B$1501, 2,FALSE)</f>
        <v>Customer#000001372</v>
      </c>
      <c r="C13228">
        <v>1372</v>
      </c>
      <c r="D13228" t="str">
        <f>VLOOKUP(orders!C13228,customers!$A$2:$G$1501,7,FALSE)</f>
        <v>HOUSEHOLD</v>
      </c>
      <c r="E13228">
        <f>VLOOKUP(C13228,customers!$A$2:$D$1501, 4,FALSE)</f>
        <v>23</v>
      </c>
      <c r="F13228" t="str">
        <f>VLOOKUP(E13228,nation!$A$2:$B$26, 2,FALSE)</f>
        <v>UNITED KINGDOM</v>
      </c>
      <c r="G13228">
        <f>VLOOKUP(orders!F13228,nation!$B$2:$C$26,2,FALSE)</f>
        <v>3</v>
      </c>
      <c r="H13228" t="str">
        <f>HLOOKUP(orders!G13228,region_horz!$B$1:$F$2,2,FALSE)</f>
        <v>EUROPE</v>
      </c>
      <c r="I13228" t="s">
        <v>9</v>
      </c>
      <c r="J13228">
        <v>148490.87</v>
      </c>
      <c r="K13228" s="1">
        <v>35433</v>
      </c>
      <c r="L13228" t="s">
        <v>23</v>
      </c>
      <c r="M13228" t="s">
        <v>3360</v>
      </c>
      <c r="N13228">
        <v>0</v>
      </c>
      <c r="O13228" t="s">
        <v>14159</v>
      </c>
    </row>
    <row r="13229" spans="1:15" x14ac:dyDescent="0.2">
      <c r="A13229">
        <v>52900</v>
      </c>
      <c r="B13229" t="str">
        <f>VLOOKUP(orders!C13229,customers!$A$2:$B$1501, 2,FALSE)</f>
        <v>Customer#000001339</v>
      </c>
      <c r="C13229">
        <v>1339</v>
      </c>
      <c r="D13229" t="str">
        <f>VLOOKUP(orders!C13229,customers!$A$2:$G$1501,7,FALSE)</f>
        <v>MACHINERY</v>
      </c>
      <c r="E13229">
        <f>VLOOKUP(C13229,customers!$A$2:$D$1501, 4,FALSE)</f>
        <v>4</v>
      </c>
      <c r="F13229" t="str">
        <f>VLOOKUP(E13229,nation!$A$2:$B$26, 2,FALSE)</f>
        <v>EGYPT</v>
      </c>
      <c r="G13229">
        <f>VLOOKUP(orders!F13229,nation!$B$2:$C$26,2,FALSE)</f>
        <v>4</v>
      </c>
      <c r="H13229" t="str">
        <f>HLOOKUP(orders!G13229,region_horz!$B$1:$F$2,2,FALSE)</f>
        <v>MIDDLE EAST</v>
      </c>
      <c r="I13229" t="s">
        <v>9</v>
      </c>
      <c r="J13229">
        <v>228575.87</v>
      </c>
      <c r="K13229" s="1">
        <v>34840</v>
      </c>
      <c r="L13229" t="s">
        <v>26</v>
      </c>
      <c r="M13229" t="s">
        <v>453</v>
      </c>
      <c r="N13229">
        <v>0</v>
      </c>
      <c r="O13229" t="s">
        <v>14160</v>
      </c>
    </row>
    <row r="13230" spans="1:15" x14ac:dyDescent="0.2">
      <c r="A13230">
        <v>52901</v>
      </c>
      <c r="B13230" t="str">
        <f>VLOOKUP(orders!C13230,customers!$A$2:$B$1501, 2,FALSE)</f>
        <v>Customer#000000562</v>
      </c>
      <c r="C13230">
        <v>562</v>
      </c>
      <c r="D13230" t="str">
        <f>VLOOKUP(orders!C13230,customers!$A$2:$G$1501,7,FALSE)</f>
        <v>BUILDING</v>
      </c>
      <c r="E13230">
        <f>VLOOKUP(C13230,customers!$A$2:$D$1501, 4,FALSE)</f>
        <v>15</v>
      </c>
      <c r="F13230" t="str">
        <f>VLOOKUP(E13230,nation!$A$2:$B$26, 2,FALSE)</f>
        <v>MOROCCO</v>
      </c>
      <c r="G13230">
        <f>VLOOKUP(orders!F13230,nation!$B$2:$C$26,2,FALSE)</f>
        <v>0</v>
      </c>
      <c r="H13230" t="str">
        <f>HLOOKUP(orders!G13230,region_horz!$B$1:$F$2,2,FALSE)</f>
        <v>AFRICA</v>
      </c>
      <c r="I13230" t="s">
        <v>9</v>
      </c>
      <c r="J13230">
        <v>225197.54</v>
      </c>
      <c r="K13230" s="1">
        <v>35862</v>
      </c>
      <c r="L13230" t="s">
        <v>13</v>
      </c>
      <c r="M13230" t="s">
        <v>1185</v>
      </c>
      <c r="N13230">
        <v>0</v>
      </c>
      <c r="O13230" t="s">
        <v>14161</v>
      </c>
    </row>
    <row r="13231" spans="1:15" x14ac:dyDescent="0.2">
      <c r="A13231">
        <v>52902</v>
      </c>
      <c r="B13231" t="str">
        <f>VLOOKUP(orders!C13231,customers!$A$2:$B$1501, 2,FALSE)</f>
        <v>Customer#000000790</v>
      </c>
      <c r="C13231">
        <v>790</v>
      </c>
      <c r="D13231" t="str">
        <f>VLOOKUP(orders!C13231,customers!$A$2:$G$1501,7,FALSE)</f>
        <v>BUILDING</v>
      </c>
      <c r="E13231">
        <f>VLOOKUP(C13231,customers!$A$2:$D$1501, 4,FALSE)</f>
        <v>0</v>
      </c>
      <c r="F13231" t="str">
        <f>VLOOKUP(E13231,nation!$A$2:$B$26, 2,FALSE)</f>
        <v>ALGERIA</v>
      </c>
      <c r="G13231">
        <f>VLOOKUP(orders!F13231,nation!$B$2:$C$26,2,FALSE)</f>
        <v>0</v>
      </c>
      <c r="H13231" t="str">
        <f>HLOOKUP(orders!G13231,region_horz!$B$1:$F$2,2,FALSE)</f>
        <v>AFRICA</v>
      </c>
      <c r="I13231" t="s">
        <v>16</v>
      </c>
      <c r="J13231">
        <v>163590.82999999999</v>
      </c>
      <c r="K13231" s="1">
        <v>34168</v>
      </c>
      <c r="L13231" t="s">
        <v>10</v>
      </c>
      <c r="M13231" t="s">
        <v>160</v>
      </c>
      <c r="N13231">
        <v>0</v>
      </c>
      <c r="O13231" t="s">
        <v>14162</v>
      </c>
    </row>
    <row r="13232" spans="1:15" x14ac:dyDescent="0.2">
      <c r="A13232">
        <v>52903</v>
      </c>
      <c r="B13232" t="str">
        <f>VLOOKUP(orders!C13232,customers!$A$2:$B$1501, 2,FALSE)</f>
        <v>Customer#000000007</v>
      </c>
      <c r="C13232">
        <v>7</v>
      </c>
      <c r="D13232" t="str">
        <f>VLOOKUP(orders!C13232,customers!$A$2:$G$1501,7,FALSE)</f>
        <v>AUTOMOBILE</v>
      </c>
      <c r="E13232">
        <f>VLOOKUP(C13232,customers!$A$2:$D$1501, 4,FALSE)</f>
        <v>18</v>
      </c>
      <c r="F13232" t="str">
        <f>VLOOKUP(E13232,nation!$A$2:$B$26, 2,FALSE)</f>
        <v>CHINA</v>
      </c>
      <c r="G13232">
        <f>VLOOKUP(orders!F13232,nation!$B$2:$C$26,2,FALSE)</f>
        <v>2</v>
      </c>
      <c r="H13232" t="str">
        <f>HLOOKUP(orders!G13232,region_horz!$B$1:$F$2,2,FALSE)</f>
        <v>ASIA</v>
      </c>
      <c r="I13232" t="s">
        <v>9</v>
      </c>
      <c r="J13232">
        <v>173021.97</v>
      </c>
      <c r="K13232" s="1">
        <v>35155</v>
      </c>
      <c r="L13232" t="s">
        <v>13</v>
      </c>
      <c r="M13232" t="s">
        <v>1481</v>
      </c>
      <c r="N13232">
        <v>0</v>
      </c>
      <c r="O13232" t="s">
        <v>14163</v>
      </c>
    </row>
    <row r="13233" spans="1:15" x14ac:dyDescent="0.2">
      <c r="A13233">
        <v>52928</v>
      </c>
      <c r="B13233" t="str">
        <f>VLOOKUP(orders!C13233,customers!$A$2:$B$1501, 2,FALSE)</f>
        <v>Customer#000001198</v>
      </c>
      <c r="C13233">
        <v>1198</v>
      </c>
      <c r="D13233" t="str">
        <f>VLOOKUP(orders!C13233,customers!$A$2:$G$1501,7,FALSE)</f>
        <v>AUTOMOBILE</v>
      </c>
      <c r="E13233">
        <f>VLOOKUP(C13233,customers!$A$2:$D$1501, 4,FALSE)</f>
        <v>18</v>
      </c>
      <c r="F13233" t="str">
        <f>VLOOKUP(E13233,nation!$A$2:$B$26, 2,FALSE)</f>
        <v>CHINA</v>
      </c>
      <c r="G13233">
        <f>VLOOKUP(orders!F13233,nation!$B$2:$C$26,2,FALSE)</f>
        <v>2</v>
      </c>
      <c r="H13233" t="str">
        <f>HLOOKUP(orders!G13233,region_horz!$B$1:$F$2,2,FALSE)</f>
        <v>ASIA</v>
      </c>
      <c r="I13233" t="s">
        <v>9</v>
      </c>
      <c r="J13233">
        <v>49965.14</v>
      </c>
      <c r="K13233" s="1">
        <v>35648</v>
      </c>
      <c r="L13233" t="s">
        <v>31</v>
      </c>
      <c r="M13233" t="s">
        <v>3360</v>
      </c>
      <c r="N13233">
        <v>0</v>
      </c>
      <c r="O13233" t="s">
        <v>14164</v>
      </c>
    </row>
    <row r="13234" spans="1:15" x14ac:dyDescent="0.2">
      <c r="A13234">
        <v>52929</v>
      </c>
      <c r="B13234" t="str">
        <f>VLOOKUP(orders!C13234,customers!$A$2:$B$1501, 2,FALSE)</f>
        <v>Customer#000001018</v>
      </c>
      <c r="C13234">
        <v>1018</v>
      </c>
      <c r="D13234" t="str">
        <f>VLOOKUP(orders!C13234,customers!$A$2:$G$1501,7,FALSE)</f>
        <v>FURNITURE</v>
      </c>
      <c r="E13234">
        <f>VLOOKUP(C13234,customers!$A$2:$D$1501, 4,FALSE)</f>
        <v>18</v>
      </c>
      <c r="F13234" t="str">
        <f>VLOOKUP(E13234,nation!$A$2:$B$26, 2,FALSE)</f>
        <v>CHINA</v>
      </c>
      <c r="G13234">
        <f>VLOOKUP(orders!F13234,nation!$B$2:$C$26,2,FALSE)</f>
        <v>2</v>
      </c>
      <c r="H13234" t="str">
        <f>HLOOKUP(orders!G13234,region_horz!$B$1:$F$2,2,FALSE)</f>
        <v>ASIA</v>
      </c>
      <c r="I13234" t="s">
        <v>48</v>
      </c>
      <c r="J13234">
        <v>168966.23</v>
      </c>
      <c r="K13234" s="1">
        <v>34798</v>
      </c>
      <c r="L13234" t="s">
        <v>26</v>
      </c>
      <c r="M13234" t="s">
        <v>1597</v>
      </c>
      <c r="N13234">
        <v>0</v>
      </c>
      <c r="O13234" t="s">
        <v>14165</v>
      </c>
    </row>
    <row r="13235" spans="1:15" x14ac:dyDescent="0.2">
      <c r="A13235">
        <v>52930</v>
      </c>
      <c r="B13235" t="str">
        <f>VLOOKUP(orders!C13235,customers!$A$2:$B$1501, 2,FALSE)</f>
        <v>Customer#000001375</v>
      </c>
      <c r="C13235">
        <v>1375</v>
      </c>
      <c r="D13235" t="str">
        <f>VLOOKUP(orders!C13235,customers!$A$2:$G$1501,7,FALSE)</f>
        <v>BUILDING</v>
      </c>
      <c r="E13235">
        <f>VLOOKUP(C13235,customers!$A$2:$D$1501, 4,FALSE)</f>
        <v>14</v>
      </c>
      <c r="F13235" t="str">
        <f>VLOOKUP(E13235,nation!$A$2:$B$26, 2,FALSE)</f>
        <v>KENYA</v>
      </c>
      <c r="G13235">
        <f>VLOOKUP(orders!F13235,nation!$B$2:$C$26,2,FALSE)</f>
        <v>0</v>
      </c>
      <c r="H13235" t="str">
        <f>HLOOKUP(orders!G13235,region_horz!$B$1:$F$2,2,FALSE)</f>
        <v>AFRICA</v>
      </c>
      <c r="I13235" t="s">
        <v>9</v>
      </c>
      <c r="J13235">
        <v>234584.73</v>
      </c>
      <c r="K13235" s="1">
        <v>35012</v>
      </c>
      <c r="L13235" t="s">
        <v>10</v>
      </c>
      <c r="M13235" t="s">
        <v>193</v>
      </c>
      <c r="N13235">
        <v>0</v>
      </c>
      <c r="O13235" t="s">
        <v>14166</v>
      </c>
    </row>
    <row r="13236" spans="1:15" x14ac:dyDescent="0.2">
      <c r="A13236">
        <v>52931</v>
      </c>
      <c r="B13236" t="str">
        <f>VLOOKUP(orders!C13236,customers!$A$2:$B$1501, 2,FALSE)</f>
        <v>Customer#000000898</v>
      </c>
      <c r="C13236">
        <v>898</v>
      </c>
      <c r="D13236" t="str">
        <f>VLOOKUP(orders!C13236,customers!$A$2:$G$1501,7,FALSE)</f>
        <v>AUTOMOBILE</v>
      </c>
      <c r="E13236">
        <f>VLOOKUP(C13236,customers!$A$2:$D$1501, 4,FALSE)</f>
        <v>3</v>
      </c>
      <c r="F13236" t="str">
        <f>VLOOKUP(E13236,nation!$A$2:$B$26, 2,FALSE)</f>
        <v>CANADA</v>
      </c>
      <c r="G13236">
        <f>VLOOKUP(orders!F13236,nation!$B$2:$C$26,2,FALSE)</f>
        <v>1</v>
      </c>
      <c r="H13236" t="str">
        <f>HLOOKUP(orders!G13236,region_horz!$B$1:$F$2,2,FALSE)</f>
        <v>AMERICA</v>
      </c>
      <c r="I13236" t="s">
        <v>16</v>
      </c>
      <c r="J13236">
        <v>220617.99</v>
      </c>
      <c r="K13236" s="1">
        <v>34080</v>
      </c>
      <c r="L13236" t="s">
        <v>23</v>
      </c>
      <c r="M13236" t="s">
        <v>2564</v>
      </c>
      <c r="N13236">
        <v>0</v>
      </c>
      <c r="O13236" t="s">
        <v>14167</v>
      </c>
    </row>
    <row r="13237" spans="1:15" x14ac:dyDescent="0.2">
      <c r="A13237">
        <v>52932</v>
      </c>
      <c r="B13237" t="str">
        <f>VLOOKUP(orders!C13237,customers!$A$2:$B$1501, 2,FALSE)</f>
        <v>Customer#000000421</v>
      </c>
      <c r="C13237">
        <v>421</v>
      </c>
      <c r="D13237" t="str">
        <f>VLOOKUP(orders!C13237,customers!$A$2:$G$1501,7,FALSE)</f>
        <v>FURNITURE</v>
      </c>
      <c r="E13237">
        <f>VLOOKUP(C13237,customers!$A$2:$D$1501, 4,FALSE)</f>
        <v>13</v>
      </c>
      <c r="F13237" t="str">
        <f>VLOOKUP(E13237,nation!$A$2:$B$26, 2,FALSE)</f>
        <v>JORDAN</v>
      </c>
      <c r="G13237">
        <f>VLOOKUP(orders!F13237,nation!$B$2:$C$26,2,FALSE)</f>
        <v>4</v>
      </c>
      <c r="H13237" t="str">
        <f>HLOOKUP(orders!G13237,region_horz!$B$1:$F$2,2,FALSE)</f>
        <v>MIDDLE EAST</v>
      </c>
      <c r="I13237" t="s">
        <v>16</v>
      </c>
      <c r="J13237">
        <v>22633.19</v>
      </c>
      <c r="K13237" s="1">
        <v>33737</v>
      </c>
      <c r="L13237" t="s">
        <v>10</v>
      </c>
      <c r="M13237" t="s">
        <v>1260</v>
      </c>
      <c r="N13237">
        <v>0</v>
      </c>
      <c r="O13237" t="s">
        <v>14168</v>
      </c>
    </row>
    <row r="13238" spans="1:15" x14ac:dyDescent="0.2">
      <c r="A13238">
        <v>52933</v>
      </c>
      <c r="B13238" t="str">
        <f>VLOOKUP(orders!C13238,customers!$A$2:$B$1501, 2,FALSE)</f>
        <v>Customer#000000106</v>
      </c>
      <c r="C13238">
        <v>106</v>
      </c>
      <c r="D13238" t="str">
        <f>VLOOKUP(orders!C13238,customers!$A$2:$G$1501,7,FALSE)</f>
        <v>MACHINERY</v>
      </c>
      <c r="E13238">
        <f>VLOOKUP(C13238,customers!$A$2:$D$1501, 4,FALSE)</f>
        <v>1</v>
      </c>
      <c r="F13238" t="str">
        <f>VLOOKUP(E13238,nation!$A$2:$B$26, 2,FALSE)</f>
        <v>ARGENTINA</v>
      </c>
      <c r="G13238">
        <f>VLOOKUP(orders!F13238,nation!$B$2:$C$26,2,FALSE)</f>
        <v>1</v>
      </c>
      <c r="H13238" t="str">
        <f>HLOOKUP(orders!G13238,region_horz!$B$1:$F$2,2,FALSE)</f>
        <v>AMERICA</v>
      </c>
      <c r="I13238" t="s">
        <v>16</v>
      </c>
      <c r="J13238">
        <v>260969.24</v>
      </c>
      <c r="K13238" s="1">
        <v>34208</v>
      </c>
      <c r="L13238" t="s">
        <v>10</v>
      </c>
      <c r="M13238" t="s">
        <v>4741</v>
      </c>
      <c r="N13238">
        <v>0</v>
      </c>
      <c r="O13238" t="s">
        <v>14169</v>
      </c>
    </row>
    <row r="13239" spans="1:15" x14ac:dyDescent="0.2">
      <c r="A13239">
        <v>52934</v>
      </c>
      <c r="B13239" t="str">
        <f>VLOOKUP(orders!C13239,customers!$A$2:$B$1501, 2,FALSE)</f>
        <v>Customer#000001234</v>
      </c>
      <c r="C13239">
        <v>1234</v>
      </c>
      <c r="D13239" t="str">
        <f>VLOOKUP(orders!C13239,customers!$A$2:$G$1501,7,FALSE)</f>
        <v>FURNITURE</v>
      </c>
      <c r="E13239">
        <f>VLOOKUP(C13239,customers!$A$2:$D$1501, 4,FALSE)</f>
        <v>1</v>
      </c>
      <c r="F13239" t="str">
        <f>VLOOKUP(E13239,nation!$A$2:$B$26, 2,FALSE)</f>
        <v>ARGENTINA</v>
      </c>
      <c r="G13239">
        <f>VLOOKUP(orders!F13239,nation!$B$2:$C$26,2,FALSE)</f>
        <v>1</v>
      </c>
      <c r="H13239" t="str">
        <f>HLOOKUP(orders!G13239,region_horz!$B$1:$F$2,2,FALSE)</f>
        <v>AMERICA</v>
      </c>
      <c r="I13239" t="s">
        <v>9</v>
      </c>
      <c r="J13239">
        <v>205668.62</v>
      </c>
      <c r="K13239" s="1">
        <v>34908</v>
      </c>
      <c r="L13239" t="s">
        <v>13</v>
      </c>
      <c r="M13239" t="s">
        <v>4165</v>
      </c>
      <c r="N13239">
        <v>0</v>
      </c>
      <c r="O13239" t="s">
        <v>14170</v>
      </c>
    </row>
    <row r="13240" spans="1:15" x14ac:dyDescent="0.2">
      <c r="A13240">
        <v>52935</v>
      </c>
      <c r="B13240" t="str">
        <f>VLOOKUP(orders!C13240,customers!$A$2:$B$1501, 2,FALSE)</f>
        <v>Customer#000000826</v>
      </c>
      <c r="C13240">
        <v>826</v>
      </c>
      <c r="D13240" t="str">
        <f>VLOOKUP(orders!C13240,customers!$A$2:$G$1501,7,FALSE)</f>
        <v>BUILDING</v>
      </c>
      <c r="E13240">
        <f>VLOOKUP(C13240,customers!$A$2:$D$1501, 4,FALSE)</f>
        <v>13</v>
      </c>
      <c r="F13240" t="str">
        <f>VLOOKUP(E13240,nation!$A$2:$B$26, 2,FALSE)</f>
        <v>JORDAN</v>
      </c>
      <c r="G13240">
        <f>VLOOKUP(orders!F13240,nation!$B$2:$C$26,2,FALSE)</f>
        <v>4</v>
      </c>
      <c r="H13240" t="str">
        <f>HLOOKUP(orders!G13240,region_horz!$B$1:$F$2,2,FALSE)</f>
        <v>MIDDLE EAST</v>
      </c>
      <c r="I13240" t="s">
        <v>9</v>
      </c>
      <c r="J13240">
        <v>103284.5</v>
      </c>
      <c r="K13240" s="1">
        <v>36003</v>
      </c>
      <c r="L13240" t="s">
        <v>13</v>
      </c>
      <c r="M13240" t="s">
        <v>891</v>
      </c>
      <c r="N13240">
        <v>0</v>
      </c>
      <c r="O13240" t="s">
        <v>14171</v>
      </c>
    </row>
    <row r="13241" spans="1:15" x14ac:dyDescent="0.2">
      <c r="A13241">
        <v>52960</v>
      </c>
      <c r="B13241" t="str">
        <f>VLOOKUP(orders!C13241,customers!$A$2:$B$1501, 2,FALSE)</f>
        <v>Customer#000000052</v>
      </c>
      <c r="C13241">
        <v>52</v>
      </c>
      <c r="D13241" t="str">
        <f>VLOOKUP(orders!C13241,customers!$A$2:$G$1501,7,FALSE)</f>
        <v>HOUSEHOLD</v>
      </c>
      <c r="E13241">
        <f>VLOOKUP(C13241,customers!$A$2:$D$1501, 4,FALSE)</f>
        <v>11</v>
      </c>
      <c r="F13241" t="str">
        <f>VLOOKUP(E13241,nation!$A$2:$B$26, 2,FALSE)</f>
        <v>IRAQ</v>
      </c>
      <c r="G13241">
        <f>VLOOKUP(orders!F13241,nation!$B$2:$C$26,2,FALSE)</f>
        <v>4</v>
      </c>
      <c r="H13241" t="str">
        <f>HLOOKUP(orders!G13241,region_horz!$B$1:$F$2,2,FALSE)</f>
        <v>MIDDLE EAST</v>
      </c>
      <c r="I13241" t="s">
        <v>9</v>
      </c>
      <c r="J13241">
        <v>27674.61</v>
      </c>
      <c r="K13241" s="1">
        <v>35670</v>
      </c>
      <c r="L13241" t="s">
        <v>23</v>
      </c>
      <c r="M13241" t="s">
        <v>3381</v>
      </c>
      <c r="N13241">
        <v>0</v>
      </c>
      <c r="O13241" t="s">
        <v>14172</v>
      </c>
    </row>
    <row r="13242" spans="1:15" x14ac:dyDescent="0.2">
      <c r="A13242">
        <v>52961</v>
      </c>
      <c r="B13242" t="str">
        <f>VLOOKUP(orders!C13242,customers!$A$2:$B$1501, 2,FALSE)</f>
        <v>Customer#000000088</v>
      </c>
      <c r="C13242">
        <v>88</v>
      </c>
      <c r="D13242" t="str">
        <f>VLOOKUP(orders!C13242,customers!$A$2:$G$1501,7,FALSE)</f>
        <v>AUTOMOBILE</v>
      </c>
      <c r="E13242">
        <f>VLOOKUP(C13242,customers!$A$2:$D$1501, 4,FALSE)</f>
        <v>16</v>
      </c>
      <c r="F13242" t="str">
        <f>VLOOKUP(E13242,nation!$A$2:$B$26, 2,FALSE)</f>
        <v>MOZAMBIQUE</v>
      </c>
      <c r="G13242">
        <f>VLOOKUP(orders!F13242,nation!$B$2:$C$26,2,FALSE)</f>
        <v>0</v>
      </c>
      <c r="H13242" t="str">
        <f>HLOOKUP(orders!G13242,region_horz!$B$1:$F$2,2,FALSE)</f>
        <v>AFRICA</v>
      </c>
      <c r="I13242" t="s">
        <v>9</v>
      </c>
      <c r="J13242">
        <v>208180.51</v>
      </c>
      <c r="K13242" s="1">
        <v>35491</v>
      </c>
      <c r="L13242" t="s">
        <v>26</v>
      </c>
      <c r="M13242" t="s">
        <v>837</v>
      </c>
      <c r="N13242">
        <v>0</v>
      </c>
      <c r="O13242" t="s">
        <v>14173</v>
      </c>
    </row>
    <row r="13243" spans="1:15" x14ac:dyDescent="0.2">
      <c r="A13243">
        <v>52962</v>
      </c>
      <c r="B13243" t="str">
        <f>VLOOKUP(orders!C13243,customers!$A$2:$B$1501, 2,FALSE)</f>
        <v>Customer#000001084</v>
      </c>
      <c r="C13243">
        <v>1084</v>
      </c>
      <c r="D13243" t="str">
        <f>VLOOKUP(orders!C13243,customers!$A$2:$G$1501,7,FALSE)</f>
        <v>FURNITURE</v>
      </c>
      <c r="E13243">
        <f>VLOOKUP(C13243,customers!$A$2:$D$1501, 4,FALSE)</f>
        <v>2</v>
      </c>
      <c r="F13243" t="str">
        <f>VLOOKUP(E13243,nation!$A$2:$B$26, 2,FALSE)</f>
        <v>BRAZIL</v>
      </c>
      <c r="G13243">
        <f>VLOOKUP(orders!F13243,nation!$B$2:$C$26,2,FALSE)</f>
        <v>1</v>
      </c>
      <c r="H13243" t="str">
        <f>HLOOKUP(orders!G13243,region_horz!$B$1:$F$2,2,FALSE)</f>
        <v>AMERICA</v>
      </c>
      <c r="I13243" t="s">
        <v>9</v>
      </c>
      <c r="J13243">
        <v>112244.62</v>
      </c>
      <c r="K13243" s="1">
        <v>35942</v>
      </c>
      <c r="L13243" t="s">
        <v>23</v>
      </c>
      <c r="M13243" t="s">
        <v>2208</v>
      </c>
      <c r="N13243">
        <v>0</v>
      </c>
      <c r="O13243" t="s">
        <v>14174</v>
      </c>
    </row>
    <row r="13244" spans="1:15" x14ac:dyDescent="0.2">
      <c r="A13244">
        <v>52963</v>
      </c>
      <c r="B13244" t="str">
        <f>VLOOKUP(orders!C13244,customers!$A$2:$B$1501, 2,FALSE)</f>
        <v>Customer#000000106</v>
      </c>
      <c r="C13244">
        <v>106</v>
      </c>
      <c r="D13244" t="str">
        <f>VLOOKUP(orders!C13244,customers!$A$2:$G$1501,7,FALSE)</f>
        <v>MACHINERY</v>
      </c>
      <c r="E13244">
        <f>VLOOKUP(C13244,customers!$A$2:$D$1501, 4,FALSE)</f>
        <v>1</v>
      </c>
      <c r="F13244" t="str">
        <f>VLOOKUP(E13244,nation!$A$2:$B$26, 2,FALSE)</f>
        <v>ARGENTINA</v>
      </c>
      <c r="G13244">
        <f>VLOOKUP(orders!F13244,nation!$B$2:$C$26,2,FALSE)</f>
        <v>1</v>
      </c>
      <c r="H13244" t="str">
        <f>HLOOKUP(orders!G13244,region_horz!$B$1:$F$2,2,FALSE)</f>
        <v>AMERICA</v>
      </c>
      <c r="I13244" t="s">
        <v>9</v>
      </c>
      <c r="J13244">
        <v>242299.32</v>
      </c>
      <c r="K13244" s="1">
        <v>35861</v>
      </c>
      <c r="L13244" t="s">
        <v>13</v>
      </c>
      <c r="M13244" t="s">
        <v>82</v>
      </c>
      <c r="N13244">
        <v>0</v>
      </c>
      <c r="O13244" t="s">
        <v>10405</v>
      </c>
    </row>
    <row r="13245" spans="1:15" x14ac:dyDescent="0.2">
      <c r="A13245">
        <v>52964</v>
      </c>
      <c r="B13245" t="str">
        <f>VLOOKUP(orders!C13245,customers!$A$2:$B$1501, 2,FALSE)</f>
        <v>Customer#000001441</v>
      </c>
      <c r="C13245">
        <v>1441</v>
      </c>
      <c r="D13245" t="str">
        <f>VLOOKUP(orders!C13245,customers!$A$2:$G$1501,7,FALSE)</f>
        <v>BUILDING</v>
      </c>
      <c r="E13245">
        <f>VLOOKUP(C13245,customers!$A$2:$D$1501, 4,FALSE)</f>
        <v>23</v>
      </c>
      <c r="F13245" t="str">
        <f>VLOOKUP(E13245,nation!$A$2:$B$26, 2,FALSE)</f>
        <v>UNITED KINGDOM</v>
      </c>
      <c r="G13245">
        <f>VLOOKUP(orders!F13245,nation!$B$2:$C$26,2,FALSE)</f>
        <v>3</v>
      </c>
      <c r="H13245" t="str">
        <f>HLOOKUP(orders!G13245,region_horz!$B$1:$F$2,2,FALSE)</f>
        <v>EUROPE</v>
      </c>
      <c r="I13245" t="s">
        <v>16</v>
      </c>
      <c r="J13245">
        <v>94219.6</v>
      </c>
      <c r="K13245" s="1">
        <v>34060</v>
      </c>
      <c r="L13245" t="s">
        <v>13</v>
      </c>
      <c r="M13245" t="s">
        <v>3541</v>
      </c>
      <c r="N13245">
        <v>0</v>
      </c>
      <c r="O13245" t="s">
        <v>14175</v>
      </c>
    </row>
    <row r="13246" spans="1:15" x14ac:dyDescent="0.2">
      <c r="A13246">
        <v>52965</v>
      </c>
      <c r="B13246" t="str">
        <f>VLOOKUP(orders!C13246,customers!$A$2:$B$1501, 2,FALSE)</f>
        <v>Customer#000000676</v>
      </c>
      <c r="C13246">
        <v>676</v>
      </c>
      <c r="D13246" t="str">
        <f>VLOOKUP(orders!C13246,customers!$A$2:$G$1501,7,FALSE)</f>
        <v>HOUSEHOLD</v>
      </c>
      <c r="E13246">
        <f>VLOOKUP(C13246,customers!$A$2:$D$1501, 4,FALSE)</f>
        <v>24</v>
      </c>
      <c r="F13246" t="str">
        <f>VLOOKUP(E13246,nation!$A$2:$B$26, 2,FALSE)</f>
        <v>UNITED STATES</v>
      </c>
      <c r="G13246">
        <f>VLOOKUP(orders!F13246,nation!$B$2:$C$26,2,FALSE)</f>
        <v>1</v>
      </c>
      <c r="H13246" t="str">
        <f>HLOOKUP(orders!G13246,region_horz!$B$1:$F$2,2,FALSE)</f>
        <v>AMERICA</v>
      </c>
      <c r="I13246" t="s">
        <v>9</v>
      </c>
      <c r="J13246">
        <v>466001.28</v>
      </c>
      <c r="K13246" s="1">
        <v>35330</v>
      </c>
      <c r="L13246" t="s">
        <v>31</v>
      </c>
      <c r="M13246" t="s">
        <v>158</v>
      </c>
      <c r="N13246">
        <v>0</v>
      </c>
      <c r="O13246" t="s">
        <v>14176</v>
      </c>
    </row>
    <row r="13247" spans="1:15" x14ac:dyDescent="0.2">
      <c r="A13247">
        <v>52966</v>
      </c>
      <c r="B13247" t="str">
        <f>VLOOKUP(orders!C13247,customers!$A$2:$B$1501, 2,FALSE)</f>
        <v>Customer#000000532</v>
      </c>
      <c r="C13247">
        <v>532</v>
      </c>
      <c r="D13247" t="str">
        <f>VLOOKUP(orders!C13247,customers!$A$2:$G$1501,7,FALSE)</f>
        <v>MACHINERY</v>
      </c>
      <c r="E13247">
        <f>VLOOKUP(C13247,customers!$A$2:$D$1501, 4,FALSE)</f>
        <v>15</v>
      </c>
      <c r="F13247" t="str">
        <f>VLOOKUP(E13247,nation!$A$2:$B$26, 2,FALSE)</f>
        <v>MOROCCO</v>
      </c>
      <c r="G13247">
        <f>VLOOKUP(orders!F13247,nation!$B$2:$C$26,2,FALSE)</f>
        <v>0</v>
      </c>
      <c r="H13247" t="str">
        <f>HLOOKUP(orders!G13247,region_horz!$B$1:$F$2,2,FALSE)</f>
        <v>AFRICA</v>
      </c>
      <c r="I13247" t="s">
        <v>16</v>
      </c>
      <c r="J13247">
        <v>56083.38</v>
      </c>
      <c r="K13247" s="1">
        <v>33941</v>
      </c>
      <c r="L13247" t="s">
        <v>26</v>
      </c>
      <c r="M13247" t="s">
        <v>1398</v>
      </c>
      <c r="N13247">
        <v>0</v>
      </c>
      <c r="O13247" t="s">
        <v>14177</v>
      </c>
    </row>
    <row r="13248" spans="1:15" x14ac:dyDescent="0.2">
      <c r="A13248">
        <v>52967</v>
      </c>
      <c r="B13248" t="str">
        <f>VLOOKUP(orders!C13248,customers!$A$2:$B$1501, 2,FALSE)</f>
        <v>Customer#000001391</v>
      </c>
      <c r="C13248">
        <v>1391</v>
      </c>
      <c r="D13248" t="str">
        <f>VLOOKUP(orders!C13248,customers!$A$2:$G$1501,7,FALSE)</f>
        <v>FURNITURE</v>
      </c>
      <c r="E13248">
        <f>VLOOKUP(C13248,customers!$A$2:$D$1501, 4,FALSE)</f>
        <v>23</v>
      </c>
      <c r="F13248" t="str">
        <f>VLOOKUP(E13248,nation!$A$2:$B$26, 2,FALSE)</f>
        <v>UNITED KINGDOM</v>
      </c>
      <c r="G13248">
        <f>VLOOKUP(orders!F13248,nation!$B$2:$C$26,2,FALSE)</f>
        <v>3</v>
      </c>
      <c r="H13248" t="str">
        <f>HLOOKUP(orders!G13248,region_horz!$B$1:$F$2,2,FALSE)</f>
        <v>EUROPE</v>
      </c>
      <c r="I13248" t="s">
        <v>9</v>
      </c>
      <c r="J13248">
        <v>95431.29</v>
      </c>
      <c r="K13248" s="1">
        <v>35913</v>
      </c>
      <c r="L13248" t="s">
        <v>31</v>
      </c>
      <c r="M13248" t="s">
        <v>1726</v>
      </c>
      <c r="N13248">
        <v>0</v>
      </c>
      <c r="O13248" t="s">
        <v>12525</v>
      </c>
    </row>
    <row r="13249" spans="1:15" x14ac:dyDescent="0.2">
      <c r="A13249">
        <v>52992</v>
      </c>
      <c r="B13249" t="str">
        <f>VLOOKUP(orders!C13249,customers!$A$2:$B$1501, 2,FALSE)</f>
        <v>Customer#000001279</v>
      </c>
      <c r="C13249">
        <v>1279</v>
      </c>
      <c r="D13249" t="str">
        <f>VLOOKUP(orders!C13249,customers!$A$2:$G$1501,7,FALSE)</f>
        <v>BUILDING</v>
      </c>
      <c r="E13249">
        <f>VLOOKUP(C13249,customers!$A$2:$D$1501, 4,FALSE)</f>
        <v>14</v>
      </c>
      <c r="F13249" t="str">
        <f>VLOOKUP(E13249,nation!$A$2:$B$26, 2,FALSE)</f>
        <v>KENYA</v>
      </c>
      <c r="G13249">
        <f>VLOOKUP(orders!F13249,nation!$B$2:$C$26,2,FALSE)</f>
        <v>0</v>
      </c>
      <c r="H13249" t="str">
        <f>HLOOKUP(orders!G13249,region_horz!$B$1:$F$2,2,FALSE)</f>
        <v>AFRICA</v>
      </c>
      <c r="I13249" t="s">
        <v>9</v>
      </c>
      <c r="J13249">
        <v>224483.54</v>
      </c>
      <c r="K13249" s="1">
        <v>35406</v>
      </c>
      <c r="L13249" t="s">
        <v>23</v>
      </c>
      <c r="M13249" t="s">
        <v>308</v>
      </c>
      <c r="N13249">
        <v>0</v>
      </c>
      <c r="O13249" t="s">
        <v>14178</v>
      </c>
    </row>
    <row r="13250" spans="1:15" x14ac:dyDescent="0.2">
      <c r="A13250">
        <v>52993</v>
      </c>
      <c r="B13250" t="str">
        <f>VLOOKUP(orders!C13250,customers!$A$2:$B$1501, 2,FALSE)</f>
        <v>Customer#000000526</v>
      </c>
      <c r="C13250">
        <v>526</v>
      </c>
      <c r="D13250" t="str">
        <f>VLOOKUP(orders!C13250,customers!$A$2:$G$1501,7,FALSE)</f>
        <v>HOUSEHOLD</v>
      </c>
      <c r="E13250">
        <f>VLOOKUP(C13250,customers!$A$2:$D$1501, 4,FALSE)</f>
        <v>1</v>
      </c>
      <c r="F13250" t="str">
        <f>VLOOKUP(E13250,nation!$A$2:$B$26, 2,FALSE)</f>
        <v>ARGENTINA</v>
      </c>
      <c r="G13250">
        <f>VLOOKUP(orders!F13250,nation!$B$2:$C$26,2,FALSE)</f>
        <v>1</v>
      </c>
      <c r="H13250" t="str">
        <f>HLOOKUP(orders!G13250,region_horz!$B$1:$F$2,2,FALSE)</f>
        <v>AMERICA</v>
      </c>
      <c r="I13250" t="s">
        <v>16</v>
      </c>
      <c r="J13250">
        <v>126671.92</v>
      </c>
      <c r="K13250" s="1">
        <v>33815</v>
      </c>
      <c r="L13250" t="s">
        <v>31</v>
      </c>
      <c r="M13250" t="s">
        <v>391</v>
      </c>
      <c r="N13250">
        <v>0</v>
      </c>
      <c r="O13250" t="s">
        <v>14179</v>
      </c>
    </row>
    <row r="13251" spans="1:15" x14ac:dyDescent="0.2">
      <c r="A13251">
        <v>52994</v>
      </c>
      <c r="B13251" t="str">
        <f>VLOOKUP(orders!C13251,customers!$A$2:$B$1501, 2,FALSE)</f>
        <v>Customer#000000100</v>
      </c>
      <c r="C13251">
        <v>100</v>
      </c>
      <c r="D13251" t="str">
        <f>VLOOKUP(orders!C13251,customers!$A$2:$G$1501,7,FALSE)</f>
        <v>FURNITURE</v>
      </c>
      <c r="E13251">
        <f>VLOOKUP(C13251,customers!$A$2:$D$1501, 4,FALSE)</f>
        <v>20</v>
      </c>
      <c r="F13251" t="str">
        <f>VLOOKUP(E13251,nation!$A$2:$B$26, 2,FALSE)</f>
        <v>SAUDI ARABIA</v>
      </c>
      <c r="G13251">
        <f>VLOOKUP(orders!F13251,nation!$B$2:$C$26,2,FALSE)</f>
        <v>4</v>
      </c>
      <c r="H13251" t="str">
        <f>HLOOKUP(orders!G13251,region_horz!$B$1:$F$2,2,FALSE)</f>
        <v>MIDDLE EAST</v>
      </c>
      <c r="I13251" t="s">
        <v>16</v>
      </c>
      <c r="J13251">
        <v>89601.52</v>
      </c>
      <c r="K13251" s="1">
        <v>34677</v>
      </c>
      <c r="L13251" t="s">
        <v>31</v>
      </c>
      <c r="M13251" t="s">
        <v>1297</v>
      </c>
      <c r="N13251">
        <v>0</v>
      </c>
      <c r="O13251" t="s">
        <v>14180</v>
      </c>
    </row>
    <row r="13252" spans="1:15" x14ac:dyDescent="0.2">
      <c r="A13252">
        <v>52995</v>
      </c>
      <c r="B13252" t="str">
        <f>VLOOKUP(orders!C13252,customers!$A$2:$B$1501, 2,FALSE)</f>
        <v>Customer#000000559</v>
      </c>
      <c r="C13252">
        <v>559</v>
      </c>
      <c r="D13252" t="str">
        <f>VLOOKUP(orders!C13252,customers!$A$2:$G$1501,7,FALSE)</f>
        <v>AUTOMOBILE</v>
      </c>
      <c r="E13252">
        <f>VLOOKUP(C13252,customers!$A$2:$D$1501, 4,FALSE)</f>
        <v>7</v>
      </c>
      <c r="F13252" t="str">
        <f>VLOOKUP(E13252,nation!$A$2:$B$26, 2,FALSE)</f>
        <v>GERMANY</v>
      </c>
      <c r="G13252">
        <f>VLOOKUP(orders!F13252,nation!$B$2:$C$26,2,FALSE)</f>
        <v>3</v>
      </c>
      <c r="H13252" t="str">
        <f>HLOOKUP(orders!G13252,region_horz!$B$1:$F$2,2,FALSE)</f>
        <v>EUROPE</v>
      </c>
      <c r="I13252" t="s">
        <v>16</v>
      </c>
      <c r="J13252">
        <v>79391.61</v>
      </c>
      <c r="K13252" s="1">
        <v>33679</v>
      </c>
      <c r="L13252" t="s">
        <v>23</v>
      </c>
      <c r="M13252" t="s">
        <v>140</v>
      </c>
      <c r="N13252">
        <v>0</v>
      </c>
      <c r="O13252" t="s">
        <v>14181</v>
      </c>
    </row>
    <row r="13253" spans="1:15" x14ac:dyDescent="0.2">
      <c r="A13253">
        <v>52996</v>
      </c>
      <c r="B13253" t="str">
        <f>VLOOKUP(orders!C13253,customers!$A$2:$B$1501, 2,FALSE)</f>
        <v>Customer#000001117</v>
      </c>
      <c r="C13253">
        <v>1117</v>
      </c>
      <c r="D13253" t="str">
        <f>VLOOKUP(orders!C13253,customers!$A$2:$G$1501,7,FALSE)</f>
        <v>FURNITURE</v>
      </c>
      <c r="E13253">
        <f>VLOOKUP(C13253,customers!$A$2:$D$1501, 4,FALSE)</f>
        <v>23</v>
      </c>
      <c r="F13253" t="str">
        <f>VLOOKUP(E13253,nation!$A$2:$B$26, 2,FALSE)</f>
        <v>UNITED KINGDOM</v>
      </c>
      <c r="G13253">
        <f>VLOOKUP(orders!F13253,nation!$B$2:$C$26,2,FALSE)</f>
        <v>3</v>
      </c>
      <c r="H13253" t="str">
        <f>HLOOKUP(orders!G13253,region_horz!$B$1:$F$2,2,FALSE)</f>
        <v>EUROPE</v>
      </c>
      <c r="I13253" t="s">
        <v>9</v>
      </c>
      <c r="J13253">
        <v>39744.9</v>
      </c>
      <c r="K13253" s="1">
        <v>35286</v>
      </c>
      <c r="L13253" t="s">
        <v>10</v>
      </c>
      <c r="M13253" t="s">
        <v>1675</v>
      </c>
      <c r="N13253">
        <v>0</v>
      </c>
      <c r="O13253" t="s">
        <v>14182</v>
      </c>
    </row>
    <row r="13254" spans="1:15" x14ac:dyDescent="0.2">
      <c r="A13254">
        <v>52997</v>
      </c>
      <c r="B13254" t="str">
        <f>VLOOKUP(orders!C13254,customers!$A$2:$B$1501, 2,FALSE)</f>
        <v>Customer#000000947</v>
      </c>
      <c r="C13254">
        <v>947</v>
      </c>
      <c r="D13254" t="str">
        <f>VLOOKUP(orders!C13254,customers!$A$2:$G$1501,7,FALSE)</f>
        <v>BUILDING</v>
      </c>
      <c r="E13254">
        <f>VLOOKUP(C13254,customers!$A$2:$D$1501, 4,FALSE)</f>
        <v>22</v>
      </c>
      <c r="F13254" t="str">
        <f>VLOOKUP(E13254,nation!$A$2:$B$26, 2,FALSE)</f>
        <v>RUSSIA</v>
      </c>
      <c r="G13254">
        <f>VLOOKUP(orders!F13254,nation!$B$2:$C$26,2,FALSE)</f>
        <v>3</v>
      </c>
      <c r="H13254" t="str">
        <f>HLOOKUP(orders!G13254,region_horz!$B$1:$F$2,2,FALSE)</f>
        <v>EUROPE</v>
      </c>
      <c r="I13254" t="s">
        <v>16</v>
      </c>
      <c r="J13254">
        <v>118893.97</v>
      </c>
      <c r="K13254" s="1">
        <v>34374</v>
      </c>
      <c r="L13254" t="s">
        <v>23</v>
      </c>
      <c r="M13254" t="s">
        <v>2631</v>
      </c>
      <c r="N13254">
        <v>0</v>
      </c>
      <c r="O13254" t="s">
        <v>14183</v>
      </c>
    </row>
    <row r="13255" spans="1:15" x14ac:dyDescent="0.2">
      <c r="A13255">
        <v>52998</v>
      </c>
      <c r="B13255" t="str">
        <f>VLOOKUP(orders!C13255,customers!$A$2:$B$1501, 2,FALSE)</f>
        <v>Customer#000001460</v>
      </c>
      <c r="C13255">
        <v>1460</v>
      </c>
      <c r="D13255" t="str">
        <f>VLOOKUP(orders!C13255,customers!$A$2:$G$1501,7,FALSE)</f>
        <v>BUILDING</v>
      </c>
      <c r="E13255">
        <f>VLOOKUP(C13255,customers!$A$2:$D$1501, 4,FALSE)</f>
        <v>20</v>
      </c>
      <c r="F13255" t="str">
        <f>VLOOKUP(E13255,nation!$A$2:$B$26, 2,FALSE)</f>
        <v>SAUDI ARABIA</v>
      </c>
      <c r="G13255">
        <f>VLOOKUP(orders!F13255,nation!$B$2:$C$26,2,FALSE)</f>
        <v>4</v>
      </c>
      <c r="H13255" t="str">
        <f>HLOOKUP(orders!G13255,region_horz!$B$1:$F$2,2,FALSE)</f>
        <v>MIDDLE EAST</v>
      </c>
      <c r="I13255" t="s">
        <v>16</v>
      </c>
      <c r="J13255">
        <v>30635.360000000001</v>
      </c>
      <c r="K13255" s="1">
        <v>34168</v>
      </c>
      <c r="L13255" t="s">
        <v>10</v>
      </c>
      <c r="M13255" t="s">
        <v>1960</v>
      </c>
      <c r="N13255">
        <v>0</v>
      </c>
      <c r="O13255" t="s">
        <v>14184</v>
      </c>
    </row>
    <row r="13256" spans="1:15" x14ac:dyDescent="0.2">
      <c r="A13256">
        <v>52999</v>
      </c>
      <c r="B13256" t="str">
        <f>VLOOKUP(orders!C13256,customers!$A$2:$B$1501, 2,FALSE)</f>
        <v>Customer#000000737</v>
      </c>
      <c r="C13256">
        <v>737</v>
      </c>
      <c r="D13256" t="str">
        <f>VLOOKUP(orders!C13256,customers!$A$2:$G$1501,7,FALSE)</f>
        <v>AUTOMOBILE</v>
      </c>
      <c r="E13256">
        <f>VLOOKUP(C13256,customers!$A$2:$D$1501, 4,FALSE)</f>
        <v>18</v>
      </c>
      <c r="F13256" t="str">
        <f>VLOOKUP(E13256,nation!$A$2:$B$26, 2,FALSE)</f>
        <v>CHINA</v>
      </c>
      <c r="G13256">
        <f>VLOOKUP(orders!F13256,nation!$B$2:$C$26,2,FALSE)</f>
        <v>2</v>
      </c>
      <c r="H13256" t="str">
        <f>HLOOKUP(orders!G13256,region_horz!$B$1:$F$2,2,FALSE)</f>
        <v>ASIA</v>
      </c>
      <c r="I13256" t="s">
        <v>16</v>
      </c>
      <c r="J13256">
        <v>206535.43</v>
      </c>
      <c r="K13256" s="1">
        <v>33720</v>
      </c>
      <c r="L13256" t="s">
        <v>23</v>
      </c>
      <c r="M13256" t="s">
        <v>1041</v>
      </c>
      <c r="N13256">
        <v>0</v>
      </c>
      <c r="O13256" t="s">
        <v>14185</v>
      </c>
    </row>
    <row r="13257" spans="1:15" x14ac:dyDescent="0.2">
      <c r="A13257">
        <v>53024</v>
      </c>
      <c r="B13257" t="str">
        <f>VLOOKUP(orders!C13257,customers!$A$2:$B$1501, 2,FALSE)</f>
        <v>Customer#000001195</v>
      </c>
      <c r="C13257">
        <v>1195</v>
      </c>
      <c r="D13257" t="str">
        <f>VLOOKUP(orders!C13257,customers!$A$2:$G$1501,7,FALSE)</f>
        <v>FURNITURE</v>
      </c>
      <c r="E13257">
        <f>VLOOKUP(C13257,customers!$A$2:$D$1501, 4,FALSE)</f>
        <v>4</v>
      </c>
      <c r="F13257" t="str">
        <f>VLOOKUP(E13257,nation!$A$2:$B$26, 2,FALSE)</f>
        <v>EGYPT</v>
      </c>
      <c r="G13257">
        <f>VLOOKUP(orders!F13257,nation!$B$2:$C$26,2,FALSE)</f>
        <v>4</v>
      </c>
      <c r="H13257" t="str">
        <f>HLOOKUP(orders!G13257,region_horz!$B$1:$F$2,2,FALSE)</f>
        <v>MIDDLE EAST</v>
      </c>
      <c r="I13257" t="s">
        <v>16</v>
      </c>
      <c r="J13257">
        <v>289169.45</v>
      </c>
      <c r="K13257" s="1">
        <v>33737</v>
      </c>
      <c r="L13257" t="s">
        <v>23</v>
      </c>
      <c r="M13257" t="s">
        <v>1360</v>
      </c>
      <c r="N13257">
        <v>0</v>
      </c>
      <c r="O13257" t="s">
        <v>14186</v>
      </c>
    </row>
    <row r="13258" spans="1:15" x14ac:dyDescent="0.2">
      <c r="A13258">
        <v>53025</v>
      </c>
      <c r="B13258" t="str">
        <f>VLOOKUP(orders!C13258,customers!$A$2:$B$1501, 2,FALSE)</f>
        <v>Customer#000001162</v>
      </c>
      <c r="C13258">
        <v>1162</v>
      </c>
      <c r="D13258" t="str">
        <f>VLOOKUP(orders!C13258,customers!$A$2:$G$1501,7,FALSE)</f>
        <v>AUTOMOBILE</v>
      </c>
      <c r="E13258">
        <f>VLOOKUP(C13258,customers!$A$2:$D$1501, 4,FALSE)</f>
        <v>2</v>
      </c>
      <c r="F13258" t="str">
        <f>VLOOKUP(E13258,nation!$A$2:$B$26, 2,FALSE)</f>
        <v>BRAZIL</v>
      </c>
      <c r="G13258">
        <f>VLOOKUP(orders!F13258,nation!$B$2:$C$26,2,FALSE)</f>
        <v>1</v>
      </c>
      <c r="H13258" t="str">
        <f>HLOOKUP(orders!G13258,region_horz!$B$1:$F$2,2,FALSE)</f>
        <v>AMERICA</v>
      </c>
      <c r="I13258" t="s">
        <v>16</v>
      </c>
      <c r="J13258">
        <v>74655.789999999994</v>
      </c>
      <c r="K13258" s="1">
        <v>34046</v>
      </c>
      <c r="L13258" t="s">
        <v>13</v>
      </c>
      <c r="M13258" t="s">
        <v>1845</v>
      </c>
      <c r="N13258">
        <v>0</v>
      </c>
      <c r="O13258" t="s">
        <v>14187</v>
      </c>
    </row>
    <row r="13259" spans="1:15" x14ac:dyDescent="0.2">
      <c r="A13259">
        <v>53026</v>
      </c>
      <c r="B13259" t="str">
        <f>VLOOKUP(orders!C13259,customers!$A$2:$B$1501, 2,FALSE)</f>
        <v>Customer#000000446</v>
      </c>
      <c r="C13259">
        <v>446</v>
      </c>
      <c r="D13259" t="str">
        <f>VLOOKUP(orders!C13259,customers!$A$2:$G$1501,7,FALSE)</f>
        <v>FURNITURE</v>
      </c>
      <c r="E13259">
        <f>VLOOKUP(C13259,customers!$A$2:$D$1501, 4,FALSE)</f>
        <v>24</v>
      </c>
      <c r="F13259" t="str">
        <f>VLOOKUP(E13259,nation!$A$2:$B$26, 2,FALSE)</f>
        <v>UNITED STATES</v>
      </c>
      <c r="G13259">
        <f>VLOOKUP(orders!F13259,nation!$B$2:$C$26,2,FALSE)</f>
        <v>1</v>
      </c>
      <c r="H13259" t="str">
        <f>HLOOKUP(orders!G13259,region_horz!$B$1:$F$2,2,FALSE)</f>
        <v>AMERICA</v>
      </c>
      <c r="I13259" t="s">
        <v>16</v>
      </c>
      <c r="J13259">
        <v>130908.54</v>
      </c>
      <c r="K13259" s="1">
        <v>33661</v>
      </c>
      <c r="L13259" t="s">
        <v>10</v>
      </c>
      <c r="M13259" t="s">
        <v>1346</v>
      </c>
      <c r="N13259">
        <v>0</v>
      </c>
      <c r="O13259" t="s">
        <v>14188</v>
      </c>
    </row>
    <row r="13260" spans="1:15" x14ac:dyDescent="0.2">
      <c r="A13260">
        <v>53027</v>
      </c>
      <c r="B13260" t="str">
        <f>VLOOKUP(orders!C13260,customers!$A$2:$B$1501, 2,FALSE)</f>
        <v>Customer#000000694</v>
      </c>
      <c r="C13260">
        <v>694</v>
      </c>
      <c r="D13260" t="str">
        <f>VLOOKUP(orders!C13260,customers!$A$2:$G$1501,7,FALSE)</f>
        <v>BUILDING</v>
      </c>
      <c r="E13260">
        <f>VLOOKUP(C13260,customers!$A$2:$D$1501, 4,FALSE)</f>
        <v>10</v>
      </c>
      <c r="F13260" t="str">
        <f>VLOOKUP(E13260,nation!$A$2:$B$26, 2,FALSE)</f>
        <v>IRAN</v>
      </c>
      <c r="G13260">
        <f>VLOOKUP(orders!F13260,nation!$B$2:$C$26,2,FALSE)</f>
        <v>4</v>
      </c>
      <c r="H13260" t="str">
        <f>HLOOKUP(orders!G13260,region_horz!$B$1:$F$2,2,FALSE)</f>
        <v>MIDDLE EAST</v>
      </c>
      <c r="I13260" t="s">
        <v>16</v>
      </c>
      <c r="J13260">
        <v>211423.69</v>
      </c>
      <c r="K13260" s="1">
        <v>34269</v>
      </c>
      <c r="L13260" t="s">
        <v>10</v>
      </c>
      <c r="M13260" t="s">
        <v>1756</v>
      </c>
      <c r="N13260">
        <v>0</v>
      </c>
      <c r="O13260" t="s">
        <v>14189</v>
      </c>
    </row>
    <row r="13261" spans="1:15" x14ac:dyDescent="0.2">
      <c r="A13261">
        <v>53028</v>
      </c>
      <c r="B13261" t="str">
        <f>VLOOKUP(orders!C13261,customers!$A$2:$B$1501, 2,FALSE)</f>
        <v>Customer#000000599</v>
      </c>
      <c r="C13261">
        <v>599</v>
      </c>
      <c r="D13261" t="str">
        <f>VLOOKUP(orders!C13261,customers!$A$2:$G$1501,7,FALSE)</f>
        <v>HOUSEHOLD</v>
      </c>
      <c r="E13261">
        <f>VLOOKUP(C13261,customers!$A$2:$D$1501, 4,FALSE)</f>
        <v>4</v>
      </c>
      <c r="F13261" t="str">
        <f>VLOOKUP(E13261,nation!$A$2:$B$26, 2,FALSE)</f>
        <v>EGYPT</v>
      </c>
      <c r="G13261">
        <f>VLOOKUP(orders!F13261,nation!$B$2:$C$26,2,FALSE)</f>
        <v>4</v>
      </c>
      <c r="H13261" t="str">
        <f>HLOOKUP(orders!G13261,region_horz!$B$1:$F$2,2,FALSE)</f>
        <v>MIDDLE EAST</v>
      </c>
      <c r="I13261" t="s">
        <v>9</v>
      </c>
      <c r="J13261">
        <v>110923.43</v>
      </c>
      <c r="K13261" s="1">
        <v>35476</v>
      </c>
      <c r="L13261" t="s">
        <v>13</v>
      </c>
      <c r="M13261" t="s">
        <v>531</v>
      </c>
      <c r="N13261">
        <v>0</v>
      </c>
      <c r="O13261" t="s">
        <v>14190</v>
      </c>
    </row>
    <row r="13262" spans="1:15" x14ac:dyDescent="0.2">
      <c r="A13262">
        <v>53029</v>
      </c>
      <c r="B13262" t="str">
        <f>VLOOKUP(orders!C13262,customers!$A$2:$B$1501, 2,FALSE)</f>
        <v>Customer#000001313</v>
      </c>
      <c r="C13262">
        <v>1313</v>
      </c>
      <c r="D13262" t="str">
        <f>VLOOKUP(orders!C13262,customers!$A$2:$G$1501,7,FALSE)</f>
        <v>MACHINERY</v>
      </c>
      <c r="E13262">
        <f>VLOOKUP(C13262,customers!$A$2:$D$1501, 4,FALSE)</f>
        <v>23</v>
      </c>
      <c r="F13262" t="str">
        <f>VLOOKUP(E13262,nation!$A$2:$B$26, 2,FALSE)</f>
        <v>UNITED KINGDOM</v>
      </c>
      <c r="G13262">
        <f>VLOOKUP(orders!F13262,nation!$B$2:$C$26,2,FALSE)</f>
        <v>3</v>
      </c>
      <c r="H13262" t="str">
        <f>HLOOKUP(orders!G13262,region_horz!$B$1:$F$2,2,FALSE)</f>
        <v>EUROPE</v>
      </c>
      <c r="I13262" t="s">
        <v>16</v>
      </c>
      <c r="J13262">
        <v>250322.57</v>
      </c>
      <c r="K13262" s="1">
        <v>34543</v>
      </c>
      <c r="L13262" t="s">
        <v>10</v>
      </c>
      <c r="M13262" t="s">
        <v>352</v>
      </c>
      <c r="N13262">
        <v>0</v>
      </c>
      <c r="O13262" t="s">
        <v>14191</v>
      </c>
    </row>
    <row r="13263" spans="1:15" x14ac:dyDescent="0.2">
      <c r="A13263">
        <v>53030</v>
      </c>
      <c r="B13263" t="str">
        <f>VLOOKUP(orders!C13263,customers!$A$2:$B$1501, 2,FALSE)</f>
        <v>Customer#000000649</v>
      </c>
      <c r="C13263">
        <v>649</v>
      </c>
      <c r="D13263" t="str">
        <f>VLOOKUP(orders!C13263,customers!$A$2:$G$1501,7,FALSE)</f>
        <v>BUILDING</v>
      </c>
      <c r="E13263">
        <f>VLOOKUP(C13263,customers!$A$2:$D$1501, 4,FALSE)</f>
        <v>11</v>
      </c>
      <c r="F13263" t="str">
        <f>VLOOKUP(E13263,nation!$A$2:$B$26, 2,FALSE)</f>
        <v>IRAQ</v>
      </c>
      <c r="G13263">
        <f>VLOOKUP(orders!F13263,nation!$B$2:$C$26,2,FALSE)</f>
        <v>4</v>
      </c>
      <c r="H13263" t="str">
        <f>HLOOKUP(orders!G13263,region_horz!$B$1:$F$2,2,FALSE)</f>
        <v>MIDDLE EAST</v>
      </c>
      <c r="I13263" t="s">
        <v>9</v>
      </c>
      <c r="J13263">
        <v>194331.64</v>
      </c>
      <c r="K13263" s="1">
        <v>35194</v>
      </c>
      <c r="L13263" t="s">
        <v>23</v>
      </c>
      <c r="M13263" t="s">
        <v>1585</v>
      </c>
      <c r="N13263">
        <v>0</v>
      </c>
      <c r="O13263" t="s">
        <v>14192</v>
      </c>
    </row>
    <row r="13264" spans="1:15" x14ac:dyDescent="0.2">
      <c r="A13264">
        <v>53031</v>
      </c>
      <c r="B13264" t="str">
        <f>VLOOKUP(orders!C13264,customers!$A$2:$B$1501, 2,FALSE)</f>
        <v>Customer#000000065</v>
      </c>
      <c r="C13264">
        <v>65</v>
      </c>
      <c r="D13264" t="str">
        <f>VLOOKUP(orders!C13264,customers!$A$2:$G$1501,7,FALSE)</f>
        <v>AUTOMOBILE</v>
      </c>
      <c r="E13264">
        <f>VLOOKUP(C13264,customers!$A$2:$D$1501, 4,FALSE)</f>
        <v>23</v>
      </c>
      <c r="F13264" t="str">
        <f>VLOOKUP(E13264,nation!$A$2:$B$26, 2,FALSE)</f>
        <v>UNITED KINGDOM</v>
      </c>
      <c r="G13264">
        <f>VLOOKUP(orders!F13264,nation!$B$2:$C$26,2,FALSE)</f>
        <v>3</v>
      </c>
      <c r="H13264" t="str">
        <f>HLOOKUP(orders!G13264,region_horz!$B$1:$F$2,2,FALSE)</f>
        <v>EUROPE</v>
      </c>
      <c r="I13264" t="s">
        <v>9</v>
      </c>
      <c r="J13264">
        <v>44090.3</v>
      </c>
      <c r="K13264" s="1">
        <v>35655</v>
      </c>
      <c r="L13264" t="s">
        <v>13</v>
      </c>
      <c r="M13264" t="s">
        <v>257</v>
      </c>
      <c r="N13264">
        <v>0</v>
      </c>
      <c r="O13264" t="s">
        <v>14193</v>
      </c>
    </row>
    <row r="13265" spans="1:15" x14ac:dyDescent="0.2">
      <c r="A13265">
        <v>53056</v>
      </c>
      <c r="B13265" t="str">
        <f>VLOOKUP(orders!C13265,customers!$A$2:$B$1501, 2,FALSE)</f>
        <v>Customer#000000880</v>
      </c>
      <c r="C13265">
        <v>880</v>
      </c>
      <c r="D13265" t="str">
        <f>VLOOKUP(orders!C13265,customers!$A$2:$G$1501,7,FALSE)</f>
        <v>FURNITURE</v>
      </c>
      <c r="E13265">
        <f>VLOOKUP(C13265,customers!$A$2:$D$1501, 4,FALSE)</f>
        <v>8</v>
      </c>
      <c r="F13265" t="str">
        <f>VLOOKUP(E13265,nation!$A$2:$B$26, 2,FALSE)</f>
        <v>INDIA</v>
      </c>
      <c r="G13265">
        <f>VLOOKUP(orders!F13265,nation!$B$2:$C$26,2,FALSE)</f>
        <v>2</v>
      </c>
      <c r="H13265" t="str">
        <f>HLOOKUP(orders!G13265,region_horz!$B$1:$F$2,2,FALSE)</f>
        <v>ASIA</v>
      </c>
      <c r="I13265" t="s">
        <v>9</v>
      </c>
      <c r="J13265">
        <v>160291.79999999999</v>
      </c>
      <c r="K13265" s="1">
        <v>35007</v>
      </c>
      <c r="L13265" t="s">
        <v>13</v>
      </c>
      <c r="M13265" t="s">
        <v>521</v>
      </c>
      <c r="N13265">
        <v>0</v>
      </c>
      <c r="O13265" t="s">
        <v>14194</v>
      </c>
    </row>
    <row r="13266" spans="1:15" x14ac:dyDescent="0.2">
      <c r="A13266">
        <v>53057</v>
      </c>
      <c r="B13266" t="str">
        <f>VLOOKUP(orders!C13266,customers!$A$2:$B$1501, 2,FALSE)</f>
        <v>Customer#000001000</v>
      </c>
      <c r="C13266">
        <v>1000</v>
      </c>
      <c r="D13266" t="str">
        <f>VLOOKUP(orders!C13266,customers!$A$2:$G$1501,7,FALSE)</f>
        <v>BUILDING</v>
      </c>
      <c r="E13266">
        <f>VLOOKUP(C13266,customers!$A$2:$D$1501, 4,FALSE)</f>
        <v>22</v>
      </c>
      <c r="F13266" t="str">
        <f>VLOOKUP(E13266,nation!$A$2:$B$26, 2,FALSE)</f>
        <v>RUSSIA</v>
      </c>
      <c r="G13266">
        <f>VLOOKUP(orders!F13266,nation!$B$2:$C$26,2,FALSE)</f>
        <v>3</v>
      </c>
      <c r="H13266" t="str">
        <f>HLOOKUP(orders!G13266,region_horz!$B$1:$F$2,2,FALSE)</f>
        <v>EUROPE</v>
      </c>
      <c r="I13266" t="s">
        <v>16</v>
      </c>
      <c r="J13266">
        <v>238483.87</v>
      </c>
      <c r="K13266" s="1">
        <v>34171</v>
      </c>
      <c r="L13266" t="s">
        <v>13</v>
      </c>
      <c r="M13266" t="s">
        <v>160</v>
      </c>
      <c r="N13266">
        <v>0</v>
      </c>
      <c r="O13266" t="s">
        <v>14195</v>
      </c>
    </row>
    <row r="13267" spans="1:15" x14ac:dyDescent="0.2">
      <c r="A13267">
        <v>53058</v>
      </c>
      <c r="B13267" t="str">
        <f>VLOOKUP(orders!C13267,customers!$A$2:$B$1501, 2,FALSE)</f>
        <v>Customer#000000805</v>
      </c>
      <c r="C13267">
        <v>805</v>
      </c>
      <c r="D13267" t="str">
        <f>VLOOKUP(orders!C13267,customers!$A$2:$G$1501,7,FALSE)</f>
        <v>BUILDING</v>
      </c>
      <c r="E13267">
        <f>VLOOKUP(C13267,customers!$A$2:$D$1501, 4,FALSE)</f>
        <v>10</v>
      </c>
      <c r="F13267" t="str">
        <f>VLOOKUP(E13267,nation!$A$2:$B$26, 2,FALSE)</f>
        <v>IRAN</v>
      </c>
      <c r="G13267">
        <f>VLOOKUP(orders!F13267,nation!$B$2:$C$26,2,FALSE)</f>
        <v>4</v>
      </c>
      <c r="H13267" t="str">
        <f>HLOOKUP(orders!G13267,region_horz!$B$1:$F$2,2,FALSE)</f>
        <v>MIDDLE EAST</v>
      </c>
      <c r="I13267" t="s">
        <v>9</v>
      </c>
      <c r="J13267">
        <v>61323.82</v>
      </c>
      <c r="K13267" s="1">
        <v>35815</v>
      </c>
      <c r="L13267" t="s">
        <v>26</v>
      </c>
      <c r="M13267" t="s">
        <v>471</v>
      </c>
      <c r="N13267">
        <v>0</v>
      </c>
      <c r="O13267" t="s">
        <v>14196</v>
      </c>
    </row>
    <row r="13268" spans="1:15" x14ac:dyDescent="0.2">
      <c r="A13268">
        <v>53059</v>
      </c>
      <c r="B13268" t="str">
        <f>VLOOKUP(orders!C13268,customers!$A$2:$B$1501, 2,FALSE)</f>
        <v>Customer#000000352</v>
      </c>
      <c r="C13268">
        <v>352</v>
      </c>
      <c r="D13268" t="str">
        <f>VLOOKUP(orders!C13268,customers!$A$2:$G$1501,7,FALSE)</f>
        <v>HOUSEHOLD</v>
      </c>
      <c r="E13268">
        <f>VLOOKUP(C13268,customers!$A$2:$D$1501, 4,FALSE)</f>
        <v>9</v>
      </c>
      <c r="F13268" t="str">
        <f>VLOOKUP(E13268,nation!$A$2:$B$26, 2,FALSE)</f>
        <v>INDONESIA</v>
      </c>
      <c r="G13268">
        <f>VLOOKUP(orders!F13268,nation!$B$2:$C$26,2,FALSE)</f>
        <v>2</v>
      </c>
      <c r="H13268" t="str">
        <f>HLOOKUP(orders!G13268,region_horz!$B$1:$F$2,2,FALSE)</f>
        <v>ASIA</v>
      </c>
      <c r="I13268" t="s">
        <v>9</v>
      </c>
      <c r="J13268">
        <v>173432.6</v>
      </c>
      <c r="K13268" s="1">
        <v>35518</v>
      </c>
      <c r="L13268" t="s">
        <v>13</v>
      </c>
      <c r="M13268" t="s">
        <v>92</v>
      </c>
      <c r="N13268">
        <v>0</v>
      </c>
      <c r="O13268" t="s">
        <v>14197</v>
      </c>
    </row>
    <row r="13269" spans="1:15" x14ac:dyDescent="0.2">
      <c r="A13269">
        <v>53060</v>
      </c>
      <c r="B13269" t="str">
        <f>VLOOKUP(orders!C13269,customers!$A$2:$B$1501, 2,FALSE)</f>
        <v>Customer#000000571</v>
      </c>
      <c r="C13269">
        <v>571</v>
      </c>
      <c r="D13269" t="str">
        <f>VLOOKUP(orders!C13269,customers!$A$2:$G$1501,7,FALSE)</f>
        <v>HOUSEHOLD</v>
      </c>
      <c r="E13269">
        <f>VLOOKUP(C13269,customers!$A$2:$D$1501, 4,FALSE)</f>
        <v>2</v>
      </c>
      <c r="F13269" t="str">
        <f>VLOOKUP(E13269,nation!$A$2:$B$26, 2,FALSE)</f>
        <v>BRAZIL</v>
      </c>
      <c r="G13269">
        <f>VLOOKUP(orders!F13269,nation!$B$2:$C$26,2,FALSE)</f>
        <v>1</v>
      </c>
      <c r="H13269" t="str">
        <f>HLOOKUP(orders!G13269,region_horz!$B$1:$F$2,2,FALSE)</f>
        <v>AMERICA</v>
      </c>
      <c r="I13269" t="s">
        <v>16</v>
      </c>
      <c r="J13269">
        <v>186907.01</v>
      </c>
      <c r="K13269" s="1">
        <v>34051</v>
      </c>
      <c r="L13269" t="s">
        <v>13</v>
      </c>
      <c r="M13269" t="s">
        <v>875</v>
      </c>
      <c r="N13269">
        <v>0</v>
      </c>
      <c r="O13269" t="s">
        <v>14198</v>
      </c>
    </row>
    <row r="13270" spans="1:15" x14ac:dyDescent="0.2">
      <c r="A13270">
        <v>53061</v>
      </c>
      <c r="B13270" t="str">
        <f>VLOOKUP(orders!C13270,customers!$A$2:$B$1501, 2,FALSE)</f>
        <v>Customer#000000035</v>
      </c>
      <c r="C13270">
        <v>35</v>
      </c>
      <c r="D13270" t="str">
        <f>VLOOKUP(orders!C13270,customers!$A$2:$G$1501,7,FALSE)</f>
        <v>HOUSEHOLD</v>
      </c>
      <c r="E13270">
        <f>VLOOKUP(C13270,customers!$A$2:$D$1501, 4,FALSE)</f>
        <v>17</v>
      </c>
      <c r="F13270" t="str">
        <f>VLOOKUP(E13270,nation!$A$2:$B$26, 2,FALSE)</f>
        <v>PERU</v>
      </c>
      <c r="G13270">
        <f>VLOOKUP(orders!F13270,nation!$B$2:$C$26,2,FALSE)</f>
        <v>1</v>
      </c>
      <c r="H13270" t="str">
        <f>HLOOKUP(orders!G13270,region_horz!$B$1:$F$2,2,FALSE)</f>
        <v>AMERICA</v>
      </c>
      <c r="I13270" t="s">
        <v>9</v>
      </c>
      <c r="J13270">
        <v>182441.64</v>
      </c>
      <c r="K13270" s="1">
        <v>34906</v>
      </c>
      <c r="L13270" t="s">
        <v>31</v>
      </c>
      <c r="M13270" t="s">
        <v>519</v>
      </c>
      <c r="N13270">
        <v>0</v>
      </c>
      <c r="O13270" t="s">
        <v>14199</v>
      </c>
    </row>
    <row r="13271" spans="1:15" x14ac:dyDescent="0.2">
      <c r="A13271">
        <v>53062</v>
      </c>
      <c r="B13271" t="str">
        <f>VLOOKUP(orders!C13271,customers!$A$2:$B$1501, 2,FALSE)</f>
        <v>Customer#000001051</v>
      </c>
      <c r="C13271">
        <v>1051</v>
      </c>
      <c r="D13271" t="str">
        <f>VLOOKUP(orders!C13271,customers!$A$2:$G$1501,7,FALSE)</f>
        <v>HOUSEHOLD</v>
      </c>
      <c r="E13271">
        <f>VLOOKUP(C13271,customers!$A$2:$D$1501, 4,FALSE)</f>
        <v>2</v>
      </c>
      <c r="F13271" t="str">
        <f>VLOOKUP(E13271,nation!$A$2:$B$26, 2,FALSE)</f>
        <v>BRAZIL</v>
      </c>
      <c r="G13271">
        <f>VLOOKUP(orders!F13271,nation!$B$2:$C$26,2,FALSE)</f>
        <v>1</v>
      </c>
      <c r="H13271" t="str">
        <f>HLOOKUP(orders!G13271,region_horz!$B$1:$F$2,2,FALSE)</f>
        <v>AMERICA</v>
      </c>
      <c r="I13271" t="s">
        <v>16</v>
      </c>
      <c r="J13271">
        <v>184160.32</v>
      </c>
      <c r="K13271" s="1">
        <v>34561</v>
      </c>
      <c r="L13271" t="s">
        <v>13</v>
      </c>
      <c r="M13271" t="s">
        <v>261</v>
      </c>
      <c r="N13271">
        <v>0</v>
      </c>
      <c r="O13271" t="s">
        <v>14200</v>
      </c>
    </row>
    <row r="13272" spans="1:15" x14ac:dyDescent="0.2">
      <c r="A13272">
        <v>53063</v>
      </c>
      <c r="B13272" t="str">
        <f>VLOOKUP(orders!C13272,customers!$A$2:$B$1501, 2,FALSE)</f>
        <v>Customer#000000397</v>
      </c>
      <c r="C13272">
        <v>397</v>
      </c>
      <c r="D13272" t="str">
        <f>VLOOKUP(orders!C13272,customers!$A$2:$G$1501,7,FALSE)</f>
        <v>FURNITURE</v>
      </c>
      <c r="E13272">
        <f>VLOOKUP(C13272,customers!$A$2:$D$1501, 4,FALSE)</f>
        <v>7</v>
      </c>
      <c r="F13272" t="str">
        <f>VLOOKUP(E13272,nation!$A$2:$B$26, 2,FALSE)</f>
        <v>GERMANY</v>
      </c>
      <c r="G13272">
        <f>VLOOKUP(orders!F13272,nation!$B$2:$C$26,2,FALSE)</f>
        <v>3</v>
      </c>
      <c r="H13272" t="str">
        <f>HLOOKUP(orders!G13272,region_horz!$B$1:$F$2,2,FALSE)</f>
        <v>EUROPE</v>
      </c>
      <c r="I13272" t="s">
        <v>9</v>
      </c>
      <c r="J13272">
        <v>65277.55</v>
      </c>
      <c r="K13272" s="1">
        <v>35463</v>
      </c>
      <c r="L13272" t="s">
        <v>23</v>
      </c>
      <c r="M13272" t="s">
        <v>333</v>
      </c>
      <c r="N13272">
        <v>0</v>
      </c>
      <c r="O13272" t="s">
        <v>14201</v>
      </c>
    </row>
    <row r="13273" spans="1:15" x14ac:dyDescent="0.2">
      <c r="A13273">
        <v>53088</v>
      </c>
      <c r="B13273" t="str">
        <f>VLOOKUP(orders!C13273,customers!$A$2:$B$1501, 2,FALSE)</f>
        <v>Customer#000000767</v>
      </c>
      <c r="C13273">
        <v>767</v>
      </c>
      <c r="D13273" t="str">
        <f>VLOOKUP(orders!C13273,customers!$A$2:$G$1501,7,FALSE)</f>
        <v>BUILDING</v>
      </c>
      <c r="E13273">
        <f>VLOOKUP(C13273,customers!$A$2:$D$1501, 4,FALSE)</f>
        <v>17</v>
      </c>
      <c r="F13273" t="str">
        <f>VLOOKUP(E13273,nation!$A$2:$B$26, 2,FALSE)</f>
        <v>PERU</v>
      </c>
      <c r="G13273">
        <f>VLOOKUP(orders!F13273,nation!$B$2:$C$26,2,FALSE)</f>
        <v>1</v>
      </c>
      <c r="H13273" t="str">
        <f>HLOOKUP(orders!G13273,region_horz!$B$1:$F$2,2,FALSE)</f>
        <v>AMERICA</v>
      </c>
      <c r="I13273" t="s">
        <v>9</v>
      </c>
      <c r="J13273">
        <v>234040.8</v>
      </c>
      <c r="K13273" s="1">
        <v>35042</v>
      </c>
      <c r="L13273" t="s">
        <v>31</v>
      </c>
      <c r="M13273" t="s">
        <v>1083</v>
      </c>
      <c r="N13273">
        <v>0</v>
      </c>
      <c r="O13273" t="s">
        <v>14202</v>
      </c>
    </row>
    <row r="13274" spans="1:15" x14ac:dyDescent="0.2">
      <c r="A13274">
        <v>53089</v>
      </c>
      <c r="B13274" t="str">
        <f>VLOOKUP(orders!C13274,customers!$A$2:$B$1501, 2,FALSE)</f>
        <v>Customer#000001414</v>
      </c>
      <c r="C13274">
        <v>1414</v>
      </c>
      <c r="D13274" t="str">
        <f>VLOOKUP(orders!C13274,customers!$A$2:$G$1501,7,FALSE)</f>
        <v>BUILDING</v>
      </c>
      <c r="E13274">
        <f>VLOOKUP(C13274,customers!$A$2:$D$1501, 4,FALSE)</f>
        <v>20</v>
      </c>
      <c r="F13274" t="str">
        <f>VLOOKUP(E13274,nation!$A$2:$B$26, 2,FALSE)</f>
        <v>SAUDI ARABIA</v>
      </c>
      <c r="G13274">
        <f>VLOOKUP(orders!F13274,nation!$B$2:$C$26,2,FALSE)</f>
        <v>4</v>
      </c>
      <c r="H13274" t="str">
        <f>HLOOKUP(orders!G13274,region_horz!$B$1:$F$2,2,FALSE)</f>
        <v>MIDDLE EAST</v>
      </c>
      <c r="I13274" t="s">
        <v>9</v>
      </c>
      <c r="J13274">
        <v>32595.34</v>
      </c>
      <c r="K13274" s="1">
        <v>35898</v>
      </c>
      <c r="L13274" t="s">
        <v>13</v>
      </c>
      <c r="M13274" t="s">
        <v>4288</v>
      </c>
      <c r="N13274">
        <v>0</v>
      </c>
      <c r="O13274" t="s">
        <v>14203</v>
      </c>
    </row>
    <row r="13275" spans="1:15" x14ac:dyDescent="0.2">
      <c r="A13275">
        <v>53090</v>
      </c>
      <c r="B13275" t="str">
        <f>VLOOKUP(orders!C13275,customers!$A$2:$B$1501, 2,FALSE)</f>
        <v>Customer#000000893</v>
      </c>
      <c r="C13275">
        <v>893</v>
      </c>
      <c r="D13275" t="str">
        <f>VLOOKUP(orders!C13275,customers!$A$2:$G$1501,7,FALSE)</f>
        <v>BUILDING</v>
      </c>
      <c r="E13275">
        <f>VLOOKUP(C13275,customers!$A$2:$D$1501, 4,FALSE)</f>
        <v>13</v>
      </c>
      <c r="F13275" t="str">
        <f>VLOOKUP(E13275,nation!$A$2:$B$26, 2,FALSE)</f>
        <v>JORDAN</v>
      </c>
      <c r="G13275">
        <f>VLOOKUP(orders!F13275,nation!$B$2:$C$26,2,FALSE)</f>
        <v>4</v>
      </c>
      <c r="H13275" t="str">
        <f>HLOOKUP(orders!G13275,region_horz!$B$1:$F$2,2,FALSE)</f>
        <v>MIDDLE EAST</v>
      </c>
      <c r="I13275" t="s">
        <v>16</v>
      </c>
      <c r="J13275">
        <v>3587.18</v>
      </c>
      <c r="K13275" s="1">
        <v>34405</v>
      </c>
      <c r="L13275" t="s">
        <v>23</v>
      </c>
      <c r="M13275" t="s">
        <v>189</v>
      </c>
      <c r="N13275">
        <v>0</v>
      </c>
      <c r="O13275" t="s">
        <v>14204</v>
      </c>
    </row>
    <row r="13276" spans="1:15" x14ac:dyDescent="0.2">
      <c r="A13276">
        <v>53091</v>
      </c>
      <c r="B13276" t="str">
        <f>VLOOKUP(orders!C13276,customers!$A$2:$B$1501, 2,FALSE)</f>
        <v>Customer#000000670</v>
      </c>
      <c r="C13276">
        <v>670</v>
      </c>
      <c r="D13276" t="str">
        <f>VLOOKUP(orders!C13276,customers!$A$2:$G$1501,7,FALSE)</f>
        <v>BUILDING</v>
      </c>
      <c r="E13276">
        <f>VLOOKUP(C13276,customers!$A$2:$D$1501, 4,FALSE)</f>
        <v>2</v>
      </c>
      <c r="F13276" t="str">
        <f>VLOOKUP(E13276,nation!$A$2:$B$26, 2,FALSE)</f>
        <v>BRAZIL</v>
      </c>
      <c r="G13276">
        <f>VLOOKUP(orders!F13276,nation!$B$2:$C$26,2,FALSE)</f>
        <v>1</v>
      </c>
      <c r="H13276" t="str">
        <f>HLOOKUP(orders!G13276,region_horz!$B$1:$F$2,2,FALSE)</f>
        <v>AMERICA</v>
      </c>
      <c r="I13276" t="s">
        <v>9</v>
      </c>
      <c r="J13276">
        <v>254572.86</v>
      </c>
      <c r="K13276" s="1">
        <v>35220</v>
      </c>
      <c r="L13276" t="s">
        <v>31</v>
      </c>
      <c r="M13276" t="s">
        <v>2032</v>
      </c>
      <c r="N13276">
        <v>0</v>
      </c>
      <c r="O13276" t="s">
        <v>14205</v>
      </c>
    </row>
    <row r="13277" spans="1:15" x14ac:dyDescent="0.2">
      <c r="A13277">
        <v>53092</v>
      </c>
      <c r="B13277" t="str">
        <f>VLOOKUP(orders!C13277,customers!$A$2:$B$1501, 2,FALSE)</f>
        <v>Customer#000000077</v>
      </c>
      <c r="C13277">
        <v>77</v>
      </c>
      <c r="D13277" t="str">
        <f>VLOOKUP(orders!C13277,customers!$A$2:$G$1501,7,FALSE)</f>
        <v>BUILDING</v>
      </c>
      <c r="E13277">
        <f>VLOOKUP(C13277,customers!$A$2:$D$1501, 4,FALSE)</f>
        <v>17</v>
      </c>
      <c r="F13277" t="str">
        <f>VLOOKUP(E13277,nation!$A$2:$B$26, 2,FALSE)</f>
        <v>PERU</v>
      </c>
      <c r="G13277">
        <f>VLOOKUP(orders!F13277,nation!$B$2:$C$26,2,FALSE)</f>
        <v>1</v>
      </c>
      <c r="H13277" t="str">
        <f>HLOOKUP(orders!G13277,region_horz!$B$1:$F$2,2,FALSE)</f>
        <v>AMERICA</v>
      </c>
      <c r="I13277" t="s">
        <v>9</v>
      </c>
      <c r="J13277">
        <v>48279.97</v>
      </c>
      <c r="K13277" s="1">
        <v>35794</v>
      </c>
      <c r="L13277" t="s">
        <v>13</v>
      </c>
      <c r="M13277" t="s">
        <v>248</v>
      </c>
      <c r="N13277">
        <v>0</v>
      </c>
      <c r="O13277" t="s">
        <v>14206</v>
      </c>
    </row>
    <row r="13278" spans="1:15" x14ac:dyDescent="0.2">
      <c r="A13278">
        <v>53093</v>
      </c>
      <c r="B13278" t="str">
        <f>VLOOKUP(orders!C13278,customers!$A$2:$B$1501, 2,FALSE)</f>
        <v>Customer#000000205</v>
      </c>
      <c r="C13278">
        <v>205</v>
      </c>
      <c r="D13278" t="str">
        <f>VLOOKUP(orders!C13278,customers!$A$2:$G$1501,7,FALSE)</f>
        <v>BUILDING</v>
      </c>
      <c r="E13278">
        <f>VLOOKUP(C13278,customers!$A$2:$D$1501, 4,FALSE)</f>
        <v>12</v>
      </c>
      <c r="F13278" t="str">
        <f>VLOOKUP(E13278,nation!$A$2:$B$26, 2,FALSE)</f>
        <v>JAPAN</v>
      </c>
      <c r="G13278">
        <f>VLOOKUP(orders!F13278,nation!$B$2:$C$26,2,FALSE)</f>
        <v>2</v>
      </c>
      <c r="H13278" t="str">
        <f>HLOOKUP(orders!G13278,region_horz!$B$1:$F$2,2,FALSE)</f>
        <v>ASIA</v>
      </c>
      <c r="I13278" t="s">
        <v>16</v>
      </c>
      <c r="J13278">
        <v>42511.839999999997</v>
      </c>
      <c r="K13278" s="1">
        <v>34071</v>
      </c>
      <c r="L13278" t="s">
        <v>10</v>
      </c>
      <c r="M13278" t="s">
        <v>847</v>
      </c>
      <c r="N13278">
        <v>0</v>
      </c>
      <c r="O13278" t="s">
        <v>14207</v>
      </c>
    </row>
    <row r="13279" spans="1:15" x14ac:dyDescent="0.2">
      <c r="A13279">
        <v>53094</v>
      </c>
      <c r="B13279" t="str">
        <f>VLOOKUP(orders!C13279,customers!$A$2:$B$1501, 2,FALSE)</f>
        <v>Customer#000000719</v>
      </c>
      <c r="C13279">
        <v>719</v>
      </c>
      <c r="D13279" t="str">
        <f>VLOOKUP(orders!C13279,customers!$A$2:$G$1501,7,FALSE)</f>
        <v>HOUSEHOLD</v>
      </c>
      <c r="E13279">
        <f>VLOOKUP(C13279,customers!$A$2:$D$1501, 4,FALSE)</f>
        <v>15</v>
      </c>
      <c r="F13279" t="str">
        <f>VLOOKUP(E13279,nation!$A$2:$B$26, 2,FALSE)</f>
        <v>MOROCCO</v>
      </c>
      <c r="G13279">
        <f>VLOOKUP(orders!F13279,nation!$B$2:$C$26,2,FALSE)</f>
        <v>0</v>
      </c>
      <c r="H13279" t="str">
        <f>HLOOKUP(orders!G13279,region_horz!$B$1:$F$2,2,FALSE)</f>
        <v>AFRICA</v>
      </c>
      <c r="I13279" t="s">
        <v>9</v>
      </c>
      <c r="J13279">
        <v>43488.29</v>
      </c>
      <c r="K13279" s="1">
        <v>35772</v>
      </c>
      <c r="L13279" t="s">
        <v>23</v>
      </c>
      <c r="M13279" t="s">
        <v>966</v>
      </c>
      <c r="N13279">
        <v>0</v>
      </c>
      <c r="O13279" t="s">
        <v>14208</v>
      </c>
    </row>
    <row r="13280" spans="1:15" x14ac:dyDescent="0.2">
      <c r="A13280">
        <v>53095</v>
      </c>
      <c r="B13280" t="str">
        <f>VLOOKUP(orders!C13280,customers!$A$2:$B$1501, 2,FALSE)</f>
        <v>Customer#000000578</v>
      </c>
      <c r="C13280">
        <v>578</v>
      </c>
      <c r="D13280" t="str">
        <f>VLOOKUP(orders!C13280,customers!$A$2:$G$1501,7,FALSE)</f>
        <v>FURNITURE</v>
      </c>
      <c r="E13280">
        <f>VLOOKUP(C13280,customers!$A$2:$D$1501, 4,FALSE)</f>
        <v>14</v>
      </c>
      <c r="F13280" t="str">
        <f>VLOOKUP(E13280,nation!$A$2:$B$26, 2,FALSE)</f>
        <v>KENYA</v>
      </c>
      <c r="G13280">
        <f>VLOOKUP(orders!F13280,nation!$B$2:$C$26,2,FALSE)</f>
        <v>0</v>
      </c>
      <c r="H13280" t="str">
        <f>HLOOKUP(orders!G13280,region_horz!$B$1:$F$2,2,FALSE)</f>
        <v>AFRICA</v>
      </c>
      <c r="I13280" t="s">
        <v>9</v>
      </c>
      <c r="J13280">
        <v>44252.959999999999</v>
      </c>
      <c r="K13280" s="1">
        <v>35709</v>
      </c>
      <c r="L13280" t="s">
        <v>26</v>
      </c>
      <c r="M13280" t="s">
        <v>3202</v>
      </c>
      <c r="N13280">
        <v>0</v>
      </c>
      <c r="O13280" t="s">
        <v>14209</v>
      </c>
    </row>
    <row r="13281" spans="1:15" x14ac:dyDescent="0.2">
      <c r="A13281">
        <v>53120</v>
      </c>
      <c r="B13281" t="str">
        <f>VLOOKUP(orders!C13281,customers!$A$2:$B$1501, 2,FALSE)</f>
        <v>Customer#000000440</v>
      </c>
      <c r="C13281">
        <v>440</v>
      </c>
      <c r="D13281" t="str">
        <f>VLOOKUP(orders!C13281,customers!$A$2:$G$1501,7,FALSE)</f>
        <v>MACHINERY</v>
      </c>
      <c r="E13281">
        <f>VLOOKUP(C13281,customers!$A$2:$D$1501, 4,FALSE)</f>
        <v>3</v>
      </c>
      <c r="F13281" t="str">
        <f>VLOOKUP(E13281,nation!$A$2:$B$26, 2,FALSE)</f>
        <v>CANADA</v>
      </c>
      <c r="G13281">
        <f>VLOOKUP(orders!F13281,nation!$B$2:$C$26,2,FALSE)</f>
        <v>1</v>
      </c>
      <c r="H13281" t="str">
        <f>HLOOKUP(orders!G13281,region_horz!$B$1:$F$2,2,FALSE)</f>
        <v>AMERICA</v>
      </c>
      <c r="I13281" t="s">
        <v>16</v>
      </c>
      <c r="J13281">
        <v>111923.13</v>
      </c>
      <c r="K13281" s="1">
        <v>33742</v>
      </c>
      <c r="L13281" t="s">
        <v>23</v>
      </c>
      <c r="M13281" t="s">
        <v>1420</v>
      </c>
      <c r="N13281">
        <v>0</v>
      </c>
      <c r="O13281" t="s">
        <v>14210</v>
      </c>
    </row>
    <row r="13282" spans="1:15" x14ac:dyDescent="0.2">
      <c r="A13282">
        <v>53121</v>
      </c>
      <c r="B13282" t="str">
        <f>VLOOKUP(orders!C13282,customers!$A$2:$B$1501, 2,FALSE)</f>
        <v>Customer#000000170</v>
      </c>
      <c r="C13282">
        <v>170</v>
      </c>
      <c r="D13282" t="str">
        <f>VLOOKUP(orders!C13282,customers!$A$2:$G$1501,7,FALSE)</f>
        <v>BUILDING</v>
      </c>
      <c r="E13282">
        <f>VLOOKUP(C13282,customers!$A$2:$D$1501, 4,FALSE)</f>
        <v>15</v>
      </c>
      <c r="F13282" t="str">
        <f>VLOOKUP(E13282,nation!$A$2:$B$26, 2,FALSE)</f>
        <v>MOROCCO</v>
      </c>
      <c r="G13282">
        <f>VLOOKUP(orders!F13282,nation!$B$2:$C$26,2,FALSE)</f>
        <v>0</v>
      </c>
      <c r="H13282" t="str">
        <f>HLOOKUP(orders!G13282,region_horz!$B$1:$F$2,2,FALSE)</f>
        <v>AFRICA</v>
      </c>
      <c r="I13282" t="s">
        <v>9</v>
      </c>
      <c r="J13282">
        <v>174499.35</v>
      </c>
      <c r="K13282" s="1">
        <v>35074</v>
      </c>
      <c r="L13282" t="s">
        <v>10</v>
      </c>
      <c r="M13282" t="s">
        <v>152</v>
      </c>
      <c r="N13282">
        <v>0</v>
      </c>
      <c r="O13282" t="s">
        <v>14211</v>
      </c>
    </row>
    <row r="13283" spans="1:15" x14ac:dyDescent="0.2">
      <c r="A13283">
        <v>53122</v>
      </c>
      <c r="B13283" t="str">
        <f>VLOOKUP(orders!C13283,customers!$A$2:$B$1501, 2,FALSE)</f>
        <v>Customer#000001333</v>
      </c>
      <c r="C13283">
        <v>1333</v>
      </c>
      <c r="D13283" t="str">
        <f>VLOOKUP(orders!C13283,customers!$A$2:$G$1501,7,FALSE)</f>
        <v>AUTOMOBILE</v>
      </c>
      <c r="E13283">
        <f>VLOOKUP(C13283,customers!$A$2:$D$1501, 4,FALSE)</f>
        <v>2</v>
      </c>
      <c r="F13283" t="str">
        <f>VLOOKUP(E13283,nation!$A$2:$B$26, 2,FALSE)</f>
        <v>BRAZIL</v>
      </c>
      <c r="G13283">
        <f>VLOOKUP(orders!F13283,nation!$B$2:$C$26,2,FALSE)</f>
        <v>1</v>
      </c>
      <c r="H13283" t="str">
        <f>HLOOKUP(orders!G13283,region_horz!$B$1:$F$2,2,FALSE)</f>
        <v>AMERICA</v>
      </c>
      <c r="I13283" t="s">
        <v>9</v>
      </c>
      <c r="J13283">
        <v>46801.66</v>
      </c>
      <c r="K13283" s="1">
        <v>34887</v>
      </c>
      <c r="L13283" t="s">
        <v>23</v>
      </c>
      <c r="M13283" t="s">
        <v>72</v>
      </c>
      <c r="N13283">
        <v>0</v>
      </c>
      <c r="O13283" t="s">
        <v>14212</v>
      </c>
    </row>
    <row r="13284" spans="1:15" x14ac:dyDescent="0.2">
      <c r="A13284">
        <v>53123</v>
      </c>
      <c r="B13284" t="str">
        <f>VLOOKUP(orders!C13284,customers!$A$2:$B$1501, 2,FALSE)</f>
        <v>Customer#000000236</v>
      </c>
      <c r="C13284">
        <v>236</v>
      </c>
      <c r="D13284" t="str">
        <f>VLOOKUP(orders!C13284,customers!$A$2:$G$1501,7,FALSE)</f>
        <v>AUTOMOBILE</v>
      </c>
      <c r="E13284">
        <f>VLOOKUP(C13284,customers!$A$2:$D$1501, 4,FALSE)</f>
        <v>14</v>
      </c>
      <c r="F13284" t="str">
        <f>VLOOKUP(E13284,nation!$A$2:$B$26, 2,FALSE)</f>
        <v>KENYA</v>
      </c>
      <c r="G13284">
        <f>VLOOKUP(orders!F13284,nation!$B$2:$C$26,2,FALSE)</f>
        <v>0</v>
      </c>
      <c r="H13284" t="str">
        <f>HLOOKUP(orders!G13284,region_horz!$B$1:$F$2,2,FALSE)</f>
        <v>AFRICA</v>
      </c>
      <c r="I13284" t="s">
        <v>16</v>
      </c>
      <c r="J13284">
        <v>118763.77</v>
      </c>
      <c r="K13284" s="1">
        <v>34578</v>
      </c>
      <c r="L13284" t="s">
        <v>23</v>
      </c>
      <c r="M13284" t="s">
        <v>4131</v>
      </c>
      <c r="N13284">
        <v>0</v>
      </c>
      <c r="O13284" t="s">
        <v>14213</v>
      </c>
    </row>
    <row r="13285" spans="1:15" x14ac:dyDescent="0.2">
      <c r="A13285">
        <v>53124</v>
      </c>
      <c r="B13285" t="str">
        <f>VLOOKUP(orders!C13285,customers!$A$2:$B$1501, 2,FALSE)</f>
        <v>Customer#000000025</v>
      </c>
      <c r="C13285">
        <v>25</v>
      </c>
      <c r="D13285" t="str">
        <f>VLOOKUP(orders!C13285,customers!$A$2:$G$1501,7,FALSE)</f>
        <v>FURNITURE</v>
      </c>
      <c r="E13285">
        <f>VLOOKUP(C13285,customers!$A$2:$D$1501, 4,FALSE)</f>
        <v>12</v>
      </c>
      <c r="F13285" t="str">
        <f>VLOOKUP(E13285,nation!$A$2:$B$26, 2,FALSE)</f>
        <v>JAPAN</v>
      </c>
      <c r="G13285">
        <f>VLOOKUP(orders!F13285,nation!$B$2:$C$26,2,FALSE)</f>
        <v>2</v>
      </c>
      <c r="H13285" t="str">
        <f>HLOOKUP(orders!G13285,region_horz!$B$1:$F$2,2,FALSE)</f>
        <v>ASIA</v>
      </c>
      <c r="I13285" t="s">
        <v>16</v>
      </c>
      <c r="J13285">
        <v>48894.49</v>
      </c>
      <c r="K13285" s="1">
        <v>33973</v>
      </c>
      <c r="L13285" t="s">
        <v>23</v>
      </c>
      <c r="M13285" t="s">
        <v>535</v>
      </c>
      <c r="N13285">
        <v>0</v>
      </c>
      <c r="O13285" t="s">
        <v>14214</v>
      </c>
    </row>
    <row r="13286" spans="1:15" x14ac:dyDescent="0.2">
      <c r="A13286">
        <v>53125</v>
      </c>
      <c r="B13286" t="str">
        <f>VLOOKUP(orders!C13286,customers!$A$2:$B$1501, 2,FALSE)</f>
        <v>Customer#000001055</v>
      </c>
      <c r="C13286">
        <v>1055</v>
      </c>
      <c r="D13286" t="str">
        <f>VLOOKUP(orders!C13286,customers!$A$2:$G$1501,7,FALSE)</f>
        <v>HOUSEHOLD</v>
      </c>
      <c r="E13286">
        <f>VLOOKUP(C13286,customers!$A$2:$D$1501, 4,FALSE)</f>
        <v>7</v>
      </c>
      <c r="F13286" t="str">
        <f>VLOOKUP(E13286,nation!$A$2:$B$26, 2,FALSE)</f>
        <v>GERMANY</v>
      </c>
      <c r="G13286">
        <f>VLOOKUP(orders!F13286,nation!$B$2:$C$26,2,FALSE)</f>
        <v>3</v>
      </c>
      <c r="H13286" t="str">
        <f>HLOOKUP(orders!G13286,region_horz!$B$1:$F$2,2,FALSE)</f>
        <v>EUROPE</v>
      </c>
      <c r="I13286" t="s">
        <v>9</v>
      </c>
      <c r="J13286">
        <v>180100.15</v>
      </c>
      <c r="K13286" s="1">
        <v>35999</v>
      </c>
      <c r="L13286" t="s">
        <v>10</v>
      </c>
      <c r="M13286" t="s">
        <v>122</v>
      </c>
      <c r="N13286">
        <v>0</v>
      </c>
      <c r="O13286" t="s">
        <v>14215</v>
      </c>
    </row>
    <row r="13287" spans="1:15" x14ac:dyDescent="0.2">
      <c r="A13287">
        <v>53126</v>
      </c>
      <c r="B13287" t="str">
        <f>VLOOKUP(orders!C13287,customers!$A$2:$B$1501, 2,FALSE)</f>
        <v>Customer#000000071</v>
      </c>
      <c r="C13287">
        <v>71</v>
      </c>
      <c r="D13287" t="str">
        <f>VLOOKUP(orders!C13287,customers!$A$2:$G$1501,7,FALSE)</f>
        <v>HOUSEHOLD</v>
      </c>
      <c r="E13287">
        <f>VLOOKUP(C13287,customers!$A$2:$D$1501, 4,FALSE)</f>
        <v>7</v>
      </c>
      <c r="F13287" t="str">
        <f>VLOOKUP(E13287,nation!$A$2:$B$26, 2,FALSE)</f>
        <v>GERMANY</v>
      </c>
      <c r="G13287">
        <f>VLOOKUP(orders!F13287,nation!$B$2:$C$26,2,FALSE)</f>
        <v>3</v>
      </c>
      <c r="H13287" t="str">
        <f>HLOOKUP(orders!G13287,region_horz!$B$1:$F$2,2,FALSE)</f>
        <v>EUROPE</v>
      </c>
      <c r="I13287" t="s">
        <v>16</v>
      </c>
      <c r="J13287">
        <v>11529.65</v>
      </c>
      <c r="K13287" s="1">
        <v>34667</v>
      </c>
      <c r="L13287" t="s">
        <v>23</v>
      </c>
      <c r="M13287" t="s">
        <v>811</v>
      </c>
      <c r="N13287">
        <v>0</v>
      </c>
      <c r="O13287" t="s">
        <v>14216</v>
      </c>
    </row>
    <row r="13288" spans="1:15" x14ac:dyDescent="0.2">
      <c r="A13288">
        <v>53127</v>
      </c>
      <c r="B13288" t="str">
        <f>VLOOKUP(orders!C13288,customers!$A$2:$B$1501, 2,FALSE)</f>
        <v>Customer#000000175</v>
      </c>
      <c r="C13288">
        <v>175</v>
      </c>
      <c r="D13288" t="str">
        <f>VLOOKUP(orders!C13288,customers!$A$2:$G$1501,7,FALSE)</f>
        <v>FURNITURE</v>
      </c>
      <c r="E13288">
        <f>VLOOKUP(C13288,customers!$A$2:$D$1501, 4,FALSE)</f>
        <v>10</v>
      </c>
      <c r="F13288" t="str">
        <f>VLOOKUP(E13288,nation!$A$2:$B$26, 2,FALSE)</f>
        <v>IRAN</v>
      </c>
      <c r="G13288">
        <f>VLOOKUP(orders!F13288,nation!$B$2:$C$26,2,FALSE)</f>
        <v>4</v>
      </c>
      <c r="H13288" t="str">
        <f>HLOOKUP(orders!G13288,region_horz!$B$1:$F$2,2,FALSE)</f>
        <v>MIDDLE EAST</v>
      </c>
      <c r="I13288" t="s">
        <v>48</v>
      </c>
      <c r="J13288">
        <v>148510.07999999999</v>
      </c>
      <c r="K13288" s="1">
        <v>34831</v>
      </c>
      <c r="L13288" t="s">
        <v>26</v>
      </c>
      <c r="M13288" t="s">
        <v>607</v>
      </c>
      <c r="N13288">
        <v>0</v>
      </c>
      <c r="O13288" t="s">
        <v>14217</v>
      </c>
    </row>
    <row r="13289" spans="1:15" x14ac:dyDescent="0.2">
      <c r="A13289">
        <v>53152</v>
      </c>
      <c r="B13289" t="str">
        <f>VLOOKUP(orders!C13289,customers!$A$2:$B$1501, 2,FALSE)</f>
        <v>Customer#000001177</v>
      </c>
      <c r="C13289">
        <v>1177</v>
      </c>
      <c r="D13289" t="str">
        <f>VLOOKUP(orders!C13289,customers!$A$2:$G$1501,7,FALSE)</f>
        <v>FURNITURE</v>
      </c>
      <c r="E13289">
        <f>VLOOKUP(C13289,customers!$A$2:$D$1501, 4,FALSE)</f>
        <v>14</v>
      </c>
      <c r="F13289" t="str">
        <f>VLOOKUP(E13289,nation!$A$2:$B$26, 2,FALSE)</f>
        <v>KENYA</v>
      </c>
      <c r="G13289">
        <f>VLOOKUP(orders!F13289,nation!$B$2:$C$26,2,FALSE)</f>
        <v>0</v>
      </c>
      <c r="H13289" t="str">
        <f>HLOOKUP(orders!G13289,region_horz!$B$1:$F$2,2,FALSE)</f>
        <v>AFRICA</v>
      </c>
      <c r="I13289" t="s">
        <v>16</v>
      </c>
      <c r="J13289">
        <v>144076.57</v>
      </c>
      <c r="K13289" s="1">
        <v>34399</v>
      </c>
      <c r="L13289" t="s">
        <v>31</v>
      </c>
      <c r="M13289" t="s">
        <v>4795</v>
      </c>
      <c r="N13289">
        <v>0</v>
      </c>
      <c r="O13289" t="s">
        <v>14218</v>
      </c>
    </row>
    <row r="13290" spans="1:15" x14ac:dyDescent="0.2">
      <c r="A13290">
        <v>53153</v>
      </c>
      <c r="B13290" t="str">
        <f>VLOOKUP(orders!C13290,customers!$A$2:$B$1501, 2,FALSE)</f>
        <v>Customer#000000008</v>
      </c>
      <c r="C13290">
        <v>8</v>
      </c>
      <c r="D13290" t="str">
        <f>VLOOKUP(orders!C13290,customers!$A$2:$G$1501,7,FALSE)</f>
        <v>BUILDING</v>
      </c>
      <c r="E13290">
        <f>VLOOKUP(C13290,customers!$A$2:$D$1501, 4,FALSE)</f>
        <v>17</v>
      </c>
      <c r="F13290" t="str">
        <f>VLOOKUP(E13290,nation!$A$2:$B$26, 2,FALSE)</f>
        <v>PERU</v>
      </c>
      <c r="G13290">
        <f>VLOOKUP(orders!F13290,nation!$B$2:$C$26,2,FALSE)</f>
        <v>1</v>
      </c>
      <c r="H13290" t="str">
        <f>HLOOKUP(orders!G13290,region_horz!$B$1:$F$2,2,FALSE)</f>
        <v>AMERICA</v>
      </c>
      <c r="I13290" t="s">
        <v>16</v>
      </c>
      <c r="J13290">
        <v>193893.24</v>
      </c>
      <c r="K13290" s="1">
        <v>34601</v>
      </c>
      <c r="L13290" t="s">
        <v>13</v>
      </c>
      <c r="M13290" t="s">
        <v>1065</v>
      </c>
      <c r="N13290">
        <v>0</v>
      </c>
      <c r="O13290" t="s">
        <v>14219</v>
      </c>
    </row>
    <row r="13291" spans="1:15" x14ac:dyDescent="0.2">
      <c r="A13291">
        <v>53154</v>
      </c>
      <c r="B13291" t="str">
        <f>VLOOKUP(orders!C13291,customers!$A$2:$B$1501, 2,FALSE)</f>
        <v>Customer#000000367</v>
      </c>
      <c r="C13291">
        <v>367</v>
      </c>
      <c r="D13291" t="str">
        <f>VLOOKUP(orders!C13291,customers!$A$2:$G$1501,7,FALSE)</f>
        <v>HOUSEHOLD</v>
      </c>
      <c r="E13291">
        <f>VLOOKUP(C13291,customers!$A$2:$D$1501, 4,FALSE)</f>
        <v>13</v>
      </c>
      <c r="F13291" t="str">
        <f>VLOOKUP(E13291,nation!$A$2:$B$26, 2,FALSE)</f>
        <v>JORDAN</v>
      </c>
      <c r="G13291">
        <f>VLOOKUP(orders!F13291,nation!$B$2:$C$26,2,FALSE)</f>
        <v>4</v>
      </c>
      <c r="H13291" t="str">
        <f>HLOOKUP(orders!G13291,region_horz!$B$1:$F$2,2,FALSE)</f>
        <v>MIDDLE EAST</v>
      </c>
      <c r="I13291" t="s">
        <v>16</v>
      </c>
      <c r="J13291">
        <v>46202.92</v>
      </c>
      <c r="K13291" s="1">
        <v>33712</v>
      </c>
      <c r="L13291" t="s">
        <v>23</v>
      </c>
      <c r="M13291" t="s">
        <v>2367</v>
      </c>
      <c r="N13291">
        <v>0</v>
      </c>
      <c r="O13291" t="s">
        <v>14220</v>
      </c>
    </row>
    <row r="13292" spans="1:15" x14ac:dyDescent="0.2">
      <c r="A13292">
        <v>53155</v>
      </c>
      <c r="B13292" t="str">
        <f>VLOOKUP(orders!C13292,customers!$A$2:$B$1501, 2,FALSE)</f>
        <v>Customer#000000211</v>
      </c>
      <c r="C13292">
        <v>211</v>
      </c>
      <c r="D13292" t="str">
        <f>VLOOKUP(orders!C13292,customers!$A$2:$G$1501,7,FALSE)</f>
        <v>BUILDING</v>
      </c>
      <c r="E13292">
        <f>VLOOKUP(C13292,customers!$A$2:$D$1501, 4,FALSE)</f>
        <v>13</v>
      </c>
      <c r="F13292" t="str">
        <f>VLOOKUP(E13292,nation!$A$2:$B$26, 2,FALSE)</f>
        <v>JORDAN</v>
      </c>
      <c r="G13292">
        <f>VLOOKUP(orders!F13292,nation!$B$2:$C$26,2,FALSE)</f>
        <v>4</v>
      </c>
      <c r="H13292" t="str">
        <f>HLOOKUP(orders!G13292,region_horz!$B$1:$F$2,2,FALSE)</f>
        <v>MIDDLE EAST</v>
      </c>
      <c r="I13292" t="s">
        <v>9</v>
      </c>
      <c r="J13292">
        <v>234489.9</v>
      </c>
      <c r="K13292" s="1">
        <v>35330</v>
      </c>
      <c r="L13292" t="s">
        <v>26</v>
      </c>
      <c r="M13292" t="s">
        <v>1282</v>
      </c>
      <c r="N13292">
        <v>0</v>
      </c>
      <c r="O13292" t="s">
        <v>14221</v>
      </c>
    </row>
    <row r="13293" spans="1:15" x14ac:dyDescent="0.2">
      <c r="A13293">
        <v>53156</v>
      </c>
      <c r="B13293" t="str">
        <f>VLOOKUP(orders!C13293,customers!$A$2:$B$1501, 2,FALSE)</f>
        <v>Customer#000000065</v>
      </c>
      <c r="C13293">
        <v>65</v>
      </c>
      <c r="D13293" t="str">
        <f>VLOOKUP(orders!C13293,customers!$A$2:$G$1501,7,FALSE)</f>
        <v>AUTOMOBILE</v>
      </c>
      <c r="E13293">
        <f>VLOOKUP(C13293,customers!$A$2:$D$1501, 4,FALSE)</f>
        <v>23</v>
      </c>
      <c r="F13293" t="str">
        <f>VLOOKUP(E13293,nation!$A$2:$B$26, 2,FALSE)</f>
        <v>UNITED KINGDOM</v>
      </c>
      <c r="G13293">
        <f>VLOOKUP(orders!F13293,nation!$B$2:$C$26,2,FALSE)</f>
        <v>3</v>
      </c>
      <c r="H13293" t="str">
        <f>HLOOKUP(orders!G13293,region_horz!$B$1:$F$2,2,FALSE)</f>
        <v>EUROPE</v>
      </c>
      <c r="I13293" t="s">
        <v>16</v>
      </c>
      <c r="J13293">
        <v>68907.12</v>
      </c>
      <c r="K13293" s="1">
        <v>33674</v>
      </c>
      <c r="L13293" t="s">
        <v>23</v>
      </c>
      <c r="M13293" t="s">
        <v>880</v>
      </c>
      <c r="N13293">
        <v>0</v>
      </c>
      <c r="O13293" t="s">
        <v>14222</v>
      </c>
    </row>
    <row r="13294" spans="1:15" x14ac:dyDescent="0.2">
      <c r="A13294">
        <v>53157</v>
      </c>
      <c r="B13294" t="str">
        <f>VLOOKUP(orders!C13294,customers!$A$2:$B$1501, 2,FALSE)</f>
        <v>Customer#000000902</v>
      </c>
      <c r="C13294">
        <v>902</v>
      </c>
      <c r="D13294" t="str">
        <f>VLOOKUP(orders!C13294,customers!$A$2:$G$1501,7,FALSE)</f>
        <v>AUTOMOBILE</v>
      </c>
      <c r="E13294">
        <f>VLOOKUP(C13294,customers!$A$2:$D$1501, 4,FALSE)</f>
        <v>4</v>
      </c>
      <c r="F13294" t="str">
        <f>VLOOKUP(E13294,nation!$A$2:$B$26, 2,FALSE)</f>
        <v>EGYPT</v>
      </c>
      <c r="G13294">
        <f>VLOOKUP(orders!F13294,nation!$B$2:$C$26,2,FALSE)</f>
        <v>4</v>
      </c>
      <c r="H13294" t="str">
        <f>HLOOKUP(orders!G13294,region_horz!$B$1:$F$2,2,FALSE)</f>
        <v>MIDDLE EAST</v>
      </c>
      <c r="I13294" t="s">
        <v>9</v>
      </c>
      <c r="J13294">
        <v>40902.81</v>
      </c>
      <c r="K13294" s="1">
        <v>35547</v>
      </c>
      <c r="L13294" t="s">
        <v>10</v>
      </c>
      <c r="M13294" t="s">
        <v>1756</v>
      </c>
      <c r="N13294">
        <v>0</v>
      </c>
      <c r="O13294" t="s">
        <v>14223</v>
      </c>
    </row>
    <row r="13295" spans="1:15" x14ac:dyDescent="0.2">
      <c r="A13295">
        <v>53158</v>
      </c>
      <c r="B13295" t="str">
        <f>VLOOKUP(orders!C13295,customers!$A$2:$B$1501, 2,FALSE)</f>
        <v>Customer#000000166</v>
      </c>
      <c r="C13295">
        <v>166</v>
      </c>
      <c r="D13295" t="str">
        <f>VLOOKUP(orders!C13295,customers!$A$2:$G$1501,7,FALSE)</f>
        <v>FURNITURE</v>
      </c>
      <c r="E13295">
        <f>VLOOKUP(C13295,customers!$A$2:$D$1501, 4,FALSE)</f>
        <v>10</v>
      </c>
      <c r="F13295" t="str">
        <f>VLOOKUP(E13295,nation!$A$2:$B$26, 2,FALSE)</f>
        <v>IRAN</v>
      </c>
      <c r="G13295">
        <f>VLOOKUP(orders!F13295,nation!$B$2:$C$26,2,FALSE)</f>
        <v>4</v>
      </c>
      <c r="H13295" t="str">
        <f>HLOOKUP(orders!G13295,region_horz!$B$1:$F$2,2,FALSE)</f>
        <v>MIDDLE EAST</v>
      </c>
      <c r="I13295" t="s">
        <v>9</v>
      </c>
      <c r="J13295">
        <v>234957.11</v>
      </c>
      <c r="K13295" s="1">
        <v>35533</v>
      </c>
      <c r="L13295" t="s">
        <v>31</v>
      </c>
      <c r="M13295" t="s">
        <v>193</v>
      </c>
      <c r="N13295">
        <v>0</v>
      </c>
      <c r="O13295" t="s">
        <v>14224</v>
      </c>
    </row>
    <row r="13296" spans="1:15" x14ac:dyDescent="0.2">
      <c r="A13296">
        <v>53159</v>
      </c>
      <c r="B13296" t="str">
        <f>VLOOKUP(orders!C13296,customers!$A$2:$B$1501, 2,FALSE)</f>
        <v>Customer#000001307</v>
      </c>
      <c r="C13296">
        <v>1307</v>
      </c>
      <c r="D13296" t="str">
        <f>VLOOKUP(orders!C13296,customers!$A$2:$G$1501,7,FALSE)</f>
        <v>MACHINERY</v>
      </c>
      <c r="E13296">
        <f>VLOOKUP(C13296,customers!$A$2:$D$1501, 4,FALSE)</f>
        <v>3</v>
      </c>
      <c r="F13296" t="str">
        <f>VLOOKUP(E13296,nation!$A$2:$B$26, 2,FALSE)</f>
        <v>CANADA</v>
      </c>
      <c r="G13296">
        <f>VLOOKUP(orders!F13296,nation!$B$2:$C$26,2,FALSE)</f>
        <v>1</v>
      </c>
      <c r="H13296" t="str">
        <f>HLOOKUP(orders!G13296,region_horz!$B$1:$F$2,2,FALSE)</f>
        <v>AMERICA</v>
      </c>
      <c r="I13296" t="s">
        <v>16</v>
      </c>
      <c r="J13296">
        <v>183185.21</v>
      </c>
      <c r="K13296" s="1">
        <v>33651</v>
      </c>
      <c r="L13296" t="s">
        <v>26</v>
      </c>
      <c r="M13296" t="s">
        <v>294</v>
      </c>
      <c r="N13296">
        <v>0</v>
      </c>
      <c r="O13296" t="s">
        <v>14225</v>
      </c>
    </row>
    <row r="13297" spans="1:15" x14ac:dyDescent="0.2">
      <c r="A13297">
        <v>53184</v>
      </c>
      <c r="B13297" t="str">
        <f>VLOOKUP(orders!C13297,customers!$A$2:$B$1501, 2,FALSE)</f>
        <v>Customer#000001279</v>
      </c>
      <c r="C13297">
        <v>1279</v>
      </c>
      <c r="D13297" t="str">
        <f>VLOOKUP(orders!C13297,customers!$A$2:$G$1501,7,FALSE)</f>
        <v>BUILDING</v>
      </c>
      <c r="E13297">
        <f>VLOOKUP(C13297,customers!$A$2:$D$1501, 4,FALSE)</f>
        <v>14</v>
      </c>
      <c r="F13297" t="str">
        <f>VLOOKUP(E13297,nation!$A$2:$B$26, 2,FALSE)</f>
        <v>KENYA</v>
      </c>
      <c r="G13297">
        <f>VLOOKUP(orders!F13297,nation!$B$2:$C$26,2,FALSE)</f>
        <v>0</v>
      </c>
      <c r="H13297" t="str">
        <f>HLOOKUP(orders!G13297,region_horz!$B$1:$F$2,2,FALSE)</f>
        <v>AFRICA</v>
      </c>
      <c r="I13297" t="s">
        <v>9</v>
      </c>
      <c r="J13297">
        <v>118808.94</v>
      </c>
      <c r="K13297" s="1">
        <v>35833</v>
      </c>
      <c r="L13297" t="s">
        <v>31</v>
      </c>
      <c r="M13297" t="s">
        <v>259</v>
      </c>
      <c r="N13297">
        <v>0</v>
      </c>
      <c r="O13297" t="s">
        <v>14226</v>
      </c>
    </row>
    <row r="13298" spans="1:15" x14ac:dyDescent="0.2">
      <c r="A13298">
        <v>53185</v>
      </c>
      <c r="B13298" t="str">
        <f>VLOOKUP(orders!C13298,customers!$A$2:$B$1501, 2,FALSE)</f>
        <v>Customer#000000371</v>
      </c>
      <c r="C13298">
        <v>371</v>
      </c>
      <c r="D13298" t="str">
        <f>VLOOKUP(orders!C13298,customers!$A$2:$G$1501,7,FALSE)</f>
        <v>AUTOMOBILE</v>
      </c>
      <c r="E13298">
        <f>VLOOKUP(C13298,customers!$A$2:$D$1501, 4,FALSE)</f>
        <v>22</v>
      </c>
      <c r="F13298" t="str">
        <f>VLOOKUP(E13298,nation!$A$2:$B$26, 2,FALSE)</f>
        <v>RUSSIA</v>
      </c>
      <c r="G13298">
        <f>VLOOKUP(orders!F13298,nation!$B$2:$C$26,2,FALSE)</f>
        <v>3</v>
      </c>
      <c r="H13298" t="str">
        <f>HLOOKUP(orders!G13298,region_horz!$B$1:$F$2,2,FALSE)</f>
        <v>EUROPE</v>
      </c>
      <c r="I13298" t="s">
        <v>16</v>
      </c>
      <c r="J13298">
        <v>93132.52</v>
      </c>
      <c r="K13298" s="1">
        <v>34301</v>
      </c>
      <c r="L13298" t="s">
        <v>10</v>
      </c>
      <c r="M13298" t="s">
        <v>5115</v>
      </c>
      <c r="N13298">
        <v>0</v>
      </c>
      <c r="O13298" t="s">
        <v>14227</v>
      </c>
    </row>
    <row r="13299" spans="1:15" x14ac:dyDescent="0.2">
      <c r="A13299">
        <v>53186</v>
      </c>
      <c r="B13299" t="str">
        <f>VLOOKUP(orders!C13299,customers!$A$2:$B$1501, 2,FALSE)</f>
        <v>Customer#000001222</v>
      </c>
      <c r="C13299">
        <v>1222</v>
      </c>
      <c r="D13299" t="str">
        <f>VLOOKUP(orders!C13299,customers!$A$2:$G$1501,7,FALSE)</f>
        <v>AUTOMOBILE</v>
      </c>
      <c r="E13299">
        <f>VLOOKUP(C13299,customers!$A$2:$D$1501, 4,FALSE)</f>
        <v>11</v>
      </c>
      <c r="F13299" t="str">
        <f>VLOOKUP(E13299,nation!$A$2:$B$26, 2,FALSE)</f>
        <v>IRAQ</v>
      </c>
      <c r="G13299">
        <f>VLOOKUP(orders!F13299,nation!$B$2:$C$26,2,FALSE)</f>
        <v>4</v>
      </c>
      <c r="H13299" t="str">
        <f>HLOOKUP(orders!G13299,region_horz!$B$1:$F$2,2,FALSE)</f>
        <v>MIDDLE EAST</v>
      </c>
      <c r="I13299" t="s">
        <v>9</v>
      </c>
      <c r="J13299">
        <v>180755.34</v>
      </c>
      <c r="K13299" s="1">
        <v>35397</v>
      </c>
      <c r="L13299" t="s">
        <v>31</v>
      </c>
      <c r="M13299" t="s">
        <v>3381</v>
      </c>
      <c r="N13299">
        <v>0</v>
      </c>
      <c r="O13299" t="s">
        <v>14228</v>
      </c>
    </row>
    <row r="13300" spans="1:15" x14ac:dyDescent="0.2">
      <c r="A13300">
        <v>53187</v>
      </c>
      <c r="B13300" t="str">
        <f>VLOOKUP(orders!C13300,customers!$A$2:$B$1501, 2,FALSE)</f>
        <v>Customer#000000239</v>
      </c>
      <c r="C13300">
        <v>239</v>
      </c>
      <c r="D13300" t="str">
        <f>VLOOKUP(orders!C13300,customers!$A$2:$G$1501,7,FALSE)</f>
        <v>FURNITURE</v>
      </c>
      <c r="E13300">
        <f>VLOOKUP(C13300,customers!$A$2:$D$1501, 4,FALSE)</f>
        <v>9</v>
      </c>
      <c r="F13300" t="str">
        <f>VLOOKUP(E13300,nation!$A$2:$B$26, 2,FALSE)</f>
        <v>INDONESIA</v>
      </c>
      <c r="G13300">
        <f>VLOOKUP(orders!F13300,nation!$B$2:$C$26,2,FALSE)</f>
        <v>2</v>
      </c>
      <c r="H13300" t="str">
        <f>HLOOKUP(orders!G13300,region_horz!$B$1:$F$2,2,FALSE)</f>
        <v>ASIA</v>
      </c>
      <c r="I13300" t="s">
        <v>16</v>
      </c>
      <c r="J13300">
        <v>109423.91</v>
      </c>
      <c r="K13300" s="1">
        <v>34281</v>
      </c>
      <c r="L13300" t="s">
        <v>13</v>
      </c>
      <c r="M13300" t="s">
        <v>1897</v>
      </c>
      <c r="N13300">
        <v>0</v>
      </c>
      <c r="O13300" t="s">
        <v>14229</v>
      </c>
    </row>
    <row r="13301" spans="1:15" x14ac:dyDescent="0.2">
      <c r="A13301">
        <v>53188</v>
      </c>
      <c r="B13301" t="str">
        <f>VLOOKUP(orders!C13301,customers!$A$2:$B$1501, 2,FALSE)</f>
        <v>Customer#000000941</v>
      </c>
      <c r="C13301">
        <v>941</v>
      </c>
      <c r="D13301" t="str">
        <f>VLOOKUP(orders!C13301,customers!$A$2:$G$1501,7,FALSE)</f>
        <v>FURNITURE</v>
      </c>
      <c r="E13301">
        <f>VLOOKUP(C13301,customers!$A$2:$D$1501, 4,FALSE)</f>
        <v>19</v>
      </c>
      <c r="F13301" t="str">
        <f>VLOOKUP(E13301,nation!$A$2:$B$26, 2,FALSE)</f>
        <v>ROMANIA</v>
      </c>
      <c r="G13301">
        <f>VLOOKUP(orders!F13301,nation!$B$2:$C$26,2,FALSE)</f>
        <v>3</v>
      </c>
      <c r="H13301" t="str">
        <f>HLOOKUP(orders!G13301,region_horz!$B$1:$F$2,2,FALSE)</f>
        <v>EUROPE</v>
      </c>
      <c r="I13301" t="s">
        <v>16</v>
      </c>
      <c r="J13301">
        <v>59290.25</v>
      </c>
      <c r="K13301" s="1">
        <v>33914</v>
      </c>
      <c r="L13301" t="s">
        <v>26</v>
      </c>
      <c r="M13301" t="s">
        <v>3497</v>
      </c>
      <c r="N13301">
        <v>0</v>
      </c>
      <c r="O13301" t="s">
        <v>14230</v>
      </c>
    </row>
    <row r="13302" spans="1:15" x14ac:dyDescent="0.2">
      <c r="A13302">
        <v>53189</v>
      </c>
      <c r="B13302" t="str">
        <f>VLOOKUP(orders!C13302,customers!$A$2:$B$1501, 2,FALSE)</f>
        <v>Customer#000000793</v>
      </c>
      <c r="C13302">
        <v>793</v>
      </c>
      <c r="D13302" t="str">
        <f>VLOOKUP(orders!C13302,customers!$A$2:$G$1501,7,FALSE)</f>
        <v>BUILDING</v>
      </c>
      <c r="E13302">
        <f>VLOOKUP(C13302,customers!$A$2:$D$1501, 4,FALSE)</f>
        <v>0</v>
      </c>
      <c r="F13302" t="str">
        <f>VLOOKUP(E13302,nation!$A$2:$B$26, 2,FALSE)</f>
        <v>ALGERIA</v>
      </c>
      <c r="G13302">
        <f>VLOOKUP(orders!F13302,nation!$B$2:$C$26,2,FALSE)</f>
        <v>0</v>
      </c>
      <c r="H13302" t="str">
        <f>HLOOKUP(orders!G13302,region_horz!$B$1:$F$2,2,FALSE)</f>
        <v>AFRICA</v>
      </c>
      <c r="I13302" t="s">
        <v>9</v>
      </c>
      <c r="J13302">
        <v>42090.559999999998</v>
      </c>
      <c r="K13302" s="1">
        <v>34935</v>
      </c>
      <c r="L13302" t="s">
        <v>13</v>
      </c>
      <c r="M13302" t="s">
        <v>3331</v>
      </c>
      <c r="N13302">
        <v>0</v>
      </c>
      <c r="O13302" t="s">
        <v>14231</v>
      </c>
    </row>
    <row r="13303" spans="1:15" x14ac:dyDescent="0.2">
      <c r="A13303">
        <v>53190</v>
      </c>
      <c r="B13303" t="str">
        <f>VLOOKUP(orders!C13303,customers!$A$2:$B$1501, 2,FALSE)</f>
        <v>Customer#000000877</v>
      </c>
      <c r="C13303">
        <v>877</v>
      </c>
      <c r="D13303" t="str">
        <f>VLOOKUP(orders!C13303,customers!$A$2:$G$1501,7,FALSE)</f>
        <v>MACHINERY</v>
      </c>
      <c r="E13303">
        <f>VLOOKUP(C13303,customers!$A$2:$D$1501, 4,FALSE)</f>
        <v>16</v>
      </c>
      <c r="F13303" t="str">
        <f>VLOOKUP(E13303,nation!$A$2:$B$26, 2,FALSE)</f>
        <v>MOZAMBIQUE</v>
      </c>
      <c r="G13303">
        <f>VLOOKUP(orders!F13303,nation!$B$2:$C$26,2,FALSE)</f>
        <v>0</v>
      </c>
      <c r="H13303" t="str">
        <f>HLOOKUP(orders!G13303,region_horz!$B$1:$F$2,2,FALSE)</f>
        <v>AFRICA</v>
      </c>
      <c r="I13303" t="s">
        <v>16</v>
      </c>
      <c r="J13303">
        <v>181220.38</v>
      </c>
      <c r="K13303" s="1">
        <v>34602</v>
      </c>
      <c r="L13303" t="s">
        <v>31</v>
      </c>
      <c r="M13303" t="s">
        <v>636</v>
      </c>
      <c r="N13303">
        <v>0</v>
      </c>
      <c r="O13303" t="s">
        <v>14232</v>
      </c>
    </row>
    <row r="13304" spans="1:15" x14ac:dyDescent="0.2">
      <c r="A13304">
        <v>53191</v>
      </c>
      <c r="B13304" t="str">
        <f>VLOOKUP(orders!C13304,customers!$A$2:$B$1501, 2,FALSE)</f>
        <v>Customer#000001129</v>
      </c>
      <c r="C13304">
        <v>1129</v>
      </c>
      <c r="D13304" t="str">
        <f>VLOOKUP(orders!C13304,customers!$A$2:$G$1501,7,FALSE)</f>
        <v>HOUSEHOLD</v>
      </c>
      <c r="E13304">
        <f>VLOOKUP(C13304,customers!$A$2:$D$1501, 4,FALSE)</f>
        <v>8</v>
      </c>
      <c r="F13304" t="str">
        <f>VLOOKUP(E13304,nation!$A$2:$B$26, 2,FALSE)</f>
        <v>INDIA</v>
      </c>
      <c r="G13304">
        <f>VLOOKUP(orders!F13304,nation!$B$2:$C$26,2,FALSE)</f>
        <v>2</v>
      </c>
      <c r="H13304" t="str">
        <f>HLOOKUP(orders!G13304,region_horz!$B$1:$F$2,2,FALSE)</f>
        <v>ASIA</v>
      </c>
      <c r="I13304" t="s">
        <v>16</v>
      </c>
      <c r="J13304">
        <v>189780.33</v>
      </c>
      <c r="K13304" s="1">
        <v>34005</v>
      </c>
      <c r="L13304" t="s">
        <v>26</v>
      </c>
      <c r="M13304" t="s">
        <v>1790</v>
      </c>
      <c r="N13304">
        <v>0</v>
      </c>
      <c r="O13304" t="s">
        <v>14233</v>
      </c>
    </row>
    <row r="13305" spans="1:15" x14ac:dyDescent="0.2">
      <c r="A13305">
        <v>53216</v>
      </c>
      <c r="B13305" t="str">
        <f>VLOOKUP(orders!C13305,customers!$A$2:$B$1501, 2,FALSE)</f>
        <v>Customer#000000121</v>
      </c>
      <c r="C13305">
        <v>121</v>
      </c>
      <c r="D13305" t="str">
        <f>VLOOKUP(orders!C13305,customers!$A$2:$G$1501,7,FALSE)</f>
        <v>BUILDING</v>
      </c>
      <c r="E13305">
        <f>VLOOKUP(C13305,customers!$A$2:$D$1501, 4,FALSE)</f>
        <v>17</v>
      </c>
      <c r="F13305" t="str">
        <f>VLOOKUP(E13305,nation!$A$2:$B$26, 2,FALSE)</f>
        <v>PERU</v>
      </c>
      <c r="G13305">
        <f>VLOOKUP(orders!F13305,nation!$B$2:$C$26,2,FALSE)</f>
        <v>1</v>
      </c>
      <c r="H13305" t="str">
        <f>HLOOKUP(orders!G13305,region_horz!$B$1:$F$2,2,FALSE)</f>
        <v>AMERICA</v>
      </c>
      <c r="I13305" t="s">
        <v>16</v>
      </c>
      <c r="J13305">
        <v>217314.63</v>
      </c>
      <c r="K13305" s="1">
        <v>33943</v>
      </c>
      <c r="L13305" t="s">
        <v>26</v>
      </c>
      <c r="M13305" t="s">
        <v>1501</v>
      </c>
      <c r="N13305">
        <v>0</v>
      </c>
      <c r="O13305" t="s">
        <v>14234</v>
      </c>
    </row>
    <row r="13306" spans="1:15" x14ac:dyDescent="0.2">
      <c r="A13306">
        <v>53217</v>
      </c>
      <c r="B13306" t="str">
        <f>VLOOKUP(orders!C13306,customers!$A$2:$B$1501, 2,FALSE)</f>
        <v>Customer#000000244</v>
      </c>
      <c r="C13306">
        <v>244</v>
      </c>
      <c r="D13306" t="str">
        <f>VLOOKUP(orders!C13306,customers!$A$2:$G$1501,7,FALSE)</f>
        <v>HOUSEHOLD</v>
      </c>
      <c r="E13306">
        <f>VLOOKUP(C13306,customers!$A$2:$D$1501, 4,FALSE)</f>
        <v>15</v>
      </c>
      <c r="F13306" t="str">
        <f>VLOOKUP(E13306,nation!$A$2:$B$26, 2,FALSE)</f>
        <v>MOROCCO</v>
      </c>
      <c r="G13306">
        <f>VLOOKUP(orders!F13306,nation!$B$2:$C$26,2,FALSE)</f>
        <v>0</v>
      </c>
      <c r="H13306" t="str">
        <f>HLOOKUP(orders!G13306,region_horz!$B$1:$F$2,2,FALSE)</f>
        <v>AFRICA</v>
      </c>
      <c r="I13306" t="s">
        <v>9</v>
      </c>
      <c r="J13306">
        <v>130589.89</v>
      </c>
      <c r="K13306" s="1">
        <v>35991</v>
      </c>
      <c r="L13306" t="s">
        <v>23</v>
      </c>
      <c r="M13306" t="s">
        <v>3356</v>
      </c>
      <c r="N13306">
        <v>0</v>
      </c>
      <c r="O13306" t="s">
        <v>14235</v>
      </c>
    </row>
    <row r="13307" spans="1:15" x14ac:dyDescent="0.2">
      <c r="A13307">
        <v>53218</v>
      </c>
      <c r="B13307" t="str">
        <f>VLOOKUP(orders!C13307,customers!$A$2:$B$1501, 2,FALSE)</f>
        <v>Customer#000001177</v>
      </c>
      <c r="C13307">
        <v>1177</v>
      </c>
      <c r="D13307" t="str">
        <f>VLOOKUP(orders!C13307,customers!$A$2:$G$1501,7,FALSE)</f>
        <v>FURNITURE</v>
      </c>
      <c r="E13307">
        <f>VLOOKUP(C13307,customers!$A$2:$D$1501, 4,FALSE)</f>
        <v>14</v>
      </c>
      <c r="F13307" t="str">
        <f>VLOOKUP(E13307,nation!$A$2:$B$26, 2,FALSE)</f>
        <v>KENYA</v>
      </c>
      <c r="G13307">
        <f>VLOOKUP(orders!F13307,nation!$B$2:$C$26,2,FALSE)</f>
        <v>0</v>
      </c>
      <c r="H13307" t="str">
        <f>HLOOKUP(orders!G13307,region_horz!$B$1:$F$2,2,FALSE)</f>
        <v>AFRICA</v>
      </c>
      <c r="I13307" t="s">
        <v>16</v>
      </c>
      <c r="J13307">
        <v>101511.74</v>
      </c>
      <c r="K13307" s="1">
        <v>34435</v>
      </c>
      <c r="L13307" t="s">
        <v>13</v>
      </c>
      <c r="M13307" t="s">
        <v>455</v>
      </c>
      <c r="N13307">
        <v>0</v>
      </c>
      <c r="O13307" t="s">
        <v>14236</v>
      </c>
    </row>
    <row r="13308" spans="1:15" x14ac:dyDescent="0.2">
      <c r="A13308">
        <v>53219</v>
      </c>
      <c r="B13308" t="str">
        <f>VLOOKUP(orders!C13308,customers!$A$2:$B$1501, 2,FALSE)</f>
        <v>Customer#000000131</v>
      </c>
      <c r="C13308">
        <v>131</v>
      </c>
      <c r="D13308" t="str">
        <f>VLOOKUP(orders!C13308,customers!$A$2:$G$1501,7,FALSE)</f>
        <v>HOUSEHOLD</v>
      </c>
      <c r="E13308">
        <f>VLOOKUP(C13308,customers!$A$2:$D$1501, 4,FALSE)</f>
        <v>11</v>
      </c>
      <c r="F13308" t="str">
        <f>VLOOKUP(E13308,nation!$A$2:$B$26, 2,FALSE)</f>
        <v>IRAQ</v>
      </c>
      <c r="G13308">
        <f>VLOOKUP(orders!F13308,nation!$B$2:$C$26,2,FALSE)</f>
        <v>4</v>
      </c>
      <c r="H13308" t="str">
        <f>HLOOKUP(orders!G13308,region_horz!$B$1:$F$2,2,FALSE)</f>
        <v>MIDDLE EAST</v>
      </c>
      <c r="I13308" t="s">
        <v>9</v>
      </c>
      <c r="J13308">
        <v>33050.06</v>
      </c>
      <c r="K13308" s="1">
        <v>35174</v>
      </c>
      <c r="L13308" t="s">
        <v>13</v>
      </c>
      <c r="M13308" t="s">
        <v>496</v>
      </c>
      <c r="N13308">
        <v>0</v>
      </c>
      <c r="O13308" t="s">
        <v>14237</v>
      </c>
    </row>
    <row r="13309" spans="1:15" x14ac:dyDescent="0.2">
      <c r="A13309">
        <v>53220</v>
      </c>
      <c r="B13309" t="str">
        <f>VLOOKUP(orders!C13309,customers!$A$2:$B$1501, 2,FALSE)</f>
        <v>Customer#000000553</v>
      </c>
      <c r="C13309">
        <v>553</v>
      </c>
      <c r="D13309" t="str">
        <f>VLOOKUP(orders!C13309,customers!$A$2:$G$1501,7,FALSE)</f>
        <v>BUILDING</v>
      </c>
      <c r="E13309">
        <f>VLOOKUP(C13309,customers!$A$2:$D$1501, 4,FALSE)</f>
        <v>4</v>
      </c>
      <c r="F13309" t="str">
        <f>VLOOKUP(E13309,nation!$A$2:$B$26, 2,FALSE)</f>
        <v>EGYPT</v>
      </c>
      <c r="G13309">
        <f>VLOOKUP(orders!F13309,nation!$B$2:$C$26,2,FALSE)</f>
        <v>4</v>
      </c>
      <c r="H13309" t="str">
        <f>HLOOKUP(orders!G13309,region_horz!$B$1:$F$2,2,FALSE)</f>
        <v>MIDDLE EAST</v>
      </c>
      <c r="I13309" t="s">
        <v>9</v>
      </c>
      <c r="J13309">
        <v>197698.46</v>
      </c>
      <c r="K13309" s="1">
        <v>35623</v>
      </c>
      <c r="L13309" t="s">
        <v>23</v>
      </c>
      <c r="M13309" t="s">
        <v>1017</v>
      </c>
      <c r="N13309">
        <v>0</v>
      </c>
      <c r="O13309" t="s">
        <v>14238</v>
      </c>
    </row>
    <row r="13310" spans="1:15" x14ac:dyDescent="0.2">
      <c r="A13310">
        <v>53221</v>
      </c>
      <c r="B13310" t="str">
        <f>VLOOKUP(orders!C13310,customers!$A$2:$B$1501, 2,FALSE)</f>
        <v>Customer#000001432</v>
      </c>
      <c r="C13310">
        <v>1432</v>
      </c>
      <c r="D13310" t="str">
        <f>VLOOKUP(orders!C13310,customers!$A$2:$G$1501,7,FALSE)</f>
        <v>MACHINERY</v>
      </c>
      <c r="E13310">
        <f>VLOOKUP(C13310,customers!$A$2:$D$1501, 4,FALSE)</f>
        <v>21</v>
      </c>
      <c r="F13310" t="str">
        <f>VLOOKUP(E13310,nation!$A$2:$B$26, 2,FALSE)</f>
        <v>VIETNAM</v>
      </c>
      <c r="G13310">
        <f>VLOOKUP(orders!F13310,nation!$B$2:$C$26,2,FALSE)</f>
        <v>2</v>
      </c>
      <c r="H13310" t="str">
        <f>HLOOKUP(orders!G13310,region_horz!$B$1:$F$2,2,FALSE)</f>
        <v>ASIA</v>
      </c>
      <c r="I13310" t="s">
        <v>16</v>
      </c>
      <c r="J13310">
        <v>268693.21999999997</v>
      </c>
      <c r="K13310" s="1">
        <v>33661</v>
      </c>
      <c r="L13310" t="s">
        <v>23</v>
      </c>
      <c r="M13310" t="s">
        <v>3497</v>
      </c>
      <c r="N13310">
        <v>0</v>
      </c>
      <c r="O13310" t="s">
        <v>14239</v>
      </c>
    </row>
    <row r="13311" spans="1:15" x14ac:dyDescent="0.2">
      <c r="A13311">
        <v>53222</v>
      </c>
      <c r="B13311" t="str">
        <f>VLOOKUP(orders!C13311,customers!$A$2:$B$1501, 2,FALSE)</f>
        <v>Customer#000001460</v>
      </c>
      <c r="C13311">
        <v>1460</v>
      </c>
      <c r="D13311" t="str">
        <f>VLOOKUP(orders!C13311,customers!$A$2:$G$1501,7,FALSE)</f>
        <v>BUILDING</v>
      </c>
      <c r="E13311">
        <f>VLOOKUP(C13311,customers!$A$2:$D$1501, 4,FALSE)</f>
        <v>20</v>
      </c>
      <c r="F13311" t="str">
        <f>VLOOKUP(E13311,nation!$A$2:$B$26, 2,FALSE)</f>
        <v>SAUDI ARABIA</v>
      </c>
      <c r="G13311">
        <f>VLOOKUP(orders!F13311,nation!$B$2:$C$26,2,FALSE)</f>
        <v>4</v>
      </c>
      <c r="H13311" t="str">
        <f>HLOOKUP(orders!G13311,region_horz!$B$1:$F$2,2,FALSE)</f>
        <v>MIDDLE EAST</v>
      </c>
      <c r="I13311" t="s">
        <v>16</v>
      </c>
      <c r="J13311">
        <v>1799.1</v>
      </c>
      <c r="K13311" s="1">
        <v>34627</v>
      </c>
      <c r="L13311" t="s">
        <v>10</v>
      </c>
      <c r="M13311" t="s">
        <v>185</v>
      </c>
      <c r="N13311">
        <v>0</v>
      </c>
      <c r="O13311" t="s">
        <v>14240</v>
      </c>
    </row>
    <row r="13312" spans="1:15" x14ac:dyDescent="0.2">
      <c r="A13312">
        <v>53223</v>
      </c>
      <c r="B13312" t="str">
        <f>VLOOKUP(orders!C13312,customers!$A$2:$B$1501, 2,FALSE)</f>
        <v>Customer#000001390</v>
      </c>
      <c r="C13312">
        <v>1390</v>
      </c>
      <c r="D13312" t="str">
        <f>VLOOKUP(orders!C13312,customers!$A$2:$G$1501,7,FALSE)</f>
        <v>HOUSEHOLD</v>
      </c>
      <c r="E13312">
        <f>VLOOKUP(C13312,customers!$A$2:$D$1501, 4,FALSE)</f>
        <v>11</v>
      </c>
      <c r="F13312" t="str">
        <f>VLOOKUP(E13312,nation!$A$2:$B$26, 2,FALSE)</f>
        <v>IRAQ</v>
      </c>
      <c r="G13312">
        <f>VLOOKUP(orders!F13312,nation!$B$2:$C$26,2,FALSE)</f>
        <v>4</v>
      </c>
      <c r="H13312" t="str">
        <f>HLOOKUP(orders!G13312,region_horz!$B$1:$F$2,2,FALSE)</f>
        <v>MIDDLE EAST</v>
      </c>
      <c r="I13312" t="s">
        <v>16</v>
      </c>
      <c r="J13312">
        <v>251060.31</v>
      </c>
      <c r="K13312" s="1">
        <v>33800</v>
      </c>
      <c r="L13312" t="s">
        <v>10</v>
      </c>
      <c r="M13312" t="s">
        <v>101</v>
      </c>
      <c r="N13312">
        <v>0</v>
      </c>
      <c r="O13312" t="s">
        <v>14241</v>
      </c>
    </row>
    <row r="13313" spans="1:15" x14ac:dyDescent="0.2">
      <c r="A13313">
        <v>53248</v>
      </c>
      <c r="B13313" t="str">
        <f>VLOOKUP(orders!C13313,customers!$A$2:$B$1501, 2,FALSE)</f>
        <v>Customer#000000382</v>
      </c>
      <c r="C13313">
        <v>382</v>
      </c>
      <c r="D13313" t="str">
        <f>VLOOKUP(orders!C13313,customers!$A$2:$G$1501,7,FALSE)</f>
        <v>AUTOMOBILE</v>
      </c>
      <c r="E13313">
        <f>VLOOKUP(C13313,customers!$A$2:$D$1501, 4,FALSE)</f>
        <v>8</v>
      </c>
      <c r="F13313" t="str">
        <f>VLOOKUP(E13313,nation!$A$2:$B$26, 2,FALSE)</f>
        <v>INDIA</v>
      </c>
      <c r="G13313">
        <f>VLOOKUP(orders!F13313,nation!$B$2:$C$26,2,FALSE)</f>
        <v>2</v>
      </c>
      <c r="H13313" t="str">
        <f>HLOOKUP(orders!G13313,region_horz!$B$1:$F$2,2,FALSE)</f>
        <v>ASIA</v>
      </c>
      <c r="I13313" t="s">
        <v>16</v>
      </c>
      <c r="J13313">
        <v>268488.71999999997</v>
      </c>
      <c r="K13313" s="1">
        <v>34272</v>
      </c>
      <c r="L13313" t="s">
        <v>13</v>
      </c>
      <c r="M13313" t="s">
        <v>1561</v>
      </c>
      <c r="N13313">
        <v>0</v>
      </c>
      <c r="O13313" t="s">
        <v>14242</v>
      </c>
    </row>
    <row r="13314" spans="1:15" x14ac:dyDescent="0.2">
      <c r="A13314">
        <v>53249</v>
      </c>
      <c r="B13314" t="str">
        <f>VLOOKUP(orders!C13314,customers!$A$2:$B$1501, 2,FALSE)</f>
        <v>Customer#000001309</v>
      </c>
      <c r="C13314">
        <v>1309</v>
      </c>
      <c r="D13314" t="str">
        <f>VLOOKUP(orders!C13314,customers!$A$2:$G$1501,7,FALSE)</f>
        <v>AUTOMOBILE</v>
      </c>
      <c r="E13314">
        <f>VLOOKUP(C13314,customers!$A$2:$D$1501, 4,FALSE)</f>
        <v>10</v>
      </c>
      <c r="F13314" t="str">
        <f>VLOOKUP(E13314,nation!$A$2:$B$26, 2,FALSE)</f>
        <v>IRAN</v>
      </c>
      <c r="G13314">
        <f>VLOOKUP(orders!F13314,nation!$B$2:$C$26,2,FALSE)</f>
        <v>4</v>
      </c>
      <c r="H13314" t="str">
        <f>HLOOKUP(orders!G13314,region_horz!$B$1:$F$2,2,FALSE)</f>
        <v>MIDDLE EAST</v>
      </c>
      <c r="I13314" t="s">
        <v>16</v>
      </c>
      <c r="J13314">
        <v>58382.85</v>
      </c>
      <c r="K13314" s="1">
        <v>33862</v>
      </c>
      <c r="L13314" t="s">
        <v>10</v>
      </c>
      <c r="M13314" t="s">
        <v>336</v>
      </c>
      <c r="N13314">
        <v>0</v>
      </c>
      <c r="O13314" t="s">
        <v>14243</v>
      </c>
    </row>
    <row r="13315" spans="1:15" x14ac:dyDescent="0.2">
      <c r="A13315">
        <v>53250</v>
      </c>
      <c r="B13315" t="str">
        <f>VLOOKUP(orders!C13315,customers!$A$2:$B$1501, 2,FALSE)</f>
        <v>Customer#000000770</v>
      </c>
      <c r="C13315">
        <v>770</v>
      </c>
      <c r="D13315" t="str">
        <f>VLOOKUP(orders!C13315,customers!$A$2:$G$1501,7,FALSE)</f>
        <v>AUTOMOBILE</v>
      </c>
      <c r="E13315">
        <f>VLOOKUP(C13315,customers!$A$2:$D$1501, 4,FALSE)</f>
        <v>8</v>
      </c>
      <c r="F13315" t="str">
        <f>VLOOKUP(E13315,nation!$A$2:$B$26, 2,FALSE)</f>
        <v>INDIA</v>
      </c>
      <c r="G13315">
        <f>VLOOKUP(orders!F13315,nation!$B$2:$C$26,2,FALSE)</f>
        <v>2</v>
      </c>
      <c r="H13315" t="str">
        <f>HLOOKUP(orders!G13315,region_horz!$B$1:$F$2,2,FALSE)</f>
        <v>ASIA</v>
      </c>
      <c r="I13315" t="s">
        <v>9</v>
      </c>
      <c r="J13315">
        <v>179928.92</v>
      </c>
      <c r="K13315" s="1">
        <v>35395</v>
      </c>
      <c r="L13315" t="s">
        <v>26</v>
      </c>
      <c r="M13315" t="s">
        <v>1460</v>
      </c>
      <c r="N13315">
        <v>0</v>
      </c>
      <c r="O13315" t="s">
        <v>14244</v>
      </c>
    </row>
    <row r="13316" spans="1:15" x14ac:dyDescent="0.2">
      <c r="A13316">
        <v>53251</v>
      </c>
      <c r="B13316" t="str">
        <f>VLOOKUP(orders!C13316,customers!$A$2:$B$1501, 2,FALSE)</f>
        <v>Customer#000000899</v>
      </c>
      <c r="C13316">
        <v>899</v>
      </c>
      <c r="D13316" t="str">
        <f>VLOOKUP(orders!C13316,customers!$A$2:$G$1501,7,FALSE)</f>
        <v>FURNITURE</v>
      </c>
      <c r="E13316">
        <f>VLOOKUP(C13316,customers!$A$2:$D$1501, 4,FALSE)</f>
        <v>2</v>
      </c>
      <c r="F13316" t="str">
        <f>VLOOKUP(E13316,nation!$A$2:$B$26, 2,FALSE)</f>
        <v>BRAZIL</v>
      </c>
      <c r="G13316">
        <f>VLOOKUP(orders!F13316,nation!$B$2:$C$26,2,FALSE)</f>
        <v>1</v>
      </c>
      <c r="H13316" t="str">
        <f>HLOOKUP(orders!G13316,region_horz!$B$1:$F$2,2,FALSE)</f>
        <v>AMERICA</v>
      </c>
      <c r="I13316" t="s">
        <v>16</v>
      </c>
      <c r="J13316">
        <v>33723.51</v>
      </c>
      <c r="K13316" s="1">
        <v>34786</v>
      </c>
      <c r="L13316" t="s">
        <v>13</v>
      </c>
      <c r="M13316" t="s">
        <v>2071</v>
      </c>
      <c r="N13316">
        <v>0</v>
      </c>
      <c r="O13316" t="s">
        <v>14245</v>
      </c>
    </row>
    <row r="13317" spans="1:15" x14ac:dyDescent="0.2">
      <c r="A13317">
        <v>53252</v>
      </c>
      <c r="B13317" t="str">
        <f>VLOOKUP(orders!C13317,customers!$A$2:$B$1501, 2,FALSE)</f>
        <v>Customer#000000907</v>
      </c>
      <c r="C13317">
        <v>907</v>
      </c>
      <c r="D13317" t="str">
        <f>VLOOKUP(orders!C13317,customers!$A$2:$G$1501,7,FALSE)</f>
        <v>HOUSEHOLD</v>
      </c>
      <c r="E13317">
        <f>VLOOKUP(C13317,customers!$A$2:$D$1501, 4,FALSE)</f>
        <v>10</v>
      </c>
      <c r="F13317" t="str">
        <f>VLOOKUP(E13317,nation!$A$2:$B$26, 2,FALSE)</f>
        <v>IRAN</v>
      </c>
      <c r="G13317">
        <f>VLOOKUP(orders!F13317,nation!$B$2:$C$26,2,FALSE)</f>
        <v>4</v>
      </c>
      <c r="H13317" t="str">
        <f>HLOOKUP(orders!G13317,region_horz!$B$1:$F$2,2,FALSE)</f>
        <v>MIDDLE EAST</v>
      </c>
      <c r="I13317" t="s">
        <v>9</v>
      </c>
      <c r="J13317">
        <v>60714.7</v>
      </c>
      <c r="K13317" s="1">
        <v>35966</v>
      </c>
      <c r="L13317" t="s">
        <v>13</v>
      </c>
      <c r="M13317" t="s">
        <v>823</v>
      </c>
      <c r="N13317">
        <v>0</v>
      </c>
      <c r="O13317" t="s">
        <v>14246</v>
      </c>
    </row>
    <row r="13318" spans="1:15" x14ac:dyDescent="0.2">
      <c r="A13318">
        <v>53253</v>
      </c>
      <c r="B13318" t="str">
        <f>VLOOKUP(orders!C13318,customers!$A$2:$B$1501, 2,FALSE)</f>
        <v>Customer#000000214</v>
      </c>
      <c r="C13318">
        <v>214</v>
      </c>
      <c r="D13318" t="str">
        <f>VLOOKUP(orders!C13318,customers!$A$2:$G$1501,7,FALSE)</f>
        <v>MACHINERY</v>
      </c>
      <c r="E13318">
        <f>VLOOKUP(C13318,customers!$A$2:$D$1501, 4,FALSE)</f>
        <v>8</v>
      </c>
      <c r="F13318" t="str">
        <f>VLOOKUP(E13318,nation!$A$2:$B$26, 2,FALSE)</f>
        <v>INDIA</v>
      </c>
      <c r="G13318">
        <f>VLOOKUP(orders!F13318,nation!$B$2:$C$26,2,FALSE)</f>
        <v>2</v>
      </c>
      <c r="H13318" t="str">
        <f>HLOOKUP(orders!G13318,region_horz!$B$1:$F$2,2,FALSE)</f>
        <v>ASIA</v>
      </c>
      <c r="I13318" t="s">
        <v>9</v>
      </c>
      <c r="J13318">
        <v>142604.12</v>
      </c>
      <c r="K13318" s="1">
        <v>35979</v>
      </c>
      <c r="L13318" t="s">
        <v>23</v>
      </c>
      <c r="M13318" t="s">
        <v>996</v>
      </c>
      <c r="N13318">
        <v>0</v>
      </c>
      <c r="O13318" t="s">
        <v>14247</v>
      </c>
    </row>
    <row r="13319" spans="1:15" x14ac:dyDescent="0.2">
      <c r="A13319">
        <v>53254</v>
      </c>
      <c r="B13319" t="str">
        <f>VLOOKUP(orders!C13319,customers!$A$2:$B$1501, 2,FALSE)</f>
        <v>Customer#000001331</v>
      </c>
      <c r="C13319">
        <v>1331</v>
      </c>
      <c r="D13319" t="str">
        <f>VLOOKUP(orders!C13319,customers!$A$2:$G$1501,7,FALSE)</f>
        <v>BUILDING</v>
      </c>
      <c r="E13319">
        <f>VLOOKUP(C13319,customers!$A$2:$D$1501, 4,FALSE)</f>
        <v>8</v>
      </c>
      <c r="F13319" t="str">
        <f>VLOOKUP(E13319,nation!$A$2:$B$26, 2,FALSE)</f>
        <v>INDIA</v>
      </c>
      <c r="G13319">
        <f>VLOOKUP(orders!F13319,nation!$B$2:$C$26,2,FALSE)</f>
        <v>2</v>
      </c>
      <c r="H13319" t="str">
        <f>HLOOKUP(orders!G13319,region_horz!$B$1:$F$2,2,FALSE)</f>
        <v>ASIA</v>
      </c>
      <c r="I13319" t="s">
        <v>16</v>
      </c>
      <c r="J13319">
        <v>117564.02</v>
      </c>
      <c r="K13319" s="1">
        <v>34565</v>
      </c>
      <c r="L13319" t="s">
        <v>31</v>
      </c>
      <c r="M13319" t="s">
        <v>2659</v>
      </c>
      <c r="N13319">
        <v>0</v>
      </c>
      <c r="O13319" t="s">
        <v>14248</v>
      </c>
    </row>
    <row r="13320" spans="1:15" x14ac:dyDescent="0.2">
      <c r="A13320">
        <v>53255</v>
      </c>
      <c r="B13320" t="str">
        <f>VLOOKUP(orders!C13320,customers!$A$2:$B$1501, 2,FALSE)</f>
        <v>Customer#000000901</v>
      </c>
      <c r="C13320">
        <v>901</v>
      </c>
      <c r="D13320" t="str">
        <f>VLOOKUP(orders!C13320,customers!$A$2:$G$1501,7,FALSE)</f>
        <v>HOUSEHOLD</v>
      </c>
      <c r="E13320">
        <f>VLOOKUP(C13320,customers!$A$2:$D$1501, 4,FALSE)</f>
        <v>12</v>
      </c>
      <c r="F13320" t="str">
        <f>VLOOKUP(E13320,nation!$A$2:$B$26, 2,FALSE)</f>
        <v>JAPAN</v>
      </c>
      <c r="G13320">
        <f>VLOOKUP(orders!F13320,nation!$B$2:$C$26,2,FALSE)</f>
        <v>2</v>
      </c>
      <c r="H13320" t="str">
        <f>HLOOKUP(orders!G13320,region_horz!$B$1:$F$2,2,FALSE)</f>
        <v>ASIA</v>
      </c>
      <c r="I13320" t="s">
        <v>9</v>
      </c>
      <c r="J13320">
        <v>160555.35999999999</v>
      </c>
      <c r="K13320" s="1">
        <v>35612</v>
      </c>
      <c r="L13320" t="s">
        <v>26</v>
      </c>
      <c r="M13320" t="s">
        <v>2564</v>
      </c>
      <c r="N13320">
        <v>0</v>
      </c>
      <c r="O13320" t="s">
        <v>14249</v>
      </c>
    </row>
    <row r="13321" spans="1:15" x14ac:dyDescent="0.2">
      <c r="A13321">
        <v>53280</v>
      </c>
      <c r="B13321" t="str">
        <f>VLOOKUP(orders!C13321,customers!$A$2:$B$1501, 2,FALSE)</f>
        <v>Customer#000001462</v>
      </c>
      <c r="C13321">
        <v>1462</v>
      </c>
      <c r="D13321" t="str">
        <f>VLOOKUP(orders!C13321,customers!$A$2:$G$1501,7,FALSE)</f>
        <v>FURNITURE</v>
      </c>
      <c r="E13321">
        <f>VLOOKUP(C13321,customers!$A$2:$D$1501, 4,FALSE)</f>
        <v>17</v>
      </c>
      <c r="F13321" t="str">
        <f>VLOOKUP(E13321,nation!$A$2:$B$26, 2,FALSE)</f>
        <v>PERU</v>
      </c>
      <c r="G13321">
        <f>VLOOKUP(orders!F13321,nation!$B$2:$C$26,2,FALSE)</f>
        <v>1</v>
      </c>
      <c r="H13321" t="str">
        <f>HLOOKUP(orders!G13321,region_horz!$B$1:$F$2,2,FALSE)</f>
        <v>AMERICA</v>
      </c>
      <c r="I13321" t="s">
        <v>16</v>
      </c>
      <c r="J13321">
        <v>112595.26</v>
      </c>
      <c r="K13321" s="1">
        <v>34708</v>
      </c>
      <c r="L13321" t="s">
        <v>26</v>
      </c>
      <c r="M13321" t="s">
        <v>2077</v>
      </c>
      <c r="N13321">
        <v>0</v>
      </c>
      <c r="O13321" t="s">
        <v>14250</v>
      </c>
    </row>
    <row r="13322" spans="1:15" x14ac:dyDescent="0.2">
      <c r="A13322">
        <v>53281</v>
      </c>
      <c r="B13322" t="str">
        <f>VLOOKUP(orders!C13322,customers!$A$2:$B$1501, 2,FALSE)</f>
        <v>Customer#000000079</v>
      </c>
      <c r="C13322">
        <v>79</v>
      </c>
      <c r="D13322" t="str">
        <f>VLOOKUP(orders!C13322,customers!$A$2:$G$1501,7,FALSE)</f>
        <v>MACHINERY</v>
      </c>
      <c r="E13322">
        <f>VLOOKUP(C13322,customers!$A$2:$D$1501, 4,FALSE)</f>
        <v>15</v>
      </c>
      <c r="F13322" t="str">
        <f>VLOOKUP(E13322,nation!$A$2:$B$26, 2,FALSE)</f>
        <v>MOROCCO</v>
      </c>
      <c r="G13322">
        <f>VLOOKUP(orders!F13322,nation!$B$2:$C$26,2,FALSE)</f>
        <v>0</v>
      </c>
      <c r="H13322" t="str">
        <f>HLOOKUP(orders!G13322,region_horz!$B$1:$F$2,2,FALSE)</f>
        <v>AFRICA</v>
      </c>
      <c r="I13322" t="s">
        <v>16</v>
      </c>
      <c r="J13322">
        <v>145587.89000000001</v>
      </c>
      <c r="K13322" s="1">
        <v>34427</v>
      </c>
      <c r="L13322" t="s">
        <v>13</v>
      </c>
      <c r="M13322" t="s">
        <v>1753</v>
      </c>
      <c r="N13322">
        <v>0</v>
      </c>
      <c r="O13322" t="s">
        <v>14251</v>
      </c>
    </row>
    <row r="13323" spans="1:15" x14ac:dyDescent="0.2">
      <c r="A13323">
        <v>53282</v>
      </c>
      <c r="B13323" t="str">
        <f>VLOOKUP(orders!C13323,customers!$A$2:$B$1501, 2,FALSE)</f>
        <v>Customer#000000473</v>
      </c>
      <c r="C13323">
        <v>473</v>
      </c>
      <c r="D13323" t="str">
        <f>VLOOKUP(orders!C13323,customers!$A$2:$G$1501,7,FALSE)</f>
        <v>HOUSEHOLD</v>
      </c>
      <c r="E13323">
        <f>VLOOKUP(C13323,customers!$A$2:$D$1501, 4,FALSE)</f>
        <v>9</v>
      </c>
      <c r="F13323" t="str">
        <f>VLOOKUP(E13323,nation!$A$2:$B$26, 2,FALSE)</f>
        <v>INDONESIA</v>
      </c>
      <c r="G13323">
        <f>VLOOKUP(orders!F13323,nation!$B$2:$C$26,2,FALSE)</f>
        <v>2</v>
      </c>
      <c r="H13323" t="str">
        <f>HLOOKUP(orders!G13323,region_horz!$B$1:$F$2,2,FALSE)</f>
        <v>ASIA</v>
      </c>
      <c r="I13323" t="s">
        <v>16</v>
      </c>
      <c r="J13323">
        <v>61631.12</v>
      </c>
      <c r="K13323" s="1">
        <v>34548</v>
      </c>
      <c r="L13323" t="s">
        <v>26</v>
      </c>
      <c r="M13323" t="s">
        <v>970</v>
      </c>
      <c r="N13323">
        <v>0</v>
      </c>
      <c r="O13323" t="s">
        <v>14252</v>
      </c>
    </row>
    <row r="13324" spans="1:15" x14ac:dyDescent="0.2">
      <c r="A13324">
        <v>53283</v>
      </c>
      <c r="B13324" t="str">
        <f>VLOOKUP(orders!C13324,customers!$A$2:$B$1501, 2,FALSE)</f>
        <v>Customer#000000001</v>
      </c>
      <c r="C13324">
        <v>1</v>
      </c>
      <c r="D13324" t="str">
        <f>VLOOKUP(orders!C13324,customers!$A$2:$G$1501,7,FALSE)</f>
        <v>BUILDING</v>
      </c>
      <c r="E13324">
        <f>VLOOKUP(C13324,customers!$A$2:$D$1501, 4,FALSE)</f>
        <v>15</v>
      </c>
      <c r="F13324" t="str">
        <f>VLOOKUP(E13324,nation!$A$2:$B$26, 2,FALSE)</f>
        <v>MOROCCO</v>
      </c>
      <c r="G13324">
        <f>VLOOKUP(orders!F13324,nation!$B$2:$C$26,2,FALSE)</f>
        <v>0</v>
      </c>
      <c r="H13324" t="str">
        <f>HLOOKUP(orders!G13324,region_horz!$B$1:$F$2,2,FALSE)</f>
        <v>AFRICA</v>
      </c>
      <c r="I13324" t="s">
        <v>9</v>
      </c>
      <c r="J13324">
        <v>165928.32999999999</v>
      </c>
      <c r="K13324" s="1">
        <v>35001</v>
      </c>
      <c r="L13324" t="s">
        <v>26</v>
      </c>
      <c r="M13324" t="s">
        <v>1938</v>
      </c>
      <c r="N13324">
        <v>0</v>
      </c>
      <c r="O13324" t="s">
        <v>14253</v>
      </c>
    </row>
    <row r="13325" spans="1:15" x14ac:dyDescent="0.2">
      <c r="A13325">
        <v>53284</v>
      </c>
      <c r="B13325" t="str">
        <f>VLOOKUP(orders!C13325,customers!$A$2:$B$1501, 2,FALSE)</f>
        <v>Customer#000000355</v>
      </c>
      <c r="C13325">
        <v>355</v>
      </c>
      <c r="D13325" t="str">
        <f>VLOOKUP(orders!C13325,customers!$A$2:$G$1501,7,FALSE)</f>
        <v>FURNITURE</v>
      </c>
      <c r="E13325">
        <f>VLOOKUP(C13325,customers!$A$2:$D$1501, 4,FALSE)</f>
        <v>14</v>
      </c>
      <c r="F13325" t="str">
        <f>VLOOKUP(E13325,nation!$A$2:$B$26, 2,FALSE)</f>
        <v>KENYA</v>
      </c>
      <c r="G13325">
        <f>VLOOKUP(orders!F13325,nation!$B$2:$C$26,2,FALSE)</f>
        <v>0</v>
      </c>
      <c r="H13325" t="str">
        <f>HLOOKUP(orders!G13325,region_horz!$B$1:$F$2,2,FALSE)</f>
        <v>AFRICA</v>
      </c>
      <c r="I13325" t="s">
        <v>9</v>
      </c>
      <c r="J13325">
        <v>184776.38</v>
      </c>
      <c r="K13325" s="1">
        <v>35328</v>
      </c>
      <c r="L13325" t="s">
        <v>13</v>
      </c>
      <c r="M13325" t="s">
        <v>1114</v>
      </c>
      <c r="N13325">
        <v>0</v>
      </c>
      <c r="O13325" t="s">
        <v>14254</v>
      </c>
    </row>
    <row r="13326" spans="1:15" x14ac:dyDescent="0.2">
      <c r="A13326">
        <v>53285</v>
      </c>
      <c r="B13326" t="str">
        <f>VLOOKUP(orders!C13326,customers!$A$2:$B$1501, 2,FALSE)</f>
        <v>Customer#000000181</v>
      </c>
      <c r="C13326">
        <v>181</v>
      </c>
      <c r="D13326" t="str">
        <f>VLOOKUP(orders!C13326,customers!$A$2:$G$1501,7,FALSE)</f>
        <v>FURNITURE</v>
      </c>
      <c r="E13326">
        <f>VLOOKUP(C13326,customers!$A$2:$D$1501, 4,FALSE)</f>
        <v>9</v>
      </c>
      <c r="F13326" t="str">
        <f>VLOOKUP(E13326,nation!$A$2:$B$26, 2,FALSE)</f>
        <v>INDONESIA</v>
      </c>
      <c r="G13326">
        <f>VLOOKUP(orders!F13326,nation!$B$2:$C$26,2,FALSE)</f>
        <v>2</v>
      </c>
      <c r="H13326" t="str">
        <f>HLOOKUP(orders!G13326,region_horz!$B$1:$F$2,2,FALSE)</f>
        <v>ASIA</v>
      </c>
      <c r="I13326" t="s">
        <v>16</v>
      </c>
      <c r="J13326">
        <v>15511.55</v>
      </c>
      <c r="K13326" s="1">
        <v>33749</v>
      </c>
      <c r="L13326" t="s">
        <v>13</v>
      </c>
      <c r="M13326" t="s">
        <v>625</v>
      </c>
      <c r="N13326">
        <v>0</v>
      </c>
      <c r="O13326" t="s">
        <v>14255</v>
      </c>
    </row>
    <row r="13327" spans="1:15" x14ac:dyDescent="0.2">
      <c r="A13327">
        <v>53286</v>
      </c>
      <c r="B13327" t="str">
        <f>VLOOKUP(orders!C13327,customers!$A$2:$B$1501, 2,FALSE)</f>
        <v>Customer#000001268</v>
      </c>
      <c r="C13327">
        <v>1268</v>
      </c>
      <c r="D13327" t="str">
        <f>VLOOKUP(orders!C13327,customers!$A$2:$G$1501,7,FALSE)</f>
        <v>BUILDING</v>
      </c>
      <c r="E13327">
        <f>VLOOKUP(C13327,customers!$A$2:$D$1501, 4,FALSE)</f>
        <v>24</v>
      </c>
      <c r="F13327" t="str">
        <f>VLOOKUP(E13327,nation!$A$2:$B$26, 2,FALSE)</f>
        <v>UNITED STATES</v>
      </c>
      <c r="G13327">
        <f>VLOOKUP(orders!F13327,nation!$B$2:$C$26,2,FALSE)</f>
        <v>1</v>
      </c>
      <c r="H13327" t="str">
        <f>HLOOKUP(orders!G13327,region_horz!$B$1:$F$2,2,FALSE)</f>
        <v>AMERICA</v>
      </c>
      <c r="I13327" t="s">
        <v>16</v>
      </c>
      <c r="J13327">
        <v>160678.45000000001</v>
      </c>
      <c r="K13327" s="1">
        <v>34146</v>
      </c>
      <c r="L13327" t="s">
        <v>31</v>
      </c>
      <c r="M13327" t="s">
        <v>2797</v>
      </c>
      <c r="N13327">
        <v>0</v>
      </c>
      <c r="O13327" t="s">
        <v>14256</v>
      </c>
    </row>
    <row r="13328" spans="1:15" x14ac:dyDescent="0.2">
      <c r="A13328">
        <v>53287</v>
      </c>
      <c r="B13328" t="str">
        <f>VLOOKUP(orders!C13328,customers!$A$2:$B$1501, 2,FALSE)</f>
        <v>Customer#000001490</v>
      </c>
      <c r="C13328">
        <v>1490</v>
      </c>
      <c r="D13328" t="str">
        <f>VLOOKUP(orders!C13328,customers!$A$2:$G$1501,7,FALSE)</f>
        <v>MACHINERY</v>
      </c>
      <c r="E13328">
        <f>VLOOKUP(C13328,customers!$A$2:$D$1501, 4,FALSE)</f>
        <v>20</v>
      </c>
      <c r="F13328" t="str">
        <f>VLOOKUP(E13328,nation!$A$2:$B$26, 2,FALSE)</f>
        <v>SAUDI ARABIA</v>
      </c>
      <c r="G13328">
        <f>VLOOKUP(orders!F13328,nation!$B$2:$C$26,2,FALSE)</f>
        <v>4</v>
      </c>
      <c r="H13328" t="str">
        <f>HLOOKUP(orders!G13328,region_horz!$B$1:$F$2,2,FALSE)</f>
        <v>MIDDLE EAST</v>
      </c>
      <c r="I13328" t="s">
        <v>9</v>
      </c>
      <c r="J13328">
        <v>94233.18</v>
      </c>
      <c r="K13328" s="1">
        <v>35329</v>
      </c>
      <c r="L13328" t="s">
        <v>13</v>
      </c>
      <c r="M13328" t="s">
        <v>2631</v>
      </c>
      <c r="N13328">
        <v>0</v>
      </c>
      <c r="O13328" t="s">
        <v>14257</v>
      </c>
    </row>
    <row r="13329" spans="1:15" x14ac:dyDescent="0.2">
      <c r="A13329">
        <v>53312</v>
      </c>
      <c r="B13329" t="str">
        <f>VLOOKUP(orders!C13329,customers!$A$2:$B$1501, 2,FALSE)</f>
        <v>Customer#000000145</v>
      </c>
      <c r="C13329">
        <v>145</v>
      </c>
      <c r="D13329" t="str">
        <f>VLOOKUP(orders!C13329,customers!$A$2:$G$1501,7,FALSE)</f>
        <v>HOUSEHOLD</v>
      </c>
      <c r="E13329">
        <f>VLOOKUP(C13329,customers!$A$2:$D$1501, 4,FALSE)</f>
        <v>13</v>
      </c>
      <c r="F13329" t="str">
        <f>VLOOKUP(E13329,nation!$A$2:$B$26, 2,FALSE)</f>
        <v>JORDAN</v>
      </c>
      <c r="G13329">
        <f>VLOOKUP(orders!F13329,nation!$B$2:$C$26,2,FALSE)</f>
        <v>4</v>
      </c>
      <c r="H13329" t="str">
        <f>HLOOKUP(orders!G13329,region_horz!$B$1:$F$2,2,FALSE)</f>
        <v>MIDDLE EAST</v>
      </c>
      <c r="I13329" t="s">
        <v>16</v>
      </c>
      <c r="J13329">
        <v>168360.25</v>
      </c>
      <c r="K13329" s="1">
        <v>34520</v>
      </c>
      <c r="L13329" t="s">
        <v>31</v>
      </c>
      <c r="M13329" t="s">
        <v>4686</v>
      </c>
      <c r="N13329">
        <v>0</v>
      </c>
      <c r="O13329" t="s">
        <v>14258</v>
      </c>
    </row>
    <row r="13330" spans="1:15" x14ac:dyDescent="0.2">
      <c r="A13330">
        <v>53313</v>
      </c>
      <c r="B13330" t="str">
        <f>VLOOKUP(orders!C13330,customers!$A$2:$B$1501, 2,FALSE)</f>
        <v>Customer#000000740</v>
      </c>
      <c r="C13330">
        <v>740</v>
      </c>
      <c r="D13330" t="str">
        <f>VLOOKUP(orders!C13330,customers!$A$2:$G$1501,7,FALSE)</f>
        <v>BUILDING</v>
      </c>
      <c r="E13330">
        <f>VLOOKUP(C13330,customers!$A$2:$D$1501, 4,FALSE)</f>
        <v>10</v>
      </c>
      <c r="F13330" t="str">
        <f>VLOOKUP(E13330,nation!$A$2:$B$26, 2,FALSE)</f>
        <v>IRAN</v>
      </c>
      <c r="G13330">
        <f>VLOOKUP(orders!F13330,nation!$B$2:$C$26,2,FALSE)</f>
        <v>4</v>
      </c>
      <c r="H13330" t="str">
        <f>HLOOKUP(orders!G13330,region_horz!$B$1:$F$2,2,FALSE)</f>
        <v>MIDDLE EAST</v>
      </c>
      <c r="I13330" t="s">
        <v>9</v>
      </c>
      <c r="J13330">
        <v>207627.36</v>
      </c>
      <c r="K13330" s="1">
        <v>35473</v>
      </c>
      <c r="L13330" t="s">
        <v>10</v>
      </c>
      <c r="M13330" t="s">
        <v>120</v>
      </c>
      <c r="N13330">
        <v>0</v>
      </c>
      <c r="O13330" t="s">
        <v>14259</v>
      </c>
    </row>
    <row r="13331" spans="1:15" x14ac:dyDescent="0.2">
      <c r="A13331">
        <v>53314</v>
      </c>
      <c r="B13331" t="str">
        <f>VLOOKUP(orders!C13331,customers!$A$2:$B$1501, 2,FALSE)</f>
        <v>Customer#000000749</v>
      </c>
      <c r="C13331">
        <v>749</v>
      </c>
      <c r="D13331" t="str">
        <f>VLOOKUP(orders!C13331,customers!$A$2:$G$1501,7,FALSE)</f>
        <v>MACHINERY</v>
      </c>
      <c r="E13331">
        <f>VLOOKUP(C13331,customers!$A$2:$D$1501, 4,FALSE)</f>
        <v>24</v>
      </c>
      <c r="F13331" t="str">
        <f>VLOOKUP(E13331,nation!$A$2:$B$26, 2,FALSE)</f>
        <v>UNITED STATES</v>
      </c>
      <c r="G13331">
        <f>VLOOKUP(orders!F13331,nation!$B$2:$C$26,2,FALSE)</f>
        <v>1</v>
      </c>
      <c r="H13331" t="str">
        <f>HLOOKUP(orders!G13331,region_horz!$B$1:$F$2,2,FALSE)</f>
        <v>AMERICA</v>
      </c>
      <c r="I13331" t="s">
        <v>16</v>
      </c>
      <c r="J13331">
        <v>183418.09</v>
      </c>
      <c r="K13331" s="1">
        <v>34232</v>
      </c>
      <c r="L13331" t="s">
        <v>26</v>
      </c>
      <c r="M13331" t="s">
        <v>5873</v>
      </c>
      <c r="N13331">
        <v>0</v>
      </c>
      <c r="O13331" t="s">
        <v>14260</v>
      </c>
    </row>
    <row r="13332" spans="1:15" x14ac:dyDescent="0.2">
      <c r="A13332">
        <v>53315</v>
      </c>
      <c r="B13332" t="str">
        <f>VLOOKUP(orders!C13332,customers!$A$2:$B$1501, 2,FALSE)</f>
        <v>Customer#000001360</v>
      </c>
      <c r="C13332">
        <v>1360</v>
      </c>
      <c r="D13332" t="str">
        <f>VLOOKUP(orders!C13332,customers!$A$2:$G$1501,7,FALSE)</f>
        <v>MACHINERY</v>
      </c>
      <c r="E13332">
        <f>VLOOKUP(C13332,customers!$A$2:$D$1501, 4,FALSE)</f>
        <v>19</v>
      </c>
      <c r="F13332" t="str">
        <f>VLOOKUP(E13332,nation!$A$2:$B$26, 2,FALSE)</f>
        <v>ROMANIA</v>
      </c>
      <c r="G13332">
        <f>VLOOKUP(orders!F13332,nation!$B$2:$C$26,2,FALSE)</f>
        <v>3</v>
      </c>
      <c r="H13332" t="str">
        <f>HLOOKUP(orders!G13332,region_horz!$B$1:$F$2,2,FALSE)</f>
        <v>EUROPE</v>
      </c>
      <c r="I13332" t="s">
        <v>9</v>
      </c>
      <c r="J13332">
        <v>108411.68</v>
      </c>
      <c r="K13332" s="1">
        <v>34910</v>
      </c>
      <c r="L13332" t="s">
        <v>26</v>
      </c>
      <c r="M13332" t="s">
        <v>566</v>
      </c>
      <c r="N13332">
        <v>0</v>
      </c>
      <c r="O13332" t="s">
        <v>14261</v>
      </c>
    </row>
    <row r="13333" spans="1:15" x14ac:dyDescent="0.2">
      <c r="A13333">
        <v>53316</v>
      </c>
      <c r="B13333" t="str">
        <f>VLOOKUP(orders!C13333,customers!$A$2:$B$1501, 2,FALSE)</f>
        <v>Customer#000000805</v>
      </c>
      <c r="C13333">
        <v>805</v>
      </c>
      <c r="D13333" t="str">
        <f>VLOOKUP(orders!C13333,customers!$A$2:$G$1501,7,FALSE)</f>
        <v>BUILDING</v>
      </c>
      <c r="E13333">
        <f>VLOOKUP(C13333,customers!$A$2:$D$1501, 4,FALSE)</f>
        <v>10</v>
      </c>
      <c r="F13333" t="str">
        <f>VLOOKUP(E13333,nation!$A$2:$B$26, 2,FALSE)</f>
        <v>IRAN</v>
      </c>
      <c r="G13333">
        <f>VLOOKUP(orders!F13333,nation!$B$2:$C$26,2,FALSE)</f>
        <v>4</v>
      </c>
      <c r="H13333" t="str">
        <f>HLOOKUP(orders!G13333,region_horz!$B$1:$F$2,2,FALSE)</f>
        <v>MIDDLE EAST</v>
      </c>
      <c r="I13333" t="s">
        <v>9</v>
      </c>
      <c r="J13333">
        <v>296624.19</v>
      </c>
      <c r="K13333" s="1">
        <v>35439</v>
      </c>
      <c r="L13333" t="s">
        <v>31</v>
      </c>
      <c r="M13333" t="s">
        <v>1308</v>
      </c>
      <c r="N13333">
        <v>0</v>
      </c>
      <c r="O13333" t="s">
        <v>14262</v>
      </c>
    </row>
    <row r="13334" spans="1:15" x14ac:dyDescent="0.2">
      <c r="A13334">
        <v>53317</v>
      </c>
      <c r="B13334" t="str">
        <f>VLOOKUP(orders!C13334,customers!$A$2:$B$1501, 2,FALSE)</f>
        <v>Customer#000001291</v>
      </c>
      <c r="C13334">
        <v>1291</v>
      </c>
      <c r="D13334" t="str">
        <f>VLOOKUP(orders!C13334,customers!$A$2:$G$1501,7,FALSE)</f>
        <v>BUILDING</v>
      </c>
      <c r="E13334">
        <f>VLOOKUP(C13334,customers!$A$2:$D$1501, 4,FALSE)</f>
        <v>7</v>
      </c>
      <c r="F13334" t="str">
        <f>VLOOKUP(E13334,nation!$A$2:$B$26, 2,FALSE)</f>
        <v>GERMANY</v>
      </c>
      <c r="G13334">
        <f>VLOOKUP(orders!F13334,nation!$B$2:$C$26,2,FALSE)</f>
        <v>3</v>
      </c>
      <c r="H13334" t="str">
        <f>HLOOKUP(orders!G13334,region_horz!$B$1:$F$2,2,FALSE)</f>
        <v>EUROPE</v>
      </c>
      <c r="I13334" t="s">
        <v>16</v>
      </c>
      <c r="J13334">
        <v>107060.97</v>
      </c>
      <c r="K13334" s="1">
        <v>34659</v>
      </c>
      <c r="L13334" t="s">
        <v>13</v>
      </c>
      <c r="M13334" t="s">
        <v>4165</v>
      </c>
      <c r="N13334">
        <v>0</v>
      </c>
      <c r="O13334" t="s">
        <v>14263</v>
      </c>
    </row>
    <row r="13335" spans="1:15" x14ac:dyDescent="0.2">
      <c r="A13335">
        <v>53318</v>
      </c>
      <c r="B13335" t="str">
        <f>VLOOKUP(orders!C13335,customers!$A$2:$B$1501, 2,FALSE)</f>
        <v>Customer#000001412</v>
      </c>
      <c r="C13335">
        <v>1412</v>
      </c>
      <c r="D13335" t="str">
        <f>VLOOKUP(orders!C13335,customers!$A$2:$G$1501,7,FALSE)</f>
        <v>BUILDING</v>
      </c>
      <c r="E13335">
        <f>VLOOKUP(C13335,customers!$A$2:$D$1501, 4,FALSE)</f>
        <v>10</v>
      </c>
      <c r="F13335" t="str">
        <f>VLOOKUP(E13335,nation!$A$2:$B$26, 2,FALSE)</f>
        <v>IRAN</v>
      </c>
      <c r="G13335">
        <f>VLOOKUP(orders!F13335,nation!$B$2:$C$26,2,FALSE)</f>
        <v>4</v>
      </c>
      <c r="H13335" t="str">
        <f>HLOOKUP(orders!G13335,region_horz!$B$1:$F$2,2,FALSE)</f>
        <v>MIDDLE EAST</v>
      </c>
      <c r="I13335" t="s">
        <v>16</v>
      </c>
      <c r="J13335">
        <v>38095.53</v>
      </c>
      <c r="K13335" s="1">
        <v>33941</v>
      </c>
      <c r="L13335" t="s">
        <v>10</v>
      </c>
      <c r="M13335" t="s">
        <v>148</v>
      </c>
      <c r="N13335">
        <v>0</v>
      </c>
      <c r="O13335" t="s">
        <v>14264</v>
      </c>
    </row>
    <row r="13336" spans="1:15" x14ac:dyDescent="0.2">
      <c r="A13336">
        <v>53319</v>
      </c>
      <c r="B13336" t="str">
        <f>VLOOKUP(orders!C13336,customers!$A$2:$B$1501, 2,FALSE)</f>
        <v>Customer#000000932</v>
      </c>
      <c r="C13336">
        <v>932</v>
      </c>
      <c r="D13336" t="str">
        <f>VLOOKUP(orders!C13336,customers!$A$2:$G$1501,7,FALSE)</f>
        <v>BUILDING</v>
      </c>
      <c r="E13336">
        <f>VLOOKUP(C13336,customers!$A$2:$D$1501, 4,FALSE)</f>
        <v>13</v>
      </c>
      <c r="F13336" t="str">
        <f>VLOOKUP(E13336,nation!$A$2:$B$26, 2,FALSE)</f>
        <v>JORDAN</v>
      </c>
      <c r="G13336">
        <f>VLOOKUP(orders!F13336,nation!$B$2:$C$26,2,FALSE)</f>
        <v>4</v>
      </c>
      <c r="H13336" t="str">
        <f>HLOOKUP(orders!G13336,region_horz!$B$1:$F$2,2,FALSE)</f>
        <v>MIDDLE EAST</v>
      </c>
      <c r="I13336" t="s">
        <v>9</v>
      </c>
      <c r="J13336">
        <v>190683.24</v>
      </c>
      <c r="K13336" s="1">
        <v>35749</v>
      </c>
      <c r="L13336" t="s">
        <v>23</v>
      </c>
      <c r="M13336" t="s">
        <v>1591</v>
      </c>
      <c r="N13336">
        <v>0</v>
      </c>
      <c r="O13336" t="s">
        <v>14265</v>
      </c>
    </row>
    <row r="13337" spans="1:15" x14ac:dyDescent="0.2">
      <c r="A13337">
        <v>53344</v>
      </c>
      <c r="B13337" t="str">
        <f>VLOOKUP(orders!C13337,customers!$A$2:$B$1501, 2,FALSE)</f>
        <v>Customer#000000922</v>
      </c>
      <c r="C13337">
        <v>922</v>
      </c>
      <c r="D13337" t="str">
        <f>VLOOKUP(orders!C13337,customers!$A$2:$G$1501,7,FALSE)</f>
        <v>BUILDING</v>
      </c>
      <c r="E13337">
        <f>VLOOKUP(C13337,customers!$A$2:$D$1501, 4,FALSE)</f>
        <v>7</v>
      </c>
      <c r="F13337" t="str">
        <f>VLOOKUP(E13337,nation!$A$2:$B$26, 2,FALSE)</f>
        <v>GERMANY</v>
      </c>
      <c r="G13337">
        <f>VLOOKUP(orders!F13337,nation!$B$2:$C$26,2,FALSE)</f>
        <v>3</v>
      </c>
      <c r="H13337" t="str">
        <f>HLOOKUP(orders!G13337,region_horz!$B$1:$F$2,2,FALSE)</f>
        <v>EUROPE</v>
      </c>
      <c r="I13337" t="s">
        <v>16</v>
      </c>
      <c r="J13337">
        <v>190813.71</v>
      </c>
      <c r="K13337" s="1">
        <v>34025</v>
      </c>
      <c r="L13337" t="s">
        <v>26</v>
      </c>
      <c r="M13337" t="s">
        <v>574</v>
      </c>
      <c r="N13337">
        <v>0</v>
      </c>
      <c r="O13337" t="s">
        <v>14266</v>
      </c>
    </row>
    <row r="13338" spans="1:15" x14ac:dyDescent="0.2">
      <c r="A13338">
        <v>53345</v>
      </c>
      <c r="B13338" t="str">
        <f>VLOOKUP(orders!C13338,customers!$A$2:$B$1501, 2,FALSE)</f>
        <v>Customer#000000589</v>
      </c>
      <c r="C13338">
        <v>589</v>
      </c>
      <c r="D13338" t="str">
        <f>VLOOKUP(orders!C13338,customers!$A$2:$G$1501,7,FALSE)</f>
        <v>FURNITURE</v>
      </c>
      <c r="E13338">
        <f>VLOOKUP(C13338,customers!$A$2:$D$1501, 4,FALSE)</f>
        <v>19</v>
      </c>
      <c r="F13338" t="str">
        <f>VLOOKUP(E13338,nation!$A$2:$B$26, 2,FALSE)</f>
        <v>ROMANIA</v>
      </c>
      <c r="G13338">
        <f>VLOOKUP(orders!F13338,nation!$B$2:$C$26,2,FALSE)</f>
        <v>3</v>
      </c>
      <c r="H13338" t="str">
        <f>HLOOKUP(orders!G13338,region_horz!$B$1:$F$2,2,FALSE)</f>
        <v>EUROPE</v>
      </c>
      <c r="I13338" t="s">
        <v>9</v>
      </c>
      <c r="J13338">
        <v>100165.31</v>
      </c>
      <c r="K13338" s="1">
        <v>35481</v>
      </c>
      <c r="L13338" t="s">
        <v>23</v>
      </c>
      <c r="M13338" t="s">
        <v>265</v>
      </c>
      <c r="N13338">
        <v>0</v>
      </c>
      <c r="O13338" t="s">
        <v>7046</v>
      </c>
    </row>
    <row r="13339" spans="1:15" x14ac:dyDescent="0.2">
      <c r="A13339">
        <v>53346</v>
      </c>
      <c r="B13339" t="str">
        <f>VLOOKUP(orders!C13339,customers!$A$2:$B$1501, 2,FALSE)</f>
        <v>Customer#000000577</v>
      </c>
      <c r="C13339">
        <v>577</v>
      </c>
      <c r="D13339" t="str">
        <f>VLOOKUP(orders!C13339,customers!$A$2:$G$1501,7,FALSE)</f>
        <v>FURNITURE</v>
      </c>
      <c r="E13339">
        <f>VLOOKUP(C13339,customers!$A$2:$D$1501, 4,FALSE)</f>
        <v>14</v>
      </c>
      <c r="F13339" t="str">
        <f>VLOOKUP(E13339,nation!$A$2:$B$26, 2,FALSE)</f>
        <v>KENYA</v>
      </c>
      <c r="G13339">
        <f>VLOOKUP(orders!F13339,nation!$B$2:$C$26,2,FALSE)</f>
        <v>0</v>
      </c>
      <c r="H13339" t="str">
        <f>HLOOKUP(orders!G13339,region_horz!$B$1:$F$2,2,FALSE)</f>
        <v>AFRICA</v>
      </c>
      <c r="I13339" t="s">
        <v>9</v>
      </c>
      <c r="J13339">
        <v>246355.95</v>
      </c>
      <c r="K13339" s="1">
        <v>35272</v>
      </c>
      <c r="L13339" t="s">
        <v>26</v>
      </c>
      <c r="M13339" t="s">
        <v>397</v>
      </c>
      <c r="N13339">
        <v>0</v>
      </c>
      <c r="O13339" t="s">
        <v>14267</v>
      </c>
    </row>
    <row r="13340" spans="1:15" x14ac:dyDescent="0.2">
      <c r="A13340">
        <v>53347</v>
      </c>
      <c r="B13340" t="str">
        <f>VLOOKUP(orders!C13340,customers!$A$2:$B$1501, 2,FALSE)</f>
        <v>Customer#000000323</v>
      </c>
      <c r="C13340">
        <v>323</v>
      </c>
      <c r="D13340" t="str">
        <f>VLOOKUP(orders!C13340,customers!$A$2:$G$1501,7,FALSE)</f>
        <v>AUTOMOBILE</v>
      </c>
      <c r="E13340">
        <f>VLOOKUP(C13340,customers!$A$2:$D$1501, 4,FALSE)</f>
        <v>18</v>
      </c>
      <c r="F13340" t="str">
        <f>VLOOKUP(E13340,nation!$A$2:$B$26, 2,FALSE)</f>
        <v>CHINA</v>
      </c>
      <c r="G13340">
        <f>VLOOKUP(orders!F13340,nation!$B$2:$C$26,2,FALSE)</f>
        <v>2</v>
      </c>
      <c r="H13340" t="str">
        <f>HLOOKUP(orders!G13340,region_horz!$B$1:$F$2,2,FALSE)</f>
        <v>ASIA</v>
      </c>
      <c r="I13340" t="s">
        <v>9</v>
      </c>
      <c r="J13340">
        <v>230405.42</v>
      </c>
      <c r="K13340" s="1">
        <v>35408</v>
      </c>
      <c r="L13340" t="s">
        <v>10</v>
      </c>
      <c r="M13340" t="s">
        <v>1008</v>
      </c>
      <c r="N13340">
        <v>0</v>
      </c>
      <c r="O13340" t="s">
        <v>14268</v>
      </c>
    </row>
    <row r="13341" spans="1:15" x14ac:dyDescent="0.2">
      <c r="A13341">
        <v>53348</v>
      </c>
      <c r="B13341" t="str">
        <f>VLOOKUP(orders!C13341,customers!$A$2:$B$1501, 2,FALSE)</f>
        <v>Customer#000000565</v>
      </c>
      <c r="C13341">
        <v>565</v>
      </c>
      <c r="D13341" t="str">
        <f>VLOOKUP(orders!C13341,customers!$A$2:$G$1501,7,FALSE)</f>
        <v>FURNITURE</v>
      </c>
      <c r="E13341">
        <f>VLOOKUP(C13341,customers!$A$2:$D$1501, 4,FALSE)</f>
        <v>4</v>
      </c>
      <c r="F13341" t="str">
        <f>VLOOKUP(E13341,nation!$A$2:$B$26, 2,FALSE)</f>
        <v>EGYPT</v>
      </c>
      <c r="G13341">
        <f>VLOOKUP(orders!F13341,nation!$B$2:$C$26,2,FALSE)</f>
        <v>4</v>
      </c>
      <c r="H13341" t="str">
        <f>HLOOKUP(orders!G13341,region_horz!$B$1:$F$2,2,FALSE)</f>
        <v>MIDDLE EAST</v>
      </c>
      <c r="I13341" t="s">
        <v>9</v>
      </c>
      <c r="J13341">
        <v>40745.449999999997</v>
      </c>
      <c r="K13341" s="1">
        <v>35672</v>
      </c>
      <c r="L13341" t="s">
        <v>23</v>
      </c>
      <c r="M13341" t="s">
        <v>7532</v>
      </c>
      <c r="N13341">
        <v>0</v>
      </c>
      <c r="O13341" t="s">
        <v>14269</v>
      </c>
    </row>
    <row r="13342" spans="1:15" x14ac:dyDescent="0.2">
      <c r="A13342">
        <v>53349</v>
      </c>
      <c r="B13342" t="str">
        <f>VLOOKUP(orders!C13342,customers!$A$2:$B$1501, 2,FALSE)</f>
        <v>Customer#000000377</v>
      </c>
      <c r="C13342">
        <v>377</v>
      </c>
      <c r="D13342" t="str">
        <f>VLOOKUP(orders!C13342,customers!$A$2:$G$1501,7,FALSE)</f>
        <v>MACHINERY</v>
      </c>
      <c r="E13342">
        <f>VLOOKUP(C13342,customers!$A$2:$D$1501, 4,FALSE)</f>
        <v>23</v>
      </c>
      <c r="F13342" t="str">
        <f>VLOOKUP(E13342,nation!$A$2:$B$26, 2,FALSE)</f>
        <v>UNITED KINGDOM</v>
      </c>
      <c r="G13342">
        <f>VLOOKUP(orders!F13342,nation!$B$2:$C$26,2,FALSE)</f>
        <v>3</v>
      </c>
      <c r="H13342" t="str">
        <f>HLOOKUP(orders!G13342,region_horz!$B$1:$F$2,2,FALSE)</f>
        <v>EUROPE</v>
      </c>
      <c r="I13342" t="s">
        <v>16</v>
      </c>
      <c r="J13342">
        <v>51362.07</v>
      </c>
      <c r="K13342" s="1">
        <v>34070</v>
      </c>
      <c r="L13342" t="s">
        <v>10</v>
      </c>
      <c r="M13342" t="s">
        <v>906</v>
      </c>
      <c r="N13342">
        <v>0</v>
      </c>
      <c r="O13342" t="s">
        <v>14270</v>
      </c>
    </row>
    <row r="13343" spans="1:15" x14ac:dyDescent="0.2">
      <c r="A13343">
        <v>53350</v>
      </c>
      <c r="B13343" t="str">
        <f>VLOOKUP(orders!C13343,customers!$A$2:$B$1501, 2,FALSE)</f>
        <v>Customer#000000251</v>
      </c>
      <c r="C13343">
        <v>251</v>
      </c>
      <c r="D13343" t="str">
        <f>VLOOKUP(orders!C13343,customers!$A$2:$G$1501,7,FALSE)</f>
        <v>HOUSEHOLD</v>
      </c>
      <c r="E13343">
        <f>VLOOKUP(C13343,customers!$A$2:$D$1501, 4,FALSE)</f>
        <v>13</v>
      </c>
      <c r="F13343" t="str">
        <f>VLOOKUP(E13343,nation!$A$2:$B$26, 2,FALSE)</f>
        <v>JORDAN</v>
      </c>
      <c r="G13343">
        <f>VLOOKUP(orders!F13343,nation!$B$2:$C$26,2,FALSE)</f>
        <v>4</v>
      </c>
      <c r="H13343" t="str">
        <f>HLOOKUP(orders!G13343,region_horz!$B$1:$F$2,2,FALSE)</f>
        <v>MIDDLE EAST</v>
      </c>
      <c r="I13343" t="s">
        <v>16</v>
      </c>
      <c r="J13343">
        <v>73189.67</v>
      </c>
      <c r="K13343" s="1">
        <v>34500</v>
      </c>
      <c r="L13343" t="s">
        <v>23</v>
      </c>
      <c r="M13343" t="s">
        <v>1088</v>
      </c>
      <c r="N13343">
        <v>0</v>
      </c>
      <c r="O13343" t="s">
        <v>14271</v>
      </c>
    </row>
    <row r="13344" spans="1:15" x14ac:dyDescent="0.2">
      <c r="A13344">
        <v>53351</v>
      </c>
      <c r="B13344" t="str">
        <f>VLOOKUP(orders!C13344,customers!$A$2:$B$1501, 2,FALSE)</f>
        <v>Customer#000001429</v>
      </c>
      <c r="C13344">
        <v>1429</v>
      </c>
      <c r="D13344" t="str">
        <f>VLOOKUP(orders!C13344,customers!$A$2:$G$1501,7,FALSE)</f>
        <v>AUTOMOBILE</v>
      </c>
      <c r="E13344">
        <f>VLOOKUP(C13344,customers!$A$2:$D$1501, 4,FALSE)</f>
        <v>3</v>
      </c>
      <c r="F13344" t="str">
        <f>VLOOKUP(E13344,nation!$A$2:$B$26, 2,FALSE)</f>
        <v>CANADA</v>
      </c>
      <c r="G13344">
        <f>VLOOKUP(orders!F13344,nation!$B$2:$C$26,2,FALSE)</f>
        <v>1</v>
      </c>
      <c r="H13344" t="str">
        <f>HLOOKUP(orders!G13344,region_horz!$B$1:$F$2,2,FALSE)</f>
        <v>AMERICA</v>
      </c>
      <c r="I13344" t="s">
        <v>16</v>
      </c>
      <c r="J13344">
        <v>248601.04</v>
      </c>
      <c r="K13344" s="1">
        <v>33779</v>
      </c>
      <c r="L13344" t="s">
        <v>10</v>
      </c>
      <c r="M13344" t="s">
        <v>261</v>
      </c>
      <c r="N13344">
        <v>0</v>
      </c>
      <c r="O13344" t="s">
        <v>14272</v>
      </c>
    </row>
    <row r="13345" spans="1:15" x14ac:dyDescent="0.2">
      <c r="A13345">
        <v>53376</v>
      </c>
      <c r="B13345" t="str">
        <f>VLOOKUP(orders!C13345,customers!$A$2:$B$1501, 2,FALSE)</f>
        <v>Customer#000001489</v>
      </c>
      <c r="C13345">
        <v>1489</v>
      </c>
      <c r="D13345" t="str">
        <f>VLOOKUP(orders!C13345,customers!$A$2:$G$1501,7,FALSE)</f>
        <v>MACHINERY</v>
      </c>
      <c r="E13345">
        <f>VLOOKUP(C13345,customers!$A$2:$D$1501, 4,FALSE)</f>
        <v>9</v>
      </c>
      <c r="F13345" t="str">
        <f>VLOOKUP(E13345,nation!$A$2:$B$26, 2,FALSE)</f>
        <v>INDONESIA</v>
      </c>
      <c r="G13345">
        <f>VLOOKUP(orders!F13345,nation!$B$2:$C$26,2,FALSE)</f>
        <v>2</v>
      </c>
      <c r="H13345" t="str">
        <f>HLOOKUP(orders!G13345,region_horz!$B$1:$F$2,2,FALSE)</f>
        <v>ASIA</v>
      </c>
      <c r="I13345" t="s">
        <v>9</v>
      </c>
      <c r="J13345">
        <v>190586.46</v>
      </c>
      <c r="K13345" s="1">
        <v>35654</v>
      </c>
      <c r="L13345" t="s">
        <v>10</v>
      </c>
      <c r="M13345" t="s">
        <v>2468</v>
      </c>
      <c r="N13345">
        <v>0</v>
      </c>
      <c r="O13345" t="s">
        <v>14273</v>
      </c>
    </row>
    <row r="13346" spans="1:15" x14ac:dyDescent="0.2">
      <c r="A13346">
        <v>53377</v>
      </c>
      <c r="B13346" t="str">
        <f>VLOOKUP(orders!C13346,customers!$A$2:$B$1501, 2,FALSE)</f>
        <v>Customer#000001058</v>
      </c>
      <c r="C13346">
        <v>1058</v>
      </c>
      <c r="D13346" t="str">
        <f>VLOOKUP(orders!C13346,customers!$A$2:$G$1501,7,FALSE)</f>
        <v>MACHINERY</v>
      </c>
      <c r="E13346">
        <f>VLOOKUP(C13346,customers!$A$2:$D$1501, 4,FALSE)</f>
        <v>19</v>
      </c>
      <c r="F13346" t="str">
        <f>VLOOKUP(E13346,nation!$A$2:$B$26, 2,FALSE)</f>
        <v>ROMANIA</v>
      </c>
      <c r="G13346">
        <f>VLOOKUP(orders!F13346,nation!$B$2:$C$26,2,FALSE)</f>
        <v>3</v>
      </c>
      <c r="H13346" t="str">
        <f>HLOOKUP(orders!G13346,region_horz!$B$1:$F$2,2,FALSE)</f>
        <v>EUROPE</v>
      </c>
      <c r="I13346" t="s">
        <v>9</v>
      </c>
      <c r="J13346">
        <v>199324.77</v>
      </c>
      <c r="K13346" s="1">
        <v>36002</v>
      </c>
      <c r="L13346" t="s">
        <v>13</v>
      </c>
      <c r="M13346" t="s">
        <v>1269</v>
      </c>
      <c r="N13346">
        <v>0</v>
      </c>
      <c r="O13346" t="s">
        <v>14274</v>
      </c>
    </row>
    <row r="13347" spans="1:15" x14ac:dyDescent="0.2">
      <c r="A13347">
        <v>53378</v>
      </c>
      <c r="B13347" t="str">
        <f>VLOOKUP(orders!C13347,customers!$A$2:$B$1501, 2,FALSE)</f>
        <v>Customer#000000856</v>
      </c>
      <c r="C13347">
        <v>856</v>
      </c>
      <c r="D13347" t="str">
        <f>VLOOKUP(orders!C13347,customers!$A$2:$G$1501,7,FALSE)</f>
        <v>FURNITURE</v>
      </c>
      <c r="E13347">
        <f>VLOOKUP(C13347,customers!$A$2:$D$1501, 4,FALSE)</f>
        <v>15</v>
      </c>
      <c r="F13347" t="str">
        <f>VLOOKUP(E13347,nation!$A$2:$B$26, 2,FALSE)</f>
        <v>MOROCCO</v>
      </c>
      <c r="G13347">
        <f>VLOOKUP(orders!F13347,nation!$B$2:$C$26,2,FALSE)</f>
        <v>0</v>
      </c>
      <c r="H13347" t="str">
        <f>HLOOKUP(orders!G13347,region_horz!$B$1:$F$2,2,FALSE)</f>
        <v>AFRICA</v>
      </c>
      <c r="I13347" t="s">
        <v>16</v>
      </c>
      <c r="J13347">
        <v>212852.55</v>
      </c>
      <c r="K13347" s="1">
        <v>33799</v>
      </c>
      <c r="L13347" t="s">
        <v>31</v>
      </c>
      <c r="M13347" t="s">
        <v>250</v>
      </c>
      <c r="N13347">
        <v>0</v>
      </c>
      <c r="O13347" t="s">
        <v>14275</v>
      </c>
    </row>
    <row r="13348" spans="1:15" x14ac:dyDescent="0.2">
      <c r="A13348">
        <v>53379</v>
      </c>
      <c r="B13348" t="str">
        <f>VLOOKUP(orders!C13348,customers!$A$2:$B$1501, 2,FALSE)</f>
        <v>Customer#000000451</v>
      </c>
      <c r="C13348">
        <v>451</v>
      </c>
      <c r="D13348" t="str">
        <f>VLOOKUP(orders!C13348,customers!$A$2:$G$1501,7,FALSE)</f>
        <v>HOUSEHOLD</v>
      </c>
      <c r="E13348">
        <f>VLOOKUP(C13348,customers!$A$2:$D$1501, 4,FALSE)</f>
        <v>20</v>
      </c>
      <c r="F13348" t="str">
        <f>VLOOKUP(E13348,nation!$A$2:$B$26, 2,FALSE)</f>
        <v>SAUDI ARABIA</v>
      </c>
      <c r="G13348">
        <f>VLOOKUP(orders!F13348,nation!$B$2:$C$26,2,FALSE)</f>
        <v>4</v>
      </c>
      <c r="H13348" t="str">
        <f>HLOOKUP(orders!G13348,region_horz!$B$1:$F$2,2,FALSE)</f>
        <v>MIDDLE EAST</v>
      </c>
      <c r="I13348" t="s">
        <v>9</v>
      </c>
      <c r="J13348">
        <v>76138.97</v>
      </c>
      <c r="K13348" s="1">
        <v>35769</v>
      </c>
      <c r="L13348" t="s">
        <v>26</v>
      </c>
      <c r="M13348" t="s">
        <v>1230</v>
      </c>
      <c r="N13348">
        <v>0</v>
      </c>
      <c r="O13348" t="s">
        <v>14276</v>
      </c>
    </row>
    <row r="13349" spans="1:15" x14ac:dyDescent="0.2">
      <c r="A13349">
        <v>53380</v>
      </c>
      <c r="B13349" t="str">
        <f>VLOOKUP(orders!C13349,customers!$A$2:$B$1501, 2,FALSE)</f>
        <v>Customer#000001013</v>
      </c>
      <c r="C13349">
        <v>1013</v>
      </c>
      <c r="D13349" t="str">
        <f>VLOOKUP(orders!C13349,customers!$A$2:$G$1501,7,FALSE)</f>
        <v>BUILDING</v>
      </c>
      <c r="E13349">
        <f>VLOOKUP(C13349,customers!$A$2:$D$1501, 4,FALSE)</f>
        <v>15</v>
      </c>
      <c r="F13349" t="str">
        <f>VLOOKUP(E13349,nation!$A$2:$B$26, 2,FALSE)</f>
        <v>MOROCCO</v>
      </c>
      <c r="G13349">
        <f>VLOOKUP(orders!F13349,nation!$B$2:$C$26,2,FALSE)</f>
        <v>0</v>
      </c>
      <c r="H13349" t="str">
        <f>HLOOKUP(orders!G13349,region_horz!$B$1:$F$2,2,FALSE)</f>
        <v>AFRICA</v>
      </c>
      <c r="I13349" t="s">
        <v>16</v>
      </c>
      <c r="J13349">
        <v>149644.92000000001</v>
      </c>
      <c r="K13349" s="1">
        <v>34302</v>
      </c>
      <c r="L13349" t="s">
        <v>23</v>
      </c>
      <c r="M13349" t="s">
        <v>1769</v>
      </c>
      <c r="N13349">
        <v>0</v>
      </c>
      <c r="O13349" t="s">
        <v>14277</v>
      </c>
    </row>
    <row r="13350" spans="1:15" x14ac:dyDescent="0.2">
      <c r="A13350">
        <v>53381</v>
      </c>
      <c r="B13350" t="str">
        <f>VLOOKUP(orders!C13350,customers!$A$2:$B$1501, 2,FALSE)</f>
        <v>Customer#000000493</v>
      </c>
      <c r="C13350">
        <v>493</v>
      </c>
      <c r="D13350" t="str">
        <f>VLOOKUP(orders!C13350,customers!$A$2:$G$1501,7,FALSE)</f>
        <v>MACHINERY</v>
      </c>
      <c r="E13350">
        <f>VLOOKUP(C13350,customers!$A$2:$D$1501, 4,FALSE)</f>
        <v>16</v>
      </c>
      <c r="F13350" t="str">
        <f>VLOOKUP(E13350,nation!$A$2:$B$26, 2,FALSE)</f>
        <v>MOZAMBIQUE</v>
      </c>
      <c r="G13350">
        <f>VLOOKUP(orders!F13350,nation!$B$2:$C$26,2,FALSE)</f>
        <v>0</v>
      </c>
      <c r="H13350" t="str">
        <f>HLOOKUP(orders!G13350,region_horz!$B$1:$F$2,2,FALSE)</f>
        <v>AFRICA</v>
      </c>
      <c r="I13350" t="s">
        <v>16</v>
      </c>
      <c r="J13350">
        <v>201190.85</v>
      </c>
      <c r="K13350" s="1">
        <v>34239</v>
      </c>
      <c r="L13350" t="s">
        <v>13</v>
      </c>
      <c r="M13350" t="s">
        <v>1806</v>
      </c>
      <c r="N13350">
        <v>0</v>
      </c>
      <c r="O13350" t="s">
        <v>14278</v>
      </c>
    </row>
    <row r="13351" spans="1:15" x14ac:dyDescent="0.2">
      <c r="A13351">
        <v>53382</v>
      </c>
      <c r="B13351" t="str">
        <f>VLOOKUP(orders!C13351,customers!$A$2:$B$1501, 2,FALSE)</f>
        <v>Customer#000000461</v>
      </c>
      <c r="C13351">
        <v>461</v>
      </c>
      <c r="D13351" t="str">
        <f>VLOOKUP(orders!C13351,customers!$A$2:$G$1501,7,FALSE)</f>
        <v>AUTOMOBILE</v>
      </c>
      <c r="E13351">
        <f>VLOOKUP(C13351,customers!$A$2:$D$1501, 4,FALSE)</f>
        <v>21</v>
      </c>
      <c r="F13351" t="str">
        <f>VLOOKUP(E13351,nation!$A$2:$B$26, 2,FALSE)</f>
        <v>VIETNAM</v>
      </c>
      <c r="G13351">
        <f>VLOOKUP(orders!F13351,nation!$B$2:$C$26,2,FALSE)</f>
        <v>2</v>
      </c>
      <c r="H13351" t="str">
        <f>HLOOKUP(orders!G13351,region_horz!$B$1:$F$2,2,FALSE)</f>
        <v>ASIA</v>
      </c>
      <c r="I13351" t="s">
        <v>16</v>
      </c>
      <c r="J13351">
        <v>116088.95</v>
      </c>
      <c r="K13351" s="1">
        <v>34696</v>
      </c>
      <c r="L13351" t="s">
        <v>23</v>
      </c>
      <c r="M13351" t="s">
        <v>3145</v>
      </c>
      <c r="N13351">
        <v>0</v>
      </c>
      <c r="O13351" t="s">
        <v>14279</v>
      </c>
    </row>
    <row r="13352" spans="1:15" x14ac:dyDescent="0.2">
      <c r="A13352">
        <v>53383</v>
      </c>
      <c r="B13352" t="str">
        <f>VLOOKUP(orders!C13352,customers!$A$2:$B$1501, 2,FALSE)</f>
        <v>Customer#000000433</v>
      </c>
      <c r="C13352">
        <v>433</v>
      </c>
      <c r="D13352" t="str">
        <f>VLOOKUP(orders!C13352,customers!$A$2:$G$1501,7,FALSE)</f>
        <v>FURNITURE</v>
      </c>
      <c r="E13352">
        <f>VLOOKUP(C13352,customers!$A$2:$D$1501, 4,FALSE)</f>
        <v>20</v>
      </c>
      <c r="F13352" t="str">
        <f>VLOOKUP(E13352,nation!$A$2:$B$26, 2,FALSE)</f>
        <v>SAUDI ARABIA</v>
      </c>
      <c r="G13352">
        <f>VLOOKUP(orders!F13352,nation!$B$2:$C$26,2,FALSE)</f>
        <v>4</v>
      </c>
      <c r="H13352" t="str">
        <f>HLOOKUP(orders!G13352,region_horz!$B$1:$F$2,2,FALSE)</f>
        <v>MIDDLE EAST</v>
      </c>
      <c r="I13352" t="s">
        <v>9</v>
      </c>
      <c r="J13352">
        <v>118471.13</v>
      </c>
      <c r="K13352" s="1">
        <v>35286</v>
      </c>
      <c r="L13352" t="s">
        <v>23</v>
      </c>
      <c r="M13352" t="s">
        <v>439</v>
      </c>
      <c r="N13352">
        <v>0</v>
      </c>
      <c r="O13352" t="s">
        <v>14280</v>
      </c>
    </row>
    <row r="13353" spans="1:15" x14ac:dyDescent="0.2">
      <c r="A13353">
        <v>53408</v>
      </c>
      <c r="B13353" t="str">
        <f>VLOOKUP(orders!C13353,customers!$A$2:$B$1501, 2,FALSE)</f>
        <v>Customer#000000655</v>
      </c>
      <c r="C13353">
        <v>655</v>
      </c>
      <c r="D13353" t="str">
        <f>VLOOKUP(orders!C13353,customers!$A$2:$G$1501,7,FALSE)</f>
        <v>FURNITURE</v>
      </c>
      <c r="E13353">
        <f>VLOOKUP(C13353,customers!$A$2:$D$1501, 4,FALSE)</f>
        <v>14</v>
      </c>
      <c r="F13353" t="str">
        <f>VLOOKUP(E13353,nation!$A$2:$B$26, 2,FALSE)</f>
        <v>KENYA</v>
      </c>
      <c r="G13353">
        <f>VLOOKUP(orders!F13353,nation!$B$2:$C$26,2,FALSE)</f>
        <v>0</v>
      </c>
      <c r="H13353" t="str">
        <f>HLOOKUP(orders!G13353,region_horz!$B$1:$F$2,2,FALSE)</f>
        <v>AFRICA</v>
      </c>
      <c r="I13353" t="s">
        <v>16</v>
      </c>
      <c r="J13353">
        <v>37905.93</v>
      </c>
      <c r="K13353" s="1">
        <v>34228</v>
      </c>
      <c r="L13353" t="s">
        <v>31</v>
      </c>
      <c r="M13353" t="s">
        <v>297</v>
      </c>
      <c r="N13353">
        <v>0</v>
      </c>
      <c r="O13353" t="s">
        <v>14281</v>
      </c>
    </row>
    <row r="13354" spans="1:15" x14ac:dyDescent="0.2">
      <c r="A13354">
        <v>53409</v>
      </c>
      <c r="B13354" t="str">
        <f>VLOOKUP(orders!C13354,customers!$A$2:$B$1501, 2,FALSE)</f>
        <v>Customer#000000973</v>
      </c>
      <c r="C13354">
        <v>973</v>
      </c>
      <c r="D13354" t="str">
        <f>VLOOKUP(orders!C13354,customers!$A$2:$G$1501,7,FALSE)</f>
        <v>FURNITURE</v>
      </c>
      <c r="E13354">
        <f>VLOOKUP(C13354,customers!$A$2:$D$1501, 4,FALSE)</f>
        <v>0</v>
      </c>
      <c r="F13354" t="str">
        <f>VLOOKUP(E13354,nation!$A$2:$B$26, 2,FALSE)</f>
        <v>ALGERIA</v>
      </c>
      <c r="G13354">
        <f>VLOOKUP(orders!F13354,nation!$B$2:$C$26,2,FALSE)</f>
        <v>0</v>
      </c>
      <c r="H13354" t="str">
        <f>HLOOKUP(orders!G13354,region_horz!$B$1:$F$2,2,FALSE)</f>
        <v>AFRICA</v>
      </c>
      <c r="I13354" t="s">
        <v>9</v>
      </c>
      <c r="J13354">
        <v>8004.23</v>
      </c>
      <c r="K13354" s="1">
        <v>35112</v>
      </c>
      <c r="L13354" t="s">
        <v>23</v>
      </c>
      <c r="M13354" t="s">
        <v>915</v>
      </c>
      <c r="N13354">
        <v>0</v>
      </c>
      <c r="O13354" t="s">
        <v>14282</v>
      </c>
    </row>
    <row r="13355" spans="1:15" x14ac:dyDescent="0.2">
      <c r="A13355">
        <v>53410</v>
      </c>
      <c r="B13355" t="str">
        <f>VLOOKUP(orders!C13355,customers!$A$2:$B$1501, 2,FALSE)</f>
        <v>Customer#000001085</v>
      </c>
      <c r="C13355">
        <v>1085</v>
      </c>
      <c r="D13355" t="str">
        <f>VLOOKUP(orders!C13355,customers!$A$2:$G$1501,7,FALSE)</f>
        <v>BUILDING</v>
      </c>
      <c r="E13355">
        <f>VLOOKUP(C13355,customers!$A$2:$D$1501, 4,FALSE)</f>
        <v>21</v>
      </c>
      <c r="F13355" t="str">
        <f>VLOOKUP(E13355,nation!$A$2:$B$26, 2,FALSE)</f>
        <v>VIETNAM</v>
      </c>
      <c r="G13355">
        <f>VLOOKUP(orders!F13355,nation!$B$2:$C$26,2,FALSE)</f>
        <v>2</v>
      </c>
      <c r="H13355" t="str">
        <f>HLOOKUP(orders!G13355,region_horz!$B$1:$F$2,2,FALSE)</f>
        <v>ASIA</v>
      </c>
      <c r="I13355" t="s">
        <v>16</v>
      </c>
      <c r="J13355">
        <v>63743.13</v>
      </c>
      <c r="K13355" s="1">
        <v>34554</v>
      </c>
      <c r="L13355" t="s">
        <v>13</v>
      </c>
      <c r="M13355" t="s">
        <v>3979</v>
      </c>
      <c r="N13355">
        <v>0</v>
      </c>
      <c r="O13355" t="s">
        <v>14283</v>
      </c>
    </row>
    <row r="13356" spans="1:15" x14ac:dyDescent="0.2">
      <c r="A13356">
        <v>53411</v>
      </c>
      <c r="B13356" t="str">
        <f>VLOOKUP(orders!C13356,customers!$A$2:$B$1501, 2,FALSE)</f>
        <v>Customer#000001226</v>
      </c>
      <c r="C13356">
        <v>1226</v>
      </c>
      <c r="D13356" t="str">
        <f>VLOOKUP(orders!C13356,customers!$A$2:$G$1501,7,FALSE)</f>
        <v>FURNITURE</v>
      </c>
      <c r="E13356">
        <f>VLOOKUP(C13356,customers!$A$2:$D$1501, 4,FALSE)</f>
        <v>0</v>
      </c>
      <c r="F13356" t="str">
        <f>VLOOKUP(E13356,nation!$A$2:$B$26, 2,FALSE)</f>
        <v>ALGERIA</v>
      </c>
      <c r="G13356">
        <f>VLOOKUP(orders!F13356,nation!$B$2:$C$26,2,FALSE)</f>
        <v>0</v>
      </c>
      <c r="H13356" t="str">
        <f>HLOOKUP(orders!G13356,region_horz!$B$1:$F$2,2,FALSE)</f>
        <v>AFRICA</v>
      </c>
      <c r="I13356" t="s">
        <v>9</v>
      </c>
      <c r="J13356">
        <v>82742.080000000002</v>
      </c>
      <c r="K13356" s="1">
        <v>35033</v>
      </c>
      <c r="L13356" t="s">
        <v>13</v>
      </c>
      <c r="M13356" t="s">
        <v>2617</v>
      </c>
      <c r="N13356">
        <v>0</v>
      </c>
      <c r="O13356" t="s">
        <v>14284</v>
      </c>
    </row>
    <row r="13357" spans="1:15" x14ac:dyDescent="0.2">
      <c r="A13357">
        <v>53412</v>
      </c>
      <c r="B13357" t="str">
        <f>VLOOKUP(orders!C13357,customers!$A$2:$B$1501, 2,FALSE)</f>
        <v>Customer#000000448</v>
      </c>
      <c r="C13357">
        <v>448</v>
      </c>
      <c r="D13357" t="str">
        <f>VLOOKUP(orders!C13357,customers!$A$2:$G$1501,7,FALSE)</f>
        <v>BUILDING</v>
      </c>
      <c r="E13357">
        <f>VLOOKUP(C13357,customers!$A$2:$D$1501, 4,FALSE)</f>
        <v>24</v>
      </c>
      <c r="F13357" t="str">
        <f>VLOOKUP(E13357,nation!$A$2:$B$26, 2,FALSE)</f>
        <v>UNITED STATES</v>
      </c>
      <c r="G13357">
        <f>VLOOKUP(orders!F13357,nation!$B$2:$C$26,2,FALSE)</f>
        <v>1</v>
      </c>
      <c r="H13357" t="str">
        <f>HLOOKUP(orders!G13357,region_horz!$B$1:$F$2,2,FALSE)</f>
        <v>AMERICA</v>
      </c>
      <c r="I13357" t="s">
        <v>16</v>
      </c>
      <c r="J13357">
        <v>122987.73</v>
      </c>
      <c r="K13357" s="1">
        <v>34593</v>
      </c>
      <c r="L13357" t="s">
        <v>13</v>
      </c>
      <c r="M13357" t="s">
        <v>840</v>
      </c>
      <c r="N13357">
        <v>0</v>
      </c>
      <c r="O13357" t="s">
        <v>14285</v>
      </c>
    </row>
    <row r="13358" spans="1:15" x14ac:dyDescent="0.2">
      <c r="A13358">
        <v>53413</v>
      </c>
      <c r="B13358" t="str">
        <f>VLOOKUP(orders!C13358,customers!$A$2:$B$1501, 2,FALSE)</f>
        <v>Customer#000001123</v>
      </c>
      <c r="C13358">
        <v>1123</v>
      </c>
      <c r="D13358" t="str">
        <f>VLOOKUP(orders!C13358,customers!$A$2:$G$1501,7,FALSE)</f>
        <v>MACHINERY</v>
      </c>
      <c r="E13358">
        <f>VLOOKUP(C13358,customers!$A$2:$D$1501, 4,FALSE)</f>
        <v>16</v>
      </c>
      <c r="F13358" t="str">
        <f>VLOOKUP(E13358,nation!$A$2:$B$26, 2,FALSE)</f>
        <v>MOZAMBIQUE</v>
      </c>
      <c r="G13358">
        <f>VLOOKUP(orders!F13358,nation!$B$2:$C$26,2,FALSE)</f>
        <v>0</v>
      </c>
      <c r="H13358" t="str">
        <f>HLOOKUP(orders!G13358,region_horz!$B$1:$F$2,2,FALSE)</f>
        <v>AFRICA</v>
      </c>
      <c r="I13358" t="s">
        <v>9</v>
      </c>
      <c r="J13358">
        <v>192854.8</v>
      </c>
      <c r="K13358" s="1">
        <v>35173</v>
      </c>
      <c r="L13358" t="s">
        <v>26</v>
      </c>
      <c r="M13358" t="s">
        <v>2321</v>
      </c>
      <c r="N13358">
        <v>0</v>
      </c>
      <c r="O13358" t="s">
        <v>14286</v>
      </c>
    </row>
    <row r="13359" spans="1:15" x14ac:dyDescent="0.2">
      <c r="A13359">
        <v>53414</v>
      </c>
      <c r="B13359" t="str">
        <f>VLOOKUP(orders!C13359,customers!$A$2:$B$1501, 2,FALSE)</f>
        <v>Customer#000001171</v>
      </c>
      <c r="C13359">
        <v>1171</v>
      </c>
      <c r="D13359" t="str">
        <f>VLOOKUP(orders!C13359,customers!$A$2:$G$1501,7,FALSE)</f>
        <v>HOUSEHOLD</v>
      </c>
      <c r="E13359">
        <f>VLOOKUP(C13359,customers!$A$2:$D$1501, 4,FALSE)</f>
        <v>8</v>
      </c>
      <c r="F13359" t="str">
        <f>VLOOKUP(E13359,nation!$A$2:$B$26, 2,FALSE)</f>
        <v>INDIA</v>
      </c>
      <c r="G13359">
        <f>VLOOKUP(orders!F13359,nation!$B$2:$C$26,2,FALSE)</f>
        <v>2</v>
      </c>
      <c r="H13359" t="str">
        <f>HLOOKUP(orders!G13359,region_horz!$B$1:$F$2,2,FALSE)</f>
        <v>ASIA</v>
      </c>
      <c r="I13359" t="s">
        <v>9</v>
      </c>
      <c r="J13359">
        <v>206666.7</v>
      </c>
      <c r="K13359" s="1">
        <v>35333</v>
      </c>
      <c r="L13359" t="s">
        <v>31</v>
      </c>
      <c r="M13359" t="s">
        <v>1692</v>
      </c>
      <c r="N13359">
        <v>0</v>
      </c>
      <c r="O13359" t="s">
        <v>14287</v>
      </c>
    </row>
    <row r="13360" spans="1:15" x14ac:dyDescent="0.2">
      <c r="A13360">
        <v>53415</v>
      </c>
      <c r="B13360" t="str">
        <f>VLOOKUP(orders!C13360,customers!$A$2:$B$1501, 2,FALSE)</f>
        <v>Customer#000000053</v>
      </c>
      <c r="C13360">
        <v>53</v>
      </c>
      <c r="D13360" t="str">
        <f>VLOOKUP(orders!C13360,customers!$A$2:$G$1501,7,FALSE)</f>
        <v>HOUSEHOLD</v>
      </c>
      <c r="E13360">
        <f>VLOOKUP(C13360,customers!$A$2:$D$1501, 4,FALSE)</f>
        <v>15</v>
      </c>
      <c r="F13360" t="str">
        <f>VLOOKUP(E13360,nation!$A$2:$B$26, 2,FALSE)</f>
        <v>MOROCCO</v>
      </c>
      <c r="G13360">
        <f>VLOOKUP(orders!F13360,nation!$B$2:$C$26,2,FALSE)</f>
        <v>0</v>
      </c>
      <c r="H13360" t="str">
        <f>HLOOKUP(orders!G13360,region_horz!$B$1:$F$2,2,FALSE)</f>
        <v>AFRICA</v>
      </c>
      <c r="I13360" t="s">
        <v>9</v>
      </c>
      <c r="J13360">
        <v>37362.78</v>
      </c>
      <c r="K13360" s="1">
        <v>35685</v>
      </c>
      <c r="L13360" t="s">
        <v>10</v>
      </c>
      <c r="M13360" t="s">
        <v>640</v>
      </c>
      <c r="N13360">
        <v>0</v>
      </c>
      <c r="O13360" t="s">
        <v>14288</v>
      </c>
    </row>
    <row r="13361" spans="1:15" x14ac:dyDescent="0.2">
      <c r="A13361">
        <v>53440</v>
      </c>
      <c r="B13361" t="str">
        <f>VLOOKUP(orders!C13361,customers!$A$2:$B$1501, 2,FALSE)</f>
        <v>Customer#000000541</v>
      </c>
      <c r="C13361">
        <v>541</v>
      </c>
      <c r="D13361" t="str">
        <f>VLOOKUP(orders!C13361,customers!$A$2:$G$1501,7,FALSE)</f>
        <v>FURNITURE</v>
      </c>
      <c r="E13361">
        <f>VLOOKUP(C13361,customers!$A$2:$D$1501, 4,FALSE)</f>
        <v>0</v>
      </c>
      <c r="F13361" t="str">
        <f>VLOOKUP(E13361,nation!$A$2:$B$26, 2,FALSE)</f>
        <v>ALGERIA</v>
      </c>
      <c r="G13361">
        <f>VLOOKUP(orders!F13361,nation!$B$2:$C$26,2,FALSE)</f>
        <v>0</v>
      </c>
      <c r="H13361" t="str">
        <f>HLOOKUP(orders!G13361,region_horz!$B$1:$F$2,2,FALSE)</f>
        <v>AFRICA</v>
      </c>
      <c r="I13361" t="s">
        <v>9</v>
      </c>
      <c r="J13361">
        <v>50083.42</v>
      </c>
      <c r="K13361" s="1">
        <v>35992</v>
      </c>
      <c r="L13361" t="s">
        <v>26</v>
      </c>
      <c r="M13361" t="s">
        <v>998</v>
      </c>
      <c r="N13361">
        <v>0</v>
      </c>
      <c r="O13361" t="s">
        <v>14289</v>
      </c>
    </row>
    <row r="13362" spans="1:15" x14ac:dyDescent="0.2">
      <c r="A13362">
        <v>53441</v>
      </c>
      <c r="B13362" t="str">
        <f>VLOOKUP(orders!C13362,customers!$A$2:$B$1501, 2,FALSE)</f>
        <v>Customer#000000898</v>
      </c>
      <c r="C13362">
        <v>898</v>
      </c>
      <c r="D13362" t="str">
        <f>VLOOKUP(orders!C13362,customers!$A$2:$G$1501,7,FALSE)</f>
        <v>AUTOMOBILE</v>
      </c>
      <c r="E13362">
        <f>VLOOKUP(C13362,customers!$A$2:$D$1501, 4,FALSE)</f>
        <v>3</v>
      </c>
      <c r="F13362" t="str">
        <f>VLOOKUP(E13362,nation!$A$2:$B$26, 2,FALSE)</f>
        <v>CANADA</v>
      </c>
      <c r="G13362">
        <f>VLOOKUP(orders!F13362,nation!$B$2:$C$26,2,FALSE)</f>
        <v>1</v>
      </c>
      <c r="H13362" t="str">
        <f>HLOOKUP(orders!G13362,region_horz!$B$1:$F$2,2,FALSE)</f>
        <v>AMERICA</v>
      </c>
      <c r="I13362" t="s">
        <v>16</v>
      </c>
      <c r="J13362">
        <v>133031.76</v>
      </c>
      <c r="K13362" s="1">
        <v>34571</v>
      </c>
      <c r="L13362" t="s">
        <v>31</v>
      </c>
      <c r="M13362" t="s">
        <v>2192</v>
      </c>
      <c r="N13362">
        <v>0</v>
      </c>
      <c r="O13362" t="s">
        <v>14290</v>
      </c>
    </row>
    <row r="13363" spans="1:15" x14ac:dyDescent="0.2">
      <c r="A13363">
        <v>53442</v>
      </c>
      <c r="B13363" t="str">
        <f>VLOOKUP(orders!C13363,customers!$A$2:$B$1501, 2,FALSE)</f>
        <v>Customer#000000664</v>
      </c>
      <c r="C13363">
        <v>664</v>
      </c>
      <c r="D13363" t="str">
        <f>VLOOKUP(orders!C13363,customers!$A$2:$G$1501,7,FALSE)</f>
        <v>BUILDING</v>
      </c>
      <c r="E13363">
        <f>VLOOKUP(C13363,customers!$A$2:$D$1501, 4,FALSE)</f>
        <v>15</v>
      </c>
      <c r="F13363" t="str">
        <f>VLOOKUP(E13363,nation!$A$2:$B$26, 2,FALSE)</f>
        <v>MOROCCO</v>
      </c>
      <c r="G13363">
        <f>VLOOKUP(orders!F13363,nation!$B$2:$C$26,2,FALSE)</f>
        <v>0</v>
      </c>
      <c r="H13363" t="str">
        <f>HLOOKUP(orders!G13363,region_horz!$B$1:$F$2,2,FALSE)</f>
        <v>AFRICA</v>
      </c>
      <c r="I13363" t="s">
        <v>16</v>
      </c>
      <c r="J13363">
        <v>127974.08</v>
      </c>
      <c r="K13363" s="1">
        <v>34505</v>
      </c>
      <c r="L13363" t="s">
        <v>10</v>
      </c>
      <c r="M13363" t="s">
        <v>1868</v>
      </c>
      <c r="N13363">
        <v>0</v>
      </c>
      <c r="O13363" t="s">
        <v>14291</v>
      </c>
    </row>
    <row r="13364" spans="1:15" x14ac:dyDescent="0.2">
      <c r="A13364">
        <v>53443</v>
      </c>
      <c r="B13364" t="str">
        <f>VLOOKUP(orders!C13364,customers!$A$2:$B$1501, 2,FALSE)</f>
        <v>Customer#000001385</v>
      </c>
      <c r="C13364">
        <v>1385</v>
      </c>
      <c r="D13364" t="str">
        <f>VLOOKUP(orders!C13364,customers!$A$2:$G$1501,7,FALSE)</f>
        <v>BUILDING</v>
      </c>
      <c r="E13364">
        <f>VLOOKUP(C13364,customers!$A$2:$D$1501, 4,FALSE)</f>
        <v>3</v>
      </c>
      <c r="F13364" t="str">
        <f>VLOOKUP(E13364,nation!$A$2:$B$26, 2,FALSE)</f>
        <v>CANADA</v>
      </c>
      <c r="G13364">
        <f>VLOOKUP(orders!F13364,nation!$B$2:$C$26,2,FALSE)</f>
        <v>1</v>
      </c>
      <c r="H13364" t="str">
        <f>HLOOKUP(orders!G13364,region_horz!$B$1:$F$2,2,FALSE)</f>
        <v>AMERICA</v>
      </c>
      <c r="I13364" t="s">
        <v>9</v>
      </c>
      <c r="J13364">
        <v>341771.74</v>
      </c>
      <c r="K13364" s="1">
        <v>34981</v>
      </c>
      <c r="L13364" t="s">
        <v>13</v>
      </c>
      <c r="M13364" t="s">
        <v>2395</v>
      </c>
      <c r="N13364">
        <v>0</v>
      </c>
      <c r="O13364" t="s">
        <v>14292</v>
      </c>
    </row>
    <row r="13365" spans="1:15" x14ac:dyDescent="0.2">
      <c r="A13365">
        <v>53444</v>
      </c>
      <c r="B13365" t="str">
        <f>VLOOKUP(orders!C13365,customers!$A$2:$B$1501, 2,FALSE)</f>
        <v>Customer#000000298</v>
      </c>
      <c r="C13365">
        <v>298</v>
      </c>
      <c r="D13365" t="str">
        <f>VLOOKUP(orders!C13365,customers!$A$2:$G$1501,7,FALSE)</f>
        <v>BUILDING</v>
      </c>
      <c r="E13365">
        <f>VLOOKUP(C13365,customers!$A$2:$D$1501, 4,FALSE)</f>
        <v>21</v>
      </c>
      <c r="F13365" t="str">
        <f>VLOOKUP(E13365,nation!$A$2:$B$26, 2,FALSE)</f>
        <v>VIETNAM</v>
      </c>
      <c r="G13365">
        <f>VLOOKUP(orders!F13365,nation!$B$2:$C$26,2,FALSE)</f>
        <v>2</v>
      </c>
      <c r="H13365" t="str">
        <f>HLOOKUP(orders!G13365,region_horz!$B$1:$F$2,2,FALSE)</f>
        <v>ASIA</v>
      </c>
      <c r="I13365" t="s">
        <v>9</v>
      </c>
      <c r="J13365">
        <v>53571.68</v>
      </c>
      <c r="K13365" s="1">
        <v>35725</v>
      </c>
      <c r="L13365" t="s">
        <v>26</v>
      </c>
      <c r="M13365" t="s">
        <v>3054</v>
      </c>
      <c r="N13365">
        <v>0</v>
      </c>
      <c r="O13365" t="s">
        <v>14293</v>
      </c>
    </row>
    <row r="13366" spans="1:15" x14ac:dyDescent="0.2">
      <c r="A13366">
        <v>53445</v>
      </c>
      <c r="B13366" t="str">
        <f>VLOOKUP(orders!C13366,customers!$A$2:$B$1501, 2,FALSE)</f>
        <v>Customer#000000349</v>
      </c>
      <c r="C13366">
        <v>349</v>
      </c>
      <c r="D13366" t="str">
        <f>VLOOKUP(orders!C13366,customers!$A$2:$G$1501,7,FALSE)</f>
        <v>BUILDING</v>
      </c>
      <c r="E13366">
        <f>VLOOKUP(C13366,customers!$A$2:$D$1501, 4,FALSE)</f>
        <v>23</v>
      </c>
      <c r="F13366" t="str">
        <f>VLOOKUP(E13366,nation!$A$2:$B$26, 2,FALSE)</f>
        <v>UNITED KINGDOM</v>
      </c>
      <c r="G13366">
        <f>VLOOKUP(orders!F13366,nation!$B$2:$C$26,2,FALSE)</f>
        <v>3</v>
      </c>
      <c r="H13366" t="str">
        <f>HLOOKUP(orders!G13366,region_horz!$B$1:$F$2,2,FALSE)</f>
        <v>EUROPE</v>
      </c>
      <c r="I13366" t="s">
        <v>16</v>
      </c>
      <c r="J13366">
        <v>240599.55</v>
      </c>
      <c r="K13366" s="1">
        <v>33902</v>
      </c>
      <c r="L13366" t="s">
        <v>26</v>
      </c>
      <c r="M13366" t="s">
        <v>154</v>
      </c>
      <c r="N13366">
        <v>0</v>
      </c>
      <c r="O13366" t="s">
        <v>14294</v>
      </c>
    </row>
    <row r="13367" spans="1:15" x14ac:dyDescent="0.2">
      <c r="A13367">
        <v>53446</v>
      </c>
      <c r="B13367" t="str">
        <f>VLOOKUP(orders!C13367,customers!$A$2:$B$1501, 2,FALSE)</f>
        <v>Customer#000000130</v>
      </c>
      <c r="C13367">
        <v>130</v>
      </c>
      <c r="D13367" t="str">
        <f>VLOOKUP(orders!C13367,customers!$A$2:$G$1501,7,FALSE)</f>
        <v>HOUSEHOLD</v>
      </c>
      <c r="E13367">
        <f>VLOOKUP(C13367,customers!$A$2:$D$1501, 4,FALSE)</f>
        <v>9</v>
      </c>
      <c r="F13367" t="str">
        <f>VLOOKUP(E13367,nation!$A$2:$B$26, 2,FALSE)</f>
        <v>INDONESIA</v>
      </c>
      <c r="G13367">
        <f>VLOOKUP(orders!F13367,nation!$B$2:$C$26,2,FALSE)</f>
        <v>2</v>
      </c>
      <c r="H13367" t="str">
        <f>HLOOKUP(orders!G13367,region_horz!$B$1:$F$2,2,FALSE)</f>
        <v>ASIA</v>
      </c>
      <c r="I13367" t="s">
        <v>9</v>
      </c>
      <c r="J13367">
        <v>19024.04</v>
      </c>
      <c r="K13367" s="1">
        <v>35690</v>
      </c>
      <c r="L13367" t="s">
        <v>31</v>
      </c>
      <c r="M13367" t="s">
        <v>1585</v>
      </c>
      <c r="N13367">
        <v>0</v>
      </c>
      <c r="O13367" t="s">
        <v>14295</v>
      </c>
    </row>
    <row r="13368" spans="1:15" x14ac:dyDescent="0.2">
      <c r="A13368">
        <v>53447</v>
      </c>
      <c r="B13368" t="str">
        <f>VLOOKUP(orders!C13368,customers!$A$2:$B$1501, 2,FALSE)</f>
        <v>Customer#000000637</v>
      </c>
      <c r="C13368">
        <v>637</v>
      </c>
      <c r="D13368" t="str">
        <f>VLOOKUP(orders!C13368,customers!$A$2:$G$1501,7,FALSE)</f>
        <v>HOUSEHOLD</v>
      </c>
      <c r="E13368">
        <f>VLOOKUP(C13368,customers!$A$2:$D$1501, 4,FALSE)</f>
        <v>7</v>
      </c>
      <c r="F13368" t="str">
        <f>VLOOKUP(E13368,nation!$A$2:$B$26, 2,FALSE)</f>
        <v>GERMANY</v>
      </c>
      <c r="G13368">
        <f>VLOOKUP(orders!F13368,nation!$B$2:$C$26,2,FALSE)</f>
        <v>3</v>
      </c>
      <c r="H13368" t="str">
        <f>HLOOKUP(orders!G13368,region_horz!$B$1:$F$2,2,FALSE)</f>
        <v>EUROPE</v>
      </c>
      <c r="I13368" t="s">
        <v>9</v>
      </c>
      <c r="J13368">
        <v>130904.96000000001</v>
      </c>
      <c r="K13368" s="1">
        <v>35849</v>
      </c>
      <c r="L13368" t="s">
        <v>31</v>
      </c>
      <c r="M13368" t="s">
        <v>329</v>
      </c>
      <c r="N13368">
        <v>0</v>
      </c>
      <c r="O13368" t="s">
        <v>14296</v>
      </c>
    </row>
    <row r="13369" spans="1:15" x14ac:dyDescent="0.2">
      <c r="A13369">
        <v>53472</v>
      </c>
      <c r="B13369" t="str">
        <f>VLOOKUP(orders!C13369,customers!$A$2:$B$1501, 2,FALSE)</f>
        <v>Customer#000000302</v>
      </c>
      <c r="C13369">
        <v>302</v>
      </c>
      <c r="D13369" t="str">
        <f>VLOOKUP(orders!C13369,customers!$A$2:$G$1501,7,FALSE)</f>
        <v>MACHINERY</v>
      </c>
      <c r="E13369">
        <f>VLOOKUP(C13369,customers!$A$2:$D$1501, 4,FALSE)</f>
        <v>4</v>
      </c>
      <c r="F13369" t="str">
        <f>VLOOKUP(E13369,nation!$A$2:$B$26, 2,FALSE)</f>
        <v>EGYPT</v>
      </c>
      <c r="G13369">
        <f>VLOOKUP(orders!F13369,nation!$B$2:$C$26,2,FALSE)</f>
        <v>4</v>
      </c>
      <c r="H13369" t="str">
        <f>HLOOKUP(orders!G13369,region_horz!$B$1:$F$2,2,FALSE)</f>
        <v>MIDDLE EAST</v>
      </c>
      <c r="I13369" t="s">
        <v>9</v>
      </c>
      <c r="J13369">
        <v>168596.93</v>
      </c>
      <c r="K13369" s="1">
        <v>35754</v>
      </c>
      <c r="L13369" t="s">
        <v>10</v>
      </c>
      <c r="M13369" t="s">
        <v>1297</v>
      </c>
      <c r="N13369">
        <v>0</v>
      </c>
      <c r="O13369" t="s">
        <v>14297</v>
      </c>
    </row>
    <row r="13370" spans="1:15" x14ac:dyDescent="0.2">
      <c r="A13370">
        <v>53473</v>
      </c>
      <c r="B13370" t="str">
        <f>VLOOKUP(orders!C13370,customers!$A$2:$B$1501, 2,FALSE)</f>
        <v>Customer#000000791</v>
      </c>
      <c r="C13370">
        <v>791</v>
      </c>
      <c r="D13370" t="str">
        <f>VLOOKUP(orders!C13370,customers!$A$2:$G$1501,7,FALSE)</f>
        <v>HOUSEHOLD</v>
      </c>
      <c r="E13370">
        <f>VLOOKUP(C13370,customers!$A$2:$D$1501, 4,FALSE)</f>
        <v>13</v>
      </c>
      <c r="F13370" t="str">
        <f>VLOOKUP(E13370,nation!$A$2:$B$26, 2,FALSE)</f>
        <v>JORDAN</v>
      </c>
      <c r="G13370">
        <f>VLOOKUP(orders!F13370,nation!$B$2:$C$26,2,FALSE)</f>
        <v>4</v>
      </c>
      <c r="H13370" t="str">
        <f>HLOOKUP(orders!G13370,region_horz!$B$1:$F$2,2,FALSE)</f>
        <v>MIDDLE EAST</v>
      </c>
      <c r="I13370" t="s">
        <v>16</v>
      </c>
      <c r="J13370">
        <v>150282.76</v>
      </c>
      <c r="K13370" s="1">
        <v>34699</v>
      </c>
      <c r="L13370" t="s">
        <v>10</v>
      </c>
      <c r="M13370" t="s">
        <v>53</v>
      </c>
      <c r="N13370">
        <v>0</v>
      </c>
      <c r="O13370" t="s">
        <v>14298</v>
      </c>
    </row>
    <row r="13371" spans="1:15" x14ac:dyDescent="0.2">
      <c r="A13371">
        <v>53474</v>
      </c>
      <c r="B13371" t="str">
        <f>VLOOKUP(orders!C13371,customers!$A$2:$B$1501, 2,FALSE)</f>
        <v>Customer#000000118</v>
      </c>
      <c r="C13371">
        <v>118</v>
      </c>
      <c r="D13371" t="str">
        <f>VLOOKUP(orders!C13371,customers!$A$2:$G$1501,7,FALSE)</f>
        <v>AUTOMOBILE</v>
      </c>
      <c r="E13371">
        <f>VLOOKUP(C13371,customers!$A$2:$D$1501, 4,FALSE)</f>
        <v>18</v>
      </c>
      <c r="F13371" t="str">
        <f>VLOOKUP(E13371,nation!$A$2:$B$26, 2,FALSE)</f>
        <v>CHINA</v>
      </c>
      <c r="G13371">
        <f>VLOOKUP(orders!F13371,nation!$B$2:$C$26,2,FALSE)</f>
        <v>2</v>
      </c>
      <c r="H13371" t="str">
        <f>HLOOKUP(orders!G13371,region_horz!$B$1:$F$2,2,FALSE)</f>
        <v>ASIA</v>
      </c>
      <c r="I13371" t="s">
        <v>16</v>
      </c>
      <c r="J13371">
        <v>114470.08</v>
      </c>
      <c r="K13371" s="1">
        <v>33613</v>
      </c>
      <c r="L13371" t="s">
        <v>23</v>
      </c>
      <c r="M13371" t="s">
        <v>484</v>
      </c>
      <c r="N13371">
        <v>0</v>
      </c>
      <c r="O13371" t="s">
        <v>14299</v>
      </c>
    </row>
    <row r="13372" spans="1:15" x14ac:dyDescent="0.2">
      <c r="A13372">
        <v>53475</v>
      </c>
      <c r="B13372" t="str">
        <f>VLOOKUP(orders!C13372,customers!$A$2:$B$1501, 2,FALSE)</f>
        <v>Customer#000000920</v>
      </c>
      <c r="C13372">
        <v>920</v>
      </c>
      <c r="D13372" t="str">
        <f>VLOOKUP(orders!C13372,customers!$A$2:$G$1501,7,FALSE)</f>
        <v>HOUSEHOLD</v>
      </c>
      <c r="E13372">
        <f>VLOOKUP(C13372,customers!$A$2:$D$1501, 4,FALSE)</f>
        <v>2</v>
      </c>
      <c r="F13372" t="str">
        <f>VLOOKUP(E13372,nation!$A$2:$B$26, 2,FALSE)</f>
        <v>BRAZIL</v>
      </c>
      <c r="G13372">
        <f>VLOOKUP(orders!F13372,nation!$B$2:$C$26,2,FALSE)</f>
        <v>1</v>
      </c>
      <c r="H13372" t="str">
        <f>HLOOKUP(orders!G13372,region_horz!$B$1:$F$2,2,FALSE)</f>
        <v>AMERICA</v>
      </c>
      <c r="I13372" t="s">
        <v>9</v>
      </c>
      <c r="J13372">
        <v>255966.65</v>
      </c>
      <c r="K13372" s="1">
        <v>35717</v>
      </c>
      <c r="L13372" t="s">
        <v>31</v>
      </c>
      <c r="M13372" t="s">
        <v>1260</v>
      </c>
      <c r="N13372">
        <v>0</v>
      </c>
      <c r="O13372" t="s">
        <v>14300</v>
      </c>
    </row>
    <row r="13373" spans="1:15" x14ac:dyDescent="0.2">
      <c r="A13373">
        <v>53476</v>
      </c>
      <c r="B13373" t="str">
        <f>VLOOKUP(orders!C13373,customers!$A$2:$B$1501, 2,FALSE)</f>
        <v>Customer#000000542</v>
      </c>
      <c r="C13373">
        <v>542</v>
      </c>
      <c r="D13373" t="str">
        <f>VLOOKUP(orders!C13373,customers!$A$2:$G$1501,7,FALSE)</f>
        <v>BUILDING</v>
      </c>
      <c r="E13373">
        <f>VLOOKUP(C13373,customers!$A$2:$D$1501, 4,FALSE)</f>
        <v>16</v>
      </c>
      <c r="F13373" t="str">
        <f>VLOOKUP(E13373,nation!$A$2:$B$26, 2,FALSE)</f>
        <v>MOZAMBIQUE</v>
      </c>
      <c r="G13373">
        <f>VLOOKUP(orders!F13373,nation!$B$2:$C$26,2,FALSE)</f>
        <v>0</v>
      </c>
      <c r="H13373" t="str">
        <f>HLOOKUP(orders!G13373,region_horz!$B$1:$F$2,2,FALSE)</f>
        <v>AFRICA</v>
      </c>
      <c r="I13373" t="s">
        <v>16</v>
      </c>
      <c r="J13373">
        <v>325557.13</v>
      </c>
      <c r="K13373" s="1">
        <v>34497</v>
      </c>
      <c r="L13373" t="s">
        <v>23</v>
      </c>
      <c r="M13373" t="s">
        <v>1743</v>
      </c>
      <c r="N13373">
        <v>0</v>
      </c>
      <c r="O13373" t="s">
        <v>14301</v>
      </c>
    </row>
    <row r="13374" spans="1:15" x14ac:dyDescent="0.2">
      <c r="A13374">
        <v>53477</v>
      </c>
      <c r="B13374" t="str">
        <f>VLOOKUP(orders!C13374,customers!$A$2:$B$1501, 2,FALSE)</f>
        <v>Customer#000000625</v>
      </c>
      <c r="C13374">
        <v>625</v>
      </c>
      <c r="D13374" t="str">
        <f>VLOOKUP(orders!C13374,customers!$A$2:$G$1501,7,FALSE)</f>
        <v>FURNITURE</v>
      </c>
      <c r="E13374">
        <f>VLOOKUP(C13374,customers!$A$2:$D$1501, 4,FALSE)</f>
        <v>13</v>
      </c>
      <c r="F13374" t="str">
        <f>VLOOKUP(E13374,nation!$A$2:$B$26, 2,FALSE)</f>
        <v>JORDAN</v>
      </c>
      <c r="G13374">
        <f>VLOOKUP(orders!F13374,nation!$B$2:$C$26,2,FALSE)</f>
        <v>4</v>
      </c>
      <c r="H13374" t="str">
        <f>HLOOKUP(orders!G13374,region_horz!$B$1:$F$2,2,FALSE)</f>
        <v>MIDDLE EAST</v>
      </c>
      <c r="I13374" t="s">
        <v>16</v>
      </c>
      <c r="J13374">
        <v>65864.929999999993</v>
      </c>
      <c r="K13374" s="1">
        <v>33730</v>
      </c>
      <c r="L13374" t="s">
        <v>26</v>
      </c>
      <c r="M13374" t="s">
        <v>680</v>
      </c>
      <c r="N13374">
        <v>0</v>
      </c>
      <c r="O13374" t="s">
        <v>14302</v>
      </c>
    </row>
    <row r="13375" spans="1:15" x14ac:dyDescent="0.2">
      <c r="A13375">
        <v>53478</v>
      </c>
      <c r="B13375" t="str">
        <f>VLOOKUP(orders!C13375,customers!$A$2:$B$1501, 2,FALSE)</f>
        <v>Customer#000000311</v>
      </c>
      <c r="C13375">
        <v>311</v>
      </c>
      <c r="D13375" t="str">
        <f>VLOOKUP(orders!C13375,customers!$A$2:$G$1501,7,FALSE)</f>
        <v>AUTOMOBILE</v>
      </c>
      <c r="E13375">
        <f>VLOOKUP(C13375,customers!$A$2:$D$1501, 4,FALSE)</f>
        <v>23</v>
      </c>
      <c r="F13375" t="str">
        <f>VLOOKUP(E13375,nation!$A$2:$B$26, 2,FALSE)</f>
        <v>UNITED KINGDOM</v>
      </c>
      <c r="G13375">
        <f>VLOOKUP(orders!F13375,nation!$B$2:$C$26,2,FALSE)</f>
        <v>3</v>
      </c>
      <c r="H13375" t="str">
        <f>HLOOKUP(orders!G13375,region_horz!$B$1:$F$2,2,FALSE)</f>
        <v>EUROPE</v>
      </c>
      <c r="I13375" t="s">
        <v>9</v>
      </c>
      <c r="J13375">
        <v>63716.73</v>
      </c>
      <c r="K13375" s="1">
        <v>35300</v>
      </c>
      <c r="L13375" t="s">
        <v>26</v>
      </c>
      <c r="M13375" t="s">
        <v>694</v>
      </c>
      <c r="N13375">
        <v>0</v>
      </c>
      <c r="O13375" t="s">
        <v>14303</v>
      </c>
    </row>
    <row r="13376" spans="1:15" x14ac:dyDescent="0.2">
      <c r="A13376">
        <v>53479</v>
      </c>
      <c r="B13376" t="str">
        <f>VLOOKUP(orders!C13376,customers!$A$2:$B$1501, 2,FALSE)</f>
        <v>Customer#000001432</v>
      </c>
      <c r="C13376">
        <v>1432</v>
      </c>
      <c r="D13376" t="str">
        <f>VLOOKUP(orders!C13376,customers!$A$2:$G$1501,7,FALSE)</f>
        <v>MACHINERY</v>
      </c>
      <c r="E13376">
        <f>VLOOKUP(C13376,customers!$A$2:$D$1501, 4,FALSE)</f>
        <v>21</v>
      </c>
      <c r="F13376" t="str">
        <f>VLOOKUP(E13376,nation!$A$2:$B$26, 2,FALSE)</f>
        <v>VIETNAM</v>
      </c>
      <c r="G13376">
        <f>VLOOKUP(orders!F13376,nation!$B$2:$C$26,2,FALSE)</f>
        <v>2</v>
      </c>
      <c r="H13376" t="str">
        <f>HLOOKUP(orders!G13376,region_horz!$B$1:$F$2,2,FALSE)</f>
        <v>ASIA</v>
      </c>
      <c r="I13376" t="s">
        <v>16</v>
      </c>
      <c r="J13376">
        <v>41218.639999999999</v>
      </c>
      <c r="K13376" s="1">
        <v>34337</v>
      </c>
      <c r="L13376" t="s">
        <v>23</v>
      </c>
      <c r="M13376" t="s">
        <v>288</v>
      </c>
      <c r="N13376">
        <v>0</v>
      </c>
      <c r="O13376" t="s">
        <v>14304</v>
      </c>
    </row>
    <row r="13377" spans="1:15" x14ac:dyDescent="0.2">
      <c r="A13377">
        <v>53504</v>
      </c>
      <c r="B13377" t="str">
        <f>VLOOKUP(orders!C13377,customers!$A$2:$B$1501, 2,FALSE)</f>
        <v>Customer#000000430</v>
      </c>
      <c r="C13377">
        <v>430</v>
      </c>
      <c r="D13377" t="str">
        <f>VLOOKUP(orders!C13377,customers!$A$2:$G$1501,7,FALSE)</f>
        <v>BUILDING</v>
      </c>
      <c r="E13377">
        <f>VLOOKUP(C13377,customers!$A$2:$D$1501, 4,FALSE)</f>
        <v>3</v>
      </c>
      <c r="F13377" t="str">
        <f>VLOOKUP(E13377,nation!$A$2:$B$26, 2,FALSE)</f>
        <v>CANADA</v>
      </c>
      <c r="G13377">
        <f>VLOOKUP(orders!F13377,nation!$B$2:$C$26,2,FALSE)</f>
        <v>1</v>
      </c>
      <c r="H13377" t="str">
        <f>HLOOKUP(orders!G13377,region_horz!$B$1:$F$2,2,FALSE)</f>
        <v>AMERICA</v>
      </c>
      <c r="I13377" t="s">
        <v>16</v>
      </c>
      <c r="J13377">
        <v>106687.56</v>
      </c>
      <c r="K13377" s="1">
        <v>34446</v>
      </c>
      <c r="L13377" t="s">
        <v>13</v>
      </c>
      <c r="M13377" t="s">
        <v>32</v>
      </c>
      <c r="N13377">
        <v>0</v>
      </c>
      <c r="O13377" t="s">
        <v>14305</v>
      </c>
    </row>
    <row r="13378" spans="1:15" x14ac:dyDescent="0.2">
      <c r="A13378">
        <v>53505</v>
      </c>
      <c r="B13378" t="str">
        <f>VLOOKUP(orders!C13378,customers!$A$2:$B$1501, 2,FALSE)</f>
        <v>Customer#000000461</v>
      </c>
      <c r="C13378">
        <v>461</v>
      </c>
      <c r="D13378" t="str">
        <f>VLOOKUP(orders!C13378,customers!$A$2:$G$1501,7,FALSE)</f>
        <v>AUTOMOBILE</v>
      </c>
      <c r="E13378">
        <f>VLOOKUP(C13378,customers!$A$2:$D$1501, 4,FALSE)</f>
        <v>21</v>
      </c>
      <c r="F13378" t="str">
        <f>VLOOKUP(E13378,nation!$A$2:$B$26, 2,FALSE)</f>
        <v>VIETNAM</v>
      </c>
      <c r="G13378">
        <f>VLOOKUP(orders!F13378,nation!$B$2:$C$26,2,FALSE)</f>
        <v>2</v>
      </c>
      <c r="H13378" t="str">
        <f>HLOOKUP(orders!G13378,region_horz!$B$1:$F$2,2,FALSE)</f>
        <v>ASIA</v>
      </c>
      <c r="I13378" t="s">
        <v>16</v>
      </c>
      <c r="J13378">
        <v>121819.1</v>
      </c>
      <c r="K13378" s="1">
        <v>33886</v>
      </c>
      <c r="L13378" t="s">
        <v>23</v>
      </c>
      <c r="M13378" t="s">
        <v>2111</v>
      </c>
      <c r="N13378">
        <v>0</v>
      </c>
      <c r="O13378" t="s">
        <v>14306</v>
      </c>
    </row>
    <row r="13379" spans="1:15" x14ac:dyDescent="0.2">
      <c r="A13379">
        <v>53506</v>
      </c>
      <c r="B13379" t="str">
        <f>VLOOKUP(orders!C13379,customers!$A$2:$B$1501, 2,FALSE)</f>
        <v>Customer#000001273</v>
      </c>
      <c r="C13379">
        <v>1273</v>
      </c>
      <c r="D13379" t="str">
        <f>VLOOKUP(orders!C13379,customers!$A$2:$G$1501,7,FALSE)</f>
        <v>AUTOMOBILE</v>
      </c>
      <c r="E13379">
        <f>VLOOKUP(C13379,customers!$A$2:$D$1501, 4,FALSE)</f>
        <v>12</v>
      </c>
      <c r="F13379" t="str">
        <f>VLOOKUP(E13379,nation!$A$2:$B$26, 2,FALSE)</f>
        <v>JAPAN</v>
      </c>
      <c r="G13379">
        <f>VLOOKUP(orders!F13379,nation!$B$2:$C$26,2,FALSE)</f>
        <v>2</v>
      </c>
      <c r="H13379" t="str">
        <f>HLOOKUP(orders!G13379,region_horz!$B$1:$F$2,2,FALSE)</f>
        <v>ASIA</v>
      </c>
      <c r="I13379" t="s">
        <v>9</v>
      </c>
      <c r="J13379">
        <v>70979.86</v>
      </c>
      <c r="K13379" s="1">
        <v>34960</v>
      </c>
      <c r="L13379" t="s">
        <v>31</v>
      </c>
      <c r="M13379" t="s">
        <v>1494</v>
      </c>
      <c r="N13379">
        <v>0</v>
      </c>
      <c r="O13379" t="s">
        <v>14307</v>
      </c>
    </row>
    <row r="13380" spans="1:15" x14ac:dyDescent="0.2">
      <c r="A13380">
        <v>53507</v>
      </c>
      <c r="B13380" t="str">
        <f>VLOOKUP(orders!C13380,customers!$A$2:$B$1501, 2,FALSE)</f>
        <v>Customer#000000796</v>
      </c>
      <c r="C13380">
        <v>796</v>
      </c>
      <c r="D13380" t="str">
        <f>VLOOKUP(orders!C13380,customers!$A$2:$G$1501,7,FALSE)</f>
        <v>HOUSEHOLD</v>
      </c>
      <c r="E13380">
        <f>VLOOKUP(C13380,customers!$A$2:$D$1501, 4,FALSE)</f>
        <v>3</v>
      </c>
      <c r="F13380" t="str">
        <f>VLOOKUP(E13380,nation!$A$2:$B$26, 2,FALSE)</f>
        <v>CANADA</v>
      </c>
      <c r="G13380">
        <f>VLOOKUP(orders!F13380,nation!$B$2:$C$26,2,FALSE)</f>
        <v>1</v>
      </c>
      <c r="H13380" t="str">
        <f>HLOOKUP(orders!G13380,region_horz!$B$1:$F$2,2,FALSE)</f>
        <v>AMERICA</v>
      </c>
      <c r="I13380" t="s">
        <v>9</v>
      </c>
      <c r="J13380">
        <v>203765.61</v>
      </c>
      <c r="K13380" s="1">
        <v>35458</v>
      </c>
      <c r="L13380" t="s">
        <v>10</v>
      </c>
      <c r="M13380" t="s">
        <v>1003</v>
      </c>
      <c r="N13380">
        <v>0</v>
      </c>
      <c r="O13380" t="s">
        <v>14308</v>
      </c>
    </row>
    <row r="13381" spans="1:15" x14ac:dyDescent="0.2">
      <c r="A13381">
        <v>53508</v>
      </c>
      <c r="B13381" t="str">
        <f>VLOOKUP(orders!C13381,customers!$A$2:$B$1501, 2,FALSE)</f>
        <v>Customer#000001082</v>
      </c>
      <c r="C13381">
        <v>1082</v>
      </c>
      <c r="D13381" t="str">
        <f>VLOOKUP(orders!C13381,customers!$A$2:$G$1501,7,FALSE)</f>
        <v>BUILDING</v>
      </c>
      <c r="E13381">
        <f>VLOOKUP(C13381,customers!$A$2:$D$1501, 4,FALSE)</f>
        <v>5</v>
      </c>
      <c r="F13381" t="str">
        <f>VLOOKUP(E13381,nation!$A$2:$B$26, 2,FALSE)</f>
        <v>ETHIOPIA</v>
      </c>
      <c r="G13381">
        <f>VLOOKUP(orders!F13381,nation!$B$2:$C$26,2,FALSE)</f>
        <v>0</v>
      </c>
      <c r="H13381" t="str">
        <f>HLOOKUP(orders!G13381,region_horz!$B$1:$F$2,2,FALSE)</f>
        <v>AFRICA</v>
      </c>
      <c r="I13381" t="s">
        <v>16</v>
      </c>
      <c r="J13381">
        <v>231540.07</v>
      </c>
      <c r="K13381" s="1">
        <v>34649</v>
      </c>
      <c r="L13381" t="s">
        <v>26</v>
      </c>
      <c r="M13381" t="s">
        <v>368</v>
      </c>
      <c r="N13381">
        <v>0</v>
      </c>
      <c r="O13381" t="s">
        <v>14309</v>
      </c>
    </row>
    <row r="13382" spans="1:15" x14ac:dyDescent="0.2">
      <c r="A13382">
        <v>53509</v>
      </c>
      <c r="B13382" t="str">
        <f>VLOOKUP(orders!C13382,customers!$A$2:$B$1501, 2,FALSE)</f>
        <v>Customer#000001027</v>
      </c>
      <c r="C13382">
        <v>1027</v>
      </c>
      <c r="D13382" t="str">
        <f>VLOOKUP(orders!C13382,customers!$A$2:$G$1501,7,FALSE)</f>
        <v>BUILDING</v>
      </c>
      <c r="E13382">
        <f>VLOOKUP(C13382,customers!$A$2:$D$1501, 4,FALSE)</f>
        <v>2</v>
      </c>
      <c r="F13382" t="str">
        <f>VLOOKUP(E13382,nation!$A$2:$B$26, 2,FALSE)</f>
        <v>BRAZIL</v>
      </c>
      <c r="G13382">
        <f>VLOOKUP(orders!F13382,nation!$B$2:$C$26,2,FALSE)</f>
        <v>1</v>
      </c>
      <c r="H13382" t="str">
        <f>HLOOKUP(orders!G13382,region_horz!$B$1:$F$2,2,FALSE)</f>
        <v>AMERICA</v>
      </c>
      <c r="I13382" t="s">
        <v>9</v>
      </c>
      <c r="J13382">
        <v>184630.11</v>
      </c>
      <c r="K13382" s="1">
        <v>35848</v>
      </c>
      <c r="L13382" t="s">
        <v>13</v>
      </c>
      <c r="M13382" t="s">
        <v>4238</v>
      </c>
      <c r="N13382">
        <v>0</v>
      </c>
      <c r="O13382" t="s">
        <v>14310</v>
      </c>
    </row>
    <row r="13383" spans="1:15" x14ac:dyDescent="0.2">
      <c r="A13383">
        <v>53510</v>
      </c>
      <c r="B13383" t="str">
        <f>VLOOKUP(orders!C13383,customers!$A$2:$B$1501, 2,FALSE)</f>
        <v>Customer#000000775</v>
      </c>
      <c r="C13383">
        <v>775</v>
      </c>
      <c r="D13383" t="str">
        <f>VLOOKUP(orders!C13383,customers!$A$2:$G$1501,7,FALSE)</f>
        <v>BUILDING</v>
      </c>
      <c r="E13383">
        <f>VLOOKUP(C13383,customers!$A$2:$D$1501, 4,FALSE)</f>
        <v>17</v>
      </c>
      <c r="F13383" t="str">
        <f>VLOOKUP(E13383,nation!$A$2:$B$26, 2,FALSE)</f>
        <v>PERU</v>
      </c>
      <c r="G13383">
        <f>VLOOKUP(orders!F13383,nation!$B$2:$C$26,2,FALSE)</f>
        <v>1</v>
      </c>
      <c r="H13383" t="str">
        <f>HLOOKUP(orders!G13383,region_horz!$B$1:$F$2,2,FALSE)</f>
        <v>AMERICA</v>
      </c>
      <c r="I13383" t="s">
        <v>16</v>
      </c>
      <c r="J13383">
        <v>234669.71</v>
      </c>
      <c r="K13383" s="1">
        <v>33722</v>
      </c>
      <c r="L13383" t="s">
        <v>23</v>
      </c>
      <c r="M13383" t="s">
        <v>1153</v>
      </c>
      <c r="N13383">
        <v>0</v>
      </c>
      <c r="O13383" t="s">
        <v>14311</v>
      </c>
    </row>
    <row r="13384" spans="1:15" x14ac:dyDescent="0.2">
      <c r="A13384">
        <v>53511</v>
      </c>
      <c r="B13384" t="str">
        <f>VLOOKUP(orders!C13384,customers!$A$2:$B$1501, 2,FALSE)</f>
        <v>Customer#000000532</v>
      </c>
      <c r="C13384">
        <v>532</v>
      </c>
      <c r="D13384" t="str">
        <f>VLOOKUP(orders!C13384,customers!$A$2:$G$1501,7,FALSE)</f>
        <v>MACHINERY</v>
      </c>
      <c r="E13384">
        <f>VLOOKUP(C13384,customers!$A$2:$D$1501, 4,FALSE)</f>
        <v>15</v>
      </c>
      <c r="F13384" t="str">
        <f>VLOOKUP(E13384,nation!$A$2:$B$26, 2,FALSE)</f>
        <v>MOROCCO</v>
      </c>
      <c r="G13384">
        <f>VLOOKUP(orders!F13384,nation!$B$2:$C$26,2,FALSE)</f>
        <v>0</v>
      </c>
      <c r="H13384" t="str">
        <f>HLOOKUP(orders!G13384,region_horz!$B$1:$F$2,2,FALSE)</f>
        <v>AFRICA</v>
      </c>
      <c r="I13384" t="s">
        <v>16</v>
      </c>
      <c r="J13384">
        <v>186512.51</v>
      </c>
      <c r="K13384" s="1">
        <v>34386</v>
      </c>
      <c r="L13384" t="s">
        <v>31</v>
      </c>
      <c r="M13384" t="s">
        <v>1583</v>
      </c>
      <c r="N13384">
        <v>0</v>
      </c>
      <c r="O13384" t="s">
        <v>14312</v>
      </c>
    </row>
    <row r="13385" spans="1:15" x14ac:dyDescent="0.2">
      <c r="A13385">
        <v>53536</v>
      </c>
      <c r="B13385" t="str">
        <f>VLOOKUP(orders!C13385,customers!$A$2:$B$1501, 2,FALSE)</f>
        <v>Customer#000000524</v>
      </c>
      <c r="C13385">
        <v>524</v>
      </c>
      <c r="D13385" t="str">
        <f>VLOOKUP(orders!C13385,customers!$A$2:$G$1501,7,FALSE)</f>
        <v>HOUSEHOLD</v>
      </c>
      <c r="E13385">
        <f>VLOOKUP(C13385,customers!$A$2:$D$1501, 4,FALSE)</f>
        <v>9</v>
      </c>
      <c r="F13385" t="str">
        <f>VLOOKUP(E13385,nation!$A$2:$B$26, 2,FALSE)</f>
        <v>INDONESIA</v>
      </c>
      <c r="G13385">
        <f>VLOOKUP(orders!F13385,nation!$B$2:$C$26,2,FALSE)</f>
        <v>2</v>
      </c>
      <c r="H13385" t="str">
        <f>HLOOKUP(orders!G13385,region_horz!$B$1:$F$2,2,FALSE)</f>
        <v>ASIA</v>
      </c>
      <c r="I13385" t="s">
        <v>16</v>
      </c>
      <c r="J13385">
        <v>179460.3</v>
      </c>
      <c r="K13385" s="1">
        <v>33908</v>
      </c>
      <c r="L13385" t="s">
        <v>26</v>
      </c>
      <c r="M13385" t="s">
        <v>443</v>
      </c>
      <c r="N13385">
        <v>0</v>
      </c>
      <c r="O13385" t="s">
        <v>14313</v>
      </c>
    </row>
    <row r="13386" spans="1:15" x14ac:dyDescent="0.2">
      <c r="A13386">
        <v>53537</v>
      </c>
      <c r="B13386" t="str">
        <f>VLOOKUP(orders!C13386,customers!$A$2:$B$1501, 2,FALSE)</f>
        <v>Customer#000000430</v>
      </c>
      <c r="C13386">
        <v>430</v>
      </c>
      <c r="D13386" t="str">
        <f>VLOOKUP(orders!C13386,customers!$A$2:$G$1501,7,FALSE)</f>
        <v>BUILDING</v>
      </c>
      <c r="E13386">
        <f>VLOOKUP(C13386,customers!$A$2:$D$1501, 4,FALSE)</f>
        <v>3</v>
      </c>
      <c r="F13386" t="str">
        <f>VLOOKUP(E13386,nation!$A$2:$B$26, 2,FALSE)</f>
        <v>CANADA</v>
      </c>
      <c r="G13386">
        <f>VLOOKUP(orders!F13386,nation!$B$2:$C$26,2,FALSE)</f>
        <v>1</v>
      </c>
      <c r="H13386" t="str">
        <f>HLOOKUP(orders!G13386,region_horz!$B$1:$F$2,2,FALSE)</f>
        <v>AMERICA</v>
      </c>
      <c r="I13386" t="s">
        <v>9</v>
      </c>
      <c r="J13386">
        <v>115372.4</v>
      </c>
      <c r="K13386" s="1">
        <v>36003</v>
      </c>
      <c r="L13386" t="s">
        <v>23</v>
      </c>
      <c r="M13386" t="s">
        <v>494</v>
      </c>
      <c r="N13386">
        <v>0</v>
      </c>
      <c r="O13386" t="s">
        <v>14314</v>
      </c>
    </row>
    <row r="13387" spans="1:15" x14ac:dyDescent="0.2">
      <c r="A13387">
        <v>53538</v>
      </c>
      <c r="B13387" t="str">
        <f>VLOOKUP(orders!C13387,customers!$A$2:$B$1501, 2,FALSE)</f>
        <v>Customer#000001042</v>
      </c>
      <c r="C13387">
        <v>1042</v>
      </c>
      <c r="D13387" t="str">
        <f>VLOOKUP(orders!C13387,customers!$A$2:$G$1501,7,FALSE)</f>
        <v>FURNITURE</v>
      </c>
      <c r="E13387">
        <f>VLOOKUP(C13387,customers!$A$2:$D$1501, 4,FALSE)</f>
        <v>5</v>
      </c>
      <c r="F13387" t="str">
        <f>VLOOKUP(E13387,nation!$A$2:$B$26, 2,FALSE)</f>
        <v>ETHIOPIA</v>
      </c>
      <c r="G13387">
        <f>VLOOKUP(orders!F13387,nation!$B$2:$C$26,2,FALSE)</f>
        <v>0</v>
      </c>
      <c r="H13387" t="str">
        <f>HLOOKUP(orders!G13387,region_horz!$B$1:$F$2,2,FALSE)</f>
        <v>AFRICA</v>
      </c>
      <c r="I13387" t="s">
        <v>9</v>
      </c>
      <c r="J13387">
        <v>40042.910000000003</v>
      </c>
      <c r="K13387" s="1">
        <v>35703</v>
      </c>
      <c r="L13387" t="s">
        <v>23</v>
      </c>
      <c r="M13387" t="s">
        <v>108</v>
      </c>
      <c r="N13387">
        <v>0</v>
      </c>
      <c r="O13387" t="s">
        <v>14315</v>
      </c>
    </row>
    <row r="13388" spans="1:15" x14ac:dyDescent="0.2">
      <c r="A13388">
        <v>53539</v>
      </c>
      <c r="B13388" t="str">
        <f>VLOOKUP(orders!C13388,customers!$A$2:$B$1501, 2,FALSE)</f>
        <v>Customer#000000464</v>
      </c>
      <c r="C13388">
        <v>464</v>
      </c>
      <c r="D13388" t="str">
        <f>VLOOKUP(orders!C13388,customers!$A$2:$G$1501,7,FALSE)</f>
        <v>AUTOMOBILE</v>
      </c>
      <c r="E13388">
        <f>VLOOKUP(C13388,customers!$A$2:$D$1501, 4,FALSE)</f>
        <v>9</v>
      </c>
      <c r="F13388" t="str">
        <f>VLOOKUP(E13388,nation!$A$2:$B$26, 2,FALSE)</f>
        <v>INDONESIA</v>
      </c>
      <c r="G13388">
        <f>VLOOKUP(orders!F13388,nation!$B$2:$C$26,2,FALSE)</f>
        <v>2</v>
      </c>
      <c r="H13388" t="str">
        <f>HLOOKUP(orders!G13388,region_horz!$B$1:$F$2,2,FALSE)</f>
        <v>ASIA</v>
      </c>
      <c r="I13388" t="s">
        <v>48</v>
      </c>
      <c r="J13388">
        <v>200794.44</v>
      </c>
      <c r="K13388" s="1">
        <v>34773</v>
      </c>
      <c r="L13388" t="s">
        <v>10</v>
      </c>
      <c r="M13388" t="s">
        <v>1088</v>
      </c>
      <c r="N13388">
        <v>0</v>
      </c>
      <c r="O13388" t="s">
        <v>14316</v>
      </c>
    </row>
    <row r="13389" spans="1:15" x14ac:dyDescent="0.2">
      <c r="A13389">
        <v>53540</v>
      </c>
      <c r="B13389" t="str">
        <f>VLOOKUP(orders!C13389,customers!$A$2:$B$1501, 2,FALSE)</f>
        <v>Customer#000001087</v>
      </c>
      <c r="C13389">
        <v>1087</v>
      </c>
      <c r="D13389" t="str">
        <f>VLOOKUP(orders!C13389,customers!$A$2:$G$1501,7,FALSE)</f>
        <v>MACHINERY</v>
      </c>
      <c r="E13389">
        <f>VLOOKUP(C13389,customers!$A$2:$D$1501, 4,FALSE)</f>
        <v>21</v>
      </c>
      <c r="F13389" t="str">
        <f>VLOOKUP(E13389,nation!$A$2:$B$26, 2,FALSE)</f>
        <v>VIETNAM</v>
      </c>
      <c r="G13389">
        <f>VLOOKUP(orders!F13389,nation!$B$2:$C$26,2,FALSE)</f>
        <v>2</v>
      </c>
      <c r="H13389" t="str">
        <f>HLOOKUP(orders!G13389,region_horz!$B$1:$F$2,2,FALSE)</f>
        <v>ASIA</v>
      </c>
      <c r="I13389" t="s">
        <v>16</v>
      </c>
      <c r="J13389">
        <v>20131.98</v>
      </c>
      <c r="K13389" s="1">
        <v>34022</v>
      </c>
      <c r="L13389" t="s">
        <v>10</v>
      </c>
      <c r="M13389" t="s">
        <v>66</v>
      </c>
      <c r="N13389">
        <v>0</v>
      </c>
      <c r="O13389" t="s">
        <v>14317</v>
      </c>
    </row>
    <row r="13390" spans="1:15" x14ac:dyDescent="0.2">
      <c r="A13390">
        <v>53541</v>
      </c>
      <c r="B13390" t="str">
        <f>VLOOKUP(orders!C13390,customers!$A$2:$B$1501, 2,FALSE)</f>
        <v>Customer#000001033</v>
      </c>
      <c r="C13390">
        <v>1033</v>
      </c>
      <c r="D13390" t="str">
        <f>VLOOKUP(orders!C13390,customers!$A$2:$G$1501,7,FALSE)</f>
        <v>BUILDING</v>
      </c>
      <c r="E13390">
        <f>VLOOKUP(C13390,customers!$A$2:$D$1501, 4,FALSE)</f>
        <v>8</v>
      </c>
      <c r="F13390" t="str">
        <f>VLOOKUP(E13390,nation!$A$2:$B$26, 2,FALSE)</f>
        <v>INDIA</v>
      </c>
      <c r="G13390">
        <f>VLOOKUP(orders!F13390,nation!$B$2:$C$26,2,FALSE)</f>
        <v>2</v>
      </c>
      <c r="H13390" t="str">
        <f>HLOOKUP(orders!G13390,region_horz!$B$1:$F$2,2,FALSE)</f>
        <v>ASIA</v>
      </c>
      <c r="I13390" t="s">
        <v>16</v>
      </c>
      <c r="J13390">
        <v>68870.92</v>
      </c>
      <c r="K13390" s="1">
        <v>34347</v>
      </c>
      <c r="L13390" t="s">
        <v>31</v>
      </c>
      <c r="M13390" t="s">
        <v>360</v>
      </c>
      <c r="N13390">
        <v>0</v>
      </c>
      <c r="O13390" t="s">
        <v>14318</v>
      </c>
    </row>
    <row r="13391" spans="1:15" x14ac:dyDescent="0.2">
      <c r="A13391">
        <v>53542</v>
      </c>
      <c r="B13391" t="str">
        <f>VLOOKUP(orders!C13391,customers!$A$2:$B$1501, 2,FALSE)</f>
        <v>Customer#000000212</v>
      </c>
      <c r="C13391">
        <v>212</v>
      </c>
      <c r="D13391" t="str">
        <f>VLOOKUP(orders!C13391,customers!$A$2:$G$1501,7,FALSE)</f>
        <v>BUILDING</v>
      </c>
      <c r="E13391">
        <f>VLOOKUP(C13391,customers!$A$2:$D$1501, 4,FALSE)</f>
        <v>7</v>
      </c>
      <c r="F13391" t="str">
        <f>VLOOKUP(E13391,nation!$A$2:$B$26, 2,FALSE)</f>
        <v>GERMANY</v>
      </c>
      <c r="G13391">
        <f>VLOOKUP(orders!F13391,nation!$B$2:$C$26,2,FALSE)</f>
        <v>3</v>
      </c>
      <c r="H13391" t="str">
        <f>HLOOKUP(orders!G13391,region_horz!$B$1:$F$2,2,FALSE)</f>
        <v>EUROPE</v>
      </c>
      <c r="I13391" t="s">
        <v>9</v>
      </c>
      <c r="J13391">
        <v>171179.31</v>
      </c>
      <c r="K13391" s="1">
        <v>35922</v>
      </c>
      <c r="L13391" t="s">
        <v>13</v>
      </c>
      <c r="M13391" t="s">
        <v>19</v>
      </c>
      <c r="N13391">
        <v>0</v>
      </c>
      <c r="O13391" t="s">
        <v>14319</v>
      </c>
    </row>
    <row r="13392" spans="1:15" x14ac:dyDescent="0.2">
      <c r="A13392">
        <v>53543</v>
      </c>
      <c r="B13392" t="str">
        <f>VLOOKUP(orders!C13392,customers!$A$2:$B$1501, 2,FALSE)</f>
        <v>Customer#000000829</v>
      </c>
      <c r="C13392">
        <v>829</v>
      </c>
      <c r="D13392" t="str">
        <f>VLOOKUP(orders!C13392,customers!$A$2:$G$1501,7,FALSE)</f>
        <v>MACHINERY</v>
      </c>
      <c r="E13392">
        <f>VLOOKUP(C13392,customers!$A$2:$D$1501, 4,FALSE)</f>
        <v>8</v>
      </c>
      <c r="F13392" t="str">
        <f>VLOOKUP(E13392,nation!$A$2:$B$26, 2,FALSE)</f>
        <v>INDIA</v>
      </c>
      <c r="G13392">
        <f>VLOOKUP(orders!F13392,nation!$B$2:$C$26,2,FALSE)</f>
        <v>2</v>
      </c>
      <c r="H13392" t="str">
        <f>HLOOKUP(orders!G13392,region_horz!$B$1:$F$2,2,FALSE)</f>
        <v>ASIA</v>
      </c>
      <c r="I13392" t="s">
        <v>16</v>
      </c>
      <c r="J13392">
        <v>81564.240000000005</v>
      </c>
      <c r="K13392" s="1">
        <v>34353</v>
      </c>
      <c r="L13392" t="s">
        <v>13</v>
      </c>
      <c r="M13392" t="s">
        <v>1435</v>
      </c>
      <c r="N13392">
        <v>0</v>
      </c>
      <c r="O13392" t="s">
        <v>14320</v>
      </c>
    </row>
    <row r="13393" spans="1:15" x14ac:dyDescent="0.2">
      <c r="A13393">
        <v>53568</v>
      </c>
      <c r="B13393" t="str">
        <f>VLOOKUP(orders!C13393,customers!$A$2:$B$1501, 2,FALSE)</f>
        <v>Customer#000000097</v>
      </c>
      <c r="C13393">
        <v>97</v>
      </c>
      <c r="D13393" t="str">
        <f>VLOOKUP(orders!C13393,customers!$A$2:$G$1501,7,FALSE)</f>
        <v>AUTOMOBILE</v>
      </c>
      <c r="E13393">
        <f>VLOOKUP(C13393,customers!$A$2:$D$1501, 4,FALSE)</f>
        <v>17</v>
      </c>
      <c r="F13393" t="str">
        <f>VLOOKUP(E13393,nation!$A$2:$B$26, 2,FALSE)</f>
        <v>PERU</v>
      </c>
      <c r="G13393">
        <f>VLOOKUP(orders!F13393,nation!$B$2:$C$26,2,FALSE)</f>
        <v>1</v>
      </c>
      <c r="H13393" t="str">
        <f>HLOOKUP(orders!G13393,region_horz!$B$1:$F$2,2,FALSE)</f>
        <v>AMERICA</v>
      </c>
      <c r="I13393" t="s">
        <v>16</v>
      </c>
      <c r="J13393">
        <v>128763</v>
      </c>
      <c r="K13393" s="1">
        <v>34149</v>
      </c>
      <c r="L13393" t="s">
        <v>31</v>
      </c>
      <c r="M13393" t="s">
        <v>2243</v>
      </c>
      <c r="N13393">
        <v>0</v>
      </c>
      <c r="O13393" t="s">
        <v>14321</v>
      </c>
    </row>
    <row r="13394" spans="1:15" x14ac:dyDescent="0.2">
      <c r="A13394">
        <v>53569</v>
      </c>
      <c r="B13394" t="str">
        <f>VLOOKUP(orders!C13394,customers!$A$2:$B$1501, 2,FALSE)</f>
        <v>Customer#000001390</v>
      </c>
      <c r="C13394">
        <v>1390</v>
      </c>
      <c r="D13394" t="str">
        <f>VLOOKUP(orders!C13394,customers!$A$2:$G$1501,7,FALSE)</f>
        <v>HOUSEHOLD</v>
      </c>
      <c r="E13394">
        <f>VLOOKUP(C13394,customers!$A$2:$D$1501, 4,FALSE)</f>
        <v>11</v>
      </c>
      <c r="F13394" t="str">
        <f>VLOOKUP(E13394,nation!$A$2:$B$26, 2,FALSE)</f>
        <v>IRAQ</v>
      </c>
      <c r="G13394">
        <f>VLOOKUP(orders!F13394,nation!$B$2:$C$26,2,FALSE)</f>
        <v>4</v>
      </c>
      <c r="H13394" t="str">
        <f>HLOOKUP(orders!G13394,region_horz!$B$1:$F$2,2,FALSE)</f>
        <v>MIDDLE EAST</v>
      </c>
      <c r="I13394" t="s">
        <v>9</v>
      </c>
      <c r="J13394">
        <v>159467.32999999999</v>
      </c>
      <c r="K13394" s="1">
        <v>35700</v>
      </c>
      <c r="L13394" t="s">
        <v>13</v>
      </c>
      <c r="M13394" t="s">
        <v>2604</v>
      </c>
      <c r="N13394">
        <v>0</v>
      </c>
      <c r="O13394" t="s">
        <v>14322</v>
      </c>
    </row>
    <row r="13395" spans="1:15" x14ac:dyDescent="0.2">
      <c r="A13395">
        <v>53570</v>
      </c>
      <c r="B13395" t="str">
        <f>VLOOKUP(orders!C13395,customers!$A$2:$B$1501, 2,FALSE)</f>
        <v>Customer#000000269</v>
      </c>
      <c r="C13395">
        <v>269</v>
      </c>
      <c r="D13395" t="str">
        <f>VLOOKUP(orders!C13395,customers!$A$2:$G$1501,7,FALSE)</f>
        <v>MACHINERY</v>
      </c>
      <c r="E13395">
        <f>VLOOKUP(C13395,customers!$A$2:$D$1501, 4,FALSE)</f>
        <v>14</v>
      </c>
      <c r="F13395" t="str">
        <f>VLOOKUP(E13395,nation!$A$2:$B$26, 2,FALSE)</f>
        <v>KENYA</v>
      </c>
      <c r="G13395">
        <f>VLOOKUP(orders!F13395,nation!$B$2:$C$26,2,FALSE)</f>
        <v>0</v>
      </c>
      <c r="H13395" t="str">
        <f>HLOOKUP(orders!G13395,region_horz!$B$1:$F$2,2,FALSE)</f>
        <v>AFRICA</v>
      </c>
      <c r="I13395" t="s">
        <v>9</v>
      </c>
      <c r="J13395">
        <v>172072.09</v>
      </c>
      <c r="K13395" s="1">
        <v>35315</v>
      </c>
      <c r="L13395" t="s">
        <v>31</v>
      </c>
      <c r="M13395" t="s">
        <v>631</v>
      </c>
      <c r="N13395">
        <v>0</v>
      </c>
      <c r="O13395" t="s">
        <v>8933</v>
      </c>
    </row>
    <row r="13396" spans="1:15" x14ac:dyDescent="0.2">
      <c r="A13396">
        <v>53571</v>
      </c>
      <c r="B13396" t="str">
        <f>VLOOKUP(orders!C13396,customers!$A$2:$B$1501, 2,FALSE)</f>
        <v>Customer#000000520</v>
      </c>
      <c r="C13396">
        <v>520</v>
      </c>
      <c r="D13396" t="str">
        <f>VLOOKUP(orders!C13396,customers!$A$2:$G$1501,7,FALSE)</f>
        <v>HOUSEHOLD</v>
      </c>
      <c r="E13396">
        <f>VLOOKUP(C13396,customers!$A$2:$D$1501, 4,FALSE)</f>
        <v>3</v>
      </c>
      <c r="F13396" t="str">
        <f>VLOOKUP(E13396,nation!$A$2:$B$26, 2,FALSE)</f>
        <v>CANADA</v>
      </c>
      <c r="G13396">
        <f>VLOOKUP(orders!F13396,nation!$B$2:$C$26,2,FALSE)</f>
        <v>1</v>
      </c>
      <c r="H13396" t="str">
        <f>HLOOKUP(orders!G13396,region_horz!$B$1:$F$2,2,FALSE)</f>
        <v>AMERICA</v>
      </c>
      <c r="I13396" t="s">
        <v>16</v>
      </c>
      <c r="J13396">
        <v>182669.21</v>
      </c>
      <c r="K13396" s="1">
        <v>33679</v>
      </c>
      <c r="L13396" t="s">
        <v>23</v>
      </c>
      <c r="M13396" t="s">
        <v>126</v>
      </c>
      <c r="N13396">
        <v>0</v>
      </c>
      <c r="O13396" t="s">
        <v>14323</v>
      </c>
    </row>
    <row r="13397" spans="1:15" x14ac:dyDescent="0.2">
      <c r="A13397">
        <v>53572</v>
      </c>
      <c r="B13397" t="str">
        <f>VLOOKUP(orders!C13397,customers!$A$2:$B$1501, 2,FALSE)</f>
        <v>Customer#000000590</v>
      </c>
      <c r="C13397">
        <v>590</v>
      </c>
      <c r="D13397" t="str">
        <f>VLOOKUP(orders!C13397,customers!$A$2:$G$1501,7,FALSE)</f>
        <v>MACHINERY</v>
      </c>
      <c r="E13397">
        <f>VLOOKUP(C13397,customers!$A$2:$D$1501, 4,FALSE)</f>
        <v>8</v>
      </c>
      <c r="F13397" t="str">
        <f>VLOOKUP(E13397,nation!$A$2:$B$26, 2,FALSE)</f>
        <v>INDIA</v>
      </c>
      <c r="G13397">
        <f>VLOOKUP(orders!F13397,nation!$B$2:$C$26,2,FALSE)</f>
        <v>2</v>
      </c>
      <c r="H13397" t="str">
        <f>HLOOKUP(orders!G13397,region_horz!$B$1:$F$2,2,FALSE)</f>
        <v>ASIA</v>
      </c>
      <c r="I13397" t="s">
        <v>16</v>
      </c>
      <c r="J13397">
        <v>41430.120000000003</v>
      </c>
      <c r="K13397" s="1">
        <v>34097</v>
      </c>
      <c r="L13397" t="s">
        <v>31</v>
      </c>
      <c r="M13397" t="s">
        <v>700</v>
      </c>
      <c r="N13397">
        <v>0</v>
      </c>
      <c r="O13397" t="s">
        <v>14324</v>
      </c>
    </row>
    <row r="13398" spans="1:15" x14ac:dyDescent="0.2">
      <c r="A13398">
        <v>53573</v>
      </c>
      <c r="B13398" t="str">
        <f>VLOOKUP(orders!C13398,customers!$A$2:$B$1501, 2,FALSE)</f>
        <v>Customer#000000130</v>
      </c>
      <c r="C13398">
        <v>130</v>
      </c>
      <c r="D13398" t="str">
        <f>VLOOKUP(orders!C13398,customers!$A$2:$G$1501,7,FALSE)</f>
        <v>HOUSEHOLD</v>
      </c>
      <c r="E13398">
        <f>VLOOKUP(C13398,customers!$A$2:$D$1501, 4,FALSE)</f>
        <v>9</v>
      </c>
      <c r="F13398" t="str">
        <f>VLOOKUP(E13398,nation!$A$2:$B$26, 2,FALSE)</f>
        <v>INDONESIA</v>
      </c>
      <c r="G13398">
        <f>VLOOKUP(orders!F13398,nation!$B$2:$C$26,2,FALSE)</f>
        <v>2</v>
      </c>
      <c r="H13398" t="str">
        <f>HLOOKUP(orders!G13398,region_horz!$B$1:$F$2,2,FALSE)</f>
        <v>ASIA</v>
      </c>
      <c r="I13398" t="s">
        <v>16</v>
      </c>
      <c r="J13398">
        <v>3102.14</v>
      </c>
      <c r="K13398" s="1">
        <v>34409</v>
      </c>
      <c r="L13398" t="s">
        <v>23</v>
      </c>
      <c r="M13398" t="s">
        <v>2262</v>
      </c>
      <c r="N13398">
        <v>0</v>
      </c>
      <c r="O13398" t="s">
        <v>14325</v>
      </c>
    </row>
    <row r="13399" spans="1:15" x14ac:dyDescent="0.2">
      <c r="A13399">
        <v>53574</v>
      </c>
      <c r="B13399" t="str">
        <f>VLOOKUP(orders!C13399,customers!$A$2:$B$1501, 2,FALSE)</f>
        <v>Customer#000001141</v>
      </c>
      <c r="C13399">
        <v>1141</v>
      </c>
      <c r="D13399" t="str">
        <f>VLOOKUP(orders!C13399,customers!$A$2:$G$1501,7,FALSE)</f>
        <v>MACHINERY</v>
      </c>
      <c r="E13399">
        <f>VLOOKUP(C13399,customers!$A$2:$D$1501, 4,FALSE)</f>
        <v>22</v>
      </c>
      <c r="F13399" t="str">
        <f>VLOOKUP(E13399,nation!$A$2:$B$26, 2,FALSE)</f>
        <v>RUSSIA</v>
      </c>
      <c r="G13399">
        <f>VLOOKUP(orders!F13399,nation!$B$2:$C$26,2,FALSE)</f>
        <v>3</v>
      </c>
      <c r="H13399" t="str">
        <f>HLOOKUP(orders!G13399,region_horz!$B$1:$F$2,2,FALSE)</f>
        <v>EUROPE</v>
      </c>
      <c r="I13399" t="s">
        <v>16</v>
      </c>
      <c r="J13399">
        <v>45899.75</v>
      </c>
      <c r="K13399" s="1">
        <v>33704</v>
      </c>
      <c r="L13399" t="s">
        <v>31</v>
      </c>
      <c r="M13399" t="s">
        <v>238</v>
      </c>
      <c r="N13399">
        <v>0</v>
      </c>
      <c r="O13399" t="s">
        <v>14326</v>
      </c>
    </row>
    <row r="13400" spans="1:15" x14ac:dyDescent="0.2">
      <c r="A13400">
        <v>53575</v>
      </c>
      <c r="B13400" t="str">
        <f>VLOOKUP(orders!C13400,customers!$A$2:$B$1501, 2,FALSE)</f>
        <v>Customer#000000925</v>
      </c>
      <c r="C13400">
        <v>925</v>
      </c>
      <c r="D13400" t="str">
        <f>VLOOKUP(orders!C13400,customers!$A$2:$G$1501,7,FALSE)</f>
        <v>AUTOMOBILE</v>
      </c>
      <c r="E13400">
        <f>VLOOKUP(C13400,customers!$A$2:$D$1501, 4,FALSE)</f>
        <v>10</v>
      </c>
      <c r="F13400" t="str">
        <f>VLOOKUP(E13400,nation!$A$2:$B$26, 2,FALSE)</f>
        <v>IRAN</v>
      </c>
      <c r="G13400">
        <f>VLOOKUP(orders!F13400,nation!$B$2:$C$26,2,FALSE)</f>
        <v>4</v>
      </c>
      <c r="H13400" t="str">
        <f>HLOOKUP(orders!G13400,region_horz!$B$1:$F$2,2,FALSE)</f>
        <v>MIDDLE EAST</v>
      </c>
      <c r="I13400" t="s">
        <v>9</v>
      </c>
      <c r="J13400">
        <v>50135.43</v>
      </c>
      <c r="K13400" s="1">
        <v>35749</v>
      </c>
      <c r="L13400" t="s">
        <v>23</v>
      </c>
      <c r="M13400" t="s">
        <v>1205</v>
      </c>
      <c r="N13400">
        <v>0</v>
      </c>
      <c r="O13400" t="s">
        <v>14327</v>
      </c>
    </row>
    <row r="13401" spans="1:15" x14ac:dyDescent="0.2">
      <c r="A13401">
        <v>53600</v>
      </c>
      <c r="B13401" t="str">
        <f>VLOOKUP(orders!C13401,customers!$A$2:$B$1501, 2,FALSE)</f>
        <v>Customer#000000616</v>
      </c>
      <c r="C13401">
        <v>616</v>
      </c>
      <c r="D13401" t="str">
        <f>VLOOKUP(orders!C13401,customers!$A$2:$G$1501,7,FALSE)</f>
        <v>FURNITURE</v>
      </c>
      <c r="E13401">
        <f>VLOOKUP(C13401,customers!$A$2:$D$1501, 4,FALSE)</f>
        <v>1</v>
      </c>
      <c r="F13401" t="str">
        <f>VLOOKUP(E13401,nation!$A$2:$B$26, 2,FALSE)</f>
        <v>ARGENTINA</v>
      </c>
      <c r="G13401">
        <f>VLOOKUP(orders!F13401,nation!$B$2:$C$26,2,FALSE)</f>
        <v>1</v>
      </c>
      <c r="H13401" t="str">
        <f>HLOOKUP(orders!G13401,region_horz!$B$1:$F$2,2,FALSE)</f>
        <v>AMERICA</v>
      </c>
      <c r="I13401" t="s">
        <v>16</v>
      </c>
      <c r="J13401">
        <v>223767.17</v>
      </c>
      <c r="K13401" s="1">
        <v>33796</v>
      </c>
      <c r="L13401" t="s">
        <v>31</v>
      </c>
      <c r="M13401" t="s">
        <v>465</v>
      </c>
      <c r="N13401">
        <v>0</v>
      </c>
      <c r="O13401" t="s">
        <v>14328</v>
      </c>
    </row>
    <row r="13402" spans="1:15" x14ac:dyDescent="0.2">
      <c r="A13402">
        <v>53601</v>
      </c>
      <c r="B13402" t="str">
        <f>VLOOKUP(orders!C13402,customers!$A$2:$B$1501, 2,FALSE)</f>
        <v>Customer#000000604</v>
      </c>
      <c r="C13402">
        <v>604</v>
      </c>
      <c r="D13402" t="str">
        <f>VLOOKUP(orders!C13402,customers!$A$2:$G$1501,7,FALSE)</f>
        <v>HOUSEHOLD</v>
      </c>
      <c r="E13402">
        <f>VLOOKUP(C13402,customers!$A$2:$D$1501, 4,FALSE)</f>
        <v>21</v>
      </c>
      <c r="F13402" t="str">
        <f>VLOOKUP(E13402,nation!$A$2:$B$26, 2,FALSE)</f>
        <v>VIETNAM</v>
      </c>
      <c r="G13402">
        <f>VLOOKUP(orders!F13402,nation!$B$2:$C$26,2,FALSE)</f>
        <v>2</v>
      </c>
      <c r="H13402" t="str">
        <f>HLOOKUP(orders!G13402,region_horz!$B$1:$F$2,2,FALSE)</f>
        <v>ASIA</v>
      </c>
      <c r="I13402" t="s">
        <v>9</v>
      </c>
      <c r="J13402">
        <v>4862.1400000000003</v>
      </c>
      <c r="K13402" s="1">
        <v>35610</v>
      </c>
      <c r="L13402" t="s">
        <v>23</v>
      </c>
      <c r="M13402" t="s">
        <v>5518</v>
      </c>
      <c r="N13402">
        <v>0</v>
      </c>
      <c r="O13402" t="s">
        <v>14329</v>
      </c>
    </row>
    <row r="13403" spans="1:15" x14ac:dyDescent="0.2">
      <c r="A13403">
        <v>53602</v>
      </c>
      <c r="B13403" t="str">
        <f>VLOOKUP(orders!C13403,customers!$A$2:$B$1501, 2,FALSE)</f>
        <v>Customer#000001136</v>
      </c>
      <c r="C13403">
        <v>1136</v>
      </c>
      <c r="D13403" t="str">
        <f>VLOOKUP(orders!C13403,customers!$A$2:$G$1501,7,FALSE)</f>
        <v>FURNITURE</v>
      </c>
      <c r="E13403">
        <f>VLOOKUP(C13403,customers!$A$2:$D$1501, 4,FALSE)</f>
        <v>24</v>
      </c>
      <c r="F13403" t="str">
        <f>VLOOKUP(E13403,nation!$A$2:$B$26, 2,FALSE)</f>
        <v>UNITED STATES</v>
      </c>
      <c r="G13403">
        <f>VLOOKUP(orders!F13403,nation!$B$2:$C$26,2,FALSE)</f>
        <v>1</v>
      </c>
      <c r="H13403" t="str">
        <f>HLOOKUP(orders!G13403,region_horz!$B$1:$F$2,2,FALSE)</f>
        <v>AMERICA</v>
      </c>
      <c r="I13403" t="s">
        <v>16</v>
      </c>
      <c r="J13403">
        <v>36211.42</v>
      </c>
      <c r="K13403" s="1">
        <v>34135</v>
      </c>
      <c r="L13403" t="s">
        <v>13</v>
      </c>
      <c r="M13403" t="s">
        <v>1483</v>
      </c>
      <c r="N13403">
        <v>0</v>
      </c>
      <c r="O13403" t="s">
        <v>14330</v>
      </c>
    </row>
    <row r="13404" spans="1:15" x14ac:dyDescent="0.2">
      <c r="A13404">
        <v>53603</v>
      </c>
      <c r="B13404" t="str">
        <f>VLOOKUP(orders!C13404,customers!$A$2:$B$1501, 2,FALSE)</f>
        <v>Customer#000001396</v>
      </c>
      <c r="C13404">
        <v>1396</v>
      </c>
      <c r="D13404" t="str">
        <f>VLOOKUP(orders!C13404,customers!$A$2:$G$1501,7,FALSE)</f>
        <v>BUILDING</v>
      </c>
      <c r="E13404">
        <f>VLOOKUP(C13404,customers!$A$2:$D$1501, 4,FALSE)</f>
        <v>3</v>
      </c>
      <c r="F13404" t="str">
        <f>VLOOKUP(E13404,nation!$A$2:$B$26, 2,FALSE)</f>
        <v>CANADA</v>
      </c>
      <c r="G13404">
        <f>VLOOKUP(orders!F13404,nation!$B$2:$C$26,2,FALSE)</f>
        <v>1</v>
      </c>
      <c r="H13404" t="str">
        <f>HLOOKUP(orders!G13404,region_horz!$B$1:$F$2,2,FALSE)</f>
        <v>AMERICA</v>
      </c>
      <c r="I13404" t="s">
        <v>9</v>
      </c>
      <c r="J13404">
        <v>242534.82</v>
      </c>
      <c r="K13404" s="1">
        <v>34853</v>
      </c>
      <c r="L13404" t="s">
        <v>23</v>
      </c>
      <c r="M13404" t="s">
        <v>3927</v>
      </c>
      <c r="N13404">
        <v>0</v>
      </c>
      <c r="O13404" t="s">
        <v>14331</v>
      </c>
    </row>
    <row r="13405" spans="1:15" x14ac:dyDescent="0.2">
      <c r="A13405">
        <v>53604</v>
      </c>
      <c r="B13405" t="str">
        <f>VLOOKUP(orders!C13405,customers!$A$2:$B$1501, 2,FALSE)</f>
        <v>Customer#000001343</v>
      </c>
      <c r="C13405">
        <v>1343</v>
      </c>
      <c r="D13405" t="str">
        <f>VLOOKUP(orders!C13405,customers!$A$2:$G$1501,7,FALSE)</f>
        <v>AUTOMOBILE</v>
      </c>
      <c r="E13405">
        <f>VLOOKUP(C13405,customers!$A$2:$D$1501, 4,FALSE)</f>
        <v>18</v>
      </c>
      <c r="F13405" t="str">
        <f>VLOOKUP(E13405,nation!$A$2:$B$26, 2,FALSE)</f>
        <v>CHINA</v>
      </c>
      <c r="G13405">
        <f>VLOOKUP(orders!F13405,nation!$B$2:$C$26,2,FALSE)</f>
        <v>2</v>
      </c>
      <c r="H13405" t="str">
        <f>HLOOKUP(orders!G13405,region_horz!$B$1:$F$2,2,FALSE)</f>
        <v>ASIA</v>
      </c>
      <c r="I13405" t="s">
        <v>9</v>
      </c>
      <c r="J13405">
        <v>12501.71</v>
      </c>
      <c r="K13405" s="1">
        <v>34926</v>
      </c>
      <c r="L13405" t="s">
        <v>31</v>
      </c>
      <c r="M13405" t="s">
        <v>2790</v>
      </c>
      <c r="N13405">
        <v>0</v>
      </c>
      <c r="O13405" t="s">
        <v>14332</v>
      </c>
    </row>
    <row r="13406" spans="1:15" x14ac:dyDescent="0.2">
      <c r="A13406">
        <v>53605</v>
      </c>
      <c r="B13406" t="str">
        <f>VLOOKUP(orders!C13406,customers!$A$2:$B$1501, 2,FALSE)</f>
        <v>Customer#000000925</v>
      </c>
      <c r="C13406">
        <v>925</v>
      </c>
      <c r="D13406" t="str">
        <f>VLOOKUP(orders!C13406,customers!$A$2:$G$1501,7,FALSE)</f>
        <v>AUTOMOBILE</v>
      </c>
      <c r="E13406">
        <f>VLOOKUP(C13406,customers!$A$2:$D$1501, 4,FALSE)</f>
        <v>10</v>
      </c>
      <c r="F13406" t="str">
        <f>VLOOKUP(E13406,nation!$A$2:$B$26, 2,FALSE)</f>
        <v>IRAN</v>
      </c>
      <c r="G13406">
        <f>VLOOKUP(orders!F13406,nation!$B$2:$C$26,2,FALSE)</f>
        <v>4</v>
      </c>
      <c r="H13406" t="str">
        <f>HLOOKUP(orders!G13406,region_horz!$B$1:$F$2,2,FALSE)</f>
        <v>MIDDLE EAST</v>
      </c>
      <c r="I13406" t="s">
        <v>16</v>
      </c>
      <c r="J13406">
        <v>187073.61</v>
      </c>
      <c r="K13406" s="1">
        <v>34185</v>
      </c>
      <c r="L13406" t="s">
        <v>31</v>
      </c>
      <c r="M13406" t="s">
        <v>1870</v>
      </c>
      <c r="N13406">
        <v>0</v>
      </c>
      <c r="O13406" t="s">
        <v>14333</v>
      </c>
    </row>
    <row r="13407" spans="1:15" x14ac:dyDescent="0.2">
      <c r="A13407">
        <v>53606</v>
      </c>
      <c r="B13407" t="str">
        <f>VLOOKUP(orders!C13407,customers!$A$2:$B$1501, 2,FALSE)</f>
        <v>Customer#000000877</v>
      </c>
      <c r="C13407">
        <v>877</v>
      </c>
      <c r="D13407" t="str">
        <f>VLOOKUP(orders!C13407,customers!$A$2:$G$1501,7,FALSE)</f>
        <v>MACHINERY</v>
      </c>
      <c r="E13407">
        <f>VLOOKUP(C13407,customers!$A$2:$D$1501, 4,FALSE)</f>
        <v>16</v>
      </c>
      <c r="F13407" t="str">
        <f>VLOOKUP(E13407,nation!$A$2:$B$26, 2,FALSE)</f>
        <v>MOZAMBIQUE</v>
      </c>
      <c r="G13407">
        <f>VLOOKUP(orders!F13407,nation!$B$2:$C$26,2,FALSE)</f>
        <v>0</v>
      </c>
      <c r="H13407" t="str">
        <f>HLOOKUP(orders!G13407,region_horz!$B$1:$F$2,2,FALSE)</f>
        <v>AFRICA</v>
      </c>
      <c r="I13407" t="s">
        <v>9</v>
      </c>
      <c r="J13407">
        <v>89896.58</v>
      </c>
      <c r="K13407" s="1">
        <v>35511</v>
      </c>
      <c r="L13407" t="s">
        <v>31</v>
      </c>
      <c r="M13407" t="s">
        <v>726</v>
      </c>
      <c r="N13407">
        <v>0</v>
      </c>
      <c r="O13407" t="s">
        <v>14334</v>
      </c>
    </row>
    <row r="13408" spans="1:15" x14ac:dyDescent="0.2">
      <c r="A13408">
        <v>53607</v>
      </c>
      <c r="B13408" t="str">
        <f>VLOOKUP(orders!C13408,customers!$A$2:$B$1501, 2,FALSE)</f>
        <v>Customer#000000481</v>
      </c>
      <c r="C13408">
        <v>481</v>
      </c>
      <c r="D13408" t="str">
        <f>VLOOKUP(orders!C13408,customers!$A$2:$G$1501,7,FALSE)</f>
        <v>FURNITURE</v>
      </c>
      <c r="E13408">
        <f>VLOOKUP(C13408,customers!$A$2:$D$1501, 4,FALSE)</f>
        <v>21</v>
      </c>
      <c r="F13408" t="str">
        <f>VLOOKUP(E13408,nation!$A$2:$B$26, 2,FALSE)</f>
        <v>VIETNAM</v>
      </c>
      <c r="G13408">
        <f>VLOOKUP(orders!F13408,nation!$B$2:$C$26,2,FALSE)</f>
        <v>2</v>
      </c>
      <c r="H13408" t="str">
        <f>HLOOKUP(orders!G13408,region_horz!$B$1:$F$2,2,FALSE)</f>
        <v>ASIA</v>
      </c>
      <c r="I13408" t="s">
        <v>9</v>
      </c>
      <c r="J13408">
        <v>50128.99</v>
      </c>
      <c r="K13408" s="1">
        <v>35072</v>
      </c>
      <c r="L13408" t="s">
        <v>31</v>
      </c>
      <c r="M13408" t="s">
        <v>1110</v>
      </c>
      <c r="N13408">
        <v>0</v>
      </c>
      <c r="O13408" t="s">
        <v>14335</v>
      </c>
    </row>
    <row r="13409" spans="1:15" x14ac:dyDescent="0.2">
      <c r="A13409">
        <v>53632</v>
      </c>
      <c r="B13409" t="str">
        <f>VLOOKUP(orders!C13409,customers!$A$2:$B$1501, 2,FALSE)</f>
        <v>Customer#000000721</v>
      </c>
      <c r="C13409">
        <v>721</v>
      </c>
      <c r="D13409" t="str">
        <f>VLOOKUP(orders!C13409,customers!$A$2:$G$1501,7,FALSE)</f>
        <v>AUTOMOBILE</v>
      </c>
      <c r="E13409">
        <f>VLOOKUP(C13409,customers!$A$2:$D$1501, 4,FALSE)</f>
        <v>21</v>
      </c>
      <c r="F13409" t="str">
        <f>VLOOKUP(E13409,nation!$A$2:$B$26, 2,FALSE)</f>
        <v>VIETNAM</v>
      </c>
      <c r="G13409">
        <f>VLOOKUP(orders!F13409,nation!$B$2:$C$26,2,FALSE)</f>
        <v>2</v>
      </c>
      <c r="H13409" t="str">
        <f>HLOOKUP(orders!G13409,region_horz!$B$1:$F$2,2,FALSE)</f>
        <v>ASIA</v>
      </c>
      <c r="I13409" t="s">
        <v>16</v>
      </c>
      <c r="J13409">
        <v>11717.8</v>
      </c>
      <c r="K13409" s="1">
        <v>33930</v>
      </c>
      <c r="L13409" t="s">
        <v>13</v>
      </c>
      <c r="M13409" t="s">
        <v>2213</v>
      </c>
      <c r="N13409">
        <v>0</v>
      </c>
      <c r="O13409" t="s">
        <v>14336</v>
      </c>
    </row>
    <row r="13410" spans="1:15" x14ac:dyDescent="0.2">
      <c r="A13410">
        <v>53633</v>
      </c>
      <c r="B13410" t="str">
        <f>VLOOKUP(orders!C13410,customers!$A$2:$B$1501, 2,FALSE)</f>
        <v>Customer#000000403</v>
      </c>
      <c r="C13410">
        <v>403</v>
      </c>
      <c r="D13410" t="str">
        <f>VLOOKUP(orders!C13410,customers!$A$2:$G$1501,7,FALSE)</f>
        <v>HOUSEHOLD</v>
      </c>
      <c r="E13410">
        <f>VLOOKUP(C13410,customers!$A$2:$D$1501, 4,FALSE)</f>
        <v>14</v>
      </c>
      <c r="F13410" t="str">
        <f>VLOOKUP(E13410,nation!$A$2:$B$26, 2,FALSE)</f>
        <v>KENYA</v>
      </c>
      <c r="G13410">
        <f>VLOOKUP(orders!F13410,nation!$B$2:$C$26,2,FALSE)</f>
        <v>0</v>
      </c>
      <c r="H13410" t="str">
        <f>HLOOKUP(orders!G13410,region_horz!$B$1:$F$2,2,FALSE)</f>
        <v>AFRICA</v>
      </c>
      <c r="I13410" t="s">
        <v>9</v>
      </c>
      <c r="J13410">
        <v>71613.509999999995</v>
      </c>
      <c r="K13410" s="1">
        <v>35647</v>
      </c>
      <c r="L13410" t="s">
        <v>23</v>
      </c>
      <c r="M13410" t="s">
        <v>486</v>
      </c>
      <c r="N13410">
        <v>0</v>
      </c>
      <c r="O13410" t="s">
        <v>14337</v>
      </c>
    </row>
    <row r="13411" spans="1:15" x14ac:dyDescent="0.2">
      <c r="A13411">
        <v>53634</v>
      </c>
      <c r="B13411" t="str">
        <f>VLOOKUP(orders!C13411,customers!$A$2:$B$1501, 2,FALSE)</f>
        <v>Customer#000001457</v>
      </c>
      <c r="C13411">
        <v>1457</v>
      </c>
      <c r="D13411" t="str">
        <f>VLOOKUP(orders!C13411,customers!$A$2:$G$1501,7,FALSE)</f>
        <v>BUILDING</v>
      </c>
      <c r="E13411">
        <f>VLOOKUP(C13411,customers!$A$2:$D$1501, 4,FALSE)</f>
        <v>23</v>
      </c>
      <c r="F13411" t="str">
        <f>VLOOKUP(E13411,nation!$A$2:$B$26, 2,FALSE)</f>
        <v>UNITED KINGDOM</v>
      </c>
      <c r="G13411">
        <f>VLOOKUP(orders!F13411,nation!$B$2:$C$26,2,FALSE)</f>
        <v>3</v>
      </c>
      <c r="H13411" t="str">
        <f>HLOOKUP(orders!G13411,region_horz!$B$1:$F$2,2,FALSE)</f>
        <v>EUROPE</v>
      </c>
      <c r="I13411" t="s">
        <v>16</v>
      </c>
      <c r="J13411">
        <v>19348.11</v>
      </c>
      <c r="K13411" s="1">
        <v>34752</v>
      </c>
      <c r="L13411" t="s">
        <v>10</v>
      </c>
      <c r="M13411" t="s">
        <v>3360</v>
      </c>
      <c r="N13411">
        <v>0</v>
      </c>
      <c r="O13411" t="s">
        <v>14338</v>
      </c>
    </row>
    <row r="13412" spans="1:15" x14ac:dyDescent="0.2">
      <c r="A13412">
        <v>53635</v>
      </c>
      <c r="B13412" t="str">
        <f>VLOOKUP(orders!C13412,customers!$A$2:$B$1501, 2,FALSE)</f>
        <v>Customer#000000373</v>
      </c>
      <c r="C13412">
        <v>373</v>
      </c>
      <c r="D13412" t="str">
        <f>VLOOKUP(orders!C13412,customers!$A$2:$G$1501,7,FALSE)</f>
        <v>MACHINERY</v>
      </c>
      <c r="E13412">
        <f>VLOOKUP(C13412,customers!$A$2:$D$1501, 4,FALSE)</f>
        <v>20</v>
      </c>
      <c r="F13412" t="str">
        <f>VLOOKUP(E13412,nation!$A$2:$B$26, 2,FALSE)</f>
        <v>SAUDI ARABIA</v>
      </c>
      <c r="G13412">
        <f>VLOOKUP(orders!F13412,nation!$B$2:$C$26,2,FALSE)</f>
        <v>4</v>
      </c>
      <c r="H13412" t="str">
        <f>HLOOKUP(orders!G13412,region_horz!$B$1:$F$2,2,FALSE)</f>
        <v>MIDDLE EAST</v>
      </c>
      <c r="I13412" t="s">
        <v>16</v>
      </c>
      <c r="J13412">
        <v>71071.11</v>
      </c>
      <c r="K13412" s="1">
        <v>33804</v>
      </c>
      <c r="L13412" t="s">
        <v>23</v>
      </c>
      <c r="M13412" t="s">
        <v>1214</v>
      </c>
      <c r="N13412">
        <v>0</v>
      </c>
      <c r="O13412" t="s">
        <v>14339</v>
      </c>
    </row>
    <row r="13413" spans="1:15" x14ac:dyDescent="0.2">
      <c r="A13413">
        <v>53636</v>
      </c>
      <c r="B13413" t="str">
        <f>VLOOKUP(orders!C13413,customers!$A$2:$B$1501, 2,FALSE)</f>
        <v>Customer#000000907</v>
      </c>
      <c r="C13413">
        <v>907</v>
      </c>
      <c r="D13413" t="str">
        <f>VLOOKUP(orders!C13413,customers!$A$2:$G$1501,7,FALSE)</f>
        <v>HOUSEHOLD</v>
      </c>
      <c r="E13413">
        <f>VLOOKUP(C13413,customers!$A$2:$D$1501, 4,FALSE)</f>
        <v>10</v>
      </c>
      <c r="F13413" t="str">
        <f>VLOOKUP(E13413,nation!$A$2:$B$26, 2,FALSE)</f>
        <v>IRAN</v>
      </c>
      <c r="G13413">
        <f>VLOOKUP(orders!F13413,nation!$B$2:$C$26,2,FALSE)</f>
        <v>4</v>
      </c>
      <c r="H13413" t="str">
        <f>HLOOKUP(orders!G13413,region_horz!$B$1:$F$2,2,FALSE)</f>
        <v>MIDDLE EAST</v>
      </c>
      <c r="I13413" t="s">
        <v>9</v>
      </c>
      <c r="J13413">
        <v>83844.77</v>
      </c>
      <c r="K13413" s="1">
        <v>35074</v>
      </c>
      <c r="L13413" t="s">
        <v>23</v>
      </c>
      <c r="M13413" t="s">
        <v>835</v>
      </c>
      <c r="N13413">
        <v>0</v>
      </c>
      <c r="O13413" t="s">
        <v>14340</v>
      </c>
    </row>
    <row r="13414" spans="1:15" x14ac:dyDescent="0.2">
      <c r="A13414">
        <v>53637</v>
      </c>
      <c r="B13414" t="str">
        <f>VLOOKUP(orders!C13414,customers!$A$2:$B$1501, 2,FALSE)</f>
        <v>Customer#000000592</v>
      </c>
      <c r="C13414">
        <v>592</v>
      </c>
      <c r="D13414" t="str">
        <f>VLOOKUP(orders!C13414,customers!$A$2:$G$1501,7,FALSE)</f>
        <v>BUILDING</v>
      </c>
      <c r="E13414">
        <f>VLOOKUP(C13414,customers!$A$2:$D$1501, 4,FALSE)</f>
        <v>24</v>
      </c>
      <c r="F13414" t="str">
        <f>VLOOKUP(E13414,nation!$A$2:$B$26, 2,FALSE)</f>
        <v>UNITED STATES</v>
      </c>
      <c r="G13414">
        <f>VLOOKUP(orders!F13414,nation!$B$2:$C$26,2,FALSE)</f>
        <v>1</v>
      </c>
      <c r="H13414" t="str">
        <f>HLOOKUP(orders!G13414,region_horz!$B$1:$F$2,2,FALSE)</f>
        <v>AMERICA</v>
      </c>
      <c r="I13414" t="s">
        <v>48</v>
      </c>
      <c r="J13414">
        <v>179550.87</v>
      </c>
      <c r="K13414" s="1">
        <v>34776</v>
      </c>
      <c r="L13414" t="s">
        <v>26</v>
      </c>
      <c r="M13414" t="s">
        <v>331</v>
      </c>
      <c r="N13414">
        <v>0</v>
      </c>
      <c r="O13414" t="s">
        <v>14341</v>
      </c>
    </row>
    <row r="13415" spans="1:15" x14ac:dyDescent="0.2">
      <c r="A13415">
        <v>53638</v>
      </c>
      <c r="B13415" t="str">
        <f>VLOOKUP(orders!C13415,customers!$A$2:$B$1501, 2,FALSE)</f>
        <v>Customer#000001253</v>
      </c>
      <c r="C13415">
        <v>1253</v>
      </c>
      <c r="D13415" t="str">
        <f>VLOOKUP(orders!C13415,customers!$A$2:$G$1501,7,FALSE)</f>
        <v>BUILDING</v>
      </c>
      <c r="E13415">
        <f>VLOOKUP(C13415,customers!$A$2:$D$1501, 4,FALSE)</f>
        <v>1</v>
      </c>
      <c r="F13415" t="str">
        <f>VLOOKUP(E13415,nation!$A$2:$B$26, 2,FALSE)</f>
        <v>ARGENTINA</v>
      </c>
      <c r="G13415">
        <f>VLOOKUP(orders!F13415,nation!$B$2:$C$26,2,FALSE)</f>
        <v>1</v>
      </c>
      <c r="H13415" t="str">
        <f>HLOOKUP(orders!G13415,region_horz!$B$1:$F$2,2,FALSE)</f>
        <v>AMERICA</v>
      </c>
      <c r="I13415" t="s">
        <v>9</v>
      </c>
      <c r="J13415">
        <v>106264.65</v>
      </c>
      <c r="K13415" s="1">
        <v>35462</v>
      </c>
      <c r="L13415" t="s">
        <v>26</v>
      </c>
      <c r="M13415" t="s">
        <v>1572</v>
      </c>
      <c r="N13415">
        <v>0</v>
      </c>
      <c r="O13415" t="s">
        <v>14342</v>
      </c>
    </row>
    <row r="13416" spans="1:15" x14ac:dyDescent="0.2">
      <c r="A13416">
        <v>53639</v>
      </c>
      <c r="B13416" t="str">
        <f>VLOOKUP(orders!C13416,customers!$A$2:$B$1501, 2,FALSE)</f>
        <v>Customer#000000104</v>
      </c>
      <c r="C13416">
        <v>104</v>
      </c>
      <c r="D13416" t="str">
        <f>VLOOKUP(orders!C13416,customers!$A$2:$G$1501,7,FALSE)</f>
        <v>FURNITURE</v>
      </c>
      <c r="E13416">
        <f>VLOOKUP(C13416,customers!$A$2:$D$1501, 4,FALSE)</f>
        <v>10</v>
      </c>
      <c r="F13416" t="str">
        <f>VLOOKUP(E13416,nation!$A$2:$B$26, 2,FALSE)</f>
        <v>IRAN</v>
      </c>
      <c r="G13416">
        <f>VLOOKUP(orders!F13416,nation!$B$2:$C$26,2,FALSE)</f>
        <v>4</v>
      </c>
      <c r="H13416" t="str">
        <f>HLOOKUP(orders!G13416,region_horz!$B$1:$F$2,2,FALSE)</f>
        <v>MIDDLE EAST</v>
      </c>
      <c r="I13416" t="s">
        <v>9</v>
      </c>
      <c r="J13416">
        <v>185142.15</v>
      </c>
      <c r="K13416" s="1">
        <v>35331</v>
      </c>
      <c r="L13416" t="s">
        <v>31</v>
      </c>
      <c r="M13416" t="s">
        <v>1230</v>
      </c>
      <c r="N13416">
        <v>0</v>
      </c>
      <c r="O13416" t="s">
        <v>14343</v>
      </c>
    </row>
    <row r="13417" spans="1:15" x14ac:dyDescent="0.2">
      <c r="A13417">
        <v>53664</v>
      </c>
      <c r="B13417" t="str">
        <f>VLOOKUP(orders!C13417,customers!$A$2:$B$1501, 2,FALSE)</f>
        <v>Customer#000000152</v>
      </c>
      <c r="C13417">
        <v>152</v>
      </c>
      <c r="D13417" t="str">
        <f>VLOOKUP(orders!C13417,customers!$A$2:$G$1501,7,FALSE)</f>
        <v>BUILDING</v>
      </c>
      <c r="E13417">
        <f>VLOOKUP(C13417,customers!$A$2:$D$1501, 4,FALSE)</f>
        <v>8</v>
      </c>
      <c r="F13417" t="str">
        <f>VLOOKUP(E13417,nation!$A$2:$B$26, 2,FALSE)</f>
        <v>INDIA</v>
      </c>
      <c r="G13417">
        <f>VLOOKUP(orders!F13417,nation!$B$2:$C$26,2,FALSE)</f>
        <v>2</v>
      </c>
      <c r="H13417" t="str">
        <f>HLOOKUP(orders!G13417,region_horz!$B$1:$F$2,2,FALSE)</f>
        <v>ASIA</v>
      </c>
      <c r="I13417" t="s">
        <v>9</v>
      </c>
      <c r="J13417">
        <v>13968.28</v>
      </c>
      <c r="K13417" s="1">
        <v>35289</v>
      </c>
      <c r="L13417" t="s">
        <v>10</v>
      </c>
      <c r="M13417" t="s">
        <v>290</v>
      </c>
      <c r="N13417">
        <v>0</v>
      </c>
      <c r="O13417" t="s">
        <v>14344</v>
      </c>
    </row>
    <row r="13418" spans="1:15" x14ac:dyDescent="0.2">
      <c r="A13418">
        <v>53665</v>
      </c>
      <c r="B13418" t="str">
        <f>VLOOKUP(orders!C13418,customers!$A$2:$B$1501, 2,FALSE)</f>
        <v>Customer#000000322</v>
      </c>
      <c r="C13418">
        <v>322</v>
      </c>
      <c r="D13418" t="str">
        <f>VLOOKUP(orders!C13418,customers!$A$2:$G$1501,7,FALSE)</f>
        <v>HOUSEHOLD</v>
      </c>
      <c r="E13418">
        <f>VLOOKUP(C13418,customers!$A$2:$D$1501, 4,FALSE)</f>
        <v>20</v>
      </c>
      <c r="F13418" t="str">
        <f>VLOOKUP(E13418,nation!$A$2:$B$26, 2,FALSE)</f>
        <v>SAUDI ARABIA</v>
      </c>
      <c r="G13418">
        <f>VLOOKUP(orders!F13418,nation!$B$2:$C$26,2,FALSE)</f>
        <v>4</v>
      </c>
      <c r="H13418" t="str">
        <f>HLOOKUP(orders!G13418,region_horz!$B$1:$F$2,2,FALSE)</f>
        <v>MIDDLE EAST</v>
      </c>
      <c r="I13418" t="s">
        <v>9</v>
      </c>
      <c r="J13418">
        <v>200757.72</v>
      </c>
      <c r="K13418" s="1">
        <v>35846</v>
      </c>
      <c r="L13418" t="s">
        <v>26</v>
      </c>
      <c r="M13418" t="s">
        <v>1273</v>
      </c>
      <c r="N13418">
        <v>0</v>
      </c>
      <c r="O13418" t="s">
        <v>14345</v>
      </c>
    </row>
    <row r="13419" spans="1:15" x14ac:dyDescent="0.2">
      <c r="A13419">
        <v>53666</v>
      </c>
      <c r="B13419" t="str">
        <f>VLOOKUP(orders!C13419,customers!$A$2:$B$1501, 2,FALSE)</f>
        <v>Customer#000000121</v>
      </c>
      <c r="C13419">
        <v>121</v>
      </c>
      <c r="D13419" t="str">
        <f>VLOOKUP(orders!C13419,customers!$A$2:$G$1501,7,FALSE)</f>
        <v>BUILDING</v>
      </c>
      <c r="E13419">
        <f>VLOOKUP(C13419,customers!$A$2:$D$1501, 4,FALSE)</f>
        <v>17</v>
      </c>
      <c r="F13419" t="str">
        <f>VLOOKUP(E13419,nation!$A$2:$B$26, 2,FALSE)</f>
        <v>PERU</v>
      </c>
      <c r="G13419">
        <f>VLOOKUP(orders!F13419,nation!$B$2:$C$26,2,FALSE)</f>
        <v>1</v>
      </c>
      <c r="H13419" t="str">
        <f>HLOOKUP(orders!G13419,region_horz!$B$1:$F$2,2,FALSE)</f>
        <v>AMERICA</v>
      </c>
      <c r="I13419" t="s">
        <v>9</v>
      </c>
      <c r="J13419">
        <v>158258.10999999999</v>
      </c>
      <c r="K13419" s="1">
        <v>35632</v>
      </c>
      <c r="L13419" t="s">
        <v>13</v>
      </c>
      <c r="M13419" t="s">
        <v>586</v>
      </c>
      <c r="N13419">
        <v>0</v>
      </c>
      <c r="O13419" t="s">
        <v>14346</v>
      </c>
    </row>
    <row r="13420" spans="1:15" x14ac:dyDescent="0.2">
      <c r="A13420">
        <v>53667</v>
      </c>
      <c r="B13420" t="str">
        <f>VLOOKUP(orders!C13420,customers!$A$2:$B$1501, 2,FALSE)</f>
        <v>Customer#000000562</v>
      </c>
      <c r="C13420">
        <v>562</v>
      </c>
      <c r="D13420" t="str">
        <f>VLOOKUP(orders!C13420,customers!$A$2:$G$1501,7,FALSE)</f>
        <v>BUILDING</v>
      </c>
      <c r="E13420">
        <f>VLOOKUP(C13420,customers!$A$2:$D$1501, 4,FALSE)</f>
        <v>15</v>
      </c>
      <c r="F13420" t="str">
        <f>VLOOKUP(E13420,nation!$A$2:$B$26, 2,FALSE)</f>
        <v>MOROCCO</v>
      </c>
      <c r="G13420">
        <f>VLOOKUP(orders!F13420,nation!$B$2:$C$26,2,FALSE)</f>
        <v>0</v>
      </c>
      <c r="H13420" t="str">
        <f>HLOOKUP(orders!G13420,region_horz!$B$1:$F$2,2,FALSE)</f>
        <v>AFRICA</v>
      </c>
      <c r="I13420" t="s">
        <v>16</v>
      </c>
      <c r="J13420">
        <v>112205.43</v>
      </c>
      <c r="K13420" s="1">
        <v>33742</v>
      </c>
      <c r="L13420" t="s">
        <v>31</v>
      </c>
      <c r="M13420" t="s">
        <v>634</v>
      </c>
      <c r="N13420">
        <v>0</v>
      </c>
      <c r="O13420" t="s">
        <v>14347</v>
      </c>
    </row>
    <row r="13421" spans="1:15" x14ac:dyDescent="0.2">
      <c r="A13421">
        <v>53668</v>
      </c>
      <c r="B13421" t="str">
        <f>VLOOKUP(orders!C13421,customers!$A$2:$B$1501, 2,FALSE)</f>
        <v>Customer#000001052</v>
      </c>
      <c r="C13421">
        <v>1052</v>
      </c>
      <c r="D13421" t="str">
        <f>VLOOKUP(orders!C13421,customers!$A$2:$G$1501,7,FALSE)</f>
        <v>BUILDING</v>
      </c>
      <c r="E13421">
        <f>VLOOKUP(C13421,customers!$A$2:$D$1501, 4,FALSE)</f>
        <v>13</v>
      </c>
      <c r="F13421" t="str">
        <f>VLOOKUP(E13421,nation!$A$2:$B$26, 2,FALSE)</f>
        <v>JORDAN</v>
      </c>
      <c r="G13421">
        <f>VLOOKUP(orders!F13421,nation!$B$2:$C$26,2,FALSE)</f>
        <v>4</v>
      </c>
      <c r="H13421" t="str">
        <f>HLOOKUP(orders!G13421,region_horz!$B$1:$F$2,2,FALSE)</f>
        <v>MIDDLE EAST</v>
      </c>
      <c r="I13421" t="s">
        <v>16</v>
      </c>
      <c r="J13421">
        <v>189376.64000000001</v>
      </c>
      <c r="K13421" s="1">
        <v>34060</v>
      </c>
      <c r="L13421" t="s">
        <v>23</v>
      </c>
      <c r="M13421" t="s">
        <v>2268</v>
      </c>
      <c r="N13421">
        <v>0</v>
      </c>
      <c r="O13421" t="s">
        <v>14348</v>
      </c>
    </row>
    <row r="13422" spans="1:15" x14ac:dyDescent="0.2">
      <c r="A13422">
        <v>53669</v>
      </c>
      <c r="B13422" t="str">
        <f>VLOOKUP(orders!C13422,customers!$A$2:$B$1501, 2,FALSE)</f>
        <v>Customer#000001075</v>
      </c>
      <c r="C13422">
        <v>1075</v>
      </c>
      <c r="D13422" t="str">
        <f>VLOOKUP(orders!C13422,customers!$A$2:$G$1501,7,FALSE)</f>
        <v>BUILDING</v>
      </c>
      <c r="E13422">
        <f>VLOOKUP(C13422,customers!$A$2:$D$1501, 4,FALSE)</f>
        <v>21</v>
      </c>
      <c r="F13422" t="str">
        <f>VLOOKUP(E13422,nation!$A$2:$B$26, 2,FALSE)</f>
        <v>VIETNAM</v>
      </c>
      <c r="G13422">
        <f>VLOOKUP(orders!F13422,nation!$B$2:$C$26,2,FALSE)</f>
        <v>2</v>
      </c>
      <c r="H13422" t="str">
        <f>HLOOKUP(orders!G13422,region_horz!$B$1:$F$2,2,FALSE)</f>
        <v>ASIA</v>
      </c>
      <c r="I13422" t="s">
        <v>9</v>
      </c>
      <c r="J13422">
        <v>264262.73</v>
      </c>
      <c r="K13422" s="1">
        <v>35869</v>
      </c>
      <c r="L13422" t="s">
        <v>26</v>
      </c>
      <c r="M13422" t="s">
        <v>917</v>
      </c>
      <c r="N13422">
        <v>0</v>
      </c>
      <c r="O13422" t="s">
        <v>14349</v>
      </c>
    </row>
    <row r="13423" spans="1:15" x14ac:dyDescent="0.2">
      <c r="A13423">
        <v>53670</v>
      </c>
      <c r="B13423" t="str">
        <f>VLOOKUP(orders!C13423,customers!$A$2:$B$1501, 2,FALSE)</f>
        <v>Customer#000000358</v>
      </c>
      <c r="C13423">
        <v>358</v>
      </c>
      <c r="D13423" t="str">
        <f>VLOOKUP(orders!C13423,customers!$A$2:$G$1501,7,FALSE)</f>
        <v>MACHINERY</v>
      </c>
      <c r="E13423">
        <f>VLOOKUP(C13423,customers!$A$2:$D$1501, 4,FALSE)</f>
        <v>5</v>
      </c>
      <c r="F13423" t="str">
        <f>VLOOKUP(E13423,nation!$A$2:$B$26, 2,FALSE)</f>
        <v>ETHIOPIA</v>
      </c>
      <c r="G13423">
        <f>VLOOKUP(orders!F13423,nation!$B$2:$C$26,2,FALSE)</f>
        <v>0</v>
      </c>
      <c r="H13423" t="str">
        <f>HLOOKUP(orders!G13423,region_horz!$B$1:$F$2,2,FALSE)</f>
        <v>AFRICA</v>
      </c>
      <c r="I13423" t="s">
        <v>16</v>
      </c>
      <c r="J13423">
        <v>6722.27</v>
      </c>
      <c r="K13423" s="1">
        <v>34287</v>
      </c>
      <c r="L13423" t="s">
        <v>31</v>
      </c>
      <c r="M13423" t="s">
        <v>2023</v>
      </c>
      <c r="N13423">
        <v>0</v>
      </c>
      <c r="O13423" t="s">
        <v>14350</v>
      </c>
    </row>
    <row r="13424" spans="1:15" x14ac:dyDescent="0.2">
      <c r="A13424">
        <v>53671</v>
      </c>
      <c r="B13424" t="str">
        <f>VLOOKUP(orders!C13424,customers!$A$2:$B$1501, 2,FALSE)</f>
        <v>Customer#000000226</v>
      </c>
      <c r="C13424">
        <v>226</v>
      </c>
      <c r="D13424" t="str">
        <f>VLOOKUP(orders!C13424,customers!$A$2:$G$1501,7,FALSE)</f>
        <v>AUTOMOBILE</v>
      </c>
      <c r="E13424">
        <f>VLOOKUP(C13424,customers!$A$2:$D$1501, 4,FALSE)</f>
        <v>3</v>
      </c>
      <c r="F13424" t="str">
        <f>VLOOKUP(E13424,nation!$A$2:$B$26, 2,FALSE)</f>
        <v>CANADA</v>
      </c>
      <c r="G13424">
        <f>VLOOKUP(orders!F13424,nation!$B$2:$C$26,2,FALSE)</f>
        <v>1</v>
      </c>
      <c r="H13424" t="str">
        <f>HLOOKUP(orders!G13424,region_horz!$B$1:$F$2,2,FALSE)</f>
        <v>AMERICA</v>
      </c>
      <c r="I13424" t="s">
        <v>48</v>
      </c>
      <c r="J13424">
        <v>186248.12</v>
      </c>
      <c r="K13424" s="1">
        <v>34861</v>
      </c>
      <c r="L13424" t="s">
        <v>31</v>
      </c>
      <c r="M13424" t="s">
        <v>124</v>
      </c>
      <c r="N13424">
        <v>0</v>
      </c>
      <c r="O13424" t="s">
        <v>14351</v>
      </c>
    </row>
    <row r="13425" spans="1:15" x14ac:dyDescent="0.2">
      <c r="A13425">
        <v>53696</v>
      </c>
      <c r="B13425" t="str">
        <f>VLOOKUP(orders!C13425,customers!$A$2:$B$1501, 2,FALSE)</f>
        <v>Customer#000000562</v>
      </c>
      <c r="C13425">
        <v>562</v>
      </c>
      <c r="D13425" t="str">
        <f>VLOOKUP(orders!C13425,customers!$A$2:$G$1501,7,FALSE)</f>
        <v>BUILDING</v>
      </c>
      <c r="E13425">
        <f>VLOOKUP(C13425,customers!$A$2:$D$1501, 4,FALSE)</f>
        <v>15</v>
      </c>
      <c r="F13425" t="str">
        <f>VLOOKUP(E13425,nation!$A$2:$B$26, 2,FALSE)</f>
        <v>MOROCCO</v>
      </c>
      <c r="G13425">
        <f>VLOOKUP(orders!F13425,nation!$B$2:$C$26,2,FALSE)</f>
        <v>0</v>
      </c>
      <c r="H13425" t="str">
        <f>HLOOKUP(orders!G13425,region_horz!$B$1:$F$2,2,FALSE)</f>
        <v>AFRICA</v>
      </c>
      <c r="I13425" t="s">
        <v>16</v>
      </c>
      <c r="J13425">
        <v>215495.63</v>
      </c>
      <c r="K13425" s="1">
        <v>34314</v>
      </c>
      <c r="L13425" t="s">
        <v>23</v>
      </c>
      <c r="M13425" t="s">
        <v>604</v>
      </c>
      <c r="N13425">
        <v>0</v>
      </c>
      <c r="O13425" t="s">
        <v>14352</v>
      </c>
    </row>
    <row r="13426" spans="1:15" x14ac:dyDescent="0.2">
      <c r="A13426">
        <v>53697</v>
      </c>
      <c r="B13426" t="str">
        <f>VLOOKUP(orders!C13426,customers!$A$2:$B$1501, 2,FALSE)</f>
        <v>Customer#000000619</v>
      </c>
      <c r="C13426">
        <v>619</v>
      </c>
      <c r="D13426" t="str">
        <f>VLOOKUP(orders!C13426,customers!$A$2:$G$1501,7,FALSE)</f>
        <v>FURNITURE</v>
      </c>
      <c r="E13426">
        <f>VLOOKUP(C13426,customers!$A$2:$D$1501, 4,FALSE)</f>
        <v>24</v>
      </c>
      <c r="F13426" t="str">
        <f>VLOOKUP(E13426,nation!$A$2:$B$26, 2,FALSE)</f>
        <v>UNITED STATES</v>
      </c>
      <c r="G13426">
        <f>VLOOKUP(orders!F13426,nation!$B$2:$C$26,2,FALSE)</f>
        <v>1</v>
      </c>
      <c r="H13426" t="str">
        <f>HLOOKUP(orders!G13426,region_horz!$B$1:$F$2,2,FALSE)</f>
        <v>AMERICA</v>
      </c>
      <c r="I13426" t="s">
        <v>16</v>
      </c>
      <c r="J13426">
        <v>21630.58</v>
      </c>
      <c r="K13426" s="1">
        <v>33969</v>
      </c>
      <c r="L13426" t="s">
        <v>13</v>
      </c>
      <c r="M13426" t="s">
        <v>915</v>
      </c>
      <c r="N13426">
        <v>0</v>
      </c>
      <c r="O13426" t="s">
        <v>14353</v>
      </c>
    </row>
    <row r="13427" spans="1:15" x14ac:dyDescent="0.2">
      <c r="A13427">
        <v>53698</v>
      </c>
      <c r="B13427" t="str">
        <f>VLOOKUP(orders!C13427,customers!$A$2:$B$1501, 2,FALSE)</f>
        <v>Customer#000000073</v>
      </c>
      <c r="C13427">
        <v>73</v>
      </c>
      <c r="D13427" t="str">
        <f>VLOOKUP(orders!C13427,customers!$A$2:$G$1501,7,FALSE)</f>
        <v>BUILDING</v>
      </c>
      <c r="E13427">
        <f>VLOOKUP(C13427,customers!$A$2:$D$1501, 4,FALSE)</f>
        <v>0</v>
      </c>
      <c r="F13427" t="str">
        <f>VLOOKUP(E13427,nation!$A$2:$B$26, 2,FALSE)</f>
        <v>ALGERIA</v>
      </c>
      <c r="G13427">
        <f>VLOOKUP(orders!F13427,nation!$B$2:$C$26,2,FALSE)</f>
        <v>0</v>
      </c>
      <c r="H13427" t="str">
        <f>HLOOKUP(orders!G13427,region_horz!$B$1:$F$2,2,FALSE)</f>
        <v>AFRICA</v>
      </c>
      <c r="I13427" t="s">
        <v>16</v>
      </c>
      <c r="J13427">
        <v>152682.78</v>
      </c>
      <c r="K13427" s="1">
        <v>33772</v>
      </c>
      <c r="L13427" t="s">
        <v>31</v>
      </c>
      <c r="M13427" t="s">
        <v>90</v>
      </c>
      <c r="N13427">
        <v>0</v>
      </c>
      <c r="O13427" t="s">
        <v>14354</v>
      </c>
    </row>
    <row r="13428" spans="1:15" x14ac:dyDescent="0.2">
      <c r="A13428">
        <v>53699</v>
      </c>
      <c r="B13428" t="str">
        <f>VLOOKUP(orders!C13428,customers!$A$2:$B$1501, 2,FALSE)</f>
        <v>Customer#000001163</v>
      </c>
      <c r="C13428">
        <v>1163</v>
      </c>
      <c r="D13428" t="str">
        <f>VLOOKUP(orders!C13428,customers!$A$2:$G$1501,7,FALSE)</f>
        <v>BUILDING</v>
      </c>
      <c r="E13428">
        <f>VLOOKUP(C13428,customers!$A$2:$D$1501, 4,FALSE)</f>
        <v>2</v>
      </c>
      <c r="F13428" t="str">
        <f>VLOOKUP(E13428,nation!$A$2:$B$26, 2,FALSE)</f>
        <v>BRAZIL</v>
      </c>
      <c r="G13428">
        <f>VLOOKUP(orders!F13428,nation!$B$2:$C$26,2,FALSE)</f>
        <v>1</v>
      </c>
      <c r="H13428" t="str">
        <f>HLOOKUP(orders!G13428,region_horz!$B$1:$F$2,2,FALSE)</f>
        <v>AMERICA</v>
      </c>
      <c r="I13428" t="s">
        <v>9</v>
      </c>
      <c r="J13428">
        <v>172883.45</v>
      </c>
      <c r="K13428" s="1">
        <v>35348</v>
      </c>
      <c r="L13428" t="s">
        <v>31</v>
      </c>
      <c r="M13428" t="s">
        <v>484</v>
      </c>
      <c r="N13428">
        <v>0</v>
      </c>
      <c r="O13428" t="s">
        <v>14355</v>
      </c>
    </row>
    <row r="13429" spans="1:15" x14ac:dyDescent="0.2">
      <c r="A13429">
        <v>53700</v>
      </c>
      <c r="B13429" t="str">
        <f>VLOOKUP(orders!C13429,customers!$A$2:$B$1501, 2,FALSE)</f>
        <v>Customer#000000148</v>
      </c>
      <c r="C13429">
        <v>148</v>
      </c>
      <c r="D13429" t="str">
        <f>VLOOKUP(orders!C13429,customers!$A$2:$G$1501,7,FALSE)</f>
        <v>HOUSEHOLD</v>
      </c>
      <c r="E13429">
        <f>VLOOKUP(C13429,customers!$A$2:$D$1501, 4,FALSE)</f>
        <v>11</v>
      </c>
      <c r="F13429" t="str">
        <f>VLOOKUP(E13429,nation!$A$2:$B$26, 2,FALSE)</f>
        <v>IRAQ</v>
      </c>
      <c r="G13429">
        <f>VLOOKUP(orders!F13429,nation!$B$2:$C$26,2,FALSE)</f>
        <v>4</v>
      </c>
      <c r="H13429" t="str">
        <f>HLOOKUP(orders!G13429,region_horz!$B$1:$F$2,2,FALSE)</f>
        <v>MIDDLE EAST</v>
      </c>
      <c r="I13429" t="s">
        <v>9</v>
      </c>
      <c r="J13429">
        <v>71165.570000000007</v>
      </c>
      <c r="K13429" s="1">
        <v>35417</v>
      </c>
      <c r="L13429" t="s">
        <v>13</v>
      </c>
      <c r="M13429" t="s">
        <v>1010</v>
      </c>
      <c r="N13429">
        <v>0</v>
      </c>
      <c r="O13429" t="s">
        <v>14356</v>
      </c>
    </row>
    <row r="13430" spans="1:15" x14ac:dyDescent="0.2">
      <c r="A13430">
        <v>53701</v>
      </c>
      <c r="B13430" t="str">
        <f>VLOOKUP(orders!C13430,customers!$A$2:$B$1501, 2,FALSE)</f>
        <v>Customer#000000019</v>
      </c>
      <c r="C13430">
        <v>19</v>
      </c>
      <c r="D13430" t="str">
        <f>VLOOKUP(orders!C13430,customers!$A$2:$G$1501,7,FALSE)</f>
        <v>HOUSEHOLD</v>
      </c>
      <c r="E13430">
        <f>VLOOKUP(C13430,customers!$A$2:$D$1501, 4,FALSE)</f>
        <v>18</v>
      </c>
      <c r="F13430" t="str">
        <f>VLOOKUP(E13430,nation!$A$2:$B$26, 2,FALSE)</f>
        <v>CHINA</v>
      </c>
      <c r="G13430">
        <f>VLOOKUP(orders!F13430,nation!$B$2:$C$26,2,FALSE)</f>
        <v>2</v>
      </c>
      <c r="H13430" t="str">
        <f>HLOOKUP(orders!G13430,region_horz!$B$1:$F$2,2,FALSE)</f>
        <v>ASIA</v>
      </c>
      <c r="I13430" t="s">
        <v>9</v>
      </c>
      <c r="J13430">
        <v>139056.73000000001</v>
      </c>
      <c r="K13430" s="1">
        <v>35849</v>
      </c>
      <c r="L13430" t="s">
        <v>13</v>
      </c>
      <c r="M13430" t="s">
        <v>1149</v>
      </c>
      <c r="N13430">
        <v>0</v>
      </c>
      <c r="O13430" t="s">
        <v>14357</v>
      </c>
    </row>
    <row r="13431" spans="1:15" x14ac:dyDescent="0.2">
      <c r="A13431">
        <v>53702</v>
      </c>
      <c r="B13431" t="str">
        <f>VLOOKUP(orders!C13431,customers!$A$2:$B$1501, 2,FALSE)</f>
        <v>Customer#000000266</v>
      </c>
      <c r="C13431">
        <v>266</v>
      </c>
      <c r="D13431" t="str">
        <f>VLOOKUP(orders!C13431,customers!$A$2:$G$1501,7,FALSE)</f>
        <v>HOUSEHOLD</v>
      </c>
      <c r="E13431">
        <f>VLOOKUP(C13431,customers!$A$2:$D$1501, 4,FALSE)</f>
        <v>0</v>
      </c>
      <c r="F13431" t="str">
        <f>VLOOKUP(E13431,nation!$A$2:$B$26, 2,FALSE)</f>
        <v>ALGERIA</v>
      </c>
      <c r="G13431">
        <f>VLOOKUP(orders!F13431,nation!$B$2:$C$26,2,FALSE)</f>
        <v>0</v>
      </c>
      <c r="H13431" t="str">
        <f>HLOOKUP(orders!G13431,region_horz!$B$1:$F$2,2,FALSE)</f>
        <v>AFRICA</v>
      </c>
      <c r="I13431" t="s">
        <v>16</v>
      </c>
      <c r="J13431">
        <v>96880.39</v>
      </c>
      <c r="K13431" s="1">
        <v>34451</v>
      </c>
      <c r="L13431" t="s">
        <v>26</v>
      </c>
      <c r="M13431" t="s">
        <v>486</v>
      </c>
      <c r="N13431">
        <v>0</v>
      </c>
      <c r="O13431" t="s">
        <v>14358</v>
      </c>
    </row>
    <row r="13432" spans="1:15" x14ac:dyDescent="0.2">
      <c r="A13432">
        <v>53703</v>
      </c>
      <c r="B13432" t="str">
        <f>VLOOKUP(orders!C13432,customers!$A$2:$B$1501, 2,FALSE)</f>
        <v>Customer#000000989</v>
      </c>
      <c r="C13432">
        <v>989</v>
      </c>
      <c r="D13432" t="str">
        <f>VLOOKUP(orders!C13432,customers!$A$2:$G$1501,7,FALSE)</f>
        <v>AUTOMOBILE</v>
      </c>
      <c r="E13432">
        <f>VLOOKUP(C13432,customers!$A$2:$D$1501, 4,FALSE)</f>
        <v>10</v>
      </c>
      <c r="F13432" t="str">
        <f>VLOOKUP(E13432,nation!$A$2:$B$26, 2,FALSE)</f>
        <v>IRAN</v>
      </c>
      <c r="G13432">
        <f>VLOOKUP(orders!F13432,nation!$B$2:$C$26,2,FALSE)</f>
        <v>4</v>
      </c>
      <c r="H13432" t="str">
        <f>HLOOKUP(orders!G13432,region_horz!$B$1:$F$2,2,FALSE)</f>
        <v>MIDDLE EAST</v>
      </c>
      <c r="I13432" t="s">
        <v>16</v>
      </c>
      <c r="J13432">
        <v>100842.63</v>
      </c>
      <c r="K13432" s="1">
        <v>34135</v>
      </c>
      <c r="L13432" t="s">
        <v>23</v>
      </c>
      <c r="M13432" t="s">
        <v>78</v>
      </c>
      <c r="N13432">
        <v>0</v>
      </c>
      <c r="O13432" t="s">
        <v>14359</v>
      </c>
    </row>
    <row r="13433" spans="1:15" x14ac:dyDescent="0.2">
      <c r="A13433">
        <v>53728</v>
      </c>
      <c r="B13433" t="str">
        <f>VLOOKUP(orders!C13433,customers!$A$2:$B$1501, 2,FALSE)</f>
        <v>Customer#000001081</v>
      </c>
      <c r="C13433">
        <v>1081</v>
      </c>
      <c r="D13433" t="str">
        <f>VLOOKUP(orders!C13433,customers!$A$2:$G$1501,7,FALSE)</f>
        <v>MACHINERY</v>
      </c>
      <c r="E13433">
        <f>VLOOKUP(C13433,customers!$A$2:$D$1501, 4,FALSE)</f>
        <v>12</v>
      </c>
      <c r="F13433" t="str">
        <f>VLOOKUP(E13433,nation!$A$2:$B$26, 2,FALSE)</f>
        <v>JAPAN</v>
      </c>
      <c r="G13433">
        <f>VLOOKUP(orders!F13433,nation!$B$2:$C$26,2,FALSE)</f>
        <v>2</v>
      </c>
      <c r="H13433" t="str">
        <f>HLOOKUP(orders!G13433,region_horz!$B$1:$F$2,2,FALSE)</f>
        <v>ASIA</v>
      </c>
      <c r="I13433" t="s">
        <v>9</v>
      </c>
      <c r="J13433">
        <v>141464.54999999999</v>
      </c>
      <c r="K13433" s="1">
        <v>34995</v>
      </c>
      <c r="L13433" t="s">
        <v>26</v>
      </c>
      <c r="M13433" t="s">
        <v>1083</v>
      </c>
      <c r="N13433">
        <v>0</v>
      </c>
      <c r="O13433" t="s">
        <v>14360</v>
      </c>
    </row>
    <row r="13434" spans="1:15" x14ac:dyDescent="0.2">
      <c r="A13434">
        <v>53729</v>
      </c>
      <c r="B13434" t="str">
        <f>VLOOKUP(orders!C13434,customers!$A$2:$B$1501, 2,FALSE)</f>
        <v>Customer#000001414</v>
      </c>
      <c r="C13434">
        <v>1414</v>
      </c>
      <c r="D13434" t="str">
        <f>VLOOKUP(orders!C13434,customers!$A$2:$G$1501,7,FALSE)</f>
        <v>BUILDING</v>
      </c>
      <c r="E13434">
        <f>VLOOKUP(C13434,customers!$A$2:$D$1501, 4,FALSE)</f>
        <v>20</v>
      </c>
      <c r="F13434" t="str">
        <f>VLOOKUP(E13434,nation!$A$2:$B$26, 2,FALSE)</f>
        <v>SAUDI ARABIA</v>
      </c>
      <c r="G13434">
        <f>VLOOKUP(orders!F13434,nation!$B$2:$C$26,2,FALSE)</f>
        <v>4</v>
      </c>
      <c r="H13434" t="str">
        <f>HLOOKUP(orders!G13434,region_horz!$B$1:$F$2,2,FALSE)</f>
        <v>MIDDLE EAST</v>
      </c>
      <c r="I13434" t="s">
        <v>9</v>
      </c>
      <c r="J13434">
        <v>63420.94</v>
      </c>
      <c r="K13434" s="1">
        <v>35443</v>
      </c>
      <c r="L13434" t="s">
        <v>10</v>
      </c>
      <c r="M13434" t="s">
        <v>2343</v>
      </c>
      <c r="N13434">
        <v>0</v>
      </c>
      <c r="O13434" t="s">
        <v>14361</v>
      </c>
    </row>
    <row r="13435" spans="1:15" x14ac:dyDescent="0.2">
      <c r="A13435">
        <v>53730</v>
      </c>
      <c r="B13435" t="str">
        <f>VLOOKUP(orders!C13435,customers!$A$2:$B$1501, 2,FALSE)</f>
        <v>Customer#000000433</v>
      </c>
      <c r="C13435">
        <v>433</v>
      </c>
      <c r="D13435" t="str">
        <f>VLOOKUP(orders!C13435,customers!$A$2:$G$1501,7,FALSE)</f>
        <v>FURNITURE</v>
      </c>
      <c r="E13435">
        <f>VLOOKUP(C13435,customers!$A$2:$D$1501, 4,FALSE)</f>
        <v>20</v>
      </c>
      <c r="F13435" t="str">
        <f>VLOOKUP(E13435,nation!$A$2:$B$26, 2,FALSE)</f>
        <v>SAUDI ARABIA</v>
      </c>
      <c r="G13435">
        <f>VLOOKUP(orders!F13435,nation!$B$2:$C$26,2,FALSE)</f>
        <v>4</v>
      </c>
      <c r="H13435" t="str">
        <f>HLOOKUP(orders!G13435,region_horz!$B$1:$F$2,2,FALSE)</f>
        <v>MIDDLE EAST</v>
      </c>
      <c r="I13435" t="s">
        <v>16</v>
      </c>
      <c r="J13435">
        <v>157788.63</v>
      </c>
      <c r="K13435" s="1">
        <v>33968</v>
      </c>
      <c r="L13435" t="s">
        <v>26</v>
      </c>
      <c r="M13435" t="s">
        <v>680</v>
      </c>
      <c r="N13435">
        <v>0</v>
      </c>
      <c r="O13435" t="s">
        <v>14362</v>
      </c>
    </row>
    <row r="13436" spans="1:15" x14ac:dyDescent="0.2">
      <c r="A13436">
        <v>53731</v>
      </c>
      <c r="B13436" t="str">
        <f>VLOOKUP(orders!C13436,customers!$A$2:$B$1501, 2,FALSE)</f>
        <v>Customer#000000352</v>
      </c>
      <c r="C13436">
        <v>352</v>
      </c>
      <c r="D13436" t="str">
        <f>VLOOKUP(orders!C13436,customers!$A$2:$G$1501,7,FALSE)</f>
        <v>HOUSEHOLD</v>
      </c>
      <c r="E13436">
        <f>VLOOKUP(C13436,customers!$A$2:$D$1501, 4,FALSE)</f>
        <v>9</v>
      </c>
      <c r="F13436" t="str">
        <f>VLOOKUP(E13436,nation!$A$2:$B$26, 2,FALSE)</f>
        <v>INDONESIA</v>
      </c>
      <c r="G13436">
        <f>VLOOKUP(orders!F13436,nation!$B$2:$C$26,2,FALSE)</f>
        <v>2</v>
      </c>
      <c r="H13436" t="str">
        <f>HLOOKUP(orders!G13436,region_horz!$B$1:$F$2,2,FALSE)</f>
        <v>ASIA</v>
      </c>
      <c r="I13436" t="s">
        <v>9</v>
      </c>
      <c r="J13436">
        <v>102579.87</v>
      </c>
      <c r="K13436" s="1">
        <v>35864</v>
      </c>
      <c r="L13436" t="s">
        <v>31</v>
      </c>
      <c r="M13436" t="s">
        <v>3562</v>
      </c>
      <c r="N13436">
        <v>0</v>
      </c>
      <c r="O13436" t="s">
        <v>14363</v>
      </c>
    </row>
    <row r="13437" spans="1:15" x14ac:dyDescent="0.2">
      <c r="A13437">
        <v>53732</v>
      </c>
      <c r="B13437" t="str">
        <f>VLOOKUP(orders!C13437,customers!$A$2:$B$1501, 2,FALSE)</f>
        <v>Customer#000000337</v>
      </c>
      <c r="C13437">
        <v>337</v>
      </c>
      <c r="D13437" t="str">
        <f>VLOOKUP(orders!C13437,customers!$A$2:$G$1501,7,FALSE)</f>
        <v>MACHINERY</v>
      </c>
      <c r="E13437">
        <f>VLOOKUP(C13437,customers!$A$2:$D$1501, 4,FALSE)</f>
        <v>0</v>
      </c>
      <c r="F13437" t="str">
        <f>VLOOKUP(E13437,nation!$A$2:$B$26, 2,FALSE)</f>
        <v>ALGERIA</v>
      </c>
      <c r="G13437">
        <f>VLOOKUP(orders!F13437,nation!$B$2:$C$26,2,FALSE)</f>
        <v>0</v>
      </c>
      <c r="H13437" t="str">
        <f>HLOOKUP(orders!G13437,region_horz!$B$1:$F$2,2,FALSE)</f>
        <v>AFRICA</v>
      </c>
      <c r="I13437" t="s">
        <v>9</v>
      </c>
      <c r="J13437">
        <v>71427.47</v>
      </c>
      <c r="K13437" s="1">
        <v>34872</v>
      </c>
      <c r="L13437" t="s">
        <v>31</v>
      </c>
      <c r="M13437" t="s">
        <v>2531</v>
      </c>
      <c r="N13437">
        <v>0</v>
      </c>
      <c r="O13437" t="s">
        <v>14364</v>
      </c>
    </row>
    <row r="13438" spans="1:15" x14ac:dyDescent="0.2">
      <c r="A13438">
        <v>53733</v>
      </c>
      <c r="B13438" t="str">
        <f>VLOOKUP(orders!C13438,customers!$A$2:$B$1501, 2,FALSE)</f>
        <v>Customer#000000352</v>
      </c>
      <c r="C13438">
        <v>352</v>
      </c>
      <c r="D13438" t="str">
        <f>VLOOKUP(orders!C13438,customers!$A$2:$G$1501,7,FALSE)</f>
        <v>HOUSEHOLD</v>
      </c>
      <c r="E13438">
        <f>VLOOKUP(C13438,customers!$A$2:$D$1501, 4,FALSE)</f>
        <v>9</v>
      </c>
      <c r="F13438" t="str">
        <f>VLOOKUP(E13438,nation!$A$2:$B$26, 2,FALSE)</f>
        <v>INDONESIA</v>
      </c>
      <c r="G13438">
        <f>VLOOKUP(orders!F13438,nation!$B$2:$C$26,2,FALSE)</f>
        <v>2</v>
      </c>
      <c r="H13438" t="str">
        <f>HLOOKUP(orders!G13438,region_horz!$B$1:$F$2,2,FALSE)</f>
        <v>ASIA</v>
      </c>
      <c r="I13438" t="s">
        <v>9</v>
      </c>
      <c r="J13438">
        <v>206539.56</v>
      </c>
      <c r="K13438" s="1">
        <v>35482</v>
      </c>
      <c r="L13438" t="s">
        <v>10</v>
      </c>
      <c r="M13438" t="s">
        <v>1638</v>
      </c>
      <c r="N13438">
        <v>0</v>
      </c>
      <c r="O13438" t="s">
        <v>14365</v>
      </c>
    </row>
    <row r="13439" spans="1:15" x14ac:dyDescent="0.2">
      <c r="A13439">
        <v>53734</v>
      </c>
      <c r="B13439" t="str">
        <f>VLOOKUP(orders!C13439,customers!$A$2:$B$1501, 2,FALSE)</f>
        <v>Customer#000001219</v>
      </c>
      <c r="C13439">
        <v>1219</v>
      </c>
      <c r="D13439" t="str">
        <f>VLOOKUP(orders!C13439,customers!$A$2:$G$1501,7,FALSE)</f>
        <v>FURNITURE</v>
      </c>
      <c r="E13439">
        <f>VLOOKUP(C13439,customers!$A$2:$D$1501, 4,FALSE)</f>
        <v>4</v>
      </c>
      <c r="F13439" t="str">
        <f>VLOOKUP(E13439,nation!$A$2:$B$26, 2,FALSE)</f>
        <v>EGYPT</v>
      </c>
      <c r="G13439">
        <f>VLOOKUP(orders!F13439,nation!$B$2:$C$26,2,FALSE)</f>
        <v>4</v>
      </c>
      <c r="H13439" t="str">
        <f>HLOOKUP(orders!G13439,region_horz!$B$1:$F$2,2,FALSE)</f>
        <v>MIDDLE EAST</v>
      </c>
      <c r="I13439" t="s">
        <v>9</v>
      </c>
      <c r="J13439">
        <v>53011.92</v>
      </c>
      <c r="K13439" s="1">
        <v>35502</v>
      </c>
      <c r="L13439" t="s">
        <v>13</v>
      </c>
      <c r="M13439" t="s">
        <v>1311</v>
      </c>
      <c r="N13439">
        <v>0</v>
      </c>
      <c r="O13439" t="s">
        <v>14366</v>
      </c>
    </row>
    <row r="13440" spans="1:15" x14ac:dyDescent="0.2">
      <c r="A13440">
        <v>53735</v>
      </c>
      <c r="B13440" t="str">
        <f>VLOOKUP(orders!C13440,customers!$A$2:$B$1501, 2,FALSE)</f>
        <v>Customer#000001495</v>
      </c>
      <c r="C13440">
        <v>1495</v>
      </c>
      <c r="D13440" t="str">
        <f>VLOOKUP(orders!C13440,customers!$A$2:$G$1501,7,FALSE)</f>
        <v>FURNITURE</v>
      </c>
      <c r="E13440">
        <f>VLOOKUP(C13440,customers!$A$2:$D$1501, 4,FALSE)</f>
        <v>10</v>
      </c>
      <c r="F13440" t="str">
        <f>VLOOKUP(E13440,nation!$A$2:$B$26, 2,FALSE)</f>
        <v>IRAN</v>
      </c>
      <c r="G13440">
        <f>VLOOKUP(orders!F13440,nation!$B$2:$C$26,2,FALSE)</f>
        <v>4</v>
      </c>
      <c r="H13440" t="str">
        <f>HLOOKUP(orders!G13440,region_horz!$B$1:$F$2,2,FALSE)</f>
        <v>MIDDLE EAST</v>
      </c>
      <c r="I13440" t="s">
        <v>9</v>
      </c>
      <c r="J13440">
        <v>10371.280000000001</v>
      </c>
      <c r="K13440" s="1">
        <v>35451</v>
      </c>
      <c r="L13440" t="s">
        <v>13</v>
      </c>
      <c r="M13440" t="s">
        <v>1612</v>
      </c>
      <c r="N13440">
        <v>0</v>
      </c>
      <c r="O13440" t="s">
        <v>14367</v>
      </c>
    </row>
    <row r="13441" spans="1:15" x14ac:dyDescent="0.2">
      <c r="A13441">
        <v>53760</v>
      </c>
      <c r="B13441" t="str">
        <f>VLOOKUP(orders!C13441,customers!$A$2:$B$1501, 2,FALSE)</f>
        <v>Customer#000000037</v>
      </c>
      <c r="C13441">
        <v>37</v>
      </c>
      <c r="D13441" t="str">
        <f>VLOOKUP(orders!C13441,customers!$A$2:$G$1501,7,FALSE)</f>
        <v>FURNITURE</v>
      </c>
      <c r="E13441">
        <f>VLOOKUP(C13441,customers!$A$2:$D$1501, 4,FALSE)</f>
        <v>8</v>
      </c>
      <c r="F13441" t="str">
        <f>VLOOKUP(E13441,nation!$A$2:$B$26, 2,FALSE)</f>
        <v>INDIA</v>
      </c>
      <c r="G13441">
        <f>VLOOKUP(orders!F13441,nation!$B$2:$C$26,2,FALSE)</f>
        <v>2</v>
      </c>
      <c r="H13441" t="str">
        <f>HLOOKUP(orders!G13441,region_horz!$B$1:$F$2,2,FALSE)</f>
        <v>ASIA</v>
      </c>
      <c r="I13441" t="s">
        <v>9</v>
      </c>
      <c r="J13441">
        <v>156160.32999999999</v>
      </c>
      <c r="K13441" s="1">
        <v>35143</v>
      </c>
      <c r="L13441" t="s">
        <v>31</v>
      </c>
      <c r="M13441" t="s">
        <v>1405</v>
      </c>
      <c r="N13441">
        <v>0</v>
      </c>
      <c r="O13441" t="s">
        <v>14368</v>
      </c>
    </row>
    <row r="13442" spans="1:15" x14ac:dyDescent="0.2">
      <c r="A13442">
        <v>53761</v>
      </c>
      <c r="B13442" t="str">
        <f>VLOOKUP(orders!C13442,customers!$A$2:$B$1501, 2,FALSE)</f>
        <v>Customer#000001361</v>
      </c>
      <c r="C13442">
        <v>1361</v>
      </c>
      <c r="D13442" t="str">
        <f>VLOOKUP(orders!C13442,customers!$A$2:$G$1501,7,FALSE)</f>
        <v>HOUSEHOLD</v>
      </c>
      <c r="E13442">
        <f>VLOOKUP(C13442,customers!$A$2:$D$1501, 4,FALSE)</f>
        <v>13</v>
      </c>
      <c r="F13442" t="str">
        <f>VLOOKUP(E13442,nation!$A$2:$B$26, 2,FALSE)</f>
        <v>JORDAN</v>
      </c>
      <c r="G13442">
        <f>VLOOKUP(orders!F13442,nation!$B$2:$C$26,2,FALSE)</f>
        <v>4</v>
      </c>
      <c r="H13442" t="str">
        <f>HLOOKUP(orders!G13442,region_horz!$B$1:$F$2,2,FALSE)</f>
        <v>MIDDLE EAST</v>
      </c>
      <c r="I13442" t="s">
        <v>9</v>
      </c>
      <c r="J13442">
        <v>71277.460000000006</v>
      </c>
      <c r="K13442" s="1">
        <v>34801</v>
      </c>
      <c r="L13442" t="s">
        <v>26</v>
      </c>
      <c r="M13442" t="s">
        <v>1618</v>
      </c>
      <c r="N13442">
        <v>0</v>
      </c>
      <c r="O13442" t="s">
        <v>14369</v>
      </c>
    </row>
    <row r="13443" spans="1:15" x14ac:dyDescent="0.2">
      <c r="A13443">
        <v>53762</v>
      </c>
      <c r="B13443" t="str">
        <f>VLOOKUP(orders!C13443,customers!$A$2:$B$1501, 2,FALSE)</f>
        <v>Customer#000000481</v>
      </c>
      <c r="C13443">
        <v>481</v>
      </c>
      <c r="D13443" t="str">
        <f>VLOOKUP(orders!C13443,customers!$A$2:$G$1501,7,FALSE)</f>
        <v>FURNITURE</v>
      </c>
      <c r="E13443">
        <f>VLOOKUP(C13443,customers!$A$2:$D$1501, 4,FALSE)</f>
        <v>21</v>
      </c>
      <c r="F13443" t="str">
        <f>VLOOKUP(E13443,nation!$A$2:$B$26, 2,FALSE)</f>
        <v>VIETNAM</v>
      </c>
      <c r="G13443">
        <f>VLOOKUP(orders!F13443,nation!$B$2:$C$26,2,FALSE)</f>
        <v>2</v>
      </c>
      <c r="H13443" t="str">
        <f>HLOOKUP(orders!G13443,region_horz!$B$1:$F$2,2,FALSE)</f>
        <v>ASIA</v>
      </c>
      <c r="I13443" t="s">
        <v>16</v>
      </c>
      <c r="J13443">
        <v>117287.06</v>
      </c>
      <c r="K13443" s="1">
        <v>33757</v>
      </c>
      <c r="L13443" t="s">
        <v>13</v>
      </c>
      <c r="M13443" t="s">
        <v>364</v>
      </c>
      <c r="N13443">
        <v>0</v>
      </c>
      <c r="O13443" t="s">
        <v>14370</v>
      </c>
    </row>
    <row r="13444" spans="1:15" x14ac:dyDescent="0.2">
      <c r="A13444">
        <v>53763</v>
      </c>
      <c r="B13444" t="str">
        <f>VLOOKUP(orders!C13444,customers!$A$2:$B$1501, 2,FALSE)</f>
        <v>Customer#000000157</v>
      </c>
      <c r="C13444">
        <v>157</v>
      </c>
      <c r="D13444" t="str">
        <f>VLOOKUP(orders!C13444,customers!$A$2:$G$1501,7,FALSE)</f>
        <v>BUILDING</v>
      </c>
      <c r="E13444">
        <f>VLOOKUP(C13444,customers!$A$2:$D$1501, 4,FALSE)</f>
        <v>15</v>
      </c>
      <c r="F13444" t="str">
        <f>VLOOKUP(E13444,nation!$A$2:$B$26, 2,FALSE)</f>
        <v>MOROCCO</v>
      </c>
      <c r="G13444">
        <f>VLOOKUP(orders!F13444,nation!$B$2:$C$26,2,FALSE)</f>
        <v>0</v>
      </c>
      <c r="H13444" t="str">
        <f>HLOOKUP(orders!G13444,region_horz!$B$1:$F$2,2,FALSE)</f>
        <v>AFRICA</v>
      </c>
      <c r="I13444" t="s">
        <v>9</v>
      </c>
      <c r="J13444">
        <v>104203.16</v>
      </c>
      <c r="K13444" s="1">
        <v>35232</v>
      </c>
      <c r="L13444" t="s">
        <v>31</v>
      </c>
      <c r="M13444" t="s">
        <v>2192</v>
      </c>
      <c r="N13444">
        <v>0</v>
      </c>
      <c r="O13444" t="s">
        <v>14371</v>
      </c>
    </row>
    <row r="13445" spans="1:15" x14ac:dyDescent="0.2">
      <c r="A13445">
        <v>53764</v>
      </c>
      <c r="B13445" t="str">
        <f>VLOOKUP(orders!C13445,customers!$A$2:$B$1501, 2,FALSE)</f>
        <v>Customer#000001319</v>
      </c>
      <c r="C13445">
        <v>1319</v>
      </c>
      <c r="D13445" t="str">
        <f>VLOOKUP(orders!C13445,customers!$A$2:$G$1501,7,FALSE)</f>
        <v>MACHINERY</v>
      </c>
      <c r="E13445">
        <f>VLOOKUP(C13445,customers!$A$2:$D$1501, 4,FALSE)</f>
        <v>9</v>
      </c>
      <c r="F13445" t="str">
        <f>VLOOKUP(E13445,nation!$A$2:$B$26, 2,FALSE)</f>
        <v>INDONESIA</v>
      </c>
      <c r="G13445">
        <f>VLOOKUP(orders!F13445,nation!$B$2:$C$26,2,FALSE)</f>
        <v>2</v>
      </c>
      <c r="H13445" t="str">
        <f>HLOOKUP(orders!G13445,region_horz!$B$1:$F$2,2,FALSE)</f>
        <v>ASIA</v>
      </c>
      <c r="I13445" t="s">
        <v>9</v>
      </c>
      <c r="J13445">
        <v>124802.22</v>
      </c>
      <c r="K13445" s="1">
        <v>35533</v>
      </c>
      <c r="L13445" t="s">
        <v>26</v>
      </c>
      <c r="M13445" t="s">
        <v>2163</v>
      </c>
      <c r="N13445">
        <v>0</v>
      </c>
      <c r="O13445" t="s">
        <v>14372</v>
      </c>
    </row>
    <row r="13446" spans="1:15" x14ac:dyDescent="0.2">
      <c r="A13446">
        <v>53765</v>
      </c>
      <c r="B13446" t="str">
        <f>VLOOKUP(orders!C13446,customers!$A$2:$B$1501, 2,FALSE)</f>
        <v>Customer#000001247</v>
      </c>
      <c r="C13446">
        <v>1247</v>
      </c>
      <c r="D13446" t="str">
        <f>VLOOKUP(orders!C13446,customers!$A$2:$G$1501,7,FALSE)</f>
        <v>MACHINERY</v>
      </c>
      <c r="E13446">
        <f>VLOOKUP(C13446,customers!$A$2:$D$1501, 4,FALSE)</f>
        <v>0</v>
      </c>
      <c r="F13446" t="str">
        <f>VLOOKUP(E13446,nation!$A$2:$B$26, 2,FALSE)</f>
        <v>ALGERIA</v>
      </c>
      <c r="G13446">
        <f>VLOOKUP(orders!F13446,nation!$B$2:$C$26,2,FALSE)</f>
        <v>0</v>
      </c>
      <c r="H13446" t="str">
        <f>HLOOKUP(orders!G13446,region_horz!$B$1:$F$2,2,FALSE)</f>
        <v>AFRICA</v>
      </c>
      <c r="I13446" t="s">
        <v>16</v>
      </c>
      <c r="J13446">
        <v>159811.54999999999</v>
      </c>
      <c r="K13446" s="1">
        <v>34261</v>
      </c>
      <c r="L13446" t="s">
        <v>26</v>
      </c>
      <c r="M13446" t="s">
        <v>1195</v>
      </c>
      <c r="N13446">
        <v>0</v>
      </c>
      <c r="O13446" t="s">
        <v>14373</v>
      </c>
    </row>
    <row r="13447" spans="1:15" x14ac:dyDescent="0.2">
      <c r="A13447">
        <v>53766</v>
      </c>
      <c r="B13447" t="str">
        <f>VLOOKUP(orders!C13447,customers!$A$2:$B$1501, 2,FALSE)</f>
        <v>Customer#000000572</v>
      </c>
      <c r="C13447">
        <v>572</v>
      </c>
      <c r="D13447" t="str">
        <f>VLOOKUP(orders!C13447,customers!$A$2:$G$1501,7,FALSE)</f>
        <v>AUTOMOBILE</v>
      </c>
      <c r="E13447">
        <f>VLOOKUP(C13447,customers!$A$2:$D$1501, 4,FALSE)</f>
        <v>11</v>
      </c>
      <c r="F13447" t="str">
        <f>VLOOKUP(E13447,nation!$A$2:$B$26, 2,FALSE)</f>
        <v>IRAQ</v>
      </c>
      <c r="G13447">
        <f>VLOOKUP(orders!F13447,nation!$B$2:$C$26,2,FALSE)</f>
        <v>4</v>
      </c>
      <c r="H13447" t="str">
        <f>HLOOKUP(orders!G13447,region_horz!$B$1:$F$2,2,FALSE)</f>
        <v>MIDDLE EAST</v>
      </c>
      <c r="I13447" t="s">
        <v>16</v>
      </c>
      <c r="J13447">
        <v>82006.94</v>
      </c>
      <c r="K13447" s="1">
        <v>34621</v>
      </c>
      <c r="L13447" t="s">
        <v>23</v>
      </c>
      <c r="M13447" t="s">
        <v>1088</v>
      </c>
      <c r="N13447">
        <v>0</v>
      </c>
      <c r="O13447" t="s">
        <v>14374</v>
      </c>
    </row>
    <row r="13448" spans="1:15" x14ac:dyDescent="0.2">
      <c r="A13448">
        <v>53767</v>
      </c>
      <c r="B13448" t="str">
        <f>VLOOKUP(orders!C13448,customers!$A$2:$B$1501, 2,FALSE)</f>
        <v>Customer#000000151</v>
      </c>
      <c r="C13448">
        <v>151</v>
      </c>
      <c r="D13448" t="str">
        <f>VLOOKUP(orders!C13448,customers!$A$2:$G$1501,7,FALSE)</f>
        <v>HOUSEHOLD</v>
      </c>
      <c r="E13448">
        <f>VLOOKUP(C13448,customers!$A$2:$D$1501, 4,FALSE)</f>
        <v>19</v>
      </c>
      <c r="F13448" t="str">
        <f>VLOOKUP(E13448,nation!$A$2:$B$26, 2,FALSE)</f>
        <v>ROMANIA</v>
      </c>
      <c r="G13448">
        <f>VLOOKUP(orders!F13448,nation!$B$2:$C$26,2,FALSE)</f>
        <v>3</v>
      </c>
      <c r="H13448" t="str">
        <f>HLOOKUP(orders!G13448,region_horz!$B$1:$F$2,2,FALSE)</f>
        <v>EUROPE</v>
      </c>
      <c r="I13448" t="s">
        <v>9</v>
      </c>
      <c r="J13448">
        <v>161951.91</v>
      </c>
      <c r="K13448" s="1">
        <v>34938</v>
      </c>
      <c r="L13448" t="s">
        <v>23</v>
      </c>
      <c r="M13448" t="s">
        <v>627</v>
      </c>
      <c r="N13448">
        <v>0</v>
      </c>
      <c r="O13448" t="s">
        <v>14375</v>
      </c>
    </row>
    <row r="13449" spans="1:15" x14ac:dyDescent="0.2">
      <c r="A13449">
        <v>53792</v>
      </c>
      <c r="B13449" t="str">
        <f>VLOOKUP(orders!C13449,customers!$A$2:$B$1501, 2,FALSE)</f>
        <v>Customer#000000634</v>
      </c>
      <c r="C13449">
        <v>634</v>
      </c>
      <c r="D13449" t="str">
        <f>VLOOKUP(orders!C13449,customers!$A$2:$G$1501,7,FALSE)</f>
        <v>FURNITURE</v>
      </c>
      <c r="E13449">
        <f>VLOOKUP(C13449,customers!$A$2:$D$1501, 4,FALSE)</f>
        <v>20</v>
      </c>
      <c r="F13449" t="str">
        <f>VLOOKUP(E13449,nation!$A$2:$B$26, 2,FALSE)</f>
        <v>SAUDI ARABIA</v>
      </c>
      <c r="G13449">
        <f>VLOOKUP(orders!F13449,nation!$B$2:$C$26,2,FALSE)</f>
        <v>4</v>
      </c>
      <c r="H13449" t="str">
        <f>HLOOKUP(orders!G13449,region_horz!$B$1:$F$2,2,FALSE)</f>
        <v>MIDDLE EAST</v>
      </c>
      <c r="I13449" t="s">
        <v>9</v>
      </c>
      <c r="J13449">
        <v>130701.45</v>
      </c>
      <c r="K13449" s="1">
        <v>35946</v>
      </c>
      <c r="L13449" t="s">
        <v>10</v>
      </c>
      <c r="M13449" t="s">
        <v>829</v>
      </c>
      <c r="N13449">
        <v>0</v>
      </c>
      <c r="O13449" t="s">
        <v>14376</v>
      </c>
    </row>
    <row r="13450" spans="1:15" x14ac:dyDescent="0.2">
      <c r="A13450">
        <v>53793</v>
      </c>
      <c r="B13450" t="str">
        <f>VLOOKUP(orders!C13450,customers!$A$2:$B$1501, 2,FALSE)</f>
        <v>Customer#000000982</v>
      </c>
      <c r="C13450">
        <v>982</v>
      </c>
      <c r="D13450" t="str">
        <f>VLOOKUP(orders!C13450,customers!$A$2:$G$1501,7,FALSE)</f>
        <v>FURNITURE</v>
      </c>
      <c r="E13450">
        <f>VLOOKUP(C13450,customers!$A$2:$D$1501, 4,FALSE)</f>
        <v>23</v>
      </c>
      <c r="F13450" t="str">
        <f>VLOOKUP(E13450,nation!$A$2:$B$26, 2,FALSE)</f>
        <v>UNITED KINGDOM</v>
      </c>
      <c r="G13450">
        <f>VLOOKUP(orders!F13450,nation!$B$2:$C$26,2,FALSE)</f>
        <v>3</v>
      </c>
      <c r="H13450" t="str">
        <f>HLOOKUP(orders!G13450,region_horz!$B$1:$F$2,2,FALSE)</f>
        <v>EUROPE</v>
      </c>
      <c r="I13450" t="s">
        <v>16</v>
      </c>
      <c r="J13450">
        <v>106618.38</v>
      </c>
      <c r="K13450" s="1">
        <v>34648</v>
      </c>
      <c r="L13450" t="s">
        <v>31</v>
      </c>
      <c r="M13450" t="s">
        <v>713</v>
      </c>
      <c r="N13450">
        <v>0</v>
      </c>
      <c r="O13450" t="s">
        <v>14377</v>
      </c>
    </row>
    <row r="13451" spans="1:15" x14ac:dyDescent="0.2">
      <c r="A13451">
        <v>53794</v>
      </c>
      <c r="B13451" t="str">
        <f>VLOOKUP(orders!C13451,customers!$A$2:$B$1501, 2,FALSE)</f>
        <v>Customer#000000121</v>
      </c>
      <c r="C13451">
        <v>121</v>
      </c>
      <c r="D13451" t="str">
        <f>VLOOKUP(orders!C13451,customers!$A$2:$G$1501,7,FALSE)</f>
        <v>BUILDING</v>
      </c>
      <c r="E13451">
        <f>VLOOKUP(C13451,customers!$A$2:$D$1501, 4,FALSE)</f>
        <v>17</v>
      </c>
      <c r="F13451" t="str">
        <f>VLOOKUP(E13451,nation!$A$2:$B$26, 2,FALSE)</f>
        <v>PERU</v>
      </c>
      <c r="G13451">
        <f>VLOOKUP(orders!F13451,nation!$B$2:$C$26,2,FALSE)</f>
        <v>1</v>
      </c>
      <c r="H13451" t="str">
        <f>HLOOKUP(orders!G13451,region_horz!$B$1:$F$2,2,FALSE)</f>
        <v>AMERICA</v>
      </c>
      <c r="I13451" t="s">
        <v>9</v>
      </c>
      <c r="J13451">
        <v>178424.83</v>
      </c>
      <c r="K13451" s="1">
        <v>35683</v>
      </c>
      <c r="L13451" t="s">
        <v>31</v>
      </c>
      <c r="M13451" t="s">
        <v>2321</v>
      </c>
      <c r="N13451">
        <v>0</v>
      </c>
      <c r="O13451" t="s">
        <v>14378</v>
      </c>
    </row>
    <row r="13452" spans="1:15" x14ac:dyDescent="0.2">
      <c r="A13452">
        <v>53795</v>
      </c>
      <c r="B13452" t="str">
        <f>VLOOKUP(orders!C13452,customers!$A$2:$B$1501, 2,FALSE)</f>
        <v>Customer#000000733</v>
      </c>
      <c r="C13452">
        <v>733</v>
      </c>
      <c r="D13452" t="str">
        <f>VLOOKUP(orders!C13452,customers!$A$2:$G$1501,7,FALSE)</f>
        <v>HOUSEHOLD</v>
      </c>
      <c r="E13452">
        <f>VLOOKUP(C13452,customers!$A$2:$D$1501, 4,FALSE)</f>
        <v>13</v>
      </c>
      <c r="F13452" t="str">
        <f>VLOOKUP(E13452,nation!$A$2:$B$26, 2,FALSE)</f>
        <v>JORDAN</v>
      </c>
      <c r="G13452">
        <f>VLOOKUP(orders!F13452,nation!$B$2:$C$26,2,FALSE)</f>
        <v>4</v>
      </c>
      <c r="H13452" t="str">
        <f>HLOOKUP(orders!G13452,region_horz!$B$1:$F$2,2,FALSE)</f>
        <v>MIDDLE EAST</v>
      </c>
      <c r="I13452" t="s">
        <v>16</v>
      </c>
      <c r="J13452">
        <v>162344.75</v>
      </c>
      <c r="K13452" s="1">
        <v>33634</v>
      </c>
      <c r="L13452" t="s">
        <v>26</v>
      </c>
      <c r="M13452" t="s">
        <v>1234</v>
      </c>
      <c r="N13452">
        <v>0</v>
      </c>
      <c r="O13452" t="s">
        <v>14379</v>
      </c>
    </row>
    <row r="13453" spans="1:15" x14ac:dyDescent="0.2">
      <c r="A13453">
        <v>53796</v>
      </c>
      <c r="B13453" t="str">
        <f>VLOOKUP(orders!C13453,customers!$A$2:$B$1501, 2,FALSE)</f>
        <v>Customer#000001028</v>
      </c>
      <c r="C13453">
        <v>1028</v>
      </c>
      <c r="D13453" t="str">
        <f>VLOOKUP(orders!C13453,customers!$A$2:$G$1501,7,FALSE)</f>
        <v>AUTOMOBILE</v>
      </c>
      <c r="E13453">
        <f>VLOOKUP(C13453,customers!$A$2:$D$1501, 4,FALSE)</f>
        <v>10</v>
      </c>
      <c r="F13453" t="str">
        <f>VLOOKUP(E13453,nation!$A$2:$B$26, 2,FALSE)</f>
        <v>IRAN</v>
      </c>
      <c r="G13453">
        <f>VLOOKUP(orders!F13453,nation!$B$2:$C$26,2,FALSE)</f>
        <v>4</v>
      </c>
      <c r="H13453" t="str">
        <f>HLOOKUP(orders!G13453,region_horz!$B$1:$F$2,2,FALSE)</f>
        <v>MIDDLE EAST</v>
      </c>
      <c r="I13453" t="s">
        <v>16</v>
      </c>
      <c r="J13453">
        <v>17023.48</v>
      </c>
      <c r="K13453" s="1">
        <v>34136</v>
      </c>
      <c r="L13453" t="s">
        <v>13</v>
      </c>
      <c r="M13453" t="s">
        <v>523</v>
      </c>
      <c r="N13453">
        <v>0</v>
      </c>
      <c r="O13453" t="s">
        <v>14380</v>
      </c>
    </row>
    <row r="13454" spans="1:15" x14ac:dyDescent="0.2">
      <c r="A13454">
        <v>53797</v>
      </c>
      <c r="B13454" t="str">
        <f>VLOOKUP(orders!C13454,customers!$A$2:$B$1501, 2,FALSE)</f>
        <v>Customer#000000121</v>
      </c>
      <c r="C13454">
        <v>121</v>
      </c>
      <c r="D13454" t="str">
        <f>VLOOKUP(orders!C13454,customers!$A$2:$G$1501,7,FALSE)</f>
        <v>BUILDING</v>
      </c>
      <c r="E13454">
        <f>VLOOKUP(C13454,customers!$A$2:$D$1501, 4,FALSE)</f>
        <v>17</v>
      </c>
      <c r="F13454" t="str">
        <f>VLOOKUP(E13454,nation!$A$2:$B$26, 2,FALSE)</f>
        <v>PERU</v>
      </c>
      <c r="G13454">
        <f>VLOOKUP(orders!F13454,nation!$B$2:$C$26,2,FALSE)</f>
        <v>1</v>
      </c>
      <c r="H13454" t="str">
        <f>HLOOKUP(orders!G13454,region_horz!$B$1:$F$2,2,FALSE)</f>
        <v>AMERICA</v>
      </c>
      <c r="I13454" t="s">
        <v>16</v>
      </c>
      <c r="J13454">
        <v>214625.07</v>
      </c>
      <c r="K13454" s="1">
        <v>34609</v>
      </c>
      <c r="L13454" t="s">
        <v>13</v>
      </c>
      <c r="M13454" t="s">
        <v>403</v>
      </c>
      <c r="N13454">
        <v>0</v>
      </c>
      <c r="O13454" t="s">
        <v>14381</v>
      </c>
    </row>
    <row r="13455" spans="1:15" x14ac:dyDescent="0.2">
      <c r="A13455">
        <v>53798</v>
      </c>
      <c r="B13455" t="str">
        <f>VLOOKUP(orders!C13455,customers!$A$2:$B$1501, 2,FALSE)</f>
        <v>Customer#000000691</v>
      </c>
      <c r="C13455">
        <v>691</v>
      </c>
      <c r="D13455" t="str">
        <f>VLOOKUP(orders!C13455,customers!$A$2:$G$1501,7,FALSE)</f>
        <v>MACHINERY</v>
      </c>
      <c r="E13455">
        <f>VLOOKUP(C13455,customers!$A$2:$D$1501, 4,FALSE)</f>
        <v>16</v>
      </c>
      <c r="F13455" t="str">
        <f>VLOOKUP(E13455,nation!$A$2:$B$26, 2,FALSE)</f>
        <v>MOZAMBIQUE</v>
      </c>
      <c r="G13455">
        <f>VLOOKUP(orders!F13455,nation!$B$2:$C$26,2,FALSE)</f>
        <v>0</v>
      </c>
      <c r="H13455" t="str">
        <f>HLOOKUP(orders!G13455,region_horz!$B$1:$F$2,2,FALSE)</f>
        <v>AFRICA</v>
      </c>
      <c r="I13455" t="s">
        <v>16</v>
      </c>
      <c r="J13455">
        <v>158640.32000000001</v>
      </c>
      <c r="K13455" s="1">
        <v>34444</v>
      </c>
      <c r="L13455" t="s">
        <v>10</v>
      </c>
      <c r="M13455" t="s">
        <v>1675</v>
      </c>
      <c r="N13455">
        <v>0</v>
      </c>
      <c r="O13455" t="s">
        <v>14382</v>
      </c>
    </row>
    <row r="13456" spans="1:15" x14ac:dyDescent="0.2">
      <c r="A13456">
        <v>53799</v>
      </c>
      <c r="B13456" t="str">
        <f>VLOOKUP(orders!C13456,customers!$A$2:$B$1501, 2,FALSE)</f>
        <v>Customer#000000764</v>
      </c>
      <c r="C13456">
        <v>764</v>
      </c>
      <c r="D13456" t="str">
        <f>VLOOKUP(orders!C13456,customers!$A$2:$G$1501,7,FALSE)</f>
        <v>MACHINERY</v>
      </c>
      <c r="E13456">
        <f>VLOOKUP(C13456,customers!$A$2:$D$1501, 4,FALSE)</f>
        <v>16</v>
      </c>
      <c r="F13456" t="str">
        <f>VLOOKUP(E13456,nation!$A$2:$B$26, 2,FALSE)</f>
        <v>MOZAMBIQUE</v>
      </c>
      <c r="G13456">
        <f>VLOOKUP(orders!F13456,nation!$B$2:$C$26,2,FALSE)</f>
        <v>0</v>
      </c>
      <c r="H13456" t="str">
        <f>HLOOKUP(orders!G13456,region_horz!$B$1:$F$2,2,FALSE)</f>
        <v>AFRICA</v>
      </c>
      <c r="I13456" t="s">
        <v>9</v>
      </c>
      <c r="J13456">
        <v>239139.14</v>
      </c>
      <c r="K13456" s="1">
        <v>35414</v>
      </c>
      <c r="L13456" t="s">
        <v>23</v>
      </c>
      <c r="M13456" t="s">
        <v>882</v>
      </c>
      <c r="N13456">
        <v>0</v>
      </c>
      <c r="O13456" t="s">
        <v>14383</v>
      </c>
    </row>
    <row r="13457" spans="1:15" x14ac:dyDescent="0.2">
      <c r="A13457">
        <v>53824</v>
      </c>
      <c r="B13457" t="str">
        <f>VLOOKUP(orders!C13457,customers!$A$2:$B$1501, 2,FALSE)</f>
        <v>Customer#000000277</v>
      </c>
      <c r="C13457">
        <v>277</v>
      </c>
      <c r="D13457" t="str">
        <f>VLOOKUP(orders!C13457,customers!$A$2:$G$1501,7,FALSE)</f>
        <v>BUILDING</v>
      </c>
      <c r="E13457">
        <f>VLOOKUP(C13457,customers!$A$2:$D$1501, 4,FALSE)</f>
        <v>23</v>
      </c>
      <c r="F13457" t="str">
        <f>VLOOKUP(E13457,nation!$A$2:$B$26, 2,FALSE)</f>
        <v>UNITED KINGDOM</v>
      </c>
      <c r="G13457">
        <f>VLOOKUP(orders!F13457,nation!$B$2:$C$26,2,FALSE)</f>
        <v>3</v>
      </c>
      <c r="H13457" t="str">
        <f>HLOOKUP(orders!G13457,region_horz!$B$1:$F$2,2,FALSE)</f>
        <v>EUROPE</v>
      </c>
      <c r="I13457" t="s">
        <v>9</v>
      </c>
      <c r="J13457">
        <v>29801.18</v>
      </c>
      <c r="K13457" s="1">
        <v>35585</v>
      </c>
      <c r="L13457" t="s">
        <v>23</v>
      </c>
      <c r="M13457" t="s">
        <v>3112</v>
      </c>
      <c r="N13457">
        <v>0</v>
      </c>
      <c r="O13457" t="s">
        <v>14384</v>
      </c>
    </row>
    <row r="13458" spans="1:15" x14ac:dyDescent="0.2">
      <c r="A13458">
        <v>53825</v>
      </c>
      <c r="B13458" t="str">
        <f>VLOOKUP(orders!C13458,customers!$A$2:$B$1501, 2,FALSE)</f>
        <v>Customer#000001336</v>
      </c>
      <c r="C13458">
        <v>1336</v>
      </c>
      <c r="D13458" t="str">
        <f>VLOOKUP(orders!C13458,customers!$A$2:$G$1501,7,FALSE)</f>
        <v>AUTOMOBILE</v>
      </c>
      <c r="E13458">
        <f>VLOOKUP(C13458,customers!$A$2:$D$1501, 4,FALSE)</f>
        <v>16</v>
      </c>
      <c r="F13458" t="str">
        <f>VLOOKUP(E13458,nation!$A$2:$B$26, 2,FALSE)</f>
        <v>MOZAMBIQUE</v>
      </c>
      <c r="G13458">
        <f>VLOOKUP(orders!F13458,nation!$B$2:$C$26,2,FALSE)</f>
        <v>0</v>
      </c>
      <c r="H13458" t="str">
        <f>HLOOKUP(orders!G13458,region_horz!$B$1:$F$2,2,FALSE)</f>
        <v>AFRICA</v>
      </c>
      <c r="I13458" t="s">
        <v>48</v>
      </c>
      <c r="J13458">
        <v>161479.71</v>
      </c>
      <c r="K13458" s="1">
        <v>34799</v>
      </c>
      <c r="L13458" t="s">
        <v>10</v>
      </c>
      <c r="M13458" t="s">
        <v>2353</v>
      </c>
      <c r="N13458">
        <v>0</v>
      </c>
      <c r="O13458" t="s">
        <v>14385</v>
      </c>
    </row>
    <row r="13459" spans="1:15" x14ac:dyDescent="0.2">
      <c r="A13459">
        <v>53826</v>
      </c>
      <c r="B13459" t="str">
        <f>VLOOKUP(orders!C13459,customers!$A$2:$B$1501, 2,FALSE)</f>
        <v>Customer#000000799</v>
      </c>
      <c r="C13459">
        <v>799</v>
      </c>
      <c r="D13459" t="str">
        <f>VLOOKUP(orders!C13459,customers!$A$2:$G$1501,7,FALSE)</f>
        <v>MACHINERY</v>
      </c>
      <c r="E13459">
        <f>VLOOKUP(C13459,customers!$A$2:$D$1501, 4,FALSE)</f>
        <v>12</v>
      </c>
      <c r="F13459" t="str">
        <f>VLOOKUP(E13459,nation!$A$2:$B$26, 2,FALSE)</f>
        <v>JAPAN</v>
      </c>
      <c r="G13459">
        <f>VLOOKUP(orders!F13459,nation!$B$2:$C$26,2,FALSE)</f>
        <v>2</v>
      </c>
      <c r="H13459" t="str">
        <f>HLOOKUP(orders!G13459,region_horz!$B$1:$F$2,2,FALSE)</f>
        <v>ASIA</v>
      </c>
      <c r="I13459" t="s">
        <v>9</v>
      </c>
      <c r="J13459">
        <v>123303.06</v>
      </c>
      <c r="K13459" s="1">
        <v>35383</v>
      </c>
      <c r="L13459" t="s">
        <v>31</v>
      </c>
      <c r="M13459" t="s">
        <v>3661</v>
      </c>
      <c r="N13459">
        <v>0</v>
      </c>
      <c r="O13459" t="s">
        <v>14386</v>
      </c>
    </row>
    <row r="13460" spans="1:15" x14ac:dyDescent="0.2">
      <c r="A13460">
        <v>53827</v>
      </c>
      <c r="B13460" t="str">
        <f>VLOOKUP(orders!C13460,customers!$A$2:$B$1501, 2,FALSE)</f>
        <v>Customer#000000848</v>
      </c>
      <c r="C13460">
        <v>848</v>
      </c>
      <c r="D13460" t="str">
        <f>VLOOKUP(orders!C13460,customers!$A$2:$G$1501,7,FALSE)</f>
        <v>BUILDING</v>
      </c>
      <c r="E13460">
        <f>VLOOKUP(C13460,customers!$A$2:$D$1501, 4,FALSE)</f>
        <v>15</v>
      </c>
      <c r="F13460" t="str">
        <f>VLOOKUP(E13460,nation!$A$2:$B$26, 2,FALSE)</f>
        <v>MOROCCO</v>
      </c>
      <c r="G13460">
        <f>VLOOKUP(orders!F13460,nation!$B$2:$C$26,2,FALSE)</f>
        <v>0</v>
      </c>
      <c r="H13460" t="str">
        <f>HLOOKUP(orders!G13460,region_horz!$B$1:$F$2,2,FALSE)</f>
        <v>AFRICA</v>
      </c>
      <c r="I13460" t="s">
        <v>9</v>
      </c>
      <c r="J13460">
        <v>89104.960000000006</v>
      </c>
      <c r="K13460" s="1">
        <v>35776</v>
      </c>
      <c r="L13460" t="s">
        <v>26</v>
      </c>
      <c r="M13460" t="s">
        <v>1271</v>
      </c>
      <c r="N13460">
        <v>0</v>
      </c>
      <c r="O13460" t="s">
        <v>14387</v>
      </c>
    </row>
    <row r="13461" spans="1:15" x14ac:dyDescent="0.2">
      <c r="A13461">
        <v>53828</v>
      </c>
      <c r="B13461" t="str">
        <f>VLOOKUP(orders!C13461,customers!$A$2:$B$1501, 2,FALSE)</f>
        <v>Customer#000000521</v>
      </c>
      <c r="C13461">
        <v>521</v>
      </c>
      <c r="D13461" t="str">
        <f>VLOOKUP(orders!C13461,customers!$A$2:$G$1501,7,FALSE)</f>
        <v>MACHINERY</v>
      </c>
      <c r="E13461">
        <f>VLOOKUP(C13461,customers!$A$2:$D$1501, 4,FALSE)</f>
        <v>2</v>
      </c>
      <c r="F13461" t="str">
        <f>VLOOKUP(E13461,nation!$A$2:$B$26, 2,FALSE)</f>
        <v>BRAZIL</v>
      </c>
      <c r="G13461">
        <f>VLOOKUP(orders!F13461,nation!$B$2:$C$26,2,FALSE)</f>
        <v>1</v>
      </c>
      <c r="H13461" t="str">
        <f>HLOOKUP(orders!G13461,region_horz!$B$1:$F$2,2,FALSE)</f>
        <v>AMERICA</v>
      </c>
      <c r="I13461" t="s">
        <v>9</v>
      </c>
      <c r="J13461">
        <v>70360.58</v>
      </c>
      <c r="K13461" s="1">
        <v>35221</v>
      </c>
      <c r="L13461" t="s">
        <v>13</v>
      </c>
      <c r="M13461" t="s">
        <v>1868</v>
      </c>
      <c r="N13461">
        <v>0</v>
      </c>
      <c r="O13461" t="s">
        <v>14388</v>
      </c>
    </row>
    <row r="13462" spans="1:15" x14ac:dyDescent="0.2">
      <c r="A13462">
        <v>53829</v>
      </c>
      <c r="B13462" t="str">
        <f>VLOOKUP(orders!C13462,customers!$A$2:$B$1501, 2,FALSE)</f>
        <v>Customer#000001072</v>
      </c>
      <c r="C13462">
        <v>1072</v>
      </c>
      <c r="D13462" t="str">
        <f>VLOOKUP(orders!C13462,customers!$A$2:$G$1501,7,FALSE)</f>
        <v>HOUSEHOLD</v>
      </c>
      <c r="E13462">
        <f>VLOOKUP(C13462,customers!$A$2:$D$1501, 4,FALSE)</f>
        <v>4</v>
      </c>
      <c r="F13462" t="str">
        <f>VLOOKUP(E13462,nation!$A$2:$B$26, 2,FALSE)</f>
        <v>EGYPT</v>
      </c>
      <c r="G13462">
        <f>VLOOKUP(orders!F13462,nation!$B$2:$C$26,2,FALSE)</f>
        <v>4</v>
      </c>
      <c r="H13462" t="str">
        <f>HLOOKUP(orders!G13462,region_horz!$B$1:$F$2,2,FALSE)</f>
        <v>MIDDLE EAST</v>
      </c>
      <c r="I13462" t="s">
        <v>9</v>
      </c>
      <c r="J13462">
        <v>178867.52</v>
      </c>
      <c r="K13462" s="1">
        <v>35496</v>
      </c>
      <c r="L13462" t="s">
        <v>13</v>
      </c>
      <c r="M13462" t="s">
        <v>784</v>
      </c>
      <c r="N13462">
        <v>0</v>
      </c>
      <c r="O13462" t="s">
        <v>14389</v>
      </c>
    </row>
    <row r="13463" spans="1:15" x14ac:dyDescent="0.2">
      <c r="A13463">
        <v>53830</v>
      </c>
      <c r="B13463" t="str">
        <f>VLOOKUP(orders!C13463,customers!$A$2:$B$1501, 2,FALSE)</f>
        <v>Customer#000001220</v>
      </c>
      <c r="C13463">
        <v>1220</v>
      </c>
      <c r="D13463" t="str">
        <f>VLOOKUP(orders!C13463,customers!$A$2:$G$1501,7,FALSE)</f>
        <v>FURNITURE</v>
      </c>
      <c r="E13463">
        <f>VLOOKUP(C13463,customers!$A$2:$D$1501, 4,FALSE)</f>
        <v>18</v>
      </c>
      <c r="F13463" t="str">
        <f>VLOOKUP(E13463,nation!$A$2:$B$26, 2,FALSE)</f>
        <v>CHINA</v>
      </c>
      <c r="G13463">
        <f>VLOOKUP(orders!F13463,nation!$B$2:$C$26,2,FALSE)</f>
        <v>2</v>
      </c>
      <c r="H13463" t="str">
        <f>HLOOKUP(orders!G13463,region_horz!$B$1:$F$2,2,FALSE)</f>
        <v>ASIA</v>
      </c>
      <c r="I13463" t="s">
        <v>16</v>
      </c>
      <c r="J13463">
        <v>114149.48</v>
      </c>
      <c r="K13463" s="1">
        <v>34210</v>
      </c>
      <c r="L13463" t="s">
        <v>23</v>
      </c>
      <c r="M13463" t="s">
        <v>724</v>
      </c>
      <c r="N13463">
        <v>0</v>
      </c>
      <c r="O13463" t="s">
        <v>14390</v>
      </c>
    </row>
    <row r="13464" spans="1:15" x14ac:dyDescent="0.2">
      <c r="A13464">
        <v>53831</v>
      </c>
      <c r="B13464" t="str">
        <f>VLOOKUP(orders!C13464,customers!$A$2:$B$1501, 2,FALSE)</f>
        <v>Customer#000001052</v>
      </c>
      <c r="C13464">
        <v>1052</v>
      </c>
      <c r="D13464" t="str">
        <f>VLOOKUP(orders!C13464,customers!$A$2:$G$1501,7,FALSE)</f>
        <v>BUILDING</v>
      </c>
      <c r="E13464">
        <f>VLOOKUP(C13464,customers!$A$2:$D$1501, 4,FALSE)</f>
        <v>13</v>
      </c>
      <c r="F13464" t="str">
        <f>VLOOKUP(E13464,nation!$A$2:$B$26, 2,FALSE)</f>
        <v>JORDAN</v>
      </c>
      <c r="G13464">
        <f>VLOOKUP(orders!F13464,nation!$B$2:$C$26,2,FALSE)</f>
        <v>4</v>
      </c>
      <c r="H13464" t="str">
        <f>HLOOKUP(orders!G13464,region_horz!$B$1:$F$2,2,FALSE)</f>
        <v>MIDDLE EAST</v>
      </c>
      <c r="I13464" t="s">
        <v>9</v>
      </c>
      <c r="J13464">
        <v>282851.75</v>
      </c>
      <c r="K13464" s="1">
        <v>35870</v>
      </c>
      <c r="L13464" t="s">
        <v>26</v>
      </c>
      <c r="M13464" t="s">
        <v>1452</v>
      </c>
      <c r="N13464">
        <v>0</v>
      </c>
      <c r="O13464" t="s">
        <v>14391</v>
      </c>
    </row>
    <row r="13465" spans="1:15" x14ac:dyDescent="0.2">
      <c r="A13465">
        <v>53856</v>
      </c>
      <c r="B13465" t="str">
        <f>VLOOKUP(orders!C13465,customers!$A$2:$B$1501, 2,FALSE)</f>
        <v>Customer#000000286</v>
      </c>
      <c r="C13465">
        <v>286</v>
      </c>
      <c r="D13465" t="str">
        <f>VLOOKUP(orders!C13465,customers!$A$2:$G$1501,7,FALSE)</f>
        <v>HOUSEHOLD</v>
      </c>
      <c r="E13465">
        <f>VLOOKUP(C13465,customers!$A$2:$D$1501, 4,FALSE)</f>
        <v>22</v>
      </c>
      <c r="F13465" t="str">
        <f>VLOOKUP(E13465,nation!$A$2:$B$26, 2,FALSE)</f>
        <v>RUSSIA</v>
      </c>
      <c r="G13465">
        <f>VLOOKUP(orders!F13465,nation!$B$2:$C$26,2,FALSE)</f>
        <v>3</v>
      </c>
      <c r="H13465" t="str">
        <f>HLOOKUP(orders!G13465,region_horz!$B$1:$F$2,2,FALSE)</f>
        <v>EUROPE</v>
      </c>
      <c r="I13465" t="s">
        <v>9</v>
      </c>
      <c r="J13465">
        <v>73362.929999999993</v>
      </c>
      <c r="K13465" s="1">
        <v>35189</v>
      </c>
      <c r="L13465" t="s">
        <v>13</v>
      </c>
      <c r="M13465" t="s">
        <v>880</v>
      </c>
      <c r="N13465">
        <v>0</v>
      </c>
      <c r="O13465" t="s">
        <v>14392</v>
      </c>
    </row>
    <row r="13466" spans="1:15" x14ac:dyDescent="0.2">
      <c r="A13466">
        <v>53857</v>
      </c>
      <c r="B13466" t="str">
        <f>VLOOKUP(orders!C13466,customers!$A$2:$B$1501, 2,FALSE)</f>
        <v>Customer#000000454</v>
      </c>
      <c r="C13466">
        <v>454</v>
      </c>
      <c r="D13466" t="str">
        <f>VLOOKUP(orders!C13466,customers!$A$2:$G$1501,7,FALSE)</f>
        <v>AUTOMOBILE</v>
      </c>
      <c r="E13466">
        <f>VLOOKUP(C13466,customers!$A$2:$D$1501, 4,FALSE)</f>
        <v>7</v>
      </c>
      <c r="F13466" t="str">
        <f>VLOOKUP(E13466,nation!$A$2:$B$26, 2,FALSE)</f>
        <v>GERMANY</v>
      </c>
      <c r="G13466">
        <f>VLOOKUP(orders!F13466,nation!$B$2:$C$26,2,FALSE)</f>
        <v>3</v>
      </c>
      <c r="H13466" t="str">
        <f>HLOOKUP(orders!G13466,region_horz!$B$1:$F$2,2,FALSE)</f>
        <v>EUROPE</v>
      </c>
      <c r="I13466" t="s">
        <v>9</v>
      </c>
      <c r="J13466">
        <v>238849.44</v>
      </c>
      <c r="K13466" s="1">
        <v>35152</v>
      </c>
      <c r="L13466" t="s">
        <v>26</v>
      </c>
      <c r="M13466" t="s">
        <v>3005</v>
      </c>
      <c r="N13466">
        <v>0</v>
      </c>
      <c r="O13466" t="s">
        <v>14393</v>
      </c>
    </row>
    <row r="13467" spans="1:15" x14ac:dyDescent="0.2">
      <c r="A13467">
        <v>53858</v>
      </c>
      <c r="B13467" t="str">
        <f>VLOOKUP(orders!C13467,customers!$A$2:$B$1501, 2,FALSE)</f>
        <v>Customer#000001102</v>
      </c>
      <c r="C13467">
        <v>1102</v>
      </c>
      <c r="D13467" t="str">
        <f>VLOOKUP(orders!C13467,customers!$A$2:$G$1501,7,FALSE)</f>
        <v>HOUSEHOLD</v>
      </c>
      <c r="E13467">
        <f>VLOOKUP(C13467,customers!$A$2:$D$1501, 4,FALSE)</f>
        <v>24</v>
      </c>
      <c r="F13467" t="str">
        <f>VLOOKUP(E13467,nation!$A$2:$B$26, 2,FALSE)</f>
        <v>UNITED STATES</v>
      </c>
      <c r="G13467">
        <f>VLOOKUP(orders!F13467,nation!$B$2:$C$26,2,FALSE)</f>
        <v>1</v>
      </c>
      <c r="H13467" t="str">
        <f>HLOOKUP(orders!G13467,region_horz!$B$1:$F$2,2,FALSE)</f>
        <v>AMERICA</v>
      </c>
      <c r="I13467" t="s">
        <v>9</v>
      </c>
      <c r="J13467">
        <v>33988.800000000003</v>
      </c>
      <c r="K13467" s="1">
        <v>35952</v>
      </c>
      <c r="L13467" t="s">
        <v>26</v>
      </c>
      <c r="M13467" t="s">
        <v>193</v>
      </c>
      <c r="N13467">
        <v>0</v>
      </c>
      <c r="O13467" t="s">
        <v>14394</v>
      </c>
    </row>
    <row r="13468" spans="1:15" x14ac:dyDescent="0.2">
      <c r="A13468">
        <v>53859</v>
      </c>
      <c r="B13468" t="str">
        <f>VLOOKUP(orders!C13468,customers!$A$2:$B$1501, 2,FALSE)</f>
        <v>Customer#000000716</v>
      </c>
      <c r="C13468">
        <v>716</v>
      </c>
      <c r="D13468" t="str">
        <f>VLOOKUP(orders!C13468,customers!$A$2:$G$1501,7,FALSE)</f>
        <v>AUTOMOBILE</v>
      </c>
      <c r="E13468">
        <f>VLOOKUP(C13468,customers!$A$2:$D$1501, 4,FALSE)</f>
        <v>12</v>
      </c>
      <c r="F13468" t="str">
        <f>VLOOKUP(E13468,nation!$A$2:$B$26, 2,FALSE)</f>
        <v>JAPAN</v>
      </c>
      <c r="G13468">
        <f>VLOOKUP(orders!F13468,nation!$B$2:$C$26,2,FALSE)</f>
        <v>2</v>
      </c>
      <c r="H13468" t="str">
        <f>HLOOKUP(orders!G13468,region_horz!$B$1:$F$2,2,FALSE)</f>
        <v>ASIA</v>
      </c>
      <c r="I13468" t="s">
        <v>16</v>
      </c>
      <c r="J13468">
        <v>34415.230000000003</v>
      </c>
      <c r="K13468" s="1">
        <v>34107</v>
      </c>
      <c r="L13468" t="s">
        <v>10</v>
      </c>
      <c r="M13468" t="s">
        <v>431</v>
      </c>
      <c r="N13468">
        <v>0</v>
      </c>
      <c r="O13468" t="s">
        <v>9820</v>
      </c>
    </row>
    <row r="13469" spans="1:15" x14ac:dyDescent="0.2">
      <c r="A13469">
        <v>53860</v>
      </c>
      <c r="B13469" t="str">
        <f>VLOOKUP(orders!C13469,customers!$A$2:$B$1501, 2,FALSE)</f>
        <v>Customer#000001103</v>
      </c>
      <c r="C13469">
        <v>1103</v>
      </c>
      <c r="D13469" t="str">
        <f>VLOOKUP(orders!C13469,customers!$A$2:$G$1501,7,FALSE)</f>
        <v>AUTOMOBILE</v>
      </c>
      <c r="E13469">
        <f>VLOOKUP(C13469,customers!$A$2:$D$1501, 4,FALSE)</f>
        <v>16</v>
      </c>
      <c r="F13469" t="str">
        <f>VLOOKUP(E13469,nation!$A$2:$B$26, 2,FALSE)</f>
        <v>MOZAMBIQUE</v>
      </c>
      <c r="G13469">
        <f>VLOOKUP(orders!F13469,nation!$B$2:$C$26,2,FALSE)</f>
        <v>0</v>
      </c>
      <c r="H13469" t="str">
        <f>HLOOKUP(orders!G13469,region_horz!$B$1:$F$2,2,FALSE)</f>
        <v>AFRICA</v>
      </c>
      <c r="I13469" t="s">
        <v>16</v>
      </c>
      <c r="J13469">
        <v>5579.21</v>
      </c>
      <c r="K13469" s="1">
        <v>34352</v>
      </c>
      <c r="L13469" t="s">
        <v>13</v>
      </c>
      <c r="M13469" t="s">
        <v>1234</v>
      </c>
      <c r="N13469">
        <v>0</v>
      </c>
      <c r="O13469" t="s">
        <v>14395</v>
      </c>
    </row>
    <row r="13470" spans="1:15" x14ac:dyDescent="0.2">
      <c r="A13470">
        <v>53861</v>
      </c>
      <c r="B13470" t="str">
        <f>VLOOKUP(orders!C13470,customers!$A$2:$B$1501, 2,FALSE)</f>
        <v>Customer#000000190</v>
      </c>
      <c r="C13470">
        <v>190</v>
      </c>
      <c r="D13470" t="str">
        <f>VLOOKUP(orders!C13470,customers!$A$2:$G$1501,7,FALSE)</f>
        <v>AUTOMOBILE</v>
      </c>
      <c r="E13470">
        <f>VLOOKUP(C13470,customers!$A$2:$D$1501, 4,FALSE)</f>
        <v>11</v>
      </c>
      <c r="F13470" t="str">
        <f>VLOOKUP(E13470,nation!$A$2:$B$26, 2,FALSE)</f>
        <v>IRAQ</v>
      </c>
      <c r="G13470">
        <f>VLOOKUP(orders!F13470,nation!$B$2:$C$26,2,FALSE)</f>
        <v>4</v>
      </c>
      <c r="H13470" t="str">
        <f>HLOOKUP(orders!G13470,region_horz!$B$1:$F$2,2,FALSE)</f>
        <v>MIDDLE EAST</v>
      </c>
      <c r="I13470" t="s">
        <v>9</v>
      </c>
      <c r="J13470">
        <v>183843.78</v>
      </c>
      <c r="K13470" s="1">
        <v>35147</v>
      </c>
      <c r="L13470" t="s">
        <v>31</v>
      </c>
      <c r="M13470" t="s">
        <v>1954</v>
      </c>
      <c r="N13470">
        <v>0</v>
      </c>
      <c r="O13470" t="s">
        <v>14396</v>
      </c>
    </row>
    <row r="13471" spans="1:15" x14ac:dyDescent="0.2">
      <c r="A13471">
        <v>53862</v>
      </c>
      <c r="B13471" t="str">
        <f>VLOOKUP(orders!C13471,customers!$A$2:$B$1501, 2,FALSE)</f>
        <v>Customer#000001078</v>
      </c>
      <c r="C13471">
        <v>1078</v>
      </c>
      <c r="D13471" t="str">
        <f>VLOOKUP(orders!C13471,customers!$A$2:$G$1501,7,FALSE)</f>
        <v>MACHINERY</v>
      </c>
      <c r="E13471">
        <f>VLOOKUP(C13471,customers!$A$2:$D$1501, 4,FALSE)</f>
        <v>19</v>
      </c>
      <c r="F13471" t="str">
        <f>VLOOKUP(E13471,nation!$A$2:$B$26, 2,FALSE)</f>
        <v>ROMANIA</v>
      </c>
      <c r="G13471">
        <f>VLOOKUP(orders!F13471,nation!$B$2:$C$26,2,FALSE)</f>
        <v>3</v>
      </c>
      <c r="H13471" t="str">
        <f>HLOOKUP(orders!G13471,region_horz!$B$1:$F$2,2,FALSE)</f>
        <v>EUROPE</v>
      </c>
      <c r="I13471" t="s">
        <v>9</v>
      </c>
      <c r="J13471">
        <v>173858.32</v>
      </c>
      <c r="K13471" s="1">
        <v>35255</v>
      </c>
      <c r="L13471" t="s">
        <v>26</v>
      </c>
      <c r="M13471" t="s">
        <v>2522</v>
      </c>
      <c r="N13471">
        <v>0</v>
      </c>
      <c r="O13471" t="s">
        <v>14397</v>
      </c>
    </row>
    <row r="13472" spans="1:15" x14ac:dyDescent="0.2">
      <c r="A13472">
        <v>53863</v>
      </c>
      <c r="B13472" t="str">
        <f>VLOOKUP(orders!C13472,customers!$A$2:$B$1501, 2,FALSE)</f>
        <v>Customer#000000902</v>
      </c>
      <c r="C13472">
        <v>902</v>
      </c>
      <c r="D13472" t="str">
        <f>VLOOKUP(orders!C13472,customers!$A$2:$G$1501,7,FALSE)</f>
        <v>AUTOMOBILE</v>
      </c>
      <c r="E13472">
        <f>VLOOKUP(C13472,customers!$A$2:$D$1501, 4,FALSE)</f>
        <v>4</v>
      </c>
      <c r="F13472" t="str">
        <f>VLOOKUP(E13472,nation!$A$2:$B$26, 2,FALSE)</f>
        <v>EGYPT</v>
      </c>
      <c r="G13472">
        <f>VLOOKUP(orders!F13472,nation!$B$2:$C$26,2,FALSE)</f>
        <v>4</v>
      </c>
      <c r="H13472" t="str">
        <f>HLOOKUP(orders!G13472,region_horz!$B$1:$F$2,2,FALSE)</f>
        <v>MIDDLE EAST</v>
      </c>
      <c r="I13472" t="s">
        <v>16</v>
      </c>
      <c r="J13472">
        <v>187793.1</v>
      </c>
      <c r="K13472" s="1">
        <v>34124</v>
      </c>
      <c r="L13472" t="s">
        <v>26</v>
      </c>
      <c r="M13472" t="s">
        <v>1205</v>
      </c>
      <c r="N13472">
        <v>0</v>
      </c>
      <c r="O13472" t="s">
        <v>14398</v>
      </c>
    </row>
    <row r="13473" spans="1:15" x14ac:dyDescent="0.2">
      <c r="A13473">
        <v>53888</v>
      </c>
      <c r="B13473" t="str">
        <f>VLOOKUP(orders!C13473,customers!$A$2:$B$1501, 2,FALSE)</f>
        <v>Customer#000000839</v>
      </c>
      <c r="C13473">
        <v>839</v>
      </c>
      <c r="D13473" t="str">
        <f>VLOOKUP(orders!C13473,customers!$A$2:$G$1501,7,FALSE)</f>
        <v>HOUSEHOLD</v>
      </c>
      <c r="E13473">
        <f>VLOOKUP(C13473,customers!$A$2:$D$1501, 4,FALSE)</f>
        <v>22</v>
      </c>
      <c r="F13473" t="str">
        <f>VLOOKUP(E13473,nation!$A$2:$B$26, 2,FALSE)</f>
        <v>RUSSIA</v>
      </c>
      <c r="G13473">
        <f>VLOOKUP(orders!F13473,nation!$B$2:$C$26,2,FALSE)</f>
        <v>3</v>
      </c>
      <c r="H13473" t="str">
        <f>HLOOKUP(orders!G13473,region_horz!$B$1:$F$2,2,FALSE)</f>
        <v>EUROPE</v>
      </c>
      <c r="I13473" t="s">
        <v>9</v>
      </c>
      <c r="J13473">
        <v>294586.96999999997</v>
      </c>
      <c r="K13473" s="1">
        <v>35463</v>
      </c>
      <c r="L13473" t="s">
        <v>23</v>
      </c>
      <c r="M13473" t="s">
        <v>636</v>
      </c>
      <c r="N13473">
        <v>0</v>
      </c>
      <c r="O13473" t="s">
        <v>14399</v>
      </c>
    </row>
    <row r="13474" spans="1:15" x14ac:dyDescent="0.2">
      <c r="A13474">
        <v>53889</v>
      </c>
      <c r="B13474" t="str">
        <f>VLOOKUP(orders!C13474,customers!$A$2:$B$1501, 2,FALSE)</f>
        <v>Customer#000000880</v>
      </c>
      <c r="C13474">
        <v>880</v>
      </c>
      <c r="D13474" t="str">
        <f>VLOOKUP(orders!C13474,customers!$A$2:$G$1501,7,FALSE)</f>
        <v>FURNITURE</v>
      </c>
      <c r="E13474">
        <f>VLOOKUP(C13474,customers!$A$2:$D$1501, 4,FALSE)</f>
        <v>8</v>
      </c>
      <c r="F13474" t="str">
        <f>VLOOKUP(E13474,nation!$A$2:$B$26, 2,FALSE)</f>
        <v>INDIA</v>
      </c>
      <c r="G13474">
        <f>VLOOKUP(orders!F13474,nation!$B$2:$C$26,2,FALSE)</f>
        <v>2</v>
      </c>
      <c r="H13474" t="str">
        <f>HLOOKUP(orders!G13474,region_horz!$B$1:$F$2,2,FALSE)</f>
        <v>ASIA</v>
      </c>
      <c r="I13474" t="s">
        <v>9</v>
      </c>
      <c r="J13474">
        <v>180627.06</v>
      </c>
      <c r="K13474" s="1">
        <v>35474</v>
      </c>
      <c r="L13474" t="s">
        <v>10</v>
      </c>
      <c r="M13474" t="s">
        <v>1563</v>
      </c>
      <c r="N13474">
        <v>0</v>
      </c>
      <c r="O13474" t="s">
        <v>14400</v>
      </c>
    </row>
    <row r="13475" spans="1:15" x14ac:dyDescent="0.2">
      <c r="A13475">
        <v>53890</v>
      </c>
      <c r="B13475" t="str">
        <f>VLOOKUP(orders!C13475,customers!$A$2:$B$1501, 2,FALSE)</f>
        <v>Customer#000001288</v>
      </c>
      <c r="C13475">
        <v>1288</v>
      </c>
      <c r="D13475" t="str">
        <f>VLOOKUP(orders!C13475,customers!$A$2:$G$1501,7,FALSE)</f>
        <v>HOUSEHOLD</v>
      </c>
      <c r="E13475">
        <f>VLOOKUP(C13475,customers!$A$2:$D$1501, 4,FALSE)</f>
        <v>3</v>
      </c>
      <c r="F13475" t="str">
        <f>VLOOKUP(E13475,nation!$A$2:$B$26, 2,FALSE)</f>
        <v>CANADA</v>
      </c>
      <c r="G13475">
        <f>VLOOKUP(orders!F13475,nation!$B$2:$C$26,2,FALSE)</f>
        <v>1</v>
      </c>
      <c r="H13475" t="str">
        <f>HLOOKUP(orders!G13475,region_horz!$B$1:$F$2,2,FALSE)</f>
        <v>AMERICA</v>
      </c>
      <c r="I13475" t="s">
        <v>9</v>
      </c>
      <c r="J13475">
        <v>227974.43</v>
      </c>
      <c r="K13475" s="1">
        <v>35821</v>
      </c>
      <c r="L13475" t="s">
        <v>10</v>
      </c>
      <c r="M13475" t="s">
        <v>427</v>
      </c>
      <c r="N13475">
        <v>0</v>
      </c>
      <c r="O13475" t="s">
        <v>14401</v>
      </c>
    </row>
    <row r="13476" spans="1:15" x14ac:dyDescent="0.2">
      <c r="A13476">
        <v>53891</v>
      </c>
      <c r="B13476" t="str">
        <f>VLOOKUP(orders!C13476,customers!$A$2:$B$1501, 2,FALSE)</f>
        <v>Customer#000001094</v>
      </c>
      <c r="C13476">
        <v>1094</v>
      </c>
      <c r="D13476" t="str">
        <f>VLOOKUP(orders!C13476,customers!$A$2:$G$1501,7,FALSE)</f>
        <v>MACHINERY</v>
      </c>
      <c r="E13476">
        <f>VLOOKUP(C13476,customers!$A$2:$D$1501, 4,FALSE)</f>
        <v>2</v>
      </c>
      <c r="F13476" t="str">
        <f>VLOOKUP(E13476,nation!$A$2:$B$26, 2,FALSE)</f>
        <v>BRAZIL</v>
      </c>
      <c r="G13476">
        <f>VLOOKUP(orders!F13476,nation!$B$2:$C$26,2,FALSE)</f>
        <v>1</v>
      </c>
      <c r="H13476" t="str">
        <f>HLOOKUP(orders!G13476,region_horz!$B$1:$F$2,2,FALSE)</f>
        <v>AMERICA</v>
      </c>
      <c r="I13476" t="s">
        <v>16</v>
      </c>
      <c r="J13476">
        <v>145931.82</v>
      </c>
      <c r="K13476" s="1">
        <v>34357</v>
      </c>
      <c r="L13476" t="s">
        <v>26</v>
      </c>
      <c r="M13476" t="s">
        <v>1017</v>
      </c>
      <c r="N13476">
        <v>0</v>
      </c>
      <c r="O13476" t="s">
        <v>14402</v>
      </c>
    </row>
    <row r="13477" spans="1:15" x14ac:dyDescent="0.2">
      <c r="A13477">
        <v>53892</v>
      </c>
      <c r="B13477" t="str">
        <f>VLOOKUP(orders!C13477,customers!$A$2:$B$1501, 2,FALSE)</f>
        <v>Customer#000001120</v>
      </c>
      <c r="C13477">
        <v>1120</v>
      </c>
      <c r="D13477" t="str">
        <f>VLOOKUP(orders!C13477,customers!$A$2:$G$1501,7,FALSE)</f>
        <v>AUTOMOBILE</v>
      </c>
      <c r="E13477">
        <f>VLOOKUP(C13477,customers!$A$2:$D$1501, 4,FALSE)</f>
        <v>2</v>
      </c>
      <c r="F13477" t="str">
        <f>VLOOKUP(E13477,nation!$A$2:$B$26, 2,FALSE)</f>
        <v>BRAZIL</v>
      </c>
      <c r="G13477">
        <f>VLOOKUP(orders!F13477,nation!$B$2:$C$26,2,FALSE)</f>
        <v>1</v>
      </c>
      <c r="H13477" t="str">
        <f>HLOOKUP(orders!G13477,region_horz!$B$1:$F$2,2,FALSE)</f>
        <v>AMERICA</v>
      </c>
      <c r="I13477" t="s">
        <v>9</v>
      </c>
      <c r="J13477">
        <v>118085.62</v>
      </c>
      <c r="K13477" s="1">
        <v>35875</v>
      </c>
      <c r="L13477" t="s">
        <v>13</v>
      </c>
      <c r="M13477" t="s">
        <v>1254</v>
      </c>
      <c r="N13477">
        <v>0</v>
      </c>
      <c r="O13477" t="s">
        <v>14403</v>
      </c>
    </row>
    <row r="13478" spans="1:15" x14ac:dyDescent="0.2">
      <c r="A13478">
        <v>53893</v>
      </c>
      <c r="B13478" t="str">
        <f>VLOOKUP(orders!C13478,customers!$A$2:$B$1501, 2,FALSE)</f>
        <v>Customer#000000595</v>
      </c>
      <c r="C13478">
        <v>595</v>
      </c>
      <c r="D13478" t="str">
        <f>VLOOKUP(orders!C13478,customers!$A$2:$G$1501,7,FALSE)</f>
        <v>HOUSEHOLD</v>
      </c>
      <c r="E13478">
        <f>VLOOKUP(C13478,customers!$A$2:$D$1501, 4,FALSE)</f>
        <v>19</v>
      </c>
      <c r="F13478" t="str">
        <f>VLOOKUP(E13478,nation!$A$2:$B$26, 2,FALSE)</f>
        <v>ROMANIA</v>
      </c>
      <c r="G13478">
        <f>VLOOKUP(orders!F13478,nation!$B$2:$C$26,2,FALSE)</f>
        <v>3</v>
      </c>
      <c r="H13478" t="str">
        <f>HLOOKUP(orders!G13478,region_horz!$B$1:$F$2,2,FALSE)</f>
        <v>EUROPE</v>
      </c>
      <c r="I13478" t="s">
        <v>9</v>
      </c>
      <c r="J13478">
        <v>47334.85</v>
      </c>
      <c r="K13478" s="1">
        <v>35805</v>
      </c>
      <c r="L13478" t="s">
        <v>26</v>
      </c>
      <c r="M13478" t="s">
        <v>998</v>
      </c>
      <c r="N13478">
        <v>0</v>
      </c>
      <c r="O13478" t="s">
        <v>14404</v>
      </c>
    </row>
    <row r="13479" spans="1:15" x14ac:dyDescent="0.2">
      <c r="A13479">
        <v>53894</v>
      </c>
      <c r="B13479" t="str">
        <f>VLOOKUP(orders!C13479,customers!$A$2:$B$1501, 2,FALSE)</f>
        <v>Customer#000000907</v>
      </c>
      <c r="C13479">
        <v>907</v>
      </c>
      <c r="D13479" t="str">
        <f>VLOOKUP(orders!C13479,customers!$A$2:$G$1501,7,FALSE)</f>
        <v>HOUSEHOLD</v>
      </c>
      <c r="E13479">
        <f>VLOOKUP(C13479,customers!$A$2:$D$1501, 4,FALSE)</f>
        <v>10</v>
      </c>
      <c r="F13479" t="str">
        <f>VLOOKUP(E13479,nation!$A$2:$B$26, 2,FALSE)</f>
        <v>IRAN</v>
      </c>
      <c r="G13479">
        <f>VLOOKUP(orders!F13479,nation!$B$2:$C$26,2,FALSE)</f>
        <v>4</v>
      </c>
      <c r="H13479" t="str">
        <f>HLOOKUP(orders!G13479,region_horz!$B$1:$F$2,2,FALSE)</f>
        <v>MIDDLE EAST</v>
      </c>
      <c r="I13479" t="s">
        <v>16</v>
      </c>
      <c r="J13479">
        <v>245390.91</v>
      </c>
      <c r="K13479" s="1">
        <v>34523</v>
      </c>
      <c r="L13479" t="s">
        <v>13</v>
      </c>
      <c r="M13479" t="s">
        <v>1311</v>
      </c>
      <c r="N13479">
        <v>0</v>
      </c>
      <c r="O13479" t="s">
        <v>14405</v>
      </c>
    </row>
    <row r="13480" spans="1:15" x14ac:dyDescent="0.2">
      <c r="A13480">
        <v>53895</v>
      </c>
      <c r="B13480" t="str">
        <f>VLOOKUP(orders!C13480,customers!$A$2:$B$1501, 2,FALSE)</f>
        <v>Customer#000001258</v>
      </c>
      <c r="C13480">
        <v>1258</v>
      </c>
      <c r="D13480" t="str">
        <f>VLOOKUP(orders!C13480,customers!$A$2:$G$1501,7,FALSE)</f>
        <v>AUTOMOBILE</v>
      </c>
      <c r="E13480">
        <f>VLOOKUP(C13480,customers!$A$2:$D$1501, 4,FALSE)</f>
        <v>3</v>
      </c>
      <c r="F13480" t="str">
        <f>VLOOKUP(E13480,nation!$A$2:$B$26, 2,FALSE)</f>
        <v>CANADA</v>
      </c>
      <c r="G13480">
        <f>VLOOKUP(orders!F13480,nation!$B$2:$C$26,2,FALSE)</f>
        <v>1</v>
      </c>
      <c r="H13480" t="str">
        <f>HLOOKUP(orders!G13480,region_horz!$B$1:$F$2,2,FALSE)</f>
        <v>AMERICA</v>
      </c>
      <c r="I13480" t="s">
        <v>9</v>
      </c>
      <c r="J13480">
        <v>101715.8</v>
      </c>
      <c r="K13480" s="1">
        <v>34947</v>
      </c>
      <c r="L13480" t="s">
        <v>23</v>
      </c>
      <c r="M13480" t="s">
        <v>564</v>
      </c>
      <c r="N13480">
        <v>0</v>
      </c>
      <c r="O13480" t="s">
        <v>14406</v>
      </c>
    </row>
    <row r="13481" spans="1:15" x14ac:dyDescent="0.2">
      <c r="A13481">
        <v>53920</v>
      </c>
      <c r="B13481" t="str">
        <f>VLOOKUP(orders!C13481,customers!$A$2:$B$1501, 2,FALSE)</f>
        <v>Customer#000000742</v>
      </c>
      <c r="C13481">
        <v>742</v>
      </c>
      <c r="D13481" t="str">
        <f>VLOOKUP(orders!C13481,customers!$A$2:$G$1501,7,FALSE)</f>
        <v>HOUSEHOLD</v>
      </c>
      <c r="E13481">
        <f>VLOOKUP(C13481,customers!$A$2:$D$1501, 4,FALSE)</f>
        <v>12</v>
      </c>
      <c r="F13481" t="str">
        <f>VLOOKUP(E13481,nation!$A$2:$B$26, 2,FALSE)</f>
        <v>JAPAN</v>
      </c>
      <c r="G13481">
        <f>VLOOKUP(orders!F13481,nation!$B$2:$C$26,2,FALSE)</f>
        <v>2</v>
      </c>
      <c r="H13481" t="str">
        <f>HLOOKUP(orders!G13481,region_horz!$B$1:$F$2,2,FALSE)</f>
        <v>ASIA</v>
      </c>
      <c r="I13481" t="s">
        <v>16</v>
      </c>
      <c r="J13481">
        <v>351797.6</v>
      </c>
      <c r="K13481" s="1">
        <v>34412</v>
      </c>
      <c r="L13481" t="s">
        <v>13</v>
      </c>
      <c r="M13481" t="s">
        <v>2215</v>
      </c>
      <c r="N13481">
        <v>0</v>
      </c>
      <c r="O13481" t="s">
        <v>14407</v>
      </c>
    </row>
    <row r="13482" spans="1:15" x14ac:dyDescent="0.2">
      <c r="A13482">
        <v>53921</v>
      </c>
      <c r="B13482" t="str">
        <f>VLOOKUP(orders!C13482,customers!$A$2:$B$1501, 2,FALSE)</f>
        <v>Customer#000001312</v>
      </c>
      <c r="C13482">
        <v>1312</v>
      </c>
      <c r="D13482" t="str">
        <f>VLOOKUP(orders!C13482,customers!$A$2:$G$1501,7,FALSE)</f>
        <v>BUILDING</v>
      </c>
      <c r="E13482">
        <f>VLOOKUP(C13482,customers!$A$2:$D$1501, 4,FALSE)</f>
        <v>3</v>
      </c>
      <c r="F13482" t="str">
        <f>VLOOKUP(E13482,nation!$A$2:$B$26, 2,FALSE)</f>
        <v>CANADA</v>
      </c>
      <c r="G13482">
        <f>VLOOKUP(orders!F13482,nation!$B$2:$C$26,2,FALSE)</f>
        <v>1</v>
      </c>
      <c r="H13482" t="str">
        <f>HLOOKUP(orders!G13482,region_horz!$B$1:$F$2,2,FALSE)</f>
        <v>AMERICA</v>
      </c>
      <c r="I13482" t="s">
        <v>16</v>
      </c>
      <c r="J13482">
        <v>20473.53</v>
      </c>
      <c r="K13482" s="1">
        <v>33869</v>
      </c>
      <c r="L13482" t="s">
        <v>13</v>
      </c>
      <c r="M13482" t="s">
        <v>696</v>
      </c>
      <c r="N13482">
        <v>0</v>
      </c>
      <c r="O13482" t="s">
        <v>14408</v>
      </c>
    </row>
    <row r="13483" spans="1:15" x14ac:dyDescent="0.2">
      <c r="A13483">
        <v>53922</v>
      </c>
      <c r="B13483" t="str">
        <f>VLOOKUP(orders!C13483,customers!$A$2:$B$1501, 2,FALSE)</f>
        <v>Customer#000001070</v>
      </c>
      <c r="C13483">
        <v>1070</v>
      </c>
      <c r="D13483" t="str">
        <f>VLOOKUP(orders!C13483,customers!$A$2:$G$1501,7,FALSE)</f>
        <v>FURNITURE</v>
      </c>
      <c r="E13483">
        <f>VLOOKUP(C13483,customers!$A$2:$D$1501, 4,FALSE)</f>
        <v>15</v>
      </c>
      <c r="F13483" t="str">
        <f>VLOOKUP(E13483,nation!$A$2:$B$26, 2,FALSE)</f>
        <v>MOROCCO</v>
      </c>
      <c r="G13483">
        <f>VLOOKUP(orders!F13483,nation!$B$2:$C$26,2,FALSE)</f>
        <v>0</v>
      </c>
      <c r="H13483" t="str">
        <f>HLOOKUP(orders!G13483,region_horz!$B$1:$F$2,2,FALSE)</f>
        <v>AFRICA</v>
      </c>
      <c r="I13483" t="s">
        <v>9</v>
      </c>
      <c r="J13483">
        <v>240916.68</v>
      </c>
      <c r="K13483" s="1">
        <v>35329</v>
      </c>
      <c r="L13483" t="s">
        <v>26</v>
      </c>
      <c r="M13483" t="s">
        <v>46</v>
      </c>
      <c r="N13483">
        <v>0</v>
      </c>
      <c r="O13483" t="s">
        <v>14409</v>
      </c>
    </row>
    <row r="13484" spans="1:15" x14ac:dyDescent="0.2">
      <c r="A13484">
        <v>53923</v>
      </c>
      <c r="B13484" t="str">
        <f>VLOOKUP(orders!C13484,customers!$A$2:$B$1501, 2,FALSE)</f>
        <v>Customer#000000454</v>
      </c>
      <c r="C13484">
        <v>454</v>
      </c>
      <c r="D13484" t="str">
        <f>VLOOKUP(orders!C13484,customers!$A$2:$G$1501,7,FALSE)</f>
        <v>AUTOMOBILE</v>
      </c>
      <c r="E13484">
        <f>VLOOKUP(C13484,customers!$A$2:$D$1501, 4,FALSE)</f>
        <v>7</v>
      </c>
      <c r="F13484" t="str">
        <f>VLOOKUP(E13484,nation!$A$2:$B$26, 2,FALSE)</f>
        <v>GERMANY</v>
      </c>
      <c r="G13484">
        <f>VLOOKUP(orders!F13484,nation!$B$2:$C$26,2,FALSE)</f>
        <v>3</v>
      </c>
      <c r="H13484" t="str">
        <f>HLOOKUP(orders!G13484,region_horz!$B$1:$F$2,2,FALSE)</f>
        <v>EUROPE</v>
      </c>
      <c r="I13484" t="s">
        <v>9</v>
      </c>
      <c r="J13484">
        <v>124160.99</v>
      </c>
      <c r="K13484" s="1">
        <v>35692</v>
      </c>
      <c r="L13484" t="s">
        <v>13</v>
      </c>
      <c r="M13484" t="s">
        <v>1785</v>
      </c>
      <c r="N13484">
        <v>0</v>
      </c>
      <c r="O13484" t="s">
        <v>14410</v>
      </c>
    </row>
    <row r="13485" spans="1:15" x14ac:dyDescent="0.2">
      <c r="A13485">
        <v>53924</v>
      </c>
      <c r="B13485" t="str">
        <f>VLOOKUP(orders!C13485,customers!$A$2:$B$1501, 2,FALSE)</f>
        <v>Customer#000001069</v>
      </c>
      <c r="C13485">
        <v>1069</v>
      </c>
      <c r="D13485" t="str">
        <f>VLOOKUP(orders!C13485,customers!$A$2:$G$1501,7,FALSE)</f>
        <v>BUILDING</v>
      </c>
      <c r="E13485">
        <f>VLOOKUP(C13485,customers!$A$2:$D$1501, 4,FALSE)</f>
        <v>21</v>
      </c>
      <c r="F13485" t="str">
        <f>VLOOKUP(E13485,nation!$A$2:$B$26, 2,FALSE)</f>
        <v>VIETNAM</v>
      </c>
      <c r="G13485">
        <f>VLOOKUP(orders!F13485,nation!$B$2:$C$26,2,FALSE)</f>
        <v>2</v>
      </c>
      <c r="H13485" t="str">
        <f>HLOOKUP(orders!G13485,region_horz!$B$1:$F$2,2,FALSE)</f>
        <v>ASIA</v>
      </c>
      <c r="I13485" t="s">
        <v>9</v>
      </c>
      <c r="J13485">
        <v>153175.81</v>
      </c>
      <c r="K13485" s="1">
        <v>35417</v>
      </c>
      <c r="L13485" t="s">
        <v>26</v>
      </c>
      <c r="M13485" t="s">
        <v>2213</v>
      </c>
      <c r="N13485">
        <v>0</v>
      </c>
      <c r="O13485" t="s">
        <v>14411</v>
      </c>
    </row>
    <row r="13486" spans="1:15" x14ac:dyDescent="0.2">
      <c r="A13486">
        <v>53925</v>
      </c>
      <c r="B13486" t="str">
        <f>VLOOKUP(orders!C13486,customers!$A$2:$B$1501, 2,FALSE)</f>
        <v>Customer#000000625</v>
      </c>
      <c r="C13486">
        <v>625</v>
      </c>
      <c r="D13486" t="str">
        <f>VLOOKUP(orders!C13486,customers!$A$2:$G$1501,7,FALSE)</f>
        <v>FURNITURE</v>
      </c>
      <c r="E13486">
        <f>VLOOKUP(C13486,customers!$A$2:$D$1501, 4,FALSE)</f>
        <v>13</v>
      </c>
      <c r="F13486" t="str">
        <f>VLOOKUP(E13486,nation!$A$2:$B$26, 2,FALSE)</f>
        <v>JORDAN</v>
      </c>
      <c r="G13486">
        <f>VLOOKUP(orders!F13486,nation!$B$2:$C$26,2,FALSE)</f>
        <v>4</v>
      </c>
      <c r="H13486" t="str">
        <f>HLOOKUP(orders!G13486,region_horz!$B$1:$F$2,2,FALSE)</f>
        <v>MIDDLE EAST</v>
      </c>
      <c r="I13486" t="s">
        <v>9</v>
      </c>
      <c r="J13486">
        <v>212598.26</v>
      </c>
      <c r="K13486" s="1">
        <v>35453</v>
      </c>
      <c r="L13486" t="s">
        <v>10</v>
      </c>
      <c r="M13486" t="s">
        <v>1398</v>
      </c>
      <c r="N13486">
        <v>0</v>
      </c>
      <c r="O13486" t="s">
        <v>14412</v>
      </c>
    </row>
    <row r="13487" spans="1:15" x14ac:dyDescent="0.2">
      <c r="A13487">
        <v>53926</v>
      </c>
      <c r="B13487" t="str">
        <f>VLOOKUP(orders!C13487,customers!$A$2:$B$1501, 2,FALSE)</f>
        <v>Customer#000000661</v>
      </c>
      <c r="C13487">
        <v>661</v>
      </c>
      <c r="D13487" t="str">
        <f>VLOOKUP(orders!C13487,customers!$A$2:$G$1501,7,FALSE)</f>
        <v>HOUSEHOLD</v>
      </c>
      <c r="E13487">
        <f>VLOOKUP(C13487,customers!$A$2:$D$1501, 4,FALSE)</f>
        <v>4</v>
      </c>
      <c r="F13487" t="str">
        <f>VLOOKUP(E13487,nation!$A$2:$B$26, 2,FALSE)</f>
        <v>EGYPT</v>
      </c>
      <c r="G13487">
        <f>VLOOKUP(orders!F13487,nation!$B$2:$C$26,2,FALSE)</f>
        <v>4</v>
      </c>
      <c r="H13487" t="str">
        <f>HLOOKUP(orders!G13487,region_horz!$B$1:$F$2,2,FALSE)</f>
        <v>MIDDLE EAST</v>
      </c>
      <c r="I13487" t="s">
        <v>9</v>
      </c>
      <c r="J13487">
        <v>54203.89</v>
      </c>
      <c r="K13487" s="1">
        <v>35277</v>
      </c>
      <c r="L13487" t="s">
        <v>13</v>
      </c>
      <c r="M13487" t="s">
        <v>2025</v>
      </c>
      <c r="N13487">
        <v>0</v>
      </c>
      <c r="O13487" t="s">
        <v>14413</v>
      </c>
    </row>
    <row r="13488" spans="1:15" x14ac:dyDescent="0.2">
      <c r="A13488">
        <v>53927</v>
      </c>
      <c r="B13488" t="str">
        <f>VLOOKUP(orders!C13488,customers!$A$2:$B$1501, 2,FALSE)</f>
        <v>Customer#000001318</v>
      </c>
      <c r="C13488">
        <v>1318</v>
      </c>
      <c r="D13488" t="str">
        <f>VLOOKUP(orders!C13488,customers!$A$2:$G$1501,7,FALSE)</f>
        <v>BUILDING</v>
      </c>
      <c r="E13488">
        <f>VLOOKUP(C13488,customers!$A$2:$D$1501, 4,FALSE)</f>
        <v>14</v>
      </c>
      <c r="F13488" t="str">
        <f>VLOOKUP(E13488,nation!$A$2:$B$26, 2,FALSE)</f>
        <v>KENYA</v>
      </c>
      <c r="G13488">
        <f>VLOOKUP(orders!F13488,nation!$B$2:$C$26,2,FALSE)</f>
        <v>0</v>
      </c>
      <c r="H13488" t="str">
        <f>HLOOKUP(orders!G13488,region_horz!$B$1:$F$2,2,FALSE)</f>
        <v>AFRICA</v>
      </c>
      <c r="I13488" t="s">
        <v>9</v>
      </c>
      <c r="J13488">
        <v>179582.48</v>
      </c>
      <c r="K13488" s="1">
        <v>34886</v>
      </c>
      <c r="L13488" t="s">
        <v>31</v>
      </c>
      <c r="M13488" t="s">
        <v>1005</v>
      </c>
      <c r="N13488">
        <v>0</v>
      </c>
      <c r="O13488" t="s">
        <v>14414</v>
      </c>
    </row>
    <row r="13489" spans="1:15" x14ac:dyDescent="0.2">
      <c r="A13489">
        <v>53952</v>
      </c>
      <c r="B13489" t="str">
        <f>VLOOKUP(orders!C13489,customers!$A$2:$B$1501, 2,FALSE)</f>
        <v>Customer#000000931</v>
      </c>
      <c r="C13489">
        <v>931</v>
      </c>
      <c r="D13489" t="str">
        <f>VLOOKUP(orders!C13489,customers!$A$2:$G$1501,7,FALSE)</f>
        <v>BUILDING</v>
      </c>
      <c r="E13489">
        <f>VLOOKUP(C13489,customers!$A$2:$D$1501, 4,FALSE)</f>
        <v>0</v>
      </c>
      <c r="F13489" t="str">
        <f>VLOOKUP(E13489,nation!$A$2:$B$26, 2,FALSE)</f>
        <v>ALGERIA</v>
      </c>
      <c r="G13489">
        <f>VLOOKUP(orders!F13489,nation!$B$2:$C$26,2,FALSE)</f>
        <v>0</v>
      </c>
      <c r="H13489" t="str">
        <f>HLOOKUP(orders!G13489,region_horz!$B$1:$F$2,2,FALSE)</f>
        <v>AFRICA</v>
      </c>
      <c r="I13489" t="s">
        <v>9</v>
      </c>
      <c r="J13489">
        <v>279089.45</v>
      </c>
      <c r="K13489" s="1">
        <v>35753</v>
      </c>
      <c r="L13489" t="s">
        <v>26</v>
      </c>
      <c r="M13489" t="s">
        <v>1151</v>
      </c>
      <c r="N13489">
        <v>0</v>
      </c>
      <c r="O13489" t="s">
        <v>14415</v>
      </c>
    </row>
    <row r="13490" spans="1:15" x14ac:dyDescent="0.2">
      <c r="A13490">
        <v>53953</v>
      </c>
      <c r="B13490" t="str">
        <f>VLOOKUP(orders!C13490,customers!$A$2:$B$1501, 2,FALSE)</f>
        <v>Customer#000001195</v>
      </c>
      <c r="C13490">
        <v>1195</v>
      </c>
      <c r="D13490" t="str">
        <f>VLOOKUP(orders!C13490,customers!$A$2:$G$1501,7,FALSE)</f>
        <v>FURNITURE</v>
      </c>
      <c r="E13490">
        <f>VLOOKUP(C13490,customers!$A$2:$D$1501, 4,FALSE)</f>
        <v>4</v>
      </c>
      <c r="F13490" t="str">
        <f>VLOOKUP(E13490,nation!$A$2:$B$26, 2,FALSE)</f>
        <v>EGYPT</v>
      </c>
      <c r="G13490">
        <f>VLOOKUP(orders!F13490,nation!$B$2:$C$26,2,FALSE)</f>
        <v>4</v>
      </c>
      <c r="H13490" t="str">
        <f>HLOOKUP(orders!G13490,region_horz!$B$1:$F$2,2,FALSE)</f>
        <v>MIDDLE EAST</v>
      </c>
      <c r="I13490" t="s">
        <v>16</v>
      </c>
      <c r="J13490">
        <v>265253.44</v>
      </c>
      <c r="K13490" s="1">
        <v>34421</v>
      </c>
      <c r="L13490" t="s">
        <v>23</v>
      </c>
      <c r="M13490" t="s">
        <v>543</v>
      </c>
      <c r="N13490">
        <v>0</v>
      </c>
      <c r="O13490" t="s">
        <v>14416</v>
      </c>
    </row>
    <row r="13491" spans="1:15" x14ac:dyDescent="0.2">
      <c r="A13491">
        <v>53954</v>
      </c>
      <c r="B13491" t="str">
        <f>VLOOKUP(orders!C13491,customers!$A$2:$B$1501, 2,FALSE)</f>
        <v>Customer#000001462</v>
      </c>
      <c r="C13491">
        <v>1462</v>
      </c>
      <c r="D13491" t="str">
        <f>VLOOKUP(orders!C13491,customers!$A$2:$G$1501,7,FALSE)</f>
        <v>FURNITURE</v>
      </c>
      <c r="E13491">
        <f>VLOOKUP(C13491,customers!$A$2:$D$1501, 4,FALSE)</f>
        <v>17</v>
      </c>
      <c r="F13491" t="str">
        <f>VLOOKUP(E13491,nation!$A$2:$B$26, 2,FALSE)</f>
        <v>PERU</v>
      </c>
      <c r="G13491">
        <f>VLOOKUP(orders!F13491,nation!$B$2:$C$26,2,FALSE)</f>
        <v>1</v>
      </c>
      <c r="H13491" t="str">
        <f>HLOOKUP(orders!G13491,region_horz!$B$1:$F$2,2,FALSE)</f>
        <v>AMERICA</v>
      </c>
      <c r="I13491" t="s">
        <v>9</v>
      </c>
      <c r="J13491">
        <v>49460.88</v>
      </c>
      <c r="K13491" s="1">
        <v>35661</v>
      </c>
      <c r="L13491" t="s">
        <v>31</v>
      </c>
      <c r="M13491" t="s">
        <v>1174</v>
      </c>
      <c r="N13491">
        <v>0</v>
      </c>
      <c r="O13491" t="s">
        <v>14417</v>
      </c>
    </row>
    <row r="13492" spans="1:15" x14ac:dyDescent="0.2">
      <c r="A13492">
        <v>53955</v>
      </c>
      <c r="B13492" t="str">
        <f>VLOOKUP(orders!C13492,customers!$A$2:$B$1501, 2,FALSE)</f>
        <v>Customer#000000961</v>
      </c>
      <c r="C13492">
        <v>961</v>
      </c>
      <c r="D13492" t="str">
        <f>VLOOKUP(orders!C13492,customers!$A$2:$G$1501,7,FALSE)</f>
        <v>MACHINERY</v>
      </c>
      <c r="E13492">
        <f>VLOOKUP(C13492,customers!$A$2:$D$1501, 4,FALSE)</f>
        <v>12</v>
      </c>
      <c r="F13492" t="str">
        <f>VLOOKUP(E13492,nation!$A$2:$B$26, 2,FALSE)</f>
        <v>JAPAN</v>
      </c>
      <c r="G13492">
        <f>VLOOKUP(orders!F13492,nation!$B$2:$C$26,2,FALSE)</f>
        <v>2</v>
      </c>
      <c r="H13492" t="str">
        <f>HLOOKUP(orders!G13492,region_horz!$B$1:$F$2,2,FALSE)</f>
        <v>ASIA</v>
      </c>
      <c r="I13492" t="s">
        <v>16</v>
      </c>
      <c r="J13492">
        <v>20920.8</v>
      </c>
      <c r="K13492" s="1">
        <v>34763</v>
      </c>
      <c r="L13492" t="s">
        <v>13</v>
      </c>
      <c r="M13492" t="s">
        <v>2640</v>
      </c>
      <c r="N13492">
        <v>0</v>
      </c>
      <c r="O13492" t="s">
        <v>14418</v>
      </c>
    </row>
    <row r="13493" spans="1:15" x14ac:dyDescent="0.2">
      <c r="A13493">
        <v>53956</v>
      </c>
      <c r="B13493" t="str">
        <f>VLOOKUP(orders!C13493,customers!$A$2:$B$1501, 2,FALSE)</f>
        <v>Customer#000001348</v>
      </c>
      <c r="C13493">
        <v>1348</v>
      </c>
      <c r="D13493" t="str">
        <f>VLOOKUP(orders!C13493,customers!$A$2:$G$1501,7,FALSE)</f>
        <v>MACHINERY</v>
      </c>
      <c r="E13493">
        <f>VLOOKUP(C13493,customers!$A$2:$D$1501, 4,FALSE)</f>
        <v>23</v>
      </c>
      <c r="F13493" t="str">
        <f>VLOOKUP(E13493,nation!$A$2:$B$26, 2,FALSE)</f>
        <v>UNITED KINGDOM</v>
      </c>
      <c r="G13493">
        <f>VLOOKUP(orders!F13493,nation!$B$2:$C$26,2,FALSE)</f>
        <v>3</v>
      </c>
      <c r="H13493" t="str">
        <f>HLOOKUP(orders!G13493,region_horz!$B$1:$F$2,2,FALSE)</f>
        <v>EUROPE</v>
      </c>
      <c r="I13493" t="s">
        <v>9</v>
      </c>
      <c r="J13493">
        <v>299476.84000000003</v>
      </c>
      <c r="K13493" s="1">
        <v>34920</v>
      </c>
      <c r="L13493" t="s">
        <v>26</v>
      </c>
      <c r="M13493" t="s">
        <v>215</v>
      </c>
      <c r="N13493">
        <v>0</v>
      </c>
      <c r="O13493" t="s">
        <v>7561</v>
      </c>
    </row>
    <row r="13494" spans="1:15" x14ac:dyDescent="0.2">
      <c r="A13494">
        <v>53957</v>
      </c>
      <c r="B13494" t="str">
        <f>VLOOKUP(orders!C13494,customers!$A$2:$B$1501, 2,FALSE)</f>
        <v>Customer#000000007</v>
      </c>
      <c r="C13494">
        <v>7</v>
      </c>
      <c r="D13494" t="str">
        <f>VLOOKUP(orders!C13494,customers!$A$2:$G$1501,7,FALSE)</f>
        <v>AUTOMOBILE</v>
      </c>
      <c r="E13494">
        <f>VLOOKUP(C13494,customers!$A$2:$D$1501, 4,FALSE)</f>
        <v>18</v>
      </c>
      <c r="F13494" t="str">
        <f>VLOOKUP(E13494,nation!$A$2:$B$26, 2,FALSE)</f>
        <v>CHINA</v>
      </c>
      <c r="G13494">
        <f>VLOOKUP(orders!F13494,nation!$B$2:$C$26,2,FALSE)</f>
        <v>2</v>
      </c>
      <c r="H13494" t="str">
        <f>HLOOKUP(orders!G13494,region_horz!$B$1:$F$2,2,FALSE)</f>
        <v>ASIA</v>
      </c>
      <c r="I13494" t="s">
        <v>9</v>
      </c>
      <c r="J13494">
        <v>121277.09</v>
      </c>
      <c r="K13494" s="1">
        <v>35719</v>
      </c>
      <c r="L13494" t="s">
        <v>13</v>
      </c>
      <c r="M13494" t="s">
        <v>1081</v>
      </c>
      <c r="N13494">
        <v>0</v>
      </c>
      <c r="O13494" t="s">
        <v>14419</v>
      </c>
    </row>
    <row r="13495" spans="1:15" x14ac:dyDescent="0.2">
      <c r="A13495">
        <v>53958</v>
      </c>
      <c r="B13495" t="str">
        <f>VLOOKUP(orders!C13495,customers!$A$2:$B$1501, 2,FALSE)</f>
        <v>Customer#000000154</v>
      </c>
      <c r="C13495">
        <v>154</v>
      </c>
      <c r="D13495" t="str">
        <f>VLOOKUP(orders!C13495,customers!$A$2:$G$1501,7,FALSE)</f>
        <v>FURNITURE</v>
      </c>
      <c r="E13495">
        <f>VLOOKUP(C13495,customers!$A$2:$D$1501, 4,FALSE)</f>
        <v>19</v>
      </c>
      <c r="F13495" t="str">
        <f>VLOOKUP(E13495,nation!$A$2:$B$26, 2,FALSE)</f>
        <v>ROMANIA</v>
      </c>
      <c r="G13495">
        <f>VLOOKUP(orders!F13495,nation!$B$2:$C$26,2,FALSE)</f>
        <v>3</v>
      </c>
      <c r="H13495" t="str">
        <f>HLOOKUP(orders!G13495,region_horz!$B$1:$F$2,2,FALSE)</f>
        <v>EUROPE</v>
      </c>
      <c r="I13495" t="s">
        <v>9</v>
      </c>
      <c r="J13495">
        <v>235882.98</v>
      </c>
      <c r="K13495" s="1">
        <v>35790</v>
      </c>
      <c r="L13495" t="s">
        <v>26</v>
      </c>
      <c r="M13495" t="s">
        <v>459</v>
      </c>
      <c r="N13495">
        <v>0</v>
      </c>
      <c r="O13495" t="s">
        <v>14420</v>
      </c>
    </row>
    <row r="13496" spans="1:15" x14ac:dyDescent="0.2">
      <c r="A13496">
        <v>53959</v>
      </c>
      <c r="B13496" t="str">
        <f>VLOOKUP(orders!C13496,customers!$A$2:$B$1501, 2,FALSE)</f>
        <v>Customer#000000020</v>
      </c>
      <c r="C13496">
        <v>20</v>
      </c>
      <c r="D13496" t="str">
        <f>VLOOKUP(orders!C13496,customers!$A$2:$G$1501,7,FALSE)</f>
        <v>FURNITURE</v>
      </c>
      <c r="E13496">
        <f>VLOOKUP(C13496,customers!$A$2:$D$1501, 4,FALSE)</f>
        <v>22</v>
      </c>
      <c r="F13496" t="str">
        <f>VLOOKUP(E13496,nation!$A$2:$B$26, 2,FALSE)</f>
        <v>RUSSIA</v>
      </c>
      <c r="G13496">
        <f>VLOOKUP(orders!F13496,nation!$B$2:$C$26,2,FALSE)</f>
        <v>3</v>
      </c>
      <c r="H13496" t="str">
        <f>HLOOKUP(orders!G13496,region_horz!$B$1:$F$2,2,FALSE)</f>
        <v>EUROPE</v>
      </c>
      <c r="I13496" t="s">
        <v>9</v>
      </c>
      <c r="J13496">
        <v>273295.48</v>
      </c>
      <c r="K13496" s="1">
        <v>35479</v>
      </c>
      <c r="L13496" t="s">
        <v>31</v>
      </c>
      <c r="M13496" t="s">
        <v>531</v>
      </c>
      <c r="N13496">
        <v>0</v>
      </c>
      <c r="O13496" t="s">
        <v>14421</v>
      </c>
    </row>
    <row r="13497" spans="1:15" x14ac:dyDescent="0.2">
      <c r="A13497">
        <v>53984</v>
      </c>
      <c r="B13497" t="str">
        <f>VLOOKUP(orders!C13497,customers!$A$2:$B$1501, 2,FALSE)</f>
        <v>Customer#000000415</v>
      </c>
      <c r="C13497">
        <v>415</v>
      </c>
      <c r="D13497" t="str">
        <f>VLOOKUP(orders!C13497,customers!$A$2:$G$1501,7,FALSE)</f>
        <v>FURNITURE</v>
      </c>
      <c r="E13497">
        <f>VLOOKUP(C13497,customers!$A$2:$D$1501, 4,FALSE)</f>
        <v>23</v>
      </c>
      <c r="F13497" t="str">
        <f>VLOOKUP(E13497,nation!$A$2:$B$26, 2,FALSE)</f>
        <v>UNITED KINGDOM</v>
      </c>
      <c r="G13497">
        <f>VLOOKUP(orders!F13497,nation!$B$2:$C$26,2,FALSE)</f>
        <v>3</v>
      </c>
      <c r="H13497" t="str">
        <f>HLOOKUP(orders!G13497,region_horz!$B$1:$F$2,2,FALSE)</f>
        <v>EUROPE</v>
      </c>
      <c r="I13497" t="s">
        <v>16</v>
      </c>
      <c r="J13497">
        <v>48207.71</v>
      </c>
      <c r="K13497" s="1">
        <v>33949</v>
      </c>
      <c r="L13497" t="s">
        <v>31</v>
      </c>
      <c r="M13497" t="s">
        <v>1977</v>
      </c>
      <c r="N13497">
        <v>0</v>
      </c>
      <c r="O13497" t="s">
        <v>14422</v>
      </c>
    </row>
    <row r="13498" spans="1:15" x14ac:dyDescent="0.2">
      <c r="A13498">
        <v>53985</v>
      </c>
      <c r="B13498" t="str">
        <f>VLOOKUP(orders!C13498,customers!$A$2:$B$1501, 2,FALSE)</f>
        <v>Customer#000001042</v>
      </c>
      <c r="C13498">
        <v>1042</v>
      </c>
      <c r="D13498" t="str">
        <f>VLOOKUP(orders!C13498,customers!$A$2:$G$1501,7,FALSE)</f>
        <v>FURNITURE</v>
      </c>
      <c r="E13498">
        <f>VLOOKUP(C13498,customers!$A$2:$D$1501, 4,FALSE)</f>
        <v>5</v>
      </c>
      <c r="F13498" t="str">
        <f>VLOOKUP(E13498,nation!$A$2:$B$26, 2,FALSE)</f>
        <v>ETHIOPIA</v>
      </c>
      <c r="G13498">
        <f>VLOOKUP(orders!F13498,nation!$B$2:$C$26,2,FALSE)</f>
        <v>0</v>
      </c>
      <c r="H13498" t="str">
        <f>HLOOKUP(orders!G13498,region_horz!$B$1:$F$2,2,FALSE)</f>
        <v>AFRICA</v>
      </c>
      <c r="I13498" t="s">
        <v>9</v>
      </c>
      <c r="J13498">
        <v>287397.23</v>
      </c>
      <c r="K13498" s="1">
        <v>35381</v>
      </c>
      <c r="L13498" t="s">
        <v>13</v>
      </c>
      <c r="M13498" t="s">
        <v>132</v>
      </c>
      <c r="N13498">
        <v>0</v>
      </c>
      <c r="O13498" t="s">
        <v>14423</v>
      </c>
    </row>
    <row r="13499" spans="1:15" x14ac:dyDescent="0.2">
      <c r="A13499">
        <v>53986</v>
      </c>
      <c r="B13499" t="str">
        <f>VLOOKUP(orders!C13499,customers!$A$2:$B$1501, 2,FALSE)</f>
        <v>Customer#000000796</v>
      </c>
      <c r="C13499">
        <v>796</v>
      </c>
      <c r="D13499" t="str">
        <f>VLOOKUP(orders!C13499,customers!$A$2:$G$1501,7,FALSE)</f>
        <v>HOUSEHOLD</v>
      </c>
      <c r="E13499">
        <f>VLOOKUP(C13499,customers!$A$2:$D$1501, 4,FALSE)</f>
        <v>3</v>
      </c>
      <c r="F13499" t="str">
        <f>VLOOKUP(E13499,nation!$A$2:$B$26, 2,FALSE)</f>
        <v>CANADA</v>
      </c>
      <c r="G13499">
        <f>VLOOKUP(orders!F13499,nation!$B$2:$C$26,2,FALSE)</f>
        <v>1</v>
      </c>
      <c r="H13499" t="str">
        <f>HLOOKUP(orders!G13499,region_horz!$B$1:$F$2,2,FALSE)</f>
        <v>AMERICA</v>
      </c>
      <c r="I13499" t="s">
        <v>16</v>
      </c>
      <c r="J13499">
        <v>179082.15</v>
      </c>
      <c r="K13499" s="1">
        <v>34304</v>
      </c>
      <c r="L13499" t="s">
        <v>26</v>
      </c>
      <c r="M13499" t="s">
        <v>721</v>
      </c>
      <c r="N13499">
        <v>0</v>
      </c>
      <c r="O13499" t="s">
        <v>14424</v>
      </c>
    </row>
    <row r="13500" spans="1:15" x14ac:dyDescent="0.2">
      <c r="A13500">
        <v>53987</v>
      </c>
      <c r="B13500" t="str">
        <f>VLOOKUP(orders!C13500,customers!$A$2:$B$1501, 2,FALSE)</f>
        <v>Customer#000000176</v>
      </c>
      <c r="C13500">
        <v>176</v>
      </c>
      <c r="D13500" t="str">
        <f>VLOOKUP(orders!C13500,customers!$A$2:$G$1501,7,FALSE)</f>
        <v>FURNITURE</v>
      </c>
      <c r="E13500">
        <f>VLOOKUP(C13500,customers!$A$2:$D$1501, 4,FALSE)</f>
        <v>13</v>
      </c>
      <c r="F13500" t="str">
        <f>VLOOKUP(E13500,nation!$A$2:$B$26, 2,FALSE)</f>
        <v>JORDAN</v>
      </c>
      <c r="G13500">
        <f>VLOOKUP(orders!F13500,nation!$B$2:$C$26,2,FALSE)</f>
        <v>4</v>
      </c>
      <c r="H13500" t="str">
        <f>HLOOKUP(orders!G13500,region_horz!$B$1:$F$2,2,FALSE)</f>
        <v>MIDDLE EAST</v>
      </c>
      <c r="I13500" t="s">
        <v>16</v>
      </c>
      <c r="J13500">
        <v>5468.99</v>
      </c>
      <c r="K13500" s="1">
        <v>34017</v>
      </c>
      <c r="L13500" t="s">
        <v>23</v>
      </c>
      <c r="M13500" t="s">
        <v>1465</v>
      </c>
      <c r="N13500">
        <v>0</v>
      </c>
      <c r="O13500" t="s">
        <v>14425</v>
      </c>
    </row>
    <row r="13501" spans="1:15" x14ac:dyDescent="0.2">
      <c r="A13501">
        <v>53988</v>
      </c>
      <c r="B13501" t="str">
        <f>VLOOKUP(orders!C13501,customers!$A$2:$B$1501, 2,FALSE)</f>
        <v>Customer#000000589</v>
      </c>
      <c r="C13501">
        <v>589</v>
      </c>
      <c r="D13501" t="str">
        <f>VLOOKUP(orders!C13501,customers!$A$2:$G$1501,7,FALSE)</f>
        <v>FURNITURE</v>
      </c>
      <c r="E13501">
        <f>VLOOKUP(C13501,customers!$A$2:$D$1501, 4,FALSE)</f>
        <v>19</v>
      </c>
      <c r="F13501" t="str">
        <f>VLOOKUP(E13501,nation!$A$2:$B$26, 2,FALSE)</f>
        <v>ROMANIA</v>
      </c>
      <c r="G13501">
        <f>VLOOKUP(orders!F13501,nation!$B$2:$C$26,2,FALSE)</f>
        <v>3</v>
      </c>
      <c r="H13501" t="str">
        <f>HLOOKUP(orders!G13501,region_horz!$B$1:$F$2,2,FALSE)</f>
        <v>EUROPE</v>
      </c>
      <c r="I13501" t="s">
        <v>16</v>
      </c>
      <c r="J13501">
        <v>76857.350000000006</v>
      </c>
      <c r="K13501" s="1">
        <v>33605</v>
      </c>
      <c r="L13501" t="s">
        <v>31</v>
      </c>
      <c r="M13501" t="s">
        <v>817</v>
      </c>
      <c r="N13501">
        <v>0</v>
      </c>
      <c r="O13501" t="s">
        <v>14426</v>
      </c>
    </row>
    <row r="13502" spans="1:15" x14ac:dyDescent="0.2">
      <c r="A13502">
        <v>53989</v>
      </c>
      <c r="B13502" t="str">
        <f>VLOOKUP(orders!C13502,customers!$A$2:$B$1501, 2,FALSE)</f>
        <v>Customer#000000083</v>
      </c>
      <c r="C13502">
        <v>83</v>
      </c>
      <c r="D13502" t="str">
        <f>VLOOKUP(orders!C13502,customers!$A$2:$G$1501,7,FALSE)</f>
        <v>BUILDING</v>
      </c>
      <c r="E13502">
        <f>VLOOKUP(C13502,customers!$A$2:$D$1501, 4,FALSE)</f>
        <v>22</v>
      </c>
      <c r="F13502" t="str">
        <f>VLOOKUP(E13502,nation!$A$2:$B$26, 2,FALSE)</f>
        <v>RUSSIA</v>
      </c>
      <c r="G13502">
        <f>VLOOKUP(orders!F13502,nation!$B$2:$C$26,2,FALSE)</f>
        <v>3</v>
      </c>
      <c r="H13502" t="str">
        <f>HLOOKUP(orders!G13502,region_horz!$B$1:$F$2,2,FALSE)</f>
        <v>EUROPE</v>
      </c>
      <c r="I13502" t="s">
        <v>9</v>
      </c>
      <c r="J13502">
        <v>54192.58</v>
      </c>
      <c r="K13502" s="1">
        <v>35428</v>
      </c>
      <c r="L13502" t="s">
        <v>31</v>
      </c>
      <c r="M13502" t="s">
        <v>5562</v>
      </c>
      <c r="N13502">
        <v>0</v>
      </c>
      <c r="O13502" t="s">
        <v>14427</v>
      </c>
    </row>
    <row r="13503" spans="1:15" x14ac:dyDescent="0.2">
      <c r="A13503">
        <v>53990</v>
      </c>
      <c r="B13503" t="str">
        <f>VLOOKUP(orders!C13503,customers!$A$2:$B$1501, 2,FALSE)</f>
        <v>Customer#000001069</v>
      </c>
      <c r="C13503">
        <v>1069</v>
      </c>
      <c r="D13503" t="str">
        <f>VLOOKUP(orders!C13503,customers!$A$2:$G$1501,7,FALSE)</f>
        <v>BUILDING</v>
      </c>
      <c r="E13503">
        <f>VLOOKUP(C13503,customers!$A$2:$D$1501, 4,FALSE)</f>
        <v>21</v>
      </c>
      <c r="F13503" t="str">
        <f>VLOOKUP(E13503,nation!$A$2:$B$26, 2,FALSE)</f>
        <v>VIETNAM</v>
      </c>
      <c r="G13503">
        <f>VLOOKUP(orders!F13503,nation!$B$2:$C$26,2,FALSE)</f>
        <v>2</v>
      </c>
      <c r="H13503" t="str">
        <f>HLOOKUP(orders!G13503,region_horz!$B$1:$F$2,2,FALSE)</f>
        <v>ASIA</v>
      </c>
      <c r="I13503" t="s">
        <v>16</v>
      </c>
      <c r="J13503">
        <v>99957.13</v>
      </c>
      <c r="K13503" s="1">
        <v>33910</v>
      </c>
      <c r="L13503" t="s">
        <v>23</v>
      </c>
      <c r="M13503" t="s">
        <v>1488</v>
      </c>
      <c r="N13503">
        <v>0</v>
      </c>
      <c r="O13503" t="s">
        <v>14428</v>
      </c>
    </row>
    <row r="13504" spans="1:15" x14ac:dyDescent="0.2">
      <c r="A13504">
        <v>53991</v>
      </c>
      <c r="B13504" t="str">
        <f>VLOOKUP(orders!C13504,customers!$A$2:$B$1501, 2,FALSE)</f>
        <v>Customer#000001271</v>
      </c>
      <c r="C13504">
        <v>1271</v>
      </c>
      <c r="D13504" t="str">
        <f>VLOOKUP(orders!C13504,customers!$A$2:$G$1501,7,FALSE)</f>
        <v>HOUSEHOLD</v>
      </c>
      <c r="E13504">
        <f>VLOOKUP(C13504,customers!$A$2:$D$1501, 4,FALSE)</f>
        <v>14</v>
      </c>
      <c r="F13504" t="str">
        <f>VLOOKUP(E13504,nation!$A$2:$B$26, 2,FALSE)</f>
        <v>KENYA</v>
      </c>
      <c r="G13504">
        <f>VLOOKUP(orders!F13504,nation!$B$2:$C$26,2,FALSE)</f>
        <v>0</v>
      </c>
      <c r="H13504" t="str">
        <f>HLOOKUP(orders!G13504,region_horz!$B$1:$F$2,2,FALSE)</f>
        <v>AFRICA</v>
      </c>
      <c r="I13504" t="s">
        <v>16</v>
      </c>
      <c r="J13504">
        <v>31681.8</v>
      </c>
      <c r="K13504" s="1">
        <v>34425</v>
      </c>
      <c r="L13504" t="s">
        <v>26</v>
      </c>
      <c r="M13504" t="s">
        <v>3395</v>
      </c>
      <c r="N13504">
        <v>0</v>
      </c>
      <c r="O13504" t="s">
        <v>14429</v>
      </c>
    </row>
    <row r="13505" spans="1:15" x14ac:dyDescent="0.2">
      <c r="A13505">
        <v>54016</v>
      </c>
      <c r="B13505" t="str">
        <f>VLOOKUP(orders!C13505,customers!$A$2:$B$1501, 2,FALSE)</f>
        <v>Customer#000000178</v>
      </c>
      <c r="C13505">
        <v>178</v>
      </c>
      <c r="D13505" t="str">
        <f>VLOOKUP(orders!C13505,customers!$A$2:$G$1501,7,FALSE)</f>
        <v>FURNITURE</v>
      </c>
      <c r="E13505">
        <f>VLOOKUP(C13505,customers!$A$2:$D$1501, 4,FALSE)</f>
        <v>21</v>
      </c>
      <c r="F13505" t="str">
        <f>VLOOKUP(E13505,nation!$A$2:$B$26, 2,FALSE)</f>
        <v>VIETNAM</v>
      </c>
      <c r="G13505">
        <f>VLOOKUP(orders!F13505,nation!$B$2:$C$26,2,FALSE)</f>
        <v>2</v>
      </c>
      <c r="H13505" t="str">
        <f>HLOOKUP(orders!G13505,region_horz!$B$1:$F$2,2,FALSE)</f>
        <v>ASIA</v>
      </c>
      <c r="I13505" t="s">
        <v>9</v>
      </c>
      <c r="J13505">
        <v>79725.53</v>
      </c>
      <c r="K13505" s="1">
        <v>35321</v>
      </c>
      <c r="L13505" t="s">
        <v>31</v>
      </c>
      <c r="M13505" t="s">
        <v>1392</v>
      </c>
      <c r="N13505">
        <v>0</v>
      </c>
      <c r="O13505" t="s">
        <v>14430</v>
      </c>
    </row>
    <row r="13506" spans="1:15" x14ac:dyDescent="0.2">
      <c r="A13506">
        <v>54017</v>
      </c>
      <c r="B13506" t="str">
        <f>VLOOKUP(orders!C13506,customers!$A$2:$B$1501, 2,FALSE)</f>
        <v>Customer#000000599</v>
      </c>
      <c r="C13506">
        <v>599</v>
      </c>
      <c r="D13506" t="str">
        <f>VLOOKUP(orders!C13506,customers!$A$2:$G$1501,7,FALSE)</f>
        <v>HOUSEHOLD</v>
      </c>
      <c r="E13506">
        <f>VLOOKUP(C13506,customers!$A$2:$D$1501, 4,FALSE)</f>
        <v>4</v>
      </c>
      <c r="F13506" t="str">
        <f>VLOOKUP(E13506,nation!$A$2:$B$26, 2,FALSE)</f>
        <v>EGYPT</v>
      </c>
      <c r="G13506">
        <f>VLOOKUP(orders!F13506,nation!$B$2:$C$26,2,FALSE)</f>
        <v>4</v>
      </c>
      <c r="H13506" t="str">
        <f>HLOOKUP(orders!G13506,region_horz!$B$1:$F$2,2,FALSE)</f>
        <v>MIDDLE EAST</v>
      </c>
      <c r="I13506" t="s">
        <v>9</v>
      </c>
      <c r="J13506">
        <v>128796.97</v>
      </c>
      <c r="K13506" s="1">
        <v>35738</v>
      </c>
      <c r="L13506" t="s">
        <v>13</v>
      </c>
      <c r="M13506" t="s">
        <v>1057</v>
      </c>
      <c r="N13506">
        <v>0</v>
      </c>
      <c r="O13506" t="s">
        <v>14431</v>
      </c>
    </row>
    <row r="13507" spans="1:15" x14ac:dyDescent="0.2">
      <c r="A13507">
        <v>54018</v>
      </c>
      <c r="B13507" t="str">
        <f>VLOOKUP(orders!C13507,customers!$A$2:$B$1501, 2,FALSE)</f>
        <v>Customer#000000004</v>
      </c>
      <c r="C13507">
        <v>4</v>
      </c>
      <c r="D13507" t="str">
        <f>VLOOKUP(orders!C13507,customers!$A$2:$G$1501,7,FALSE)</f>
        <v>MACHINERY</v>
      </c>
      <c r="E13507">
        <f>VLOOKUP(C13507,customers!$A$2:$D$1501, 4,FALSE)</f>
        <v>4</v>
      </c>
      <c r="F13507" t="str">
        <f>VLOOKUP(E13507,nation!$A$2:$B$26, 2,FALSE)</f>
        <v>EGYPT</v>
      </c>
      <c r="G13507">
        <f>VLOOKUP(orders!F13507,nation!$B$2:$C$26,2,FALSE)</f>
        <v>4</v>
      </c>
      <c r="H13507" t="str">
        <f>HLOOKUP(orders!G13507,region_horz!$B$1:$F$2,2,FALSE)</f>
        <v>MIDDLE EAST</v>
      </c>
      <c r="I13507" t="s">
        <v>9</v>
      </c>
      <c r="J13507">
        <v>50422.559999999998</v>
      </c>
      <c r="K13507" s="1">
        <v>35970</v>
      </c>
      <c r="L13507" t="s">
        <v>26</v>
      </c>
      <c r="M13507" t="s">
        <v>1916</v>
      </c>
      <c r="N13507">
        <v>0</v>
      </c>
      <c r="O13507" t="s">
        <v>14432</v>
      </c>
    </row>
    <row r="13508" spans="1:15" x14ac:dyDescent="0.2">
      <c r="A13508">
        <v>54019</v>
      </c>
      <c r="B13508" t="str">
        <f>VLOOKUP(orders!C13508,customers!$A$2:$B$1501, 2,FALSE)</f>
        <v>Customer#000000382</v>
      </c>
      <c r="C13508">
        <v>382</v>
      </c>
      <c r="D13508" t="str">
        <f>VLOOKUP(orders!C13508,customers!$A$2:$G$1501,7,FALSE)</f>
        <v>AUTOMOBILE</v>
      </c>
      <c r="E13508">
        <f>VLOOKUP(C13508,customers!$A$2:$D$1501, 4,FALSE)</f>
        <v>8</v>
      </c>
      <c r="F13508" t="str">
        <f>VLOOKUP(E13508,nation!$A$2:$B$26, 2,FALSE)</f>
        <v>INDIA</v>
      </c>
      <c r="G13508">
        <f>VLOOKUP(orders!F13508,nation!$B$2:$C$26,2,FALSE)</f>
        <v>2</v>
      </c>
      <c r="H13508" t="str">
        <f>HLOOKUP(orders!G13508,region_horz!$B$1:$F$2,2,FALSE)</f>
        <v>ASIA</v>
      </c>
      <c r="I13508" t="s">
        <v>16</v>
      </c>
      <c r="J13508">
        <v>119968.88</v>
      </c>
      <c r="K13508" s="1">
        <v>34517</v>
      </c>
      <c r="L13508" t="s">
        <v>10</v>
      </c>
      <c r="M13508" t="s">
        <v>1448</v>
      </c>
      <c r="N13508">
        <v>0</v>
      </c>
      <c r="O13508" t="s">
        <v>14433</v>
      </c>
    </row>
    <row r="13509" spans="1:15" x14ac:dyDescent="0.2">
      <c r="A13509">
        <v>54020</v>
      </c>
      <c r="B13509" t="str">
        <f>VLOOKUP(orders!C13509,customers!$A$2:$B$1501, 2,FALSE)</f>
        <v>Customer#000000292</v>
      </c>
      <c r="C13509">
        <v>292</v>
      </c>
      <c r="D13509" t="str">
        <f>VLOOKUP(orders!C13509,customers!$A$2:$G$1501,7,FALSE)</f>
        <v>HOUSEHOLD</v>
      </c>
      <c r="E13509">
        <f>VLOOKUP(C13509,customers!$A$2:$D$1501, 4,FALSE)</f>
        <v>11</v>
      </c>
      <c r="F13509" t="str">
        <f>VLOOKUP(E13509,nation!$A$2:$B$26, 2,FALSE)</f>
        <v>IRAQ</v>
      </c>
      <c r="G13509">
        <f>VLOOKUP(orders!F13509,nation!$B$2:$C$26,2,FALSE)</f>
        <v>4</v>
      </c>
      <c r="H13509" t="str">
        <f>HLOOKUP(orders!G13509,region_horz!$B$1:$F$2,2,FALSE)</f>
        <v>MIDDLE EAST</v>
      </c>
      <c r="I13509" t="s">
        <v>16</v>
      </c>
      <c r="J13509">
        <v>106257.14</v>
      </c>
      <c r="K13509" s="1">
        <v>33635</v>
      </c>
      <c r="L13509" t="s">
        <v>10</v>
      </c>
      <c r="M13509" t="s">
        <v>636</v>
      </c>
      <c r="N13509">
        <v>0</v>
      </c>
      <c r="O13509" t="s">
        <v>14434</v>
      </c>
    </row>
    <row r="13510" spans="1:15" x14ac:dyDescent="0.2">
      <c r="A13510">
        <v>54021</v>
      </c>
      <c r="B13510" t="str">
        <f>VLOOKUP(orders!C13510,customers!$A$2:$B$1501, 2,FALSE)</f>
        <v>Customer#000000316</v>
      </c>
      <c r="C13510">
        <v>316</v>
      </c>
      <c r="D13510" t="str">
        <f>VLOOKUP(orders!C13510,customers!$A$2:$G$1501,7,FALSE)</f>
        <v>MACHINERY</v>
      </c>
      <c r="E13510">
        <f>VLOOKUP(C13510,customers!$A$2:$D$1501, 4,FALSE)</f>
        <v>8</v>
      </c>
      <c r="F13510" t="str">
        <f>VLOOKUP(E13510,nation!$A$2:$B$26, 2,FALSE)</f>
        <v>INDIA</v>
      </c>
      <c r="G13510">
        <f>VLOOKUP(orders!F13510,nation!$B$2:$C$26,2,FALSE)</f>
        <v>2</v>
      </c>
      <c r="H13510" t="str">
        <f>HLOOKUP(orders!G13510,region_horz!$B$1:$F$2,2,FALSE)</f>
        <v>ASIA</v>
      </c>
      <c r="I13510" t="s">
        <v>16</v>
      </c>
      <c r="J13510">
        <v>3794.77</v>
      </c>
      <c r="K13510" s="1">
        <v>34257</v>
      </c>
      <c r="L13510" t="s">
        <v>10</v>
      </c>
      <c r="M13510" t="s">
        <v>1602</v>
      </c>
      <c r="N13510">
        <v>0</v>
      </c>
      <c r="O13510" t="s">
        <v>14435</v>
      </c>
    </row>
    <row r="13511" spans="1:15" x14ac:dyDescent="0.2">
      <c r="A13511">
        <v>54022</v>
      </c>
      <c r="B13511" t="str">
        <f>VLOOKUP(orders!C13511,customers!$A$2:$B$1501, 2,FALSE)</f>
        <v>Customer#000001066</v>
      </c>
      <c r="C13511">
        <v>1066</v>
      </c>
      <c r="D13511" t="str">
        <f>VLOOKUP(orders!C13511,customers!$A$2:$G$1501,7,FALSE)</f>
        <v>MACHINERY</v>
      </c>
      <c r="E13511">
        <f>VLOOKUP(C13511,customers!$A$2:$D$1501, 4,FALSE)</f>
        <v>0</v>
      </c>
      <c r="F13511" t="str">
        <f>VLOOKUP(E13511,nation!$A$2:$B$26, 2,FALSE)</f>
        <v>ALGERIA</v>
      </c>
      <c r="G13511">
        <f>VLOOKUP(orders!F13511,nation!$B$2:$C$26,2,FALSE)</f>
        <v>0</v>
      </c>
      <c r="H13511" t="str">
        <f>HLOOKUP(orders!G13511,region_horz!$B$1:$F$2,2,FALSE)</f>
        <v>AFRICA</v>
      </c>
      <c r="I13511" t="s">
        <v>9</v>
      </c>
      <c r="J13511">
        <v>39189.980000000003</v>
      </c>
      <c r="K13511" s="1">
        <v>35353</v>
      </c>
      <c r="L13511" t="s">
        <v>26</v>
      </c>
      <c r="M13511" t="s">
        <v>2032</v>
      </c>
      <c r="N13511">
        <v>0</v>
      </c>
      <c r="O13511" t="s">
        <v>14436</v>
      </c>
    </row>
    <row r="13512" spans="1:15" x14ac:dyDescent="0.2">
      <c r="A13512">
        <v>54023</v>
      </c>
      <c r="B13512" t="str">
        <f>VLOOKUP(orders!C13512,customers!$A$2:$B$1501, 2,FALSE)</f>
        <v>Customer#000000925</v>
      </c>
      <c r="C13512">
        <v>925</v>
      </c>
      <c r="D13512" t="str">
        <f>VLOOKUP(orders!C13512,customers!$A$2:$G$1501,7,FALSE)</f>
        <v>AUTOMOBILE</v>
      </c>
      <c r="E13512">
        <f>VLOOKUP(C13512,customers!$A$2:$D$1501, 4,FALSE)</f>
        <v>10</v>
      </c>
      <c r="F13512" t="str">
        <f>VLOOKUP(E13512,nation!$A$2:$B$26, 2,FALSE)</f>
        <v>IRAN</v>
      </c>
      <c r="G13512">
        <f>VLOOKUP(orders!F13512,nation!$B$2:$C$26,2,FALSE)</f>
        <v>4</v>
      </c>
      <c r="H13512" t="str">
        <f>HLOOKUP(orders!G13512,region_horz!$B$1:$F$2,2,FALSE)</f>
        <v>MIDDLE EAST</v>
      </c>
      <c r="I13512" t="s">
        <v>16</v>
      </c>
      <c r="J13512">
        <v>60721.26</v>
      </c>
      <c r="K13512" s="1">
        <v>33808</v>
      </c>
      <c r="L13512" t="s">
        <v>23</v>
      </c>
      <c r="M13512" t="s">
        <v>1557</v>
      </c>
      <c r="N13512">
        <v>0</v>
      </c>
      <c r="O13512" t="s">
        <v>14437</v>
      </c>
    </row>
    <row r="13513" spans="1:15" x14ac:dyDescent="0.2">
      <c r="A13513">
        <v>54048</v>
      </c>
      <c r="B13513" t="str">
        <f>VLOOKUP(orders!C13513,customers!$A$2:$B$1501, 2,FALSE)</f>
        <v>Customer#000001084</v>
      </c>
      <c r="C13513">
        <v>1084</v>
      </c>
      <c r="D13513" t="str">
        <f>VLOOKUP(orders!C13513,customers!$A$2:$G$1501,7,FALSE)</f>
        <v>FURNITURE</v>
      </c>
      <c r="E13513">
        <f>VLOOKUP(C13513,customers!$A$2:$D$1501, 4,FALSE)</f>
        <v>2</v>
      </c>
      <c r="F13513" t="str">
        <f>VLOOKUP(E13513,nation!$A$2:$B$26, 2,FALSE)</f>
        <v>BRAZIL</v>
      </c>
      <c r="G13513">
        <f>VLOOKUP(orders!F13513,nation!$B$2:$C$26,2,FALSE)</f>
        <v>1</v>
      </c>
      <c r="H13513" t="str">
        <f>HLOOKUP(orders!G13513,region_horz!$B$1:$F$2,2,FALSE)</f>
        <v>AMERICA</v>
      </c>
      <c r="I13513" t="s">
        <v>16</v>
      </c>
      <c r="J13513">
        <v>129990.77</v>
      </c>
      <c r="K13513" s="1">
        <v>33925</v>
      </c>
      <c r="L13513" t="s">
        <v>23</v>
      </c>
      <c r="M13513" t="s">
        <v>14</v>
      </c>
      <c r="N13513">
        <v>0</v>
      </c>
      <c r="O13513" t="s">
        <v>14438</v>
      </c>
    </row>
    <row r="13514" spans="1:15" x14ac:dyDescent="0.2">
      <c r="A13514">
        <v>54049</v>
      </c>
      <c r="B13514" t="str">
        <f>VLOOKUP(orders!C13514,customers!$A$2:$B$1501, 2,FALSE)</f>
        <v>Customer#000000724</v>
      </c>
      <c r="C13514">
        <v>724</v>
      </c>
      <c r="D13514" t="str">
        <f>VLOOKUP(orders!C13514,customers!$A$2:$G$1501,7,FALSE)</f>
        <v>AUTOMOBILE</v>
      </c>
      <c r="E13514">
        <f>VLOOKUP(C13514,customers!$A$2:$D$1501, 4,FALSE)</f>
        <v>5</v>
      </c>
      <c r="F13514" t="str">
        <f>VLOOKUP(E13514,nation!$A$2:$B$26, 2,FALSE)</f>
        <v>ETHIOPIA</v>
      </c>
      <c r="G13514">
        <f>VLOOKUP(orders!F13514,nation!$B$2:$C$26,2,FALSE)</f>
        <v>0</v>
      </c>
      <c r="H13514" t="str">
        <f>HLOOKUP(orders!G13514,region_horz!$B$1:$F$2,2,FALSE)</f>
        <v>AFRICA</v>
      </c>
      <c r="I13514" t="s">
        <v>16</v>
      </c>
      <c r="J13514">
        <v>77714.75</v>
      </c>
      <c r="K13514" s="1">
        <v>34249</v>
      </c>
      <c r="L13514" t="s">
        <v>10</v>
      </c>
      <c r="M13514" t="s">
        <v>2923</v>
      </c>
      <c r="N13514">
        <v>0</v>
      </c>
      <c r="O13514" t="s">
        <v>14439</v>
      </c>
    </row>
    <row r="13515" spans="1:15" x14ac:dyDescent="0.2">
      <c r="A13515">
        <v>54050</v>
      </c>
      <c r="B13515" t="str">
        <f>VLOOKUP(orders!C13515,customers!$A$2:$B$1501, 2,FALSE)</f>
        <v>Customer#000001052</v>
      </c>
      <c r="C13515">
        <v>1052</v>
      </c>
      <c r="D13515" t="str">
        <f>VLOOKUP(orders!C13515,customers!$A$2:$G$1501,7,FALSE)</f>
        <v>BUILDING</v>
      </c>
      <c r="E13515">
        <f>VLOOKUP(C13515,customers!$A$2:$D$1501, 4,FALSE)</f>
        <v>13</v>
      </c>
      <c r="F13515" t="str">
        <f>VLOOKUP(E13515,nation!$A$2:$B$26, 2,FALSE)</f>
        <v>JORDAN</v>
      </c>
      <c r="G13515">
        <f>VLOOKUP(orders!F13515,nation!$B$2:$C$26,2,FALSE)</f>
        <v>4</v>
      </c>
      <c r="H13515" t="str">
        <f>HLOOKUP(orders!G13515,region_horz!$B$1:$F$2,2,FALSE)</f>
        <v>MIDDLE EAST</v>
      </c>
      <c r="I13515" t="s">
        <v>9</v>
      </c>
      <c r="J13515">
        <v>121420.43</v>
      </c>
      <c r="K13515" s="1">
        <v>35585</v>
      </c>
      <c r="L13515" t="s">
        <v>26</v>
      </c>
      <c r="M13515" t="s">
        <v>3073</v>
      </c>
      <c r="N13515">
        <v>0</v>
      </c>
      <c r="O13515" t="s">
        <v>14440</v>
      </c>
    </row>
    <row r="13516" spans="1:15" x14ac:dyDescent="0.2">
      <c r="A13516">
        <v>54051</v>
      </c>
      <c r="B13516" t="str">
        <f>VLOOKUP(orders!C13516,customers!$A$2:$B$1501, 2,FALSE)</f>
        <v>Customer#000001222</v>
      </c>
      <c r="C13516">
        <v>1222</v>
      </c>
      <c r="D13516" t="str">
        <f>VLOOKUP(orders!C13516,customers!$A$2:$G$1501,7,FALSE)</f>
        <v>AUTOMOBILE</v>
      </c>
      <c r="E13516">
        <f>VLOOKUP(C13516,customers!$A$2:$D$1501, 4,FALSE)</f>
        <v>11</v>
      </c>
      <c r="F13516" t="str">
        <f>VLOOKUP(E13516,nation!$A$2:$B$26, 2,FALSE)</f>
        <v>IRAQ</v>
      </c>
      <c r="G13516">
        <f>VLOOKUP(orders!F13516,nation!$B$2:$C$26,2,FALSE)</f>
        <v>4</v>
      </c>
      <c r="H13516" t="str">
        <f>HLOOKUP(orders!G13516,region_horz!$B$1:$F$2,2,FALSE)</f>
        <v>MIDDLE EAST</v>
      </c>
      <c r="I13516" t="s">
        <v>9</v>
      </c>
      <c r="J13516">
        <v>302637.53000000003</v>
      </c>
      <c r="K13516" s="1">
        <v>34923</v>
      </c>
      <c r="L13516" t="s">
        <v>31</v>
      </c>
      <c r="M13516" t="s">
        <v>5873</v>
      </c>
      <c r="N13516">
        <v>0</v>
      </c>
      <c r="O13516" t="s">
        <v>14441</v>
      </c>
    </row>
    <row r="13517" spans="1:15" x14ac:dyDescent="0.2">
      <c r="A13517">
        <v>54052</v>
      </c>
      <c r="B13517" t="str">
        <f>VLOOKUP(orders!C13517,customers!$A$2:$B$1501, 2,FALSE)</f>
        <v>Customer#000000737</v>
      </c>
      <c r="C13517">
        <v>737</v>
      </c>
      <c r="D13517" t="str">
        <f>VLOOKUP(orders!C13517,customers!$A$2:$G$1501,7,FALSE)</f>
        <v>AUTOMOBILE</v>
      </c>
      <c r="E13517">
        <f>VLOOKUP(C13517,customers!$A$2:$D$1501, 4,FALSE)</f>
        <v>18</v>
      </c>
      <c r="F13517" t="str">
        <f>VLOOKUP(E13517,nation!$A$2:$B$26, 2,FALSE)</f>
        <v>CHINA</v>
      </c>
      <c r="G13517">
        <f>VLOOKUP(orders!F13517,nation!$B$2:$C$26,2,FALSE)</f>
        <v>2</v>
      </c>
      <c r="H13517" t="str">
        <f>HLOOKUP(orders!G13517,region_horz!$B$1:$F$2,2,FALSE)</f>
        <v>ASIA</v>
      </c>
      <c r="I13517" t="s">
        <v>9</v>
      </c>
      <c r="J13517">
        <v>217776.51</v>
      </c>
      <c r="K13517" s="1">
        <v>35266</v>
      </c>
      <c r="L13517" t="s">
        <v>13</v>
      </c>
      <c r="M13517" t="s">
        <v>642</v>
      </c>
      <c r="N13517">
        <v>0</v>
      </c>
      <c r="O13517" t="s">
        <v>14442</v>
      </c>
    </row>
    <row r="13518" spans="1:15" x14ac:dyDescent="0.2">
      <c r="A13518">
        <v>54053</v>
      </c>
      <c r="B13518" t="str">
        <f>VLOOKUP(orders!C13518,customers!$A$2:$B$1501, 2,FALSE)</f>
        <v>Customer#000000686</v>
      </c>
      <c r="C13518">
        <v>686</v>
      </c>
      <c r="D13518" t="str">
        <f>VLOOKUP(orders!C13518,customers!$A$2:$G$1501,7,FALSE)</f>
        <v>HOUSEHOLD</v>
      </c>
      <c r="E13518">
        <f>VLOOKUP(C13518,customers!$A$2:$D$1501, 4,FALSE)</f>
        <v>6</v>
      </c>
      <c r="F13518" t="str">
        <f>VLOOKUP(E13518,nation!$A$2:$B$26, 2,FALSE)</f>
        <v>FRANCE</v>
      </c>
      <c r="G13518">
        <f>VLOOKUP(orders!F13518,nation!$B$2:$C$26,2,FALSE)</f>
        <v>3</v>
      </c>
      <c r="H13518" t="str">
        <f>HLOOKUP(orders!G13518,region_horz!$B$1:$F$2,2,FALSE)</f>
        <v>EUROPE</v>
      </c>
      <c r="I13518" t="s">
        <v>16</v>
      </c>
      <c r="J13518">
        <v>311397.89</v>
      </c>
      <c r="K13518" s="1">
        <v>33649</v>
      </c>
      <c r="L13518" t="s">
        <v>26</v>
      </c>
      <c r="M13518" t="s">
        <v>1692</v>
      </c>
      <c r="N13518">
        <v>0</v>
      </c>
      <c r="O13518" t="s">
        <v>14443</v>
      </c>
    </row>
    <row r="13519" spans="1:15" x14ac:dyDescent="0.2">
      <c r="A13519">
        <v>54054</v>
      </c>
      <c r="B13519" t="str">
        <f>VLOOKUP(orders!C13519,customers!$A$2:$B$1501, 2,FALSE)</f>
        <v>Customer#000001147</v>
      </c>
      <c r="C13519">
        <v>1147</v>
      </c>
      <c r="D13519" t="str">
        <f>VLOOKUP(orders!C13519,customers!$A$2:$G$1501,7,FALSE)</f>
        <v>HOUSEHOLD</v>
      </c>
      <c r="E13519">
        <f>VLOOKUP(C13519,customers!$A$2:$D$1501, 4,FALSE)</f>
        <v>15</v>
      </c>
      <c r="F13519" t="str">
        <f>VLOOKUP(E13519,nation!$A$2:$B$26, 2,FALSE)</f>
        <v>MOROCCO</v>
      </c>
      <c r="G13519">
        <f>VLOOKUP(orders!F13519,nation!$B$2:$C$26,2,FALSE)</f>
        <v>0</v>
      </c>
      <c r="H13519" t="str">
        <f>HLOOKUP(orders!G13519,region_horz!$B$1:$F$2,2,FALSE)</f>
        <v>AFRICA</v>
      </c>
      <c r="I13519" t="s">
        <v>9</v>
      </c>
      <c r="J13519">
        <v>130331.75</v>
      </c>
      <c r="K13519" s="1">
        <v>35082</v>
      </c>
      <c r="L13519" t="s">
        <v>23</v>
      </c>
      <c r="M13519" t="s">
        <v>320</v>
      </c>
      <c r="N13519">
        <v>0</v>
      </c>
      <c r="O13519" t="s">
        <v>14444</v>
      </c>
    </row>
    <row r="13520" spans="1:15" x14ac:dyDescent="0.2">
      <c r="A13520">
        <v>54055</v>
      </c>
      <c r="B13520" t="str">
        <f>VLOOKUP(orders!C13520,customers!$A$2:$B$1501, 2,FALSE)</f>
        <v>Customer#000000781</v>
      </c>
      <c r="C13520">
        <v>781</v>
      </c>
      <c r="D13520" t="str">
        <f>VLOOKUP(orders!C13520,customers!$A$2:$G$1501,7,FALSE)</f>
        <v>MACHINERY</v>
      </c>
      <c r="E13520">
        <f>VLOOKUP(C13520,customers!$A$2:$D$1501, 4,FALSE)</f>
        <v>18</v>
      </c>
      <c r="F13520" t="str">
        <f>VLOOKUP(E13520,nation!$A$2:$B$26, 2,FALSE)</f>
        <v>CHINA</v>
      </c>
      <c r="G13520">
        <f>VLOOKUP(orders!F13520,nation!$B$2:$C$26,2,FALSE)</f>
        <v>2</v>
      </c>
      <c r="H13520" t="str">
        <f>HLOOKUP(orders!G13520,region_horz!$B$1:$F$2,2,FALSE)</f>
        <v>ASIA</v>
      </c>
      <c r="I13520" t="s">
        <v>16</v>
      </c>
      <c r="J13520">
        <v>52403.85</v>
      </c>
      <c r="K13520" s="1">
        <v>34379</v>
      </c>
      <c r="L13520" t="s">
        <v>13</v>
      </c>
      <c r="M13520" t="s">
        <v>21</v>
      </c>
      <c r="N13520">
        <v>0</v>
      </c>
      <c r="O13520" t="s">
        <v>14445</v>
      </c>
    </row>
    <row r="13521" spans="1:15" x14ac:dyDescent="0.2">
      <c r="A13521">
        <v>54080</v>
      </c>
      <c r="B13521" t="str">
        <f>VLOOKUP(orders!C13521,customers!$A$2:$B$1501, 2,FALSE)</f>
        <v>Customer#000000170</v>
      </c>
      <c r="C13521">
        <v>170</v>
      </c>
      <c r="D13521" t="str">
        <f>VLOOKUP(orders!C13521,customers!$A$2:$G$1501,7,FALSE)</f>
        <v>BUILDING</v>
      </c>
      <c r="E13521">
        <f>VLOOKUP(C13521,customers!$A$2:$D$1501, 4,FALSE)</f>
        <v>15</v>
      </c>
      <c r="F13521" t="str">
        <f>VLOOKUP(E13521,nation!$A$2:$B$26, 2,FALSE)</f>
        <v>MOROCCO</v>
      </c>
      <c r="G13521">
        <f>VLOOKUP(orders!F13521,nation!$B$2:$C$26,2,FALSE)</f>
        <v>0</v>
      </c>
      <c r="H13521" t="str">
        <f>HLOOKUP(orders!G13521,region_horz!$B$1:$F$2,2,FALSE)</f>
        <v>AFRICA</v>
      </c>
      <c r="I13521" t="s">
        <v>16</v>
      </c>
      <c r="J13521">
        <v>10012.879999999999</v>
      </c>
      <c r="K13521" s="1">
        <v>34518</v>
      </c>
      <c r="L13521" t="s">
        <v>26</v>
      </c>
      <c r="M13521" t="s">
        <v>2019</v>
      </c>
      <c r="N13521">
        <v>0</v>
      </c>
      <c r="O13521" t="s">
        <v>14446</v>
      </c>
    </row>
    <row r="13522" spans="1:15" x14ac:dyDescent="0.2">
      <c r="A13522">
        <v>54081</v>
      </c>
      <c r="B13522" t="str">
        <f>VLOOKUP(orders!C13522,customers!$A$2:$B$1501, 2,FALSE)</f>
        <v>Customer#000000829</v>
      </c>
      <c r="C13522">
        <v>829</v>
      </c>
      <c r="D13522" t="str">
        <f>VLOOKUP(orders!C13522,customers!$A$2:$G$1501,7,FALSE)</f>
        <v>MACHINERY</v>
      </c>
      <c r="E13522">
        <f>VLOOKUP(C13522,customers!$A$2:$D$1501, 4,FALSE)</f>
        <v>8</v>
      </c>
      <c r="F13522" t="str">
        <f>VLOOKUP(E13522,nation!$A$2:$B$26, 2,FALSE)</f>
        <v>INDIA</v>
      </c>
      <c r="G13522">
        <f>VLOOKUP(orders!F13522,nation!$B$2:$C$26,2,FALSE)</f>
        <v>2</v>
      </c>
      <c r="H13522" t="str">
        <f>HLOOKUP(orders!G13522,region_horz!$B$1:$F$2,2,FALSE)</f>
        <v>ASIA</v>
      </c>
      <c r="I13522" t="s">
        <v>48</v>
      </c>
      <c r="J13522">
        <v>164187.42000000001</v>
      </c>
      <c r="K13522" s="1">
        <v>34769</v>
      </c>
      <c r="L13522" t="s">
        <v>10</v>
      </c>
      <c r="M13522" t="s">
        <v>698</v>
      </c>
      <c r="N13522">
        <v>0</v>
      </c>
      <c r="O13522" t="s">
        <v>14447</v>
      </c>
    </row>
    <row r="13523" spans="1:15" x14ac:dyDescent="0.2">
      <c r="A13523">
        <v>54082</v>
      </c>
      <c r="B13523" t="str">
        <f>VLOOKUP(orders!C13523,customers!$A$2:$B$1501, 2,FALSE)</f>
        <v>Customer#000000196</v>
      </c>
      <c r="C13523">
        <v>196</v>
      </c>
      <c r="D13523" t="str">
        <f>VLOOKUP(orders!C13523,customers!$A$2:$G$1501,7,FALSE)</f>
        <v>FURNITURE</v>
      </c>
      <c r="E13523">
        <f>VLOOKUP(C13523,customers!$A$2:$D$1501, 4,FALSE)</f>
        <v>18</v>
      </c>
      <c r="F13523" t="str">
        <f>VLOOKUP(E13523,nation!$A$2:$B$26, 2,FALSE)</f>
        <v>CHINA</v>
      </c>
      <c r="G13523">
        <f>VLOOKUP(orders!F13523,nation!$B$2:$C$26,2,FALSE)</f>
        <v>2</v>
      </c>
      <c r="H13523" t="str">
        <f>HLOOKUP(orders!G13523,region_horz!$B$1:$F$2,2,FALSE)</f>
        <v>ASIA</v>
      </c>
      <c r="I13523" t="s">
        <v>16</v>
      </c>
      <c r="J13523">
        <v>204726.67</v>
      </c>
      <c r="K13523" s="1">
        <v>34161</v>
      </c>
      <c r="L13523" t="s">
        <v>26</v>
      </c>
      <c r="M13523" t="s">
        <v>2427</v>
      </c>
      <c r="N13523">
        <v>0</v>
      </c>
      <c r="O13523" t="s">
        <v>14448</v>
      </c>
    </row>
    <row r="13524" spans="1:15" x14ac:dyDescent="0.2">
      <c r="A13524">
        <v>54083</v>
      </c>
      <c r="B13524" t="str">
        <f>VLOOKUP(orders!C13524,customers!$A$2:$B$1501, 2,FALSE)</f>
        <v>Customer#000000602</v>
      </c>
      <c r="C13524">
        <v>602</v>
      </c>
      <c r="D13524" t="str">
        <f>VLOOKUP(orders!C13524,customers!$A$2:$G$1501,7,FALSE)</f>
        <v>BUILDING</v>
      </c>
      <c r="E13524">
        <f>VLOOKUP(C13524,customers!$A$2:$D$1501, 4,FALSE)</f>
        <v>13</v>
      </c>
      <c r="F13524" t="str">
        <f>VLOOKUP(E13524,nation!$A$2:$B$26, 2,FALSE)</f>
        <v>JORDAN</v>
      </c>
      <c r="G13524">
        <f>VLOOKUP(orders!F13524,nation!$B$2:$C$26,2,FALSE)</f>
        <v>4</v>
      </c>
      <c r="H13524" t="str">
        <f>HLOOKUP(orders!G13524,region_horz!$B$1:$F$2,2,FALSE)</f>
        <v>MIDDLE EAST</v>
      </c>
      <c r="I13524" t="s">
        <v>9</v>
      </c>
      <c r="J13524">
        <v>153434.95000000001</v>
      </c>
      <c r="K13524" s="1">
        <v>34902</v>
      </c>
      <c r="L13524" t="s">
        <v>26</v>
      </c>
      <c r="M13524" t="s">
        <v>301</v>
      </c>
      <c r="N13524">
        <v>0</v>
      </c>
      <c r="O13524" t="s">
        <v>14449</v>
      </c>
    </row>
    <row r="13525" spans="1:15" x14ac:dyDescent="0.2">
      <c r="A13525">
        <v>54084</v>
      </c>
      <c r="B13525" t="str">
        <f>VLOOKUP(orders!C13525,customers!$A$2:$B$1501, 2,FALSE)</f>
        <v>Customer#000001172</v>
      </c>
      <c r="C13525">
        <v>1172</v>
      </c>
      <c r="D13525" t="str">
        <f>VLOOKUP(orders!C13525,customers!$A$2:$G$1501,7,FALSE)</f>
        <v>FURNITURE</v>
      </c>
      <c r="E13525">
        <f>VLOOKUP(C13525,customers!$A$2:$D$1501, 4,FALSE)</f>
        <v>14</v>
      </c>
      <c r="F13525" t="str">
        <f>VLOOKUP(E13525,nation!$A$2:$B$26, 2,FALSE)</f>
        <v>KENYA</v>
      </c>
      <c r="G13525">
        <f>VLOOKUP(orders!F13525,nation!$B$2:$C$26,2,FALSE)</f>
        <v>0</v>
      </c>
      <c r="H13525" t="str">
        <f>HLOOKUP(orders!G13525,region_horz!$B$1:$F$2,2,FALSE)</f>
        <v>AFRICA</v>
      </c>
      <c r="I13525" t="s">
        <v>9</v>
      </c>
      <c r="J13525">
        <v>109991.83</v>
      </c>
      <c r="K13525" s="1">
        <v>34953</v>
      </c>
      <c r="L13525" t="s">
        <v>13</v>
      </c>
      <c r="M13525" t="s">
        <v>4288</v>
      </c>
      <c r="N13525">
        <v>0</v>
      </c>
      <c r="O13525" t="s">
        <v>14450</v>
      </c>
    </row>
    <row r="13526" spans="1:15" x14ac:dyDescent="0.2">
      <c r="A13526">
        <v>54085</v>
      </c>
      <c r="B13526" t="str">
        <f>VLOOKUP(orders!C13526,customers!$A$2:$B$1501, 2,FALSE)</f>
        <v>Customer#000000805</v>
      </c>
      <c r="C13526">
        <v>805</v>
      </c>
      <c r="D13526" t="str">
        <f>VLOOKUP(orders!C13526,customers!$A$2:$G$1501,7,FALSE)</f>
        <v>BUILDING</v>
      </c>
      <c r="E13526">
        <f>VLOOKUP(C13526,customers!$A$2:$D$1501, 4,FALSE)</f>
        <v>10</v>
      </c>
      <c r="F13526" t="str">
        <f>VLOOKUP(E13526,nation!$A$2:$B$26, 2,FALSE)</f>
        <v>IRAN</v>
      </c>
      <c r="G13526">
        <f>VLOOKUP(orders!F13526,nation!$B$2:$C$26,2,FALSE)</f>
        <v>4</v>
      </c>
      <c r="H13526" t="str">
        <f>HLOOKUP(orders!G13526,region_horz!$B$1:$F$2,2,FALSE)</f>
        <v>MIDDLE EAST</v>
      </c>
      <c r="I13526" t="s">
        <v>9</v>
      </c>
      <c r="J13526">
        <v>70122.09</v>
      </c>
      <c r="K13526" s="1">
        <v>34980</v>
      </c>
      <c r="L13526" t="s">
        <v>10</v>
      </c>
      <c r="M13526" t="s">
        <v>1254</v>
      </c>
      <c r="N13526">
        <v>0</v>
      </c>
      <c r="O13526" t="s">
        <v>14451</v>
      </c>
    </row>
    <row r="13527" spans="1:15" x14ac:dyDescent="0.2">
      <c r="A13527">
        <v>54086</v>
      </c>
      <c r="B13527" t="str">
        <f>VLOOKUP(orders!C13527,customers!$A$2:$B$1501, 2,FALSE)</f>
        <v>Customer#000000238</v>
      </c>
      <c r="C13527">
        <v>238</v>
      </c>
      <c r="D13527" t="str">
        <f>VLOOKUP(orders!C13527,customers!$A$2:$G$1501,7,FALSE)</f>
        <v>HOUSEHOLD</v>
      </c>
      <c r="E13527">
        <f>VLOOKUP(C13527,customers!$A$2:$D$1501, 4,FALSE)</f>
        <v>16</v>
      </c>
      <c r="F13527" t="str">
        <f>VLOOKUP(E13527,nation!$A$2:$B$26, 2,FALSE)</f>
        <v>MOZAMBIQUE</v>
      </c>
      <c r="G13527">
        <f>VLOOKUP(orders!F13527,nation!$B$2:$C$26,2,FALSE)</f>
        <v>0</v>
      </c>
      <c r="H13527" t="str">
        <f>HLOOKUP(orders!G13527,region_horz!$B$1:$F$2,2,FALSE)</f>
        <v>AFRICA</v>
      </c>
      <c r="I13527" t="s">
        <v>16</v>
      </c>
      <c r="J13527">
        <v>335093.40999999997</v>
      </c>
      <c r="K13527" s="1">
        <v>33854</v>
      </c>
      <c r="L13527" t="s">
        <v>10</v>
      </c>
      <c r="M13527" t="s">
        <v>803</v>
      </c>
      <c r="N13527">
        <v>0</v>
      </c>
      <c r="O13527" t="s">
        <v>14452</v>
      </c>
    </row>
    <row r="13528" spans="1:15" x14ac:dyDescent="0.2">
      <c r="A13528">
        <v>54087</v>
      </c>
      <c r="B13528" t="str">
        <f>VLOOKUP(orders!C13528,customers!$A$2:$B$1501, 2,FALSE)</f>
        <v>Customer#000000587</v>
      </c>
      <c r="C13528">
        <v>587</v>
      </c>
      <c r="D13528" t="str">
        <f>VLOOKUP(orders!C13528,customers!$A$2:$G$1501,7,FALSE)</f>
        <v>AUTOMOBILE</v>
      </c>
      <c r="E13528">
        <f>VLOOKUP(C13528,customers!$A$2:$D$1501, 4,FALSE)</f>
        <v>6</v>
      </c>
      <c r="F13528" t="str">
        <f>VLOOKUP(E13528,nation!$A$2:$B$26, 2,FALSE)</f>
        <v>FRANCE</v>
      </c>
      <c r="G13528">
        <f>VLOOKUP(orders!F13528,nation!$B$2:$C$26,2,FALSE)</f>
        <v>3</v>
      </c>
      <c r="H13528" t="str">
        <f>HLOOKUP(orders!G13528,region_horz!$B$1:$F$2,2,FALSE)</f>
        <v>EUROPE</v>
      </c>
      <c r="I13528" t="s">
        <v>9</v>
      </c>
      <c r="J13528">
        <v>249329.6</v>
      </c>
      <c r="K13528" s="1">
        <v>35979</v>
      </c>
      <c r="L13528" t="s">
        <v>26</v>
      </c>
      <c r="M13528" t="s">
        <v>2733</v>
      </c>
      <c r="N13528">
        <v>0</v>
      </c>
      <c r="O13528" t="s">
        <v>14453</v>
      </c>
    </row>
    <row r="13529" spans="1:15" x14ac:dyDescent="0.2">
      <c r="A13529">
        <v>54112</v>
      </c>
      <c r="B13529" t="str">
        <f>VLOOKUP(orders!C13529,customers!$A$2:$B$1501, 2,FALSE)</f>
        <v>Customer#000000440</v>
      </c>
      <c r="C13529">
        <v>440</v>
      </c>
      <c r="D13529" t="str">
        <f>VLOOKUP(orders!C13529,customers!$A$2:$G$1501,7,FALSE)</f>
        <v>MACHINERY</v>
      </c>
      <c r="E13529">
        <f>VLOOKUP(C13529,customers!$A$2:$D$1501, 4,FALSE)</f>
        <v>3</v>
      </c>
      <c r="F13529" t="str">
        <f>VLOOKUP(E13529,nation!$A$2:$B$26, 2,FALSE)</f>
        <v>CANADA</v>
      </c>
      <c r="G13529">
        <f>VLOOKUP(orders!F13529,nation!$B$2:$C$26,2,FALSE)</f>
        <v>1</v>
      </c>
      <c r="H13529" t="str">
        <f>HLOOKUP(orders!G13529,region_horz!$B$1:$F$2,2,FALSE)</f>
        <v>AMERICA</v>
      </c>
      <c r="I13529" t="s">
        <v>9</v>
      </c>
      <c r="J13529">
        <v>214223.26</v>
      </c>
      <c r="K13529" s="1">
        <v>35949</v>
      </c>
      <c r="L13529" t="s">
        <v>23</v>
      </c>
      <c r="M13529" t="s">
        <v>1496</v>
      </c>
      <c r="N13529">
        <v>0</v>
      </c>
      <c r="O13529" t="s">
        <v>14454</v>
      </c>
    </row>
    <row r="13530" spans="1:15" x14ac:dyDescent="0.2">
      <c r="A13530">
        <v>54113</v>
      </c>
      <c r="B13530" t="str">
        <f>VLOOKUP(orders!C13530,customers!$A$2:$B$1501, 2,FALSE)</f>
        <v>Customer#000000961</v>
      </c>
      <c r="C13530">
        <v>961</v>
      </c>
      <c r="D13530" t="str">
        <f>VLOOKUP(orders!C13530,customers!$A$2:$G$1501,7,FALSE)</f>
        <v>MACHINERY</v>
      </c>
      <c r="E13530">
        <f>VLOOKUP(C13530,customers!$A$2:$D$1501, 4,FALSE)</f>
        <v>12</v>
      </c>
      <c r="F13530" t="str">
        <f>VLOOKUP(E13530,nation!$A$2:$B$26, 2,FALSE)</f>
        <v>JAPAN</v>
      </c>
      <c r="G13530">
        <f>VLOOKUP(orders!F13530,nation!$B$2:$C$26,2,FALSE)</f>
        <v>2</v>
      </c>
      <c r="H13530" t="str">
        <f>HLOOKUP(orders!G13530,region_horz!$B$1:$F$2,2,FALSE)</f>
        <v>ASIA</v>
      </c>
      <c r="I13530" t="s">
        <v>9</v>
      </c>
      <c r="J13530">
        <v>181889.43</v>
      </c>
      <c r="K13530" s="1">
        <v>35697</v>
      </c>
      <c r="L13530" t="s">
        <v>10</v>
      </c>
      <c r="M13530" t="s">
        <v>1013</v>
      </c>
      <c r="N13530">
        <v>0</v>
      </c>
      <c r="O13530" t="s">
        <v>14455</v>
      </c>
    </row>
    <row r="13531" spans="1:15" x14ac:dyDescent="0.2">
      <c r="A13531">
        <v>54114</v>
      </c>
      <c r="B13531" t="str">
        <f>VLOOKUP(orders!C13531,customers!$A$2:$B$1501, 2,FALSE)</f>
        <v>Customer#000000412</v>
      </c>
      <c r="C13531">
        <v>412</v>
      </c>
      <c r="D13531" t="str">
        <f>VLOOKUP(orders!C13531,customers!$A$2:$G$1501,7,FALSE)</f>
        <v>BUILDING</v>
      </c>
      <c r="E13531">
        <f>VLOOKUP(C13531,customers!$A$2:$D$1501, 4,FALSE)</f>
        <v>22</v>
      </c>
      <c r="F13531" t="str">
        <f>VLOOKUP(E13531,nation!$A$2:$B$26, 2,FALSE)</f>
        <v>RUSSIA</v>
      </c>
      <c r="G13531">
        <f>VLOOKUP(orders!F13531,nation!$B$2:$C$26,2,FALSE)</f>
        <v>3</v>
      </c>
      <c r="H13531" t="str">
        <f>HLOOKUP(orders!G13531,region_horz!$B$1:$F$2,2,FALSE)</f>
        <v>EUROPE</v>
      </c>
      <c r="I13531" t="s">
        <v>16</v>
      </c>
      <c r="J13531">
        <v>58398.07</v>
      </c>
      <c r="K13531" s="1">
        <v>34597</v>
      </c>
      <c r="L13531" t="s">
        <v>10</v>
      </c>
      <c r="M13531" t="s">
        <v>2676</v>
      </c>
      <c r="N13531">
        <v>0</v>
      </c>
      <c r="O13531" t="s">
        <v>14456</v>
      </c>
    </row>
    <row r="13532" spans="1:15" x14ac:dyDescent="0.2">
      <c r="A13532">
        <v>54115</v>
      </c>
      <c r="B13532" t="str">
        <f>VLOOKUP(orders!C13532,customers!$A$2:$B$1501, 2,FALSE)</f>
        <v>Customer#000000791</v>
      </c>
      <c r="C13532">
        <v>791</v>
      </c>
      <c r="D13532" t="str">
        <f>VLOOKUP(orders!C13532,customers!$A$2:$G$1501,7,FALSE)</f>
        <v>HOUSEHOLD</v>
      </c>
      <c r="E13532">
        <f>VLOOKUP(C13532,customers!$A$2:$D$1501, 4,FALSE)</f>
        <v>13</v>
      </c>
      <c r="F13532" t="str">
        <f>VLOOKUP(E13532,nation!$A$2:$B$26, 2,FALSE)</f>
        <v>JORDAN</v>
      </c>
      <c r="G13532">
        <f>VLOOKUP(orders!F13532,nation!$B$2:$C$26,2,FALSE)</f>
        <v>4</v>
      </c>
      <c r="H13532" t="str">
        <f>HLOOKUP(orders!G13532,region_horz!$B$1:$F$2,2,FALSE)</f>
        <v>MIDDLE EAST</v>
      </c>
      <c r="I13532" t="s">
        <v>16</v>
      </c>
      <c r="J13532">
        <v>190349.91</v>
      </c>
      <c r="K13532" s="1">
        <v>33611</v>
      </c>
      <c r="L13532" t="s">
        <v>10</v>
      </c>
      <c r="M13532" t="s">
        <v>156</v>
      </c>
      <c r="N13532">
        <v>0</v>
      </c>
      <c r="O13532" t="s">
        <v>14457</v>
      </c>
    </row>
    <row r="13533" spans="1:15" x14ac:dyDescent="0.2">
      <c r="A13533">
        <v>54116</v>
      </c>
      <c r="B13533" t="str">
        <f>VLOOKUP(orders!C13533,customers!$A$2:$B$1501, 2,FALSE)</f>
        <v>Customer#000000508</v>
      </c>
      <c r="C13533">
        <v>508</v>
      </c>
      <c r="D13533" t="str">
        <f>VLOOKUP(orders!C13533,customers!$A$2:$G$1501,7,FALSE)</f>
        <v>BUILDING</v>
      </c>
      <c r="E13533">
        <f>VLOOKUP(C13533,customers!$A$2:$D$1501, 4,FALSE)</f>
        <v>18</v>
      </c>
      <c r="F13533" t="str">
        <f>VLOOKUP(E13533,nation!$A$2:$B$26, 2,FALSE)</f>
        <v>CHINA</v>
      </c>
      <c r="G13533">
        <f>VLOOKUP(orders!F13533,nation!$B$2:$C$26,2,FALSE)</f>
        <v>2</v>
      </c>
      <c r="H13533" t="str">
        <f>HLOOKUP(orders!G13533,region_horz!$B$1:$F$2,2,FALSE)</f>
        <v>ASIA</v>
      </c>
      <c r="I13533" t="s">
        <v>9</v>
      </c>
      <c r="J13533">
        <v>211631.51</v>
      </c>
      <c r="K13533" s="1">
        <v>35007</v>
      </c>
      <c r="L13533" t="s">
        <v>13</v>
      </c>
      <c r="M13533" t="s">
        <v>956</v>
      </c>
      <c r="N13533">
        <v>0</v>
      </c>
      <c r="O13533" t="s">
        <v>14458</v>
      </c>
    </row>
    <row r="13534" spans="1:15" x14ac:dyDescent="0.2">
      <c r="A13534">
        <v>54117</v>
      </c>
      <c r="B13534" t="str">
        <f>VLOOKUP(orders!C13534,customers!$A$2:$B$1501, 2,FALSE)</f>
        <v>Customer#000001202</v>
      </c>
      <c r="C13534">
        <v>1202</v>
      </c>
      <c r="D13534" t="str">
        <f>VLOOKUP(orders!C13534,customers!$A$2:$G$1501,7,FALSE)</f>
        <v>BUILDING</v>
      </c>
      <c r="E13534">
        <f>VLOOKUP(C13534,customers!$A$2:$D$1501, 4,FALSE)</f>
        <v>0</v>
      </c>
      <c r="F13534" t="str">
        <f>VLOOKUP(E13534,nation!$A$2:$B$26, 2,FALSE)</f>
        <v>ALGERIA</v>
      </c>
      <c r="G13534">
        <f>VLOOKUP(orders!F13534,nation!$B$2:$C$26,2,FALSE)</f>
        <v>0</v>
      </c>
      <c r="H13534" t="str">
        <f>HLOOKUP(orders!G13534,region_horz!$B$1:$F$2,2,FALSE)</f>
        <v>AFRICA</v>
      </c>
      <c r="I13534" t="s">
        <v>9</v>
      </c>
      <c r="J13534">
        <v>8356.0300000000007</v>
      </c>
      <c r="K13534" s="1">
        <v>35954</v>
      </c>
      <c r="L13534" t="s">
        <v>31</v>
      </c>
      <c r="M13534" t="s">
        <v>126</v>
      </c>
      <c r="N13534">
        <v>0</v>
      </c>
      <c r="O13534" t="s">
        <v>14459</v>
      </c>
    </row>
    <row r="13535" spans="1:15" x14ac:dyDescent="0.2">
      <c r="A13535">
        <v>54118</v>
      </c>
      <c r="B13535" t="str">
        <f>VLOOKUP(orders!C13535,customers!$A$2:$B$1501, 2,FALSE)</f>
        <v>Customer#000000704</v>
      </c>
      <c r="C13535">
        <v>704</v>
      </c>
      <c r="D13535" t="str">
        <f>VLOOKUP(orders!C13535,customers!$A$2:$G$1501,7,FALSE)</f>
        <v>AUTOMOBILE</v>
      </c>
      <c r="E13535">
        <f>VLOOKUP(C13535,customers!$A$2:$D$1501, 4,FALSE)</f>
        <v>9</v>
      </c>
      <c r="F13535" t="str">
        <f>VLOOKUP(E13535,nation!$A$2:$B$26, 2,FALSE)</f>
        <v>INDONESIA</v>
      </c>
      <c r="G13535">
        <f>VLOOKUP(orders!F13535,nation!$B$2:$C$26,2,FALSE)</f>
        <v>2</v>
      </c>
      <c r="H13535" t="str">
        <f>HLOOKUP(orders!G13535,region_horz!$B$1:$F$2,2,FALSE)</f>
        <v>ASIA</v>
      </c>
      <c r="I13535" t="s">
        <v>9</v>
      </c>
      <c r="J13535">
        <v>140153.09</v>
      </c>
      <c r="K13535" s="1">
        <v>35855</v>
      </c>
      <c r="L13535" t="s">
        <v>23</v>
      </c>
      <c r="M13535" t="s">
        <v>1128</v>
      </c>
      <c r="N13535">
        <v>0</v>
      </c>
      <c r="O13535" t="s">
        <v>14460</v>
      </c>
    </row>
    <row r="13536" spans="1:15" x14ac:dyDescent="0.2">
      <c r="A13536">
        <v>54119</v>
      </c>
      <c r="B13536" t="str">
        <f>VLOOKUP(orders!C13536,customers!$A$2:$B$1501, 2,FALSE)</f>
        <v>Customer#000000736</v>
      </c>
      <c r="C13536">
        <v>736</v>
      </c>
      <c r="D13536" t="str">
        <f>VLOOKUP(orders!C13536,customers!$A$2:$G$1501,7,FALSE)</f>
        <v>MACHINERY</v>
      </c>
      <c r="E13536">
        <f>VLOOKUP(C13536,customers!$A$2:$D$1501, 4,FALSE)</f>
        <v>1</v>
      </c>
      <c r="F13536" t="str">
        <f>VLOOKUP(E13536,nation!$A$2:$B$26, 2,FALSE)</f>
        <v>ARGENTINA</v>
      </c>
      <c r="G13536">
        <f>VLOOKUP(orders!F13536,nation!$B$2:$C$26,2,FALSE)</f>
        <v>1</v>
      </c>
      <c r="H13536" t="str">
        <f>HLOOKUP(orders!G13536,region_horz!$B$1:$F$2,2,FALSE)</f>
        <v>AMERICA</v>
      </c>
      <c r="I13536" t="s">
        <v>16</v>
      </c>
      <c r="J13536">
        <v>177564.67</v>
      </c>
      <c r="K13536" s="1">
        <v>34112</v>
      </c>
      <c r="L13536" t="s">
        <v>31</v>
      </c>
      <c r="M13536" t="s">
        <v>715</v>
      </c>
      <c r="N13536">
        <v>0</v>
      </c>
      <c r="O13536" t="s">
        <v>14461</v>
      </c>
    </row>
    <row r="13537" spans="1:15" x14ac:dyDescent="0.2">
      <c r="A13537">
        <v>54144</v>
      </c>
      <c r="B13537" t="str">
        <f>VLOOKUP(orders!C13537,customers!$A$2:$B$1501, 2,FALSE)</f>
        <v>Customer#000000724</v>
      </c>
      <c r="C13537">
        <v>724</v>
      </c>
      <c r="D13537" t="str">
        <f>VLOOKUP(orders!C13537,customers!$A$2:$G$1501,7,FALSE)</f>
        <v>AUTOMOBILE</v>
      </c>
      <c r="E13537">
        <f>VLOOKUP(C13537,customers!$A$2:$D$1501, 4,FALSE)</f>
        <v>5</v>
      </c>
      <c r="F13537" t="str">
        <f>VLOOKUP(E13537,nation!$A$2:$B$26, 2,FALSE)</f>
        <v>ETHIOPIA</v>
      </c>
      <c r="G13537">
        <f>VLOOKUP(orders!F13537,nation!$B$2:$C$26,2,FALSE)</f>
        <v>0</v>
      </c>
      <c r="H13537" t="str">
        <f>HLOOKUP(orders!G13537,region_horz!$B$1:$F$2,2,FALSE)</f>
        <v>AFRICA</v>
      </c>
      <c r="I13537" t="s">
        <v>16</v>
      </c>
      <c r="J13537">
        <v>37343.660000000003</v>
      </c>
      <c r="K13537" s="1">
        <v>34626</v>
      </c>
      <c r="L13537" t="s">
        <v>31</v>
      </c>
      <c r="M13537" t="s">
        <v>938</v>
      </c>
      <c r="N13537">
        <v>0</v>
      </c>
      <c r="O13537" t="s">
        <v>14462</v>
      </c>
    </row>
    <row r="13538" spans="1:15" x14ac:dyDescent="0.2">
      <c r="A13538">
        <v>54145</v>
      </c>
      <c r="B13538" t="str">
        <f>VLOOKUP(orders!C13538,customers!$A$2:$B$1501, 2,FALSE)</f>
        <v>Customer#000001073</v>
      </c>
      <c r="C13538">
        <v>1073</v>
      </c>
      <c r="D13538" t="str">
        <f>VLOOKUP(orders!C13538,customers!$A$2:$G$1501,7,FALSE)</f>
        <v>BUILDING</v>
      </c>
      <c r="E13538">
        <f>VLOOKUP(C13538,customers!$A$2:$D$1501, 4,FALSE)</f>
        <v>10</v>
      </c>
      <c r="F13538" t="str">
        <f>VLOOKUP(E13538,nation!$A$2:$B$26, 2,FALSE)</f>
        <v>IRAN</v>
      </c>
      <c r="G13538">
        <f>VLOOKUP(orders!F13538,nation!$B$2:$C$26,2,FALSE)</f>
        <v>4</v>
      </c>
      <c r="H13538" t="str">
        <f>HLOOKUP(orders!G13538,region_horz!$B$1:$F$2,2,FALSE)</f>
        <v>MIDDLE EAST</v>
      </c>
      <c r="I13538" t="s">
        <v>16</v>
      </c>
      <c r="J13538">
        <v>272501.94</v>
      </c>
      <c r="K13538" s="1">
        <v>33972</v>
      </c>
      <c r="L13538" t="s">
        <v>10</v>
      </c>
      <c r="M13538" t="s">
        <v>118</v>
      </c>
      <c r="N13538">
        <v>0</v>
      </c>
      <c r="O13538" t="s">
        <v>14463</v>
      </c>
    </row>
    <row r="13539" spans="1:15" x14ac:dyDescent="0.2">
      <c r="A13539">
        <v>54146</v>
      </c>
      <c r="B13539" t="str">
        <f>VLOOKUP(orders!C13539,customers!$A$2:$B$1501, 2,FALSE)</f>
        <v>Customer#000001000</v>
      </c>
      <c r="C13539">
        <v>1000</v>
      </c>
      <c r="D13539" t="str">
        <f>VLOOKUP(orders!C13539,customers!$A$2:$G$1501,7,FALSE)</f>
        <v>BUILDING</v>
      </c>
      <c r="E13539">
        <f>VLOOKUP(C13539,customers!$A$2:$D$1501, 4,FALSE)</f>
        <v>22</v>
      </c>
      <c r="F13539" t="str">
        <f>VLOOKUP(E13539,nation!$A$2:$B$26, 2,FALSE)</f>
        <v>RUSSIA</v>
      </c>
      <c r="G13539">
        <f>VLOOKUP(orders!F13539,nation!$B$2:$C$26,2,FALSE)</f>
        <v>3</v>
      </c>
      <c r="H13539" t="str">
        <f>HLOOKUP(orders!G13539,region_horz!$B$1:$F$2,2,FALSE)</f>
        <v>EUROPE</v>
      </c>
      <c r="I13539" t="s">
        <v>16</v>
      </c>
      <c r="J13539">
        <v>217119.01</v>
      </c>
      <c r="K13539" s="1">
        <v>34261</v>
      </c>
      <c r="L13539" t="s">
        <v>10</v>
      </c>
      <c r="M13539" t="s">
        <v>851</v>
      </c>
      <c r="N13539">
        <v>0</v>
      </c>
      <c r="O13539" t="s">
        <v>14464</v>
      </c>
    </row>
    <row r="13540" spans="1:15" x14ac:dyDescent="0.2">
      <c r="A13540">
        <v>54147</v>
      </c>
      <c r="B13540" t="str">
        <f>VLOOKUP(orders!C13540,customers!$A$2:$B$1501, 2,FALSE)</f>
        <v>Customer#000001375</v>
      </c>
      <c r="C13540">
        <v>1375</v>
      </c>
      <c r="D13540" t="str">
        <f>VLOOKUP(orders!C13540,customers!$A$2:$G$1501,7,FALSE)</f>
        <v>BUILDING</v>
      </c>
      <c r="E13540">
        <f>VLOOKUP(C13540,customers!$A$2:$D$1501, 4,FALSE)</f>
        <v>14</v>
      </c>
      <c r="F13540" t="str">
        <f>VLOOKUP(E13540,nation!$A$2:$B$26, 2,FALSE)</f>
        <v>KENYA</v>
      </c>
      <c r="G13540">
        <f>VLOOKUP(orders!F13540,nation!$B$2:$C$26,2,FALSE)</f>
        <v>0</v>
      </c>
      <c r="H13540" t="str">
        <f>HLOOKUP(orders!G13540,region_horz!$B$1:$F$2,2,FALSE)</f>
        <v>AFRICA</v>
      </c>
      <c r="I13540" t="s">
        <v>9</v>
      </c>
      <c r="J13540">
        <v>191260.39</v>
      </c>
      <c r="K13540" s="1">
        <v>35557</v>
      </c>
      <c r="L13540" t="s">
        <v>26</v>
      </c>
      <c r="M13540" t="s">
        <v>597</v>
      </c>
      <c r="N13540">
        <v>0</v>
      </c>
      <c r="O13540" t="s">
        <v>14465</v>
      </c>
    </row>
    <row r="13541" spans="1:15" x14ac:dyDescent="0.2">
      <c r="A13541">
        <v>54148</v>
      </c>
      <c r="B13541" t="str">
        <f>VLOOKUP(orders!C13541,customers!$A$2:$B$1501, 2,FALSE)</f>
        <v>Customer#000000061</v>
      </c>
      <c r="C13541">
        <v>61</v>
      </c>
      <c r="D13541" t="str">
        <f>VLOOKUP(orders!C13541,customers!$A$2:$G$1501,7,FALSE)</f>
        <v>FURNITURE</v>
      </c>
      <c r="E13541">
        <f>VLOOKUP(C13541,customers!$A$2:$D$1501, 4,FALSE)</f>
        <v>17</v>
      </c>
      <c r="F13541" t="str">
        <f>VLOOKUP(E13541,nation!$A$2:$B$26, 2,FALSE)</f>
        <v>PERU</v>
      </c>
      <c r="G13541">
        <f>VLOOKUP(orders!F13541,nation!$B$2:$C$26,2,FALSE)</f>
        <v>1</v>
      </c>
      <c r="H13541" t="str">
        <f>HLOOKUP(orders!G13541,region_horz!$B$1:$F$2,2,FALSE)</f>
        <v>AMERICA</v>
      </c>
      <c r="I13541" t="s">
        <v>9</v>
      </c>
      <c r="J13541">
        <v>59041.42</v>
      </c>
      <c r="K13541" s="1">
        <v>35366</v>
      </c>
      <c r="L13541" t="s">
        <v>13</v>
      </c>
      <c r="M13541" t="s">
        <v>348</v>
      </c>
      <c r="N13541">
        <v>0</v>
      </c>
      <c r="O13541" t="s">
        <v>14466</v>
      </c>
    </row>
    <row r="13542" spans="1:15" x14ac:dyDescent="0.2">
      <c r="A13542">
        <v>54149</v>
      </c>
      <c r="B13542" t="str">
        <f>VLOOKUP(orders!C13542,customers!$A$2:$B$1501, 2,FALSE)</f>
        <v>Customer#000000439</v>
      </c>
      <c r="C13542">
        <v>439</v>
      </c>
      <c r="D13542" t="str">
        <f>VLOOKUP(orders!C13542,customers!$A$2:$G$1501,7,FALSE)</f>
        <v>BUILDING</v>
      </c>
      <c r="E13542">
        <f>VLOOKUP(C13542,customers!$A$2:$D$1501, 4,FALSE)</f>
        <v>14</v>
      </c>
      <c r="F13542" t="str">
        <f>VLOOKUP(E13542,nation!$A$2:$B$26, 2,FALSE)</f>
        <v>KENYA</v>
      </c>
      <c r="G13542">
        <f>VLOOKUP(orders!F13542,nation!$B$2:$C$26,2,FALSE)</f>
        <v>0</v>
      </c>
      <c r="H13542" t="str">
        <f>HLOOKUP(orders!G13542,region_horz!$B$1:$F$2,2,FALSE)</f>
        <v>AFRICA</v>
      </c>
      <c r="I13542" t="s">
        <v>9</v>
      </c>
      <c r="J13542">
        <v>90199.64</v>
      </c>
      <c r="K13542" s="1">
        <v>35129</v>
      </c>
      <c r="L13542" t="s">
        <v>31</v>
      </c>
      <c r="M13542" t="s">
        <v>2692</v>
      </c>
      <c r="N13542">
        <v>0</v>
      </c>
      <c r="O13542" t="s">
        <v>14467</v>
      </c>
    </row>
    <row r="13543" spans="1:15" x14ac:dyDescent="0.2">
      <c r="A13543">
        <v>54150</v>
      </c>
      <c r="B13543" t="str">
        <f>VLOOKUP(orders!C13543,customers!$A$2:$B$1501, 2,FALSE)</f>
        <v>Customer#000001354</v>
      </c>
      <c r="C13543">
        <v>1354</v>
      </c>
      <c r="D13543" t="str">
        <f>VLOOKUP(orders!C13543,customers!$A$2:$G$1501,7,FALSE)</f>
        <v>MACHINERY</v>
      </c>
      <c r="E13543">
        <f>VLOOKUP(C13543,customers!$A$2:$D$1501, 4,FALSE)</f>
        <v>13</v>
      </c>
      <c r="F13543" t="str">
        <f>VLOOKUP(E13543,nation!$A$2:$B$26, 2,FALSE)</f>
        <v>JORDAN</v>
      </c>
      <c r="G13543">
        <f>VLOOKUP(orders!F13543,nation!$B$2:$C$26,2,FALSE)</f>
        <v>4</v>
      </c>
      <c r="H13543" t="str">
        <f>HLOOKUP(orders!G13543,region_horz!$B$1:$F$2,2,FALSE)</f>
        <v>MIDDLE EAST</v>
      </c>
      <c r="I13543" t="s">
        <v>9</v>
      </c>
      <c r="J13543">
        <v>75319.94</v>
      </c>
      <c r="K13543" s="1">
        <v>34873</v>
      </c>
      <c r="L13543" t="s">
        <v>13</v>
      </c>
      <c r="M13543" t="s">
        <v>99</v>
      </c>
      <c r="N13543">
        <v>0</v>
      </c>
      <c r="O13543" t="s">
        <v>14468</v>
      </c>
    </row>
    <row r="13544" spans="1:15" x14ac:dyDescent="0.2">
      <c r="A13544">
        <v>54151</v>
      </c>
      <c r="B13544" t="str">
        <f>VLOOKUP(orders!C13544,customers!$A$2:$B$1501, 2,FALSE)</f>
        <v>Customer#000001186</v>
      </c>
      <c r="C13544">
        <v>1186</v>
      </c>
      <c r="D13544" t="str">
        <f>VLOOKUP(orders!C13544,customers!$A$2:$G$1501,7,FALSE)</f>
        <v>BUILDING</v>
      </c>
      <c r="E13544">
        <f>VLOOKUP(C13544,customers!$A$2:$D$1501, 4,FALSE)</f>
        <v>23</v>
      </c>
      <c r="F13544" t="str">
        <f>VLOOKUP(E13544,nation!$A$2:$B$26, 2,FALSE)</f>
        <v>UNITED KINGDOM</v>
      </c>
      <c r="G13544">
        <f>VLOOKUP(orders!F13544,nation!$B$2:$C$26,2,FALSE)</f>
        <v>3</v>
      </c>
      <c r="H13544" t="str">
        <f>HLOOKUP(orders!G13544,region_horz!$B$1:$F$2,2,FALSE)</f>
        <v>EUROPE</v>
      </c>
      <c r="I13544" t="s">
        <v>16</v>
      </c>
      <c r="J13544">
        <v>176493.43</v>
      </c>
      <c r="K13544" s="1">
        <v>34580</v>
      </c>
      <c r="L13544" t="s">
        <v>13</v>
      </c>
      <c r="M13544" t="s">
        <v>3804</v>
      </c>
      <c r="N13544">
        <v>0</v>
      </c>
      <c r="O13544" t="s">
        <v>14469</v>
      </c>
    </row>
    <row r="13545" spans="1:15" x14ac:dyDescent="0.2">
      <c r="A13545">
        <v>54176</v>
      </c>
      <c r="B13545" t="str">
        <f>VLOOKUP(orders!C13545,customers!$A$2:$B$1501, 2,FALSE)</f>
        <v>Customer#000000232</v>
      </c>
      <c r="C13545">
        <v>232</v>
      </c>
      <c r="D13545" t="str">
        <f>VLOOKUP(orders!C13545,customers!$A$2:$G$1501,7,FALSE)</f>
        <v>HOUSEHOLD</v>
      </c>
      <c r="E13545">
        <f>VLOOKUP(C13545,customers!$A$2:$D$1501, 4,FALSE)</f>
        <v>22</v>
      </c>
      <c r="F13545" t="str">
        <f>VLOOKUP(E13545,nation!$A$2:$B$26, 2,FALSE)</f>
        <v>RUSSIA</v>
      </c>
      <c r="G13545">
        <f>VLOOKUP(orders!F13545,nation!$B$2:$C$26,2,FALSE)</f>
        <v>3</v>
      </c>
      <c r="H13545" t="str">
        <f>HLOOKUP(orders!G13545,region_horz!$B$1:$F$2,2,FALSE)</f>
        <v>EUROPE</v>
      </c>
      <c r="I13545" t="s">
        <v>9</v>
      </c>
      <c r="J13545">
        <v>58971.8</v>
      </c>
      <c r="K13545" s="1">
        <v>34878</v>
      </c>
      <c r="L13545" t="s">
        <v>23</v>
      </c>
      <c r="M13545" t="s">
        <v>3202</v>
      </c>
      <c r="N13545">
        <v>0</v>
      </c>
      <c r="O13545" t="s">
        <v>14470</v>
      </c>
    </row>
    <row r="13546" spans="1:15" x14ac:dyDescent="0.2">
      <c r="A13546">
        <v>54177</v>
      </c>
      <c r="B13546" t="str">
        <f>VLOOKUP(orders!C13546,customers!$A$2:$B$1501, 2,FALSE)</f>
        <v>Customer#000000989</v>
      </c>
      <c r="C13546">
        <v>989</v>
      </c>
      <c r="D13546" t="str">
        <f>VLOOKUP(orders!C13546,customers!$A$2:$G$1501,7,FALSE)</f>
        <v>AUTOMOBILE</v>
      </c>
      <c r="E13546">
        <f>VLOOKUP(C13546,customers!$A$2:$D$1501, 4,FALSE)</f>
        <v>10</v>
      </c>
      <c r="F13546" t="str">
        <f>VLOOKUP(E13546,nation!$A$2:$B$26, 2,FALSE)</f>
        <v>IRAN</v>
      </c>
      <c r="G13546">
        <f>VLOOKUP(orders!F13546,nation!$B$2:$C$26,2,FALSE)</f>
        <v>4</v>
      </c>
      <c r="H13546" t="str">
        <f>HLOOKUP(orders!G13546,region_horz!$B$1:$F$2,2,FALSE)</f>
        <v>MIDDLE EAST</v>
      </c>
      <c r="I13546" t="s">
        <v>16</v>
      </c>
      <c r="J13546">
        <v>222889.83</v>
      </c>
      <c r="K13546" s="1">
        <v>33629</v>
      </c>
      <c r="L13546" t="s">
        <v>13</v>
      </c>
      <c r="M13546" t="s">
        <v>2600</v>
      </c>
      <c r="N13546">
        <v>0</v>
      </c>
      <c r="O13546" t="s">
        <v>14471</v>
      </c>
    </row>
    <row r="13547" spans="1:15" x14ac:dyDescent="0.2">
      <c r="A13547">
        <v>54178</v>
      </c>
      <c r="B13547" t="str">
        <f>VLOOKUP(orders!C13547,customers!$A$2:$B$1501, 2,FALSE)</f>
        <v>Customer#000001201</v>
      </c>
      <c r="C13547">
        <v>1201</v>
      </c>
      <c r="D13547" t="str">
        <f>VLOOKUP(orders!C13547,customers!$A$2:$G$1501,7,FALSE)</f>
        <v>BUILDING</v>
      </c>
      <c r="E13547">
        <f>VLOOKUP(C13547,customers!$A$2:$D$1501, 4,FALSE)</f>
        <v>10</v>
      </c>
      <c r="F13547" t="str">
        <f>VLOOKUP(E13547,nation!$A$2:$B$26, 2,FALSE)</f>
        <v>IRAN</v>
      </c>
      <c r="G13547">
        <f>VLOOKUP(orders!F13547,nation!$B$2:$C$26,2,FALSE)</f>
        <v>4</v>
      </c>
      <c r="H13547" t="str">
        <f>HLOOKUP(orders!G13547,region_horz!$B$1:$F$2,2,FALSE)</f>
        <v>MIDDLE EAST</v>
      </c>
      <c r="I13547" t="s">
        <v>9</v>
      </c>
      <c r="J13547">
        <v>201522.66</v>
      </c>
      <c r="K13547" s="1">
        <v>35116</v>
      </c>
      <c r="L13547" t="s">
        <v>23</v>
      </c>
      <c r="M13547" t="s">
        <v>1488</v>
      </c>
      <c r="N13547">
        <v>0</v>
      </c>
      <c r="O13547" t="s">
        <v>14472</v>
      </c>
    </row>
    <row r="13548" spans="1:15" x14ac:dyDescent="0.2">
      <c r="A13548">
        <v>54179</v>
      </c>
      <c r="B13548" t="str">
        <f>VLOOKUP(orders!C13548,customers!$A$2:$B$1501, 2,FALSE)</f>
        <v>Customer#000001289</v>
      </c>
      <c r="C13548">
        <v>1289</v>
      </c>
      <c r="D13548" t="str">
        <f>VLOOKUP(orders!C13548,customers!$A$2:$G$1501,7,FALSE)</f>
        <v>MACHINERY</v>
      </c>
      <c r="E13548">
        <f>VLOOKUP(C13548,customers!$A$2:$D$1501, 4,FALSE)</f>
        <v>24</v>
      </c>
      <c r="F13548" t="str">
        <f>VLOOKUP(E13548,nation!$A$2:$B$26, 2,FALSE)</f>
        <v>UNITED STATES</v>
      </c>
      <c r="G13548">
        <f>VLOOKUP(orders!F13548,nation!$B$2:$C$26,2,FALSE)</f>
        <v>1</v>
      </c>
      <c r="H13548" t="str">
        <f>HLOOKUP(orders!G13548,region_horz!$B$1:$F$2,2,FALSE)</f>
        <v>AMERICA</v>
      </c>
      <c r="I13548" t="s">
        <v>9</v>
      </c>
      <c r="J13548">
        <v>60073.440000000002</v>
      </c>
      <c r="K13548" s="1">
        <v>34773</v>
      </c>
      <c r="L13548" t="s">
        <v>10</v>
      </c>
      <c r="M13548" t="s">
        <v>2345</v>
      </c>
      <c r="N13548">
        <v>0</v>
      </c>
      <c r="O13548" t="s">
        <v>14473</v>
      </c>
    </row>
    <row r="13549" spans="1:15" x14ac:dyDescent="0.2">
      <c r="A13549">
        <v>54180</v>
      </c>
      <c r="B13549" t="str">
        <f>VLOOKUP(orders!C13549,customers!$A$2:$B$1501, 2,FALSE)</f>
        <v>Customer#000000670</v>
      </c>
      <c r="C13549">
        <v>670</v>
      </c>
      <c r="D13549" t="str">
        <f>VLOOKUP(orders!C13549,customers!$A$2:$G$1501,7,FALSE)</f>
        <v>BUILDING</v>
      </c>
      <c r="E13549">
        <f>VLOOKUP(C13549,customers!$A$2:$D$1501, 4,FALSE)</f>
        <v>2</v>
      </c>
      <c r="F13549" t="str">
        <f>VLOOKUP(E13549,nation!$A$2:$B$26, 2,FALSE)</f>
        <v>BRAZIL</v>
      </c>
      <c r="G13549">
        <f>VLOOKUP(orders!F13549,nation!$B$2:$C$26,2,FALSE)</f>
        <v>1</v>
      </c>
      <c r="H13549" t="str">
        <f>HLOOKUP(orders!G13549,region_horz!$B$1:$F$2,2,FALSE)</f>
        <v>AMERICA</v>
      </c>
      <c r="I13549" t="s">
        <v>16</v>
      </c>
      <c r="J13549">
        <v>113196.21</v>
      </c>
      <c r="K13549" s="1">
        <v>33900</v>
      </c>
      <c r="L13549" t="s">
        <v>13</v>
      </c>
      <c r="M13549" t="s">
        <v>4526</v>
      </c>
      <c r="N13549">
        <v>0</v>
      </c>
      <c r="O13549" t="s">
        <v>14474</v>
      </c>
    </row>
    <row r="13550" spans="1:15" x14ac:dyDescent="0.2">
      <c r="A13550">
        <v>54181</v>
      </c>
      <c r="B13550" t="str">
        <f>VLOOKUP(orders!C13550,customers!$A$2:$B$1501, 2,FALSE)</f>
        <v>Customer#000000824</v>
      </c>
      <c r="C13550">
        <v>824</v>
      </c>
      <c r="D13550" t="str">
        <f>VLOOKUP(orders!C13550,customers!$A$2:$G$1501,7,FALSE)</f>
        <v>AUTOMOBILE</v>
      </c>
      <c r="E13550">
        <f>VLOOKUP(C13550,customers!$A$2:$D$1501, 4,FALSE)</f>
        <v>18</v>
      </c>
      <c r="F13550" t="str">
        <f>VLOOKUP(E13550,nation!$A$2:$B$26, 2,FALSE)</f>
        <v>CHINA</v>
      </c>
      <c r="G13550">
        <f>VLOOKUP(orders!F13550,nation!$B$2:$C$26,2,FALSE)</f>
        <v>2</v>
      </c>
      <c r="H13550" t="str">
        <f>HLOOKUP(orders!G13550,region_horz!$B$1:$F$2,2,FALSE)</f>
        <v>ASIA</v>
      </c>
      <c r="I13550" t="s">
        <v>16</v>
      </c>
      <c r="J13550">
        <v>246457.64</v>
      </c>
      <c r="K13550" s="1">
        <v>33743</v>
      </c>
      <c r="L13550" t="s">
        <v>26</v>
      </c>
      <c r="M13550" t="s">
        <v>2025</v>
      </c>
      <c r="N13550">
        <v>0</v>
      </c>
      <c r="O13550" t="s">
        <v>14475</v>
      </c>
    </row>
    <row r="13551" spans="1:15" x14ac:dyDescent="0.2">
      <c r="A13551">
        <v>54182</v>
      </c>
      <c r="B13551" t="str">
        <f>VLOOKUP(orders!C13551,customers!$A$2:$B$1501, 2,FALSE)</f>
        <v>Customer#000000364</v>
      </c>
      <c r="C13551">
        <v>364</v>
      </c>
      <c r="D13551" t="str">
        <f>VLOOKUP(orders!C13551,customers!$A$2:$G$1501,7,FALSE)</f>
        <v>HOUSEHOLD</v>
      </c>
      <c r="E13551">
        <f>VLOOKUP(C13551,customers!$A$2:$D$1501, 4,FALSE)</f>
        <v>23</v>
      </c>
      <c r="F13551" t="str">
        <f>VLOOKUP(E13551,nation!$A$2:$B$26, 2,FALSE)</f>
        <v>UNITED KINGDOM</v>
      </c>
      <c r="G13551">
        <f>VLOOKUP(orders!F13551,nation!$B$2:$C$26,2,FALSE)</f>
        <v>3</v>
      </c>
      <c r="H13551" t="str">
        <f>HLOOKUP(orders!G13551,region_horz!$B$1:$F$2,2,FALSE)</f>
        <v>EUROPE</v>
      </c>
      <c r="I13551" t="s">
        <v>9</v>
      </c>
      <c r="J13551">
        <v>240758.36</v>
      </c>
      <c r="K13551" s="1">
        <v>35962</v>
      </c>
      <c r="L13551" t="s">
        <v>23</v>
      </c>
      <c r="M13551" t="s">
        <v>318</v>
      </c>
      <c r="N13551">
        <v>0</v>
      </c>
      <c r="O13551" t="s">
        <v>14476</v>
      </c>
    </row>
    <row r="13552" spans="1:15" x14ac:dyDescent="0.2">
      <c r="A13552">
        <v>54183</v>
      </c>
      <c r="B13552" t="str">
        <f>VLOOKUP(orders!C13552,customers!$A$2:$B$1501, 2,FALSE)</f>
        <v>Customer#000000454</v>
      </c>
      <c r="C13552">
        <v>454</v>
      </c>
      <c r="D13552" t="str">
        <f>VLOOKUP(orders!C13552,customers!$A$2:$G$1501,7,FALSE)</f>
        <v>AUTOMOBILE</v>
      </c>
      <c r="E13552">
        <f>VLOOKUP(C13552,customers!$A$2:$D$1501, 4,FALSE)</f>
        <v>7</v>
      </c>
      <c r="F13552" t="str">
        <f>VLOOKUP(E13552,nation!$A$2:$B$26, 2,FALSE)</f>
        <v>GERMANY</v>
      </c>
      <c r="G13552">
        <f>VLOOKUP(orders!F13552,nation!$B$2:$C$26,2,FALSE)</f>
        <v>3</v>
      </c>
      <c r="H13552" t="str">
        <f>HLOOKUP(orders!G13552,region_horz!$B$1:$F$2,2,FALSE)</f>
        <v>EUROPE</v>
      </c>
      <c r="I13552" t="s">
        <v>16</v>
      </c>
      <c r="J13552">
        <v>256086.95</v>
      </c>
      <c r="K13552" s="1">
        <v>33710</v>
      </c>
      <c r="L13552" t="s">
        <v>13</v>
      </c>
      <c r="M13552" t="s">
        <v>360</v>
      </c>
      <c r="N13552">
        <v>0</v>
      </c>
      <c r="O13552" t="s">
        <v>14477</v>
      </c>
    </row>
    <row r="13553" spans="1:15" x14ac:dyDescent="0.2">
      <c r="A13553">
        <v>54208</v>
      </c>
      <c r="B13553" t="str">
        <f>VLOOKUP(orders!C13553,customers!$A$2:$B$1501, 2,FALSE)</f>
        <v>Customer#000001246</v>
      </c>
      <c r="C13553">
        <v>1246</v>
      </c>
      <c r="D13553" t="str">
        <f>VLOOKUP(orders!C13553,customers!$A$2:$G$1501,7,FALSE)</f>
        <v>BUILDING</v>
      </c>
      <c r="E13553">
        <f>VLOOKUP(C13553,customers!$A$2:$D$1501, 4,FALSE)</f>
        <v>4</v>
      </c>
      <c r="F13553" t="str">
        <f>VLOOKUP(E13553,nation!$A$2:$B$26, 2,FALSE)</f>
        <v>EGYPT</v>
      </c>
      <c r="G13553">
        <f>VLOOKUP(orders!F13553,nation!$B$2:$C$26,2,FALSE)</f>
        <v>4</v>
      </c>
      <c r="H13553" t="str">
        <f>HLOOKUP(orders!G13553,region_horz!$B$1:$F$2,2,FALSE)</f>
        <v>MIDDLE EAST</v>
      </c>
      <c r="I13553" t="s">
        <v>9</v>
      </c>
      <c r="J13553">
        <v>157093.1</v>
      </c>
      <c r="K13553" s="1">
        <v>35944</v>
      </c>
      <c r="L13553" t="s">
        <v>26</v>
      </c>
      <c r="M13553" t="s">
        <v>1726</v>
      </c>
      <c r="N13553">
        <v>0</v>
      </c>
      <c r="O13553" t="s">
        <v>14478</v>
      </c>
    </row>
    <row r="13554" spans="1:15" x14ac:dyDescent="0.2">
      <c r="A13554">
        <v>54209</v>
      </c>
      <c r="B13554" t="str">
        <f>VLOOKUP(orders!C13554,customers!$A$2:$B$1501, 2,FALSE)</f>
        <v>Customer#000000523</v>
      </c>
      <c r="C13554">
        <v>523</v>
      </c>
      <c r="D13554" t="str">
        <f>VLOOKUP(orders!C13554,customers!$A$2:$G$1501,7,FALSE)</f>
        <v>BUILDING</v>
      </c>
      <c r="E13554">
        <f>VLOOKUP(C13554,customers!$A$2:$D$1501, 4,FALSE)</f>
        <v>10</v>
      </c>
      <c r="F13554" t="str">
        <f>VLOOKUP(E13554,nation!$A$2:$B$26, 2,FALSE)</f>
        <v>IRAN</v>
      </c>
      <c r="G13554">
        <f>VLOOKUP(orders!F13554,nation!$B$2:$C$26,2,FALSE)</f>
        <v>4</v>
      </c>
      <c r="H13554" t="str">
        <f>HLOOKUP(orders!G13554,region_horz!$B$1:$F$2,2,FALSE)</f>
        <v>MIDDLE EAST</v>
      </c>
      <c r="I13554" t="s">
        <v>16</v>
      </c>
      <c r="J13554">
        <v>165893.31</v>
      </c>
      <c r="K13554" s="1">
        <v>33832</v>
      </c>
      <c r="L13554" t="s">
        <v>31</v>
      </c>
      <c r="M13554" t="s">
        <v>1699</v>
      </c>
      <c r="N13554">
        <v>0</v>
      </c>
      <c r="O13554" t="s">
        <v>14479</v>
      </c>
    </row>
    <row r="13555" spans="1:15" x14ac:dyDescent="0.2">
      <c r="A13555">
        <v>54210</v>
      </c>
      <c r="B13555" t="str">
        <f>VLOOKUP(orders!C13555,customers!$A$2:$B$1501, 2,FALSE)</f>
        <v>Customer#000001252</v>
      </c>
      <c r="C13555">
        <v>1252</v>
      </c>
      <c r="D13555" t="str">
        <f>VLOOKUP(orders!C13555,customers!$A$2:$G$1501,7,FALSE)</f>
        <v>MACHINERY</v>
      </c>
      <c r="E13555">
        <f>VLOOKUP(C13555,customers!$A$2:$D$1501, 4,FALSE)</f>
        <v>12</v>
      </c>
      <c r="F13555" t="str">
        <f>VLOOKUP(E13555,nation!$A$2:$B$26, 2,FALSE)</f>
        <v>JAPAN</v>
      </c>
      <c r="G13555">
        <f>VLOOKUP(orders!F13555,nation!$B$2:$C$26,2,FALSE)</f>
        <v>2</v>
      </c>
      <c r="H13555" t="str">
        <f>HLOOKUP(orders!G13555,region_horz!$B$1:$F$2,2,FALSE)</f>
        <v>ASIA</v>
      </c>
      <c r="I13555" t="s">
        <v>16</v>
      </c>
      <c r="J13555">
        <v>20534.150000000001</v>
      </c>
      <c r="K13555" s="1">
        <v>34247</v>
      </c>
      <c r="L13555" t="s">
        <v>31</v>
      </c>
      <c r="M13555" t="s">
        <v>2287</v>
      </c>
      <c r="N13555">
        <v>0</v>
      </c>
      <c r="O13555" t="s">
        <v>14480</v>
      </c>
    </row>
    <row r="13556" spans="1:15" x14ac:dyDescent="0.2">
      <c r="A13556">
        <v>54211</v>
      </c>
      <c r="B13556" t="str">
        <f>VLOOKUP(orders!C13556,customers!$A$2:$B$1501, 2,FALSE)</f>
        <v>Customer#000000331</v>
      </c>
      <c r="C13556">
        <v>331</v>
      </c>
      <c r="D13556" t="str">
        <f>VLOOKUP(orders!C13556,customers!$A$2:$G$1501,7,FALSE)</f>
        <v>AUTOMOBILE</v>
      </c>
      <c r="E13556">
        <f>VLOOKUP(C13556,customers!$A$2:$D$1501, 4,FALSE)</f>
        <v>5</v>
      </c>
      <c r="F13556" t="str">
        <f>VLOOKUP(E13556,nation!$A$2:$B$26, 2,FALSE)</f>
        <v>ETHIOPIA</v>
      </c>
      <c r="G13556">
        <f>VLOOKUP(orders!F13556,nation!$B$2:$C$26,2,FALSE)</f>
        <v>0</v>
      </c>
      <c r="H13556" t="str">
        <f>HLOOKUP(orders!G13556,region_horz!$B$1:$F$2,2,FALSE)</f>
        <v>AFRICA</v>
      </c>
      <c r="I13556" t="s">
        <v>9</v>
      </c>
      <c r="J13556">
        <v>79786.259999999995</v>
      </c>
      <c r="K13556" s="1">
        <v>35160</v>
      </c>
      <c r="L13556" t="s">
        <v>10</v>
      </c>
      <c r="M13556" t="s">
        <v>3719</v>
      </c>
      <c r="N13556">
        <v>0</v>
      </c>
      <c r="O13556" t="s">
        <v>14481</v>
      </c>
    </row>
    <row r="13557" spans="1:15" x14ac:dyDescent="0.2">
      <c r="A13557">
        <v>54212</v>
      </c>
      <c r="B13557" t="str">
        <f>VLOOKUP(orders!C13557,customers!$A$2:$B$1501, 2,FALSE)</f>
        <v>Customer#000000421</v>
      </c>
      <c r="C13557">
        <v>421</v>
      </c>
      <c r="D13557" t="str">
        <f>VLOOKUP(orders!C13557,customers!$A$2:$G$1501,7,FALSE)</f>
        <v>FURNITURE</v>
      </c>
      <c r="E13557">
        <f>VLOOKUP(C13557,customers!$A$2:$D$1501, 4,FALSE)</f>
        <v>13</v>
      </c>
      <c r="F13557" t="str">
        <f>VLOOKUP(E13557,nation!$A$2:$B$26, 2,FALSE)</f>
        <v>JORDAN</v>
      </c>
      <c r="G13557">
        <f>VLOOKUP(orders!F13557,nation!$B$2:$C$26,2,FALSE)</f>
        <v>4</v>
      </c>
      <c r="H13557" t="str">
        <f>HLOOKUP(orders!G13557,region_horz!$B$1:$F$2,2,FALSE)</f>
        <v>MIDDLE EAST</v>
      </c>
      <c r="I13557" t="s">
        <v>16</v>
      </c>
      <c r="J13557">
        <v>124729.84</v>
      </c>
      <c r="K13557" s="1">
        <v>34406</v>
      </c>
      <c r="L13557" t="s">
        <v>10</v>
      </c>
      <c r="M13557" t="s">
        <v>1823</v>
      </c>
      <c r="N13557">
        <v>0</v>
      </c>
      <c r="O13557" t="s">
        <v>14482</v>
      </c>
    </row>
    <row r="13558" spans="1:15" x14ac:dyDescent="0.2">
      <c r="A13558">
        <v>54213</v>
      </c>
      <c r="B13558" t="str">
        <f>VLOOKUP(orders!C13558,customers!$A$2:$B$1501, 2,FALSE)</f>
        <v>Customer#000000292</v>
      </c>
      <c r="C13558">
        <v>292</v>
      </c>
      <c r="D13558" t="str">
        <f>VLOOKUP(orders!C13558,customers!$A$2:$G$1501,7,FALSE)</f>
        <v>HOUSEHOLD</v>
      </c>
      <c r="E13558">
        <f>VLOOKUP(C13558,customers!$A$2:$D$1501, 4,FALSE)</f>
        <v>11</v>
      </c>
      <c r="F13558" t="str">
        <f>VLOOKUP(E13558,nation!$A$2:$B$26, 2,FALSE)</f>
        <v>IRAQ</v>
      </c>
      <c r="G13558">
        <f>VLOOKUP(orders!F13558,nation!$B$2:$C$26,2,FALSE)</f>
        <v>4</v>
      </c>
      <c r="H13558" t="str">
        <f>HLOOKUP(orders!G13558,region_horz!$B$1:$F$2,2,FALSE)</f>
        <v>MIDDLE EAST</v>
      </c>
      <c r="I13558" t="s">
        <v>16</v>
      </c>
      <c r="J13558">
        <v>97036.13</v>
      </c>
      <c r="K13558" s="1">
        <v>34734</v>
      </c>
      <c r="L13558" t="s">
        <v>23</v>
      </c>
      <c r="M13558" t="s">
        <v>825</v>
      </c>
      <c r="N13558">
        <v>0</v>
      </c>
      <c r="O13558" t="s">
        <v>14483</v>
      </c>
    </row>
    <row r="13559" spans="1:15" x14ac:dyDescent="0.2">
      <c r="A13559">
        <v>54214</v>
      </c>
      <c r="B13559" t="str">
        <f>VLOOKUP(orders!C13559,customers!$A$2:$B$1501, 2,FALSE)</f>
        <v>Customer#000000874</v>
      </c>
      <c r="C13559">
        <v>874</v>
      </c>
      <c r="D13559" t="str">
        <f>VLOOKUP(orders!C13559,customers!$A$2:$G$1501,7,FALSE)</f>
        <v>AUTOMOBILE</v>
      </c>
      <c r="E13559">
        <f>VLOOKUP(C13559,customers!$A$2:$D$1501, 4,FALSE)</f>
        <v>0</v>
      </c>
      <c r="F13559" t="str">
        <f>VLOOKUP(E13559,nation!$A$2:$B$26, 2,FALSE)</f>
        <v>ALGERIA</v>
      </c>
      <c r="G13559">
        <f>VLOOKUP(orders!F13559,nation!$B$2:$C$26,2,FALSE)</f>
        <v>0</v>
      </c>
      <c r="H13559" t="str">
        <f>HLOOKUP(orders!G13559,region_horz!$B$1:$F$2,2,FALSE)</f>
        <v>AFRICA</v>
      </c>
      <c r="I13559" t="s">
        <v>16</v>
      </c>
      <c r="J13559">
        <v>57276.82</v>
      </c>
      <c r="K13559" s="1">
        <v>33606</v>
      </c>
      <c r="L13559" t="s">
        <v>31</v>
      </c>
      <c r="M13559" t="s">
        <v>2007</v>
      </c>
      <c r="N13559">
        <v>0</v>
      </c>
      <c r="O13559" t="s">
        <v>14484</v>
      </c>
    </row>
    <row r="13560" spans="1:15" x14ac:dyDescent="0.2">
      <c r="A13560">
        <v>54215</v>
      </c>
      <c r="B13560" t="str">
        <f>VLOOKUP(orders!C13560,customers!$A$2:$B$1501, 2,FALSE)</f>
        <v>Customer#000001495</v>
      </c>
      <c r="C13560">
        <v>1495</v>
      </c>
      <c r="D13560" t="str">
        <f>VLOOKUP(orders!C13560,customers!$A$2:$G$1501,7,FALSE)</f>
        <v>FURNITURE</v>
      </c>
      <c r="E13560">
        <f>VLOOKUP(C13560,customers!$A$2:$D$1501, 4,FALSE)</f>
        <v>10</v>
      </c>
      <c r="F13560" t="str">
        <f>VLOOKUP(E13560,nation!$A$2:$B$26, 2,FALSE)</f>
        <v>IRAN</v>
      </c>
      <c r="G13560">
        <f>VLOOKUP(orders!F13560,nation!$B$2:$C$26,2,FALSE)</f>
        <v>4</v>
      </c>
      <c r="H13560" t="str">
        <f>HLOOKUP(orders!G13560,region_horz!$B$1:$F$2,2,FALSE)</f>
        <v>MIDDLE EAST</v>
      </c>
      <c r="I13560" t="s">
        <v>9</v>
      </c>
      <c r="J13560">
        <v>126697.48</v>
      </c>
      <c r="K13560" s="1">
        <v>34994</v>
      </c>
      <c r="L13560" t="s">
        <v>26</v>
      </c>
      <c r="M13560" t="s">
        <v>3381</v>
      </c>
      <c r="N13560">
        <v>0</v>
      </c>
      <c r="O13560" t="s">
        <v>14485</v>
      </c>
    </row>
    <row r="13561" spans="1:15" x14ac:dyDescent="0.2">
      <c r="A13561">
        <v>54240</v>
      </c>
      <c r="B13561" t="str">
        <f>VLOOKUP(orders!C13561,customers!$A$2:$B$1501, 2,FALSE)</f>
        <v>Customer#000001040</v>
      </c>
      <c r="C13561">
        <v>1040</v>
      </c>
      <c r="D13561" t="str">
        <f>VLOOKUP(orders!C13561,customers!$A$2:$G$1501,7,FALSE)</f>
        <v>BUILDING</v>
      </c>
      <c r="E13561">
        <f>VLOOKUP(C13561,customers!$A$2:$D$1501, 4,FALSE)</f>
        <v>11</v>
      </c>
      <c r="F13561" t="str">
        <f>VLOOKUP(E13561,nation!$A$2:$B$26, 2,FALSE)</f>
        <v>IRAQ</v>
      </c>
      <c r="G13561">
        <f>VLOOKUP(orders!F13561,nation!$B$2:$C$26,2,FALSE)</f>
        <v>4</v>
      </c>
      <c r="H13561" t="str">
        <f>HLOOKUP(orders!G13561,region_horz!$B$1:$F$2,2,FALSE)</f>
        <v>MIDDLE EAST</v>
      </c>
      <c r="I13561" t="s">
        <v>9</v>
      </c>
      <c r="J13561">
        <v>96409.5</v>
      </c>
      <c r="K13561" s="1">
        <v>35195</v>
      </c>
      <c r="L13561" t="s">
        <v>23</v>
      </c>
      <c r="M13561" t="s">
        <v>269</v>
      </c>
      <c r="N13561">
        <v>0</v>
      </c>
      <c r="O13561" t="s">
        <v>14486</v>
      </c>
    </row>
    <row r="13562" spans="1:15" x14ac:dyDescent="0.2">
      <c r="A13562">
        <v>54241</v>
      </c>
      <c r="B13562" t="str">
        <f>VLOOKUP(orders!C13562,customers!$A$2:$B$1501, 2,FALSE)</f>
        <v>Customer#000000649</v>
      </c>
      <c r="C13562">
        <v>649</v>
      </c>
      <c r="D13562" t="str">
        <f>VLOOKUP(orders!C13562,customers!$A$2:$G$1501,7,FALSE)</f>
        <v>BUILDING</v>
      </c>
      <c r="E13562">
        <f>VLOOKUP(C13562,customers!$A$2:$D$1501, 4,FALSE)</f>
        <v>11</v>
      </c>
      <c r="F13562" t="str">
        <f>VLOOKUP(E13562,nation!$A$2:$B$26, 2,FALSE)</f>
        <v>IRAQ</v>
      </c>
      <c r="G13562">
        <f>VLOOKUP(orders!F13562,nation!$B$2:$C$26,2,FALSE)</f>
        <v>4</v>
      </c>
      <c r="H13562" t="str">
        <f>HLOOKUP(orders!G13562,region_horz!$B$1:$F$2,2,FALSE)</f>
        <v>MIDDLE EAST</v>
      </c>
      <c r="I13562" t="s">
        <v>16</v>
      </c>
      <c r="J13562">
        <v>172368.57</v>
      </c>
      <c r="K13562" s="1">
        <v>33814</v>
      </c>
      <c r="L13562" t="s">
        <v>23</v>
      </c>
      <c r="M13562" t="s">
        <v>1008</v>
      </c>
      <c r="N13562">
        <v>0</v>
      </c>
      <c r="O13562" t="s">
        <v>14487</v>
      </c>
    </row>
    <row r="13563" spans="1:15" x14ac:dyDescent="0.2">
      <c r="A13563">
        <v>54242</v>
      </c>
      <c r="B13563" t="str">
        <f>VLOOKUP(orders!C13563,customers!$A$2:$B$1501, 2,FALSE)</f>
        <v>Customer#000000100</v>
      </c>
      <c r="C13563">
        <v>100</v>
      </c>
      <c r="D13563" t="str">
        <f>VLOOKUP(orders!C13563,customers!$A$2:$G$1501,7,FALSE)</f>
        <v>FURNITURE</v>
      </c>
      <c r="E13563">
        <f>VLOOKUP(C13563,customers!$A$2:$D$1501, 4,FALSE)</f>
        <v>20</v>
      </c>
      <c r="F13563" t="str">
        <f>VLOOKUP(E13563,nation!$A$2:$B$26, 2,FALSE)</f>
        <v>SAUDI ARABIA</v>
      </c>
      <c r="G13563">
        <f>VLOOKUP(orders!F13563,nation!$B$2:$C$26,2,FALSE)</f>
        <v>4</v>
      </c>
      <c r="H13563" t="str">
        <f>HLOOKUP(orders!G13563,region_horz!$B$1:$F$2,2,FALSE)</f>
        <v>MIDDLE EAST</v>
      </c>
      <c r="I13563" t="s">
        <v>9</v>
      </c>
      <c r="J13563">
        <v>183377.45</v>
      </c>
      <c r="K13563" s="1">
        <v>35885</v>
      </c>
      <c r="L13563" t="s">
        <v>31</v>
      </c>
      <c r="M13563" t="s">
        <v>2800</v>
      </c>
      <c r="N13563">
        <v>0</v>
      </c>
      <c r="O13563" t="s">
        <v>14488</v>
      </c>
    </row>
    <row r="13564" spans="1:15" x14ac:dyDescent="0.2">
      <c r="A13564">
        <v>54243</v>
      </c>
      <c r="B13564" t="str">
        <f>VLOOKUP(orders!C13564,customers!$A$2:$B$1501, 2,FALSE)</f>
        <v>Customer#000000277</v>
      </c>
      <c r="C13564">
        <v>277</v>
      </c>
      <c r="D13564" t="str">
        <f>VLOOKUP(orders!C13564,customers!$A$2:$G$1501,7,FALSE)</f>
        <v>BUILDING</v>
      </c>
      <c r="E13564">
        <f>VLOOKUP(C13564,customers!$A$2:$D$1501, 4,FALSE)</f>
        <v>23</v>
      </c>
      <c r="F13564" t="str">
        <f>VLOOKUP(E13564,nation!$A$2:$B$26, 2,FALSE)</f>
        <v>UNITED KINGDOM</v>
      </c>
      <c r="G13564">
        <f>VLOOKUP(orders!F13564,nation!$B$2:$C$26,2,FALSE)</f>
        <v>3</v>
      </c>
      <c r="H13564" t="str">
        <f>HLOOKUP(orders!G13564,region_horz!$B$1:$F$2,2,FALSE)</f>
        <v>EUROPE</v>
      </c>
      <c r="I13564" t="s">
        <v>16</v>
      </c>
      <c r="J13564">
        <v>80677</v>
      </c>
      <c r="K13564" s="1">
        <v>34594</v>
      </c>
      <c r="L13564" t="s">
        <v>10</v>
      </c>
      <c r="M13564" t="s">
        <v>766</v>
      </c>
      <c r="N13564">
        <v>0</v>
      </c>
      <c r="O13564" t="s">
        <v>14489</v>
      </c>
    </row>
    <row r="13565" spans="1:15" x14ac:dyDescent="0.2">
      <c r="A13565">
        <v>54244</v>
      </c>
      <c r="B13565" t="str">
        <f>VLOOKUP(orders!C13565,customers!$A$2:$B$1501, 2,FALSE)</f>
        <v>Customer#000000223</v>
      </c>
      <c r="C13565">
        <v>223</v>
      </c>
      <c r="D13565" t="str">
        <f>VLOOKUP(orders!C13565,customers!$A$2:$G$1501,7,FALSE)</f>
        <v>BUILDING</v>
      </c>
      <c r="E13565">
        <f>VLOOKUP(C13565,customers!$A$2:$D$1501, 4,FALSE)</f>
        <v>20</v>
      </c>
      <c r="F13565" t="str">
        <f>VLOOKUP(E13565,nation!$A$2:$B$26, 2,FALSE)</f>
        <v>SAUDI ARABIA</v>
      </c>
      <c r="G13565">
        <f>VLOOKUP(orders!F13565,nation!$B$2:$C$26,2,FALSE)</f>
        <v>4</v>
      </c>
      <c r="H13565" t="str">
        <f>HLOOKUP(orders!G13565,region_horz!$B$1:$F$2,2,FALSE)</f>
        <v>MIDDLE EAST</v>
      </c>
      <c r="I13565" t="s">
        <v>9</v>
      </c>
      <c r="J13565">
        <v>79618.36</v>
      </c>
      <c r="K13565" s="1">
        <v>35158</v>
      </c>
      <c r="L13565" t="s">
        <v>10</v>
      </c>
      <c r="M13565" t="s">
        <v>2832</v>
      </c>
      <c r="N13565">
        <v>0</v>
      </c>
      <c r="O13565" t="s">
        <v>14490</v>
      </c>
    </row>
    <row r="13566" spans="1:15" x14ac:dyDescent="0.2">
      <c r="A13566">
        <v>54245</v>
      </c>
      <c r="B13566" t="str">
        <f>VLOOKUP(orders!C13566,customers!$A$2:$B$1501, 2,FALSE)</f>
        <v>Customer#000000053</v>
      </c>
      <c r="C13566">
        <v>53</v>
      </c>
      <c r="D13566" t="str">
        <f>VLOOKUP(orders!C13566,customers!$A$2:$G$1501,7,FALSE)</f>
        <v>HOUSEHOLD</v>
      </c>
      <c r="E13566">
        <f>VLOOKUP(C13566,customers!$A$2:$D$1501, 4,FALSE)</f>
        <v>15</v>
      </c>
      <c r="F13566" t="str">
        <f>VLOOKUP(E13566,nation!$A$2:$B$26, 2,FALSE)</f>
        <v>MOROCCO</v>
      </c>
      <c r="G13566">
        <f>VLOOKUP(orders!F13566,nation!$B$2:$C$26,2,FALSE)</f>
        <v>0</v>
      </c>
      <c r="H13566" t="str">
        <f>HLOOKUP(orders!G13566,region_horz!$B$1:$F$2,2,FALSE)</f>
        <v>AFRICA</v>
      </c>
      <c r="I13566" t="s">
        <v>48</v>
      </c>
      <c r="J13566">
        <v>106578.32</v>
      </c>
      <c r="K13566" s="1">
        <v>34783</v>
      </c>
      <c r="L13566" t="s">
        <v>31</v>
      </c>
      <c r="M13566" t="s">
        <v>1991</v>
      </c>
      <c r="N13566">
        <v>0</v>
      </c>
      <c r="O13566" t="s">
        <v>14491</v>
      </c>
    </row>
    <row r="13567" spans="1:15" x14ac:dyDescent="0.2">
      <c r="A13567">
        <v>54246</v>
      </c>
      <c r="B13567" t="str">
        <f>VLOOKUP(orders!C13567,customers!$A$2:$B$1501, 2,FALSE)</f>
        <v>Customer#000001099</v>
      </c>
      <c r="C13567">
        <v>1099</v>
      </c>
      <c r="D13567" t="str">
        <f>VLOOKUP(orders!C13567,customers!$A$2:$G$1501,7,FALSE)</f>
        <v>AUTOMOBILE</v>
      </c>
      <c r="E13567">
        <f>VLOOKUP(C13567,customers!$A$2:$D$1501, 4,FALSE)</f>
        <v>1</v>
      </c>
      <c r="F13567" t="str">
        <f>VLOOKUP(E13567,nation!$A$2:$B$26, 2,FALSE)</f>
        <v>ARGENTINA</v>
      </c>
      <c r="G13567">
        <f>VLOOKUP(orders!F13567,nation!$B$2:$C$26,2,FALSE)</f>
        <v>1</v>
      </c>
      <c r="H13567" t="str">
        <f>HLOOKUP(orders!G13567,region_horz!$B$1:$F$2,2,FALSE)</f>
        <v>AMERICA</v>
      </c>
      <c r="I13567" t="s">
        <v>16</v>
      </c>
      <c r="J13567">
        <v>45727.63</v>
      </c>
      <c r="K13567" s="1">
        <v>34150</v>
      </c>
      <c r="L13567" t="s">
        <v>13</v>
      </c>
      <c r="M13567" t="s">
        <v>2504</v>
      </c>
      <c r="N13567">
        <v>0</v>
      </c>
      <c r="O13567" t="s">
        <v>14492</v>
      </c>
    </row>
    <row r="13568" spans="1:15" x14ac:dyDescent="0.2">
      <c r="A13568">
        <v>54247</v>
      </c>
      <c r="B13568" t="str">
        <f>VLOOKUP(orders!C13568,customers!$A$2:$B$1501, 2,FALSE)</f>
        <v>Customer#000000193</v>
      </c>
      <c r="C13568">
        <v>193</v>
      </c>
      <c r="D13568" t="str">
        <f>VLOOKUP(orders!C13568,customers!$A$2:$G$1501,7,FALSE)</f>
        <v>MACHINERY</v>
      </c>
      <c r="E13568">
        <f>VLOOKUP(C13568,customers!$A$2:$D$1501, 4,FALSE)</f>
        <v>23</v>
      </c>
      <c r="F13568" t="str">
        <f>VLOOKUP(E13568,nation!$A$2:$B$26, 2,FALSE)</f>
        <v>UNITED KINGDOM</v>
      </c>
      <c r="G13568">
        <f>VLOOKUP(orders!F13568,nation!$B$2:$C$26,2,FALSE)</f>
        <v>3</v>
      </c>
      <c r="H13568" t="str">
        <f>HLOOKUP(orders!G13568,region_horz!$B$1:$F$2,2,FALSE)</f>
        <v>EUROPE</v>
      </c>
      <c r="I13568" t="s">
        <v>9</v>
      </c>
      <c r="J13568">
        <v>246090.44</v>
      </c>
      <c r="K13568" s="1">
        <v>35536</v>
      </c>
      <c r="L13568" t="s">
        <v>13</v>
      </c>
      <c r="M13568" t="s">
        <v>215</v>
      </c>
      <c r="N13568">
        <v>0</v>
      </c>
      <c r="O13568" t="s">
        <v>14493</v>
      </c>
    </row>
    <row r="13569" spans="1:15" x14ac:dyDescent="0.2">
      <c r="A13569">
        <v>54272</v>
      </c>
      <c r="B13569" t="str">
        <f>VLOOKUP(orders!C13569,customers!$A$2:$B$1501, 2,FALSE)</f>
        <v>Customer#000000266</v>
      </c>
      <c r="C13569">
        <v>266</v>
      </c>
      <c r="D13569" t="str">
        <f>VLOOKUP(orders!C13569,customers!$A$2:$G$1501,7,FALSE)</f>
        <v>HOUSEHOLD</v>
      </c>
      <c r="E13569">
        <f>VLOOKUP(C13569,customers!$A$2:$D$1501, 4,FALSE)</f>
        <v>0</v>
      </c>
      <c r="F13569" t="str">
        <f>VLOOKUP(E13569,nation!$A$2:$B$26, 2,FALSE)</f>
        <v>ALGERIA</v>
      </c>
      <c r="G13569">
        <f>VLOOKUP(orders!F13569,nation!$B$2:$C$26,2,FALSE)</f>
        <v>0</v>
      </c>
      <c r="H13569" t="str">
        <f>HLOOKUP(orders!G13569,region_horz!$B$1:$F$2,2,FALSE)</f>
        <v>AFRICA</v>
      </c>
      <c r="I13569" t="s">
        <v>9</v>
      </c>
      <c r="J13569">
        <v>73321.98</v>
      </c>
      <c r="K13569" s="1">
        <v>35654</v>
      </c>
      <c r="L13569" t="s">
        <v>23</v>
      </c>
      <c r="M13569" t="s">
        <v>1488</v>
      </c>
      <c r="N13569">
        <v>0</v>
      </c>
      <c r="O13569" t="s">
        <v>14494</v>
      </c>
    </row>
    <row r="13570" spans="1:15" x14ac:dyDescent="0.2">
      <c r="A13570">
        <v>54273</v>
      </c>
      <c r="B13570" t="str">
        <f>VLOOKUP(orders!C13570,customers!$A$2:$B$1501, 2,FALSE)</f>
        <v>Customer#000001273</v>
      </c>
      <c r="C13570">
        <v>1273</v>
      </c>
      <c r="D13570" t="str">
        <f>VLOOKUP(orders!C13570,customers!$A$2:$G$1501,7,FALSE)</f>
        <v>AUTOMOBILE</v>
      </c>
      <c r="E13570">
        <f>VLOOKUP(C13570,customers!$A$2:$D$1501, 4,FALSE)</f>
        <v>12</v>
      </c>
      <c r="F13570" t="str">
        <f>VLOOKUP(E13570,nation!$A$2:$B$26, 2,FALSE)</f>
        <v>JAPAN</v>
      </c>
      <c r="G13570">
        <f>VLOOKUP(orders!F13570,nation!$B$2:$C$26,2,FALSE)</f>
        <v>2</v>
      </c>
      <c r="H13570" t="str">
        <f>HLOOKUP(orders!G13570,region_horz!$B$1:$F$2,2,FALSE)</f>
        <v>ASIA</v>
      </c>
      <c r="I13570" t="s">
        <v>9</v>
      </c>
      <c r="J13570">
        <v>135497.10999999999</v>
      </c>
      <c r="K13570" s="1">
        <v>35930</v>
      </c>
      <c r="L13570" t="s">
        <v>23</v>
      </c>
      <c r="M13570" t="s">
        <v>195</v>
      </c>
      <c r="N13570">
        <v>0</v>
      </c>
      <c r="O13570" t="s">
        <v>14495</v>
      </c>
    </row>
    <row r="13571" spans="1:15" x14ac:dyDescent="0.2">
      <c r="A13571">
        <v>54274</v>
      </c>
      <c r="B13571" t="str">
        <f>VLOOKUP(orders!C13571,customers!$A$2:$B$1501, 2,FALSE)</f>
        <v>Customer#000001402</v>
      </c>
      <c r="C13571">
        <v>1402</v>
      </c>
      <c r="D13571" t="str">
        <f>VLOOKUP(orders!C13571,customers!$A$2:$G$1501,7,FALSE)</f>
        <v>AUTOMOBILE</v>
      </c>
      <c r="E13571">
        <f>VLOOKUP(C13571,customers!$A$2:$D$1501, 4,FALSE)</f>
        <v>6</v>
      </c>
      <c r="F13571" t="str">
        <f>VLOOKUP(E13571,nation!$A$2:$B$26, 2,FALSE)</f>
        <v>FRANCE</v>
      </c>
      <c r="G13571">
        <f>VLOOKUP(orders!F13571,nation!$B$2:$C$26,2,FALSE)</f>
        <v>3</v>
      </c>
      <c r="H13571" t="str">
        <f>HLOOKUP(orders!G13571,region_horz!$B$1:$F$2,2,FALSE)</f>
        <v>EUROPE</v>
      </c>
      <c r="I13571" t="s">
        <v>16</v>
      </c>
      <c r="J13571">
        <v>208798.86</v>
      </c>
      <c r="K13571" s="1">
        <v>34297</v>
      </c>
      <c r="L13571" t="s">
        <v>23</v>
      </c>
      <c r="M13571" t="s">
        <v>1273</v>
      </c>
      <c r="N13571">
        <v>0</v>
      </c>
      <c r="O13571" t="s">
        <v>14496</v>
      </c>
    </row>
    <row r="13572" spans="1:15" x14ac:dyDescent="0.2">
      <c r="A13572">
        <v>54275</v>
      </c>
      <c r="B13572" t="str">
        <f>VLOOKUP(orders!C13572,customers!$A$2:$B$1501, 2,FALSE)</f>
        <v>Customer#000000887</v>
      </c>
      <c r="C13572">
        <v>887</v>
      </c>
      <c r="D13572" t="str">
        <f>VLOOKUP(orders!C13572,customers!$A$2:$G$1501,7,FALSE)</f>
        <v>MACHINERY</v>
      </c>
      <c r="E13572">
        <f>VLOOKUP(C13572,customers!$A$2:$D$1501, 4,FALSE)</f>
        <v>1</v>
      </c>
      <c r="F13572" t="str">
        <f>VLOOKUP(E13572,nation!$A$2:$B$26, 2,FALSE)</f>
        <v>ARGENTINA</v>
      </c>
      <c r="G13572">
        <f>VLOOKUP(orders!F13572,nation!$B$2:$C$26,2,FALSE)</f>
        <v>1</v>
      </c>
      <c r="H13572" t="str">
        <f>HLOOKUP(orders!G13572,region_horz!$B$1:$F$2,2,FALSE)</f>
        <v>AMERICA</v>
      </c>
      <c r="I13572" t="s">
        <v>16</v>
      </c>
      <c r="J13572">
        <v>64784.74</v>
      </c>
      <c r="K13572" s="1">
        <v>33972</v>
      </c>
      <c r="L13572" t="s">
        <v>10</v>
      </c>
      <c r="M13572" t="s">
        <v>985</v>
      </c>
      <c r="N13572">
        <v>0</v>
      </c>
      <c r="O13572" t="s">
        <v>14497</v>
      </c>
    </row>
    <row r="13573" spans="1:15" x14ac:dyDescent="0.2">
      <c r="A13573">
        <v>54276</v>
      </c>
      <c r="B13573" t="str">
        <f>VLOOKUP(orders!C13573,customers!$A$2:$B$1501, 2,FALSE)</f>
        <v>Customer#000000932</v>
      </c>
      <c r="C13573">
        <v>932</v>
      </c>
      <c r="D13573" t="str">
        <f>VLOOKUP(orders!C13573,customers!$A$2:$G$1501,7,FALSE)</f>
        <v>BUILDING</v>
      </c>
      <c r="E13573">
        <f>VLOOKUP(C13573,customers!$A$2:$D$1501, 4,FALSE)</f>
        <v>13</v>
      </c>
      <c r="F13573" t="str">
        <f>VLOOKUP(E13573,nation!$A$2:$B$26, 2,FALSE)</f>
        <v>JORDAN</v>
      </c>
      <c r="G13573">
        <f>VLOOKUP(orders!F13573,nation!$B$2:$C$26,2,FALSE)</f>
        <v>4</v>
      </c>
      <c r="H13573" t="str">
        <f>HLOOKUP(orders!G13573,region_horz!$B$1:$F$2,2,FALSE)</f>
        <v>MIDDLE EAST</v>
      </c>
      <c r="I13573" t="s">
        <v>16</v>
      </c>
      <c r="J13573">
        <v>152388.88</v>
      </c>
      <c r="K13573" s="1">
        <v>34007</v>
      </c>
      <c r="L13573" t="s">
        <v>23</v>
      </c>
      <c r="M13573" t="s">
        <v>3292</v>
      </c>
      <c r="N13573">
        <v>0</v>
      </c>
      <c r="O13573" t="s">
        <v>14498</v>
      </c>
    </row>
    <row r="13574" spans="1:15" x14ac:dyDescent="0.2">
      <c r="A13574">
        <v>54277</v>
      </c>
      <c r="B13574" t="str">
        <f>VLOOKUP(orders!C13574,customers!$A$2:$B$1501, 2,FALSE)</f>
        <v>Customer#000000304</v>
      </c>
      <c r="C13574">
        <v>304</v>
      </c>
      <c r="D13574" t="str">
        <f>VLOOKUP(orders!C13574,customers!$A$2:$G$1501,7,FALSE)</f>
        <v>MACHINERY</v>
      </c>
      <c r="E13574">
        <f>VLOOKUP(C13574,customers!$A$2:$D$1501, 4,FALSE)</f>
        <v>0</v>
      </c>
      <c r="F13574" t="str">
        <f>VLOOKUP(E13574,nation!$A$2:$B$26, 2,FALSE)</f>
        <v>ALGERIA</v>
      </c>
      <c r="G13574">
        <f>VLOOKUP(orders!F13574,nation!$B$2:$C$26,2,FALSE)</f>
        <v>0</v>
      </c>
      <c r="H13574" t="str">
        <f>HLOOKUP(orders!G13574,region_horz!$B$1:$F$2,2,FALSE)</f>
        <v>AFRICA</v>
      </c>
      <c r="I13574" t="s">
        <v>16</v>
      </c>
      <c r="J13574">
        <v>255733.15</v>
      </c>
      <c r="K13574" s="1">
        <v>33972</v>
      </c>
      <c r="L13574" t="s">
        <v>13</v>
      </c>
      <c r="M13574" t="s">
        <v>2163</v>
      </c>
      <c r="N13574">
        <v>0</v>
      </c>
      <c r="O13574" t="s">
        <v>14499</v>
      </c>
    </row>
    <row r="13575" spans="1:15" x14ac:dyDescent="0.2">
      <c r="A13575">
        <v>54278</v>
      </c>
      <c r="B13575" t="str">
        <f>VLOOKUP(orders!C13575,customers!$A$2:$B$1501, 2,FALSE)</f>
        <v>Customer#000000055</v>
      </c>
      <c r="C13575">
        <v>55</v>
      </c>
      <c r="D13575" t="str">
        <f>VLOOKUP(orders!C13575,customers!$A$2:$G$1501,7,FALSE)</f>
        <v>MACHINERY</v>
      </c>
      <c r="E13575">
        <f>VLOOKUP(C13575,customers!$A$2:$D$1501, 4,FALSE)</f>
        <v>10</v>
      </c>
      <c r="F13575" t="str">
        <f>VLOOKUP(E13575,nation!$A$2:$B$26, 2,FALSE)</f>
        <v>IRAN</v>
      </c>
      <c r="G13575">
        <f>VLOOKUP(orders!F13575,nation!$B$2:$C$26,2,FALSE)</f>
        <v>4</v>
      </c>
      <c r="H13575" t="str">
        <f>HLOOKUP(orders!G13575,region_horz!$B$1:$F$2,2,FALSE)</f>
        <v>MIDDLE EAST</v>
      </c>
      <c r="I13575" t="s">
        <v>9</v>
      </c>
      <c r="J13575">
        <v>215399.43</v>
      </c>
      <c r="K13575" s="1">
        <v>35558</v>
      </c>
      <c r="L13575" t="s">
        <v>10</v>
      </c>
      <c r="M13575" t="s">
        <v>2081</v>
      </c>
      <c r="N13575">
        <v>0</v>
      </c>
      <c r="O13575" t="s">
        <v>14500</v>
      </c>
    </row>
    <row r="13576" spans="1:15" x14ac:dyDescent="0.2">
      <c r="A13576">
        <v>54279</v>
      </c>
      <c r="B13576" t="str">
        <f>VLOOKUP(orders!C13576,customers!$A$2:$B$1501, 2,FALSE)</f>
        <v>Customer#000001072</v>
      </c>
      <c r="C13576">
        <v>1072</v>
      </c>
      <c r="D13576" t="str">
        <f>VLOOKUP(orders!C13576,customers!$A$2:$G$1501,7,FALSE)</f>
        <v>HOUSEHOLD</v>
      </c>
      <c r="E13576">
        <f>VLOOKUP(C13576,customers!$A$2:$D$1501, 4,FALSE)</f>
        <v>4</v>
      </c>
      <c r="F13576" t="str">
        <f>VLOOKUP(E13576,nation!$A$2:$B$26, 2,FALSE)</f>
        <v>EGYPT</v>
      </c>
      <c r="G13576">
        <f>VLOOKUP(orders!F13576,nation!$B$2:$C$26,2,FALSE)</f>
        <v>4</v>
      </c>
      <c r="H13576" t="str">
        <f>HLOOKUP(orders!G13576,region_horz!$B$1:$F$2,2,FALSE)</f>
        <v>MIDDLE EAST</v>
      </c>
      <c r="I13576" t="s">
        <v>9</v>
      </c>
      <c r="J13576">
        <v>148252.23000000001</v>
      </c>
      <c r="K13576" s="1">
        <v>34911</v>
      </c>
      <c r="L13576" t="s">
        <v>26</v>
      </c>
      <c r="M13576" t="s">
        <v>1581</v>
      </c>
      <c r="N13576">
        <v>0</v>
      </c>
      <c r="O13576" t="s">
        <v>14501</v>
      </c>
    </row>
    <row r="13577" spans="1:15" x14ac:dyDescent="0.2">
      <c r="A13577">
        <v>54304</v>
      </c>
      <c r="B13577" t="str">
        <f>VLOOKUP(orders!C13577,customers!$A$2:$B$1501, 2,FALSE)</f>
        <v>Customer#000000508</v>
      </c>
      <c r="C13577">
        <v>508</v>
      </c>
      <c r="D13577" t="str">
        <f>VLOOKUP(orders!C13577,customers!$A$2:$G$1501,7,FALSE)</f>
        <v>BUILDING</v>
      </c>
      <c r="E13577">
        <f>VLOOKUP(C13577,customers!$A$2:$D$1501, 4,FALSE)</f>
        <v>18</v>
      </c>
      <c r="F13577" t="str">
        <f>VLOOKUP(E13577,nation!$A$2:$B$26, 2,FALSE)</f>
        <v>CHINA</v>
      </c>
      <c r="G13577">
        <f>VLOOKUP(orders!F13577,nation!$B$2:$C$26,2,FALSE)</f>
        <v>2</v>
      </c>
      <c r="H13577" t="str">
        <f>HLOOKUP(orders!G13577,region_horz!$B$1:$F$2,2,FALSE)</f>
        <v>ASIA</v>
      </c>
      <c r="I13577" t="s">
        <v>16</v>
      </c>
      <c r="J13577">
        <v>99283.88</v>
      </c>
      <c r="K13577" s="1">
        <v>34018</v>
      </c>
      <c r="L13577" t="s">
        <v>26</v>
      </c>
      <c r="M13577" t="s">
        <v>656</v>
      </c>
      <c r="N13577">
        <v>0</v>
      </c>
      <c r="O13577" t="s">
        <v>14502</v>
      </c>
    </row>
    <row r="13578" spans="1:15" x14ac:dyDescent="0.2">
      <c r="A13578">
        <v>54305</v>
      </c>
      <c r="B13578" t="str">
        <f>VLOOKUP(orders!C13578,customers!$A$2:$B$1501, 2,FALSE)</f>
        <v>Customer#000001454</v>
      </c>
      <c r="C13578">
        <v>1454</v>
      </c>
      <c r="D13578" t="str">
        <f>VLOOKUP(orders!C13578,customers!$A$2:$G$1501,7,FALSE)</f>
        <v>FURNITURE</v>
      </c>
      <c r="E13578">
        <f>VLOOKUP(C13578,customers!$A$2:$D$1501, 4,FALSE)</f>
        <v>24</v>
      </c>
      <c r="F13578" t="str">
        <f>VLOOKUP(E13578,nation!$A$2:$B$26, 2,FALSE)</f>
        <v>UNITED STATES</v>
      </c>
      <c r="G13578">
        <f>VLOOKUP(orders!F13578,nation!$B$2:$C$26,2,FALSE)</f>
        <v>1</v>
      </c>
      <c r="H13578" t="str">
        <f>HLOOKUP(orders!G13578,region_horz!$B$1:$F$2,2,FALSE)</f>
        <v>AMERICA</v>
      </c>
      <c r="I13578" t="s">
        <v>9</v>
      </c>
      <c r="J13578">
        <v>126813.88</v>
      </c>
      <c r="K13578" s="1">
        <v>35654</v>
      </c>
      <c r="L13578" t="s">
        <v>10</v>
      </c>
      <c r="M13578" t="s">
        <v>437</v>
      </c>
      <c r="N13578">
        <v>0</v>
      </c>
      <c r="O13578" t="s">
        <v>14503</v>
      </c>
    </row>
    <row r="13579" spans="1:15" x14ac:dyDescent="0.2">
      <c r="A13579">
        <v>54306</v>
      </c>
      <c r="B13579" t="str">
        <f>VLOOKUP(orders!C13579,customers!$A$2:$B$1501, 2,FALSE)</f>
        <v>Customer#000000889</v>
      </c>
      <c r="C13579">
        <v>889</v>
      </c>
      <c r="D13579" t="str">
        <f>VLOOKUP(orders!C13579,customers!$A$2:$G$1501,7,FALSE)</f>
        <v>FURNITURE</v>
      </c>
      <c r="E13579">
        <f>VLOOKUP(C13579,customers!$A$2:$D$1501, 4,FALSE)</f>
        <v>13</v>
      </c>
      <c r="F13579" t="str">
        <f>VLOOKUP(E13579,nation!$A$2:$B$26, 2,FALSE)</f>
        <v>JORDAN</v>
      </c>
      <c r="G13579">
        <f>VLOOKUP(orders!F13579,nation!$B$2:$C$26,2,FALSE)</f>
        <v>4</v>
      </c>
      <c r="H13579" t="str">
        <f>HLOOKUP(orders!G13579,region_horz!$B$1:$F$2,2,FALSE)</f>
        <v>MIDDLE EAST</v>
      </c>
      <c r="I13579" t="s">
        <v>16</v>
      </c>
      <c r="J13579">
        <v>66967.45</v>
      </c>
      <c r="K13579" s="1">
        <v>33764</v>
      </c>
      <c r="L13579" t="s">
        <v>31</v>
      </c>
      <c r="M13579" t="s">
        <v>915</v>
      </c>
      <c r="N13579">
        <v>0</v>
      </c>
      <c r="O13579" t="s">
        <v>14504</v>
      </c>
    </row>
    <row r="13580" spans="1:15" x14ac:dyDescent="0.2">
      <c r="A13580">
        <v>54307</v>
      </c>
      <c r="B13580" t="str">
        <f>VLOOKUP(orders!C13580,customers!$A$2:$B$1501, 2,FALSE)</f>
        <v>Customer#000000988</v>
      </c>
      <c r="C13580">
        <v>988</v>
      </c>
      <c r="D13580" t="str">
        <f>VLOOKUP(orders!C13580,customers!$A$2:$G$1501,7,FALSE)</f>
        <v>FURNITURE</v>
      </c>
      <c r="E13580">
        <f>VLOOKUP(C13580,customers!$A$2:$D$1501, 4,FALSE)</f>
        <v>3</v>
      </c>
      <c r="F13580" t="str">
        <f>VLOOKUP(E13580,nation!$A$2:$B$26, 2,FALSE)</f>
        <v>CANADA</v>
      </c>
      <c r="G13580">
        <f>VLOOKUP(orders!F13580,nation!$B$2:$C$26,2,FALSE)</f>
        <v>1</v>
      </c>
      <c r="H13580" t="str">
        <f>HLOOKUP(orders!G13580,region_horz!$B$1:$F$2,2,FALSE)</f>
        <v>AMERICA</v>
      </c>
      <c r="I13580" t="s">
        <v>16</v>
      </c>
      <c r="J13580">
        <v>209670.97</v>
      </c>
      <c r="K13580" s="1">
        <v>33612</v>
      </c>
      <c r="L13580" t="s">
        <v>26</v>
      </c>
      <c r="M13580" t="s">
        <v>3384</v>
      </c>
      <c r="N13580">
        <v>0</v>
      </c>
      <c r="O13580" t="s">
        <v>14505</v>
      </c>
    </row>
    <row r="13581" spans="1:15" x14ac:dyDescent="0.2">
      <c r="A13581">
        <v>54308</v>
      </c>
      <c r="B13581" t="str">
        <f>VLOOKUP(orders!C13581,customers!$A$2:$B$1501, 2,FALSE)</f>
        <v>Customer#000000295</v>
      </c>
      <c r="C13581">
        <v>295</v>
      </c>
      <c r="D13581" t="str">
        <f>VLOOKUP(orders!C13581,customers!$A$2:$G$1501,7,FALSE)</f>
        <v>HOUSEHOLD</v>
      </c>
      <c r="E13581">
        <f>VLOOKUP(C13581,customers!$A$2:$D$1501, 4,FALSE)</f>
        <v>0</v>
      </c>
      <c r="F13581" t="str">
        <f>VLOOKUP(E13581,nation!$A$2:$B$26, 2,FALSE)</f>
        <v>ALGERIA</v>
      </c>
      <c r="G13581">
        <f>VLOOKUP(orders!F13581,nation!$B$2:$C$26,2,FALSE)</f>
        <v>0</v>
      </c>
      <c r="H13581" t="str">
        <f>HLOOKUP(orders!G13581,region_horz!$B$1:$F$2,2,FALSE)</f>
        <v>AFRICA</v>
      </c>
      <c r="I13581" t="s">
        <v>9</v>
      </c>
      <c r="J13581">
        <v>241884.88</v>
      </c>
      <c r="K13581" s="1">
        <v>35126</v>
      </c>
      <c r="L13581" t="s">
        <v>10</v>
      </c>
      <c r="M13581" t="s">
        <v>2656</v>
      </c>
      <c r="N13581">
        <v>0</v>
      </c>
      <c r="O13581" t="s">
        <v>14506</v>
      </c>
    </row>
    <row r="13582" spans="1:15" x14ac:dyDescent="0.2">
      <c r="A13582">
        <v>54309</v>
      </c>
      <c r="B13582" t="str">
        <f>VLOOKUP(orders!C13582,customers!$A$2:$B$1501, 2,FALSE)</f>
        <v>Customer#000000698</v>
      </c>
      <c r="C13582">
        <v>698</v>
      </c>
      <c r="D13582" t="str">
        <f>VLOOKUP(orders!C13582,customers!$A$2:$G$1501,7,FALSE)</f>
        <v>BUILDING</v>
      </c>
      <c r="E13582">
        <f>VLOOKUP(C13582,customers!$A$2:$D$1501, 4,FALSE)</f>
        <v>23</v>
      </c>
      <c r="F13582" t="str">
        <f>VLOOKUP(E13582,nation!$A$2:$B$26, 2,FALSE)</f>
        <v>UNITED KINGDOM</v>
      </c>
      <c r="G13582">
        <f>VLOOKUP(orders!F13582,nation!$B$2:$C$26,2,FALSE)</f>
        <v>3</v>
      </c>
      <c r="H13582" t="str">
        <f>HLOOKUP(orders!G13582,region_horz!$B$1:$F$2,2,FALSE)</f>
        <v>EUROPE</v>
      </c>
      <c r="I13582" t="s">
        <v>16</v>
      </c>
      <c r="J13582">
        <v>107315</v>
      </c>
      <c r="K13582" s="1">
        <v>33781</v>
      </c>
      <c r="L13582" t="s">
        <v>31</v>
      </c>
      <c r="M13582" t="s">
        <v>1492</v>
      </c>
      <c r="N13582">
        <v>0</v>
      </c>
      <c r="O13582" t="s">
        <v>14507</v>
      </c>
    </row>
    <row r="13583" spans="1:15" x14ac:dyDescent="0.2">
      <c r="A13583">
        <v>54310</v>
      </c>
      <c r="B13583" t="str">
        <f>VLOOKUP(orders!C13583,customers!$A$2:$B$1501, 2,FALSE)</f>
        <v>Customer#000000787</v>
      </c>
      <c r="C13583">
        <v>787</v>
      </c>
      <c r="D13583" t="str">
        <f>VLOOKUP(orders!C13583,customers!$A$2:$G$1501,7,FALSE)</f>
        <v>AUTOMOBILE</v>
      </c>
      <c r="E13583">
        <f>VLOOKUP(C13583,customers!$A$2:$D$1501, 4,FALSE)</f>
        <v>10</v>
      </c>
      <c r="F13583" t="str">
        <f>VLOOKUP(E13583,nation!$A$2:$B$26, 2,FALSE)</f>
        <v>IRAN</v>
      </c>
      <c r="G13583">
        <f>VLOOKUP(orders!F13583,nation!$B$2:$C$26,2,FALSE)</f>
        <v>4</v>
      </c>
      <c r="H13583" t="str">
        <f>HLOOKUP(orders!G13583,region_horz!$B$1:$F$2,2,FALSE)</f>
        <v>MIDDLE EAST</v>
      </c>
      <c r="I13583" t="s">
        <v>9</v>
      </c>
      <c r="J13583">
        <v>162669.48000000001</v>
      </c>
      <c r="K13583" s="1">
        <v>35889</v>
      </c>
      <c r="L13583" t="s">
        <v>10</v>
      </c>
      <c r="M13583" t="s">
        <v>223</v>
      </c>
      <c r="N13583">
        <v>0</v>
      </c>
      <c r="O13583" t="s">
        <v>14508</v>
      </c>
    </row>
    <row r="13584" spans="1:15" x14ac:dyDescent="0.2">
      <c r="A13584">
        <v>54311</v>
      </c>
      <c r="B13584" t="str">
        <f>VLOOKUP(orders!C13584,customers!$A$2:$B$1501, 2,FALSE)</f>
        <v>Customer#000000904</v>
      </c>
      <c r="C13584">
        <v>904</v>
      </c>
      <c r="D13584" t="str">
        <f>VLOOKUP(orders!C13584,customers!$A$2:$G$1501,7,FALSE)</f>
        <v>BUILDING</v>
      </c>
      <c r="E13584">
        <f>VLOOKUP(C13584,customers!$A$2:$D$1501, 4,FALSE)</f>
        <v>5</v>
      </c>
      <c r="F13584" t="str">
        <f>VLOOKUP(E13584,nation!$A$2:$B$26, 2,FALSE)</f>
        <v>ETHIOPIA</v>
      </c>
      <c r="G13584">
        <f>VLOOKUP(orders!F13584,nation!$B$2:$C$26,2,FALSE)</f>
        <v>0</v>
      </c>
      <c r="H13584" t="str">
        <f>HLOOKUP(orders!G13584,region_horz!$B$1:$F$2,2,FALSE)</f>
        <v>AFRICA</v>
      </c>
      <c r="I13584" t="s">
        <v>9</v>
      </c>
      <c r="J13584">
        <v>269270.40999999997</v>
      </c>
      <c r="K13584" s="1">
        <v>35800</v>
      </c>
      <c r="L13584" t="s">
        <v>31</v>
      </c>
      <c r="M13584" t="s">
        <v>1442</v>
      </c>
      <c r="N13584">
        <v>0</v>
      </c>
      <c r="O13584" t="s">
        <v>14509</v>
      </c>
    </row>
    <row r="13585" spans="1:15" x14ac:dyDescent="0.2">
      <c r="A13585">
        <v>54336</v>
      </c>
      <c r="B13585" t="str">
        <f>VLOOKUP(orders!C13585,customers!$A$2:$B$1501, 2,FALSE)</f>
        <v>Customer#000000190</v>
      </c>
      <c r="C13585">
        <v>190</v>
      </c>
      <c r="D13585" t="str">
        <f>VLOOKUP(orders!C13585,customers!$A$2:$G$1501,7,FALSE)</f>
        <v>AUTOMOBILE</v>
      </c>
      <c r="E13585">
        <f>VLOOKUP(C13585,customers!$A$2:$D$1501, 4,FALSE)</f>
        <v>11</v>
      </c>
      <c r="F13585" t="str">
        <f>VLOOKUP(E13585,nation!$A$2:$B$26, 2,FALSE)</f>
        <v>IRAQ</v>
      </c>
      <c r="G13585">
        <f>VLOOKUP(orders!F13585,nation!$B$2:$C$26,2,FALSE)</f>
        <v>4</v>
      </c>
      <c r="H13585" t="str">
        <f>HLOOKUP(orders!G13585,region_horz!$B$1:$F$2,2,FALSE)</f>
        <v>MIDDLE EAST</v>
      </c>
      <c r="I13585" t="s">
        <v>16</v>
      </c>
      <c r="J13585">
        <v>114101.06</v>
      </c>
      <c r="K13585" s="1">
        <v>34075</v>
      </c>
      <c r="L13585" t="s">
        <v>31</v>
      </c>
      <c r="M13585" t="s">
        <v>3520</v>
      </c>
      <c r="N13585">
        <v>0</v>
      </c>
      <c r="O13585" t="s">
        <v>14510</v>
      </c>
    </row>
    <row r="13586" spans="1:15" x14ac:dyDescent="0.2">
      <c r="A13586">
        <v>54337</v>
      </c>
      <c r="B13586" t="str">
        <f>VLOOKUP(orders!C13586,customers!$A$2:$B$1501, 2,FALSE)</f>
        <v>Customer#000001373</v>
      </c>
      <c r="C13586">
        <v>1373</v>
      </c>
      <c r="D13586" t="str">
        <f>VLOOKUP(orders!C13586,customers!$A$2:$G$1501,7,FALSE)</f>
        <v>FURNITURE</v>
      </c>
      <c r="E13586">
        <f>VLOOKUP(C13586,customers!$A$2:$D$1501, 4,FALSE)</f>
        <v>13</v>
      </c>
      <c r="F13586" t="str">
        <f>VLOOKUP(E13586,nation!$A$2:$B$26, 2,FALSE)</f>
        <v>JORDAN</v>
      </c>
      <c r="G13586">
        <f>VLOOKUP(orders!F13586,nation!$B$2:$C$26,2,FALSE)</f>
        <v>4</v>
      </c>
      <c r="H13586" t="str">
        <f>HLOOKUP(orders!G13586,region_horz!$B$1:$F$2,2,FALSE)</f>
        <v>MIDDLE EAST</v>
      </c>
      <c r="I13586" t="s">
        <v>9</v>
      </c>
      <c r="J13586">
        <v>139235.75</v>
      </c>
      <c r="K13586" s="1">
        <v>35279</v>
      </c>
      <c r="L13586" t="s">
        <v>13</v>
      </c>
      <c r="M13586" t="s">
        <v>2692</v>
      </c>
      <c r="N13586">
        <v>0</v>
      </c>
      <c r="O13586" t="s">
        <v>14511</v>
      </c>
    </row>
    <row r="13587" spans="1:15" x14ac:dyDescent="0.2">
      <c r="A13587">
        <v>54338</v>
      </c>
      <c r="B13587" t="str">
        <f>VLOOKUP(orders!C13587,customers!$A$2:$B$1501, 2,FALSE)</f>
        <v>Customer#000001078</v>
      </c>
      <c r="C13587">
        <v>1078</v>
      </c>
      <c r="D13587" t="str">
        <f>VLOOKUP(orders!C13587,customers!$A$2:$G$1501,7,FALSE)</f>
        <v>MACHINERY</v>
      </c>
      <c r="E13587">
        <f>VLOOKUP(C13587,customers!$A$2:$D$1501, 4,FALSE)</f>
        <v>19</v>
      </c>
      <c r="F13587" t="str">
        <f>VLOOKUP(E13587,nation!$A$2:$B$26, 2,FALSE)</f>
        <v>ROMANIA</v>
      </c>
      <c r="G13587">
        <f>VLOOKUP(orders!F13587,nation!$B$2:$C$26,2,FALSE)</f>
        <v>3</v>
      </c>
      <c r="H13587" t="str">
        <f>HLOOKUP(orders!G13587,region_horz!$B$1:$F$2,2,FALSE)</f>
        <v>EUROPE</v>
      </c>
      <c r="I13587" t="s">
        <v>9</v>
      </c>
      <c r="J13587">
        <v>161480.01999999999</v>
      </c>
      <c r="K13587" s="1">
        <v>35800</v>
      </c>
      <c r="L13587" t="s">
        <v>26</v>
      </c>
      <c r="M13587" t="s">
        <v>1588</v>
      </c>
      <c r="N13587">
        <v>0</v>
      </c>
      <c r="O13587" t="s">
        <v>14512</v>
      </c>
    </row>
    <row r="13588" spans="1:15" x14ac:dyDescent="0.2">
      <c r="A13588">
        <v>54339</v>
      </c>
      <c r="B13588" t="str">
        <f>VLOOKUP(orders!C13588,customers!$A$2:$B$1501, 2,FALSE)</f>
        <v>Customer#000000469</v>
      </c>
      <c r="C13588">
        <v>469</v>
      </c>
      <c r="D13588" t="str">
        <f>VLOOKUP(orders!C13588,customers!$A$2:$G$1501,7,FALSE)</f>
        <v>BUILDING</v>
      </c>
      <c r="E13588">
        <f>VLOOKUP(C13588,customers!$A$2:$D$1501, 4,FALSE)</f>
        <v>12</v>
      </c>
      <c r="F13588" t="str">
        <f>VLOOKUP(E13588,nation!$A$2:$B$26, 2,FALSE)</f>
        <v>JAPAN</v>
      </c>
      <c r="G13588">
        <f>VLOOKUP(orders!F13588,nation!$B$2:$C$26,2,FALSE)</f>
        <v>2</v>
      </c>
      <c r="H13588" t="str">
        <f>HLOOKUP(orders!G13588,region_horz!$B$1:$F$2,2,FALSE)</f>
        <v>ASIA</v>
      </c>
      <c r="I13588" t="s">
        <v>16</v>
      </c>
      <c r="J13588">
        <v>231117.3</v>
      </c>
      <c r="K13588" s="1">
        <v>33727</v>
      </c>
      <c r="L13588" t="s">
        <v>10</v>
      </c>
      <c r="M13588" t="s">
        <v>3152</v>
      </c>
      <c r="N13588">
        <v>0</v>
      </c>
      <c r="O13588" t="s">
        <v>14513</v>
      </c>
    </row>
    <row r="13589" spans="1:15" x14ac:dyDescent="0.2">
      <c r="A13589">
        <v>54340</v>
      </c>
      <c r="B13589" t="str">
        <f>VLOOKUP(orders!C13589,customers!$A$2:$B$1501, 2,FALSE)</f>
        <v>Customer#000000995</v>
      </c>
      <c r="C13589">
        <v>995</v>
      </c>
      <c r="D13589" t="str">
        <f>VLOOKUP(orders!C13589,customers!$A$2:$G$1501,7,FALSE)</f>
        <v>BUILDING</v>
      </c>
      <c r="E13589">
        <f>VLOOKUP(C13589,customers!$A$2:$D$1501, 4,FALSE)</f>
        <v>13</v>
      </c>
      <c r="F13589" t="str">
        <f>VLOOKUP(E13589,nation!$A$2:$B$26, 2,FALSE)</f>
        <v>JORDAN</v>
      </c>
      <c r="G13589">
        <f>VLOOKUP(orders!F13589,nation!$B$2:$C$26,2,FALSE)</f>
        <v>4</v>
      </c>
      <c r="H13589" t="str">
        <f>HLOOKUP(orders!G13589,region_horz!$B$1:$F$2,2,FALSE)</f>
        <v>MIDDLE EAST</v>
      </c>
      <c r="I13589" t="s">
        <v>16</v>
      </c>
      <c r="J13589">
        <v>48668.69</v>
      </c>
      <c r="K13589" s="1">
        <v>34283</v>
      </c>
      <c r="L13589" t="s">
        <v>31</v>
      </c>
      <c r="M13589" t="s">
        <v>807</v>
      </c>
      <c r="N13589">
        <v>0</v>
      </c>
      <c r="O13589" t="s">
        <v>14514</v>
      </c>
    </row>
    <row r="13590" spans="1:15" x14ac:dyDescent="0.2">
      <c r="A13590">
        <v>54341</v>
      </c>
      <c r="B13590" t="str">
        <f>VLOOKUP(orders!C13590,customers!$A$2:$B$1501, 2,FALSE)</f>
        <v>Customer#000000973</v>
      </c>
      <c r="C13590">
        <v>973</v>
      </c>
      <c r="D13590" t="str">
        <f>VLOOKUP(orders!C13590,customers!$A$2:$G$1501,7,FALSE)</f>
        <v>FURNITURE</v>
      </c>
      <c r="E13590">
        <f>VLOOKUP(C13590,customers!$A$2:$D$1501, 4,FALSE)</f>
        <v>0</v>
      </c>
      <c r="F13590" t="str">
        <f>VLOOKUP(E13590,nation!$A$2:$B$26, 2,FALSE)</f>
        <v>ALGERIA</v>
      </c>
      <c r="G13590">
        <f>VLOOKUP(orders!F13590,nation!$B$2:$C$26,2,FALSE)</f>
        <v>0</v>
      </c>
      <c r="H13590" t="str">
        <f>HLOOKUP(orders!G13590,region_horz!$B$1:$F$2,2,FALSE)</f>
        <v>AFRICA</v>
      </c>
      <c r="I13590" t="s">
        <v>16</v>
      </c>
      <c r="J13590">
        <v>124363.21</v>
      </c>
      <c r="K13590" s="1">
        <v>33717</v>
      </c>
      <c r="L13590" t="s">
        <v>26</v>
      </c>
      <c r="M13590" t="s">
        <v>1021</v>
      </c>
      <c r="N13590">
        <v>0</v>
      </c>
      <c r="O13590" t="s">
        <v>14515</v>
      </c>
    </row>
    <row r="13591" spans="1:15" x14ac:dyDescent="0.2">
      <c r="A13591">
        <v>54342</v>
      </c>
      <c r="B13591" t="str">
        <f>VLOOKUP(orders!C13591,customers!$A$2:$B$1501, 2,FALSE)</f>
        <v>Customer#000000877</v>
      </c>
      <c r="C13591">
        <v>877</v>
      </c>
      <c r="D13591" t="str">
        <f>VLOOKUP(orders!C13591,customers!$A$2:$G$1501,7,FALSE)</f>
        <v>MACHINERY</v>
      </c>
      <c r="E13591">
        <f>VLOOKUP(C13591,customers!$A$2:$D$1501, 4,FALSE)</f>
        <v>16</v>
      </c>
      <c r="F13591" t="str">
        <f>VLOOKUP(E13591,nation!$A$2:$B$26, 2,FALSE)</f>
        <v>MOZAMBIQUE</v>
      </c>
      <c r="G13591">
        <f>VLOOKUP(orders!F13591,nation!$B$2:$C$26,2,FALSE)</f>
        <v>0</v>
      </c>
      <c r="H13591" t="str">
        <f>HLOOKUP(orders!G13591,region_horz!$B$1:$F$2,2,FALSE)</f>
        <v>AFRICA</v>
      </c>
      <c r="I13591" t="s">
        <v>16</v>
      </c>
      <c r="J13591">
        <v>163927.51999999999</v>
      </c>
      <c r="K13591" s="1">
        <v>34494</v>
      </c>
      <c r="L13591" t="s">
        <v>10</v>
      </c>
      <c r="M13591" t="s">
        <v>441</v>
      </c>
      <c r="N13591">
        <v>0</v>
      </c>
      <c r="O13591" t="s">
        <v>14516</v>
      </c>
    </row>
    <row r="13592" spans="1:15" x14ac:dyDescent="0.2">
      <c r="A13592">
        <v>54343</v>
      </c>
      <c r="B13592" t="str">
        <f>VLOOKUP(orders!C13592,customers!$A$2:$B$1501, 2,FALSE)</f>
        <v>Customer#000000472</v>
      </c>
      <c r="C13592">
        <v>472</v>
      </c>
      <c r="D13592" t="str">
        <f>VLOOKUP(orders!C13592,customers!$A$2:$G$1501,7,FALSE)</f>
        <v>MACHINERY</v>
      </c>
      <c r="E13592">
        <f>VLOOKUP(C13592,customers!$A$2:$D$1501, 4,FALSE)</f>
        <v>12</v>
      </c>
      <c r="F13592" t="str">
        <f>VLOOKUP(E13592,nation!$A$2:$B$26, 2,FALSE)</f>
        <v>JAPAN</v>
      </c>
      <c r="G13592">
        <f>VLOOKUP(orders!F13592,nation!$B$2:$C$26,2,FALSE)</f>
        <v>2</v>
      </c>
      <c r="H13592" t="str">
        <f>HLOOKUP(orders!G13592,region_horz!$B$1:$F$2,2,FALSE)</f>
        <v>ASIA</v>
      </c>
      <c r="I13592" t="s">
        <v>9</v>
      </c>
      <c r="J13592">
        <v>250858.39</v>
      </c>
      <c r="K13592" s="1">
        <v>36006</v>
      </c>
      <c r="L13592" t="s">
        <v>23</v>
      </c>
      <c r="M13592" t="s">
        <v>1035</v>
      </c>
      <c r="N13592">
        <v>0</v>
      </c>
      <c r="O13592" t="s">
        <v>14517</v>
      </c>
    </row>
    <row r="13593" spans="1:15" x14ac:dyDescent="0.2">
      <c r="A13593">
        <v>54368</v>
      </c>
      <c r="B13593" t="str">
        <f>VLOOKUP(orders!C13593,customers!$A$2:$B$1501, 2,FALSE)</f>
        <v>Customer#000000034</v>
      </c>
      <c r="C13593">
        <v>34</v>
      </c>
      <c r="D13593" t="str">
        <f>VLOOKUP(orders!C13593,customers!$A$2:$G$1501,7,FALSE)</f>
        <v>HOUSEHOLD</v>
      </c>
      <c r="E13593">
        <f>VLOOKUP(C13593,customers!$A$2:$D$1501, 4,FALSE)</f>
        <v>15</v>
      </c>
      <c r="F13593" t="str">
        <f>VLOOKUP(E13593,nation!$A$2:$B$26, 2,FALSE)</f>
        <v>MOROCCO</v>
      </c>
      <c r="G13593">
        <f>VLOOKUP(orders!F13593,nation!$B$2:$C$26,2,FALSE)</f>
        <v>0</v>
      </c>
      <c r="H13593" t="str">
        <f>HLOOKUP(orders!G13593,region_horz!$B$1:$F$2,2,FALSE)</f>
        <v>AFRICA</v>
      </c>
      <c r="I13593" t="s">
        <v>9</v>
      </c>
      <c r="J13593">
        <v>308920.78999999998</v>
      </c>
      <c r="K13593" s="1">
        <v>35005</v>
      </c>
      <c r="L13593" t="s">
        <v>23</v>
      </c>
      <c r="M13593" t="s">
        <v>364</v>
      </c>
      <c r="N13593">
        <v>0</v>
      </c>
      <c r="O13593" t="s">
        <v>14518</v>
      </c>
    </row>
    <row r="13594" spans="1:15" x14ac:dyDescent="0.2">
      <c r="A13594">
        <v>54369</v>
      </c>
      <c r="B13594" t="str">
        <f>VLOOKUP(orders!C13594,customers!$A$2:$B$1501, 2,FALSE)</f>
        <v>Customer#000001123</v>
      </c>
      <c r="C13594">
        <v>1123</v>
      </c>
      <c r="D13594" t="str">
        <f>VLOOKUP(orders!C13594,customers!$A$2:$G$1501,7,FALSE)</f>
        <v>MACHINERY</v>
      </c>
      <c r="E13594">
        <f>VLOOKUP(C13594,customers!$A$2:$D$1501, 4,FALSE)</f>
        <v>16</v>
      </c>
      <c r="F13594" t="str">
        <f>VLOOKUP(E13594,nation!$A$2:$B$26, 2,FALSE)</f>
        <v>MOZAMBIQUE</v>
      </c>
      <c r="G13594">
        <f>VLOOKUP(orders!F13594,nation!$B$2:$C$26,2,FALSE)</f>
        <v>0</v>
      </c>
      <c r="H13594" t="str">
        <f>HLOOKUP(orders!G13594,region_horz!$B$1:$F$2,2,FALSE)</f>
        <v>AFRICA</v>
      </c>
      <c r="I13594" t="s">
        <v>16</v>
      </c>
      <c r="J13594">
        <v>95434.13</v>
      </c>
      <c r="K13594" s="1">
        <v>34396</v>
      </c>
      <c r="L13594" t="s">
        <v>23</v>
      </c>
      <c r="M13594" t="s">
        <v>1991</v>
      </c>
      <c r="N13594">
        <v>0</v>
      </c>
      <c r="O13594" t="s">
        <v>14519</v>
      </c>
    </row>
    <row r="13595" spans="1:15" x14ac:dyDescent="0.2">
      <c r="A13595">
        <v>54370</v>
      </c>
      <c r="B13595" t="str">
        <f>VLOOKUP(orders!C13595,customers!$A$2:$B$1501, 2,FALSE)</f>
        <v>Customer#000001291</v>
      </c>
      <c r="C13595">
        <v>1291</v>
      </c>
      <c r="D13595" t="str">
        <f>VLOOKUP(orders!C13595,customers!$A$2:$G$1501,7,FALSE)</f>
        <v>BUILDING</v>
      </c>
      <c r="E13595">
        <f>VLOOKUP(C13595,customers!$A$2:$D$1501, 4,FALSE)</f>
        <v>7</v>
      </c>
      <c r="F13595" t="str">
        <f>VLOOKUP(E13595,nation!$A$2:$B$26, 2,FALSE)</f>
        <v>GERMANY</v>
      </c>
      <c r="G13595">
        <f>VLOOKUP(orders!F13595,nation!$B$2:$C$26,2,FALSE)</f>
        <v>3</v>
      </c>
      <c r="H13595" t="str">
        <f>HLOOKUP(orders!G13595,region_horz!$B$1:$F$2,2,FALSE)</f>
        <v>EUROPE</v>
      </c>
      <c r="I13595" t="s">
        <v>16</v>
      </c>
      <c r="J13595">
        <v>140804.73000000001</v>
      </c>
      <c r="K13595" s="1">
        <v>33703</v>
      </c>
      <c r="L13595" t="s">
        <v>23</v>
      </c>
      <c r="M13595" t="s">
        <v>383</v>
      </c>
      <c r="N13595">
        <v>0</v>
      </c>
      <c r="O13595" t="s">
        <v>14520</v>
      </c>
    </row>
    <row r="13596" spans="1:15" x14ac:dyDescent="0.2">
      <c r="A13596">
        <v>54371</v>
      </c>
      <c r="B13596" t="str">
        <f>VLOOKUP(orders!C13596,customers!$A$2:$B$1501, 2,FALSE)</f>
        <v>Customer#000000661</v>
      </c>
      <c r="C13596">
        <v>661</v>
      </c>
      <c r="D13596" t="str">
        <f>VLOOKUP(orders!C13596,customers!$A$2:$G$1501,7,FALSE)</f>
        <v>HOUSEHOLD</v>
      </c>
      <c r="E13596">
        <f>VLOOKUP(C13596,customers!$A$2:$D$1501, 4,FALSE)</f>
        <v>4</v>
      </c>
      <c r="F13596" t="str">
        <f>VLOOKUP(E13596,nation!$A$2:$B$26, 2,FALSE)</f>
        <v>EGYPT</v>
      </c>
      <c r="G13596">
        <f>VLOOKUP(orders!F13596,nation!$B$2:$C$26,2,FALSE)</f>
        <v>4</v>
      </c>
      <c r="H13596" t="str">
        <f>HLOOKUP(orders!G13596,region_horz!$B$1:$F$2,2,FALSE)</f>
        <v>MIDDLE EAST</v>
      </c>
      <c r="I13596" t="s">
        <v>16</v>
      </c>
      <c r="J13596">
        <v>101446.53</v>
      </c>
      <c r="K13596" s="1">
        <v>33650</v>
      </c>
      <c r="L13596" t="s">
        <v>23</v>
      </c>
      <c r="M13596" t="s">
        <v>998</v>
      </c>
      <c r="N13596">
        <v>0</v>
      </c>
      <c r="O13596" t="s">
        <v>14521</v>
      </c>
    </row>
    <row r="13597" spans="1:15" x14ac:dyDescent="0.2">
      <c r="A13597">
        <v>54372</v>
      </c>
      <c r="B13597" t="str">
        <f>VLOOKUP(orders!C13597,customers!$A$2:$B$1501, 2,FALSE)</f>
        <v>Customer#000000557</v>
      </c>
      <c r="C13597">
        <v>557</v>
      </c>
      <c r="D13597" t="str">
        <f>VLOOKUP(orders!C13597,customers!$A$2:$G$1501,7,FALSE)</f>
        <v>BUILDING</v>
      </c>
      <c r="E13597">
        <f>VLOOKUP(C13597,customers!$A$2:$D$1501, 4,FALSE)</f>
        <v>15</v>
      </c>
      <c r="F13597" t="str">
        <f>VLOOKUP(E13597,nation!$A$2:$B$26, 2,FALSE)</f>
        <v>MOROCCO</v>
      </c>
      <c r="G13597">
        <f>VLOOKUP(orders!F13597,nation!$B$2:$C$26,2,FALSE)</f>
        <v>0</v>
      </c>
      <c r="H13597" t="str">
        <f>HLOOKUP(orders!G13597,region_horz!$B$1:$F$2,2,FALSE)</f>
        <v>AFRICA</v>
      </c>
      <c r="I13597" t="s">
        <v>48</v>
      </c>
      <c r="J13597">
        <v>244775.72</v>
      </c>
      <c r="K13597" s="1">
        <v>34782</v>
      </c>
      <c r="L13597" t="s">
        <v>13</v>
      </c>
      <c r="M13597" t="s">
        <v>420</v>
      </c>
      <c r="N13597">
        <v>0</v>
      </c>
      <c r="O13597" t="s">
        <v>14522</v>
      </c>
    </row>
    <row r="13598" spans="1:15" x14ac:dyDescent="0.2">
      <c r="A13598">
        <v>54373</v>
      </c>
      <c r="B13598" t="str">
        <f>VLOOKUP(orders!C13598,customers!$A$2:$B$1501, 2,FALSE)</f>
        <v>Customer#000001124</v>
      </c>
      <c r="C13598">
        <v>1124</v>
      </c>
      <c r="D13598" t="str">
        <f>VLOOKUP(orders!C13598,customers!$A$2:$G$1501,7,FALSE)</f>
        <v>BUILDING</v>
      </c>
      <c r="E13598">
        <f>VLOOKUP(C13598,customers!$A$2:$D$1501, 4,FALSE)</f>
        <v>1</v>
      </c>
      <c r="F13598" t="str">
        <f>VLOOKUP(E13598,nation!$A$2:$B$26, 2,FALSE)</f>
        <v>ARGENTINA</v>
      </c>
      <c r="G13598">
        <f>VLOOKUP(orders!F13598,nation!$B$2:$C$26,2,FALSE)</f>
        <v>1</v>
      </c>
      <c r="H13598" t="str">
        <f>HLOOKUP(orders!G13598,region_horz!$B$1:$F$2,2,FALSE)</f>
        <v>AMERICA</v>
      </c>
      <c r="I13598" t="s">
        <v>9</v>
      </c>
      <c r="J13598">
        <v>53838.78</v>
      </c>
      <c r="K13598" s="1">
        <v>35803</v>
      </c>
      <c r="L13598" t="s">
        <v>23</v>
      </c>
      <c r="M13598" t="s">
        <v>280</v>
      </c>
      <c r="N13598">
        <v>0</v>
      </c>
      <c r="O13598" t="s">
        <v>14523</v>
      </c>
    </row>
    <row r="13599" spans="1:15" x14ac:dyDescent="0.2">
      <c r="A13599">
        <v>54374</v>
      </c>
      <c r="B13599" t="str">
        <f>VLOOKUP(orders!C13599,customers!$A$2:$B$1501, 2,FALSE)</f>
        <v>Customer#000000241</v>
      </c>
      <c r="C13599">
        <v>241</v>
      </c>
      <c r="D13599" t="str">
        <f>VLOOKUP(orders!C13599,customers!$A$2:$G$1501,7,FALSE)</f>
        <v>AUTOMOBILE</v>
      </c>
      <c r="E13599">
        <f>VLOOKUP(C13599,customers!$A$2:$D$1501, 4,FALSE)</f>
        <v>9</v>
      </c>
      <c r="F13599" t="str">
        <f>VLOOKUP(E13599,nation!$A$2:$B$26, 2,FALSE)</f>
        <v>INDONESIA</v>
      </c>
      <c r="G13599">
        <f>VLOOKUP(orders!F13599,nation!$B$2:$C$26,2,FALSE)</f>
        <v>2</v>
      </c>
      <c r="H13599" t="str">
        <f>HLOOKUP(orders!G13599,region_horz!$B$1:$F$2,2,FALSE)</f>
        <v>ASIA</v>
      </c>
      <c r="I13599" t="s">
        <v>9</v>
      </c>
      <c r="J13599">
        <v>139087.37</v>
      </c>
      <c r="K13599" s="1">
        <v>35640</v>
      </c>
      <c r="L13599" t="s">
        <v>26</v>
      </c>
      <c r="M13599" t="s">
        <v>301</v>
      </c>
      <c r="N13599">
        <v>0</v>
      </c>
      <c r="O13599" t="s">
        <v>14524</v>
      </c>
    </row>
    <row r="13600" spans="1:15" x14ac:dyDescent="0.2">
      <c r="A13600">
        <v>54375</v>
      </c>
      <c r="B13600" t="str">
        <f>VLOOKUP(orders!C13600,customers!$A$2:$B$1501, 2,FALSE)</f>
        <v>Customer#000000718</v>
      </c>
      <c r="C13600">
        <v>718</v>
      </c>
      <c r="D13600" t="str">
        <f>VLOOKUP(orders!C13600,customers!$A$2:$G$1501,7,FALSE)</f>
        <v>HOUSEHOLD</v>
      </c>
      <c r="E13600">
        <f>VLOOKUP(C13600,customers!$A$2:$D$1501, 4,FALSE)</f>
        <v>20</v>
      </c>
      <c r="F13600" t="str">
        <f>VLOOKUP(E13600,nation!$A$2:$B$26, 2,FALSE)</f>
        <v>SAUDI ARABIA</v>
      </c>
      <c r="G13600">
        <f>VLOOKUP(orders!F13600,nation!$B$2:$C$26,2,FALSE)</f>
        <v>4</v>
      </c>
      <c r="H13600" t="str">
        <f>HLOOKUP(orders!G13600,region_horz!$B$1:$F$2,2,FALSE)</f>
        <v>MIDDLE EAST</v>
      </c>
      <c r="I13600" t="s">
        <v>9</v>
      </c>
      <c r="J13600">
        <v>152240</v>
      </c>
      <c r="K13600" s="1">
        <v>35575</v>
      </c>
      <c r="L13600" t="s">
        <v>10</v>
      </c>
      <c r="M13600" t="s">
        <v>1017</v>
      </c>
      <c r="N13600">
        <v>0</v>
      </c>
      <c r="O13600" t="s">
        <v>14525</v>
      </c>
    </row>
    <row r="13601" spans="1:15" x14ac:dyDescent="0.2">
      <c r="A13601">
        <v>54400</v>
      </c>
      <c r="B13601" t="str">
        <f>VLOOKUP(orders!C13601,customers!$A$2:$B$1501, 2,FALSE)</f>
        <v>Customer#000000010</v>
      </c>
      <c r="C13601">
        <v>10</v>
      </c>
      <c r="D13601" t="str">
        <f>VLOOKUP(orders!C13601,customers!$A$2:$G$1501,7,FALSE)</f>
        <v>HOUSEHOLD</v>
      </c>
      <c r="E13601">
        <f>VLOOKUP(C13601,customers!$A$2:$D$1501, 4,FALSE)</f>
        <v>5</v>
      </c>
      <c r="F13601" t="str">
        <f>VLOOKUP(E13601,nation!$A$2:$B$26, 2,FALSE)</f>
        <v>ETHIOPIA</v>
      </c>
      <c r="G13601">
        <f>VLOOKUP(orders!F13601,nation!$B$2:$C$26,2,FALSE)</f>
        <v>0</v>
      </c>
      <c r="H13601" t="str">
        <f>HLOOKUP(orders!G13601,region_horz!$B$1:$F$2,2,FALSE)</f>
        <v>AFRICA</v>
      </c>
      <c r="I13601" t="s">
        <v>9</v>
      </c>
      <c r="J13601">
        <v>132173.75</v>
      </c>
      <c r="K13601" s="1">
        <v>35620</v>
      </c>
      <c r="L13601" t="s">
        <v>31</v>
      </c>
      <c r="M13601" t="s">
        <v>1699</v>
      </c>
      <c r="N13601">
        <v>0</v>
      </c>
      <c r="O13601" t="s">
        <v>14526</v>
      </c>
    </row>
    <row r="13602" spans="1:15" x14ac:dyDescent="0.2">
      <c r="A13602">
        <v>54401</v>
      </c>
      <c r="B13602" t="str">
        <f>VLOOKUP(orders!C13602,customers!$A$2:$B$1501, 2,FALSE)</f>
        <v>Customer#000000097</v>
      </c>
      <c r="C13602">
        <v>97</v>
      </c>
      <c r="D13602" t="str">
        <f>VLOOKUP(orders!C13602,customers!$A$2:$G$1501,7,FALSE)</f>
        <v>AUTOMOBILE</v>
      </c>
      <c r="E13602">
        <f>VLOOKUP(C13602,customers!$A$2:$D$1501, 4,FALSE)</f>
        <v>17</v>
      </c>
      <c r="F13602" t="str">
        <f>VLOOKUP(E13602,nation!$A$2:$B$26, 2,FALSE)</f>
        <v>PERU</v>
      </c>
      <c r="G13602">
        <f>VLOOKUP(orders!F13602,nation!$B$2:$C$26,2,FALSE)</f>
        <v>1</v>
      </c>
      <c r="H13602" t="str">
        <f>HLOOKUP(orders!G13602,region_horz!$B$1:$F$2,2,FALSE)</f>
        <v>AMERICA</v>
      </c>
      <c r="I13602" t="s">
        <v>9</v>
      </c>
      <c r="J13602">
        <v>190482.19</v>
      </c>
      <c r="K13602" s="1">
        <v>35038</v>
      </c>
      <c r="L13602" t="s">
        <v>26</v>
      </c>
      <c r="M13602" t="s">
        <v>2087</v>
      </c>
      <c r="N13602">
        <v>0</v>
      </c>
      <c r="O13602" t="s">
        <v>14527</v>
      </c>
    </row>
    <row r="13603" spans="1:15" x14ac:dyDescent="0.2">
      <c r="A13603">
        <v>54402</v>
      </c>
      <c r="B13603" t="str">
        <f>VLOOKUP(orders!C13603,customers!$A$2:$B$1501, 2,FALSE)</f>
        <v>Customer#000001247</v>
      </c>
      <c r="C13603">
        <v>1247</v>
      </c>
      <c r="D13603" t="str">
        <f>VLOOKUP(orders!C13603,customers!$A$2:$G$1501,7,FALSE)</f>
        <v>MACHINERY</v>
      </c>
      <c r="E13603">
        <f>VLOOKUP(C13603,customers!$A$2:$D$1501, 4,FALSE)</f>
        <v>0</v>
      </c>
      <c r="F13603" t="str">
        <f>VLOOKUP(E13603,nation!$A$2:$B$26, 2,FALSE)</f>
        <v>ALGERIA</v>
      </c>
      <c r="G13603">
        <f>VLOOKUP(orders!F13603,nation!$B$2:$C$26,2,FALSE)</f>
        <v>0</v>
      </c>
      <c r="H13603" t="str">
        <f>HLOOKUP(orders!G13603,region_horz!$B$1:$F$2,2,FALSE)</f>
        <v>AFRICA</v>
      </c>
      <c r="I13603" t="s">
        <v>9</v>
      </c>
      <c r="J13603">
        <v>197304.15</v>
      </c>
      <c r="K13603" s="1">
        <v>35349</v>
      </c>
      <c r="L13603" t="s">
        <v>31</v>
      </c>
      <c r="M13603" t="s">
        <v>2337</v>
      </c>
      <c r="N13603">
        <v>0</v>
      </c>
      <c r="O13603" t="s">
        <v>14528</v>
      </c>
    </row>
    <row r="13604" spans="1:15" x14ac:dyDescent="0.2">
      <c r="A13604">
        <v>54403</v>
      </c>
      <c r="B13604" t="str">
        <f>VLOOKUP(orders!C13604,customers!$A$2:$B$1501, 2,FALSE)</f>
        <v>Customer#000000725</v>
      </c>
      <c r="C13604">
        <v>725</v>
      </c>
      <c r="D13604" t="str">
        <f>VLOOKUP(orders!C13604,customers!$A$2:$G$1501,7,FALSE)</f>
        <v>FURNITURE</v>
      </c>
      <c r="E13604">
        <f>VLOOKUP(C13604,customers!$A$2:$D$1501, 4,FALSE)</f>
        <v>16</v>
      </c>
      <c r="F13604" t="str">
        <f>VLOOKUP(E13604,nation!$A$2:$B$26, 2,FALSE)</f>
        <v>MOZAMBIQUE</v>
      </c>
      <c r="G13604">
        <f>VLOOKUP(orders!F13604,nation!$B$2:$C$26,2,FALSE)</f>
        <v>0</v>
      </c>
      <c r="H13604" t="str">
        <f>HLOOKUP(orders!G13604,region_horz!$B$1:$F$2,2,FALSE)</f>
        <v>AFRICA</v>
      </c>
      <c r="I13604" t="s">
        <v>9</v>
      </c>
      <c r="J13604">
        <v>52071.98</v>
      </c>
      <c r="K13604" s="1">
        <v>35114</v>
      </c>
      <c r="L13604" t="s">
        <v>23</v>
      </c>
      <c r="M13604" t="s">
        <v>156</v>
      </c>
      <c r="N13604">
        <v>0</v>
      </c>
      <c r="O13604" t="s">
        <v>14529</v>
      </c>
    </row>
    <row r="13605" spans="1:15" x14ac:dyDescent="0.2">
      <c r="A13605">
        <v>54404</v>
      </c>
      <c r="B13605" t="str">
        <f>VLOOKUP(orders!C13605,customers!$A$2:$B$1501, 2,FALSE)</f>
        <v>Customer#000000004</v>
      </c>
      <c r="C13605">
        <v>4</v>
      </c>
      <c r="D13605" t="str">
        <f>VLOOKUP(orders!C13605,customers!$A$2:$G$1501,7,FALSE)</f>
        <v>MACHINERY</v>
      </c>
      <c r="E13605">
        <f>VLOOKUP(C13605,customers!$A$2:$D$1501, 4,FALSE)</f>
        <v>4</v>
      </c>
      <c r="F13605" t="str">
        <f>VLOOKUP(E13605,nation!$A$2:$B$26, 2,FALSE)</f>
        <v>EGYPT</v>
      </c>
      <c r="G13605">
        <f>VLOOKUP(orders!F13605,nation!$B$2:$C$26,2,FALSE)</f>
        <v>4</v>
      </c>
      <c r="H13605" t="str">
        <f>HLOOKUP(orders!G13605,region_horz!$B$1:$F$2,2,FALSE)</f>
        <v>MIDDLE EAST</v>
      </c>
      <c r="I13605" t="s">
        <v>9</v>
      </c>
      <c r="J13605">
        <v>182306.44</v>
      </c>
      <c r="K13605" s="1">
        <v>35839</v>
      </c>
      <c r="L13605" t="s">
        <v>10</v>
      </c>
      <c r="M13605" t="s">
        <v>541</v>
      </c>
      <c r="N13605">
        <v>0</v>
      </c>
      <c r="O13605" t="s">
        <v>14530</v>
      </c>
    </row>
    <row r="13606" spans="1:15" x14ac:dyDescent="0.2">
      <c r="A13606">
        <v>54405</v>
      </c>
      <c r="B13606" t="str">
        <f>VLOOKUP(orders!C13606,customers!$A$2:$B$1501, 2,FALSE)</f>
        <v>Customer#000000496</v>
      </c>
      <c r="C13606">
        <v>496</v>
      </c>
      <c r="D13606" t="str">
        <f>VLOOKUP(orders!C13606,customers!$A$2:$G$1501,7,FALSE)</f>
        <v>MACHINERY</v>
      </c>
      <c r="E13606">
        <f>VLOOKUP(C13606,customers!$A$2:$D$1501, 4,FALSE)</f>
        <v>12</v>
      </c>
      <c r="F13606" t="str">
        <f>VLOOKUP(E13606,nation!$A$2:$B$26, 2,FALSE)</f>
        <v>JAPAN</v>
      </c>
      <c r="G13606">
        <f>VLOOKUP(orders!F13606,nation!$B$2:$C$26,2,FALSE)</f>
        <v>2</v>
      </c>
      <c r="H13606" t="str">
        <f>HLOOKUP(orders!G13606,region_horz!$B$1:$F$2,2,FALSE)</f>
        <v>ASIA</v>
      </c>
      <c r="I13606" t="s">
        <v>16</v>
      </c>
      <c r="J13606">
        <v>107404.04</v>
      </c>
      <c r="K13606" s="1">
        <v>34486</v>
      </c>
      <c r="L13606" t="s">
        <v>31</v>
      </c>
      <c r="M13606" t="s">
        <v>110</v>
      </c>
      <c r="N13606">
        <v>0</v>
      </c>
      <c r="O13606" t="s">
        <v>14531</v>
      </c>
    </row>
    <row r="13607" spans="1:15" x14ac:dyDescent="0.2">
      <c r="A13607">
        <v>54406</v>
      </c>
      <c r="B13607" t="str">
        <f>VLOOKUP(orders!C13607,customers!$A$2:$B$1501, 2,FALSE)</f>
        <v>Customer#000001304</v>
      </c>
      <c r="C13607">
        <v>1304</v>
      </c>
      <c r="D13607" t="str">
        <f>VLOOKUP(orders!C13607,customers!$A$2:$G$1501,7,FALSE)</f>
        <v>AUTOMOBILE</v>
      </c>
      <c r="E13607">
        <f>VLOOKUP(C13607,customers!$A$2:$D$1501, 4,FALSE)</f>
        <v>11</v>
      </c>
      <c r="F13607" t="str">
        <f>VLOOKUP(E13607,nation!$A$2:$B$26, 2,FALSE)</f>
        <v>IRAQ</v>
      </c>
      <c r="G13607">
        <f>VLOOKUP(orders!F13607,nation!$B$2:$C$26,2,FALSE)</f>
        <v>4</v>
      </c>
      <c r="H13607" t="str">
        <f>HLOOKUP(orders!G13607,region_horz!$B$1:$F$2,2,FALSE)</f>
        <v>MIDDLE EAST</v>
      </c>
      <c r="I13607" t="s">
        <v>9</v>
      </c>
      <c r="J13607">
        <v>292040.5</v>
      </c>
      <c r="K13607" s="1">
        <v>34852</v>
      </c>
      <c r="L13607" t="s">
        <v>23</v>
      </c>
      <c r="M13607" t="s">
        <v>166</v>
      </c>
      <c r="N13607">
        <v>0</v>
      </c>
      <c r="O13607" t="s">
        <v>14532</v>
      </c>
    </row>
    <row r="13608" spans="1:15" x14ac:dyDescent="0.2">
      <c r="A13608">
        <v>54407</v>
      </c>
      <c r="B13608" t="str">
        <f>VLOOKUP(orders!C13608,customers!$A$2:$B$1501, 2,FALSE)</f>
        <v>Customer#000000346</v>
      </c>
      <c r="C13608">
        <v>346</v>
      </c>
      <c r="D13608" t="str">
        <f>VLOOKUP(orders!C13608,customers!$A$2:$G$1501,7,FALSE)</f>
        <v>FURNITURE</v>
      </c>
      <c r="E13608">
        <f>VLOOKUP(C13608,customers!$A$2:$D$1501, 4,FALSE)</f>
        <v>2</v>
      </c>
      <c r="F13608" t="str">
        <f>VLOOKUP(E13608,nation!$A$2:$B$26, 2,FALSE)</f>
        <v>BRAZIL</v>
      </c>
      <c r="G13608">
        <f>VLOOKUP(orders!F13608,nation!$B$2:$C$26,2,FALSE)</f>
        <v>1</v>
      </c>
      <c r="H13608" t="str">
        <f>HLOOKUP(orders!G13608,region_horz!$B$1:$F$2,2,FALSE)</f>
        <v>AMERICA</v>
      </c>
      <c r="I13608" t="s">
        <v>16</v>
      </c>
      <c r="J13608">
        <v>142358.60999999999</v>
      </c>
      <c r="K13608" s="1">
        <v>34137</v>
      </c>
      <c r="L13608" t="s">
        <v>31</v>
      </c>
      <c r="M13608" t="s">
        <v>1060</v>
      </c>
      <c r="N13608">
        <v>0</v>
      </c>
      <c r="O13608" t="s">
        <v>14533</v>
      </c>
    </row>
    <row r="13609" spans="1:15" x14ac:dyDescent="0.2">
      <c r="A13609">
        <v>54432</v>
      </c>
      <c r="B13609" t="str">
        <f>VLOOKUP(orders!C13609,customers!$A$2:$B$1501, 2,FALSE)</f>
        <v>Customer#000001372</v>
      </c>
      <c r="C13609">
        <v>1372</v>
      </c>
      <c r="D13609" t="str">
        <f>VLOOKUP(orders!C13609,customers!$A$2:$G$1501,7,FALSE)</f>
        <v>HOUSEHOLD</v>
      </c>
      <c r="E13609">
        <f>VLOOKUP(C13609,customers!$A$2:$D$1501, 4,FALSE)</f>
        <v>23</v>
      </c>
      <c r="F13609" t="str">
        <f>VLOOKUP(E13609,nation!$A$2:$B$26, 2,FALSE)</f>
        <v>UNITED KINGDOM</v>
      </c>
      <c r="G13609">
        <f>VLOOKUP(orders!F13609,nation!$B$2:$C$26,2,FALSE)</f>
        <v>3</v>
      </c>
      <c r="H13609" t="str">
        <f>HLOOKUP(orders!G13609,region_horz!$B$1:$F$2,2,FALSE)</f>
        <v>EUROPE</v>
      </c>
      <c r="I13609" t="s">
        <v>9</v>
      </c>
      <c r="J13609">
        <v>65765.820000000007</v>
      </c>
      <c r="K13609" s="1">
        <v>35133</v>
      </c>
      <c r="L13609" t="s">
        <v>13</v>
      </c>
      <c r="M13609" t="s">
        <v>2313</v>
      </c>
      <c r="N13609">
        <v>0</v>
      </c>
      <c r="O13609" t="s">
        <v>14534</v>
      </c>
    </row>
    <row r="13610" spans="1:15" x14ac:dyDescent="0.2">
      <c r="A13610">
        <v>54433</v>
      </c>
      <c r="B13610" t="str">
        <f>VLOOKUP(orders!C13610,customers!$A$2:$B$1501, 2,FALSE)</f>
        <v>Customer#000001414</v>
      </c>
      <c r="C13610">
        <v>1414</v>
      </c>
      <c r="D13610" t="str">
        <f>VLOOKUP(orders!C13610,customers!$A$2:$G$1501,7,FALSE)</f>
        <v>BUILDING</v>
      </c>
      <c r="E13610">
        <f>VLOOKUP(C13610,customers!$A$2:$D$1501, 4,FALSE)</f>
        <v>20</v>
      </c>
      <c r="F13610" t="str">
        <f>VLOOKUP(E13610,nation!$A$2:$B$26, 2,FALSE)</f>
        <v>SAUDI ARABIA</v>
      </c>
      <c r="G13610">
        <f>VLOOKUP(orders!F13610,nation!$B$2:$C$26,2,FALSE)</f>
        <v>4</v>
      </c>
      <c r="H13610" t="str">
        <f>HLOOKUP(orders!G13610,region_horz!$B$1:$F$2,2,FALSE)</f>
        <v>MIDDLE EAST</v>
      </c>
      <c r="I13610" t="s">
        <v>9</v>
      </c>
      <c r="J13610">
        <v>125265.28</v>
      </c>
      <c r="K13610" s="1">
        <v>35697</v>
      </c>
      <c r="L13610" t="s">
        <v>26</v>
      </c>
      <c r="M13610" t="s">
        <v>2884</v>
      </c>
      <c r="N13610">
        <v>0</v>
      </c>
      <c r="O13610" t="s">
        <v>14535</v>
      </c>
    </row>
    <row r="13611" spans="1:15" x14ac:dyDescent="0.2">
      <c r="A13611">
        <v>54434</v>
      </c>
      <c r="B13611" t="str">
        <f>VLOOKUP(orders!C13611,customers!$A$2:$B$1501, 2,FALSE)</f>
        <v>Customer#000000415</v>
      </c>
      <c r="C13611">
        <v>415</v>
      </c>
      <c r="D13611" t="str">
        <f>VLOOKUP(orders!C13611,customers!$A$2:$G$1501,7,FALSE)</f>
        <v>FURNITURE</v>
      </c>
      <c r="E13611">
        <f>VLOOKUP(C13611,customers!$A$2:$D$1501, 4,FALSE)</f>
        <v>23</v>
      </c>
      <c r="F13611" t="str">
        <f>VLOOKUP(E13611,nation!$A$2:$B$26, 2,FALSE)</f>
        <v>UNITED KINGDOM</v>
      </c>
      <c r="G13611">
        <f>VLOOKUP(orders!F13611,nation!$B$2:$C$26,2,FALSE)</f>
        <v>3</v>
      </c>
      <c r="H13611" t="str">
        <f>HLOOKUP(orders!G13611,region_horz!$B$1:$F$2,2,FALSE)</f>
        <v>EUROPE</v>
      </c>
      <c r="I13611" t="s">
        <v>16</v>
      </c>
      <c r="J13611">
        <v>86074.2</v>
      </c>
      <c r="K13611" s="1">
        <v>34591</v>
      </c>
      <c r="L13611" t="s">
        <v>10</v>
      </c>
      <c r="M13611" t="s">
        <v>2337</v>
      </c>
      <c r="N13611">
        <v>0</v>
      </c>
      <c r="O13611" t="s">
        <v>14536</v>
      </c>
    </row>
    <row r="13612" spans="1:15" x14ac:dyDescent="0.2">
      <c r="A13612">
        <v>54435</v>
      </c>
      <c r="B13612" t="str">
        <f>VLOOKUP(orders!C13612,customers!$A$2:$B$1501, 2,FALSE)</f>
        <v>Customer#000001451</v>
      </c>
      <c r="C13612">
        <v>1451</v>
      </c>
      <c r="D13612" t="str">
        <f>VLOOKUP(orders!C13612,customers!$A$2:$G$1501,7,FALSE)</f>
        <v>FURNITURE</v>
      </c>
      <c r="E13612">
        <f>VLOOKUP(C13612,customers!$A$2:$D$1501, 4,FALSE)</f>
        <v>2</v>
      </c>
      <c r="F13612" t="str">
        <f>VLOOKUP(E13612,nation!$A$2:$B$26, 2,FALSE)</f>
        <v>BRAZIL</v>
      </c>
      <c r="G13612">
        <f>VLOOKUP(orders!F13612,nation!$B$2:$C$26,2,FALSE)</f>
        <v>1</v>
      </c>
      <c r="H13612" t="str">
        <f>HLOOKUP(orders!G13612,region_horz!$B$1:$F$2,2,FALSE)</f>
        <v>AMERICA</v>
      </c>
      <c r="I13612" t="s">
        <v>9</v>
      </c>
      <c r="J13612">
        <v>182118.32</v>
      </c>
      <c r="K13612" s="1">
        <v>35540</v>
      </c>
      <c r="L13612" t="s">
        <v>23</v>
      </c>
      <c r="M13612" t="s">
        <v>753</v>
      </c>
      <c r="N13612">
        <v>0</v>
      </c>
      <c r="O13612" t="s">
        <v>14537</v>
      </c>
    </row>
    <row r="13613" spans="1:15" x14ac:dyDescent="0.2">
      <c r="A13613">
        <v>54436</v>
      </c>
      <c r="B13613" t="str">
        <f>VLOOKUP(orders!C13613,customers!$A$2:$B$1501, 2,FALSE)</f>
        <v>Customer#000000104</v>
      </c>
      <c r="C13613">
        <v>104</v>
      </c>
      <c r="D13613" t="str">
        <f>VLOOKUP(orders!C13613,customers!$A$2:$G$1501,7,FALSE)</f>
        <v>FURNITURE</v>
      </c>
      <c r="E13613">
        <f>VLOOKUP(C13613,customers!$A$2:$D$1501, 4,FALSE)</f>
        <v>10</v>
      </c>
      <c r="F13613" t="str">
        <f>VLOOKUP(E13613,nation!$A$2:$B$26, 2,FALSE)</f>
        <v>IRAN</v>
      </c>
      <c r="G13613">
        <f>VLOOKUP(orders!F13613,nation!$B$2:$C$26,2,FALSE)</f>
        <v>4</v>
      </c>
      <c r="H13613" t="str">
        <f>HLOOKUP(orders!G13613,region_horz!$B$1:$F$2,2,FALSE)</f>
        <v>MIDDLE EAST</v>
      </c>
      <c r="I13613" t="s">
        <v>16</v>
      </c>
      <c r="J13613">
        <v>214506.69</v>
      </c>
      <c r="K13613" s="1">
        <v>34597</v>
      </c>
      <c r="L13613" t="s">
        <v>26</v>
      </c>
      <c r="M13613" t="s">
        <v>5245</v>
      </c>
      <c r="N13613">
        <v>0</v>
      </c>
      <c r="O13613" t="s">
        <v>14538</v>
      </c>
    </row>
    <row r="13614" spans="1:15" x14ac:dyDescent="0.2">
      <c r="A13614">
        <v>54437</v>
      </c>
      <c r="B13614" t="str">
        <f>VLOOKUP(orders!C13614,customers!$A$2:$B$1501, 2,FALSE)</f>
        <v>Customer#000000718</v>
      </c>
      <c r="C13614">
        <v>718</v>
      </c>
      <c r="D13614" t="str">
        <f>VLOOKUP(orders!C13614,customers!$A$2:$G$1501,7,FALSE)</f>
        <v>HOUSEHOLD</v>
      </c>
      <c r="E13614">
        <f>VLOOKUP(C13614,customers!$A$2:$D$1501, 4,FALSE)</f>
        <v>20</v>
      </c>
      <c r="F13614" t="str">
        <f>VLOOKUP(E13614,nation!$A$2:$B$26, 2,FALSE)</f>
        <v>SAUDI ARABIA</v>
      </c>
      <c r="G13614">
        <f>VLOOKUP(orders!F13614,nation!$B$2:$C$26,2,FALSE)</f>
        <v>4</v>
      </c>
      <c r="H13614" t="str">
        <f>HLOOKUP(orders!G13614,region_horz!$B$1:$F$2,2,FALSE)</f>
        <v>MIDDLE EAST</v>
      </c>
      <c r="I13614" t="s">
        <v>16</v>
      </c>
      <c r="J13614">
        <v>93422.56</v>
      </c>
      <c r="K13614" s="1">
        <v>34323</v>
      </c>
      <c r="L13614" t="s">
        <v>26</v>
      </c>
      <c r="M13614" t="s">
        <v>1368</v>
      </c>
      <c r="N13614">
        <v>0</v>
      </c>
      <c r="O13614" t="s">
        <v>14539</v>
      </c>
    </row>
    <row r="13615" spans="1:15" x14ac:dyDescent="0.2">
      <c r="A13615">
        <v>54438</v>
      </c>
      <c r="B13615" t="str">
        <f>VLOOKUP(orders!C13615,customers!$A$2:$B$1501, 2,FALSE)</f>
        <v>Customer#000001117</v>
      </c>
      <c r="C13615">
        <v>1117</v>
      </c>
      <c r="D13615" t="str">
        <f>VLOOKUP(orders!C13615,customers!$A$2:$G$1501,7,FALSE)</f>
        <v>FURNITURE</v>
      </c>
      <c r="E13615">
        <f>VLOOKUP(C13615,customers!$A$2:$D$1501, 4,FALSE)</f>
        <v>23</v>
      </c>
      <c r="F13615" t="str">
        <f>VLOOKUP(E13615,nation!$A$2:$B$26, 2,FALSE)</f>
        <v>UNITED KINGDOM</v>
      </c>
      <c r="G13615">
        <f>VLOOKUP(orders!F13615,nation!$B$2:$C$26,2,FALSE)</f>
        <v>3</v>
      </c>
      <c r="H13615" t="str">
        <f>HLOOKUP(orders!G13615,region_horz!$B$1:$F$2,2,FALSE)</f>
        <v>EUROPE</v>
      </c>
      <c r="I13615" t="s">
        <v>16</v>
      </c>
      <c r="J13615">
        <v>147192.59</v>
      </c>
      <c r="K13615" s="1">
        <v>34015</v>
      </c>
      <c r="L13615" t="s">
        <v>10</v>
      </c>
      <c r="M13615" t="s">
        <v>136</v>
      </c>
      <c r="N13615">
        <v>0</v>
      </c>
      <c r="O13615" t="s">
        <v>14540</v>
      </c>
    </row>
    <row r="13616" spans="1:15" x14ac:dyDescent="0.2">
      <c r="A13616">
        <v>54439</v>
      </c>
      <c r="B13616" t="str">
        <f>VLOOKUP(orders!C13616,customers!$A$2:$B$1501, 2,FALSE)</f>
        <v>Customer#000001436</v>
      </c>
      <c r="C13616">
        <v>1436</v>
      </c>
      <c r="D13616" t="str">
        <f>VLOOKUP(orders!C13616,customers!$A$2:$G$1501,7,FALSE)</f>
        <v>MACHINERY</v>
      </c>
      <c r="E13616">
        <f>VLOOKUP(C13616,customers!$A$2:$D$1501, 4,FALSE)</f>
        <v>10</v>
      </c>
      <c r="F13616" t="str">
        <f>VLOOKUP(E13616,nation!$A$2:$B$26, 2,FALSE)</f>
        <v>IRAN</v>
      </c>
      <c r="G13616">
        <f>VLOOKUP(orders!F13616,nation!$B$2:$C$26,2,FALSE)</f>
        <v>4</v>
      </c>
      <c r="H13616" t="str">
        <f>HLOOKUP(orders!G13616,region_horz!$B$1:$F$2,2,FALSE)</f>
        <v>MIDDLE EAST</v>
      </c>
      <c r="I13616" t="s">
        <v>9</v>
      </c>
      <c r="J13616">
        <v>153127.29999999999</v>
      </c>
      <c r="K13616" s="1">
        <v>35917</v>
      </c>
      <c r="L13616" t="s">
        <v>13</v>
      </c>
      <c r="M13616" t="s">
        <v>34</v>
      </c>
      <c r="N13616">
        <v>0</v>
      </c>
      <c r="O13616" t="s">
        <v>14541</v>
      </c>
    </row>
    <row r="13617" spans="1:15" x14ac:dyDescent="0.2">
      <c r="A13617">
        <v>54464</v>
      </c>
      <c r="B13617" t="str">
        <f>VLOOKUP(orders!C13617,customers!$A$2:$B$1501, 2,FALSE)</f>
        <v>Customer#000000776</v>
      </c>
      <c r="C13617">
        <v>776</v>
      </c>
      <c r="D13617" t="str">
        <f>VLOOKUP(orders!C13617,customers!$A$2:$G$1501,7,FALSE)</f>
        <v>AUTOMOBILE</v>
      </c>
      <c r="E13617">
        <f>VLOOKUP(C13617,customers!$A$2:$D$1501, 4,FALSE)</f>
        <v>15</v>
      </c>
      <c r="F13617" t="str">
        <f>VLOOKUP(E13617,nation!$A$2:$B$26, 2,FALSE)</f>
        <v>MOROCCO</v>
      </c>
      <c r="G13617">
        <f>VLOOKUP(orders!F13617,nation!$B$2:$C$26,2,FALSE)</f>
        <v>0</v>
      </c>
      <c r="H13617" t="str">
        <f>HLOOKUP(orders!G13617,region_horz!$B$1:$F$2,2,FALSE)</f>
        <v>AFRICA</v>
      </c>
      <c r="I13617" t="s">
        <v>16</v>
      </c>
      <c r="J13617">
        <v>241654.23</v>
      </c>
      <c r="K13617" s="1">
        <v>34579</v>
      </c>
      <c r="L13617" t="s">
        <v>26</v>
      </c>
      <c r="M13617" t="s">
        <v>766</v>
      </c>
      <c r="N13617">
        <v>0</v>
      </c>
      <c r="O13617" t="s">
        <v>14542</v>
      </c>
    </row>
    <row r="13618" spans="1:15" x14ac:dyDescent="0.2">
      <c r="A13618">
        <v>54465</v>
      </c>
      <c r="B13618" t="str">
        <f>VLOOKUP(orders!C13618,customers!$A$2:$B$1501, 2,FALSE)</f>
        <v>Customer#000000631</v>
      </c>
      <c r="C13618">
        <v>631</v>
      </c>
      <c r="D13618" t="str">
        <f>VLOOKUP(orders!C13618,customers!$A$2:$G$1501,7,FALSE)</f>
        <v>MACHINERY</v>
      </c>
      <c r="E13618">
        <f>VLOOKUP(C13618,customers!$A$2:$D$1501, 4,FALSE)</f>
        <v>19</v>
      </c>
      <c r="F13618" t="str">
        <f>VLOOKUP(E13618,nation!$A$2:$B$26, 2,FALSE)</f>
        <v>ROMANIA</v>
      </c>
      <c r="G13618">
        <f>VLOOKUP(orders!F13618,nation!$B$2:$C$26,2,FALSE)</f>
        <v>3</v>
      </c>
      <c r="H13618" t="str">
        <f>HLOOKUP(orders!G13618,region_horz!$B$1:$F$2,2,FALSE)</f>
        <v>EUROPE</v>
      </c>
      <c r="I13618" t="s">
        <v>9</v>
      </c>
      <c r="J13618">
        <v>23752.22</v>
      </c>
      <c r="K13618" s="1">
        <v>35652</v>
      </c>
      <c r="L13618" t="s">
        <v>26</v>
      </c>
      <c r="M13618" t="s">
        <v>877</v>
      </c>
      <c r="N13618">
        <v>0</v>
      </c>
      <c r="O13618" t="s">
        <v>14543</v>
      </c>
    </row>
    <row r="13619" spans="1:15" x14ac:dyDescent="0.2">
      <c r="A13619">
        <v>54466</v>
      </c>
      <c r="B13619" t="str">
        <f>VLOOKUP(orders!C13619,customers!$A$2:$B$1501, 2,FALSE)</f>
        <v>Customer#000000976</v>
      </c>
      <c r="C13619">
        <v>976</v>
      </c>
      <c r="D13619" t="str">
        <f>VLOOKUP(orders!C13619,customers!$A$2:$G$1501,7,FALSE)</f>
        <v>BUILDING</v>
      </c>
      <c r="E13619">
        <f>VLOOKUP(C13619,customers!$A$2:$D$1501, 4,FALSE)</f>
        <v>19</v>
      </c>
      <c r="F13619" t="str">
        <f>VLOOKUP(E13619,nation!$A$2:$B$26, 2,FALSE)</f>
        <v>ROMANIA</v>
      </c>
      <c r="G13619">
        <f>VLOOKUP(orders!F13619,nation!$B$2:$C$26,2,FALSE)</f>
        <v>3</v>
      </c>
      <c r="H13619" t="str">
        <f>HLOOKUP(orders!G13619,region_horz!$B$1:$F$2,2,FALSE)</f>
        <v>EUROPE</v>
      </c>
      <c r="I13619" t="s">
        <v>9</v>
      </c>
      <c r="J13619">
        <v>28061.15</v>
      </c>
      <c r="K13619" s="1">
        <v>35632</v>
      </c>
      <c r="L13619" t="s">
        <v>31</v>
      </c>
      <c r="M13619" t="s">
        <v>2964</v>
      </c>
      <c r="N13619">
        <v>0</v>
      </c>
      <c r="O13619" t="s">
        <v>14544</v>
      </c>
    </row>
    <row r="13620" spans="1:15" x14ac:dyDescent="0.2">
      <c r="A13620">
        <v>54467</v>
      </c>
      <c r="B13620" t="str">
        <f>VLOOKUP(orders!C13620,customers!$A$2:$B$1501, 2,FALSE)</f>
        <v>Customer#000000071</v>
      </c>
      <c r="C13620">
        <v>71</v>
      </c>
      <c r="D13620" t="str">
        <f>VLOOKUP(orders!C13620,customers!$A$2:$G$1501,7,FALSE)</f>
        <v>HOUSEHOLD</v>
      </c>
      <c r="E13620">
        <f>VLOOKUP(C13620,customers!$A$2:$D$1501, 4,FALSE)</f>
        <v>7</v>
      </c>
      <c r="F13620" t="str">
        <f>VLOOKUP(E13620,nation!$A$2:$B$26, 2,FALSE)</f>
        <v>GERMANY</v>
      </c>
      <c r="G13620">
        <f>VLOOKUP(orders!F13620,nation!$B$2:$C$26,2,FALSE)</f>
        <v>3</v>
      </c>
      <c r="H13620" t="str">
        <f>HLOOKUP(orders!G13620,region_horz!$B$1:$F$2,2,FALSE)</f>
        <v>EUROPE</v>
      </c>
      <c r="I13620" t="s">
        <v>16</v>
      </c>
      <c r="J13620">
        <v>123344.67</v>
      </c>
      <c r="K13620" s="1">
        <v>34261</v>
      </c>
      <c r="L13620" t="s">
        <v>10</v>
      </c>
      <c r="M13620" t="s">
        <v>1614</v>
      </c>
      <c r="N13620">
        <v>0</v>
      </c>
      <c r="O13620" t="s">
        <v>14545</v>
      </c>
    </row>
    <row r="13621" spans="1:15" x14ac:dyDescent="0.2">
      <c r="A13621">
        <v>54468</v>
      </c>
      <c r="B13621" t="str">
        <f>VLOOKUP(orders!C13621,customers!$A$2:$B$1501, 2,FALSE)</f>
        <v>Customer#000001234</v>
      </c>
      <c r="C13621">
        <v>1234</v>
      </c>
      <c r="D13621" t="str">
        <f>VLOOKUP(orders!C13621,customers!$A$2:$G$1501,7,FALSE)</f>
        <v>FURNITURE</v>
      </c>
      <c r="E13621">
        <f>VLOOKUP(C13621,customers!$A$2:$D$1501, 4,FALSE)</f>
        <v>1</v>
      </c>
      <c r="F13621" t="str">
        <f>VLOOKUP(E13621,nation!$A$2:$B$26, 2,FALSE)</f>
        <v>ARGENTINA</v>
      </c>
      <c r="G13621">
        <f>VLOOKUP(orders!F13621,nation!$B$2:$C$26,2,FALSE)</f>
        <v>1</v>
      </c>
      <c r="H13621" t="str">
        <f>HLOOKUP(orders!G13621,region_horz!$B$1:$F$2,2,FALSE)</f>
        <v>AMERICA</v>
      </c>
      <c r="I13621" t="s">
        <v>16</v>
      </c>
      <c r="J13621">
        <v>182577.24</v>
      </c>
      <c r="K13621" s="1">
        <v>34683</v>
      </c>
      <c r="L13621" t="s">
        <v>26</v>
      </c>
      <c r="M13621" t="s">
        <v>449</v>
      </c>
      <c r="N13621">
        <v>0</v>
      </c>
      <c r="O13621" t="s">
        <v>14546</v>
      </c>
    </row>
    <row r="13622" spans="1:15" x14ac:dyDescent="0.2">
      <c r="A13622">
        <v>54469</v>
      </c>
      <c r="B13622" t="str">
        <f>VLOOKUP(orders!C13622,customers!$A$2:$B$1501, 2,FALSE)</f>
        <v>Customer#000000667</v>
      </c>
      <c r="C13622">
        <v>667</v>
      </c>
      <c r="D13622" t="str">
        <f>VLOOKUP(orders!C13622,customers!$A$2:$G$1501,7,FALSE)</f>
        <v>AUTOMOBILE</v>
      </c>
      <c r="E13622">
        <f>VLOOKUP(C13622,customers!$A$2:$D$1501, 4,FALSE)</f>
        <v>6</v>
      </c>
      <c r="F13622" t="str">
        <f>VLOOKUP(E13622,nation!$A$2:$B$26, 2,FALSE)</f>
        <v>FRANCE</v>
      </c>
      <c r="G13622">
        <f>VLOOKUP(orders!F13622,nation!$B$2:$C$26,2,FALSE)</f>
        <v>3</v>
      </c>
      <c r="H13622" t="str">
        <f>HLOOKUP(orders!G13622,region_horz!$B$1:$F$2,2,FALSE)</f>
        <v>EUROPE</v>
      </c>
      <c r="I13622" t="s">
        <v>9</v>
      </c>
      <c r="J13622">
        <v>71690.36</v>
      </c>
      <c r="K13622" s="1">
        <v>35644</v>
      </c>
      <c r="L13622" t="s">
        <v>26</v>
      </c>
      <c r="M13622" t="s">
        <v>2069</v>
      </c>
      <c r="N13622">
        <v>0</v>
      </c>
      <c r="O13622" t="s">
        <v>14547</v>
      </c>
    </row>
    <row r="13623" spans="1:15" x14ac:dyDescent="0.2">
      <c r="A13623">
        <v>54470</v>
      </c>
      <c r="B13623" t="str">
        <f>VLOOKUP(orders!C13623,customers!$A$2:$B$1501, 2,FALSE)</f>
        <v>Customer#000000686</v>
      </c>
      <c r="C13623">
        <v>686</v>
      </c>
      <c r="D13623" t="str">
        <f>VLOOKUP(orders!C13623,customers!$A$2:$G$1501,7,FALSE)</f>
        <v>HOUSEHOLD</v>
      </c>
      <c r="E13623">
        <f>VLOOKUP(C13623,customers!$A$2:$D$1501, 4,FALSE)</f>
        <v>6</v>
      </c>
      <c r="F13623" t="str">
        <f>VLOOKUP(E13623,nation!$A$2:$B$26, 2,FALSE)</f>
        <v>FRANCE</v>
      </c>
      <c r="G13623">
        <f>VLOOKUP(orders!F13623,nation!$B$2:$C$26,2,FALSE)</f>
        <v>3</v>
      </c>
      <c r="H13623" t="str">
        <f>HLOOKUP(orders!G13623,region_horz!$B$1:$F$2,2,FALSE)</f>
        <v>EUROPE</v>
      </c>
      <c r="I13623" t="s">
        <v>9</v>
      </c>
      <c r="J13623">
        <v>44824.63</v>
      </c>
      <c r="K13623" s="1">
        <v>35769</v>
      </c>
      <c r="L13623" t="s">
        <v>23</v>
      </c>
      <c r="M13623" t="s">
        <v>32</v>
      </c>
      <c r="N13623">
        <v>0</v>
      </c>
      <c r="O13623" t="s">
        <v>14548</v>
      </c>
    </row>
    <row r="13624" spans="1:15" x14ac:dyDescent="0.2">
      <c r="A13624">
        <v>54471</v>
      </c>
      <c r="B13624" t="str">
        <f>VLOOKUP(orders!C13624,customers!$A$2:$B$1501, 2,FALSE)</f>
        <v>Customer#000000943</v>
      </c>
      <c r="C13624">
        <v>943</v>
      </c>
      <c r="D13624" t="str">
        <f>VLOOKUP(orders!C13624,customers!$A$2:$G$1501,7,FALSE)</f>
        <v>FURNITURE</v>
      </c>
      <c r="E13624">
        <f>VLOOKUP(C13624,customers!$A$2:$D$1501, 4,FALSE)</f>
        <v>5</v>
      </c>
      <c r="F13624" t="str">
        <f>VLOOKUP(E13624,nation!$A$2:$B$26, 2,FALSE)</f>
        <v>ETHIOPIA</v>
      </c>
      <c r="G13624">
        <f>VLOOKUP(orders!F13624,nation!$B$2:$C$26,2,FALSE)</f>
        <v>0</v>
      </c>
      <c r="H13624" t="str">
        <f>HLOOKUP(orders!G13624,region_horz!$B$1:$F$2,2,FALSE)</f>
        <v>AFRICA</v>
      </c>
      <c r="I13624" t="s">
        <v>16</v>
      </c>
      <c r="J13624">
        <v>204089.25</v>
      </c>
      <c r="K13624" s="1">
        <v>33852</v>
      </c>
      <c r="L13624" t="s">
        <v>23</v>
      </c>
      <c r="M13624" t="s">
        <v>354</v>
      </c>
      <c r="N13624">
        <v>0</v>
      </c>
      <c r="O13624" t="s">
        <v>14549</v>
      </c>
    </row>
    <row r="13625" spans="1:15" x14ac:dyDescent="0.2">
      <c r="A13625">
        <v>54496</v>
      </c>
      <c r="B13625" t="str">
        <f>VLOOKUP(orders!C13625,customers!$A$2:$B$1501, 2,FALSE)</f>
        <v>Customer#000001372</v>
      </c>
      <c r="C13625">
        <v>1372</v>
      </c>
      <c r="D13625" t="str">
        <f>VLOOKUP(orders!C13625,customers!$A$2:$G$1501,7,FALSE)</f>
        <v>HOUSEHOLD</v>
      </c>
      <c r="E13625">
        <f>VLOOKUP(C13625,customers!$A$2:$D$1501, 4,FALSE)</f>
        <v>23</v>
      </c>
      <c r="F13625" t="str">
        <f>VLOOKUP(E13625,nation!$A$2:$B$26, 2,FALSE)</f>
        <v>UNITED KINGDOM</v>
      </c>
      <c r="G13625">
        <f>VLOOKUP(orders!F13625,nation!$B$2:$C$26,2,FALSE)</f>
        <v>3</v>
      </c>
      <c r="H13625" t="str">
        <f>HLOOKUP(orders!G13625,region_horz!$B$1:$F$2,2,FALSE)</f>
        <v>EUROPE</v>
      </c>
      <c r="I13625" t="s">
        <v>9</v>
      </c>
      <c r="J13625">
        <v>50974.79</v>
      </c>
      <c r="K13625" s="1">
        <v>35043</v>
      </c>
      <c r="L13625" t="s">
        <v>26</v>
      </c>
      <c r="M13625" t="s">
        <v>1219</v>
      </c>
      <c r="N13625">
        <v>0</v>
      </c>
      <c r="O13625" t="s">
        <v>14550</v>
      </c>
    </row>
    <row r="13626" spans="1:15" x14ac:dyDescent="0.2">
      <c r="A13626">
        <v>54497</v>
      </c>
      <c r="B13626" t="str">
        <f>VLOOKUP(orders!C13626,customers!$A$2:$B$1501, 2,FALSE)</f>
        <v>Customer#000000898</v>
      </c>
      <c r="C13626">
        <v>898</v>
      </c>
      <c r="D13626" t="str">
        <f>VLOOKUP(orders!C13626,customers!$A$2:$G$1501,7,FALSE)</f>
        <v>AUTOMOBILE</v>
      </c>
      <c r="E13626">
        <f>VLOOKUP(C13626,customers!$A$2:$D$1501, 4,FALSE)</f>
        <v>3</v>
      </c>
      <c r="F13626" t="str">
        <f>VLOOKUP(E13626,nation!$A$2:$B$26, 2,FALSE)</f>
        <v>CANADA</v>
      </c>
      <c r="G13626">
        <f>VLOOKUP(orders!F13626,nation!$B$2:$C$26,2,FALSE)</f>
        <v>1</v>
      </c>
      <c r="H13626" t="str">
        <f>HLOOKUP(orders!G13626,region_horz!$B$1:$F$2,2,FALSE)</f>
        <v>AMERICA</v>
      </c>
      <c r="I13626" t="s">
        <v>16</v>
      </c>
      <c r="J13626">
        <v>105585.88</v>
      </c>
      <c r="K13626" s="1">
        <v>33989</v>
      </c>
      <c r="L13626" t="s">
        <v>23</v>
      </c>
      <c r="M13626" t="s">
        <v>1591</v>
      </c>
      <c r="N13626">
        <v>0</v>
      </c>
      <c r="O13626" t="s">
        <v>14551</v>
      </c>
    </row>
    <row r="13627" spans="1:15" x14ac:dyDescent="0.2">
      <c r="A13627">
        <v>54498</v>
      </c>
      <c r="B13627" t="str">
        <f>VLOOKUP(orders!C13627,customers!$A$2:$B$1501, 2,FALSE)</f>
        <v>Customer#000001354</v>
      </c>
      <c r="C13627">
        <v>1354</v>
      </c>
      <c r="D13627" t="str">
        <f>VLOOKUP(orders!C13627,customers!$A$2:$G$1501,7,FALSE)</f>
        <v>MACHINERY</v>
      </c>
      <c r="E13627">
        <f>VLOOKUP(C13627,customers!$A$2:$D$1501, 4,FALSE)</f>
        <v>13</v>
      </c>
      <c r="F13627" t="str">
        <f>VLOOKUP(E13627,nation!$A$2:$B$26, 2,FALSE)</f>
        <v>JORDAN</v>
      </c>
      <c r="G13627">
        <f>VLOOKUP(orders!F13627,nation!$B$2:$C$26,2,FALSE)</f>
        <v>4</v>
      </c>
      <c r="H13627" t="str">
        <f>HLOOKUP(orders!G13627,region_horz!$B$1:$F$2,2,FALSE)</f>
        <v>MIDDLE EAST</v>
      </c>
      <c r="I13627" t="s">
        <v>9</v>
      </c>
      <c r="J13627">
        <v>170279.67999999999</v>
      </c>
      <c r="K13627" s="1">
        <v>35110</v>
      </c>
      <c r="L13627" t="s">
        <v>13</v>
      </c>
      <c r="M13627" t="s">
        <v>477</v>
      </c>
      <c r="N13627">
        <v>0</v>
      </c>
      <c r="O13627" t="s">
        <v>14552</v>
      </c>
    </row>
    <row r="13628" spans="1:15" x14ac:dyDescent="0.2">
      <c r="A13628">
        <v>54499</v>
      </c>
      <c r="B13628" t="str">
        <f>VLOOKUP(orders!C13628,customers!$A$2:$B$1501, 2,FALSE)</f>
        <v>Customer#000000949</v>
      </c>
      <c r="C13628">
        <v>949</v>
      </c>
      <c r="D13628" t="str">
        <f>VLOOKUP(orders!C13628,customers!$A$2:$G$1501,7,FALSE)</f>
        <v>AUTOMOBILE</v>
      </c>
      <c r="E13628">
        <f>VLOOKUP(C13628,customers!$A$2:$D$1501, 4,FALSE)</f>
        <v>2</v>
      </c>
      <c r="F13628" t="str">
        <f>VLOOKUP(E13628,nation!$A$2:$B$26, 2,FALSE)</f>
        <v>BRAZIL</v>
      </c>
      <c r="G13628">
        <f>VLOOKUP(orders!F13628,nation!$B$2:$C$26,2,FALSE)</f>
        <v>1</v>
      </c>
      <c r="H13628" t="str">
        <f>HLOOKUP(orders!G13628,region_horz!$B$1:$F$2,2,FALSE)</f>
        <v>AMERICA</v>
      </c>
      <c r="I13628" t="s">
        <v>16</v>
      </c>
      <c r="J13628">
        <v>186126.31</v>
      </c>
      <c r="K13628" s="1">
        <v>34065</v>
      </c>
      <c r="L13628" t="s">
        <v>23</v>
      </c>
      <c r="M13628" t="s">
        <v>2896</v>
      </c>
      <c r="N13628">
        <v>0</v>
      </c>
      <c r="O13628" t="s">
        <v>14553</v>
      </c>
    </row>
    <row r="13629" spans="1:15" x14ac:dyDescent="0.2">
      <c r="A13629">
        <v>54500</v>
      </c>
      <c r="B13629" t="str">
        <f>VLOOKUP(orders!C13629,customers!$A$2:$B$1501, 2,FALSE)</f>
        <v>Customer#000000946</v>
      </c>
      <c r="C13629">
        <v>946</v>
      </c>
      <c r="D13629" t="str">
        <f>VLOOKUP(orders!C13629,customers!$A$2:$G$1501,7,FALSE)</f>
        <v>FURNITURE</v>
      </c>
      <c r="E13629">
        <f>VLOOKUP(C13629,customers!$A$2:$D$1501, 4,FALSE)</f>
        <v>21</v>
      </c>
      <c r="F13629" t="str">
        <f>VLOOKUP(E13629,nation!$A$2:$B$26, 2,FALSE)</f>
        <v>VIETNAM</v>
      </c>
      <c r="G13629">
        <f>VLOOKUP(orders!F13629,nation!$B$2:$C$26,2,FALSE)</f>
        <v>2</v>
      </c>
      <c r="H13629" t="str">
        <f>HLOOKUP(orders!G13629,region_horz!$B$1:$F$2,2,FALSE)</f>
        <v>ASIA</v>
      </c>
      <c r="I13629" t="s">
        <v>9</v>
      </c>
      <c r="J13629">
        <v>36678.53</v>
      </c>
      <c r="K13629" s="1">
        <v>35686</v>
      </c>
      <c r="L13629" t="s">
        <v>26</v>
      </c>
      <c r="M13629" t="s">
        <v>873</v>
      </c>
      <c r="N13629">
        <v>0</v>
      </c>
      <c r="O13629" t="s">
        <v>14554</v>
      </c>
    </row>
    <row r="13630" spans="1:15" x14ac:dyDescent="0.2">
      <c r="A13630">
        <v>54501</v>
      </c>
      <c r="B13630" t="str">
        <f>VLOOKUP(orders!C13630,customers!$A$2:$B$1501, 2,FALSE)</f>
        <v>Customer#000000370</v>
      </c>
      <c r="C13630">
        <v>370</v>
      </c>
      <c r="D13630" t="str">
        <f>VLOOKUP(orders!C13630,customers!$A$2:$G$1501,7,FALSE)</f>
        <v>FURNITURE</v>
      </c>
      <c r="E13630">
        <f>VLOOKUP(C13630,customers!$A$2:$D$1501, 4,FALSE)</f>
        <v>12</v>
      </c>
      <c r="F13630" t="str">
        <f>VLOOKUP(E13630,nation!$A$2:$B$26, 2,FALSE)</f>
        <v>JAPAN</v>
      </c>
      <c r="G13630">
        <f>VLOOKUP(orders!F13630,nation!$B$2:$C$26,2,FALSE)</f>
        <v>2</v>
      </c>
      <c r="H13630" t="str">
        <f>HLOOKUP(orders!G13630,region_horz!$B$1:$F$2,2,FALSE)</f>
        <v>ASIA</v>
      </c>
      <c r="I13630" t="s">
        <v>16</v>
      </c>
      <c r="J13630">
        <v>57715.78</v>
      </c>
      <c r="K13630" s="1">
        <v>33938</v>
      </c>
      <c r="L13630" t="s">
        <v>13</v>
      </c>
      <c r="M13630" t="s">
        <v>1045</v>
      </c>
      <c r="N13630">
        <v>0</v>
      </c>
      <c r="O13630" t="s">
        <v>14555</v>
      </c>
    </row>
    <row r="13631" spans="1:15" x14ac:dyDescent="0.2">
      <c r="A13631">
        <v>54502</v>
      </c>
      <c r="B13631" t="str">
        <f>VLOOKUP(orders!C13631,customers!$A$2:$B$1501, 2,FALSE)</f>
        <v>Customer#000000529</v>
      </c>
      <c r="C13631">
        <v>529</v>
      </c>
      <c r="D13631" t="str">
        <f>VLOOKUP(orders!C13631,customers!$A$2:$G$1501,7,FALSE)</f>
        <v>FURNITURE</v>
      </c>
      <c r="E13631">
        <f>VLOOKUP(C13631,customers!$A$2:$D$1501, 4,FALSE)</f>
        <v>15</v>
      </c>
      <c r="F13631" t="str">
        <f>VLOOKUP(E13631,nation!$A$2:$B$26, 2,FALSE)</f>
        <v>MOROCCO</v>
      </c>
      <c r="G13631">
        <f>VLOOKUP(orders!F13631,nation!$B$2:$C$26,2,FALSE)</f>
        <v>0</v>
      </c>
      <c r="H13631" t="str">
        <f>HLOOKUP(orders!G13631,region_horz!$B$1:$F$2,2,FALSE)</f>
        <v>AFRICA</v>
      </c>
      <c r="I13631" t="s">
        <v>9</v>
      </c>
      <c r="J13631">
        <v>201291.69</v>
      </c>
      <c r="K13631" s="1">
        <v>34973</v>
      </c>
      <c r="L13631" t="s">
        <v>10</v>
      </c>
      <c r="M13631" t="s">
        <v>2180</v>
      </c>
      <c r="N13631">
        <v>0</v>
      </c>
      <c r="O13631" t="s">
        <v>14556</v>
      </c>
    </row>
    <row r="13632" spans="1:15" x14ac:dyDescent="0.2">
      <c r="A13632">
        <v>54503</v>
      </c>
      <c r="B13632" t="str">
        <f>VLOOKUP(orders!C13632,customers!$A$2:$B$1501, 2,FALSE)</f>
        <v>Customer#000000406</v>
      </c>
      <c r="C13632">
        <v>406</v>
      </c>
      <c r="D13632" t="str">
        <f>VLOOKUP(orders!C13632,customers!$A$2:$G$1501,7,FALSE)</f>
        <v>FURNITURE</v>
      </c>
      <c r="E13632">
        <f>VLOOKUP(C13632,customers!$A$2:$D$1501, 4,FALSE)</f>
        <v>9</v>
      </c>
      <c r="F13632" t="str">
        <f>VLOOKUP(E13632,nation!$A$2:$B$26, 2,FALSE)</f>
        <v>INDONESIA</v>
      </c>
      <c r="G13632">
        <f>VLOOKUP(orders!F13632,nation!$B$2:$C$26,2,FALSE)</f>
        <v>2</v>
      </c>
      <c r="H13632" t="str">
        <f>HLOOKUP(orders!G13632,region_horz!$B$1:$F$2,2,FALSE)</f>
        <v>ASIA</v>
      </c>
      <c r="I13632" t="s">
        <v>16</v>
      </c>
      <c r="J13632">
        <v>214236.12</v>
      </c>
      <c r="K13632" s="1">
        <v>34532</v>
      </c>
      <c r="L13632" t="s">
        <v>13</v>
      </c>
      <c r="M13632" t="s">
        <v>880</v>
      </c>
      <c r="N13632">
        <v>0</v>
      </c>
      <c r="O13632" t="s">
        <v>14557</v>
      </c>
    </row>
    <row r="13633" spans="1:15" x14ac:dyDescent="0.2">
      <c r="A13633">
        <v>54528</v>
      </c>
      <c r="B13633" t="str">
        <f>VLOOKUP(orders!C13633,customers!$A$2:$B$1501, 2,FALSE)</f>
        <v>Customer#000001049</v>
      </c>
      <c r="C13633">
        <v>1049</v>
      </c>
      <c r="D13633" t="str">
        <f>VLOOKUP(orders!C13633,customers!$A$2:$G$1501,7,FALSE)</f>
        <v>MACHINERY</v>
      </c>
      <c r="E13633">
        <f>VLOOKUP(C13633,customers!$A$2:$D$1501, 4,FALSE)</f>
        <v>9</v>
      </c>
      <c r="F13633" t="str">
        <f>VLOOKUP(E13633,nation!$A$2:$B$26, 2,FALSE)</f>
        <v>INDONESIA</v>
      </c>
      <c r="G13633">
        <f>VLOOKUP(orders!F13633,nation!$B$2:$C$26,2,FALSE)</f>
        <v>2</v>
      </c>
      <c r="H13633" t="str">
        <f>HLOOKUP(orders!G13633,region_horz!$B$1:$F$2,2,FALSE)</f>
        <v>ASIA</v>
      </c>
      <c r="I13633" t="s">
        <v>16</v>
      </c>
      <c r="J13633">
        <v>171194.04</v>
      </c>
      <c r="K13633" s="1">
        <v>34704</v>
      </c>
      <c r="L13633" t="s">
        <v>31</v>
      </c>
      <c r="M13633" t="s">
        <v>2087</v>
      </c>
      <c r="N13633">
        <v>0</v>
      </c>
      <c r="O13633" t="s">
        <v>14558</v>
      </c>
    </row>
    <row r="13634" spans="1:15" x14ac:dyDescent="0.2">
      <c r="A13634">
        <v>54529</v>
      </c>
      <c r="B13634" t="str">
        <f>VLOOKUP(orders!C13634,customers!$A$2:$B$1501, 2,FALSE)</f>
        <v>Customer#000001129</v>
      </c>
      <c r="C13634">
        <v>1129</v>
      </c>
      <c r="D13634" t="str">
        <f>VLOOKUP(orders!C13634,customers!$A$2:$G$1501,7,FALSE)</f>
        <v>HOUSEHOLD</v>
      </c>
      <c r="E13634">
        <f>VLOOKUP(C13634,customers!$A$2:$D$1501, 4,FALSE)</f>
        <v>8</v>
      </c>
      <c r="F13634" t="str">
        <f>VLOOKUP(E13634,nation!$A$2:$B$26, 2,FALSE)</f>
        <v>INDIA</v>
      </c>
      <c r="G13634">
        <f>VLOOKUP(orders!F13634,nation!$B$2:$C$26,2,FALSE)</f>
        <v>2</v>
      </c>
      <c r="H13634" t="str">
        <f>HLOOKUP(orders!G13634,region_horz!$B$1:$F$2,2,FALSE)</f>
        <v>ASIA</v>
      </c>
      <c r="I13634" t="s">
        <v>9</v>
      </c>
      <c r="J13634">
        <v>195217.42</v>
      </c>
      <c r="K13634" s="1">
        <v>35588</v>
      </c>
      <c r="L13634" t="s">
        <v>10</v>
      </c>
      <c r="M13634" t="s">
        <v>564</v>
      </c>
      <c r="N13634">
        <v>0</v>
      </c>
      <c r="O13634" t="s">
        <v>14559</v>
      </c>
    </row>
    <row r="13635" spans="1:15" x14ac:dyDescent="0.2">
      <c r="A13635">
        <v>54530</v>
      </c>
      <c r="B13635" t="str">
        <f>VLOOKUP(orders!C13635,customers!$A$2:$B$1501, 2,FALSE)</f>
        <v>Customer#000000769</v>
      </c>
      <c r="C13635">
        <v>769</v>
      </c>
      <c r="D13635" t="str">
        <f>VLOOKUP(orders!C13635,customers!$A$2:$G$1501,7,FALSE)</f>
        <v>HOUSEHOLD</v>
      </c>
      <c r="E13635">
        <f>VLOOKUP(C13635,customers!$A$2:$D$1501, 4,FALSE)</f>
        <v>5</v>
      </c>
      <c r="F13635" t="str">
        <f>VLOOKUP(E13635,nation!$A$2:$B$26, 2,FALSE)</f>
        <v>ETHIOPIA</v>
      </c>
      <c r="G13635">
        <f>VLOOKUP(orders!F13635,nation!$B$2:$C$26,2,FALSE)</f>
        <v>0</v>
      </c>
      <c r="H13635" t="str">
        <f>HLOOKUP(orders!G13635,region_horz!$B$1:$F$2,2,FALSE)</f>
        <v>AFRICA</v>
      </c>
      <c r="I13635" t="s">
        <v>16</v>
      </c>
      <c r="J13635">
        <v>48967.02</v>
      </c>
      <c r="K13635" s="1">
        <v>33867</v>
      </c>
      <c r="L13635" t="s">
        <v>13</v>
      </c>
      <c r="M13635" t="s">
        <v>108</v>
      </c>
      <c r="N13635">
        <v>0</v>
      </c>
      <c r="O13635" t="s">
        <v>14560</v>
      </c>
    </row>
    <row r="13636" spans="1:15" x14ac:dyDescent="0.2">
      <c r="A13636">
        <v>54531</v>
      </c>
      <c r="B13636" t="str">
        <f>VLOOKUP(orders!C13636,customers!$A$2:$B$1501, 2,FALSE)</f>
        <v>Customer#000000587</v>
      </c>
      <c r="C13636">
        <v>587</v>
      </c>
      <c r="D13636" t="str">
        <f>VLOOKUP(orders!C13636,customers!$A$2:$G$1501,7,FALSE)</f>
        <v>AUTOMOBILE</v>
      </c>
      <c r="E13636">
        <f>VLOOKUP(C13636,customers!$A$2:$D$1501, 4,FALSE)</f>
        <v>6</v>
      </c>
      <c r="F13636" t="str">
        <f>VLOOKUP(E13636,nation!$A$2:$B$26, 2,FALSE)</f>
        <v>FRANCE</v>
      </c>
      <c r="G13636">
        <f>VLOOKUP(orders!F13636,nation!$B$2:$C$26,2,FALSE)</f>
        <v>3</v>
      </c>
      <c r="H13636" t="str">
        <f>HLOOKUP(orders!G13636,region_horz!$B$1:$F$2,2,FALSE)</f>
        <v>EUROPE</v>
      </c>
      <c r="I13636" t="s">
        <v>9</v>
      </c>
      <c r="J13636">
        <v>202979.85</v>
      </c>
      <c r="K13636" s="1">
        <v>35100</v>
      </c>
      <c r="L13636" t="s">
        <v>10</v>
      </c>
      <c r="M13636" t="s">
        <v>391</v>
      </c>
      <c r="N13636">
        <v>0</v>
      </c>
      <c r="O13636" t="s">
        <v>14561</v>
      </c>
    </row>
    <row r="13637" spans="1:15" x14ac:dyDescent="0.2">
      <c r="A13637">
        <v>54532</v>
      </c>
      <c r="B13637" t="str">
        <f>VLOOKUP(orders!C13637,customers!$A$2:$B$1501, 2,FALSE)</f>
        <v>Customer#000000400</v>
      </c>
      <c r="C13637">
        <v>400</v>
      </c>
      <c r="D13637" t="str">
        <f>VLOOKUP(orders!C13637,customers!$A$2:$G$1501,7,FALSE)</f>
        <v>BUILDING</v>
      </c>
      <c r="E13637">
        <f>VLOOKUP(C13637,customers!$A$2:$D$1501, 4,FALSE)</f>
        <v>14</v>
      </c>
      <c r="F13637" t="str">
        <f>VLOOKUP(E13637,nation!$A$2:$B$26, 2,FALSE)</f>
        <v>KENYA</v>
      </c>
      <c r="G13637">
        <f>VLOOKUP(orders!F13637,nation!$B$2:$C$26,2,FALSE)</f>
        <v>0</v>
      </c>
      <c r="H13637" t="str">
        <f>HLOOKUP(orders!G13637,region_horz!$B$1:$F$2,2,FALSE)</f>
        <v>AFRICA</v>
      </c>
      <c r="I13637" t="s">
        <v>9</v>
      </c>
      <c r="J13637">
        <v>151740.96</v>
      </c>
      <c r="K13637" s="1">
        <v>35836</v>
      </c>
      <c r="L13637" t="s">
        <v>31</v>
      </c>
      <c r="M13637" t="s">
        <v>2395</v>
      </c>
      <c r="N13637">
        <v>0</v>
      </c>
      <c r="O13637" t="s">
        <v>14562</v>
      </c>
    </row>
    <row r="13638" spans="1:15" x14ac:dyDescent="0.2">
      <c r="A13638">
        <v>54533</v>
      </c>
      <c r="B13638" t="str">
        <f>VLOOKUP(orders!C13638,customers!$A$2:$B$1501, 2,FALSE)</f>
        <v>Customer#000000019</v>
      </c>
      <c r="C13638">
        <v>19</v>
      </c>
      <c r="D13638" t="str">
        <f>VLOOKUP(orders!C13638,customers!$A$2:$G$1501,7,FALSE)</f>
        <v>HOUSEHOLD</v>
      </c>
      <c r="E13638">
        <f>VLOOKUP(C13638,customers!$A$2:$D$1501, 4,FALSE)</f>
        <v>18</v>
      </c>
      <c r="F13638" t="str">
        <f>VLOOKUP(E13638,nation!$A$2:$B$26, 2,FALSE)</f>
        <v>CHINA</v>
      </c>
      <c r="G13638">
        <f>VLOOKUP(orders!F13638,nation!$B$2:$C$26,2,FALSE)</f>
        <v>2</v>
      </c>
      <c r="H13638" t="str">
        <f>HLOOKUP(orders!G13638,region_horz!$B$1:$F$2,2,FALSE)</f>
        <v>ASIA</v>
      </c>
      <c r="I13638" t="s">
        <v>9</v>
      </c>
      <c r="J13638">
        <v>161015.75</v>
      </c>
      <c r="K13638" s="1">
        <v>35052</v>
      </c>
      <c r="L13638" t="s">
        <v>31</v>
      </c>
      <c r="M13638" t="s">
        <v>223</v>
      </c>
      <c r="N13638">
        <v>0</v>
      </c>
      <c r="O13638" t="s">
        <v>14563</v>
      </c>
    </row>
    <row r="13639" spans="1:15" x14ac:dyDescent="0.2">
      <c r="A13639">
        <v>54534</v>
      </c>
      <c r="B13639" t="str">
        <f>VLOOKUP(orders!C13639,customers!$A$2:$B$1501, 2,FALSE)</f>
        <v>Customer#000000181</v>
      </c>
      <c r="C13639">
        <v>181</v>
      </c>
      <c r="D13639" t="str">
        <f>VLOOKUP(orders!C13639,customers!$A$2:$G$1501,7,FALSE)</f>
        <v>FURNITURE</v>
      </c>
      <c r="E13639">
        <f>VLOOKUP(C13639,customers!$A$2:$D$1501, 4,FALSE)</f>
        <v>9</v>
      </c>
      <c r="F13639" t="str">
        <f>VLOOKUP(E13639,nation!$A$2:$B$26, 2,FALSE)</f>
        <v>INDONESIA</v>
      </c>
      <c r="G13639">
        <f>VLOOKUP(orders!F13639,nation!$B$2:$C$26,2,FALSE)</f>
        <v>2</v>
      </c>
      <c r="H13639" t="str">
        <f>HLOOKUP(orders!G13639,region_horz!$B$1:$F$2,2,FALSE)</f>
        <v>ASIA</v>
      </c>
      <c r="I13639" t="s">
        <v>16</v>
      </c>
      <c r="J13639">
        <v>31588.37</v>
      </c>
      <c r="K13639" s="1">
        <v>33683</v>
      </c>
      <c r="L13639" t="s">
        <v>23</v>
      </c>
      <c r="M13639" t="s">
        <v>1015</v>
      </c>
      <c r="N13639">
        <v>0</v>
      </c>
      <c r="O13639" t="s">
        <v>14564</v>
      </c>
    </row>
    <row r="13640" spans="1:15" x14ac:dyDescent="0.2">
      <c r="A13640">
        <v>54535</v>
      </c>
      <c r="B13640" t="str">
        <f>VLOOKUP(orders!C13640,customers!$A$2:$B$1501, 2,FALSE)</f>
        <v>Customer#000000251</v>
      </c>
      <c r="C13640">
        <v>251</v>
      </c>
      <c r="D13640" t="str">
        <f>VLOOKUP(orders!C13640,customers!$A$2:$G$1501,7,FALSE)</f>
        <v>HOUSEHOLD</v>
      </c>
      <c r="E13640">
        <f>VLOOKUP(C13640,customers!$A$2:$D$1501, 4,FALSE)</f>
        <v>13</v>
      </c>
      <c r="F13640" t="str">
        <f>VLOOKUP(E13640,nation!$A$2:$B$26, 2,FALSE)</f>
        <v>JORDAN</v>
      </c>
      <c r="G13640">
        <f>VLOOKUP(orders!F13640,nation!$B$2:$C$26,2,FALSE)</f>
        <v>4</v>
      </c>
      <c r="H13640" t="str">
        <f>HLOOKUP(orders!G13640,region_horz!$B$1:$F$2,2,FALSE)</f>
        <v>MIDDLE EAST</v>
      </c>
      <c r="I13640" t="s">
        <v>9</v>
      </c>
      <c r="J13640">
        <v>7406.53</v>
      </c>
      <c r="K13640" s="1">
        <v>35103</v>
      </c>
      <c r="L13640" t="s">
        <v>13</v>
      </c>
      <c r="M13640" t="s">
        <v>2374</v>
      </c>
      <c r="N13640">
        <v>0</v>
      </c>
      <c r="O13640" t="s">
        <v>14565</v>
      </c>
    </row>
    <row r="13641" spans="1:15" x14ac:dyDescent="0.2">
      <c r="A13641">
        <v>54560</v>
      </c>
      <c r="B13641" t="str">
        <f>VLOOKUP(orders!C13641,customers!$A$2:$B$1501, 2,FALSE)</f>
        <v>Customer#000001429</v>
      </c>
      <c r="C13641">
        <v>1429</v>
      </c>
      <c r="D13641" t="str">
        <f>VLOOKUP(orders!C13641,customers!$A$2:$G$1501,7,FALSE)</f>
        <v>AUTOMOBILE</v>
      </c>
      <c r="E13641">
        <f>VLOOKUP(C13641,customers!$A$2:$D$1501, 4,FALSE)</f>
        <v>3</v>
      </c>
      <c r="F13641" t="str">
        <f>VLOOKUP(E13641,nation!$A$2:$B$26, 2,FALSE)</f>
        <v>CANADA</v>
      </c>
      <c r="G13641">
        <f>VLOOKUP(orders!F13641,nation!$B$2:$C$26,2,FALSE)</f>
        <v>1</v>
      </c>
      <c r="H13641" t="str">
        <f>HLOOKUP(orders!G13641,region_horz!$B$1:$F$2,2,FALSE)</f>
        <v>AMERICA</v>
      </c>
      <c r="I13641" t="s">
        <v>16</v>
      </c>
      <c r="J13641">
        <v>119471.92</v>
      </c>
      <c r="K13641" s="1">
        <v>34532</v>
      </c>
      <c r="L13641" t="s">
        <v>13</v>
      </c>
      <c r="M13641" t="s">
        <v>1501</v>
      </c>
      <c r="N13641">
        <v>0</v>
      </c>
      <c r="O13641" t="s">
        <v>14566</v>
      </c>
    </row>
    <row r="13642" spans="1:15" x14ac:dyDescent="0.2">
      <c r="A13642">
        <v>54561</v>
      </c>
      <c r="B13642" t="str">
        <f>VLOOKUP(orders!C13642,customers!$A$2:$B$1501, 2,FALSE)</f>
        <v>Customer#000000340</v>
      </c>
      <c r="C13642">
        <v>340</v>
      </c>
      <c r="D13642" t="str">
        <f>VLOOKUP(orders!C13642,customers!$A$2:$G$1501,7,FALSE)</f>
        <v>BUILDING</v>
      </c>
      <c r="E13642">
        <f>VLOOKUP(C13642,customers!$A$2:$D$1501, 4,FALSE)</f>
        <v>2</v>
      </c>
      <c r="F13642" t="str">
        <f>VLOOKUP(E13642,nation!$A$2:$B$26, 2,FALSE)</f>
        <v>BRAZIL</v>
      </c>
      <c r="G13642">
        <f>VLOOKUP(orders!F13642,nation!$B$2:$C$26,2,FALSE)</f>
        <v>1</v>
      </c>
      <c r="H13642" t="str">
        <f>HLOOKUP(orders!G13642,region_horz!$B$1:$F$2,2,FALSE)</f>
        <v>AMERICA</v>
      </c>
      <c r="I13642" t="s">
        <v>9</v>
      </c>
      <c r="J13642">
        <v>156665.60000000001</v>
      </c>
      <c r="K13642" s="1">
        <v>35895</v>
      </c>
      <c r="L13642" t="s">
        <v>10</v>
      </c>
      <c r="M13642" t="s">
        <v>269</v>
      </c>
      <c r="N13642">
        <v>0</v>
      </c>
      <c r="O13642" t="s">
        <v>14567</v>
      </c>
    </row>
    <row r="13643" spans="1:15" x14ac:dyDescent="0.2">
      <c r="A13643">
        <v>54562</v>
      </c>
      <c r="B13643" t="str">
        <f>VLOOKUP(orders!C13643,customers!$A$2:$B$1501, 2,FALSE)</f>
        <v>Customer#000000751</v>
      </c>
      <c r="C13643">
        <v>751</v>
      </c>
      <c r="D13643" t="str">
        <f>VLOOKUP(orders!C13643,customers!$A$2:$G$1501,7,FALSE)</f>
        <v>FURNITURE</v>
      </c>
      <c r="E13643">
        <f>VLOOKUP(C13643,customers!$A$2:$D$1501, 4,FALSE)</f>
        <v>0</v>
      </c>
      <c r="F13643" t="str">
        <f>VLOOKUP(E13643,nation!$A$2:$B$26, 2,FALSE)</f>
        <v>ALGERIA</v>
      </c>
      <c r="G13643">
        <f>VLOOKUP(orders!F13643,nation!$B$2:$C$26,2,FALSE)</f>
        <v>0</v>
      </c>
      <c r="H13643" t="str">
        <f>HLOOKUP(orders!G13643,region_horz!$B$1:$F$2,2,FALSE)</f>
        <v>AFRICA</v>
      </c>
      <c r="I13643" t="s">
        <v>9</v>
      </c>
      <c r="J13643">
        <v>140260.59</v>
      </c>
      <c r="K13643" s="1">
        <v>35377</v>
      </c>
      <c r="L13643" t="s">
        <v>23</v>
      </c>
      <c r="M13643" t="s">
        <v>78</v>
      </c>
      <c r="N13643">
        <v>0</v>
      </c>
      <c r="O13643" t="s">
        <v>14568</v>
      </c>
    </row>
    <row r="13644" spans="1:15" x14ac:dyDescent="0.2">
      <c r="A13644">
        <v>54563</v>
      </c>
      <c r="B13644" t="str">
        <f>VLOOKUP(orders!C13644,customers!$A$2:$B$1501, 2,FALSE)</f>
        <v>Customer#000000430</v>
      </c>
      <c r="C13644">
        <v>430</v>
      </c>
      <c r="D13644" t="str">
        <f>VLOOKUP(orders!C13644,customers!$A$2:$G$1501,7,FALSE)</f>
        <v>BUILDING</v>
      </c>
      <c r="E13644">
        <f>VLOOKUP(C13644,customers!$A$2:$D$1501, 4,FALSE)</f>
        <v>3</v>
      </c>
      <c r="F13644" t="str">
        <f>VLOOKUP(E13644,nation!$A$2:$B$26, 2,FALSE)</f>
        <v>CANADA</v>
      </c>
      <c r="G13644">
        <f>VLOOKUP(orders!F13644,nation!$B$2:$C$26,2,FALSE)</f>
        <v>1</v>
      </c>
      <c r="H13644" t="str">
        <f>HLOOKUP(orders!G13644,region_horz!$B$1:$F$2,2,FALSE)</f>
        <v>AMERICA</v>
      </c>
      <c r="I13644" t="s">
        <v>16</v>
      </c>
      <c r="J13644">
        <v>358340.33</v>
      </c>
      <c r="K13644" s="1">
        <v>34247</v>
      </c>
      <c r="L13644" t="s">
        <v>13</v>
      </c>
      <c r="M13644" t="s">
        <v>2454</v>
      </c>
      <c r="N13644">
        <v>0</v>
      </c>
      <c r="O13644" t="s">
        <v>14569</v>
      </c>
    </row>
    <row r="13645" spans="1:15" x14ac:dyDescent="0.2">
      <c r="A13645">
        <v>54564</v>
      </c>
      <c r="B13645" t="str">
        <f>VLOOKUP(orders!C13645,customers!$A$2:$B$1501, 2,FALSE)</f>
        <v>Customer#000000886</v>
      </c>
      <c r="C13645">
        <v>886</v>
      </c>
      <c r="D13645" t="str">
        <f>VLOOKUP(orders!C13645,customers!$A$2:$G$1501,7,FALSE)</f>
        <v>AUTOMOBILE</v>
      </c>
      <c r="E13645">
        <f>VLOOKUP(C13645,customers!$A$2:$D$1501, 4,FALSE)</f>
        <v>12</v>
      </c>
      <c r="F13645" t="str">
        <f>VLOOKUP(E13645,nation!$A$2:$B$26, 2,FALSE)</f>
        <v>JAPAN</v>
      </c>
      <c r="G13645">
        <f>VLOOKUP(orders!F13645,nation!$B$2:$C$26,2,FALSE)</f>
        <v>2</v>
      </c>
      <c r="H13645" t="str">
        <f>HLOOKUP(orders!G13645,region_horz!$B$1:$F$2,2,FALSE)</f>
        <v>ASIA</v>
      </c>
      <c r="I13645" t="s">
        <v>16</v>
      </c>
      <c r="J13645">
        <v>120495.79</v>
      </c>
      <c r="K13645" s="1">
        <v>34310</v>
      </c>
      <c r="L13645" t="s">
        <v>26</v>
      </c>
      <c r="M13645" t="s">
        <v>523</v>
      </c>
      <c r="N13645">
        <v>0</v>
      </c>
      <c r="O13645" t="s">
        <v>14570</v>
      </c>
    </row>
    <row r="13646" spans="1:15" x14ac:dyDescent="0.2">
      <c r="A13646">
        <v>54565</v>
      </c>
      <c r="B13646" t="str">
        <f>VLOOKUP(orders!C13646,customers!$A$2:$B$1501, 2,FALSE)</f>
        <v>Customer#000001453</v>
      </c>
      <c r="C13646">
        <v>1453</v>
      </c>
      <c r="D13646" t="str">
        <f>VLOOKUP(orders!C13646,customers!$A$2:$G$1501,7,FALSE)</f>
        <v>BUILDING</v>
      </c>
      <c r="E13646">
        <f>VLOOKUP(C13646,customers!$A$2:$D$1501, 4,FALSE)</f>
        <v>0</v>
      </c>
      <c r="F13646" t="str">
        <f>VLOOKUP(E13646,nation!$A$2:$B$26, 2,FALSE)</f>
        <v>ALGERIA</v>
      </c>
      <c r="G13646">
        <f>VLOOKUP(orders!F13646,nation!$B$2:$C$26,2,FALSE)</f>
        <v>0</v>
      </c>
      <c r="H13646" t="str">
        <f>HLOOKUP(orders!G13646,region_horz!$B$1:$F$2,2,FALSE)</f>
        <v>AFRICA</v>
      </c>
      <c r="I13646" t="s">
        <v>9</v>
      </c>
      <c r="J13646">
        <v>146662.1</v>
      </c>
      <c r="K13646" s="1">
        <v>35231</v>
      </c>
      <c r="L13646" t="s">
        <v>10</v>
      </c>
      <c r="M13646" t="s">
        <v>715</v>
      </c>
      <c r="N13646">
        <v>0</v>
      </c>
      <c r="O13646" t="s">
        <v>14571</v>
      </c>
    </row>
    <row r="13647" spans="1:15" x14ac:dyDescent="0.2">
      <c r="A13647">
        <v>54566</v>
      </c>
      <c r="B13647" t="str">
        <f>VLOOKUP(orders!C13647,customers!$A$2:$B$1501, 2,FALSE)</f>
        <v>Customer#000000340</v>
      </c>
      <c r="C13647">
        <v>340</v>
      </c>
      <c r="D13647" t="str">
        <f>VLOOKUP(orders!C13647,customers!$A$2:$G$1501,7,FALSE)</f>
        <v>BUILDING</v>
      </c>
      <c r="E13647">
        <f>VLOOKUP(C13647,customers!$A$2:$D$1501, 4,FALSE)</f>
        <v>2</v>
      </c>
      <c r="F13647" t="str">
        <f>VLOOKUP(E13647,nation!$A$2:$B$26, 2,FALSE)</f>
        <v>BRAZIL</v>
      </c>
      <c r="G13647">
        <f>VLOOKUP(orders!F13647,nation!$B$2:$C$26,2,FALSE)</f>
        <v>1</v>
      </c>
      <c r="H13647" t="str">
        <f>HLOOKUP(orders!G13647,region_horz!$B$1:$F$2,2,FALSE)</f>
        <v>AMERICA</v>
      </c>
      <c r="I13647" t="s">
        <v>9</v>
      </c>
      <c r="J13647">
        <v>165550.98000000001</v>
      </c>
      <c r="K13647" s="1">
        <v>35290</v>
      </c>
      <c r="L13647" t="s">
        <v>13</v>
      </c>
      <c r="M13647" t="s">
        <v>2213</v>
      </c>
      <c r="N13647">
        <v>0</v>
      </c>
      <c r="O13647" t="s">
        <v>14572</v>
      </c>
    </row>
    <row r="13648" spans="1:15" x14ac:dyDescent="0.2">
      <c r="A13648">
        <v>54567</v>
      </c>
      <c r="B13648" t="str">
        <f>VLOOKUP(orders!C13648,customers!$A$2:$B$1501, 2,FALSE)</f>
        <v>Customer#000001285</v>
      </c>
      <c r="C13648">
        <v>1285</v>
      </c>
      <c r="D13648" t="str">
        <f>VLOOKUP(orders!C13648,customers!$A$2:$G$1501,7,FALSE)</f>
        <v>HOUSEHOLD</v>
      </c>
      <c r="E13648">
        <f>VLOOKUP(C13648,customers!$A$2:$D$1501, 4,FALSE)</f>
        <v>19</v>
      </c>
      <c r="F13648" t="str">
        <f>VLOOKUP(E13648,nation!$A$2:$B$26, 2,FALSE)</f>
        <v>ROMANIA</v>
      </c>
      <c r="G13648">
        <f>VLOOKUP(orders!F13648,nation!$B$2:$C$26,2,FALSE)</f>
        <v>3</v>
      </c>
      <c r="H13648" t="str">
        <f>HLOOKUP(orders!G13648,region_horz!$B$1:$F$2,2,FALSE)</f>
        <v>EUROPE</v>
      </c>
      <c r="I13648" t="s">
        <v>16</v>
      </c>
      <c r="J13648">
        <v>130086.2</v>
      </c>
      <c r="K13648" s="1">
        <v>34549</v>
      </c>
      <c r="L13648" t="s">
        <v>31</v>
      </c>
      <c r="M13648" t="s">
        <v>2087</v>
      </c>
      <c r="N13648">
        <v>0</v>
      </c>
      <c r="O13648" t="s">
        <v>14573</v>
      </c>
    </row>
    <row r="13649" spans="1:15" x14ac:dyDescent="0.2">
      <c r="A13649">
        <v>54592</v>
      </c>
      <c r="B13649" t="str">
        <f>VLOOKUP(orders!C13649,customers!$A$2:$B$1501, 2,FALSE)</f>
        <v>Customer#000000991</v>
      </c>
      <c r="C13649">
        <v>991</v>
      </c>
      <c r="D13649" t="str">
        <f>VLOOKUP(orders!C13649,customers!$A$2:$G$1501,7,FALSE)</f>
        <v>AUTOMOBILE</v>
      </c>
      <c r="E13649">
        <f>VLOOKUP(C13649,customers!$A$2:$D$1501, 4,FALSE)</f>
        <v>21</v>
      </c>
      <c r="F13649" t="str">
        <f>VLOOKUP(E13649,nation!$A$2:$B$26, 2,FALSE)</f>
        <v>VIETNAM</v>
      </c>
      <c r="G13649">
        <f>VLOOKUP(orders!F13649,nation!$B$2:$C$26,2,FALSE)</f>
        <v>2</v>
      </c>
      <c r="H13649" t="str">
        <f>HLOOKUP(orders!G13649,region_horz!$B$1:$F$2,2,FALSE)</f>
        <v>ASIA</v>
      </c>
      <c r="I13649" t="s">
        <v>9</v>
      </c>
      <c r="J13649">
        <v>224488.21</v>
      </c>
      <c r="K13649" s="1">
        <v>34863</v>
      </c>
      <c r="L13649" t="s">
        <v>10</v>
      </c>
      <c r="M13649" t="s">
        <v>2262</v>
      </c>
      <c r="N13649">
        <v>0</v>
      </c>
      <c r="O13649" t="s">
        <v>14574</v>
      </c>
    </row>
    <row r="13650" spans="1:15" x14ac:dyDescent="0.2">
      <c r="A13650">
        <v>54593</v>
      </c>
      <c r="B13650" t="str">
        <f>VLOOKUP(orders!C13650,customers!$A$2:$B$1501, 2,FALSE)</f>
        <v>Customer#000001192</v>
      </c>
      <c r="C13650">
        <v>1192</v>
      </c>
      <c r="D13650" t="str">
        <f>VLOOKUP(orders!C13650,customers!$A$2:$G$1501,7,FALSE)</f>
        <v>BUILDING</v>
      </c>
      <c r="E13650">
        <f>VLOOKUP(C13650,customers!$A$2:$D$1501, 4,FALSE)</f>
        <v>20</v>
      </c>
      <c r="F13650" t="str">
        <f>VLOOKUP(E13650,nation!$A$2:$B$26, 2,FALSE)</f>
        <v>SAUDI ARABIA</v>
      </c>
      <c r="G13650">
        <f>VLOOKUP(orders!F13650,nation!$B$2:$C$26,2,FALSE)</f>
        <v>4</v>
      </c>
      <c r="H13650" t="str">
        <f>HLOOKUP(orders!G13650,region_horz!$B$1:$F$2,2,FALSE)</f>
        <v>MIDDLE EAST</v>
      </c>
      <c r="I13650" t="s">
        <v>16</v>
      </c>
      <c r="J13650">
        <v>215249.89</v>
      </c>
      <c r="K13650" s="1">
        <v>33835</v>
      </c>
      <c r="L13650" t="s">
        <v>10</v>
      </c>
      <c r="M13650" t="s">
        <v>2558</v>
      </c>
      <c r="N13650">
        <v>0</v>
      </c>
      <c r="O13650" t="s">
        <v>14575</v>
      </c>
    </row>
    <row r="13651" spans="1:15" x14ac:dyDescent="0.2">
      <c r="A13651">
        <v>54594</v>
      </c>
      <c r="B13651" t="str">
        <f>VLOOKUP(orders!C13651,customers!$A$2:$B$1501, 2,FALSE)</f>
        <v>Customer#000000847</v>
      </c>
      <c r="C13651">
        <v>847</v>
      </c>
      <c r="D13651" t="str">
        <f>VLOOKUP(orders!C13651,customers!$A$2:$G$1501,7,FALSE)</f>
        <v>HOUSEHOLD</v>
      </c>
      <c r="E13651">
        <f>VLOOKUP(C13651,customers!$A$2:$D$1501, 4,FALSE)</f>
        <v>23</v>
      </c>
      <c r="F13651" t="str">
        <f>VLOOKUP(E13651,nation!$A$2:$B$26, 2,FALSE)</f>
        <v>UNITED KINGDOM</v>
      </c>
      <c r="G13651">
        <f>VLOOKUP(orders!F13651,nation!$B$2:$C$26,2,FALSE)</f>
        <v>3</v>
      </c>
      <c r="H13651" t="str">
        <f>HLOOKUP(orders!G13651,region_horz!$B$1:$F$2,2,FALSE)</f>
        <v>EUROPE</v>
      </c>
      <c r="I13651" t="s">
        <v>9</v>
      </c>
      <c r="J13651">
        <v>51755.15</v>
      </c>
      <c r="K13651" s="1">
        <v>35217</v>
      </c>
      <c r="L13651" t="s">
        <v>26</v>
      </c>
      <c r="M13651" t="s">
        <v>851</v>
      </c>
      <c r="N13651">
        <v>0</v>
      </c>
      <c r="O13651" t="s">
        <v>14576</v>
      </c>
    </row>
    <row r="13652" spans="1:15" x14ac:dyDescent="0.2">
      <c r="A13652">
        <v>54595</v>
      </c>
      <c r="B13652" t="str">
        <f>VLOOKUP(orders!C13652,customers!$A$2:$B$1501, 2,FALSE)</f>
        <v>Customer#000000722</v>
      </c>
      <c r="C13652">
        <v>722</v>
      </c>
      <c r="D13652" t="str">
        <f>VLOOKUP(orders!C13652,customers!$A$2:$G$1501,7,FALSE)</f>
        <v>BUILDING</v>
      </c>
      <c r="E13652">
        <f>VLOOKUP(C13652,customers!$A$2:$D$1501, 4,FALSE)</f>
        <v>20</v>
      </c>
      <c r="F13652" t="str">
        <f>VLOOKUP(E13652,nation!$A$2:$B$26, 2,FALSE)</f>
        <v>SAUDI ARABIA</v>
      </c>
      <c r="G13652">
        <f>VLOOKUP(orders!F13652,nation!$B$2:$C$26,2,FALSE)</f>
        <v>4</v>
      </c>
      <c r="H13652" t="str">
        <f>HLOOKUP(orders!G13652,region_horz!$B$1:$F$2,2,FALSE)</f>
        <v>MIDDLE EAST</v>
      </c>
      <c r="I13652" t="s">
        <v>16</v>
      </c>
      <c r="J13652">
        <v>227942.93</v>
      </c>
      <c r="K13652" s="1">
        <v>34453</v>
      </c>
      <c r="L13652" t="s">
        <v>31</v>
      </c>
      <c r="M13652" t="s">
        <v>3689</v>
      </c>
      <c r="N13652">
        <v>0</v>
      </c>
      <c r="O13652" t="s">
        <v>14577</v>
      </c>
    </row>
    <row r="13653" spans="1:15" x14ac:dyDescent="0.2">
      <c r="A13653">
        <v>54596</v>
      </c>
      <c r="B13653" t="str">
        <f>VLOOKUP(orders!C13653,customers!$A$2:$B$1501, 2,FALSE)</f>
        <v>Customer#000000479</v>
      </c>
      <c r="C13653">
        <v>479</v>
      </c>
      <c r="D13653" t="str">
        <f>VLOOKUP(orders!C13653,customers!$A$2:$G$1501,7,FALSE)</f>
        <v>AUTOMOBILE</v>
      </c>
      <c r="E13653">
        <f>VLOOKUP(C13653,customers!$A$2:$D$1501, 4,FALSE)</f>
        <v>18</v>
      </c>
      <c r="F13653" t="str">
        <f>VLOOKUP(E13653,nation!$A$2:$B$26, 2,FALSE)</f>
        <v>CHINA</v>
      </c>
      <c r="G13653">
        <f>VLOOKUP(orders!F13653,nation!$B$2:$C$26,2,FALSE)</f>
        <v>2</v>
      </c>
      <c r="H13653" t="str">
        <f>HLOOKUP(orders!G13653,region_horz!$B$1:$F$2,2,FALSE)</f>
        <v>ASIA</v>
      </c>
      <c r="I13653" t="s">
        <v>9</v>
      </c>
      <c r="J13653">
        <v>72150.070000000007</v>
      </c>
      <c r="K13653" s="1">
        <v>35564</v>
      </c>
      <c r="L13653" t="s">
        <v>10</v>
      </c>
      <c r="M13653" t="s">
        <v>40</v>
      </c>
      <c r="N13653">
        <v>0</v>
      </c>
      <c r="O13653" t="s">
        <v>14578</v>
      </c>
    </row>
    <row r="13654" spans="1:15" x14ac:dyDescent="0.2">
      <c r="A13654">
        <v>54597</v>
      </c>
      <c r="B13654" t="str">
        <f>VLOOKUP(orders!C13654,customers!$A$2:$B$1501, 2,FALSE)</f>
        <v>Customer#000000592</v>
      </c>
      <c r="C13654">
        <v>592</v>
      </c>
      <c r="D13654" t="str">
        <f>VLOOKUP(orders!C13654,customers!$A$2:$G$1501,7,FALSE)</f>
        <v>BUILDING</v>
      </c>
      <c r="E13654">
        <f>VLOOKUP(C13654,customers!$A$2:$D$1501, 4,FALSE)</f>
        <v>24</v>
      </c>
      <c r="F13654" t="str">
        <f>VLOOKUP(E13654,nation!$A$2:$B$26, 2,FALSE)</f>
        <v>UNITED STATES</v>
      </c>
      <c r="G13654">
        <f>VLOOKUP(orders!F13654,nation!$B$2:$C$26,2,FALSE)</f>
        <v>1</v>
      </c>
      <c r="H13654" t="str">
        <f>HLOOKUP(orders!G13654,region_horz!$B$1:$F$2,2,FALSE)</f>
        <v>AMERICA</v>
      </c>
      <c r="I13654" t="s">
        <v>9</v>
      </c>
      <c r="J13654">
        <v>109043.09</v>
      </c>
      <c r="K13654" s="1">
        <v>35175</v>
      </c>
      <c r="L13654" t="s">
        <v>23</v>
      </c>
      <c r="M13654" t="s">
        <v>1991</v>
      </c>
      <c r="N13654">
        <v>0</v>
      </c>
      <c r="O13654" t="s">
        <v>14579</v>
      </c>
    </row>
    <row r="13655" spans="1:15" x14ac:dyDescent="0.2">
      <c r="A13655">
        <v>54598</v>
      </c>
      <c r="B13655" t="str">
        <f>VLOOKUP(orders!C13655,customers!$A$2:$B$1501, 2,FALSE)</f>
        <v>Customer#000000664</v>
      </c>
      <c r="C13655">
        <v>664</v>
      </c>
      <c r="D13655" t="str">
        <f>VLOOKUP(orders!C13655,customers!$A$2:$G$1501,7,FALSE)</f>
        <v>BUILDING</v>
      </c>
      <c r="E13655">
        <f>VLOOKUP(C13655,customers!$A$2:$D$1501, 4,FALSE)</f>
        <v>15</v>
      </c>
      <c r="F13655" t="str">
        <f>VLOOKUP(E13655,nation!$A$2:$B$26, 2,FALSE)</f>
        <v>MOROCCO</v>
      </c>
      <c r="G13655">
        <f>VLOOKUP(orders!F13655,nation!$B$2:$C$26,2,FALSE)</f>
        <v>0</v>
      </c>
      <c r="H13655" t="str">
        <f>HLOOKUP(orders!G13655,region_horz!$B$1:$F$2,2,FALSE)</f>
        <v>AFRICA</v>
      </c>
      <c r="I13655" t="s">
        <v>9</v>
      </c>
      <c r="J13655">
        <v>135085.18</v>
      </c>
      <c r="K13655" s="1">
        <v>35191</v>
      </c>
      <c r="L13655" t="s">
        <v>31</v>
      </c>
      <c r="M13655" t="s">
        <v>1305</v>
      </c>
      <c r="N13655">
        <v>0</v>
      </c>
      <c r="O13655" t="s">
        <v>14580</v>
      </c>
    </row>
    <row r="13656" spans="1:15" x14ac:dyDescent="0.2">
      <c r="A13656">
        <v>54599</v>
      </c>
      <c r="B13656" t="str">
        <f>VLOOKUP(orders!C13656,customers!$A$2:$B$1501, 2,FALSE)</f>
        <v>Customer#000000136</v>
      </c>
      <c r="C13656">
        <v>136</v>
      </c>
      <c r="D13656" t="str">
        <f>VLOOKUP(orders!C13656,customers!$A$2:$G$1501,7,FALSE)</f>
        <v>FURNITURE</v>
      </c>
      <c r="E13656">
        <f>VLOOKUP(C13656,customers!$A$2:$D$1501, 4,FALSE)</f>
        <v>7</v>
      </c>
      <c r="F13656" t="str">
        <f>VLOOKUP(E13656,nation!$A$2:$B$26, 2,FALSE)</f>
        <v>GERMANY</v>
      </c>
      <c r="G13656">
        <f>VLOOKUP(orders!F13656,nation!$B$2:$C$26,2,FALSE)</f>
        <v>3</v>
      </c>
      <c r="H13656" t="str">
        <f>HLOOKUP(orders!G13656,region_horz!$B$1:$F$2,2,FALSE)</f>
        <v>EUROPE</v>
      </c>
      <c r="I13656" t="s">
        <v>9</v>
      </c>
      <c r="J13656">
        <v>11377.27</v>
      </c>
      <c r="K13656" s="1">
        <v>35728</v>
      </c>
      <c r="L13656" t="s">
        <v>26</v>
      </c>
      <c r="M13656" t="s">
        <v>2640</v>
      </c>
      <c r="N13656">
        <v>0</v>
      </c>
      <c r="O13656" t="s">
        <v>14581</v>
      </c>
    </row>
    <row r="13657" spans="1:15" x14ac:dyDescent="0.2">
      <c r="A13657">
        <v>54624</v>
      </c>
      <c r="B13657" t="str">
        <f>VLOOKUP(orders!C13657,customers!$A$2:$B$1501, 2,FALSE)</f>
        <v>Customer#000001102</v>
      </c>
      <c r="C13657">
        <v>1102</v>
      </c>
      <c r="D13657" t="str">
        <f>VLOOKUP(orders!C13657,customers!$A$2:$G$1501,7,FALSE)</f>
        <v>HOUSEHOLD</v>
      </c>
      <c r="E13657">
        <f>VLOOKUP(C13657,customers!$A$2:$D$1501, 4,FALSE)</f>
        <v>24</v>
      </c>
      <c r="F13657" t="str">
        <f>VLOOKUP(E13657,nation!$A$2:$B$26, 2,FALSE)</f>
        <v>UNITED STATES</v>
      </c>
      <c r="G13657">
        <f>VLOOKUP(orders!F13657,nation!$B$2:$C$26,2,FALSE)</f>
        <v>1</v>
      </c>
      <c r="H13657" t="str">
        <f>HLOOKUP(orders!G13657,region_horz!$B$1:$F$2,2,FALSE)</f>
        <v>AMERICA</v>
      </c>
      <c r="I13657" t="s">
        <v>9</v>
      </c>
      <c r="J13657">
        <v>55593.54</v>
      </c>
      <c r="K13657" s="1">
        <v>35878</v>
      </c>
      <c r="L13657" t="s">
        <v>26</v>
      </c>
      <c r="M13657" t="s">
        <v>1599</v>
      </c>
      <c r="N13657">
        <v>0</v>
      </c>
      <c r="O13657" t="s">
        <v>14582</v>
      </c>
    </row>
    <row r="13658" spans="1:15" x14ac:dyDescent="0.2">
      <c r="A13658">
        <v>54625</v>
      </c>
      <c r="B13658" t="str">
        <f>VLOOKUP(orders!C13658,customers!$A$2:$B$1501, 2,FALSE)</f>
        <v>Customer#000000602</v>
      </c>
      <c r="C13658">
        <v>602</v>
      </c>
      <c r="D13658" t="str">
        <f>VLOOKUP(orders!C13658,customers!$A$2:$G$1501,7,FALSE)</f>
        <v>BUILDING</v>
      </c>
      <c r="E13658">
        <f>VLOOKUP(C13658,customers!$A$2:$D$1501, 4,FALSE)</f>
        <v>13</v>
      </c>
      <c r="F13658" t="str">
        <f>VLOOKUP(E13658,nation!$A$2:$B$26, 2,FALSE)</f>
        <v>JORDAN</v>
      </c>
      <c r="G13658">
        <f>VLOOKUP(orders!F13658,nation!$B$2:$C$26,2,FALSE)</f>
        <v>4</v>
      </c>
      <c r="H13658" t="str">
        <f>HLOOKUP(orders!G13658,region_horz!$B$1:$F$2,2,FALSE)</f>
        <v>MIDDLE EAST</v>
      </c>
      <c r="I13658" t="s">
        <v>16</v>
      </c>
      <c r="J13658">
        <v>168866.45</v>
      </c>
      <c r="K13658" s="1">
        <v>34107</v>
      </c>
      <c r="L13658" t="s">
        <v>26</v>
      </c>
      <c r="M13658" t="s">
        <v>86</v>
      </c>
      <c r="N13658">
        <v>0</v>
      </c>
      <c r="O13658" t="s">
        <v>14583</v>
      </c>
    </row>
    <row r="13659" spans="1:15" x14ac:dyDescent="0.2">
      <c r="A13659">
        <v>54626</v>
      </c>
      <c r="B13659" t="str">
        <f>VLOOKUP(orders!C13659,customers!$A$2:$B$1501, 2,FALSE)</f>
        <v>Customer#000000841</v>
      </c>
      <c r="C13659">
        <v>841</v>
      </c>
      <c r="D13659" t="str">
        <f>VLOOKUP(orders!C13659,customers!$A$2:$G$1501,7,FALSE)</f>
        <v>FURNITURE</v>
      </c>
      <c r="E13659">
        <f>VLOOKUP(C13659,customers!$A$2:$D$1501, 4,FALSE)</f>
        <v>9</v>
      </c>
      <c r="F13659" t="str">
        <f>VLOOKUP(E13659,nation!$A$2:$B$26, 2,FALSE)</f>
        <v>INDONESIA</v>
      </c>
      <c r="G13659">
        <f>VLOOKUP(orders!F13659,nation!$B$2:$C$26,2,FALSE)</f>
        <v>2</v>
      </c>
      <c r="H13659" t="str">
        <f>HLOOKUP(orders!G13659,region_horz!$B$1:$F$2,2,FALSE)</f>
        <v>ASIA</v>
      </c>
      <c r="I13659" t="s">
        <v>9</v>
      </c>
      <c r="J13659">
        <v>165823.31</v>
      </c>
      <c r="K13659" s="1">
        <v>35526</v>
      </c>
      <c r="L13659" t="s">
        <v>26</v>
      </c>
      <c r="M13659" t="s">
        <v>702</v>
      </c>
      <c r="N13659">
        <v>0</v>
      </c>
      <c r="O13659" t="s">
        <v>14584</v>
      </c>
    </row>
    <row r="13660" spans="1:15" x14ac:dyDescent="0.2">
      <c r="A13660">
        <v>54627</v>
      </c>
      <c r="B13660" t="str">
        <f>VLOOKUP(orders!C13660,customers!$A$2:$B$1501, 2,FALSE)</f>
        <v>Customer#000001303</v>
      </c>
      <c r="C13660">
        <v>1303</v>
      </c>
      <c r="D13660" t="str">
        <f>VLOOKUP(orders!C13660,customers!$A$2:$G$1501,7,FALSE)</f>
        <v>MACHINERY</v>
      </c>
      <c r="E13660">
        <f>VLOOKUP(C13660,customers!$A$2:$D$1501, 4,FALSE)</f>
        <v>5</v>
      </c>
      <c r="F13660" t="str">
        <f>VLOOKUP(E13660,nation!$A$2:$B$26, 2,FALSE)</f>
        <v>ETHIOPIA</v>
      </c>
      <c r="G13660">
        <f>VLOOKUP(orders!F13660,nation!$B$2:$C$26,2,FALSE)</f>
        <v>0</v>
      </c>
      <c r="H13660" t="str">
        <f>HLOOKUP(orders!G13660,region_horz!$B$1:$F$2,2,FALSE)</f>
        <v>AFRICA</v>
      </c>
      <c r="I13660" t="s">
        <v>9</v>
      </c>
      <c r="J13660">
        <v>71548.67</v>
      </c>
      <c r="K13660" s="1">
        <v>35896</v>
      </c>
      <c r="L13660" t="s">
        <v>13</v>
      </c>
      <c r="M13660" t="s">
        <v>2884</v>
      </c>
      <c r="N13660">
        <v>0</v>
      </c>
      <c r="O13660" t="s">
        <v>14585</v>
      </c>
    </row>
    <row r="13661" spans="1:15" x14ac:dyDescent="0.2">
      <c r="A13661">
        <v>54628</v>
      </c>
      <c r="B13661" t="str">
        <f>VLOOKUP(orders!C13661,customers!$A$2:$B$1501, 2,FALSE)</f>
        <v>Customer#000000178</v>
      </c>
      <c r="C13661">
        <v>178</v>
      </c>
      <c r="D13661" t="str">
        <f>VLOOKUP(orders!C13661,customers!$A$2:$G$1501,7,FALSE)</f>
        <v>FURNITURE</v>
      </c>
      <c r="E13661">
        <f>VLOOKUP(C13661,customers!$A$2:$D$1501, 4,FALSE)</f>
        <v>21</v>
      </c>
      <c r="F13661" t="str">
        <f>VLOOKUP(E13661,nation!$A$2:$B$26, 2,FALSE)</f>
        <v>VIETNAM</v>
      </c>
      <c r="G13661">
        <f>VLOOKUP(orders!F13661,nation!$B$2:$C$26,2,FALSE)</f>
        <v>2</v>
      </c>
      <c r="H13661" t="str">
        <f>HLOOKUP(orders!G13661,region_horz!$B$1:$F$2,2,FALSE)</f>
        <v>ASIA</v>
      </c>
      <c r="I13661" t="s">
        <v>16</v>
      </c>
      <c r="J13661">
        <v>73057.55</v>
      </c>
      <c r="K13661" s="1">
        <v>34126</v>
      </c>
      <c r="L13661" t="s">
        <v>26</v>
      </c>
      <c r="M13661" t="s">
        <v>1232</v>
      </c>
      <c r="N13661">
        <v>0</v>
      </c>
      <c r="O13661" t="s">
        <v>14586</v>
      </c>
    </row>
    <row r="13662" spans="1:15" x14ac:dyDescent="0.2">
      <c r="A13662">
        <v>54629</v>
      </c>
      <c r="B13662" t="str">
        <f>VLOOKUP(orders!C13662,customers!$A$2:$B$1501, 2,FALSE)</f>
        <v>Customer#000001456</v>
      </c>
      <c r="C13662">
        <v>1456</v>
      </c>
      <c r="D13662" t="str">
        <f>VLOOKUP(orders!C13662,customers!$A$2:$G$1501,7,FALSE)</f>
        <v>AUTOMOBILE</v>
      </c>
      <c r="E13662">
        <f>VLOOKUP(C13662,customers!$A$2:$D$1501, 4,FALSE)</f>
        <v>13</v>
      </c>
      <c r="F13662" t="str">
        <f>VLOOKUP(E13662,nation!$A$2:$B$26, 2,FALSE)</f>
        <v>JORDAN</v>
      </c>
      <c r="G13662">
        <f>VLOOKUP(orders!F13662,nation!$B$2:$C$26,2,FALSE)</f>
        <v>4</v>
      </c>
      <c r="H13662" t="str">
        <f>HLOOKUP(orders!G13662,region_horz!$B$1:$F$2,2,FALSE)</f>
        <v>MIDDLE EAST</v>
      </c>
      <c r="I13662" t="s">
        <v>9</v>
      </c>
      <c r="J13662">
        <v>52059.57</v>
      </c>
      <c r="K13662" s="1">
        <v>35311</v>
      </c>
      <c r="L13662" t="s">
        <v>26</v>
      </c>
      <c r="M13662" t="s">
        <v>1463</v>
      </c>
      <c r="N13662">
        <v>0</v>
      </c>
      <c r="O13662" t="s">
        <v>14587</v>
      </c>
    </row>
    <row r="13663" spans="1:15" x14ac:dyDescent="0.2">
      <c r="A13663">
        <v>54630</v>
      </c>
      <c r="B13663" t="str">
        <f>VLOOKUP(orders!C13663,customers!$A$2:$B$1501, 2,FALSE)</f>
        <v>Customer#000000008</v>
      </c>
      <c r="C13663">
        <v>8</v>
      </c>
      <c r="D13663" t="str">
        <f>VLOOKUP(orders!C13663,customers!$A$2:$G$1501,7,FALSE)</f>
        <v>BUILDING</v>
      </c>
      <c r="E13663">
        <f>VLOOKUP(C13663,customers!$A$2:$D$1501, 4,FALSE)</f>
        <v>17</v>
      </c>
      <c r="F13663" t="str">
        <f>VLOOKUP(E13663,nation!$A$2:$B$26, 2,FALSE)</f>
        <v>PERU</v>
      </c>
      <c r="G13663">
        <f>VLOOKUP(orders!F13663,nation!$B$2:$C$26,2,FALSE)</f>
        <v>1</v>
      </c>
      <c r="H13663" t="str">
        <f>HLOOKUP(orders!G13663,region_horz!$B$1:$F$2,2,FALSE)</f>
        <v>AMERICA</v>
      </c>
      <c r="I13663" t="s">
        <v>16</v>
      </c>
      <c r="J13663">
        <v>165022.63</v>
      </c>
      <c r="K13663" s="1">
        <v>33827</v>
      </c>
      <c r="L13663" t="s">
        <v>10</v>
      </c>
      <c r="M13663" t="s">
        <v>2337</v>
      </c>
      <c r="N13663">
        <v>0</v>
      </c>
      <c r="O13663" t="s">
        <v>14588</v>
      </c>
    </row>
    <row r="13664" spans="1:15" x14ac:dyDescent="0.2">
      <c r="A13664">
        <v>54631</v>
      </c>
      <c r="B13664" t="str">
        <f>VLOOKUP(orders!C13664,customers!$A$2:$B$1501, 2,FALSE)</f>
        <v>Customer#000000728</v>
      </c>
      <c r="C13664">
        <v>728</v>
      </c>
      <c r="D13664" t="str">
        <f>VLOOKUP(orders!C13664,customers!$A$2:$G$1501,7,FALSE)</f>
        <v>BUILDING</v>
      </c>
      <c r="E13664">
        <f>VLOOKUP(C13664,customers!$A$2:$D$1501, 4,FALSE)</f>
        <v>24</v>
      </c>
      <c r="F13664" t="str">
        <f>VLOOKUP(E13664,nation!$A$2:$B$26, 2,FALSE)</f>
        <v>UNITED STATES</v>
      </c>
      <c r="G13664">
        <f>VLOOKUP(orders!F13664,nation!$B$2:$C$26,2,FALSE)</f>
        <v>1</v>
      </c>
      <c r="H13664" t="str">
        <f>HLOOKUP(orders!G13664,region_horz!$B$1:$F$2,2,FALSE)</f>
        <v>AMERICA</v>
      </c>
      <c r="I13664" t="s">
        <v>9</v>
      </c>
      <c r="J13664">
        <v>198013.52</v>
      </c>
      <c r="K13664" s="1">
        <v>35987</v>
      </c>
      <c r="L13664" t="s">
        <v>10</v>
      </c>
      <c r="M13664" t="s">
        <v>1629</v>
      </c>
      <c r="N13664">
        <v>0</v>
      </c>
      <c r="O13664" t="s">
        <v>14589</v>
      </c>
    </row>
    <row r="13665" spans="1:15" x14ac:dyDescent="0.2">
      <c r="A13665">
        <v>54656</v>
      </c>
      <c r="B13665" t="str">
        <f>VLOOKUP(orders!C13665,customers!$A$2:$B$1501, 2,FALSE)</f>
        <v>Customer#000001367</v>
      </c>
      <c r="C13665">
        <v>1367</v>
      </c>
      <c r="D13665" t="str">
        <f>VLOOKUP(orders!C13665,customers!$A$2:$G$1501,7,FALSE)</f>
        <v>HOUSEHOLD</v>
      </c>
      <c r="E13665">
        <f>VLOOKUP(C13665,customers!$A$2:$D$1501, 4,FALSE)</f>
        <v>22</v>
      </c>
      <c r="F13665" t="str">
        <f>VLOOKUP(E13665,nation!$A$2:$B$26, 2,FALSE)</f>
        <v>RUSSIA</v>
      </c>
      <c r="G13665">
        <f>VLOOKUP(orders!F13665,nation!$B$2:$C$26,2,FALSE)</f>
        <v>3</v>
      </c>
      <c r="H13665" t="str">
        <f>HLOOKUP(orders!G13665,region_horz!$B$1:$F$2,2,FALSE)</f>
        <v>EUROPE</v>
      </c>
      <c r="I13665" t="s">
        <v>16</v>
      </c>
      <c r="J13665">
        <v>106393.08</v>
      </c>
      <c r="K13665" s="1">
        <v>33928</v>
      </c>
      <c r="L13665" t="s">
        <v>26</v>
      </c>
      <c r="M13665" t="s">
        <v>3384</v>
      </c>
      <c r="N13665">
        <v>0</v>
      </c>
      <c r="O13665" t="s">
        <v>14590</v>
      </c>
    </row>
    <row r="13666" spans="1:15" x14ac:dyDescent="0.2">
      <c r="A13666">
        <v>54657</v>
      </c>
      <c r="B13666" t="str">
        <f>VLOOKUP(orders!C13666,customers!$A$2:$B$1501, 2,FALSE)</f>
        <v>Customer#000001120</v>
      </c>
      <c r="C13666">
        <v>1120</v>
      </c>
      <c r="D13666" t="str">
        <f>VLOOKUP(orders!C13666,customers!$A$2:$G$1501,7,FALSE)</f>
        <v>AUTOMOBILE</v>
      </c>
      <c r="E13666">
        <f>VLOOKUP(C13666,customers!$A$2:$D$1501, 4,FALSE)</f>
        <v>2</v>
      </c>
      <c r="F13666" t="str">
        <f>VLOOKUP(E13666,nation!$A$2:$B$26, 2,FALSE)</f>
        <v>BRAZIL</v>
      </c>
      <c r="G13666">
        <f>VLOOKUP(orders!F13666,nation!$B$2:$C$26,2,FALSE)</f>
        <v>1</v>
      </c>
      <c r="H13666" t="str">
        <f>HLOOKUP(orders!G13666,region_horz!$B$1:$F$2,2,FALSE)</f>
        <v>AMERICA</v>
      </c>
      <c r="I13666" t="s">
        <v>16</v>
      </c>
      <c r="J13666">
        <v>100524.75</v>
      </c>
      <c r="K13666" s="1">
        <v>33789</v>
      </c>
      <c r="L13666" t="s">
        <v>31</v>
      </c>
      <c r="M13666" t="s">
        <v>2839</v>
      </c>
      <c r="N13666">
        <v>0</v>
      </c>
      <c r="O13666" t="s">
        <v>14591</v>
      </c>
    </row>
    <row r="13667" spans="1:15" x14ac:dyDescent="0.2">
      <c r="A13667">
        <v>54658</v>
      </c>
      <c r="B13667" t="str">
        <f>VLOOKUP(orders!C13667,customers!$A$2:$B$1501, 2,FALSE)</f>
        <v>Customer#000001277</v>
      </c>
      <c r="C13667">
        <v>1277</v>
      </c>
      <c r="D13667" t="str">
        <f>VLOOKUP(orders!C13667,customers!$A$2:$G$1501,7,FALSE)</f>
        <v>BUILDING</v>
      </c>
      <c r="E13667">
        <f>VLOOKUP(C13667,customers!$A$2:$D$1501, 4,FALSE)</f>
        <v>14</v>
      </c>
      <c r="F13667" t="str">
        <f>VLOOKUP(E13667,nation!$A$2:$B$26, 2,FALSE)</f>
        <v>KENYA</v>
      </c>
      <c r="G13667">
        <f>VLOOKUP(orders!F13667,nation!$B$2:$C$26,2,FALSE)</f>
        <v>0</v>
      </c>
      <c r="H13667" t="str">
        <f>HLOOKUP(orders!G13667,region_horz!$B$1:$F$2,2,FALSE)</f>
        <v>AFRICA</v>
      </c>
      <c r="I13667" t="s">
        <v>9</v>
      </c>
      <c r="J13667">
        <v>103524.21</v>
      </c>
      <c r="K13667" s="1">
        <v>35843</v>
      </c>
      <c r="L13667" t="s">
        <v>26</v>
      </c>
      <c r="M13667" t="s">
        <v>1426</v>
      </c>
      <c r="N13667">
        <v>0</v>
      </c>
      <c r="O13667" t="s">
        <v>14592</v>
      </c>
    </row>
    <row r="13668" spans="1:15" x14ac:dyDescent="0.2">
      <c r="A13668">
        <v>54659</v>
      </c>
      <c r="B13668" t="str">
        <f>VLOOKUP(orders!C13668,customers!$A$2:$B$1501, 2,FALSE)</f>
        <v>Customer#000000178</v>
      </c>
      <c r="C13668">
        <v>178</v>
      </c>
      <c r="D13668" t="str">
        <f>VLOOKUP(orders!C13668,customers!$A$2:$G$1501,7,FALSE)</f>
        <v>FURNITURE</v>
      </c>
      <c r="E13668">
        <f>VLOOKUP(C13668,customers!$A$2:$D$1501, 4,FALSE)</f>
        <v>21</v>
      </c>
      <c r="F13668" t="str">
        <f>VLOOKUP(E13668,nation!$A$2:$B$26, 2,FALSE)</f>
        <v>VIETNAM</v>
      </c>
      <c r="G13668">
        <f>VLOOKUP(orders!F13668,nation!$B$2:$C$26,2,FALSE)</f>
        <v>2</v>
      </c>
      <c r="H13668" t="str">
        <f>HLOOKUP(orders!G13668,region_horz!$B$1:$F$2,2,FALSE)</f>
        <v>ASIA</v>
      </c>
      <c r="I13668" t="s">
        <v>9</v>
      </c>
      <c r="J13668">
        <v>95405.2</v>
      </c>
      <c r="K13668" s="1">
        <v>34927</v>
      </c>
      <c r="L13668" t="s">
        <v>26</v>
      </c>
      <c r="M13668" t="s">
        <v>498</v>
      </c>
      <c r="N13668">
        <v>0</v>
      </c>
      <c r="O13668" t="s">
        <v>14593</v>
      </c>
    </row>
    <row r="13669" spans="1:15" x14ac:dyDescent="0.2">
      <c r="A13669">
        <v>54660</v>
      </c>
      <c r="B13669" t="str">
        <f>VLOOKUP(orders!C13669,customers!$A$2:$B$1501, 2,FALSE)</f>
        <v>Customer#000001237</v>
      </c>
      <c r="C13669">
        <v>1237</v>
      </c>
      <c r="D13669" t="str">
        <f>VLOOKUP(orders!C13669,customers!$A$2:$G$1501,7,FALSE)</f>
        <v>BUILDING</v>
      </c>
      <c r="E13669">
        <f>VLOOKUP(C13669,customers!$A$2:$D$1501, 4,FALSE)</f>
        <v>20</v>
      </c>
      <c r="F13669" t="str">
        <f>VLOOKUP(E13669,nation!$A$2:$B$26, 2,FALSE)</f>
        <v>SAUDI ARABIA</v>
      </c>
      <c r="G13669">
        <f>VLOOKUP(orders!F13669,nation!$B$2:$C$26,2,FALSE)</f>
        <v>4</v>
      </c>
      <c r="H13669" t="str">
        <f>HLOOKUP(orders!G13669,region_horz!$B$1:$F$2,2,FALSE)</f>
        <v>MIDDLE EAST</v>
      </c>
      <c r="I13669" t="s">
        <v>16</v>
      </c>
      <c r="J13669">
        <v>71902.149999999994</v>
      </c>
      <c r="K13669" s="1">
        <v>34417</v>
      </c>
      <c r="L13669" t="s">
        <v>13</v>
      </c>
      <c r="M13669" t="s">
        <v>21</v>
      </c>
      <c r="N13669">
        <v>0</v>
      </c>
      <c r="O13669" t="s">
        <v>14594</v>
      </c>
    </row>
    <row r="13670" spans="1:15" x14ac:dyDescent="0.2">
      <c r="A13670">
        <v>54661</v>
      </c>
      <c r="B13670" t="str">
        <f>VLOOKUP(orders!C13670,customers!$A$2:$B$1501, 2,FALSE)</f>
        <v>Customer#000000425</v>
      </c>
      <c r="C13670">
        <v>425</v>
      </c>
      <c r="D13670" t="str">
        <f>VLOOKUP(orders!C13670,customers!$A$2:$G$1501,7,FALSE)</f>
        <v>HOUSEHOLD</v>
      </c>
      <c r="E13670">
        <f>VLOOKUP(C13670,customers!$A$2:$D$1501, 4,FALSE)</f>
        <v>16</v>
      </c>
      <c r="F13670" t="str">
        <f>VLOOKUP(E13670,nation!$A$2:$B$26, 2,FALSE)</f>
        <v>MOZAMBIQUE</v>
      </c>
      <c r="G13670">
        <f>VLOOKUP(orders!F13670,nation!$B$2:$C$26,2,FALSE)</f>
        <v>0</v>
      </c>
      <c r="H13670" t="str">
        <f>HLOOKUP(orders!G13670,region_horz!$B$1:$F$2,2,FALSE)</f>
        <v>AFRICA</v>
      </c>
      <c r="I13670" t="s">
        <v>9</v>
      </c>
      <c r="J13670">
        <v>282953.40999999997</v>
      </c>
      <c r="K13670" s="1">
        <v>36007</v>
      </c>
      <c r="L13670" t="s">
        <v>23</v>
      </c>
      <c r="M13670" t="s">
        <v>566</v>
      </c>
      <c r="N13670">
        <v>0</v>
      </c>
      <c r="O13670" t="s">
        <v>14595</v>
      </c>
    </row>
    <row r="13671" spans="1:15" x14ac:dyDescent="0.2">
      <c r="A13671">
        <v>54662</v>
      </c>
      <c r="B13671" t="str">
        <f>VLOOKUP(orders!C13671,customers!$A$2:$B$1501, 2,FALSE)</f>
        <v>Customer#000001409</v>
      </c>
      <c r="C13671">
        <v>1409</v>
      </c>
      <c r="D13671" t="str">
        <f>VLOOKUP(orders!C13671,customers!$A$2:$G$1501,7,FALSE)</f>
        <v>MACHINERY</v>
      </c>
      <c r="E13671">
        <f>VLOOKUP(C13671,customers!$A$2:$D$1501, 4,FALSE)</f>
        <v>11</v>
      </c>
      <c r="F13671" t="str">
        <f>VLOOKUP(E13671,nation!$A$2:$B$26, 2,FALSE)</f>
        <v>IRAQ</v>
      </c>
      <c r="G13671">
        <f>VLOOKUP(orders!F13671,nation!$B$2:$C$26,2,FALSE)</f>
        <v>4</v>
      </c>
      <c r="H13671" t="str">
        <f>HLOOKUP(orders!G13671,region_horz!$B$1:$F$2,2,FALSE)</f>
        <v>MIDDLE EAST</v>
      </c>
      <c r="I13671" t="s">
        <v>9</v>
      </c>
      <c r="J13671">
        <v>184573.71</v>
      </c>
      <c r="K13671" s="1">
        <v>35489</v>
      </c>
      <c r="L13671" t="s">
        <v>10</v>
      </c>
      <c r="M13671" t="s">
        <v>364</v>
      </c>
      <c r="N13671">
        <v>0</v>
      </c>
      <c r="O13671" t="s">
        <v>14596</v>
      </c>
    </row>
    <row r="13672" spans="1:15" x14ac:dyDescent="0.2">
      <c r="A13672">
        <v>54663</v>
      </c>
      <c r="B13672" t="str">
        <f>VLOOKUP(orders!C13672,customers!$A$2:$B$1501, 2,FALSE)</f>
        <v>Customer#000000511</v>
      </c>
      <c r="C13672">
        <v>511</v>
      </c>
      <c r="D13672" t="str">
        <f>VLOOKUP(orders!C13672,customers!$A$2:$G$1501,7,FALSE)</f>
        <v>FURNITURE</v>
      </c>
      <c r="E13672">
        <f>VLOOKUP(C13672,customers!$A$2:$D$1501, 4,FALSE)</f>
        <v>13</v>
      </c>
      <c r="F13672" t="str">
        <f>VLOOKUP(E13672,nation!$A$2:$B$26, 2,FALSE)</f>
        <v>JORDAN</v>
      </c>
      <c r="G13672">
        <f>VLOOKUP(orders!F13672,nation!$B$2:$C$26,2,FALSE)</f>
        <v>4</v>
      </c>
      <c r="H13672" t="str">
        <f>HLOOKUP(orders!G13672,region_horz!$B$1:$F$2,2,FALSE)</f>
        <v>MIDDLE EAST</v>
      </c>
      <c r="I13672" t="s">
        <v>9</v>
      </c>
      <c r="J13672">
        <v>114697.38</v>
      </c>
      <c r="K13672" s="1">
        <v>35169</v>
      </c>
      <c r="L13672" t="s">
        <v>31</v>
      </c>
      <c r="M13672" t="s">
        <v>2307</v>
      </c>
      <c r="N13672">
        <v>0</v>
      </c>
      <c r="O13672" t="s">
        <v>14597</v>
      </c>
    </row>
    <row r="13673" spans="1:15" x14ac:dyDescent="0.2">
      <c r="A13673">
        <v>54688</v>
      </c>
      <c r="B13673" t="str">
        <f>VLOOKUP(orders!C13673,customers!$A$2:$B$1501, 2,FALSE)</f>
        <v>Customer#000001499</v>
      </c>
      <c r="C13673">
        <v>1499</v>
      </c>
      <c r="D13673" t="str">
        <f>VLOOKUP(orders!C13673,customers!$A$2:$G$1501,7,FALSE)</f>
        <v>AUTOMOBILE</v>
      </c>
      <c r="E13673">
        <f>VLOOKUP(C13673,customers!$A$2:$D$1501, 4,FALSE)</f>
        <v>3</v>
      </c>
      <c r="F13673" t="str">
        <f>VLOOKUP(E13673,nation!$A$2:$B$26, 2,FALSE)</f>
        <v>CANADA</v>
      </c>
      <c r="G13673">
        <f>VLOOKUP(orders!F13673,nation!$B$2:$C$26,2,FALSE)</f>
        <v>1</v>
      </c>
      <c r="H13673" t="str">
        <f>HLOOKUP(orders!G13673,region_horz!$B$1:$F$2,2,FALSE)</f>
        <v>AMERICA</v>
      </c>
      <c r="I13673" t="s">
        <v>9</v>
      </c>
      <c r="J13673">
        <v>26618.49</v>
      </c>
      <c r="K13673" s="1">
        <v>35354</v>
      </c>
      <c r="L13673" t="s">
        <v>13</v>
      </c>
      <c r="M13673" t="s">
        <v>435</v>
      </c>
      <c r="N13673">
        <v>0</v>
      </c>
      <c r="O13673" t="s">
        <v>14598</v>
      </c>
    </row>
    <row r="13674" spans="1:15" x14ac:dyDescent="0.2">
      <c r="A13674">
        <v>54689</v>
      </c>
      <c r="B13674" t="str">
        <f>VLOOKUP(orders!C13674,customers!$A$2:$B$1501, 2,FALSE)</f>
        <v>Customer#000000772</v>
      </c>
      <c r="C13674">
        <v>772</v>
      </c>
      <c r="D13674" t="str">
        <f>VLOOKUP(orders!C13674,customers!$A$2:$G$1501,7,FALSE)</f>
        <v>MACHINERY</v>
      </c>
      <c r="E13674">
        <f>VLOOKUP(C13674,customers!$A$2:$D$1501, 4,FALSE)</f>
        <v>20</v>
      </c>
      <c r="F13674" t="str">
        <f>VLOOKUP(E13674,nation!$A$2:$B$26, 2,FALSE)</f>
        <v>SAUDI ARABIA</v>
      </c>
      <c r="G13674">
        <f>VLOOKUP(orders!F13674,nation!$B$2:$C$26,2,FALSE)</f>
        <v>4</v>
      </c>
      <c r="H13674" t="str">
        <f>HLOOKUP(orders!G13674,region_horz!$B$1:$F$2,2,FALSE)</f>
        <v>MIDDLE EAST</v>
      </c>
      <c r="I13674" t="s">
        <v>16</v>
      </c>
      <c r="J13674">
        <v>42659.98</v>
      </c>
      <c r="K13674" s="1">
        <v>34223</v>
      </c>
      <c r="L13674" t="s">
        <v>13</v>
      </c>
      <c r="M13674" t="s">
        <v>1108</v>
      </c>
      <c r="N13674">
        <v>0</v>
      </c>
      <c r="O13674" t="s">
        <v>14599</v>
      </c>
    </row>
    <row r="13675" spans="1:15" x14ac:dyDescent="0.2">
      <c r="A13675">
        <v>54690</v>
      </c>
      <c r="B13675" t="str">
        <f>VLOOKUP(orders!C13675,customers!$A$2:$B$1501, 2,FALSE)</f>
        <v>Customer#000000794</v>
      </c>
      <c r="C13675">
        <v>794</v>
      </c>
      <c r="D13675" t="str">
        <f>VLOOKUP(orders!C13675,customers!$A$2:$G$1501,7,FALSE)</f>
        <v>FURNITURE</v>
      </c>
      <c r="E13675">
        <f>VLOOKUP(C13675,customers!$A$2:$D$1501, 4,FALSE)</f>
        <v>23</v>
      </c>
      <c r="F13675" t="str">
        <f>VLOOKUP(E13675,nation!$A$2:$B$26, 2,FALSE)</f>
        <v>UNITED KINGDOM</v>
      </c>
      <c r="G13675">
        <f>VLOOKUP(orders!F13675,nation!$B$2:$C$26,2,FALSE)</f>
        <v>3</v>
      </c>
      <c r="H13675" t="str">
        <f>HLOOKUP(orders!G13675,region_horz!$B$1:$F$2,2,FALSE)</f>
        <v>EUROPE</v>
      </c>
      <c r="I13675" t="s">
        <v>16</v>
      </c>
      <c r="J13675">
        <v>242492.49</v>
      </c>
      <c r="K13675" s="1">
        <v>33656</v>
      </c>
      <c r="L13675" t="s">
        <v>31</v>
      </c>
      <c r="M13675" t="s">
        <v>146</v>
      </c>
      <c r="N13675">
        <v>0</v>
      </c>
      <c r="O13675" t="s">
        <v>14600</v>
      </c>
    </row>
    <row r="13676" spans="1:15" x14ac:dyDescent="0.2">
      <c r="A13676">
        <v>54691</v>
      </c>
      <c r="B13676" t="str">
        <f>VLOOKUP(orders!C13676,customers!$A$2:$B$1501, 2,FALSE)</f>
        <v>Customer#000001402</v>
      </c>
      <c r="C13676">
        <v>1402</v>
      </c>
      <c r="D13676" t="str">
        <f>VLOOKUP(orders!C13676,customers!$A$2:$G$1501,7,FALSE)</f>
        <v>AUTOMOBILE</v>
      </c>
      <c r="E13676">
        <f>VLOOKUP(C13676,customers!$A$2:$D$1501, 4,FALSE)</f>
        <v>6</v>
      </c>
      <c r="F13676" t="str">
        <f>VLOOKUP(E13676,nation!$A$2:$B$26, 2,FALSE)</f>
        <v>FRANCE</v>
      </c>
      <c r="G13676">
        <f>VLOOKUP(orders!F13676,nation!$B$2:$C$26,2,FALSE)</f>
        <v>3</v>
      </c>
      <c r="H13676" t="str">
        <f>HLOOKUP(orders!G13676,region_horz!$B$1:$F$2,2,FALSE)</f>
        <v>EUROPE</v>
      </c>
      <c r="I13676" t="s">
        <v>9</v>
      </c>
      <c r="J13676">
        <v>49619.76</v>
      </c>
      <c r="K13676" s="1">
        <v>35563</v>
      </c>
      <c r="L13676" t="s">
        <v>23</v>
      </c>
      <c r="M13676" t="s">
        <v>2156</v>
      </c>
      <c r="N13676">
        <v>0</v>
      </c>
      <c r="O13676" t="s">
        <v>14601</v>
      </c>
    </row>
    <row r="13677" spans="1:15" x14ac:dyDescent="0.2">
      <c r="A13677">
        <v>54692</v>
      </c>
      <c r="B13677" t="str">
        <f>VLOOKUP(orders!C13677,customers!$A$2:$B$1501, 2,FALSE)</f>
        <v>Customer#000000850</v>
      </c>
      <c r="C13677">
        <v>850</v>
      </c>
      <c r="D13677" t="str">
        <f>VLOOKUP(orders!C13677,customers!$A$2:$G$1501,7,FALSE)</f>
        <v>FURNITURE</v>
      </c>
      <c r="E13677">
        <f>VLOOKUP(C13677,customers!$A$2:$D$1501, 4,FALSE)</f>
        <v>22</v>
      </c>
      <c r="F13677" t="str">
        <f>VLOOKUP(E13677,nation!$A$2:$B$26, 2,FALSE)</f>
        <v>RUSSIA</v>
      </c>
      <c r="G13677">
        <f>VLOOKUP(orders!F13677,nation!$B$2:$C$26,2,FALSE)</f>
        <v>3</v>
      </c>
      <c r="H13677" t="str">
        <f>HLOOKUP(orders!G13677,region_horz!$B$1:$F$2,2,FALSE)</f>
        <v>EUROPE</v>
      </c>
      <c r="I13677" t="s">
        <v>16</v>
      </c>
      <c r="J13677">
        <v>189947.74</v>
      </c>
      <c r="K13677" s="1">
        <v>34034</v>
      </c>
      <c r="L13677" t="s">
        <v>31</v>
      </c>
      <c r="M13677" t="s">
        <v>3073</v>
      </c>
      <c r="N13677">
        <v>0</v>
      </c>
      <c r="O13677" t="s">
        <v>14602</v>
      </c>
    </row>
    <row r="13678" spans="1:15" x14ac:dyDescent="0.2">
      <c r="A13678">
        <v>54693</v>
      </c>
      <c r="B13678" t="str">
        <f>VLOOKUP(orders!C13678,customers!$A$2:$B$1501, 2,FALSE)</f>
        <v>Customer#000000904</v>
      </c>
      <c r="C13678">
        <v>904</v>
      </c>
      <c r="D13678" t="str">
        <f>VLOOKUP(orders!C13678,customers!$A$2:$G$1501,7,FALSE)</f>
        <v>BUILDING</v>
      </c>
      <c r="E13678">
        <f>VLOOKUP(C13678,customers!$A$2:$D$1501, 4,FALSE)</f>
        <v>5</v>
      </c>
      <c r="F13678" t="str">
        <f>VLOOKUP(E13678,nation!$A$2:$B$26, 2,FALSE)</f>
        <v>ETHIOPIA</v>
      </c>
      <c r="G13678">
        <f>VLOOKUP(orders!F13678,nation!$B$2:$C$26,2,FALSE)</f>
        <v>0</v>
      </c>
      <c r="H13678" t="str">
        <f>HLOOKUP(orders!G13678,region_horz!$B$1:$F$2,2,FALSE)</f>
        <v>AFRICA</v>
      </c>
      <c r="I13678" t="s">
        <v>9</v>
      </c>
      <c r="J13678">
        <v>249568.96</v>
      </c>
      <c r="K13678" s="1">
        <v>35711</v>
      </c>
      <c r="L13678" t="s">
        <v>13</v>
      </c>
      <c r="M13678" t="s">
        <v>174</v>
      </c>
      <c r="N13678">
        <v>0</v>
      </c>
      <c r="O13678" t="s">
        <v>14603</v>
      </c>
    </row>
    <row r="13679" spans="1:15" x14ac:dyDescent="0.2">
      <c r="A13679">
        <v>54694</v>
      </c>
      <c r="B13679" t="str">
        <f>VLOOKUP(orders!C13679,customers!$A$2:$B$1501, 2,FALSE)</f>
        <v>Customer#000000389</v>
      </c>
      <c r="C13679">
        <v>389</v>
      </c>
      <c r="D13679" t="str">
        <f>VLOOKUP(orders!C13679,customers!$A$2:$G$1501,7,FALSE)</f>
        <v>AUTOMOBILE</v>
      </c>
      <c r="E13679">
        <f>VLOOKUP(C13679,customers!$A$2:$D$1501, 4,FALSE)</f>
        <v>9</v>
      </c>
      <c r="F13679" t="str">
        <f>VLOOKUP(E13679,nation!$A$2:$B$26, 2,FALSE)</f>
        <v>INDONESIA</v>
      </c>
      <c r="G13679">
        <f>VLOOKUP(orders!F13679,nation!$B$2:$C$26,2,FALSE)</f>
        <v>2</v>
      </c>
      <c r="H13679" t="str">
        <f>HLOOKUP(orders!G13679,region_horz!$B$1:$F$2,2,FALSE)</f>
        <v>ASIA</v>
      </c>
      <c r="I13679" t="s">
        <v>16</v>
      </c>
      <c r="J13679">
        <v>207828.01</v>
      </c>
      <c r="K13679" s="1">
        <v>34597</v>
      </c>
      <c r="L13679" t="s">
        <v>13</v>
      </c>
      <c r="M13679" t="s">
        <v>985</v>
      </c>
      <c r="N13679">
        <v>0</v>
      </c>
      <c r="O13679" t="s">
        <v>14604</v>
      </c>
    </row>
    <row r="13680" spans="1:15" x14ac:dyDescent="0.2">
      <c r="A13680">
        <v>54695</v>
      </c>
      <c r="B13680" t="str">
        <f>VLOOKUP(orders!C13680,customers!$A$2:$B$1501, 2,FALSE)</f>
        <v>Customer#000000034</v>
      </c>
      <c r="C13680">
        <v>34</v>
      </c>
      <c r="D13680" t="str">
        <f>VLOOKUP(orders!C13680,customers!$A$2:$G$1501,7,FALSE)</f>
        <v>HOUSEHOLD</v>
      </c>
      <c r="E13680">
        <f>VLOOKUP(C13680,customers!$A$2:$D$1501, 4,FALSE)</f>
        <v>15</v>
      </c>
      <c r="F13680" t="str">
        <f>VLOOKUP(E13680,nation!$A$2:$B$26, 2,FALSE)</f>
        <v>MOROCCO</v>
      </c>
      <c r="G13680">
        <f>VLOOKUP(orders!F13680,nation!$B$2:$C$26,2,FALSE)</f>
        <v>0</v>
      </c>
      <c r="H13680" t="str">
        <f>HLOOKUP(orders!G13680,region_horz!$B$1:$F$2,2,FALSE)</f>
        <v>AFRICA</v>
      </c>
      <c r="I13680" t="s">
        <v>9</v>
      </c>
      <c r="J13680">
        <v>208108.62</v>
      </c>
      <c r="K13680" s="1">
        <v>35630</v>
      </c>
      <c r="L13680" t="s">
        <v>26</v>
      </c>
      <c r="M13680" t="s">
        <v>348</v>
      </c>
      <c r="N13680">
        <v>0</v>
      </c>
      <c r="O13680" t="s">
        <v>14605</v>
      </c>
    </row>
    <row r="13681" spans="1:15" x14ac:dyDescent="0.2">
      <c r="A13681">
        <v>54720</v>
      </c>
      <c r="B13681" t="str">
        <f>VLOOKUP(orders!C13681,customers!$A$2:$B$1501, 2,FALSE)</f>
        <v>Customer#000000877</v>
      </c>
      <c r="C13681">
        <v>877</v>
      </c>
      <c r="D13681" t="str">
        <f>VLOOKUP(orders!C13681,customers!$A$2:$G$1501,7,FALSE)</f>
        <v>MACHINERY</v>
      </c>
      <c r="E13681">
        <f>VLOOKUP(C13681,customers!$A$2:$D$1501, 4,FALSE)</f>
        <v>16</v>
      </c>
      <c r="F13681" t="str">
        <f>VLOOKUP(E13681,nation!$A$2:$B$26, 2,FALSE)</f>
        <v>MOZAMBIQUE</v>
      </c>
      <c r="G13681">
        <f>VLOOKUP(orders!F13681,nation!$B$2:$C$26,2,FALSE)</f>
        <v>0</v>
      </c>
      <c r="H13681" t="str">
        <f>HLOOKUP(orders!G13681,region_horz!$B$1:$F$2,2,FALSE)</f>
        <v>AFRICA</v>
      </c>
      <c r="I13681" t="s">
        <v>9</v>
      </c>
      <c r="J13681">
        <v>75424.72</v>
      </c>
      <c r="K13681" s="1">
        <v>35113</v>
      </c>
      <c r="L13681" t="s">
        <v>13</v>
      </c>
      <c r="M13681" t="s">
        <v>2579</v>
      </c>
      <c r="N13681">
        <v>0</v>
      </c>
      <c r="O13681" t="s">
        <v>14606</v>
      </c>
    </row>
    <row r="13682" spans="1:15" x14ac:dyDescent="0.2">
      <c r="A13682">
        <v>54721</v>
      </c>
      <c r="B13682" t="str">
        <f>VLOOKUP(orders!C13682,customers!$A$2:$B$1501, 2,FALSE)</f>
        <v>Customer#000001079</v>
      </c>
      <c r="C13682">
        <v>1079</v>
      </c>
      <c r="D13682" t="str">
        <f>VLOOKUP(orders!C13682,customers!$A$2:$G$1501,7,FALSE)</f>
        <v>AUTOMOBILE</v>
      </c>
      <c r="E13682">
        <f>VLOOKUP(C13682,customers!$A$2:$D$1501, 4,FALSE)</f>
        <v>19</v>
      </c>
      <c r="F13682" t="str">
        <f>VLOOKUP(E13682,nation!$A$2:$B$26, 2,FALSE)</f>
        <v>ROMANIA</v>
      </c>
      <c r="G13682">
        <f>VLOOKUP(orders!F13682,nation!$B$2:$C$26,2,FALSE)</f>
        <v>3</v>
      </c>
      <c r="H13682" t="str">
        <f>HLOOKUP(orders!G13682,region_horz!$B$1:$F$2,2,FALSE)</f>
        <v>EUROPE</v>
      </c>
      <c r="I13682" t="s">
        <v>16</v>
      </c>
      <c r="J13682">
        <v>229731.41</v>
      </c>
      <c r="K13682" s="1">
        <v>33896</v>
      </c>
      <c r="L13682" t="s">
        <v>23</v>
      </c>
      <c r="M13682" t="s">
        <v>3500</v>
      </c>
      <c r="N13682">
        <v>0</v>
      </c>
      <c r="O13682" t="s">
        <v>14607</v>
      </c>
    </row>
    <row r="13683" spans="1:15" x14ac:dyDescent="0.2">
      <c r="A13683">
        <v>54722</v>
      </c>
      <c r="B13683" t="str">
        <f>VLOOKUP(orders!C13683,customers!$A$2:$B$1501, 2,FALSE)</f>
        <v>Customer#000000004</v>
      </c>
      <c r="C13683">
        <v>4</v>
      </c>
      <c r="D13683" t="str">
        <f>VLOOKUP(orders!C13683,customers!$A$2:$G$1501,7,FALSE)</f>
        <v>MACHINERY</v>
      </c>
      <c r="E13683">
        <f>VLOOKUP(C13683,customers!$A$2:$D$1501, 4,FALSE)</f>
        <v>4</v>
      </c>
      <c r="F13683" t="str">
        <f>VLOOKUP(E13683,nation!$A$2:$B$26, 2,FALSE)</f>
        <v>EGYPT</v>
      </c>
      <c r="G13683">
        <f>VLOOKUP(orders!F13683,nation!$B$2:$C$26,2,FALSE)</f>
        <v>4</v>
      </c>
      <c r="H13683" t="str">
        <f>HLOOKUP(orders!G13683,region_horz!$B$1:$F$2,2,FALSE)</f>
        <v>MIDDLE EAST</v>
      </c>
      <c r="I13683" t="s">
        <v>16</v>
      </c>
      <c r="J13683">
        <v>208672.53</v>
      </c>
      <c r="K13683" s="1">
        <v>33977</v>
      </c>
      <c r="L13683" t="s">
        <v>10</v>
      </c>
      <c r="M13683" t="s">
        <v>1208</v>
      </c>
      <c r="N13683">
        <v>0</v>
      </c>
      <c r="O13683" t="s">
        <v>14608</v>
      </c>
    </row>
    <row r="13684" spans="1:15" x14ac:dyDescent="0.2">
      <c r="A13684">
        <v>54723</v>
      </c>
      <c r="B13684" t="str">
        <f>VLOOKUP(orders!C13684,customers!$A$2:$B$1501, 2,FALSE)</f>
        <v>Customer#000000019</v>
      </c>
      <c r="C13684">
        <v>19</v>
      </c>
      <c r="D13684" t="str">
        <f>VLOOKUP(orders!C13684,customers!$A$2:$G$1501,7,FALSE)</f>
        <v>HOUSEHOLD</v>
      </c>
      <c r="E13684">
        <f>VLOOKUP(C13684,customers!$A$2:$D$1501, 4,FALSE)</f>
        <v>18</v>
      </c>
      <c r="F13684" t="str">
        <f>VLOOKUP(E13684,nation!$A$2:$B$26, 2,FALSE)</f>
        <v>CHINA</v>
      </c>
      <c r="G13684">
        <f>VLOOKUP(orders!F13684,nation!$B$2:$C$26,2,FALSE)</f>
        <v>2</v>
      </c>
      <c r="H13684" t="str">
        <f>HLOOKUP(orders!G13684,region_horz!$B$1:$F$2,2,FALSE)</f>
        <v>ASIA</v>
      </c>
      <c r="I13684" t="s">
        <v>16</v>
      </c>
      <c r="J13684">
        <v>215788.17</v>
      </c>
      <c r="K13684" s="1">
        <v>34350</v>
      </c>
      <c r="L13684" t="s">
        <v>10</v>
      </c>
      <c r="M13684" t="s">
        <v>308</v>
      </c>
      <c r="N13684">
        <v>0</v>
      </c>
      <c r="O13684" t="s">
        <v>14609</v>
      </c>
    </row>
    <row r="13685" spans="1:15" x14ac:dyDescent="0.2">
      <c r="A13685">
        <v>54724</v>
      </c>
      <c r="B13685" t="str">
        <f>VLOOKUP(orders!C13685,customers!$A$2:$B$1501, 2,FALSE)</f>
        <v>Customer#000000239</v>
      </c>
      <c r="C13685">
        <v>239</v>
      </c>
      <c r="D13685" t="str">
        <f>VLOOKUP(orders!C13685,customers!$A$2:$G$1501,7,FALSE)</f>
        <v>FURNITURE</v>
      </c>
      <c r="E13685">
        <f>VLOOKUP(C13685,customers!$A$2:$D$1501, 4,FALSE)</f>
        <v>9</v>
      </c>
      <c r="F13685" t="str">
        <f>VLOOKUP(E13685,nation!$A$2:$B$26, 2,FALSE)</f>
        <v>INDONESIA</v>
      </c>
      <c r="G13685">
        <f>VLOOKUP(orders!F13685,nation!$B$2:$C$26,2,FALSE)</f>
        <v>2</v>
      </c>
      <c r="H13685" t="str">
        <f>HLOOKUP(orders!G13685,region_horz!$B$1:$F$2,2,FALSE)</f>
        <v>ASIA</v>
      </c>
      <c r="I13685" t="s">
        <v>16</v>
      </c>
      <c r="J13685">
        <v>17941.939999999999</v>
      </c>
      <c r="K13685" s="1">
        <v>33759</v>
      </c>
      <c r="L13685" t="s">
        <v>31</v>
      </c>
      <c r="M13685" t="s">
        <v>1670</v>
      </c>
      <c r="N13685">
        <v>0</v>
      </c>
      <c r="O13685" t="s">
        <v>14610</v>
      </c>
    </row>
    <row r="13686" spans="1:15" x14ac:dyDescent="0.2">
      <c r="A13686">
        <v>54725</v>
      </c>
      <c r="B13686" t="str">
        <f>VLOOKUP(orders!C13686,customers!$A$2:$B$1501, 2,FALSE)</f>
        <v>Customer#000000350</v>
      </c>
      <c r="C13686">
        <v>350</v>
      </c>
      <c r="D13686" t="str">
        <f>VLOOKUP(orders!C13686,customers!$A$2:$G$1501,7,FALSE)</f>
        <v>BUILDING</v>
      </c>
      <c r="E13686">
        <f>VLOOKUP(C13686,customers!$A$2:$D$1501, 4,FALSE)</f>
        <v>15</v>
      </c>
      <c r="F13686" t="str">
        <f>VLOOKUP(E13686,nation!$A$2:$B$26, 2,FALSE)</f>
        <v>MOROCCO</v>
      </c>
      <c r="G13686">
        <f>VLOOKUP(orders!F13686,nation!$B$2:$C$26,2,FALSE)</f>
        <v>0</v>
      </c>
      <c r="H13686" t="str">
        <f>HLOOKUP(orders!G13686,region_horz!$B$1:$F$2,2,FALSE)</f>
        <v>AFRICA</v>
      </c>
      <c r="I13686" t="s">
        <v>9</v>
      </c>
      <c r="J13686">
        <v>345798.55</v>
      </c>
      <c r="K13686" s="1">
        <v>35918</v>
      </c>
      <c r="L13686" t="s">
        <v>10</v>
      </c>
      <c r="M13686" t="s">
        <v>825</v>
      </c>
      <c r="N13686">
        <v>0</v>
      </c>
      <c r="O13686" t="s">
        <v>14611</v>
      </c>
    </row>
    <row r="13687" spans="1:15" x14ac:dyDescent="0.2">
      <c r="A13687">
        <v>54726</v>
      </c>
      <c r="B13687" t="str">
        <f>VLOOKUP(orders!C13687,customers!$A$2:$B$1501, 2,FALSE)</f>
        <v>Customer#000000050</v>
      </c>
      <c r="C13687">
        <v>50</v>
      </c>
      <c r="D13687" t="str">
        <f>VLOOKUP(orders!C13687,customers!$A$2:$G$1501,7,FALSE)</f>
        <v>MACHINERY</v>
      </c>
      <c r="E13687">
        <f>VLOOKUP(C13687,customers!$A$2:$D$1501, 4,FALSE)</f>
        <v>6</v>
      </c>
      <c r="F13687" t="str">
        <f>VLOOKUP(E13687,nation!$A$2:$B$26, 2,FALSE)</f>
        <v>FRANCE</v>
      </c>
      <c r="G13687">
        <f>VLOOKUP(orders!F13687,nation!$B$2:$C$26,2,FALSE)</f>
        <v>3</v>
      </c>
      <c r="H13687" t="str">
        <f>HLOOKUP(orders!G13687,region_horz!$B$1:$F$2,2,FALSE)</f>
        <v>EUROPE</v>
      </c>
      <c r="I13687" t="s">
        <v>16</v>
      </c>
      <c r="J13687">
        <v>242343.7</v>
      </c>
      <c r="K13687" s="1">
        <v>33861</v>
      </c>
      <c r="L13687" t="s">
        <v>23</v>
      </c>
      <c r="M13687" t="s">
        <v>2257</v>
      </c>
      <c r="N13687">
        <v>0</v>
      </c>
      <c r="O13687" t="s">
        <v>14612</v>
      </c>
    </row>
    <row r="13688" spans="1:15" x14ac:dyDescent="0.2">
      <c r="A13688">
        <v>54727</v>
      </c>
      <c r="B13688" t="str">
        <f>VLOOKUP(orders!C13688,customers!$A$2:$B$1501, 2,FALSE)</f>
        <v>Customer#000000796</v>
      </c>
      <c r="C13688">
        <v>796</v>
      </c>
      <c r="D13688" t="str">
        <f>VLOOKUP(orders!C13688,customers!$A$2:$G$1501,7,FALSE)</f>
        <v>HOUSEHOLD</v>
      </c>
      <c r="E13688">
        <f>VLOOKUP(C13688,customers!$A$2:$D$1501, 4,FALSE)</f>
        <v>3</v>
      </c>
      <c r="F13688" t="str">
        <f>VLOOKUP(E13688,nation!$A$2:$B$26, 2,FALSE)</f>
        <v>CANADA</v>
      </c>
      <c r="G13688">
        <f>VLOOKUP(orders!F13688,nation!$B$2:$C$26,2,FALSE)</f>
        <v>1</v>
      </c>
      <c r="H13688" t="str">
        <f>HLOOKUP(orders!G13688,region_horz!$B$1:$F$2,2,FALSE)</f>
        <v>AMERICA</v>
      </c>
      <c r="I13688" t="s">
        <v>16</v>
      </c>
      <c r="J13688">
        <v>94447.9</v>
      </c>
      <c r="K13688" s="1">
        <v>34317</v>
      </c>
      <c r="L13688" t="s">
        <v>31</v>
      </c>
      <c r="M13688" t="s">
        <v>178</v>
      </c>
      <c r="N13688">
        <v>0</v>
      </c>
      <c r="O13688" t="s">
        <v>14613</v>
      </c>
    </row>
    <row r="13689" spans="1:15" x14ac:dyDescent="0.2">
      <c r="A13689">
        <v>54752</v>
      </c>
      <c r="B13689" t="str">
        <f>VLOOKUP(orders!C13689,customers!$A$2:$B$1501, 2,FALSE)</f>
        <v>Customer#000000874</v>
      </c>
      <c r="C13689">
        <v>874</v>
      </c>
      <c r="D13689" t="str">
        <f>VLOOKUP(orders!C13689,customers!$A$2:$G$1501,7,FALSE)</f>
        <v>AUTOMOBILE</v>
      </c>
      <c r="E13689">
        <f>VLOOKUP(C13689,customers!$A$2:$D$1501, 4,FALSE)</f>
        <v>0</v>
      </c>
      <c r="F13689" t="str">
        <f>VLOOKUP(E13689,nation!$A$2:$B$26, 2,FALSE)</f>
        <v>ALGERIA</v>
      </c>
      <c r="G13689">
        <f>VLOOKUP(orders!F13689,nation!$B$2:$C$26,2,FALSE)</f>
        <v>0</v>
      </c>
      <c r="H13689" t="str">
        <f>HLOOKUP(orders!G13689,region_horz!$B$1:$F$2,2,FALSE)</f>
        <v>AFRICA</v>
      </c>
      <c r="I13689" t="s">
        <v>9</v>
      </c>
      <c r="J13689">
        <v>142706.99</v>
      </c>
      <c r="K13689" s="1">
        <v>35298</v>
      </c>
      <c r="L13689" t="s">
        <v>10</v>
      </c>
      <c r="M13689" t="s">
        <v>1510</v>
      </c>
      <c r="N13689">
        <v>0</v>
      </c>
      <c r="O13689" t="s">
        <v>14614</v>
      </c>
    </row>
    <row r="13690" spans="1:15" x14ac:dyDescent="0.2">
      <c r="A13690">
        <v>54753</v>
      </c>
      <c r="B13690" t="str">
        <f>VLOOKUP(orders!C13690,customers!$A$2:$B$1501, 2,FALSE)</f>
        <v>Customer#000000403</v>
      </c>
      <c r="C13690">
        <v>403</v>
      </c>
      <c r="D13690" t="str">
        <f>VLOOKUP(orders!C13690,customers!$A$2:$G$1501,7,FALSE)</f>
        <v>HOUSEHOLD</v>
      </c>
      <c r="E13690">
        <f>VLOOKUP(C13690,customers!$A$2:$D$1501, 4,FALSE)</f>
        <v>14</v>
      </c>
      <c r="F13690" t="str">
        <f>VLOOKUP(E13690,nation!$A$2:$B$26, 2,FALSE)</f>
        <v>KENYA</v>
      </c>
      <c r="G13690">
        <f>VLOOKUP(orders!F13690,nation!$B$2:$C$26,2,FALSE)</f>
        <v>0</v>
      </c>
      <c r="H13690" t="str">
        <f>HLOOKUP(orders!G13690,region_horz!$B$1:$F$2,2,FALSE)</f>
        <v>AFRICA</v>
      </c>
      <c r="I13690" t="s">
        <v>16</v>
      </c>
      <c r="J13690">
        <v>153940.67000000001</v>
      </c>
      <c r="K13690" s="1">
        <v>34443</v>
      </c>
      <c r="L13690" t="s">
        <v>31</v>
      </c>
      <c r="M13690" t="s">
        <v>1410</v>
      </c>
      <c r="N13690">
        <v>0</v>
      </c>
      <c r="O13690" t="s">
        <v>14615</v>
      </c>
    </row>
    <row r="13691" spans="1:15" x14ac:dyDescent="0.2">
      <c r="A13691">
        <v>54754</v>
      </c>
      <c r="B13691" t="str">
        <f>VLOOKUP(orders!C13691,customers!$A$2:$B$1501, 2,FALSE)</f>
        <v>Customer#000001295</v>
      </c>
      <c r="C13691">
        <v>1295</v>
      </c>
      <c r="D13691" t="str">
        <f>VLOOKUP(orders!C13691,customers!$A$2:$G$1501,7,FALSE)</f>
        <v>BUILDING</v>
      </c>
      <c r="E13691">
        <f>VLOOKUP(C13691,customers!$A$2:$D$1501, 4,FALSE)</f>
        <v>24</v>
      </c>
      <c r="F13691" t="str">
        <f>VLOOKUP(E13691,nation!$A$2:$B$26, 2,FALSE)</f>
        <v>UNITED STATES</v>
      </c>
      <c r="G13691">
        <f>VLOOKUP(orders!F13691,nation!$B$2:$C$26,2,FALSE)</f>
        <v>1</v>
      </c>
      <c r="H13691" t="str">
        <f>HLOOKUP(orders!G13691,region_horz!$B$1:$F$2,2,FALSE)</f>
        <v>AMERICA</v>
      </c>
      <c r="I13691" t="s">
        <v>9</v>
      </c>
      <c r="J13691">
        <v>119733.77</v>
      </c>
      <c r="K13691" s="1">
        <v>35338</v>
      </c>
      <c r="L13691" t="s">
        <v>26</v>
      </c>
      <c r="M13691" t="s">
        <v>753</v>
      </c>
      <c r="N13691">
        <v>0</v>
      </c>
      <c r="O13691" t="s">
        <v>14616</v>
      </c>
    </row>
    <row r="13692" spans="1:15" x14ac:dyDescent="0.2">
      <c r="A13692">
        <v>54755</v>
      </c>
      <c r="B13692" t="str">
        <f>VLOOKUP(orders!C13692,customers!$A$2:$B$1501, 2,FALSE)</f>
        <v>Customer#000001408</v>
      </c>
      <c r="C13692">
        <v>1408</v>
      </c>
      <c r="D13692" t="str">
        <f>VLOOKUP(orders!C13692,customers!$A$2:$G$1501,7,FALSE)</f>
        <v>HOUSEHOLD</v>
      </c>
      <c r="E13692">
        <f>VLOOKUP(C13692,customers!$A$2:$D$1501, 4,FALSE)</f>
        <v>11</v>
      </c>
      <c r="F13692" t="str">
        <f>VLOOKUP(E13692,nation!$A$2:$B$26, 2,FALSE)</f>
        <v>IRAQ</v>
      </c>
      <c r="G13692">
        <f>VLOOKUP(orders!F13692,nation!$B$2:$C$26,2,FALSE)</f>
        <v>4</v>
      </c>
      <c r="H13692" t="str">
        <f>HLOOKUP(orders!G13692,region_horz!$B$1:$F$2,2,FALSE)</f>
        <v>MIDDLE EAST</v>
      </c>
      <c r="I13692" t="s">
        <v>16</v>
      </c>
      <c r="J13692">
        <v>205831.28</v>
      </c>
      <c r="K13692" s="1">
        <v>34676</v>
      </c>
      <c r="L13692" t="s">
        <v>13</v>
      </c>
      <c r="M13692" t="s">
        <v>2528</v>
      </c>
      <c r="N13692">
        <v>0</v>
      </c>
      <c r="O13692" t="s">
        <v>14617</v>
      </c>
    </row>
    <row r="13693" spans="1:15" x14ac:dyDescent="0.2">
      <c r="A13693">
        <v>54756</v>
      </c>
      <c r="B13693" t="str">
        <f>VLOOKUP(orders!C13693,customers!$A$2:$B$1501, 2,FALSE)</f>
        <v>Customer#000001099</v>
      </c>
      <c r="C13693">
        <v>1099</v>
      </c>
      <c r="D13693" t="str">
        <f>VLOOKUP(orders!C13693,customers!$A$2:$G$1501,7,FALSE)</f>
        <v>AUTOMOBILE</v>
      </c>
      <c r="E13693">
        <f>VLOOKUP(C13693,customers!$A$2:$D$1501, 4,FALSE)</f>
        <v>1</v>
      </c>
      <c r="F13693" t="str">
        <f>VLOOKUP(E13693,nation!$A$2:$B$26, 2,FALSE)</f>
        <v>ARGENTINA</v>
      </c>
      <c r="G13693">
        <f>VLOOKUP(orders!F13693,nation!$B$2:$C$26,2,FALSE)</f>
        <v>1</v>
      </c>
      <c r="H13693" t="str">
        <f>HLOOKUP(orders!G13693,region_horz!$B$1:$F$2,2,FALSE)</f>
        <v>AMERICA</v>
      </c>
      <c r="I13693" t="s">
        <v>9</v>
      </c>
      <c r="J13693">
        <v>201026.94</v>
      </c>
      <c r="K13693" s="1">
        <v>35250</v>
      </c>
      <c r="L13693" t="s">
        <v>23</v>
      </c>
      <c r="M13693" t="s">
        <v>331</v>
      </c>
      <c r="N13693">
        <v>0</v>
      </c>
      <c r="O13693" t="s">
        <v>14618</v>
      </c>
    </row>
    <row r="13694" spans="1:15" x14ac:dyDescent="0.2">
      <c r="A13694">
        <v>54757</v>
      </c>
      <c r="B13694" t="str">
        <f>VLOOKUP(orders!C13694,customers!$A$2:$B$1501, 2,FALSE)</f>
        <v>Customer#000000940</v>
      </c>
      <c r="C13694">
        <v>940</v>
      </c>
      <c r="D13694" t="str">
        <f>VLOOKUP(orders!C13694,customers!$A$2:$G$1501,7,FALSE)</f>
        <v>AUTOMOBILE</v>
      </c>
      <c r="E13694">
        <f>VLOOKUP(C13694,customers!$A$2:$D$1501, 4,FALSE)</f>
        <v>19</v>
      </c>
      <c r="F13694" t="str">
        <f>VLOOKUP(E13694,nation!$A$2:$B$26, 2,FALSE)</f>
        <v>ROMANIA</v>
      </c>
      <c r="G13694">
        <f>VLOOKUP(orders!F13694,nation!$B$2:$C$26,2,FALSE)</f>
        <v>3</v>
      </c>
      <c r="H13694" t="str">
        <f>HLOOKUP(orders!G13694,region_horz!$B$1:$F$2,2,FALSE)</f>
        <v>EUROPE</v>
      </c>
      <c r="I13694" t="s">
        <v>16</v>
      </c>
      <c r="J13694">
        <v>79191.41</v>
      </c>
      <c r="K13694" s="1">
        <v>33939</v>
      </c>
      <c r="L13694" t="s">
        <v>13</v>
      </c>
      <c r="M13694" t="s">
        <v>2631</v>
      </c>
      <c r="N13694">
        <v>0</v>
      </c>
      <c r="O13694" t="s">
        <v>14619</v>
      </c>
    </row>
    <row r="13695" spans="1:15" x14ac:dyDescent="0.2">
      <c r="A13695">
        <v>54758</v>
      </c>
      <c r="B13695" t="str">
        <f>VLOOKUP(orders!C13695,customers!$A$2:$B$1501, 2,FALSE)</f>
        <v>Customer#000001372</v>
      </c>
      <c r="C13695">
        <v>1372</v>
      </c>
      <c r="D13695" t="str">
        <f>VLOOKUP(orders!C13695,customers!$A$2:$G$1501,7,FALSE)</f>
        <v>HOUSEHOLD</v>
      </c>
      <c r="E13695">
        <f>VLOOKUP(C13695,customers!$A$2:$D$1501, 4,FALSE)</f>
        <v>23</v>
      </c>
      <c r="F13695" t="str">
        <f>VLOOKUP(E13695,nation!$A$2:$B$26, 2,FALSE)</f>
        <v>UNITED KINGDOM</v>
      </c>
      <c r="G13695">
        <f>VLOOKUP(orders!F13695,nation!$B$2:$C$26,2,FALSE)</f>
        <v>3</v>
      </c>
      <c r="H13695" t="str">
        <f>HLOOKUP(orders!G13695,region_horz!$B$1:$F$2,2,FALSE)</f>
        <v>EUROPE</v>
      </c>
      <c r="I13695" t="s">
        <v>16</v>
      </c>
      <c r="J13695">
        <v>19236.810000000001</v>
      </c>
      <c r="K13695" s="1">
        <v>34647</v>
      </c>
      <c r="L13695" t="s">
        <v>23</v>
      </c>
      <c r="M13695" t="s">
        <v>160</v>
      </c>
      <c r="N13695">
        <v>0</v>
      </c>
      <c r="O13695" t="s">
        <v>14620</v>
      </c>
    </row>
    <row r="13696" spans="1:15" x14ac:dyDescent="0.2">
      <c r="A13696">
        <v>54759</v>
      </c>
      <c r="B13696" t="str">
        <f>VLOOKUP(orders!C13696,customers!$A$2:$B$1501, 2,FALSE)</f>
        <v>Customer#000000464</v>
      </c>
      <c r="C13696">
        <v>464</v>
      </c>
      <c r="D13696" t="str">
        <f>VLOOKUP(orders!C13696,customers!$A$2:$G$1501,7,FALSE)</f>
        <v>AUTOMOBILE</v>
      </c>
      <c r="E13696">
        <f>VLOOKUP(C13696,customers!$A$2:$D$1501, 4,FALSE)</f>
        <v>9</v>
      </c>
      <c r="F13696" t="str">
        <f>VLOOKUP(E13696,nation!$A$2:$B$26, 2,FALSE)</f>
        <v>INDONESIA</v>
      </c>
      <c r="G13696">
        <f>VLOOKUP(orders!F13696,nation!$B$2:$C$26,2,FALSE)</f>
        <v>2</v>
      </c>
      <c r="H13696" t="str">
        <f>HLOOKUP(orders!G13696,region_horz!$B$1:$F$2,2,FALSE)</f>
        <v>ASIA</v>
      </c>
      <c r="I13696" t="s">
        <v>16</v>
      </c>
      <c r="J13696">
        <v>164894.42000000001</v>
      </c>
      <c r="K13696" s="1">
        <v>34463</v>
      </c>
      <c r="L13696" t="s">
        <v>13</v>
      </c>
      <c r="M13696" t="s">
        <v>3407</v>
      </c>
      <c r="N13696">
        <v>0</v>
      </c>
      <c r="O13696" t="s">
        <v>14621</v>
      </c>
    </row>
    <row r="13697" spans="1:15" x14ac:dyDescent="0.2">
      <c r="A13697">
        <v>54784</v>
      </c>
      <c r="B13697" t="str">
        <f>VLOOKUP(orders!C13697,customers!$A$2:$B$1501, 2,FALSE)</f>
        <v>Customer#000000637</v>
      </c>
      <c r="C13697">
        <v>637</v>
      </c>
      <c r="D13697" t="str">
        <f>VLOOKUP(orders!C13697,customers!$A$2:$G$1501,7,FALSE)</f>
        <v>HOUSEHOLD</v>
      </c>
      <c r="E13697">
        <f>VLOOKUP(C13697,customers!$A$2:$D$1501, 4,FALSE)</f>
        <v>7</v>
      </c>
      <c r="F13697" t="str">
        <f>VLOOKUP(E13697,nation!$A$2:$B$26, 2,FALSE)</f>
        <v>GERMANY</v>
      </c>
      <c r="G13697">
        <f>VLOOKUP(orders!F13697,nation!$B$2:$C$26,2,FALSE)</f>
        <v>3</v>
      </c>
      <c r="H13697" t="str">
        <f>HLOOKUP(orders!G13697,region_horz!$B$1:$F$2,2,FALSE)</f>
        <v>EUROPE</v>
      </c>
      <c r="I13697" t="s">
        <v>16</v>
      </c>
      <c r="J13697">
        <v>70994.960000000006</v>
      </c>
      <c r="K13697" s="1">
        <v>33629</v>
      </c>
      <c r="L13697" t="s">
        <v>23</v>
      </c>
      <c r="M13697" t="s">
        <v>2676</v>
      </c>
      <c r="N13697">
        <v>0</v>
      </c>
      <c r="O13697" t="s">
        <v>14622</v>
      </c>
    </row>
    <row r="13698" spans="1:15" x14ac:dyDescent="0.2">
      <c r="A13698">
        <v>54785</v>
      </c>
      <c r="B13698" t="str">
        <f>VLOOKUP(orders!C13698,customers!$A$2:$B$1501, 2,FALSE)</f>
        <v>Customer#000001015</v>
      </c>
      <c r="C13698">
        <v>1015</v>
      </c>
      <c r="D13698" t="str">
        <f>VLOOKUP(orders!C13698,customers!$A$2:$G$1501,7,FALSE)</f>
        <v>HOUSEHOLD</v>
      </c>
      <c r="E13698">
        <f>VLOOKUP(C13698,customers!$A$2:$D$1501, 4,FALSE)</f>
        <v>10</v>
      </c>
      <c r="F13698" t="str">
        <f>VLOOKUP(E13698,nation!$A$2:$B$26, 2,FALSE)</f>
        <v>IRAN</v>
      </c>
      <c r="G13698">
        <f>VLOOKUP(orders!F13698,nation!$B$2:$C$26,2,FALSE)</f>
        <v>4</v>
      </c>
      <c r="H13698" t="str">
        <f>HLOOKUP(orders!G13698,region_horz!$B$1:$F$2,2,FALSE)</f>
        <v>MIDDLE EAST</v>
      </c>
      <c r="I13698" t="s">
        <v>9</v>
      </c>
      <c r="J13698">
        <v>146659.54</v>
      </c>
      <c r="K13698" s="1">
        <v>35237</v>
      </c>
      <c r="L13698" t="s">
        <v>23</v>
      </c>
      <c r="M13698" t="s">
        <v>1185</v>
      </c>
      <c r="N13698">
        <v>0</v>
      </c>
      <c r="O13698" t="s">
        <v>14623</v>
      </c>
    </row>
    <row r="13699" spans="1:15" x14ac:dyDescent="0.2">
      <c r="A13699">
        <v>54786</v>
      </c>
      <c r="B13699" t="str">
        <f>VLOOKUP(orders!C13699,customers!$A$2:$B$1501, 2,FALSE)</f>
        <v>Customer#000000226</v>
      </c>
      <c r="C13699">
        <v>226</v>
      </c>
      <c r="D13699" t="str">
        <f>VLOOKUP(orders!C13699,customers!$A$2:$G$1501,7,FALSE)</f>
        <v>AUTOMOBILE</v>
      </c>
      <c r="E13699">
        <f>VLOOKUP(C13699,customers!$A$2:$D$1501, 4,FALSE)</f>
        <v>3</v>
      </c>
      <c r="F13699" t="str">
        <f>VLOOKUP(E13699,nation!$A$2:$B$26, 2,FALSE)</f>
        <v>CANADA</v>
      </c>
      <c r="G13699">
        <f>VLOOKUP(orders!F13699,nation!$B$2:$C$26,2,FALSE)</f>
        <v>1</v>
      </c>
      <c r="H13699" t="str">
        <f>HLOOKUP(orders!G13699,region_horz!$B$1:$F$2,2,FALSE)</f>
        <v>AMERICA</v>
      </c>
      <c r="I13699" t="s">
        <v>16</v>
      </c>
      <c r="J13699">
        <v>156518.31</v>
      </c>
      <c r="K13699" s="1">
        <v>33615</v>
      </c>
      <c r="L13699" t="s">
        <v>23</v>
      </c>
      <c r="M13699" t="s">
        <v>3292</v>
      </c>
      <c r="N13699">
        <v>0</v>
      </c>
      <c r="O13699" t="s">
        <v>14624</v>
      </c>
    </row>
    <row r="13700" spans="1:15" x14ac:dyDescent="0.2">
      <c r="A13700">
        <v>54787</v>
      </c>
      <c r="B13700" t="str">
        <f>VLOOKUP(orders!C13700,customers!$A$2:$B$1501, 2,FALSE)</f>
        <v>Customer#000000910</v>
      </c>
      <c r="C13700">
        <v>910</v>
      </c>
      <c r="D13700" t="str">
        <f>VLOOKUP(orders!C13700,customers!$A$2:$G$1501,7,FALSE)</f>
        <v>BUILDING</v>
      </c>
      <c r="E13700">
        <f>VLOOKUP(C13700,customers!$A$2:$D$1501, 4,FALSE)</f>
        <v>9</v>
      </c>
      <c r="F13700" t="str">
        <f>VLOOKUP(E13700,nation!$A$2:$B$26, 2,FALSE)</f>
        <v>INDONESIA</v>
      </c>
      <c r="G13700">
        <f>VLOOKUP(orders!F13700,nation!$B$2:$C$26,2,FALSE)</f>
        <v>2</v>
      </c>
      <c r="H13700" t="str">
        <f>HLOOKUP(orders!G13700,region_horz!$B$1:$F$2,2,FALSE)</f>
        <v>ASIA</v>
      </c>
      <c r="I13700" t="s">
        <v>16</v>
      </c>
      <c r="J13700">
        <v>112069.01</v>
      </c>
      <c r="K13700" s="1">
        <v>34755</v>
      </c>
      <c r="L13700" t="s">
        <v>26</v>
      </c>
      <c r="M13700" t="s">
        <v>2617</v>
      </c>
      <c r="N13700">
        <v>0</v>
      </c>
      <c r="O13700" t="s">
        <v>14625</v>
      </c>
    </row>
    <row r="13701" spans="1:15" x14ac:dyDescent="0.2">
      <c r="A13701">
        <v>54788</v>
      </c>
      <c r="B13701" t="str">
        <f>VLOOKUP(orders!C13701,customers!$A$2:$B$1501, 2,FALSE)</f>
        <v>Customer#000001330</v>
      </c>
      <c r="C13701">
        <v>1330</v>
      </c>
      <c r="D13701" t="str">
        <f>VLOOKUP(orders!C13701,customers!$A$2:$G$1501,7,FALSE)</f>
        <v>BUILDING</v>
      </c>
      <c r="E13701">
        <f>VLOOKUP(C13701,customers!$A$2:$D$1501, 4,FALSE)</f>
        <v>1</v>
      </c>
      <c r="F13701" t="str">
        <f>VLOOKUP(E13701,nation!$A$2:$B$26, 2,FALSE)</f>
        <v>ARGENTINA</v>
      </c>
      <c r="G13701">
        <f>VLOOKUP(orders!F13701,nation!$B$2:$C$26,2,FALSE)</f>
        <v>1</v>
      </c>
      <c r="H13701" t="str">
        <f>HLOOKUP(orders!G13701,region_horz!$B$1:$F$2,2,FALSE)</f>
        <v>AMERICA</v>
      </c>
      <c r="I13701" t="s">
        <v>9</v>
      </c>
      <c r="J13701">
        <v>13125.06</v>
      </c>
      <c r="K13701" s="1">
        <v>35905</v>
      </c>
      <c r="L13701" t="s">
        <v>26</v>
      </c>
      <c r="M13701" t="s">
        <v>308</v>
      </c>
      <c r="N13701">
        <v>0</v>
      </c>
      <c r="O13701" t="s">
        <v>14626</v>
      </c>
    </row>
    <row r="13702" spans="1:15" x14ac:dyDescent="0.2">
      <c r="A13702">
        <v>54789</v>
      </c>
      <c r="B13702" t="str">
        <f>VLOOKUP(orders!C13702,customers!$A$2:$B$1501, 2,FALSE)</f>
        <v>Customer#000000439</v>
      </c>
      <c r="C13702">
        <v>439</v>
      </c>
      <c r="D13702" t="str">
        <f>VLOOKUP(orders!C13702,customers!$A$2:$G$1501,7,FALSE)</f>
        <v>BUILDING</v>
      </c>
      <c r="E13702">
        <f>VLOOKUP(C13702,customers!$A$2:$D$1501, 4,FALSE)</f>
        <v>14</v>
      </c>
      <c r="F13702" t="str">
        <f>VLOOKUP(E13702,nation!$A$2:$B$26, 2,FALSE)</f>
        <v>KENYA</v>
      </c>
      <c r="G13702">
        <f>VLOOKUP(orders!F13702,nation!$B$2:$C$26,2,FALSE)</f>
        <v>0</v>
      </c>
      <c r="H13702" t="str">
        <f>HLOOKUP(orders!G13702,region_horz!$B$1:$F$2,2,FALSE)</f>
        <v>AFRICA</v>
      </c>
      <c r="I13702" t="s">
        <v>9</v>
      </c>
      <c r="J13702">
        <v>110057.84</v>
      </c>
      <c r="K13702" s="1">
        <v>34961</v>
      </c>
      <c r="L13702" t="s">
        <v>23</v>
      </c>
      <c r="M13702" t="s">
        <v>3616</v>
      </c>
      <c r="N13702">
        <v>0</v>
      </c>
      <c r="O13702" t="s">
        <v>14627</v>
      </c>
    </row>
    <row r="13703" spans="1:15" x14ac:dyDescent="0.2">
      <c r="A13703">
        <v>54790</v>
      </c>
      <c r="B13703" t="str">
        <f>VLOOKUP(orders!C13703,customers!$A$2:$B$1501, 2,FALSE)</f>
        <v>Customer#000001090</v>
      </c>
      <c r="C13703">
        <v>1090</v>
      </c>
      <c r="D13703" t="str">
        <f>VLOOKUP(orders!C13703,customers!$A$2:$G$1501,7,FALSE)</f>
        <v>AUTOMOBILE</v>
      </c>
      <c r="E13703">
        <f>VLOOKUP(C13703,customers!$A$2:$D$1501, 4,FALSE)</f>
        <v>15</v>
      </c>
      <c r="F13703" t="str">
        <f>VLOOKUP(E13703,nation!$A$2:$B$26, 2,FALSE)</f>
        <v>MOROCCO</v>
      </c>
      <c r="G13703">
        <f>VLOOKUP(orders!F13703,nation!$B$2:$C$26,2,FALSE)</f>
        <v>0</v>
      </c>
      <c r="H13703" t="str">
        <f>HLOOKUP(orders!G13703,region_horz!$B$1:$F$2,2,FALSE)</f>
        <v>AFRICA</v>
      </c>
      <c r="I13703" t="s">
        <v>16</v>
      </c>
      <c r="J13703">
        <v>127525.4</v>
      </c>
      <c r="K13703" s="1">
        <v>34319</v>
      </c>
      <c r="L13703" t="s">
        <v>26</v>
      </c>
      <c r="M13703" t="s">
        <v>1410</v>
      </c>
      <c r="N13703">
        <v>0</v>
      </c>
      <c r="O13703" t="s">
        <v>14628</v>
      </c>
    </row>
    <row r="13704" spans="1:15" x14ac:dyDescent="0.2">
      <c r="A13704">
        <v>54791</v>
      </c>
      <c r="B13704" t="str">
        <f>VLOOKUP(orders!C13704,customers!$A$2:$B$1501, 2,FALSE)</f>
        <v>Customer#000001126</v>
      </c>
      <c r="C13704">
        <v>1126</v>
      </c>
      <c r="D13704" t="str">
        <f>VLOOKUP(orders!C13704,customers!$A$2:$G$1501,7,FALSE)</f>
        <v>AUTOMOBILE</v>
      </c>
      <c r="E13704">
        <f>VLOOKUP(C13704,customers!$A$2:$D$1501, 4,FALSE)</f>
        <v>8</v>
      </c>
      <c r="F13704" t="str">
        <f>VLOOKUP(E13704,nation!$A$2:$B$26, 2,FALSE)</f>
        <v>INDIA</v>
      </c>
      <c r="G13704">
        <f>VLOOKUP(orders!F13704,nation!$B$2:$C$26,2,FALSE)</f>
        <v>2</v>
      </c>
      <c r="H13704" t="str">
        <f>HLOOKUP(orders!G13704,region_horz!$B$1:$F$2,2,FALSE)</f>
        <v>ASIA</v>
      </c>
      <c r="I13704" t="s">
        <v>16</v>
      </c>
      <c r="J13704">
        <v>177101.93</v>
      </c>
      <c r="K13704" s="1">
        <v>33959</v>
      </c>
      <c r="L13704" t="s">
        <v>26</v>
      </c>
      <c r="M13704" t="s">
        <v>1452</v>
      </c>
      <c r="N13704">
        <v>0</v>
      </c>
      <c r="O13704" t="s">
        <v>14629</v>
      </c>
    </row>
    <row r="13705" spans="1:15" x14ac:dyDescent="0.2">
      <c r="A13705">
        <v>54816</v>
      </c>
      <c r="B13705" t="str">
        <f>VLOOKUP(orders!C13705,customers!$A$2:$B$1501, 2,FALSE)</f>
        <v>Customer#000001030</v>
      </c>
      <c r="C13705">
        <v>1030</v>
      </c>
      <c r="D13705" t="str">
        <f>VLOOKUP(orders!C13705,customers!$A$2:$G$1501,7,FALSE)</f>
        <v>HOUSEHOLD</v>
      </c>
      <c r="E13705">
        <f>VLOOKUP(C13705,customers!$A$2:$D$1501, 4,FALSE)</f>
        <v>8</v>
      </c>
      <c r="F13705" t="str">
        <f>VLOOKUP(E13705,nation!$A$2:$B$26, 2,FALSE)</f>
        <v>INDIA</v>
      </c>
      <c r="G13705">
        <f>VLOOKUP(orders!F13705,nation!$B$2:$C$26,2,FALSE)</f>
        <v>2</v>
      </c>
      <c r="H13705" t="str">
        <f>HLOOKUP(orders!G13705,region_horz!$B$1:$F$2,2,FALSE)</f>
        <v>ASIA</v>
      </c>
      <c r="I13705" t="s">
        <v>16</v>
      </c>
      <c r="J13705">
        <v>174061.56</v>
      </c>
      <c r="K13705" s="1">
        <v>34678</v>
      </c>
      <c r="L13705" t="s">
        <v>26</v>
      </c>
      <c r="M13705" t="s">
        <v>376</v>
      </c>
      <c r="N13705">
        <v>0</v>
      </c>
      <c r="O13705" t="s">
        <v>14630</v>
      </c>
    </row>
    <row r="13706" spans="1:15" x14ac:dyDescent="0.2">
      <c r="A13706">
        <v>54817</v>
      </c>
      <c r="B13706" t="str">
        <f>VLOOKUP(orders!C13706,customers!$A$2:$B$1501, 2,FALSE)</f>
        <v>Customer#000001294</v>
      </c>
      <c r="C13706">
        <v>1294</v>
      </c>
      <c r="D13706" t="str">
        <f>VLOOKUP(orders!C13706,customers!$A$2:$G$1501,7,FALSE)</f>
        <v>AUTOMOBILE</v>
      </c>
      <c r="E13706">
        <f>VLOOKUP(C13706,customers!$A$2:$D$1501, 4,FALSE)</f>
        <v>23</v>
      </c>
      <c r="F13706" t="str">
        <f>VLOOKUP(E13706,nation!$A$2:$B$26, 2,FALSE)</f>
        <v>UNITED KINGDOM</v>
      </c>
      <c r="G13706">
        <f>VLOOKUP(orders!F13706,nation!$B$2:$C$26,2,FALSE)</f>
        <v>3</v>
      </c>
      <c r="H13706" t="str">
        <f>HLOOKUP(orders!G13706,region_horz!$B$1:$F$2,2,FALSE)</f>
        <v>EUROPE</v>
      </c>
      <c r="I13706" t="s">
        <v>16</v>
      </c>
      <c r="J13706">
        <v>232089.19</v>
      </c>
      <c r="K13706" s="1">
        <v>33742</v>
      </c>
      <c r="L13706" t="s">
        <v>10</v>
      </c>
      <c r="M13706" t="s">
        <v>2528</v>
      </c>
      <c r="N13706">
        <v>0</v>
      </c>
      <c r="O13706" t="s">
        <v>14631</v>
      </c>
    </row>
    <row r="13707" spans="1:15" x14ac:dyDescent="0.2">
      <c r="A13707">
        <v>54818</v>
      </c>
      <c r="B13707" t="str">
        <f>VLOOKUP(orders!C13707,customers!$A$2:$B$1501, 2,FALSE)</f>
        <v>Customer#000000715</v>
      </c>
      <c r="C13707">
        <v>715</v>
      </c>
      <c r="D13707" t="str">
        <f>VLOOKUP(orders!C13707,customers!$A$2:$G$1501,7,FALSE)</f>
        <v>AUTOMOBILE</v>
      </c>
      <c r="E13707">
        <f>VLOOKUP(C13707,customers!$A$2:$D$1501, 4,FALSE)</f>
        <v>19</v>
      </c>
      <c r="F13707" t="str">
        <f>VLOOKUP(E13707,nation!$A$2:$B$26, 2,FALSE)</f>
        <v>ROMANIA</v>
      </c>
      <c r="G13707">
        <f>VLOOKUP(orders!F13707,nation!$B$2:$C$26,2,FALSE)</f>
        <v>3</v>
      </c>
      <c r="H13707" t="str">
        <f>HLOOKUP(orders!G13707,region_horz!$B$1:$F$2,2,FALSE)</f>
        <v>EUROPE</v>
      </c>
      <c r="I13707" t="s">
        <v>9</v>
      </c>
      <c r="J13707">
        <v>48989.36</v>
      </c>
      <c r="K13707" s="1">
        <v>35591</v>
      </c>
      <c r="L13707" t="s">
        <v>26</v>
      </c>
      <c r="M13707" t="s">
        <v>1882</v>
      </c>
      <c r="N13707">
        <v>0</v>
      </c>
      <c r="O13707" t="s">
        <v>14632</v>
      </c>
    </row>
    <row r="13708" spans="1:15" x14ac:dyDescent="0.2">
      <c r="A13708">
        <v>54819</v>
      </c>
      <c r="B13708" t="str">
        <f>VLOOKUP(orders!C13708,customers!$A$2:$B$1501, 2,FALSE)</f>
        <v>Customer#000001147</v>
      </c>
      <c r="C13708">
        <v>1147</v>
      </c>
      <c r="D13708" t="str">
        <f>VLOOKUP(orders!C13708,customers!$A$2:$G$1501,7,FALSE)</f>
        <v>HOUSEHOLD</v>
      </c>
      <c r="E13708">
        <f>VLOOKUP(C13708,customers!$A$2:$D$1501, 4,FALSE)</f>
        <v>15</v>
      </c>
      <c r="F13708" t="str">
        <f>VLOOKUP(E13708,nation!$A$2:$B$26, 2,FALSE)</f>
        <v>MOROCCO</v>
      </c>
      <c r="G13708">
        <f>VLOOKUP(orders!F13708,nation!$B$2:$C$26,2,FALSE)</f>
        <v>0</v>
      </c>
      <c r="H13708" t="str">
        <f>HLOOKUP(orders!G13708,region_horz!$B$1:$F$2,2,FALSE)</f>
        <v>AFRICA</v>
      </c>
      <c r="I13708" t="s">
        <v>16</v>
      </c>
      <c r="J13708">
        <v>386714.93</v>
      </c>
      <c r="K13708" s="1">
        <v>34618</v>
      </c>
      <c r="L13708" t="s">
        <v>10</v>
      </c>
      <c r="M13708" t="s">
        <v>1250</v>
      </c>
      <c r="N13708">
        <v>0</v>
      </c>
      <c r="O13708" t="s">
        <v>14633</v>
      </c>
    </row>
    <row r="13709" spans="1:15" x14ac:dyDescent="0.2">
      <c r="A13709">
        <v>54820</v>
      </c>
      <c r="B13709" t="str">
        <f>VLOOKUP(orders!C13709,customers!$A$2:$B$1501, 2,FALSE)</f>
        <v>Customer#000001298</v>
      </c>
      <c r="C13709">
        <v>1298</v>
      </c>
      <c r="D13709" t="str">
        <f>VLOOKUP(orders!C13709,customers!$A$2:$G$1501,7,FALSE)</f>
        <v>AUTOMOBILE</v>
      </c>
      <c r="E13709">
        <f>VLOOKUP(C13709,customers!$A$2:$D$1501, 4,FALSE)</f>
        <v>15</v>
      </c>
      <c r="F13709" t="str">
        <f>VLOOKUP(E13709,nation!$A$2:$B$26, 2,FALSE)</f>
        <v>MOROCCO</v>
      </c>
      <c r="G13709">
        <f>VLOOKUP(orders!F13709,nation!$B$2:$C$26,2,FALSE)</f>
        <v>0</v>
      </c>
      <c r="H13709" t="str">
        <f>HLOOKUP(orders!G13709,region_horz!$B$1:$F$2,2,FALSE)</f>
        <v>AFRICA</v>
      </c>
      <c r="I13709" t="s">
        <v>9</v>
      </c>
      <c r="J13709">
        <v>82559.08</v>
      </c>
      <c r="K13709" s="1">
        <v>35068</v>
      </c>
      <c r="L13709" t="s">
        <v>13</v>
      </c>
      <c r="M13709" t="s">
        <v>1322</v>
      </c>
      <c r="N13709">
        <v>0</v>
      </c>
      <c r="O13709" t="s">
        <v>14634</v>
      </c>
    </row>
    <row r="13710" spans="1:15" x14ac:dyDescent="0.2">
      <c r="A13710">
        <v>54821</v>
      </c>
      <c r="B13710" t="str">
        <f>VLOOKUP(orders!C13710,customers!$A$2:$B$1501, 2,FALSE)</f>
        <v>Customer#000000329</v>
      </c>
      <c r="C13710">
        <v>329</v>
      </c>
      <c r="D13710" t="str">
        <f>VLOOKUP(orders!C13710,customers!$A$2:$G$1501,7,FALSE)</f>
        <v>BUILDING</v>
      </c>
      <c r="E13710">
        <f>VLOOKUP(C13710,customers!$A$2:$D$1501, 4,FALSE)</f>
        <v>11</v>
      </c>
      <c r="F13710" t="str">
        <f>VLOOKUP(E13710,nation!$A$2:$B$26, 2,FALSE)</f>
        <v>IRAQ</v>
      </c>
      <c r="G13710">
        <f>VLOOKUP(orders!F13710,nation!$B$2:$C$26,2,FALSE)</f>
        <v>4</v>
      </c>
      <c r="H13710" t="str">
        <f>HLOOKUP(orders!G13710,region_horz!$B$1:$F$2,2,FALSE)</f>
        <v>MIDDLE EAST</v>
      </c>
      <c r="I13710" t="s">
        <v>16</v>
      </c>
      <c r="J13710">
        <v>138675.29999999999</v>
      </c>
      <c r="K13710" s="1">
        <v>34449</v>
      </c>
      <c r="L13710" t="s">
        <v>10</v>
      </c>
      <c r="M13710" t="s">
        <v>2019</v>
      </c>
      <c r="N13710">
        <v>0</v>
      </c>
      <c r="O13710" t="s">
        <v>14635</v>
      </c>
    </row>
    <row r="13711" spans="1:15" x14ac:dyDescent="0.2">
      <c r="A13711">
        <v>54822</v>
      </c>
      <c r="B13711" t="str">
        <f>VLOOKUP(orders!C13711,customers!$A$2:$B$1501, 2,FALSE)</f>
        <v>Customer#000000773</v>
      </c>
      <c r="C13711">
        <v>773</v>
      </c>
      <c r="D13711" t="str">
        <f>VLOOKUP(orders!C13711,customers!$A$2:$G$1501,7,FALSE)</f>
        <v>FURNITURE</v>
      </c>
      <c r="E13711">
        <f>VLOOKUP(C13711,customers!$A$2:$D$1501, 4,FALSE)</f>
        <v>8</v>
      </c>
      <c r="F13711" t="str">
        <f>VLOOKUP(E13711,nation!$A$2:$B$26, 2,FALSE)</f>
        <v>INDIA</v>
      </c>
      <c r="G13711">
        <f>VLOOKUP(orders!F13711,nation!$B$2:$C$26,2,FALSE)</f>
        <v>2</v>
      </c>
      <c r="H13711" t="str">
        <f>HLOOKUP(orders!G13711,region_horz!$B$1:$F$2,2,FALSE)</f>
        <v>ASIA</v>
      </c>
      <c r="I13711" t="s">
        <v>16</v>
      </c>
      <c r="J13711">
        <v>133777.29</v>
      </c>
      <c r="K13711" s="1">
        <v>34693</v>
      </c>
      <c r="L13711" t="s">
        <v>13</v>
      </c>
      <c r="M13711" t="s">
        <v>1585</v>
      </c>
      <c r="N13711">
        <v>0</v>
      </c>
      <c r="O13711" t="s">
        <v>14636</v>
      </c>
    </row>
    <row r="13712" spans="1:15" x14ac:dyDescent="0.2">
      <c r="A13712">
        <v>54823</v>
      </c>
      <c r="B13712" t="str">
        <f>VLOOKUP(orders!C13712,customers!$A$2:$B$1501, 2,FALSE)</f>
        <v>Customer#000001408</v>
      </c>
      <c r="C13712">
        <v>1408</v>
      </c>
      <c r="D13712" t="str">
        <f>VLOOKUP(orders!C13712,customers!$A$2:$G$1501,7,FALSE)</f>
        <v>HOUSEHOLD</v>
      </c>
      <c r="E13712">
        <f>VLOOKUP(C13712,customers!$A$2:$D$1501, 4,FALSE)</f>
        <v>11</v>
      </c>
      <c r="F13712" t="str">
        <f>VLOOKUP(E13712,nation!$A$2:$B$26, 2,FALSE)</f>
        <v>IRAQ</v>
      </c>
      <c r="G13712">
        <f>VLOOKUP(orders!F13712,nation!$B$2:$C$26,2,FALSE)</f>
        <v>4</v>
      </c>
      <c r="H13712" t="str">
        <f>HLOOKUP(orders!G13712,region_horz!$B$1:$F$2,2,FALSE)</f>
        <v>MIDDLE EAST</v>
      </c>
      <c r="I13712" t="s">
        <v>9</v>
      </c>
      <c r="J13712">
        <v>111096.93</v>
      </c>
      <c r="K13712" s="1">
        <v>35881</v>
      </c>
      <c r="L13712" t="s">
        <v>13</v>
      </c>
      <c r="M13712" t="s">
        <v>713</v>
      </c>
      <c r="N13712">
        <v>0</v>
      </c>
      <c r="O13712" t="s">
        <v>14637</v>
      </c>
    </row>
    <row r="13713" spans="1:15" x14ac:dyDescent="0.2">
      <c r="A13713">
        <v>54848</v>
      </c>
      <c r="B13713" t="str">
        <f>VLOOKUP(orders!C13713,customers!$A$2:$B$1501, 2,FALSE)</f>
        <v>Customer#000000457</v>
      </c>
      <c r="C13713">
        <v>457</v>
      </c>
      <c r="D13713" t="str">
        <f>VLOOKUP(orders!C13713,customers!$A$2:$G$1501,7,FALSE)</f>
        <v>FURNITURE</v>
      </c>
      <c r="E13713">
        <f>VLOOKUP(C13713,customers!$A$2:$D$1501, 4,FALSE)</f>
        <v>20</v>
      </c>
      <c r="F13713" t="str">
        <f>VLOOKUP(E13713,nation!$A$2:$B$26, 2,FALSE)</f>
        <v>SAUDI ARABIA</v>
      </c>
      <c r="G13713">
        <f>VLOOKUP(orders!F13713,nation!$B$2:$C$26,2,FALSE)</f>
        <v>4</v>
      </c>
      <c r="H13713" t="str">
        <f>HLOOKUP(orders!G13713,region_horz!$B$1:$F$2,2,FALSE)</f>
        <v>MIDDLE EAST</v>
      </c>
      <c r="I13713" t="s">
        <v>9</v>
      </c>
      <c r="J13713">
        <v>97748.66</v>
      </c>
      <c r="K13713" s="1">
        <v>35693</v>
      </c>
      <c r="L13713" t="s">
        <v>13</v>
      </c>
      <c r="M13713" t="s">
        <v>4586</v>
      </c>
      <c r="N13713">
        <v>0</v>
      </c>
      <c r="O13713" t="s">
        <v>14638</v>
      </c>
    </row>
    <row r="13714" spans="1:15" x14ac:dyDescent="0.2">
      <c r="A13714">
        <v>54849</v>
      </c>
      <c r="B13714" t="str">
        <f>VLOOKUP(orders!C13714,customers!$A$2:$B$1501, 2,FALSE)</f>
        <v>Customer#000001046</v>
      </c>
      <c r="C13714">
        <v>1046</v>
      </c>
      <c r="D13714" t="str">
        <f>VLOOKUP(orders!C13714,customers!$A$2:$G$1501,7,FALSE)</f>
        <v>BUILDING</v>
      </c>
      <c r="E13714">
        <f>VLOOKUP(C13714,customers!$A$2:$D$1501, 4,FALSE)</f>
        <v>10</v>
      </c>
      <c r="F13714" t="str">
        <f>VLOOKUP(E13714,nation!$A$2:$B$26, 2,FALSE)</f>
        <v>IRAN</v>
      </c>
      <c r="G13714">
        <f>VLOOKUP(orders!F13714,nation!$B$2:$C$26,2,FALSE)</f>
        <v>4</v>
      </c>
      <c r="H13714" t="str">
        <f>HLOOKUP(orders!G13714,region_horz!$B$1:$F$2,2,FALSE)</f>
        <v>MIDDLE EAST</v>
      </c>
      <c r="I13714" t="s">
        <v>9</v>
      </c>
      <c r="J13714">
        <v>76436.87</v>
      </c>
      <c r="K13714" s="1">
        <v>35247</v>
      </c>
      <c r="L13714" t="s">
        <v>13</v>
      </c>
      <c r="M13714" t="s">
        <v>2087</v>
      </c>
      <c r="N13714">
        <v>0</v>
      </c>
      <c r="O13714" t="s">
        <v>14639</v>
      </c>
    </row>
    <row r="13715" spans="1:15" x14ac:dyDescent="0.2">
      <c r="A13715">
        <v>54850</v>
      </c>
      <c r="B13715" t="str">
        <f>VLOOKUP(orders!C13715,customers!$A$2:$B$1501, 2,FALSE)</f>
        <v>Customer#000000739</v>
      </c>
      <c r="C13715">
        <v>739</v>
      </c>
      <c r="D13715" t="str">
        <f>VLOOKUP(orders!C13715,customers!$A$2:$G$1501,7,FALSE)</f>
        <v>HOUSEHOLD</v>
      </c>
      <c r="E13715">
        <f>VLOOKUP(C13715,customers!$A$2:$D$1501, 4,FALSE)</f>
        <v>14</v>
      </c>
      <c r="F13715" t="str">
        <f>VLOOKUP(E13715,nation!$A$2:$B$26, 2,FALSE)</f>
        <v>KENYA</v>
      </c>
      <c r="G13715">
        <f>VLOOKUP(orders!F13715,nation!$B$2:$C$26,2,FALSE)</f>
        <v>0</v>
      </c>
      <c r="H13715" t="str">
        <f>HLOOKUP(orders!G13715,region_horz!$B$1:$F$2,2,FALSE)</f>
        <v>AFRICA</v>
      </c>
      <c r="I13715" t="s">
        <v>16</v>
      </c>
      <c r="J13715">
        <v>181281.76</v>
      </c>
      <c r="K13715" s="1">
        <v>34328</v>
      </c>
      <c r="L13715" t="s">
        <v>23</v>
      </c>
      <c r="M13715" t="s">
        <v>354</v>
      </c>
      <c r="N13715">
        <v>0</v>
      </c>
      <c r="O13715" t="s">
        <v>14640</v>
      </c>
    </row>
    <row r="13716" spans="1:15" x14ac:dyDescent="0.2">
      <c r="A13716">
        <v>54851</v>
      </c>
      <c r="B13716" t="str">
        <f>VLOOKUP(orders!C13716,customers!$A$2:$B$1501, 2,FALSE)</f>
        <v>Customer#000000013</v>
      </c>
      <c r="C13716">
        <v>13</v>
      </c>
      <c r="D13716" t="str">
        <f>VLOOKUP(orders!C13716,customers!$A$2:$G$1501,7,FALSE)</f>
        <v>BUILDING</v>
      </c>
      <c r="E13716">
        <f>VLOOKUP(C13716,customers!$A$2:$D$1501, 4,FALSE)</f>
        <v>3</v>
      </c>
      <c r="F13716" t="str">
        <f>VLOOKUP(E13716,nation!$A$2:$B$26, 2,FALSE)</f>
        <v>CANADA</v>
      </c>
      <c r="G13716">
        <f>VLOOKUP(orders!F13716,nation!$B$2:$C$26,2,FALSE)</f>
        <v>1</v>
      </c>
      <c r="H13716" t="str">
        <f>HLOOKUP(orders!G13716,region_horz!$B$1:$F$2,2,FALSE)</f>
        <v>AMERICA</v>
      </c>
      <c r="I13716" t="s">
        <v>16</v>
      </c>
      <c r="J13716">
        <v>114282.92</v>
      </c>
      <c r="K13716" s="1">
        <v>34251</v>
      </c>
      <c r="L13716" t="s">
        <v>23</v>
      </c>
      <c r="M13716" t="s">
        <v>2790</v>
      </c>
      <c r="N13716">
        <v>0</v>
      </c>
      <c r="O13716" t="s">
        <v>14641</v>
      </c>
    </row>
    <row r="13717" spans="1:15" x14ac:dyDescent="0.2">
      <c r="A13717">
        <v>54852</v>
      </c>
      <c r="B13717" t="str">
        <f>VLOOKUP(orders!C13717,customers!$A$2:$B$1501, 2,FALSE)</f>
        <v>Customer#000000211</v>
      </c>
      <c r="C13717">
        <v>211</v>
      </c>
      <c r="D13717" t="str">
        <f>VLOOKUP(orders!C13717,customers!$A$2:$G$1501,7,FALSE)</f>
        <v>BUILDING</v>
      </c>
      <c r="E13717">
        <f>VLOOKUP(C13717,customers!$A$2:$D$1501, 4,FALSE)</f>
        <v>13</v>
      </c>
      <c r="F13717" t="str">
        <f>VLOOKUP(E13717,nation!$A$2:$B$26, 2,FALSE)</f>
        <v>JORDAN</v>
      </c>
      <c r="G13717">
        <f>VLOOKUP(orders!F13717,nation!$B$2:$C$26,2,FALSE)</f>
        <v>4</v>
      </c>
      <c r="H13717" t="str">
        <f>HLOOKUP(orders!G13717,region_horz!$B$1:$F$2,2,FALSE)</f>
        <v>MIDDLE EAST</v>
      </c>
      <c r="I13717" t="s">
        <v>9</v>
      </c>
      <c r="J13717">
        <v>300017.99</v>
      </c>
      <c r="K13717" s="1">
        <v>35555</v>
      </c>
      <c r="L13717" t="s">
        <v>13</v>
      </c>
      <c r="M13717" t="s">
        <v>1241</v>
      </c>
      <c r="N13717">
        <v>0</v>
      </c>
      <c r="O13717" t="s">
        <v>14642</v>
      </c>
    </row>
    <row r="13718" spans="1:15" x14ac:dyDescent="0.2">
      <c r="A13718">
        <v>54853</v>
      </c>
      <c r="B13718" t="str">
        <f>VLOOKUP(orders!C13718,customers!$A$2:$B$1501, 2,FALSE)</f>
        <v>Customer#000000175</v>
      </c>
      <c r="C13718">
        <v>175</v>
      </c>
      <c r="D13718" t="str">
        <f>VLOOKUP(orders!C13718,customers!$A$2:$G$1501,7,FALSE)</f>
        <v>FURNITURE</v>
      </c>
      <c r="E13718">
        <f>VLOOKUP(C13718,customers!$A$2:$D$1501, 4,FALSE)</f>
        <v>10</v>
      </c>
      <c r="F13718" t="str">
        <f>VLOOKUP(E13718,nation!$A$2:$B$26, 2,FALSE)</f>
        <v>IRAN</v>
      </c>
      <c r="G13718">
        <f>VLOOKUP(orders!F13718,nation!$B$2:$C$26,2,FALSE)</f>
        <v>4</v>
      </c>
      <c r="H13718" t="str">
        <f>HLOOKUP(orders!G13718,region_horz!$B$1:$F$2,2,FALSE)</f>
        <v>MIDDLE EAST</v>
      </c>
      <c r="I13718" t="s">
        <v>9</v>
      </c>
      <c r="J13718">
        <v>92990.93</v>
      </c>
      <c r="K13718" s="1">
        <v>35413</v>
      </c>
      <c r="L13718" t="s">
        <v>26</v>
      </c>
      <c r="M13718" t="s">
        <v>70</v>
      </c>
      <c r="N13718">
        <v>0</v>
      </c>
      <c r="O13718" t="s">
        <v>14643</v>
      </c>
    </row>
    <row r="13719" spans="1:15" x14ac:dyDescent="0.2">
      <c r="A13719">
        <v>54854</v>
      </c>
      <c r="B13719" t="str">
        <f>VLOOKUP(orders!C13719,customers!$A$2:$B$1501, 2,FALSE)</f>
        <v>Customer#000000373</v>
      </c>
      <c r="C13719">
        <v>373</v>
      </c>
      <c r="D13719" t="str">
        <f>VLOOKUP(orders!C13719,customers!$A$2:$G$1501,7,FALSE)</f>
        <v>MACHINERY</v>
      </c>
      <c r="E13719">
        <f>VLOOKUP(C13719,customers!$A$2:$D$1501, 4,FALSE)</f>
        <v>20</v>
      </c>
      <c r="F13719" t="str">
        <f>VLOOKUP(E13719,nation!$A$2:$B$26, 2,FALSE)</f>
        <v>SAUDI ARABIA</v>
      </c>
      <c r="G13719">
        <f>VLOOKUP(orders!F13719,nation!$B$2:$C$26,2,FALSE)</f>
        <v>4</v>
      </c>
      <c r="H13719" t="str">
        <f>HLOOKUP(orders!G13719,region_horz!$B$1:$F$2,2,FALSE)</f>
        <v>MIDDLE EAST</v>
      </c>
      <c r="I13719" t="s">
        <v>9</v>
      </c>
      <c r="J13719">
        <v>101140.37</v>
      </c>
      <c r="K13719" s="1">
        <v>35449</v>
      </c>
      <c r="L13719" t="s">
        <v>13</v>
      </c>
      <c r="M13719" t="s">
        <v>1448</v>
      </c>
      <c r="N13719">
        <v>0</v>
      </c>
      <c r="O13719" t="s">
        <v>14644</v>
      </c>
    </row>
    <row r="13720" spans="1:15" x14ac:dyDescent="0.2">
      <c r="A13720">
        <v>54855</v>
      </c>
      <c r="B13720" t="str">
        <f>VLOOKUP(orders!C13720,customers!$A$2:$B$1501, 2,FALSE)</f>
        <v>Customer#000000007</v>
      </c>
      <c r="C13720">
        <v>7</v>
      </c>
      <c r="D13720" t="str">
        <f>VLOOKUP(orders!C13720,customers!$A$2:$G$1501,7,FALSE)</f>
        <v>AUTOMOBILE</v>
      </c>
      <c r="E13720">
        <f>VLOOKUP(C13720,customers!$A$2:$D$1501, 4,FALSE)</f>
        <v>18</v>
      </c>
      <c r="F13720" t="str">
        <f>VLOOKUP(E13720,nation!$A$2:$B$26, 2,FALSE)</f>
        <v>CHINA</v>
      </c>
      <c r="G13720">
        <f>VLOOKUP(orders!F13720,nation!$B$2:$C$26,2,FALSE)</f>
        <v>2</v>
      </c>
      <c r="H13720" t="str">
        <f>HLOOKUP(orders!G13720,region_horz!$B$1:$F$2,2,FALSE)</f>
        <v>ASIA</v>
      </c>
      <c r="I13720" t="s">
        <v>16</v>
      </c>
      <c r="J13720">
        <v>58981.96</v>
      </c>
      <c r="K13720" s="1">
        <v>33787</v>
      </c>
      <c r="L13720" t="s">
        <v>23</v>
      </c>
      <c r="M13720" t="s">
        <v>1191</v>
      </c>
      <c r="N13720">
        <v>0</v>
      </c>
      <c r="O13720" t="s">
        <v>14645</v>
      </c>
    </row>
    <row r="13721" spans="1:15" x14ac:dyDescent="0.2">
      <c r="A13721">
        <v>54880</v>
      </c>
      <c r="B13721" t="str">
        <f>VLOOKUP(orders!C13721,customers!$A$2:$B$1501, 2,FALSE)</f>
        <v>Customer#000000041</v>
      </c>
      <c r="C13721">
        <v>41</v>
      </c>
      <c r="D13721" t="str">
        <f>VLOOKUP(orders!C13721,customers!$A$2:$G$1501,7,FALSE)</f>
        <v>HOUSEHOLD</v>
      </c>
      <c r="E13721">
        <f>VLOOKUP(C13721,customers!$A$2:$D$1501, 4,FALSE)</f>
        <v>10</v>
      </c>
      <c r="F13721" t="str">
        <f>VLOOKUP(E13721,nation!$A$2:$B$26, 2,FALSE)</f>
        <v>IRAN</v>
      </c>
      <c r="G13721">
        <f>VLOOKUP(orders!F13721,nation!$B$2:$C$26,2,FALSE)</f>
        <v>4</v>
      </c>
      <c r="H13721" t="str">
        <f>HLOOKUP(orders!G13721,region_horz!$B$1:$F$2,2,FALSE)</f>
        <v>MIDDLE EAST</v>
      </c>
      <c r="I13721" t="s">
        <v>9</v>
      </c>
      <c r="J13721">
        <v>184792.22</v>
      </c>
      <c r="K13721" s="1">
        <v>35260</v>
      </c>
      <c r="L13721" t="s">
        <v>10</v>
      </c>
      <c r="M13721" t="s">
        <v>2313</v>
      </c>
      <c r="N13721">
        <v>0</v>
      </c>
      <c r="O13721" t="s">
        <v>14646</v>
      </c>
    </row>
    <row r="13722" spans="1:15" x14ac:dyDescent="0.2">
      <c r="A13722">
        <v>54881</v>
      </c>
      <c r="B13722" t="str">
        <f>VLOOKUP(orders!C13722,customers!$A$2:$B$1501, 2,FALSE)</f>
        <v>Customer#000000823</v>
      </c>
      <c r="C13722">
        <v>823</v>
      </c>
      <c r="D13722" t="str">
        <f>VLOOKUP(orders!C13722,customers!$A$2:$G$1501,7,FALSE)</f>
        <v>AUTOMOBILE</v>
      </c>
      <c r="E13722">
        <f>VLOOKUP(C13722,customers!$A$2:$D$1501, 4,FALSE)</f>
        <v>0</v>
      </c>
      <c r="F13722" t="str">
        <f>VLOOKUP(E13722,nation!$A$2:$B$26, 2,FALSE)</f>
        <v>ALGERIA</v>
      </c>
      <c r="G13722">
        <f>VLOOKUP(orders!F13722,nation!$B$2:$C$26,2,FALSE)</f>
        <v>0</v>
      </c>
      <c r="H13722" t="str">
        <f>HLOOKUP(orders!G13722,region_horz!$B$1:$F$2,2,FALSE)</f>
        <v>AFRICA</v>
      </c>
      <c r="I13722" t="s">
        <v>9</v>
      </c>
      <c r="J13722">
        <v>90743.57</v>
      </c>
      <c r="K13722" s="1">
        <v>35916</v>
      </c>
      <c r="L13722" t="s">
        <v>13</v>
      </c>
      <c r="M13722" t="s">
        <v>2642</v>
      </c>
      <c r="N13722">
        <v>0</v>
      </c>
      <c r="O13722" t="s">
        <v>14647</v>
      </c>
    </row>
    <row r="13723" spans="1:15" x14ac:dyDescent="0.2">
      <c r="A13723">
        <v>54882</v>
      </c>
      <c r="B13723" t="str">
        <f>VLOOKUP(orders!C13723,customers!$A$2:$B$1501, 2,FALSE)</f>
        <v>Customer#000000376</v>
      </c>
      <c r="C13723">
        <v>376</v>
      </c>
      <c r="D13723" t="str">
        <f>VLOOKUP(orders!C13723,customers!$A$2:$G$1501,7,FALSE)</f>
        <v>AUTOMOBILE</v>
      </c>
      <c r="E13723">
        <f>VLOOKUP(C13723,customers!$A$2:$D$1501, 4,FALSE)</f>
        <v>16</v>
      </c>
      <c r="F13723" t="str">
        <f>VLOOKUP(E13723,nation!$A$2:$B$26, 2,FALSE)</f>
        <v>MOZAMBIQUE</v>
      </c>
      <c r="G13723">
        <f>VLOOKUP(orders!F13723,nation!$B$2:$C$26,2,FALSE)</f>
        <v>0</v>
      </c>
      <c r="H13723" t="str">
        <f>HLOOKUP(orders!G13723,region_horz!$B$1:$F$2,2,FALSE)</f>
        <v>AFRICA</v>
      </c>
      <c r="I13723" t="s">
        <v>16</v>
      </c>
      <c r="J13723">
        <v>84986.36</v>
      </c>
      <c r="K13723" s="1">
        <v>34737</v>
      </c>
      <c r="L13723" t="s">
        <v>13</v>
      </c>
      <c r="M13723" t="s">
        <v>527</v>
      </c>
      <c r="N13723">
        <v>0</v>
      </c>
      <c r="O13723" t="s">
        <v>14648</v>
      </c>
    </row>
    <row r="13724" spans="1:15" x14ac:dyDescent="0.2">
      <c r="A13724">
        <v>54883</v>
      </c>
      <c r="B13724" t="str">
        <f>VLOOKUP(orders!C13724,customers!$A$2:$B$1501, 2,FALSE)</f>
        <v>Customer#000001136</v>
      </c>
      <c r="C13724">
        <v>1136</v>
      </c>
      <c r="D13724" t="str">
        <f>VLOOKUP(orders!C13724,customers!$A$2:$G$1501,7,FALSE)</f>
        <v>FURNITURE</v>
      </c>
      <c r="E13724">
        <f>VLOOKUP(C13724,customers!$A$2:$D$1501, 4,FALSE)</f>
        <v>24</v>
      </c>
      <c r="F13724" t="str">
        <f>VLOOKUP(E13724,nation!$A$2:$B$26, 2,FALSE)</f>
        <v>UNITED STATES</v>
      </c>
      <c r="G13724">
        <f>VLOOKUP(orders!F13724,nation!$B$2:$C$26,2,FALSE)</f>
        <v>1</v>
      </c>
      <c r="H13724" t="str">
        <f>HLOOKUP(orders!G13724,region_horz!$B$1:$F$2,2,FALSE)</f>
        <v>AMERICA</v>
      </c>
      <c r="I13724" t="s">
        <v>9</v>
      </c>
      <c r="J13724">
        <v>66752.33</v>
      </c>
      <c r="K13724" s="1">
        <v>35595</v>
      </c>
      <c r="L13724" t="s">
        <v>31</v>
      </c>
      <c r="M13724" t="s">
        <v>2802</v>
      </c>
      <c r="N13724">
        <v>0</v>
      </c>
      <c r="O13724" t="s">
        <v>14649</v>
      </c>
    </row>
    <row r="13725" spans="1:15" x14ac:dyDescent="0.2">
      <c r="A13725">
        <v>54884</v>
      </c>
      <c r="B13725" t="str">
        <f>VLOOKUP(orders!C13725,customers!$A$2:$B$1501, 2,FALSE)</f>
        <v>Customer#000000049</v>
      </c>
      <c r="C13725">
        <v>49</v>
      </c>
      <c r="D13725" t="str">
        <f>VLOOKUP(orders!C13725,customers!$A$2:$G$1501,7,FALSE)</f>
        <v>FURNITURE</v>
      </c>
      <c r="E13725">
        <f>VLOOKUP(C13725,customers!$A$2:$D$1501, 4,FALSE)</f>
        <v>10</v>
      </c>
      <c r="F13725" t="str">
        <f>VLOOKUP(E13725,nation!$A$2:$B$26, 2,FALSE)</f>
        <v>IRAN</v>
      </c>
      <c r="G13725">
        <f>VLOOKUP(orders!F13725,nation!$B$2:$C$26,2,FALSE)</f>
        <v>4</v>
      </c>
      <c r="H13725" t="str">
        <f>HLOOKUP(orders!G13725,region_horz!$B$1:$F$2,2,FALSE)</f>
        <v>MIDDLE EAST</v>
      </c>
      <c r="I13725" t="s">
        <v>16</v>
      </c>
      <c r="J13725">
        <v>16636.560000000001</v>
      </c>
      <c r="K13725" s="1">
        <v>33817</v>
      </c>
      <c r="L13725" t="s">
        <v>26</v>
      </c>
      <c r="M13725" t="s">
        <v>2339</v>
      </c>
      <c r="N13725">
        <v>0</v>
      </c>
      <c r="O13725" t="s">
        <v>14650</v>
      </c>
    </row>
    <row r="13726" spans="1:15" x14ac:dyDescent="0.2">
      <c r="A13726">
        <v>54885</v>
      </c>
      <c r="B13726" t="str">
        <f>VLOOKUP(orders!C13726,customers!$A$2:$B$1501, 2,FALSE)</f>
        <v>Customer#000001121</v>
      </c>
      <c r="C13726">
        <v>1121</v>
      </c>
      <c r="D13726" t="str">
        <f>VLOOKUP(orders!C13726,customers!$A$2:$G$1501,7,FALSE)</f>
        <v>MACHINERY</v>
      </c>
      <c r="E13726">
        <f>VLOOKUP(C13726,customers!$A$2:$D$1501, 4,FALSE)</f>
        <v>20</v>
      </c>
      <c r="F13726" t="str">
        <f>VLOOKUP(E13726,nation!$A$2:$B$26, 2,FALSE)</f>
        <v>SAUDI ARABIA</v>
      </c>
      <c r="G13726">
        <f>VLOOKUP(orders!F13726,nation!$B$2:$C$26,2,FALSE)</f>
        <v>4</v>
      </c>
      <c r="H13726" t="str">
        <f>HLOOKUP(orders!G13726,region_horz!$B$1:$F$2,2,FALSE)</f>
        <v>MIDDLE EAST</v>
      </c>
      <c r="I13726" t="s">
        <v>9</v>
      </c>
      <c r="J13726">
        <v>237649.23</v>
      </c>
      <c r="K13726" s="1">
        <v>35405</v>
      </c>
      <c r="L13726" t="s">
        <v>23</v>
      </c>
      <c r="M13726" t="s">
        <v>389</v>
      </c>
      <c r="N13726">
        <v>0</v>
      </c>
      <c r="O13726" t="s">
        <v>14651</v>
      </c>
    </row>
    <row r="13727" spans="1:15" x14ac:dyDescent="0.2">
      <c r="A13727">
        <v>54886</v>
      </c>
      <c r="B13727" t="str">
        <f>VLOOKUP(orders!C13727,customers!$A$2:$B$1501, 2,FALSE)</f>
        <v>Customer#000000005</v>
      </c>
      <c r="C13727">
        <v>5</v>
      </c>
      <c r="D13727" t="str">
        <f>VLOOKUP(orders!C13727,customers!$A$2:$G$1501,7,FALSE)</f>
        <v>HOUSEHOLD</v>
      </c>
      <c r="E13727">
        <f>VLOOKUP(C13727,customers!$A$2:$D$1501, 4,FALSE)</f>
        <v>3</v>
      </c>
      <c r="F13727" t="str">
        <f>VLOOKUP(E13727,nation!$A$2:$B$26, 2,FALSE)</f>
        <v>CANADA</v>
      </c>
      <c r="G13727">
        <f>VLOOKUP(orders!F13727,nation!$B$2:$C$26,2,FALSE)</f>
        <v>1</v>
      </c>
      <c r="H13727" t="str">
        <f>HLOOKUP(orders!G13727,region_horz!$B$1:$F$2,2,FALSE)</f>
        <v>AMERICA</v>
      </c>
      <c r="I13727" t="s">
        <v>16</v>
      </c>
      <c r="J13727">
        <v>51363.4</v>
      </c>
      <c r="K13727" s="1">
        <v>33821</v>
      </c>
      <c r="L13727" t="s">
        <v>13</v>
      </c>
      <c r="M13727" t="s">
        <v>985</v>
      </c>
      <c r="N13727">
        <v>0</v>
      </c>
      <c r="O13727" t="s">
        <v>14652</v>
      </c>
    </row>
    <row r="13728" spans="1:15" x14ac:dyDescent="0.2">
      <c r="A13728">
        <v>54887</v>
      </c>
      <c r="B13728" t="str">
        <f>VLOOKUP(orders!C13728,customers!$A$2:$B$1501, 2,FALSE)</f>
        <v>Customer#000000289</v>
      </c>
      <c r="C13728">
        <v>289</v>
      </c>
      <c r="D13728" t="str">
        <f>VLOOKUP(orders!C13728,customers!$A$2:$G$1501,7,FALSE)</f>
        <v>AUTOMOBILE</v>
      </c>
      <c r="E13728">
        <f>VLOOKUP(C13728,customers!$A$2:$D$1501, 4,FALSE)</f>
        <v>10</v>
      </c>
      <c r="F13728" t="str">
        <f>VLOOKUP(E13728,nation!$A$2:$B$26, 2,FALSE)</f>
        <v>IRAN</v>
      </c>
      <c r="G13728">
        <f>VLOOKUP(orders!F13728,nation!$B$2:$C$26,2,FALSE)</f>
        <v>4</v>
      </c>
      <c r="H13728" t="str">
        <f>HLOOKUP(orders!G13728,region_horz!$B$1:$F$2,2,FALSE)</f>
        <v>MIDDLE EAST</v>
      </c>
      <c r="I13728" t="s">
        <v>9</v>
      </c>
      <c r="J13728">
        <v>78990.14</v>
      </c>
      <c r="K13728" s="1">
        <v>35993</v>
      </c>
      <c r="L13728" t="s">
        <v>10</v>
      </c>
      <c r="M13728" t="s">
        <v>1097</v>
      </c>
      <c r="N13728">
        <v>0</v>
      </c>
      <c r="O13728" t="s">
        <v>14653</v>
      </c>
    </row>
    <row r="13729" spans="1:15" x14ac:dyDescent="0.2">
      <c r="A13729">
        <v>54912</v>
      </c>
      <c r="B13729" t="str">
        <f>VLOOKUP(orders!C13729,customers!$A$2:$B$1501, 2,FALSE)</f>
        <v>Customer#000001427</v>
      </c>
      <c r="C13729">
        <v>1427</v>
      </c>
      <c r="D13729" t="str">
        <f>VLOOKUP(orders!C13729,customers!$A$2:$G$1501,7,FALSE)</f>
        <v>AUTOMOBILE</v>
      </c>
      <c r="E13729">
        <f>VLOOKUP(C13729,customers!$A$2:$D$1501, 4,FALSE)</f>
        <v>11</v>
      </c>
      <c r="F13729" t="str">
        <f>VLOOKUP(E13729,nation!$A$2:$B$26, 2,FALSE)</f>
        <v>IRAQ</v>
      </c>
      <c r="G13729">
        <f>VLOOKUP(orders!F13729,nation!$B$2:$C$26,2,FALSE)</f>
        <v>4</v>
      </c>
      <c r="H13729" t="str">
        <f>HLOOKUP(orders!G13729,region_horz!$B$1:$F$2,2,FALSE)</f>
        <v>MIDDLE EAST</v>
      </c>
      <c r="I13729" t="s">
        <v>9</v>
      </c>
      <c r="J13729">
        <v>24640.93</v>
      </c>
      <c r="K13729" s="1">
        <v>34902</v>
      </c>
      <c r="L13729" t="s">
        <v>10</v>
      </c>
      <c r="M13729" t="s">
        <v>267</v>
      </c>
      <c r="N13729">
        <v>0</v>
      </c>
      <c r="O13729" t="s">
        <v>14654</v>
      </c>
    </row>
    <row r="13730" spans="1:15" x14ac:dyDescent="0.2">
      <c r="A13730">
        <v>54913</v>
      </c>
      <c r="B13730" t="str">
        <f>VLOOKUP(orders!C13730,customers!$A$2:$B$1501, 2,FALSE)</f>
        <v>Customer#000000128</v>
      </c>
      <c r="C13730">
        <v>128</v>
      </c>
      <c r="D13730" t="str">
        <f>VLOOKUP(orders!C13730,customers!$A$2:$G$1501,7,FALSE)</f>
        <v>HOUSEHOLD</v>
      </c>
      <c r="E13730">
        <f>VLOOKUP(C13730,customers!$A$2:$D$1501, 4,FALSE)</f>
        <v>4</v>
      </c>
      <c r="F13730" t="str">
        <f>VLOOKUP(E13730,nation!$A$2:$B$26, 2,FALSE)</f>
        <v>EGYPT</v>
      </c>
      <c r="G13730">
        <f>VLOOKUP(orders!F13730,nation!$B$2:$C$26,2,FALSE)</f>
        <v>4</v>
      </c>
      <c r="H13730" t="str">
        <f>HLOOKUP(orders!G13730,region_horz!$B$1:$F$2,2,FALSE)</f>
        <v>MIDDLE EAST</v>
      </c>
      <c r="I13730" t="s">
        <v>16</v>
      </c>
      <c r="J13730">
        <v>38623.19</v>
      </c>
      <c r="K13730" s="1">
        <v>34154</v>
      </c>
      <c r="L13730" t="s">
        <v>26</v>
      </c>
      <c r="M13730" t="s">
        <v>2759</v>
      </c>
      <c r="N13730">
        <v>0</v>
      </c>
      <c r="O13730" t="s">
        <v>14655</v>
      </c>
    </row>
    <row r="13731" spans="1:15" x14ac:dyDescent="0.2">
      <c r="A13731">
        <v>54914</v>
      </c>
      <c r="B13731" t="str">
        <f>VLOOKUP(orders!C13731,customers!$A$2:$B$1501, 2,FALSE)</f>
        <v>Customer#000001009</v>
      </c>
      <c r="C13731">
        <v>1009</v>
      </c>
      <c r="D13731" t="str">
        <f>VLOOKUP(orders!C13731,customers!$A$2:$G$1501,7,FALSE)</f>
        <v>BUILDING</v>
      </c>
      <c r="E13731">
        <f>VLOOKUP(C13731,customers!$A$2:$D$1501, 4,FALSE)</f>
        <v>12</v>
      </c>
      <c r="F13731" t="str">
        <f>VLOOKUP(E13731,nation!$A$2:$B$26, 2,FALSE)</f>
        <v>JAPAN</v>
      </c>
      <c r="G13731">
        <f>VLOOKUP(orders!F13731,nation!$B$2:$C$26,2,FALSE)</f>
        <v>2</v>
      </c>
      <c r="H13731" t="str">
        <f>HLOOKUP(orders!G13731,region_horz!$B$1:$F$2,2,FALSE)</f>
        <v>ASIA</v>
      </c>
      <c r="I13731" t="s">
        <v>9</v>
      </c>
      <c r="J13731">
        <v>251683.89</v>
      </c>
      <c r="K13731" s="1">
        <v>34940</v>
      </c>
      <c r="L13731" t="s">
        <v>13</v>
      </c>
      <c r="M13731" t="s">
        <v>638</v>
      </c>
      <c r="N13731">
        <v>0</v>
      </c>
      <c r="O13731" t="s">
        <v>14656</v>
      </c>
    </row>
    <row r="13732" spans="1:15" x14ac:dyDescent="0.2">
      <c r="A13732">
        <v>54915</v>
      </c>
      <c r="B13732" t="str">
        <f>VLOOKUP(orders!C13732,customers!$A$2:$B$1501, 2,FALSE)</f>
        <v>Customer#000000226</v>
      </c>
      <c r="C13732">
        <v>226</v>
      </c>
      <c r="D13732" t="str">
        <f>VLOOKUP(orders!C13732,customers!$A$2:$G$1501,7,FALSE)</f>
        <v>AUTOMOBILE</v>
      </c>
      <c r="E13732">
        <f>VLOOKUP(C13732,customers!$A$2:$D$1501, 4,FALSE)</f>
        <v>3</v>
      </c>
      <c r="F13732" t="str">
        <f>VLOOKUP(E13732,nation!$A$2:$B$26, 2,FALSE)</f>
        <v>CANADA</v>
      </c>
      <c r="G13732">
        <f>VLOOKUP(orders!F13732,nation!$B$2:$C$26,2,FALSE)</f>
        <v>1</v>
      </c>
      <c r="H13732" t="str">
        <f>HLOOKUP(orders!G13732,region_horz!$B$1:$F$2,2,FALSE)</f>
        <v>AMERICA</v>
      </c>
      <c r="I13732" t="s">
        <v>9</v>
      </c>
      <c r="J13732">
        <v>11536.61</v>
      </c>
      <c r="K13732" s="1">
        <v>34869</v>
      </c>
      <c r="L13732" t="s">
        <v>13</v>
      </c>
      <c r="M13732" t="s">
        <v>477</v>
      </c>
      <c r="N13732">
        <v>0</v>
      </c>
      <c r="O13732" t="s">
        <v>14657</v>
      </c>
    </row>
    <row r="13733" spans="1:15" x14ac:dyDescent="0.2">
      <c r="A13733">
        <v>54916</v>
      </c>
      <c r="B13733" t="str">
        <f>VLOOKUP(orders!C13733,customers!$A$2:$B$1501, 2,FALSE)</f>
        <v>Customer#000000778</v>
      </c>
      <c r="C13733">
        <v>778</v>
      </c>
      <c r="D13733" t="str">
        <f>VLOOKUP(orders!C13733,customers!$A$2:$G$1501,7,FALSE)</f>
        <v>MACHINERY</v>
      </c>
      <c r="E13733">
        <f>VLOOKUP(C13733,customers!$A$2:$D$1501, 4,FALSE)</f>
        <v>23</v>
      </c>
      <c r="F13733" t="str">
        <f>VLOOKUP(E13733,nation!$A$2:$B$26, 2,FALSE)</f>
        <v>UNITED KINGDOM</v>
      </c>
      <c r="G13733">
        <f>VLOOKUP(orders!F13733,nation!$B$2:$C$26,2,FALSE)</f>
        <v>3</v>
      </c>
      <c r="H13733" t="str">
        <f>HLOOKUP(orders!G13733,region_horz!$B$1:$F$2,2,FALSE)</f>
        <v>EUROPE</v>
      </c>
      <c r="I13733" t="s">
        <v>9</v>
      </c>
      <c r="J13733">
        <v>40866.910000000003</v>
      </c>
      <c r="K13733" s="1">
        <v>35819</v>
      </c>
      <c r="L13733" t="s">
        <v>26</v>
      </c>
      <c r="M13733" t="s">
        <v>57</v>
      </c>
      <c r="N13733">
        <v>0</v>
      </c>
      <c r="O13733" t="s">
        <v>14658</v>
      </c>
    </row>
    <row r="13734" spans="1:15" x14ac:dyDescent="0.2">
      <c r="A13734">
        <v>54917</v>
      </c>
      <c r="B13734" t="str">
        <f>VLOOKUP(orders!C13734,customers!$A$2:$B$1501, 2,FALSE)</f>
        <v>Customer#000000179</v>
      </c>
      <c r="C13734">
        <v>179</v>
      </c>
      <c r="D13734" t="str">
        <f>VLOOKUP(orders!C13734,customers!$A$2:$G$1501,7,FALSE)</f>
        <v>MACHINERY</v>
      </c>
      <c r="E13734">
        <f>VLOOKUP(C13734,customers!$A$2:$D$1501, 4,FALSE)</f>
        <v>4</v>
      </c>
      <c r="F13734" t="str">
        <f>VLOOKUP(E13734,nation!$A$2:$B$26, 2,FALSE)</f>
        <v>EGYPT</v>
      </c>
      <c r="G13734">
        <f>VLOOKUP(orders!F13734,nation!$B$2:$C$26,2,FALSE)</f>
        <v>4</v>
      </c>
      <c r="H13734" t="str">
        <f>HLOOKUP(orders!G13734,region_horz!$B$1:$F$2,2,FALSE)</f>
        <v>MIDDLE EAST</v>
      </c>
      <c r="I13734" t="s">
        <v>16</v>
      </c>
      <c r="J13734">
        <v>299997.78000000003</v>
      </c>
      <c r="K13734" s="1">
        <v>34069</v>
      </c>
      <c r="L13734" t="s">
        <v>26</v>
      </c>
      <c r="M13734" t="s">
        <v>63</v>
      </c>
      <c r="N13734">
        <v>0</v>
      </c>
      <c r="O13734" t="s">
        <v>14659</v>
      </c>
    </row>
    <row r="13735" spans="1:15" x14ac:dyDescent="0.2">
      <c r="A13735">
        <v>54918</v>
      </c>
      <c r="B13735" t="str">
        <f>VLOOKUP(orders!C13735,customers!$A$2:$B$1501, 2,FALSE)</f>
        <v>Customer#000001306</v>
      </c>
      <c r="C13735">
        <v>1306</v>
      </c>
      <c r="D13735" t="str">
        <f>VLOOKUP(orders!C13735,customers!$A$2:$G$1501,7,FALSE)</f>
        <v>MACHINERY</v>
      </c>
      <c r="E13735">
        <f>VLOOKUP(C13735,customers!$A$2:$D$1501, 4,FALSE)</f>
        <v>12</v>
      </c>
      <c r="F13735" t="str">
        <f>VLOOKUP(E13735,nation!$A$2:$B$26, 2,FALSE)</f>
        <v>JAPAN</v>
      </c>
      <c r="G13735">
        <f>VLOOKUP(orders!F13735,nation!$B$2:$C$26,2,FALSE)</f>
        <v>2</v>
      </c>
      <c r="H13735" t="str">
        <f>HLOOKUP(orders!G13735,region_horz!$B$1:$F$2,2,FALSE)</f>
        <v>ASIA</v>
      </c>
      <c r="I13735" t="s">
        <v>9</v>
      </c>
      <c r="J13735">
        <v>62583.96</v>
      </c>
      <c r="K13735" s="1">
        <v>35169</v>
      </c>
      <c r="L13735" t="s">
        <v>10</v>
      </c>
      <c r="M13735" t="s">
        <v>2989</v>
      </c>
      <c r="N13735">
        <v>0</v>
      </c>
      <c r="O13735" t="s">
        <v>14660</v>
      </c>
    </row>
    <row r="13736" spans="1:15" x14ac:dyDescent="0.2">
      <c r="A13736">
        <v>54919</v>
      </c>
      <c r="B13736" t="str">
        <f>VLOOKUP(orders!C13736,customers!$A$2:$B$1501, 2,FALSE)</f>
        <v>Customer#000001480</v>
      </c>
      <c r="C13736">
        <v>1480</v>
      </c>
      <c r="D13736" t="str">
        <f>VLOOKUP(orders!C13736,customers!$A$2:$G$1501,7,FALSE)</f>
        <v>HOUSEHOLD</v>
      </c>
      <c r="E13736">
        <f>VLOOKUP(C13736,customers!$A$2:$D$1501, 4,FALSE)</f>
        <v>7</v>
      </c>
      <c r="F13736" t="str">
        <f>VLOOKUP(E13736,nation!$A$2:$B$26, 2,FALSE)</f>
        <v>GERMANY</v>
      </c>
      <c r="G13736">
        <f>VLOOKUP(orders!F13736,nation!$B$2:$C$26,2,FALSE)</f>
        <v>3</v>
      </c>
      <c r="H13736" t="str">
        <f>HLOOKUP(orders!G13736,region_horz!$B$1:$F$2,2,FALSE)</f>
        <v>EUROPE</v>
      </c>
      <c r="I13736" t="s">
        <v>16</v>
      </c>
      <c r="J13736">
        <v>215840.07</v>
      </c>
      <c r="K13736" s="1">
        <v>34462</v>
      </c>
      <c r="L13736" t="s">
        <v>13</v>
      </c>
      <c r="M13736" t="s">
        <v>964</v>
      </c>
      <c r="N13736">
        <v>0</v>
      </c>
      <c r="O13736" t="s">
        <v>14661</v>
      </c>
    </row>
    <row r="13737" spans="1:15" x14ac:dyDescent="0.2">
      <c r="A13737">
        <v>54944</v>
      </c>
      <c r="B13737" t="str">
        <f>VLOOKUP(orders!C13737,customers!$A$2:$B$1501, 2,FALSE)</f>
        <v>Customer#000000103</v>
      </c>
      <c r="C13737">
        <v>103</v>
      </c>
      <c r="D13737" t="str">
        <f>VLOOKUP(orders!C13737,customers!$A$2:$G$1501,7,FALSE)</f>
        <v>BUILDING</v>
      </c>
      <c r="E13737">
        <f>VLOOKUP(C13737,customers!$A$2:$D$1501, 4,FALSE)</f>
        <v>9</v>
      </c>
      <c r="F13737" t="str">
        <f>VLOOKUP(E13737,nation!$A$2:$B$26, 2,FALSE)</f>
        <v>INDONESIA</v>
      </c>
      <c r="G13737">
        <f>VLOOKUP(orders!F13737,nation!$B$2:$C$26,2,FALSE)</f>
        <v>2</v>
      </c>
      <c r="H13737" t="str">
        <f>HLOOKUP(orders!G13737,region_horz!$B$1:$F$2,2,FALSE)</f>
        <v>ASIA</v>
      </c>
      <c r="I13737" t="s">
        <v>16</v>
      </c>
      <c r="J13737">
        <v>41149.58</v>
      </c>
      <c r="K13737" s="1">
        <v>34691</v>
      </c>
      <c r="L13737" t="s">
        <v>26</v>
      </c>
      <c r="M13737" t="s">
        <v>4686</v>
      </c>
      <c r="N13737">
        <v>0</v>
      </c>
      <c r="O13737" t="s">
        <v>14662</v>
      </c>
    </row>
    <row r="13738" spans="1:15" x14ac:dyDescent="0.2">
      <c r="A13738">
        <v>54945</v>
      </c>
      <c r="B13738" t="str">
        <f>VLOOKUP(orders!C13738,customers!$A$2:$B$1501, 2,FALSE)</f>
        <v>Customer#000000988</v>
      </c>
      <c r="C13738">
        <v>988</v>
      </c>
      <c r="D13738" t="str">
        <f>VLOOKUP(orders!C13738,customers!$A$2:$G$1501,7,FALSE)</f>
        <v>FURNITURE</v>
      </c>
      <c r="E13738">
        <f>VLOOKUP(C13738,customers!$A$2:$D$1501, 4,FALSE)</f>
        <v>3</v>
      </c>
      <c r="F13738" t="str">
        <f>VLOOKUP(E13738,nation!$A$2:$B$26, 2,FALSE)</f>
        <v>CANADA</v>
      </c>
      <c r="G13738">
        <f>VLOOKUP(orders!F13738,nation!$B$2:$C$26,2,FALSE)</f>
        <v>1</v>
      </c>
      <c r="H13738" t="str">
        <f>HLOOKUP(orders!G13738,region_horz!$B$1:$F$2,2,FALSE)</f>
        <v>AMERICA</v>
      </c>
      <c r="I13738" t="s">
        <v>9</v>
      </c>
      <c r="J13738">
        <v>255188.13</v>
      </c>
      <c r="K13738" s="1">
        <v>35326</v>
      </c>
      <c r="L13738" t="s">
        <v>10</v>
      </c>
      <c r="M13738" t="s">
        <v>4526</v>
      </c>
      <c r="N13738">
        <v>0</v>
      </c>
      <c r="O13738" t="s">
        <v>14663</v>
      </c>
    </row>
    <row r="13739" spans="1:15" x14ac:dyDescent="0.2">
      <c r="A13739">
        <v>54946</v>
      </c>
      <c r="B13739" t="str">
        <f>VLOOKUP(orders!C13739,customers!$A$2:$B$1501, 2,FALSE)</f>
        <v>Customer#000000872</v>
      </c>
      <c r="C13739">
        <v>872</v>
      </c>
      <c r="D13739" t="str">
        <f>VLOOKUP(orders!C13739,customers!$A$2:$G$1501,7,FALSE)</f>
        <v>BUILDING</v>
      </c>
      <c r="E13739">
        <f>VLOOKUP(C13739,customers!$A$2:$D$1501, 4,FALSE)</f>
        <v>17</v>
      </c>
      <c r="F13739" t="str">
        <f>VLOOKUP(E13739,nation!$A$2:$B$26, 2,FALSE)</f>
        <v>PERU</v>
      </c>
      <c r="G13739">
        <f>VLOOKUP(orders!F13739,nation!$B$2:$C$26,2,FALSE)</f>
        <v>1</v>
      </c>
      <c r="H13739" t="str">
        <f>HLOOKUP(orders!G13739,region_horz!$B$1:$F$2,2,FALSE)</f>
        <v>AMERICA</v>
      </c>
      <c r="I13739" t="s">
        <v>9</v>
      </c>
      <c r="J13739">
        <v>291382.56</v>
      </c>
      <c r="K13739" s="1">
        <v>35750</v>
      </c>
      <c r="L13739" t="s">
        <v>13</v>
      </c>
      <c r="M13739" t="s">
        <v>465</v>
      </c>
      <c r="N13739">
        <v>0</v>
      </c>
      <c r="O13739" t="s">
        <v>14664</v>
      </c>
    </row>
    <row r="13740" spans="1:15" x14ac:dyDescent="0.2">
      <c r="A13740">
        <v>54947</v>
      </c>
      <c r="B13740" t="str">
        <f>VLOOKUP(orders!C13740,customers!$A$2:$B$1501, 2,FALSE)</f>
        <v>Customer#000001240</v>
      </c>
      <c r="C13740">
        <v>1240</v>
      </c>
      <c r="D13740" t="str">
        <f>VLOOKUP(orders!C13740,customers!$A$2:$G$1501,7,FALSE)</f>
        <v>FURNITURE</v>
      </c>
      <c r="E13740">
        <f>VLOOKUP(C13740,customers!$A$2:$D$1501, 4,FALSE)</f>
        <v>4</v>
      </c>
      <c r="F13740" t="str">
        <f>VLOOKUP(E13740,nation!$A$2:$B$26, 2,FALSE)</f>
        <v>EGYPT</v>
      </c>
      <c r="G13740">
        <f>VLOOKUP(orders!F13740,nation!$B$2:$C$26,2,FALSE)</f>
        <v>4</v>
      </c>
      <c r="H13740" t="str">
        <f>HLOOKUP(orders!G13740,region_horz!$B$1:$F$2,2,FALSE)</f>
        <v>MIDDLE EAST</v>
      </c>
      <c r="I13740" t="s">
        <v>16</v>
      </c>
      <c r="J13740">
        <v>164569.22</v>
      </c>
      <c r="K13740" s="1">
        <v>34388</v>
      </c>
      <c r="L13740" t="s">
        <v>23</v>
      </c>
      <c r="M13740" t="s">
        <v>2291</v>
      </c>
      <c r="N13740">
        <v>0</v>
      </c>
      <c r="O13740" t="s">
        <v>14665</v>
      </c>
    </row>
    <row r="13741" spans="1:15" x14ac:dyDescent="0.2">
      <c r="A13741">
        <v>54948</v>
      </c>
      <c r="B13741" t="str">
        <f>VLOOKUP(orders!C13741,customers!$A$2:$B$1501, 2,FALSE)</f>
        <v>Customer#000000784</v>
      </c>
      <c r="C13741">
        <v>784</v>
      </c>
      <c r="D13741" t="str">
        <f>VLOOKUP(orders!C13741,customers!$A$2:$G$1501,7,FALSE)</f>
        <v>BUILDING</v>
      </c>
      <c r="E13741">
        <f>VLOOKUP(C13741,customers!$A$2:$D$1501, 4,FALSE)</f>
        <v>14</v>
      </c>
      <c r="F13741" t="str">
        <f>VLOOKUP(E13741,nation!$A$2:$B$26, 2,FALSE)</f>
        <v>KENYA</v>
      </c>
      <c r="G13741">
        <f>VLOOKUP(orders!F13741,nation!$B$2:$C$26,2,FALSE)</f>
        <v>0</v>
      </c>
      <c r="H13741" t="str">
        <f>HLOOKUP(orders!G13741,region_horz!$B$1:$F$2,2,FALSE)</f>
        <v>AFRICA</v>
      </c>
      <c r="I13741" t="s">
        <v>9</v>
      </c>
      <c r="J13741">
        <v>95219.22</v>
      </c>
      <c r="K13741" s="1">
        <v>35754</v>
      </c>
      <c r="L13741" t="s">
        <v>26</v>
      </c>
      <c r="M13741" t="s">
        <v>2964</v>
      </c>
      <c r="N13741">
        <v>0</v>
      </c>
      <c r="O13741" t="s">
        <v>14666</v>
      </c>
    </row>
    <row r="13742" spans="1:15" x14ac:dyDescent="0.2">
      <c r="A13742">
        <v>54949</v>
      </c>
      <c r="B13742" t="str">
        <f>VLOOKUP(orders!C13742,customers!$A$2:$B$1501, 2,FALSE)</f>
        <v>Customer#000000128</v>
      </c>
      <c r="C13742">
        <v>128</v>
      </c>
      <c r="D13742" t="str">
        <f>VLOOKUP(orders!C13742,customers!$A$2:$G$1501,7,FALSE)</f>
        <v>HOUSEHOLD</v>
      </c>
      <c r="E13742">
        <f>VLOOKUP(C13742,customers!$A$2:$D$1501, 4,FALSE)</f>
        <v>4</v>
      </c>
      <c r="F13742" t="str">
        <f>VLOOKUP(E13742,nation!$A$2:$B$26, 2,FALSE)</f>
        <v>EGYPT</v>
      </c>
      <c r="G13742">
        <f>VLOOKUP(orders!F13742,nation!$B$2:$C$26,2,FALSE)</f>
        <v>4</v>
      </c>
      <c r="H13742" t="str">
        <f>HLOOKUP(orders!G13742,region_horz!$B$1:$F$2,2,FALSE)</f>
        <v>MIDDLE EAST</v>
      </c>
      <c r="I13742" t="s">
        <v>16</v>
      </c>
      <c r="J13742">
        <v>247727.85</v>
      </c>
      <c r="K13742" s="1">
        <v>34557</v>
      </c>
      <c r="L13742" t="s">
        <v>10</v>
      </c>
      <c r="M13742" t="s">
        <v>2607</v>
      </c>
      <c r="N13742">
        <v>0</v>
      </c>
      <c r="O13742" t="s">
        <v>14667</v>
      </c>
    </row>
    <row r="13743" spans="1:15" x14ac:dyDescent="0.2">
      <c r="A13743">
        <v>54950</v>
      </c>
      <c r="B13743" t="str">
        <f>VLOOKUP(orders!C13743,customers!$A$2:$B$1501, 2,FALSE)</f>
        <v>Customer#000000311</v>
      </c>
      <c r="C13743">
        <v>311</v>
      </c>
      <c r="D13743" t="str">
        <f>VLOOKUP(orders!C13743,customers!$A$2:$G$1501,7,FALSE)</f>
        <v>AUTOMOBILE</v>
      </c>
      <c r="E13743">
        <f>VLOOKUP(C13743,customers!$A$2:$D$1501, 4,FALSE)</f>
        <v>23</v>
      </c>
      <c r="F13743" t="str">
        <f>VLOOKUP(E13743,nation!$A$2:$B$26, 2,FALSE)</f>
        <v>UNITED KINGDOM</v>
      </c>
      <c r="G13743">
        <f>VLOOKUP(orders!F13743,nation!$B$2:$C$26,2,FALSE)</f>
        <v>3</v>
      </c>
      <c r="H13743" t="str">
        <f>HLOOKUP(orders!G13743,region_horz!$B$1:$F$2,2,FALSE)</f>
        <v>EUROPE</v>
      </c>
      <c r="I13743" t="s">
        <v>16</v>
      </c>
      <c r="J13743">
        <v>166906.6</v>
      </c>
      <c r="K13743" s="1">
        <v>34309</v>
      </c>
      <c r="L13743" t="s">
        <v>26</v>
      </c>
      <c r="M13743" t="s">
        <v>134</v>
      </c>
      <c r="N13743">
        <v>0</v>
      </c>
      <c r="O13743" t="s">
        <v>14668</v>
      </c>
    </row>
    <row r="13744" spans="1:15" x14ac:dyDescent="0.2">
      <c r="A13744">
        <v>54951</v>
      </c>
      <c r="B13744" t="str">
        <f>VLOOKUP(orders!C13744,customers!$A$2:$B$1501, 2,FALSE)</f>
        <v>Customer#000000104</v>
      </c>
      <c r="C13744">
        <v>104</v>
      </c>
      <c r="D13744" t="str">
        <f>VLOOKUP(orders!C13744,customers!$A$2:$G$1501,7,FALSE)</f>
        <v>FURNITURE</v>
      </c>
      <c r="E13744">
        <f>VLOOKUP(C13744,customers!$A$2:$D$1501, 4,FALSE)</f>
        <v>10</v>
      </c>
      <c r="F13744" t="str">
        <f>VLOOKUP(E13744,nation!$A$2:$B$26, 2,FALSE)</f>
        <v>IRAN</v>
      </c>
      <c r="G13744">
        <f>VLOOKUP(orders!F13744,nation!$B$2:$C$26,2,FALSE)</f>
        <v>4</v>
      </c>
      <c r="H13744" t="str">
        <f>HLOOKUP(orders!G13744,region_horz!$B$1:$F$2,2,FALSE)</f>
        <v>MIDDLE EAST</v>
      </c>
      <c r="I13744" t="s">
        <v>9</v>
      </c>
      <c r="J13744">
        <v>259856.42</v>
      </c>
      <c r="K13744" s="1">
        <v>35888</v>
      </c>
      <c r="L13744" t="s">
        <v>23</v>
      </c>
      <c r="M13744" t="s">
        <v>479</v>
      </c>
      <c r="N13744">
        <v>0</v>
      </c>
      <c r="O13744" t="s">
        <v>14669</v>
      </c>
    </row>
    <row r="13745" spans="1:15" x14ac:dyDescent="0.2">
      <c r="A13745">
        <v>54976</v>
      </c>
      <c r="B13745" t="str">
        <f>VLOOKUP(orders!C13745,customers!$A$2:$B$1501, 2,FALSE)</f>
        <v>Customer#000000112</v>
      </c>
      <c r="C13745">
        <v>112</v>
      </c>
      <c r="D13745" t="str">
        <f>VLOOKUP(orders!C13745,customers!$A$2:$G$1501,7,FALSE)</f>
        <v>FURNITURE</v>
      </c>
      <c r="E13745">
        <f>VLOOKUP(C13745,customers!$A$2:$D$1501, 4,FALSE)</f>
        <v>19</v>
      </c>
      <c r="F13745" t="str">
        <f>VLOOKUP(E13745,nation!$A$2:$B$26, 2,FALSE)</f>
        <v>ROMANIA</v>
      </c>
      <c r="G13745">
        <f>VLOOKUP(orders!F13745,nation!$B$2:$C$26,2,FALSE)</f>
        <v>3</v>
      </c>
      <c r="H13745" t="str">
        <f>HLOOKUP(orders!G13745,region_horz!$B$1:$F$2,2,FALSE)</f>
        <v>EUROPE</v>
      </c>
      <c r="I13745" t="s">
        <v>16</v>
      </c>
      <c r="J13745">
        <v>60346.91</v>
      </c>
      <c r="K13745" s="1">
        <v>33994</v>
      </c>
      <c r="L13745" t="s">
        <v>10</v>
      </c>
      <c r="M13745" t="s">
        <v>209</v>
      </c>
      <c r="N13745">
        <v>0</v>
      </c>
      <c r="O13745" t="s">
        <v>14670</v>
      </c>
    </row>
    <row r="13746" spans="1:15" x14ac:dyDescent="0.2">
      <c r="A13746">
        <v>54977</v>
      </c>
      <c r="B13746" t="str">
        <f>VLOOKUP(orders!C13746,customers!$A$2:$B$1501, 2,FALSE)</f>
        <v>Customer#000000329</v>
      </c>
      <c r="C13746">
        <v>329</v>
      </c>
      <c r="D13746" t="str">
        <f>VLOOKUP(orders!C13746,customers!$A$2:$G$1501,7,FALSE)</f>
        <v>BUILDING</v>
      </c>
      <c r="E13746">
        <f>VLOOKUP(C13746,customers!$A$2:$D$1501, 4,FALSE)</f>
        <v>11</v>
      </c>
      <c r="F13746" t="str">
        <f>VLOOKUP(E13746,nation!$A$2:$B$26, 2,FALSE)</f>
        <v>IRAQ</v>
      </c>
      <c r="G13746">
        <f>VLOOKUP(orders!F13746,nation!$B$2:$C$26,2,FALSE)</f>
        <v>4</v>
      </c>
      <c r="H13746" t="str">
        <f>HLOOKUP(orders!G13746,region_horz!$B$1:$F$2,2,FALSE)</f>
        <v>MIDDLE EAST</v>
      </c>
      <c r="I13746" t="s">
        <v>9</v>
      </c>
      <c r="J13746">
        <v>234394.75</v>
      </c>
      <c r="K13746" s="1">
        <v>34891</v>
      </c>
      <c r="L13746" t="s">
        <v>10</v>
      </c>
      <c r="M13746" t="s">
        <v>2187</v>
      </c>
      <c r="N13746">
        <v>0</v>
      </c>
      <c r="O13746" t="s">
        <v>14671</v>
      </c>
    </row>
    <row r="13747" spans="1:15" x14ac:dyDescent="0.2">
      <c r="A13747">
        <v>54978</v>
      </c>
      <c r="B13747" t="str">
        <f>VLOOKUP(orders!C13747,customers!$A$2:$B$1501, 2,FALSE)</f>
        <v>Customer#000000842</v>
      </c>
      <c r="C13747">
        <v>842</v>
      </c>
      <c r="D13747" t="str">
        <f>VLOOKUP(orders!C13747,customers!$A$2:$G$1501,7,FALSE)</f>
        <v>FURNITURE</v>
      </c>
      <c r="E13747">
        <f>VLOOKUP(C13747,customers!$A$2:$D$1501, 4,FALSE)</f>
        <v>0</v>
      </c>
      <c r="F13747" t="str">
        <f>VLOOKUP(E13747,nation!$A$2:$B$26, 2,FALSE)</f>
        <v>ALGERIA</v>
      </c>
      <c r="G13747">
        <f>VLOOKUP(orders!F13747,nation!$B$2:$C$26,2,FALSE)</f>
        <v>0</v>
      </c>
      <c r="H13747" t="str">
        <f>HLOOKUP(orders!G13747,region_horz!$B$1:$F$2,2,FALSE)</f>
        <v>AFRICA</v>
      </c>
      <c r="I13747" t="s">
        <v>16</v>
      </c>
      <c r="J13747">
        <v>26140.05</v>
      </c>
      <c r="K13747" s="1">
        <v>33622</v>
      </c>
      <c r="L13747" t="s">
        <v>26</v>
      </c>
      <c r="M13747" t="s">
        <v>1699</v>
      </c>
      <c r="N13747">
        <v>0</v>
      </c>
      <c r="O13747" t="s">
        <v>14672</v>
      </c>
    </row>
    <row r="13748" spans="1:15" x14ac:dyDescent="0.2">
      <c r="A13748">
        <v>54979</v>
      </c>
      <c r="B13748" t="str">
        <f>VLOOKUP(orders!C13748,customers!$A$2:$B$1501, 2,FALSE)</f>
        <v>Customer#000000374</v>
      </c>
      <c r="C13748">
        <v>374</v>
      </c>
      <c r="D13748" t="str">
        <f>VLOOKUP(orders!C13748,customers!$A$2:$G$1501,7,FALSE)</f>
        <v>AUTOMOBILE</v>
      </c>
      <c r="E13748">
        <f>VLOOKUP(C13748,customers!$A$2:$D$1501, 4,FALSE)</f>
        <v>22</v>
      </c>
      <c r="F13748" t="str">
        <f>VLOOKUP(E13748,nation!$A$2:$B$26, 2,FALSE)</f>
        <v>RUSSIA</v>
      </c>
      <c r="G13748">
        <f>VLOOKUP(orders!F13748,nation!$B$2:$C$26,2,FALSE)</f>
        <v>3</v>
      </c>
      <c r="H13748" t="str">
        <f>HLOOKUP(orders!G13748,region_horz!$B$1:$F$2,2,FALSE)</f>
        <v>EUROPE</v>
      </c>
      <c r="I13748" t="s">
        <v>9</v>
      </c>
      <c r="J13748">
        <v>8989.75</v>
      </c>
      <c r="K13748" s="1">
        <v>35011</v>
      </c>
      <c r="L13748" t="s">
        <v>26</v>
      </c>
      <c r="M13748" t="s">
        <v>570</v>
      </c>
      <c r="N13748">
        <v>0</v>
      </c>
      <c r="O13748" t="s">
        <v>14673</v>
      </c>
    </row>
    <row r="13749" spans="1:15" x14ac:dyDescent="0.2">
      <c r="A13749">
        <v>54980</v>
      </c>
      <c r="B13749" t="str">
        <f>VLOOKUP(orders!C13749,customers!$A$2:$B$1501, 2,FALSE)</f>
        <v>Customer#000001069</v>
      </c>
      <c r="C13749">
        <v>1069</v>
      </c>
      <c r="D13749" t="str">
        <f>VLOOKUP(orders!C13749,customers!$A$2:$G$1501,7,FALSE)</f>
        <v>BUILDING</v>
      </c>
      <c r="E13749">
        <f>VLOOKUP(C13749,customers!$A$2:$D$1501, 4,FALSE)</f>
        <v>21</v>
      </c>
      <c r="F13749" t="str">
        <f>VLOOKUP(E13749,nation!$A$2:$B$26, 2,FALSE)</f>
        <v>VIETNAM</v>
      </c>
      <c r="G13749">
        <f>VLOOKUP(orders!F13749,nation!$B$2:$C$26,2,FALSE)</f>
        <v>2</v>
      </c>
      <c r="H13749" t="str">
        <f>HLOOKUP(orders!G13749,region_horz!$B$1:$F$2,2,FALSE)</f>
        <v>ASIA</v>
      </c>
      <c r="I13749" t="s">
        <v>16</v>
      </c>
      <c r="J13749">
        <v>50006.78</v>
      </c>
      <c r="K13749" s="1">
        <v>34462</v>
      </c>
      <c r="L13749" t="s">
        <v>10</v>
      </c>
      <c r="M13749" t="s">
        <v>2244</v>
      </c>
      <c r="N13749">
        <v>0</v>
      </c>
      <c r="O13749" t="s">
        <v>14674</v>
      </c>
    </row>
    <row r="13750" spans="1:15" x14ac:dyDescent="0.2">
      <c r="A13750">
        <v>54981</v>
      </c>
      <c r="B13750" t="str">
        <f>VLOOKUP(orders!C13750,customers!$A$2:$B$1501, 2,FALSE)</f>
        <v>Customer#000000679</v>
      </c>
      <c r="C13750">
        <v>679</v>
      </c>
      <c r="D13750" t="str">
        <f>VLOOKUP(orders!C13750,customers!$A$2:$G$1501,7,FALSE)</f>
        <v>AUTOMOBILE</v>
      </c>
      <c r="E13750">
        <f>VLOOKUP(C13750,customers!$A$2:$D$1501, 4,FALSE)</f>
        <v>10</v>
      </c>
      <c r="F13750" t="str">
        <f>VLOOKUP(E13750,nation!$A$2:$B$26, 2,FALSE)</f>
        <v>IRAN</v>
      </c>
      <c r="G13750">
        <f>VLOOKUP(orders!F13750,nation!$B$2:$C$26,2,FALSE)</f>
        <v>4</v>
      </c>
      <c r="H13750" t="str">
        <f>HLOOKUP(orders!G13750,region_horz!$B$1:$F$2,2,FALSE)</f>
        <v>MIDDLE EAST</v>
      </c>
      <c r="I13750" t="s">
        <v>16</v>
      </c>
      <c r="J13750">
        <v>106421.25</v>
      </c>
      <c r="K13750" s="1">
        <v>33646</v>
      </c>
      <c r="L13750" t="s">
        <v>26</v>
      </c>
      <c r="M13750" t="s">
        <v>172</v>
      </c>
      <c r="N13750">
        <v>0</v>
      </c>
      <c r="O13750" t="s">
        <v>14675</v>
      </c>
    </row>
    <row r="13751" spans="1:15" x14ac:dyDescent="0.2">
      <c r="A13751">
        <v>54982</v>
      </c>
      <c r="B13751" t="str">
        <f>VLOOKUP(orders!C13751,customers!$A$2:$B$1501, 2,FALSE)</f>
        <v>Customer#000001102</v>
      </c>
      <c r="C13751">
        <v>1102</v>
      </c>
      <c r="D13751" t="str">
        <f>VLOOKUP(orders!C13751,customers!$A$2:$G$1501,7,FALSE)</f>
        <v>HOUSEHOLD</v>
      </c>
      <c r="E13751">
        <f>VLOOKUP(C13751,customers!$A$2:$D$1501, 4,FALSE)</f>
        <v>24</v>
      </c>
      <c r="F13751" t="str">
        <f>VLOOKUP(E13751,nation!$A$2:$B$26, 2,FALSE)</f>
        <v>UNITED STATES</v>
      </c>
      <c r="G13751">
        <f>VLOOKUP(orders!F13751,nation!$B$2:$C$26,2,FALSE)</f>
        <v>1</v>
      </c>
      <c r="H13751" t="str">
        <f>HLOOKUP(orders!G13751,region_horz!$B$1:$F$2,2,FALSE)</f>
        <v>AMERICA</v>
      </c>
      <c r="I13751" t="s">
        <v>9</v>
      </c>
      <c r="J13751">
        <v>214785.19</v>
      </c>
      <c r="K13751" s="1">
        <v>35844</v>
      </c>
      <c r="L13751" t="s">
        <v>26</v>
      </c>
      <c r="M13751" t="s">
        <v>875</v>
      </c>
      <c r="N13751">
        <v>0</v>
      </c>
      <c r="O13751" t="s">
        <v>14676</v>
      </c>
    </row>
    <row r="13752" spans="1:15" x14ac:dyDescent="0.2">
      <c r="A13752">
        <v>54983</v>
      </c>
      <c r="B13752" t="str">
        <f>VLOOKUP(orders!C13752,customers!$A$2:$B$1501, 2,FALSE)</f>
        <v>Customer#000001408</v>
      </c>
      <c r="C13752">
        <v>1408</v>
      </c>
      <c r="D13752" t="str">
        <f>VLOOKUP(orders!C13752,customers!$A$2:$G$1501,7,FALSE)</f>
        <v>HOUSEHOLD</v>
      </c>
      <c r="E13752">
        <f>VLOOKUP(C13752,customers!$A$2:$D$1501, 4,FALSE)</f>
        <v>11</v>
      </c>
      <c r="F13752" t="str">
        <f>VLOOKUP(E13752,nation!$A$2:$B$26, 2,FALSE)</f>
        <v>IRAQ</v>
      </c>
      <c r="G13752">
        <f>VLOOKUP(orders!F13752,nation!$B$2:$C$26,2,FALSE)</f>
        <v>4</v>
      </c>
      <c r="H13752" t="str">
        <f>HLOOKUP(orders!G13752,region_horz!$B$1:$F$2,2,FALSE)</f>
        <v>MIDDLE EAST</v>
      </c>
      <c r="I13752" t="s">
        <v>9</v>
      </c>
      <c r="J13752">
        <v>67076.06</v>
      </c>
      <c r="K13752" s="1">
        <v>35862</v>
      </c>
      <c r="L13752" t="s">
        <v>26</v>
      </c>
      <c r="M13752" t="s">
        <v>3395</v>
      </c>
      <c r="N13752">
        <v>0</v>
      </c>
      <c r="O13752" t="s">
        <v>14677</v>
      </c>
    </row>
    <row r="13753" spans="1:15" x14ac:dyDescent="0.2">
      <c r="A13753">
        <v>55008</v>
      </c>
      <c r="B13753" t="str">
        <f>VLOOKUP(orders!C13753,customers!$A$2:$B$1501, 2,FALSE)</f>
        <v>Customer#000000398</v>
      </c>
      <c r="C13753">
        <v>398</v>
      </c>
      <c r="D13753" t="str">
        <f>VLOOKUP(orders!C13753,customers!$A$2:$G$1501,7,FALSE)</f>
        <v>HOUSEHOLD</v>
      </c>
      <c r="E13753">
        <f>VLOOKUP(C13753,customers!$A$2:$D$1501, 4,FALSE)</f>
        <v>15</v>
      </c>
      <c r="F13753" t="str">
        <f>VLOOKUP(E13753,nation!$A$2:$B$26, 2,FALSE)</f>
        <v>MOROCCO</v>
      </c>
      <c r="G13753">
        <f>VLOOKUP(orders!F13753,nation!$B$2:$C$26,2,FALSE)</f>
        <v>0</v>
      </c>
      <c r="H13753" t="str">
        <f>HLOOKUP(orders!G13753,region_horz!$B$1:$F$2,2,FALSE)</f>
        <v>AFRICA</v>
      </c>
      <c r="I13753" t="s">
        <v>9</v>
      </c>
      <c r="J13753">
        <v>252276.49</v>
      </c>
      <c r="K13753" s="1">
        <v>36000</v>
      </c>
      <c r="L13753" t="s">
        <v>23</v>
      </c>
      <c r="M13753" t="s">
        <v>278</v>
      </c>
      <c r="N13753">
        <v>0</v>
      </c>
      <c r="O13753" t="s">
        <v>14678</v>
      </c>
    </row>
    <row r="13754" spans="1:15" x14ac:dyDescent="0.2">
      <c r="A13754">
        <v>55009</v>
      </c>
      <c r="B13754" t="str">
        <f>VLOOKUP(orders!C13754,customers!$A$2:$B$1501, 2,FALSE)</f>
        <v>Customer#000001187</v>
      </c>
      <c r="C13754">
        <v>1187</v>
      </c>
      <c r="D13754" t="str">
        <f>VLOOKUP(orders!C13754,customers!$A$2:$G$1501,7,FALSE)</f>
        <v>AUTOMOBILE</v>
      </c>
      <c r="E13754">
        <f>VLOOKUP(C13754,customers!$A$2:$D$1501, 4,FALSE)</f>
        <v>10</v>
      </c>
      <c r="F13754" t="str">
        <f>VLOOKUP(E13754,nation!$A$2:$B$26, 2,FALSE)</f>
        <v>IRAN</v>
      </c>
      <c r="G13754">
        <f>VLOOKUP(orders!F13754,nation!$B$2:$C$26,2,FALSE)</f>
        <v>4</v>
      </c>
      <c r="H13754" t="str">
        <f>HLOOKUP(orders!G13754,region_horz!$B$1:$F$2,2,FALSE)</f>
        <v>MIDDLE EAST</v>
      </c>
      <c r="I13754" t="s">
        <v>16</v>
      </c>
      <c r="J13754">
        <v>107063.67</v>
      </c>
      <c r="K13754" s="1">
        <v>33864</v>
      </c>
      <c r="L13754" t="s">
        <v>23</v>
      </c>
      <c r="M13754" t="s">
        <v>312</v>
      </c>
      <c r="N13754">
        <v>0</v>
      </c>
      <c r="O13754" t="s">
        <v>14679</v>
      </c>
    </row>
    <row r="13755" spans="1:15" x14ac:dyDescent="0.2">
      <c r="A13755">
        <v>55010</v>
      </c>
      <c r="B13755" t="str">
        <f>VLOOKUP(orders!C13755,customers!$A$2:$B$1501, 2,FALSE)</f>
        <v>Customer#000000793</v>
      </c>
      <c r="C13755">
        <v>793</v>
      </c>
      <c r="D13755" t="str">
        <f>VLOOKUP(orders!C13755,customers!$A$2:$G$1501,7,FALSE)</f>
        <v>BUILDING</v>
      </c>
      <c r="E13755">
        <f>VLOOKUP(C13755,customers!$A$2:$D$1501, 4,FALSE)</f>
        <v>0</v>
      </c>
      <c r="F13755" t="str">
        <f>VLOOKUP(E13755,nation!$A$2:$B$26, 2,FALSE)</f>
        <v>ALGERIA</v>
      </c>
      <c r="G13755">
        <f>VLOOKUP(orders!F13755,nation!$B$2:$C$26,2,FALSE)</f>
        <v>0</v>
      </c>
      <c r="H13755" t="str">
        <f>HLOOKUP(orders!G13755,region_horz!$B$1:$F$2,2,FALSE)</f>
        <v>AFRICA</v>
      </c>
      <c r="I13755" t="s">
        <v>9</v>
      </c>
      <c r="J13755">
        <v>196656.48</v>
      </c>
      <c r="K13755" s="1">
        <v>36002</v>
      </c>
      <c r="L13755" t="s">
        <v>31</v>
      </c>
      <c r="M13755" t="s">
        <v>2790</v>
      </c>
      <c r="N13755">
        <v>0</v>
      </c>
      <c r="O13755" t="s">
        <v>14680</v>
      </c>
    </row>
    <row r="13756" spans="1:15" x14ac:dyDescent="0.2">
      <c r="A13756">
        <v>55011</v>
      </c>
      <c r="B13756" t="str">
        <f>VLOOKUP(orders!C13756,customers!$A$2:$B$1501, 2,FALSE)</f>
        <v>Customer#000000833</v>
      </c>
      <c r="C13756">
        <v>833</v>
      </c>
      <c r="D13756" t="str">
        <f>VLOOKUP(orders!C13756,customers!$A$2:$G$1501,7,FALSE)</f>
        <v>FURNITURE</v>
      </c>
      <c r="E13756">
        <f>VLOOKUP(C13756,customers!$A$2:$D$1501, 4,FALSE)</f>
        <v>6</v>
      </c>
      <c r="F13756" t="str">
        <f>VLOOKUP(E13756,nation!$A$2:$B$26, 2,FALSE)</f>
        <v>FRANCE</v>
      </c>
      <c r="G13756">
        <f>VLOOKUP(orders!F13756,nation!$B$2:$C$26,2,FALSE)</f>
        <v>3</v>
      </c>
      <c r="H13756" t="str">
        <f>HLOOKUP(orders!G13756,region_horz!$B$1:$F$2,2,FALSE)</f>
        <v>EUROPE</v>
      </c>
      <c r="I13756" t="s">
        <v>16</v>
      </c>
      <c r="J13756">
        <v>214711.38</v>
      </c>
      <c r="K13756" s="1">
        <v>33608</v>
      </c>
      <c r="L13756" t="s">
        <v>13</v>
      </c>
      <c r="M13756" t="s">
        <v>2884</v>
      </c>
      <c r="N13756">
        <v>0</v>
      </c>
      <c r="O13756" t="s">
        <v>14681</v>
      </c>
    </row>
    <row r="13757" spans="1:15" x14ac:dyDescent="0.2">
      <c r="A13757">
        <v>55012</v>
      </c>
      <c r="B13757" t="str">
        <f>VLOOKUP(orders!C13757,customers!$A$2:$B$1501, 2,FALSE)</f>
        <v>Customer#000000839</v>
      </c>
      <c r="C13757">
        <v>839</v>
      </c>
      <c r="D13757" t="str">
        <f>VLOOKUP(orders!C13757,customers!$A$2:$G$1501,7,FALSE)</f>
        <v>HOUSEHOLD</v>
      </c>
      <c r="E13757">
        <f>VLOOKUP(C13757,customers!$A$2:$D$1501, 4,FALSE)</f>
        <v>22</v>
      </c>
      <c r="F13757" t="str">
        <f>VLOOKUP(E13757,nation!$A$2:$B$26, 2,FALSE)</f>
        <v>RUSSIA</v>
      </c>
      <c r="G13757">
        <f>VLOOKUP(orders!F13757,nation!$B$2:$C$26,2,FALSE)</f>
        <v>3</v>
      </c>
      <c r="H13757" t="str">
        <f>HLOOKUP(orders!G13757,region_horz!$B$1:$F$2,2,FALSE)</f>
        <v>EUROPE</v>
      </c>
      <c r="I13757" t="s">
        <v>9</v>
      </c>
      <c r="J13757">
        <v>127173.09</v>
      </c>
      <c r="K13757" s="1">
        <v>35809</v>
      </c>
      <c r="L13757" t="s">
        <v>10</v>
      </c>
      <c r="M13757" t="s">
        <v>443</v>
      </c>
      <c r="N13757">
        <v>0</v>
      </c>
      <c r="O13757" t="s">
        <v>14682</v>
      </c>
    </row>
    <row r="13758" spans="1:15" x14ac:dyDescent="0.2">
      <c r="A13758">
        <v>55013</v>
      </c>
      <c r="B13758" t="str">
        <f>VLOOKUP(orders!C13758,customers!$A$2:$B$1501, 2,FALSE)</f>
        <v>Customer#000000131</v>
      </c>
      <c r="C13758">
        <v>131</v>
      </c>
      <c r="D13758" t="str">
        <f>VLOOKUP(orders!C13758,customers!$A$2:$G$1501,7,FALSE)</f>
        <v>HOUSEHOLD</v>
      </c>
      <c r="E13758">
        <f>VLOOKUP(C13758,customers!$A$2:$D$1501, 4,FALSE)</f>
        <v>11</v>
      </c>
      <c r="F13758" t="str">
        <f>VLOOKUP(E13758,nation!$A$2:$B$26, 2,FALSE)</f>
        <v>IRAQ</v>
      </c>
      <c r="G13758">
        <f>VLOOKUP(orders!F13758,nation!$B$2:$C$26,2,FALSE)</f>
        <v>4</v>
      </c>
      <c r="H13758" t="str">
        <f>HLOOKUP(orders!G13758,region_horz!$B$1:$F$2,2,FALSE)</f>
        <v>MIDDLE EAST</v>
      </c>
      <c r="I13758" t="s">
        <v>9</v>
      </c>
      <c r="J13758">
        <v>146246.51999999999</v>
      </c>
      <c r="K13758" s="1">
        <v>34893</v>
      </c>
      <c r="L13758" t="s">
        <v>10</v>
      </c>
      <c r="M13758" t="s">
        <v>2187</v>
      </c>
      <c r="N13758">
        <v>0</v>
      </c>
      <c r="O13758" t="s">
        <v>14683</v>
      </c>
    </row>
    <row r="13759" spans="1:15" x14ac:dyDescent="0.2">
      <c r="A13759">
        <v>55014</v>
      </c>
      <c r="B13759" t="str">
        <f>VLOOKUP(orders!C13759,customers!$A$2:$B$1501, 2,FALSE)</f>
        <v>Customer#000000946</v>
      </c>
      <c r="C13759">
        <v>946</v>
      </c>
      <c r="D13759" t="str">
        <f>VLOOKUP(orders!C13759,customers!$A$2:$G$1501,7,FALSE)</f>
        <v>FURNITURE</v>
      </c>
      <c r="E13759">
        <f>VLOOKUP(C13759,customers!$A$2:$D$1501, 4,FALSE)</f>
        <v>21</v>
      </c>
      <c r="F13759" t="str">
        <f>VLOOKUP(E13759,nation!$A$2:$B$26, 2,FALSE)</f>
        <v>VIETNAM</v>
      </c>
      <c r="G13759">
        <f>VLOOKUP(orders!F13759,nation!$B$2:$C$26,2,FALSE)</f>
        <v>2</v>
      </c>
      <c r="H13759" t="str">
        <f>HLOOKUP(orders!G13759,region_horz!$B$1:$F$2,2,FALSE)</f>
        <v>ASIA</v>
      </c>
      <c r="I13759" t="s">
        <v>16</v>
      </c>
      <c r="J13759">
        <v>305029.2</v>
      </c>
      <c r="K13759" s="1">
        <v>34275</v>
      </c>
      <c r="L13759" t="s">
        <v>26</v>
      </c>
      <c r="M13759" t="s">
        <v>170</v>
      </c>
      <c r="N13759">
        <v>0</v>
      </c>
      <c r="O13759" t="s">
        <v>14684</v>
      </c>
    </row>
    <row r="13760" spans="1:15" x14ac:dyDescent="0.2">
      <c r="A13760">
        <v>55015</v>
      </c>
      <c r="B13760" t="str">
        <f>VLOOKUP(orders!C13760,customers!$A$2:$B$1501, 2,FALSE)</f>
        <v>Customer#000001489</v>
      </c>
      <c r="C13760">
        <v>1489</v>
      </c>
      <c r="D13760" t="str">
        <f>VLOOKUP(orders!C13760,customers!$A$2:$G$1501,7,FALSE)</f>
        <v>MACHINERY</v>
      </c>
      <c r="E13760">
        <f>VLOOKUP(C13760,customers!$A$2:$D$1501, 4,FALSE)</f>
        <v>9</v>
      </c>
      <c r="F13760" t="str">
        <f>VLOOKUP(E13760,nation!$A$2:$B$26, 2,FALSE)</f>
        <v>INDONESIA</v>
      </c>
      <c r="G13760">
        <f>VLOOKUP(orders!F13760,nation!$B$2:$C$26,2,FALSE)</f>
        <v>2</v>
      </c>
      <c r="H13760" t="str">
        <f>HLOOKUP(orders!G13760,region_horz!$B$1:$F$2,2,FALSE)</f>
        <v>ASIA</v>
      </c>
      <c r="I13760" t="s">
        <v>16</v>
      </c>
      <c r="J13760">
        <v>246408.53</v>
      </c>
      <c r="K13760" s="1">
        <v>34240</v>
      </c>
      <c r="L13760" t="s">
        <v>23</v>
      </c>
      <c r="M13760" t="s">
        <v>2511</v>
      </c>
      <c r="N13760">
        <v>0</v>
      </c>
      <c r="O13760" t="s">
        <v>14685</v>
      </c>
    </row>
    <row r="13761" spans="1:15" x14ac:dyDescent="0.2">
      <c r="A13761">
        <v>55040</v>
      </c>
      <c r="B13761" t="str">
        <f>VLOOKUP(orders!C13761,customers!$A$2:$B$1501, 2,FALSE)</f>
        <v>Customer#000000886</v>
      </c>
      <c r="C13761">
        <v>886</v>
      </c>
      <c r="D13761" t="str">
        <f>VLOOKUP(orders!C13761,customers!$A$2:$G$1501,7,FALSE)</f>
        <v>AUTOMOBILE</v>
      </c>
      <c r="E13761">
        <f>VLOOKUP(C13761,customers!$A$2:$D$1501, 4,FALSE)</f>
        <v>12</v>
      </c>
      <c r="F13761" t="str">
        <f>VLOOKUP(E13761,nation!$A$2:$B$26, 2,FALSE)</f>
        <v>JAPAN</v>
      </c>
      <c r="G13761">
        <f>VLOOKUP(orders!F13761,nation!$B$2:$C$26,2,FALSE)</f>
        <v>2</v>
      </c>
      <c r="H13761" t="str">
        <f>HLOOKUP(orders!G13761,region_horz!$B$1:$F$2,2,FALSE)</f>
        <v>ASIA</v>
      </c>
      <c r="I13761" t="s">
        <v>16</v>
      </c>
      <c r="J13761">
        <v>166547.24</v>
      </c>
      <c r="K13761" s="1">
        <v>34437</v>
      </c>
      <c r="L13761" t="s">
        <v>26</v>
      </c>
      <c r="M13761" t="s">
        <v>1266</v>
      </c>
      <c r="N13761">
        <v>0</v>
      </c>
      <c r="O13761" t="s">
        <v>14686</v>
      </c>
    </row>
    <row r="13762" spans="1:15" x14ac:dyDescent="0.2">
      <c r="A13762">
        <v>55041</v>
      </c>
      <c r="B13762" t="str">
        <f>VLOOKUP(orders!C13762,customers!$A$2:$B$1501, 2,FALSE)</f>
        <v>Customer#000000235</v>
      </c>
      <c r="C13762">
        <v>235</v>
      </c>
      <c r="D13762" t="str">
        <f>VLOOKUP(orders!C13762,customers!$A$2:$G$1501,7,FALSE)</f>
        <v>AUTOMOBILE</v>
      </c>
      <c r="E13762">
        <f>VLOOKUP(C13762,customers!$A$2:$D$1501, 4,FALSE)</f>
        <v>3</v>
      </c>
      <c r="F13762" t="str">
        <f>VLOOKUP(E13762,nation!$A$2:$B$26, 2,FALSE)</f>
        <v>CANADA</v>
      </c>
      <c r="G13762">
        <f>VLOOKUP(orders!F13762,nation!$B$2:$C$26,2,FALSE)</f>
        <v>1</v>
      </c>
      <c r="H13762" t="str">
        <f>HLOOKUP(orders!G13762,region_horz!$B$1:$F$2,2,FALSE)</f>
        <v>AMERICA</v>
      </c>
      <c r="I13762" t="s">
        <v>9</v>
      </c>
      <c r="J13762">
        <v>178955.55</v>
      </c>
      <c r="K13762" s="1">
        <v>35325</v>
      </c>
      <c r="L13762" t="s">
        <v>23</v>
      </c>
      <c r="M13762" t="s">
        <v>126</v>
      </c>
      <c r="N13762">
        <v>0</v>
      </c>
      <c r="O13762" t="s">
        <v>14687</v>
      </c>
    </row>
    <row r="13763" spans="1:15" x14ac:dyDescent="0.2">
      <c r="A13763">
        <v>55042</v>
      </c>
      <c r="B13763" t="str">
        <f>VLOOKUP(orders!C13763,customers!$A$2:$B$1501, 2,FALSE)</f>
        <v>Customer#000001354</v>
      </c>
      <c r="C13763">
        <v>1354</v>
      </c>
      <c r="D13763" t="str">
        <f>VLOOKUP(orders!C13763,customers!$A$2:$G$1501,7,FALSE)</f>
        <v>MACHINERY</v>
      </c>
      <c r="E13763">
        <f>VLOOKUP(C13763,customers!$A$2:$D$1501, 4,FALSE)</f>
        <v>13</v>
      </c>
      <c r="F13763" t="str">
        <f>VLOOKUP(E13763,nation!$A$2:$B$26, 2,FALSE)</f>
        <v>JORDAN</v>
      </c>
      <c r="G13763">
        <f>VLOOKUP(orders!F13763,nation!$B$2:$C$26,2,FALSE)</f>
        <v>4</v>
      </c>
      <c r="H13763" t="str">
        <f>HLOOKUP(orders!G13763,region_horz!$B$1:$F$2,2,FALSE)</f>
        <v>MIDDLE EAST</v>
      </c>
      <c r="I13763" t="s">
        <v>9</v>
      </c>
      <c r="J13763">
        <v>109012.02</v>
      </c>
      <c r="K13763" s="1">
        <v>35042</v>
      </c>
      <c r="L13763" t="s">
        <v>26</v>
      </c>
      <c r="M13763" t="s">
        <v>634</v>
      </c>
      <c r="N13763">
        <v>0</v>
      </c>
      <c r="O13763" t="s">
        <v>14688</v>
      </c>
    </row>
    <row r="13764" spans="1:15" x14ac:dyDescent="0.2">
      <c r="A13764">
        <v>55043</v>
      </c>
      <c r="B13764" t="str">
        <f>VLOOKUP(orders!C13764,customers!$A$2:$B$1501, 2,FALSE)</f>
        <v>Customer#000000019</v>
      </c>
      <c r="C13764">
        <v>19</v>
      </c>
      <c r="D13764" t="str">
        <f>VLOOKUP(orders!C13764,customers!$A$2:$G$1501,7,FALSE)</f>
        <v>HOUSEHOLD</v>
      </c>
      <c r="E13764">
        <f>VLOOKUP(C13764,customers!$A$2:$D$1501, 4,FALSE)</f>
        <v>18</v>
      </c>
      <c r="F13764" t="str">
        <f>VLOOKUP(E13764,nation!$A$2:$B$26, 2,FALSE)</f>
        <v>CHINA</v>
      </c>
      <c r="G13764">
        <f>VLOOKUP(orders!F13764,nation!$B$2:$C$26,2,FALSE)</f>
        <v>2</v>
      </c>
      <c r="H13764" t="str">
        <f>HLOOKUP(orders!G13764,region_horz!$B$1:$F$2,2,FALSE)</f>
        <v>ASIA</v>
      </c>
      <c r="I13764" t="s">
        <v>9</v>
      </c>
      <c r="J13764">
        <v>179710.37</v>
      </c>
      <c r="K13764" s="1">
        <v>35487</v>
      </c>
      <c r="L13764" t="s">
        <v>23</v>
      </c>
      <c r="M13764" t="s">
        <v>1785</v>
      </c>
      <c r="N13764">
        <v>0</v>
      </c>
      <c r="O13764" t="s">
        <v>14689</v>
      </c>
    </row>
    <row r="13765" spans="1:15" x14ac:dyDescent="0.2">
      <c r="A13765">
        <v>55044</v>
      </c>
      <c r="B13765" t="str">
        <f>VLOOKUP(orders!C13765,customers!$A$2:$B$1501, 2,FALSE)</f>
        <v>Customer#000000346</v>
      </c>
      <c r="C13765">
        <v>346</v>
      </c>
      <c r="D13765" t="str">
        <f>VLOOKUP(orders!C13765,customers!$A$2:$G$1501,7,FALSE)</f>
        <v>FURNITURE</v>
      </c>
      <c r="E13765">
        <f>VLOOKUP(C13765,customers!$A$2:$D$1501, 4,FALSE)</f>
        <v>2</v>
      </c>
      <c r="F13765" t="str">
        <f>VLOOKUP(E13765,nation!$A$2:$B$26, 2,FALSE)</f>
        <v>BRAZIL</v>
      </c>
      <c r="G13765">
        <f>VLOOKUP(orders!F13765,nation!$B$2:$C$26,2,FALSE)</f>
        <v>1</v>
      </c>
      <c r="H13765" t="str">
        <f>HLOOKUP(orders!G13765,region_horz!$B$1:$F$2,2,FALSE)</f>
        <v>AMERICA</v>
      </c>
      <c r="I13765" t="s">
        <v>9</v>
      </c>
      <c r="J13765">
        <v>188306.6</v>
      </c>
      <c r="K13765" s="1">
        <v>35836</v>
      </c>
      <c r="L13765" t="s">
        <v>31</v>
      </c>
      <c r="M13765" t="s">
        <v>1930</v>
      </c>
      <c r="N13765">
        <v>0</v>
      </c>
      <c r="O13765" t="s">
        <v>14690</v>
      </c>
    </row>
    <row r="13766" spans="1:15" x14ac:dyDescent="0.2">
      <c r="A13766">
        <v>55045</v>
      </c>
      <c r="B13766" t="str">
        <f>VLOOKUP(orders!C13766,customers!$A$2:$B$1501, 2,FALSE)</f>
        <v>Customer#000001087</v>
      </c>
      <c r="C13766">
        <v>1087</v>
      </c>
      <c r="D13766" t="str">
        <f>VLOOKUP(orders!C13766,customers!$A$2:$G$1501,7,FALSE)</f>
        <v>MACHINERY</v>
      </c>
      <c r="E13766">
        <f>VLOOKUP(C13766,customers!$A$2:$D$1501, 4,FALSE)</f>
        <v>21</v>
      </c>
      <c r="F13766" t="str">
        <f>VLOOKUP(E13766,nation!$A$2:$B$26, 2,FALSE)</f>
        <v>VIETNAM</v>
      </c>
      <c r="G13766">
        <f>VLOOKUP(orders!F13766,nation!$B$2:$C$26,2,FALSE)</f>
        <v>2</v>
      </c>
      <c r="H13766" t="str">
        <f>HLOOKUP(orders!G13766,region_horz!$B$1:$F$2,2,FALSE)</f>
        <v>ASIA</v>
      </c>
      <c r="I13766" t="s">
        <v>16</v>
      </c>
      <c r="J13766">
        <v>44856.05</v>
      </c>
      <c r="K13766" s="1">
        <v>34661</v>
      </c>
      <c r="L13766" t="s">
        <v>26</v>
      </c>
      <c r="M13766" t="s">
        <v>2617</v>
      </c>
      <c r="N13766">
        <v>0</v>
      </c>
      <c r="O13766" t="s">
        <v>14691</v>
      </c>
    </row>
    <row r="13767" spans="1:15" x14ac:dyDescent="0.2">
      <c r="A13767">
        <v>55046</v>
      </c>
      <c r="B13767" t="str">
        <f>VLOOKUP(orders!C13767,customers!$A$2:$B$1501, 2,FALSE)</f>
        <v>Customer#000001361</v>
      </c>
      <c r="C13767">
        <v>1361</v>
      </c>
      <c r="D13767" t="str">
        <f>VLOOKUP(orders!C13767,customers!$A$2:$G$1501,7,FALSE)</f>
        <v>HOUSEHOLD</v>
      </c>
      <c r="E13767">
        <f>VLOOKUP(C13767,customers!$A$2:$D$1501, 4,FALSE)</f>
        <v>13</v>
      </c>
      <c r="F13767" t="str">
        <f>VLOOKUP(E13767,nation!$A$2:$B$26, 2,FALSE)</f>
        <v>JORDAN</v>
      </c>
      <c r="G13767">
        <f>VLOOKUP(orders!F13767,nation!$B$2:$C$26,2,FALSE)</f>
        <v>4</v>
      </c>
      <c r="H13767" t="str">
        <f>HLOOKUP(orders!G13767,region_horz!$B$1:$F$2,2,FALSE)</f>
        <v>MIDDLE EAST</v>
      </c>
      <c r="I13767" t="s">
        <v>16</v>
      </c>
      <c r="J13767">
        <v>69828.77</v>
      </c>
      <c r="K13767" s="1">
        <v>34438</v>
      </c>
      <c r="L13767" t="s">
        <v>13</v>
      </c>
      <c r="M13767" t="s">
        <v>1563</v>
      </c>
      <c r="N13767">
        <v>0</v>
      </c>
      <c r="O13767" t="s">
        <v>14692</v>
      </c>
    </row>
    <row r="13768" spans="1:15" x14ac:dyDescent="0.2">
      <c r="A13768">
        <v>55047</v>
      </c>
      <c r="B13768" t="str">
        <f>VLOOKUP(orders!C13768,customers!$A$2:$B$1501, 2,FALSE)</f>
        <v>Customer#000000059</v>
      </c>
      <c r="C13768">
        <v>59</v>
      </c>
      <c r="D13768" t="str">
        <f>VLOOKUP(orders!C13768,customers!$A$2:$G$1501,7,FALSE)</f>
        <v>MACHINERY</v>
      </c>
      <c r="E13768">
        <f>VLOOKUP(C13768,customers!$A$2:$D$1501, 4,FALSE)</f>
        <v>1</v>
      </c>
      <c r="F13768" t="str">
        <f>VLOOKUP(E13768,nation!$A$2:$B$26, 2,FALSE)</f>
        <v>ARGENTINA</v>
      </c>
      <c r="G13768">
        <f>VLOOKUP(orders!F13768,nation!$B$2:$C$26,2,FALSE)</f>
        <v>1</v>
      </c>
      <c r="H13768" t="str">
        <f>HLOOKUP(orders!G13768,region_horz!$B$1:$F$2,2,FALSE)</f>
        <v>AMERICA</v>
      </c>
      <c r="I13768" t="s">
        <v>16</v>
      </c>
      <c r="J13768">
        <v>186857.79</v>
      </c>
      <c r="K13768" s="1">
        <v>34140</v>
      </c>
      <c r="L13768" t="s">
        <v>13</v>
      </c>
      <c r="M13768" t="s">
        <v>2361</v>
      </c>
      <c r="N13768">
        <v>0</v>
      </c>
      <c r="O13768" t="s">
        <v>14693</v>
      </c>
    </row>
    <row r="13769" spans="1:15" x14ac:dyDescent="0.2">
      <c r="A13769">
        <v>55072</v>
      </c>
      <c r="B13769" t="str">
        <f>VLOOKUP(orders!C13769,customers!$A$2:$B$1501, 2,FALSE)</f>
        <v>Customer#000000044</v>
      </c>
      <c r="C13769">
        <v>44</v>
      </c>
      <c r="D13769" t="str">
        <f>VLOOKUP(orders!C13769,customers!$A$2:$G$1501,7,FALSE)</f>
        <v>AUTOMOBILE</v>
      </c>
      <c r="E13769">
        <f>VLOOKUP(C13769,customers!$A$2:$D$1501, 4,FALSE)</f>
        <v>16</v>
      </c>
      <c r="F13769" t="str">
        <f>VLOOKUP(E13769,nation!$A$2:$B$26, 2,FALSE)</f>
        <v>MOZAMBIQUE</v>
      </c>
      <c r="G13769">
        <f>VLOOKUP(orders!F13769,nation!$B$2:$C$26,2,FALSE)</f>
        <v>0</v>
      </c>
      <c r="H13769" t="str">
        <f>HLOOKUP(orders!G13769,region_horz!$B$1:$F$2,2,FALSE)</f>
        <v>AFRICA</v>
      </c>
      <c r="I13769" t="s">
        <v>16</v>
      </c>
      <c r="J13769">
        <v>61221.47</v>
      </c>
      <c r="K13769" s="1">
        <v>34704</v>
      </c>
      <c r="L13769" t="s">
        <v>23</v>
      </c>
      <c r="M13769" t="s">
        <v>498</v>
      </c>
      <c r="N13769">
        <v>0</v>
      </c>
      <c r="O13769" t="s">
        <v>14694</v>
      </c>
    </row>
    <row r="13770" spans="1:15" x14ac:dyDescent="0.2">
      <c r="A13770">
        <v>55073</v>
      </c>
      <c r="B13770" t="str">
        <f>VLOOKUP(orders!C13770,customers!$A$2:$B$1501, 2,FALSE)</f>
        <v>Customer#000000913</v>
      </c>
      <c r="C13770">
        <v>913</v>
      </c>
      <c r="D13770" t="str">
        <f>VLOOKUP(orders!C13770,customers!$A$2:$G$1501,7,FALSE)</f>
        <v>FURNITURE</v>
      </c>
      <c r="E13770">
        <f>VLOOKUP(C13770,customers!$A$2:$D$1501, 4,FALSE)</f>
        <v>14</v>
      </c>
      <c r="F13770" t="str">
        <f>VLOOKUP(E13770,nation!$A$2:$B$26, 2,FALSE)</f>
        <v>KENYA</v>
      </c>
      <c r="G13770">
        <f>VLOOKUP(orders!F13770,nation!$B$2:$C$26,2,FALSE)</f>
        <v>0</v>
      </c>
      <c r="H13770" t="str">
        <f>HLOOKUP(orders!G13770,region_horz!$B$1:$F$2,2,FALSE)</f>
        <v>AFRICA</v>
      </c>
      <c r="I13770" t="s">
        <v>16</v>
      </c>
      <c r="J13770">
        <v>111273.48</v>
      </c>
      <c r="K13770" s="1">
        <v>33684</v>
      </c>
      <c r="L13770" t="s">
        <v>10</v>
      </c>
      <c r="M13770" t="s">
        <v>2374</v>
      </c>
      <c r="N13770">
        <v>0</v>
      </c>
      <c r="O13770" t="s">
        <v>14695</v>
      </c>
    </row>
    <row r="13771" spans="1:15" x14ac:dyDescent="0.2">
      <c r="A13771">
        <v>55074</v>
      </c>
      <c r="B13771" t="str">
        <f>VLOOKUP(orders!C13771,customers!$A$2:$B$1501, 2,FALSE)</f>
        <v>Customer#000000151</v>
      </c>
      <c r="C13771">
        <v>151</v>
      </c>
      <c r="D13771" t="str">
        <f>VLOOKUP(orders!C13771,customers!$A$2:$G$1501,7,FALSE)</f>
        <v>HOUSEHOLD</v>
      </c>
      <c r="E13771">
        <f>VLOOKUP(C13771,customers!$A$2:$D$1501, 4,FALSE)</f>
        <v>19</v>
      </c>
      <c r="F13771" t="str">
        <f>VLOOKUP(E13771,nation!$A$2:$B$26, 2,FALSE)</f>
        <v>ROMANIA</v>
      </c>
      <c r="G13771">
        <f>VLOOKUP(orders!F13771,nation!$B$2:$C$26,2,FALSE)</f>
        <v>3</v>
      </c>
      <c r="H13771" t="str">
        <f>HLOOKUP(orders!G13771,region_horz!$B$1:$F$2,2,FALSE)</f>
        <v>EUROPE</v>
      </c>
      <c r="I13771" t="s">
        <v>9</v>
      </c>
      <c r="J13771">
        <v>161956.70000000001</v>
      </c>
      <c r="K13771" s="1">
        <v>35683</v>
      </c>
      <c r="L13771" t="s">
        <v>10</v>
      </c>
      <c r="M13771" t="s">
        <v>1260</v>
      </c>
      <c r="N13771">
        <v>0</v>
      </c>
      <c r="O13771" t="s">
        <v>14696</v>
      </c>
    </row>
    <row r="13772" spans="1:15" x14ac:dyDescent="0.2">
      <c r="A13772">
        <v>55075</v>
      </c>
      <c r="B13772" t="str">
        <f>VLOOKUP(orders!C13772,customers!$A$2:$B$1501, 2,FALSE)</f>
        <v>Customer#000001010</v>
      </c>
      <c r="C13772">
        <v>1010</v>
      </c>
      <c r="D13772" t="str">
        <f>VLOOKUP(orders!C13772,customers!$A$2:$G$1501,7,FALSE)</f>
        <v>AUTOMOBILE</v>
      </c>
      <c r="E13772">
        <f>VLOOKUP(C13772,customers!$A$2:$D$1501, 4,FALSE)</f>
        <v>5</v>
      </c>
      <c r="F13772" t="str">
        <f>VLOOKUP(E13772,nation!$A$2:$B$26, 2,FALSE)</f>
        <v>ETHIOPIA</v>
      </c>
      <c r="G13772">
        <f>VLOOKUP(orders!F13772,nation!$B$2:$C$26,2,FALSE)</f>
        <v>0</v>
      </c>
      <c r="H13772" t="str">
        <f>HLOOKUP(orders!G13772,region_horz!$B$1:$F$2,2,FALSE)</f>
        <v>AFRICA</v>
      </c>
      <c r="I13772" t="s">
        <v>16</v>
      </c>
      <c r="J13772">
        <v>182615.63</v>
      </c>
      <c r="K13772" s="1">
        <v>34732</v>
      </c>
      <c r="L13772" t="s">
        <v>13</v>
      </c>
      <c r="M13772" t="s">
        <v>2002</v>
      </c>
      <c r="N13772">
        <v>0</v>
      </c>
      <c r="O13772" t="s">
        <v>14697</v>
      </c>
    </row>
    <row r="13773" spans="1:15" x14ac:dyDescent="0.2">
      <c r="A13773">
        <v>55076</v>
      </c>
      <c r="B13773" t="str">
        <f>VLOOKUP(orders!C13773,customers!$A$2:$B$1501, 2,FALSE)</f>
        <v>Customer#000000530</v>
      </c>
      <c r="C13773">
        <v>530</v>
      </c>
      <c r="D13773" t="str">
        <f>VLOOKUP(orders!C13773,customers!$A$2:$G$1501,7,FALSE)</f>
        <v>BUILDING</v>
      </c>
      <c r="E13773">
        <f>VLOOKUP(C13773,customers!$A$2:$D$1501, 4,FALSE)</f>
        <v>13</v>
      </c>
      <c r="F13773" t="str">
        <f>VLOOKUP(E13773,nation!$A$2:$B$26, 2,FALSE)</f>
        <v>JORDAN</v>
      </c>
      <c r="G13773">
        <f>VLOOKUP(orders!F13773,nation!$B$2:$C$26,2,FALSE)</f>
        <v>4</v>
      </c>
      <c r="H13773" t="str">
        <f>HLOOKUP(orders!G13773,region_horz!$B$1:$F$2,2,FALSE)</f>
        <v>MIDDLE EAST</v>
      </c>
      <c r="I13773" t="s">
        <v>9</v>
      </c>
      <c r="J13773">
        <v>288335.06</v>
      </c>
      <c r="K13773" s="1">
        <v>35212</v>
      </c>
      <c r="L13773" t="s">
        <v>10</v>
      </c>
      <c r="M13773" t="s">
        <v>856</v>
      </c>
      <c r="N13773">
        <v>0</v>
      </c>
      <c r="O13773" t="s">
        <v>14698</v>
      </c>
    </row>
    <row r="13774" spans="1:15" x14ac:dyDescent="0.2">
      <c r="A13774">
        <v>55077</v>
      </c>
      <c r="B13774" t="str">
        <f>VLOOKUP(orders!C13774,customers!$A$2:$B$1501, 2,FALSE)</f>
        <v>Customer#000000176</v>
      </c>
      <c r="C13774">
        <v>176</v>
      </c>
      <c r="D13774" t="str">
        <f>VLOOKUP(orders!C13774,customers!$A$2:$G$1501,7,FALSE)</f>
        <v>FURNITURE</v>
      </c>
      <c r="E13774">
        <f>VLOOKUP(C13774,customers!$A$2:$D$1501, 4,FALSE)</f>
        <v>13</v>
      </c>
      <c r="F13774" t="str">
        <f>VLOOKUP(E13774,nation!$A$2:$B$26, 2,FALSE)</f>
        <v>JORDAN</v>
      </c>
      <c r="G13774">
        <f>VLOOKUP(orders!F13774,nation!$B$2:$C$26,2,FALSE)</f>
        <v>4</v>
      </c>
      <c r="H13774" t="str">
        <f>HLOOKUP(orders!G13774,region_horz!$B$1:$F$2,2,FALSE)</f>
        <v>MIDDLE EAST</v>
      </c>
      <c r="I13774" t="s">
        <v>9</v>
      </c>
      <c r="J13774">
        <v>183545.02</v>
      </c>
      <c r="K13774" s="1">
        <v>34977</v>
      </c>
      <c r="L13774" t="s">
        <v>13</v>
      </c>
      <c r="M13774" t="s">
        <v>2644</v>
      </c>
      <c r="N13774">
        <v>0</v>
      </c>
      <c r="O13774" t="s">
        <v>14699</v>
      </c>
    </row>
    <row r="13775" spans="1:15" x14ac:dyDescent="0.2">
      <c r="A13775">
        <v>55078</v>
      </c>
      <c r="B13775" t="str">
        <f>VLOOKUP(orders!C13775,customers!$A$2:$B$1501, 2,FALSE)</f>
        <v>Customer#000001078</v>
      </c>
      <c r="C13775">
        <v>1078</v>
      </c>
      <c r="D13775" t="str">
        <f>VLOOKUP(orders!C13775,customers!$A$2:$G$1501,7,FALSE)</f>
        <v>MACHINERY</v>
      </c>
      <c r="E13775">
        <f>VLOOKUP(C13775,customers!$A$2:$D$1501, 4,FALSE)</f>
        <v>19</v>
      </c>
      <c r="F13775" t="str">
        <f>VLOOKUP(E13775,nation!$A$2:$B$26, 2,FALSE)</f>
        <v>ROMANIA</v>
      </c>
      <c r="G13775">
        <f>VLOOKUP(orders!F13775,nation!$B$2:$C$26,2,FALSE)</f>
        <v>3</v>
      </c>
      <c r="H13775" t="str">
        <f>HLOOKUP(orders!G13775,region_horz!$B$1:$F$2,2,FALSE)</f>
        <v>EUROPE</v>
      </c>
      <c r="I13775" t="s">
        <v>9</v>
      </c>
      <c r="J13775">
        <v>117074.67</v>
      </c>
      <c r="K13775" s="1">
        <v>35956</v>
      </c>
      <c r="L13775" t="s">
        <v>23</v>
      </c>
      <c r="M13775" t="s">
        <v>1743</v>
      </c>
      <c r="N13775">
        <v>0</v>
      </c>
      <c r="O13775" t="s">
        <v>14700</v>
      </c>
    </row>
    <row r="13776" spans="1:15" x14ac:dyDescent="0.2">
      <c r="A13776">
        <v>55079</v>
      </c>
      <c r="B13776" t="str">
        <f>VLOOKUP(orders!C13776,customers!$A$2:$B$1501, 2,FALSE)</f>
        <v>Customer#000001073</v>
      </c>
      <c r="C13776">
        <v>1073</v>
      </c>
      <c r="D13776" t="str">
        <f>VLOOKUP(orders!C13776,customers!$A$2:$G$1501,7,FALSE)</f>
        <v>BUILDING</v>
      </c>
      <c r="E13776">
        <f>VLOOKUP(C13776,customers!$A$2:$D$1501, 4,FALSE)</f>
        <v>10</v>
      </c>
      <c r="F13776" t="str">
        <f>VLOOKUP(E13776,nation!$A$2:$B$26, 2,FALSE)</f>
        <v>IRAN</v>
      </c>
      <c r="G13776">
        <f>VLOOKUP(orders!F13776,nation!$B$2:$C$26,2,FALSE)</f>
        <v>4</v>
      </c>
      <c r="H13776" t="str">
        <f>HLOOKUP(orders!G13776,region_horz!$B$1:$F$2,2,FALSE)</f>
        <v>MIDDLE EAST</v>
      </c>
      <c r="I13776" t="s">
        <v>9</v>
      </c>
      <c r="J13776">
        <v>116938.48</v>
      </c>
      <c r="K13776" s="1">
        <v>35188</v>
      </c>
      <c r="L13776" t="s">
        <v>31</v>
      </c>
      <c r="M13776" t="s">
        <v>379</v>
      </c>
      <c r="N13776">
        <v>0</v>
      </c>
      <c r="O13776" t="s">
        <v>14701</v>
      </c>
    </row>
    <row r="13777" spans="1:15" x14ac:dyDescent="0.2">
      <c r="A13777">
        <v>55104</v>
      </c>
      <c r="B13777" t="str">
        <f>VLOOKUP(orders!C13777,customers!$A$2:$B$1501, 2,FALSE)</f>
        <v>Customer#000000658</v>
      </c>
      <c r="C13777">
        <v>658</v>
      </c>
      <c r="D13777" t="str">
        <f>VLOOKUP(orders!C13777,customers!$A$2:$G$1501,7,FALSE)</f>
        <v>HOUSEHOLD</v>
      </c>
      <c r="E13777">
        <f>VLOOKUP(C13777,customers!$A$2:$D$1501, 4,FALSE)</f>
        <v>1</v>
      </c>
      <c r="F13777" t="str">
        <f>VLOOKUP(E13777,nation!$A$2:$B$26, 2,FALSE)</f>
        <v>ARGENTINA</v>
      </c>
      <c r="G13777">
        <f>VLOOKUP(orders!F13777,nation!$B$2:$C$26,2,FALSE)</f>
        <v>1</v>
      </c>
      <c r="H13777" t="str">
        <f>HLOOKUP(orders!G13777,region_horz!$B$1:$F$2,2,FALSE)</f>
        <v>AMERICA</v>
      </c>
      <c r="I13777" t="s">
        <v>9</v>
      </c>
      <c r="J13777">
        <v>101580.02</v>
      </c>
      <c r="K13777" s="1">
        <v>35804</v>
      </c>
      <c r="L13777" t="s">
        <v>13</v>
      </c>
      <c r="M13777" t="s">
        <v>2427</v>
      </c>
      <c r="N13777">
        <v>0</v>
      </c>
      <c r="O13777" t="s">
        <v>14702</v>
      </c>
    </row>
    <row r="13778" spans="1:15" x14ac:dyDescent="0.2">
      <c r="A13778">
        <v>55105</v>
      </c>
      <c r="B13778" t="str">
        <f>VLOOKUP(orders!C13778,customers!$A$2:$B$1501, 2,FALSE)</f>
        <v>Customer#000000403</v>
      </c>
      <c r="C13778">
        <v>403</v>
      </c>
      <c r="D13778" t="str">
        <f>VLOOKUP(orders!C13778,customers!$A$2:$G$1501,7,FALSE)</f>
        <v>HOUSEHOLD</v>
      </c>
      <c r="E13778">
        <f>VLOOKUP(C13778,customers!$A$2:$D$1501, 4,FALSE)</f>
        <v>14</v>
      </c>
      <c r="F13778" t="str">
        <f>VLOOKUP(E13778,nation!$A$2:$B$26, 2,FALSE)</f>
        <v>KENYA</v>
      </c>
      <c r="G13778">
        <f>VLOOKUP(orders!F13778,nation!$B$2:$C$26,2,FALSE)</f>
        <v>0</v>
      </c>
      <c r="H13778" t="str">
        <f>HLOOKUP(orders!G13778,region_horz!$B$1:$F$2,2,FALSE)</f>
        <v>AFRICA</v>
      </c>
      <c r="I13778" t="s">
        <v>16</v>
      </c>
      <c r="J13778">
        <v>203226.28</v>
      </c>
      <c r="K13778" s="1">
        <v>34461</v>
      </c>
      <c r="L13778" t="s">
        <v>26</v>
      </c>
      <c r="M13778" t="s">
        <v>21</v>
      </c>
      <c r="N13778">
        <v>0</v>
      </c>
      <c r="O13778" t="s">
        <v>14703</v>
      </c>
    </row>
    <row r="13779" spans="1:15" x14ac:dyDescent="0.2">
      <c r="A13779">
        <v>55106</v>
      </c>
      <c r="B13779" t="str">
        <f>VLOOKUP(orders!C13779,customers!$A$2:$B$1501, 2,FALSE)</f>
        <v>Customer#000000662</v>
      </c>
      <c r="C13779">
        <v>662</v>
      </c>
      <c r="D13779" t="str">
        <f>VLOOKUP(orders!C13779,customers!$A$2:$G$1501,7,FALSE)</f>
        <v>BUILDING</v>
      </c>
      <c r="E13779">
        <f>VLOOKUP(C13779,customers!$A$2:$D$1501, 4,FALSE)</f>
        <v>0</v>
      </c>
      <c r="F13779" t="str">
        <f>VLOOKUP(E13779,nation!$A$2:$B$26, 2,FALSE)</f>
        <v>ALGERIA</v>
      </c>
      <c r="G13779">
        <f>VLOOKUP(orders!F13779,nation!$B$2:$C$26,2,FALSE)</f>
        <v>0</v>
      </c>
      <c r="H13779" t="str">
        <f>HLOOKUP(orders!G13779,region_horz!$B$1:$F$2,2,FALSE)</f>
        <v>AFRICA</v>
      </c>
      <c r="I13779" t="s">
        <v>9</v>
      </c>
      <c r="J13779">
        <v>139402.31</v>
      </c>
      <c r="K13779" s="1">
        <v>35176</v>
      </c>
      <c r="L13779" t="s">
        <v>26</v>
      </c>
      <c r="M13779" t="s">
        <v>1354</v>
      </c>
      <c r="N13779">
        <v>0</v>
      </c>
      <c r="O13779" t="s">
        <v>14704</v>
      </c>
    </row>
    <row r="13780" spans="1:15" x14ac:dyDescent="0.2">
      <c r="A13780">
        <v>55107</v>
      </c>
      <c r="B13780" t="str">
        <f>VLOOKUP(orders!C13780,customers!$A$2:$B$1501, 2,FALSE)</f>
        <v>Customer#000001154</v>
      </c>
      <c r="C13780">
        <v>1154</v>
      </c>
      <c r="D13780" t="str">
        <f>VLOOKUP(orders!C13780,customers!$A$2:$G$1501,7,FALSE)</f>
        <v>BUILDING</v>
      </c>
      <c r="E13780">
        <f>VLOOKUP(C13780,customers!$A$2:$D$1501, 4,FALSE)</f>
        <v>19</v>
      </c>
      <c r="F13780" t="str">
        <f>VLOOKUP(E13780,nation!$A$2:$B$26, 2,FALSE)</f>
        <v>ROMANIA</v>
      </c>
      <c r="G13780">
        <f>VLOOKUP(orders!F13780,nation!$B$2:$C$26,2,FALSE)</f>
        <v>3</v>
      </c>
      <c r="H13780" t="str">
        <f>HLOOKUP(orders!G13780,region_horz!$B$1:$F$2,2,FALSE)</f>
        <v>EUROPE</v>
      </c>
      <c r="I13780" t="s">
        <v>16</v>
      </c>
      <c r="J13780">
        <v>193043.20000000001</v>
      </c>
      <c r="K13780" s="1">
        <v>34098</v>
      </c>
      <c r="L13780" t="s">
        <v>10</v>
      </c>
      <c r="M13780" t="s">
        <v>1554</v>
      </c>
      <c r="N13780">
        <v>0</v>
      </c>
      <c r="O13780" t="s">
        <v>14705</v>
      </c>
    </row>
    <row r="13781" spans="1:15" x14ac:dyDescent="0.2">
      <c r="A13781">
        <v>55108</v>
      </c>
      <c r="B13781" t="str">
        <f>VLOOKUP(orders!C13781,customers!$A$2:$B$1501, 2,FALSE)</f>
        <v>Customer#000000586</v>
      </c>
      <c r="C13781">
        <v>586</v>
      </c>
      <c r="D13781" t="str">
        <f>VLOOKUP(orders!C13781,customers!$A$2:$G$1501,7,FALSE)</f>
        <v>AUTOMOBILE</v>
      </c>
      <c r="E13781">
        <f>VLOOKUP(C13781,customers!$A$2:$D$1501, 4,FALSE)</f>
        <v>11</v>
      </c>
      <c r="F13781" t="str">
        <f>VLOOKUP(E13781,nation!$A$2:$B$26, 2,FALSE)</f>
        <v>IRAQ</v>
      </c>
      <c r="G13781">
        <f>VLOOKUP(orders!F13781,nation!$B$2:$C$26,2,FALSE)</f>
        <v>4</v>
      </c>
      <c r="H13781" t="str">
        <f>HLOOKUP(orders!G13781,region_horz!$B$1:$F$2,2,FALSE)</f>
        <v>MIDDLE EAST</v>
      </c>
      <c r="I13781" t="s">
        <v>9</v>
      </c>
      <c r="J13781">
        <v>271901.67</v>
      </c>
      <c r="K13781" s="1">
        <v>35679</v>
      </c>
      <c r="L13781" t="s">
        <v>10</v>
      </c>
      <c r="M13781" t="s">
        <v>1182</v>
      </c>
      <c r="N13781">
        <v>0</v>
      </c>
      <c r="O13781" t="s">
        <v>14706</v>
      </c>
    </row>
    <row r="13782" spans="1:15" x14ac:dyDescent="0.2">
      <c r="A13782">
        <v>55109</v>
      </c>
      <c r="B13782" t="str">
        <f>VLOOKUP(orders!C13782,customers!$A$2:$B$1501, 2,FALSE)</f>
        <v>Customer#000000334</v>
      </c>
      <c r="C13782">
        <v>334</v>
      </c>
      <c r="D13782" t="str">
        <f>VLOOKUP(orders!C13782,customers!$A$2:$G$1501,7,FALSE)</f>
        <v>BUILDING</v>
      </c>
      <c r="E13782">
        <f>VLOOKUP(C13782,customers!$A$2:$D$1501, 4,FALSE)</f>
        <v>4</v>
      </c>
      <c r="F13782" t="str">
        <f>VLOOKUP(E13782,nation!$A$2:$B$26, 2,FALSE)</f>
        <v>EGYPT</v>
      </c>
      <c r="G13782">
        <f>VLOOKUP(orders!F13782,nation!$B$2:$C$26,2,FALSE)</f>
        <v>4</v>
      </c>
      <c r="H13782" t="str">
        <f>HLOOKUP(orders!G13782,region_horz!$B$1:$F$2,2,FALSE)</f>
        <v>MIDDLE EAST</v>
      </c>
      <c r="I13782" t="s">
        <v>9</v>
      </c>
      <c r="J13782">
        <v>57753.17</v>
      </c>
      <c r="K13782" s="1">
        <v>35146</v>
      </c>
      <c r="L13782" t="s">
        <v>13</v>
      </c>
      <c r="M13782" t="s">
        <v>1852</v>
      </c>
      <c r="N13782">
        <v>0</v>
      </c>
      <c r="O13782" t="s">
        <v>14707</v>
      </c>
    </row>
    <row r="13783" spans="1:15" x14ac:dyDescent="0.2">
      <c r="A13783">
        <v>55110</v>
      </c>
      <c r="B13783" t="str">
        <f>VLOOKUP(orders!C13783,customers!$A$2:$B$1501, 2,FALSE)</f>
        <v>Customer#000000727</v>
      </c>
      <c r="C13783">
        <v>727</v>
      </c>
      <c r="D13783" t="str">
        <f>VLOOKUP(orders!C13783,customers!$A$2:$G$1501,7,FALSE)</f>
        <v>FURNITURE</v>
      </c>
      <c r="E13783">
        <f>VLOOKUP(C13783,customers!$A$2:$D$1501, 4,FALSE)</f>
        <v>18</v>
      </c>
      <c r="F13783" t="str">
        <f>VLOOKUP(E13783,nation!$A$2:$B$26, 2,FALSE)</f>
        <v>CHINA</v>
      </c>
      <c r="G13783">
        <f>VLOOKUP(orders!F13783,nation!$B$2:$C$26,2,FALSE)</f>
        <v>2</v>
      </c>
      <c r="H13783" t="str">
        <f>HLOOKUP(orders!G13783,region_horz!$B$1:$F$2,2,FALSE)</f>
        <v>ASIA</v>
      </c>
      <c r="I13783" t="s">
        <v>9</v>
      </c>
      <c r="J13783">
        <v>229526.49</v>
      </c>
      <c r="K13783" s="1">
        <v>35600</v>
      </c>
      <c r="L13783" t="s">
        <v>13</v>
      </c>
      <c r="M13783" t="s">
        <v>1305</v>
      </c>
      <c r="N13783">
        <v>0</v>
      </c>
      <c r="O13783" t="s">
        <v>14708</v>
      </c>
    </row>
    <row r="13784" spans="1:15" x14ac:dyDescent="0.2">
      <c r="A13784">
        <v>55111</v>
      </c>
      <c r="B13784" t="str">
        <f>VLOOKUP(orders!C13784,customers!$A$2:$B$1501, 2,FALSE)</f>
        <v>Customer#000000227</v>
      </c>
      <c r="C13784">
        <v>227</v>
      </c>
      <c r="D13784" t="str">
        <f>VLOOKUP(orders!C13784,customers!$A$2:$G$1501,7,FALSE)</f>
        <v>MACHINERY</v>
      </c>
      <c r="E13784">
        <f>VLOOKUP(C13784,customers!$A$2:$D$1501, 4,FALSE)</f>
        <v>13</v>
      </c>
      <c r="F13784" t="str">
        <f>VLOOKUP(E13784,nation!$A$2:$B$26, 2,FALSE)</f>
        <v>JORDAN</v>
      </c>
      <c r="G13784">
        <f>VLOOKUP(orders!F13784,nation!$B$2:$C$26,2,FALSE)</f>
        <v>4</v>
      </c>
      <c r="H13784" t="str">
        <f>HLOOKUP(orders!G13784,region_horz!$B$1:$F$2,2,FALSE)</f>
        <v>MIDDLE EAST</v>
      </c>
      <c r="I13784" t="s">
        <v>9</v>
      </c>
      <c r="J13784">
        <v>117255.06</v>
      </c>
      <c r="K13784" s="1">
        <v>35559</v>
      </c>
      <c r="L13784" t="s">
        <v>13</v>
      </c>
      <c r="M13784" t="s">
        <v>136</v>
      </c>
      <c r="N13784">
        <v>0</v>
      </c>
      <c r="O13784" t="s">
        <v>14709</v>
      </c>
    </row>
    <row r="13785" spans="1:15" x14ac:dyDescent="0.2">
      <c r="A13785">
        <v>55136</v>
      </c>
      <c r="B13785" t="str">
        <f>VLOOKUP(orders!C13785,customers!$A$2:$B$1501, 2,FALSE)</f>
        <v>Customer#000001156</v>
      </c>
      <c r="C13785">
        <v>1156</v>
      </c>
      <c r="D13785" t="str">
        <f>VLOOKUP(orders!C13785,customers!$A$2:$G$1501,7,FALSE)</f>
        <v>HOUSEHOLD</v>
      </c>
      <c r="E13785">
        <f>VLOOKUP(C13785,customers!$A$2:$D$1501, 4,FALSE)</f>
        <v>14</v>
      </c>
      <c r="F13785" t="str">
        <f>VLOOKUP(E13785,nation!$A$2:$B$26, 2,FALSE)</f>
        <v>KENYA</v>
      </c>
      <c r="G13785">
        <f>VLOOKUP(orders!F13785,nation!$B$2:$C$26,2,FALSE)</f>
        <v>0</v>
      </c>
      <c r="H13785" t="str">
        <f>HLOOKUP(orders!G13785,region_horz!$B$1:$F$2,2,FALSE)</f>
        <v>AFRICA</v>
      </c>
      <c r="I13785" t="s">
        <v>16</v>
      </c>
      <c r="J13785">
        <v>233429.46</v>
      </c>
      <c r="K13785" s="1">
        <v>34252</v>
      </c>
      <c r="L13785" t="s">
        <v>13</v>
      </c>
      <c r="M13785" t="s">
        <v>1358</v>
      </c>
      <c r="N13785">
        <v>0</v>
      </c>
      <c r="O13785" t="s">
        <v>14710</v>
      </c>
    </row>
    <row r="13786" spans="1:15" x14ac:dyDescent="0.2">
      <c r="A13786">
        <v>55137</v>
      </c>
      <c r="B13786" t="str">
        <f>VLOOKUP(orders!C13786,customers!$A$2:$B$1501, 2,FALSE)</f>
        <v>Customer#000000431</v>
      </c>
      <c r="C13786">
        <v>431</v>
      </c>
      <c r="D13786" t="str">
        <f>VLOOKUP(orders!C13786,customers!$A$2:$G$1501,7,FALSE)</f>
        <v>HOUSEHOLD</v>
      </c>
      <c r="E13786">
        <f>VLOOKUP(C13786,customers!$A$2:$D$1501, 4,FALSE)</f>
        <v>6</v>
      </c>
      <c r="F13786" t="str">
        <f>VLOOKUP(E13786,nation!$A$2:$B$26, 2,FALSE)</f>
        <v>FRANCE</v>
      </c>
      <c r="G13786">
        <f>VLOOKUP(orders!F13786,nation!$B$2:$C$26,2,FALSE)</f>
        <v>3</v>
      </c>
      <c r="H13786" t="str">
        <f>HLOOKUP(orders!G13786,region_horz!$B$1:$F$2,2,FALSE)</f>
        <v>EUROPE</v>
      </c>
      <c r="I13786" t="s">
        <v>16</v>
      </c>
      <c r="J13786">
        <v>74535.740000000005</v>
      </c>
      <c r="K13786" s="1">
        <v>34052</v>
      </c>
      <c r="L13786" t="s">
        <v>23</v>
      </c>
      <c r="M13786" t="s">
        <v>4134</v>
      </c>
      <c r="N13786">
        <v>0</v>
      </c>
      <c r="O13786" t="s">
        <v>14711</v>
      </c>
    </row>
    <row r="13787" spans="1:15" x14ac:dyDescent="0.2">
      <c r="A13787">
        <v>55138</v>
      </c>
      <c r="B13787" t="str">
        <f>VLOOKUP(orders!C13787,customers!$A$2:$B$1501, 2,FALSE)</f>
        <v>Customer#000001228</v>
      </c>
      <c r="C13787">
        <v>1228</v>
      </c>
      <c r="D13787" t="str">
        <f>VLOOKUP(orders!C13787,customers!$A$2:$G$1501,7,FALSE)</f>
        <v>AUTOMOBILE</v>
      </c>
      <c r="E13787">
        <f>VLOOKUP(C13787,customers!$A$2:$D$1501, 4,FALSE)</f>
        <v>12</v>
      </c>
      <c r="F13787" t="str">
        <f>VLOOKUP(E13787,nation!$A$2:$B$26, 2,FALSE)</f>
        <v>JAPAN</v>
      </c>
      <c r="G13787">
        <f>VLOOKUP(orders!F13787,nation!$B$2:$C$26,2,FALSE)</f>
        <v>2</v>
      </c>
      <c r="H13787" t="str">
        <f>HLOOKUP(orders!G13787,region_horz!$B$1:$F$2,2,FALSE)</f>
        <v>ASIA</v>
      </c>
      <c r="I13787" t="s">
        <v>16</v>
      </c>
      <c r="J13787">
        <v>27469.49</v>
      </c>
      <c r="K13787" s="1">
        <v>34602</v>
      </c>
      <c r="L13787" t="s">
        <v>26</v>
      </c>
      <c r="M13787" t="s">
        <v>193</v>
      </c>
      <c r="N13787">
        <v>0</v>
      </c>
      <c r="O13787" t="s">
        <v>14712</v>
      </c>
    </row>
    <row r="13788" spans="1:15" x14ac:dyDescent="0.2">
      <c r="A13788">
        <v>55139</v>
      </c>
      <c r="B13788" t="str">
        <f>VLOOKUP(orders!C13788,customers!$A$2:$B$1501, 2,FALSE)</f>
        <v>Customer#000000479</v>
      </c>
      <c r="C13788">
        <v>479</v>
      </c>
      <c r="D13788" t="str">
        <f>VLOOKUP(orders!C13788,customers!$A$2:$G$1501,7,FALSE)</f>
        <v>AUTOMOBILE</v>
      </c>
      <c r="E13788">
        <f>VLOOKUP(C13788,customers!$A$2:$D$1501, 4,FALSE)</f>
        <v>18</v>
      </c>
      <c r="F13788" t="str">
        <f>VLOOKUP(E13788,nation!$A$2:$B$26, 2,FALSE)</f>
        <v>CHINA</v>
      </c>
      <c r="G13788">
        <f>VLOOKUP(orders!F13788,nation!$B$2:$C$26,2,FALSE)</f>
        <v>2</v>
      </c>
      <c r="H13788" t="str">
        <f>HLOOKUP(orders!G13788,region_horz!$B$1:$F$2,2,FALSE)</f>
        <v>ASIA</v>
      </c>
      <c r="I13788" t="s">
        <v>16</v>
      </c>
      <c r="J13788">
        <v>245369.24</v>
      </c>
      <c r="K13788" s="1">
        <v>33987</v>
      </c>
      <c r="L13788" t="s">
        <v>23</v>
      </c>
      <c r="M13788" t="s">
        <v>257</v>
      </c>
      <c r="N13788">
        <v>0</v>
      </c>
      <c r="O13788" t="s">
        <v>14713</v>
      </c>
    </row>
    <row r="13789" spans="1:15" x14ac:dyDescent="0.2">
      <c r="A13789">
        <v>55140</v>
      </c>
      <c r="B13789" t="str">
        <f>VLOOKUP(orders!C13789,customers!$A$2:$B$1501, 2,FALSE)</f>
        <v>Customer#000000901</v>
      </c>
      <c r="C13789">
        <v>901</v>
      </c>
      <c r="D13789" t="str">
        <f>VLOOKUP(orders!C13789,customers!$A$2:$G$1501,7,FALSE)</f>
        <v>HOUSEHOLD</v>
      </c>
      <c r="E13789">
        <f>VLOOKUP(C13789,customers!$A$2:$D$1501, 4,FALSE)</f>
        <v>12</v>
      </c>
      <c r="F13789" t="str">
        <f>VLOOKUP(E13789,nation!$A$2:$B$26, 2,FALSE)</f>
        <v>JAPAN</v>
      </c>
      <c r="G13789">
        <f>VLOOKUP(orders!F13789,nation!$B$2:$C$26,2,FALSE)</f>
        <v>2</v>
      </c>
      <c r="H13789" t="str">
        <f>HLOOKUP(orders!G13789,region_horz!$B$1:$F$2,2,FALSE)</f>
        <v>ASIA</v>
      </c>
      <c r="I13789" t="s">
        <v>16</v>
      </c>
      <c r="J13789">
        <v>111365.89</v>
      </c>
      <c r="K13789" s="1">
        <v>34155</v>
      </c>
      <c r="L13789" t="s">
        <v>13</v>
      </c>
      <c r="M13789" t="s">
        <v>2349</v>
      </c>
      <c r="N13789">
        <v>0</v>
      </c>
      <c r="O13789" t="s">
        <v>14714</v>
      </c>
    </row>
    <row r="13790" spans="1:15" x14ac:dyDescent="0.2">
      <c r="A13790">
        <v>55141</v>
      </c>
      <c r="B13790" t="str">
        <f>VLOOKUP(orders!C13790,customers!$A$2:$B$1501, 2,FALSE)</f>
        <v>Customer#000000652</v>
      </c>
      <c r="C13790">
        <v>652</v>
      </c>
      <c r="D13790" t="str">
        <f>VLOOKUP(orders!C13790,customers!$A$2:$G$1501,7,FALSE)</f>
        <v>AUTOMOBILE</v>
      </c>
      <c r="E13790">
        <f>VLOOKUP(C13790,customers!$A$2:$D$1501, 4,FALSE)</f>
        <v>20</v>
      </c>
      <c r="F13790" t="str">
        <f>VLOOKUP(E13790,nation!$A$2:$B$26, 2,FALSE)</f>
        <v>SAUDI ARABIA</v>
      </c>
      <c r="G13790">
        <f>VLOOKUP(orders!F13790,nation!$B$2:$C$26,2,FALSE)</f>
        <v>4</v>
      </c>
      <c r="H13790" t="str">
        <f>HLOOKUP(orders!G13790,region_horz!$B$1:$F$2,2,FALSE)</f>
        <v>MIDDLE EAST</v>
      </c>
      <c r="I13790" t="s">
        <v>9</v>
      </c>
      <c r="J13790">
        <v>99329.77</v>
      </c>
      <c r="K13790" s="1">
        <v>35215</v>
      </c>
      <c r="L13790" t="s">
        <v>13</v>
      </c>
      <c r="M13790" t="s">
        <v>1410</v>
      </c>
      <c r="N13790">
        <v>0</v>
      </c>
      <c r="O13790" t="s">
        <v>14715</v>
      </c>
    </row>
    <row r="13791" spans="1:15" x14ac:dyDescent="0.2">
      <c r="A13791">
        <v>55142</v>
      </c>
      <c r="B13791" t="str">
        <f>VLOOKUP(orders!C13791,customers!$A$2:$B$1501, 2,FALSE)</f>
        <v>Customer#000000022</v>
      </c>
      <c r="C13791">
        <v>22</v>
      </c>
      <c r="D13791" t="str">
        <f>VLOOKUP(orders!C13791,customers!$A$2:$G$1501,7,FALSE)</f>
        <v>MACHINERY</v>
      </c>
      <c r="E13791">
        <f>VLOOKUP(C13791,customers!$A$2:$D$1501, 4,FALSE)</f>
        <v>3</v>
      </c>
      <c r="F13791" t="str">
        <f>VLOOKUP(E13791,nation!$A$2:$B$26, 2,FALSE)</f>
        <v>CANADA</v>
      </c>
      <c r="G13791">
        <f>VLOOKUP(orders!F13791,nation!$B$2:$C$26,2,FALSE)</f>
        <v>1</v>
      </c>
      <c r="H13791" t="str">
        <f>HLOOKUP(orders!G13791,region_horz!$B$1:$F$2,2,FALSE)</f>
        <v>AMERICA</v>
      </c>
      <c r="I13791" t="s">
        <v>16</v>
      </c>
      <c r="J13791">
        <v>201369.19</v>
      </c>
      <c r="K13791" s="1">
        <v>34312</v>
      </c>
      <c r="L13791" t="s">
        <v>31</v>
      </c>
      <c r="M13791" t="s">
        <v>2165</v>
      </c>
      <c r="N13791">
        <v>0</v>
      </c>
      <c r="O13791" t="s">
        <v>14716</v>
      </c>
    </row>
    <row r="13792" spans="1:15" x14ac:dyDescent="0.2">
      <c r="A13792">
        <v>55143</v>
      </c>
      <c r="B13792" t="str">
        <f>VLOOKUP(orders!C13792,customers!$A$2:$B$1501, 2,FALSE)</f>
        <v>Customer#000001207</v>
      </c>
      <c r="C13792">
        <v>1207</v>
      </c>
      <c r="D13792" t="str">
        <f>VLOOKUP(orders!C13792,customers!$A$2:$G$1501,7,FALSE)</f>
        <v>AUTOMOBILE</v>
      </c>
      <c r="E13792">
        <f>VLOOKUP(C13792,customers!$A$2:$D$1501, 4,FALSE)</f>
        <v>3</v>
      </c>
      <c r="F13792" t="str">
        <f>VLOOKUP(E13792,nation!$A$2:$B$26, 2,FALSE)</f>
        <v>CANADA</v>
      </c>
      <c r="G13792">
        <f>VLOOKUP(orders!F13792,nation!$B$2:$C$26,2,FALSE)</f>
        <v>1</v>
      </c>
      <c r="H13792" t="str">
        <f>HLOOKUP(orders!G13792,region_horz!$B$1:$F$2,2,FALSE)</f>
        <v>AMERICA</v>
      </c>
      <c r="I13792" t="s">
        <v>16</v>
      </c>
      <c r="J13792">
        <v>83619.399999999994</v>
      </c>
      <c r="K13792" s="1">
        <v>33991</v>
      </c>
      <c r="L13792" t="s">
        <v>10</v>
      </c>
      <c r="M13792" t="s">
        <v>1930</v>
      </c>
      <c r="N13792">
        <v>0</v>
      </c>
      <c r="O13792" t="s">
        <v>14717</v>
      </c>
    </row>
    <row r="13793" spans="1:15" x14ac:dyDescent="0.2">
      <c r="A13793">
        <v>55168</v>
      </c>
      <c r="B13793" t="str">
        <f>VLOOKUP(orders!C13793,customers!$A$2:$B$1501, 2,FALSE)</f>
        <v>Customer#000000200</v>
      </c>
      <c r="C13793">
        <v>200</v>
      </c>
      <c r="D13793" t="str">
        <f>VLOOKUP(orders!C13793,customers!$A$2:$G$1501,7,FALSE)</f>
        <v>BUILDING</v>
      </c>
      <c r="E13793">
        <f>VLOOKUP(C13793,customers!$A$2:$D$1501, 4,FALSE)</f>
        <v>16</v>
      </c>
      <c r="F13793" t="str">
        <f>VLOOKUP(E13793,nation!$A$2:$B$26, 2,FALSE)</f>
        <v>MOZAMBIQUE</v>
      </c>
      <c r="G13793">
        <f>VLOOKUP(orders!F13793,nation!$B$2:$C$26,2,FALSE)</f>
        <v>0</v>
      </c>
      <c r="H13793" t="str">
        <f>HLOOKUP(orders!G13793,region_horz!$B$1:$F$2,2,FALSE)</f>
        <v>AFRICA</v>
      </c>
      <c r="I13793" t="s">
        <v>9</v>
      </c>
      <c r="J13793">
        <v>194716.61</v>
      </c>
      <c r="K13793" s="1">
        <v>35535</v>
      </c>
      <c r="L13793" t="s">
        <v>10</v>
      </c>
      <c r="M13793" t="s">
        <v>1093</v>
      </c>
      <c r="N13793">
        <v>0</v>
      </c>
      <c r="O13793" t="s">
        <v>14718</v>
      </c>
    </row>
    <row r="13794" spans="1:15" x14ac:dyDescent="0.2">
      <c r="A13794">
        <v>55169</v>
      </c>
      <c r="B13794" t="str">
        <f>VLOOKUP(orders!C13794,customers!$A$2:$B$1501, 2,FALSE)</f>
        <v>Customer#000001366</v>
      </c>
      <c r="C13794">
        <v>1366</v>
      </c>
      <c r="D13794" t="str">
        <f>VLOOKUP(orders!C13794,customers!$A$2:$G$1501,7,FALSE)</f>
        <v>HOUSEHOLD</v>
      </c>
      <c r="E13794">
        <f>VLOOKUP(C13794,customers!$A$2:$D$1501, 4,FALSE)</f>
        <v>20</v>
      </c>
      <c r="F13794" t="str">
        <f>VLOOKUP(E13794,nation!$A$2:$B$26, 2,FALSE)</f>
        <v>SAUDI ARABIA</v>
      </c>
      <c r="G13794">
        <f>VLOOKUP(orders!F13794,nation!$B$2:$C$26,2,FALSE)</f>
        <v>4</v>
      </c>
      <c r="H13794" t="str">
        <f>HLOOKUP(orders!G13794,region_horz!$B$1:$F$2,2,FALSE)</f>
        <v>MIDDLE EAST</v>
      </c>
      <c r="I13794" t="s">
        <v>16</v>
      </c>
      <c r="J13794">
        <v>35495.85</v>
      </c>
      <c r="K13794" s="1">
        <v>33710</v>
      </c>
      <c r="L13794" t="s">
        <v>23</v>
      </c>
      <c r="M13794" t="s">
        <v>1195</v>
      </c>
      <c r="N13794">
        <v>0</v>
      </c>
      <c r="O13794" t="s">
        <v>14719</v>
      </c>
    </row>
    <row r="13795" spans="1:15" x14ac:dyDescent="0.2">
      <c r="A13795">
        <v>55170</v>
      </c>
      <c r="B13795" t="str">
        <f>VLOOKUP(orders!C13795,customers!$A$2:$B$1501, 2,FALSE)</f>
        <v>Customer#000000238</v>
      </c>
      <c r="C13795">
        <v>238</v>
      </c>
      <c r="D13795" t="str">
        <f>VLOOKUP(orders!C13795,customers!$A$2:$G$1501,7,FALSE)</f>
        <v>HOUSEHOLD</v>
      </c>
      <c r="E13795">
        <f>VLOOKUP(C13795,customers!$A$2:$D$1501, 4,FALSE)</f>
        <v>16</v>
      </c>
      <c r="F13795" t="str">
        <f>VLOOKUP(E13795,nation!$A$2:$B$26, 2,FALSE)</f>
        <v>MOZAMBIQUE</v>
      </c>
      <c r="G13795">
        <f>VLOOKUP(orders!F13795,nation!$B$2:$C$26,2,FALSE)</f>
        <v>0</v>
      </c>
      <c r="H13795" t="str">
        <f>HLOOKUP(orders!G13795,region_horz!$B$1:$F$2,2,FALSE)</f>
        <v>AFRICA</v>
      </c>
      <c r="I13795" t="s">
        <v>16</v>
      </c>
      <c r="J13795">
        <v>195369.86</v>
      </c>
      <c r="K13795" s="1">
        <v>33869</v>
      </c>
      <c r="L13795" t="s">
        <v>13</v>
      </c>
      <c r="M13795" t="s">
        <v>1308</v>
      </c>
      <c r="N13795">
        <v>0</v>
      </c>
      <c r="O13795" t="s">
        <v>14720</v>
      </c>
    </row>
    <row r="13796" spans="1:15" x14ac:dyDescent="0.2">
      <c r="A13796">
        <v>55171</v>
      </c>
      <c r="B13796" t="str">
        <f>VLOOKUP(orders!C13796,customers!$A$2:$B$1501, 2,FALSE)</f>
        <v>Customer#000000352</v>
      </c>
      <c r="C13796">
        <v>352</v>
      </c>
      <c r="D13796" t="str">
        <f>VLOOKUP(orders!C13796,customers!$A$2:$G$1501,7,FALSE)</f>
        <v>HOUSEHOLD</v>
      </c>
      <c r="E13796">
        <f>VLOOKUP(C13796,customers!$A$2:$D$1501, 4,FALSE)</f>
        <v>9</v>
      </c>
      <c r="F13796" t="str">
        <f>VLOOKUP(E13796,nation!$A$2:$B$26, 2,FALSE)</f>
        <v>INDONESIA</v>
      </c>
      <c r="G13796">
        <f>VLOOKUP(orders!F13796,nation!$B$2:$C$26,2,FALSE)</f>
        <v>2</v>
      </c>
      <c r="H13796" t="str">
        <f>HLOOKUP(orders!G13796,region_horz!$B$1:$F$2,2,FALSE)</f>
        <v>ASIA</v>
      </c>
      <c r="I13796" t="s">
        <v>16</v>
      </c>
      <c r="J13796">
        <v>258059.12</v>
      </c>
      <c r="K13796" s="1">
        <v>33904</v>
      </c>
      <c r="L13796" t="s">
        <v>26</v>
      </c>
      <c r="M13796" t="s">
        <v>1743</v>
      </c>
      <c r="N13796">
        <v>0</v>
      </c>
      <c r="O13796" t="s">
        <v>14721</v>
      </c>
    </row>
    <row r="13797" spans="1:15" x14ac:dyDescent="0.2">
      <c r="A13797">
        <v>55172</v>
      </c>
      <c r="B13797" t="str">
        <f>VLOOKUP(orders!C13797,customers!$A$2:$B$1501, 2,FALSE)</f>
        <v>Customer#000000224</v>
      </c>
      <c r="C13797">
        <v>224</v>
      </c>
      <c r="D13797" t="str">
        <f>VLOOKUP(orders!C13797,customers!$A$2:$G$1501,7,FALSE)</f>
        <v>BUILDING</v>
      </c>
      <c r="E13797">
        <f>VLOOKUP(C13797,customers!$A$2:$D$1501, 4,FALSE)</f>
        <v>15</v>
      </c>
      <c r="F13797" t="str">
        <f>VLOOKUP(E13797,nation!$A$2:$B$26, 2,FALSE)</f>
        <v>MOROCCO</v>
      </c>
      <c r="G13797">
        <f>VLOOKUP(orders!F13797,nation!$B$2:$C$26,2,FALSE)</f>
        <v>0</v>
      </c>
      <c r="H13797" t="str">
        <f>HLOOKUP(orders!G13797,region_horz!$B$1:$F$2,2,FALSE)</f>
        <v>AFRICA</v>
      </c>
      <c r="I13797" t="s">
        <v>16</v>
      </c>
      <c r="J13797">
        <v>174678.44</v>
      </c>
      <c r="K13797" s="1">
        <v>34307</v>
      </c>
      <c r="L13797" t="s">
        <v>23</v>
      </c>
      <c r="M13797" t="s">
        <v>998</v>
      </c>
      <c r="N13797">
        <v>0</v>
      </c>
      <c r="O13797" t="s">
        <v>14722</v>
      </c>
    </row>
    <row r="13798" spans="1:15" x14ac:dyDescent="0.2">
      <c r="A13798">
        <v>55173</v>
      </c>
      <c r="B13798" t="str">
        <f>VLOOKUP(orders!C13798,customers!$A$2:$B$1501, 2,FALSE)</f>
        <v>Customer#000000139</v>
      </c>
      <c r="C13798">
        <v>139</v>
      </c>
      <c r="D13798" t="str">
        <f>VLOOKUP(orders!C13798,customers!$A$2:$G$1501,7,FALSE)</f>
        <v>MACHINERY</v>
      </c>
      <c r="E13798">
        <f>VLOOKUP(C13798,customers!$A$2:$D$1501, 4,FALSE)</f>
        <v>9</v>
      </c>
      <c r="F13798" t="str">
        <f>VLOOKUP(E13798,nation!$A$2:$B$26, 2,FALSE)</f>
        <v>INDONESIA</v>
      </c>
      <c r="G13798">
        <f>VLOOKUP(orders!F13798,nation!$B$2:$C$26,2,FALSE)</f>
        <v>2</v>
      </c>
      <c r="H13798" t="str">
        <f>HLOOKUP(orders!G13798,region_horz!$B$1:$F$2,2,FALSE)</f>
        <v>ASIA</v>
      </c>
      <c r="I13798" t="s">
        <v>9</v>
      </c>
      <c r="J13798">
        <v>138469.94</v>
      </c>
      <c r="K13798" s="1">
        <v>35753</v>
      </c>
      <c r="L13798" t="s">
        <v>10</v>
      </c>
      <c r="M13798" t="s">
        <v>886</v>
      </c>
      <c r="N13798">
        <v>0</v>
      </c>
      <c r="O13798" t="s">
        <v>14723</v>
      </c>
    </row>
    <row r="13799" spans="1:15" x14ac:dyDescent="0.2">
      <c r="A13799">
        <v>55174</v>
      </c>
      <c r="B13799" t="str">
        <f>VLOOKUP(orders!C13799,customers!$A$2:$B$1501, 2,FALSE)</f>
        <v>Customer#000000989</v>
      </c>
      <c r="C13799">
        <v>989</v>
      </c>
      <c r="D13799" t="str">
        <f>VLOOKUP(orders!C13799,customers!$A$2:$G$1501,7,FALSE)</f>
        <v>AUTOMOBILE</v>
      </c>
      <c r="E13799">
        <f>VLOOKUP(C13799,customers!$A$2:$D$1501, 4,FALSE)</f>
        <v>10</v>
      </c>
      <c r="F13799" t="str">
        <f>VLOOKUP(E13799,nation!$A$2:$B$26, 2,FALSE)</f>
        <v>IRAN</v>
      </c>
      <c r="G13799">
        <f>VLOOKUP(orders!F13799,nation!$B$2:$C$26,2,FALSE)</f>
        <v>4</v>
      </c>
      <c r="H13799" t="str">
        <f>HLOOKUP(orders!G13799,region_horz!$B$1:$F$2,2,FALSE)</f>
        <v>MIDDLE EAST</v>
      </c>
      <c r="I13799" t="s">
        <v>16</v>
      </c>
      <c r="J13799">
        <v>131878.03</v>
      </c>
      <c r="K13799" s="1">
        <v>34156</v>
      </c>
      <c r="L13799" t="s">
        <v>31</v>
      </c>
      <c r="M13799" t="s">
        <v>325</v>
      </c>
      <c r="N13799">
        <v>0</v>
      </c>
      <c r="O13799" t="s">
        <v>14724</v>
      </c>
    </row>
    <row r="13800" spans="1:15" x14ac:dyDescent="0.2">
      <c r="A13800">
        <v>55175</v>
      </c>
      <c r="B13800" t="str">
        <f>VLOOKUP(orders!C13800,customers!$A$2:$B$1501, 2,FALSE)</f>
        <v>Customer#000000496</v>
      </c>
      <c r="C13800">
        <v>496</v>
      </c>
      <c r="D13800" t="str">
        <f>VLOOKUP(orders!C13800,customers!$A$2:$G$1501,7,FALSE)</f>
        <v>MACHINERY</v>
      </c>
      <c r="E13800">
        <f>VLOOKUP(C13800,customers!$A$2:$D$1501, 4,FALSE)</f>
        <v>12</v>
      </c>
      <c r="F13800" t="str">
        <f>VLOOKUP(E13800,nation!$A$2:$B$26, 2,FALSE)</f>
        <v>JAPAN</v>
      </c>
      <c r="G13800">
        <f>VLOOKUP(orders!F13800,nation!$B$2:$C$26,2,FALSE)</f>
        <v>2</v>
      </c>
      <c r="H13800" t="str">
        <f>HLOOKUP(orders!G13800,region_horz!$B$1:$F$2,2,FALSE)</f>
        <v>ASIA</v>
      </c>
      <c r="I13800" t="s">
        <v>9</v>
      </c>
      <c r="J13800">
        <v>22707.599999999999</v>
      </c>
      <c r="K13800" s="1">
        <v>34903</v>
      </c>
      <c r="L13800" t="s">
        <v>23</v>
      </c>
      <c r="M13800" t="s">
        <v>1208</v>
      </c>
      <c r="N13800">
        <v>0</v>
      </c>
      <c r="O13800" t="s">
        <v>14725</v>
      </c>
    </row>
    <row r="13801" spans="1:15" x14ac:dyDescent="0.2">
      <c r="A13801">
        <v>55200</v>
      </c>
      <c r="B13801" t="str">
        <f>VLOOKUP(orders!C13801,customers!$A$2:$B$1501, 2,FALSE)</f>
        <v>Customer#000000686</v>
      </c>
      <c r="C13801">
        <v>686</v>
      </c>
      <c r="D13801" t="str">
        <f>VLOOKUP(orders!C13801,customers!$A$2:$G$1501,7,FALSE)</f>
        <v>HOUSEHOLD</v>
      </c>
      <c r="E13801">
        <f>VLOOKUP(C13801,customers!$A$2:$D$1501, 4,FALSE)</f>
        <v>6</v>
      </c>
      <c r="F13801" t="str">
        <f>VLOOKUP(E13801,nation!$A$2:$B$26, 2,FALSE)</f>
        <v>FRANCE</v>
      </c>
      <c r="G13801">
        <f>VLOOKUP(orders!F13801,nation!$B$2:$C$26,2,FALSE)</f>
        <v>3</v>
      </c>
      <c r="H13801" t="str">
        <f>HLOOKUP(orders!G13801,region_horz!$B$1:$F$2,2,FALSE)</f>
        <v>EUROPE</v>
      </c>
      <c r="I13801" t="s">
        <v>16</v>
      </c>
      <c r="J13801">
        <v>173670.15</v>
      </c>
      <c r="K13801" s="1">
        <v>34210</v>
      </c>
      <c r="L13801" t="s">
        <v>31</v>
      </c>
      <c r="M13801" t="s">
        <v>2480</v>
      </c>
      <c r="N13801">
        <v>0</v>
      </c>
      <c r="O13801" t="s">
        <v>14726</v>
      </c>
    </row>
    <row r="13802" spans="1:15" x14ac:dyDescent="0.2">
      <c r="A13802">
        <v>55201</v>
      </c>
      <c r="B13802" t="str">
        <f>VLOOKUP(orders!C13802,customers!$A$2:$B$1501, 2,FALSE)</f>
        <v>Customer#000000052</v>
      </c>
      <c r="C13802">
        <v>52</v>
      </c>
      <c r="D13802" t="str">
        <f>VLOOKUP(orders!C13802,customers!$A$2:$G$1501,7,FALSE)</f>
        <v>HOUSEHOLD</v>
      </c>
      <c r="E13802">
        <f>VLOOKUP(C13802,customers!$A$2:$D$1501, 4,FALSE)</f>
        <v>11</v>
      </c>
      <c r="F13802" t="str">
        <f>VLOOKUP(E13802,nation!$A$2:$B$26, 2,FALSE)</f>
        <v>IRAQ</v>
      </c>
      <c r="G13802">
        <f>VLOOKUP(orders!F13802,nation!$B$2:$C$26,2,FALSE)</f>
        <v>4</v>
      </c>
      <c r="H13802" t="str">
        <f>HLOOKUP(orders!G13802,region_horz!$B$1:$F$2,2,FALSE)</f>
        <v>MIDDLE EAST</v>
      </c>
      <c r="I13802" t="s">
        <v>16</v>
      </c>
      <c r="J13802">
        <v>30080.57</v>
      </c>
      <c r="K13802" s="1">
        <v>34052</v>
      </c>
      <c r="L13802" t="s">
        <v>10</v>
      </c>
      <c r="M13802" t="s">
        <v>2367</v>
      </c>
      <c r="N13802">
        <v>0</v>
      </c>
      <c r="O13802" t="s">
        <v>14727</v>
      </c>
    </row>
    <row r="13803" spans="1:15" x14ac:dyDescent="0.2">
      <c r="A13803">
        <v>55202</v>
      </c>
      <c r="B13803" t="str">
        <f>VLOOKUP(orders!C13803,customers!$A$2:$B$1501, 2,FALSE)</f>
        <v>Customer#000000646</v>
      </c>
      <c r="C13803">
        <v>646</v>
      </c>
      <c r="D13803" t="str">
        <f>VLOOKUP(orders!C13803,customers!$A$2:$G$1501,7,FALSE)</f>
        <v>HOUSEHOLD</v>
      </c>
      <c r="E13803">
        <f>VLOOKUP(C13803,customers!$A$2:$D$1501, 4,FALSE)</f>
        <v>2</v>
      </c>
      <c r="F13803" t="str">
        <f>VLOOKUP(E13803,nation!$A$2:$B$26, 2,FALSE)</f>
        <v>BRAZIL</v>
      </c>
      <c r="G13803">
        <f>VLOOKUP(orders!F13803,nation!$B$2:$C$26,2,FALSE)</f>
        <v>1</v>
      </c>
      <c r="H13803" t="str">
        <f>HLOOKUP(orders!G13803,region_horz!$B$1:$F$2,2,FALSE)</f>
        <v>AMERICA</v>
      </c>
      <c r="I13803" t="s">
        <v>9</v>
      </c>
      <c r="J13803">
        <v>172928.58</v>
      </c>
      <c r="K13803" s="1">
        <v>34936</v>
      </c>
      <c r="L13803" t="s">
        <v>10</v>
      </c>
      <c r="M13803" t="s">
        <v>429</v>
      </c>
      <c r="N13803">
        <v>0</v>
      </c>
      <c r="O13803" t="s">
        <v>14728</v>
      </c>
    </row>
    <row r="13804" spans="1:15" x14ac:dyDescent="0.2">
      <c r="A13804">
        <v>55203</v>
      </c>
      <c r="B13804" t="str">
        <f>VLOOKUP(orders!C13804,customers!$A$2:$B$1501, 2,FALSE)</f>
        <v>Customer#000000232</v>
      </c>
      <c r="C13804">
        <v>232</v>
      </c>
      <c r="D13804" t="str">
        <f>VLOOKUP(orders!C13804,customers!$A$2:$G$1501,7,FALSE)</f>
        <v>HOUSEHOLD</v>
      </c>
      <c r="E13804">
        <f>VLOOKUP(C13804,customers!$A$2:$D$1501, 4,FALSE)</f>
        <v>22</v>
      </c>
      <c r="F13804" t="str">
        <f>VLOOKUP(E13804,nation!$A$2:$B$26, 2,FALSE)</f>
        <v>RUSSIA</v>
      </c>
      <c r="G13804">
        <f>VLOOKUP(orders!F13804,nation!$B$2:$C$26,2,FALSE)</f>
        <v>3</v>
      </c>
      <c r="H13804" t="str">
        <f>HLOOKUP(orders!G13804,region_horz!$B$1:$F$2,2,FALSE)</f>
        <v>EUROPE</v>
      </c>
      <c r="I13804" t="s">
        <v>16</v>
      </c>
      <c r="J13804">
        <v>179708.96</v>
      </c>
      <c r="K13804" s="1">
        <v>34071</v>
      </c>
      <c r="L13804" t="s">
        <v>10</v>
      </c>
      <c r="M13804" t="s">
        <v>991</v>
      </c>
      <c r="N13804">
        <v>0</v>
      </c>
      <c r="O13804" t="s">
        <v>14729</v>
      </c>
    </row>
    <row r="13805" spans="1:15" x14ac:dyDescent="0.2">
      <c r="A13805">
        <v>55204</v>
      </c>
      <c r="B13805" t="str">
        <f>VLOOKUP(orders!C13805,customers!$A$2:$B$1501, 2,FALSE)</f>
        <v>Customer#000000635</v>
      </c>
      <c r="C13805">
        <v>635</v>
      </c>
      <c r="D13805" t="str">
        <f>VLOOKUP(orders!C13805,customers!$A$2:$G$1501,7,FALSE)</f>
        <v>AUTOMOBILE</v>
      </c>
      <c r="E13805">
        <f>VLOOKUP(C13805,customers!$A$2:$D$1501, 4,FALSE)</f>
        <v>2</v>
      </c>
      <c r="F13805" t="str">
        <f>VLOOKUP(E13805,nation!$A$2:$B$26, 2,FALSE)</f>
        <v>BRAZIL</v>
      </c>
      <c r="G13805">
        <f>VLOOKUP(orders!F13805,nation!$B$2:$C$26,2,FALSE)</f>
        <v>1</v>
      </c>
      <c r="H13805" t="str">
        <f>HLOOKUP(orders!G13805,region_horz!$B$1:$F$2,2,FALSE)</f>
        <v>AMERICA</v>
      </c>
      <c r="I13805" t="s">
        <v>9</v>
      </c>
      <c r="J13805">
        <v>159718.21</v>
      </c>
      <c r="K13805" s="1">
        <v>35642</v>
      </c>
      <c r="L13805" t="s">
        <v>23</v>
      </c>
      <c r="M13805" t="s">
        <v>110</v>
      </c>
      <c r="N13805">
        <v>0</v>
      </c>
      <c r="O13805" t="s">
        <v>14730</v>
      </c>
    </row>
    <row r="13806" spans="1:15" x14ac:dyDescent="0.2">
      <c r="A13806">
        <v>55205</v>
      </c>
      <c r="B13806" t="str">
        <f>VLOOKUP(orders!C13806,customers!$A$2:$B$1501, 2,FALSE)</f>
        <v>Customer#000001489</v>
      </c>
      <c r="C13806">
        <v>1489</v>
      </c>
      <c r="D13806" t="str">
        <f>VLOOKUP(orders!C13806,customers!$A$2:$G$1501,7,FALSE)</f>
        <v>MACHINERY</v>
      </c>
      <c r="E13806">
        <f>VLOOKUP(C13806,customers!$A$2:$D$1501, 4,FALSE)</f>
        <v>9</v>
      </c>
      <c r="F13806" t="str">
        <f>VLOOKUP(E13806,nation!$A$2:$B$26, 2,FALSE)</f>
        <v>INDONESIA</v>
      </c>
      <c r="G13806">
        <f>VLOOKUP(orders!F13806,nation!$B$2:$C$26,2,FALSE)</f>
        <v>2</v>
      </c>
      <c r="H13806" t="str">
        <f>HLOOKUP(orders!G13806,region_horz!$B$1:$F$2,2,FALSE)</f>
        <v>ASIA</v>
      </c>
      <c r="I13806" t="s">
        <v>9</v>
      </c>
      <c r="J13806">
        <v>233488.5</v>
      </c>
      <c r="K13806" s="1">
        <v>36009</v>
      </c>
      <c r="L13806" t="s">
        <v>10</v>
      </c>
      <c r="M13806" t="s">
        <v>4809</v>
      </c>
      <c r="N13806">
        <v>0</v>
      </c>
      <c r="O13806" t="s">
        <v>14731</v>
      </c>
    </row>
    <row r="13807" spans="1:15" x14ac:dyDescent="0.2">
      <c r="A13807">
        <v>55206</v>
      </c>
      <c r="B13807" t="str">
        <f>VLOOKUP(orders!C13807,customers!$A$2:$B$1501, 2,FALSE)</f>
        <v>Customer#000000886</v>
      </c>
      <c r="C13807">
        <v>886</v>
      </c>
      <c r="D13807" t="str">
        <f>VLOOKUP(orders!C13807,customers!$A$2:$G$1501,7,FALSE)</f>
        <v>AUTOMOBILE</v>
      </c>
      <c r="E13807">
        <f>VLOOKUP(C13807,customers!$A$2:$D$1501, 4,FALSE)</f>
        <v>12</v>
      </c>
      <c r="F13807" t="str">
        <f>VLOOKUP(E13807,nation!$A$2:$B$26, 2,FALSE)</f>
        <v>JAPAN</v>
      </c>
      <c r="G13807">
        <f>VLOOKUP(orders!F13807,nation!$B$2:$C$26,2,FALSE)</f>
        <v>2</v>
      </c>
      <c r="H13807" t="str">
        <f>HLOOKUP(orders!G13807,region_horz!$B$1:$F$2,2,FALSE)</f>
        <v>ASIA</v>
      </c>
      <c r="I13807" t="s">
        <v>9</v>
      </c>
      <c r="J13807">
        <v>72676.78</v>
      </c>
      <c r="K13807" s="1">
        <v>35006</v>
      </c>
      <c r="L13807" t="s">
        <v>31</v>
      </c>
      <c r="M13807" t="s">
        <v>576</v>
      </c>
      <c r="N13807">
        <v>0</v>
      </c>
      <c r="O13807" t="s">
        <v>14732</v>
      </c>
    </row>
    <row r="13808" spans="1:15" x14ac:dyDescent="0.2">
      <c r="A13808">
        <v>55207</v>
      </c>
      <c r="B13808" t="str">
        <f>VLOOKUP(orders!C13808,customers!$A$2:$B$1501, 2,FALSE)</f>
        <v>Customer#000000013</v>
      </c>
      <c r="C13808">
        <v>13</v>
      </c>
      <c r="D13808" t="str">
        <f>VLOOKUP(orders!C13808,customers!$A$2:$G$1501,7,FALSE)</f>
        <v>BUILDING</v>
      </c>
      <c r="E13808">
        <f>VLOOKUP(C13808,customers!$A$2:$D$1501, 4,FALSE)</f>
        <v>3</v>
      </c>
      <c r="F13808" t="str">
        <f>VLOOKUP(E13808,nation!$A$2:$B$26, 2,FALSE)</f>
        <v>CANADA</v>
      </c>
      <c r="G13808">
        <f>VLOOKUP(orders!F13808,nation!$B$2:$C$26,2,FALSE)</f>
        <v>1</v>
      </c>
      <c r="H13808" t="str">
        <f>HLOOKUP(orders!G13808,region_horz!$B$1:$F$2,2,FALSE)</f>
        <v>AMERICA</v>
      </c>
      <c r="I13808" t="s">
        <v>16</v>
      </c>
      <c r="J13808">
        <v>40030.85</v>
      </c>
      <c r="K13808" s="1">
        <v>34655</v>
      </c>
      <c r="L13808" t="s">
        <v>31</v>
      </c>
      <c r="M13808" t="s">
        <v>570</v>
      </c>
      <c r="N13808">
        <v>0</v>
      </c>
      <c r="O13808" t="s">
        <v>14733</v>
      </c>
    </row>
    <row r="13809" spans="1:15" x14ac:dyDescent="0.2">
      <c r="A13809">
        <v>55232</v>
      </c>
      <c r="B13809" t="str">
        <f>VLOOKUP(orders!C13809,customers!$A$2:$B$1501, 2,FALSE)</f>
        <v>Customer#000001048</v>
      </c>
      <c r="C13809">
        <v>1048</v>
      </c>
      <c r="D13809" t="str">
        <f>VLOOKUP(orders!C13809,customers!$A$2:$G$1501,7,FALSE)</f>
        <v>BUILDING</v>
      </c>
      <c r="E13809">
        <f>VLOOKUP(C13809,customers!$A$2:$D$1501, 4,FALSE)</f>
        <v>19</v>
      </c>
      <c r="F13809" t="str">
        <f>VLOOKUP(E13809,nation!$A$2:$B$26, 2,FALSE)</f>
        <v>ROMANIA</v>
      </c>
      <c r="G13809">
        <f>VLOOKUP(orders!F13809,nation!$B$2:$C$26,2,FALSE)</f>
        <v>3</v>
      </c>
      <c r="H13809" t="str">
        <f>HLOOKUP(orders!G13809,region_horz!$B$1:$F$2,2,FALSE)</f>
        <v>EUROPE</v>
      </c>
      <c r="I13809" t="s">
        <v>9</v>
      </c>
      <c r="J13809">
        <v>101073.25</v>
      </c>
      <c r="K13809" s="1">
        <v>35094</v>
      </c>
      <c r="L13809" t="s">
        <v>23</v>
      </c>
      <c r="M13809" t="s">
        <v>742</v>
      </c>
      <c r="N13809">
        <v>0</v>
      </c>
      <c r="O13809" t="s">
        <v>14734</v>
      </c>
    </row>
    <row r="13810" spans="1:15" x14ac:dyDescent="0.2">
      <c r="A13810">
        <v>55233</v>
      </c>
      <c r="B13810" t="str">
        <f>VLOOKUP(orders!C13810,customers!$A$2:$B$1501, 2,FALSE)</f>
        <v>Customer#000001111</v>
      </c>
      <c r="C13810">
        <v>1111</v>
      </c>
      <c r="D13810" t="str">
        <f>VLOOKUP(orders!C13810,customers!$A$2:$G$1501,7,FALSE)</f>
        <v>MACHINERY</v>
      </c>
      <c r="E13810">
        <f>VLOOKUP(C13810,customers!$A$2:$D$1501, 4,FALSE)</f>
        <v>6</v>
      </c>
      <c r="F13810" t="str">
        <f>VLOOKUP(E13810,nation!$A$2:$B$26, 2,FALSE)</f>
        <v>FRANCE</v>
      </c>
      <c r="G13810">
        <f>VLOOKUP(orders!F13810,nation!$B$2:$C$26,2,FALSE)</f>
        <v>3</v>
      </c>
      <c r="H13810" t="str">
        <f>HLOOKUP(orders!G13810,region_horz!$B$1:$F$2,2,FALSE)</f>
        <v>EUROPE</v>
      </c>
      <c r="I13810" t="s">
        <v>16</v>
      </c>
      <c r="J13810">
        <v>40895.33</v>
      </c>
      <c r="K13810" s="1">
        <v>34732</v>
      </c>
      <c r="L13810" t="s">
        <v>26</v>
      </c>
      <c r="M13810" t="s">
        <v>2832</v>
      </c>
      <c r="N13810">
        <v>0</v>
      </c>
      <c r="O13810" t="s">
        <v>14735</v>
      </c>
    </row>
    <row r="13811" spans="1:15" x14ac:dyDescent="0.2">
      <c r="A13811">
        <v>55234</v>
      </c>
      <c r="B13811" t="str">
        <f>VLOOKUP(orders!C13811,customers!$A$2:$B$1501, 2,FALSE)</f>
        <v>Customer#000000538</v>
      </c>
      <c r="C13811">
        <v>538</v>
      </c>
      <c r="D13811" t="str">
        <f>VLOOKUP(orders!C13811,customers!$A$2:$G$1501,7,FALSE)</f>
        <v>MACHINERY</v>
      </c>
      <c r="E13811">
        <f>VLOOKUP(C13811,customers!$A$2:$D$1501, 4,FALSE)</f>
        <v>19</v>
      </c>
      <c r="F13811" t="str">
        <f>VLOOKUP(E13811,nation!$A$2:$B$26, 2,FALSE)</f>
        <v>ROMANIA</v>
      </c>
      <c r="G13811">
        <f>VLOOKUP(orders!F13811,nation!$B$2:$C$26,2,FALSE)</f>
        <v>3</v>
      </c>
      <c r="H13811" t="str">
        <f>HLOOKUP(orders!G13811,region_horz!$B$1:$F$2,2,FALSE)</f>
        <v>EUROPE</v>
      </c>
      <c r="I13811" t="s">
        <v>16</v>
      </c>
      <c r="J13811">
        <v>367176.04</v>
      </c>
      <c r="K13811" s="1">
        <v>34179</v>
      </c>
      <c r="L13811" t="s">
        <v>10</v>
      </c>
      <c r="M13811" t="s">
        <v>2685</v>
      </c>
      <c r="N13811">
        <v>0</v>
      </c>
      <c r="O13811" t="s">
        <v>14736</v>
      </c>
    </row>
    <row r="13812" spans="1:15" x14ac:dyDescent="0.2">
      <c r="A13812">
        <v>55235</v>
      </c>
      <c r="B13812" t="str">
        <f>VLOOKUP(orders!C13812,customers!$A$2:$B$1501, 2,FALSE)</f>
        <v>Customer#000001175</v>
      </c>
      <c r="C13812">
        <v>1175</v>
      </c>
      <c r="D13812" t="str">
        <f>VLOOKUP(orders!C13812,customers!$A$2:$G$1501,7,FALSE)</f>
        <v>FURNITURE</v>
      </c>
      <c r="E13812">
        <f>VLOOKUP(C13812,customers!$A$2:$D$1501, 4,FALSE)</f>
        <v>4</v>
      </c>
      <c r="F13812" t="str">
        <f>VLOOKUP(E13812,nation!$A$2:$B$26, 2,FALSE)</f>
        <v>EGYPT</v>
      </c>
      <c r="G13812">
        <f>VLOOKUP(orders!F13812,nation!$B$2:$C$26,2,FALSE)</f>
        <v>4</v>
      </c>
      <c r="H13812" t="str">
        <f>HLOOKUP(orders!G13812,region_horz!$B$1:$F$2,2,FALSE)</f>
        <v>MIDDLE EAST</v>
      </c>
      <c r="I13812" t="s">
        <v>16</v>
      </c>
      <c r="J13812">
        <v>147162.76</v>
      </c>
      <c r="K13812" s="1">
        <v>34249</v>
      </c>
      <c r="L13812" t="s">
        <v>10</v>
      </c>
      <c r="M13812" t="s">
        <v>395</v>
      </c>
      <c r="N13812">
        <v>0</v>
      </c>
      <c r="O13812" t="s">
        <v>14737</v>
      </c>
    </row>
    <row r="13813" spans="1:15" x14ac:dyDescent="0.2">
      <c r="A13813">
        <v>55236</v>
      </c>
      <c r="B13813" t="str">
        <f>VLOOKUP(orders!C13813,customers!$A$2:$B$1501, 2,FALSE)</f>
        <v>Customer#000000686</v>
      </c>
      <c r="C13813">
        <v>686</v>
      </c>
      <c r="D13813" t="str">
        <f>VLOOKUP(orders!C13813,customers!$A$2:$G$1501,7,FALSE)</f>
        <v>HOUSEHOLD</v>
      </c>
      <c r="E13813">
        <f>VLOOKUP(C13813,customers!$A$2:$D$1501, 4,FALSE)</f>
        <v>6</v>
      </c>
      <c r="F13813" t="str">
        <f>VLOOKUP(E13813,nation!$A$2:$B$26, 2,FALSE)</f>
        <v>FRANCE</v>
      </c>
      <c r="G13813">
        <f>VLOOKUP(orders!F13813,nation!$B$2:$C$26,2,FALSE)</f>
        <v>3</v>
      </c>
      <c r="H13813" t="str">
        <f>HLOOKUP(orders!G13813,region_horz!$B$1:$F$2,2,FALSE)</f>
        <v>EUROPE</v>
      </c>
      <c r="I13813" t="s">
        <v>9</v>
      </c>
      <c r="J13813">
        <v>41182.81</v>
      </c>
      <c r="K13813" s="1">
        <v>35412</v>
      </c>
      <c r="L13813" t="s">
        <v>31</v>
      </c>
      <c r="M13813" t="s">
        <v>1057</v>
      </c>
      <c r="N13813">
        <v>0</v>
      </c>
      <c r="O13813" t="s">
        <v>14738</v>
      </c>
    </row>
    <row r="13814" spans="1:15" x14ac:dyDescent="0.2">
      <c r="A13814">
        <v>55237</v>
      </c>
      <c r="B13814" t="str">
        <f>VLOOKUP(orders!C13814,customers!$A$2:$B$1501, 2,FALSE)</f>
        <v>Customer#000001138</v>
      </c>
      <c r="C13814">
        <v>1138</v>
      </c>
      <c r="D13814" t="str">
        <f>VLOOKUP(orders!C13814,customers!$A$2:$G$1501,7,FALSE)</f>
        <v>BUILDING</v>
      </c>
      <c r="E13814">
        <f>VLOOKUP(C13814,customers!$A$2:$D$1501, 4,FALSE)</f>
        <v>22</v>
      </c>
      <c r="F13814" t="str">
        <f>VLOOKUP(E13814,nation!$A$2:$B$26, 2,FALSE)</f>
        <v>RUSSIA</v>
      </c>
      <c r="G13814">
        <f>VLOOKUP(orders!F13814,nation!$B$2:$C$26,2,FALSE)</f>
        <v>3</v>
      </c>
      <c r="H13814" t="str">
        <f>HLOOKUP(orders!G13814,region_horz!$B$1:$F$2,2,FALSE)</f>
        <v>EUROPE</v>
      </c>
      <c r="I13814" t="s">
        <v>9</v>
      </c>
      <c r="J13814">
        <v>30649.15</v>
      </c>
      <c r="K13814" s="1">
        <v>35475</v>
      </c>
      <c r="L13814" t="s">
        <v>31</v>
      </c>
      <c r="M13814" t="s">
        <v>1971</v>
      </c>
      <c r="N13814">
        <v>0</v>
      </c>
      <c r="O13814" t="s">
        <v>14739</v>
      </c>
    </row>
    <row r="13815" spans="1:15" x14ac:dyDescent="0.2">
      <c r="A13815">
        <v>55238</v>
      </c>
      <c r="B13815" t="str">
        <f>VLOOKUP(orders!C13815,customers!$A$2:$B$1501, 2,FALSE)</f>
        <v>Customer#000000488</v>
      </c>
      <c r="C13815">
        <v>488</v>
      </c>
      <c r="D13815" t="str">
        <f>VLOOKUP(orders!C13815,customers!$A$2:$G$1501,7,FALSE)</f>
        <v>AUTOMOBILE</v>
      </c>
      <c r="E13815">
        <f>VLOOKUP(C13815,customers!$A$2:$D$1501, 4,FALSE)</f>
        <v>3</v>
      </c>
      <c r="F13815" t="str">
        <f>VLOOKUP(E13815,nation!$A$2:$B$26, 2,FALSE)</f>
        <v>CANADA</v>
      </c>
      <c r="G13815">
        <f>VLOOKUP(orders!F13815,nation!$B$2:$C$26,2,FALSE)</f>
        <v>1</v>
      </c>
      <c r="H13815" t="str">
        <f>HLOOKUP(orders!G13815,region_horz!$B$1:$F$2,2,FALSE)</f>
        <v>AMERICA</v>
      </c>
      <c r="I13815" t="s">
        <v>9</v>
      </c>
      <c r="J13815">
        <v>297311.46000000002</v>
      </c>
      <c r="K13815" s="1">
        <v>35943</v>
      </c>
      <c r="L13815" t="s">
        <v>31</v>
      </c>
      <c r="M13815" t="s">
        <v>2154</v>
      </c>
      <c r="N13815">
        <v>0</v>
      </c>
      <c r="O13815" t="s">
        <v>14740</v>
      </c>
    </row>
    <row r="13816" spans="1:15" x14ac:dyDescent="0.2">
      <c r="A13816">
        <v>55239</v>
      </c>
      <c r="B13816" t="str">
        <f>VLOOKUP(orders!C13816,customers!$A$2:$B$1501, 2,FALSE)</f>
        <v>Customer#000000338</v>
      </c>
      <c r="C13816">
        <v>338</v>
      </c>
      <c r="D13816" t="str">
        <f>VLOOKUP(orders!C13816,customers!$A$2:$G$1501,7,FALSE)</f>
        <v>FURNITURE</v>
      </c>
      <c r="E13816">
        <f>VLOOKUP(C13816,customers!$A$2:$D$1501, 4,FALSE)</f>
        <v>23</v>
      </c>
      <c r="F13816" t="str">
        <f>VLOOKUP(E13816,nation!$A$2:$B$26, 2,FALSE)</f>
        <v>UNITED KINGDOM</v>
      </c>
      <c r="G13816">
        <f>VLOOKUP(orders!F13816,nation!$B$2:$C$26,2,FALSE)</f>
        <v>3</v>
      </c>
      <c r="H13816" t="str">
        <f>HLOOKUP(orders!G13816,region_horz!$B$1:$F$2,2,FALSE)</f>
        <v>EUROPE</v>
      </c>
      <c r="I13816" t="s">
        <v>16</v>
      </c>
      <c r="J13816">
        <v>195801.59</v>
      </c>
      <c r="K13816" s="1">
        <v>33942</v>
      </c>
      <c r="L13816" t="s">
        <v>13</v>
      </c>
      <c r="M13816" t="s">
        <v>1289</v>
      </c>
      <c r="N13816">
        <v>0</v>
      </c>
      <c r="O13816" t="s">
        <v>14741</v>
      </c>
    </row>
    <row r="13817" spans="1:15" x14ac:dyDescent="0.2">
      <c r="A13817">
        <v>55264</v>
      </c>
      <c r="B13817" t="str">
        <f>VLOOKUP(orders!C13817,customers!$A$2:$B$1501, 2,FALSE)</f>
        <v>Customer#000000733</v>
      </c>
      <c r="C13817">
        <v>733</v>
      </c>
      <c r="D13817" t="str">
        <f>VLOOKUP(orders!C13817,customers!$A$2:$G$1501,7,FALSE)</f>
        <v>HOUSEHOLD</v>
      </c>
      <c r="E13817">
        <f>VLOOKUP(C13817,customers!$A$2:$D$1501, 4,FALSE)</f>
        <v>13</v>
      </c>
      <c r="F13817" t="str">
        <f>VLOOKUP(E13817,nation!$A$2:$B$26, 2,FALSE)</f>
        <v>JORDAN</v>
      </c>
      <c r="G13817">
        <f>VLOOKUP(orders!F13817,nation!$B$2:$C$26,2,FALSE)</f>
        <v>4</v>
      </c>
      <c r="H13817" t="str">
        <f>HLOOKUP(orders!G13817,region_horz!$B$1:$F$2,2,FALSE)</f>
        <v>MIDDLE EAST</v>
      </c>
      <c r="I13817" t="s">
        <v>16</v>
      </c>
      <c r="J13817">
        <v>1827.17</v>
      </c>
      <c r="K13817" s="1">
        <v>34323</v>
      </c>
      <c r="L13817" t="s">
        <v>23</v>
      </c>
      <c r="M13817" t="s">
        <v>1661</v>
      </c>
      <c r="N13817">
        <v>0</v>
      </c>
      <c r="O13817" t="s">
        <v>14742</v>
      </c>
    </row>
    <row r="13818" spans="1:15" x14ac:dyDescent="0.2">
      <c r="A13818">
        <v>55265</v>
      </c>
      <c r="B13818" t="str">
        <f>VLOOKUP(orders!C13818,customers!$A$2:$B$1501, 2,FALSE)</f>
        <v>Customer#000001258</v>
      </c>
      <c r="C13818">
        <v>1258</v>
      </c>
      <c r="D13818" t="str">
        <f>VLOOKUP(orders!C13818,customers!$A$2:$G$1501,7,FALSE)</f>
        <v>AUTOMOBILE</v>
      </c>
      <c r="E13818">
        <f>VLOOKUP(C13818,customers!$A$2:$D$1501, 4,FALSE)</f>
        <v>3</v>
      </c>
      <c r="F13818" t="str">
        <f>VLOOKUP(E13818,nation!$A$2:$B$26, 2,FALSE)</f>
        <v>CANADA</v>
      </c>
      <c r="G13818">
        <f>VLOOKUP(orders!F13818,nation!$B$2:$C$26,2,FALSE)</f>
        <v>1</v>
      </c>
      <c r="H13818" t="str">
        <f>HLOOKUP(orders!G13818,region_horz!$B$1:$F$2,2,FALSE)</f>
        <v>AMERICA</v>
      </c>
      <c r="I13818" t="s">
        <v>16</v>
      </c>
      <c r="J13818">
        <v>323163.32</v>
      </c>
      <c r="K13818" s="1">
        <v>34601</v>
      </c>
      <c r="L13818" t="s">
        <v>10</v>
      </c>
      <c r="M13818" t="s">
        <v>3356</v>
      </c>
      <c r="N13818">
        <v>0</v>
      </c>
      <c r="O13818" t="s">
        <v>14743</v>
      </c>
    </row>
    <row r="13819" spans="1:15" x14ac:dyDescent="0.2">
      <c r="A13819">
        <v>55266</v>
      </c>
      <c r="B13819" t="str">
        <f>VLOOKUP(orders!C13819,customers!$A$2:$B$1501, 2,FALSE)</f>
        <v>Customer#000000395</v>
      </c>
      <c r="C13819">
        <v>395</v>
      </c>
      <c r="D13819" t="str">
        <f>VLOOKUP(orders!C13819,customers!$A$2:$G$1501,7,FALSE)</f>
        <v>HOUSEHOLD</v>
      </c>
      <c r="E13819">
        <f>VLOOKUP(C13819,customers!$A$2:$D$1501, 4,FALSE)</f>
        <v>15</v>
      </c>
      <c r="F13819" t="str">
        <f>VLOOKUP(E13819,nation!$A$2:$B$26, 2,FALSE)</f>
        <v>MOROCCO</v>
      </c>
      <c r="G13819">
        <f>VLOOKUP(orders!F13819,nation!$B$2:$C$26,2,FALSE)</f>
        <v>0</v>
      </c>
      <c r="H13819" t="str">
        <f>HLOOKUP(orders!G13819,region_horz!$B$1:$F$2,2,FALSE)</f>
        <v>AFRICA</v>
      </c>
      <c r="I13819" t="s">
        <v>16</v>
      </c>
      <c r="J13819">
        <v>105455.77</v>
      </c>
      <c r="K13819" s="1">
        <v>33769</v>
      </c>
      <c r="L13819" t="s">
        <v>13</v>
      </c>
      <c r="M13819" t="s">
        <v>3073</v>
      </c>
      <c r="N13819">
        <v>0</v>
      </c>
      <c r="O13819" t="s">
        <v>14744</v>
      </c>
    </row>
    <row r="13820" spans="1:15" x14ac:dyDescent="0.2">
      <c r="A13820">
        <v>55267</v>
      </c>
      <c r="B13820" t="str">
        <f>VLOOKUP(orders!C13820,customers!$A$2:$B$1501, 2,FALSE)</f>
        <v>Customer#000000179</v>
      </c>
      <c r="C13820">
        <v>179</v>
      </c>
      <c r="D13820" t="str">
        <f>VLOOKUP(orders!C13820,customers!$A$2:$G$1501,7,FALSE)</f>
        <v>MACHINERY</v>
      </c>
      <c r="E13820">
        <f>VLOOKUP(C13820,customers!$A$2:$D$1501, 4,FALSE)</f>
        <v>4</v>
      </c>
      <c r="F13820" t="str">
        <f>VLOOKUP(E13820,nation!$A$2:$B$26, 2,FALSE)</f>
        <v>EGYPT</v>
      </c>
      <c r="G13820">
        <f>VLOOKUP(orders!F13820,nation!$B$2:$C$26,2,FALSE)</f>
        <v>4</v>
      </c>
      <c r="H13820" t="str">
        <f>HLOOKUP(orders!G13820,region_horz!$B$1:$F$2,2,FALSE)</f>
        <v>MIDDLE EAST</v>
      </c>
      <c r="I13820" t="s">
        <v>9</v>
      </c>
      <c r="J13820">
        <v>91132.69</v>
      </c>
      <c r="K13820" s="1">
        <v>35879</v>
      </c>
      <c r="L13820" t="s">
        <v>10</v>
      </c>
      <c r="M13820" t="s">
        <v>1758</v>
      </c>
      <c r="N13820">
        <v>0</v>
      </c>
      <c r="O13820" t="s">
        <v>14745</v>
      </c>
    </row>
    <row r="13821" spans="1:15" x14ac:dyDescent="0.2">
      <c r="A13821">
        <v>55268</v>
      </c>
      <c r="B13821" t="str">
        <f>VLOOKUP(orders!C13821,customers!$A$2:$B$1501, 2,FALSE)</f>
        <v>Customer#000000412</v>
      </c>
      <c r="C13821">
        <v>412</v>
      </c>
      <c r="D13821" t="str">
        <f>VLOOKUP(orders!C13821,customers!$A$2:$G$1501,7,FALSE)</f>
        <v>BUILDING</v>
      </c>
      <c r="E13821">
        <f>VLOOKUP(C13821,customers!$A$2:$D$1501, 4,FALSE)</f>
        <v>22</v>
      </c>
      <c r="F13821" t="str">
        <f>VLOOKUP(E13821,nation!$A$2:$B$26, 2,FALSE)</f>
        <v>RUSSIA</v>
      </c>
      <c r="G13821">
        <f>VLOOKUP(orders!F13821,nation!$B$2:$C$26,2,FALSE)</f>
        <v>3</v>
      </c>
      <c r="H13821" t="str">
        <f>HLOOKUP(orders!G13821,region_horz!$B$1:$F$2,2,FALSE)</f>
        <v>EUROPE</v>
      </c>
      <c r="I13821" t="s">
        <v>16</v>
      </c>
      <c r="J13821">
        <v>50034.05</v>
      </c>
      <c r="K13821" s="1">
        <v>33681</v>
      </c>
      <c r="L13821" t="s">
        <v>26</v>
      </c>
      <c r="M13821" t="s">
        <v>634</v>
      </c>
      <c r="N13821">
        <v>0</v>
      </c>
      <c r="O13821" t="s">
        <v>14746</v>
      </c>
    </row>
    <row r="13822" spans="1:15" x14ac:dyDescent="0.2">
      <c r="A13822">
        <v>55269</v>
      </c>
      <c r="B13822" t="str">
        <f>VLOOKUP(orders!C13822,customers!$A$2:$B$1501, 2,FALSE)</f>
        <v>Customer#000000196</v>
      </c>
      <c r="C13822">
        <v>196</v>
      </c>
      <c r="D13822" t="str">
        <f>VLOOKUP(orders!C13822,customers!$A$2:$G$1501,7,FALSE)</f>
        <v>FURNITURE</v>
      </c>
      <c r="E13822">
        <f>VLOOKUP(C13822,customers!$A$2:$D$1501, 4,FALSE)</f>
        <v>18</v>
      </c>
      <c r="F13822" t="str">
        <f>VLOOKUP(E13822,nation!$A$2:$B$26, 2,FALSE)</f>
        <v>CHINA</v>
      </c>
      <c r="G13822">
        <f>VLOOKUP(orders!F13822,nation!$B$2:$C$26,2,FALSE)</f>
        <v>2</v>
      </c>
      <c r="H13822" t="str">
        <f>HLOOKUP(orders!G13822,region_horz!$B$1:$F$2,2,FALSE)</f>
        <v>ASIA</v>
      </c>
      <c r="I13822" t="s">
        <v>16</v>
      </c>
      <c r="J13822">
        <v>253397.92</v>
      </c>
      <c r="K13822" s="1">
        <v>34036</v>
      </c>
      <c r="L13822" t="s">
        <v>31</v>
      </c>
      <c r="M13822" t="s">
        <v>2315</v>
      </c>
      <c r="N13822">
        <v>0</v>
      </c>
      <c r="O13822" t="s">
        <v>14747</v>
      </c>
    </row>
    <row r="13823" spans="1:15" x14ac:dyDescent="0.2">
      <c r="A13823">
        <v>55270</v>
      </c>
      <c r="B13823" t="str">
        <f>VLOOKUP(orders!C13823,customers!$A$2:$B$1501, 2,FALSE)</f>
        <v>Customer#000001000</v>
      </c>
      <c r="C13823">
        <v>1000</v>
      </c>
      <c r="D13823" t="str">
        <f>VLOOKUP(orders!C13823,customers!$A$2:$G$1501,7,FALSE)</f>
        <v>BUILDING</v>
      </c>
      <c r="E13823">
        <f>VLOOKUP(C13823,customers!$A$2:$D$1501, 4,FALSE)</f>
        <v>22</v>
      </c>
      <c r="F13823" t="str">
        <f>VLOOKUP(E13823,nation!$A$2:$B$26, 2,FALSE)</f>
        <v>RUSSIA</v>
      </c>
      <c r="G13823">
        <f>VLOOKUP(orders!F13823,nation!$B$2:$C$26,2,FALSE)</f>
        <v>3</v>
      </c>
      <c r="H13823" t="str">
        <f>HLOOKUP(orders!G13823,region_horz!$B$1:$F$2,2,FALSE)</f>
        <v>EUROPE</v>
      </c>
      <c r="I13823" t="s">
        <v>16</v>
      </c>
      <c r="J13823">
        <v>172992.03</v>
      </c>
      <c r="K13823" s="1">
        <v>33992</v>
      </c>
      <c r="L13823" t="s">
        <v>31</v>
      </c>
      <c r="M13823" t="s">
        <v>290</v>
      </c>
      <c r="N13823">
        <v>0</v>
      </c>
      <c r="O13823" t="s">
        <v>14748</v>
      </c>
    </row>
    <row r="13824" spans="1:15" x14ac:dyDescent="0.2">
      <c r="A13824">
        <v>55271</v>
      </c>
      <c r="B13824" t="str">
        <f>VLOOKUP(orders!C13824,customers!$A$2:$B$1501, 2,FALSE)</f>
        <v>Customer#000000496</v>
      </c>
      <c r="C13824">
        <v>496</v>
      </c>
      <c r="D13824" t="str">
        <f>VLOOKUP(orders!C13824,customers!$A$2:$G$1501,7,FALSE)</f>
        <v>MACHINERY</v>
      </c>
      <c r="E13824">
        <f>VLOOKUP(C13824,customers!$A$2:$D$1501, 4,FALSE)</f>
        <v>12</v>
      </c>
      <c r="F13824" t="str">
        <f>VLOOKUP(E13824,nation!$A$2:$B$26, 2,FALSE)</f>
        <v>JAPAN</v>
      </c>
      <c r="G13824">
        <f>VLOOKUP(orders!F13824,nation!$B$2:$C$26,2,FALSE)</f>
        <v>2</v>
      </c>
      <c r="H13824" t="str">
        <f>HLOOKUP(orders!G13824,region_horz!$B$1:$F$2,2,FALSE)</f>
        <v>ASIA</v>
      </c>
      <c r="I13824" t="s">
        <v>48</v>
      </c>
      <c r="J13824">
        <v>205930.19</v>
      </c>
      <c r="K13824" s="1">
        <v>34770</v>
      </c>
      <c r="L13824" t="s">
        <v>31</v>
      </c>
      <c r="M13824" t="s">
        <v>368</v>
      </c>
      <c r="N13824">
        <v>0</v>
      </c>
      <c r="O13824" t="s">
        <v>14749</v>
      </c>
    </row>
    <row r="13825" spans="1:15" x14ac:dyDescent="0.2">
      <c r="A13825">
        <v>55296</v>
      </c>
      <c r="B13825" t="str">
        <f>VLOOKUP(orders!C13825,customers!$A$2:$B$1501, 2,FALSE)</f>
        <v>Customer#000001421</v>
      </c>
      <c r="C13825">
        <v>1421</v>
      </c>
      <c r="D13825" t="str">
        <f>VLOOKUP(orders!C13825,customers!$A$2:$G$1501,7,FALSE)</f>
        <v>MACHINERY</v>
      </c>
      <c r="E13825">
        <f>VLOOKUP(C13825,customers!$A$2:$D$1501, 4,FALSE)</f>
        <v>12</v>
      </c>
      <c r="F13825" t="str">
        <f>VLOOKUP(E13825,nation!$A$2:$B$26, 2,FALSE)</f>
        <v>JAPAN</v>
      </c>
      <c r="G13825">
        <f>VLOOKUP(orders!F13825,nation!$B$2:$C$26,2,FALSE)</f>
        <v>2</v>
      </c>
      <c r="H13825" t="str">
        <f>HLOOKUP(orders!G13825,region_horz!$B$1:$F$2,2,FALSE)</f>
        <v>ASIA</v>
      </c>
      <c r="I13825" t="s">
        <v>16</v>
      </c>
      <c r="J13825">
        <v>75300.649999999994</v>
      </c>
      <c r="K13825" s="1">
        <v>33896</v>
      </c>
      <c r="L13825" t="s">
        <v>10</v>
      </c>
      <c r="M13825" t="s">
        <v>1559</v>
      </c>
      <c r="N13825">
        <v>0</v>
      </c>
      <c r="O13825" t="s">
        <v>14750</v>
      </c>
    </row>
    <row r="13826" spans="1:15" x14ac:dyDescent="0.2">
      <c r="A13826">
        <v>55297</v>
      </c>
      <c r="B13826" t="str">
        <f>VLOOKUP(orders!C13826,customers!$A$2:$B$1501, 2,FALSE)</f>
        <v>Customer#000001336</v>
      </c>
      <c r="C13826">
        <v>1336</v>
      </c>
      <c r="D13826" t="str">
        <f>VLOOKUP(orders!C13826,customers!$A$2:$G$1501,7,FALSE)</f>
        <v>AUTOMOBILE</v>
      </c>
      <c r="E13826">
        <f>VLOOKUP(C13826,customers!$A$2:$D$1501, 4,FALSE)</f>
        <v>16</v>
      </c>
      <c r="F13826" t="str">
        <f>VLOOKUP(E13826,nation!$A$2:$B$26, 2,FALSE)</f>
        <v>MOZAMBIQUE</v>
      </c>
      <c r="G13826">
        <f>VLOOKUP(orders!F13826,nation!$B$2:$C$26,2,FALSE)</f>
        <v>0</v>
      </c>
      <c r="H13826" t="str">
        <f>HLOOKUP(orders!G13826,region_horz!$B$1:$F$2,2,FALSE)</f>
        <v>AFRICA</v>
      </c>
      <c r="I13826" t="s">
        <v>16</v>
      </c>
      <c r="J13826">
        <v>237703.54</v>
      </c>
      <c r="K13826" s="1">
        <v>34262</v>
      </c>
      <c r="L13826" t="s">
        <v>31</v>
      </c>
      <c r="M13826" t="s">
        <v>4103</v>
      </c>
      <c r="N13826">
        <v>0</v>
      </c>
      <c r="O13826" t="s">
        <v>14751</v>
      </c>
    </row>
    <row r="13827" spans="1:15" x14ac:dyDescent="0.2">
      <c r="A13827">
        <v>55298</v>
      </c>
      <c r="B13827" t="str">
        <f>VLOOKUP(orders!C13827,customers!$A$2:$B$1501, 2,FALSE)</f>
        <v>Customer#000000274</v>
      </c>
      <c r="C13827">
        <v>274</v>
      </c>
      <c r="D13827" t="str">
        <f>VLOOKUP(orders!C13827,customers!$A$2:$G$1501,7,FALSE)</f>
        <v>FURNITURE</v>
      </c>
      <c r="E13827">
        <f>VLOOKUP(C13827,customers!$A$2:$D$1501, 4,FALSE)</f>
        <v>19</v>
      </c>
      <c r="F13827" t="str">
        <f>VLOOKUP(E13827,nation!$A$2:$B$26, 2,FALSE)</f>
        <v>ROMANIA</v>
      </c>
      <c r="G13827">
        <f>VLOOKUP(orders!F13827,nation!$B$2:$C$26,2,FALSE)</f>
        <v>3</v>
      </c>
      <c r="H13827" t="str">
        <f>HLOOKUP(orders!G13827,region_horz!$B$1:$F$2,2,FALSE)</f>
        <v>EUROPE</v>
      </c>
      <c r="I13827" t="s">
        <v>16</v>
      </c>
      <c r="J13827">
        <v>72417.61</v>
      </c>
      <c r="K13827" s="1">
        <v>34549</v>
      </c>
      <c r="L13827" t="s">
        <v>13</v>
      </c>
      <c r="M13827" t="s">
        <v>1360</v>
      </c>
      <c r="N13827">
        <v>0</v>
      </c>
      <c r="O13827" t="s">
        <v>14752</v>
      </c>
    </row>
    <row r="13828" spans="1:15" x14ac:dyDescent="0.2">
      <c r="A13828">
        <v>55299</v>
      </c>
      <c r="B13828" t="str">
        <f>VLOOKUP(orders!C13828,customers!$A$2:$B$1501, 2,FALSE)</f>
        <v>Customer#000000908</v>
      </c>
      <c r="C13828">
        <v>908</v>
      </c>
      <c r="D13828" t="str">
        <f>VLOOKUP(orders!C13828,customers!$A$2:$G$1501,7,FALSE)</f>
        <v>AUTOMOBILE</v>
      </c>
      <c r="E13828">
        <f>VLOOKUP(C13828,customers!$A$2:$D$1501, 4,FALSE)</f>
        <v>12</v>
      </c>
      <c r="F13828" t="str">
        <f>VLOOKUP(E13828,nation!$A$2:$B$26, 2,FALSE)</f>
        <v>JAPAN</v>
      </c>
      <c r="G13828">
        <f>VLOOKUP(orders!F13828,nation!$B$2:$C$26,2,FALSE)</f>
        <v>2</v>
      </c>
      <c r="H13828" t="str">
        <f>HLOOKUP(orders!G13828,region_horz!$B$1:$F$2,2,FALSE)</f>
        <v>ASIA</v>
      </c>
      <c r="I13828" t="s">
        <v>16</v>
      </c>
      <c r="J13828">
        <v>80725.23</v>
      </c>
      <c r="K13828" s="1">
        <v>33694</v>
      </c>
      <c r="L13828" t="s">
        <v>10</v>
      </c>
      <c r="M13828" t="s">
        <v>209</v>
      </c>
      <c r="N13828">
        <v>0</v>
      </c>
      <c r="O13828" t="s">
        <v>14753</v>
      </c>
    </row>
    <row r="13829" spans="1:15" x14ac:dyDescent="0.2">
      <c r="A13829">
        <v>55300</v>
      </c>
      <c r="B13829" t="str">
        <f>VLOOKUP(orders!C13829,customers!$A$2:$B$1501, 2,FALSE)</f>
        <v>Customer#000000337</v>
      </c>
      <c r="C13829">
        <v>337</v>
      </c>
      <c r="D13829" t="str">
        <f>VLOOKUP(orders!C13829,customers!$A$2:$G$1501,7,FALSE)</f>
        <v>MACHINERY</v>
      </c>
      <c r="E13829">
        <f>VLOOKUP(C13829,customers!$A$2:$D$1501, 4,FALSE)</f>
        <v>0</v>
      </c>
      <c r="F13829" t="str">
        <f>VLOOKUP(E13829,nation!$A$2:$B$26, 2,FALSE)</f>
        <v>ALGERIA</v>
      </c>
      <c r="G13829">
        <f>VLOOKUP(orders!F13829,nation!$B$2:$C$26,2,FALSE)</f>
        <v>0</v>
      </c>
      <c r="H13829" t="str">
        <f>HLOOKUP(orders!G13829,region_horz!$B$1:$F$2,2,FALSE)</f>
        <v>AFRICA</v>
      </c>
      <c r="I13829" t="s">
        <v>16</v>
      </c>
      <c r="J13829">
        <v>199785.12</v>
      </c>
      <c r="K13829" s="1">
        <v>34386</v>
      </c>
      <c r="L13829" t="s">
        <v>26</v>
      </c>
      <c r="M13829" t="s">
        <v>1845</v>
      </c>
      <c r="N13829">
        <v>0</v>
      </c>
      <c r="O13829" t="s">
        <v>14754</v>
      </c>
    </row>
    <row r="13830" spans="1:15" x14ac:dyDescent="0.2">
      <c r="A13830">
        <v>55301</v>
      </c>
      <c r="B13830" t="str">
        <f>VLOOKUP(orders!C13830,customers!$A$2:$B$1501, 2,FALSE)</f>
        <v>Customer#000001226</v>
      </c>
      <c r="C13830">
        <v>1226</v>
      </c>
      <c r="D13830" t="str">
        <f>VLOOKUP(orders!C13830,customers!$A$2:$G$1501,7,FALSE)</f>
        <v>FURNITURE</v>
      </c>
      <c r="E13830">
        <f>VLOOKUP(C13830,customers!$A$2:$D$1501, 4,FALSE)</f>
        <v>0</v>
      </c>
      <c r="F13830" t="str">
        <f>VLOOKUP(E13830,nation!$A$2:$B$26, 2,FALSE)</f>
        <v>ALGERIA</v>
      </c>
      <c r="G13830">
        <f>VLOOKUP(orders!F13830,nation!$B$2:$C$26,2,FALSE)</f>
        <v>0</v>
      </c>
      <c r="H13830" t="str">
        <f>HLOOKUP(orders!G13830,region_horz!$B$1:$F$2,2,FALSE)</f>
        <v>AFRICA</v>
      </c>
      <c r="I13830" t="s">
        <v>16</v>
      </c>
      <c r="J13830">
        <v>53919.8</v>
      </c>
      <c r="K13830" s="1">
        <v>34393</v>
      </c>
      <c r="L13830" t="s">
        <v>13</v>
      </c>
      <c r="M13830" t="s">
        <v>768</v>
      </c>
      <c r="N13830">
        <v>0</v>
      </c>
      <c r="O13830" t="s">
        <v>14755</v>
      </c>
    </row>
    <row r="13831" spans="1:15" x14ac:dyDescent="0.2">
      <c r="A13831">
        <v>55302</v>
      </c>
      <c r="B13831" t="str">
        <f>VLOOKUP(orders!C13831,customers!$A$2:$B$1501, 2,FALSE)</f>
        <v>Customer#000000697</v>
      </c>
      <c r="C13831">
        <v>697</v>
      </c>
      <c r="D13831" t="str">
        <f>VLOOKUP(orders!C13831,customers!$A$2:$G$1501,7,FALSE)</f>
        <v>AUTOMOBILE</v>
      </c>
      <c r="E13831">
        <f>VLOOKUP(C13831,customers!$A$2:$D$1501, 4,FALSE)</f>
        <v>4</v>
      </c>
      <c r="F13831" t="str">
        <f>VLOOKUP(E13831,nation!$A$2:$B$26, 2,FALSE)</f>
        <v>EGYPT</v>
      </c>
      <c r="G13831">
        <f>VLOOKUP(orders!F13831,nation!$B$2:$C$26,2,FALSE)</f>
        <v>4</v>
      </c>
      <c r="H13831" t="str">
        <f>HLOOKUP(orders!G13831,region_horz!$B$1:$F$2,2,FALSE)</f>
        <v>MIDDLE EAST</v>
      </c>
      <c r="I13831" t="s">
        <v>9</v>
      </c>
      <c r="J13831">
        <v>225469.13</v>
      </c>
      <c r="K13831" s="1">
        <v>35755</v>
      </c>
      <c r="L13831" t="s">
        <v>10</v>
      </c>
      <c r="M13831" t="s">
        <v>711</v>
      </c>
      <c r="N13831">
        <v>0</v>
      </c>
      <c r="O13831" t="s">
        <v>14756</v>
      </c>
    </row>
    <row r="13832" spans="1:15" x14ac:dyDescent="0.2">
      <c r="A13832">
        <v>55303</v>
      </c>
      <c r="B13832" t="str">
        <f>VLOOKUP(orders!C13832,customers!$A$2:$B$1501, 2,FALSE)</f>
        <v>Customer#000001061</v>
      </c>
      <c r="C13832">
        <v>1061</v>
      </c>
      <c r="D13832" t="str">
        <f>VLOOKUP(orders!C13832,customers!$A$2:$G$1501,7,FALSE)</f>
        <v>BUILDING</v>
      </c>
      <c r="E13832">
        <f>VLOOKUP(C13832,customers!$A$2:$D$1501, 4,FALSE)</f>
        <v>4</v>
      </c>
      <c r="F13832" t="str">
        <f>VLOOKUP(E13832,nation!$A$2:$B$26, 2,FALSE)</f>
        <v>EGYPT</v>
      </c>
      <c r="G13832">
        <f>VLOOKUP(orders!F13832,nation!$B$2:$C$26,2,FALSE)</f>
        <v>4</v>
      </c>
      <c r="H13832" t="str">
        <f>HLOOKUP(orders!G13832,region_horz!$B$1:$F$2,2,FALSE)</f>
        <v>MIDDLE EAST</v>
      </c>
      <c r="I13832" t="s">
        <v>48</v>
      </c>
      <c r="J13832">
        <v>79759.59</v>
      </c>
      <c r="K13832" s="1">
        <v>34789</v>
      </c>
      <c r="L13832" t="s">
        <v>23</v>
      </c>
      <c r="M13832" t="s">
        <v>4860</v>
      </c>
      <c r="N13832">
        <v>0</v>
      </c>
      <c r="O13832" t="s">
        <v>14757</v>
      </c>
    </row>
    <row r="13833" spans="1:15" x14ac:dyDescent="0.2">
      <c r="A13833">
        <v>55328</v>
      </c>
      <c r="B13833" t="str">
        <f>VLOOKUP(orders!C13833,customers!$A$2:$B$1501, 2,FALSE)</f>
        <v>Customer#000001447</v>
      </c>
      <c r="C13833">
        <v>1447</v>
      </c>
      <c r="D13833" t="str">
        <f>VLOOKUP(orders!C13833,customers!$A$2:$G$1501,7,FALSE)</f>
        <v>BUILDING</v>
      </c>
      <c r="E13833">
        <f>VLOOKUP(C13833,customers!$A$2:$D$1501, 4,FALSE)</f>
        <v>17</v>
      </c>
      <c r="F13833" t="str">
        <f>VLOOKUP(E13833,nation!$A$2:$B$26, 2,FALSE)</f>
        <v>PERU</v>
      </c>
      <c r="G13833">
        <f>VLOOKUP(orders!F13833,nation!$B$2:$C$26,2,FALSE)</f>
        <v>1</v>
      </c>
      <c r="H13833" t="str">
        <f>HLOOKUP(orders!G13833,region_horz!$B$1:$F$2,2,FALSE)</f>
        <v>AMERICA</v>
      </c>
      <c r="I13833" t="s">
        <v>9</v>
      </c>
      <c r="J13833">
        <v>67723.77</v>
      </c>
      <c r="K13833" s="1">
        <v>35831</v>
      </c>
      <c r="L13833" t="s">
        <v>10</v>
      </c>
      <c r="M13833" t="s">
        <v>1128</v>
      </c>
      <c r="N13833">
        <v>0</v>
      </c>
      <c r="O13833" t="s">
        <v>14758</v>
      </c>
    </row>
    <row r="13834" spans="1:15" x14ac:dyDescent="0.2">
      <c r="A13834">
        <v>55329</v>
      </c>
      <c r="B13834" t="str">
        <f>VLOOKUP(orders!C13834,customers!$A$2:$B$1501, 2,FALSE)</f>
        <v>Customer#000000340</v>
      </c>
      <c r="C13834">
        <v>340</v>
      </c>
      <c r="D13834" t="str">
        <f>VLOOKUP(orders!C13834,customers!$A$2:$G$1501,7,FALSE)</f>
        <v>BUILDING</v>
      </c>
      <c r="E13834">
        <f>VLOOKUP(C13834,customers!$A$2:$D$1501, 4,FALSE)</f>
        <v>2</v>
      </c>
      <c r="F13834" t="str">
        <f>VLOOKUP(E13834,nation!$A$2:$B$26, 2,FALSE)</f>
        <v>BRAZIL</v>
      </c>
      <c r="G13834">
        <f>VLOOKUP(orders!F13834,nation!$B$2:$C$26,2,FALSE)</f>
        <v>1</v>
      </c>
      <c r="H13834" t="str">
        <f>HLOOKUP(orders!G13834,region_horz!$B$1:$F$2,2,FALSE)</f>
        <v>AMERICA</v>
      </c>
      <c r="I13834" t="s">
        <v>9</v>
      </c>
      <c r="J13834">
        <v>163134.94</v>
      </c>
      <c r="K13834" s="1">
        <v>35241</v>
      </c>
      <c r="L13834" t="s">
        <v>10</v>
      </c>
      <c r="M13834" t="s">
        <v>1299</v>
      </c>
      <c r="N13834">
        <v>0</v>
      </c>
      <c r="O13834" t="s">
        <v>14759</v>
      </c>
    </row>
    <row r="13835" spans="1:15" x14ac:dyDescent="0.2">
      <c r="A13835">
        <v>55330</v>
      </c>
      <c r="B13835" t="str">
        <f>VLOOKUP(orders!C13835,customers!$A$2:$B$1501, 2,FALSE)</f>
        <v>Customer#000000094</v>
      </c>
      <c r="C13835">
        <v>94</v>
      </c>
      <c r="D13835" t="str">
        <f>VLOOKUP(orders!C13835,customers!$A$2:$G$1501,7,FALSE)</f>
        <v>HOUSEHOLD</v>
      </c>
      <c r="E13835">
        <f>VLOOKUP(C13835,customers!$A$2:$D$1501, 4,FALSE)</f>
        <v>9</v>
      </c>
      <c r="F13835" t="str">
        <f>VLOOKUP(E13835,nation!$A$2:$B$26, 2,FALSE)</f>
        <v>INDONESIA</v>
      </c>
      <c r="G13835">
        <f>VLOOKUP(orders!F13835,nation!$B$2:$C$26,2,FALSE)</f>
        <v>2</v>
      </c>
      <c r="H13835" t="str">
        <f>HLOOKUP(orders!G13835,region_horz!$B$1:$F$2,2,FALSE)</f>
        <v>ASIA</v>
      </c>
      <c r="I13835" t="s">
        <v>16</v>
      </c>
      <c r="J13835">
        <v>249649.04</v>
      </c>
      <c r="K13835" s="1">
        <v>34559</v>
      </c>
      <c r="L13835" t="s">
        <v>31</v>
      </c>
      <c r="M13835" t="s">
        <v>2498</v>
      </c>
      <c r="N13835">
        <v>0</v>
      </c>
      <c r="O13835" t="s">
        <v>14760</v>
      </c>
    </row>
    <row r="13836" spans="1:15" x14ac:dyDescent="0.2">
      <c r="A13836">
        <v>55331</v>
      </c>
      <c r="B13836" t="str">
        <f>VLOOKUP(orders!C13836,customers!$A$2:$B$1501, 2,FALSE)</f>
        <v>Customer#000001349</v>
      </c>
      <c r="C13836">
        <v>1349</v>
      </c>
      <c r="D13836" t="str">
        <f>VLOOKUP(orders!C13836,customers!$A$2:$G$1501,7,FALSE)</f>
        <v>AUTOMOBILE</v>
      </c>
      <c r="E13836">
        <f>VLOOKUP(C13836,customers!$A$2:$D$1501, 4,FALSE)</f>
        <v>18</v>
      </c>
      <c r="F13836" t="str">
        <f>VLOOKUP(E13836,nation!$A$2:$B$26, 2,FALSE)</f>
        <v>CHINA</v>
      </c>
      <c r="G13836">
        <f>VLOOKUP(orders!F13836,nation!$B$2:$C$26,2,FALSE)</f>
        <v>2</v>
      </c>
      <c r="H13836" t="str">
        <f>HLOOKUP(orders!G13836,region_horz!$B$1:$F$2,2,FALSE)</f>
        <v>ASIA</v>
      </c>
      <c r="I13836" t="s">
        <v>16</v>
      </c>
      <c r="J13836">
        <v>332773.2</v>
      </c>
      <c r="K13836" s="1">
        <v>34317</v>
      </c>
      <c r="L13836" t="s">
        <v>26</v>
      </c>
      <c r="M13836" t="s">
        <v>1332</v>
      </c>
      <c r="N13836">
        <v>0</v>
      </c>
      <c r="O13836" t="s">
        <v>14761</v>
      </c>
    </row>
    <row r="13837" spans="1:15" x14ac:dyDescent="0.2">
      <c r="A13837">
        <v>55332</v>
      </c>
      <c r="B13837" t="str">
        <f>VLOOKUP(orders!C13837,customers!$A$2:$B$1501, 2,FALSE)</f>
        <v>Customer#000001474</v>
      </c>
      <c r="C13837">
        <v>1474</v>
      </c>
      <c r="D13837" t="str">
        <f>VLOOKUP(orders!C13837,customers!$A$2:$G$1501,7,FALSE)</f>
        <v>HOUSEHOLD</v>
      </c>
      <c r="E13837">
        <f>VLOOKUP(C13837,customers!$A$2:$D$1501, 4,FALSE)</f>
        <v>16</v>
      </c>
      <c r="F13837" t="str">
        <f>VLOOKUP(E13837,nation!$A$2:$B$26, 2,FALSE)</f>
        <v>MOZAMBIQUE</v>
      </c>
      <c r="G13837">
        <f>VLOOKUP(orders!F13837,nation!$B$2:$C$26,2,FALSE)</f>
        <v>0</v>
      </c>
      <c r="H13837" t="str">
        <f>HLOOKUP(orders!G13837,region_horz!$B$1:$F$2,2,FALSE)</f>
        <v>AFRICA</v>
      </c>
      <c r="I13837" t="s">
        <v>9</v>
      </c>
      <c r="J13837">
        <v>47066.62</v>
      </c>
      <c r="K13837" s="1">
        <v>35885</v>
      </c>
      <c r="L13837" t="s">
        <v>10</v>
      </c>
      <c r="M13837" t="s">
        <v>395</v>
      </c>
      <c r="N13837">
        <v>0</v>
      </c>
      <c r="O13837" t="s">
        <v>14762</v>
      </c>
    </row>
    <row r="13838" spans="1:15" x14ac:dyDescent="0.2">
      <c r="A13838">
        <v>55333</v>
      </c>
      <c r="B13838" t="str">
        <f>VLOOKUP(orders!C13838,customers!$A$2:$B$1501, 2,FALSE)</f>
        <v>Customer#000000418</v>
      </c>
      <c r="C13838">
        <v>418</v>
      </c>
      <c r="D13838" t="str">
        <f>VLOOKUP(orders!C13838,customers!$A$2:$G$1501,7,FALSE)</f>
        <v>FURNITURE</v>
      </c>
      <c r="E13838">
        <f>VLOOKUP(C13838,customers!$A$2:$D$1501, 4,FALSE)</f>
        <v>5</v>
      </c>
      <c r="F13838" t="str">
        <f>VLOOKUP(E13838,nation!$A$2:$B$26, 2,FALSE)</f>
        <v>ETHIOPIA</v>
      </c>
      <c r="G13838">
        <f>VLOOKUP(orders!F13838,nation!$B$2:$C$26,2,FALSE)</f>
        <v>0</v>
      </c>
      <c r="H13838" t="str">
        <f>HLOOKUP(orders!G13838,region_horz!$B$1:$F$2,2,FALSE)</f>
        <v>AFRICA</v>
      </c>
      <c r="I13838" t="s">
        <v>16</v>
      </c>
      <c r="J13838">
        <v>171591.94</v>
      </c>
      <c r="K13838" s="1">
        <v>34290</v>
      </c>
      <c r="L13838" t="s">
        <v>26</v>
      </c>
      <c r="M13838" t="s">
        <v>110</v>
      </c>
      <c r="N13838">
        <v>0</v>
      </c>
      <c r="O13838" t="s">
        <v>14763</v>
      </c>
    </row>
    <row r="13839" spans="1:15" x14ac:dyDescent="0.2">
      <c r="A13839">
        <v>55334</v>
      </c>
      <c r="B13839" t="str">
        <f>VLOOKUP(orders!C13839,customers!$A$2:$B$1501, 2,FALSE)</f>
        <v>Customer#000000613</v>
      </c>
      <c r="C13839">
        <v>613</v>
      </c>
      <c r="D13839" t="str">
        <f>VLOOKUP(orders!C13839,customers!$A$2:$G$1501,7,FALSE)</f>
        <v>AUTOMOBILE</v>
      </c>
      <c r="E13839">
        <f>VLOOKUP(C13839,customers!$A$2:$D$1501, 4,FALSE)</f>
        <v>4</v>
      </c>
      <c r="F13839" t="str">
        <f>VLOOKUP(E13839,nation!$A$2:$B$26, 2,FALSE)</f>
        <v>EGYPT</v>
      </c>
      <c r="G13839">
        <f>VLOOKUP(orders!F13839,nation!$B$2:$C$26,2,FALSE)</f>
        <v>4</v>
      </c>
      <c r="H13839" t="str">
        <f>HLOOKUP(orders!G13839,region_horz!$B$1:$F$2,2,FALSE)</f>
        <v>MIDDLE EAST</v>
      </c>
      <c r="I13839" t="s">
        <v>9</v>
      </c>
      <c r="J13839">
        <v>204477.2</v>
      </c>
      <c r="K13839" s="1">
        <v>35557</v>
      </c>
      <c r="L13839" t="s">
        <v>13</v>
      </c>
      <c r="M13839" t="s">
        <v>644</v>
      </c>
      <c r="N13839">
        <v>0</v>
      </c>
      <c r="O13839" t="s">
        <v>14764</v>
      </c>
    </row>
    <row r="13840" spans="1:15" x14ac:dyDescent="0.2">
      <c r="A13840">
        <v>55335</v>
      </c>
      <c r="B13840" t="str">
        <f>VLOOKUP(orders!C13840,customers!$A$2:$B$1501, 2,FALSE)</f>
        <v>Customer#000000835</v>
      </c>
      <c r="C13840">
        <v>835</v>
      </c>
      <c r="D13840" t="str">
        <f>VLOOKUP(orders!C13840,customers!$A$2:$G$1501,7,FALSE)</f>
        <v>BUILDING</v>
      </c>
      <c r="E13840">
        <f>VLOOKUP(C13840,customers!$A$2:$D$1501, 4,FALSE)</f>
        <v>21</v>
      </c>
      <c r="F13840" t="str">
        <f>VLOOKUP(E13840,nation!$A$2:$B$26, 2,FALSE)</f>
        <v>VIETNAM</v>
      </c>
      <c r="G13840">
        <f>VLOOKUP(orders!F13840,nation!$B$2:$C$26,2,FALSE)</f>
        <v>2</v>
      </c>
      <c r="H13840" t="str">
        <f>HLOOKUP(orders!G13840,region_horz!$B$1:$F$2,2,FALSE)</f>
        <v>ASIA</v>
      </c>
      <c r="I13840" t="s">
        <v>16</v>
      </c>
      <c r="J13840">
        <v>129869.08</v>
      </c>
      <c r="K13840" s="1">
        <v>33863</v>
      </c>
      <c r="L13840" t="s">
        <v>23</v>
      </c>
      <c r="M13840" t="s">
        <v>3302</v>
      </c>
      <c r="N13840">
        <v>0</v>
      </c>
      <c r="O13840" t="s">
        <v>14765</v>
      </c>
    </row>
    <row r="13841" spans="1:15" x14ac:dyDescent="0.2">
      <c r="A13841">
        <v>55360</v>
      </c>
      <c r="B13841" t="str">
        <f>VLOOKUP(orders!C13841,customers!$A$2:$B$1501, 2,FALSE)</f>
        <v>Customer#000000475</v>
      </c>
      <c r="C13841">
        <v>475</v>
      </c>
      <c r="D13841" t="str">
        <f>VLOOKUP(orders!C13841,customers!$A$2:$G$1501,7,FALSE)</f>
        <v>BUILDING</v>
      </c>
      <c r="E13841">
        <f>VLOOKUP(C13841,customers!$A$2:$D$1501, 4,FALSE)</f>
        <v>14</v>
      </c>
      <c r="F13841" t="str">
        <f>VLOOKUP(E13841,nation!$A$2:$B$26, 2,FALSE)</f>
        <v>KENYA</v>
      </c>
      <c r="G13841">
        <f>VLOOKUP(orders!F13841,nation!$B$2:$C$26,2,FALSE)</f>
        <v>0</v>
      </c>
      <c r="H13841" t="str">
        <f>HLOOKUP(orders!G13841,region_horz!$B$1:$F$2,2,FALSE)</f>
        <v>AFRICA</v>
      </c>
      <c r="I13841" t="s">
        <v>16</v>
      </c>
      <c r="J13841">
        <v>179592.25</v>
      </c>
      <c r="K13841" s="1">
        <v>34357</v>
      </c>
      <c r="L13841" t="s">
        <v>31</v>
      </c>
      <c r="M13841" t="s">
        <v>136</v>
      </c>
      <c r="N13841">
        <v>0</v>
      </c>
      <c r="O13841" t="s">
        <v>14766</v>
      </c>
    </row>
    <row r="13842" spans="1:15" x14ac:dyDescent="0.2">
      <c r="A13842">
        <v>55361</v>
      </c>
      <c r="B13842" t="str">
        <f>VLOOKUP(orders!C13842,customers!$A$2:$B$1501, 2,FALSE)</f>
        <v>Customer#000000313</v>
      </c>
      <c r="C13842">
        <v>313</v>
      </c>
      <c r="D13842" t="str">
        <f>VLOOKUP(orders!C13842,customers!$A$2:$G$1501,7,FALSE)</f>
        <v>HOUSEHOLD</v>
      </c>
      <c r="E13842">
        <f>VLOOKUP(C13842,customers!$A$2:$D$1501, 4,FALSE)</f>
        <v>0</v>
      </c>
      <c r="F13842" t="str">
        <f>VLOOKUP(E13842,nation!$A$2:$B$26, 2,FALSE)</f>
        <v>ALGERIA</v>
      </c>
      <c r="G13842">
        <f>VLOOKUP(orders!F13842,nation!$B$2:$C$26,2,FALSE)</f>
        <v>0</v>
      </c>
      <c r="H13842" t="str">
        <f>HLOOKUP(orders!G13842,region_horz!$B$1:$F$2,2,FALSE)</f>
        <v>AFRICA</v>
      </c>
      <c r="I13842" t="s">
        <v>48</v>
      </c>
      <c r="J13842">
        <v>180209.58</v>
      </c>
      <c r="K13842" s="1">
        <v>34782</v>
      </c>
      <c r="L13842" t="s">
        <v>23</v>
      </c>
      <c r="M13842" t="s">
        <v>5465</v>
      </c>
      <c r="N13842">
        <v>0</v>
      </c>
      <c r="O13842" t="s">
        <v>14767</v>
      </c>
    </row>
    <row r="13843" spans="1:15" x14ac:dyDescent="0.2">
      <c r="A13843">
        <v>55362</v>
      </c>
      <c r="B13843" t="str">
        <f>VLOOKUP(orders!C13843,customers!$A$2:$B$1501, 2,FALSE)</f>
        <v>Customer#000001024</v>
      </c>
      <c r="C13843">
        <v>1024</v>
      </c>
      <c r="D13843" t="str">
        <f>VLOOKUP(orders!C13843,customers!$A$2:$G$1501,7,FALSE)</f>
        <v>FURNITURE</v>
      </c>
      <c r="E13843">
        <f>VLOOKUP(C13843,customers!$A$2:$D$1501, 4,FALSE)</f>
        <v>11</v>
      </c>
      <c r="F13843" t="str">
        <f>VLOOKUP(E13843,nation!$A$2:$B$26, 2,FALSE)</f>
        <v>IRAQ</v>
      </c>
      <c r="G13843">
        <f>VLOOKUP(orders!F13843,nation!$B$2:$C$26,2,FALSE)</f>
        <v>4</v>
      </c>
      <c r="H13843" t="str">
        <f>HLOOKUP(orders!G13843,region_horz!$B$1:$F$2,2,FALSE)</f>
        <v>MIDDLE EAST</v>
      </c>
      <c r="I13843" t="s">
        <v>48</v>
      </c>
      <c r="J13843">
        <v>257820.06</v>
      </c>
      <c r="K13843" s="1">
        <v>34810</v>
      </c>
      <c r="L13843" t="s">
        <v>26</v>
      </c>
      <c r="M13843" t="s">
        <v>2115</v>
      </c>
      <c r="N13843">
        <v>0</v>
      </c>
      <c r="O13843" t="s">
        <v>14768</v>
      </c>
    </row>
    <row r="13844" spans="1:15" x14ac:dyDescent="0.2">
      <c r="A13844">
        <v>55363</v>
      </c>
      <c r="B13844" t="str">
        <f>VLOOKUP(orders!C13844,customers!$A$2:$B$1501, 2,FALSE)</f>
        <v>Customer#000000527</v>
      </c>
      <c r="C13844">
        <v>527</v>
      </c>
      <c r="D13844" t="str">
        <f>VLOOKUP(orders!C13844,customers!$A$2:$G$1501,7,FALSE)</f>
        <v>HOUSEHOLD</v>
      </c>
      <c r="E13844">
        <f>VLOOKUP(C13844,customers!$A$2:$D$1501, 4,FALSE)</f>
        <v>13</v>
      </c>
      <c r="F13844" t="str">
        <f>VLOOKUP(E13844,nation!$A$2:$B$26, 2,FALSE)</f>
        <v>JORDAN</v>
      </c>
      <c r="G13844">
        <f>VLOOKUP(orders!F13844,nation!$B$2:$C$26,2,FALSE)</f>
        <v>4</v>
      </c>
      <c r="H13844" t="str">
        <f>HLOOKUP(orders!G13844,region_horz!$B$1:$F$2,2,FALSE)</f>
        <v>MIDDLE EAST</v>
      </c>
      <c r="I13844" t="s">
        <v>16</v>
      </c>
      <c r="J13844">
        <v>185092.55</v>
      </c>
      <c r="K13844" s="1">
        <v>34332</v>
      </c>
      <c r="L13844" t="s">
        <v>26</v>
      </c>
      <c r="M13844" t="s">
        <v>2977</v>
      </c>
      <c r="N13844">
        <v>0</v>
      </c>
      <c r="O13844" t="s">
        <v>14769</v>
      </c>
    </row>
    <row r="13845" spans="1:15" x14ac:dyDescent="0.2">
      <c r="A13845">
        <v>55364</v>
      </c>
      <c r="B13845" t="str">
        <f>VLOOKUP(orders!C13845,customers!$A$2:$B$1501, 2,FALSE)</f>
        <v>Customer#000000187</v>
      </c>
      <c r="C13845">
        <v>187</v>
      </c>
      <c r="D13845" t="str">
        <f>VLOOKUP(orders!C13845,customers!$A$2:$G$1501,7,FALSE)</f>
        <v>FURNITURE</v>
      </c>
      <c r="E13845">
        <f>VLOOKUP(C13845,customers!$A$2:$D$1501, 4,FALSE)</f>
        <v>4</v>
      </c>
      <c r="F13845" t="str">
        <f>VLOOKUP(E13845,nation!$A$2:$B$26, 2,FALSE)</f>
        <v>EGYPT</v>
      </c>
      <c r="G13845">
        <f>VLOOKUP(orders!F13845,nation!$B$2:$C$26,2,FALSE)</f>
        <v>4</v>
      </c>
      <c r="H13845" t="str">
        <f>HLOOKUP(orders!G13845,region_horz!$B$1:$F$2,2,FALSE)</f>
        <v>MIDDLE EAST</v>
      </c>
      <c r="I13845" t="s">
        <v>9</v>
      </c>
      <c r="J13845">
        <v>71044.42</v>
      </c>
      <c r="K13845" s="1">
        <v>35347</v>
      </c>
      <c r="L13845" t="s">
        <v>26</v>
      </c>
      <c r="M13845" t="s">
        <v>1314</v>
      </c>
      <c r="N13845">
        <v>0</v>
      </c>
      <c r="O13845" t="s">
        <v>14770</v>
      </c>
    </row>
    <row r="13846" spans="1:15" x14ac:dyDescent="0.2">
      <c r="A13846">
        <v>55365</v>
      </c>
      <c r="B13846" t="str">
        <f>VLOOKUP(orders!C13846,customers!$A$2:$B$1501, 2,FALSE)</f>
        <v>Customer#000001378</v>
      </c>
      <c r="C13846">
        <v>1378</v>
      </c>
      <c r="D13846" t="str">
        <f>VLOOKUP(orders!C13846,customers!$A$2:$G$1501,7,FALSE)</f>
        <v>HOUSEHOLD</v>
      </c>
      <c r="E13846">
        <f>VLOOKUP(C13846,customers!$A$2:$D$1501, 4,FALSE)</f>
        <v>17</v>
      </c>
      <c r="F13846" t="str">
        <f>VLOOKUP(E13846,nation!$A$2:$B$26, 2,FALSE)</f>
        <v>PERU</v>
      </c>
      <c r="G13846">
        <f>VLOOKUP(orders!F13846,nation!$B$2:$C$26,2,FALSE)</f>
        <v>1</v>
      </c>
      <c r="H13846" t="str">
        <f>HLOOKUP(orders!G13846,region_horz!$B$1:$F$2,2,FALSE)</f>
        <v>AMERICA</v>
      </c>
      <c r="I13846" t="s">
        <v>9</v>
      </c>
      <c r="J13846">
        <v>225626.89</v>
      </c>
      <c r="K13846" s="1">
        <v>35070</v>
      </c>
      <c r="L13846" t="s">
        <v>31</v>
      </c>
      <c r="M13846" t="s">
        <v>1557</v>
      </c>
      <c r="N13846">
        <v>0</v>
      </c>
      <c r="O13846" t="s">
        <v>14771</v>
      </c>
    </row>
    <row r="13847" spans="1:15" x14ac:dyDescent="0.2">
      <c r="A13847">
        <v>55366</v>
      </c>
      <c r="B13847" t="str">
        <f>VLOOKUP(orders!C13847,customers!$A$2:$B$1501, 2,FALSE)</f>
        <v>Customer#000000605</v>
      </c>
      <c r="C13847">
        <v>605</v>
      </c>
      <c r="D13847" t="str">
        <f>VLOOKUP(orders!C13847,customers!$A$2:$G$1501,7,FALSE)</f>
        <v>HOUSEHOLD</v>
      </c>
      <c r="E13847">
        <f>VLOOKUP(C13847,customers!$A$2:$D$1501, 4,FALSE)</f>
        <v>23</v>
      </c>
      <c r="F13847" t="str">
        <f>VLOOKUP(E13847,nation!$A$2:$B$26, 2,FALSE)</f>
        <v>UNITED KINGDOM</v>
      </c>
      <c r="G13847">
        <f>VLOOKUP(orders!F13847,nation!$B$2:$C$26,2,FALSE)</f>
        <v>3</v>
      </c>
      <c r="H13847" t="str">
        <f>HLOOKUP(orders!G13847,region_horz!$B$1:$F$2,2,FALSE)</f>
        <v>EUROPE</v>
      </c>
      <c r="I13847" t="s">
        <v>16</v>
      </c>
      <c r="J13847">
        <v>91967.01</v>
      </c>
      <c r="K13847" s="1">
        <v>33888</v>
      </c>
      <c r="L13847" t="s">
        <v>13</v>
      </c>
      <c r="M13847" t="s">
        <v>494</v>
      </c>
      <c r="N13847">
        <v>0</v>
      </c>
      <c r="O13847" t="s">
        <v>14772</v>
      </c>
    </row>
    <row r="13848" spans="1:15" x14ac:dyDescent="0.2">
      <c r="A13848">
        <v>55367</v>
      </c>
      <c r="B13848" t="str">
        <f>VLOOKUP(orders!C13848,customers!$A$2:$B$1501, 2,FALSE)</f>
        <v>Customer#000001121</v>
      </c>
      <c r="C13848">
        <v>1121</v>
      </c>
      <c r="D13848" t="str">
        <f>VLOOKUP(orders!C13848,customers!$A$2:$G$1501,7,FALSE)</f>
        <v>MACHINERY</v>
      </c>
      <c r="E13848">
        <f>VLOOKUP(C13848,customers!$A$2:$D$1501, 4,FALSE)</f>
        <v>20</v>
      </c>
      <c r="F13848" t="str">
        <f>VLOOKUP(E13848,nation!$A$2:$B$26, 2,FALSE)</f>
        <v>SAUDI ARABIA</v>
      </c>
      <c r="G13848">
        <f>VLOOKUP(orders!F13848,nation!$B$2:$C$26,2,FALSE)</f>
        <v>4</v>
      </c>
      <c r="H13848" t="str">
        <f>HLOOKUP(orders!G13848,region_horz!$B$1:$F$2,2,FALSE)</f>
        <v>MIDDLE EAST</v>
      </c>
      <c r="I13848" t="s">
        <v>16</v>
      </c>
      <c r="J13848">
        <v>187349.7</v>
      </c>
      <c r="K13848" s="1">
        <v>34345</v>
      </c>
      <c r="L13848" t="s">
        <v>13</v>
      </c>
      <c r="M13848" t="s">
        <v>308</v>
      </c>
      <c r="N13848">
        <v>0</v>
      </c>
      <c r="O13848" t="s">
        <v>14773</v>
      </c>
    </row>
    <row r="13849" spans="1:15" x14ac:dyDescent="0.2">
      <c r="A13849">
        <v>55392</v>
      </c>
      <c r="B13849" t="str">
        <f>VLOOKUP(orders!C13849,customers!$A$2:$B$1501, 2,FALSE)</f>
        <v>Customer#000001031</v>
      </c>
      <c r="C13849">
        <v>1031</v>
      </c>
      <c r="D13849" t="str">
        <f>VLOOKUP(orders!C13849,customers!$A$2:$G$1501,7,FALSE)</f>
        <v>AUTOMOBILE</v>
      </c>
      <c r="E13849">
        <f>VLOOKUP(C13849,customers!$A$2:$D$1501, 4,FALSE)</f>
        <v>21</v>
      </c>
      <c r="F13849" t="str">
        <f>VLOOKUP(E13849,nation!$A$2:$B$26, 2,FALSE)</f>
        <v>VIETNAM</v>
      </c>
      <c r="G13849">
        <f>VLOOKUP(orders!F13849,nation!$B$2:$C$26,2,FALSE)</f>
        <v>2</v>
      </c>
      <c r="H13849" t="str">
        <f>HLOOKUP(orders!G13849,region_horz!$B$1:$F$2,2,FALSE)</f>
        <v>ASIA</v>
      </c>
      <c r="I13849" t="s">
        <v>16</v>
      </c>
      <c r="J13849">
        <v>278714.84000000003</v>
      </c>
      <c r="K13849" s="1">
        <v>34492</v>
      </c>
      <c r="L13849" t="s">
        <v>13</v>
      </c>
      <c r="M13849" t="s">
        <v>1636</v>
      </c>
      <c r="N13849">
        <v>0</v>
      </c>
      <c r="O13849" t="s">
        <v>14774</v>
      </c>
    </row>
    <row r="13850" spans="1:15" x14ac:dyDescent="0.2">
      <c r="A13850">
        <v>55393</v>
      </c>
      <c r="B13850" t="str">
        <f>VLOOKUP(orders!C13850,customers!$A$2:$B$1501, 2,FALSE)</f>
        <v>Customer#000001427</v>
      </c>
      <c r="C13850">
        <v>1427</v>
      </c>
      <c r="D13850" t="str">
        <f>VLOOKUP(orders!C13850,customers!$A$2:$G$1501,7,FALSE)</f>
        <v>AUTOMOBILE</v>
      </c>
      <c r="E13850">
        <f>VLOOKUP(C13850,customers!$A$2:$D$1501, 4,FALSE)</f>
        <v>11</v>
      </c>
      <c r="F13850" t="str">
        <f>VLOOKUP(E13850,nation!$A$2:$B$26, 2,FALSE)</f>
        <v>IRAQ</v>
      </c>
      <c r="G13850">
        <f>VLOOKUP(orders!F13850,nation!$B$2:$C$26,2,FALSE)</f>
        <v>4</v>
      </c>
      <c r="H13850" t="str">
        <f>HLOOKUP(orders!G13850,region_horz!$B$1:$F$2,2,FALSE)</f>
        <v>MIDDLE EAST</v>
      </c>
      <c r="I13850" t="s">
        <v>9</v>
      </c>
      <c r="J13850">
        <v>124503.32</v>
      </c>
      <c r="K13850" s="1">
        <v>35203</v>
      </c>
      <c r="L13850" t="s">
        <v>10</v>
      </c>
      <c r="M13850" t="s">
        <v>1408</v>
      </c>
      <c r="N13850">
        <v>0</v>
      </c>
      <c r="O13850" t="s">
        <v>14775</v>
      </c>
    </row>
    <row r="13851" spans="1:15" x14ac:dyDescent="0.2">
      <c r="A13851">
        <v>55394</v>
      </c>
      <c r="B13851" t="str">
        <f>VLOOKUP(orders!C13851,customers!$A$2:$B$1501, 2,FALSE)</f>
        <v>Customer#000000236</v>
      </c>
      <c r="C13851">
        <v>236</v>
      </c>
      <c r="D13851" t="str">
        <f>VLOOKUP(orders!C13851,customers!$A$2:$G$1501,7,FALSE)</f>
        <v>AUTOMOBILE</v>
      </c>
      <c r="E13851">
        <f>VLOOKUP(C13851,customers!$A$2:$D$1501, 4,FALSE)</f>
        <v>14</v>
      </c>
      <c r="F13851" t="str">
        <f>VLOOKUP(E13851,nation!$A$2:$B$26, 2,FALSE)</f>
        <v>KENYA</v>
      </c>
      <c r="G13851">
        <f>VLOOKUP(orders!F13851,nation!$B$2:$C$26,2,FALSE)</f>
        <v>0</v>
      </c>
      <c r="H13851" t="str">
        <f>HLOOKUP(orders!G13851,region_horz!$B$1:$F$2,2,FALSE)</f>
        <v>AFRICA</v>
      </c>
      <c r="I13851" t="s">
        <v>16</v>
      </c>
      <c r="J13851">
        <v>126699.97</v>
      </c>
      <c r="K13851" s="1">
        <v>34027</v>
      </c>
      <c r="L13851" t="s">
        <v>13</v>
      </c>
      <c r="M13851" t="s">
        <v>2247</v>
      </c>
      <c r="N13851">
        <v>0</v>
      </c>
      <c r="O13851" t="s">
        <v>14776</v>
      </c>
    </row>
    <row r="13852" spans="1:15" x14ac:dyDescent="0.2">
      <c r="A13852">
        <v>55395</v>
      </c>
      <c r="B13852" t="str">
        <f>VLOOKUP(orders!C13852,customers!$A$2:$B$1501, 2,FALSE)</f>
        <v>Customer#000001252</v>
      </c>
      <c r="C13852">
        <v>1252</v>
      </c>
      <c r="D13852" t="str">
        <f>VLOOKUP(orders!C13852,customers!$A$2:$G$1501,7,FALSE)</f>
        <v>MACHINERY</v>
      </c>
      <c r="E13852">
        <f>VLOOKUP(C13852,customers!$A$2:$D$1501, 4,FALSE)</f>
        <v>12</v>
      </c>
      <c r="F13852" t="str">
        <f>VLOOKUP(E13852,nation!$A$2:$B$26, 2,FALSE)</f>
        <v>JAPAN</v>
      </c>
      <c r="G13852">
        <f>VLOOKUP(orders!F13852,nation!$B$2:$C$26,2,FALSE)</f>
        <v>2</v>
      </c>
      <c r="H13852" t="str">
        <f>HLOOKUP(orders!G13852,region_horz!$B$1:$F$2,2,FALSE)</f>
        <v>ASIA</v>
      </c>
      <c r="I13852" t="s">
        <v>16</v>
      </c>
      <c r="J13852">
        <v>46437.55</v>
      </c>
      <c r="K13852" s="1">
        <v>34640</v>
      </c>
      <c r="L13852" t="s">
        <v>26</v>
      </c>
      <c r="M13852" t="s">
        <v>900</v>
      </c>
      <c r="N13852">
        <v>0</v>
      </c>
      <c r="O13852" t="s">
        <v>14777</v>
      </c>
    </row>
    <row r="13853" spans="1:15" x14ac:dyDescent="0.2">
      <c r="A13853">
        <v>55396</v>
      </c>
      <c r="B13853" t="str">
        <f>VLOOKUP(orders!C13853,customers!$A$2:$B$1501, 2,FALSE)</f>
        <v>Customer#000001198</v>
      </c>
      <c r="C13853">
        <v>1198</v>
      </c>
      <c r="D13853" t="str">
        <f>VLOOKUP(orders!C13853,customers!$A$2:$G$1501,7,FALSE)</f>
        <v>AUTOMOBILE</v>
      </c>
      <c r="E13853">
        <f>VLOOKUP(C13853,customers!$A$2:$D$1501, 4,FALSE)</f>
        <v>18</v>
      </c>
      <c r="F13853" t="str">
        <f>VLOOKUP(E13853,nation!$A$2:$B$26, 2,FALSE)</f>
        <v>CHINA</v>
      </c>
      <c r="G13853">
        <f>VLOOKUP(orders!F13853,nation!$B$2:$C$26,2,FALSE)</f>
        <v>2</v>
      </c>
      <c r="H13853" t="str">
        <f>HLOOKUP(orders!G13853,region_horz!$B$1:$F$2,2,FALSE)</f>
        <v>ASIA</v>
      </c>
      <c r="I13853" t="s">
        <v>16</v>
      </c>
      <c r="J13853">
        <v>64171.63</v>
      </c>
      <c r="K13853" s="1">
        <v>34431</v>
      </c>
      <c r="L13853" t="s">
        <v>13</v>
      </c>
      <c r="M13853" t="s">
        <v>2659</v>
      </c>
      <c r="N13853">
        <v>0</v>
      </c>
      <c r="O13853" t="s">
        <v>14778</v>
      </c>
    </row>
    <row r="13854" spans="1:15" x14ac:dyDescent="0.2">
      <c r="A13854">
        <v>55397</v>
      </c>
      <c r="B13854" t="str">
        <f>VLOOKUP(orders!C13854,customers!$A$2:$B$1501, 2,FALSE)</f>
        <v>Customer#000000181</v>
      </c>
      <c r="C13854">
        <v>181</v>
      </c>
      <c r="D13854" t="str">
        <f>VLOOKUP(orders!C13854,customers!$A$2:$G$1501,7,FALSE)</f>
        <v>FURNITURE</v>
      </c>
      <c r="E13854">
        <f>VLOOKUP(C13854,customers!$A$2:$D$1501, 4,FALSE)</f>
        <v>9</v>
      </c>
      <c r="F13854" t="str">
        <f>VLOOKUP(E13854,nation!$A$2:$B$26, 2,FALSE)</f>
        <v>INDONESIA</v>
      </c>
      <c r="G13854">
        <f>VLOOKUP(orders!F13854,nation!$B$2:$C$26,2,FALSE)</f>
        <v>2</v>
      </c>
      <c r="H13854" t="str">
        <f>HLOOKUP(orders!G13854,region_horz!$B$1:$F$2,2,FALSE)</f>
        <v>ASIA</v>
      </c>
      <c r="I13854" t="s">
        <v>16</v>
      </c>
      <c r="J13854">
        <v>48438.92</v>
      </c>
      <c r="K13854" s="1">
        <v>34059</v>
      </c>
      <c r="L13854" t="s">
        <v>23</v>
      </c>
      <c r="M13854" t="s">
        <v>422</v>
      </c>
      <c r="N13854">
        <v>0</v>
      </c>
      <c r="O13854" t="s">
        <v>14779</v>
      </c>
    </row>
    <row r="13855" spans="1:15" x14ac:dyDescent="0.2">
      <c r="A13855">
        <v>55398</v>
      </c>
      <c r="B13855" t="str">
        <f>VLOOKUP(orders!C13855,customers!$A$2:$B$1501, 2,FALSE)</f>
        <v>Customer#000000767</v>
      </c>
      <c r="C13855">
        <v>767</v>
      </c>
      <c r="D13855" t="str">
        <f>VLOOKUP(orders!C13855,customers!$A$2:$G$1501,7,FALSE)</f>
        <v>BUILDING</v>
      </c>
      <c r="E13855">
        <f>VLOOKUP(C13855,customers!$A$2:$D$1501, 4,FALSE)</f>
        <v>17</v>
      </c>
      <c r="F13855" t="str">
        <f>VLOOKUP(E13855,nation!$A$2:$B$26, 2,FALSE)</f>
        <v>PERU</v>
      </c>
      <c r="G13855">
        <f>VLOOKUP(orders!F13855,nation!$B$2:$C$26,2,FALSE)</f>
        <v>1</v>
      </c>
      <c r="H13855" t="str">
        <f>HLOOKUP(orders!G13855,region_horz!$B$1:$F$2,2,FALSE)</f>
        <v>AMERICA</v>
      </c>
      <c r="I13855" t="s">
        <v>16</v>
      </c>
      <c r="J13855">
        <v>211955.58</v>
      </c>
      <c r="K13855" s="1">
        <v>33990</v>
      </c>
      <c r="L13855" t="s">
        <v>31</v>
      </c>
      <c r="M13855" t="s">
        <v>2046</v>
      </c>
      <c r="N13855">
        <v>0</v>
      </c>
      <c r="O13855" t="s">
        <v>14780</v>
      </c>
    </row>
    <row r="13856" spans="1:15" x14ac:dyDescent="0.2">
      <c r="A13856">
        <v>55399</v>
      </c>
      <c r="B13856" t="str">
        <f>VLOOKUP(orders!C13856,customers!$A$2:$B$1501, 2,FALSE)</f>
        <v>Customer#000000490</v>
      </c>
      <c r="C13856">
        <v>490</v>
      </c>
      <c r="D13856" t="str">
        <f>VLOOKUP(orders!C13856,customers!$A$2:$G$1501,7,FALSE)</f>
        <v>FURNITURE</v>
      </c>
      <c r="E13856">
        <f>VLOOKUP(C13856,customers!$A$2:$D$1501, 4,FALSE)</f>
        <v>22</v>
      </c>
      <c r="F13856" t="str">
        <f>VLOOKUP(E13856,nation!$A$2:$B$26, 2,FALSE)</f>
        <v>RUSSIA</v>
      </c>
      <c r="G13856">
        <f>VLOOKUP(orders!F13856,nation!$B$2:$C$26,2,FALSE)</f>
        <v>3</v>
      </c>
      <c r="H13856" t="str">
        <f>HLOOKUP(orders!G13856,region_horz!$B$1:$F$2,2,FALSE)</f>
        <v>EUROPE</v>
      </c>
      <c r="I13856" t="s">
        <v>9</v>
      </c>
      <c r="J13856">
        <v>78606.5</v>
      </c>
      <c r="K13856" s="1">
        <v>35110</v>
      </c>
      <c r="L13856" t="s">
        <v>26</v>
      </c>
      <c r="M13856" t="s">
        <v>1950</v>
      </c>
      <c r="N13856">
        <v>0</v>
      </c>
      <c r="O13856" t="s">
        <v>14781</v>
      </c>
    </row>
    <row r="13857" spans="1:15" x14ac:dyDescent="0.2">
      <c r="A13857">
        <v>55424</v>
      </c>
      <c r="B13857" t="str">
        <f>VLOOKUP(orders!C13857,customers!$A$2:$B$1501, 2,FALSE)</f>
        <v>Customer#000000490</v>
      </c>
      <c r="C13857">
        <v>490</v>
      </c>
      <c r="D13857" t="str">
        <f>VLOOKUP(orders!C13857,customers!$A$2:$G$1501,7,FALSE)</f>
        <v>FURNITURE</v>
      </c>
      <c r="E13857">
        <f>VLOOKUP(C13857,customers!$A$2:$D$1501, 4,FALSE)</f>
        <v>22</v>
      </c>
      <c r="F13857" t="str">
        <f>VLOOKUP(E13857,nation!$A$2:$B$26, 2,FALSE)</f>
        <v>RUSSIA</v>
      </c>
      <c r="G13857">
        <f>VLOOKUP(orders!F13857,nation!$B$2:$C$26,2,FALSE)</f>
        <v>3</v>
      </c>
      <c r="H13857" t="str">
        <f>HLOOKUP(orders!G13857,region_horz!$B$1:$F$2,2,FALSE)</f>
        <v>EUROPE</v>
      </c>
      <c r="I13857" t="s">
        <v>16</v>
      </c>
      <c r="J13857">
        <v>204020.83</v>
      </c>
      <c r="K13857" s="1">
        <v>34031</v>
      </c>
      <c r="L13857" t="s">
        <v>31</v>
      </c>
      <c r="M13857" t="s">
        <v>360</v>
      </c>
      <c r="N13857">
        <v>0</v>
      </c>
      <c r="O13857" t="s">
        <v>14782</v>
      </c>
    </row>
    <row r="13858" spans="1:15" x14ac:dyDescent="0.2">
      <c r="A13858">
        <v>55425</v>
      </c>
      <c r="B13858" t="str">
        <f>VLOOKUP(orders!C13858,customers!$A$2:$B$1501, 2,FALSE)</f>
        <v>Customer#000000673</v>
      </c>
      <c r="C13858">
        <v>673</v>
      </c>
      <c r="D13858" t="str">
        <f>VLOOKUP(orders!C13858,customers!$A$2:$G$1501,7,FALSE)</f>
        <v>MACHINERY</v>
      </c>
      <c r="E13858">
        <f>VLOOKUP(C13858,customers!$A$2:$D$1501, 4,FALSE)</f>
        <v>4</v>
      </c>
      <c r="F13858" t="str">
        <f>VLOOKUP(E13858,nation!$A$2:$B$26, 2,FALSE)</f>
        <v>EGYPT</v>
      </c>
      <c r="G13858">
        <f>VLOOKUP(orders!F13858,nation!$B$2:$C$26,2,FALSE)</f>
        <v>4</v>
      </c>
      <c r="H13858" t="str">
        <f>HLOOKUP(orders!G13858,region_horz!$B$1:$F$2,2,FALSE)</f>
        <v>MIDDLE EAST</v>
      </c>
      <c r="I13858" t="s">
        <v>9</v>
      </c>
      <c r="J13858">
        <v>190521.1</v>
      </c>
      <c r="K13858" s="1">
        <v>35005</v>
      </c>
      <c r="L13858" t="s">
        <v>13</v>
      </c>
      <c r="M13858" t="s">
        <v>1072</v>
      </c>
      <c r="N13858">
        <v>0</v>
      </c>
      <c r="O13858" t="s">
        <v>14783</v>
      </c>
    </row>
    <row r="13859" spans="1:15" x14ac:dyDescent="0.2">
      <c r="A13859">
        <v>55426</v>
      </c>
      <c r="B13859" t="str">
        <f>VLOOKUP(orders!C13859,customers!$A$2:$B$1501, 2,FALSE)</f>
        <v>Customer#000000799</v>
      </c>
      <c r="C13859">
        <v>799</v>
      </c>
      <c r="D13859" t="str">
        <f>VLOOKUP(orders!C13859,customers!$A$2:$G$1501,7,FALSE)</f>
        <v>MACHINERY</v>
      </c>
      <c r="E13859">
        <f>VLOOKUP(C13859,customers!$A$2:$D$1501, 4,FALSE)</f>
        <v>12</v>
      </c>
      <c r="F13859" t="str">
        <f>VLOOKUP(E13859,nation!$A$2:$B$26, 2,FALSE)</f>
        <v>JAPAN</v>
      </c>
      <c r="G13859">
        <f>VLOOKUP(orders!F13859,nation!$B$2:$C$26,2,FALSE)</f>
        <v>2</v>
      </c>
      <c r="H13859" t="str">
        <f>HLOOKUP(orders!G13859,region_horz!$B$1:$F$2,2,FALSE)</f>
        <v>ASIA</v>
      </c>
      <c r="I13859" t="s">
        <v>9</v>
      </c>
      <c r="J13859">
        <v>159060.19</v>
      </c>
      <c r="K13859" s="1">
        <v>35451</v>
      </c>
      <c r="L13859" t="s">
        <v>23</v>
      </c>
      <c r="M13859" t="s">
        <v>2010</v>
      </c>
      <c r="N13859">
        <v>0</v>
      </c>
      <c r="O13859" t="s">
        <v>14784</v>
      </c>
    </row>
    <row r="13860" spans="1:15" x14ac:dyDescent="0.2">
      <c r="A13860">
        <v>55427</v>
      </c>
      <c r="B13860" t="str">
        <f>VLOOKUP(orders!C13860,customers!$A$2:$B$1501, 2,FALSE)</f>
        <v>Customer#000001099</v>
      </c>
      <c r="C13860">
        <v>1099</v>
      </c>
      <c r="D13860" t="str">
        <f>VLOOKUP(orders!C13860,customers!$A$2:$G$1501,7,FALSE)</f>
        <v>AUTOMOBILE</v>
      </c>
      <c r="E13860">
        <f>VLOOKUP(C13860,customers!$A$2:$D$1501, 4,FALSE)</f>
        <v>1</v>
      </c>
      <c r="F13860" t="str">
        <f>VLOOKUP(E13860,nation!$A$2:$B$26, 2,FALSE)</f>
        <v>ARGENTINA</v>
      </c>
      <c r="G13860">
        <f>VLOOKUP(orders!F13860,nation!$B$2:$C$26,2,FALSE)</f>
        <v>1</v>
      </c>
      <c r="H13860" t="str">
        <f>HLOOKUP(orders!G13860,region_horz!$B$1:$F$2,2,FALSE)</f>
        <v>AMERICA</v>
      </c>
      <c r="I13860" t="s">
        <v>9</v>
      </c>
      <c r="J13860">
        <v>130383.52</v>
      </c>
      <c r="K13860" s="1">
        <v>34886</v>
      </c>
      <c r="L13860" t="s">
        <v>13</v>
      </c>
      <c r="M13860" t="s">
        <v>2370</v>
      </c>
      <c r="N13860">
        <v>0</v>
      </c>
      <c r="O13860" t="s">
        <v>14785</v>
      </c>
    </row>
    <row r="13861" spans="1:15" x14ac:dyDescent="0.2">
      <c r="A13861">
        <v>55428</v>
      </c>
      <c r="B13861" t="str">
        <f>VLOOKUP(orders!C13861,customers!$A$2:$B$1501, 2,FALSE)</f>
        <v>Customer#000000517</v>
      </c>
      <c r="C13861">
        <v>517</v>
      </c>
      <c r="D13861" t="str">
        <f>VLOOKUP(orders!C13861,customers!$A$2:$G$1501,7,FALSE)</f>
        <v>FURNITURE</v>
      </c>
      <c r="E13861">
        <f>VLOOKUP(C13861,customers!$A$2:$D$1501, 4,FALSE)</f>
        <v>10</v>
      </c>
      <c r="F13861" t="str">
        <f>VLOOKUP(E13861,nation!$A$2:$B$26, 2,FALSE)</f>
        <v>IRAN</v>
      </c>
      <c r="G13861">
        <f>VLOOKUP(orders!F13861,nation!$B$2:$C$26,2,FALSE)</f>
        <v>4</v>
      </c>
      <c r="H13861" t="str">
        <f>HLOOKUP(orders!G13861,region_horz!$B$1:$F$2,2,FALSE)</f>
        <v>MIDDLE EAST</v>
      </c>
      <c r="I13861" t="s">
        <v>9</v>
      </c>
      <c r="J13861">
        <v>123193.88</v>
      </c>
      <c r="K13861" s="1">
        <v>35252</v>
      </c>
      <c r="L13861" t="s">
        <v>31</v>
      </c>
      <c r="M13861" t="s">
        <v>1062</v>
      </c>
      <c r="N13861">
        <v>0</v>
      </c>
      <c r="O13861" t="s">
        <v>14786</v>
      </c>
    </row>
    <row r="13862" spans="1:15" x14ac:dyDescent="0.2">
      <c r="A13862">
        <v>55429</v>
      </c>
      <c r="B13862" t="str">
        <f>VLOOKUP(orders!C13862,customers!$A$2:$B$1501, 2,FALSE)</f>
        <v>Customer#000001249</v>
      </c>
      <c r="C13862">
        <v>1249</v>
      </c>
      <c r="D13862" t="str">
        <f>VLOOKUP(orders!C13862,customers!$A$2:$G$1501,7,FALSE)</f>
        <v>BUILDING</v>
      </c>
      <c r="E13862">
        <f>VLOOKUP(C13862,customers!$A$2:$D$1501, 4,FALSE)</f>
        <v>7</v>
      </c>
      <c r="F13862" t="str">
        <f>VLOOKUP(E13862,nation!$A$2:$B$26, 2,FALSE)</f>
        <v>GERMANY</v>
      </c>
      <c r="G13862">
        <f>VLOOKUP(orders!F13862,nation!$B$2:$C$26,2,FALSE)</f>
        <v>3</v>
      </c>
      <c r="H13862" t="str">
        <f>HLOOKUP(orders!G13862,region_horz!$B$1:$F$2,2,FALSE)</f>
        <v>EUROPE</v>
      </c>
      <c r="I13862" t="s">
        <v>16</v>
      </c>
      <c r="J13862">
        <v>172186.47</v>
      </c>
      <c r="K13862" s="1">
        <v>34515</v>
      </c>
      <c r="L13862" t="s">
        <v>26</v>
      </c>
      <c r="M13862" t="s">
        <v>36</v>
      </c>
      <c r="N13862">
        <v>0</v>
      </c>
      <c r="O13862" t="s">
        <v>14787</v>
      </c>
    </row>
    <row r="13863" spans="1:15" x14ac:dyDescent="0.2">
      <c r="A13863">
        <v>55430</v>
      </c>
      <c r="B13863" t="str">
        <f>VLOOKUP(orders!C13863,customers!$A$2:$B$1501, 2,FALSE)</f>
        <v>Customer#000000770</v>
      </c>
      <c r="C13863">
        <v>770</v>
      </c>
      <c r="D13863" t="str">
        <f>VLOOKUP(orders!C13863,customers!$A$2:$G$1501,7,FALSE)</f>
        <v>AUTOMOBILE</v>
      </c>
      <c r="E13863">
        <f>VLOOKUP(C13863,customers!$A$2:$D$1501, 4,FALSE)</f>
        <v>8</v>
      </c>
      <c r="F13863" t="str">
        <f>VLOOKUP(E13863,nation!$A$2:$B$26, 2,FALSE)</f>
        <v>INDIA</v>
      </c>
      <c r="G13863">
        <f>VLOOKUP(orders!F13863,nation!$B$2:$C$26,2,FALSE)</f>
        <v>2</v>
      </c>
      <c r="H13863" t="str">
        <f>HLOOKUP(orders!G13863,region_horz!$B$1:$F$2,2,FALSE)</f>
        <v>ASIA</v>
      </c>
      <c r="I13863" t="s">
        <v>16</v>
      </c>
      <c r="J13863">
        <v>194750.53</v>
      </c>
      <c r="K13863" s="1">
        <v>34496</v>
      </c>
      <c r="L13863" t="s">
        <v>31</v>
      </c>
      <c r="M13863" t="s">
        <v>956</v>
      </c>
      <c r="N13863">
        <v>0</v>
      </c>
      <c r="O13863" t="s">
        <v>14788</v>
      </c>
    </row>
    <row r="13864" spans="1:15" x14ac:dyDescent="0.2">
      <c r="A13864">
        <v>55431</v>
      </c>
      <c r="B13864" t="str">
        <f>VLOOKUP(orders!C13864,customers!$A$2:$B$1501, 2,FALSE)</f>
        <v>Customer#000001271</v>
      </c>
      <c r="C13864">
        <v>1271</v>
      </c>
      <c r="D13864" t="str">
        <f>VLOOKUP(orders!C13864,customers!$A$2:$G$1501,7,FALSE)</f>
        <v>HOUSEHOLD</v>
      </c>
      <c r="E13864">
        <f>VLOOKUP(C13864,customers!$A$2:$D$1501, 4,FALSE)</f>
        <v>14</v>
      </c>
      <c r="F13864" t="str">
        <f>VLOOKUP(E13864,nation!$A$2:$B$26, 2,FALSE)</f>
        <v>KENYA</v>
      </c>
      <c r="G13864">
        <f>VLOOKUP(orders!F13864,nation!$B$2:$C$26,2,FALSE)</f>
        <v>0</v>
      </c>
      <c r="H13864" t="str">
        <f>HLOOKUP(orders!G13864,region_horz!$B$1:$F$2,2,FALSE)</f>
        <v>AFRICA</v>
      </c>
      <c r="I13864" t="s">
        <v>16</v>
      </c>
      <c r="J13864">
        <v>224280.7</v>
      </c>
      <c r="K13864" s="1">
        <v>33764</v>
      </c>
      <c r="L13864" t="s">
        <v>23</v>
      </c>
      <c r="M13864" t="s">
        <v>1790</v>
      </c>
      <c r="N13864">
        <v>0</v>
      </c>
      <c r="O13864" t="s">
        <v>14789</v>
      </c>
    </row>
    <row r="13865" spans="1:15" x14ac:dyDescent="0.2">
      <c r="A13865">
        <v>55456</v>
      </c>
      <c r="B13865" t="str">
        <f>VLOOKUP(orders!C13865,customers!$A$2:$B$1501, 2,FALSE)</f>
        <v>Customer#000000943</v>
      </c>
      <c r="C13865">
        <v>943</v>
      </c>
      <c r="D13865" t="str">
        <f>VLOOKUP(orders!C13865,customers!$A$2:$G$1501,7,FALSE)</f>
        <v>FURNITURE</v>
      </c>
      <c r="E13865">
        <f>VLOOKUP(C13865,customers!$A$2:$D$1501, 4,FALSE)</f>
        <v>5</v>
      </c>
      <c r="F13865" t="str">
        <f>VLOOKUP(E13865,nation!$A$2:$B$26, 2,FALSE)</f>
        <v>ETHIOPIA</v>
      </c>
      <c r="G13865">
        <f>VLOOKUP(orders!F13865,nation!$B$2:$C$26,2,FALSE)</f>
        <v>0</v>
      </c>
      <c r="H13865" t="str">
        <f>HLOOKUP(orders!G13865,region_horz!$B$1:$F$2,2,FALSE)</f>
        <v>AFRICA</v>
      </c>
      <c r="I13865" t="s">
        <v>16</v>
      </c>
      <c r="J13865">
        <v>145502.79</v>
      </c>
      <c r="K13865" s="1">
        <v>33976</v>
      </c>
      <c r="L13865" t="s">
        <v>31</v>
      </c>
      <c r="M13865" t="s">
        <v>82</v>
      </c>
      <c r="N13865">
        <v>0</v>
      </c>
      <c r="O13865" t="s">
        <v>14790</v>
      </c>
    </row>
    <row r="13866" spans="1:15" x14ac:dyDescent="0.2">
      <c r="A13866">
        <v>55457</v>
      </c>
      <c r="B13866" t="str">
        <f>VLOOKUP(orders!C13866,customers!$A$2:$B$1501, 2,FALSE)</f>
        <v>Customer#000001394</v>
      </c>
      <c r="C13866">
        <v>1394</v>
      </c>
      <c r="D13866" t="str">
        <f>VLOOKUP(orders!C13866,customers!$A$2:$G$1501,7,FALSE)</f>
        <v>MACHINERY</v>
      </c>
      <c r="E13866">
        <f>VLOOKUP(C13866,customers!$A$2:$D$1501, 4,FALSE)</f>
        <v>3</v>
      </c>
      <c r="F13866" t="str">
        <f>VLOOKUP(E13866,nation!$A$2:$B$26, 2,FALSE)</f>
        <v>CANADA</v>
      </c>
      <c r="G13866">
        <f>VLOOKUP(orders!F13866,nation!$B$2:$C$26,2,FALSE)</f>
        <v>1</v>
      </c>
      <c r="H13866" t="str">
        <f>HLOOKUP(orders!G13866,region_horz!$B$1:$F$2,2,FALSE)</f>
        <v>AMERICA</v>
      </c>
      <c r="I13866" t="s">
        <v>9</v>
      </c>
      <c r="J13866">
        <v>54318.55</v>
      </c>
      <c r="K13866" s="1">
        <v>35299</v>
      </c>
      <c r="L13866" t="s">
        <v>23</v>
      </c>
      <c r="M13866" t="s">
        <v>1653</v>
      </c>
      <c r="N13866">
        <v>0</v>
      </c>
      <c r="O13866" t="s">
        <v>14791</v>
      </c>
    </row>
    <row r="13867" spans="1:15" x14ac:dyDescent="0.2">
      <c r="A13867">
        <v>55458</v>
      </c>
      <c r="B13867" t="str">
        <f>VLOOKUP(orders!C13867,customers!$A$2:$B$1501, 2,FALSE)</f>
        <v>Customer#000000170</v>
      </c>
      <c r="C13867">
        <v>170</v>
      </c>
      <c r="D13867" t="str">
        <f>VLOOKUP(orders!C13867,customers!$A$2:$G$1501,7,FALSE)</f>
        <v>BUILDING</v>
      </c>
      <c r="E13867">
        <f>VLOOKUP(C13867,customers!$A$2:$D$1501, 4,FALSE)</f>
        <v>15</v>
      </c>
      <c r="F13867" t="str">
        <f>VLOOKUP(E13867,nation!$A$2:$B$26, 2,FALSE)</f>
        <v>MOROCCO</v>
      </c>
      <c r="G13867">
        <f>VLOOKUP(orders!F13867,nation!$B$2:$C$26,2,FALSE)</f>
        <v>0</v>
      </c>
      <c r="H13867" t="str">
        <f>HLOOKUP(orders!G13867,region_horz!$B$1:$F$2,2,FALSE)</f>
        <v>AFRICA</v>
      </c>
      <c r="I13867" t="s">
        <v>16</v>
      </c>
      <c r="J13867">
        <v>87701.57</v>
      </c>
      <c r="K13867" s="1">
        <v>33680</v>
      </c>
      <c r="L13867" t="s">
        <v>26</v>
      </c>
      <c r="M13867" t="s">
        <v>1282</v>
      </c>
      <c r="N13867">
        <v>0</v>
      </c>
      <c r="O13867" t="s">
        <v>14792</v>
      </c>
    </row>
    <row r="13868" spans="1:15" x14ac:dyDescent="0.2">
      <c r="A13868">
        <v>55459</v>
      </c>
      <c r="B13868" t="str">
        <f>VLOOKUP(orders!C13868,customers!$A$2:$B$1501, 2,FALSE)</f>
        <v>Customer#000000694</v>
      </c>
      <c r="C13868">
        <v>694</v>
      </c>
      <c r="D13868" t="str">
        <f>VLOOKUP(orders!C13868,customers!$A$2:$G$1501,7,FALSE)</f>
        <v>BUILDING</v>
      </c>
      <c r="E13868">
        <f>VLOOKUP(C13868,customers!$A$2:$D$1501, 4,FALSE)</f>
        <v>10</v>
      </c>
      <c r="F13868" t="str">
        <f>VLOOKUP(E13868,nation!$A$2:$B$26, 2,FALSE)</f>
        <v>IRAN</v>
      </c>
      <c r="G13868">
        <f>VLOOKUP(orders!F13868,nation!$B$2:$C$26,2,FALSE)</f>
        <v>4</v>
      </c>
      <c r="H13868" t="str">
        <f>HLOOKUP(orders!G13868,region_horz!$B$1:$F$2,2,FALSE)</f>
        <v>MIDDLE EAST</v>
      </c>
      <c r="I13868" t="s">
        <v>16</v>
      </c>
      <c r="J13868">
        <v>161787.78</v>
      </c>
      <c r="K13868" s="1">
        <v>34450</v>
      </c>
      <c r="L13868" t="s">
        <v>13</v>
      </c>
      <c r="M13868" t="s">
        <v>576</v>
      </c>
      <c r="N13868">
        <v>0</v>
      </c>
      <c r="O13868" t="s">
        <v>14793</v>
      </c>
    </row>
    <row r="13869" spans="1:15" x14ac:dyDescent="0.2">
      <c r="A13869">
        <v>55460</v>
      </c>
      <c r="B13869" t="str">
        <f>VLOOKUP(orders!C13869,customers!$A$2:$B$1501, 2,FALSE)</f>
        <v>Customer#000000154</v>
      </c>
      <c r="C13869">
        <v>154</v>
      </c>
      <c r="D13869" t="str">
        <f>VLOOKUP(orders!C13869,customers!$A$2:$G$1501,7,FALSE)</f>
        <v>FURNITURE</v>
      </c>
      <c r="E13869">
        <f>VLOOKUP(C13869,customers!$A$2:$D$1501, 4,FALSE)</f>
        <v>19</v>
      </c>
      <c r="F13869" t="str">
        <f>VLOOKUP(E13869,nation!$A$2:$B$26, 2,FALSE)</f>
        <v>ROMANIA</v>
      </c>
      <c r="G13869">
        <f>VLOOKUP(orders!F13869,nation!$B$2:$C$26,2,FALSE)</f>
        <v>3</v>
      </c>
      <c r="H13869" t="str">
        <f>HLOOKUP(orders!G13869,region_horz!$B$1:$F$2,2,FALSE)</f>
        <v>EUROPE</v>
      </c>
      <c r="I13869" t="s">
        <v>16</v>
      </c>
      <c r="J13869">
        <v>183135.63</v>
      </c>
      <c r="K13869" s="1">
        <v>33751</v>
      </c>
      <c r="L13869" t="s">
        <v>26</v>
      </c>
      <c r="M13869" t="s">
        <v>219</v>
      </c>
      <c r="N13869">
        <v>0</v>
      </c>
      <c r="O13869" t="s">
        <v>14794</v>
      </c>
    </row>
    <row r="13870" spans="1:15" x14ac:dyDescent="0.2">
      <c r="A13870">
        <v>55461</v>
      </c>
      <c r="B13870" t="str">
        <f>VLOOKUP(orders!C13870,customers!$A$2:$B$1501, 2,FALSE)</f>
        <v>Customer#000000340</v>
      </c>
      <c r="C13870">
        <v>340</v>
      </c>
      <c r="D13870" t="str">
        <f>VLOOKUP(orders!C13870,customers!$A$2:$G$1501,7,FALSE)</f>
        <v>BUILDING</v>
      </c>
      <c r="E13870">
        <f>VLOOKUP(C13870,customers!$A$2:$D$1501, 4,FALSE)</f>
        <v>2</v>
      </c>
      <c r="F13870" t="str">
        <f>VLOOKUP(E13870,nation!$A$2:$B$26, 2,FALSE)</f>
        <v>BRAZIL</v>
      </c>
      <c r="G13870">
        <f>VLOOKUP(orders!F13870,nation!$B$2:$C$26,2,FALSE)</f>
        <v>1</v>
      </c>
      <c r="H13870" t="str">
        <f>HLOOKUP(orders!G13870,region_horz!$B$1:$F$2,2,FALSE)</f>
        <v>AMERICA</v>
      </c>
      <c r="I13870" t="s">
        <v>16</v>
      </c>
      <c r="J13870">
        <v>181440.27</v>
      </c>
      <c r="K13870" s="1">
        <v>34606</v>
      </c>
      <c r="L13870" t="s">
        <v>31</v>
      </c>
      <c r="M13870" t="s">
        <v>906</v>
      </c>
      <c r="N13870">
        <v>0</v>
      </c>
      <c r="O13870" t="s">
        <v>14795</v>
      </c>
    </row>
    <row r="13871" spans="1:15" x14ac:dyDescent="0.2">
      <c r="A13871">
        <v>55462</v>
      </c>
      <c r="B13871" t="str">
        <f>VLOOKUP(orders!C13871,customers!$A$2:$B$1501, 2,FALSE)</f>
        <v>Customer#000001015</v>
      </c>
      <c r="C13871">
        <v>1015</v>
      </c>
      <c r="D13871" t="str">
        <f>VLOOKUP(orders!C13871,customers!$A$2:$G$1501,7,FALSE)</f>
        <v>HOUSEHOLD</v>
      </c>
      <c r="E13871">
        <f>VLOOKUP(C13871,customers!$A$2:$D$1501, 4,FALSE)</f>
        <v>10</v>
      </c>
      <c r="F13871" t="str">
        <f>VLOOKUP(E13871,nation!$A$2:$B$26, 2,FALSE)</f>
        <v>IRAN</v>
      </c>
      <c r="G13871">
        <f>VLOOKUP(orders!F13871,nation!$B$2:$C$26,2,FALSE)</f>
        <v>4</v>
      </c>
      <c r="H13871" t="str">
        <f>HLOOKUP(orders!G13871,region_horz!$B$1:$F$2,2,FALSE)</f>
        <v>MIDDLE EAST</v>
      </c>
      <c r="I13871" t="s">
        <v>16</v>
      </c>
      <c r="J13871">
        <v>274581.87</v>
      </c>
      <c r="K13871" s="1">
        <v>33691</v>
      </c>
      <c r="L13871" t="s">
        <v>31</v>
      </c>
      <c r="M13871" t="s">
        <v>1940</v>
      </c>
      <c r="N13871">
        <v>0</v>
      </c>
      <c r="O13871" t="s">
        <v>14796</v>
      </c>
    </row>
    <row r="13872" spans="1:15" x14ac:dyDescent="0.2">
      <c r="A13872">
        <v>55463</v>
      </c>
      <c r="B13872" t="str">
        <f>VLOOKUP(orders!C13872,customers!$A$2:$B$1501, 2,FALSE)</f>
        <v>Customer#000000779</v>
      </c>
      <c r="C13872">
        <v>779</v>
      </c>
      <c r="D13872" t="str">
        <f>VLOOKUP(orders!C13872,customers!$A$2:$G$1501,7,FALSE)</f>
        <v>HOUSEHOLD</v>
      </c>
      <c r="E13872">
        <f>VLOOKUP(C13872,customers!$A$2:$D$1501, 4,FALSE)</f>
        <v>5</v>
      </c>
      <c r="F13872" t="str">
        <f>VLOOKUP(E13872,nation!$A$2:$B$26, 2,FALSE)</f>
        <v>ETHIOPIA</v>
      </c>
      <c r="G13872">
        <f>VLOOKUP(orders!F13872,nation!$B$2:$C$26,2,FALSE)</f>
        <v>0</v>
      </c>
      <c r="H13872" t="str">
        <f>HLOOKUP(orders!G13872,region_horz!$B$1:$F$2,2,FALSE)</f>
        <v>AFRICA</v>
      </c>
      <c r="I13872" t="s">
        <v>16</v>
      </c>
      <c r="J13872">
        <v>19092.11</v>
      </c>
      <c r="K13872" s="1">
        <v>34099</v>
      </c>
      <c r="L13872" t="s">
        <v>23</v>
      </c>
      <c r="M13872" t="s">
        <v>1180</v>
      </c>
      <c r="N13872">
        <v>0</v>
      </c>
      <c r="O13872" t="s">
        <v>14797</v>
      </c>
    </row>
    <row r="13873" spans="1:15" x14ac:dyDescent="0.2">
      <c r="A13873">
        <v>55488</v>
      </c>
      <c r="B13873" t="str">
        <f>VLOOKUP(orders!C13873,customers!$A$2:$B$1501, 2,FALSE)</f>
        <v>Customer#000001310</v>
      </c>
      <c r="C13873">
        <v>1310</v>
      </c>
      <c r="D13873" t="str">
        <f>VLOOKUP(orders!C13873,customers!$A$2:$G$1501,7,FALSE)</f>
        <v>HOUSEHOLD</v>
      </c>
      <c r="E13873">
        <f>VLOOKUP(C13873,customers!$A$2:$D$1501, 4,FALSE)</f>
        <v>17</v>
      </c>
      <c r="F13873" t="str">
        <f>VLOOKUP(E13873,nation!$A$2:$B$26, 2,FALSE)</f>
        <v>PERU</v>
      </c>
      <c r="G13873">
        <f>VLOOKUP(orders!F13873,nation!$B$2:$C$26,2,FALSE)</f>
        <v>1</v>
      </c>
      <c r="H13873" t="str">
        <f>HLOOKUP(orders!G13873,region_horz!$B$1:$F$2,2,FALSE)</f>
        <v>AMERICA</v>
      </c>
      <c r="I13873" t="s">
        <v>9</v>
      </c>
      <c r="J13873">
        <v>223988.08</v>
      </c>
      <c r="K13873" s="1">
        <v>35113</v>
      </c>
      <c r="L13873" t="s">
        <v>23</v>
      </c>
      <c r="M13873" t="s">
        <v>32</v>
      </c>
      <c r="N13873">
        <v>0</v>
      </c>
      <c r="O13873" t="s">
        <v>14798</v>
      </c>
    </row>
    <row r="13874" spans="1:15" x14ac:dyDescent="0.2">
      <c r="A13874">
        <v>55489</v>
      </c>
      <c r="B13874" t="str">
        <f>VLOOKUP(orders!C13874,customers!$A$2:$B$1501, 2,FALSE)</f>
        <v>Customer#000001276</v>
      </c>
      <c r="C13874">
        <v>1276</v>
      </c>
      <c r="D13874" t="str">
        <f>VLOOKUP(orders!C13874,customers!$A$2:$G$1501,7,FALSE)</f>
        <v>AUTOMOBILE</v>
      </c>
      <c r="E13874">
        <f>VLOOKUP(C13874,customers!$A$2:$D$1501, 4,FALSE)</f>
        <v>16</v>
      </c>
      <c r="F13874" t="str">
        <f>VLOOKUP(E13874,nation!$A$2:$B$26, 2,FALSE)</f>
        <v>MOZAMBIQUE</v>
      </c>
      <c r="G13874">
        <f>VLOOKUP(orders!F13874,nation!$B$2:$C$26,2,FALSE)</f>
        <v>0</v>
      </c>
      <c r="H13874" t="str">
        <f>HLOOKUP(orders!G13874,region_horz!$B$1:$F$2,2,FALSE)</f>
        <v>AFRICA</v>
      </c>
      <c r="I13874" t="s">
        <v>9</v>
      </c>
      <c r="J13874">
        <v>55929.5</v>
      </c>
      <c r="K13874" s="1">
        <v>35255</v>
      </c>
      <c r="L13874" t="s">
        <v>26</v>
      </c>
      <c r="M13874" t="s">
        <v>1072</v>
      </c>
      <c r="N13874">
        <v>0</v>
      </c>
      <c r="O13874" t="s">
        <v>14799</v>
      </c>
    </row>
    <row r="13875" spans="1:15" x14ac:dyDescent="0.2">
      <c r="A13875">
        <v>55490</v>
      </c>
      <c r="B13875" t="str">
        <f>VLOOKUP(orders!C13875,customers!$A$2:$B$1501, 2,FALSE)</f>
        <v>Customer#000001367</v>
      </c>
      <c r="C13875">
        <v>1367</v>
      </c>
      <c r="D13875" t="str">
        <f>VLOOKUP(orders!C13875,customers!$A$2:$G$1501,7,FALSE)</f>
        <v>HOUSEHOLD</v>
      </c>
      <c r="E13875">
        <f>VLOOKUP(C13875,customers!$A$2:$D$1501, 4,FALSE)</f>
        <v>22</v>
      </c>
      <c r="F13875" t="str">
        <f>VLOOKUP(E13875,nation!$A$2:$B$26, 2,FALSE)</f>
        <v>RUSSIA</v>
      </c>
      <c r="G13875">
        <f>VLOOKUP(orders!F13875,nation!$B$2:$C$26,2,FALSE)</f>
        <v>3</v>
      </c>
      <c r="H13875" t="str">
        <f>HLOOKUP(orders!G13875,region_horz!$B$1:$F$2,2,FALSE)</f>
        <v>EUROPE</v>
      </c>
      <c r="I13875" t="s">
        <v>16</v>
      </c>
      <c r="J13875">
        <v>186971.11</v>
      </c>
      <c r="K13875" s="1">
        <v>34655</v>
      </c>
      <c r="L13875" t="s">
        <v>31</v>
      </c>
      <c r="M13875" t="s">
        <v>2593</v>
      </c>
      <c r="N13875">
        <v>0</v>
      </c>
      <c r="O13875" t="s">
        <v>14800</v>
      </c>
    </row>
    <row r="13876" spans="1:15" x14ac:dyDescent="0.2">
      <c r="A13876">
        <v>55491</v>
      </c>
      <c r="B13876" t="str">
        <f>VLOOKUP(orders!C13876,customers!$A$2:$B$1501, 2,FALSE)</f>
        <v>Customer#000000368</v>
      </c>
      <c r="C13876">
        <v>368</v>
      </c>
      <c r="D13876" t="str">
        <f>VLOOKUP(orders!C13876,customers!$A$2:$G$1501,7,FALSE)</f>
        <v>MACHINERY</v>
      </c>
      <c r="E13876">
        <f>VLOOKUP(C13876,customers!$A$2:$D$1501, 4,FALSE)</f>
        <v>22</v>
      </c>
      <c r="F13876" t="str">
        <f>VLOOKUP(E13876,nation!$A$2:$B$26, 2,FALSE)</f>
        <v>RUSSIA</v>
      </c>
      <c r="G13876">
        <f>VLOOKUP(orders!F13876,nation!$B$2:$C$26,2,FALSE)</f>
        <v>3</v>
      </c>
      <c r="H13876" t="str">
        <f>HLOOKUP(orders!G13876,region_horz!$B$1:$F$2,2,FALSE)</f>
        <v>EUROPE</v>
      </c>
      <c r="I13876" t="s">
        <v>48</v>
      </c>
      <c r="J13876">
        <v>100451.65</v>
      </c>
      <c r="K13876" s="1">
        <v>34837</v>
      </c>
      <c r="L13876" t="s">
        <v>23</v>
      </c>
      <c r="M13876" t="s">
        <v>1379</v>
      </c>
      <c r="N13876">
        <v>0</v>
      </c>
      <c r="O13876" t="s">
        <v>14801</v>
      </c>
    </row>
    <row r="13877" spans="1:15" x14ac:dyDescent="0.2">
      <c r="A13877">
        <v>55492</v>
      </c>
      <c r="B13877" t="str">
        <f>VLOOKUP(orders!C13877,customers!$A$2:$B$1501, 2,FALSE)</f>
        <v>Customer#000000010</v>
      </c>
      <c r="C13877">
        <v>10</v>
      </c>
      <c r="D13877" t="str">
        <f>VLOOKUP(orders!C13877,customers!$A$2:$G$1501,7,FALSE)</f>
        <v>HOUSEHOLD</v>
      </c>
      <c r="E13877">
        <f>VLOOKUP(C13877,customers!$A$2:$D$1501, 4,FALSE)</f>
        <v>5</v>
      </c>
      <c r="F13877" t="str">
        <f>VLOOKUP(E13877,nation!$A$2:$B$26, 2,FALSE)</f>
        <v>ETHIOPIA</v>
      </c>
      <c r="G13877">
        <f>VLOOKUP(orders!F13877,nation!$B$2:$C$26,2,FALSE)</f>
        <v>0</v>
      </c>
      <c r="H13877" t="str">
        <f>HLOOKUP(orders!G13877,region_horz!$B$1:$F$2,2,FALSE)</f>
        <v>AFRICA</v>
      </c>
      <c r="I13877" t="s">
        <v>9</v>
      </c>
      <c r="J13877">
        <v>187966.88</v>
      </c>
      <c r="K13877" s="1">
        <v>34962</v>
      </c>
      <c r="L13877" t="s">
        <v>13</v>
      </c>
      <c r="M13877" t="s">
        <v>259</v>
      </c>
      <c r="N13877">
        <v>0</v>
      </c>
      <c r="O13877" t="s">
        <v>14802</v>
      </c>
    </row>
    <row r="13878" spans="1:15" x14ac:dyDescent="0.2">
      <c r="A13878">
        <v>55493</v>
      </c>
      <c r="B13878" t="str">
        <f>VLOOKUP(orders!C13878,customers!$A$2:$B$1501, 2,FALSE)</f>
        <v>Customer#000001231</v>
      </c>
      <c r="C13878">
        <v>1231</v>
      </c>
      <c r="D13878" t="str">
        <f>VLOOKUP(orders!C13878,customers!$A$2:$G$1501,7,FALSE)</f>
        <v>AUTOMOBILE</v>
      </c>
      <c r="E13878">
        <f>VLOOKUP(C13878,customers!$A$2:$D$1501, 4,FALSE)</f>
        <v>9</v>
      </c>
      <c r="F13878" t="str">
        <f>VLOOKUP(E13878,nation!$A$2:$B$26, 2,FALSE)</f>
        <v>INDONESIA</v>
      </c>
      <c r="G13878">
        <f>VLOOKUP(orders!F13878,nation!$B$2:$C$26,2,FALSE)</f>
        <v>2</v>
      </c>
      <c r="H13878" t="str">
        <f>HLOOKUP(orders!G13878,region_horz!$B$1:$F$2,2,FALSE)</f>
        <v>ASIA</v>
      </c>
      <c r="I13878" t="s">
        <v>16</v>
      </c>
      <c r="J13878">
        <v>33985.97</v>
      </c>
      <c r="K13878" s="1">
        <v>34220</v>
      </c>
      <c r="L13878" t="s">
        <v>31</v>
      </c>
      <c r="M13878" t="s">
        <v>1695</v>
      </c>
      <c r="N13878">
        <v>0</v>
      </c>
      <c r="O13878" t="s">
        <v>14803</v>
      </c>
    </row>
    <row r="13879" spans="1:15" x14ac:dyDescent="0.2">
      <c r="A13879">
        <v>55494</v>
      </c>
      <c r="B13879" t="str">
        <f>VLOOKUP(orders!C13879,customers!$A$2:$B$1501, 2,FALSE)</f>
        <v>Customer#000000743</v>
      </c>
      <c r="C13879">
        <v>743</v>
      </c>
      <c r="D13879" t="str">
        <f>VLOOKUP(orders!C13879,customers!$A$2:$G$1501,7,FALSE)</f>
        <v>HOUSEHOLD</v>
      </c>
      <c r="E13879">
        <f>VLOOKUP(C13879,customers!$A$2:$D$1501, 4,FALSE)</f>
        <v>20</v>
      </c>
      <c r="F13879" t="str">
        <f>VLOOKUP(E13879,nation!$A$2:$B$26, 2,FALSE)</f>
        <v>SAUDI ARABIA</v>
      </c>
      <c r="G13879">
        <f>VLOOKUP(orders!F13879,nation!$B$2:$C$26,2,FALSE)</f>
        <v>4</v>
      </c>
      <c r="H13879" t="str">
        <f>HLOOKUP(orders!G13879,region_horz!$B$1:$F$2,2,FALSE)</f>
        <v>MIDDLE EAST</v>
      </c>
      <c r="I13879" t="s">
        <v>16</v>
      </c>
      <c r="J13879">
        <v>256449.39</v>
      </c>
      <c r="K13879" s="1">
        <v>33781</v>
      </c>
      <c r="L13879" t="s">
        <v>23</v>
      </c>
      <c r="M13879" t="s">
        <v>2651</v>
      </c>
      <c r="N13879">
        <v>0</v>
      </c>
      <c r="O13879" t="s">
        <v>14804</v>
      </c>
    </row>
    <row r="13880" spans="1:15" x14ac:dyDescent="0.2">
      <c r="A13880">
        <v>55495</v>
      </c>
      <c r="B13880" t="str">
        <f>VLOOKUP(orders!C13880,customers!$A$2:$B$1501, 2,FALSE)</f>
        <v>Customer#000000445</v>
      </c>
      <c r="C13880">
        <v>445</v>
      </c>
      <c r="D13880" t="str">
        <f>VLOOKUP(orders!C13880,customers!$A$2:$G$1501,7,FALSE)</f>
        <v>FURNITURE</v>
      </c>
      <c r="E13880">
        <f>VLOOKUP(C13880,customers!$A$2:$D$1501, 4,FALSE)</f>
        <v>20</v>
      </c>
      <c r="F13880" t="str">
        <f>VLOOKUP(E13880,nation!$A$2:$B$26, 2,FALSE)</f>
        <v>SAUDI ARABIA</v>
      </c>
      <c r="G13880">
        <f>VLOOKUP(orders!F13880,nation!$B$2:$C$26,2,FALSE)</f>
        <v>4</v>
      </c>
      <c r="H13880" t="str">
        <f>HLOOKUP(orders!G13880,region_horz!$B$1:$F$2,2,FALSE)</f>
        <v>MIDDLE EAST</v>
      </c>
      <c r="I13880" t="s">
        <v>9</v>
      </c>
      <c r="J13880">
        <v>93903.99</v>
      </c>
      <c r="K13880" s="1">
        <v>35217</v>
      </c>
      <c r="L13880" t="s">
        <v>26</v>
      </c>
      <c r="M13880" t="s">
        <v>2343</v>
      </c>
      <c r="N13880">
        <v>0</v>
      </c>
      <c r="O13880" t="s">
        <v>14805</v>
      </c>
    </row>
    <row r="13881" spans="1:15" x14ac:dyDescent="0.2">
      <c r="A13881">
        <v>55520</v>
      </c>
      <c r="B13881" t="str">
        <f>VLOOKUP(orders!C13881,customers!$A$2:$B$1501, 2,FALSE)</f>
        <v>Customer#000000586</v>
      </c>
      <c r="C13881">
        <v>586</v>
      </c>
      <c r="D13881" t="str">
        <f>VLOOKUP(orders!C13881,customers!$A$2:$G$1501,7,FALSE)</f>
        <v>AUTOMOBILE</v>
      </c>
      <c r="E13881">
        <f>VLOOKUP(C13881,customers!$A$2:$D$1501, 4,FALSE)</f>
        <v>11</v>
      </c>
      <c r="F13881" t="str">
        <f>VLOOKUP(E13881,nation!$A$2:$B$26, 2,FALSE)</f>
        <v>IRAQ</v>
      </c>
      <c r="G13881">
        <f>VLOOKUP(orders!F13881,nation!$B$2:$C$26,2,FALSE)</f>
        <v>4</v>
      </c>
      <c r="H13881" t="str">
        <f>HLOOKUP(orders!G13881,region_horz!$B$1:$F$2,2,FALSE)</f>
        <v>MIDDLE EAST</v>
      </c>
      <c r="I13881" t="s">
        <v>48</v>
      </c>
      <c r="J13881">
        <v>106513.04</v>
      </c>
      <c r="K13881" s="1">
        <v>34827</v>
      </c>
      <c r="L13881" t="s">
        <v>13</v>
      </c>
      <c r="M13881" t="s">
        <v>72</v>
      </c>
      <c r="N13881">
        <v>0</v>
      </c>
      <c r="O13881" t="s">
        <v>14806</v>
      </c>
    </row>
    <row r="13882" spans="1:15" x14ac:dyDescent="0.2">
      <c r="A13882">
        <v>55521</v>
      </c>
      <c r="B13882" t="str">
        <f>VLOOKUP(orders!C13882,customers!$A$2:$B$1501, 2,FALSE)</f>
        <v>Customer#000001087</v>
      </c>
      <c r="C13882">
        <v>1087</v>
      </c>
      <c r="D13882" t="str">
        <f>VLOOKUP(orders!C13882,customers!$A$2:$G$1501,7,FALSE)</f>
        <v>MACHINERY</v>
      </c>
      <c r="E13882">
        <f>VLOOKUP(C13882,customers!$A$2:$D$1501, 4,FALSE)</f>
        <v>21</v>
      </c>
      <c r="F13882" t="str">
        <f>VLOOKUP(E13882,nation!$A$2:$B$26, 2,FALSE)</f>
        <v>VIETNAM</v>
      </c>
      <c r="G13882">
        <f>VLOOKUP(orders!F13882,nation!$B$2:$C$26,2,FALSE)</f>
        <v>2</v>
      </c>
      <c r="H13882" t="str">
        <f>HLOOKUP(orders!G13882,region_horz!$B$1:$F$2,2,FALSE)</f>
        <v>ASIA</v>
      </c>
      <c r="I13882" t="s">
        <v>9</v>
      </c>
      <c r="J13882">
        <v>101577.02</v>
      </c>
      <c r="K13882" s="1">
        <v>35571</v>
      </c>
      <c r="L13882" t="s">
        <v>23</v>
      </c>
      <c r="M13882" t="s">
        <v>455</v>
      </c>
      <c r="N13882">
        <v>0</v>
      </c>
      <c r="O13882" t="s">
        <v>14807</v>
      </c>
    </row>
    <row r="13883" spans="1:15" x14ac:dyDescent="0.2">
      <c r="A13883">
        <v>55522</v>
      </c>
      <c r="B13883" t="str">
        <f>VLOOKUP(orders!C13883,customers!$A$2:$B$1501, 2,FALSE)</f>
        <v>Customer#000000608</v>
      </c>
      <c r="C13883">
        <v>608</v>
      </c>
      <c r="D13883" t="str">
        <f>VLOOKUP(orders!C13883,customers!$A$2:$G$1501,7,FALSE)</f>
        <v>BUILDING</v>
      </c>
      <c r="E13883">
        <f>VLOOKUP(C13883,customers!$A$2:$D$1501, 4,FALSE)</f>
        <v>16</v>
      </c>
      <c r="F13883" t="str">
        <f>VLOOKUP(E13883,nation!$A$2:$B$26, 2,FALSE)</f>
        <v>MOZAMBIQUE</v>
      </c>
      <c r="G13883">
        <f>VLOOKUP(orders!F13883,nation!$B$2:$C$26,2,FALSE)</f>
        <v>0</v>
      </c>
      <c r="H13883" t="str">
        <f>HLOOKUP(orders!G13883,region_horz!$B$1:$F$2,2,FALSE)</f>
        <v>AFRICA</v>
      </c>
      <c r="I13883" t="s">
        <v>16</v>
      </c>
      <c r="J13883">
        <v>25432.52</v>
      </c>
      <c r="K13883" s="1">
        <v>34512</v>
      </c>
      <c r="L13883" t="s">
        <v>31</v>
      </c>
      <c r="M13883" t="s">
        <v>57</v>
      </c>
      <c r="N13883">
        <v>0</v>
      </c>
      <c r="O13883" t="s">
        <v>14808</v>
      </c>
    </row>
    <row r="13884" spans="1:15" x14ac:dyDescent="0.2">
      <c r="A13884">
        <v>55523</v>
      </c>
      <c r="B13884" t="str">
        <f>VLOOKUP(orders!C13884,customers!$A$2:$B$1501, 2,FALSE)</f>
        <v>Customer#000000220</v>
      </c>
      <c r="C13884">
        <v>220</v>
      </c>
      <c r="D13884" t="str">
        <f>VLOOKUP(orders!C13884,customers!$A$2:$G$1501,7,FALSE)</f>
        <v>BUILDING</v>
      </c>
      <c r="E13884">
        <f>VLOOKUP(C13884,customers!$A$2:$D$1501, 4,FALSE)</f>
        <v>16</v>
      </c>
      <c r="F13884" t="str">
        <f>VLOOKUP(E13884,nation!$A$2:$B$26, 2,FALSE)</f>
        <v>MOZAMBIQUE</v>
      </c>
      <c r="G13884">
        <f>VLOOKUP(orders!F13884,nation!$B$2:$C$26,2,FALSE)</f>
        <v>0</v>
      </c>
      <c r="H13884" t="str">
        <f>HLOOKUP(orders!G13884,region_horz!$B$1:$F$2,2,FALSE)</f>
        <v>AFRICA</v>
      </c>
      <c r="I13884" t="s">
        <v>9</v>
      </c>
      <c r="J13884">
        <v>61868.77</v>
      </c>
      <c r="K13884" s="1">
        <v>35933</v>
      </c>
      <c r="L13884" t="s">
        <v>13</v>
      </c>
      <c r="M13884" t="s">
        <v>4222</v>
      </c>
      <c r="N13884">
        <v>0</v>
      </c>
      <c r="O13884" t="s">
        <v>14809</v>
      </c>
    </row>
    <row r="13885" spans="1:15" x14ac:dyDescent="0.2">
      <c r="A13885">
        <v>55524</v>
      </c>
      <c r="B13885" t="str">
        <f>VLOOKUP(orders!C13885,customers!$A$2:$B$1501, 2,FALSE)</f>
        <v>Customer#000001358</v>
      </c>
      <c r="C13885">
        <v>1358</v>
      </c>
      <c r="D13885" t="str">
        <f>VLOOKUP(orders!C13885,customers!$A$2:$G$1501,7,FALSE)</f>
        <v>BUILDING</v>
      </c>
      <c r="E13885">
        <f>VLOOKUP(C13885,customers!$A$2:$D$1501, 4,FALSE)</f>
        <v>3</v>
      </c>
      <c r="F13885" t="str">
        <f>VLOOKUP(E13885,nation!$A$2:$B$26, 2,FALSE)</f>
        <v>CANADA</v>
      </c>
      <c r="G13885">
        <f>VLOOKUP(orders!F13885,nation!$B$2:$C$26,2,FALSE)</f>
        <v>1</v>
      </c>
      <c r="H13885" t="str">
        <f>HLOOKUP(orders!G13885,region_horz!$B$1:$F$2,2,FALSE)</f>
        <v>AMERICA</v>
      </c>
      <c r="I13885" t="s">
        <v>9</v>
      </c>
      <c r="J13885">
        <v>68935.47</v>
      </c>
      <c r="K13885" s="1">
        <v>35001</v>
      </c>
      <c r="L13885" t="s">
        <v>31</v>
      </c>
      <c r="M13885" t="s">
        <v>2201</v>
      </c>
      <c r="N13885">
        <v>0</v>
      </c>
      <c r="O13885" t="s">
        <v>14810</v>
      </c>
    </row>
    <row r="13886" spans="1:15" x14ac:dyDescent="0.2">
      <c r="A13886">
        <v>55525</v>
      </c>
      <c r="B13886" t="str">
        <f>VLOOKUP(orders!C13886,customers!$A$2:$B$1501, 2,FALSE)</f>
        <v>Customer#000001417</v>
      </c>
      <c r="C13886">
        <v>1417</v>
      </c>
      <c r="D13886" t="str">
        <f>VLOOKUP(orders!C13886,customers!$A$2:$G$1501,7,FALSE)</f>
        <v>FURNITURE</v>
      </c>
      <c r="E13886">
        <f>VLOOKUP(C13886,customers!$A$2:$D$1501, 4,FALSE)</f>
        <v>1</v>
      </c>
      <c r="F13886" t="str">
        <f>VLOOKUP(E13886,nation!$A$2:$B$26, 2,FALSE)</f>
        <v>ARGENTINA</v>
      </c>
      <c r="G13886">
        <f>VLOOKUP(orders!F13886,nation!$B$2:$C$26,2,FALSE)</f>
        <v>1</v>
      </c>
      <c r="H13886" t="str">
        <f>HLOOKUP(orders!G13886,region_horz!$B$1:$F$2,2,FALSE)</f>
        <v>AMERICA</v>
      </c>
      <c r="I13886" t="s">
        <v>16</v>
      </c>
      <c r="J13886">
        <v>211613.68</v>
      </c>
      <c r="K13886" s="1">
        <v>34463</v>
      </c>
      <c r="L13886" t="s">
        <v>10</v>
      </c>
      <c r="M13886" t="s">
        <v>97</v>
      </c>
      <c r="N13886">
        <v>0</v>
      </c>
      <c r="O13886" t="s">
        <v>14811</v>
      </c>
    </row>
    <row r="13887" spans="1:15" x14ac:dyDescent="0.2">
      <c r="A13887">
        <v>55526</v>
      </c>
      <c r="B13887" t="str">
        <f>VLOOKUP(orders!C13887,customers!$A$2:$B$1501, 2,FALSE)</f>
        <v>Customer#000000833</v>
      </c>
      <c r="C13887">
        <v>833</v>
      </c>
      <c r="D13887" t="str">
        <f>VLOOKUP(orders!C13887,customers!$A$2:$G$1501,7,FALSE)</f>
        <v>FURNITURE</v>
      </c>
      <c r="E13887">
        <f>VLOOKUP(C13887,customers!$A$2:$D$1501, 4,FALSE)</f>
        <v>6</v>
      </c>
      <c r="F13887" t="str">
        <f>VLOOKUP(E13887,nation!$A$2:$B$26, 2,FALSE)</f>
        <v>FRANCE</v>
      </c>
      <c r="G13887">
        <f>VLOOKUP(orders!F13887,nation!$B$2:$C$26,2,FALSE)</f>
        <v>3</v>
      </c>
      <c r="H13887" t="str">
        <f>HLOOKUP(orders!G13887,region_horz!$B$1:$F$2,2,FALSE)</f>
        <v>EUROPE</v>
      </c>
      <c r="I13887" t="s">
        <v>16</v>
      </c>
      <c r="J13887">
        <v>271294.39</v>
      </c>
      <c r="K13887" s="1">
        <v>33788</v>
      </c>
      <c r="L13887" t="s">
        <v>26</v>
      </c>
      <c r="M13887" t="s">
        <v>1049</v>
      </c>
      <c r="N13887">
        <v>0</v>
      </c>
      <c r="O13887" t="s">
        <v>14812</v>
      </c>
    </row>
    <row r="13888" spans="1:15" x14ac:dyDescent="0.2">
      <c r="A13888">
        <v>55527</v>
      </c>
      <c r="B13888" t="str">
        <f>VLOOKUP(orders!C13888,customers!$A$2:$B$1501, 2,FALSE)</f>
        <v>Customer#000000482</v>
      </c>
      <c r="C13888">
        <v>482</v>
      </c>
      <c r="D13888" t="str">
        <f>VLOOKUP(orders!C13888,customers!$A$2:$G$1501,7,FALSE)</f>
        <v>HOUSEHOLD</v>
      </c>
      <c r="E13888">
        <f>VLOOKUP(C13888,customers!$A$2:$D$1501, 4,FALSE)</f>
        <v>13</v>
      </c>
      <c r="F13888" t="str">
        <f>VLOOKUP(E13888,nation!$A$2:$B$26, 2,FALSE)</f>
        <v>JORDAN</v>
      </c>
      <c r="G13888">
        <f>VLOOKUP(orders!F13888,nation!$B$2:$C$26,2,FALSE)</f>
        <v>4</v>
      </c>
      <c r="H13888" t="str">
        <f>HLOOKUP(orders!G13888,region_horz!$B$1:$F$2,2,FALSE)</f>
        <v>MIDDLE EAST</v>
      </c>
      <c r="I13888" t="s">
        <v>9</v>
      </c>
      <c r="J13888">
        <v>130159.99</v>
      </c>
      <c r="K13888" s="1">
        <v>35637</v>
      </c>
      <c r="L13888" t="s">
        <v>13</v>
      </c>
      <c r="M13888" t="s">
        <v>998</v>
      </c>
      <c r="N13888">
        <v>0</v>
      </c>
      <c r="O13888" t="s">
        <v>14813</v>
      </c>
    </row>
    <row r="13889" spans="1:15" x14ac:dyDescent="0.2">
      <c r="A13889">
        <v>55552</v>
      </c>
      <c r="B13889" t="str">
        <f>VLOOKUP(orders!C13889,customers!$A$2:$B$1501, 2,FALSE)</f>
        <v>Customer#000000293</v>
      </c>
      <c r="C13889">
        <v>293</v>
      </c>
      <c r="D13889" t="str">
        <f>VLOOKUP(orders!C13889,customers!$A$2:$G$1501,7,FALSE)</f>
        <v>MACHINERY</v>
      </c>
      <c r="E13889">
        <f>VLOOKUP(C13889,customers!$A$2:$D$1501, 4,FALSE)</f>
        <v>2</v>
      </c>
      <c r="F13889" t="str">
        <f>VLOOKUP(E13889,nation!$A$2:$B$26, 2,FALSE)</f>
        <v>BRAZIL</v>
      </c>
      <c r="G13889">
        <f>VLOOKUP(orders!F13889,nation!$B$2:$C$26,2,FALSE)</f>
        <v>1</v>
      </c>
      <c r="H13889" t="str">
        <f>HLOOKUP(orders!G13889,region_horz!$B$1:$F$2,2,FALSE)</f>
        <v>AMERICA</v>
      </c>
      <c r="I13889" t="s">
        <v>9</v>
      </c>
      <c r="J13889">
        <v>133694.43</v>
      </c>
      <c r="K13889" s="1">
        <v>35351</v>
      </c>
      <c r="L13889" t="s">
        <v>10</v>
      </c>
      <c r="M13889" t="s">
        <v>1234</v>
      </c>
      <c r="N13889">
        <v>0</v>
      </c>
      <c r="O13889" t="s">
        <v>14814</v>
      </c>
    </row>
    <row r="13890" spans="1:15" x14ac:dyDescent="0.2">
      <c r="A13890">
        <v>55553</v>
      </c>
      <c r="B13890" t="str">
        <f>VLOOKUP(orders!C13890,customers!$A$2:$B$1501, 2,FALSE)</f>
        <v>Customer#000001453</v>
      </c>
      <c r="C13890">
        <v>1453</v>
      </c>
      <c r="D13890" t="str">
        <f>VLOOKUP(orders!C13890,customers!$A$2:$G$1501,7,FALSE)</f>
        <v>BUILDING</v>
      </c>
      <c r="E13890">
        <f>VLOOKUP(C13890,customers!$A$2:$D$1501, 4,FALSE)</f>
        <v>0</v>
      </c>
      <c r="F13890" t="str">
        <f>VLOOKUP(E13890,nation!$A$2:$B$26, 2,FALSE)</f>
        <v>ALGERIA</v>
      </c>
      <c r="G13890">
        <f>VLOOKUP(orders!F13890,nation!$B$2:$C$26,2,FALSE)</f>
        <v>0</v>
      </c>
      <c r="H13890" t="str">
        <f>HLOOKUP(orders!G13890,region_horz!$B$1:$F$2,2,FALSE)</f>
        <v>AFRICA</v>
      </c>
      <c r="I13890" t="s">
        <v>16</v>
      </c>
      <c r="J13890">
        <v>123478.24</v>
      </c>
      <c r="K13890" s="1">
        <v>34533</v>
      </c>
      <c r="L13890" t="s">
        <v>31</v>
      </c>
      <c r="M13890" t="s">
        <v>1614</v>
      </c>
      <c r="N13890">
        <v>0</v>
      </c>
      <c r="O13890" t="s">
        <v>14815</v>
      </c>
    </row>
    <row r="13891" spans="1:15" x14ac:dyDescent="0.2">
      <c r="A13891">
        <v>55554</v>
      </c>
      <c r="B13891" t="str">
        <f>VLOOKUP(orders!C13891,customers!$A$2:$B$1501, 2,FALSE)</f>
        <v>Customer#000001037</v>
      </c>
      <c r="C13891">
        <v>1037</v>
      </c>
      <c r="D13891" t="str">
        <f>VLOOKUP(orders!C13891,customers!$A$2:$G$1501,7,FALSE)</f>
        <v>BUILDING</v>
      </c>
      <c r="E13891">
        <f>VLOOKUP(C13891,customers!$A$2:$D$1501, 4,FALSE)</f>
        <v>23</v>
      </c>
      <c r="F13891" t="str">
        <f>VLOOKUP(E13891,nation!$A$2:$B$26, 2,FALSE)</f>
        <v>UNITED KINGDOM</v>
      </c>
      <c r="G13891">
        <f>VLOOKUP(orders!F13891,nation!$B$2:$C$26,2,FALSE)</f>
        <v>3</v>
      </c>
      <c r="H13891" t="str">
        <f>HLOOKUP(orders!G13891,region_horz!$B$1:$F$2,2,FALSE)</f>
        <v>EUROPE</v>
      </c>
      <c r="I13891" t="s">
        <v>16</v>
      </c>
      <c r="J13891">
        <v>229584.02</v>
      </c>
      <c r="K13891" s="1">
        <v>34655</v>
      </c>
      <c r="L13891" t="s">
        <v>13</v>
      </c>
      <c r="M13891" t="s">
        <v>1191</v>
      </c>
      <c r="N13891">
        <v>0</v>
      </c>
      <c r="O13891" t="s">
        <v>14816</v>
      </c>
    </row>
    <row r="13892" spans="1:15" x14ac:dyDescent="0.2">
      <c r="A13892">
        <v>55555</v>
      </c>
      <c r="B13892" t="str">
        <f>VLOOKUP(orders!C13892,customers!$A$2:$B$1501, 2,FALSE)</f>
        <v>Customer#000000764</v>
      </c>
      <c r="C13892">
        <v>764</v>
      </c>
      <c r="D13892" t="str">
        <f>VLOOKUP(orders!C13892,customers!$A$2:$G$1501,7,FALSE)</f>
        <v>MACHINERY</v>
      </c>
      <c r="E13892">
        <f>VLOOKUP(C13892,customers!$A$2:$D$1501, 4,FALSE)</f>
        <v>16</v>
      </c>
      <c r="F13892" t="str">
        <f>VLOOKUP(E13892,nation!$A$2:$B$26, 2,FALSE)</f>
        <v>MOZAMBIQUE</v>
      </c>
      <c r="G13892">
        <f>VLOOKUP(orders!F13892,nation!$B$2:$C$26,2,FALSE)</f>
        <v>0</v>
      </c>
      <c r="H13892" t="str">
        <f>HLOOKUP(orders!G13892,region_horz!$B$1:$F$2,2,FALSE)</f>
        <v>AFRICA</v>
      </c>
      <c r="I13892" t="s">
        <v>9</v>
      </c>
      <c r="J13892">
        <v>74186.98</v>
      </c>
      <c r="K13892" s="1">
        <v>35759</v>
      </c>
      <c r="L13892" t="s">
        <v>31</v>
      </c>
      <c r="M13892" t="s">
        <v>2032</v>
      </c>
      <c r="N13892">
        <v>0</v>
      </c>
      <c r="O13892" t="s">
        <v>14817</v>
      </c>
    </row>
    <row r="13893" spans="1:15" x14ac:dyDescent="0.2">
      <c r="A13893">
        <v>55556</v>
      </c>
      <c r="B13893" t="str">
        <f>VLOOKUP(orders!C13893,customers!$A$2:$B$1501, 2,FALSE)</f>
        <v>Customer#000001358</v>
      </c>
      <c r="C13893">
        <v>1358</v>
      </c>
      <c r="D13893" t="str">
        <f>VLOOKUP(orders!C13893,customers!$A$2:$G$1501,7,FALSE)</f>
        <v>BUILDING</v>
      </c>
      <c r="E13893">
        <f>VLOOKUP(C13893,customers!$A$2:$D$1501, 4,FALSE)</f>
        <v>3</v>
      </c>
      <c r="F13893" t="str">
        <f>VLOOKUP(E13893,nation!$A$2:$B$26, 2,FALSE)</f>
        <v>CANADA</v>
      </c>
      <c r="G13893">
        <f>VLOOKUP(orders!F13893,nation!$B$2:$C$26,2,FALSE)</f>
        <v>1</v>
      </c>
      <c r="H13893" t="str">
        <f>HLOOKUP(orders!G13893,region_horz!$B$1:$F$2,2,FALSE)</f>
        <v>AMERICA</v>
      </c>
      <c r="I13893" t="s">
        <v>9</v>
      </c>
      <c r="J13893">
        <v>90937.72</v>
      </c>
      <c r="K13893" s="1">
        <v>35019</v>
      </c>
      <c r="L13893" t="s">
        <v>10</v>
      </c>
      <c r="M13893" t="s">
        <v>346</v>
      </c>
      <c r="N13893">
        <v>0</v>
      </c>
      <c r="O13893" t="s">
        <v>14818</v>
      </c>
    </row>
    <row r="13894" spans="1:15" x14ac:dyDescent="0.2">
      <c r="A13894">
        <v>55557</v>
      </c>
      <c r="B13894" t="str">
        <f>VLOOKUP(orders!C13894,customers!$A$2:$B$1501, 2,FALSE)</f>
        <v>Customer#000000892</v>
      </c>
      <c r="C13894">
        <v>892</v>
      </c>
      <c r="D13894" t="str">
        <f>VLOOKUP(orders!C13894,customers!$A$2:$G$1501,7,FALSE)</f>
        <v>FURNITURE</v>
      </c>
      <c r="E13894">
        <f>VLOOKUP(C13894,customers!$A$2:$D$1501, 4,FALSE)</f>
        <v>9</v>
      </c>
      <c r="F13894" t="str">
        <f>VLOOKUP(E13894,nation!$A$2:$B$26, 2,FALSE)</f>
        <v>INDONESIA</v>
      </c>
      <c r="G13894">
        <f>VLOOKUP(orders!F13894,nation!$B$2:$C$26,2,FALSE)</f>
        <v>2</v>
      </c>
      <c r="H13894" t="str">
        <f>HLOOKUP(orders!G13894,region_horz!$B$1:$F$2,2,FALSE)</f>
        <v>ASIA</v>
      </c>
      <c r="I13894" t="s">
        <v>9</v>
      </c>
      <c r="J13894">
        <v>86257.85</v>
      </c>
      <c r="K13894" s="1">
        <v>35465</v>
      </c>
      <c r="L13894" t="s">
        <v>31</v>
      </c>
      <c r="M13894" t="s">
        <v>80</v>
      </c>
      <c r="N13894">
        <v>0</v>
      </c>
      <c r="O13894" t="s">
        <v>14819</v>
      </c>
    </row>
    <row r="13895" spans="1:15" x14ac:dyDescent="0.2">
      <c r="A13895">
        <v>55558</v>
      </c>
      <c r="B13895" t="str">
        <f>VLOOKUP(orders!C13895,customers!$A$2:$B$1501, 2,FALSE)</f>
        <v>Customer#000000643</v>
      </c>
      <c r="C13895">
        <v>643</v>
      </c>
      <c r="D13895" t="str">
        <f>VLOOKUP(orders!C13895,customers!$A$2:$G$1501,7,FALSE)</f>
        <v>FURNITURE</v>
      </c>
      <c r="E13895">
        <f>VLOOKUP(C13895,customers!$A$2:$D$1501, 4,FALSE)</f>
        <v>0</v>
      </c>
      <c r="F13895" t="str">
        <f>VLOOKUP(E13895,nation!$A$2:$B$26, 2,FALSE)</f>
        <v>ALGERIA</v>
      </c>
      <c r="G13895">
        <f>VLOOKUP(orders!F13895,nation!$B$2:$C$26,2,FALSE)</f>
        <v>0</v>
      </c>
      <c r="H13895" t="str">
        <f>HLOOKUP(orders!G13895,region_horz!$B$1:$F$2,2,FALSE)</f>
        <v>AFRICA</v>
      </c>
      <c r="I13895" t="s">
        <v>16</v>
      </c>
      <c r="J13895">
        <v>25259.19</v>
      </c>
      <c r="K13895" s="1">
        <v>34191</v>
      </c>
      <c r="L13895" t="s">
        <v>31</v>
      </c>
      <c r="M13895" t="s">
        <v>1452</v>
      </c>
      <c r="N13895">
        <v>0</v>
      </c>
      <c r="O13895" t="s">
        <v>14820</v>
      </c>
    </row>
    <row r="13896" spans="1:15" x14ac:dyDescent="0.2">
      <c r="A13896">
        <v>55559</v>
      </c>
      <c r="B13896" t="str">
        <f>VLOOKUP(orders!C13896,customers!$A$2:$B$1501, 2,FALSE)</f>
        <v>Customer#000001451</v>
      </c>
      <c r="C13896">
        <v>1451</v>
      </c>
      <c r="D13896" t="str">
        <f>VLOOKUP(orders!C13896,customers!$A$2:$G$1501,7,FALSE)</f>
        <v>FURNITURE</v>
      </c>
      <c r="E13896">
        <f>VLOOKUP(C13896,customers!$A$2:$D$1501, 4,FALSE)</f>
        <v>2</v>
      </c>
      <c r="F13896" t="str">
        <f>VLOOKUP(E13896,nation!$A$2:$B$26, 2,FALSE)</f>
        <v>BRAZIL</v>
      </c>
      <c r="G13896">
        <f>VLOOKUP(orders!F13896,nation!$B$2:$C$26,2,FALSE)</f>
        <v>1</v>
      </c>
      <c r="H13896" t="str">
        <f>HLOOKUP(orders!G13896,region_horz!$B$1:$F$2,2,FALSE)</f>
        <v>AMERICA</v>
      </c>
      <c r="I13896" t="s">
        <v>9</v>
      </c>
      <c r="J13896">
        <v>124390.89</v>
      </c>
      <c r="K13896" s="1">
        <v>35678</v>
      </c>
      <c r="L13896" t="s">
        <v>13</v>
      </c>
      <c r="M13896" t="s">
        <v>4013</v>
      </c>
      <c r="N13896">
        <v>0</v>
      </c>
      <c r="O13896" t="s">
        <v>14821</v>
      </c>
    </row>
    <row r="13897" spans="1:15" x14ac:dyDescent="0.2">
      <c r="A13897">
        <v>55584</v>
      </c>
      <c r="B13897" t="str">
        <f>VLOOKUP(orders!C13897,customers!$A$2:$B$1501, 2,FALSE)</f>
        <v>Customer#000000170</v>
      </c>
      <c r="C13897">
        <v>170</v>
      </c>
      <c r="D13897" t="str">
        <f>VLOOKUP(orders!C13897,customers!$A$2:$G$1501,7,FALSE)</f>
        <v>BUILDING</v>
      </c>
      <c r="E13897">
        <f>VLOOKUP(C13897,customers!$A$2:$D$1501, 4,FALSE)</f>
        <v>15</v>
      </c>
      <c r="F13897" t="str">
        <f>VLOOKUP(E13897,nation!$A$2:$B$26, 2,FALSE)</f>
        <v>MOROCCO</v>
      </c>
      <c r="G13897">
        <f>VLOOKUP(orders!F13897,nation!$B$2:$C$26,2,FALSE)</f>
        <v>0</v>
      </c>
      <c r="H13897" t="str">
        <f>HLOOKUP(orders!G13897,region_horz!$B$1:$F$2,2,FALSE)</f>
        <v>AFRICA</v>
      </c>
      <c r="I13897" t="s">
        <v>9</v>
      </c>
      <c r="J13897">
        <v>103195.86</v>
      </c>
      <c r="K13897" s="1">
        <v>35132</v>
      </c>
      <c r="L13897" t="s">
        <v>10</v>
      </c>
      <c r="M13897" t="s">
        <v>4607</v>
      </c>
      <c r="N13897">
        <v>0</v>
      </c>
      <c r="O13897" t="s">
        <v>14822</v>
      </c>
    </row>
    <row r="13898" spans="1:15" x14ac:dyDescent="0.2">
      <c r="A13898">
        <v>55585</v>
      </c>
      <c r="B13898" t="str">
        <f>VLOOKUP(orders!C13898,customers!$A$2:$B$1501, 2,FALSE)</f>
        <v>Customer#000000923</v>
      </c>
      <c r="C13898">
        <v>923</v>
      </c>
      <c r="D13898" t="str">
        <f>VLOOKUP(orders!C13898,customers!$A$2:$G$1501,7,FALSE)</f>
        <v>HOUSEHOLD</v>
      </c>
      <c r="E13898">
        <f>VLOOKUP(C13898,customers!$A$2:$D$1501, 4,FALSE)</f>
        <v>11</v>
      </c>
      <c r="F13898" t="str">
        <f>VLOOKUP(E13898,nation!$A$2:$B$26, 2,FALSE)</f>
        <v>IRAQ</v>
      </c>
      <c r="G13898">
        <f>VLOOKUP(orders!F13898,nation!$B$2:$C$26,2,FALSE)</f>
        <v>4</v>
      </c>
      <c r="H13898" t="str">
        <f>HLOOKUP(orders!G13898,region_horz!$B$1:$F$2,2,FALSE)</f>
        <v>MIDDLE EAST</v>
      </c>
      <c r="I13898" t="s">
        <v>9</v>
      </c>
      <c r="J13898">
        <v>79948.5</v>
      </c>
      <c r="K13898" s="1">
        <v>35450</v>
      </c>
      <c r="L13898" t="s">
        <v>23</v>
      </c>
      <c r="M13898" t="s">
        <v>2522</v>
      </c>
      <c r="N13898">
        <v>0</v>
      </c>
      <c r="O13898" t="s">
        <v>14823</v>
      </c>
    </row>
    <row r="13899" spans="1:15" x14ac:dyDescent="0.2">
      <c r="A13899">
        <v>55586</v>
      </c>
      <c r="B13899" t="str">
        <f>VLOOKUP(orders!C13899,customers!$A$2:$B$1501, 2,FALSE)</f>
        <v>Customer#000000160</v>
      </c>
      <c r="C13899">
        <v>160</v>
      </c>
      <c r="D13899" t="str">
        <f>VLOOKUP(orders!C13899,customers!$A$2:$G$1501,7,FALSE)</f>
        <v>MACHINERY</v>
      </c>
      <c r="E13899">
        <f>VLOOKUP(C13899,customers!$A$2:$D$1501, 4,FALSE)</f>
        <v>13</v>
      </c>
      <c r="F13899" t="str">
        <f>VLOOKUP(E13899,nation!$A$2:$B$26, 2,FALSE)</f>
        <v>JORDAN</v>
      </c>
      <c r="G13899">
        <f>VLOOKUP(orders!F13899,nation!$B$2:$C$26,2,FALSE)</f>
        <v>4</v>
      </c>
      <c r="H13899" t="str">
        <f>HLOOKUP(orders!G13899,region_horz!$B$1:$F$2,2,FALSE)</f>
        <v>MIDDLE EAST</v>
      </c>
      <c r="I13899" t="s">
        <v>9</v>
      </c>
      <c r="J13899">
        <v>176581.86</v>
      </c>
      <c r="K13899" s="1">
        <v>35932</v>
      </c>
      <c r="L13899" t="s">
        <v>26</v>
      </c>
      <c r="M13899" t="s">
        <v>1445</v>
      </c>
      <c r="N13899">
        <v>0</v>
      </c>
      <c r="O13899" t="s">
        <v>14824</v>
      </c>
    </row>
    <row r="13900" spans="1:15" x14ac:dyDescent="0.2">
      <c r="A13900">
        <v>55587</v>
      </c>
      <c r="B13900" t="str">
        <f>VLOOKUP(orders!C13900,customers!$A$2:$B$1501, 2,FALSE)</f>
        <v>Customer#000000227</v>
      </c>
      <c r="C13900">
        <v>227</v>
      </c>
      <c r="D13900" t="str">
        <f>VLOOKUP(orders!C13900,customers!$A$2:$G$1501,7,FALSE)</f>
        <v>MACHINERY</v>
      </c>
      <c r="E13900">
        <f>VLOOKUP(C13900,customers!$A$2:$D$1501, 4,FALSE)</f>
        <v>13</v>
      </c>
      <c r="F13900" t="str">
        <f>VLOOKUP(E13900,nation!$A$2:$B$26, 2,FALSE)</f>
        <v>JORDAN</v>
      </c>
      <c r="G13900">
        <f>VLOOKUP(orders!F13900,nation!$B$2:$C$26,2,FALSE)</f>
        <v>4</v>
      </c>
      <c r="H13900" t="str">
        <f>HLOOKUP(orders!G13900,region_horz!$B$1:$F$2,2,FALSE)</f>
        <v>MIDDLE EAST</v>
      </c>
      <c r="I13900" t="s">
        <v>16</v>
      </c>
      <c r="J13900">
        <v>65790.16</v>
      </c>
      <c r="K13900" s="1">
        <v>34170</v>
      </c>
      <c r="L13900" t="s">
        <v>31</v>
      </c>
      <c r="M13900" t="s">
        <v>1149</v>
      </c>
      <c r="N13900">
        <v>0</v>
      </c>
      <c r="O13900" t="s">
        <v>14825</v>
      </c>
    </row>
    <row r="13901" spans="1:15" x14ac:dyDescent="0.2">
      <c r="A13901">
        <v>55588</v>
      </c>
      <c r="B13901" t="str">
        <f>VLOOKUP(orders!C13901,customers!$A$2:$B$1501, 2,FALSE)</f>
        <v>Customer#000000568</v>
      </c>
      <c r="C13901">
        <v>568</v>
      </c>
      <c r="D13901" t="str">
        <f>VLOOKUP(orders!C13901,customers!$A$2:$G$1501,7,FALSE)</f>
        <v>BUILDING</v>
      </c>
      <c r="E13901">
        <f>VLOOKUP(C13901,customers!$A$2:$D$1501, 4,FALSE)</f>
        <v>13</v>
      </c>
      <c r="F13901" t="str">
        <f>VLOOKUP(E13901,nation!$A$2:$B$26, 2,FALSE)</f>
        <v>JORDAN</v>
      </c>
      <c r="G13901">
        <f>VLOOKUP(orders!F13901,nation!$B$2:$C$26,2,FALSE)</f>
        <v>4</v>
      </c>
      <c r="H13901" t="str">
        <f>HLOOKUP(orders!G13901,region_horz!$B$1:$F$2,2,FALSE)</f>
        <v>MIDDLE EAST</v>
      </c>
      <c r="I13901" t="s">
        <v>16</v>
      </c>
      <c r="J13901">
        <v>225959.15</v>
      </c>
      <c r="K13901" s="1">
        <v>34043</v>
      </c>
      <c r="L13901" t="s">
        <v>23</v>
      </c>
      <c r="M13901" t="s">
        <v>492</v>
      </c>
      <c r="N13901">
        <v>0</v>
      </c>
      <c r="O13901" t="s">
        <v>14826</v>
      </c>
    </row>
    <row r="13902" spans="1:15" x14ac:dyDescent="0.2">
      <c r="A13902">
        <v>55589</v>
      </c>
      <c r="B13902" t="str">
        <f>VLOOKUP(orders!C13902,customers!$A$2:$B$1501, 2,FALSE)</f>
        <v>Customer#000000058</v>
      </c>
      <c r="C13902">
        <v>58</v>
      </c>
      <c r="D13902" t="str">
        <f>VLOOKUP(orders!C13902,customers!$A$2:$G$1501,7,FALSE)</f>
        <v>HOUSEHOLD</v>
      </c>
      <c r="E13902">
        <f>VLOOKUP(C13902,customers!$A$2:$D$1501, 4,FALSE)</f>
        <v>13</v>
      </c>
      <c r="F13902" t="str">
        <f>VLOOKUP(E13902,nation!$A$2:$B$26, 2,FALSE)</f>
        <v>JORDAN</v>
      </c>
      <c r="G13902">
        <f>VLOOKUP(orders!F13902,nation!$B$2:$C$26,2,FALSE)</f>
        <v>4</v>
      </c>
      <c r="H13902" t="str">
        <f>HLOOKUP(orders!G13902,region_horz!$B$1:$F$2,2,FALSE)</f>
        <v>MIDDLE EAST</v>
      </c>
      <c r="I13902" t="s">
        <v>16</v>
      </c>
      <c r="J13902">
        <v>59329.97</v>
      </c>
      <c r="K13902" s="1">
        <v>34026</v>
      </c>
      <c r="L13902" t="s">
        <v>13</v>
      </c>
      <c r="M13902" t="s">
        <v>1258</v>
      </c>
      <c r="N13902">
        <v>0</v>
      </c>
      <c r="O13902" t="s">
        <v>14827</v>
      </c>
    </row>
    <row r="13903" spans="1:15" x14ac:dyDescent="0.2">
      <c r="A13903">
        <v>55590</v>
      </c>
      <c r="B13903" t="str">
        <f>VLOOKUP(orders!C13903,customers!$A$2:$B$1501, 2,FALSE)</f>
        <v>Customer#000000580</v>
      </c>
      <c r="C13903">
        <v>580</v>
      </c>
      <c r="D13903" t="str">
        <f>VLOOKUP(orders!C13903,customers!$A$2:$G$1501,7,FALSE)</f>
        <v>BUILDING</v>
      </c>
      <c r="E13903">
        <f>VLOOKUP(C13903,customers!$A$2:$D$1501, 4,FALSE)</f>
        <v>11</v>
      </c>
      <c r="F13903" t="str">
        <f>VLOOKUP(E13903,nation!$A$2:$B$26, 2,FALSE)</f>
        <v>IRAQ</v>
      </c>
      <c r="G13903">
        <f>VLOOKUP(orders!F13903,nation!$B$2:$C$26,2,FALSE)</f>
        <v>4</v>
      </c>
      <c r="H13903" t="str">
        <f>HLOOKUP(orders!G13903,region_horz!$B$1:$F$2,2,FALSE)</f>
        <v>MIDDLE EAST</v>
      </c>
      <c r="I13903" t="s">
        <v>9</v>
      </c>
      <c r="J13903">
        <v>124199.42</v>
      </c>
      <c r="K13903" s="1">
        <v>35423</v>
      </c>
      <c r="L13903" t="s">
        <v>31</v>
      </c>
      <c r="M13903" t="s">
        <v>2180</v>
      </c>
      <c r="N13903">
        <v>0</v>
      </c>
      <c r="O13903" t="s">
        <v>14828</v>
      </c>
    </row>
    <row r="13904" spans="1:15" x14ac:dyDescent="0.2">
      <c r="A13904">
        <v>55591</v>
      </c>
      <c r="B13904" t="str">
        <f>VLOOKUP(orders!C13904,customers!$A$2:$B$1501, 2,FALSE)</f>
        <v>Customer#000000620</v>
      </c>
      <c r="C13904">
        <v>620</v>
      </c>
      <c r="D13904" t="str">
        <f>VLOOKUP(orders!C13904,customers!$A$2:$G$1501,7,FALSE)</f>
        <v>AUTOMOBILE</v>
      </c>
      <c r="E13904">
        <f>VLOOKUP(C13904,customers!$A$2:$D$1501, 4,FALSE)</f>
        <v>8</v>
      </c>
      <c r="F13904" t="str">
        <f>VLOOKUP(E13904,nation!$A$2:$B$26, 2,FALSE)</f>
        <v>INDIA</v>
      </c>
      <c r="G13904">
        <f>VLOOKUP(orders!F13904,nation!$B$2:$C$26,2,FALSE)</f>
        <v>2</v>
      </c>
      <c r="H13904" t="str">
        <f>HLOOKUP(orders!G13904,region_horz!$B$1:$F$2,2,FALSE)</f>
        <v>ASIA</v>
      </c>
      <c r="I13904" t="s">
        <v>9</v>
      </c>
      <c r="J13904">
        <v>133996.26999999999</v>
      </c>
      <c r="K13904" s="1">
        <v>35645</v>
      </c>
      <c r="L13904" t="s">
        <v>23</v>
      </c>
      <c r="M13904" t="s">
        <v>1230</v>
      </c>
      <c r="N13904">
        <v>0</v>
      </c>
      <c r="O13904" t="s">
        <v>14829</v>
      </c>
    </row>
    <row r="13905" spans="1:15" x14ac:dyDescent="0.2">
      <c r="A13905">
        <v>55616</v>
      </c>
      <c r="B13905" t="str">
        <f>VLOOKUP(orders!C13905,customers!$A$2:$B$1501, 2,FALSE)</f>
        <v>Customer#000000634</v>
      </c>
      <c r="C13905">
        <v>634</v>
      </c>
      <c r="D13905" t="str">
        <f>VLOOKUP(orders!C13905,customers!$A$2:$G$1501,7,FALSE)</f>
        <v>FURNITURE</v>
      </c>
      <c r="E13905">
        <f>VLOOKUP(C13905,customers!$A$2:$D$1501, 4,FALSE)</f>
        <v>20</v>
      </c>
      <c r="F13905" t="str">
        <f>VLOOKUP(E13905,nation!$A$2:$B$26, 2,FALSE)</f>
        <v>SAUDI ARABIA</v>
      </c>
      <c r="G13905">
        <f>VLOOKUP(orders!F13905,nation!$B$2:$C$26,2,FALSE)</f>
        <v>4</v>
      </c>
      <c r="H13905" t="str">
        <f>HLOOKUP(orders!G13905,region_horz!$B$1:$F$2,2,FALSE)</f>
        <v>MIDDLE EAST</v>
      </c>
      <c r="I13905" t="s">
        <v>48</v>
      </c>
      <c r="J13905">
        <v>116032.58</v>
      </c>
      <c r="K13905" s="1">
        <v>34828</v>
      </c>
      <c r="L13905" t="s">
        <v>26</v>
      </c>
      <c r="M13905" t="s">
        <v>1852</v>
      </c>
      <c r="N13905">
        <v>0</v>
      </c>
      <c r="O13905" t="s">
        <v>14830</v>
      </c>
    </row>
    <row r="13906" spans="1:15" x14ac:dyDescent="0.2">
      <c r="A13906">
        <v>55617</v>
      </c>
      <c r="B13906" t="str">
        <f>VLOOKUP(orders!C13906,customers!$A$2:$B$1501, 2,FALSE)</f>
        <v>Customer#000001397</v>
      </c>
      <c r="C13906">
        <v>1397</v>
      </c>
      <c r="D13906" t="str">
        <f>VLOOKUP(orders!C13906,customers!$A$2:$G$1501,7,FALSE)</f>
        <v>AUTOMOBILE</v>
      </c>
      <c r="E13906">
        <f>VLOOKUP(C13906,customers!$A$2:$D$1501, 4,FALSE)</f>
        <v>8</v>
      </c>
      <c r="F13906" t="str">
        <f>VLOOKUP(E13906,nation!$A$2:$B$26, 2,FALSE)</f>
        <v>INDIA</v>
      </c>
      <c r="G13906">
        <f>VLOOKUP(orders!F13906,nation!$B$2:$C$26,2,FALSE)</f>
        <v>2</v>
      </c>
      <c r="H13906" t="str">
        <f>HLOOKUP(orders!G13906,region_horz!$B$1:$F$2,2,FALSE)</f>
        <v>ASIA</v>
      </c>
      <c r="I13906" t="s">
        <v>9</v>
      </c>
      <c r="J13906">
        <v>260432.45</v>
      </c>
      <c r="K13906" s="1">
        <v>35975</v>
      </c>
      <c r="L13906" t="s">
        <v>31</v>
      </c>
      <c r="M13906" t="s">
        <v>6094</v>
      </c>
      <c r="N13906">
        <v>0</v>
      </c>
      <c r="O13906" t="s">
        <v>14831</v>
      </c>
    </row>
    <row r="13907" spans="1:15" x14ac:dyDescent="0.2">
      <c r="A13907">
        <v>55618</v>
      </c>
      <c r="B13907" t="str">
        <f>VLOOKUP(orders!C13907,customers!$A$2:$B$1501, 2,FALSE)</f>
        <v>Customer#000001498</v>
      </c>
      <c r="C13907">
        <v>1498</v>
      </c>
      <c r="D13907" t="str">
        <f>VLOOKUP(orders!C13907,customers!$A$2:$G$1501,7,FALSE)</f>
        <v>AUTOMOBILE</v>
      </c>
      <c r="E13907">
        <f>VLOOKUP(C13907,customers!$A$2:$D$1501, 4,FALSE)</f>
        <v>19</v>
      </c>
      <c r="F13907" t="str">
        <f>VLOOKUP(E13907,nation!$A$2:$B$26, 2,FALSE)</f>
        <v>ROMANIA</v>
      </c>
      <c r="G13907">
        <f>VLOOKUP(orders!F13907,nation!$B$2:$C$26,2,FALSE)</f>
        <v>3</v>
      </c>
      <c r="H13907" t="str">
        <f>HLOOKUP(orders!G13907,region_horz!$B$1:$F$2,2,FALSE)</f>
        <v>EUROPE</v>
      </c>
      <c r="I13907" t="s">
        <v>16</v>
      </c>
      <c r="J13907">
        <v>211824.32</v>
      </c>
      <c r="K13907" s="1">
        <v>33625</v>
      </c>
      <c r="L13907" t="s">
        <v>31</v>
      </c>
      <c r="M13907" t="s">
        <v>602</v>
      </c>
      <c r="N13907">
        <v>0</v>
      </c>
      <c r="O13907" t="s">
        <v>14832</v>
      </c>
    </row>
    <row r="13908" spans="1:15" x14ac:dyDescent="0.2">
      <c r="A13908">
        <v>55619</v>
      </c>
      <c r="B13908" t="str">
        <f>VLOOKUP(orders!C13908,customers!$A$2:$B$1501, 2,FALSE)</f>
        <v>Customer#000000548</v>
      </c>
      <c r="C13908">
        <v>548</v>
      </c>
      <c r="D13908" t="str">
        <f>VLOOKUP(orders!C13908,customers!$A$2:$G$1501,7,FALSE)</f>
        <v>BUILDING</v>
      </c>
      <c r="E13908">
        <f>VLOOKUP(C13908,customers!$A$2:$D$1501, 4,FALSE)</f>
        <v>4</v>
      </c>
      <c r="F13908" t="str">
        <f>VLOOKUP(E13908,nation!$A$2:$B$26, 2,FALSE)</f>
        <v>EGYPT</v>
      </c>
      <c r="G13908">
        <f>VLOOKUP(orders!F13908,nation!$B$2:$C$26,2,FALSE)</f>
        <v>4</v>
      </c>
      <c r="H13908" t="str">
        <f>HLOOKUP(orders!G13908,region_horz!$B$1:$F$2,2,FALSE)</f>
        <v>MIDDLE EAST</v>
      </c>
      <c r="I13908" t="s">
        <v>9</v>
      </c>
      <c r="J13908">
        <v>157993.23000000001</v>
      </c>
      <c r="K13908" s="1">
        <v>35749</v>
      </c>
      <c r="L13908" t="s">
        <v>26</v>
      </c>
      <c r="M13908" t="s">
        <v>813</v>
      </c>
      <c r="N13908">
        <v>0</v>
      </c>
      <c r="O13908" t="s">
        <v>14833</v>
      </c>
    </row>
    <row r="13909" spans="1:15" x14ac:dyDescent="0.2">
      <c r="A13909">
        <v>55620</v>
      </c>
      <c r="B13909" t="str">
        <f>VLOOKUP(orders!C13909,customers!$A$2:$B$1501, 2,FALSE)</f>
        <v>Customer#000000029</v>
      </c>
      <c r="C13909">
        <v>29</v>
      </c>
      <c r="D13909" t="str">
        <f>VLOOKUP(orders!C13909,customers!$A$2:$G$1501,7,FALSE)</f>
        <v>FURNITURE</v>
      </c>
      <c r="E13909">
        <f>VLOOKUP(C13909,customers!$A$2:$D$1501, 4,FALSE)</f>
        <v>0</v>
      </c>
      <c r="F13909" t="str">
        <f>VLOOKUP(E13909,nation!$A$2:$B$26, 2,FALSE)</f>
        <v>ALGERIA</v>
      </c>
      <c r="G13909">
        <f>VLOOKUP(orders!F13909,nation!$B$2:$C$26,2,FALSE)</f>
        <v>0</v>
      </c>
      <c r="H13909" t="str">
        <f>HLOOKUP(orders!G13909,region_horz!$B$1:$F$2,2,FALSE)</f>
        <v>AFRICA</v>
      </c>
      <c r="I13909" t="s">
        <v>9</v>
      </c>
      <c r="J13909">
        <v>3453.62</v>
      </c>
      <c r="K13909" s="1">
        <v>35805</v>
      </c>
      <c r="L13909" t="s">
        <v>23</v>
      </c>
      <c r="M13909" t="s">
        <v>2005</v>
      </c>
      <c r="N13909">
        <v>0</v>
      </c>
      <c r="O13909" t="s">
        <v>14834</v>
      </c>
    </row>
    <row r="13910" spans="1:15" x14ac:dyDescent="0.2">
      <c r="A13910">
        <v>55621</v>
      </c>
      <c r="B13910" t="str">
        <f>VLOOKUP(orders!C13910,customers!$A$2:$B$1501, 2,FALSE)</f>
        <v>Customer#000001276</v>
      </c>
      <c r="C13910">
        <v>1276</v>
      </c>
      <c r="D13910" t="str">
        <f>VLOOKUP(orders!C13910,customers!$A$2:$G$1501,7,FALSE)</f>
        <v>AUTOMOBILE</v>
      </c>
      <c r="E13910">
        <f>VLOOKUP(C13910,customers!$A$2:$D$1501, 4,FALSE)</f>
        <v>16</v>
      </c>
      <c r="F13910" t="str">
        <f>VLOOKUP(E13910,nation!$A$2:$B$26, 2,FALSE)</f>
        <v>MOZAMBIQUE</v>
      </c>
      <c r="G13910">
        <f>VLOOKUP(orders!F13910,nation!$B$2:$C$26,2,FALSE)</f>
        <v>0</v>
      </c>
      <c r="H13910" t="str">
        <f>HLOOKUP(orders!G13910,region_horz!$B$1:$F$2,2,FALSE)</f>
        <v>AFRICA</v>
      </c>
      <c r="I13910" t="s">
        <v>48</v>
      </c>
      <c r="J13910">
        <v>125544.74</v>
      </c>
      <c r="K13910" s="1">
        <v>34774</v>
      </c>
      <c r="L13910" t="s">
        <v>10</v>
      </c>
      <c r="M13910" t="s">
        <v>566</v>
      </c>
      <c r="N13910">
        <v>0</v>
      </c>
      <c r="O13910" t="s">
        <v>14835</v>
      </c>
    </row>
    <row r="13911" spans="1:15" x14ac:dyDescent="0.2">
      <c r="A13911">
        <v>55622</v>
      </c>
      <c r="B13911" t="str">
        <f>VLOOKUP(orders!C13911,customers!$A$2:$B$1501, 2,FALSE)</f>
        <v>Customer#000000430</v>
      </c>
      <c r="C13911">
        <v>430</v>
      </c>
      <c r="D13911" t="str">
        <f>VLOOKUP(orders!C13911,customers!$A$2:$G$1501,7,FALSE)</f>
        <v>BUILDING</v>
      </c>
      <c r="E13911">
        <f>VLOOKUP(C13911,customers!$A$2:$D$1501, 4,FALSE)</f>
        <v>3</v>
      </c>
      <c r="F13911" t="str">
        <f>VLOOKUP(E13911,nation!$A$2:$B$26, 2,FALSE)</f>
        <v>CANADA</v>
      </c>
      <c r="G13911">
        <f>VLOOKUP(orders!F13911,nation!$B$2:$C$26,2,FALSE)</f>
        <v>1</v>
      </c>
      <c r="H13911" t="str">
        <f>HLOOKUP(orders!G13911,region_horz!$B$1:$F$2,2,FALSE)</f>
        <v>AMERICA</v>
      </c>
      <c r="I13911" t="s">
        <v>16</v>
      </c>
      <c r="J13911">
        <v>8658.14</v>
      </c>
      <c r="K13911" s="1">
        <v>34599</v>
      </c>
      <c r="L13911" t="s">
        <v>13</v>
      </c>
      <c r="M13911" t="s">
        <v>254</v>
      </c>
      <c r="N13911">
        <v>0</v>
      </c>
      <c r="O13911" t="s">
        <v>14836</v>
      </c>
    </row>
    <row r="13912" spans="1:15" x14ac:dyDescent="0.2">
      <c r="A13912">
        <v>55623</v>
      </c>
      <c r="B13912" t="str">
        <f>VLOOKUP(orders!C13912,customers!$A$2:$B$1501, 2,FALSE)</f>
        <v>Customer#000000568</v>
      </c>
      <c r="C13912">
        <v>568</v>
      </c>
      <c r="D13912" t="str">
        <f>VLOOKUP(orders!C13912,customers!$A$2:$G$1501,7,FALSE)</f>
        <v>BUILDING</v>
      </c>
      <c r="E13912">
        <f>VLOOKUP(C13912,customers!$A$2:$D$1501, 4,FALSE)</f>
        <v>13</v>
      </c>
      <c r="F13912" t="str">
        <f>VLOOKUP(E13912,nation!$A$2:$B$26, 2,FALSE)</f>
        <v>JORDAN</v>
      </c>
      <c r="G13912">
        <f>VLOOKUP(orders!F13912,nation!$B$2:$C$26,2,FALSE)</f>
        <v>4</v>
      </c>
      <c r="H13912" t="str">
        <f>HLOOKUP(orders!G13912,region_horz!$B$1:$F$2,2,FALSE)</f>
        <v>MIDDLE EAST</v>
      </c>
      <c r="I13912" t="s">
        <v>16</v>
      </c>
      <c r="J13912">
        <v>86992.46</v>
      </c>
      <c r="K13912" s="1">
        <v>33883</v>
      </c>
      <c r="L13912" t="s">
        <v>13</v>
      </c>
      <c r="M13912" t="s">
        <v>2888</v>
      </c>
      <c r="N13912">
        <v>0</v>
      </c>
      <c r="O13912" t="s">
        <v>14837</v>
      </c>
    </row>
    <row r="13913" spans="1:15" x14ac:dyDescent="0.2">
      <c r="A13913">
        <v>55648</v>
      </c>
      <c r="B13913" t="str">
        <f>VLOOKUP(orders!C13913,customers!$A$2:$B$1501, 2,FALSE)</f>
        <v>Customer#000000062</v>
      </c>
      <c r="C13913">
        <v>62</v>
      </c>
      <c r="D13913" t="str">
        <f>VLOOKUP(orders!C13913,customers!$A$2:$G$1501,7,FALSE)</f>
        <v>MACHINERY</v>
      </c>
      <c r="E13913">
        <f>VLOOKUP(C13913,customers!$A$2:$D$1501, 4,FALSE)</f>
        <v>7</v>
      </c>
      <c r="F13913" t="str">
        <f>VLOOKUP(E13913,nation!$A$2:$B$26, 2,FALSE)</f>
        <v>GERMANY</v>
      </c>
      <c r="G13913">
        <f>VLOOKUP(orders!F13913,nation!$B$2:$C$26,2,FALSE)</f>
        <v>3</v>
      </c>
      <c r="H13913" t="str">
        <f>HLOOKUP(orders!G13913,region_horz!$B$1:$F$2,2,FALSE)</f>
        <v>EUROPE</v>
      </c>
      <c r="I13913" t="s">
        <v>16</v>
      </c>
      <c r="J13913">
        <v>286264.01</v>
      </c>
      <c r="K13913" s="1">
        <v>34587</v>
      </c>
      <c r="L13913" t="s">
        <v>13</v>
      </c>
      <c r="M13913" t="s">
        <v>467</v>
      </c>
      <c r="N13913">
        <v>0</v>
      </c>
      <c r="O13913" t="s">
        <v>14838</v>
      </c>
    </row>
    <row r="13914" spans="1:15" x14ac:dyDescent="0.2">
      <c r="A13914">
        <v>55649</v>
      </c>
      <c r="B13914" t="str">
        <f>VLOOKUP(orders!C13914,customers!$A$2:$B$1501, 2,FALSE)</f>
        <v>Customer#000000445</v>
      </c>
      <c r="C13914">
        <v>445</v>
      </c>
      <c r="D13914" t="str">
        <f>VLOOKUP(orders!C13914,customers!$A$2:$G$1501,7,FALSE)</f>
        <v>FURNITURE</v>
      </c>
      <c r="E13914">
        <f>VLOOKUP(C13914,customers!$A$2:$D$1501, 4,FALSE)</f>
        <v>20</v>
      </c>
      <c r="F13914" t="str">
        <f>VLOOKUP(E13914,nation!$A$2:$B$26, 2,FALSE)</f>
        <v>SAUDI ARABIA</v>
      </c>
      <c r="G13914">
        <f>VLOOKUP(orders!F13914,nation!$B$2:$C$26,2,FALSE)</f>
        <v>4</v>
      </c>
      <c r="H13914" t="str">
        <f>HLOOKUP(orders!G13914,region_horz!$B$1:$F$2,2,FALSE)</f>
        <v>MIDDLE EAST</v>
      </c>
      <c r="I13914" t="s">
        <v>9</v>
      </c>
      <c r="J13914">
        <v>138833.04999999999</v>
      </c>
      <c r="K13914" s="1">
        <v>35813</v>
      </c>
      <c r="L13914" t="s">
        <v>31</v>
      </c>
      <c r="M13914" t="s">
        <v>453</v>
      </c>
      <c r="N13914">
        <v>0</v>
      </c>
      <c r="O13914" t="s">
        <v>14839</v>
      </c>
    </row>
    <row r="13915" spans="1:15" x14ac:dyDescent="0.2">
      <c r="A13915">
        <v>55650</v>
      </c>
      <c r="B13915" t="str">
        <f>VLOOKUP(orders!C13915,customers!$A$2:$B$1501, 2,FALSE)</f>
        <v>Customer#000000686</v>
      </c>
      <c r="C13915">
        <v>686</v>
      </c>
      <c r="D13915" t="str">
        <f>VLOOKUP(orders!C13915,customers!$A$2:$G$1501,7,FALSE)</f>
        <v>HOUSEHOLD</v>
      </c>
      <c r="E13915">
        <f>VLOOKUP(C13915,customers!$A$2:$D$1501, 4,FALSE)</f>
        <v>6</v>
      </c>
      <c r="F13915" t="str">
        <f>VLOOKUP(E13915,nation!$A$2:$B$26, 2,FALSE)</f>
        <v>FRANCE</v>
      </c>
      <c r="G13915">
        <f>VLOOKUP(orders!F13915,nation!$B$2:$C$26,2,FALSE)</f>
        <v>3</v>
      </c>
      <c r="H13915" t="str">
        <f>HLOOKUP(orders!G13915,region_horz!$B$1:$F$2,2,FALSE)</f>
        <v>EUROPE</v>
      </c>
      <c r="I13915" t="s">
        <v>9</v>
      </c>
      <c r="J13915">
        <v>21520.14</v>
      </c>
      <c r="K13915" s="1">
        <v>34994</v>
      </c>
      <c r="L13915" t="s">
        <v>10</v>
      </c>
      <c r="M13915" t="s">
        <v>2167</v>
      </c>
      <c r="N13915">
        <v>0</v>
      </c>
      <c r="O13915" t="s">
        <v>14840</v>
      </c>
    </row>
    <row r="13916" spans="1:15" x14ac:dyDescent="0.2">
      <c r="A13916">
        <v>55651</v>
      </c>
      <c r="B13916" t="str">
        <f>VLOOKUP(orders!C13916,customers!$A$2:$B$1501, 2,FALSE)</f>
        <v>Customer#000000217</v>
      </c>
      <c r="C13916">
        <v>217</v>
      </c>
      <c r="D13916" t="str">
        <f>VLOOKUP(orders!C13916,customers!$A$2:$G$1501,7,FALSE)</f>
        <v>AUTOMOBILE</v>
      </c>
      <c r="E13916">
        <f>VLOOKUP(C13916,customers!$A$2:$D$1501, 4,FALSE)</f>
        <v>23</v>
      </c>
      <c r="F13916" t="str">
        <f>VLOOKUP(E13916,nation!$A$2:$B$26, 2,FALSE)</f>
        <v>UNITED KINGDOM</v>
      </c>
      <c r="G13916">
        <f>VLOOKUP(orders!F13916,nation!$B$2:$C$26,2,FALSE)</f>
        <v>3</v>
      </c>
      <c r="H13916" t="str">
        <f>HLOOKUP(orders!G13916,region_horz!$B$1:$F$2,2,FALSE)</f>
        <v>EUROPE</v>
      </c>
      <c r="I13916" t="s">
        <v>16</v>
      </c>
      <c r="J13916">
        <v>345586.31</v>
      </c>
      <c r="K13916" s="1">
        <v>33671</v>
      </c>
      <c r="L13916" t="s">
        <v>31</v>
      </c>
      <c r="M13916" t="s">
        <v>172</v>
      </c>
      <c r="N13916">
        <v>0</v>
      </c>
      <c r="O13916" t="s">
        <v>14841</v>
      </c>
    </row>
    <row r="13917" spans="1:15" x14ac:dyDescent="0.2">
      <c r="A13917">
        <v>55652</v>
      </c>
      <c r="B13917" t="str">
        <f>VLOOKUP(orders!C13917,customers!$A$2:$B$1501, 2,FALSE)</f>
        <v>Customer#000000583</v>
      </c>
      <c r="C13917">
        <v>583</v>
      </c>
      <c r="D13917" t="str">
        <f>VLOOKUP(orders!C13917,customers!$A$2:$G$1501,7,FALSE)</f>
        <v>HOUSEHOLD</v>
      </c>
      <c r="E13917">
        <f>VLOOKUP(C13917,customers!$A$2:$D$1501, 4,FALSE)</f>
        <v>13</v>
      </c>
      <c r="F13917" t="str">
        <f>VLOOKUP(E13917,nation!$A$2:$B$26, 2,FALSE)</f>
        <v>JORDAN</v>
      </c>
      <c r="G13917">
        <f>VLOOKUP(orders!F13917,nation!$B$2:$C$26,2,FALSE)</f>
        <v>4</v>
      </c>
      <c r="H13917" t="str">
        <f>HLOOKUP(orders!G13917,region_horz!$B$1:$F$2,2,FALSE)</f>
        <v>MIDDLE EAST</v>
      </c>
      <c r="I13917" t="s">
        <v>16</v>
      </c>
      <c r="J13917">
        <v>29525.47</v>
      </c>
      <c r="K13917" s="1">
        <v>34325</v>
      </c>
      <c r="L13917" t="s">
        <v>13</v>
      </c>
      <c r="M13917" t="s">
        <v>144</v>
      </c>
      <c r="N13917">
        <v>0</v>
      </c>
      <c r="O13917" t="s">
        <v>14842</v>
      </c>
    </row>
    <row r="13918" spans="1:15" x14ac:dyDescent="0.2">
      <c r="A13918">
        <v>55653</v>
      </c>
      <c r="B13918" t="str">
        <f>VLOOKUP(orders!C13918,customers!$A$2:$B$1501, 2,FALSE)</f>
        <v>Customer#000000785</v>
      </c>
      <c r="C13918">
        <v>785</v>
      </c>
      <c r="D13918" t="str">
        <f>VLOOKUP(orders!C13918,customers!$A$2:$G$1501,7,FALSE)</f>
        <v>BUILDING</v>
      </c>
      <c r="E13918">
        <f>VLOOKUP(C13918,customers!$A$2:$D$1501, 4,FALSE)</f>
        <v>18</v>
      </c>
      <c r="F13918" t="str">
        <f>VLOOKUP(E13918,nation!$A$2:$B$26, 2,FALSE)</f>
        <v>CHINA</v>
      </c>
      <c r="G13918">
        <f>VLOOKUP(orders!F13918,nation!$B$2:$C$26,2,FALSE)</f>
        <v>2</v>
      </c>
      <c r="H13918" t="str">
        <f>HLOOKUP(orders!G13918,region_horz!$B$1:$F$2,2,FALSE)</f>
        <v>ASIA</v>
      </c>
      <c r="I13918" t="s">
        <v>16</v>
      </c>
      <c r="J13918">
        <v>69028.95</v>
      </c>
      <c r="K13918" s="1">
        <v>34300</v>
      </c>
      <c r="L13918" t="s">
        <v>31</v>
      </c>
      <c r="M13918" t="s">
        <v>459</v>
      </c>
      <c r="N13918">
        <v>0</v>
      </c>
      <c r="O13918" t="s">
        <v>14843</v>
      </c>
    </row>
    <row r="13919" spans="1:15" x14ac:dyDescent="0.2">
      <c r="A13919">
        <v>55654</v>
      </c>
      <c r="B13919" t="str">
        <f>VLOOKUP(orders!C13919,customers!$A$2:$B$1501, 2,FALSE)</f>
        <v>Customer#000001346</v>
      </c>
      <c r="C13919">
        <v>1346</v>
      </c>
      <c r="D13919" t="str">
        <f>VLOOKUP(orders!C13919,customers!$A$2:$G$1501,7,FALSE)</f>
        <v>FURNITURE</v>
      </c>
      <c r="E13919">
        <f>VLOOKUP(C13919,customers!$A$2:$D$1501, 4,FALSE)</f>
        <v>10</v>
      </c>
      <c r="F13919" t="str">
        <f>VLOOKUP(E13919,nation!$A$2:$B$26, 2,FALSE)</f>
        <v>IRAN</v>
      </c>
      <c r="G13919">
        <f>VLOOKUP(orders!F13919,nation!$B$2:$C$26,2,FALSE)</f>
        <v>4</v>
      </c>
      <c r="H13919" t="str">
        <f>HLOOKUP(orders!G13919,region_horz!$B$1:$F$2,2,FALSE)</f>
        <v>MIDDLE EAST</v>
      </c>
      <c r="I13919" t="s">
        <v>16</v>
      </c>
      <c r="J13919">
        <v>105004.44</v>
      </c>
      <c r="K13919" s="1">
        <v>34232</v>
      </c>
      <c r="L13919" t="s">
        <v>26</v>
      </c>
      <c r="M13919" t="s">
        <v>1390</v>
      </c>
      <c r="N13919">
        <v>0</v>
      </c>
      <c r="O13919" t="s">
        <v>14844</v>
      </c>
    </row>
    <row r="13920" spans="1:15" x14ac:dyDescent="0.2">
      <c r="A13920">
        <v>55655</v>
      </c>
      <c r="B13920" t="str">
        <f>VLOOKUP(orders!C13920,customers!$A$2:$B$1501, 2,FALSE)</f>
        <v>Customer#000000208</v>
      </c>
      <c r="C13920">
        <v>208</v>
      </c>
      <c r="D13920" t="str">
        <f>VLOOKUP(orders!C13920,customers!$A$2:$G$1501,7,FALSE)</f>
        <v>MACHINERY</v>
      </c>
      <c r="E13920">
        <f>VLOOKUP(C13920,customers!$A$2:$D$1501, 4,FALSE)</f>
        <v>19</v>
      </c>
      <c r="F13920" t="str">
        <f>VLOOKUP(E13920,nation!$A$2:$B$26, 2,FALSE)</f>
        <v>ROMANIA</v>
      </c>
      <c r="G13920">
        <f>VLOOKUP(orders!F13920,nation!$B$2:$C$26,2,FALSE)</f>
        <v>3</v>
      </c>
      <c r="H13920" t="str">
        <f>HLOOKUP(orders!G13920,region_horz!$B$1:$F$2,2,FALSE)</f>
        <v>EUROPE</v>
      </c>
      <c r="I13920" t="s">
        <v>16</v>
      </c>
      <c r="J13920">
        <v>299558.31</v>
      </c>
      <c r="K13920" s="1">
        <v>33872</v>
      </c>
      <c r="L13920" t="s">
        <v>10</v>
      </c>
      <c r="M13920" t="s">
        <v>1284</v>
      </c>
      <c r="N13920">
        <v>0</v>
      </c>
      <c r="O13920" t="s">
        <v>14845</v>
      </c>
    </row>
    <row r="13921" spans="1:15" x14ac:dyDescent="0.2">
      <c r="A13921">
        <v>55680</v>
      </c>
      <c r="B13921" t="str">
        <f>VLOOKUP(orders!C13921,customers!$A$2:$B$1501, 2,FALSE)</f>
        <v>Customer#000000433</v>
      </c>
      <c r="C13921">
        <v>433</v>
      </c>
      <c r="D13921" t="str">
        <f>VLOOKUP(orders!C13921,customers!$A$2:$G$1501,7,FALSE)</f>
        <v>FURNITURE</v>
      </c>
      <c r="E13921">
        <f>VLOOKUP(C13921,customers!$A$2:$D$1501, 4,FALSE)</f>
        <v>20</v>
      </c>
      <c r="F13921" t="str">
        <f>VLOOKUP(E13921,nation!$A$2:$B$26, 2,FALSE)</f>
        <v>SAUDI ARABIA</v>
      </c>
      <c r="G13921">
        <f>VLOOKUP(orders!F13921,nation!$B$2:$C$26,2,FALSE)</f>
        <v>4</v>
      </c>
      <c r="H13921" t="str">
        <f>HLOOKUP(orders!G13921,region_horz!$B$1:$F$2,2,FALSE)</f>
        <v>MIDDLE EAST</v>
      </c>
      <c r="I13921" t="s">
        <v>16</v>
      </c>
      <c r="J13921">
        <v>6979.69</v>
      </c>
      <c r="K13921" s="1">
        <v>33765</v>
      </c>
      <c r="L13921" t="s">
        <v>23</v>
      </c>
      <c r="M13921" t="s">
        <v>4172</v>
      </c>
      <c r="N13921">
        <v>0</v>
      </c>
      <c r="O13921" t="s">
        <v>14846</v>
      </c>
    </row>
    <row r="13922" spans="1:15" x14ac:dyDescent="0.2">
      <c r="A13922">
        <v>55681</v>
      </c>
      <c r="B13922" t="str">
        <f>VLOOKUP(orders!C13922,customers!$A$2:$B$1501, 2,FALSE)</f>
        <v>Customer#000000763</v>
      </c>
      <c r="C13922">
        <v>763</v>
      </c>
      <c r="D13922" t="str">
        <f>VLOOKUP(orders!C13922,customers!$A$2:$G$1501,7,FALSE)</f>
        <v>BUILDING</v>
      </c>
      <c r="E13922">
        <f>VLOOKUP(C13922,customers!$A$2:$D$1501, 4,FALSE)</f>
        <v>1</v>
      </c>
      <c r="F13922" t="str">
        <f>VLOOKUP(E13922,nation!$A$2:$B$26, 2,FALSE)</f>
        <v>ARGENTINA</v>
      </c>
      <c r="G13922">
        <f>VLOOKUP(orders!F13922,nation!$B$2:$C$26,2,FALSE)</f>
        <v>1</v>
      </c>
      <c r="H13922" t="str">
        <f>HLOOKUP(orders!G13922,region_horz!$B$1:$F$2,2,FALSE)</f>
        <v>AMERICA</v>
      </c>
      <c r="I13922" t="s">
        <v>9</v>
      </c>
      <c r="J13922">
        <v>10243.64</v>
      </c>
      <c r="K13922" s="1">
        <v>35300</v>
      </c>
      <c r="L13922" t="s">
        <v>23</v>
      </c>
      <c r="M13922" t="s">
        <v>2566</v>
      </c>
      <c r="N13922">
        <v>0</v>
      </c>
      <c r="O13922" t="s">
        <v>14847</v>
      </c>
    </row>
    <row r="13923" spans="1:15" x14ac:dyDescent="0.2">
      <c r="A13923">
        <v>55682</v>
      </c>
      <c r="B13923" t="str">
        <f>VLOOKUP(orders!C13923,customers!$A$2:$B$1501, 2,FALSE)</f>
        <v>Customer#000000377</v>
      </c>
      <c r="C13923">
        <v>377</v>
      </c>
      <c r="D13923" t="str">
        <f>VLOOKUP(orders!C13923,customers!$A$2:$G$1501,7,FALSE)</f>
        <v>MACHINERY</v>
      </c>
      <c r="E13923">
        <f>VLOOKUP(C13923,customers!$A$2:$D$1501, 4,FALSE)</f>
        <v>23</v>
      </c>
      <c r="F13923" t="str">
        <f>VLOOKUP(E13923,nation!$A$2:$B$26, 2,FALSE)</f>
        <v>UNITED KINGDOM</v>
      </c>
      <c r="G13923">
        <f>VLOOKUP(orders!F13923,nation!$B$2:$C$26,2,FALSE)</f>
        <v>3</v>
      </c>
      <c r="H13923" t="str">
        <f>HLOOKUP(orders!G13923,region_horz!$B$1:$F$2,2,FALSE)</f>
        <v>EUROPE</v>
      </c>
      <c r="I13923" t="s">
        <v>16</v>
      </c>
      <c r="J13923">
        <v>46548.81</v>
      </c>
      <c r="K13923" s="1">
        <v>34652</v>
      </c>
      <c r="L13923" t="s">
        <v>13</v>
      </c>
      <c r="M13923" t="s">
        <v>340</v>
      </c>
      <c r="N13923">
        <v>0</v>
      </c>
      <c r="O13923" t="s">
        <v>14848</v>
      </c>
    </row>
    <row r="13924" spans="1:15" x14ac:dyDescent="0.2">
      <c r="A13924">
        <v>55683</v>
      </c>
      <c r="B13924" t="str">
        <f>VLOOKUP(orders!C13924,customers!$A$2:$B$1501, 2,FALSE)</f>
        <v>Customer#000000979</v>
      </c>
      <c r="C13924">
        <v>979</v>
      </c>
      <c r="D13924" t="str">
        <f>VLOOKUP(orders!C13924,customers!$A$2:$G$1501,7,FALSE)</f>
        <v>MACHINERY</v>
      </c>
      <c r="E13924">
        <f>VLOOKUP(C13924,customers!$A$2:$D$1501, 4,FALSE)</f>
        <v>18</v>
      </c>
      <c r="F13924" t="str">
        <f>VLOOKUP(E13924,nation!$A$2:$B$26, 2,FALSE)</f>
        <v>CHINA</v>
      </c>
      <c r="G13924">
        <f>VLOOKUP(orders!F13924,nation!$B$2:$C$26,2,FALSE)</f>
        <v>2</v>
      </c>
      <c r="H13924" t="str">
        <f>HLOOKUP(orders!G13924,region_horz!$B$1:$F$2,2,FALSE)</f>
        <v>ASIA</v>
      </c>
      <c r="I13924" t="s">
        <v>16</v>
      </c>
      <c r="J13924">
        <v>192959</v>
      </c>
      <c r="K13924" s="1">
        <v>33801</v>
      </c>
      <c r="L13924" t="s">
        <v>26</v>
      </c>
      <c r="M13924" t="s">
        <v>72</v>
      </c>
      <c r="N13924">
        <v>0</v>
      </c>
      <c r="O13924" t="s">
        <v>14849</v>
      </c>
    </row>
    <row r="13925" spans="1:15" x14ac:dyDescent="0.2">
      <c r="A13925">
        <v>55684</v>
      </c>
      <c r="B13925" t="str">
        <f>VLOOKUP(orders!C13925,customers!$A$2:$B$1501, 2,FALSE)</f>
        <v>Customer#000000526</v>
      </c>
      <c r="C13925">
        <v>526</v>
      </c>
      <c r="D13925" t="str">
        <f>VLOOKUP(orders!C13925,customers!$A$2:$G$1501,7,FALSE)</f>
        <v>HOUSEHOLD</v>
      </c>
      <c r="E13925">
        <f>VLOOKUP(C13925,customers!$A$2:$D$1501, 4,FALSE)</f>
        <v>1</v>
      </c>
      <c r="F13925" t="str">
        <f>VLOOKUP(E13925,nation!$A$2:$B$26, 2,FALSE)</f>
        <v>ARGENTINA</v>
      </c>
      <c r="G13925">
        <f>VLOOKUP(orders!F13925,nation!$B$2:$C$26,2,FALSE)</f>
        <v>1</v>
      </c>
      <c r="H13925" t="str">
        <f>HLOOKUP(orders!G13925,region_horz!$B$1:$F$2,2,FALSE)</f>
        <v>AMERICA</v>
      </c>
      <c r="I13925" t="s">
        <v>48</v>
      </c>
      <c r="J13925">
        <v>51112.78</v>
      </c>
      <c r="K13925" s="1">
        <v>34768</v>
      </c>
      <c r="L13925" t="s">
        <v>31</v>
      </c>
      <c r="M13925" t="s">
        <v>787</v>
      </c>
      <c r="N13925">
        <v>0</v>
      </c>
      <c r="O13925" t="s">
        <v>14850</v>
      </c>
    </row>
    <row r="13926" spans="1:15" x14ac:dyDescent="0.2">
      <c r="A13926">
        <v>55685</v>
      </c>
      <c r="B13926" t="str">
        <f>VLOOKUP(orders!C13926,customers!$A$2:$B$1501, 2,FALSE)</f>
        <v>Customer#000001051</v>
      </c>
      <c r="C13926">
        <v>1051</v>
      </c>
      <c r="D13926" t="str">
        <f>VLOOKUP(orders!C13926,customers!$A$2:$G$1501,7,FALSE)</f>
        <v>HOUSEHOLD</v>
      </c>
      <c r="E13926">
        <f>VLOOKUP(C13926,customers!$A$2:$D$1501, 4,FALSE)</f>
        <v>2</v>
      </c>
      <c r="F13926" t="str">
        <f>VLOOKUP(E13926,nation!$A$2:$B$26, 2,FALSE)</f>
        <v>BRAZIL</v>
      </c>
      <c r="G13926">
        <f>VLOOKUP(orders!F13926,nation!$B$2:$C$26,2,FALSE)</f>
        <v>1</v>
      </c>
      <c r="H13926" t="str">
        <f>HLOOKUP(orders!G13926,region_horz!$B$1:$F$2,2,FALSE)</f>
        <v>AMERICA</v>
      </c>
      <c r="I13926" t="s">
        <v>16</v>
      </c>
      <c r="J13926">
        <v>71326.73</v>
      </c>
      <c r="K13926" s="1">
        <v>33889</v>
      </c>
      <c r="L13926" t="s">
        <v>23</v>
      </c>
      <c r="M13926" t="s">
        <v>2268</v>
      </c>
      <c r="N13926">
        <v>0</v>
      </c>
      <c r="O13926" t="s">
        <v>14851</v>
      </c>
    </row>
    <row r="13927" spans="1:15" x14ac:dyDescent="0.2">
      <c r="A13927">
        <v>55686</v>
      </c>
      <c r="B13927" t="str">
        <f>VLOOKUP(orders!C13927,customers!$A$2:$B$1501, 2,FALSE)</f>
        <v>Customer#000001477</v>
      </c>
      <c r="C13927">
        <v>1477</v>
      </c>
      <c r="D13927" t="str">
        <f>VLOOKUP(orders!C13927,customers!$A$2:$G$1501,7,FALSE)</f>
        <v>MACHINERY</v>
      </c>
      <c r="E13927">
        <f>VLOOKUP(C13927,customers!$A$2:$D$1501, 4,FALSE)</f>
        <v>6</v>
      </c>
      <c r="F13927" t="str">
        <f>VLOOKUP(E13927,nation!$A$2:$B$26, 2,FALSE)</f>
        <v>FRANCE</v>
      </c>
      <c r="G13927">
        <f>VLOOKUP(orders!F13927,nation!$B$2:$C$26,2,FALSE)</f>
        <v>3</v>
      </c>
      <c r="H13927" t="str">
        <f>HLOOKUP(orders!G13927,region_horz!$B$1:$F$2,2,FALSE)</f>
        <v>EUROPE</v>
      </c>
      <c r="I13927" t="s">
        <v>48</v>
      </c>
      <c r="J13927">
        <v>355352.9</v>
      </c>
      <c r="K13927" s="1">
        <v>34784</v>
      </c>
      <c r="L13927" t="s">
        <v>13</v>
      </c>
      <c r="M13927" t="s">
        <v>627</v>
      </c>
      <c r="N13927">
        <v>0</v>
      </c>
      <c r="O13927" t="s">
        <v>14852</v>
      </c>
    </row>
    <row r="13928" spans="1:15" x14ac:dyDescent="0.2">
      <c r="A13928">
        <v>55687</v>
      </c>
      <c r="B13928" t="str">
        <f>VLOOKUP(orders!C13928,customers!$A$2:$B$1501, 2,FALSE)</f>
        <v>Customer#000001231</v>
      </c>
      <c r="C13928">
        <v>1231</v>
      </c>
      <c r="D13928" t="str">
        <f>VLOOKUP(orders!C13928,customers!$A$2:$G$1501,7,FALSE)</f>
        <v>AUTOMOBILE</v>
      </c>
      <c r="E13928">
        <f>VLOOKUP(C13928,customers!$A$2:$D$1501, 4,FALSE)</f>
        <v>9</v>
      </c>
      <c r="F13928" t="str">
        <f>VLOOKUP(E13928,nation!$A$2:$B$26, 2,FALSE)</f>
        <v>INDONESIA</v>
      </c>
      <c r="G13928">
        <f>VLOOKUP(orders!F13928,nation!$B$2:$C$26,2,FALSE)</f>
        <v>2</v>
      </c>
      <c r="H13928" t="str">
        <f>HLOOKUP(orders!G13928,region_horz!$B$1:$F$2,2,FALSE)</f>
        <v>ASIA</v>
      </c>
      <c r="I13928" t="s">
        <v>16</v>
      </c>
      <c r="J13928">
        <v>44714.49</v>
      </c>
      <c r="K13928" s="1">
        <v>33904</v>
      </c>
      <c r="L13928" t="s">
        <v>10</v>
      </c>
      <c r="M13928" t="s">
        <v>3719</v>
      </c>
      <c r="N13928">
        <v>0</v>
      </c>
      <c r="O13928" t="s">
        <v>14853</v>
      </c>
    </row>
    <row r="13929" spans="1:15" x14ac:dyDescent="0.2">
      <c r="A13929">
        <v>55712</v>
      </c>
      <c r="B13929" t="str">
        <f>VLOOKUP(orders!C13929,customers!$A$2:$B$1501, 2,FALSE)</f>
        <v>Customer#000001442</v>
      </c>
      <c r="C13929">
        <v>1442</v>
      </c>
      <c r="D13929" t="str">
        <f>VLOOKUP(orders!C13929,customers!$A$2:$G$1501,7,FALSE)</f>
        <v>MACHINERY</v>
      </c>
      <c r="E13929">
        <f>VLOOKUP(C13929,customers!$A$2:$D$1501, 4,FALSE)</f>
        <v>16</v>
      </c>
      <c r="F13929" t="str">
        <f>VLOOKUP(E13929,nation!$A$2:$B$26, 2,FALSE)</f>
        <v>MOZAMBIQUE</v>
      </c>
      <c r="G13929">
        <f>VLOOKUP(orders!F13929,nation!$B$2:$C$26,2,FALSE)</f>
        <v>0</v>
      </c>
      <c r="H13929" t="str">
        <f>HLOOKUP(orders!G13929,region_horz!$B$1:$F$2,2,FALSE)</f>
        <v>AFRICA</v>
      </c>
      <c r="I13929" t="s">
        <v>9</v>
      </c>
      <c r="J13929">
        <v>49106.63</v>
      </c>
      <c r="K13929" s="1">
        <v>35389</v>
      </c>
      <c r="L13929" t="s">
        <v>23</v>
      </c>
      <c r="M13929" t="s">
        <v>1180</v>
      </c>
      <c r="N13929">
        <v>0</v>
      </c>
      <c r="O13929" t="s">
        <v>14854</v>
      </c>
    </row>
    <row r="13930" spans="1:15" x14ac:dyDescent="0.2">
      <c r="A13930">
        <v>55713</v>
      </c>
      <c r="B13930" t="str">
        <f>VLOOKUP(orders!C13930,customers!$A$2:$B$1501, 2,FALSE)</f>
        <v>Customer#000000572</v>
      </c>
      <c r="C13930">
        <v>572</v>
      </c>
      <c r="D13930" t="str">
        <f>VLOOKUP(orders!C13930,customers!$A$2:$G$1501,7,FALSE)</f>
        <v>AUTOMOBILE</v>
      </c>
      <c r="E13930">
        <f>VLOOKUP(C13930,customers!$A$2:$D$1501, 4,FALSE)</f>
        <v>11</v>
      </c>
      <c r="F13930" t="str">
        <f>VLOOKUP(E13930,nation!$A$2:$B$26, 2,FALSE)</f>
        <v>IRAQ</v>
      </c>
      <c r="G13930">
        <f>VLOOKUP(orders!F13930,nation!$B$2:$C$26,2,FALSE)</f>
        <v>4</v>
      </c>
      <c r="H13930" t="str">
        <f>HLOOKUP(orders!G13930,region_horz!$B$1:$F$2,2,FALSE)</f>
        <v>MIDDLE EAST</v>
      </c>
      <c r="I13930" t="s">
        <v>16</v>
      </c>
      <c r="J13930">
        <v>359769.9</v>
      </c>
      <c r="K13930" s="1">
        <v>34368</v>
      </c>
      <c r="L13930" t="s">
        <v>26</v>
      </c>
      <c r="M13930" t="s">
        <v>284</v>
      </c>
      <c r="N13930">
        <v>0</v>
      </c>
      <c r="O13930" t="s">
        <v>14855</v>
      </c>
    </row>
    <row r="13931" spans="1:15" x14ac:dyDescent="0.2">
      <c r="A13931">
        <v>55714</v>
      </c>
      <c r="B13931" t="str">
        <f>VLOOKUP(orders!C13931,customers!$A$2:$B$1501, 2,FALSE)</f>
        <v>Customer#000001406</v>
      </c>
      <c r="C13931">
        <v>1406</v>
      </c>
      <c r="D13931" t="str">
        <f>VLOOKUP(orders!C13931,customers!$A$2:$G$1501,7,FALSE)</f>
        <v>HOUSEHOLD</v>
      </c>
      <c r="E13931">
        <f>VLOOKUP(C13931,customers!$A$2:$D$1501, 4,FALSE)</f>
        <v>5</v>
      </c>
      <c r="F13931" t="str">
        <f>VLOOKUP(E13931,nation!$A$2:$B$26, 2,FALSE)</f>
        <v>ETHIOPIA</v>
      </c>
      <c r="G13931">
        <f>VLOOKUP(orders!F13931,nation!$B$2:$C$26,2,FALSE)</f>
        <v>0</v>
      </c>
      <c r="H13931" t="str">
        <f>HLOOKUP(orders!G13931,region_horz!$B$1:$F$2,2,FALSE)</f>
        <v>AFRICA</v>
      </c>
      <c r="I13931" t="s">
        <v>9</v>
      </c>
      <c r="J13931">
        <v>67036.38</v>
      </c>
      <c r="K13931" s="1">
        <v>35583</v>
      </c>
      <c r="L13931" t="s">
        <v>13</v>
      </c>
      <c r="M13931" t="s">
        <v>1663</v>
      </c>
      <c r="N13931">
        <v>0</v>
      </c>
      <c r="O13931" t="s">
        <v>14856</v>
      </c>
    </row>
    <row r="13932" spans="1:15" x14ac:dyDescent="0.2">
      <c r="A13932">
        <v>55715</v>
      </c>
      <c r="B13932" t="str">
        <f>VLOOKUP(orders!C13932,customers!$A$2:$B$1501, 2,FALSE)</f>
        <v>Customer#000001180</v>
      </c>
      <c r="C13932">
        <v>1180</v>
      </c>
      <c r="D13932" t="str">
        <f>VLOOKUP(orders!C13932,customers!$A$2:$G$1501,7,FALSE)</f>
        <v>BUILDING</v>
      </c>
      <c r="E13932">
        <f>VLOOKUP(C13932,customers!$A$2:$D$1501, 4,FALSE)</f>
        <v>13</v>
      </c>
      <c r="F13932" t="str">
        <f>VLOOKUP(E13932,nation!$A$2:$B$26, 2,FALSE)</f>
        <v>JORDAN</v>
      </c>
      <c r="G13932">
        <f>VLOOKUP(orders!F13932,nation!$B$2:$C$26,2,FALSE)</f>
        <v>4</v>
      </c>
      <c r="H13932" t="str">
        <f>HLOOKUP(orders!G13932,region_horz!$B$1:$F$2,2,FALSE)</f>
        <v>MIDDLE EAST</v>
      </c>
      <c r="I13932" t="s">
        <v>16</v>
      </c>
      <c r="J13932">
        <v>43035.78</v>
      </c>
      <c r="K13932" s="1">
        <v>34792</v>
      </c>
      <c r="L13932" t="s">
        <v>13</v>
      </c>
      <c r="M13932" t="s">
        <v>1091</v>
      </c>
      <c r="N13932">
        <v>0</v>
      </c>
      <c r="O13932" t="s">
        <v>14857</v>
      </c>
    </row>
    <row r="13933" spans="1:15" x14ac:dyDescent="0.2">
      <c r="A13933">
        <v>55716</v>
      </c>
      <c r="B13933" t="str">
        <f>VLOOKUP(orders!C13933,customers!$A$2:$B$1501, 2,FALSE)</f>
        <v>Customer#000000373</v>
      </c>
      <c r="C13933">
        <v>373</v>
      </c>
      <c r="D13933" t="str">
        <f>VLOOKUP(orders!C13933,customers!$A$2:$G$1501,7,FALSE)</f>
        <v>MACHINERY</v>
      </c>
      <c r="E13933">
        <f>VLOOKUP(C13933,customers!$A$2:$D$1501, 4,FALSE)</f>
        <v>20</v>
      </c>
      <c r="F13933" t="str">
        <f>VLOOKUP(E13933,nation!$A$2:$B$26, 2,FALSE)</f>
        <v>SAUDI ARABIA</v>
      </c>
      <c r="G13933">
        <f>VLOOKUP(orders!F13933,nation!$B$2:$C$26,2,FALSE)</f>
        <v>4</v>
      </c>
      <c r="H13933" t="str">
        <f>HLOOKUP(orders!G13933,region_horz!$B$1:$F$2,2,FALSE)</f>
        <v>MIDDLE EAST</v>
      </c>
      <c r="I13933" t="s">
        <v>16</v>
      </c>
      <c r="J13933">
        <v>72597.98</v>
      </c>
      <c r="K13933" s="1">
        <v>33900</v>
      </c>
      <c r="L13933" t="s">
        <v>26</v>
      </c>
      <c r="M13933" t="s">
        <v>1670</v>
      </c>
      <c r="N13933">
        <v>0</v>
      </c>
      <c r="O13933" t="s">
        <v>14858</v>
      </c>
    </row>
    <row r="13934" spans="1:15" x14ac:dyDescent="0.2">
      <c r="A13934">
        <v>55717</v>
      </c>
      <c r="B13934" t="str">
        <f>VLOOKUP(orders!C13934,customers!$A$2:$B$1501, 2,FALSE)</f>
        <v>Customer#000001111</v>
      </c>
      <c r="C13934">
        <v>1111</v>
      </c>
      <c r="D13934" t="str">
        <f>VLOOKUP(orders!C13934,customers!$A$2:$G$1501,7,FALSE)</f>
        <v>MACHINERY</v>
      </c>
      <c r="E13934">
        <f>VLOOKUP(C13934,customers!$A$2:$D$1501, 4,FALSE)</f>
        <v>6</v>
      </c>
      <c r="F13934" t="str">
        <f>VLOOKUP(E13934,nation!$A$2:$B$26, 2,FALSE)</f>
        <v>FRANCE</v>
      </c>
      <c r="G13934">
        <f>VLOOKUP(orders!F13934,nation!$B$2:$C$26,2,FALSE)</f>
        <v>3</v>
      </c>
      <c r="H13934" t="str">
        <f>HLOOKUP(orders!G13934,region_horz!$B$1:$F$2,2,FALSE)</f>
        <v>EUROPE</v>
      </c>
      <c r="I13934" t="s">
        <v>16</v>
      </c>
      <c r="J13934">
        <v>23314.66</v>
      </c>
      <c r="K13934" s="1">
        <v>33649</v>
      </c>
      <c r="L13934" t="s">
        <v>31</v>
      </c>
      <c r="M13934" t="s">
        <v>1779</v>
      </c>
      <c r="N13934">
        <v>0</v>
      </c>
      <c r="O13934" t="s">
        <v>14859</v>
      </c>
    </row>
    <row r="13935" spans="1:15" x14ac:dyDescent="0.2">
      <c r="A13935">
        <v>55718</v>
      </c>
      <c r="B13935" t="str">
        <f>VLOOKUP(orders!C13935,customers!$A$2:$B$1501, 2,FALSE)</f>
        <v>Customer#000000097</v>
      </c>
      <c r="C13935">
        <v>97</v>
      </c>
      <c r="D13935" t="str">
        <f>VLOOKUP(orders!C13935,customers!$A$2:$G$1501,7,FALSE)</f>
        <v>AUTOMOBILE</v>
      </c>
      <c r="E13935">
        <f>VLOOKUP(C13935,customers!$A$2:$D$1501, 4,FALSE)</f>
        <v>17</v>
      </c>
      <c r="F13935" t="str">
        <f>VLOOKUP(E13935,nation!$A$2:$B$26, 2,FALSE)</f>
        <v>PERU</v>
      </c>
      <c r="G13935">
        <f>VLOOKUP(orders!F13935,nation!$B$2:$C$26,2,FALSE)</f>
        <v>1</v>
      </c>
      <c r="H13935" t="str">
        <f>HLOOKUP(orders!G13935,region_horz!$B$1:$F$2,2,FALSE)</f>
        <v>AMERICA</v>
      </c>
      <c r="I13935" t="s">
        <v>9</v>
      </c>
      <c r="J13935">
        <v>163322.26999999999</v>
      </c>
      <c r="K13935" s="1">
        <v>35604</v>
      </c>
      <c r="L13935" t="s">
        <v>26</v>
      </c>
      <c r="M13935" t="s">
        <v>1043</v>
      </c>
      <c r="N13935">
        <v>0</v>
      </c>
      <c r="O13935" t="s">
        <v>14860</v>
      </c>
    </row>
    <row r="13936" spans="1:15" x14ac:dyDescent="0.2">
      <c r="A13936">
        <v>55719</v>
      </c>
      <c r="B13936" t="str">
        <f>VLOOKUP(orders!C13936,customers!$A$2:$B$1501, 2,FALSE)</f>
        <v>Customer#000000203</v>
      </c>
      <c r="C13936">
        <v>203</v>
      </c>
      <c r="D13936" t="str">
        <f>VLOOKUP(orders!C13936,customers!$A$2:$G$1501,7,FALSE)</f>
        <v>MACHINERY</v>
      </c>
      <c r="E13936">
        <f>VLOOKUP(C13936,customers!$A$2:$D$1501, 4,FALSE)</f>
        <v>1</v>
      </c>
      <c r="F13936" t="str">
        <f>VLOOKUP(E13936,nation!$A$2:$B$26, 2,FALSE)</f>
        <v>ARGENTINA</v>
      </c>
      <c r="G13936">
        <f>VLOOKUP(orders!F13936,nation!$B$2:$C$26,2,FALSE)</f>
        <v>1</v>
      </c>
      <c r="H13936" t="str">
        <f>HLOOKUP(orders!G13936,region_horz!$B$1:$F$2,2,FALSE)</f>
        <v>AMERICA</v>
      </c>
      <c r="I13936" t="s">
        <v>16</v>
      </c>
      <c r="J13936">
        <v>27321.19</v>
      </c>
      <c r="K13936" s="1">
        <v>33889</v>
      </c>
      <c r="L13936" t="s">
        <v>10</v>
      </c>
      <c r="M13936" t="s">
        <v>1110</v>
      </c>
      <c r="N13936">
        <v>0</v>
      </c>
      <c r="O13936" t="s">
        <v>14861</v>
      </c>
    </row>
    <row r="13937" spans="1:15" x14ac:dyDescent="0.2">
      <c r="A13937">
        <v>55744</v>
      </c>
      <c r="B13937" t="str">
        <f>VLOOKUP(orders!C13937,customers!$A$2:$B$1501, 2,FALSE)</f>
        <v>Customer#000001135</v>
      </c>
      <c r="C13937">
        <v>1135</v>
      </c>
      <c r="D13937" t="str">
        <f>VLOOKUP(orders!C13937,customers!$A$2:$G$1501,7,FALSE)</f>
        <v>FURNITURE</v>
      </c>
      <c r="E13937">
        <f>VLOOKUP(C13937,customers!$A$2:$D$1501, 4,FALSE)</f>
        <v>11</v>
      </c>
      <c r="F13937" t="str">
        <f>VLOOKUP(E13937,nation!$A$2:$B$26, 2,FALSE)</f>
        <v>IRAQ</v>
      </c>
      <c r="G13937">
        <f>VLOOKUP(orders!F13937,nation!$B$2:$C$26,2,FALSE)</f>
        <v>4</v>
      </c>
      <c r="H13937" t="str">
        <f>HLOOKUP(orders!G13937,region_horz!$B$1:$F$2,2,FALSE)</f>
        <v>MIDDLE EAST</v>
      </c>
      <c r="I13937" t="s">
        <v>9</v>
      </c>
      <c r="J13937">
        <v>179907.72</v>
      </c>
      <c r="K13937" s="1">
        <v>34993</v>
      </c>
      <c r="L13937" t="s">
        <v>13</v>
      </c>
      <c r="M13937" t="s">
        <v>5245</v>
      </c>
      <c r="N13937">
        <v>0</v>
      </c>
      <c r="O13937" t="s">
        <v>14862</v>
      </c>
    </row>
    <row r="13938" spans="1:15" x14ac:dyDescent="0.2">
      <c r="A13938">
        <v>55745</v>
      </c>
      <c r="B13938" t="str">
        <f>VLOOKUP(orders!C13938,customers!$A$2:$B$1501, 2,FALSE)</f>
        <v>Customer#000000410</v>
      </c>
      <c r="C13938">
        <v>410</v>
      </c>
      <c r="D13938" t="str">
        <f>VLOOKUP(orders!C13938,customers!$A$2:$G$1501,7,FALSE)</f>
        <v>BUILDING</v>
      </c>
      <c r="E13938">
        <f>VLOOKUP(C13938,customers!$A$2:$D$1501, 4,FALSE)</f>
        <v>7</v>
      </c>
      <c r="F13938" t="str">
        <f>VLOOKUP(E13938,nation!$A$2:$B$26, 2,FALSE)</f>
        <v>GERMANY</v>
      </c>
      <c r="G13938">
        <f>VLOOKUP(orders!F13938,nation!$B$2:$C$26,2,FALSE)</f>
        <v>3</v>
      </c>
      <c r="H13938" t="str">
        <f>HLOOKUP(orders!G13938,region_horz!$B$1:$F$2,2,FALSE)</f>
        <v>EUROPE</v>
      </c>
      <c r="I13938" t="s">
        <v>16</v>
      </c>
      <c r="J13938">
        <v>68538.289999999994</v>
      </c>
      <c r="K13938" s="1">
        <v>34380</v>
      </c>
      <c r="L13938" t="s">
        <v>31</v>
      </c>
      <c r="M13938" t="s">
        <v>5332</v>
      </c>
      <c r="N13938">
        <v>0</v>
      </c>
      <c r="O13938" t="s">
        <v>14863</v>
      </c>
    </row>
    <row r="13939" spans="1:15" x14ac:dyDescent="0.2">
      <c r="A13939">
        <v>55746</v>
      </c>
      <c r="B13939" t="str">
        <f>VLOOKUP(orders!C13939,customers!$A$2:$B$1501, 2,FALSE)</f>
        <v>Customer#000000992</v>
      </c>
      <c r="C13939">
        <v>992</v>
      </c>
      <c r="D13939" t="str">
        <f>VLOOKUP(orders!C13939,customers!$A$2:$G$1501,7,FALSE)</f>
        <v>MACHINERY</v>
      </c>
      <c r="E13939">
        <f>VLOOKUP(C13939,customers!$A$2:$D$1501, 4,FALSE)</f>
        <v>5</v>
      </c>
      <c r="F13939" t="str">
        <f>VLOOKUP(E13939,nation!$A$2:$B$26, 2,FALSE)</f>
        <v>ETHIOPIA</v>
      </c>
      <c r="G13939">
        <f>VLOOKUP(orders!F13939,nation!$B$2:$C$26,2,FALSE)</f>
        <v>0</v>
      </c>
      <c r="H13939" t="str">
        <f>HLOOKUP(orders!G13939,region_horz!$B$1:$F$2,2,FALSE)</f>
        <v>AFRICA</v>
      </c>
      <c r="I13939" t="s">
        <v>16</v>
      </c>
      <c r="J13939">
        <v>33616.949999999997</v>
      </c>
      <c r="K13939" s="1">
        <v>34516</v>
      </c>
      <c r="L13939" t="s">
        <v>23</v>
      </c>
      <c r="M13939" t="s">
        <v>1579</v>
      </c>
      <c r="N13939">
        <v>0</v>
      </c>
      <c r="O13939" t="s">
        <v>14864</v>
      </c>
    </row>
    <row r="13940" spans="1:15" x14ac:dyDescent="0.2">
      <c r="A13940">
        <v>55747</v>
      </c>
      <c r="B13940" t="str">
        <f>VLOOKUP(orders!C13940,customers!$A$2:$B$1501, 2,FALSE)</f>
        <v>Customer#000000610</v>
      </c>
      <c r="C13940">
        <v>610</v>
      </c>
      <c r="D13940" t="str">
        <f>VLOOKUP(orders!C13940,customers!$A$2:$G$1501,7,FALSE)</f>
        <v>BUILDING</v>
      </c>
      <c r="E13940">
        <f>VLOOKUP(C13940,customers!$A$2:$D$1501, 4,FALSE)</f>
        <v>11</v>
      </c>
      <c r="F13940" t="str">
        <f>VLOOKUP(E13940,nation!$A$2:$B$26, 2,FALSE)</f>
        <v>IRAQ</v>
      </c>
      <c r="G13940">
        <f>VLOOKUP(orders!F13940,nation!$B$2:$C$26,2,FALSE)</f>
        <v>4</v>
      </c>
      <c r="H13940" t="str">
        <f>HLOOKUP(orders!G13940,region_horz!$B$1:$F$2,2,FALSE)</f>
        <v>MIDDLE EAST</v>
      </c>
      <c r="I13940" t="s">
        <v>16</v>
      </c>
      <c r="J13940">
        <v>99305.94</v>
      </c>
      <c r="K13940" s="1">
        <v>33941</v>
      </c>
      <c r="L13940" t="s">
        <v>26</v>
      </c>
      <c r="M13940" t="s">
        <v>1726</v>
      </c>
      <c r="N13940">
        <v>0</v>
      </c>
      <c r="O13940" t="s">
        <v>14865</v>
      </c>
    </row>
    <row r="13941" spans="1:15" x14ac:dyDescent="0.2">
      <c r="A13941">
        <v>55748</v>
      </c>
      <c r="B13941" t="str">
        <f>VLOOKUP(orders!C13941,customers!$A$2:$B$1501, 2,FALSE)</f>
        <v>Customer#000000929</v>
      </c>
      <c r="C13941">
        <v>929</v>
      </c>
      <c r="D13941" t="str">
        <f>VLOOKUP(orders!C13941,customers!$A$2:$G$1501,7,FALSE)</f>
        <v>MACHINERY</v>
      </c>
      <c r="E13941">
        <f>VLOOKUP(C13941,customers!$A$2:$D$1501, 4,FALSE)</f>
        <v>23</v>
      </c>
      <c r="F13941" t="str">
        <f>VLOOKUP(E13941,nation!$A$2:$B$26, 2,FALSE)</f>
        <v>UNITED KINGDOM</v>
      </c>
      <c r="G13941">
        <f>VLOOKUP(orders!F13941,nation!$B$2:$C$26,2,FALSE)</f>
        <v>3</v>
      </c>
      <c r="H13941" t="str">
        <f>HLOOKUP(orders!G13941,region_horz!$B$1:$F$2,2,FALSE)</f>
        <v>EUROPE</v>
      </c>
      <c r="I13941" t="s">
        <v>9</v>
      </c>
      <c r="J13941">
        <v>109747.86</v>
      </c>
      <c r="K13941" s="1">
        <v>34927</v>
      </c>
      <c r="L13941" t="s">
        <v>10</v>
      </c>
      <c r="M13941" t="s">
        <v>3766</v>
      </c>
      <c r="N13941">
        <v>0</v>
      </c>
      <c r="O13941" t="s">
        <v>14866</v>
      </c>
    </row>
    <row r="13942" spans="1:15" x14ac:dyDescent="0.2">
      <c r="A13942">
        <v>55749</v>
      </c>
      <c r="B13942" t="str">
        <f>VLOOKUP(orders!C13942,customers!$A$2:$B$1501, 2,FALSE)</f>
        <v>Customer#000000010</v>
      </c>
      <c r="C13942">
        <v>10</v>
      </c>
      <c r="D13942" t="str">
        <f>VLOOKUP(orders!C13942,customers!$A$2:$G$1501,7,FALSE)</f>
        <v>HOUSEHOLD</v>
      </c>
      <c r="E13942">
        <f>VLOOKUP(C13942,customers!$A$2:$D$1501, 4,FALSE)</f>
        <v>5</v>
      </c>
      <c r="F13942" t="str">
        <f>VLOOKUP(E13942,nation!$A$2:$B$26, 2,FALSE)</f>
        <v>ETHIOPIA</v>
      </c>
      <c r="G13942">
        <f>VLOOKUP(orders!F13942,nation!$B$2:$C$26,2,FALSE)</f>
        <v>0</v>
      </c>
      <c r="H13942" t="str">
        <f>HLOOKUP(orders!G13942,region_horz!$B$1:$F$2,2,FALSE)</f>
        <v>AFRICA</v>
      </c>
      <c r="I13942" t="s">
        <v>16</v>
      </c>
      <c r="J13942">
        <v>102944.7</v>
      </c>
      <c r="K13942" s="1">
        <v>33728</v>
      </c>
      <c r="L13942" t="s">
        <v>13</v>
      </c>
      <c r="M13942" t="s">
        <v>21</v>
      </c>
      <c r="N13942">
        <v>0</v>
      </c>
      <c r="O13942" t="s">
        <v>14867</v>
      </c>
    </row>
    <row r="13943" spans="1:15" x14ac:dyDescent="0.2">
      <c r="A13943">
        <v>55750</v>
      </c>
      <c r="B13943" t="str">
        <f>VLOOKUP(orders!C13943,customers!$A$2:$B$1501, 2,FALSE)</f>
        <v>Customer#000001274</v>
      </c>
      <c r="C13943">
        <v>1274</v>
      </c>
      <c r="D13943" t="str">
        <f>VLOOKUP(orders!C13943,customers!$A$2:$G$1501,7,FALSE)</f>
        <v>AUTOMOBILE</v>
      </c>
      <c r="E13943">
        <f>VLOOKUP(C13943,customers!$A$2:$D$1501, 4,FALSE)</f>
        <v>24</v>
      </c>
      <c r="F13943" t="str">
        <f>VLOOKUP(E13943,nation!$A$2:$B$26, 2,FALSE)</f>
        <v>UNITED STATES</v>
      </c>
      <c r="G13943">
        <f>VLOOKUP(orders!F13943,nation!$B$2:$C$26,2,FALSE)</f>
        <v>1</v>
      </c>
      <c r="H13943" t="str">
        <f>HLOOKUP(orders!G13943,region_horz!$B$1:$F$2,2,FALSE)</f>
        <v>AMERICA</v>
      </c>
      <c r="I13943" t="s">
        <v>16</v>
      </c>
      <c r="J13943">
        <v>211980.09</v>
      </c>
      <c r="K13943" s="1">
        <v>34209</v>
      </c>
      <c r="L13943" t="s">
        <v>13</v>
      </c>
      <c r="M13943" t="s">
        <v>340</v>
      </c>
      <c r="N13943">
        <v>0</v>
      </c>
      <c r="O13943" t="s">
        <v>14868</v>
      </c>
    </row>
    <row r="13944" spans="1:15" x14ac:dyDescent="0.2">
      <c r="A13944">
        <v>55751</v>
      </c>
      <c r="B13944" t="str">
        <f>VLOOKUP(orders!C13944,customers!$A$2:$B$1501, 2,FALSE)</f>
        <v>Customer#000000175</v>
      </c>
      <c r="C13944">
        <v>175</v>
      </c>
      <c r="D13944" t="str">
        <f>VLOOKUP(orders!C13944,customers!$A$2:$G$1501,7,FALSE)</f>
        <v>FURNITURE</v>
      </c>
      <c r="E13944">
        <f>VLOOKUP(C13944,customers!$A$2:$D$1501, 4,FALSE)</f>
        <v>10</v>
      </c>
      <c r="F13944" t="str">
        <f>VLOOKUP(E13944,nation!$A$2:$B$26, 2,FALSE)</f>
        <v>IRAN</v>
      </c>
      <c r="G13944">
        <f>VLOOKUP(orders!F13944,nation!$B$2:$C$26,2,FALSE)</f>
        <v>4</v>
      </c>
      <c r="H13944" t="str">
        <f>HLOOKUP(orders!G13944,region_horz!$B$1:$F$2,2,FALSE)</f>
        <v>MIDDLE EAST</v>
      </c>
      <c r="I13944" t="s">
        <v>9</v>
      </c>
      <c r="J13944">
        <v>98392.27</v>
      </c>
      <c r="K13944" s="1">
        <v>35771</v>
      </c>
      <c r="L13944" t="s">
        <v>31</v>
      </c>
      <c r="M13944" t="s">
        <v>195</v>
      </c>
      <c r="N13944">
        <v>0</v>
      </c>
      <c r="O13944" t="s">
        <v>14869</v>
      </c>
    </row>
    <row r="13945" spans="1:15" x14ac:dyDescent="0.2">
      <c r="A13945">
        <v>55776</v>
      </c>
      <c r="B13945" t="str">
        <f>VLOOKUP(orders!C13945,customers!$A$2:$B$1501, 2,FALSE)</f>
        <v>Customer#000001169</v>
      </c>
      <c r="C13945">
        <v>1169</v>
      </c>
      <c r="D13945" t="str">
        <f>VLOOKUP(orders!C13945,customers!$A$2:$G$1501,7,FALSE)</f>
        <v>MACHINERY</v>
      </c>
      <c r="E13945">
        <f>VLOOKUP(C13945,customers!$A$2:$D$1501, 4,FALSE)</f>
        <v>4</v>
      </c>
      <c r="F13945" t="str">
        <f>VLOOKUP(E13945,nation!$A$2:$B$26, 2,FALSE)</f>
        <v>EGYPT</v>
      </c>
      <c r="G13945">
        <f>VLOOKUP(orders!F13945,nation!$B$2:$C$26,2,FALSE)</f>
        <v>4</v>
      </c>
      <c r="H13945" t="str">
        <f>HLOOKUP(orders!G13945,region_horz!$B$1:$F$2,2,FALSE)</f>
        <v>MIDDLE EAST</v>
      </c>
      <c r="I13945" t="s">
        <v>16</v>
      </c>
      <c r="J13945">
        <v>75563.58</v>
      </c>
      <c r="K13945" s="1">
        <v>34416</v>
      </c>
      <c r="L13945" t="s">
        <v>23</v>
      </c>
      <c r="M13945" t="s">
        <v>2262</v>
      </c>
      <c r="N13945">
        <v>0</v>
      </c>
      <c r="O13945" t="s">
        <v>14870</v>
      </c>
    </row>
    <row r="13946" spans="1:15" x14ac:dyDescent="0.2">
      <c r="A13946">
        <v>55777</v>
      </c>
      <c r="B13946" t="str">
        <f>VLOOKUP(orders!C13946,customers!$A$2:$B$1501, 2,FALSE)</f>
        <v>Customer#000000607</v>
      </c>
      <c r="C13946">
        <v>607</v>
      </c>
      <c r="D13946" t="str">
        <f>VLOOKUP(orders!C13946,customers!$A$2:$G$1501,7,FALSE)</f>
        <v>FURNITURE</v>
      </c>
      <c r="E13946">
        <f>VLOOKUP(C13946,customers!$A$2:$D$1501, 4,FALSE)</f>
        <v>24</v>
      </c>
      <c r="F13946" t="str">
        <f>VLOOKUP(E13946,nation!$A$2:$B$26, 2,FALSE)</f>
        <v>UNITED STATES</v>
      </c>
      <c r="G13946">
        <f>VLOOKUP(orders!F13946,nation!$B$2:$C$26,2,FALSE)</f>
        <v>1</v>
      </c>
      <c r="H13946" t="str">
        <f>HLOOKUP(orders!G13946,region_horz!$B$1:$F$2,2,FALSE)</f>
        <v>AMERICA</v>
      </c>
      <c r="I13946" t="s">
        <v>16</v>
      </c>
      <c r="J13946">
        <v>86896.03</v>
      </c>
      <c r="K13946" s="1">
        <v>33919</v>
      </c>
      <c r="L13946" t="s">
        <v>23</v>
      </c>
      <c r="M13946" t="s">
        <v>2600</v>
      </c>
      <c r="N13946">
        <v>0</v>
      </c>
      <c r="O13946" t="s">
        <v>14871</v>
      </c>
    </row>
    <row r="13947" spans="1:15" x14ac:dyDescent="0.2">
      <c r="A13947">
        <v>55778</v>
      </c>
      <c r="B13947" t="str">
        <f>VLOOKUP(orders!C13947,customers!$A$2:$B$1501, 2,FALSE)</f>
        <v>Customer#000000523</v>
      </c>
      <c r="C13947">
        <v>523</v>
      </c>
      <c r="D13947" t="str">
        <f>VLOOKUP(orders!C13947,customers!$A$2:$G$1501,7,FALSE)</f>
        <v>BUILDING</v>
      </c>
      <c r="E13947">
        <f>VLOOKUP(C13947,customers!$A$2:$D$1501, 4,FALSE)</f>
        <v>10</v>
      </c>
      <c r="F13947" t="str">
        <f>VLOOKUP(E13947,nation!$A$2:$B$26, 2,FALSE)</f>
        <v>IRAN</v>
      </c>
      <c r="G13947">
        <f>VLOOKUP(orders!F13947,nation!$B$2:$C$26,2,FALSE)</f>
        <v>4</v>
      </c>
      <c r="H13947" t="str">
        <f>HLOOKUP(orders!G13947,region_horz!$B$1:$F$2,2,FALSE)</f>
        <v>MIDDLE EAST</v>
      </c>
      <c r="I13947" t="s">
        <v>9</v>
      </c>
      <c r="J13947">
        <v>8293.34</v>
      </c>
      <c r="K13947" s="1">
        <v>35534</v>
      </c>
      <c r="L13947" t="s">
        <v>23</v>
      </c>
      <c r="M13947" t="s">
        <v>729</v>
      </c>
      <c r="N13947">
        <v>0</v>
      </c>
      <c r="O13947" t="s">
        <v>14872</v>
      </c>
    </row>
    <row r="13948" spans="1:15" x14ac:dyDescent="0.2">
      <c r="A13948">
        <v>55779</v>
      </c>
      <c r="B13948" t="str">
        <f>VLOOKUP(orders!C13948,customers!$A$2:$B$1501, 2,FALSE)</f>
        <v>Customer#000000497</v>
      </c>
      <c r="C13948">
        <v>497</v>
      </c>
      <c r="D13948" t="str">
        <f>VLOOKUP(orders!C13948,customers!$A$2:$G$1501,7,FALSE)</f>
        <v>BUILDING</v>
      </c>
      <c r="E13948">
        <f>VLOOKUP(C13948,customers!$A$2:$D$1501, 4,FALSE)</f>
        <v>23</v>
      </c>
      <c r="F13948" t="str">
        <f>VLOOKUP(E13948,nation!$A$2:$B$26, 2,FALSE)</f>
        <v>UNITED KINGDOM</v>
      </c>
      <c r="G13948">
        <f>VLOOKUP(orders!F13948,nation!$B$2:$C$26,2,FALSE)</f>
        <v>3</v>
      </c>
      <c r="H13948" t="str">
        <f>HLOOKUP(orders!G13948,region_horz!$B$1:$F$2,2,FALSE)</f>
        <v>EUROPE</v>
      </c>
      <c r="I13948" t="s">
        <v>16</v>
      </c>
      <c r="J13948">
        <v>126251.13</v>
      </c>
      <c r="K13948" s="1">
        <v>33674</v>
      </c>
      <c r="L13948" t="s">
        <v>13</v>
      </c>
      <c r="M13948" t="s">
        <v>1279</v>
      </c>
      <c r="N13948">
        <v>0</v>
      </c>
      <c r="O13948" t="s">
        <v>14873</v>
      </c>
    </row>
    <row r="13949" spans="1:15" x14ac:dyDescent="0.2">
      <c r="A13949">
        <v>55780</v>
      </c>
      <c r="B13949" t="str">
        <f>VLOOKUP(orders!C13949,customers!$A$2:$B$1501, 2,FALSE)</f>
        <v>Customer#000001114</v>
      </c>
      <c r="C13949">
        <v>1114</v>
      </c>
      <c r="D13949" t="str">
        <f>VLOOKUP(orders!C13949,customers!$A$2:$G$1501,7,FALSE)</f>
        <v>BUILDING</v>
      </c>
      <c r="E13949">
        <f>VLOOKUP(C13949,customers!$A$2:$D$1501, 4,FALSE)</f>
        <v>14</v>
      </c>
      <c r="F13949" t="str">
        <f>VLOOKUP(E13949,nation!$A$2:$B$26, 2,FALSE)</f>
        <v>KENYA</v>
      </c>
      <c r="G13949">
        <f>VLOOKUP(orders!F13949,nation!$B$2:$C$26,2,FALSE)</f>
        <v>0</v>
      </c>
      <c r="H13949" t="str">
        <f>HLOOKUP(orders!G13949,region_horz!$B$1:$F$2,2,FALSE)</f>
        <v>AFRICA</v>
      </c>
      <c r="I13949" t="s">
        <v>9</v>
      </c>
      <c r="J13949">
        <v>158760.53</v>
      </c>
      <c r="K13949" s="1">
        <v>35716</v>
      </c>
      <c r="L13949" t="s">
        <v>23</v>
      </c>
      <c r="M13949" t="s">
        <v>3878</v>
      </c>
      <c r="N13949">
        <v>0</v>
      </c>
      <c r="O13949" t="s">
        <v>14874</v>
      </c>
    </row>
    <row r="13950" spans="1:15" x14ac:dyDescent="0.2">
      <c r="A13950">
        <v>55781</v>
      </c>
      <c r="B13950" t="str">
        <f>VLOOKUP(orders!C13950,customers!$A$2:$B$1501, 2,FALSE)</f>
        <v>Customer#000001324</v>
      </c>
      <c r="C13950">
        <v>1324</v>
      </c>
      <c r="D13950" t="str">
        <f>VLOOKUP(orders!C13950,customers!$A$2:$G$1501,7,FALSE)</f>
        <v>AUTOMOBILE</v>
      </c>
      <c r="E13950">
        <f>VLOOKUP(C13950,customers!$A$2:$D$1501, 4,FALSE)</f>
        <v>7</v>
      </c>
      <c r="F13950" t="str">
        <f>VLOOKUP(E13950,nation!$A$2:$B$26, 2,FALSE)</f>
        <v>GERMANY</v>
      </c>
      <c r="G13950">
        <f>VLOOKUP(orders!F13950,nation!$B$2:$C$26,2,FALSE)</f>
        <v>3</v>
      </c>
      <c r="H13950" t="str">
        <f>HLOOKUP(orders!G13950,region_horz!$B$1:$F$2,2,FALSE)</f>
        <v>EUROPE</v>
      </c>
      <c r="I13950" t="s">
        <v>9</v>
      </c>
      <c r="J13950">
        <v>62577.01</v>
      </c>
      <c r="K13950" s="1">
        <v>35403</v>
      </c>
      <c r="L13950" t="s">
        <v>26</v>
      </c>
      <c r="M13950" t="s">
        <v>2349</v>
      </c>
      <c r="N13950">
        <v>0</v>
      </c>
      <c r="O13950" t="s">
        <v>14875</v>
      </c>
    </row>
    <row r="13951" spans="1:15" x14ac:dyDescent="0.2">
      <c r="A13951">
        <v>55782</v>
      </c>
      <c r="B13951" t="str">
        <f>VLOOKUP(orders!C13951,customers!$A$2:$B$1501, 2,FALSE)</f>
        <v>Customer#000001339</v>
      </c>
      <c r="C13951">
        <v>1339</v>
      </c>
      <c r="D13951" t="str">
        <f>VLOOKUP(orders!C13951,customers!$A$2:$G$1501,7,FALSE)</f>
        <v>MACHINERY</v>
      </c>
      <c r="E13951">
        <f>VLOOKUP(C13951,customers!$A$2:$D$1501, 4,FALSE)</f>
        <v>4</v>
      </c>
      <c r="F13951" t="str">
        <f>VLOOKUP(E13951,nation!$A$2:$B$26, 2,FALSE)</f>
        <v>EGYPT</v>
      </c>
      <c r="G13951">
        <f>VLOOKUP(orders!F13951,nation!$B$2:$C$26,2,FALSE)</f>
        <v>4</v>
      </c>
      <c r="H13951" t="str">
        <f>HLOOKUP(orders!G13951,region_horz!$B$1:$F$2,2,FALSE)</f>
        <v>MIDDLE EAST</v>
      </c>
      <c r="I13951" t="s">
        <v>9</v>
      </c>
      <c r="J13951">
        <v>59717.14</v>
      </c>
      <c r="K13951" s="1">
        <v>35635</v>
      </c>
      <c r="L13951" t="s">
        <v>10</v>
      </c>
      <c r="M13951" t="s">
        <v>314</v>
      </c>
      <c r="N13951">
        <v>0</v>
      </c>
      <c r="O13951" t="s">
        <v>14876</v>
      </c>
    </row>
    <row r="13952" spans="1:15" x14ac:dyDescent="0.2">
      <c r="A13952">
        <v>55783</v>
      </c>
      <c r="B13952" t="str">
        <f>VLOOKUP(orders!C13952,customers!$A$2:$B$1501, 2,FALSE)</f>
        <v>Customer#000001415</v>
      </c>
      <c r="C13952">
        <v>1415</v>
      </c>
      <c r="D13952" t="str">
        <f>VLOOKUP(orders!C13952,customers!$A$2:$G$1501,7,FALSE)</f>
        <v>BUILDING</v>
      </c>
      <c r="E13952">
        <f>VLOOKUP(C13952,customers!$A$2:$D$1501, 4,FALSE)</f>
        <v>21</v>
      </c>
      <c r="F13952" t="str">
        <f>VLOOKUP(E13952,nation!$A$2:$B$26, 2,FALSE)</f>
        <v>VIETNAM</v>
      </c>
      <c r="G13952">
        <f>VLOOKUP(orders!F13952,nation!$B$2:$C$26,2,FALSE)</f>
        <v>2</v>
      </c>
      <c r="H13952" t="str">
        <f>HLOOKUP(orders!G13952,region_horz!$B$1:$F$2,2,FALSE)</f>
        <v>ASIA</v>
      </c>
      <c r="I13952" t="s">
        <v>9</v>
      </c>
      <c r="J13952">
        <v>79340.479999999996</v>
      </c>
      <c r="K13952" s="1">
        <v>35258</v>
      </c>
      <c r="L13952" t="s">
        <v>31</v>
      </c>
      <c r="M13952" t="s">
        <v>459</v>
      </c>
      <c r="N13952">
        <v>0</v>
      </c>
      <c r="O13952" t="s">
        <v>14877</v>
      </c>
    </row>
    <row r="13953" spans="1:15" x14ac:dyDescent="0.2">
      <c r="A13953">
        <v>55808</v>
      </c>
      <c r="B13953" t="str">
        <f>VLOOKUP(orders!C13953,customers!$A$2:$B$1501, 2,FALSE)</f>
        <v>Customer#000001207</v>
      </c>
      <c r="C13953">
        <v>1207</v>
      </c>
      <c r="D13953" t="str">
        <f>VLOOKUP(orders!C13953,customers!$A$2:$G$1501,7,FALSE)</f>
        <v>AUTOMOBILE</v>
      </c>
      <c r="E13953">
        <f>VLOOKUP(C13953,customers!$A$2:$D$1501, 4,FALSE)</f>
        <v>3</v>
      </c>
      <c r="F13953" t="str">
        <f>VLOOKUP(E13953,nation!$A$2:$B$26, 2,FALSE)</f>
        <v>CANADA</v>
      </c>
      <c r="G13953">
        <f>VLOOKUP(orders!F13953,nation!$B$2:$C$26,2,FALSE)</f>
        <v>1</v>
      </c>
      <c r="H13953" t="str">
        <f>HLOOKUP(orders!G13953,region_horz!$B$1:$F$2,2,FALSE)</f>
        <v>AMERICA</v>
      </c>
      <c r="I13953" t="s">
        <v>16</v>
      </c>
      <c r="J13953">
        <v>260339.26</v>
      </c>
      <c r="K13953" s="1">
        <v>34745</v>
      </c>
      <c r="L13953" t="s">
        <v>23</v>
      </c>
      <c r="M13953" t="s">
        <v>1424</v>
      </c>
      <c r="N13953">
        <v>0</v>
      </c>
      <c r="O13953" t="s">
        <v>14878</v>
      </c>
    </row>
    <row r="13954" spans="1:15" x14ac:dyDescent="0.2">
      <c r="A13954">
        <v>55809</v>
      </c>
      <c r="B13954" t="str">
        <f>VLOOKUP(orders!C13954,customers!$A$2:$B$1501, 2,FALSE)</f>
        <v>Customer#000001133</v>
      </c>
      <c r="C13954">
        <v>1133</v>
      </c>
      <c r="D13954" t="str">
        <f>VLOOKUP(orders!C13954,customers!$A$2:$G$1501,7,FALSE)</f>
        <v>MACHINERY</v>
      </c>
      <c r="E13954">
        <f>VLOOKUP(C13954,customers!$A$2:$D$1501, 4,FALSE)</f>
        <v>14</v>
      </c>
      <c r="F13954" t="str">
        <f>VLOOKUP(E13954,nation!$A$2:$B$26, 2,FALSE)</f>
        <v>KENYA</v>
      </c>
      <c r="G13954">
        <f>VLOOKUP(orders!F13954,nation!$B$2:$C$26,2,FALSE)</f>
        <v>0</v>
      </c>
      <c r="H13954" t="str">
        <f>HLOOKUP(orders!G13954,region_horz!$B$1:$F$2,2,FALSE)</f>
        <v>AFRICA</v>
      </c>
      <c r="I13954" t="s">
        <v>9</v>
      </c>
      <c r="J13954">
        <v>146704.89000000001</v>
      </c>
      <c r="K13954" s="1">
        <v>34953</v>
      </c>
      <c r="L13954" t="s">
        <v>13</v>
      </c>
      <c r="M13954" t="s">
        <v>290</v>
      </c>
      <c r="N13954">
        <v>0</v>
      </c>
      <c r="O13954" t="s">
        <v>14879</v>
      </c>
    </row>
    <row r="13955" spans="1:15" x14ac:dyDescent="0.2">
      <c r="A13955">
        <v>55810</v>
      </c>
      <c r="B13955" t="str">
        <f>VLOOKUP(orders!C13955,customers!$A$2:$B$1501, 2,FALSE)</f>
        <v>Customer#000000649</v>
      </c>
      <c r="C13955">
        <v>649</v>
      </c>
      <c r="D13955" t="str">
        <f>VLOOKUP(orders!C13955,customers!$A$2:$G$1501,7,FALSE)</f>
        <v>BUILDING</v>
      </c>
      <c r="E13955">
        <f>VLOOKUP(C13955,customers!$A$2:$D$1501, 4,FALSE)</f>
        <v>11</v>
      </c>
      <c r="F13955" t="str">
        <f>VLOOKUP(E13955,nation!$A$2:$B$26, 2,FALSE)</f>
        <v>IRAQ</v>
      </c>
      <c r="G13955">
        <f>VLOOKUP(orders!F13955,nation!$B$2:$C$26,2,FALSE)</f>
        <v>4</v>
      </c>
      <c r="H13955" t="str">
        <f>HLOOKUP(orders!G13955,region_horz!$B$1:$F$2,2,FALSE)</f>
        <v>MIDDLE EAST</v>
      </c>
      <c r="I13955" t="s">
        <v>9</v>
      </c>
      <c r="J13955">
        <v>257421.66</v>
      </c>
      <c r="K13955" s="1">
        <v>35163</v>
      </c>
      <c r="L13955" t="s">
        <v>31</v>
      </c>
      <c r="M13955" t="s">
        <v>254</v>
      </c>
      <c r="N13955">
        <v>0</v>
      </c>
      <c r="O13955" t="s">
        <v>14880</v>
      </c>
    </row>
    <row r="13956" spans="1:15" x14ac:dyDescent="0.2">
      <c r="A13956">
        <v>55811</v>
      </c>
      <c r="B13956" t="str">
        <f>VLOOKUP(orders!C13956,customers!$A$2:$B$1501, 2,FALSE)</f>
        <v>Customer#000000845</v>
      </c>
      <c r="C13956">
        <v>845</v>
      </c>
      <c r="D13956" t="str">
        <f>VLOOKUP(orders!C13956,customers!$A$2:$G$1501,7,FALSE)</f>
        <v>AUTOMOBILE</v>
      </c>
      <c r="E13956">
        <f>VLOOKUP(C13956,customers!$A$2:$D$1501, 4,FALSE)</f>
        <v>13</v>
      </c>
      <c r="F13956" t="str">
        <f>VLOOKUP(E13956,nation!$A$2:$B$26, 2,FALSE)</f>
        <v>JORDAN</v>
      </c>
      <c r="G13956">
        <f>VLOOKUP(orders!F13956,nation!$B$2:$C$26,2,FALSE)</f>
        <v>4</v>
      </c>
      <c r="H13956" t="str">
        <f>HLOOKUP(orders!G13956,region_horz!$B$1:$F$2,2,FALSE)</f>
        <v>MIDDLE EAST</v>
      </c>
      <c r="I13956" t="s">
        <v>9</v>
      </c>
      <c r="J13956">
        <v>72367.259999999995</v>
      </c>
      <c r="K13956" s="1">
        <v>35952</v>
      </c>
      <c r="L13956" t="s">
        <v>26</v>
      </c>
      <c r="M13956" t="s">
        <v>851</v>
      </c>
      <c r="N13956">
        <v>0</v>
      </c>
      <c r="O13956" t="s">
        <v>14881</v>
      </c>
    </row>
    <row r="13957" spans="1:15" x14ac:dyDescent="0.2">
      <c r="A13957">
        <v>55812</v>
      </c>
      <c r="B13957" t="str">
        <f>VLOOKUP(orders!C13957,customers!$A$2:$B$1501, 2,FALSE)</f>
        <v>Customer#000000379</v>
      </c>
      <c r="C13957">
        <v>379</v>
      </c>
      <c r="D13957" t="str">
        <f>VLOOKUP(orders!C13957,customers!$A$2:$G$1501,7,FALSE)</f>
        <v>AUTOMOBILE</v>
      </c>
      <c r="E13957">
        <f>VLOOKUP(C13957,customers!$A$2:$D$1501, 4,FALSE)</f>
        <v>7</v>
      </c>
      <c r="F13957" t="str">
        <f>VLOOKUP(E13957,nation!$A$2:$B$26, 2,FALSE)</f>
        <v>GERMANY</v>
      </c>
      <c r="G13957">
        <f>VLOOKUP(orders!F13957,nation!$B$2:$C$26,2,FALSE)</f>
        <v>3</v>
      </c>
      <c r="H13957" t="str">
        <f>HLOOKUP(orders!G13957,region_horz!$B$1:$F$2,2,FALSE)</f>
        <v>EUROPE</v>
      </c>
      <c r="I13957" t="s">
        <v>16</v>
      </c>
      <c r="J13957">
        <v>251136.1</v>
      </c>
      <c r="K13957" s="1">
        <v>34269</v>
      </c>
      <c r="L13957" t="s">
        <v>23</v>
      </c>
      <c r="M13957" t="s">
        <v>3026</v>
      </c>
      <c r="N13957">
        <v>0</v>
      </c>
      <c r="O13957" t="s">
        <v>14882</v>
      </c>
    </row>
    <row r="13958" spans="1:15" x14ac:dyDescent="0.2">
      <c r="A13958">
        <v>55813</v>
      </c>
      <c r="B13958" t="str">
        <f>VLOOKUP(orders!C13958,customers!$A$2:$B$1501, 2,FALSE)</f>
        <v>Customer#000001021</v>
      </c>
      <c r="C13958">
        <v>1021</v>
      </c>
      <c r="D13958" t="str">
        <f>VLOOKUP(orders!C13958,customers!$A$2:$G$1501,7,FALSE)</f>
        <v>MACHINERY</v>
      </c>
      <c r="E13958">
        <f>VLOOKUP(C13958,customers!$A$2:$D$1501, 4,FALSE)</f>
        <v>6</v>
      </c>
      <c r="F13958" t="str">
        <f>VLOOKUP(E13958,nation!$A$2:$B$26, 2,FALSE)</f>
        <v>FRANCE</v>
      </c>
      <c r="G13958">
        <f>VLOOKUP(orders!F13958,nation!$B$2:$C$26,2,FALSE)</f>
        <v>3</v>
      </c>
      <c r="H13958" t="str">
        <f>HLOOKUP(orders!G13958,region_horz!$B$1:$F$2,2,FALSE)</f>
        <v>EUROPE</v>
      </c>
      <c r="I13958" t="s">
        <v>16</v>
      </c>
      <c r="J13958">
        <v>224346.77</v>
      </c>
      <c r="K13958" s="1">
        <v>33814</v>
      </c>
      <c r="L13958" t="s">
        <v>10</v>
      </c>
      <c r="M13958" t="s">
        <v>961</v>
      </c>
      <c r="N13958">
        <v>0</v>
      </c>
      <c r="O13958" t="s">
        <v>14883</v>
      </c>
    </row>
    <row r="13959" spans="1:15" x14ac:dyDescent="0.2">
      <c r="A13959">
        <v>55814</v>
      </c>
      <c r="B13959" t="str">
        <f>VLOOKUP(orders!C13959,customers!$A$2:$B$1501, 2,FALSE)</f>
        <v>Customer#000000244</v>
      </c>
      <c r="C13959">
        <v>244</v>
      </c>
      <c r="D13959" t="str">
        <f>VLOOKUP(orders!C13959,customers!$A$2:$G$1501,7,FALSE)</f>
        <v>HOUSEHOLD</v>
      </c>
      <c r="E13959">
        <f>VLOOKUP(C13959,customers!$A$2:$D$1501, 4,FALSE)</f>
        <v>15</v>
      </c>
      <c r="F13959" t="str">
        <f>VLOOKUP(E13959,nation!$A$2:$B$26, 2,FALSE)</f>
        <v>MOROCCO</v>
      </c>
      <c r="G13959">
        <f>VLOOKUP(orders!F13959,nation!$B$2:$C$26,2,FALSE)</f>
        <v>0</v>
      </c>
      <c r="H13959" t="str">
        <f>HLOOKUP(orders!G13959,region_horz!$B$1:$F$2,2,FALSE)</f>
        <v>AFRICA</v>
      </c>
      <c r="I13959" t="s">
        <v>16</v>
      </c>
      <c r="J13959">
        <v>87603.839999999997</v>
      </c>
      <c r="K13959" s="1">
        <v>34202</v>
      </c>
      <c r="L13959" t="s">
        <v>31</v>
      </c>
      <c r="M13959" t="s">
        <v>851</v>
      </c>
      <c r="N13959">
        <v>0</v>
      </c>
      <c r="O13959" t="s">
        <v>14884</v>
      </c>
    </row>
    <row r="13960" spans="1:15" x14ac:dyDescent="0.2">
      <c r="A13960">
        <v>55815</v>
      </c>
      <c r="B13960" t="str">
        <f>VLOOKUP(orders!C13960,customers!$A$2:$B$1501, 2,FALSE)</f>
        <v>Customer#000000806</v>
      </c>
      <c r="C13960">
        <v>806</v>
      </c>
      <c r="D13960" t="str">
        <f>VLOOKUP(orders!C13960,customers!$A$2:$G$1501,7,FALSE)</f>
        <v>FURNITURE</v>
      </c>
      <c r="E13960">
        <f>VLOOKUP(C13960,customers!$A$2:$D$1501, 4,FALSE)</f>
        <v>12</v>
      </c>
      <c r="F13960" t="str">
        <f>VLOOKUP(E13960,nation!$A$2:$B$26, 2,FALSE)</f>
        <v>JAPAN</v>
      </c>
      <c r="G13960">
        <f>VLOOKUP(orders!F13960,nation!$B$2:$C$26,2,FALSE)</f>
        <v>2</v>
      </c>
      <c r="H13960" t="str">
        <f>HLOOKUP(orders!G13960,region_horz!$B$1:$F$2,2,FALSE)</f>
        <v>ASIA</v>
      </c>
      <c r="I13960" t="s">
        <v>16</v>
      </c>
      <c r="J13960">
        <v>183919.79</v>
      </c>
      <c r="K13960" s="1">
        <v>34713</v>
      </c>
      <c r="L13960" t="s">
        <v>26</v>
      </c>
      <c r="M13960" t="s">
        <v>325</v>
      </c>
      <c r="N13960">
        <v>0</v>
      </c>
      <c r="O13960" t="s">
        <v>14885</v>
      </c>
    </row>
    <row r="13961" spans="1:15" x14ac:dyDescent="0.2">
      <c r="A13961">
        <v>55840</v>
      </c>
      <c r="B13961" t="str">
        <f>VLOOKUP(orders!C13961,customers!$A$2:$B$1501, 2,FALSE)</f>
        <v>Customer#000000452</v>
      </c>
      <c r="C13961">
        <v>452</v>
      </c>
      <c r="D13961" t="str">
        <f>VLOOKUP(orders!C13961,customers!$A$2:$G$1501,7,FALSE)</f>
        <v>BUILDING</v>
      </c>
      <c r="E13961">
        <f>VLOOKUP(C13961,customers!$A$2:$D$1501, 4,FALSE)</f>
        <v>6</v>
      </c>
      <c r="F13961" t="str">
        <f>VLOOKUP(E13961,nation!$A$2:$B$26, 2,FALSE)</f>
        <v>FRANCE</v>
      </c>
      <c r="G13961">
        <f>VLOOKUP(orders!F13961,nation!$B$2:$C$26,2,FALSE)</f>
        <v>3</v>
      </c>
      <c r="H13961" t="str">
        <f>HLOOKUP(orders!G13961,region_horz!$B$1:$F$2,2,FALSE)</f>
        <v>EUROPE</v>
      </c>
      <c r="I13961" t="s">
        <v>16</v>
      </c>
      <c r="J13961">
        <v>98038.64</v>
      </c>
      <c r="K13961" s="1">
        <v>34564</v>
      </c>
      <c r="L13961" t="s">
        <v>31</v>
      </c>
      <c r="M13961" t="s">
        <v>1062</v>
      </c>
      <c r="N13961">
        <v>0</v>
      </c>
      <c r="O13961" t="s">
        <v>14886</v>
      </c>
    </row>
    <row r="13962" spans="1:15" x14ac:dyDescent="0.2">
      <c r="A13962">
        <v>55841</v>
      </c>
      <c r="B13962" t="str">
        <f>VLOOKUP(orders!C13962,customers!$A$2:$B$1501, 2,FALSE)</f>
        <v>Customer#000001249</v>
      </c>
      <c r="C13962">
        <v>1249</v>
      </c>
      <c r="D13962" t="str">
        <f>VLOOKUP(orders!C13962,customers!$A$2:$G$1501,7,FALSE)</f>
        <v>BUILDING</v>
      </c>
      <c r="E13962">
        <f>VLOOKUP(C13962,customers!$A$2:$D$1501, 4,FALSE)</f>
        <v>7</v>
      </c>
      <c r="F13962" t="str">
        <f>VLOOKUP(E13962,nation!$A$2:$B$26, 2,FALSE)</f>
        <v>GERMANY</v>
      </c>
      <c r="G13962">
        <f>VLOOKUP(orders!F13962,nation!$B$2:$C$26,2,FALSE)</f>
        <v>3</v>
      </c>
      <c r="H13962" t="str">
        <f>HLOOKUP(orders!G13962,region_horz!$B$1:$F$2,2,FALSE)</f>
        <v>EUROPE</v>
      </c>
      <c r="I13962" t="s">
        <v>9</v>
      </c>
      <c r="J13962">
        <v>37069.480000000003</v>
      </c>
      <c r="K13962" s="1">
        <v>35369</v>
      </c>
      <c r="L13962" t="s">
        <v>31</v>
      </c>
      <c r="M13962" t="s">
        <v>2339</v>
      </c>
      <c r="N13962">
        <v>0</v>
      </c>
      <c r="O13962" t="s">
        <v>14887</v>
      </c>
    </row>
    <row r="13963" spans="1:15" x14ac:dyDescent="0.2">
      <c r="A13963">
        <v>55842</v>
      </c>
      <c r="B13963" t="str">
        <f>VLOOKUP(orders!C13963,customers!$A$2:$B$1501, 2,FALSE)</f>
        <v>Customer#000000625</v>
      </c>
      <c r="C13963">
        <v>625</v>
      </c>
      <c r="D13963" t="str">
        <f>VLOOKUP(orders!C13963,customers!$A$2:$G$1501,7,FALSE)</f>
        <v>FURNITURE</v>
      </c>
      <c r="E13963">
        <f>VLOOKUP(C13963,customers!$A$2:$D$1501, 4,FALSE)</f>
        <v>13</v>
      </c>
      <c r="F13963" t="str">
        <f>VLOOKUP(E13963,nation!$A$2:$B$26, 2,FALSE)</f>
        <v>JORDAN</v>
      </c>
      <c r="G13963">
        <f>VLOOKUP(orders!F13963,nation!$B$2:$C$26,2,FALSE)</f>
        <v>4</v>
      </c>
      <c r="H13963" t="str">
        <f>HLOOKUP(orders!G13963,region_horz!$B$1:$F$2,2,FALSE)</f>
        <v>MIDDLE EAST</v>
      </c>
      <c r="I13963" t="s">
        <v>9</v>
      </c>
      <c r="J13963">
        <v>262921.71000000002</v>
      </c>
      <c r="K13963" s="1">
        <v>35122</v>
      </c>
      <c r="L13963" t="s">
        <v>23</v>
      </c>
      <c r="M13963" t="s">
        <v>698</v>
      </c>
      <c r="N13963">
        <v>0</v>
      </c>
      <c r="O13963" t="s">
        <v>14888</v>
      </c>
    </row>
    <row r="13964" spans="1:15" x14ac:dyDescent="0.2">
      <c r="A13964">
        <v>55843</v>
      </c>
      <c r="B13964" t="str">
        <f>VLOOKUP(orders!C13964,customers!$A$2:$B$1501, 2,FALSE)</f>
        <v>Customer#000001112</v>
      </c>
      <c r="C13964">
        <v>1112</v>
      </c>
      <c r="D13964" t="str">
        <f>VLOOKUP(orders!C13964,customers!$A$2:$G$1501,7,FALSE)</f>
        <v>MACHINERY</v>
      </c>
      <c r="E13964">
        <f>VLOOKUP(C13964,customers!$A$2:$D$1501, 4,FALSE)</f>
        <v>20</v>
      </c>
      <c r="F13964" t="str">
        <f>VLOOKUP(E13964,nation!$A$2:$B$26, 2,FALSE)</f>
        <v>SAUDI ARABIA</v>
      </c>
      <c r="G13964">
        <f>VLOOKUP(orders!F13964,nation!$B$2:$C$26,2,FALSE)</f>
        <v>4</v>
      </c>
      <c r="H13964" t="str">
        <f>HLOOKUP(orders!G13964,region_horz!$B$1:$F$2,2,FALSE)</f>
        <v>MIDDLE EAST</v>
      </c>
      <c r="I13964" t="s">
        <v>9</v>
      </c>
      <c r="J13964">
        <v>22902.29</v>
      </c>
      <c r="K13964" s="1">
        <v>34777</v>
      </c>
      <c r="L13964" t="s">
        <v>23</v>
      </c>
      <c r="M13964" t="s">
        <v>391</v>
      </c>
      <c r="N13964">
        <v>0</v>
      </c>
      <c r="O13964" t="s">
        <v>14889</v>
      </c>
    </row>
    <row r="13965" spans="1:15" x14ac:dyDescent="0.2">
      <c r="A13965">
        <v>55844</v>
      </c>
      <c r="B13965" t="str">
        <f>VLOOKUP(orders!C13965,customers!$A$2:$B$1501, 2,FALSE)</f>
        <v>Customer#000000541</v>
      </c>
      <c r="C13965">
        <v>541</v>
      </c>
      <c r="D13965" t="str">
        <f>VLOOKUP(orders!C13965,customers!$A$2:$G$1501,7,FALSE)</f>
        <v>FURNITURE</v>
      </c>
      <c r="E13965">
        <f>VLOOKUP(C13965,customers!$A$2:$D$1501, 4,FALSE)</f>
        <v>0</v>
      </c>
      <c r="F13965" t="str">
        <f>VLOOKUP(E13965,nation!$A$2:$B$26, 2,FALSE)</f>
        <v>ALGERIA</v>
      </c>
      <c r="G13965">
        <f>VLOOKUP(orders!F13965,nation!$B$2:$C$26,2,FALSE)</f>
        <v>0</v>
      </c>
      <c r="H13965" t="str">
        <f>HLOOKUP(orders!G13965,region_horz!$B$1:$F$2,2,FALSE)</f>
        <v>AFRICA</v>
      </c>
      <c r="I13965" t="s">
        <v>9</v>
      </c>
      <c r="J13965">
        <v>45710.01</v>
      </c>
      <c r="K13965" s="1">
        <v>35055</v>
      </c>
      <c r="L13965" t="s">
        <v>13</v>
      </c>
      <c r="M13965" t="s">
        <v>631</v>
      </c>
      <c r="N13965">
        <v>0</v>
      </c>
      <c r="O13965" t="s">
        <v>14890</v>
      </c>
    </row>
    <row r="13966" spans="1:15" x14ac:dyDescent="0.2">
      <c r="A13966">
        <v>55845</v>
      </c>
      <c r="B13966" t="str">
        <f>VLOOKUP(orders!C13966,customers!$A$2:$B$1501, 2,FALSE)</f>
        <v>Customer#000000556</v>
      </c>
      <c r="C13966">
        <v>556</v>
      </c>
      <c r="D13966" t="str">
        <f>VLOOKUP(orders!C13966,customers!$A$2:$G$1501,7,FALSE)</f>
        <v>MACHINERY</v>
      </c>
      <c r="E13966">
        <f>VLOOKUP(C13966,customers!$A$2:$D$1501, 4,FALSE)</f>
        <v>1</v>
      </c>
      <c r="F13966" t="str">
        <f>VLOOKUP(E13966,nation!$A$2:$B$26, 2,FALSE)</f>
        <v>ARGENTINA</v>
      </c>
      <c r="G13966">
        <f>VLOOKUP(orders!F13966,nation!$B$2:$C$26,2,FALSE)</f>
        <v>1</v>
      </c>
      <c r="H13966" t="str">
        <f>HLOOKUP(orders!G13966,region_horz!$B$1:$F$2,2,FALSE)</f>
        <v>AMERICA</v>
      </c>
      <c r="I13966" t="s">
        <v>9</v>
      </c>
      <c r="J13966">
        <v>170714.26</v>
      </c>
      <c r="K13966" s="1">
        <v>34902</v>
      </c>
      <c r="L13966" t="s">
        <v>10</v>
      </c>
      <c r="M13966" t="s">
        <v>787</v>
      </c>
      <c r="N13966">
        <v>0</v>
      </c>
      <c r="O13966" t="s">
        <v>14891</v>
      </c>
    </row>
    <row r="13967" spans="1:15" x14ac:dyDescent="0.2">
      <c r="A13967">
        <v>55846</v>
      </c>
      <c r="B13967" t="str">
        <f>VLOOKUP(orders!C13967,customers!$A$2:$B$1501, 2,FALSE)</f>
        <v>Customer#000000862</v>
      </c>
      <c r="C13967">
        <v>862</v>
      </c>
      <c r="D13967" t="str">
        <f>VLOOKUP(orders!C13967,customers!$A$2:$G$1501,7,FALSE)</f>
        <v>MACHINERY</v>
      </c>
      <c r="E13967">
        <f>VLOOKUP(C13967,customers!$A$2:$D$1501, 4,FALSE)</f>
        <v>2</v>
      </c>
      <c r="F13967" t="str">
        <f>VLOOKUP(E13967,nation!$A$2:$B$26, 2,FALSE)</f>
        <v>BRAZIL</v>
      </c>
      <c r="G13967">
        <f>VLOOKUP(orders!F13967,nation!$B$2:$C$26,2,FALSE)</f>
        <v>1</v>
      </c>
      <c r="H13967" t="str">
        <f>HLOOKUP(orders!G13967,region_horz!$B$1:$F$2,2,FALSE)</f>
        <v>AMERICA</v>
      </c>
      <c r="I13967" t="s">
        <v>16</v>
      </c>
      <c r="J13967">
        <v>8473.43</v>
      </c>
      <c r="K13967" s="1">
        <v>34536</v>
      </c>
      <c r="L13967" t="s">
        <v>23</v>
      </c>
      <c r="M13967" t="s">
        <v>597</v>
      </c>
      <c r="N13967">
        <v>0</v>
      </c>
      <c r="O13967" t="s">
        <v>14892</v>
      </c>
    </row>
    <row r="13968" spans="1:15" x14ac:dyDescent="0.2">
      <c r="A13968">
        <v>55847</v>
      </c>
      <c r="B13968" t="str">
        <f>VLOOKUP(orders!C13968,customers!$A$2:$B$1501, 2,FALSE)</f>
        <v>Customer#000000476</v>
      </c>
      <c r="C13968">
        <v>476</v>
      </c>
      <c r="D13968" t="str">
        <f>VLOOKUP(orders!C13968,customers!$A$2:$G$1501,7,FALSE)</f>
        <v>BUILDING</v>
      </c>
      <c r="E13968">
        <f>VLOOKUP(C13968,customers!$A$2:$D$1501, 4,FALSE)</f>
        <v>2</v>
      </c>
      <c r="F13968" t="str">
        <f>VLOOKUP(E13968,nation!$A$2:$B$26, 2,FALSE)</f>
        <v>BRAZIL</v>
      </c>
      <c r="G13968">
        <f>VLOOKUP(orders!F13968,nation!$B$2:$C$26,2,FALSE)</f>
        <v>1</v>
      </c>
      <c r="H13968" t="str">
        <f>HLOOKUP(orders!G13968,region_horz!$B$1:$F$2,2,FALSE)</f>
        <v>AMERICA</v>
      </c>
      <c r="I13968" t="s">
        <v>16</v>
      </c>
      <c r="J13968">
        <v>91006.81</v>
      </c>
      <c r="K13968" s="1">
        <v>34536</v>
      </c>
      <c r="L13968" t="s">
        <v>23</v>
      </c>
      <c r="M13968" t="s">
        <v>4544</v>
      </c>
      <c r="N13968">
        <v>0</v>
      </c>
      <c r="O13968" t="s">
        <v>14893</v>
      </c>
    </row>
    <row r="13969" spans="1:15" x14ac:dyDescent="0.2">
      <c r="A13969">
        <v>55872</v>
      </c>
      <c r="B13969" t="str">
        <f>VLOOKUP(orders!C13969,customers!$A$2:$B$1501, 2,FALSE)</f>
        <v>Customer#000000676</v>
      </c>
      <c r="C13969">
        <v>676</v>
      </c>
      <c r="D13969" t="str">
        <f>VLOOKUP(orders!C13969,customers!$A$2:$G$1501,7,FALSE)</f>
        <v>HOUSEHOLD</v>
      </c>
      <c r="E13969">
        <f>VLOOKUP(C13969,customers!$A$2:$D$1501, 4,FALSE)</f>
        <v>24</v>
      </c>
      <c r="F13969" t="str">
        <f>VLOOKUP(E13969,nation!$A$2:$B$26, 2,FALSE)</f>
        <v>UNITED STATES</v>
      </c>
      <c r="G13969">
        <f>VLOOKUP(orders!F13969,nation!$B$2:$C$26,2,FALSE)</f>
        <v>1</v>
      </c>
      <c r="H13969" t="str">
        <f>HLOOKUP(orders!G13969,region_horz!$B$1:$F$2,2,FALSE)</f>
        <v>AMERICA</v>
      </c>
      <c r="I13969" t="s">
        <v>16</v>
      </c>
      <c r="J13969">
        <v>48928.29</v>
      </c>
      <c r="K13969" s="1">
        <v>34317</v>
      </c>
      <c r="L13969" t="s">
        <v>23</v>
      </c>
      <c r="M13969" t="s">
        <v>517</v>
      </c>
      <c r="N13969">
        <v>0</v>
      </c>
      <c r="O13969" t="s">
        <v>14894</v>
      </c>
    </row>
    <row r="13970" spans="1:15" x14ac:dyDescent="0.2">
      <c r="A13970">
        <v>55873</v>
      </c>
      <c r="B13970" t="str">
        <f>VLOOKUP(orders!C13970,customers!$A$2:$B$1501, 2,FALSE)</f>
        <v>Customer#000000491</v>
      </c>
      <c r="C13970">
        <v>491</v>
      </c>
      <c r="D13970" t="str">
        <f>VLOOKUP(orders!C13970,customers!$A$2:$G$1501,7,FALSE)</f>
        <v>AUTOMOBILE</v>
      </c>
      <c r="E13970">
        <f>VLOOKUP(C13970,customers!$A$2:$D$1501, 4,FALSE)</f>
        <v>0</v>
      </c>
      <c r="F13970" t="str">
        <f>VLOOKUP(E13970,nation!$A$2:$B$26, 2,FALSE)</f>
        <v>ALGERIA</v>
      </c>
      <c r="G13970">
        <f>VLOOKUP(orders!F13970,nation!$B$2:$C$26,2,FALSE)</f>
        <v>0</v>
      </c>
      <c r="H13970" t="str">
        <f>HLOOKUP(orders!G13970,region_horz!$B$1:$F$2,2,FALSE)</f>
        <v>AFRICA</v>
      </c>
      <c r="I13970" t="s">
        <v>9</v>
      </c>
      <c r="J13970">
        <v>362117.55</v>
      </c>
      <c r="K13970" s="1">
        <v>35023</v>
      </c>
      <c r="L13970" t="s">
        <v>10</v>
      </c>
      <c r="M13970" t="s">
        <v>282</v>
      </c>
      <c r="N13970">
        <v>0</v>
      </c>
      <c r="O13970" t="s">
        <v>14895</v>
      </c>
    </row>
    <row r="13971" spans="1:15" x14ac:dyDescent="0.2">
      <c r="A13971">
        <v>55874</v>
      </c>
      <c r="B13971" t="str">
        <f>VLOOKUP(orders!C13971,customers!$A$2:$B$1501, 2,FALSE)</f>
        <v>Customer#000000014</v>
      </c>
      <c r="C13971">
        <v>14</v>
      </c>
      <c r="D13971" t="str">
        <f>VLOOKUP(orders!C13971,customers!$A$2:$G$1501,7,FALSE)</f>
        <v>FURNITURE</v>
      </c>
      <c r="E13971">
        <f>VLOOKUP(C13971,customers!$A$2:$D$1501, 4,FALSE)</f>
        <v>1</v>
      </c>
      <c r="F13971" t="str">
        <f>VLOOKUP(E13971,nation!$A$2:$B$26, 2,FALSE)</f>
        <v>ARGENTINA</v>
      </c>
      <c r="G13971">
        <f>VLOOKUP(orders!F13971,nation!$B$2:$C$26,2,FALSE)</f>
        <v>1</v>
      </c>
      <c r="H13971" t="str">
        <f>HLOOKUP(orders!G13971,region_horz!$B$1:$F$2,2,FALSE)</f>
        <v>AMERICA</v>
      </c>
      <c r="I13971" t="s">
        <v>16</v>
      </c>
      <c r="J13971">
        <v>108983.31</v>
      </c>
      <c r="K13971" s="1">
        <v>34382</v>
      </c>
      <c r="L13971" t="s">
        <v>31</v>
      </c>
      <c r="M13971" t="s">
        <v>2148</v>
      </c>
      <c r="N13971">
        <v>0</v>
      </c>
      <c r="O13971" t="s">
        <v>14896</v>
      </c>
    </row>
    <row r="13972" spans="1:15" x14ac:dyDescent="0.2">
      <c r="A13972">
        <v>55875</v>
      </c>
      <c r="B13972" t="str">
        <f>VLOOKUP(orders!C13972,customers!$A$2:$B$1501, 2,FALSE)</f>
        <v>Customer#000000476</v>
      </c>
      <c r="C13972">
        <v>476</v>
      </c>
      <c r="D13972" t="str">
        <f>VLOOKUP(orders!C13972,customers!$A$2:$G$1501,7,FALSE)</f>
        <v>BUILDING</v>
      </c>
      <c r="E13972">
        <f>VLOOKUP(C13972,customers!$A$2:$D$1501, 4,FALSE)</f>
        <v>2</v>
      </c>
      <c r="F13972" t="str">
        <f>VLOOKUP(E13972,nation!$A$2:$B$26, 2,FALSE)</f>
        <v>BRAZIL</v>
      </c>
      <c r="G13972">
        <f>VLOOKUP(orders!F13972,nation!$B$2:$C$26,2,FALSE)</f>
        <v>1</v>
      </c>
      <c r="H13972" t="str">
        <f>HLOOKUP(orders!G13972,region_horz!$B$1:$F$2,2,FALSE)</f>
        <v>AMERICA</v>
      </c>
      <c r="I13972" t="s">
        <v>16</v>
      </c>
      <c r="J13972">
        <v>79302.16</v>
      </c>
      <c r="K13972" s="1">
        <v>34664</v>
      </c>
      <c r="L13972" t="s">
        <v>13</v>
      </c>
      <c r="M13972" t="s">
        <v>1198</v>
      </c>
      <c r="N13972">
        <v>0</v>
      </c>
      <c r="O13972" t="s">
        <v>14897</v>
      </c>
    </row>
    <row r="13973" spans="1:15" x14ac:dyDescent="0.2">
      <c r="A13973">
        <v>55876</v>
      </c>
      <c r="B13973" t="str">
        <f>VLOOKUP(orders!C13973,customers!$A$2:$B$1501, 2,FALSE)</f>
        <v>Customer#000000904</v>
      </c>
      <c r="C13973">
        <v>904</v>
      </c>
      <c r="D13973" t="str">
        <f>VLOOKUP(orders!C13973,customers!$A$2:$G$1501,7,FALSE)</f>
        <v>BUILDING</v>
      </c>
      <c r="E13973">
        <f>VLOOKUP(C13973,customers!$A$2:$D$1501, 4,FALSE)</f>
        <v>5</v>
      </c>
      <c r="F13973" t="str">
        <f>VLOOKUP(E13973,nation!$A$2:$B$26, 2,FALSE)</f>
        <v>ETHIOPIA</v>
      </c>
      <c r="G13973">
        <f>VLOOKUP(orders!F13973,nation!$B$2:$C$26,2,FALSE)</f>
        <v>0</v>
      </c>
      <c r="H13973" t="str">
        <f>HLOOKUP(orders!G13973,region_horz!$B$1:$F$2,2,FALSE)</f>
        <v>AFRICA</v>
      </c>
      <c r="I13973" t="s">
        <v>9</v>
      </c>
      <c r="J13973">
        <v>144807.21</v>
      </c>
      <c r="K13973" s="1">
        <v>35705</v>
      </c>
      <c r="L13973" t="s">
        <v>26</v>
      </c>
      <c r="M13973" t="s">
        <v>1083</v>
      </c>
      <c r="N13973">
        <v>0</v>
      </c>
      <c r="O13973" t="s">
        <v>14898</v>
      </c>
    </row>
    <row r="13974" spans="1:15" x14ac:dyDescent="0.2">
      <c r="A13974">
        <v>55877</v>
      </c>
      <c r="B13974" t="str">
        <f>VLOOKUP(orders!C13974,customers!$A$2:$B$1501, 2,FALSE)</f>
        <v>Customer#000000754</v>
      </c>
      <c r="C13974">
        <v>754</v>
      </c>
      <c r="D13974" t="str">
        <f>VLOOKUP(orders!C13974,customers!$A$2:$G$1501,7,FALSE)</f>
        <v>BUILDING</v>
      </c>
      <c r="E13974">
        <f>VLOOKUP(C13974,customers!$A$2:$D$1501, 4,FALSE)</f>
        <v>0</v>
      </c>
      <c r="F13974" t="str">
        <f>VLOOKUP(E13974,nation!$A$2:$B$26, 2,FALSE)</f>
        <v>ALGERIA</v>
      </c>
      <c r="G13974">
        <f>VLOOKUP(orders!F13974,nation!$B$2:$C$26,2,FALSE)</f>
        <v>0</v>
      </c>
      <c r="H13974" t="str">
        <f>HLOOKUP(orders!G13974,region_horz!$B$1:$F$2,2,FALSE)</f>
        <v>AFRICA</v>
      </c>
      <c r="I13974" t="s">
        <v>16</v>
      </c>
      <c r="J13974">
        <v>198958.07999999999</v>
      </c>
      <c r="K13974" s="1">
        <v>34003</v>
      </c>
      <c r="L13974" t="s">
        <v>23</v>
      </c>
      <c r="M13974" t="s">
        <v>170</v>
      </c>
      <c r="N13974">
        <v>0</v>
      </c>
      <c r="O13974" t="s">
        <v>14899</v>
      </c>
    </row>
    <row r="13975" spans="1:15" x14ac:dyDescent="0.2">
      <c r="A13975">
        <v>55878</v>
      </c>
      <c r="B13975" t="str">
        <f>VLOOKUP(orders!C13975,customers!$A$2:$B$1501, 2,FALSE)</f>
        <v>Customer#000001462</v>
      </c>
      <c r="C13975">
        <v>1462</v>
      </c>
      <c r="D13975" t="str">
        <f>VLOOKUP(orders!C13975,customers!$A$2:$G$1501,7,FALSE)</f>
        <v>FURNITURE</v>
      </c>
      <c r="E13975">
        <f>VLOOKUP(C13975,customers!$A$2:$D$1501, 4,FALSE)</f>
        <v>17</v>
      </c>
      <c r="F13975" t="str">
        <f>VLOOKUP(E13975,nation!$A$2:$B$26, 2,FALSE)</f>
        <v>PERU</v>
      </c>
      <c r="G13975">
        <f>VLOOKUP(orders!F13975,nation!$B$2:$C$26,2,FALSE)</f>
        <v>1</v>
      </c>
      <c r="H13975" t="str">
        <f>HLOOKUP(orders!G13975,region_horz!$B$1:$F$2,2,FALSE)</f>
        <v>AMERICA</v>
      </c>
      <c r="I13975" t="s">
        <v>9</v>
      </c>
      <c r="J13975">
        <v>15901.27</v>
      </c>
      <c r="K13975" s="1">
        <v>34796</v>
      </c>
      <c r="L13975" t="s">
        <v>10</v>
      </c>
      <c r="M13975" t="s">
        <v>1297</v>
      </c>
      <c r="N13975">
        <v>0</v>
      </c>
      <c r="O13975" t="s">
        <v>14900</v>
      </c>
    </row>
    <row r="13976" spans="1:15" x14ac:dyDescent="0.2">
      <c r="A13976">
        <v>55879</v>
      </c>
      <c r="B13976" t="str">
        <f>VLOOKUP(orders!C13976,customers!$A$2:$B$1501, 2,FALSE)</f>
        <v>Customer#000001255</v>
      </c>
      <c r="C13976">
        <v>1255</v>
      </c>
      <c r="D13976" t="str">
        <f>VLOOKUP(orders!C13976,customers!$A$2:$G$1501,7,FALSE)</f>
        <v>FURNITURE</v>
      </c>
      <c r="E13976">
        <f>VLOOKUP(C13976,customers!$A$2:$D$1501, 4,FALSE)</f>
        <v>14</v>
      </c>
      <c r="F13976" t="str">
        <f>VLOOKUP(E13976,nation!$A$2:$B$26, 2,FALSE)</f>
        <v>KENYA</v>
      </c>
      <c r="G13976">
        <f>VLOOKUP(orders!F13976,nation!$B$2:$C$26,2,FALSE)</f>
        <v>0</v>
      </c>
      <c r="H13976" t="str">
        <f>HLOOKUP(orders!G13976,region_horz!$B$1:$F$2,2,FALSE)</f>
        <v>AFRICA</v>
      </c>
      <c r="I13976" t="s">
        <v>16</v>
      </c>
      <c r="J13976">
        <v>40222.53</v>
      </c>
      <c r="K13976" s="1">
        <v>34430</v>
      </c>
      <c r="L13976" t="s">
        <v>13</v>
      </c>
      <c r="M13976" t="s">
        <v>2374</v>
      </c>
      <c r="N13976">
        <v>0</v>
      </c>
      <c r="O13976" t="s">
        <v>14901</v>
      </c>
    </row>
    <row r="13977" spans="1:15" x14ac:dyDescent="0.2">
      <c r="A13977">
        <v>55904</v>
      </c>
      <c r="B13977" t="str">
        <f>VLOOKUP(orders!C13977,customers!$A$2:$B$1501, 2,FALSE)</f>
        <v>Customer#000000935</v>
      </c>
      <c r="C13977">
        <v>935</v>
      </c>
      <c r="D13977" t="str">
        <f>VLOOKUP(orders!C13977,customers!$A$2:$G$1501,7,FALSE)</f>
        <v>MACHINERY</v>
      </c>
      <c r="E13977">
        <f>VLOOKUP(C13977,customers!$A$2:$D$1501, 4,FALSE)</f>
        <v>0</v>
      </c>
      <c r="F13977" t="str">
        <f>VLOOKUP(E13977,nation!$A$2:$B$26, 2,FALSE)</f>
        <v>ALGERIA</v>
      </c>
      <c r="G13977">
        <f>VLOOKUP(orders!F13977,nation!$B$2:$C$26,2,FALSE)</f>
        <v>0</v>
      </c>
      <c r="H13977" t="str">
        <f>HLOOKUP(orders!G13977,region_horz!$B$1:$F$2,2,FALSE)</f>
        <v>AFRICA</v>
      </c>
      <c r="I13977" t="s">
        <v>16</v>
      </c>
      <c r="J13977">
        <v>230200.51</v>
      </c>
      <c r="K13977" s="1">
        <v>34048</v>
      </c>
      <c r="L13977" t="s">
        <v>31</v>
      </c>
      <c r="M13977" t="s">
        <v>631</v>
      </c>
      <c r="N13977">
        <v>0</v>
      </c>
      <c r="O13977" t="s">
        <v>14902</v>
      </c>
    </row>
    <row r="13978" spans="1:15" x14ac:dyDescent="0.2">
      <c r="A13978">
        <v>55905</v>
      </c>
      <c r="B13978" t="str">
        <f>VLOOKUP(orders!C13978,customers!$A$2:$B$1501, 2,FALSE)</f>
        <v>Customer#000000325</v>
      </c>
      <c r="C13978">
        <v>325</v>
      </c>
      <c r="D13978" t="str">
        <f>VLOOKUP(orders!C13978,customers!$A$2:$G$1501,7,FALSE)</f>
        <v>HOUSEHOLD</v>
      </c>
      <c r="E13978">
        <f>VLOOKUP(C13978,customers!$A$2:$D$1501, 4,FALSE)</f>
        <v>15</v>
      </c>
      <c r="F13978" t="str">
        <f>VLOOKUP(E13978,nation!$A$2:$B$26, 2,FALSE)</f>
        <v>MOROCCO</v>
      </c>
      <c r="G13978">
        <f>VLOOKUP(orders!F13978,nation!$B$2:$C$26,2,FALSE)</f>
        <v>0</v>
      </c>
      <c r="H13978" t="str">
        <f>HLOOKUP(orders!G13978,region_horz!$B$1:$F$2,2,FALSE)</f>
        <v>AFRICA</v>
      </c>
      <c r="I13978" t="s">
        <v>9</v>
      </c>
      <c r="J13978">
        <v>106463.08</v>
      </c>
      <c r="K13978" s="1">
        <v>35244</v>
      </c>
      <c r="L13978" t="s">
        <v>13</v>
      </c>
      <c r="M13978" t="s">
        <v>1488</v>
      </c>
      <c r="N13978">
        <v>0</v>
      </c>
      <c r="O13978" t="s">
        <v>14903</v>
      </c>
    </row>
    <row r="13979" spans="1:15" x14ac:dyDescent="0.2">
      <c r="A13979">
        <v>55906</v>
      </c>
      <c r="B13979" t="str">
        <f>VLOOKUP(orders!C13979,customers!$A$2:$B$1501, 2,FALSE)</f>
        <v>Customer#000000608</v>
      </c>
      <c r="C13979">
        <v>608</v>
      </c>
      <c r="D13979" t="str">
        <f>VLOOKUP(orders!C13979,customers!$A$2:$G$1501,7,FALSE)</f>
        <v>BUILDING</v>
      </c>
      <c r="E13979">
        <f>VLOOKUP(C13979,customers!$A$2:$D$1501, 4,FALSE)</f>
        <v>16</v>
      </c>
      <c r="F13979" t="str">
        <f>VLOOKUP(E13979,nation!$A$2:$B$26, 2,FALSE)</f>
        <v>MOZAMBIQUE</v>
      </c>
      <c r="G13979">
        <f>VLOOKUP(orders!F13979,nation!$B$2:$C$26,2,FALSE)</f>
        <v>0</v>
      </c>
      <c r="H13979" t="str">
        <f>HLOOKUP(orders!G13979,region_horz!$B$1:$F$2,2,FALSE)</f>
        <v>AFRICA</v>
      </c>
      <c r="I13979" t="s">
        <v>16</v>
      </c>
      <c r="J13979">
        <v>201209.42</v>
      </c>
      <c r="K13979" s="1">
        <v>34665</v>
      </c>
      <c r="L13979" t="s">
        <v>13</v>
      </c>
      <c r="M13979" t="s">
        <v>108</v>
      </c>
      <c r="N13979">
        <v>0</v>
      </c>
      <c r="O13979" t="s">
        <v>14904</v>
      </c>
    </row>
    <row r="13980" spans="1:15" x14ac:dyDescent="0.2">
      <c r="A13980">
        <v>55907</v>
      </c>
      <c r="B13980" t="str">
        <f>VLOOKUP(orders!C13980,customers!$A$2:$B$1501, 2,FALSE)</f>
        <v>Customer#000000628</v>
      </c>
      <c r="C13980">
        <v>628</v>
      </c>
      <c r="D13980" t="str">
        <f>VLOOKUP(orders!C13980,customers!$A$2:$G$1501,7,FALSE)</f>
        <v>FURNITURE</v>
      </c>
      <c r="E13980">
        <f>VLOOKUP(C13980,customers!$A$2:$D$1501, 4,FALSE)</f>
        <v>17</v>
      </c>
      <c r="F13980" t="str">
        <f>VLOOKUP(E13980,nation!$A$2:$B$26, 2,FALSE)</f>
        <v>PERU</v>
      </c>
      <c r="G13980">
        <f>VLOOKUP(orders!F13980,nation!$B$2:$C$26,2,FALSE)</f>
        <v>1</v>
      </c>
      <c r="H13980" t="str">
        <f>HLOOKUP(orders!G13980,region_horz!$B$1:$F$2,2,FALSE)</f>
        <v>AMERICA</v>
      </c>
      <c r="I13980" t="s">
        <v>9</v>
      </c>
      <c r="J13980">
        <v>147554.38</v>
      </c>
      <c r="K13980" s="1">
        <v>35361</v>
      </c>
      <c r="L13980" t="s">
        <v>10</v>
      </c>
      <c r="M13980" t="s">
        <v>751</v>
      </c>
      <c r="N13980">
        <v>0</v>
      </c>
      <c r="O13980" t="s">
        <v>14905</v>
      </c>
    </row>
    <row r="13981" spans="1:15" x14ac:dyDescent="0.2">
      <c r="A13981">
        <v>55908</v>
      </c>
      <c r="B13981" t="str">
        <f>VLOOKUP(orders!C13981,customers!$A$2:$B$1501, 2,FALSE)</f>
        <v>Customer#000000866</v>
      </c>
      <c r="C13981">
        <v>866</v>
      </c>
      <c r="D13981" t="str">
        <f>VLOOKUP(orders!C13981,customers!$A$2:$G$1501,7,FALSE)</f>
        <v>FURNITURE</v>
      </c>
      <c r="E13981">
        <f>VLOOKUP(C13981,customers!$A$2:$D$1501, 4,FALSE)</f>
        <v>20</v>
      </c>
      <c r="F13981" t="str">
        <f>VLOOKUP(E13981,nation!$A$2:$B$26, 2,FALSE)</f>
        <v>SAUDI ARABIA</v>
      </c>
      <c r="G13981">
        <f>VLOOKUP(orders!F13981,nation!$B$2:$C$26,2,FALSE)</f>
        <v>4</v>
      </c>
      <c r="H13981" t="str">
        <f>HLOOKUP(orders!G13981,region_horz!$B$1:$F$2,2,FALSE)</f>
        <v>MIDDLE EAST</v>
      </c>
      <c r="I13981" t="s">
        <v>16</v>
      </c>
      <c r="J13981">
        <v>159277.15</v>
      </c>
      <c r="K13981" s="1">
        <v>34478</v>
      </c>
      <c r="L13981" t="s">
        <v>26</v>
      </c>
      <c r="M13981" t="s">
        <v>1445</v>
      </c>
      <c r="N13981">
        <v>0</v>
      </c>
      <c r="O13981" t="s">
        <v>14906</v>
      </c>
    </row>
    <row r="13982" spans="1:15" x14ac:dyDescent="0.2">
      <c r="A13982">
        <v>55909</v>
      </c>
      <c r="B13982" t="str">
        <f>VLOOKUP(orders!C13982,customers!$A$2:$B$1501, 2,FALSE)</f>
        <v>Customer#000000877</v>
      </c>
      <c r="C13982">
        <v>877</v>
      </c>
      <c r="D13982" t="str">
        <f>VLOOKUP(orders!C13982,customers!$A$2:$G$1501,7,FALSE)</f>
        <v>MACHINERY</v>
      </c>
      <c r="E13982">
        <f>VLOOKUP(C13982,customers!$A$2:$D$1501, 4,FALSE)</f>
        <v>16</v>
      </c>
      <c r="F13982" t="str">
        <f>VLOOKUP(E13982,nation!$A$2:$B$26, 2,FALSE)</f>
        <v>MOZAMBIQUE</v>
      </c>
      <c r="G13982">
        <f>VLOOKUP(orders!F13982,nation!$B$2:$C$26,2,FALSE)</f>
        <v>0</v>
      </c>
      <c r="H13982" t="str">
        <f>HLOOKUP(orders!G13982,region_horz!$B$1:$F$2,2,FALSE)</f>
        <v>AFRICA</v>
      </c>
      <c r="I13982" t="s">
        <v>16</v>
      </c>
      <c r="J13982">
        <v>75038.850000000006</v>
      </c>
      <c r="K13982" s="1">
        <v>34474</v>
      </c>
      <c r="L13982" t="s">
        <v>10</v>
      </c>
      <c r="M13982" t="s">
        <v>53</v>
      </c>
      <c r="N13982">
        <v>0</v>
      </c>
      <c r="O13982" t="s">
        <v>14907</v>
      </c>
    </row>
    <row r="13983" spans="1:15" x14ac:dyDescent="0.2">
      <c r="A13983">
        <v>55910</v>
      </c>
      <c r="B13983" t="str">
        <f>VLOOKUP(orders!C13983,customers!$A$2:$B$1501, 2,FALSE)</f>
        <v>Customer#000000643</v>
      </c>
      <c r="C13983">
        <v>643</v>
      </c>
      <c r="D13983" t="str">
        <f>VLOOKUP(orders!C13983,customers!$A$2:$G$1501,7,FALSE)</f>
        <v>FURNITURE</v>
      </c>
      <c r="E13983">
        <f>VLOOKUP(C13983,customers!$A$2:$D$1501, 4,FALSE)</f>
        <v>0</v>
      </c>
      <c r="F13983" t="str">
        <f>VLOOKUP(E13983,nation!$A$2:$B$26, 2,FALSE)</f>
        <v>ALGERIA</v>
      </c>
      <c r="G13983">
        <f>VLOOKUP(orders!F13983,nation!$B$2:$C$26,2,FALSE)</f>
        <v>0</v>
      </c>
      <c r="H13983" t="str">
        <f>HLOOKUP(orders!G13983,region_horz!$B$1:$F$2,2,FALSE)</f>
        <v>AFRICA</v>
      </c>
      <c r="I13983" t="s">
        <v>16</v>
      </c>
      <c r="J13983">
        <v>19518.54</v>
      </c>
      <c r="K13983" s="1">
        <v>34230</v>
      </c>
      <c r="L13983" t="s">
        <v>26</v>
      </c>
      <c r="M13983" t="s">
        <v>275</v>
      </c>
      <c r="N13983">
        <v>0</v>
      </c>
      <c r="O13983" t="s">
        <v>14908</v>
      </c>
    </row>
    <row r="13984" spans="1:15" x14ac:dyDescent="0.2">
      <c r="A13984">
        <v>55911</v>
      </c>
      <c r="B13984" t="str">
        <f>VLOOKUP(orders!C13984,customers!$A$2:$B$1501, 2,FALSE)</f>
        <v>Customer#000000748</v>
      </c>
      <c r="C13984">
        <v>748</v>
      </c>
      <c r="D13984" t="str">
        <f>VLOOKUP(orders!C13984,customers!$A$2:$G$1501,7,FALSE)</f>
        <v>AUTOMOBILE</v>
      </c>
      <c r="E13984">
        <f>VLOOKUP(C13984,customers!$A$2:$D$1501, 4,FALSE)</f>
        <v>23</v>
      </c>
      <c r="F13984" t="str">
        <f>VLOOKUP(E13984,nation!$A$2:$B$26, 2,FALSE)</f>
        <v>UNITED KINGDOM</v>
      </c>
      <c r="G13984">
        <f>VLOOKUP(orders!F13984,nation!$B$2:$C$26,2,FALSE)</f>
        <v>3</v>
      </c>
      <c r="H13984" t="str">
        <f>HLOOKUP(orders!G13984,region_horz!$B$1:$F$2,2,FALSE)</f>
        <v>EUROPE</v>
      </c>
      <c r="I13984" t="s">
        <v>16</v>
      </c>
      <c r="J13984">
        <v>66181.45</v>
      </c>
      <c r="K13984" s="1">
        <v>34247</v>
      </c>
      <c r="L13984" t="s">
        <v>10</v>
      </c>
      <c r="M13984" t="s">
        <v>2554</v>
      </c>
      <c r="N13984">
        <v>0</v>
      </c>
      <c r="O13984" t="s">
        <v>14909</v>
      </c>
    </row>
    <row r="13985" spans="1:15" x14ac:dyDescent="0.2">
      <c r="A13985">
        <v>55936</v>
      </c>
      <c r="B13985" t="str">
        <f>VLOOKUP(orders!C13985,customers!$A$2:$B$1501, 2,FALSE)</f>
        <v>Customer#000000226</v>
      </c>
      <c r="C13985">
        <v>226</v>
      </c>
      <c r="D13985" t="str">
        <f>VLOOKUP(orders!C13985,customers!$A$2:$G$1501,7,FALSE)</f>
        <v>AUTOMOBILE</v>
      </c>
      <c r="E13985">
        <f>VLOOKUP(C13985,customers!$A$2:$D$1501, 4,FALSE)</f>
        <v>3</v>
      </c>
      <c r="F13985" t="str">
        <f>VLOOKUP(E13985,nation!$A$2:$B$26, 2,FALSE)</f>
        <v>CANADA</v>
      </c>
      <c r="G13985">
        <f>VLOOKUP(orders!F13985,nation!$B$2:$C$26,2,FALSE)</f>
        <v>1</v>
      </c>
      <c r="H13985" t="str">
        <f>HLOOKUP(orders!G13985,region_horz!$B$1:$F$2,2,FALSE)</f>
        <v>AMERICA</v>
      </c>
      <c r="I13985" t="s">
        <v>9</v>
      </c>
      <c r="J13985">
        <v>142104.94</v>
      </c>
      <c r="K13985" s="1">
        <v>35061</v>
      </c>
      <c r="L13985" t="s">
        <v>26</v>
      </c>
      <c r="M13985" t="s">
        <v>164</v>
      </c>
      <c r="N13985">
        <v>0</v>
      </c>
      <c r="O13985" t="s">
        <v>14910</v>
      </c>
    </row>
    <row r="13986" spans="1:15" x14ac:dyDescent="0.2">
      <c r="A13986">
        <v>55937</v>
      </c>
      <c r="B13986" t="str">
        <f>VLOOKUP(orders!C13986,customers!$A$2:$B$1501, 2,FALSE)</f>
        <v>Customer#000000166</v>
      </c>
      <c r="C13986">
        <v>166</v>
      </c>
      <c r="D13986" t="str">
        <f>VLOOKUP(orders!C13986,customers!$A$2:$G$1501,7,FALSE)</f>
        <v>FURNITURE</v>
      </c>
      <c r="E13986">
        <f>VLOOKUP(C13986,customers!$A$2:$D$1501, 4,FALSE)</f>
        <v>10</v>
      </c>
      <c r="F13986" t="str">
        <f>VLOOKUP(E13986,nation!$A$2:$B$26, 2,FALSE)</f>
        <v>IRAN</v>
      </c>
      <c r="G13986">
        <f>VLOOKUP(orders!F13986,nation!$B$2:$C$26,2,FALSE)</f>
        <v>4</v>
      </c>
      <c r="H13986" t="str">
        <f>HLOOKUP(orders!G13986,region_horz!$B$1:$F$2,2,FALSE)</f>
        <v>MIDDLE EAST</v>
      </c>
      <c r="I13986" t="s">
        <v>16</v>
      </c>
      <c r="J13986">
        <v>402930.49</v>
      </c>
      <c r="K13986" s="1">
        <v>34361</v>
      </c>
      <c r="L13986" t="s">
        <v>31</v>
      </c>
      <c r="M13986" t="s">
        <v>942</v>
      </c>
      <c r="N13986">
        <v>0</v>
      </c>
      <c r="O13986" t="s">
        <v>14911</v>
      </c>
    </row>
    <row r="13987" spans="1:15" x14ac:dyDescent="0.2">
      <c r="A13987">
        <v>55938</v>
      </c>
      <c r="B13987" t="str">
        <f>VLOOKUP(orders!C13987,customers!$A$2:$B$1501, 2,FALSE)</f>
        <v>Customer#000000475</v>
      </c>
      <c r="C13987">
        <v>475</v>
      </c>
      <c r="D13987" t="str">
        <f>VLOOKUP(orders!C13987,customers!$A$2:$G$1501,7,FALSE)</f>
        <v>BUILDING</v>
      </c>
      <c r="E13987">
        <f>VLOOKUP(C13987,customers!$A$2:$D$1501, 4,FALSE)</f>
        <v>14</v>
      </c>
      <c r="F13987" t="str">
        <f>VLOOKUP(E13987,nation!$A$2:$B$26, 2,FALSE)</f>
        <v>KENYA</v>
      </c>
      <c r="G13987">
        <f>VLOOKUP(orders!F13987,nation!$B$2:$C$26,2,FALSE)</f>
        <v>0</v>
      </c>
      <c r="H13987" t="str">
        <f>HLOOKUP(orders!G13987,region_horz!$B$1:$F$2,2,FALSE)</f>
        <v>AFRICA</v>
      </c>
      <c r="I13987" t="s">
        <v>16</v>
      </c>
      <c r="J13987">
        <v>258033.04</v>
      </c>
      <c r="K13987" s="1">
        <v>33788</v>
      </c>
      <c r="L13987" t="s">
        <v>23</v>
      </c>
      <c r="M13987" t="s">
        <v>708</v>
      </c>
      <c r="N13987">
        <v>0</v>
      </c>
      <c r="O13987" t="s">
        <v>14912</v>
      </c>
    </row>
    <row r="13988" spans="1:15" x14ac:dyDescent="0.2">
      <c r="A13988">
        <v>55939</v>
      </c>
      <c r="B13988" t="str">
        <f>VLOOKUP(orders!C13988,customers!$A$2:$B$1501, 2,FALSE)</f>
        <v>Customer#000000050</v>
      </c>
      <c r="C13988">
        <v>50</v>
      </c>
      <c r="D13988" t="str">
        <f>VLOOKUP(orders!C13988,customers!$A$2:$G$1501,7,FALSE)</f>
        <v>MACHINERY</v>
      </c>
      <c r="E13988">
        <f>VLOOKUP(C13988,customers!$A$2:$D$1501, 4,FALSE)</f>
        <v>6</v>
      </c>
      <c r="F13988" t="str">
        <f>VLOOKUP(E13988,nation!$A$2:$B$26, 2,FALSE)</f>
        <v>FRANCE</v>
      </c>
      <c r="G13988">
        <f>VLOOKUP(orders!F13988,nation!$B$2:$C$26,2,FALSE)</f>
        <v>3</v>
      </c>
      <c r="H13988" t="str">
        <f>HLOOKUP(orders!G13988,region_horz!$B$1:$F$2,2,FALSE)</f>
        <v>EUROPE</v>
      </c>
      <c r="I13988" t="s">
        <v>9</v>
      </c>
      <c r="J13988">
        <v>8031.62</v>
      </c>
      <c r="K13988" s="1">
        <v>35464</v>
      </c>
      <c r="L13988" t="s">
        <v>26</v>
      </c>
      <c r="M13988" t="s">
        <v>1785</v>
      </c>
      <c r="N13988">
        <v>0</v>
      </c>
      <c r="O13988" t="s">
        <v>14913</v>
      </c>
    </row>
    <row r="13989" spans="1:15" x14ac:dyDescent="0.2">
      <c r="A13989">
        <v>55940</v>
      </c>
      <c r="B13989" t="str">
        <f>VLOOKUP(orders!C13989,customers!$A$2:$B$1501, 2,FALSE)</f>
        <v>Customer#000000139</v>
      </c>
      <c r="C13989">
        <v>139</v>
      </c>
      <c r="D13989" t="str">
        <f>VLOOKUP(orders!C13989,customers!$A$2:$G$1501,7,FALSE)</f>
        <v>MACHINERY</v>
      </c>
      <c r="E13989">
        <f>VLOOKUP(C13989,customers!$A$2:$D$1501, 4,FALSE)</f>
        <v>9</v>
      </c>
      <c r="F13989" t="str">
        <f>VLOOKUP(E13989,nation!$A$2:$B$26, 2,FALSE)</f>
        <v>INDONESIA</v>
      </c>
      <c r="G13989">
        <f>VLOOKUP(orders!F13989,nation!$B$2:$C$26,2,FALSE)</f>
        <v>2</v>
      </c>
      <c r="H13989" t="str">
        <f>HLOOKUP(orders!G13989,region_horz!$B$1:$F$2,2,FALSE)</f>
        <v>ASIA</v>
      </c>
      <c r="I13989" t="s">
        <v>16</v>
      </c>
      <c r="J13989">
        <v>55188.56</v>
      </c>
      <c r="K13989" s="1">
        <v>34454</v>
      </c>
      <c r="L13989" t="s">
        <v>23</v>
      </c>
      <c r="M13989" t="s">
        <v>1384</v>
      </c>
      <c r="N13989">
        <v>0</v>
      </c>
      <c r="O13989" t="s">
        <v>14914</v>
      </c>
    </row>
    <row r="13990" spans="1:15" x14ac:dyDescent="0.2">
      <c r="A13990">
        <v>55941</v>
      </c>
      <c r="B13990" t="str">
        <f>VLOOKUP(orders!C13990,customers!$A$2:$B$1501, 2,FALSE)</f>
        <v>Customer#000000626</v>
      </c>
      <c r="C13990">
        <v>626</v>
      </c>
      <c r="D13990" t="str">
        <f>VLOOKUP(orders!C13990,customers!$A$2:$G$1501,7,FALSE)</f>
        <v>FURNITURE</v>
      </c>
      <c r="E13990">
        <f>VLOOKUP(C13990,customers!$A$2:$D$1501, 4,FALSE)</f>
        <v>5</v>
      </c>
      <c r="F13990" t="str">
        <f>VLOOKUP(E13990,nation!$A$2:$B$26, 2,FALSE)</f>
        <v>ETHIOPIA</v>
      </c>
      <c r="G13990">
        <f>VLOOKUP(orders!F13990,nation!$B$2:$C$26,2,FALSE)</f>
        <v>0</v>
      </c>
      <c r="H13990" t="str">
        <f>HLOOKUP(orders!G13990,region_horz!$B$1:$F$2,2,FALSE)</f>
        <v>AFRICA</v>
      </c>
      <c r="I13990" t="s">
        <v>16</v>
      </c>
      <c r="J13990">
        <v>62441.32</v>
      </c>
      <c r="K13990" s="1">
        <v>34751</v>
      </c>
      <c r="L13990" t="s">
        <v>26</v>
      </c>
      <c r="M13990" t="s">
        <v>473</v>
      </c>
      <c r="N13990">
        <v>0</v>
      </c>
      <c r="O13990" t="s">
        <v>14915</v>
      </c>
    </row>
    <row r="13991" spans="1:15" x14ac:dyDescent="0.2">
      <c r="A13991">
        <v>55942</v>
      </c>
      <c r="B13991" t="str">
        <f>VLOOKUP(orders!C13991,customers!$A$2:$B$1501, 2,FALSE)</f>
        <v>Customer#000000994</v>
      </c>
      <c r="C13991">
        <v>994</v>
      </c>
      <c r="D13991" t="str">
        <f>VLOOKUP(orders!C13991,customers!$A$2:$G$1501,7,FALSE)</f>
        <v>HOUSEHOLD</v>
      </c>
      <c r="E13991">
        <f>VLOOKUP(C13991,customers!$A$2:$D$1501, 4,FALSE)</f>
        <v>16</v>
      </c>
      <c r="F13991" t="str">
        <f>VLOOKUP(E13991,nation!$A$2:$B$26, 2,FALSE)</f>
        <v>MOZAMBIQUE</v>
      </c>
      <c r="G13991">
        <f>VLOOKUP(orders!F13991,nation!$B$2:$C$26,2,FALSE)</f>
        <v>0</v>
      </c>
      <c r="H13991" t="str">
        <f>HLOOKUP(orders!G13991,region_horz!$B$1:$F$2,2,FALSE)</f>
        <v>AFRICA</v>
      </c>
      <c r="I13991" t="s">
        <v>9</v>
      </c>
      <c r="J13991">
        <v>170833.57</v>
      </c>
      <c r="K13991" s="1">
        <v>35858</v>
      </c>
      <c r="L13991" t="s">
        <v>23</v>
      </c>
      <c r="M13991" t="s">
        <v>176</v>
      </c>
      <c r="N13991">
        <v>0</v>
      </c>
      <c r="O13991" t="s">
        <v>14916</v>
      </c>
    </row>
    <row r="13992" spans="1:15" x14ac:dyDescent="0.2">
      <c r="A13992">
        <v>55943</v>
      </c>
      <c r="B13992" t="str">
        <f>VLOOKUP(orders!C13992,customers!$A$2:$B$1501, 2,FALSE)</f>
        <v>Customer#000000658</v>
      </c>
      <c r="C13992">
        <v>658</v>
      </c>
      <c r="D13992" t="str">
        <f>VLOOKUP(orders!C13992,customers!$A$2:$G$1501,7,FALSE)</f>
        <v>HOUSEHOLD</v>
      </c>
      <c r="E13992">
        <f>VLOOKUP(C13992,customers!$A$2:$D$1501, 4,FALSE)</f>
        <v>1</v>
      </c>
      <c r="F13992" t="str">
        <f>VLOOKUP(E13992,nation!$A$2:$B$26, 2,FALSE)</f>
        <v>ARGENTINA</v>
      </c>
      <c r="G13992">
        <f>VLOOKUP(orders!F13992,nation!$B$2:$C$26,2,FALSE)</f>
        <v>1</v>
      </c>
      <c r="H13992" t="str">
        <f>HLOOKUP(orders!G13992,region_horz!$B$1:$F$2,2,FALSE)</f>
        <v>AMERICA</v>
      </c>
      <c r="I13992" t="s">
        <v>9</v>
      </c>
      <c r="J13992">
        <v>88192.54</v>
      </c>
      <c r="K13992" s="1">
        <v>35538</v>
      </c>
      <c r="L13992" t="s">
        <v>10</v>
      </c>
      <c r="M13992" t="s">
        <v>4222</v>
      </c>
      <c r="N13992">
        <v>0</v>
      </c>
      <c r="O13992" t="s">
        <v>14917</v>
      </c>
    </row>
    <row r="13993" spans="1:15" x14ac:dyDescent="0.2">
      <c r="A13993">
        <v>55968</v>
      </c>
      <c r="B13993" t="str">
        <f>VLOOKUP(orders!C13993,customers!$A$2:$B$1501, 2,FALSE)</f>
        <v>Customer#000000349</v>
      </c>
      <c r="C13993">
        <v>349</v>
      </c>
      <c r="D13993" t="str">
        <f>VLOOKUP(orders!C13993,customers!$A$2:$G$1501,7,FALSE)</f>
        <v>BUILDING</v>
      </c>
      <c r="E13993">
        <f>VLOOKUP(C13993,customers!$A$2:$D$1501, 4,FALSE)</f>
        <v>23</v>
      </c>
      <c r="F13993" t="str">
        <f>VLOOKUP(E13993,nation!$A$2:$B$26, 2,FALSE)</f>
        <v>UNITED KINGDOM</v>
      </c>
      <c r="G13993">
        <f>VLOOKUP(orders!F13993,nation!$B$2:$C$26,2,FALSE)</f>
        <v>3</v>
      </c>
      <c r="H13993" t="str">
        <f>HLOOKUP(orders!G13993,region_horz!$B$1:$F$2,2,FALSE)</f>
        <v>EUROPE</v>
      </c>
      <c r="I13993" t="s">
        <v>16</v>
      </c>
      <c r="J13993">
        <v>129713.57</v>
      </c>
      <c r="K13993" s="1">
        <v>33878</v>
      </c>
      <c r="L13993" t="s">
        <v>10</v>
      </c>
      <c r="M13993" t="s">
        <v>1625</v>
      </c>
      <c r="N13993">
        <v>0</v>
      </c>
      <c r="O13993" t="s">
        <v>14918</v>
      </c>
    </row>
    <row r="13994" spans="1:15" x14ac:dyDescent="0.2">
      <c r="A13994">
        <v>55969</v>
      </c>
      <c r="B13994" t="str">
        <f>VLOOKUP(orders!C13994,customers!$A$2:$B$1501, 2,FALSE)</f>
        <v>Customer#000000562</v>
      </c>
      <c r="C13994">
        <v>562</v>
      </c>
      <c r="D13994" t="str">
        <f>VLOOKUP(orders!C13994,customers!$A$2:$G$1501,7,FALSE)</f>
        <v>BUILDING</v>
      </c>
      <c r="E13994">
        <f>VLOOKUP(C13994,customers!$A$2:$D$1501, 4,FALSE)</f>
        <v>15</v>
      </c>
      <c r="F13994" t="str">
        <f>VLOOKUP(E13994,nation!$A$2:$B$26, 2,FALSE)</f>
        <v>MOROCCO</v>
      </c>
      <c r="G13994">
        <f>VLOOKUP(orders!F13994,nation!$B$2:$C$26,2,FALSE)</f>
        <v>0</v>
      </c>
      <c r="H13994" t="str">
        <f>HLOOKUP(orders!G13994,region_horz!$B$1:$F$2,2,FALSE)</f>
        <v>AFRICA</v>
      </c>
      <c r="I13994" t="s">
        <v>16</v>
      </c>
      <c r="J13994">
        <v>123077.82</v>
      </c>
      <c r="K13994" s="1">
        <v>34247</v>
      </c>
      <c r="L13994" t="s">
        <v>31</v>
      </c>
      <c r="M13994" t="s">
        <v>525</v>
      </c>
      <c r="N13994">
        <v>0</v>
      </c>
      <c r="O13994" t="s">
        <v>14919</v>
      </c>
    </row>
    <row r="13995" spans="1:15" x14ac:dyDescent="0.2">
      <c r="A13995">
        <v>55970</v>
      </c>
      <c r="B13995" t="str">
        <f>VLOOKUP(orders!C13995,customers!$A$2:$B$1501, 2,FALSE)</f>
        <v>Customer#000001297</v>
      </c>
      <c r="C13995">
        <v>1297</v>
      </c>
      <c r="D13995" t="str">
        <f>VLOOKUP(orders!C13995,customers!$A$2:$G$1501,7,FALSE)</f>
        <v>HOUSEHOLD</v>
      </c>
      <c r="E13995">
        <f>VLOOKUP(C13995,customers!$A$2:$D$1501, 4,FALSE)</f>
        <v>21</v>
      </c>
      <c r="F13995" t="str">
        <f>VLOOKUP(E13995,nation!$A$2:$B$26, 2,FALSE)</f>
        <v>VIETNAM</v>
      </c>
      <c r="G13995">
        <f>VLOOKUP(orders!F13995,nation!$B$2:$C$26,2,FALSE)</f>
        <v>2</v>
      </c>
      <c r="H13995" t="str">
        <f>HLOOKUP(orders!G13995,region_horz!$B$1:$F$2,2,FALSE)</f>
        <v>ASIA</v>
      </c>
      <c r="I13995" t="s">
        <v>9</v>
      </c>
      <c r="J13995">
        <v>100041.60000000001</v>
      </c>
      <c r="K13995" s="1">
        <v>34967</v>
      </c>
      <c r="L13995" t="s">
        <v>10</v>
      </c>
      <c r="M13995" t="s">
        <v>840</v>
      </c>
      <c r="N13995">
        <v>0</v>
      </c>
      <c r="O13995" t="s">
        <v>14920</v>
      </c>
    </row>
    <row r="13996" spans="1:15" x14ac:dyDescent="0.2">
      <c r="A13996">
        <v>55971</v>
      </c>
      <c r="B13996" t="str">
        <f>VLOOKUP(orders!C13996,customers!$A$2:$B$1501, 2,FALSE)</f>
        <v>Customer#000000382</v>
      </c>
      <c r="C13996">
        <v>382</v>
      </c>
      <c r="D13996" t="str">
        <f>VLOOKUP(orders!C13996,customers!$A$2:$G$1501,7,FALSE)</f>
        <v>AUTOMOBILE</v>
      </c>
      <c r="E13996">
        <f>VLOOKUP(C13996,customers!$A$2:$D$1501, 4,FALSE)</f>
        <v>8</v>
      </c>
      <c r="F13996" t="str">
        <f>VLOOKUP(E13996,nation!$A$2:$B$26, 2,FALSE)</f>
        <v>INDIA</v>
      </c>
      <c r="G13996">
        <f>VLOOKUP(orders!F13996,nation!$B$2:$C$26,2,FALSE)</f>
        <v>2</v>
      </c>
      <c r="H13996" t="str">
        <f>HLOOKUP(orders!G13996,region_horz!$B$1:$F$2,2,FALSE)</f>
        <v>ASIA</v>
      </c>
      <c r="I13996" t="s">
        <v>9</v>
      </c>
      <c r="J13996">
        <v>250836.87</v>
      </c>
      <c r="K13996" s="1">
        <v>35433</v>
      </c>
      <c r="L13996" t="s">
        <v>23</v>
      </c>
      <c r="M13996" t="s">
        <v>2629</v>
      </c>
      <c r="N13996">
        <v>0</v>
      </c>
      <c r="O13996" t="s">
        <v>14921</v>
      </c>
    </row>
    <row r="13997" spans="1:15" x14ac:dyDescent="0.2">
      <c r="A13997">
        <v>55972</v>
      </c>
      <c r="B13997" t="str">
        <f>VLOOKUP(orders!C13997,customers!$A$2:$B$1501, 2,FALSE)</f>
        <v>Customer#000000959</v>
      </c>
      <c r="C13997">
        <v>959</v>
      </c>
      <c r="D13997" t="str">
        <f>VLOOKUP(orders!C13997,customers!$A$2:$G$1501,7,FALSE)</f>
        <v>FURNITURE</v>
      </c>
      <c r="E13997">
        <f>VLOOKUP(C13997,customers!$A$2:$D$1501, 4,FALSE)</f>
        <v>4</v>
      </c>
      <c r="F13997" t="str">
        <f>VLOOKUP(E13997,nation!$A$2:$B$26, 2,FALSE)</f>
        <v>EGYPT</v>
      </c>
      <c r="G13997">
        <f>VLOOKUP(orders!F13997,nation!$B$2:$C$26,2,FALSE)</f>
        <v>4</v>
      </c>
      <c r="H13997" t="str">
        <f>HLOOKUP(orders!G13997,region_horz!$B$1:$F$2,2,FALSE)</f>
        <v>MIDDLE EAST</v>
      </c>
      <c r="I13997" t="s">
        <v>9</v>
      </c>
      <c r="J13997">
        <v>126674.93</v>
      </c>
      <c r="K13997" s="1">
        <v>35008</v>
      </c>
      <c r="L13997" t="s">
        <v>10</v>
      </c>
      <c r="M13997" t="s">
        <v>4172</v>
      </c>
      <c r="N13997">
        <v>0</v>
      </c>
      <c r="O13997" t="s">
        <v>14922</v>
      </c>
    </row>
    <row r="13998" spans="1:15" x14ac:dyDescent="0.2">
      <c r="A13998">
        <v>55973</v>
      </c>
      <c r="B13998" t="str">
        <f>VLOOKUP(orders!C13998,customers!$A$2:$B$1501, 2,FALSE)</f>
        <v>Customer#000000236</v>
      </c>
      <c r="C13998">
        <v>236</v>
      </c>
      <c r="D13998" t="str">
        <f>VLOOKUP(orders!C13998,customers!$A$2:$G$1501,7,FALSE)</f>
        <v>AUTOMOBILE</v>
      </c>
      <c r="E13998">
        <f>VLOOKUP(C13998,customers!$A$2:$D$1501, 4,FALSE)</f>
        <v>14</v>
      </c>
      <c r="F13998" t="str">
        <f>VLOOKUP(E13998,nation!$A$2:$B$26, 2,FALSE)</f>
        <v>KENYA</v>
      </c>
      <c r="G13998">
        <f>VLOOKUP(orders!F13998,nation!$B$2:$C$26,2,FALSE)</f>
        <v>0</v>
      </c>
      <c r="H13998" t="str">
        <f>HLOOKUP(orders!G13998,region_horz!$B$1:$F$2,2,FALSE)</f>
        <v>AFRICA</v>
      </c>
      <c r="I13998" t="s">
        <v>16</v>
      </c>
      <c r="J13998">
        <v>351195.2</v>
      </c>
      <c r="K13998" s="1">
        <v>34745</v>
      </c>
      <c r="L13998" t="s">
        <v>10</v>
      </c>
      <c r="M13998" t="s">
        <v>217</v>
      </c>
      <c r="N13998">
        <v>0</v>
      </c>
      <c r="O13998" t="s">
        <v>14923</v>
      </c>
    </row>
    <row r="13999" spans="1:15" x14ac:dyDescent="0.2">
      <c r="A13999">
        <v>55974</v>
      </c>
      <c r="B13999" t="str">
        <f>VLOOKUP(orders!C13999,customers!$A$2:$B$1501, 2,FALSE)</f>
        <v>Customer#000000787</v>
      </c>
      <c r="C13999">
        <v>787</v>
      </c>
      <c r="D13999" t="str">
        <f>VLOOKUP(orders!C13999,customers!$A$2:$G$1501,7,FALSE)</f>
        <v>AUTOMOBILE</v>
      </c>
      <c r="E13999">
        <f>VLOOKUP(C13999,customers!$A$2:$D$1501, 4,FALSE)</f>
        <v>10</v>
      </c>
      <c r="F13999" t="str">
        <f>VLOOKUP(E13999,nation!$A$2:$B$26, 2,FALSE)</f>
        <v>IRAN</v>
      </c>
      <c r="G13999">
        <f>VLOOKUP(orders!F13999,nation!$B$2:$C$26,2,FALSE)</f>
        <v>4</v>
      </c>
      <c r="H13999" t="str">
        <f>HLOOKUP(orders!G13999,region_horz!$B$1:$F$2,2,FALSE)</f>
        <v>MIDDLE EAST</v>
      </c>
      <c r="I13999" t="s">
        <v>9</v>
      </c>
      <c r="J13999">
        <v>48301.9</v>
      </c>
      <c r="K13999" s="1">
        <v>35199</v>
      </c>
      <c r="L13999" t="s">
        <v>26</v>
      </c>
      <c r="M13999" t="s">
        <v>178</v>
      </c>
      <c r="N13999">
        <v>0</v>
      </c>
      <c r="O13999" t="s">
        <v>14924</v>
      </c>
    </row>
    <row r="14000" spans="1:15" x14ac:dyDescent="0.2">
      <c r="A14000">
        <v>55975</v>
      </c>
      <c r="B14000" t="str">
        <f>VLOOKUP(orders!C14000,customers!$A$2:$B$1501, 2,FALSE)</f>
        <v>Customer#000000019</v>
      </c>
      <c r="C14000">
        <v>19</v>
      </c>
      <c r="D14000" t="str">
        <f>VLOOKUP(orders!C14000,customers!$A$2:$G$1501,7,FALSE)</f>
        <v>HOUSEHOLD</v>
      </c>
      <c r="E14000">
        <f>VLOOKUP(C14000,customers!$A$2:$D$1501, 4,FALSE)</f>
        <v>18</v>
      </c>
      <c r="F14000" t="str">
        <f>VLOOKUP(E14000,nation!$A$2:$B$26, 2,FALSE)</f>
        <v>CHINA</v>
      </c>
      <c r="G14000">
        <f>VLOOKUP(orders!F14000,nation!$B$2:$C$26,2,FALSE)</f>
        <v>2</v>
      </c>
      <c r="H14000" t="str">
        <f>HLOOKUP(orders!G14000,region_horz!$B$1:$F$2,2,FALSE)</f>
        <v>ASIA</v>
      </c>
      <c r="I14000" t="s">
        <v>9</v>
      </c>
      <c r="J14000">
        <v>155466.70000000001</v>
      </c>
      <c r="K14000" s="1">
        <v>35836</v>
      </c>
      <c r="L14000" t="s">
        <v>26</v>
      </c>
      <c r="M14000" t="s">
        <v>780</v>
      </c>
      <c r="N14000">
        <v>0</v>
      </c>
      <c r="O14000" t="s">
        <v>14925</v>
      </c>
    </row>
    <row r="14001" spans="1:15" x14ac:dyDescent="0.2">
      <c r="A14001">
        <v>56000</v>
      </c>
      <c r="B14001" t="str">
        <f>VLOOKUP(orders!C14001,customers!$A$2:$B$1501, 2,FALSE)</f>
        <v>Customer#000001421</v>
      </c>
      <c r="C14001">
        <v>1421</v>
      </c>
      <c r="D14001" t="str">
        <f>VLOOKUP(orders!C14001,customers!$A$2:$G$1501,7,FALSE)</f>
        <v>MACHINERY</v>
      </c>
      <c r="E14001">
        <f>VLOOKUP(C14001,customers!$A$2:$D$1501, 4,FALSE)</f>
        <v>12</v>
      </c>
      <c r="F14001" t="str">
        <f>VLOOKUP(E14001,nation!$A$2:$B$26, 2,FALSE)</f>
        <v>JAPAN</v>
      </c>
      <c r="G14001">
        <f>VLOOKUP(orders!F14001,nation!$B$2:$C$26,2,FALSE)</f>
        <v>2</v>
      </c>
      <c r="H14001" t="str">
        <f>HLOOKUP(orders!G14001,region_horz!$B$1:$F$2,2,FALSE)</f>
        <v>ASIA</v>
      </c>
      <c r="I14001" t="s">
        <v>9</v>
      </c>
      <c r="J14001">
        <v>64686.52</v>
      </c>
      <c r="K14001" s="1">
        <v>35373</v>
      </c>
      <c r="L14001" t="s">
        <v>31</v>
      </c>
      <c r="M14001" t="s">
        <v>954</v>
      </c>
      <c r="N14001">
        <v>0</v>
      </c>
      <c r="O14001" t="s">
        <v>14926</v>
      </c>
    </row>
    <row r="14002" spans="1:15" x14ac:dyDescent="0.2">
      <c r="A14002">
        <v>56001</v>
      </c>
      <c r="B14002" t="str">
        <f>VLOOKUP(orders!C14002,customers!$A$2:$B$1501, 2,FALSE)</f>
        <v>Customer#000001124</v>
      </c>
      <c r="C14002">
        <v>1124</v>
      </c>
      <c r="D14002" t="str">
        <f>VLOOKUP(orders!C14002,customers!$A$2:$G$1501,7,FALSE)</f>
        <v>BUILDING</v>
      </c>
      <c r="E14002">
        <f>VLOOKUP(C14002,customers!$A$2:$D$1501, 4,FALSE)</f>
        <v>1</v>
      </c>
      <c r="F14002" t="str">
        <f>VLOOKUP(E14002,nation!$A$2:$B$26, 2,FALSE)</f>
        <v>ARGENTINA</v>
      </c>
      <c r="G14002">
        <f>VLOOKUP(orders!F14002,nation!$B$2:$C$26,2,FALSE)</f>
        <v>1</v>
      </c>
      <c r="H14002" t="str">
        <f>HLOOKUP(orders!G14002,region_horz!$B$1:$F$2,2,FALSE)</f>
        <v>AMERICA</v>
      </c>
      <c r="I14002" t="s">
        <v>16</v>
      </c>
      <c r="J14002">
        <v>134102.70000000001</v>
      </c>
      <c r="K14002" s="1">
        <v>34072</v>
      </c>
      <c r="L14002" t="s">
        <v>10</v>
      </c>
      <c r="M14002" t="s">
        <v>205</v>
      </c>
      <c r="N14002">
        <v>0</v>
      </c>
      <c r="O14002" t="s">
        <v>14927</v>
      </c>
    </row>
    <row r="14003" spans="1:15" x14ac:dyDescent="0.2">
      <c r="A14003">
        <v>56002</v>
      </c>
      <c r="B14003" t="str">
        <f>VLOOKUP(orders!C14003,customers!$A$2:$B$1501, 2,FALSE)</f>
        <v>Customer#000000295</v>
      </c>
      <c r="C14003">
        <v>295</v>
      </c>
      <c r="D14003" t="str">
        <f>VLOOKUP(orders!C14003,customers!$A$2:$G$1501,7,FALSE)</f>
        <v>HOUSEHOLD</v>
      </c>
      <c r="E14003">
        <f>VLOOKUP(C14003,customers!$A$2:$D$1501, 4,FALSE)</f>
        <v>0</v>
      </c>
      <c r="F14003" t="str">
        <f>VLOOKUP(E14003,nation!$A$2:$B$26, 2,FALSE)</f>
        <v>ALGERIA</v>
      </c>
      <c r="G14003">
        <f>VLOOKUP(orders!F14003,nation!$B$2:$C$26,2,FALSE)</f>
        <v>0</v>
      </c>
      <c r="H14003" t="str">
        <f>HLOOKUP(orders!G14003,region_horz!$B$1:$F$2,2,FALSE)</f>
        <v>AFRICA</v>
      </c>
      <c r="I14003" t="s">
        <v>16</v>
      </c>
      <c r="J14003">
        <v>277136.90000000002</v>
      </c>
      <c r="K14003" s="1">
        <v>34520</v>
      </c>
      <c r="L14003" t="s">
        <v>10</v>
      </c>
      <c r="M14003" t="s">
        <v>477</v>
      </c>
      <c r="N14003">
        <v>0</v>
      </c>
      <c r="O14003" t="s">
        <v>14928</v>
      </c>
    </row>
    <row r="14004" spans="1:15" x14ac:dyDescent="0.2">
      <c r="A14004">
        <v>56003</v>
      </c>
      <c r="B14004" t="str">
        <f>VLOOKUP(orders!C14004,customers!$A$2:$B$1501, 2,FALSE)</f>
        <v>Customer#000001267</v>
      </c>
      <c r="C14004">
        <v>1267</v>
      </c>
      <c r="D14004" t="str">
        <f>VLOOKUP(orders!C14004,customers!$A$2:$G$1501,7,FALSE)</f>
        <v>BUILDING</v>
      </c>
      <c r="E14004">
        <f>VLOOKUP(C14004,customers!$A$2:$D$1501, 4,FALSE)</f>
        <v>24</v>
      </c>
      <c r="F14004" t="str">
        <f>VLOOKUP(E14004,nation!$A$2:$B$26, 2,FALSE)</f>
        <v>UNITED STATES</v>
      </c>
      <c r="G14004">
        <f>VLOOKUP(orders!F14004,nation!$B$2:$C$26,2,FALSE)</f>
        <v>1</v>
      </c>
      <c r="H14004" t="str">
        <f>HLOOKUP(orders!G14004,region_horz!$B$1:$F$2,2,FALSE)</f>
        <v>AMERICA</v>
      </c>
      <c r="I14004" t="s">
        <v>16</v>
      </c>
      <c r="J14004">
        <v>135380.09</v>
      </c>
      <c r="K14004" s="1">
        <v>34066</v>
      </c>
      <c r="L14004" t="s">
        <v>13</v>
      </c>
      <c r="M14004" t="s">
        <v>273</v>
      </c>
      <c r="N14004">
        <v>0</v>
      </c>
      <c r="O14004" t="s">
        <v>14929</v>
      </c>
    </row>
    <row r="14005" spans="1:15" x14ac:dyDescent="0.2">
      <c r="A14005">
        <v>56004</v>
      </c>
      <c r="B14005" t="str">
        <f>VLOOKUP(orders!C14005,customers!$A$2:$B$1501, 2,FALSE)</f>
        <v>Customer#000000334</v>
      </c>
      <c r="C14005">
        <v>334</v>
      </c>
      <c r="D14005" t="str">
        <f>VLOOKUP(orders!C14005,customers!$A$2:$G$1501,7,FALSE)</f>
        <v>BUILDING</v>
      </c>
      <c r="E14005">
        <f>VLOOKUP(C14005,customers!$A$2:$D$1501, 4,FALSE)</f>
        <v>4</v>
      </c>
      <c r="F14005" t="str">
        <f>VLOOKUP(E14005,nation!$A$2:$B$26, 2,FALSE)</f>
        <v>EGYPT</v>
      </c>
      <c r="G14005">
        <f>VLOOKUP(orders!F14005,nation!$B$2:$C$26,2,FALSE)</f>
        <v>4</v>
      </c>
      <c r="H14005" t="str">
        <f>HLOOKUP(orders!G14005,region_horz!$B$1:$F$2,2,FALSE)</f>
        <v>MIDDLE EAST</v>
      </c>
      <c r="I14005" t="s">
        <v>16</v>
      </c>
      <c r="J14005">
        <v>19619.86</v>
      </c>
      <c r="K14005" s="1">
        <v>34127</v>
      </c>
      <c r="L14005" t="s">
        <v>10</v>
      </c>
      <c r="M14005" t="s">
        <v>366</v>
      </c>
      <c r="N14005">
        <v>0</v>
      </c>
      <c r="O14005" t="s">
        <v>14930</v>
      </c>
    </row>
    <row r="14006" spans="1:15" x14ac:dyDescent="0.2">
      <c r="A14006">
        <v>56005</v>
      </c>
      <c r="B14006" t="str">
        <f>VLOOKUP(orders!C14006,customers!$A$2:$B$1501, 2,FALSE)</f>
        <v>Customer#000000485</v>
      </c>
      <c r="C14006">
        <v>485</v>
      </c>
      <c r="D14006" t="str">
        <f>VLOOKUP(orders!C14006,customers!$A$2:$G$1501,7,FALSE)</f>
        <v>MACHINERY</v>
      </c>
      <c r="E14006">
        <f>VLOOKUP(C14006,customers!$A$2:$D$1501, 4,FALSE)</f>
        <v>19</v>
      </c>
      <c r="F14006" t="str">
        <f>VLOOKUP(E14006,nation!$A$2:$B$26, 2,FALSE)</f>
        <v>ROMANIA</v>
      </c>
      <c r="G14006">
        <f>VLOOKUP(orders!F14006,nation!$B$2:$C$26,2,FALSE)</f>
        <v>3</v>
      </c>
      <c r="H14006" t="str">
        <f>HLOOKUP(orders!G14006,region_horz!$B$1:$F$2,2,FALSE)</f>
        <v>EUROPE</v>
      </c>
      <c r="I14006" t="s">
        <v>9</v>
      </c>
      <c r="J14006">
        <v>189371.13</v>
      </c>
      <c r="K14006" s="1">
        <v>35076</v>
      </c>
      <c r="L14006" t="s">
        <v>10</v>
      </c>
      <c r="M14006" t="s">
        <v>1572</v>
      </c>
      <c r="N14006">
        <v>0</v>
      </c>
      <c r="O14006" t="s">
        <v>14931</v>
      </c>
    </row>
    <row r="14007" spans="1:15" x14ac:dyDescent="0.2">
      <c r="A14007">
        <v>56006</v>
      </c>
      <c r="B14007" t="str">
        <f>VLOOKUP(orders!C14007,customers!$A$2:$B$1501, 2,FALSE)</f>
        <v>Customer#000000757</v>
      </c>
      <c r="C14007">
        <v>757</v>
      </c>
      <c r="D14007" t="str">
        <f>VLOOKUP(orders!C14007,customers!$A$2:$G$1501,7,FALSE)</f>
        <v>AUTOMOBILE</v>
      </c>
      <c r="E14007">
        <f>VLOOKUP(C14007,customers!$A$2:$D$1501, 4,FALSE)</f>
        <v>3</v>
      </c>
      <c r="F14007" t="str">
        <f>VLOOKUP(E14007,nation!$A$2:$B$26, 2,FALSE)</f>
        <v>CANADA</v>
      </c>
      <c r="G14007">
        <f>VLOOKUP(orders!F14007,nation!$B$2:$C$26,2,FALSE)</f>
        <v>1</v>
      </c>
      <c r="H14007" t="str">
        <f>HLOOKUP(orders!G14007,region_horz!$B$1:$F$2,2,FALSE)</f>
        <v>AMERICA</v>
      </c>
      <c r="I14007" t="s">
        <v>9</v>
      </c>
      <c r="J14007">
        <v>319205.21999999997</v>
      </c>
      <c r="K14007" s="1">
        <v>34974</v>
      </c>
      <c r="L14007" t="s">
        <v>13</v>
      </c>
      <c r="M14007" t="s">
        <v>4809</v>
      </c>
      <c r="N14007">
        <v>0</v>
      </c>
      <c r="O14007" t="s">
        <v>14932</v>
      </c>
    </row>
    <row r="14008" spans="1:15" x14ac:dyDescent="0.2">
      <c r="A14008">
        <v>56007</v>
      </c>
      <c r="B14008" t="str">
        <f>VLOOKUP(orders!C14008,customers!$A$2:$B$1501, 2,FALSE)</f>
        <v>Customer#000001420</v>
      </c>
      <c r="C14008">
        <v>1420</v>
      </c>
      <c r="D14008" t="str">
        <f>VLOOKUP(orders!C14008,customers!$A$2:$G$1501,7,FALSE)</f>
        <v>AUTOMOBILE</v>
      </c>
      <c r="E14008">
        <f>VLOOKUP(C14008,customers!$A$2:$D$1501, 4,FALSE)</f>
        <v>9</v>
      </c>
      <c r="F14008" t="str">
        <f>VLOOKUP(E14008,nation!$A$2:$B$26, 2,FALSE)</f>
        <v>INDONESIA</v>
      </c>
      <c r="G14008">
        <f>VLOOKUP(orders!F14008,nation!$B$2:$C$26,2,FALSE)</f>
        <v>2</v>
      </c>
      <c r="H14008" t="str">
        <f>HLOOKUP(orders!G14008,region_horz!$B$1:$F$2,2,FALSE)</f>
        <v>ASIA</v>
      </c>
      <c r="I14008" t="s">
        <v>16</v>
      </c>
      <c r="J14008">
        <v>9107.89</v>
      </c>
      <c r="K14008" s="1">
        <v>33619</v>
      </c>
      <c r="L14008" t="s">
        <v>26</v>
      </c>
      <c r="M14008" t="s">
        <v>1176</v>
      </c>
      <c r="N14008">
        <v>0</v>
      </c>
      <c r="O14008" t="s">
        <v>14933</v>
      </c>
    </row>
    <row r="14009" spans="1:15" x14ac:dyDescent="0.2">
      <c r="A14009">
        <v>56032</v>
      </c>
      <c r="B14009" t="str">
        <f>VLOOKUP(orders!C14009,customers!$A$2:$B$1501, 2,FALSE)</f>
        <v>Customer#000000373</v>
      </c>
      <c r="C14009">
        <v>373</v>
      </c>
      <c r="D14009" t="str">
        <f>VLOOKUP(orders!C14009,customers!$A$2:$G$1501,7,FALSE)</f>
        <v>MACHINERY</v>
      </c>
      <c r="E14009">
        <f>VLOOKUP(C14009,customers!$A$2:$D$1501, 4,FALSE)</f>
        <v>20</v>
      </c>
      <c r="F14009" t="str">
        <f>VLOOKUP(E14009,nation!$A$2:$B$26, 2,FALSE)</f>
        <v>SAUDI ARABIA</v>
      </c>
      <c r="G14009">
        <f>VLOOKUP(orders!F14009,nation!$B$2:$C$26,2,FALSE)</f>
        <v>4</v>
      </c>
      <c r="H14009" t="str">
        <f>HLOOKUP(orders!G14009,region_horz!$B$1:$F$2,2,FALSE)</f>
        <v>MIDDLE EAST</v>
      </c>
      <c r="I14009" t="s">
        <v>9</v>
      </c>
      <c r="J14009">
        <v>86522.98</v>
      </c>
      <c r="K14009" s="1">
        <v>35053</v>
      </c>
      <c r="L14009" t="s">
        <v>23</v>
      </c>
      <c r="M14009" t="s">
        <v>604</v>
      </c>
      <c r="N14009">
        <v>0</v>
      </c>
      <c r="O14009" t="s">
        <v>14934</v>
      </c>
    </row>
    <row r="14010" spans="1:15" x14ac:dyDescent="0.2">
      <c r="A14010">
        <v>56033</v>
      </c>
      <c r="B14010" t="str">
        <f>VLOOKUP(orders!C14010,customers!$A$2:$B$1501, 2,FALSE)</f>
        <v>Customer#000001357</v>
      </c>
      <c r="C14010">
        <v>1357</v>
      </c>
      <c r="D14010" t="str">
        <f>VLOOKUP(orders!C14010,customers!$A$2:$G$1501,7,FALSE)</f>
        <v>BUILDING</v>
      </c>
      <c r="E14010">
        <f>VLOOKUP(C14010,customers!$A$2:$D$1501, 4,FALSE)</f>
        <v>15</v>
      </c>
      <c r="F14010" t="str">
        <f>VLOOKUP(E14010,nation!$A$2:$B$26, 2,FALSE)</f>
        <v>MOROCCO</v>
      </c>
      <c r="G14010">
        <f>VLOOKUP(orders!F14010,nation!$B$2:$C$26,2,FALSE)</f>
        <v>0</v>
      </c>
      <c r="H14010" t="str">
        <f>HLOOKUP(orders!G14010,region_horz!$B$1:$F$2,2,FALSE)</f>
        <v>AFRICA</v>
      </c>
      <c r="I14010" t="s">
        <v>16</v>
      </c>
      <c r="J14010">
        <v>33110.559999999998</v>
      </c>
      <c r="K14010" s="1">
        <v>33607</v>
      </c>
      <c r="L14010" t="s">
        <v>26</v>
      </c>
      <c r="M14010" t="s">
        <v>138</v>
      </c>
      <c r="N14010">
        <v>0</v>
      </c>
      <c r="O14010" t="s">
        <v>14935</v>
      </c>
    </row>
    <row r="14011" spans="1:15" x14ac:dyDescent="0.2">
      <c r="A14011">
        <v>56034</v>
      </c>
      <c r="B14011" t="str">
        <f>VLOOKUP(orders!C14011,customers!$A$2:$B$1501, 2,FALSE)</f>
        <v>Customer#000001012</v>
      </c>
      <c r="C14011">
        <v>1012</v>
      </c>
      <c r="D14011" t="str">
        <f>VLOOKUP(orders!C14011,customers!$A$2:$G$1501,7,FALSE)</f>
        <v>AUTOMOBILE</v>
      </c>
      <c r="E14011">
        <f>VLOOKUP(C14011,customers!$A$2:$D$1501, 4,FALSE)</f>
        <v>4</v>
      </c>
      <c r="F14011" t="str">
        <f>VLOOKUP(E14011,nation!$A$2:$B$26, 2,FALSE)</f>
        <v>EGYPT</v>
      </c>
      <c r="G14011">
        <f>VLOOKUP(orders!F14011,nation!$B$2:$C$26,2,FALSE)</f>
        <v>4</v>
      </c>
      <c r="H14011" t="str">
        <f>HLOOKUP(orders!G14011,region_horz!$B$1:$F$2,2,FALSE)</f>
        <v>MIDDLE EAST</v>
      </c>
      <c r="I14011" t="s">
        <v>9</v>
      </c>
      <c r="J14011">
        <v>203771.43</v>
      </c>
      <c r="K14011" s="1">
        <v>35681</v>
      </c>
      <c r="L14011" t="s">
        <v>10</v>
      </c>
      <c r="M14011" t="s">
        <v>2123</v>
      </c>
      <c r="N14011">
        <v>0</v>
      </c>
      <c r="O14011" t="s">
        <v>14936</v>
      </c>
    </row>
    <row r="14012" spans="1:15" x14ac:dyDescent="0.2">
      <c r="A14012">
        <v>56035</v>
      </c>
      <c r="B14012" t="str">
        <f>VLOOKUP(orders!C14012,customers!$A$2:$B$1501, 2,FALSE)</f>
        <v>Customer#000001036</v>
      </c>
      <c r="C14012">
        <v>1036</v>
      </c>
      <c r="D14012" t="str">
        <f>VLOOKUP(orders!C14012,customers!$A$2:$G$1501,7,FALSE)</f>
        <v>BUILDING</v>
      </c>
      <c r="E14012">
        <f>VLOOKUP(C14012,customers!$A$2:$D$1501, 4,FALSE)</f>
        <v>8</v>
      </c>
      <c r="F14012" t="str">
        <f>VLOOKUP(E14012,nation!$A$2:$B$26, 2,FALSE)</f>
        <v>INDIA</v>
      </c>
      <c r="G14012">
        <f>VLOOKUP(orders!F14012,nation!$B$2:$C$26,2,FALSE)</f>
        <v>2</v>
      </c>
      <c r="H14012" t="str">
        <f>HLOOKUP(orders!G14012,region_horz!$B$1:$F$2,2,FALSE)</f>
        <v>ASIA</v>
      </c>
      <c r="I14012" t="s">
        <v>9</v>
      </c>
      <c r="J14012">
        <v>84118.71</v>
      </c>
      <c r="K14012" s="1">
        <v>35262</v>
      </c>
      <c r="L14012" t="s">
        <v>13</v>
      </c>
      <c r="M14012" t="s">
        <v>1618</v>
      </c>
      <c r="N14012">
        <v>0</v>
      </c>
      <c r="O14012" t="s">
        <v>14937</v>
      </c>
    </row>
    <row r="14013" spans="1:15" x14ac:dyDescent="0.2">
      <c r="A14013">
        <v>56036</v>
      </c>
      <c r="B14013" t="str">
        <f>VLOOKUP(orders!C14013,customers!$A$2:$B$1501, 2,FALSE)</f>
        <v>Customer#000000851</v>
      </c>
      <c r="C14013">
        <v>851</v>
      </c>
      <c r="D14013" t="str">
        <f>VLOOKUP(orders!C14013,customers!$A$2:$G$1501,7,FALSE)</f>
        <v>FURNITURE</v>
      </c>
      <c r="E14013">
        <f>VLOOKUP(C14013,customers!$A$2:$D$1501, 4,FALSE)</f>
        <v>9</v>
      </c>
      <c r="F14013" t="str">
        <f>VLOOKUP(E14013,nation!$A$2:$B$26, 2,FALSE)</f>
        <v>INDONESIA</v>
      </c>
      <c r="G14013">
        <f>VLOOKUP(orders!F14013,nation!$B$2:$C$26,2,FALSE)</f>
        <v>2</v>
      </c>
      <c r="H14013" t="str">
        <f>HLOOKUP(orders!G14013,region_horz!$B$1:$F$2,2,FALSE)</f>
        <v>ASIA</v>
      </c>
      <c r="I14013" t="s">
        <v>9</v>
      </c>
      <c r="J14013">
        <v>74061.41</v>
      </c>
      <c r="K14013" s="1">
        <v>35348</v>
      </c>
      <c r="L14013" t="s">
        <v>26</v>
      </c>
      <c r="M14013" t="s">
        <v>970</v>
      </c>
      <c r="N14013">
        <v>0</v>
      </c>
      <c r="O14013" t="s">
        <v>14938</v>
      </c>
    </row>
    <row r="14014" spans="1:15" x14ac:dyDescent="0.2">
      <c r="A14014">
        <v>56037</v>
      </c>
      <c r="B14014" t="str">
        <f>VLOOKUP(orders!C14014,customers!$A$2:$B$1501, 2,FALSE)</f>
        <v>Customer#000000701</v>
      </c>
      <c r="C14014">
        <v>701</v>
      </c>
      <c r="D14014" t="str">
        <f>VLOOKUP(orders!C14014,customers!$A$2:$G$1501,7,FALSE)</f>
        <v>FURNITURE</v>
      </c>
      <c r="E14014">
        <f>VLOOKUP(C14014,customers!$A$2:$D$1501, 4,FALSE)</f>
        <v>2</v>
      </c>
      <c r="F14014" t="str">
        <f>VLOOKUP(E14014,nation!$A$2:$B$26, 2,FALSE)</f>
        <v>BRAZIL</v>
      </c>
      <c r="G14014">
        <f>VLOOKUP(orders!F14014,nation!$B$2:$C$26,2,FALSE)</f>
        <v>1</v>
      </c>
      <c r="H14014" t="str">
        <f>HLOOKUP(orders!G14014,region_horz!$B$1:$F$2,2,FALSE)</f>
        <v>AMERICA</v>
      </c>
      <c r="I14014" t="s">
        <v>9</v>
      </c>
      <c r="J14014">
        <v>238263.13</v>
      </c>
      <c r="K14014" s="1">
        <v>35147</v>
      </c>
      <c r="L14014" t="s">
        <v>10</v>
      </c>
      <c r="M14014" t="s">
        <v>1191</v>
      </c>
      <c r="N14014">
        <v>0</v>
      </c>
      <c r="O14014" t="s">
        <v>14939</v>
      </c>
    </row>
    <row r="14015" spans="1:15" x14ac:dyDescent="0.2">
      <c r="A14015">
        <v>56038</v>
      </c>
      <c r="B14015" t="str">
        <f>VLOOKUP(orders!C14015,customers!$A$2:$B$1501, 2,FALSE)</f>
        <v>Customer#000001010</v>
      </c>
      <c r="C14015">
        <v>1010</v>
      </c>
      <c r="D14015" t="str">
        <f>VLOOKUP(orders!C14015,customers!$A$2:$G$1501,7,FALSE)</f>
        <v>AUTOMOBILE</v>
      </c>
      <c r="E14015">
        <f>VLOOKUP(C14015,customers!$A$2:$D$1501, 4,FALSE)</f>
        <v>5</v>
      </c>
      <c r="F14015" t="str">
        <f>VLOOKUP(E14015,nation!$A$2:$B$26, 2,FALSE)</f>
        <v>ETHIOPIA</v>
      </c>
      <c r="G14015">
        <f>VLOOKUP(orders!F14015,nation!$B$2:$C$26,2,FALSE)</f>
        <v>0</v>
      </c>
      <c r="H14015" t="str">
        <f>HLOOKUP(orders!G14015,region_horz!$B$1:$F$2,2,FALSE)</f>
        <v>AFRICA</v>
      </c>
      <c r="I14015" t="s">
        <v>16</v>
      </c>
      <c r="J14015">
        <v>177186.11</v>
      </c>
      <c r="K14015" s="1">
        <v>34351</v>
      </c>
      <c r="L14015" t="s">
        <v>13</v>
      </c>
      <c r="M14015" t="s">
        <v>1516</v>
      </c>
      <c r="N14015">
        <v>0</v>
      </c>
      <c r="O14015" t="s">
        <v>14940</v>
      </c>
    </row>
    <row r="14016" spans="1:15" x14ac:dyDescent="0.2">
      <c r="A14016">
        <v>56039</v>
      </c>
      <c r="B14016" t="str">
        <f>VLOOKUP(orders!C14016,customers!$A$2:$B$1501, 2,FALSE)</f>
        <v>Customer#000000040</v>
      </c>
      <c r="C14016">
        <v>40</v>
      </c>
      <c r="D14016" t="str">
        <f>VLOOKUP(orders!C14016,customers!$A$2:$G$1501,7,FALSE)</f>
        <v>BUILDING</v>
      </c>
      <c r="E14016">
        <f>VLOOKUP(C14016,customers!$A$2:$D$1501, 4,FALSE)</f>
        <v>3</v>
      </c>
      <c r="F14016" t="str">
        <f>VLOOKUP(E14016,nation!$A$2:$B$26, 2,FALSE)</f>
        <v>CANADA</v>
      </c>
      <c r="G14016">
        <f>VLOOKUP(orders!F14016,nation!$B$2:$C$26,2,FALSE)</f>
        <v>1</v>
      </c>
      <c r="H14016" t="str">
        <f>HLOOKUP(orders!G14016,region_horz!$B$1:$F$2,2,FALSE)</f>
        <v>AMERICA</v>
      </c>
      <c r="I14016" t="s">
        <v>9</v>
      </c>
      <c r="J14016">
        <v>253879.31</v>
      </c>
      <c r="K14016" s="1">
        <v>35029</v>
      </c>
      <c r="L14016" t="s">
        <v>10</v>
      </c>
      <c r="M14016" t="s">
        <v>711</v>
      </c>
      <c r="N14016">
        <v>0</v>
      </c>
      <c r="O14016" t="s">
        <v>14941</v>
      </c>
    </row>
    <row r="14017" spans="1:15" x14ac:dyDescent="0.2">
      <c r="A14017">
        <v>56064</v>
      </c>
      <c r="B14017" t="str">
        <f>VLOOKUP(orders!C14017,customers!$A$2:$B$1501, 2,FALSE)</f>
        <v>Customer#000001156</v>
      </c>
      <c r="C14017">
        <v>1156</v>
      </c>
      <c r="D14017" t="str">
        <f>VLOOKUP(orders!C14017,customers!$A$2:$G$1501,7,FALSE)</f>
        <v>HOUSEHOLD</v>
      </c>
      <c r="E14017">
        <f>VLOOKUP(C14017,customers!$A$2:$D$1501, 4,FALSE)</f>
        <v>14</v>
      </c>
      <c r="F14017" t="str">
        <f>VLOOKUP(E14017,nation!$A$2:$B$26, 2,FALSE)</f>
        <v>KENYA</v>
      </c>
      <c r="G14017">
        <f>VLOOKUP(orders!F14017,nation!$B$2:$C$26,2,FALSE)</f>
        <v>0</v>
      </c>
      <c r="H14017" t="str">
        <f>HLOOKUP(orders!G14017,region_horz!$B$1:$F$2,2,FALSE)</f>
        <v>AFRICA</v>
      </c>
      <c r="I14017" t="s">
        <v>16</v>
      </c>
      <c r="J14017">
        <v>173166.9</v>
      </c>
      <c r="K14017" s="1">
        <v>34637</v>
      </c>
      <c r="L14017" t="s">
        <v>31</v>
      </c>
      <c r="M14017" t="s">
        <v>515</v>
      </c>
      <c r="N14017">
        <v>0</v>
      </c>
      <c r="O14017" t="s">
        <v>14942</v>
      </c>
    </row>
    <row r="14018" spans="1:15" x14ac:dyDescent="0.2">
      <c r="A14018">
        <v>56065</v>
      </c>
      <c r="B14018" t="str">
        <f>VLOOKUP(orders!C14018,customers!$A$2:$B$1501, 2,FALSE)</f>
        <v>Customer#000000316</v>
      </c>
      <c r="C14018">
        <v>316</v>
      </c>
      <c r="D14018" t="str">
        <f>VLOOKUP(orders!C14018,customers!$A$2:$G$1501,7,FALSE)</f>
        <v>MACHINERY</v>
      </c>
      <c r="E14018">
        <f>VLOOKUP(C14018,customers!$A$2:$D$1501, 4,FALSE)</f>
        <v>8</v>
      </c>
      <c r="F14018" t="str">
        <f>VLOOKUP(E14018,nation!$A$2:$B$26, 2,FALSE)</f>
        <v>INDIA</v>
      </c>
      <c r="G14018">
        <f>VLOOKUP(orders!F14018,nation!$B$2:$C$26,2,FALSE)</f>
        <v>2</v>
      </c>
      <c r="H14018" t="str">
        <f>HLOOKUP(orders!G14018,region_horz!$B$1:$F$2,2,FALSE)</f>
        <v>ASIA</v>
      </c>
      <c r="I14018" t="s">
        <v>48</v>
      </c>
      <c r="J14018">
        <v>175959.03</v>
      </c>
      <c r="K14018" s="1">
        <v>34792</v>
      </c>
      <c r="L14018" t="s">
        <v>10</v>
      </c>
      <c r="M14018" t="s">
        <v>1460</v>
      </c>
      <c r="N14018">
        <v>0</v>
      </c>
      <c r="O14018" t="s">
        <v>14943</v>
      </c>
    </row>
    <row r="14019" spans="1:15" x14ac:dyDescent="0.2">
      <c r="A14019">
        <v>56066</v>
      </c>
      <c r="B14019" t="str">
        <f>VLOOKUP(orders!C14019,customers!$A$2:$B$1501, 2,FALSE)</f>
        <v>Customer#000000343</v>
      </c>
      <c r="C14019">
        <v>343</v>
      </c>
      <c r="D14019" t="str">
        <f>VLOOKUP(orders!C14019,customers!$A$2:$G$1501,7,FALSE)</f>
        <v>HOUSEHOLD</v>
      </c>
      <c r="E14019">
        <f>VLOOKUP(C14019,customers!$A$2:$D$1501, 4,FALSE)</f>
        <v>3</v>
      </c>
      <c r="F14019" t="str">
        <f>VLOOKUP(E14019,nation!$A$2:$B$26, 2,FALSE)</f>
        <v>CANADA</v>
      </c>
      <c r="G14019">
        <f>VLOOKUP(orders!F14019,nation!$B$2:$C$26,2,FALSE)</f>
        <v>1</v>
      </c>
      <c r="H14019" t="str">
        <f>HLOOKUP(orders!G14019,region_horz!$B$1:$F$2,2,FALSE)</f>
        <v>AMERICA</v>
      </c>
      <c r="I14019" t="s">
        <v>9</v>
      </c>
      <c r="J14019">
        <v>38468.480000000003</v>
      </c>
      <c r="K14019" s="1">
        <v>35819</v>
      </c>
      <c r="L14019" t="s">
        <v>26</v>
      </c>
      <c r="M14019" t="s">
        <v>1503</v>
      </c>
      <c r="N14019">
        <v>0</v>
      </c>
      <c r="O14019" t="s">
        <v>14944</v>
      </c>
    </row>
    <row r="14020" spans="1:15" x14ac:dyDescent="0.2">
      <c r="A14020">
        <v>56067</v>
      </c>
      <c r="B14020" t="str">
        <f>VLOOKUP(orders!C14020,customers!$A$2:$B$1501, 2,FALSE)</f>
        <v>Customer#000001382</v>
      </c>
      <c r="C14020">
        <v>1382</v>
      </c>
      <c r="D14020" t="str">
        <f>VLOOKUP(orders!C14020,customers!$A$2:$G$1501,7,FALSE)</f>
        <v>AUTOMOBILE</v>
      </c>
      <c r="E14020">
        <f>VLOOKUP(C14020,customers!$A$2:$D$1501, 4,FALSE)</f>
        <v>10</v>
      </c>
      <c r="F14020" t="str">
        <f>VLOOKUP(E14020,nation!$A$2:$B$26, 2,FALSE)</f>
        <v>IRAN</v>
      </c>
      <c r="G14020">
        <f>VLOOKUP(orders!F14020,nation!$B$2:$C$26,2,FALSE)</f>
        <v>4</v>
      </c>
      <c r="H14020" t="str">
        <f>HLOOKUP(orders!G14020,region_horz!$B$1:$F$2,2,FALSE)</f>
        <v>MIDDLE EAST</v>
      </c>
      <c r="I14020" t="s">
        <v>9</v>
      </c>
      <c r="J14020">
        <v>307841.76</v>
      </c>
      <c r="K14020" s="1">
        <v>35312</v>
      </c>
      <c r="L14020" t="s">
        <v>13</v>
      </c>
      <c r="M14020" t="s">
        <v>2339</v>
      </c>
      <c r="N14020">
        <v>0</v>
      </c>
      <c r="O14020" t="s">
        <v>14945</v>
      </c>
    </row>
    <row r="14021" spans="1:15" x14ac:dyDescent="0.2">
      <c r="A14021">
        <v>56068</v>
      </c>
      <c r="B14021" t="str">
        <f>VLOOKUP(orders!C14021,customers!$A$2:$B$1501, 2,FALSE)</f>
        <v>Customer#000001471</v>
      </c>
      <c r="C14021">
        <v>1471</v>
      </c>
      <c r="D14021" t="str">
        <f>VLOOKUP(orders!C14021,customers!$A$2:$G$1501,7,FALSE)</f>
        <v>AUTOMOBILE</v>
      </c>
      <c r="E14021">
        <f>VLOOKUP(C14021,customers!$A$2:$D$1501, 4,FALSE)</f>
        <v>5</v>
      </c>
      <c r="F14021" t="str">
        <f>VLOOKUP(E14021,nation!$A$2:$B$26, 2,FALSE)</f>
        <v>ETHIOPIA</v>
      </c>
      <c r="G14021">
        <f>VLOOKUP(orders!F14021,nation!$B$2:$C$26,2,FALSE)</f>
        <v>0</v>
      </c>
      <c r="H14021" t="str">
        <f>HLOOKUP(orders!G14021,region_horz!$B$1:$F$2,2,FALSE)</f>
        <v>AFRICA</v>
      </c>
      <c r="I14021" t="s">
        <v>9</v>
      </c>
      <c r="J14021">
        <v>130689.15</v>
      </c>
      <c r="K14021" s="1">
        <v>35443</v>
      </c>
      <c r="L14021" t="s">
        <v>23</v>
      </c>
      <c r="M14021" t="s">
        <v>2135</v>
      </c>
      <c r="N14021">
        <v>0</v>
      </c>
      <c r="O14021" t="s">
        <v>14946</v>
      </c>
    </row>
    <row r="14022" spans="1:15" x14ac:dyDescent="0.2">
      <c r="A14022">
        <v>56069</v>
      </c>
      <c r="B14022" t="str">
        <f>VLOOKUP(orders!C14022,customers!$A$2:$B$1501, 2,FALSE)</f>
        <v>Customer#000000614</v>
      </c>
      <c r="C14022">
        <v>614</v>
      </c>
      <c r="D14022" t="str">
        <f>VLOOKUP(orders!C14022,customers!$A$2:$G$1501,7,FALSE)</f>
        <v>FURNITURE</v>
      </c>
      <c r="E14022">
        <f>VLOOKUP(C14022,customers!$A$2:$D$1501, 4,FALSE)</f>
        <v>18</v>
      </c>
      <c r="F14022" t="str">
        <f>VLOOKUP(E14022,nation!$A$2:$B$26, 2,FALSE)</f>
        <v>CHINA</v>
      </c>
      <c r="G14022">
        <f>VLOOKUP(orders!F14022,nation!$B$2:$C$26,2,FALSE)</f>
        <v>2</v>
      </c>
      <c r="H14022" t="str">
        <f>HLOOKUP(orders!G14022,region_horz!$B$1:$F$2,2,FALSE)</f>
        <v>ASIA</v>
      </c>
      <c r="I14022" t="s">
        <v>16</v>
      </c>
      <c r="J14022">
        <v>47573.06</v>
      </c>
      <c r="K14022" s="1">
        <v>33892</v>
      </c>
      <c r="L14022" t="s">
        <v>10</v>
      </c>
      <c r="M14022" t="s">
        <v>57</v>
      </c>
      <c r="N14022">
        <v>0</v>
      </c>
      <c r="O14022" t="s">
        <v>14947</v>
      </c>
    </row>
    <row r="14023" spans="1:15" x14ac:dyDescent="0.2">
      <c r="A14023">
        <v>56070</v>
      </c>
      <c r="B14023" t="str">
        <f>VLOOKUP(orders!C14023,customers!$A$2:$B$1501, 2,FALSE)</f>
        <v>Customer#000000592</v>
      </c>
      <c r="C14023">
        <v>592</v>
      </c>
      <c r="D14023" t="str">
        <f>VLOOKUP(orders!C14023,customers!$A$2:$G$1501,7,FALSE)</f>
        <v>BUILDING</v>
      </c>
      <c r="E14023">
        <f>VLOOKUP(C14023,customers!$A$2:$D$1501, 4,FALSE)</f>
        <v>24</v>
      </c>
      <c r="F14023" t="str">
        <f>VLOOKUP(E14023,nation!$A$2:$B$26, 2,FALSE)</f>
        <v>UNITED STATES</v>
      </c>
      <c r="G14023">
        <f>VLOOKUP(orders!F14023,nation!$B$2:$C$26,2,FALSE)</f>
        <v>1</v>
      </c>
      <c r="H14023" t="str">
        <f>HLOOKUP(orders!G14023,region_horz!$B$1:$F$2,2,FALSE)</f>
        <v>AMERICA</v>
      </c>
      <c r="I14023" t="s">
        <v>16</v>
      </c>
      <c r="J14023">
        <v>83860.23</v>
      </c>
      <c r="K14023" s="1">
        <v>33617</v>
      </c>
      <c r="L14023" t="s">
        <v>10</v>
      </c>
      <c r="M14023" t="s">
        <v>1269</v>
      </c>
      <c r="N14023">
        <v>0</v>
      </c>
      <c r="O14023" t="s">
        <v>14948</v>
      </c>
    </row>
    <row r="14024" spans="1:15" x14ac:dyDescent="0.2">
      <c r="A14024">
        <v>56071</v>
      </c>
      <c r="B14024" t="str">
        <f>VLOOKUP(orders!C14024,customers!$A$2:$B$1501, 2,FALSE)</f>
        <v>Customer#000000793</v>
      </c>
      <c r="C14024">
        <v>793</v>
      </c>
      <c r="D14024" t="str">
        <f>VLOOKUP(orders!C14024,customers!$A$2:$G$1501,7,FALSE)</f>
        <v>BUILDING</v>
      </c>
      <c r="E14024">
        <f>VLOOKUP(C14024,customers!$A$2:$D$1501, 4,FALSE)</f>
        <v>0</v>
      </c>
      <c r="F14024" t="str">
        <f>VLOOKUP(E14024,nation!$A$2:$B$26, 2,FALSE)</f>
        <v>ALGERIA</v>
      </c>
      <c r="G14024">
        <f>VLOOKUP(orders!F14024,nation!$B$2:$C$26,2,FALSE)</f>
        <v>0</v>
      </c>
      <c r="H14024" t="str">
        <f>HLOOKUP(orders!G14024,region_horz!$B$1:$F$2,2,FALSE)</f>
        <v>AFRICA</v>
      </c>
      <c r="I14024" t="s">
        <v>9</v>
      </c>
      <c r="J14024">
        <v>263961.31</v>
      </c>
      <c r="K14024" s="1">
        <v>35260</v>
      </c>
      <c r="L14024" t="s">
        <v>26</v>
      </c>
      <c r="M14024" t="s">
        <v>2629</v>
      </c>
      <c r="N14024">
        <v>0</v>
      </c>
      <c r="O14024" t="s">
        <v>14949</v>
      </c>
    </row>
    <row r="14025" spans="1:15" x14ac:dyDescent="0.2">
      <c r="A14025">
        <v>56096</v>
      </c>
      <c r="B14025" t="str">
        <f>VLOOKUP(orders!C14025,customers!$A$2:$B$1501, 2,FALSE)</f>
        <v>Customer#000000922</v>
      </c>
      <c r="C14025">
        <v>922</v>
      </c>
      <c r="D14025" t="str">
        <f>VLOOKUP(orders!C14025,customers!$A$2:$G$1501,7,FALSE)</f>
        <v>BUILDING</v>
      </c>
      <c r="E14025">
        <f>VLOOKUP(C14025,customers!$A$2:$D$1501, 4,FALSE)</f>
        <v>7</v>
      </c>
      <c r="F14025" t="str">
        <f>VLOOKUP(E14025,nation!$A$2:$B$26, 2,FALSE)</f>
        <v>GERMANY</v>
      </c>
      <c r="G14025">
        <f>VLOOKUP(orders!F14025,nation!$B$2:$C$26,2,FALSE)</f>
        <v>3</v>
      </c>
      <c r="H14025" t="str">
        <f>HLOOKUP(orders!G14025,region_horz!$B$1:$F$2,2,FALSE)</f>
        <v>EUROPE</v>
      </c>
      <c r="I14025" t="s">
        <v>9</v>
      </c>
      <c r="J14025">
        <v>98899.57</v>
      </c>
      <c r="K14025" s="1">
        <v>34983</v>
      </c>
      <c r="L14025" t="s">
        <v>10</v>
      </c>
      <c r="M14025" t="s">
        <v>6756</v>
      </c>
      <c r="N14025">
        <v>0</v>
      </c>
      <c r="O14025" t="s">
        <v>14950</v>
      </c>
    </row>
    <row r="14026" spans="1:15" x14ac:dyDescent="0.2">
      <c r="A14026">
        <v>56097</v>
      </c>
      <c r="B14026" t="str">
        <f>VLOOKUP(orders!C14026,customers!$A$2:$B$1501, 2,FALSE)</f>
        <v>Customer#000000343</v>
      </c>
      <c r="C14026">
        <v>343</v>
      </c>
      <c r="D14026" t="str">
        <f>VLOOKUP(orders!C14026,customers!$A$2:$G$1501,7,FALSE)</f>
        <v>HOUSEHOLD</v>
      </c>
      <c r="E14026">
        <f>VLOOKUP(C14026,customers!$A$2:$D$1501, 4,FALSE)</f>
        <v>3</v>
      </c>
      <c r="F14026" t="str">
        <f>VLOOKUP(E14026,nation!$A$2:$B$26, 2,FALSE)</f>
        <v>CANADA</v>
      </c>
      <c r="G14026">
        <f>VLOOKUP(orders!F14026,nation!$B$2:$C$26,2,FALSE)</f>
        <v>1</v>
      </c>
      <c r="H14026" t="str">
        <f>HLOOKUP(orders!G14026,region_horz!$B$1:$F$2,2,FALSE)</f>
        <v>AMERICA</v>
      </c>
      <c r="I14026" t="s">
        <v>9</v>
      </c>
      <c r="J14026">
        <v>249043.37</v>
      </c>
      <c r="K14026" s="1">
        <v>35187</v>
      </c>
      <c r="L14026" t="s">
        <v>31</v>
      </c>
      <c r="M14026" t="s">
        <v>1492</v>
      </c>
      <c r="N14026">
        <v>0</v>
      </c>
      <c r="O14026" t="s">
        <v>14951</v>
      </c>
    </row>
    <row r="14027" spans="1:15" x14ac:dyDescent="0.2">
      <c r="A14027">
        <v>56098</v>
      </c>
      <c r="B14027" t="str">
        <f>VLOOKUP(orders!C14027,customers!$A$2:$B$1501, 2,FALSE)</f>
        <v>Customer#000000508</v>
      </c>
      <c r="C14027">
        <v>508</v>
      </c>
      <c r="D14027" t="str">
        <f>VLOOKUP(orders!C14027,customers!$A$2:$G$1501,7,FALSE)</f>
        <v>BUILDING</v>
      </c>
      <c r="E14027">
        <f>VLOOKUP(C14027,customers!$A$2:$D$1501, 4,FALSE)</f>
        <v>18</v>
      </c>
      <c r="F14027" t="str">
        <f>VLOOKUP(E14027,nation!$A$2:$B$26, 2,FALSE)</f>
        <v>CHINA</v>
      </c>
      <c r="G14027">
        <f>VLOOKUP(orders!F14027,nation!$B$2:$C$26,2,FALSE)</f>
        <v>2</v>
      </c>
      <c r="H14027" t="str">
        <f>HLOOKUP(orders!G14027,region_horz!$B$1:$F$2,2,FALSE)</f>
        <v>ASIA</v>
      </c>
      <c r="I14027" t="s">
        <v>9</v>
      </c>
      <c r="J14027">
        <v>133531.60999999999</v>
      </c>
      <c r="K14027" s="1">
        <v>35416</v>
      </c>
      <c r="L14027" t="s">
        <v>10</v>
      </c>
      <c r="M14027" t="s">
        <v>976</v>
      </c>
      <c r="N14027">
        <v>0</v>
      </c>
      <c r="O14027" t="s">
        <v>14952</v>
      </c>
    </row>
    <row r="14028" spans="1:15" x14ac:dyDescent="0.2">
      <c r="A14028">
        <v>56099</v>
      </c>
      <c r="B14028" t="str">
        <f>VLOOKUP(orders!C14028,customers!$A$2:$B$1501, 2,FALSE)</f>
        <v>Customer#000001405</v>
      </c>
      <c r="C14028">
        <v>1405</v>
      </c>
      <c r="D14028" t="str">
        <f>VLOOKUP(orders!C14028,customers!$A$2:$G$1501,7,FALSE)</f>
        <v>BUILDING</v>
      </c>
      <c r="E14028">
        <f>VLOOKUP(C14028,customers!$A$2:$D$1501, 4,FALSE)</f>
        <v>16</v>
      </c>
      <c r="F14028" t="str">
        <f>VLOOKUP(E14028,nation!$A$2:$B$26, 2,FALSE)</f>
        <v>MOZAMBIQUE</v>
      </c>
      <c r="G14028">
        <f>VLOOKUP(orders!F14028,nation!$B$2:$C$26,2,FALSE)</f>
        <v>0</v>
      </c>
      <c r="H14028" t="str">
        <f>HLOOKUP(orders!G14028,region_horz!$B$1:$F$2,2,FALSE)</f>
        <v>AFRICA</v>
      </c>
      <c r="I14028" t="s">
        <v>16</v>
      </c>
      <c r="J14028">
        <v>209465.83</v>
      </c>
      <c r="K14028" s="1">
        <v>34248</v>
      </c>
      <c r="L14028" t="s">
        <v>10</v>
      </c>
      <c r="M14028" t="s">
        <v>1187</v>
      </c>
      <c r="N14028">
        <v>0</v>
      </c>
      <c r="O14028" t="s">
        <v>14953</v>
      </c>
    </row>
    <row r="14029" spans="1:15" x14ac:dyDescent="0.2">
      <c r="A14029">
        <v>56100</v>
      </c>
      <c r="B14029" t="str">
        <f>VLOOKUP(orders!C14029,customers!$A$2:$B$1501, 2,FALSE)</f>
        <v>Customer#000000929</v>
      </c>
      <c r="C14029">
        <v>929</v>
      </c>
      <c r="D14029" t="str">
        <f>VLOOKUP(orders!C14029,customers!$A$2:$G$1501,7,FALSE)</f>
        <v>MACHINERY</v>
      </c>
      <c r="E14029">
        <f>VLOOKUP(C14029,customers!$A$2:$D$1501, 4,FALSE)</f>
        <v>23</v>
      </c>
      <c r="F14029" t="str">
        <f>VLOOKUP(E14029,nation!$A$2:$B$26, 2,FALSE)</f>
        <v>UNITED KINGDOM</v>
      </c>
      <c r="G14029">
        <f>VLOOKUP(orders!F14029,nation!$B$2:$C$26,2,FALSE)</f>
        <v>3</v>
      </c>
      <c r="H14029" t="str">
        <f>HLOOKUP(orders!G14029,region_horz!$B$1:$F$2,2,FALSE)</f>
        <v>EUROPE</v>
      </c>
      <c r="I14029" t="s">
        <v>16</v>
      </c>
      <c r="J14029">
        <v>72578.649999999994</v>
      </c>
      <c r="K14029" s="1">
        <v>34076</v>
      </c>
      <c r="L14029" t="s">
        <v>26</v>
      </c>
      <c r="M14029" t="s">
        <v>1448</v>
      </c>
      <c r="N14029">
        <v>0</v>
      </c>
      <c r="O14029" t="s">
        <v>14954</v>
      </c>
    </row>
    <row r="14030" spans="1:15" x14ac:dyDescent="0.2">
      <c r="A14030">
        <v>56101</v>
      </c>
      <c r="B14030" t="str">
        <f>VLOOKUP(orders!C14030,customers!$A$2:$B$1501, 2,FALSE)</f>
        <v>Customer#000000407</v>
      </c>
      <c r="C14030">
        <v>407</v>
      </c>
      <c r="D14030" t="str">
        <f>VLOOKUP(orders!C14030,customers!$A$2:$G$1501,7,FALSE)</f>
        <v>MACHINERY</v>
      </c>
      <c r="E14030">
        <f>VLOOKUP(C14030,customers!$A$2:$D$1501, 4,FALSE)</f>
        <v>1</v>
      </c>
      <c r="F14030" t="str">
        <f>VLOOKUP(E14030,nation!$A$2:$B$26, 2,FALSE)</f>
        <v>ARGENTINA</v>
      </c>
      <c r="G14030">
        <f>VLOOKUP(orders!F14030,nation!$B$2:$C$26,2,FALSE)</f>
        <v>1</v>
      </c>
      <c r="H14030" t="str">
        <f>HLOOKUP(orders!G14030,region_horz!$B$1:$F$2,2,FALSE)</f>
        <v>AMERICA</v>
      </c>
      <c r="I14030" t="s">
        <v>16</v>
      </c>
      <c r="J14030">
        <v>286254.23</v>
      </c>
      <c r="K14030" s="1">
        <v>34170</v>
      </c>
      <c r="L14030" t="s">
        <v>23</v>
      </c>
      <c r="M14030" t="s">
        <v>662</v>
      </c>
      <c r="N14030">
        <v>0</v>
      </c>
      <c r="O14030" t="s">
        <v>14955</v>
      </c>
    </row>
    <row r="14031" spans="1:15" x14ac:dyDescent="0.2">
      <c r="A14031">
        <v>56102</v>
      </c>
      <c r="B14031" t="str">
        <f>VLOOKUP(orders!C14031,customers!$A$2:$B$1501, 2,FALSE)</f>
        <v>Customer#000000646</v>
      </c>
      <c r="C14031">
        <v>646</v>
      </c>
      <c r="D14031" t="str">
        <f>VLOOKUP(orders!C14031,customers!$A$2:$G$1501,7,FALSE)</f>
        <v>HOUSEHOLD</v>
      </c>
      <c r="E14031">
        <f>VLOOKUP(C14031,customers!$A$2:$D$1501, 4,FALSE)</f>
        <v>2</v>
      </c>
      <c r="F14031" t="str">
        <f>VLOOKUP(E14031,nation!$A$2:$B$26, 2,FALSE)</f>
        <v>BRAZIL</v>
      </c>
      <c r="G14031">
        <f>VLOOKUP(orders!F14031,nation!$B$2:$C$26,2,FALSE)</f>
        <v>1</v>
      </c>
      <c r="H14031" t="str">
        <f>HLOOKUP(orders!G14031,region_horz!$B$1:$F$2,2,FALSE)</f>
        <v>AMERICA</v>
      </c>
      <c r="I14031" t="s">
        <v>9</v>
      </c>
      <c r="J14031">
        <v>129711.57</v>
      </c>
      <c r="K14031" s="1">
        <v>35444</v>
      </c>
      <c r="L14031" t="s">
        <v>10</v>
      </c>
      <c r="M14031" t="s">
        <v>453</v>
      </c>
      <c r="N14031">
        <v>0</v>
      </c>
      <c r="O14031" t="s">
        <v>14956</v>
      </c>
    </row>
    <row r="14032" spans="1:15" x14ac:dyDescent="0.2">
      <c r="A14032">
        <v>56103</v>
      </c>
      <c r="B14032" t="str">
        <f>VLOOKUP(orders!C14032,customers!$A$2:$B$1501, 2,FALSE)</f>
        <v>Customer#000000872</v>
      </c>
      <c r="C14032">
        <v>872</v>
      </c>
      <c r="D14032" t="str">
        <f>VLOOKUP(orders!C14032,customers!$A$2:$G$1501,7,FALSE)</f>
        <v>BUILDING</v>
      </c>
      <c r="E14032">
        <f>VLOOKUP(C14032,customers!$A$2:$D$1501, 4,FALSE)</f>
        <v>17</v>
      </c>
      <c r="F14032" t="str">
        <f>VLOOKUP(E14032,nation!$A$2:$B$26, 2,FALSE)</f>
        <v>PERU</v>
      </c>
      <c r="G14032">
        <f>VLOOKUP(orders!F14032,nation!$B$2:$C$26,2,FALSE)</f>
        <v>1</v>
      </c>
      <c r="H14032" t="str">
        <f>HLOOKUP(orders!G14032,region_horz!$B$1:$F$2,2,FALSE)</f>
        <v>AMERICA</v>
      </c>
      <c r="I14032" t="s">
        <v>16</v>
      </c>
      <c r="J14032">
        <v>270665.13</v>
      </c>
      <c r="K14032" s="1">
        <v>34330</v>
      </c>
      <c r="L14032" t="s">
        <v>26</v>
      </c>
      <c r="M14032" t="s">
        <v>389</v>
      </c>
      <c r="N14032">
        <v>0</v>
      </c>
      <c r="O14032" t="s">
        <v>14957</v>
      </c>
    </row>
    <row r="14033" spans="1:15" x14ac:dyDescent="0.2">
      <c r="A14033">
        <v>56128</v>
      </c>
      <c r="B14033" t="str">
        <f>VLOOKUP(orders!C14033,customers!$A$2:$B$1501, 2,FALSE)</f>
        <v>Customer#000000550</v>
      </c>
      <c r="C14033">
        <v>550</v>
      </c>
      <c r="D14033" t="str">
        <f>VLOOKUP(orders!C14033,customers!$A$2:$G$1501,7,FALSE)</f>
        <v>FURNITURE</v>
      </c>
      <c r="E14033">
        <f>VLOOKUP(C14033,customers!$A$2:$D$1501, 4,FALSE)</f>
        <v>17</v>
      </c>
      <c r="F14033" t="str">
        <f>VLOOKUP(E14033,nation!$A$2:$B$26, 2,FALSE)</f>
        <v>PERU</v>
      </c>
      <c r="G14033">
        <f>VLOOKUP(orders!F14033,nation!$B$2:$C$26,2,FALSE)</f>
        <v>1</v>
      </c>
      <c r="H14033" t="str">
        <f>HLOOKUP(orders!G14033,region_horz!$B$1:$F$2,2,FALSE)</f>
        <v>AMERICA</v>
      </c>
      <c r="I14033" t="s">
        <v>16</v>
      </c>
      <c r="J14033">
        <v>191843.15</v>
      </c>
      <c r="K14033" s="1">
        <v>34181</v>
      </c>
      <c r="L14033" t="s">
        <v>31</v>
      </c>
      <c r="M14033" t="s">
        <v>1636</v>
      </c>
      <c r="N14033">
        <v>0</v>
      </c>
      <c r="O14033" t="s">
        <v>14958</v>
      </c>
    </row>
    <row r="14034" spans="1:15" x14ac:dyDescent="0.2">
      <c r="A14034">
        <v>56129</v>
      </c>
      <c r="B14034" t="str">
        <f>VLOOKUP(orders!C14034,customers!$A$2:$B$1501, 2,FALSE)</f>
        <v>Customer#000000739</v>
      </c>
      <c r="C14034">
        <v>739</v>
      </c>
      <c r="D14034" t="str">
        <f>VLOOKUP(orders!C14034,customers!$A$2:$G$1501,7,FALSE)</f>
        <v>HOUSEHOLD</v>
      </c>
      <c r="E14034">
        <f>VLOOKUP(C14034,customers!$A$2:$D$1501, 4,FALSE)</f>
        <v>14</v>
      </c>
      <c r="F14034" t="str">
        <f>VLOOKUP(E14034,nation!$A$2:$B$26, 2,FALSE)</f>
        <v>KENYA</v>
      </c>
      <c r="G14034">
        <f>VLOOKUP(orders!F14034,nation!$B$2:$C$26,2,FALSE)</f>
        <v>0</v>
      </c>
      <c r="H14034" t="str">
        <f>HLOOKUP(orders!G14034,region_horz!$B$1:$F$2,2,FALSE)</f>
        <v>AFRICA</v>
      </c>
      <c r="I14034" t="s">
        <v>9</v>
      </c>
      <c r="J14034">
        <v>83848.98</v>
      </c>
      <c r="K14034" s="1">
        <v>35058</v>
      </c>
      <c r="L14034" t="s">
        <v>10</v>
      </c>
      <c r="M14034" t="s">
        <v>821</v>
      </c>
      <c r="N14034">
        <v>0</v>
      </c>
      <c r="O14034" t="s">
        <v>14959</v>
      </c>
    </row>
    <row r="14035" spans="1:15" x14ac:dyDescent="0.2">
      <c r="A14035">
        <v>56130</v>
      </c>
      <c r="B14035" t="str">
        <f>VLOOKUP(orders!C14035,customers!$A$2:$B$1501, 2,FALSE)</f>
        <v>Customer#000001369</v>
      </c>
      <c r="C14035">
        <v>1369</v>
      </c>
      <c r="D14035" t="str">
        <f>VLOOKUP(orders!C14035,customers!$A$2:$G$1501,7,FALSE)</f>
        <v>AUTOMOBILE</v>
      </c>
      <c r="E14035">
        <f>VLOOKUP(C14035,customers!$A$2:$D$1501, 4,FALSE)</f>
        <v>10</v>
      </c>
      <c r="F14035" t="str">
        <f>VLOOKUP(E14035,nation!$A$2:$B$26, 2,FALSE)</f>
        <v>IRAN</v>
      </c>
      <c r="G14035">
        <f>VLOOKUP(orders!F14035,nation!$B$2:$C$26,2,FALSE)</f>
        <v>4</v>
      </c>
      <c r="H14035" t="str">
        <f>HLOOKUP(orders!G14035,region_horz!$B$1:$F$2,2,FALSE)</f>
        <v>MIDDLE EAST</v>
      </c>
      <c r="I14035" t="s">
        <v>9</v>
      </c>
      <c r="J14035">
        <v>139779.89000000001</v>
      </c>
      <c r="K14035" s="1">
        <v>35033</v>
      </c>
      <c r="L14035" t="s">
        <v>31</v>
      </c>
      <c r="M14035" t="s">
        <v>2154</v>
      </c>
      <c r="N14035">
        <v>0</v>
      </c>
      <c r="O14035" t="s">
        <v>14960</v>
      </c>
    </row>
    <row r="14036" spans="1:15" x14ac:dyDescent="0.2">
      <c r="A14036">
        <v>56131</v>
      </c>
      <c r="B14036" t="str">
        <f>VLOOKUP(orders!C14036,customers!$A$2:$B$1501, 2,FALSE)</f>
        <v>Customer#000000338</v>
      </c>
      <c r="C14036">
        <v>338</v>
      </c>
      <c r="D14036" t="str">
        <f>VLOOKUP(orders!C14036,customers!$A$2:$G$1501,7,FALSE)</f>
        <v>FURNITURE</v>
      </c>
      <c r="E14036">
        <f>VLOOKUP(C14036,customers!$A$2:$D$1501, 4,FALSE)</f>
        <v>23</v>
      </c>
      <c r="F14036" t="str">
        <f>VLOOKUP(E14036,nation!$A$2:$B$26, 2,FALSE)</f>
        <v>UNITED KINGDOM</v>
      </c>
      <c r="G14036">
        <f>VLOOKUP(orders!F14036,nation!$B$2:$C$26,2,FALSE)</f>
        <v>3</v>
      </c>
      <c r="H14036" t="str">
        <f>HLOOKUP(orders!G14036,region_horz!$B$1:$F$2,2,FALSE)</f>
        <v>EUROPE</v>
      </c>
      <c r="I14036" t="s">
        <v>16</v>
      </c>
      <c r="J14036">
        <v>112880.48</v>
      </c>
      <c r="K14036" s="1">
        <v>34045</v>
      </c>
      <c r="L14036" t="s">
        <v>31</v>
      </c>
      <c r="M14036" t="s">
        <v>1318</v>
      </c>
      <c r="N14036">
        <v>0</v>
      </c>
      <c r="O14036" t="s">
        <v>14961</v>
      </c>
    </row>
    <row r="14037" spans="1:15" x14ac:dyDescent="0.2">
      <c r="A14037">
        <v>56132</v>
      </c>
      <c r="B14037" t="str">
        <f>VLOOKUP(orders!C14037,customers!$A$2:$B$1501, 2,FALSE)</f>
        <v>Customer#000000436</v>
      </c>
      <c r="C14037">
        <v>436</v>
      </c>
      <c r="D14037" t="str">
        <f>VLOOKUP(orders!C14037,customers!$A$2:$G$1501,7,FALSE)</f>
        <v>FURNITURE</v>
      </c>
      <c r="E14037">
        <f>VLOOKUP(C14037,customers!$A$2:$D$1501, 4,FALSE)</f>
        <v>19</v>
      </c>
      <c r="F14037" t="str">
        <f>VLOOKUP(E14037,nation!$A$2:$B$26, 2,FALSE)</f>
        <v>ROMANIA</v>
      </c>
      <c r="G14037">
        <f>VLOOKUP(orders!F14037,nation!$B$2:$C$26,2,FALSE)</f>
        <v>3</v>
      </c>
      <c r="H14037" t="str">
        <f>HLOOKUP(orders!G14037,region_horz!$B$1:$F$2,2,FALSE)</f>
        <v>EUROPE</v>
      </c>
      <c r="I14037" t="s">
        <v>16</v>
      </c>
      <c r="J14037">
        <v>101992.62</v>
      </c>
      <c r="K14037" s="1">
        <v>33762</v>
      </c>
      <c r="L14037" t="s">
        <v>31</v>
      </c>
      <c r="M14037" t="s">
        <v>1448</v>
      </c>
      <c r="N14037">
        <v>0</v>
      </c>
      <c r="O14037" t="s">
        <v>14962</v>
      </c>
    </row>
    <row r="14038" spans="1:15" x14ac:dyDescent="0.2">
      <c r="A14038">
        <v>56133</v>
      </c>
      <c r="B14038" t="str">
        <f>VLOOKUP(orders!C14038,customers!$A$2:$B$1501, 2,FALSE)</f>
        <v>Customer#000000256</v>
      </c>
      <c r="C14038">
        <v>256</v>
      </c>
      <c r="D14038" t="str">
        <f>VLOOKUP(orders!C14038,customers!$A$2:$G$1501,7,FALSE)</f>
        <v>HOUSEHOLD</v>
      </c>
      <c r="E14038">
        <f>VLOOKUP(C14038,customers!$A$2:$D$1501, 4,FALSE)</f>
        <v>10</v>
      </c>
      <c r="F14038" t="str">
        <f>VLOOKUP(E14038,nation!$A$2:$B$26, 2,FALSE)</f>
        <v>IRAN</v>
      </c>
      <c r="G14038">
        <f>VLOOKUP(orders!F14038,nation!$B$2:$C$26,2,FALSE)</f>
        <v>4</v>
      </c>
      <c r="H14038" t="str">
        <f>HLOOKUP(orders!G14038,region_horz!$B$1:$F$2,2,FALSE)</f>
        <v>MIDDLE EAST</v>
      </c>
      <c r="I14038" t="s">
        <v>9</v>
      </c>
      <c r="J14038">
        <v>71957.08</v>
      </c>
      <c r="K14038" s="1">
        <v>35168</v>
      </c>
      <c r="L14038" t="s">
        <v>31</v>
      </c>
      <c r="M14038" t="s">
        <v>3878</v>
      </c>
      <c r="N14038">
        <v>0</v>
      </c>
      <c r="O14038" t="s">
        <v>14963</v>
      </c>
    </row>
    <row r="14039" spans="1:15" x14ac:dyDescent="0.2">
      <c r="A14039">
        <v>56134</v>
      </c>
      <c r="B14039" t="str">
        <f>VLOOKUP(orders!C14039,customers!$A$2:$B$1501, 2,FALSE)</f>
        <v>Customer#000001178</v>
      </c>
      <c r="C14039">
        <v>1178</v>
      </c>
      <c r="D14039" t="str">
        <f>VLOOKUP(orders!C14039,customers!$A$2:$G$1501,7,FALSE)</f>
        <v>HOUSEHOLD</v>
      </c>
      <c r="E14039">
        <f>VLOOKUP(C14039,customers!$A$2:$D$1501, 4,FALSE)</f>
        <v>9</v>
      </c>
      <c r="F14039" t="str">
        <f>VLOOKUP(E14039,nation!$A$2:$B$26, 2,FALSE)</f>
        <v>INDONESIA</v>
      </c>
      <c r="G14039">
        <f>VLOOKUP(orders!F14039,nation!$B$2:$C$26,2,FALSE)</f>
        <v>2</v>
      </c>
      <c r="H14039" t="str">
        <f>HLOOKUP(orders!G14039,region_horz!$B$1:$F$2,2,FALSE)</f>
        <v>ASIA</v>
      </c>
      <c r="I14039" t="s">
        <v>9</v>
      </c>
      <c r="J14039">
        <v>220387</v>
      </c>
      <c r="K14039" s="1">
        <v>35886</v>
      </c>
      <c r="L14039" t="s">
        <v>26</v>
      </c>
      <c r="M14039" t="s">
        <v>215</v>
      </c>
      <c r="N14039">
        <v>0</v>
      </c>
      <c r="O14039" t="s">
        <v>14964</v>
      </c>
    </row>
    <row r="14040" spans="1:15" x14ac:dyDescent="0.2">
      <c r="A14040">
        <v>56135</v>
      </c>
      <c r="B14040" t="str">
        <f>VLOOKUP(orders!C14040,customers!$A$2:$B$1501, 2,FALSE)</f>
        <v>Customer#000001484</v>
      </c>
      <c r="C14040">
        <v>1484</v>
      </c>
      <c r="D14040" t="str">
        <f>VLOOKUP(orders!C14040,customers!$A$2:$G$1501,7,FALSE)</f>
        <v>FURNITURE</v>
      </c>
      <c r="E14040">
        <f>VLOOKUP(C14040,customers!$A$2:$D$1501, 4,FALSE)</f>
        <v>18</v>
      </c>
      <c r="F14040" t="str">
        <f>VLOOKUP(E14040,nation!$A$2:$B$26, 2,FALSE)</f>
        <v>CHINA</v>
      </c>
      <c r="G14040">
        <f>VLOOKUP(orders!F14040,nation!$B$2:$C$26,2,FALSE)</f>
        <v>2</v>
      </c>
      <c r="H14040" t="str">
        <f>HLOOKUP(orders!G14040,region_horz!$B$1:$F$2,2,FALSE)</f>
        <v>ASIA</v>
      </c>
      <c r="I14040" t="s">
        <v>16</v>
      </c>
      <c r="J14040">
        <v>240655.72</v>
      </c>
      <c r="K14040" s="1">
        <v>34287</v>
      </c>
      <c r="L14040" t="s">
        <v>31</v>
      </c>
      <c r="M14040" t="s">
        <v>4191</v>
      </c>
      <c r="N14040">
        <v>0</v>
      </c>
      <c r="O14040" t="s">
        <v>14965</v>
      </c>
    </row>
    <row r="14041" spans="1:15" x14ac:dyDescent="0.2">
      <c r="A14041">
        <v>56160</v>
      </c>
      <c r="B14041" t="str">
        <f>VLOOKUP(orders!C14041,customers!$A$2:$B$1501, 2,FALSE)</f>
        <v>Customer#000000266</v>
      </c>
      <c r="C14041">
        <v>266</v>
      </c>
      <c r="D14041" t="str">
        <f>VLOOKUP(orders!C14041,customers!$A$2:$G$1501,7,FALSE)</f>
        <v>HOUSEHOLD</v>
      </c>
      <c r="E14041">
        <f>VLOOKUP(C14041,customers!$A$2:$D$1501, 4,FALSE)</f>
        <v>0</v>
      </c>
      <c r="F14041" t="str">
        <f>VLOOKUP(E14041,nation!$A$2:$B$26, 2,FALSE)</f>
        <v>ALGERIA</v>
      </c>
      <c r="G14041">
        <f>VLOOKUP(orders!F14041,nation!$B$2:$C$26,2,FALSE)</f>
        <v>0</v>
      </c>
      <c r="H14041" t="str">
        <f>HLOOKUP(orders!G14041,region_horz!$B$1:$F$2,2,FALSE)</f>
        <v>AFRICA</v>
      </c>
      <c r="I14041" t="s">
        <v>16</v>
      </c>
      <c r="J14041">
        <v>332655.5</v>
      </c>
      <c r="K14041" s="1">
        <v>34595</v>
      </c>
      <c r="L14041" t="s">
        <v>13</v>
      </c>
      <c r="M14041" t="s">
        <v>1097</v>
      </c>
      <c r="N14041">
        <v>0</v>
      </c>
      <c r="O14041" t="s">
        <v>14966</v>
      </c>
    </row>
    <row r="14042" spans="1:15" x14ac:dyDescent="0.2">
      <c r="A14042">
        <v>56161</v>
      </c>
      <c r="B14042" t="str">
        <f>VLOOKUP(orders!C14042,customers!$A$2:$B$1501, 2,FALSE)</f>
        <v>Customer#000000802</v>
      </c>
      <c r="C14042">
        <v>802</v>
      </c>
      <c r="D14042" t="str">
        <f>VLOOKUP(orders!C14042,customers!$A$2:$G$1501,7,FALSE)</f>
        <v>BUILDING</v>
      </c>
      <c r="E14042">
        <f>VLOOKUP(C14042,customers!$A$2:$D$1501, 4,FALSE)</f>
        <v>0</v>
      </c>
      <c r="F14042" t="str">
        <f>VLOOKUP(E14042,nation!$A$2:$B$26, 2,FALSE)</f>
        <v>ALGERIA</v>
      </c>
      <c r="G14042">
        <f>VLOOKUP(orders!F14042,nation!$B$2:$C$26,2,FALSE)</f>
        <v>0</v>
      </c>
      <c r="H14042" t="str">
        <f>HLOOKUP(orders!G14042,region_horz!$B$1:$F$2,2,FALSE)</f>
        <v>AFRICA</v>
      </c>
      <c r="I14042" t="s">
        <v>16</v>
      </c>
      <c r="J14042">
        <v>112256.56</v>
      </c>
      <c r="K14042" s="1">
        <v>33709</v>
      </c>
      <c r="L14042" t="s">
        <v>26</v>
      </c>
      <c r="M14042" t="s">
        <v>3719</v>
      </c>
      <c r="N14042">
        <v>0</v>
      </c>
      <c r="O14042" t="s">
        <v>14967</v>
      </c>
    </row>
    <row r="14043" spans="1:15" x14ac:dyDescent="0.2">
      <c r="A14043">
        <v>56162</v>
      </c>
      <c r="B14043" t="str">
        <f>VLOOKUP(orders!C14043,customers!$A$2:$B$1501, 2,FALSE)</f>
        <v>Customer#000001499</v>
      </c>
      <c r="C14043">
        <v>1499</v>
      </c>
      <c r="D14043" t="str">
        <f>VLOOKUP(orders!C14043,customers!$A$2:$G$1501,7,FALSE)</f>
        <v>AUTOMOBILE</v>
      </c>
      <c r="E14043">
        <f>VLOOKUP(C14043,customers!$A$2:$D$1501, 4,FALSE)</f>
        <v>3</v>
      </c>
      <c r="F14043" t="str">
        <f>VLOOKUP(E14043,nation!$A$2:$B$26, 2,FALSE)</f>
        <v>CANADA</v>
      </c>
      <c r="G14043">
        <f>VLOOKUP(orders!F14043,nation!$B$2:$C$26,2,FALSE)</f>
        <v>1</v>
      </c>
      <c r="H14043" t="str">
        <f>HLOOKUP(orders!G14043,region_horz!$B$1:$F$2,2,FALSE)</f>
        <v>AMERICA</v>
      </c>
      <c r="I14043" t="s">
        <v>48</v>
      </c>
      <c r="J14043">
        <v>153594.59</v>
      </c>
      <c r="K14043" s="1">
        <v>34815</v>
      </c>
      <c r="L14043" t="s">
        <v>23</v>
      </c>
      <c r="M14043" t="s">
        <v>418</v>
      </c>
      <c r="N14043">
        <v>0</v>
      </c>
      <c r="O14043" t="s">
        <v>14968</v>
      </c>
    </row>
    <row r="14044" spans="1:15" x14ac:dyDescent="0.2">
      <c r="A14044">
        <v>56163</v>
      </c>
      <c r="B14044" t="str">
        <f>VLOOKUP(orders!C14044,customers!$A$2:$B$1501, 2,FALSE)</f>
        <v>Customer#000000640</v>
      </c>
      <c r="C14044">
        <v>640</v>
      </c>
      <c r="D14044" t="str">
        <f>VLOOKUP(orders!C14044,customers!$A$2:$G$1501,7,FALSE)</f>
        <v>HOUSEHOLD</v>
      </c>
      <c r="E14044">
        <f>VLOOKUP(C14044,customers!$A$2:$D$1501, 4,FALSE)</f>
        <v>2</v>
      </c>
      <c r="F14044" t="str">
        <f>VLOOKUP(E14044,nation!$A$2:$B$26, 2,FALSE)</f>
        <v>BRAZIL</v>
      </c>
      <c r="G14044">
        <f>VLOOKUP(orders!F14044,nation!$B$2:$C$26,2,FALSE)</f>
        <v>1</v>
      </c>
      <c r="H14044" t="str">
        <f>HLOOKUP(orders!G14044,region_horz!$B$1:$F$2,2,FALSE)</f>
        <v>AMERICA</v>
      </c>
      <c r="I14044" t="s">
        <v>16</v>
      </c>
      <c r="J14044">
        <v>140687.85</v>
      </c>
      <c r="K14044" s="1">
        <v>34558</v>
      </c>
      <c r="L14044" t="s">
        <v>23</v>
      </c>
      <c r="M14044" t="s">
        <v>376</v>
      </c>
      <c r="N14044">
        <v>0</v>
      </c>
      <c r="O14044" t="s">
        <v>14969</v>
      </c>
    </row>
    <row r="14045" spans="1:15" x14ac:dyDescent="0.2">
      <c r="A14045">
        <v>56164</v>
      </c>
      <c r="B14045" t="str">
        <f>VLOOKUP(orders!C14045,customers!$A$2:$B$1501, 2,FALSE)</f>
        <v>Customer#000000269</v>
      </c>
      <c r="C14045">
        <v>269</v>
      </c>
      <c r="D14045" t="str">
        <f>VLOOKUP(orders!C14045,customers!$A$2:$G$1501,7,FALSE)</f>
        <v>MACHINERY</v>
      </c>
      <c r="E14045">
        <f>VLOOKUP(C14045,customers!$A$2:$D$1501, 4,FALSE)</f>
        <v>14</v>
      </c>
      <c r="F14045" t="str">
        <f>VLOOKUP(E14045,nation!$A$2:$B$26, 2,FALSE)</f>
        <v>KENYA</v>
      </c>
      <c r="G14045">
        <f>VLOOKUP(orders!F14045,nation!$B$2:$C$26,2,FALSE)</f>
        <v>0</v>
      </c>
      <c r="H14045" t="str">
        <f>HLOOKUP(orders!G14045,region_horz!$B$1:$F$2,2,FALSE)</f>
        <v>AFRICA</v>
      </c>
      <c r="I14045" t="s">
        <v>9</v>
      </c>
      <c r="J14045">
        <v>99434.19</v>
      </c>
      <c r="K14045" s="1">
        <v>35937</v>
      </c>
      <c r="L14045" t="s">
        <v>10</v>
      </c>
      <c r="M14045" t="s">
        <v>4172</v>
      </c>
      <c r="N14045">
        <v>0</v>
      </c>
      <c r="O14045" t="s">
        <v>14970</v>
      </c>
    </row>
    <row r="14046" spans="1:15" x14ac:dyDescent="0.2">
      <c r="A14046">
        <v>56165</v>
      </c>
      <c r="B14046" t="str">
        <f>VLOOKUP(orders!C14046,customers!$A$2:$B$1501, 2,FALSE)</f>
        <v>Customer#000000035</v>
      </c>
      <c r="C14046">
        <v>35</v>
      </c>
      <c r="D14046" t="str">
        <f>VLOOKUP(orders!C14046,customers!$A$2:$G$1501,7,FALSE)</f>
        <v>HOUSEHOLD</v>
      </c>
      <c r="E14046">
        <f>VLOOKUP(C14046,customers!$A$2:$D$1501, 4,FALSE)</f>
        <v>17</v>
      </c>
      <c r="F14046" t="str">
        <f>VLOOKUP(E14046,nation!$A$2:$B$26, 2,FALSE)</f>
        <v>PERU</v>
      </c>
      <c r="G14046">
        <f>VLOOKUP(orders!F14046,nation!$B$2:$C$26,2,FALSE)</f>
        <v>1</v>
      </c>
      <c r="H14046" t="str">
        <f>HLOOKUP(orders!G14046,region_horz!$B$1:$F$2,2,FALSE)</f>
        <v>AMERICA</v>
      </c>
      <c r="I14046" t="s">
        <v>16</v>
      </c>
      <c r="J14046">
        <v>52541.01</v>
      </c>
      <c r="K14046" s="1">
        <v>33714</v>
      </c>
      <c r="L14046" t="s">
        <v>26</v>
      </c>
      <c r="M14046" t="s">
        <v>2427</v>
      </c>
      <c r="N14046">
        <v>0</v>
      </c>
      <c r="O14046" t="s">
        <v>14971</v>
      </c>
    </row>
    <row r="14047" spans="1:15" x14ac:dyDescent="0.2">
      <c r="A14047">
        <v>56166</v>
      </c>
      <c r="B14047" t="str">
        <f>VLOOKUP(orders!C14047,customers!$A$2:$B$1501, 2,FALSE)</f>
        <v>Customer#000000676</v>
      </c>
      <c r="C14047">
        <v>676</v>
      </c>
      <c r="D14047" t="str">
        <f>VLOOKUP(orders!C14047,customers!$A$2:$G$1501,7,FALSE)</f>
        <v>HOUSEHOLD</v>
      </c>
      <c r="E14047">
        <f>VLOOKUP(C14047,customers!$A$2:$D$1501, 4,FALSE)</f>
        <v>24</v>
      </c>
      <c r="F14047" t="str">
        <f>VLOOKUP(E14047,nation!$A$2:$B$26, 2,FALSE)</f>
        <v>UNITED STATES</v>
      </c>
      <c r="G14047">
        <f>VLOOKUP(orders!F14047,nation!$B$2:$C$26,2,FALSE)</f>
        <v>1</v>
      </c>
      <c r="H14047" t="str">
        <f>HLOOKUP(orders!G14047,region_horz!$B$1:$F$2,2,FALSE)</f>
        <v>AMERICA</v>
      </c>
      <c r="I14047" t="s">
        <v>16</v>
      </c>
      <c r="J14047">
        <v>68419.399999999994</v>
      </c>
      <c r="K14047" s="1">
        <v>34186</v>
      </c>
      <c r="L14047" t="s">
        <v>13</v>
      </c>
      <c r="M14047" t="s">
        <v>1299</v>
      </c>
      <c r="N14047">
        <v>0</v>
      </c>
      <c r="O14047" t="s">
        <v>14972</v>
      </c>
    </row>
    <row r="14048" spans="1:15" x14ac:dyDescent="0.2">
      <c r="A14048">
        <v>56167</v>
      </c>
      <c r="B14048" t="str">
        <f>VLOOKUP(orders!C14048,customers!$A$2:$B$1501, 2,FALSE)</f>
        <v>Customer#000000530</v>
      </c>
      <c r="C14048">
        <v>530</v>
      </c>
      <c r="D14048" t="str">
        <f>VLOOKUP(orders!C14048,customers!$A$2:$G$1501,7,FALSE)</f>
        <v>BUILDING</v>
      </c>
      <c r="E14048">
        <f>VLOOKUP(C14048,customers!$A$2:$D$1501, 4,FALSE)</f>
        <v>13</v>
      </c>
      <c r="F14048" t="str">
        <f>VLOOKUP(E14048,nation!$A$2:$B$26, 2,FALSE)</f>
        <v>JORDAN</v>
      </c>
      <c r="G14048">
        <f>VLOOKUP(orders!F14048,nation!$B$2:$C$26,2,FALSE)</f>
        <v>4</v>
      </c>
      <c r="H14048" t="str">
        <f>HLOOKUP(orders!G14048,region_horz!$B$1:$F$2,2,FALSE)</f>
        <v>MIDDLE EAST</v>
      </c>
      <c r="I14048" t="s">
        <v>9</v>
      </c>
      <c r="J14048">
        <v>120148.56</v>
      </c>
      <c r="K14048" s="1">
        <v>35142</v>
      </c>
      <c r="L14048" t="s">
        <v>26</v>
      </c>
      <c r="M14048" t="s">
        <v>1597</v>
      </c>
      <c r="N14048">
        <v>0</v>
      </c>
      <c r="O14048" t="s">
        <v>14973</v>
      </c>
    </row>
    <row r="14049" spans="1:15" x14ac:dyDescent="0.2">
      <c r="A14049">
        <v>56192</v>
      </c>
      <c r="B14049" t="str">
        <f>VLOOKUP(orders!C14049,customers!$A$2:$B$1501, 2,FALSE)</f>
        <v>Customer#000000728</v>
      </c>
      <c r="C14049">
        <v>728</v>
      </c>
      <c r="D14049" t="str">
        <f>VLOOKUP(orders!C14049,customers!$A$2:$G$1501,7,FALSE)</f>
        <v>BUILDING</v>
      </c>
      <c r="E14049">
        <f>VLOOKUP(C14049,customers!$A$2:$D$1501, 4,FALSE)</f>
        <v>24</v>
      </c>
      <c r="F14049" t="str">
        <f>VLOOKUP(E14049,nation!$A$2:$B$26, 2,FALSE)</f>
        <v>UNITED STATES</v>
      </c>
      <c r="G14049">
        <f>VLOOKUP(orders!F14049,nation!$B$2:$C$26,2,FALSE)</f>
        <v>1</v>
      </c>
      <c r="H14049" t="str">
        <f>HLOOKUP(orders!G14049,region_horz!$B$1:$F$2,2,FALSE)</f>
        <v>AMERICA</v>
      </c>
      <c r="I14049" t="s">
        <v>9</v>
      </c>
      <c r="J14049">
        <v>95309.88</v>
      </c>
      <c r="K14049" s="1">
        <v>35496</v>
      </c>
      <c r="L14049" t="s">
        <v>23</v>
      </c>
      <c r="M14049" t="s">
        <v>2081</v>
      </c>
      <c r="N14049">
        <v>0</v>
      </c>
      <c r="O14049" t="s">
        <v>14974</v>
      </c>
    </row>
    <row r="14050" spans="1:15" x14ac:dyDescent="0.2">
      <c r="A14050">
        <v>56193</v>
      </c>
      <c r="B14050" t="str">
        <f>VLOOKUP(orders!C14050,customers!$A$2:$B$1501, 2,FALSE)</f>
        <v>Customer#000000604</v>
      </c>
      <c r="C14050">
        <v>604</v>
      </c>
      <c r="D14050" t="str">
        <f>VLOOKUP(orders!C14050,customers!$A$2:$G$1501,7,FALSE)</f>
        <v>HOUSEHOLD</v>
      </c>
      <c r="E14050">
        <f>VLOOKUP(C14050,customers!$A$2:$D$1501, 4,FALSE)</f>
        <v>21</v>
      </c>
      <c r="F14050" t="str">
        <f>VLOOKUP(E14050,nation!$A$2:$B$26, 2,FALSE)</f>
        <v>VIETNAM</v>
      </c>
      <c r="G14050">
        <f>VLOOKUP(orders!F14050,nation!$B$2:$C$26,2,FALSE)</f>
        <v>2</v>
      </c>
      <c r="H14050" t="str">
        <f>HLOOKUP(orders!G14050,region_horz!$B$1:$F$2,2,FALSE)</f>
        <v>ASIA</v>
      </c>
      <c r="I14050" t="s">
        <v>9</v>
      </c>
      <c r="J14050">
        <v>177720.5</v>
      </c>
      <c r="K14050" s="1">
        <v>35224</v>
      </c>
      <c r="L14050" t="s">
        <v>23</v>
      </c>
      <c r="M14050" t="s">
        <v>2111</v>
      </c>
      <c r="N14050">
        <v>0</v>
      </c>
      <c r="O14050" t="s">
        <v>14975</v>
      </c>
    </row>
    <row r="14051" spans="1:15" x14ac:dyDescent="0.2">
      <c r="A14051">
        <v>56194</v>
      </c>
      <c r="B14051" t="str">
        <f>VLOOKUP(orders!C14051,customers!$A$2:$B$1501, 2,FALSE)</f>
        <v>Customer#000000029</v>
      </c>
      <c r="C14051">
        <v>29</v>
      </c>
      <c r="D14051" t="str">
        <f>VLOOKUP(orders!C14051,customers!$A$2:$G$1501,7,FALSE)</f>
        <v>FURNITURE</v>
      </c>
      <c r="E14051">
        <f>VLOOKUP(C14051,customers!$A$2:$D$1501, 4,FALSE)</f>
        <v>0</v>
      </c>
      <c r="F14051" t="str">
        <f>VLOOKUP(E14051,nation!$A$2:$B$26, 2,FALSE)</f>
        <v>ALGERIA</v>
      </c>
      <c r="G14051">
        <f>VLOOKUP(orders!F14051,nation!$B$2:$C$26,2,FALSE)</f>
        <v>0</v>
      </c>
      <c r="H14051" t="str">
        <f>HLOOKUP(orders!G14051,region_horz!$B$1:$F$2,2,FALSE)</f>
        <v>AFRICA</v>
      </c>
      <c r="I14051" t="s">
        <v>9</v>
      </c>
      <c r="J14051">
        <v>10903.93</v>
      </c>
      <c r="K14051" s="1">
        <v>35105</v>
      </c>
      <c r="L14051" t="s">
        <v>31</v>
      </c>
      <c r="M14051" t="s">
        <v>2032</v>
      </c>
      <c r="N14051">
        <v>0</v>
      </c>
      <c r="O14051" t="s">
        <v>14976</v>
      </c>
    </row>
    <row r="14052" spans="1:15" x14ac:dyDescent="0.2">
      <c r="A14052">
        <v>56195</v>
      </c>
      <c r="B14052" t="str">
        <f>VLOOKUP(orders!C14052,customers!$A$2:$B$1501, 2,FALSE)</f>
        <v>Customer#000000706</v>
      </c>
      <c r="C14052">
        <v>706</v>
      </c>
      <c r="D14052" t="str">
        <f>VLOOKUP(orders!C14052,customers!$A$2:$G$1501,7,FALSE)</f>
        <v>AUTOMOBILE</v>
      </c>
      <c r="E14052">
        <f>VLOOKUP(C14052,customers!$A$2:$D$1501, 4,FALSE)</f>
        <v>19</v>
      </c>
      <c r="F14052" t="str">
        <f>VLOOKUP(E14052,nation!$A$2:$B$26, 2,FALSE)</f>
        <v>ROMANIA</v>
      </c>
      <c r="G14052">
        <f>VLOOKUP(orders!F14052,nation!$B$2:$C$26,2,FALSE)</f>
        <v>3</v>
      </c>
      <c r="H14052" t="str">
        <f>HLOOKUP(orders!G14052,region_horz!$B$1:$F$2,2,FALSE)</f>
        <v>EUROPE</v>
      </c>
      <c r="I14052" t="s">
        <v>16</v>
      </c>
      <c r="J14052">
        <v>106944.09</v>
      </c>
      <c r="K14052" s="1">
        <v>34160</v>
      </c>
      <c r="L14052" t="s">
        <v>23</v>
      </c>
      <c r="M14052" t="s">
        <v>199</v>
      </c>
      <c r="N14052">
        <v>0</v>
      </c>
      <c r="O14052" t="s">
        <v>14977</v>
      </c>
    </row>
    <row r="14053" spans="1:15" x14ac:dyDescent="0.2">
      <c r="A14053">
        <v>56196</v>
      </c>
      <c r="B14053" t="str">
        <f>VLOOKUP(orders!C14053,customers!$A$2:$B$1501, 2,FALSE)</f>
        <v>Customer#000000004</v>
      </c>
      <c r="C14053">
        <v>4</v>
      </c>
      <c r="D14053" t="str">
        <f>VLOOKUP(orders!C14053,customers!$A$2:$G$1501,7,FALSE)</f>
        <v>MACHINERY</v>
      </c>
      <c r="E14053">
        <f>VLOOKUP(C14053,customers!$A$2:$D$1501, 4,FALSE)</f>
        <v>4</v>
      </c>
      <c r="F14053" t="str">
        <f>VLOOKUP(E14053,nation!$A$2:$B$26, 2,FALSE)</f>
        <v>EGYPT</v>
      </c>
      <c r="G14053">
        <f>VLOOKUP(orders!F14053,nation!$B$2:$C$26,2,FALSE)</f>
        <v>4</v>
      </c>
      <c r="H14053" t="str">
        <f>HLOOKUP(orders!G14053,region_horz!$B$1:$F$2,2,FALSE)</f>
        <v>MIDDLE EAST</v>
      </c>
      <c r="I14053" t="s">
        <v>16</v>
      </c>
      <c r="J14053">
        <v>199826.92</v>
      </c>
      <c r="K14053" s="1">
        <v>34644</v>
      </c>
      <c r="L14053" t="s">
        <v>13</v>
      </c>
      <c r="M14053" t="s">
        <v>193</v>
      </c>
      <c r="N14053">
        <v>0</v>
      </c>
      <c r="O14053" t="s">
        <v>14978</v>
      </c>
    </row>
    <row r="14054" spans="1:15" x14ac:dyDescent="0.2">
      <c r="A14054">
        <v>56197</v>
      </c>
      <c r="B14054" t="str">
        <f>VLOOKUP(orders!C14054,customers!$A$2:$B$1501, 2,FALSE)</f>
        <v>Customer#000001295</v>
      </c>
      <c r="C14054">
        <v>1295</v>
      </c>
      <c r="D14054" t="str">
        <f>VLOOKUP(orders!C14054,customers!$A$2:$G$1501,7,FALSE)</f>
        <v>BUILDING</v>
      </c>
      <c r="E14054">
        <f>VLOOKUP(C14054,customers!$A$2:$D$1501, 4,FALSE)</f>
        <v>24</v>
      </c>
      <c r="F14054" t="str">
        <f>VLOOKUP(E14054,nation!$A$2:$B$26, 2,FALSE)</f>
        <v>UNITED STATES</v>
      </c>
      <c r="G14054">
        <f>VLOOKUP(orders!F14054,nation!$B$2:$C$26,2,FALSE)</f>
        <v>1</v>
      </c>
      <c r="H14054" t="str">
        <f>HLOOKUP(orders!G14054,region_horz!$B$1:$F$2,2,FALSE)</f>
        <v>AMERICA</v>
      </c>
      <c r="I14054" t="s">
        <v>16</v>
      </c>
      <c r="J14054">
        <v>198615.34</v>
      </c>
      <c r="K14054" s="1">
        <v>34466</v>
      </c>
      <c r="L14054" t="s">
        <v>26</v>
      </c>
      <c r="M14054" t="s">
        <v>2568</v>
      </c>
      <c r="N14054">
        <v>0</v>
      </c>
      <c r="O14054" t="s">
        <v>14979</v>
      </c>
    </row>
    <row r="14055" spans="1:15" x14ac:dyDescent="0.2">
      <c r="A14055">
        <v>56198</v>
      </c>
      <c r="B14055" t="str">
        <f>VLOOKUP(orders!C14055,customers!$A$2:$B$1501, 2,FALSE)</f>
        <v>Customer#000001160</v>
      </c>
      <c r="C14055">
        <v>1160</v>
      </c>
      <c r="D14055" t="str">
        <f>VLOOKUP(orders!C14055,customers!$A$2:$G$1501,7,FALSE)</f>
        <v>AUTOMOBILE</v>
      </c>
      <c r="E14055">
        <f>VLOOKUP(C14055,customers!$A$2:$D$1501, 4,FALSE)</f>
        <v>24</v>
      </c>
      <c r="F14055" t="str">
        <f>VLOOKUP(E14055,nation!$A$2:$B$26, 2,FALSE)</f>
        <v>UNITED STATES</v>
      </c>
      <c r="G14055">
        <f>VLOOKUP(orders!F14055,nation!$B$2:$C$26,2,FALSE)</f>
        <v>1</v>
      </c>
      <c r="H14055" t="str">
        <f>HLOOKUP(orders!G14055,region_horz!$B$1:$F$2,2,FALSE)</f>
        <v>AMERICA</v>
      </c>
      <c r="I14055" t="s">
        <v>9</v>
      </c>
      <c r="J14055">
        <v>95653.11</v>
      </c>
      <c r="K14055" s="1">
        <v>35746</v>
      </c>
      <c r="L14055" t="s">
        <v>31</v>
      </c>
      <c r="M14055" t="s">
        <v>3456</v>
      </c>
      <c r="N14055">
        <v>0</v>
      </c>
      <c r="O14055" t="s">
        <v>14980</v>
      </c>
    </row>
    <row r="14056" spans="1:15" x14ac:dyDescent="0.2">
      <c r="A14056">
        <v>56199</v>
      </c>
      <c r="B14056" t="str">
        <f>VLOOKUP(orders!C14056,customers!$A$2:$B$1501, 2,FALSE)</f>
        <v>Customer#000000092</v>
      </c>
      <c r="C14056">
        <v>92</v>
      </c>
      <c r="D14056" t="str">
        <f>VLOOKUP(orders!C14056,customers!$A$2:$G$1501,7,FALSE)</f>
        <v>MACHINERY</v>
      </c>
      <c r="E14056">
        <f>VLOOKUP(C14056,customers!$A$2:$D$1501, 4,FALSE)</f>
        <v>2</v>
      </c>
      <c r="F14056" t="str">
        <f>VLOOKUP(E14056,nation!$A$2:$B$26, 2,FALSE)</f>
        <v>BRAZIL</v>
      </c>
      <c r="G14056">
        <f>VLOOKUP(orders!F14056,nation!$B$2:$C$26,2,FALSE)</f>
        <v>1</v>
      </c>
      <c r="H14056" t="str">
        <f>HLOOKUP(orders!G14056,region_horz!$B$1:$F$2,2,FALSE)</f>
        <v>AMERICA</v>
      </c>
      <c r="I14056" t="s">
        <v>9</v>
      </c>
      <c r="J14056">
        <v>38649.14</v>
      </c>
      <c r="K14056" s="1">
        <v>35616</v>
      </c>
      <c r="L14056" t="s">
        <v>31</v>
      </c>
      <c r="M14056" t="s">
        <v>1689</v>
      </c>
      <c r="N14056">
        <v>0</v>
      </c>
      <c r="O14056" t="s">
        <v>14981</v>
      </c>
    </row>
    <row r="14057" spans="1:15" x14ac:dyDescent="0.2">
      <c r="A14057">
        <v>56224</v>
      </c>
      <c r="B14057" t="str">
        <f>VLOOKUP(orders!C14057,customers!$A$2:$B$1501, 2,FALSE)</f>
        <v>Customer#000000982</v>
      </c>
      <c r="C14057">
        <v>982</v>
      </c>
      <c r="D14057" t="str">
        <f>VLOOKUP(orders!C14057,customers!$A$2:$G$1501,7,FALSE)</f>
        <v>FURNITURE</v>
      </c>
      <c r="E14057">
        <f>VLOOKUP(C14057,customers!$A$2:$D$1501, 4,FALSE)</f>
        <v>23</v>
      </c>
      <c r="F14057" t="str">
        <f>VLOOKUP(E14057,nation!$A$2:$B$26, 2,FALSE)</f>
        <v>UNITED KINGDOM</v>
      </c>
      <c r="G14057">
        <f>VLOOKUP(orders!F14057,nation!$B$2:$C$26,2,FALSE)</f>
        <v>3</v>
      </c>
      <c r="H14057" t="str">
        <f>HLOOKUP(orders!G14057,region_horz!$B$1:$F$2,2,FALSE)</f>
        <v>EUROPE</v>
      </c>
      <c r="I14057" t="s">
        <v>16</v>
      </c>
      <c r="J14057">
        <v>246449.69</v>
      </c>
      <c r="K14057" s="1">
        <v>33903</v>
      </c>
      <c r="L14057" t="s">
        <v>31</v>
      </c>
      <c r="M14057" t="s">
        <v>733</v>
      </c>
      <c r="N14057">
        <v>0</v>
      </c>
      <c r="O14057" t="s">
        <v>14982</v>
      </c>
    </row>
    <row r="14058" spans="1:15" x14ac:dyDescent="0.2">
      <c r="A14058">
        <v>56225</v>
      </c>
      <c r="B14058" t="str">
        <f>VLOOKUP(orders!C14058,customers!$A$2:$B$1501, 2,FALSE)</f>
        <v>Customer#000001288</v>
      </c>
      <c r="C14058">
        <v>1288</v>
      </c>
      <c r="D14058" t="str">
        <f>VLOOKUP(orders!C14058,customers!$A$2:$G$1501,7,FALSE)</f>
        <v>HOUSEHOLD</v>
      </c>
      <c r="E14058">
        <f>VLOOKUP(C14058,customers!$A$2:$D$1501, 4,FALSE)</f>
        <v>3</v>
      </c>
      <c r="F14058" t="str">
        <f>VLOOKUP(E14058,nation!$A$2:$B$26, 2,FALSE)</f>
        <v>CANADA</v>
      </c>
      <c r="G14058">
        <f>VLOOKUP(orders!F14058,nation!$B$2:$C$26,2,FALSE)</f>
        <v>1</v>
      </c>
      <c r="H14058" t="str">
        <f>HLOOKUP(orders!G14058,region_horz!$B$1:$F$2,2,FALSE)</f>
        <v>AMERICA</v>
      </c>
      <c r="I14058" t="s">
        <v>9</v>
      </c>
      <c r="J14058">
        <v>176699.74</v>
      </c>
      <c r="K14058" s="1">
        <v>34988</v>
      </c>
      <c r="L14058" t="s">
        <v>31</v>
      </c>
      <c r="M14058" t="s">
        <v>1483</v>
      </c>
      <c r="N14058">
        <v>0</v>
      </c>
      <c r="O14058" t="s">
        <v>14983</v>
      </c>
    </row>
    <row r="14059" spans="1:15" x14ac:dyDescent="0.2">
      <c r="A14059">
        <v>56226</v>
      </c>
      <c r="B14059" t="str">
        <f>VLOOKUP(orders!C14059,customers!$A$2:$B$1501, 2,FALSE)</f>
        <v>Customer#000001273</v>
      </c>
      <c r="C14059">
        <v>1273</v>
      </c>
      <c r="D14059" t="str">
        <f>VLOOKUP(orders!C14059,customers!$A$2:$G$1501,7,FALSE)</f>
        <v>AUTOMOBILE</v>
      </c>
      <c r="E14059">
        <f>VLOOKUP(C14059,customers!$A$2:$D$1501, 4,FALSE)</f>
        <v>12</v>
      </c>
      <c r="F14059" t="str">
        <f>VLOOKUP(E14059,nation!$A$2:$B$26, 2,FALSE)</f>
        <v>JAPAN</v>
      </c>
      <c r="G14059">
        <f>VLOOKUP(orders!F14059,nation!$B$2:$C$26,2,FALSE)</f>
        <v>2</v>
      </c>
      <c r="H14059" t="str">
        <f>HLOOKUP(orders!G14059,region_horz!$B$1:$F$2,2,FALSE)</f>
        <v>ASIA</v>
      </c>
      <c r="I14059" t="s">
        <v>9</v>
      </c>
      <c r="J14059">
        <v>260448.72</v>
      </c>
      <c r="K14059" s="1">
        <v>35404</v>
      </c>
      <c r="L14059" t="s">
        <v>23</v>
      </c>
      <c r="M14059" t="s">
        <v>948</v>
      </c>
      <c r="N14059">
        <v>0</v>
      </c>
      <c r="O14059" t="s">
        <v>14984</v>
      </c>
    </row>
    <row r="14060" spans="1:15" x14ac:dyDescent="0.2">
      <c r="A14060">
        <v>56227</v>
      </c>
      <c r="B14060" t="str">
        <f>VLOOKUP(orders!C14060,customers!$A$2:$B$1501, 2,FALSE)</f>
        <v>Customer#000000640</v>
      </c>
      <c r="C14060">
        <v>640</v>
      </c>
      <c r="D14060" t="str">
        <f>VLOOKUP(orders!C14060,customers!$A$2:$G$1501,7,FALSE)</f>
        <v>HOUSEHOLD</v>
      </c>
      <c r="E14060">
        <f>VLOOKUP(C14060,customers!$A$2:$D$1501, 4,FALSE)</f>
        <v>2</v>
      </c>
      <c r="F14060" t="str">
        <f>VLOOKUP(E14060,nation!$A$2:$B$26, 2,FALSE)</f>
        <v>BRAZIL</v>
      </c>
      <c r="G14060">
        <f>VLOOKUP(orders!F14060,nation!$B$2:$C$26,2,FALSE)</f>
        <v>1</v>
      </c>
      <c r="H14060" t="str">
        <f>HLOOKUP(orders!G14060,region_horz!$B$1:$F$2,2,FALSE)</f>
        <v>AMERICA</v>
      </c>
      <c r="I14060" t="s">
        <v>9</v>
      </c>
      <c r="J14060">
        <v>52659.96</v>
      </c>
      <c r="K14060" s="1">
        <v>35339</v>
      </c>
      <c r="L14060" t="s">
        <v>26</v>
      </c>
      <c r="M14060" t="s">
        <v>964</v>
      </c>
      <c r="N14060">
        <v>0</v>
      </c>
      <c r="O14060" t="s">
        <v>14985</v>
      </c>
    </row>
    <row r="14061" spans="1:15" x14ac:dyDescent="0.2">
      <c r="A14061">
        <v>56228</v>
      </c>
      <c r="B14061" t="str">
        <f>VLOOKUP(orders!C14061,customers!$A$2:$B$1501, 2,FALSE)</f>
        <v>Customer#000000211</v>
      </c>
      <c r="C14061">
        <v>211</v>
      </c>
      <c r="D14061" t="str">
        <f>VLOOKUP(orders!C14061,customers!$A$2:$G$1501,7,FALSE)</f>
        <v>BUILDING</v>
      </c>
      <c r="E14061">
        <f>VLOOKUP(C14061,customers!$A$2:$D$1501, 4,FALSE)</f>
        <v>13</v>
      </c>
      <c r="F14061" t="str">
        <f>VLOOKUP(E14061,nation!$A$2:$B$26, 2,FALSE)</f>
        <v>JORDAN</v>
      </c>
      <c r="G14061">
        <f>VLOOKUP(orders!F14061,nation!$B$2:$C$26,2,FALSE)</f>
        <v>4</v>
      </c>
      <c r="H14061" t="str">
        <f>HLOOKUP(orders!G14061,region_horz!$B$1:$F$2,2,FALSE)</f>
        <v>MIDDLE EAST</v>
      </c>
      <c r="I14061" t="s">
        <v>16</v>
      </c>
      <c r="J14061">
        <v>315724.81</v>
      </c>
      <c r="K14061" s="1">
        <v>34314</v>
      </c>
      <c r="L14061" t="s">
        <v>31</v>
      </c>
      <c r="M14061" t="s">
        <v>4165</v>
      </c>
      <c r="N14061">
        <v>0</v>
      </c>
      <c r="O14061" t="s">
        <v>14986</v>
      </c>
    </row>
    <row r="14062" spans="1:15" x14ac:dyDescent="0.2">
      <c r="A14062">
        <v>56229</v>
      </c>
      <c r="B14062" t="str">
        <f>VLOOKUP(orders!C14062,customers!$A$2:$B$1501, 2,FALSE)</f>
        <v>Customer#000001075</v>
      </c>
      <c r="C14062">
        <v>1075</v>
      </c>
      <c r="D14062" t="str">
        <f>VLOOKUP(orders!C14062,customers!$A$2:$G$1501,7,FALSE)</f>
        <v>BUILDING</v>
      </c>
      <c r="E14062">
        <f>VLOOKUP(C14062,customers!$A$2:$D$1501, 4,FALSE)</f>
        <v>21</v>
      </c>
      <c r="F14062" t="str">
        <f>VLOOKUP(E14062,nation!$A$2:$B$26, 2,FALSE)</f>
        <v>VIETNAM</v>
      </c>
      <c r="G14062">
        <f>VLOOKUP(orders!F14062,nation!$B$2:$C$26,2,FALSE)</f>
        <v>2</v>
      </c>
      <c r="H14062" t="str">
        <f>HLOOKUP(orders!G14062,region_horz!$B$1:$F$2,2,FALSE)</f>
        <v>ASIA</v>
      </c>
      <c r="I14062" t="s">
        <v>9</v>
      </c>
      <c r="J14062">
        <v>26662.73</v>
      </c>
      <c r="K14062" s="1">
        <v>35609</v>
      </c>
      <c r="L14062" t="s">
        <v>26</v>
      </c>
      <c r="M14062" t="s">
        <v>2215</v>
      </c>
      <c r="N14062">
        <v>0</v>
      </c>
      <c r="O14062" t="s">
        <v>14987</v>
      </c>
    </row>
    <row r="14063" spans="1:15" x14ac:dyDescent="0.2">
      <c r="A14063">
        <v>56230</v>
      </c>
      <c r="B14063" t="str">
        <f>VLOOKUP(orders!C14063,customers!$A$2:$B$1501, 2,FALSE)</f>
        <v>Customer#000000994</v>
      </c>
      <c r="C14063">
        <v>994</v>
      </c>
      <c r="D14063" t="str">
        <f>VLOOKUP(orders!C14063,customers!$A$2:$G$1501,7,FALSE)</f>
        <v>HOUSEHOLD</v>
      </c>
      <c r="E14063">
        <f>VLOOKUP(C14063,customers!$A$2:$D$1501, 4,FALSE)</f>
        <v>16</v>
      </c>
      <c r="F14063" t="str">
        <f>VLOOKUP(E14063,nation!$A$2:$B$26, 2,FALSE)</f>
        <v>MOZAMBIQUE</v>
      </c>
      <c r="G14063">
        <f>VLOOKUP(orders!F14063,nation!$B$2:$C$26,2,FALSE)</f>
        <v>0</v>
      </c>
      <c r="H14063" t="str">
        <f>HLOOKUP(orders!G14063,region_horz!$B$1:$F$2,2,FALSE)</f>
        <v>AFRICA</v>
      </c>
      <c r="I14063" t="s">
        <v>48</v>
      </c>
      <c r="J14063">
        <v>130962.71</v>
      </c>
      <c r="K14063" s="1">
        <v>34824</v>
      </c>
      <c r="L14063" t="s">
        <v>13</v>
      </c>
      <c r="M14063" t="s">
        <v>1382</v>
      </c>
      <c r="N14063">
        <v>0</v>
      </c>
      <c r="O14063" t="s">
        <v>14988</v>
      </c>
    </row>
    <row r="14064" spans="1:15" x14ac:dyDescent="0.2">
      <c r="A14064">
        <v>56231</v>
      </c>
      <c r="B14064" t="str">
        <f>VLOOKUP(orders!C14064,customers!$A$2:$B$1501, 2,FALSE)</f>
        <v>Customer#000000808</v>
      </c>
      <c r="C14064">
        <v>808</v>
      </c>
      <c r="D14064" t="str">
        <f>VLOOKUP(orders!C14064,customers!$A$2:$G$1501,7,FALSE)</f>
        <v>BUILDING</v>
      </c>
      <c r="E14064">
        <f>VLOOKUP(C14064,customers!$A$2:$D$1501, 4,FALSE)</f>
        <v>19</v>
      </c>
      <c r="F14064" t="str">
        <f>VLOOKUP(E14064,nation!$A$2:$B$26, 2,FALSE)</f>
        <v>ROMANIA</v>
      </c>
      <c r="G14064">
        <f>VLOOKUP(orders!F14064,nation!$B$2:$C$26,2,FALSE)</f>
        <v>3</v>
      </c>
      <c r="H14064" t="str">
        <f>HLOOKUP(orders!G14064,region_horz!$B$1:$F$2,2,FALSE)</f>
        <v>EUROPE</v>
      </c>
      <c r="I14064" t="s">
        <v>9</v>
      </c>
      <c r="J14064">
        <v>99161.14</v>
      </c>
      <c r="K14064" s="1">
        <v>35931</v>
      </c>
      <c r="L14064" t="s">
        <v>26</v>
      </c>
      <c r="M14064" t="s">
        <v>418</v>
      </c>
      <c r="N14064">
        <v>0</v>
      </c>
      <c r="O14064" t="s">
        <v>14989</v>
      </c>
    </row>
    <row r="14065" spans="1:15" x14ac:dyDescent="0.2">
      <c r="A14065">
        <v>56256</v>
      </c>
      <c r="B14065" t="str">
        <f>VLOOKUP(orders!C14065,customers!$A$2:$B$1501, 2,FALSE)</f>
        <v>Customer#000000122</v>
      </c>
      <c r="C14065">
        <v>122</v>
      </c>
      <c r="D14065" t="str">
        <f>VLOOKUP(orders!C14065,customers!$A$2:$G$1501,7,FALSE)</f>
        <v>HOUSEHOLD</v>
      </c>
      <c r="E14065">
        <f>VLOOKUP(C14065,customers!$A$2:$D$1501, 4,FALSE)</f>
        <v>3</v>
      </c>
      <c r="F14065" t="str">
        <f>VLOOKUP(E14065,nation!$A$2:$B$26, 2,FALSE)</f>
        <v>CANADA</v>
      </c>
      <c r="G14065">
        <f>VLOOKUP(orders!F14065,nation!$B$2:$C$26,2,FALSE)</f>
        <v>1</v>
      </c>
      <c r="H14065" t="str">
        <f>HLOOKUP(orders!G14065,region_horz!$B$1:$F$2,2,FALSE)</f>
        <v>AMERICA</v>
      </c>
      <c r="I14065" t="s">
        <v>16</v>
      </c>
      <c r="J14065">
        <v>23510.27</v>
      </c>
      <c r="K14065" s="1">
        <v>34187</v>
      </c>
      <c r="L14065" t="s">
        <v>31</v>
      </c>
      <c r="M14065" t="s">
        <v>1721</v>
      </c>
      <c r="N14065">
        <v>0</v>
      </c>
      <c r="O14065" t="s">
        <v>14990</v>
      </c>
    </row>
    <row r="14066" spans="1:15" x14ac:dyDescent="0.2">
      <c r="A14066">
        <v>56257</v>
      </c>
      <c r="B14066" t="str">
        <f>VLOOKUP(orders!C14066,customers!$A$2:$B$1501, 2,FALSE)</f>
        <v>Customer#000000991</v>
      </c>
      <c r="C14066">
        <v>991</v>
      </c>
      <c r="D14066" t="str">
        <f>VLOOKUP(orders!C14066,customers!$A$2:$G$1501,7,FALSE)</f>
        <v>AUTOMOBILE</v>
      </c>
      <c r="E14066">
        <f>VLOOKUP(C14066,customers!$A$2:$D$1501, 4,FALSE)</f>
        <v>21</v>
      </c>
      <c r="F14066" t="str">
        <f>VLOOKUP(E14066,nation!$A$2:$B$26, 2,FALSE)</f>
        <v>VIETNAM</v>
      </c>
      <c r="G14066">
        <f>VLOOKUP(orders!F14066,nation!$B$2:$C$26,2,FALSE)</f>
        <v>2</v>
      </c>
      <c r="H14066" t="str">
        <f>HLOOKUP(orders!G14066,region_horz!$B$1:$F$2,2,FALSE)</f>
        <v>ASIA</v>
      </c>
      <c r="I14066" t="s">
        <v>9</v>
      </c>
      <c r="J14066">
        <v>143469.70000000001</v>
      </c>
      <c r="K14066" s="1">
        <v>34952</v>
      </c>
      <c r="L14066" t="s">
        <v>31</v>
      </c>
      <c r="M14066" t="s">
        <v>1205</v>
      </c>
      <c r="N14066">
        <v>0</v>
      </c>
      <c r="O14066" t="s">
        <v>14991</v>
      </c>
    </row>
    <row r="14067" spans="1:15" x14ac:dyDescent="0.2">
      <c r="A14067">
        <v>56258</v>
      </c>
      <c r="B14067" t="str">
        <f>VLOOKUP(orders!C14067,customers!$A$2:$B$1501, 2,FALSE)</f>
        <v>Customer#000000466</v>
      </c>
      <c r="C14067">
        <v>466</v>
      </c>
      <c r="D14067" t="str">
        <f>VLOOKUP(orders!C14067,customers!$A$2:$G$1501,7,FALSE)</f>
        <v>MACHINERY</v>
      </c>
      <c r="E14067">
        <f>VLOOKUP(C14067,customers!$A$2:$D$1501, 4,FALSE)</f>
        <v>12</v>
      </c>
      <c r="F14067" t="str">
        <f>VLOOKUP(E14067,nation!$A$2:$B$26, 2,FALSE)</f>
        <v>JAPAN</v>
      </c>
      <c r="G14067">
        <f>VLOOKUP(orders!F14067,nation!$B$2:$C$26,2,FALSE)</f>
        <v>2</v>
      </c>
      <c r="H14067" t="str">
        <f>HLOOKUP(orders!G14067,region_horz!$B$1:$F$2,2,FALSE)</f>
        <v>ASIA</v>
      </c>
      <c r="I14067" t="s">
        <v>9</v>
      </c>
      <c r="J14067">
        <v>204077.56</v>
      </c>
      <c r="K14067" s="1">
        <v>35406</v>
      </c>
      <c r="L14067" t="s">
        <v>26</v>
      </c>
      <c r="M14067" t="s">
        <v>548</v>
      </c>
      <c r="N14067">
        <v>0</v>
      </c>
      <c r="O14067" t="s">
        <v>14992</v>
      </c>
    </row>
    <row r="14068" spans="1:15" x14ac:dyDescent="0.2">
      <c r="A14068">
        <v>56259</v>
      </c>
      <c r="B14068" t="str">
        <f>VLOOKUP(orders!C14068,customers!$A$2:$B$1501, 2,FALSE)</f>
        <v>Customer#000000527</v>
      </c>
      <c r="C14068">
        <v>527</v>
      </c>
      <c r="D14068" t="str">
        <f>VLOOKUP(orders!C14068,customers!$A$2:$G$1501,7,FALSE)</f>
        <v>HOUSEHOLD</v>
      </c>
      <c r="E14068">
        <f>VLOOKUP(C14068,customers!$A$2:$D$1501, 4,FALSE)</f>
        <v>13</v>
      </c>
      <c r="F14068" t="str">
        <f>VLOOKUP(E14068,nation!$A$2:$B$26, 2,FALSE)</f>
        <v>JORDAN</v>
      </c>
      <c r="G14068">
        <f>VLOOKUP(orders!F14068,nation!$B$2:$C$26,2,FALSE)</f>
        <v>4</v>
      </c>
      <c r="H14068" t="str">
        <f>HLOOKUP(orders!G14068,region_horz!$B$1:$F$2,2,FALSE)</f>
        <v>MIDDLE EAST</v>
      </c>
      <c r="I14068" t="s">
        <v>9</v>
      </c>
      <c r="J14068">
        <v>16975.63</v>
      </c>
      <c r="K14068" s="1">
        <v>35016</v>
      </c>
      <c r="L14068" t="s">
        <v>10</v>
      </c>
      <c r="M14068" t="s">
        <v>170</v>
      </c>
      <c r="N14068">
        <v>0</v>
      </c>
      <c r="O14068" t="s">
        <v>14993</v>
      </c>
    </row>
    <row r="14069" spans="1:15" x14ac:dyDescent="0.2">
      <c r="A14069">
        <v>56260</v>
      </c>
      <c r="B14069" t="str">
        <f>VLOOKUP(orders!C14069,customers!$A$2:$B$1501, 2,FALSE)</f>
        <v>Customer#000000583</v>
      </c>
      <c r="C14069">
        <v>583</v>
      </c>
      <c r="D14069" t="str">
        <f>VLOOKUP(orders!C14069,customers!$A$2:$G$1501,7,FALSE)</f>
        <v>HOUSEHOLD</v>
      </c>
      <c r="E14069">
        <f>VLOOKUP(C14069,customers!$A$2:$D$1501, 4,FALSE)</f>
        <v>13</v>
      </c>
      <c r="F14069" t="str">
        <f>VLOOKUP(E14069,nation!$A$2:$B$26, 2,FALSE)</f>
        <v>JORDAN</v>
      </c>
      <c r="G14069">
        <f>VLOOKUP(orders!F14069,nation!$B$2:$C$26,2,FALSE)</f>
        <v>4</v>
      </c>
      <c r="H14069" t="str">
        <f>HLOOKUP(orders!G14069,region_horz!$B$1:$F$2,2,FALSE)</f>
        <v>MIDDLE EAST</v>
      </c>
      <c r="I14069" t="s">
        <v>16</v>
      </c>
      <c r="J14069">
        <v>136916.9</v>
      </c>
      <c r="K14069" s="1">
        <v>34562</v>
      </c>
      <c r="L14069" t="s">
        <v>23</v>
      </c>
      <c r="M14069" t="s">
        <v>1093</v>
      </c>
      <c r="N14069">
        <v>0</v>
      </c>
      <c r="O14069" t="s">
        <v>14994</v>
      </c>
    </row>
    <row r="14070" spans="1:15" x14ac:dyDescent="0.2">
      <c r="A14070">
        <v>56261</v>
      </c>
      <c r="B14070" t="str">
        <f>VLOOKUP(orders!C14070,customers!$A$2:$B$1501, 2,FALSE)</f>
        <v>Customer#000001138</v>
      </c>
      <c r="C14070">
        <v>1138</v>
      </c>
      <c r="D14070" t="str">
        <f>VLOOKUP(orders!C14070,customers!$A$2:$G$1501,7,FALSE)</f>
        <v>BUILDING</v>
      </c>
      <c r="E14070">
        <f>VLOOKUP(C14070,customers!$A$2:$D$1501, 4,FALSE)</f>
        <v>22</v>
      </c>
      <c r="F14070" t="str">
        <f>VLOOKUP(E14070,nation!$A$2:$B$26, 2,FALSE)</f>
        <v>RUSSIA</v>
      </c>
      <c r="G14070">
        <f>VLOOKUP(orders!F14070,nation!$B$2:$C$26,2,FALSE)</f>
        <v>3</v>
      </c>
      <c r="H14070" t="str">
        <f>HLOOKUP(orders!G14070,region_horz!$B$1:$F$2,2,FALSE)</f>
        <v>EUROPE</v>
      </c>
      <c r="I14070" t="s">
        <v>16</v>
      </c>
      <c r="J14070">
        <v>183467.17</v>
      </c>
      <c r="K14070" s="1">
        <v>33663</v>
      </c>
      <c r="L14070" t="s">
        <v>13</v>
      </c>
      <c r="M14070" t="s">
        <v>1332</v>
      </c>
      <c r="N14070">
        <v>0</v>
      </c>
      <c r="O14070" t="s">
        <v>14995</v>
      </c>
    </row>
    <row r="14071" spans="1:15" x14ac:dyDescent="0.2">
      <c r="A14071">
        <v>56262</v>
      </c>
      <c r="B14071" t="str">
        <f>VLOOKUP(orders!C14071,customers!$A$2:$B$1501, 2,FALSE)</f>
        <v>Customer#000001079</v>
      </c>
      <c r="C14071">
        <v>1079</v>
      </c>
      <c r="D14071" t="str">
        <f>VLOOKUP(orders!C14071,customers!$A$2:$G$1501,7,FALSE)</f>
        <v>AUTOMOBILE</v>
      </c>
      <c r="E14071">
        <f>VLOOKUP(C14071,customers!$A$2:$D$1501, 4,FALSE)</f>
        <v>19</v>
      </c>
      <c r="F14071" t="str">
        <f>VLOOKUP(E14071,nation!$A$2:$B$26, 2,FALSE)</f>
        <v>ROMANIA</v>
      </c>
      <c r="G14071">
        <f>VLOOKUP(orders!F14071,nation!$B$2:$C$26,2,FALSE)</f>
        <v>3</v>
      </c>
      <c r="H14071" t="str">
        <f>HLOOKUP(orders!G14071,region_horz!$B$1:$F$2,2,FALSE)</f>
        <v>EUROPE</v>
      </c>
      <c r="I14071" t="s">
        <v>9</v>
      </c>
      <c r="J14071">
        <v>143015.93</v>
      </c>
      <c r="K14071" s="1">
        <v>35164</v>
      </c>
      <c r="L14071" t="s">
        <v>10</v>
      </c>
      <c r="M14071" t="s">
        <v>327</v>
      </c>
      <c r="N14071">
        <v>0</v>
      </c>
      <c r="O14071" t="s">
        <v>14996</v>
      </c>
    </row>
    <row r="14072" spans="1:15" x14ac:dyDescent="0.2">
      <c r="A14072">
        <v>56263</v>
      </c>
      <c r="B14072" t="str">
        <f>VLOOKUP(orders!C14072,customers!$A$2:$B$1501, 2,FALSE)</f>
        <v>Customer#000001394</v>
      </c>
      <c r="C14072">
        <v>1394</v>
      </c>
      <c r="D14072" t="str">
        <f>VLOOKUP(orders!C14072,customers!$A$2:$G$1501,7,FALSE)</f>
        <v>MACHINERY</v>
      </c>
      <c r="E14072">
        <f>VLOOKUP(C14072,customers!$A$2:$D$1501, 4,FALSE)</f>
        <v>3</v>
      </c>
      <c r="F14072" t="str">
        <f>VLOOKUP(E14072,nation!$A$2:$B$26, 2,FALSE)</f>
        <v>CANADA</v>
      </c>
      <c r="G14072">
        <f>VLOOKUP(orders!F14072,nation!$B$2:$C$26,2,FALSE)</f>
        <v>1</v>
      </c>
      <c r="H14072" t="str">
        <f>HLOOKUP(orders!G14072,region_horz!$B$1:$F$2,2,FALSE)</f>
        <v>AMERICA</v>
      </c>
      <c r="I14072" t="s">
        <v>16</v>
      </c>
      <c r="J14072">
        <v>58044.91</v>
      </c>
      <c r="K14072" s="1">
        <v>34146</v>
      </c>
      <c r="L14072" t="s">
        <v>10</v>
      </c>
      <c r="M14072" t="s">
        <v>1891</v>
      </c>
      <c r="N14072">
        <v>0</v>
      </c>
      <c r="O14072" t="s">
        <v>14997</v>
      </c>
    </row>
    <row r="14073" spans="1:15" x14ac:dyDescent="0.2">
      <c r="A14073">
        <v>56288</v>
      </c>
      <c r="B14073" t="str">
        <f>VLOOKUP(orders!C14073,customers!$A$2:$B$1501, 2,FALSE)</f>
        <v>Customer#000000598</v>
      </c>
      <c r="C14073">
        <v>598</v>
      </c>
      <c r="D14073" t="str">
        <f>VLOOKUP(orders!C14073,customers!$A$2:$G$1501,7,FALSE)</f>
        <v>FURNITURE</v>
      </c>
      <c r="E14073">
        <f>VLOOKUP(C14073,customers!$A$2:$D$1501, 4,FALSE)</f>
        <v>9</v>
      </c>
      <c r="F14073" t="str">
        <f>VLOOKUP(E14073,nation!$A$2:$B$26, 2,FALSE)</f>
        <v>INDONESIA</v>
      </c>
      <c r="G14073">
        <f>VLOOKUP(orders!F14073,nation!$B$2:$C$26,2,FALSE)</f>
        <v>2</v>
      </c>
      <c r="H14073" t="str">
        <f>HLOOKUP(orders!G14073,region_horz!$B$1:$F$2,2,FALSE)</f>
        <v>ASIA</v>
      </c>
      <c r="I14073" t="s">
        <v>16</v>
      </c>
      <c r="J14073">
        <v>171143.96</v>
      </c>
      <c r="K14073" s="1">
        <v>34151</v>
      </c>
      <c r="L14073" t="s">
        <v>23</v>
      </c>
      <c r="M14073" t="s">
        <v>1940</v>
      </c>
      <c r="N14073">
        <v>0</v>
      </c>
      <c r="O14073" t="s">
        <v>14998</v>
      </c>
    </row>
    <row r="14074" spans="1:15" x14ac:dyDescent="0.2">
      <c r="A14074">
        <v>56289</v>
      </c>
      <c r="B14074" t="str">
        <f>VLOOKUP(orders!C14074,customers!$A$2:$B$1501, 2,FALSE)</f>
        <v>Customer#000000025</v>
      </c>
      <c r="C14074">
        <v>25</v>
      </c>
      <c r="D14074" t="str">
        <f>VLOOKUP(orders!C14074,customers!$A$2:$G$1501,7,FALSE)</f>
        <v>FURNITURE</v>
      </c>
      <c r="E14074">
        <f>VLOOKUP(C14074,customers!$A$2:$D$1501, 4,FALSE)</f>
        <v>12</v>
      </c>
      <c r="F14074" t="str">
        <f>VLOOKUP(E14074,nation!$A$2:$B$26, 2,FALSE)</f>
        <v>JAPAN</v>
      </c>
      <c r="G14074">
        <f>VLOOKUP(orders!F14074,nation!$B$2:$C$26,2,FALSE)</f>
        <v>2</v>
      </c>
      <c r="H14074" t="str">
        <f>HLOOKUP(orders!G14074,region_horz!$B$1:$F$2,2,FALSE)</f>
        <v>ASIA</v>
      </c>
      <c r="I14074" t="s">
        <v>9</v>
      </c>
      <c r="J14074">
        <v>44745.51</v>
      </c>
      <c r="K14074" s="1">
        <v>35055</v>
      </c>
      <c r="L14074" t="s">
        <v>26</v>
      </c>
      <c r="M14074" t="s">
        <v>664</v>
      </c>
      <c r="N14074">
        <v>0</v>
      </c>
      <c r="O14074" t="s">
        <v>14999</v>
      </c>
    </row>
    <row r="14075" spans="1:15" x14ac:dyDescent="0.2">
      <c r="A14075">
        <v>56290</v>
      </c>
      <c r="B14075" t="str">
        <f>VLOOKUP(orders!C14075,customers!$A$2:$B$1501, 2,FALSE)</f>
        <v>Customer#000000304</v>
      </c>
      <c r="C14075">
        <v>304</v>
      </c>
      <c r="D14075" t="str">
        <f>VLOOKUP(orders!C14075,customers!$A$2:$G$1501,7,FALSE)</f>
        <v>MACHINERY</v>
      </c>
      <c r="E14075">
        <f>VLOOKUP(C14075,customers!$A$2:$D$1501, 4,FALSE)</f>
        <v>0</v>
      </c>
      <c r="F14075" t="str">
        <f>VLOOKUP(E14075,nation!$A$2:$B$26, 2,FALSE)</f>
        <v>ALGERIA</v>
      </c>
      <c r="G14075">
        <f>VLOOKUP(orders!F14075,nation!$B$2:$C$26,2,FALSE)</f>
        <v>0</v>
      </c>
      <c r="H14075" t="str">
        <f>HLOOKUP(orders!G14075,region_horz!$B$1:$F$2,2,FALSE)</f>
        <v>AFRICA</v>
      </c>
      <c r="I14075" t="s">
        <v>48</v>
      </c>
      <c r="J14075">
        <v>215857.86</v>
      </c>
      <c r="K14075" s="1">
        <v>34805</v>
      </c>
      <c r="L14075" t="s">
        <v>31</v>
      </c>
      <c r="M14075" t="s">
        <v>3442</v>
      </c>
      <c r="N14075">
        <v>0</v>
      </c>
      <c r="O14075" t="s">
        <v>15000</v>
      </c>
    </row>
    <row r="14076" spans="1:15" x14ac:dyDescent="0.2">
      <c r="A14076">
        <v>56291</v>
      </c>
      <c r="B14076" t="str">
        <f>VLOOKUP(orders!C14076,customers!$A$2:$B$1501, 2,FALSE)</f>
        <v>Customer#000000893</v>
      </c>
      <c r="C14076">
        <v>893</v>
      </c>
      <c r="D14076" t="str">
        <f>VLOOKUP(orders!C14076,customers!$A$2:$G$1501,7,FALSE)</f>
        <v>BUILDING</v>
      </c>
      <c r="E14076">
        <f>VLOOKUP(C14076,customers!$A$2:$D$1501, 4,FALSE)</f>
        <v>13</v>
      </c>
      <c r="F14076" t="str">
        <f>VLOOKUP(E14076,nation!$A$2:$B$26, 2,FALSE)</f>
        <v>JORDAN</v>
      </c>
      <c r="G14076">
        <f>VLOOKUP(orders!F14076,nation!$B$2:$C$26,2,FALSE)</f>
        <v>4</v>
      </c>
      <c r="H14076" t="str">
        <f>HLOOKUP(orders!G14076,region_horz!$B$1:$F$2,2,FALSE)</f>
        <v>MIDDLE EAST</v>
      </c>
      <c r="I14076" t="s">
        <v>16</v>
      </c>
      <c r="J14076">
        <v>167140.76</v>
      </c>
      <c r="K14076" s="1">
        <v>33865</v>
      </c>
      <c r="L14076" t="s">
        <v>23</v>
      </c>
      <c r="M14076" t="s">
        <v>527</v>
      </c>
      <c r="N14076">
        <v>0</v>
      </c>
      <c r="O14076" t="s">
        <v>15001</v>
      </c>
    </row>
    <row r="14077" spans="1:15" x14ac:dyDescent="0.2">
      <c r="A14077">
        <v>56292</v>
      </c>
      <c r="B14077" t="str">
        <f>VLOOKUP(orders!C14077,customers!$A$2:$B$1501, 2,FALSE)</f>
        <v>Customer#000001196</v>
      </c>
      <c r="C14077">
        <v>1196</v>
      </c>
      <c r="D14077" t="str">
        <f>VLOOKUP(orders!C14077,customers!$A$2:$G$1501,7,FALSE)</f>
        <v>BUILDING</v>
      </c>
      <c r="E14077">
        <f>VLOOKUP(C14077,customers!$A$2:$D$1501, 4,FALSE)</f>
        <v>20</v>
      </c>
      <c r="F14077" t="str">
        <f>VLOOKUP(E14077,nation!$A$2:$B$26, 2,FALSE)</f>
        <v>SAUDI ARABIA</v>
      </c>
      <c r="G14077">
        <f>VLOOKUP(orders!F14077,nation!$B$2:$C$26,2,FALSE)</f>
        <v>4</v>
      </c>
      <c r="H14077" t="str">
        <f>HLOOKUP(orders!G14077,region_horz!$B$1:$F$2,2,FALSE)</f>
        <v>MIDDLE EAST</v>
      </c>
      <c r="I14077" t="s">
        <v>16</v>
      </c>
      <c r="J14077">
        <v>275177.40000000002</v>
      </c>
      <c r="K14077" s="1">
        <v>33664</v>
      </c>
      <c r="L14077" t="s">
        <v>10</v>
      </c>
      <c r="M14077" t="s">
        <v>2964</v>
      </c>
      <c r="N14077">
        <v>0</v>
      </c>
      <c r="O14077" t="s">
        <v>15002</v>
      </c>
    </row>
    <row r="14078" spans="1:15" x14ac:dyDescent="0.2">
      <c r="A14078">
        <v>56293</v>
      </c>
      <c r="B14078" t="str">
        <f>VLOOKUP(orders!C14078,customers!$A$2:$B$1501, 2,FALSE)</f>
        <v>Customer#000000392</v>
      </c>
      <c r="C14078">
        <v>392</v>
      </c>
      <c r="D14078" t="str">
        <f>VLOOKUP(orders!C14078,customers!$A$2:$G$1501,7,FALSE)</f>
        <v>BUILDING</v>
      </c>
      <c r="E14078">
        <f>VLOOKUP(C14078,customers!$A$2:$D$1501, 4,FALSE)</f>
        <v>17</v>
      </c>
      <c r="F14078" t="str">
        <f>VLOOKUP(E14078,nation!$A$2:$B$26, 2,FALSE)</f>
        <v>PERU</v>
      </c>
      <c r="G14078">
        <f>VLOOKUP(orders!F14078,nation!$B$2:$C$26,2,FALSE)</f>
        <v>1</v>
      </c>
      <c r="H14078" t="str">
        <f>HLOOKUP(orders!G14078,region_horz!$B$1:$F$2,2,FALSE)</f>
        <v>AMERICA</v>
      </c>
      <c r="I14078" t="s">
        <v>16</v>
      </c>
      <c r="J14078">
        <v>145600.82999999999</v>
      </c>
      <c r="K14078" s="1">
        <v>33975</v>
      </c>
      <c r="L14078" t="s">
        <v>23</v>
      </c>
      <c r="M14078" t="s">
        <v>1708</v>
      </c>
      <c r="N14078">
        <v>0</v>
      </c>
      <c r="O14078" t="s">
        <v>15003</v>
      </c>
    </row>
    <row r="14079" spans="1:15" x14ac:dyDescent="0.2">
      <c r="A14079">
        <v>56294</v>
      </c>
      <c r="B14079" t="str">
        <f>VLOOKUP(orders!C14079,customers!$A$2:$B$1501, 2,FALSE)</f>
        <v>Customer#000001294</v>
      </c>
      <c r="C14079">
        <v>1294</v>
      </c>
      <c r="D14079" t="str">
        <f>VLOOKUP(orders!C14079,customers!$A$2:$G$1501,7,FALSE)</f>
        <v>AUTOMOBILE</v>
      </c>
      <c r="E14079">
        <f>VLOOKUP(C14079,customers!$A$2:$D$1501, 4,FALSE)</f>
        <v>23</v>
      </c>
      <c r="F14079" t="str">
        <f>VLOOKUP(E14079,nation!$A$2:$B$26, 2,FALSE)</f>
        <v>UNITED KINGDOM</v>
      </c>
      <c r="G14079">
        <f>VLOOKUP(orders!F14079,nation!$B$2:$C$26,2,FALSE)</f>
        <v>3</v>
      </c>
      <c r="H14079" t="str">
        <f>HLOOKUP(orders!G14079,region_horz!$B$1:$F$2,2,FALSE)</f>
        <v>EUROPE</v>
      </c>
      <c r="I14079" t="s">
        <v>9</v>
      </c>
      <c r="J14079">
        <v>214708.01</v>
      </c>
      <c r="K14079" s="1">
        <v>35828</v>
      </c>
      <c r="L14079" t="s">
        <v>31</v>
      </c>
      <c r="M14079" t="s">
        <v>1808</v>
      </c>
      <c r="N14079">
        <v>0</v>
      </c>
      <c r="O14079" t="s">
        <v>15004</v>
      </c>
    </row>
    <row r="14080" spans="1:15" x14ac:dyDescent="0.2">
      <c r="A14080">
        <v>56295</v>
      </c>
      <c r="B14080" t="str">
        <f>VLOOKUP(orders!C14080,customers!$A$2:$B$1501, 2,FALSE)</f>
        <v>Customer#000001009</v>
      </c>
      <c r="C14080">
        <v>1009</v>
      </c>
      <c r="D14080" t="str">
        <f>VLOOKUP(orders!C14080,customers!$A$2:$G$1501,7,FALSE)</f>
        <v>BUILDING</v>
      </c>
      <c r="E14080">
        <f>VLOOKUP(C14080,customers!$A$2:$D$1501, 4,FALSE)</f>
        <v>12</v>
      </c>
      <c r="F14080" t="str">
        <f>VLOOKUP(E14080,nation!$A$2:$B$26, 2,FALSE)</f>
        <v>JAPAN</v>
      </c>
      <c r="G14080">
        <f>VLOOKUP(orders!F14080,nation!$B$2:$C$26,2,FALSE)</f>
        <v>2</v>
      </c>
      <c r="H14080" t="str">
        <f>HLOOKUP(orders!G14080,region_horz!$B$1:$F$2,2,FALSE)</f>
        <v>ASIA</v>
      </c>
      <c r="I14080" t="s">
        <v>16</v>
      </c>
      <c r="J14080">
        <v>124139.22</v>
      </c>
      <c r="K14080" s="1">
        <v>34754</v>
      </c>
      <c r="L14080" t="s">
        <v>10</v>
      </c>
      <c r="M14080" t="s">
        <v>2213</v>
      </c>
      <c r="N14080">
        <v>0</v>
      </c>
      <c r="O14080" t="s">
        <v>15005</v>
      </c>
    </row>
    <row r="14081" spans="1:15" x14ac:dyDescent="0.2">
      <c r="A14081">
        <v>56320</v>
      </c>
      <c r="B14081" t="str">
        <f>VLOOKUP(orders!C14081,customers!$A$2:$B$1501, 2,FALSE)</f>
        <v>Customer#000000679</v>
      </c>
      <c r="C14081">
        <v>679</v>
      </c>
      <c r="D14081" t="str">
        <f>VLOOKUP(orders!C14081,customers!$A$2:$G$1501,7,FALSE)</f>
        <v>AUTOMOBILE</v>
      </c>
      <c r="E14081">
        <f>VLOOKUP(C14081,customers!$A$2:$D$1501, 4,FALSE)</f>
        <v>10</v>
      </c>
      <c r="F14081" t="str">
        <f>VLOOKUP(E14081,nation!$A$2:$B$26, 2,FALSE)</f>
        <v>IRAN</v>
      </c>
      <c r="G14081">
        <f>VLOOKUP(orders!F14081,nation!$B$2:$C$26,2,FALSE)</f>
        <v>4</v>
      </c>
      <c r="H14081" t="str">
        <f>HLOOKUP(orders!G14081,region_horz!$B$1:$F$2,2,FALSE)</f>
        <v>MIDDLE EAST</v>
      </c>
      <c r="I14081" t="s">
        <v>9</v>
      </c>
      <c r="J14081">
        <v>124061.19</v>
      </c>
      <c r="K14081" s="1">
        <v>35673</v>
      </c>
      <c r="L14081" t="s">
        <v>10</v>
      </c>
      <c r="M14081" t="s">
        <v>29</v>
      </c>
      <c r="N14081">
        <v>0</v>
      </c>
      <c r="O14081" t="s">
        <v>15006</v>
      </c>
    </row>
    <row r="14082" spans="1:15" x14ac:dyDescent="0.2">
      <c r="A14082">
        <v>56321</v>
      </c>
      <c r="B14082" t="str">
        <f>VLOOKUP(orders!C14082,customers!$A$2:$B$1501, 2,FALSE)</f>
        <v>Customer#000000424</v>
      </c>
      <c r="C14082">
        <v>424</v>
      </c>
      <c r="D14082" t="str">
        <f>VLOOKUP(orders!C14082,customers!$A$2:$G$1501,7,FALSE)</f>
        <v>HOUSEHOLD</v>
      </c>
      <c r="E14082">
        <f>VLOOKUP(C14082,customers!$A$2:$D$1501, 4,FALSE)</f>
        <v>19</v>
      </c>
      <c r="F14082" t="str">
        <f>VLOOKUP(E14082,nation!$A$2:$B$26, 2,FALSE)</f>
        <v>ROMANIA</v>
      </c>
      <c r="G14082">
        <f>VLOOKUP(orders!F14082,nation!$B$2:$C$26,2,FALSE)</f>
        <v>3</v>
      </c>
      <c r="H14082" t="str">
        <f>HLOOKUP(orders!G14082,region_horz!$B$1:$F$2,2,FALSE)</f>
        <v>EUROPE</v>
      </c>
      <c r="I14082" t="s">
        <v>16</v>
      </c>
      <c r="J14082">
        <v>316056.46000000002</v>
      </c>
      <c r="K14082" s="1">
        <v>34076</v>
      </c>
      <c r="L14082" t="s">
        <v>13</v>
      </c>
      <c r="M14082" t="s">
        <v>372</v>
      </c>
      <c r="N14082">
        <v>0</v>
      </c>
      <c r="O14082" t="s">
        <v>15007</v>
      </c>
    </row>
    <row r="14083" spans="1:15" x14ac:dyDescent="0.2">
      <c r="A14083">
        <v>56322</v>
      </c>
      <c r="B14083" t="str">
        <f>VLOOKUP(orders!C14083,customers!$A$2:$B$1501, 2,FALSE)</f>
        <v>Customer#000000127</v>
      </c>
      <c r="C14083">
        <v>127</v>
      </c>
      <c r="D14083" t="str">
        <f>VLOOKUP(orders!C14083,customers!$A$2:$G$1501,7,FALSE)</f>
        <v>MACHINERY</v>
      </c>
      <c r="E14083">
        <f>VLOOKUP(C14083,customers!$A$2:$D$1501, 4,FALSE)</f>
        <v>21</v>
      </c>
      <c r="F14083" t="str">
        <f>VLOOKUP(E14083,nation!$A$2:$B$26, 2,FALSE)</f>
        <v>VIETNAM</v>
      </c>
      <c r="G14083">
        <f>VLOOKUP(orders!F14083,nation!$B$2:$C$26,2,FALSE)</f>
        <v>2</v>
      </c>
      <c r="H14083" t="str">
        <f>HLOOKUP(orders!G14083,region_horz!$B$1:$F$2,2,FALSE)</f>
        <v>ASIA</v>
      </c>
      <c r="I14083" t="s">
        <v>9</v>
      </c>
      <c r="J14083">
        <v>152161.13</v>
      </c>
      <c r="K14083" s="1">
        <v>34973</v>
      </c>
      <c r="L14083" t="s">
        <v>31</v>
      </c>
      <c r="M14083" t="s">
        <v>1143</v>
      </c>
      <c r="N14083">
        <v>0</v>
      </c>
      <c r="O14083" t="s">
        <v>15008</v>
      </c>
    </row>
    <row r="14084" spans="1:15" x14ac:dyDescent="0.2">
      <c r="A14084">
        <v>56323</v>
      </c>
      <c r="B14084" t="str">
        <f>VLOOKUP(orders!C14084,customers!$A$2:$B$1501, 2,FALSE)</f>
        <v>Customer#000001213</v>
      </c>
      <c r="C14084">
        <v>1213</v>
      </c>
      <c r="D14084" t="str">
        <f>VLOOKUP(orders!C14084,customers!$A$2:$G$1501,7,FALSE)</f>
        <v>HOUSEHOLD</v>
      </c>
      <c r="E14084">
        <f>VLOOKUP(C14084,customers!$A$2:$D$1501, 4,FALSE)</f>
        <v>7</v>
      </c>
      <c r="F14084" t="str">
        <f>VLOOKUP(E14084,nation!$A$2:$B$26, 2,FALSE)</f>
        <v>GERMANY</v>
      </c>
      <c r="G14084">
        <f>VLOOKUP(orders!F14084,nation!$B$2:$C$26,2,FALSE)</f>
        <v>3</v>
      </c>
      <c r="H14084" t="str">
        <f>HLOOKUP(orders!G14084,region_horz!$B$1:$F$2,2,FALSE)</f>
        <v>EUROPE</v>
      </c>
      <c r="I14084" t="s">
        <v>9</v>
      </c>
      <c r="J14084">
        <v>187979.89</v>
      </c>
      <c r="K14084" s="1">
        <v>35412</v>
      </c>
      <c r="L14084" t="s">
        <v>13</v>
      </c>
      <c r="M14084" t="s">
        <v>1234</v>
      </c>
      <c r="N14084">
        <v>0</v>
      </c>
      <c r="O14084" t="s">
        <v>15009</v>
      </c>
    </row>
    <row r="14085" spans="1:15" x14ac:dyDescent="0.2">
      <c r="A14085">
        <v>56324</v>
      </c>
      <c r="B14085" t="str">
        <f>VLOOKUP(orders!C14085,customers!$A$2:$B$1501, 2,FALSE)</f>
        <v>Customer#000000910</v>
      </c>
      <c r="C14085">
        <v>910</v>
      </c>
      <c r="D14085" t="str">
        <f>VLOOKUP(orders!C14085,customers!$A$2:$G$1501,7,FALSE)</f>
        <v>BUILDING</v>
      </c>
      <c r="E14085">
        <f>VLOOKUP(C14085,customers!$A$2:$D$1501, 4,FALSE)</f>
        <v>9</v>
      </c>
      <c r="F14085" t="str">
        <f>VLOOKUP(E14085,nation!$A$2:$B$26, 2,FALSE)</f>
        <v>INDONESIA</v>
      </c>
      <c r="G14085">
        <f>VLOOKUP(orders!F14085,nation!$B$2:$C$26,2,FALSE)</f>
        <v>2</v>
      </c>
      <c r="H14085" t="str">
        <f>HLOOKUP(orders!G14085,region_horz!$B$1:$F$2,2,FALSE)</f>
        <v>ASIA</v>
      </c>
      <c r="I14085" t="s">
        <v>9</v>
      </c>
      <c r="J14085">
        <v>54844.959999999999</v>
      </c>
      <c r="K14085" s="1">
        <v>35067</v>
      </c>
      <c r="L14085" t="s">
        <v>31</v>
      </c>
      <c r="M14085" t="s">
        <v>225</v>
      </c>
      <c r="N14085">
        <v>0</v>
      </c>
      <c r="O14085" t="s">
        <v>15010</v>
      </c>
    </row>
    <row r="14086" spans="1:15" x14ac:dyDescent="0.2">
      <c r="A14086">
        <v>56325</v>
      </c>
      <c r="B14086" t="str">
        <f>VLOOKUP(orders!C14086,customers!$A$2:$B$1501, 2,FALSE)</f>
        <v>Customer#000000205</v>
      </c>
      <c r="C14086">
        <v>205</v>
      </c>
      <c r="D14086" t="str">
        <f>VLOOKUP(orders!C14086,customers!$A$2:$G$1501,7,FALSE)</f>
        <v>BUILDING</v>
      </c>
      <c r="E14086">
        <f>VLOOKUP(C14086,customers!$A$2:$D$1501, 4,FALSE)</f>
        <v>12</v>
      </c>
      <c r="F14086" t="str">
        <f>VLOOKUP(E14086,nation!$A$2:$B$26, 2,FALSE)</f>
        <v>JAPAN</v>
      </c>
      <c r="G14086">
        <f>VLOOKUP(orders!F14086,nation!$B$2:$C$26,2,FALSE)</f>
        <v>2</v>
      </c>
      <c r="H14086" t="str">
        <f>HLOOKUP(orders!G14086,region_horz!$B$1:$F$2,2,FALSE)</f>
        <v>ASIA</v>
      </c>
      <c r="I14086" t="s">
        <v>9</v>
      </c>
      <c r="J14086">
        <v>26020.720000000001</v>
      </c>
      <c r="K14086" s="1">
        <v>35777</v>
      </c>
      <c r="L14086" t="s">
        <v>13</v>
      </c>
      <c r="M14086" t="s">
        <v>1108</v>
      </c>
      <c r="N14086">
        <v>0</v>
      </c>
      <c r="O14086" t="s">
        <v>15011</v>
      </c>
    </row>
    <row r="14087" spans="1:15" x14ac:dyDescent="0.2">
      <c r="A14087">
        <v>56326</v>
      </c>
      <c r="B14087" t="str">
        <f>VLOOKUP(orders!C14087,customers!$A$2:$B$1501, 2,FALSE)</f>
        <v>Customer#000000055</v>
      </c>
      <c r="C14087">
        <v>55</v>
      </c>
      <c r="D14087" t="str">
        <f>VLOOKUP(orders!C14087,customers!$A$2:$G$1501,7,FALSE)</f>
        <v>MACHINERY</v>
      </c>
      <c r="E14087">
        <f>VLOOKUP(C14087,customers!$A$2:$D$1501, 4,FALSE)</f>
        <v>10</v>
      </c>
      <c r="F14087" t="str">
        <f>VLOOKUP(E14087,nation!$A$2:$B$26, 2,FALSE)</f>
        <v>IRAN</v>
      </c>
      <c r="G14087">
        <f>VLOOKUP(orders!F14087,nation!$B$2:$C$26,2,FALSE)</f>
        <v>4</v>
      </c>
      <c r="H14087" t="str">
        <f>HLOOKUP(orders!G14087,region_horz!$B$1:$F$2,2,FALSE)</f>
        <v>MIDDLE EAST</v>
      </c>
      <c r="I14087" t="s">
        <v>9</v>
      </c>
      <c r="J14087">
        <v>50910.22</v>
      </c>
      <c r="K14087" s="1">
        <v>35968</v>
      </c>
      <c r="L14087" t="s">
        <v>13</v>
      </c>
      <c r="M14087" t="s">
        <v>1790</v>
      </c>
      <c r="N14087">
        <v>0</v>
      </c>
      <c r="O14087" t="s">
        <v>15012</v>
      </c>
    </row>
    <row r="14088" spans="1:15" x14ac:dyDescent="0.2">
      <c r="A14088">
        <v>56327</v>
      </c>
      <c r="B14088" t="str">
        <f>VLOOKUP(orders!C14088,customers!$A$2:$B$1501, 2,FALSE)</f>
        <v>Customer#000000251</v>
      </c>
      <c r="C14088">
        <v>251</v>
      </c>
      <c r="D14088" t="str">
        <f>VLOOKUP(orders!C14088,customers!$A$2:$G$1501,7,FALSE)</f>
        <v>HOUSEHOLD</v>
      </c>
      <c r="E14088">
        <f>VLOOKUP(C14088,customers!$A$2:$D$1501, 4,FALSE)</f>
        <v>13</v>
      </c>
      <c r="F14088" t="str">
        <f>VLOOKUP(E14088,nation!$A$2:$B$26, 2,FALSE)</f>
        <v>JORDAN</v>
      </c>
      <c r="G14088">
        <f>VLOOKUP(orders!F14088,nation!$B$2:$C$26,2,FALSE)</f>
        <v>4</v>
      </c>
      <c r="H14088" t="str">
        <f>HLOOKUP(orders!G14088,region_horz!$B$1:$F$2,2,FALSE)</f>
        <v>MIDDLE EAST</v>
      </c>
      <c r="I14088" t="s">
        <v>16</v>
      </c>
      <c r="J14088">
        <v>220503.03</v>
      </c>
      <c r="K14088" s="1">
        <v>33981</v>
      </c>
      <c r="L14088" t="s">
        <v>31</v>
      </c>
      <c r="M14088" t="s">
        <v>548</v>
      </c>
      <c r="N14088">
        <v>0</v>
      </c>
      <c r="O14088" t="s">
        <v>15013</v>
      </c>
    </row>
    <row r="14089" spans="1:15" x14ac:dyDescent="0.2">
      <c r="A14089">
        <v>56352</v>
      </c>
      <c r="B14089" t="str">
        <f>VLOOKUP(orders!C14089,customers!$A$2:$B$1501, 2,FALSE)</f>
        <v>Customer#000000445</v>
      </c>
      <c r="C14089">
        <v>445</v>
      </c>
      <c r="D14089" t="str">
        <f>VLOOKUP(orders!C14089,customers!$A$2:$G$1501,7,FALSE)</f>
        <v>FURNITURE</v>
      </c>
      <c r="E14089">
        <f>VLOOKUP(C14089,customers!$A$2:$D$1501, 4,FALSE)</f>
        <v>20</v>
      </c>
      <c r="F14089" t="str">
        <f>VLOOKUP(E14089,nation!$A$2:$B$26, 2,FALSE)</f>
        <v>SAUDI ARABIA</v>
      </c>
      <c r="G14089">
        <f>VLOOKUP(orders!F14089,nation!$B$2:$C$26,2,FALSE)</f>
        <v>4</v>
      </c>
      <c r="H14089" t="str">
        <f>HLOOKUP(orders!G14089,region_horz!$B$1:$F$2,2,FALSE)</f>
        <v>MIDDLE EAST</v>
      </c>
      <c r="I14089" t="s">
        <v>9</v>
      </c>
      <c r="J14089">
        <v>69741.87</v>
      </c>
      <c r="K14089" s="1">
        <v>35432</v>
      </c>
      <c r="L14089" t="s">
        <v>31</v>
      </c>
      <c r="M14089" t="s">
        <v>4624</v>
      </c>
      <c r="N14089">
        <v>0</v>
      </c>
      <c r="O14089" t="s">
        <v>15014</v>
      </c>
    </row>
    <row r="14090" spans="1:15" x14ac:dyDescent="0.2">
      <c r="A14090">
        <v>56353</v>
      </c>
      <c r="B14090" t="str">
        <f>VLOOKUP(orders!C14090,customers!$A$2:$B$1501, 2,FALSE)</f>
        <v>Customer#000000679</v>
      </c>
      <c r="C14090">
        <v>679</v>
      </c>
      <c r="D14090" t="str">
        <f>VLOOKUP(orders!C14090,customers!$A$2:$G$1501,7,FALSE)</f>
        <v>AUTOMOBILE</v>
      </c>
      <c r="E14090">
        <f>VLOOKUP(C14090,customers!$A$2:$D$1501, 4,FALSE)</f>
        <v>10</v>
      </c>
      <c r="F14090" t="str">
        <f>VLOOKUP(E14090,nation!$A$2:$B$26, 2,FALSE)</f>
        <v>IRAN</v>
      </c>
      <c r="G14090">
        <f>VLOOKUP(orders!F14090,nation!$B$2:$C$26,2,FALSE)</f>
        <v>4</v>
      </c>
      <c r="H14090" t="str">
        <f>HLOOKUP(orders!G14090,region_horz!$B$1:$F$2,2,FALSE)</f>
        <v>MIDDLE EAST</v>
      </c>
      <c r="I14090" t="s">
        <v>9</v>
      </c>
      <c r="J14090">
        <v>40374.6</v>
      </c>
      <c r="K14090" s="1">
        <v>35557</v>
      </c>
      <c r="L14090" t="s">
        <v>13</v>
      </c>
      <c r="M14090" t="s">
        <v>2148</v>
      </c>
      <c r="N14090">
        <v>0</v>
      </c>
      <c r="O14090" t="s">
        <v>15015</v>
      </c>
    </row>
    <row r="14091" spans="1:15" x14ac:dyDescent="0.2">
      <c r="A14091">
        <v>56354</v>
      </c>
      <c r="B14091" t="str">
        <f>VLOOKUP(orders!C14091,customers!$A$2:$B$1501, 2,FALSE)</f>
        <v>Customer#000001255</v>
      </c>
      <c r="C14091">
        <v>1255</v>
      </c>
      <c r="D14091" t="str">
        <f>VLOOKUP(orders!C14091,customers!$A$2:$G$1501,7,FALSE)</f>
        <v>FURNITURE</v>
      </c>
      <c r="E14091">
        <f>VLOOKUP(C14091,customers!$A$2:$D$1501, 4,FALSE)</f>
        <v>14</v>
      </c>
      <c r="F14091" t="str">
        <f>VLOOKUP(E14091,nation!$A$2:$B$26, 2,FALSE)</f>
        <v>KENYA</v>
      </c>
      <c r="G14091">
        <f>VLOOKUP(orders!F14091,nation!$B$2:$C$26,2,FALSE)</f>
        <v>0</v>
      </c>
      <c r="H14091" t="str">
        <f>HLOOKUP(orders!G14091,region_horz!$B$1:$F$2,2,FALSE)</f>
        <v>AFRICA</v>
      </c>
      <c r="I14091" t="s">
        <v>16</v>
      </c>
      <c r="J14091">
        <v>54465.79</v>
      </c>
      <c r="K14091" s="1">
        <v>33651</v>
      </c>
      <c r="L14091" t="s">
        <v>23</v>
      </c>
      <c r="M14091" t="s">
        <v>1435</v>
      </c>
      <c r="N14091">
        <v>0</v>
      </c>
      <c r="O14091" t="s">
        <v>15016</v>
      </c>
    </row>
    <row r="14092" spans="1:15" x14ac:dyDescent="0.2">
      <c r="A14092">
        <v>56355</v>
      </c>
      <c r="B14092" t="str">
        <f>VLOOKUP(orders!C14092,customers!$A$2:$B$1501, 2,FALSE)</f>
        <v>Customer#000001207</v>
      </c>
      <c r="C14092">
        <v>1207</v>
      </c>
      <c r="D14092" t="str">
        <f>VLOOKUP(orders!C14092,customers!$A$2:$G$1501,7,FALSE)</f>
        <v>AUTOMOBILE</v>
      </c>
      <c r="E14092">
        <f>VLOOKUP(C14092,customers!$A$2:$D$1501, 4,FALSE)</f>
        <v>3</v>
      </c>
      <c r="F14092" t="str">
        <f>VLOOKUP(E14092,nation!$A$2:$B$26, 2,FALSE)</f>
        <v>CANADA</v>
      </c>
      <c r="G14092">
        <f>VLOOKUP(orders!F14092,nation!$B$2:$C$26,2,FALSE)</f>
        <v>1</v>
      </c>
      <c r="H14092" t="str">
        <f>HLOOKUP(orders!G14092,region_horz!$B$1:$F$2,2,FALSE)</f>
        <v>AMERICA</v>
      </c>
      <c r="I14092" t="s">
        <v>9</v>
      </c>
      <c r="J14092">
        <v>269251.25</v>
      </c>
      <c r="K14092" s="1">
        <v>35124</v>
      </c>
      <c r="L14092" t="s">
        <v>31</v>
      </c>
      <c r="M14092" t="s">
        <v>1445</v>
      </c>
      <c r="N14092">
        <v>0</v>
      </c>
      <c r="O14092" t="s">
        <v>15017</v>
      </c>
    </row>
    <row r="14093" spans="1:15" x14ac:dyDescent="0.2">
      <c r="A14093">
        <v>56356</v>
      </c>
      <c r="B14093" t="str">
        <f>VLOOKUP(orders!C14093,customers!$A$2:$B$1501, 2,FALSE)</f>
        <v>Customer#000000082</v>
      </c>
      <c r="C14093">
        <v>82</v>
      </c>
      <c r="D14093" t="str">
        <f>VLOOKUP(orders!C14093,customers!$A$2:$G$1501,7,FALSE)</f>
        <v>AUTOMOBILE</v>
      </c>
      <c r="E14093">
        <f>VLOOKUP(C14093,customers!$A$2:$D$1501, 4,FALSE)</f>
        <v>18</v>
      </c>
      <c r="F14093" t="str">
        <f>VLOOKUP(E14093,nation!$A$2:$B$26, 2,FALSE)</f>
        <v>CHINA</v>
      </c>
      <c r="G14093">
        <f>VLOOKUP(orders!F14093,nation!$B$2:$C$26,2,FALSE)</f>
        <v>2</v>
      </c>
      <c r="H14093" t="str">
        <f>HLOOKUP(orders!G14093,region_horz!$B$1:$F$2,2,FALSE)</f>
        <v>ASIA</v>
      </c>
      <c r="I14093" t="s">
        <v>9</v>
      </c>
      <c r="J14093">
        <v>142512.38</v>
      </c>
      <c r="K14093" s="1">
        <v>35754</v>
      </c>
      <c r="L14093" t="s">
        <v>13</v>
      </c>
      <c r="M14093" t="s">
        <v>1804</v>
      </c>
      <c r="N14093">
        <v>0</v>
      </c>
      <c r="O14093" t="s">
        <v>15018</v>
      </c>
    </row>
    <row r="14094" spans="1:15" x14ac:dyDescent="0.2">
      <c r="A14094">
        <v>56357</v>
      </c>
      <c r="B14094" t="str">
        <f>VLOOKUP(orders!C14094,customers!$A$2:$B$1501, 2,FALSE)</f>
        <v>Customer#000000134</v>
      </c>
      <c r="C14094">
        <v>134</v>
      </c>
      <c r="D14094" t="str">
        <f>VLOOKUP(orders!C14094,customers!$A$2:$G$1501,7,FALSE)</f>
        <v>BUILDING</v>
      </c>
      <c r="E14094">
        <f>VLOOKUP(C14094,customers!$A$2:$D$1501, 4,FALSE)</f>
        <v>11</v>
      </c>
      <c r="F14094" t="str">
        <f>VLOOKUP(E14094,nation!$A$2:$B$26, 2,FALSE)</f>
        <v>IRAQ</v>
      </c>
      <c r="G14094">
        <f>VLOOKUP(orders!F14094,nation!$B$2:$C$26,2,FALSE)</f>
        <v>4</v>
      </c>
      <c r="H14094" t="str">
        <f>HLOOKUP(orders!G14094,region_horz!$B$1:$F$2,2,FALSE)</f>
        <v>MIDDLE EAST</v>
      </c>
      <c r="I14094" t="s">
        <v>9</v>
      </c>
      <c r="J14094">
        <v>18644.740000000002</v>
      </c>
      <c r="K14094" s="1">
        <v>35279</v>
      </c>
      <c r="L14094" t="s">
        <v>13</v>
      </c>
      <c r="M14094" t="s">
        <v>1045</v>
      </c>
      <c r="N14094">
        <v>0</v>
      </c>
      <c r="O14094" t="s">
        <v>15019</v>
      </c>
    </row>
    <row r="14095" spans="1:15" x14ac:dyDescent="0.2">
      <c r="A14095">
        <v>56358</v>
      </c>
      <c r="B14095" t="str">
        <f>VLOOKUP(orders!C14095,customers!$A$2:$B$1501, 2,FALSE)</f>
        <v>Customer#000000020</v>
      </c>
      <c r="C14095">
        <v>20</v>
      </c>
      <c r="D14095" t="str">
        <f>VLOOKUP(orders!C14095,customers!$A$2:$G$1501,7,FALSE)</f>
        <v>FURNITURE</v>
      </c>
      <c r="E14095">
        <f>VLOOKUP(C14095,customers!$A$2:$D$1501, 4,FALSE)</f>
        <v>22</v>
      </c>
      <c r="F14095" t="str">
        <f>VLOOKUP(E14095,nation!$A$2:$B$26, 2,FALSE)</f>
        <v>RUSSIA</v>
      </c>
      <c r="G14095">
        <f>VLOOKUP(orders!F14095,nation!$B$2:$C$26,2,FALSE)</f>
        <v>3</v>
      </c>
      <c r="H14095" t="str">
        <f>HLOOKUP(orders!G14095,region_horz!$B$1:$F$2,2,FALSE)</f>
        <v>EUROPE</v>
      </c>
      <c r="I14095" t="s">
        <v>16</v>
      </c>
      <c r="J14095">
        <v>53277.94</v>
      </c>
      <c r="K14095" s="1">
        <v>33665</v>
      </c>
      <c r="L14095" t="s">
        <v>23</v>
      </c>
      <c r="M14095" t="s">
        <v>4860</v>
      </c>
      <c r="N14095">
        <v>0</v>
      </c>
      <c r="O14095" t="s">
        <v>15020</v>
      </c>
    </row>
    <row r="14096" spans="1:15" x14ac:dyDescent="0.2">
      <c r="A14096">
        <v>56359</v>
      </c>
      <c r="B14096" t="str">
        <f>VLOOKUP(orders!C14096,customers!$A$2:$B$1501, 2,FALSE)</f>
        <v>Customer#000000034</v>
      </c>
      <c r="C14096">
        <v>34</v>
      </c>
      <c r="D14096" t="str">
        <f>VLOOKUP(orders!C14096,customers!$A$2:$G$1501,7,FALSE)</f>
        <v>HOUSEHOLD</v>
      </c>
      <c r="E14096">
        <f>VLOOKUP(C14096,customers!$A$2:$D$1501, 4,FALSE)</f>
        <v>15</v>
      </c>
      <c r="F14096" t="str">
        <f>VLOOKUP(E14096,nation!$A$2:$B$26, 2,FALSE)</f>
        <v>MOROCCO</v>
      </c>
      <c r="G14096">
        <f>VLOOKUP(orders!F14096,nation!$B$2:$C$26,2,FALSE)</f>
        <v>0</v>
      </c>
      <c r="H14096" t="str">
        <f>HLOOKUP(orders!G14096,region_horz!$B$1:$F$2,2,FALSE)</f>
        <v>AFRICA</v>
      </c>
      <c r="I14096" t="s">
        <v>16</v>
      </c>
      <c r="J14096">
        <v>305024.57</v>
      </c>
      <c r="K14096" s="1">
        <v>34326</v>
      </c>
      <c r="L14096" t="s">
        <v>23</v>
      </c>
      <c r="M14096" t="s">
        <v>318</v>
      </c>
      <c r="N14096">
        <v>0</v>
      </c>
      <c r="O14096" t="s">
        <v>15021</v>
      </c>
    </row>
    <row r="14097" spans="1:15" x14ac:dyDescent="0.2">
      <c r="A14097">
        <v>56384</v>
      </c>
      <c r="B14097" t="str">
        <f>VLOOKUP(orders!C14097,customers!$A$2:$B$1501, 2,FALSE)</f>
        <v>Customer#000000481</v>
      </c>
      <c r="C14097">
        <v>481</v>
      </c>
      <c r="D14097" t="str">
        <f>VLOOKUP(orders!C14097,customers!$A$2:$G$1501,7,FALSE)</f>
        <v>FURNITURE</v>
      </c>
      <c r="E14097">
        <f>VLOOKUP(C14097,customers!$A$2:$D$1501, 4,FALSE)</f>
        <v>21</v>
      </c>
      <c r="F14097" t="str">
        <f>VLOOKUP(E14097,nation!$A$2:$B$26, 2,FALSE)</f>
        <v>VIETNAM</v>
      </c>
      <c r="G14097">
        <f>VLOOKUP(orders!F14097,nation!$B$2:$C$26,2,FALSE)</f>
        <v>2</v>
      </c>
      <c r="H14097" t="str">
        <f>HLOOKUP(orders!G14097,region_horz!$B$1:$F$2,2,FALSE)</f>
        <v>ASIA</v>
      </c>
      <c r="I14097" t="s">
        <v>16</v>
      </c>
      <c r="J14097">
        <v>286020.40000000002</v>
      </c>
      <c r="K14097" s="1">
        <v>33817</v>
      </c>
      <c r="L14097" t="s">
        <v>13</v>
      </c>
      <c r="M14097" t="s">
        <v>322</v>
      </c>
      <c r="N14097">
        <v>0</v>
      </c>
      <c r="O14097" t="s">
        <v>15022</v>
      </c>
    </row>
    <row r="14098" spans="1:15" x14ac:dyDescent="0.2">
      <c r="A14098">
        <v>56385</v>
      </c>
      <c r="B14098" t="str">
        <f>VLOOKUP(orders!C14098,customers!$A$2:$B$1501, 2,FALSE)</f>
        <v>Customer#000000061</v>
      </c>
      <c r="C14098">
        <v>61</v>
      </c>
      <c r="D14098" t="str">
        <f>VLOOKUP(orders!C14098,customers!$A$2:$G$1501,7,FALSE)</f>
        <v>FURNITURE</v>
      </c>
      <c r="E14098">
        <f>VLOOKUP(C14098,customers!$A$2:$D$1501, 4,FALSE)</f>
        <v>17</v>
      </c>
      <c r="F14098" t="str">
        <f>VLOOKUP(E14098,nation!$A$2:$B$26, 2,FALSE)</f>
        <v>PERU</v>
      </c>
      <c r="G14098">
        <f>VLOOKUP(orders!F14098,nation!$B$2:$C$26,2,FALSE)</f>
        <v>1</v>
      </c>
      <c r="H14098" t="str">
        <f>HLOOKUP(orders!G14098,region_horz!$B$1:$F$2,2,FALSE)</f>
        <v>AMERICA</v>
      </c>
      <c r="I14098" t="s">
        <v>9</v>
      </c>
      <c r="J14098">
        <v>140441.38</v>
      </c>
      <c r="K14098" s="1">
        <v>35883</v>
      </c>
      <c r="L14098" t="s">
        <v>23</v>
      </c>
      <c r="M14098" t="s">
        <v>1284</v>
      </c>
      <c r="N14098">
        <v>0</v>
      </c>
      <c r="O14098" t="s">
        <v>15023</v>
      </c>
    </row>
    <row r="14099" spans="1:15" x14ac:dyDescent="0.2">
      <c r="A14099">
        <v>56386</v>
      </c>
      <c r="B14099" t="str">
        <f>VLOOKUP(orders!C14099,customers!$A$2:$B$1501, 2,FALSE)</f>
        <v>Customer#000000797</v>
      </c>
      <c r="C14099">
        <v>797</v>
      </c>
      <c r="D14099" t="str">
        <f>VLOOKUP(orders!C14099,customers!$A$2:$G$1501,7,FALSE)</f>
        <v>HOUSEHOLD</v>
      </c>
      <c r="E14099">
        <f>VLOOKUP(C14099,customers!$A$2:$D$1501, 4,FALSE)</f>
        <v>0</v>
      </c>
      <c r="F14099" t="str">
        <f>VLOOKUP(E14099,nation!$A$2:$B$26, 2,FALSE)</f>
        <v>ALGERIA</v>
      </c>
      <c r="G14099">
        <f>VLOOKUP(orders!F14099,nation!$B$2:$C$26,2,FALSE)</f>
        <v>0</v>
      </c>
      <c r="H14099" t="str">
        <f>HLOOKUP(orders!G14099,region_horz!$B$1:$F$2,2,FALSE)</f>
        <v>AFRICA</v>
      </c>
      <c r="I14099" t="s">
        <v>9</v>
      </c>
      <c r="J14099">
        <v>57329.13</v>
      </c>
      <c r="K14099" s="1">
        <v>35391</v>
      </c>
      <c r="L14099" t="s">
        <v>13</v>
      </c>
      <c r="M14099" t="s">
        <v>2081</v>
      </c>
      <c r="N14099">
        <v>0</v>
      </c>
      <c r="O14099" t="s">
        <v>15024</v>
      </c>
    </row>
    <row r="14100" spans="1:15" x14ac:dyDescent="0.2">
      <c r="A14100">
        <v>56387</v>
      </c>
      <c r="B14100" t="str">
        <f>VLOOKUP(orders!C14100,customers!$A$2:$B$1501, 2,FALSE)</f>
        <v>Customer#000000139</v>
      </c>
      <c r="C14100">
        <v>139</v>
      </c>
      <c r="D14100" t="str">
        <f>VLOOKUP(orders!C14100,customers!$A$2:$G$1501,7,FALSE)</f>
        <v>MACHINERY</v>
      </c>
      <c r="E14100">
        <f>VLOOKUP(C14100,customers!$A$2:$D$1501, 4,FALSE)</f>
        <v>9</v>
      </c>
      <c r="F14100" t="str">
        <f>VLOOKUP(E14100,nation!$A$2:$B$26, 2,FALSE)</f>
        <v>INDONESIA</v>
      </c>
      <c r="G14100">
        <f>VLOOKUP(orders!F14100,nation!$B$2:$C$26,2,FALSE)</f>
        <v>2</v>
      </c>
      <c r="H14100" t="str">
        <f>HLOOKUP(orders!G14100,region_horz!$B$1:$F$2,2,FALSE)</f>
        <v>ASIA</v>
      </c>
      <c r="I14100" t="s">
        <v>9</v>
      </c>
      <c r="J14100">
        <v>265649.28999999998</v>
      </c>
      <c r="K14100" s="1">
        <v>34840</v>
      </c>
      <c r="L14100" t="s">
        <v>31</v>
      </c>
      <c r="M14100" t="s">
        <v>5264</v>
      </c>
      <c r="N14100">
        <v>0</v>
      </c>
      <c r="O14100" t="s">
        <v>15025</v>
      </c>
    </row>
    <row r="14101" spans="1:15" x14ac:dyDescent="0.2">
      <c r="A14101">
        <v>56388</v>
      </c>
      <c r="B14101" t="str">
        <f>VLOOKUP(orders!C14101,customers!$A$2:$B$1501, 2,FALSE)</f>
        <v>Customer#000001195</v>
      </c>
      <c r="C14101">
        <v>1195</v>
      </c>
      <c r="D14101" t="str">
        <f>VLOOKUP(orders!C14101,customers!$A$2:$G$1501,7,FALSE)</f>
        <v>FURNITURE</v>
      </c>
      <c r="E14101">
        <f>VLOOKUP(C14101,customers!$A$2:$D$1501, 4,FALSE)</f>
        <v>4</v>
      </c>
      <c r="F14101" t="str">
        <f>VLOOKUP(E14101,nation!$A$2:$B$26, 2,FALSE)</f>
        <v>EGYPT</v>
      </c>
      <c r="G14101">
        <f>VLOOKUP(orders!F14101,nation!$B$2:$C$26,2,FALSE)</f>
        <v>4</v>
      </c>
      <c r="H14101" t="str">
        <f>HLOOKUP(orders!G14101,region_horz!$B$1:$F$2,2,FALSE)</f>
        <v>MIDDLE EAST</v>
      </c>
      <c r="I14101" t="s">
        <v>9</v>
      </c>
      <c r="J14101">
        <v>268872.7</v>
      </c>
      <c r="K14101" s="1">
        <v>35475</v>
      </c>
      <c r="L14101" t="s">
        <v>13</v>
      </c>
      <c r="M14101" t="s">
        <v>566</v>
      </c>
      <c r="N14101">
        <v>0</v>
      </c>
      <c r="O14101" t="s">
        <v>15026</v>
      </c>
    </row>
    <row r="14102" spans="1:15" x14ac:dyDescent="0.2">
      <c r="A14102">
        <v>56389</v>
      </c>
      <c r="B14102" t="str">
        <f>VLOOKUP(orders!C14102,customers!$A$2:$B$1501, 2,FALSE)</f>
        <v>Customer#000001079</v>
      </c>
      <c r="C14102">
        <v>1079</v>
      </c>
      <c r="D14102" t="str">
        <f>VLOOKUP(orders!C14102,customers!$A$2:$G$1501,7,FALSE)</f>
        <v>AUTOMOBILE</v>
      </c>
      <c r="E14102">
        <f>VLOOKUP(C14102,customers!$A$2:$D$1501, 4,FALSE)</f>
        <v>19</v>
      </c>
      <c r="F14102" t="str">
        <f>VLOOKUP(E14102,nation!$A$2:$B$26, 2,FALSE)</f>
        <v>ROMANIA</v>
      </c>
      <c r="G14102">
        <f>VLOOKUP(orders!F14102,nation!$B$2:$C$26,2,FALSE)</f>
        <v>3</v>
      </c>
      <c r="H14102" t="str">
        <f>HLOOKUP(orders!G14102,region_horz!$B$1:$F$2,2,FALSE)</f>
        <v>EUROPE</v>
      </c>
      <c r="I14102" t="s">
        <v>9</v>
      </c>
      <c r="J14102">
        <v>171610.82</v>
      </c>
      <c r="K14102" s="1">
        <v>35632</v>
      </c>
      <c r="L14102" t="s">
        <v>13</v>
      </c>
      <c r="M14102" t="s">
        <v>2361</v>
      </c>
      <c r="N14102">
        <v>0</v>
      </c>
      <c r="O14102" t="s">
        <v>15027</v>
      </c>
    </row>
    <row r="14103" spans="1:15" x14ac:dyDescent="0.2">
      <c r="A14103">
        <v>56390</v>
      </c>
      <c r="B14103" t="str">
        <f>VLOOKUP(orders!C14103,customers!$A$2:$B$1501, 2,FALSE)</f>
        <v>Customer#000001073</v>
      </c>
      <c r="C14103">
        <v>1073</v>
      </c>
      <c r="D14103" t="str">
        <f>VLOOKUP(orders!C14103,customers!$A$2:$G$1501,7,FALSE)</f>
        <v>BUILDING</v>
      </c>
      <c r="E14103">
        <f>VLOOKUP(C14103,customers!$A$2:$D$1501, 4,FALSE)</f>
        <v>10</v>
      </c>
      <c r="F14103" t="str">
        <f>VLOOKUP(E14103,nation!$A$2:$B$26, 2,FALSE)</f>
        <v>IRAN</v>
      </c>
      <c r="G14103">
        <f>VLOOKUP(orders!F14103,nation!$B$2:$C$26,2,FALSE)</f>
        <v>4</v>
      </c>
      <c r="H14103" t="str">
        <f>HLOOKUP(orders!G14103,region_horz!$B$1:$F$2,2,FALSE)</f>
        <v>MIDDLE EAST</v>
      </c>
      <c r="I14103" t="s">
        <v>9</v>
      </c>
      <c r="J14103">
        <v>344963.97</v>
      </c>
      <c r="K14103" s="1">
        <v>35476</v>
      </c>
      <c r="L14103" t="s">
        <v>26</v>
      </c>
      <c r="M14103" t="s">
        <v>515</v>
      </c>
      <c r="N14103">
        <v>0</v>
      </c>
      <c r="O14103" t="s">
        <v>15028</v>
      </c>
    </row>
    <row r="14104" spans="1:15" x14ac:dyDescent="0.2">
      <c r="A14104">
        <v>56391</v>
      </c>
      <c r="B14104" t="str">
        <f>VLOOKUP(orders!C14104,customers!$A$2:$B$1501, 2,FALSE)</f>
        <v>Customer#000001156</v>
      </c>
      <c r="C14104">
        <v>1156</v>
      </c>
      <c r="D14104" t="str">
        <f>VLOOKUP(orders!C14104,customers!$A$2:$G$1501,7,FALSE)</f>
        <v>HOUSEHOLD</v>
      </c>
      <c r="E14104">
        <f>VLOOKUP(C14104,customers!$A$2:$D$1501, 4,FALSE)</f>
        <v>14</v>
      </c>
      <c r="F14104" t="str">
        <f>VLOOKUP(E14104,nation!$A$2:$B$26, 2,FALSE)</f>
        <v>KENYA</v>
      </c>
      <c r="G14104">
        <f>VLOOKUP(orders!F14104,nation!$B$2:$C$26,2,FALSE)</f>
        <v>0</v>
      </c>
      <c r="H14104" t="str">
        <f>HLOOKUP(orders!G14104,region_horz!$B$1:$F$2,2,FALSE)</f>
        <v>AFRICA</v>
      </c>
      <c r="I14104" t="s">
        <v>9</v>
      </c>
      <c r="J14104">
        <v>177656.19</v>
      </c>
      <c r="K14104" s="1">
        <v>34932</v>
      </c>
      <c r="L14104" t="s">
        <v>23</v>
      </c>
      <c r="M14104" t="s">
        <v>445</v>
      </c>
      <c r="N14104">
        <v>0</v>
      </c>
      <c r="O14104" t="s">
        <v>15029</v>
      </c>
    </row>
    <row r="14105" spans="1:15" x14ac:dyDescent="0.2">
      <c r="A14105">
        <v>56416</v>
      </c>
      <c r="B14105" t="str">
        <f>VLOOKUP(orders!C14105,customers!$A$2:$B$1501, 2,FALSE)</f>
        <v>Customer#000000817</v>
      </c>
      <c r="C14105">
        <v>817</v>
      </c>
      <c r="D14105" t="str">
        <f>VLOOKUP(orders!C14105,customers!$A$2:$G$1501,7,FALSE)</f>
        <v>MACHINERY</v>
      </c>
      <c r="E14105">
        <f>VLOOKUP(C14105,customers!$A$2:$D$1501, 4,FALSE)</f>
        <v>0</v>
      </c>
      <c r="F14105" t="str">
        <f>VLOOKUP(E14105,nation!$A$2:$B$26, 2,FALSE)</f>
        <v>ALGERIA</v>
      </c>
      <c r="G14105">
        <f>VLOOKUP(orders!F14105,nation!$B$2:$C$26,2,FALSE)</f>
        <v>0</v>
      </c>
      <c r="H14105" t="str">
        <f>HLOOKUP(orders!G14105,region_horz!$B$1:$F$2,2,FALSE)</f>
        <v>AFRICA</v>
      </c>
      <c r="I14105" t="s">
        <v>16</v>
      </c>
      <c r="J14105">
        <v>75214.509999999995</v>
      </c>
      <c r="K14105" s="1">
        <v>33738</v>
      </c>
      <c r="L14105" t="s">
        <v>26</v>
      </c>
      <c r="M14105" t="s">
        <v>152</v>
      </c>
      <c r="N14105">
        <v>0</v>
      </c>
      <c r="O14105" t="s">
        <v>15030</v>
      </c>
    </row>
    <row r="14106" spans="1:15" x14ac:dyDescent="0.2">
      <c r="A14106">
        <v>56417</v>
      </c>
      <c r="B14106" t="str">
        <f>VLOOKUP(orders!C14106,customers!$A$2:$B$1501, 2,FALSE)</f>
        <v>Customer#000000644</v>
      </c>
      <c r="C14106">
        <v>644</v>
      </c>
      <c r="D14106" t="str">
        <f>VLOOKUP(orders!C14106,customers!$A$2:$G$1501,7,FALSE)</f>
        <v>HOUSEHOLD</v>
      </c>
      <c r="E14106">
        <f>VLOOKUP(C14106,customers!$A$2:$D$1501, 4,FALSE)</f>
        <v>18</v>
      </c>
      <c r="F14106" t="str">
        <f>VLOOKUP(E14106,nation!$A$2:$B$26, 2,FALSE)</f>
        <v>CHINA</v>
      </c>
      <c r="G14106">
        <f>VLOOKUP(orders!F14106,nation!$B$2:$C$26,2,FALSE)</f>
        <v>2</v>
      </c>
      <c r="H14106" t="str">
        <f>HLOOKUP(orders!G14106,region_horz!$B$1:$F$2,2,FALSE)</f>
        <v>ASIA</v>
      </c>
      <c r="I14106" t="s">
        <v>9</v>
      </c>
      <c r="J14106">
        <v>141678.07999999999</v>
      </c>
      <c r="K14106" s="1">
        <v>35578</v>
      </c>
      <c r="L14106" t="s">
        <v>10</v>
      </c>
      <c r="M14106" t="s">
        <v>447</v>
      </c>
      <c r="N14106">
        <v>0</v>
      </c>
      <c r="O14106" t="s">
        <v>15031</v>
      </c>
    </row>
    <row r="14107" spans="1:15" x14ac:dyDescent="0.2">
      <c r="A14107">
        <v>56418</v>
      </c>
      <c r="B14107" t="str">
        <f>VLOOKUP(orders!C14107,customers!$A$2:$B$1501, 2,FALSE)</f>
        <v>Customer#000000887</v>
      </c>
      <c r="C14107">
        <v>887</v>
      </c>
      <c r="D14107" t="str">
        <f>VLOOKUP(orders!C14107,customers!$A$2:$G$1501,7,FALSE)</f>
        <v>MACHINERY</v>
      </c>
      <c r="E14107">
        <f>VLOOKUP(C14107,customers!$A$2:$D$1501, 4,FALSE)</f>
        <v>1</v>
      </c>
      <c r="F14107" t="str">
        <f>VLOOKUP(E14107,nation!$A$2:$B$26, 2,FALSE)</f>
        <v>ARGENTINA</v>
      </c>
      <c r="G14107">
        <f>VLOOKUP(orders!F14107,nation!$B$2:$C$26,2,FALSE)</f>
        <v>1</v>
      </c>
      <c r="H14107" t="str">
        <f>HLOOKUP(orders!G14107,region_horz!$B$1:$F$2,2,FALSE)</f>
        <v>AMERICA</v>
      </c>
      <c r="I14107" t="s">
        <v>16</v>
      </c>
      <c r="J14107">
        <v>134545.51999999999</v>
      </c>
      <c r="K14107" s="1">
        <v>33707</v>
      </c>
      <c r="L14107" t="s">
        <v>13</v>
      </c>
      <c r="M14107" t="s">
        <v>1070</v>
      </c>
      <c r="N14107">
        <v>0</v>
      </c>
      <c r="O14107" t="s">
        <v>15032</v>
      </c>
    </row>
    <row r="14108" spans="1:15" x14ac:dyDescent="0.2">
      <c r="A14108">
        <v>56419</v>
      </c>
      <c r="B14108" t="str">
        <f>VLOOKUP(orders!C14108,customers!$A$2:$B$1501, 2,FALSE)</f>
        <v>Customer#000001055</v>
      </c>
      <c r="C14108">
        <v>1055</v>
      </c>
      <c r="D14108" t="str">
        <f>VLOOKUP(orders!C14108,customers!$A$2:$G$1501,7,FALSE)</f>
        <v>HOUSEHOLD</v>
      </c>
      <c r="E14108">
        <f>VLOOKUP(C14108,customers!$A$2:$D$1501, 4,FALSE)</f>
        <v>7</v>
      </c>
      <c r="F14108" t="str">
        <f>VLOOKUP(E14108,nation!$A$2:$B$26, 2,FALSE)</f>
        <v>GERMANY</v>
      </c>
      <c r="G14108">
        <f>VLOOKUP(orders!F14108,nation!$B$2:$C$26,2,FALSE)</f>
        <v>3</v>
      </c>
      <c r="H14108" t="str">
        <f>HLOOKUP(orders!G14108,region_horz!$B$1:$F$2,2,FALSE)</f>
        <v>EUROPE</v>
      </c>
      <c r="I14108" t="s">
        <v>16</v>
      </c>
      <c r="J14108">
        <v>72680.320000000007</v>
      </c>
      <c r="K14108" s="1">
        <v>34111</v>
      </c>
      <c r="L14108" t="s">
        <v>23</v>
      </c>
      <c r="M14108" t="s">
        <v>5130</v>
      </c>
      <c r="N14108">
        <v>0</v>
      </c>
      <c r="O14108" t="s">
        <v>15033</v>
      </c>
    </row>
    <row r="14109" spans="1:15" x14ac:dyDescent="0.2">
      <c r="A14109">
        <v>56420</v>
      </c>
      <c r="B14109" t="str">
        <f>VLOOKUP(orders!C14109,customers!$A$2:$B$1501, 2,FALSE)</f>
        <v>Customer#000000034</v>
      </c>
      <c r="C14109">
        <v>34</v>
      </c>
      <c r="D14109" t="str">
        <f>VLOOKUP(orders!C14109,customers!$A$2:$G$1501,7,FALSE)</f>
        <v>HOUSEHOLD</v>
      </c>
      <c r="E14109">
        <f>VLOOKUP(C14109,customers!$A$2:$D$1501, 4,FALSE)</f>
        <v>15</v>
      </c>
      <c r="F14109" t="str">
        <f>VLOOKUP(E14109,nation!$A$2:$B$26, 2,FALSE)</f>
        <v>MOROCCO</v>
      </c>
      <c r="G14109">
        <f>VLOOKUP(orders!F14109,nation!$B$2:$C$26,2,FALSE)</f>
        <v>0</v>
      </c>
      <c r="H14109" t="str">
        <f>HLOOKUP(orders!G14109,region_horz!$B$1:$F$2,2,FALSE)</f>
        <v>AFRICA</v>
      </c>
      <c r="I14109" t="s">
        <v>9</v>
      </c>
      <c r="J14109">
        <v>144128.48000000001</v>
      </c>
      <c r="K14109" s="1">
        <v>34905</v>
      </c>
      <c r="L14109" t="s">
        <v>10</v>
      </c>
      <c r="M14109" t="s">
        <v>2568</v>
      </c>
      <c r="N14109">
        <v>0</v>
      </c>
      <c r="O14109" t="s">
        <v>15034</v>
      </c>
    </row>
    <row r="14110" spans="1:15" x14ac:dyDescent="0.2">
      <c r="A14110">
        <v>56421</v>
      </c>
      <c r="B14110" t="str">
        <f>VLOOKUP(orders!C14110,customers!$A$2:$B$1501, 2,FALSE)</f>
        <v>Customer#000001249</v>
      </c>
      <c r="C14110">
        <v>1249</v>
      </c>
      <c r="D14110" t="str">
        <f>VLOOKUP(orders!C14110,customers!$A$2:$G$1501,7,FALSE)</f>
        <v>BUILDING</v>
      </c>
      <c r="E14110">
        <f>VLOOKUP(C14110,customers!$A$2:$D$1501, 4,FALSE)</f>
        <v>7</v>
      </c>
      <c r="F14110" t="str">
        <f>VLOOKUP(E14110,nation!$A$2:$B$26, 2,FALSE)</f>
        <v>GERMANY</v>
      </c>
      <c r="G14110">
        <f>VLOOKUP(orders!F14110,nation!$B$2:$C$26,2,FALSE)</f>
        <v>3</v>
      </c>
      <c r="H14110" t="str">
        <f>HLOOKUP(orders!G14110,region_horz!$B$1:$F$2,2,FALSE)</f>
        <v>EUROPE</v>
      </c>
      <c r="I14110" t="s">
        <v>9</v>
      </c>
      <c r="J14110">
        <v>238044.42</v>
      </c>
      <c r="K14110" s="1">
        <v>35418</v>
      </c>
      <c r="L14110" t="s">
        <v>31</v>
      </c>
      <c r="M14110" t="s">
        <v>3829</v>
      </c>
      <c r="N14110">
        <v>0</v>
      </c>
      <c r="O14110" t="s">
        <v>15035</v>
      </c>
    </row>
    <row r="14111" spans="1:15" x14ac:dyDescent="0.2">
      <c r="A14111">
        <v>56422</v>
      </c>
      <c r="B14111" t="str">
        <f>VLOOKUP(orders!C14111,customers!$A$2:$B$1501, 2,FALSE)</f>
        <v>Customer#000000115</v>
      </c>
      <c r="C14111">
        <v>115</v>
      </c>
      <c r="D14111" t="str">
        <f>VLOOKUP(orders!C14111,customers!$A$2:$G$1501,7,FALSE)</f>
        <v>HOUSEHOLD</v>
      </c>
      <c r="E14111">
        <f>VLOOKUP(C14111,customers!$A$2:$D$1501, 4,FALSE)</f>
        <v>8</v>
      </c>
      <c r="F14111" t="str">
        <f>VLOOKUP(E14111,nation!$A$2:$B$26, 2,FALSE)</f>
        <v>INDIA</v>
      </c>
      <c r="G14111">
        <f>VLOOKUP(orders!F14111,nation!$B$2:$C$26,2,FALSE)</f>
        <v>2</v>
      </c>
      <c r="H14111" t="str">
        <f>HLOOKUP(orders!G14111,region_horz!$B$1:$F$2,2,FALSE)</f>
        <v>ASIA</v>
      </c>
      <c r="I14111" t="s">
        <v>16</v>
      </c>
      <c r="J14111">
        <v>204856.2</v>
      </c>
      <c r="K14111" s="1">
        <v>33640</v>
      </c>
      <c r="L14111" t="s">
        <v>31</v>
      </c>
      <c r="M14111" t="s">
        <v>178</v>
      </c>
      <c r="N14111">
        <v>0</v>
      </c>
      <c r="O14111" t="s">
        <v>15036</v>
      </c>
    </row>
    <row r="14112" spans="1:15" x14ac:dyDescent="0.2">
      <c r="A14112">
        <v>56423</v>
      </c>
      <c r="B14112" t="str">
        <f>VLOOKUP(orders!C14112,customers!$A$2:$B$1501, 2,FALSE)</f>
        <v>Customer#000000964</v>
      </c>
      <c r="C14112">
        <v>964</v>
      </c>
      <c r="D14112" t="str">
        <f>VLOOKUP(orders!C14112,customers!$A$2:$G$1501,7,FALSE)</f>
        <v>FURNITURE</v>
      </c>
      <c r="E14112">
        <f>VLOOKUP(C14112,customers!$A$2:$D$1501, 4,FALSE)</f>
        <v>12</v>
      </c>
      <c r="F14112" t="str">
        <f>VLOOKUP(E14112,nation!$A$2:$B$26, 2,FALSE)</f>
        <v>JAPAN</v>
      </c>
      <c r="G14112">
        <f>VLOOKUP(orders!F14112,nation!$B$2:$C$26,2,FALSE)</f>
        <v>2</v>
      </c>
      <c r="H14112" t="str">
        <f>HLOOKUP(orders!G14112,region_horz!$B$1:$F$2,2,FALSE)</f>
        <v>ASIA</v>
      </c>
      <c r="I14112" t="s">
        <v>9</v>
      </c>
      <c r="J14112">
        <v>234992.81</v>
      </c>
      <c r="K14112" s="1">
        <v>35059</v>
      </c>
      <c r="L14112" t="s">
        <v>23</v>
      </c>
      <c r="M14112" t="s">
        <v>486</v>
      </c>
      <c r="N14112">
        <v>0</v>
      </c>
      <c r="O14112" t="s">
        <v>15037</v>
      </c>
    </row>
    <row r="14113" spans="1:15" x14ac:dyDescent="0.2">
      <c r="A14113">
        <v>56448</v>
      </c>
      <c r="B14113" t="str">
        <f>VLOOKUP(orders!C14113,customers!$A$2:$B$1501, 2,FALSE)</f>
        <v>Customer#000000268</v>
      </c>
      <c r="C14113">
        <v>268</v>
      </c>
      <c r="D14113" t="str">
        <f>VLOOKUP(orders!C14113,customers!$A$2:$G$1501,7,FALSE)</f>
        <v>MACHINERY</v>
      </c>
      <c r="E14113">
        <f>VLOOKUP(C14113,customers!$A$2:$D$1501, 4,FALSE)</f>
        <v>3</v>
      </c>
      <c r="F14113" t="str">
        <f>VLOOKUP(E14113,nation!$A$2:$B$26, 2,FALSE)</f>
        <v>CANADA</v>
      </c>
      <c r="G14113">
        <f>VLOOKUP(orders!F14113,nation!$B$2:$C$26,2,FALSE)</f>
        <v>1</v>
      </c>
      <c r="H14113" t="str">
        <f>HLOOKUP(orders!G14113,region_horz!$B$1:$F$2,2,FALSE)</f>
        <v>AMERICA</v>
      </c>
      <c r="I14113" t="s">
        <v>16</v>
      </c>
      <c r="J14113">
        <v>129803.16</v>
      </c>
      <c r="K14113" s="1">
        <v>34203</v>
      </c>
      <c r="L14113" t="s">
        <v>10</v>
      </c>
      <c r="M14113" t="s">
        <v>3266</v>
      </c>
      <c r="N14113">
        <v>0</v>
      </c>
      <c r="O14113" t="s">
        <v>15038</v>
      </c>
    </row>
    <row r="14114" spans="1:15" x14ac:dyDescent="0.2">
      <c r="A14114">
        <v>56449</v>
      </c>
      <c r="B14114" t="str">
        <f>VLOOKUP(orders!C14114,customers!$A$2:$B$1501, 2,FALSE)</f>
        <v>Customer#000001480</v>
      </c>
      <c r="C14114">
        <v>1480</v>
      </c>
      <c r="D14114" t="str">
        <f>VLOOKUP(orders!C14114,customers!$A$2:$G$1501,7,FALSE)</f>
        <v>HOUSEHOLD</v>
      </c>
      <c r="E14114">
        <f>VLOOKUP(C14114,customers!$A$2:$D$1501, 4,FALSE)</f>
        <v>7</v>
      </c>
      <c r="F14114" t="str">
        <f>VLOOKUP(E14114,nation!$A$2:$B$26, 2,FALSE)</f>
        <v>GERMANY</v>
      </c>
      <c r="G14114">
        <f>VLOOKUP(orders!F14114,nation!$B$2:$C$26,2,FALSE)</f>
        <v>3</v>
      </c>
      <c r="H14114" t="str">
        <f>HLOOKUP(orders!G14114,region_horz!$B$1:$F$2,2,FALSE)</f>
        <v>EUROPE</v>
      </c>
      <c r="I14114" t="s">
        <v>9</v>
      </c>
      <c r="J14114">
        <v>136773.57999999999</v>
      </c>
      <c r="K14114" s="1">
        <v>35924</v>
      </c>
      <c r="L14114" t="s">
        <v>31</v>
      </c>
      <c r="M14114" t="s">
        <v>1273</v>
      </c>
      <c r="N14114">
        <v>0</v>
      </c>
      <c r="O14114" t="s">
        <v>15039</v>
      </c>
    </row>
    <row r="14115" spans="1:15" x14ac:dyDescent="0.2">
      <c r="A14115">
        <v>56450</v>
      </c>
      <c r="B14115" t="str">
        <f>VLOOKUP(orders!C14115,customers!$A$2:$B$1501, 2,FALSE)</f>
        <v>Customer#000000796</v>
      </c>
      <c r="C14115">
        <v>796</v>
      </c>
      <c r="D14115" t="str">
        <f>VLOOKUP(orders!C14115,customers!$A$2:$G$1501,7,FALSE)</f>
        <v>HOUSEHOLD</v>
      </c>
      <c r="E14115">
        <f>VLOOKUP(C14115,customers!$A$2:$D$1501, 4,FALSE)</f>
        <v>3</v>
      </c>
      <c r="F14115" t="str">
        <f>VLOOKUP(E14115,nation!$A$2:$B$26, 2,FALSE)</f>
        <v>CANADA</v>
      </c>
      <c r="G14115">
        <f>VLOOKUP(orders!F14115,nation!$B$2:$C$26,2,FALSE)</f>
        <v>1</v>
      </c>
      <c r="H14115" t="str">
        <f>HLOOKUP(orders!G14115,region_horz!$B$1:$F$2,2,FALSE)</f>
        <v>AMERICA</v>
      </c>
      <c r="I14115" t="s">
        <v>9</v>
      </c>
      <c r="J14115">
        <v>56852.91</v>
      </c>
      <c r="K14115" s="1">
        <v>36002</v>
      </c>
      <c r="L14115" t="s">
        <v>26</v>
      </c>
      <c r="M14115" t="s">
        <v>1003</v>
      </c>
      <c r="N14115">
        <v>0</v>
      </c>
      <c r="O14115" t="s">
        <v>15040</v>
      </c>
    </row>
    <row r="14116" spans="1:15" x14ac:dyDescent="0.2">
      <c r="A14116">
        <v>56451</v>
      </c>
      <c r="B14116" t="str">
        <f>VLOOKUP(orders!C14116,customers!$A$2:$B$1501, 2,FALSE)</f>
        <v>Customer#000000064</v>
      </c>
      <c r="C14116">
        <v>64</v>
      </c>
      <c r="D14116" t="str">
        <f>VLOOKUP(orders!C14116,customers!$A$2:$G$1501,7,FALSE)</f>
        <v>BUILDING</v>
      </c>
      <c r="E14116">
        <f>VLOOKUP(C14116,customers!$A$2:$D$1501, 4,FALSE)</f>
        <v>3</v>
      </c>
      <c r="F14116" t="str">
        <f>VLOOKUP(E14116,nation!$A$2:$B$26, 2,FALSE)</f>
        <v>CANADA</v>
      </c>
      <c r="G14116">
        <f>VLOOKUP(orders!F14116,nation!$B$2:$C$26,2,FALSE)</f>
        <v>1</v>
      </c>
      <c r="H14116" t="str">
        <f>HLOOKUP(orders!G14116,region_horz!$B$1:$F$2,2,FALSE)</f>
        <v>AMERICA</v>
      </c>
      <c r="I14116" t="s">
        <v>9</v>
      </c>
      <c r="J14116">
        <v>73241.23</v>
      </c>
      <c r="K14116" s="1">
        <v>35377</v>
      </c>
      <c r="L14116" t="s">
        <v>23</v>
      </c>
      <c r="M14116" t="s">
        <v>2899</v>
      </c>
      <c r="N14116">
        <v>0</v>
      </c>
      <c r="O14116" t="s">
        <v>15041</v>
      </c>
    </row>
    <row r="14117" spans="1:15" x14ac:dyDescent="0.2">
      <c r="A14117">
        <v>56452</v>
      </c>
      <c r="B14117" t="str">
        <f>VLOOKUP(orders!C14117,customers!$A$2:$B$1501, 2,FALSE)</f>
        <v>Customer#000000571</v>
      </c>
      <c r="C14117">
        <v>571</v>
      </c>
      <c r="D14117" t="str">
        <f>VLOOKUP(orders!C14117,customers!$A$2:$G$1501,7,FALSE)</f>
        <v>HOUSEHOLD</v>
      </c>
      <c r="E14117">
        <f>VLOOKUP(C14117,customers!$A$2:$D$1501, 4,FALSE)</f>
        <v>2</v>
      </c>
      <c r="F14117" t="str">
        <f>VLOOKUP(E14117,nation!$A$2:$B$26, 2,FALSE)</f>
        <v>BRAZIL</v>
      </c>
      <c r="G14117">
        <f>VLOOKUP(orders!F14117,nation!$B$2:$C$26,2,FALSE)</f>
        <v>1</v>
      </c>
      <c r="H14117" t="str">
        <f>HLOOKUP(orders!G14117,region_horz!$B$1:$F$2,2,FALSE)</f>
        <v>AMERICA</v>
      </c>
      <c r="I14117" t="s">
        <v>16</v>
      </c>
      <c r="J14117">
        <v>70192.460000000006</v>
      </c>
      <c r="K14117" s="1">
        <v>34380</v>
      </c>
      <c r="L14117" t="s">
        <v>23</v>
      </c>
      <c r="M14117" t="s">
        <v>1081</v>
      </c>
      <c r="N14117">
        <v>0</v>
      </c>
      <c r="O14117" t="s">
        <v>15042</v>
      </c>
    </row>
    <row r="14118" spans="1:15" x14ac:dyDescent="0.2">
      <c r="A14118">
        <v>56453</v>
      </c>
      <c r="B14118" t="str">
        <f>VLOOKUP(orders!C14118,customers!$A$2:$B$1501, 2,FALSE)</f>
        <v>Customer#000000025</v>
      </c>
      <c r="C14118">
        <v>25</v>
      </c>
      <c r="D14118" t="str">
        <f>VLOOKUP(orders!C14118,customers!$A$2:$G$1501,7,FALSE)</f>
        <v>FURNITURE</v>
      </c>
      <c r="E14118">
        <f>VLOOKUP(C14118,customers!$A$2:$D$1501, 4,FALSE)</f>
        <v>12</v>
      </c>
      <c r="F14118" t="str">
        <f>VLOOKUP(E14118,nation!$A$2:$B$26, 2,FALSE)</f>
        <v>JAPAN</v>
      </c>
      <c r="G14118">
        <f>VLOOKUP(orders!F14118,nation!$B$2:$C$26,2,FALSE)</f>
        <v>2</v>
      </c>
      <c r="H14118" t="str">
        <f>HLOOKUP(orders!G14118,region_horz!$B$1:$F$2,2,FALSE)</f>
        <v>ASIA</v>
      </c>
      <c r="I14118" t="s">
        <v>16</v>
      </c>
      <c r="J14118">
        <v>223616.41</v>
      </c>
      <c r="K14118" s="1">
        <v>33706</v>
      </c>
      <c r="L14118" t="s">
        <v>13</v>
      </c>
      <c r="M14118" t="s">
        <v>4386</v>
      </c>
      <c r="N14118">
        <v>0</v>
      </c>
      <c r="O14118" t="s">
        <v>15043</v>
      </c>
    </row>
    <row r="14119" spans="1:15" x14ac:dyDescent="0.2">
      <c r="A14119">
        <v>56454</v>
      </c>
      <c r="B14119" t="str">
        <f>VLOOKUP(orders!C14119,customers!$A$2:$B$1501, 2,FALSE)</f>
        <v>Customer#000000187</v>
      </c>
      <c r="C14119">
        <v>187</v>
      </c>
      <c r="D14119" t="str">
        <f>VLOOKUP(orders!C14119,customers!$A$2:$G$1501,7,FALSE)</f>
        <v>FURNITURE</v>
      </c>
      <c r="E14119">
        <f>VLOOKUP(C14119,customers!$A$2:$D$1501, 4,FALSE)</f>
        <v>4</v>
      </c>
      <c r="F14119" t="str">
        <f>VLOOKUP(E14119,nation!$A$2:$B$26, 2,FALSE)</f>
        <v>EGYPT</v>
      </c>
      <c r="G14119">
        <f>VLOOKUP(orders!F14119,nation!$B$2:$C$26,2,FALSE)</f>
        <v>4</v>
      </c>
      <c r="H14119" t="str">
        <f>HLOOKUP(orders!G14119,region_horz!$B$1:$F$2,2,FALSE)</f>
        <v>MIDDLE EAST</v>
      </c>
      <c r="I14119" t="s">
        <v>9</v>
      </c>
      <c r="J14119">
        <v>104527.35</v>
      </c>
      <c r="K14119" s="1">
        <v>35414</v>
      </c>
      <c r="L14119" t="s">
        <v>23</v>
      </c>
      <c r="M14119" t="s">
        <v>203</v>
      </c>
      <c r="N14119">
        <v>0</v>
      </c>
      <c r="O14119" t="s">
        <v>15044</v>
      </c>
    </row>
    <row r="14120" spans="1:15" x14ac:dyDescent="0.2">
      <c r="A14120">
        <v>56455</v>
      </c>
      <c r="B14120" t="str">
        <f>VLOOKUP(orders!C14120,customers!$A$2:$B$1501, 2,FALSE)</f>
        <v>Customer#000000379</v>
      </c>
      <c r="C14120">
        <v>379</v>
      </c>
      <c r="D14120" t="str">
        <f>VLOOKUP(orders!C14120,customers!$A$2:$G$1501,7,FALSE)</f>
        <v>AUTOMOBILE</v>
      </c>
      <c r="E14120">
        <f>VLOOKUP(C14120,customers!$A$2:$D$1501, 4,FALSE)</f>
        <v>7</v>
      </c>
      <c r="F14120" t="str">
        <f>VLOOKUP(E14120,nation!$A$2:$B$26, 2,FALSE)</f>
        <v>GERMANY</v>
      </c>
      <c r="G14120">
        <f>VLOOKUP(orders!F14120,nation!$B$2:$C$26,2,FALSE)</f>
        <v>3</v>
      </c>
      <c r="H14120" t="str">
        <f>HLOOKUP(orders!G14120,region_horz!$B$1:$F$2,2,FALSE)</f>
        <v>EUROPE</v>
      </c>
      <c r="I14120" t="s">
        <v>16</v>
      </c>
      <c r="J14120">
        <v>161118.20000000001</v>
      </c>
      <c r="K14120" s="1">
        <v>33627</v>
      </c>
      <c r="L14120" t="s">
        <v>31</v>
      </c>
      <c r="M14120" t="s">
        <v>548</v>
      </c>
      <c r="N14120">
        <v>0</v>
      </c>
      <c r="O14120" t="s">
        <v>15045</v>
      </c>
    </row>
    <row r="14121" spans="1:15" x14ac:dyDescent="0.2">
      <c r="A14121">
        <v>56480</v>
      </c>
      <c r="B14121" t="str">
        <f>VLOOKUP(orders!C14121,customers!$A$2:$B$1501, 2,FALSE)</f>
        <v>Customer#000000559</v>
      </c>
      <c r="C14121">
        <v>559</v>
      </c>
      <c r="D14121" t="str">
        <f>VLOOKUP(orders!C14121,customers!$A$2:$G$1501,7,FALSE)</f>
        <v>AUTOMOBILE</v>
      </c>
      <c r="E14121">
        <f>VLOOKUP(C14121,customers!$A$2:$D$1501, 4,FALSE)</f>
        <v>7</v>
      </c>
      <c r="F14121" t="str">
        <f>VLOOKUP(E14121,nation!$A$2:$B$26, 2,FALSE)</f>
        <v>GERMANY</v>
      </c>
      <c r="G14121">
        <f>VLOOKUP(orders!F14121,nation!$B$2:$C$26,2,FALSE)</f>
        <v>3</v>
      </c>
      <c r="H14121" t="str">
        <f>HLOOKUP(orders!G14121,region_horz!$B$1:$F$2,2,FALSE)</f>
        <v>EUROPE</v>
      </c>
      <c r="I14121" t="s">
        <v>16</v>
      </c>
      <c r="J14121">
        <v>1879.71</v>
      </c>
      <c r="K14121" s="1">
        <v>34033</v>
      </c>
      <c r="L14121" t="s">
        <v>26</v>
      </c>
      <c r="M14121" t="s">
        <v>1919</v>
      </c>
      <c r="N14121">
        <v>0</v>
      </c>
      <c r="O14121" t="s">
        <v>15046</v>
      </c>
    </row>
    <row r="14122" spans="1:15" x14ac:dyDescent="0.2">
      <c r="A14122">
        <v>56481</v>
      </c>
      <c r="B14122" t="str">
        <f>VLOOKUP(orders!C14122,customers!$A$2:$B$1501, 2,FALSE)</f>
        <v>Customer#000001135</v>
      </c>
      <c r="C14122">
        <v>1135</v>
      </c>
      <c r="D14122" t="str">
        <f>VLOOKUP(orders!C14122,customers!$A$2:$G$1501,7,FALSE)</f>
        <v>FURNITURE</v>
      </c>
      <c r="E14122">
        <f>VLOOKUP(C14122,customers!$A$2:$D$1501, 4,FALSE)</f>
        <v>11</v>
      </c>
      <c r="F14122" t="str">
        <f>VLOOKUP(E14122,nation!$A$2:$B$26, 2,FALSE)</f>
        <v>IRAQ</v>
      </c>
      <c r="G14122">
        <f>VLOOKUP(orders!F14122,nation!$B$2:$C$26,2,FALSE)</f>
        <v>4</v>
      </c>
      <c r="H14122" t="str">
        <f>HLOOKUP(orders!G14122,region_horz!$B$1:$F$2,2,FALSE)</f>
        <v>MIDDLE EAST</v>
      </c>
      <c r="I14122" t="s">
        <v>16</v>
      </c>
      <c r="J14122">
        <v>34404.71</v>
      </c>
      <c r="K14122" s="1">
        <v>34072</v>
      </c>
      <c r="L14122" t="s">
        <v>23</v>
      </c>
      <c r="M14122" t="s">
        <v>4172</v>
      </c>
      <c r="N14122">
        <v>0</v>
      </c>
      <c r="O14122" t="s">
        <v>15047</v>
      </c>
    </row>
    <row r="14123" spans="1:15" x14ac:dyDescent="0.2">
      <c r="A14123">
        <v>56482</v>
      </c>
      <c r="B14123" t="str">
        <f>VLOOKUP(orders!C14123,customers!$A$2:$B$1501, 2,FALSE)</f>
        <v>Customer#000001495</v>
      </c>
      <c r="C14123">
        <v>1495</v>
      </c>
      <c r="D14123" t="str">
        <f>VLOOKUP(orders!C14123,customers!$A$2:$G$1501,7,FALSE)</f>
        <v>FURNITURE</v>
      </c>
      <c r="E14123">
        <f>VLOOKUP(C14123,customers!$A$2:$D$1501, 4,FALSE)</f>
        <v>10</v>
      </c>
      <c r="F14123" t="str">
        <f>VLOOKUP(E14123,nation!$A$2:$B$26, 2,FALSE)</f>
        <v>IRAN</v>
      </c>
      <c r="G14123">
        <f>VLOOKUP(orders!F14123,nation!$B$2:$C$26,2,FALSE)</f>
        <v>4</v>
      </c>
      <c r="H14123" t="str">
        <f>HLOOKUP(orders!G14123,region_horz!$B$1:$F$2,2,FALSE)</f>
        <v>MIDDLE EAST</v>
      </c>
      <c r="I14123" t="s">
        <v>16</v>
      </c>
      <c r="J14123">
        <v>136120.29</v>
      </c>
      <c r="K14123" s="1">
        <v>34128</v>
      </c>
      <c r="L14123" t="s">
        <v>31</v>
      </c>
      <c r="M14123" t="s">
        <v>5465</v>
      </c>
      <c r="N14123">
        <v>0</v>
      </c>
      <c r="O14123" t="s">
        <v>15048</v>
      </c>
    </row>
    <row r="14124" spans="1:15" x14ac:dyDescent="0.2">
      <c r="A14124">
        <v>56483</v>
      </c>
      <c r="B14124" t="str">
        <f>VLOOKUP(orders!C14124,customers!$A$2:$B$1501, 2,FALSE)</f>
        <v>Customer#000001039</v>
      </c>
      <c r="C14124">
        <v>1039</v>
      </c>
      <c r="D14124" t="str">
        <f>VLOOKUP(orders!C14124,customers!$A$2:$G$1501,7,FALSE)</f>
        <v>FURNITURE</v>
      </c>
      <c r="E14124">
        <f>VLOOKUP(C14124,customers!$A$2:$D$1501, 4,FALSE)</f>
        <v>10</v>
      </c>
      <c r="F14124" t="str">
        <f>VLOOKUP(E14124,nation!$A$2:$B$26, 2,FALSE)</f>
        <v>IRAN</v>
      </c>
      <c r="G14124">
        <f>VLOOKUP(orders!F14124,nation!$B$2:$C$26,2,FALSE)</f>
        <v>4</v>
      </c>
      <c r="H14124" t="str">
        <f>HLOOKUP(orders!G14124,region_horz!$B$1:$F$2,2,FALSE)</f>
        <v>MIDDLE EAST</v>
      </c>
      <c r="I14124" t="s">
        <v>16</v>
      </c>
      <c r="J14124">
        <v>51266.11</v>
      </c>
      <c r="K14124" s="1">
        <v>34385</v>
      </c>
      <c r="L14124" t="s">
        <v>26</v>
      </c>
      <c r="M14124" t="s">
        <v>906</v>
      </c>
      <c r="N14124">
        <v>0</v>
      </c>
      <c r="O14124" t="s">
        <v>15049</v>
      </c>
    </row>
    <row r="14125" spans="1:15" x14ac:dyDescent="0.2">
      <c r="A14125">
        <v>56484</v>
      </c>
      <c r="B14125" t="str">
        <f>VLOOKUP(orders!C14125,customers!$A$2:$B$1501, 2,FALSE)</f>
        <v>Customer#000001111</v>
      </c>
      <c r="C14125">
        <v>1111</v>
      </c>
      <c r="D14125" t="str">
        <f>VLOOKUP(orders!C14125,customers!$A$2:$G$1501,7,FALSE)</f>
        <v>MACHINERY</v>
      </c>
      <c r="E14125">
        <f>VLOOKUP(C14125,customers!$A$2:$D$1501, 4,FALSE)</f>
        <v>6</v>
      </c>
      <c r="F14125" t="str">
        <f>VLOOKUP(E14125,nation!$A$2:$B$26, 2,FALSE)</f>
        <v>FRANCE</v>
      </c>
      <c r="G14125">
        <f>VLOOKUP(orders!F14125,nation!$B$2:$C$26,2,FALSE)</f>
        <v>3</v>
      </c>
      <c r="H14125" t="str">
        <f>HLOOKUP(orders!G14125,region_horz!$B$1:$F$2,2,FALSE)</f>
        <v>EUROPE</v>
      </c>
      <c r="I14125" t="s">
        <v>9</v>
      </c>
      <c r="J14125">
        <v>264647.96999999997</v>
      </c>
      <c r="K14125" s="1">
        <v>35025</v>
      </c>
      <c r="L14125" t="s">
        <v>23</v>
      </c>
      <c r="M14125" t="s">
        <v>3689</v>
      </c>
      <c r="N14125">
        <v>0</v>
      </c>
      <c r="O14125" t="s">
        <v>15050</v>
      </c>
    </row>
    <row r="14126" spans="1:15" x14ac:dyDescent="0.2">
      <c r="A14126">
        <v>56485</v>
      </c>
      <c r="B14126" t="str">
        <f>VLOOKUP(orders!C14126,customers!$A$2:$B$1501, 2,FALSE)</f>
        <v>Customer#000000070</v>
      </c>
      <c r="C14126">
        <v>70</v>
      </c>
      <c r="D14126" t="str">
        <f>VLOOKUP(orders!C14126,customers!$A$2:$G$1501,7,FALSE)</f>
        <v>FURNITURE</v>
      </c>
      <c r="E14126">
        <f>VLOOKUP(C14126,customers!$A$2:$D$1501, 4,FALSE)</f>
        <v>22</v>
      </c>
      <c r="F14126" t="str">
        <f>VLOOKUP(E14126,nation!$A$2:$B$26, 2,FALSE)</f>
        <v>RUSSIA</v>
      </c>
      <c r="G14126">
        <f>VLOOKUP(orders!F14126,nation!$B$2:$C$26,2,FALSE)</f>
        <v>3</v>
      </c>
      <c r="H14126" t="str">
        <f>HLOOKUP(orders!G14126,region_horz!$B$1:$F$2,2,FALSE)</f>
        <v>EUROPE</v>
      </c>
      <c r="I14126" t="s">
        <v>9</v>
      </c>
      <c r="J14126">
        <v>32629.72</v>
      </c>
      <c r="K14126" s="1">
        <v>35284</v>
      </c>
      <c r="L14126" t="s">
        <v>10</v>
      </c>
      <c r="M14126" t="s">
        <v>692</v>
      </c>
      <c r="N14126">
        <v>0</v>
      </c>
      <c r="O14126" t="s">
        <v>15051</v>
      </c>
    </row>
    <row r="14127" spans="1:15" x14ac:dyDescent="0.2">
      <c r="A14127">
        <v>56486</v>
      </c>
      <c r="B14127" t="str">
        <f>VLOOKUP(orders!C14127,customers!$A$2:$B$1501, 2,FALSE)</f>
        <v>Customer#000001267</v>
      </c>
      <c r="C14127">
        <v>1267</v>
      </c>
      <c r="D14127" t="str">
        <f>VLOOKUP(orders!C14127,customers!$A$2:$G$1501,7,FALSE)</f>
        <v>BUILDING</v>
      </c>
      <c r="E14127">
        <f>VLOOKUP(C14127,customers!$A$2:$D$1501, 4,FALSE)</f>
        <v>24</v>
      </c>
      <c r="F14127" t="str">
        <f>VLOOKUP(E14127,nation!$A$2:$B$26, 2,FALSE)</f>
        <v>UNITED STATES</v>
      </c>
      <c r="G14127">
        <f>VLOOKUP(orders!F14127,nation!$B$2:$C$26,2,FALSE)</f>
        <v>1</v>
      </c>
      <c r="H14127" t="str">
        <f>HLOOKUP(orders!G14127,region_horz!$B$1:$F$2,2,FALSE)</f>
        <v>AMERICA</v>
      </c>
      <c r="I14127" t="s">
        <v>16</v>
      </c>
      <c r="J14127">
        <v>182649.03</v>
      </c>
      <c r="K14127" s="1">
        <v>34483</v>
      </c>
      <c r="L14127" t="s">
        <v>13</v>
      </c>
      <c r="M14127" t="s">
        <v>1435</v>
      </c>
      <c r="N14127">
        <v>0</v>
      </c>
      <c r="O14127" t="s">
        <v>15052</v>
      </c>
    </row>
    <row r="14128" spans="1:15" x14ac:dyDescent="0.2">
      <c r="A14128">
        <v>56487</v>
      </c>
      <c r="B14128" t="str">
        <f>VLOOKUP(orders!C14128,customers!$A$2:$B$1501, 2,FALSE)</f>
        <v>Customer#000000553</v>
      </c>
      <c r="C14128">
        <v>553</v>
      </c>
      <c r="D14128" t="str">
        <f>VLOOKUP(orders!C14128,customers!$A$2:$G$1501,7,FALSE)</f>
        <v>BUILDING</v>
      </c>
      <c r="E14128">
        <f>VLOOKUP(C14128,customers!$A$2:$D$1501, 4,FALSE)</f>
        <v>4</v>
      </c>
      <c r="F14128" t="str">
        <f>VLOOKUP(E14128,nation!$A$2:$B$26, 2,FALSE)</f>
        <v>EGYPT</v>
      </c>
      <c r="G14128">
        <f>VLOOKUP(orders!F14128,nation!$B$2:$C$26,2,FALSE)</f>
        <v>4</v>
      </c>
      <c r="H14128" t="str">
        <f>HLOOKUP(orders!G14128,region_horz!$B$1:$F$2,2,FALSE)</f>
        <v>MIDDLE EAST</v>
      </c>
      <c r="I14128" t="s">
        <v>9</v>
      </c>
      <c r="J14128">
        <v>45910.43</v>
      </c>
      <c r="K14128" s="1">
        <v>34859</v>
      </c>
      <c r="L14128" t="s">
        <v>31</v>
      </c>
      <c r="M14128" t="s">
        <v>996</v>
      </c>
      <c r="N14128">
        <v>0</v>
      </c>
      <c r="O14128" t="s">
        <v>15053</v>
      </c>
    </row>
    <row r="14129" spans="1:15" x14ac:dyDescent="0.2">
      <c r="A14129">
        <v>56512</v>
      </c>
      <c r="B14129" t="str">
        <f>VLOOKUP(orders!C14129,customers!$A$2:$B$1501, 2,FALSE)</f>
        <v>Customer#000000484</v>
      </c>
      <c r="C14129">
        <v>484</v>
      </c>
      <c r="D14129" t="str">
        <f>VLOOKUP(orders!C14129,customers!$A$2:$G$1501,7,FALSE)</f>
        <v>BUILDING</v>
      </c>
      <c r="E14129">
        <f>VLOOKUP(C14129,customers!$A$2:$D$1501, 4,FALSE)</f>
        <v>20</v>
      </c>
      <c r="F14129" t="str">
        <f>VLOOKUP(E14129,nation!$A$2:$B$26, 2,FALSE)</f>
        <v>SAUDI ARABIA</v>
      </c>
      <c r="G14129">
        <f>VLOOKUP(orders!F14129,nation!$B$2:$C$26,2,FALSE)</f>
        <v>4</v>
      </c>
      <c r="H14129" t="str">
        <f>HLOOKUP(orders!G14129,region_horz!$B$1:$F$2,2,FALSE)</f>
        <v>MIDDLE EAST</v>
      </c>
      <c r="I14129" t="s">
        <v>9</v>
      </c>
      <c r="J14129">
        <v>77614.289999999994</v>
      </c>
      <c r="K14129" s="1">
        <v>35541</v>
      </c>
      <c r="L14129" t="s">
        <v>26</v>
      </c>
      <c r="M14129" t="s">
        <v>1977</v>
      </c>
      <c r="N14129">
        <v>0</v>
      </c>
      <c r="O14129" t="s">
        <v>15054</v>
      </c>
    </row>
    <row r="14130" spans="1:15" x14ac:dyDescent="0.2">
      <c r="A14130">
        <v>56513</v>
      </c>
      <c r="B14130" t="str">
        <f>VLOOKUP(orders!C14130,customers!$A$2:$B$1501, 2,FALSE)</f>
        <v>Customer#000000169</v>
      </c>
      <c r="C14130">
        <v>169</v>
      </c>
      <c r="D14130" t="str">
        <f>VLOOKUP(orders!C14130,customers!$A$2:$G$1501,7,FALSE)</f>
        <v>FURNITURE</v>
      </c>
      <c r="E14130">
        <f>VLOOKUP(C14130,customers!$A$2:$D$1501, 4,FALSE)</f>
        <v>18</v>
      </c>
      <c r="F14130" t="str">
        <f>VLOOKUP(E14130,nation!$A$2:$B$26, 2,FALSE)</f>
        <v>CHINA</v>
      </c>
      <c r="G14130">
        <f>VLOOKUP(orders!F14130,nation!$B$2:$C$26,2,FALSE)</f>
        <v>2</v>
      </c>
      <c r="H14130" t="str">
        <f>HLOOKUP(orders!G14130,region_horz!$B$1:$F$2,2,FALSE)</f>
        <v>ASIA</v>
      </c>
      <c r="I14130" t="s">
        <v>9</v>
      </c>
      <c r="J14130">
        <v>266713.74</v>
      </c>
      <c r="K14130" s="1">
        <v>35222</v>
      </c>
      <c r="L14130" t="s">
        <v>31</v>
      </c>
      <c r="M14130" t="s">
        <v>1958</v>
      </c>
      <c r="N14130">
        <v>0</v>
      </c>
      <c r="O14130" t="s">
        <v>15055</v>
      </c>
    </row>
    <row r="14131" spans="1:15" x14ac:dyDescent="0.2">
      <c r="A14131">
        <v>56514</v>
      </c>
      <c r="B14131" t="str">
        <f>VLOOKUP(orders!C14131,customers!$A$2:$B$1501, 2,FALSE)</f>
        <v>Customer#000000655</v>
      </c>
      <c r="C14131">
        <v>655</v>
      </c>
      <c r="D14131" t="str">
        <f>VLOOKUP(orders!C14131,customers!$A$2:$G$1501,7,FALSE)</f>
        <v>FURNITURE</v>
      </c>
      <c r="E14131">
        <f>VLOOKUP(C14131,customers!$A$2:$D$1501, 4,FALSE)</f>
        <v>14</v>
      </c>
      <c r="F14131" t="str">
        <f>VLOOKUP(E14131,nation!$A$2:$B$26, 2,FALSE)</f>
        <v>KENYA</v>
      </c>
      <c r="G14131">
        <f>VLOOKUP(orders!F14131,nation!$B$2:$C$26,2,FALSE)</f>
        <v>0</v>
      </c>
      <c r="H14131" t="str">
        <f>HLOOKUP(orders!G14131,region_horz!$B$1:$F$2,2,FALSE)</f>
        <v>AFRICA</v>
      </c>
      <c r="I14131" t="s">
        <v>16</v>
      </c>
      <c r="J14131">
        <v>221105.91</v>
      </c>
      <c r="K14131" s="1">
        <v>33646</v>
      </c>
      <c r="L14131" t="s">
        <v>10</v>
      </c>
      <c r="M14131" t="s">
        <v>158</v>
      </c>
      <c r="N14131">
        <v>0</v>
      </c>
      <c r="O14131" t="s">
        <v>15056</v>
      </c>
    </row>
    <row r="14132" spans="1:15" x14ac:dyDescent="0.2">
      <c r="A14132">
        <v>56515</v>
      </c>
      <c r="B14132" t="str">
        <f>VLOOKUP(orders!C14132,customers!$A$2:$B$1501, 2,FALSE)</f>
        <v>Customer#000001453</v>
      </c>
      <c r="C14132">
        <v>1453</v>
      </c>
      <c r="D14132" t="str">
        <f>VLOOKUP(orders!C14132,customers!$A$2:$G$1501,7,FALSE)</f>
        <v>BUILDING</v>
      </c>
      <c r="E14132">
        <f>VLOOKUP(C14132,customers!$A$2:$D$1501, 4,FALSE)</f>
        <v>0</v>
      </c>
      <c r="F14132" t="str">
        <f>VLOOKUP(E14132,nation!$A$2:$B$26, 2,FALSE)</f>
        <v>ALGERIA</v>
      </c>
      <c r="G14132">
        <f>VLOOKUP(orders!F14132,nation!$B$2:$C$26,2,FALSE)</f>
        <v>0</v>
      </c>
      <c r="H14132" t="str">
        <f>HLOOKUP(orders!G14132,region_horz!$B$1:$F$2,2,FALSE)</f>
        <v>AFRICA</v>
      </c>
      <c r="I14132" t="s">
        <v>9</v>
      </c>
      <c r="J14132">
        <v>119676.86</v>
      </c>
      <c r="K14132" s="1">
        <v>34847</v>
      </c>
      <c r="L14132" t="s">
        <v>31</v>
      </c>
      <c r="M14132" t="s">
        <v>84</v>
      </c>
      <c r="N14132">
        <v>0</v>
      </c>
      <c r="O14132" t="s">
        <v>15057</v>
      </c>
    </row>
    <row r="14133" spans="1:15" x14ac:dyDescent="0.2">
      <c r="A14133">
        <v>56516</v>
      </c>
      <c r="B14133" t="str">
        <f>VLOOKUP(orders!C14133,customers!$A$2:$B$1501, 2,FALSE)</f>
        <v>Customer#000000320</v>
      </c>
      <c r="C14133">
        <v>320</v>
      </c>
      <c r="D14133" t="str">
        <f>VLOOKUP(orders!C14133,customers!$A$2:$G$1501,7,FALSE)</f>
        <v>MACHINERY</v>
      </c>
      <c r="E14133">
        <f>VLOOKUP(C14133,customers!$A$2:$D$1501, 4,FALSE)</f>
        <v>12</v>
      </c>
      <c r="F14133" t="str">
        <f>VLOOKUP(E14133,nation!$A$2:$B$26, 2,FALSE)</f>
        <v>JAPAN</v>
      </c>
      <c r="G14133">
        <f>VLOOKUP(orders!F14133,nation!$B$2:$C$26,2,FALSE)</f>
        <v>2</v>
      </c>
      <c r="H14133" t="str">
        <f>HLOOKUP(orders!G14133,region_horz!$B$1:$F$2,2,FALSE)</f>
        <v>ASIA</v>
      </c>
      <c r="I14133" t="s">
        <v>16</v>
      </c>
      <c r="J14133">
        <v>144353.45000000001</v>
      </c>
      <c r="K14133" s="1">
        <v>34550</v>
      </c>
      <c r="L14133" t="s">
        <v>31</v>
      </c>
      <c r="M14133" t="s">
        <v>1991</v>
      </c>
      <c r="N14133">
        <v>0</v>
      </c>
      <c r="O14133" t="s">
        <v>15058</v>
      </c>
    </row>
    <row r="14134" spans="1:15" x14ac:dyDescent="0.2">
      <c r="A14134">
        <v>56517</v>
      </c>
      <c r="B14134" t="str">
        <f>VLOOKUP(orders!C14134,customers!$A$2:$B$1501, 2,FALSE)</f>
        <v>Customer#000000763</v>
      </c>
      <c r="C14134">
        <v>763</v>
      </c>
      <c r="D14134" t="str">
        <f>VLOOKUP(orders!C14134,customers!$A$2:$G$1501,7,FALSE)</f>
        <v>BUILDING</v>
      </c>
      <c r="E14134">
        <f>VLOOKUP(C14134,customers!$A$2:$D$1501, 4,FALSE)</f>
        <v>1</v>
      </c>
      <c r="F14134" t="str">
        <f>VLOOKUP(E14134,nation!$A$2:$B$26, 2,FALSE)</f>
        <v>ARGENTINA</v>
      </c>
      <c r="G14134">
        <f>VLOOKUP(orders!F14134,nation!$B$2:$C$26,2,FALSE)</f>
        <v>1</v>
      </c>
      <c r="H14134" t="str">
        <f>HLOOKUP(orders!G14134,region_horz!$B$1:$F$2,2,FALSE)</f>
        <v>AMERICA</v>
      </c>
      <c r="I14134" t="s">
        <v>9</v>
      </c>
      <c r="J14134">
        <v>15793.44</v>
      </c>
      <c r="K14134" s="1">
        <v>35726</v>
      </c>
      <c r="L14134" t="s">
        <v>13</v>
      </c>
      <c r="M14134" t="s">
        <v>1225</v>
      </c>
      <c r="N14134">
        <v>0</v>
      </c>
      <c r="O14134" t="s">
        <v>15059</v>
      </c>
    </row>
    <row r="14135" spans="1:15" x14ac:dyDescent="0.2">
      <c r="A14135">
        <v>56518</v>
      </c>
      <c r="B14135" t="str">
        <f>VLOOKUP(orders!C14135,customers!$A$2:$B$1501, 2,FALSE)</f>
        <v>Customer#000000277</v>
      </c>
      <c r="C14135">
        <v>277</v>
      </c>
      <c r="D14135" t="str">
        <f>VLOOKUP(orders!C14135,customers!$A$2:$G$1501,7,FALSE)</f>
        <v>BUILDING</v>
      </c>
      <c r="E14135">
        <f>VLOOKUP(C14135,customers!$A$2:$D$1501, 4,FALSE)</f>
        <v>23</v>
      </c>
      <c r="F14135" t="str">
        <f>VLOOKUP(E14135,nation!$A$2:$B$26, 2,FALSE)</f>
        <v>UNITED KINGDOM</v>
      </c>
      <c r="G14135">
        <f>VLOOKUP(orders!F14135,nation!$B$2:$C$26,2,FALSE)</f>
        <v>3</v>
      </c>
      <c r="H14135" t="str">
        <f>HLOOKUP(orders!G14135,region_horz!$B$1:$F$2,2,FALSE)</f>
        <v>EUROPE</v>
      </c>
      <c r="I14135" t="s">
        <v>9</v>
      </c>
      <c r="J14135">
        <v>121661.58</v>
      </c>
      <c r="K14135" s="1">
        <v>35862</v>
      </c>
      <c r="L14135" t="s">
        <v>23</v>
      </c>
      <c r="M14135" t="s">
        <v>2025</v>
      </c>
      <c r="N14135">
        <v>0</v>
      </c>
      <c r="O14135" t="s">
        <v>15060</v>
      </c>
    </row>
    <row r="14136" spans="1:15" x14ac:dyDescent="0.2">
      <c r="A14136">
        <v>56519</v>
      </c>
      <c r="B14136" t="str">
        <f>VLOOKUP(orders!C14136,customers!$A$2:$B$1501, 2,FALSE)</f>
        <v>Customer#000000013</v>
      </c>
      <c r="C14136">
        <v>13</v>
      </c>
      <c r="D14136" t="str">
        <f>VLOOKUP(orders!C14136,customers!$A$2:$G$1501,7,FALSE)</f>
        <v>BUILDING</v>
      </c>
      <c r="E14136">
        <f>VLOOKUP(C14136,customers!$A$2:$D$1501, 4,FALSE)</f>
        <v>3</v>
      </c>
      <c r="F14136" t="str">
        <f>VLOOKUP(E14136,nation!$A$2:$B$26, 2,FALSE)</f>
        <v>CANADA</v>
      </c>
      <c r="G14136">
        <f>VLOOKUP(orders!F14136,nation!$B$2:$C$26,2,FALSE)</f>
        <v>1</v>
      </c>
      <c r="H14136" t="str">
        <f>HLOOKUP(orders!G14136,region_horz!$B$1:$F$2,2,FALSE)</f>
        <v>AMERICA</v>
      </c>
      <c r="I14136" t="s">
        <v>9</v>
      </c>
      <c r="J14136">
        <v>139028.29</v>
      </c>
      <c r="K14136" s="1">
        <v>35136</v>
      </c>
      <c r="L14136" t="s">
        <v>31</v>
      </c>
      <c r="M14136" t="s">
        <v>350</v>
      </c>
      <c r="N14136">
        <v>0</v>
      </c>
      <c r="O14136" t="s">
        <v>15061</v>
      </c>
    </row>
    <row r="14137" spans="1:15" x14ac:dyDescent="0.2">
      <c r="A14137">
        <v>56544</v>
      </c>
      <c r="B14137" t="str">
        <f>VLOOKUP(orders!C14137,customers!$A$2:$B$1501, 2,FALSE)</f>
        <v>Customer#000000826</v>
      </c>
      <c r="C14137">
        <v>826</v>
      </c>
      <c r="D14137" t="str">
        <f>VLOOKUP(orders!C14137,customers!$A$2:$G$1501,7,FALSE)</f>
        <v>BUILDING</v>
      </c>
      <c r="E14137">
        <f>VLOOKUP(C14137,customers!$A$2:$D$1501, 4,FALSE)</f>
        <v>13</v>
      </c>
      <c r="F14137" t="str">
        <f>VLOOKUP(E14137,nation!$A$2:$B$26, 2,FALSE)</f>
        <v>JORDAN</v>
      </c>
      <c r="G14137">
        <f>VLOOKUP(orders!F14137,nation!$B$2:$C$26,2,FALSE)</f>
        <v>4</v>
      </c>
      <c r="H14137" t="str">
        <f>HLOOKUP(orders!G14137,region_horz!$B$1:$F$2,2,FALSE)</f>
        <v>MIDDLE EAST</v>
      </c>
      <c r="I14137" t="s">
        <v>9</v>
      </c>
      <c r="J14137">
        <v>156272.21</v>
      </c>
      <c r="K14137" s="1">
        <v>35379</v>
      </c>
      <c r="L14137" t="s">
        <v>23</v>
      </c>
      <c r="M14137" t="s">
        <v>2989</v>
      </c>
      <c r="N14137">
        <v>0</v>
      </c>
      <c r="O14137" t="s">
        <v>15062</v>
      </c>
    </row>
    <row r="14138" spans="1:15" x14ac:dyDescent="0.2">
      <c r="A14138">
        <v>56545</v>
      </c>
      <c r="B14138" t="str">
        <f>VLOOKUP(orders!C14138,customers!$A$2:$B$1501, 2,FALSE)</f>
        <v>Customer#000000698</v>
      </c>
      <c r="C14138">
        <v>698</v>
      </c>
      <c r="D14138" t="str">
        <f>VLOOKUP(orders!C14138,customers!$A$2:$G$1501,7,FALSE)</f>
        <v>BUILDING</v>
      </c>
      <c r="E14138">
        <f>VLOOKUP(C14138,customers!$A$2:$D$1501, 4,FALSE)</f>
        <v>23</v>
      </c>
      <c r="F14138" t="str">
        <f>VLOOKUP(E14138,nation!$A$2:$B$26, 2,FALSE)</f>
        <v>UNITED KINGDOM</v>
      </c>
      <c r="G14138">
        <f>VLOOKUP(orders!F14138,nation!$B$2:$C$26,2,FALSE)</f>
        <v>3</v>
      </c>
      <c r="H14138" t="str">
        <f>HLOOKUP(orders!G14138,region_horz!$B$1:$F$2,2,FALSE)</f>
        <v>EUROPE</v>
      </c>
      <c r="I14138" t="s">
        <v>9</v>
      </c>
      <c r="J14138">
        <v>49279.85</v>
      </c>
      <c r="K14138" s="1">
        <v>34847</v>
      </c>
      <c r="L14138" t="s">
        <v>31</v>
      </c>
      <c r="M14138" t="s">
        <v>1250</v>
      </c>
      <c r="N14138">
        <v>0</v>
      </c>
      <c r="O14138" t="s">
        <v>15063</v>
      </c>
    </row>
    <row r="14139" spans="1:15" x14ac:dyDescent="0.2">
      <c r="A14139">
        <v>56546</v>
      </c>
      <c r="B14139" t="str">
        <f>VLOOKUP(orders!C14139,customers!$A$2:$B$1501, 2,FALSE)</f>
        <v>Customer#000000154</v>
      </c>
      <c r="C14139">
        <v>154</v>
      </c>
      <c r="D14139" t="str">
        <f>VLOOKUP(orders!C14139,customers!$A$2:$G$1501,7,FALSE)</f>
        <v>FURNITURE</v>
      </c>
      <c r="E14139">
        <f>VLOOKUP(C14139,customers!$A$2:$D$1501, 4,FALSE)</f>
        <v>19</v>
      </c>
      <c r="F14139" t="str">
        <f>VLOOKUP(E14139,nation!$A$2:$B$26, 2,FALSE)</f>
        <v>ROMANIA</v>
      </c>
      <c r="G14139">
        <f>VLOOKUP(orders!F14139,nation!$B$2:$C$26,2,FALSE)</f>
        <v>3</v>
      </c>
      <c r="H14139" t="str">
        <f>HLOOKUP(orders!G14139,region_horz!$B$1:$F$2,2,FALSE)</f>
        <v>EUROPE</v>
      </c>
      <c r="I14139" t="s">
        <v>9</v>
      </c>
      <c r="J14139">
        <v>169299.6</v>
      </c>
      <c r="K14139" s="1">
        <v>35675</v>
      </c>
      <c r="L14139" t="s">
        <v>23</v>
      </c>
      <c r="M14139" t="s">
        <v>751</v>
      </c>
      <c r="N14139">
        <v>0</v>
      </c>
      <c r="O14139" t="s">
        <v>15064</v>
      </c>
    </row>
    <row r="14140" spans="1:15" x14ac:dyDescent="0.2">
      <c r="A14140">
        <v>56547</v>
      </c>
      <c r="B14140" t="str">
        <f>VLOOKUP(orders!C14140,customers!$A$2:$B$1501, 2,FALSE)</f>
        <v>Customer#000000760</v>
      </c>
      <c r="C14140">
        <v>760</v>
      </c>
      <c r="D14140" t="str">
        <f>VLOOKUP(orders!C14140,customers!$A$2:$G$1501,7,FALSE)</f>
        <v>BUILDING</v>
      </c>
      <c r="E14140">
        <f>VLOOKUP(C14140,customers!$A$2:$D$1501, 4,FALSE)</f>
        <v>2</v>
      </c>
      <c r="F14140" t="str">
        <f>VLOOKUP(E14140,nation!$A$2:$B$26, 2,FALSE)</f>
        <v>BRAZIL</v>
      </c>
      <c r="G14140">
        <f>VLOOKUP(orders!F14140,nation!$B$2:$C$26,2,FALSE)</f>
        <v>1</v>
      </c>
      <c r="H14140" t="str">
        <f>HLOOKUP(orders!G14140,region_horz!$B$1:$F$2,2,FALSE)</f>
        <v>AMERICA</v>
      </c>
      <c r="I14140" t="s">
        <v>16</v>
      </c>
      <c r="J14140">
        <v>87685.36</v>
      </c>
      <c r="K14140" s="1">
        <v>34146</v>
      </c>
      <c r="L14140" t="s">
        <v>23</v>
      </c>
      <c r="M14140" t="s">
        <v>364</v>
      </c>
      <c r="N14140">
        <v>0</v>
      </c>
      <c r="O14140" t="s">
        <v>15065</v>
      </c>
    </row>
    <row r="14141" spans="1:15" x14ac:dyDescent="0.2">
      <c r="A14141">
        <v>56548</v>
      </c>
      <c r="B14141" t="str">
        <f>VLOOKUP(orders!C14141,customers!$A$2:$B$1501, 2,FALSE)</f>
        <v>Customer#000000085</v>
      </c>
      <c r="C14141">
        <v>85</v>
      </c>
      <c r="D14141" t="str">
        <f>VLOOKUP(orders!C14141,customers!$A$2:$G$1501,7,FALSE)</f>
        <v>FURNITURE</v>
      </c>
      <c r="E14141">
        <f>VLOOKUP(C14141,customers!$A$2:$D$1501, 4,FALSE)</f>
        <v>5</v>
      </c>
      <c r="F14141" t="str">
        <f>VLOOKUP(E14141,nation!$A$2:$B$26, 2,FALSE)</f>
        <v>ETHIOPIA</v>
      </c>
      <c r="G14141">
        <f>VLOOKUP(orders!F14141,nation!$B$2:$C$26,2,FALSE)</f>
        <v>0</v>
      </c>
      <c r="H14141" t="str">
        <f>HLOOKUP(orders!G14141,region_horz!$B$1:$F$2,2,FALSE)</f>
        <v>AFRICA</v>
      </c>
      <c r="I14141" t="s">
        <v>16</v>
      </c>
      <c r="J14141">
        <v>125067.45</v>
      </c>
      <c r="K14141" s="1">
        <v>33853</v>
      </c>
      <c r="L14141" t="s">
        <v>31</v>
      </c>
      <c r="M14141" t="s">
        <v>2129</v>
      </c>
      <c r="N14141">
        <v>0</v>
      </c>
      <c r="O14141" t="s">
        <v>15066</v>
      </c>
    </row>
    <row r="14142" spans="1:15" x14ac:dyDescent="0.2">
      <c r="A14142">
        <v>56549</v>
      </c>
      <c r="B14142" t="str">
        <f>VLOOKUP(orders!C14142,customers!$A$2:$B$1501, 2,FALSE)</f>
        <v>Customer#000000730</v>
      </c>
      <c r="C14142">
        <v>730</v>
      </c>
      <c r="D14142" t="str">
        <f>VLOOKUP(orders!C14142,customers!$A$2:$G$1501,7,FALSE)</f>
        <v>AUTOMOBILE</v>
      </c>
      <c r="E14142">
        <f>VLOOKUP(C14142,customers!$A$2:$D$1501, 4,FALSE)</f>
        <v>2</v>
      </c>
      <c r="F14142" t="str">
        <f>VLOOKUP(E14142,nation!$A$2:$B$26, 2,FALSE)</f>
        <v>BRAZIL</v>
      </c>
      <c r="G14142">
        <f>VLOOKUP(orders!F14142,nation!$B$2:$C$26,2,FALSE)</f>
        <v>1</v>
      </c>
      <c r="H14142" t="str">
        <f>HLOOKUP(orders!G14142,region_horz!$B$1:$F$2,2,FALSE)</f>
        <v>AMERICA</v>
      </c>
      <c r="I14142" t="s">
        <v>9</v>
      </c>
      <c r="J14142">
        <v>9691.9699999999993</v>
      </c>
      <c r="K14142" s="1">
        <v>35439</v>
      </c>
      <c r="L14142" t="s">
        <v>10</v>
      </c>
      <c r="M14142" t="s">
        <v>418</v>
      </c>
      <c r="N14142">
        <v>0</v>
      </c>
      <c r="O14142" t="s">
        <v>15067</v>
      </c>
    </row>
    <row r="14143" spans="1:15" x14ac:dyDescent="0.2">
      <c r="A14143">
        <v>56550</v>
      </c>
      <c r="B14143" t="str">
        <f>VLOOKUP(orders!C14143,customers!$A$2:$B$1501, 2,FALSE)</f>
        <v>Customer#000000755</v>
      </c>
      <c r="C14143">
        <v>755</v>
      </c>
      <c r="D14143" t="str">
        <f>VLOOKUP(orders!C14143,customers!$A$2:$G$1501,7,FALSE)</f>
        <v>HOUSEHOLD</v>
      </c>
      <c r="E14143">
        <f>VLOOKUP(C14143,customers!$A$2:$D$1501, 4,FALSE)</f>
        <v>16</v>
      </c>
      <c r="F14143" t="str">
        <f>VLOOKUP(E14143,nation!$A$2:$B$26, 2,FALSE)</f>
        <v>MOZAMBIQUE</v>
      </c>
      <c r="G14143">
        <f>VLOOKUP(orders!F14143,nation!$B$2:$C$26,2,FALSE)</f>
        <v>0</v>
      </c>
      <c r="H14143" t="str">
        <f>HLOOKUP(orders!G14143,region_horz!$B$1:$F$2,2,FALSE)</f>
        <v>AFRICA</v>
      </c>
      <c r="I14143" t="s">
        <v>48</v>
      </c>
      <c r="J14143">
        <v>300442.88</v>
      </c>
      <c r="K14143" s="1">
        <v>34798</v>
      </c>
      <c r="L14143" t="s">
        <v>23</v>
      </c>
      <c r="M14143" t="s">
        <v>3878</v>
      </c>
      <c r="N14143">
        <v>0</v>
      </c>
      <c r="O14143" t="s">
        <v>15068</v>
      </c>
    </row>
    <row r="14144" spans="1:15" x14ac:dyDescent="0.2">
      <c r="A14144">
        <v>56551</v>
      </c>
      <c r="B14144" t="str">
        <f>VLOOKUP(orders!C14144,customers!$A$2:$B$1501, 2,FALSE)</f>
        <v>Customer#000000986</v>
      </c>
      <c r="C14144">
        <v>986</v>
      </c>
      <c r="D14144" t="str">
        <f>VLOOKUP(orders!C14144,customers!$A$2:$G$1501,7,FALSE)</f>
        <v>BUILDING</v>
      </c>
      <c r="E14144">
        <f>VLOOKUP(C14144,customers!$A$2:$D$1501, 4,FALSE)</f>
        <v>1</v>
      </c>
      <c r="F14144" t="str">
        <f>VLOOKUP(E14144,nation!$A$2:$B$26, 2,FALSE)</f>
        <v>ARGENTINA</v>
      </c>
      <c r="G14144">
        <f>VLOOKUP(orders!F14144,nation!$B$2:$C$26,2,FALSE)</f>
        <v>1</v>
      </c>
      <c r="H14144" t="str">
        <f>HLOOKUP(orders!G14144,region_horz!$B$1:$F$2,2,FALSE)</f>
        <v>AMERICA</v>
      </c>
      <c r="I14144" t="s">
        <v>9</v>
      </c>
      <c r="J14144">
        <v>261815.07</v>
      </c>
      <c r="K14144" s="1">
        <v>35839</v>
      </c>
      <c r="L14144" t="s">
        <v>10</v>
      </c>
      <c r="M14144" t="s">
        <v>1043</v>
      </c>
      <c r="N14144">
        <v>0</v>
      </c>
      <c r="O14144" t="s">
        <v>15069</v>
      </c>
    </row>
    <row r="14145" spans="1:15" x14ac:dyDescent="0.2">
      <c r="A14145">
        <v>56576</v>
      </c>
      <c r="B14145" t="str">
        <f>VLOOKUP(orders!C14145,customers!$A$2:$B$1501, 2,FALSE)</f>
        <v>Customer#000001145</v>
      </c>
      <c r="C14145">
        <v>1145</v>
      </c>
      <c r="D14145" t="str">
        <f>VLOOKUP(orders!C14145,customers!$A$2:$G$1501,7,FALSE)</f>
        <v>HOUSEHOLD</v>
      </c>
      <c r="E14145">
        <f>VLOOKUP(C14145,customers!$A$2:$D$1501, 4,FALSE)</f>
        <v>2</v>
      </c>
      <c r="F14145" t="str">
        <f>VLOOKUP(E14145,nation!$A$2:$B$26, 2,FALSE)</f>
        <v>BRAZIL</v>
      </c>
      <c r="G14145">
        <f>VLOOKUP(orders!F14145,nation!$B$2:$C$26,2,FALSE)</f>
        <v>1</v>
      </c>
      <c r="H14145" t="str">
        <f>HLOOKUP(orders!G14145,region_horz!$B$1:$F$2,2,FALSE)</f>
        <v>AMERICA</v>
      </c>
      <c r="I14145" t="s">
        <v>9</v>
      </c>
      <c r="J14145">
        <v>27958.01</v>
      </c>
      <c r="K14145" s="1">
        <v>35328</v>
      </c>
      <c r="L14145" t="s">
        <v>10</v>
      </c>
      <c r="M14145" t="s">
        <v>813</v>
      </c>
      <c r="N14145">
        <v>0</v>
      </c>
      <c r="O14145" t="s">
        <v>15070</v>
      </c>
    </row>
    <row r="14146" spans="1:15" x14ac:dyDescent="0.2">
      <c r="A14146">
        <v>56577</v>
      </c>
      <c r="B14146" t="str">
        <f>VLOOKUP(orders!C14146,customers!$A$2:$B$1501, 2,FALSE)</f>
        <v>Customer#000000491</v>
      </c>
      <c r="C14146">
        <v>491</v>
      </c>
      <c r="D14146" t="str">
        <f>VLOOKUP(orders!C14146,customers!$A$2:$G$1501,7,FALSE)</f>
        <v>AUTOMOBILE</v>
      </c>
      <c r="E14146">
        <f>VLOOKUP(C14146,customers!$A$2:$D$1501, 4,FALSE)</f>
        <v>0</v>
      </c>
      <c r="F14146" t="str">
        <f>VLOOKUP(E14146,nation!$A$2:$B$26, 2,FALSE)</f>
        <v>ALGERIA</v>
      </c>
      <c r="G14146">
        <f>VLOOKUP(orders!F14146,nation!$B$2:$C$26,2,FALSE)</f>
        <v>0</v>
      </c>
      <c r="H14146" t="str">
        <f>HLOOKUP(orders!G14146,region_horz!$B$1:$F$2,2,FALSE)</f>
        <v>AFRICA</v>
      </c>
      <c r="I14146" t="s">
        <v>9</v>
      </c>
      <c r="J14146">
        <v>234951.75</v>
      </c>
      <c r="K14146" s="1">
        <v>35006</v>
      </c>
      <c r="L14146" t="s">
        <v>13</v>
      </c>
      <c r="M14146" t="s">
        <v>1420</v>
      </c>
      <c r="N14146">
        <v>0</v>
      </c>
      <c r="O14146" t="s">
        <v>15071</v>
      </c>
    </row>
    <row r="14147" spans="1:15" x14ac:dyDescent="0.2">
      <c r="A14147">
        <v>56578</v>
      </c>
      <c r="B14147" t="str">
        <f>VLOOKUP(orders!C14147,customers!$A$2:$B$1501, 2,FALSE)</f>
        <v>Customer#000001172</v>
      </c>
      <c r="C14147">
        <v>1172</v>
      </c>
      <c r="D14147" t="str">
        <f>VLOOKUP(orders!C14147,customers!$A$2:$G$1501,7,FALSE)</f>
        <v>FURNITURE</v>
      </c>
      <c r="E14147">
        <f>VLOOKUP(C14147,customers!$A$2:$D$1501, 4,FALSE)</f>
        <v>14</v>
      </c>
      <c r="F14147" t="str">
        <f>VLOOKUP(E14147,nation!$A$2:$B$26, 2,FALSE)</f>
        <v>KENYA</v>
      </c>
      <c r="G14147">
        <f>VLOOKUP(orders!F14147,nation!$B$2:$C$26,2,FALSE)</f>
        <v>0</v>
      </c>
      <c r="H14147" t="str">
        <f>HLOOKUP(orders!G14147,region_horz!$B$1:$F$2,2,FALSE)</f>
        <v>AFRICA</v>
      </c>
      <c r="I14147" t="s">
        <v>9</v>
      </c>
      <c r="J14147">
        <v>105741.73</v>
      </c>
      <c r="K14147" s="1">
        <v>35503</v>
      </c>
      <c r="L14147" t="s">
        <v>10</v>
      </c>
      <c r="M14147" t="s">
        <v>101</v>
      </c>
      <c r="N14147">
        <v>0</v>
      </c>
      <c r="O14147" t="s">
        <v>15072</v>
      </c>
    </row>
    <row r="14148" spans="1:15" x14ac:dyDescent="0.2">
      <c r="A14148">
        <v>56579</v>
      </c>
      <c r="B14148" t="str">
        <f>VLOOKUP(orders!C14148,customers!$A$2:$B$1501, 2,FALSE)</f>
        <v>Customer#000000611</v>
      </c>
      <c r="C14148">
        <v>611</v>
      </c>
      <c r="D14148" t="str">
        <f>VLOOKUP(orders!C14148,customers!$A$2:$G$1501,7,FALSE)</f>
        <v>HOUSEHOLD</v>
      </c>
      <c r="E14148">
        <f>VLOOKUP(C14148,customers!$A$2:$D$1501, 4,FALSE)</f>
        <v>19</v>
      </c>
      <c r="F14148" t="str">
        <f>VLOOKUP(E14148,nation!$A$2:$B$26, 2,FALSE)</f>
        <v>ROMANIA</v>
      </c>
      <c r="G14148">
        <f>VLOOKUP(orders!F14148,nation!$B$2:$C$26,2,FALSE)</f>
        <v>3</v>
      </c>
      <c r="H14148" t="str">
        <f>HLOOKUP(orders!G14148,region_horz!$B$1:$F$2,2,FALSE)</f>
        <v>EUROPE</v>
      </c>
      <c r="I14148" t="s">
        <v>9</v>
      </c>
      <c r="J14148">
        <v>37857.53</v>
      </c>
      <c r="K14148" s="1">
        <v>35240</v>
      </c>
      <c r="L14148" t="s">
        <v>10</v>
      </c>
      <c r="M14148" t="s">
        <v>1035</v>
      </c>
      <c r="N14148">
        <v>0</v>
      </c>
      <c r="O14148" t="s">
        <v>15073</v>
      </c>
    </row>
    <row r="14149" spans="1:15" x14ac:dyDescent="0.2">
      <c r="A14149">
        <v>56580</v>
      </c>
      <c r="B14149" t="str">
        <f>VLOOKUP(orders!C14149,customers!$A$2:$B$1501, 2,FALSE)</f>
        <v>Customer#000001217</v>
      </c>
      <c r="C14149">
        <v>1217</v>
      </c>
      <c r="D14149" t="str">
        <f>VLOOKUP(orders!C14149,customers!$A$2:$G$1501,7,FALSE)</f>
        <v>FURNITURE</v>
      </c>
      <c r="E14149">
        <f>VLOOKUP(C14149,customers!$A$2:$D$1501, 4,FALSE)</f>
        <v>12</v>
      </c>
      <c r="F14149" t="str">
        <f>VLOOKUP(E14149,nation!$A$2:$B$26, 2,FALSE)</f>
        <v>JAPAN</v>
      </c>
      <c r="G14149">
        <f>VLOOKUP(orders!F14149,nation!$B$2:$C$26,2,FALSE)</f>
        <v>2</v>
      </c>
      <c r="H14149" t="str">
        <f>HLOOKUP(orders!G14149,region_horz!$B$1:$F$2,2,FALSE)</f>
        <v>ASIA</v>
      </c>
      <c r="I14149" t="s">
        <v>9</v>
      </c>
      <c r="J14149">
        <v>230131.18</v>
      </c>
      <c r="K14149" s="1">
        <v>34926</v>
      </c>
      <c r="L14149" t="s">
        <v>23</v>
      </c>
      <c r="M14149" t="s">
        <v>602</v>
      </c>
      <c r="N14149">
        <v>0</v>
      </c>
      <c r="O14149" t="s">
        <v>15074</v>
      </c>
    </row>
    <row r="14150" spans="1:15" x14ac:dyDescent="0.2">
      <c r="A14150">
        <v>56581</v>
      </c>
      <c r="B14150" t="str">
        <f>VLOOKUP(orders!C14150,customers!$A$2:$B$1501, 2,FALSE)</f>
        <v>Customer#000001162</v>
      </c>
      <c r="C14150">
        <v>1162</v>
      </c>
      <c r="D14150" t="str">
        <f>VLOOKUP(orders!C14150,customers!$A$2:$G$1501,7,FALSE)</f>
        <v>AUTOMOBILE</v>
      </c>
      <c r="E14150">
        <f>VLOOKUP(C14150,customers!$A$2:$D$1501, 4,FALSE)</f>
        <v>2</v>
      </c>
      <c r="F14150" t="str">
        <f>VLOOKUP(E14150,nation!$A$2:$B$26, 2,FALSE)</f>
        <v>BRAZIL</v>
      </c>
      <c r="G14150">
        <f>VLOOKUP(orders!F14150,nation!$B$2:$C$26,2,FALSE)</f>
        <v>1</v>
      </c>
      <c r="H14150" t="str">
        <f>HLOOKUP(orders!G14150,region_horz!$B$1:$F$2,2,FALSE)</f>
        <v>AMERICA</v>
      </c>
      <c r="I14150" t="s">
        <v>16</v>
      </c>
      <c r="J14150">
        <v>91141.27</v>
      </c>
      <c r="K14150" s="1">
        <v>34374</v>
      </c>
      <c r="L14150" t="s">
        <v>26</v>
      </c>
      <c r="M14150" t="s">
        <v>554</v>
      </c>
      <c r="N14150">
        <v>0</v>
      </c>
      <c r="O14150" t="s">
        <v>15075</v>
      </c>
    </row>
    <row r="14151" spans="1:15" x14ac:dyDescent="0.2">
      <c r="A14151">
        <v>56582</v>
      </c>
      <c r="B14151" t="str">
        <f>VLOOKUP(orders!C14151,customers!$A$2:$B$1501, 2,FALSE)</f>
        <v>Customer#000000055</v>
      </c>
      <c r="C14151">
        <v>55</v>
      </c>
      <c r="D14151" t="str">
        <f>VLOOKUP(orders!C14151,customers!$A$2:$G$1501,7,FALSE)</f>
        <v>MACHINERY</v>
      </c>
      <c r="E14151">
        <f>VLOOKUP(C14151,customers!$A$2:$D$1501, 4,FALSE)</f>
        <v>10</v>
      </c>
      <c r="F14151" t="str">
        <f>VLOOKUP(E14151,nation!$A$2:$B$26, 2,FALSE)</f>
        <v>IRAN</v>
      </c>
      <c r="G14151">
        <f>VLOOKUP(orders!F14151,nation!$B$2:$C$26,2,FALSE)</f>
        <v>4</v>
      </c>
      <c r="H14151" t="str">
        <f>HLOOKUP(orders!G14151,region_horz!$B$1:$F$2,2,FALSE)</f>
        <v>MIDDLE EAST</v>
      </c>
      <c r="I14151" t="s">
        <v>16</v>
      </c>
      <c r="J14151">
        <v>195785.33</v>
      </c>
      <c r="K14151" s="1">
        <v>34498</v>
      </c>
      <c r="L14151" t="s">
        <v>10</v>
      </c>
      <c r="M14151" t="s">
        <v>422</v>
      </c>
      <c r="N14151">
        <v>0</v>
      </c>
      <c r="O14151" t="s">
        <v>15076</v>
      </c>
    </row>
    <row r="14152" spans="1:15" x14ac:dyDescent="0.2">
      <c r="A14152">
        <v>56583</v>
      </c>
      <c r="B14152" t="str">
        <f>VLOOKUP(orders!C14152,customers!$A$2:$B$1501, 2,FALSE)</f>
        <v>Customer#000000139</v>
      </c>
      <c r="C14152">
        <v>139</v>
      </c>
      <c r="D14152" t="str">
        <f>VLOOKUP(orders!C14152,customers!$A$2:$G$1501,7,FALSE)</f>
        <v>MACHINERY</v>
      </c>
      <c r="E14152">
        <f>VLOOKUP(C14152,customers!$A$2:$D$1501, 4,FALSE)</f>
        <v>9</v>
      </c>
      <c r="F14152" t="str">
        <f>VLOOKUP(E14152,nation!$A$2:$B$26, 2,FALSE)</f>
        <v>INDONESIA</v>
      </c>
      <c r="G14152">
        <f>VLOOKUP(orders!F14152,nation!$B$2:$C$26,2,FALSE)</f>
        <v>2</v>
      </c>
      <c r="H14152" t="str">
        <f>HLOOKUP(orders!G14152,region_horz!$B$1:$F$2,2,FALSE)</f>
        <v>ASIA</v>
      </c>
      <c r="I14152" t="s">
        <v>9</v>
      </c>
      <c r="J14152">
        <v>70214.539999999994</v>
      </c>
      <c r="K14152" s="1">
        <v>35722</v>
      </c>
      <c r="L14152" t="s">
        <v>31</v>
      </c>
      <c r="M14152" t="s">
        <v>1143</v>
      </c>
      <c r="N14152">
        <v>0</v>
      </c>
      <c r="O14152" t="s">
        <v>15077</v>
      </c>
    </row>
    <row r="14153" spans="1:15" x14ac:dyDescent="0.2">
      <c r="A14153">
        <v>56608</v>
      </c>
      <c r="B14153" t="str">
        <f>VLOOKUP(orders!C14153,customers!$A$2:$B$1501, 2,FALSE)</f>
        <v>Customer#000001249</v>
      </c>
      <c r="C14153">
        <v>1249</v>
      </c>
      <c r="D14153" t="str">
        <f>VLOOKUP(orders!C14153,customers!$A$2:$G$1501,7,FALSE)</f>
        <v>BUILDING</v>
      </c>
      <c r="E14153">
        <f>VLOOKUP(C14153,customers!$A$2:$D$1501, 4,FALSE)</f>
        <v>7</v>
      </c>
      <c r="F14153" t="str">
        <f>VLOOKUP(E14153,nation!$A$2:$B$26, 2,FALSE)</f>
        <v>GERMANY</v>
      </c>
      <c r="G14153">
        <f>VLOOKUP(orders!F14153,nation!$B$2:$C$26,2,FALSE)</f>
        <v>3</v>
      </c>
      <c r="H14153" t="str">
        <f>HLOOKUP(orders!G14153,region_horz!$B$1:$F$2,2,FALSE)</f>
        <v>EUROPE</v>
      </c>
      <c r="I14153" t="s">
        <v>16</v>
      </c>
      <c r="J14153">
        <v>47833.65</v>
      </c>
      <c r="K14153" s="1">
        <v>34657</v>
      </c>
      <c r="L14153" t="s">
        <v>13</v>
      </c>
      <c r="M14153" t="s">
        <v>189</v>
      </c>
      <c r="N14153">
        <v>0</v>
      </c>
      <c r="O14153" t="s">
        <v>15078</v>
      </c>
    </row>
    <row r="14154" spans="1:15" x14ac:dyDescent="0.2">
      <c r="A14154">
        <v>56609</v>
      </c>
      <c r="B14154" t="str">
        <f>VLOOKUP(orders!C14154,customers!$A$2:$B$1501, 2,FALSE)</f>
        <v>Customer#000000203</v>
      </c>
      <c r="C14154">
        <v>203</v>
      </c>
      <c r="D14154" t="str">
        <f>VLOOKUP(orders!C14154,customers!$A$2:$G$1501,7,FALSE)</f>
        <v>MACHINERY</v>
      </c>
      <c r="E14154">
        <f>VLOOKUP(C14154,customers!$A$2:$D$1501, 4,FALSE)</f>
        <v>1</v>
      </c>
      <c r="F14154" t="str">
        <f>VLOOKUP(E14154,nation!$A$2:$B$26, 2,FALSE)</f>
        <v>ARGENTINA</v>
      </c>
      <c r="G14154">
        <f>VLOOKUP(orders!F14154,nation!$B$2:$C$26,2,FALSE)</f>
        <v>1</v>
      </c>
      <c r="H14154" t="str">
        <f>HLOOKUP(orders!G14154,region_horz!$B$1:$F$2,2,FALSE)</f>
        <v>AMERICA</v>
      </c>
      <c r="I14154" t="s">
        <v>9</v>
      </c>
      <c r="J14154">
        <v>151599.79</v>
      </c>
      <c r="K14154" s="1">
        <v>35461</v>
      </c>
      <c r="L14154" t="s">
        <v>26</v>
      </c>
      <c r="M14154" t="s">
        <v>519</v>
      </c>
      <c r="N14154">
        <v>0</v>
      </c>
      <c r="O14154" t="s">
        <v>15079</v>
      </c>
    </row>
    <row r="14155" spans="1:15" x14ac:dyDescent="0.2">
      <c r="A14155">
        <v>56610</v>
      </c>
      <c r="B14155" t="str">
        <f>VLOOKUP(orders!C14155,customers!$A$2:$B$1501, 2,FALSE)</f>
        <v>Customer#000000776</v>
      </c>
      <c r="C14155">
        <v>776</v>
      </c>
      <c r="D14155" t="str">
        <f>VLOOKUP(orders!C14155,customers!$A$2:$G$1501,7,FALSE)</f>
        <v>AUTOMOBILE</v>
      </c>
      <c r="E14155">
        <f>VLOOKUP(C14155,customers!$A$2:$D$1501, 4,FALSE)</f>
        <v>15</v>
      </c>
      <c r="F14155" t="str">
        <f>VLOOKUP(E14155,nation!$A$2:$B$26, 2,FALSE)</f>
        <v>MOROCCO</v>
      </c>
      <c r="G14155">
        <f>VLOOKUP(orders!F14155,nation!$B$2:$C$26,2,FALSE)</f>
        <v>0</v>
      </c>
      <c r="H14155" t="str">
        <f>HLOOKUP(orders!G14155,region_horz!$B$1:$F$2,2,FALSE)</f>
        <v>AFRICA</v>
      </c>
      <c r="I14155" t="s">
        <v>16</v>
      </c>
      <c r="J14155">
        <v>21291.39</v>
      </c>
      <c r="K14155" s="1">
        <v>34036</v>
      </c>
      <c r="L14155" t="s">
        <v>31</v>
      </c>
      <c r="M14155" t="s">
        <v>3325</v>
      </c>
      <c r="N14155">
        <v>0</v>
      </c>
      <c r="O14155" t="s">
        <v>15080</v>
      </c>
    </row>
    <row r="14156" spans="1:15" x14ac:dyDescent="0.2">
      <c r="A14156">
        <v>56611</v>
      </c>
      <c r="B14156" t="str">
        <f>VLOOKUP(orders!C14156,customers!$A$2:$B$1501, 2,FALSE)</f>
        <v>Customer#000001376</v>
      </c>
      <c r="C14156">
        <v>1376</v>
      </c>
      <c r="D14156" t="str">
        <f>VLOOKUP(orders!C14156,customers!$A$2:$G$1501,7,FALSE)</f>
        <v>HOUSEHOLD</v>
      </c>
      <c r="E14156">
        <f>VLOOKUP(C14156,customers!$A$2:$D$1501, 4,FALSE)</f>
        <v>12</v>
      </c>
      <c r="F14156" t="str">
        <f>VLOOKUP(E14156,nation!$A$2:$B$26, 2,FALSE)</f>
        <v>JAPAN</v>
      </c>
      <c r="G14156">
        <f>VLOOKUP(orders!F14156,nation!$B$2:$C$26,2,FALSE)</f>
        <v>2</v>
      </c>
      <c r="H14156" t="str">
        <f>HLOOKUP(orders!G14156,region_horz!$B$1:$F$2,2,FALSE)</f>
        <v>ASIA</v>
      </c>
      <c r="I14156" t="s">
        <v>9</v>
      </c>
      <c r="J14156">
        <v>62394.25</v>
      </c>
      <c r="K14156" s="1">
        <v>35035</v>
      </c>
      <c r="L14156" t="s">
        <v>13</v>
      </c>
      <c r="M14156" t="s">
        <v>2156</v>
      </c>
      <c r="N14156">
        <v>0</v>
      </c>
      <c r="O14156" t="s">
        <v>15081</v>
      </c>
    </row>
    <row r="14157" spans="1:15" x14ac:dyDescent="0.2">
      <c r="A14157">
        <v>56612</v>
      </c>
      <c r="B14157" t="str">
        <f>VLOOKUP(orders!C14157,customers!$A$2:$B$1501, 2,FALSE)</f>
        <v>Customer#000000761</v>
      </c>
      <c r="C14157">
        <v>761</v>
      </c>
      <c r="D14157" t="str">
        <f>VLOOKUP(orders!C14157,customers!$A$2:$G$1501,7,FALSE)</f>
        <v>BUILDING</v>
      </c>
      <c r="E14157">
        <f>VLOOKUP(C14157,customers!$A$2:$D$1501, 4,FALSE)</f>
        <v>19</v>
      </c>
      <c r="F14157" t="str">
        <f>VLOOKUP(E14157,nation!$A$2:$B$26, 2,FALSE)</f>
        <v>ROMANIA</v>
      </c>
      <c r="G14157">
        <f>VLOOKUP(orders!F14157,nation!$B$2:$C$26,2,FALSE)</f>
        <v>3</v>
      </c>
      <c r="H14157" t="str">
        <f>HLOOKUP(orders!G14157,region_horz!$B$1:$F$2,2,FALSE)</f>
        <v>EUROPE</v>
      </c>
      <c r="I14157" t="s">
        <v>16</v>
      </c>
      <c r="J14157">
        <v>10433.01</v>
      </c>
      <c r="K14157" s="1">
        <v>34538</v>
      </c>
      <c r="L14157" t="s">
        <v>26</v>
      </c>
      <c r="M14157" t="s">
        <v>2167</v>
      </c>
      <c r="N14157">
        <v>0</v>
      </c>
      <c r="O14157" t="s">
        <v>15082</v>
      </c>
    </row>
    <row r="14158" spans="1:15" x14ac:dyDescent="0.2">
      <c r="A14158">
        <v>56613</v>
      </c>
      <c r="B14158" t="str">
        <f>VLOOKUP(orders!C14158,customers!$A$2:$B$1501, 2,FALSE)</f>
        <v>Customer#000001318</v>
      </c>
      <c r="C14158">
        <v>1318</v>
      </c>
      <c r="D14158" t="str">
        <f>VLOOKUP(orders!C14158,customers!$A$2:$G$1501,7,FALSE)</f>
        <v>BUILDING</v>
      </c>
      <c r="E14158">
        <f>VLOOKUP(C14158,customers!$A$2:$D$1501, 4,FALSE)</f>
        <v>14</v>
      </c>
      <c r="F14158" t="str">
        <f>VLOOKUP(E14158,nation!$A$2:$B$26, 2,FALSE)</f>
        <v>KENYA</v>
      </c>
      <c r="G14158">
        <f>VLOOKUP(orders!F14158,nation!$B$2:$C$26,2,FALSE)</f>
        <v>0</v>
      </c>
      <c r="H14158" t="str">
        <f>HLOOKUP(orders!G14158,region_horz!$B$1:$F$2,2,FALSE)</f>
        <v>AFRICA</v>
      </c>
      <c r="I14158" t="s">
        <v>16</v>
      </c>
      <c r="J14158">
        <v>96015.09</v>
      </c>
      <c r="K14158" s="1">
        <v>34265</v>
      </c>
      <c r="L14158" t="s">
        <v>31</v>
      </c>
      <c r="M14158" t="s">
        <v>1205</v>
      </c>
      <c r="N14158">
        <v>0</v>
      </c>
      <c r="O14158" t="s">
        <v>15083</v>
      </c>
    </row>
    <row r="14159" spans="1:15" x14ac:dyDescent="0.2">
      <c r="A14159">
        <v>56614</v>
      </c>
      <c r="B14159" t="str">
        <f>VLOOKUP(orders!C14159,customers!$A$2:$B$1501, 2,FALSE)</f>
        <v>Customer#000000317</v>
      </c>
      <c r="C14159">
        <v>317</v>
      </c>
      <c r="D14159" t="str">
        <f>VLOOKUP(orders!C14159,customers!$A$2:$G$1501,7,FALSE)</f>
        <v>HOUSEHOLD</v>
      </c>
      <c r="E14159">
        <f>VLOOKUP(C14159,customers!$A$2:$D$1501, 4,FALSE)</f>
        <v>19</v>
      </c>
      <c r="F14159" t="str">
        <f>VLOOKUP(E14159,nation!$A$2:$B$26, 2,FALSE)</f>
        <v>ROMANIA</v>
      </c>
      <c r="G14159">
        <f>VLOOKUP(orders!F14159,nation!$B$2:$C$26,2,FALSE)</f>
        <v>3</v>
      </c>
      <c r="H14159" t="str">
        <f>HLOOKUP(orders!G14159,region_horz!$B$1:$F$2,2,FALSE)</f>
        <v>EUROPE</v>
      </c>
      <c r="I14159" t="s">
        <v>16</v>
      </c>
      <c r="J14159">
        <v>267719.81</v>
      </c>
      <c r="K14159" s="1">
        <v>33852</v>
      </c>
      <c r="L14159" t="s">
        <v>26</v>
      </c>
      <c r="M14159" t="s">
        <v>3054</v>
      </c>
      <c r="N14159">
        <v>0</v>
      </c>
      <c r="O14159" t="s">
        <v>15084</v>
      </c>
    </row>
    <row r="14160" spans="1:15" x14ac:dyDescent="0.2">
      <c r="A14160">
        <v>56615</v>
      </c>
      <c r="B14160" t="str">
        <f>VLOOKUP(orders!C14160,customers!$A$2:$B$1501, 2,FALSE)</f>
        <v>Customer#000000686</v>
      </c>
      <c r="C14160">
        <v>686</v>
      </c>
      <c r="D14160" t="str">
        <f>VLOOKUP(orders!C14160,customers!$A$2:$G$1501,7,FALSE)</f>
        <v>HOUSEHOLD</v>
      </c>
      <c r="E14160">
        <f>VLOOKUP(C14160,customers!$A$2:$D$1501, 4,FALSE)</f>
        <v>6</v>
      </c>
      <c r="F14160" t="str">
        <f>VLOOKUP(E14160,nation!$A$2:$B$26, 2,FALSE)</f>
        <v>FRANCE</v>
      </c>
      <c r="G14160">
        <f>VLOOKUP(orders!F14160,nation!$B$2:$C$26,2,FALSE)</f>
        <v>3</v>
      </c>
      <c r="H14160" t="str">
        <f>HLOOKUP(orders!G14160,region_horz!$B$1:$F$2,2,FALSE)</f>
        <v>EUROPE</v>
      </c>
      <c r="I14160" t="s">
        <v>9</v>
      </c>
      <c r="J14160">
        <v>82205.62</v>
      </c>
      <c r="K14160" s="1">
        <v>34857</v>
      </c>
      <c r="L14160" t="s">
        <v>13</v>
      </c>
      <c r="M14160" t="s">
        <v>625</v>
      </c>
      <c r="N14160">
        <v>0</v>
      </c>
      <c r="O14160" t="s">
        <v>15085</v>
      </c>
    </row>
    <row r="14161" spans="1:15" x14ac:dyDescent="0.2">
      <c r="A14161">
        <v>56640</v>
      </c>
      <c r="B14161" t="str">
        <f>VLOOKUP(orders!C14161,customers!$A$2:$B$1501, 2,FALSE)</f>
        <v>Customer#000001040</v>
      </c>
      <c r="C14161">
        <v>1040</v>
      </c>
      <c r="D14161" t="str">
        <f>VLOOKUP(orders!C14161,customers!$A$2:$G$1501,7,FALSE)</f>
        <v>BUILDING</v>
      </c>
      <c r="E14161">
        <f>VLOOKUP(C14161,customers!$A$2:$D$1501, 4,FALSE)</f>
        <v>11</v>
      </c>
      <c r="F14161" t="str">
        <f>VLOOKUP(E14161,nation!$A$2:$B$26, 2,FALSE)</f>
        <v>IRAQ</v>
      </c>
      <c r="G14161">
        <f>VLOOKUP(orders!F14161,nation!$B$2:$C$26,2,FALSE)</f>
        <v>4</v>
      </c>
      <c r="H14161" t="str">
        <f>HLOOKUP(orders!G14161,region_horz!$B$1:$F$2,2,FALSE)</f>
        <v>MIDDLE EAST</v>
      </c>
      <c r="I14161" t="s">
        <v>9</v>
      </c>
      <c r="J14161">
        <v>239793.75</v>
      </c>
      <c r="K14161" s="1">
        <v>34937</v>
      </c>
      <c r="L14161" t="s">
        <v>26</v>
      </c>
      <c r="M14161" t="s">
        <v>1804</v>
      </c>
      <c r="N14161">
        <v>0</v>
      </c>
      <c r="O14161" t="s">
        <v>15086</v>
      </c>
    </row>
    <row r="14162" spans="1:15" x14ac:dyDescent="0.2">
      <c r="A14162">
        <v>56641</v>
      </c>
      <c r="B14162" t="str">
        <f>VLOOKUP(orders!C14162,customers!$A$2:$B$1501, 2,FALSE)</f>
        <v>Customer#000000382</v>
      </c>
      <c r="C14162">
        <v>382</v>
      </c>
      <c r="D14162" t="str">
        <f>VLOOKUP(orders!C14162,customers!$A$2:$G$1501,7,FALSE)</f>
        <v>AUTOMOBILE</v>
      </c>
      <c r="E14162">
        <f>VLOOKUP(C14162,customers!$A$2:$D$1501, 4,FALSE)</f>
        <v>8</v>
      </c>
      <c r="F14162" t="str">
        <f>VLOOKUP(E14162,nation!$A$2:$B$26, 2,FALSE)</f>
        <v>INDIA</v>
      </c>
      <c r="G14162">
        <f>VLOOKUP(orders!F14162,nation!$B$2:$C$26,2,FALSE)</f>
        <v>2</v>
      </c>
      <c r="H14162" t="str">
        <f>HLOOKUP(orders!G14162,region_horz!$B$1:$F$2,2,FALSE)</f>
        <v>ASIA</v>
      </c>
      <c r="I14162" t="s">
        <v>9</v>
      </c>
      <c r="J14162">
        <v>37497.26</v>
      </c>
      <c r="K14162" s="1">
        <v>35188</v>
      </c>
      <c r="L14162" t="s">
        <v>23</v>
      </c>
      <c r="M14162" t="s">
        <v>1960</v>
      </c>
      <c r="N14162">
        <v>0</v>
      </c>
      <c r="O14162" t="s">
        <v>15087</v>
      </c>
    </row>
    <row r="14163" spans="1:15" x14ac:dyDescent="0.2">
      <c r="A14163">
        <v>56642</v>
      </c>
      <c r="B14163" t="str">
        <f>VLOOKUP(orders!C14163,customers!$A$2:$B$1501, 2,FALSE)</f>
        <v>Customer#000000517</v>
      </c>
      <c r="C14163">
        <v>517</v>
      </c>
      <c r="D14163" t="str">
        <f>VLOOKUP(orders!C14163,customers!$A$2:$G$1501,7,FALSE)</f>
        <v>FURNITURE</v>
      </c>
      <c r="E14163">
        <f>VLOOKUP(C14163,customers!$A$2:$D$1501, 4,FALSE)</f>
        <v>10</v>
      </c>
      <c r="F14163" t="str">
        <f>VLOOKUP(E14163,nation!$A$2:$B$26, 2,FALSE)</f>
        <v>IRAN</v>
      </c>
      <c r="G14163">
        <f>VLOOKUP(orders!F14163,nation!$B$2:$C$26,2,FALSE)</f>
        <v>4</v>
      </c>
      <c r="H14163" t="str">
        <f>HLOOKUP(orders!G14163,region_horz!$B$1:$F$2,2,FALSE)</f>
        <v>MIDDLE EAST</v>
      </c>
      <c r="I14163" t="s">
        <v>9</v>
      </c>
      <c r="J14163">
        <v>254893.94</v>
      </c>
      <c r="K14163" s="1">
        <v>35118</v>
      </c>
      <c r="L14163" t="s">
        <v>13</v>
      </c>
      <c r="M14163" t="s">
        <v>2313</v>
      </c>
      <c r="N14163">
        <v>0</v>
      </c>
      <c r="O14163" t="s">
        <v>15088</v>
      </c>
    </row>
    <row r="14164" spans="1:15" x14ac:dyDescent="0.2">
      <c r="A14164">
        <v>56643</v>
      </c>
      <c r="B14164" t="str">
        <f>VLOOKUP(orders!C14164,customers!$A$2:$B$1501, 2,FALSE)</f>
        <v>Customer#000000707</v>
      </c>
      <c r="C14164">
        <v>707</v>
      </c>
      <c r="D14164" t="str">
        <f>VLOOKUP(orders!C14164,customers!$A$2:$G$1501,7,FALSE)</f>
        <v>FURNITURE</v>
      </c>
      <c r="E14164">
        <f>VLOOKUP(C14164,customers!$A$2:$D$1501, 4,FALSE)</f>
        <v>21</v>
      </c>
      <c r="F14164" t="str">
        <f>VLOOKUP(E14164,nation!$A$2:$B$26, 2,FALSE)</f>
        <v>VIETNAM</v>
      </c>
      <c r="G14164">
        <f>VLOOKUP(orders!F14164,nation!$B$2:$C$26,2,FALSE)</f>
        <v>2</v>
      </c>
      <c r="H14164" t="str">
        <f>HLOOKUP(orders!G14164,region_horz!$B$1:$F$2,2,FALSE)</f>
        <v>ASIA</v>
      </c>
      <c r="I14164" t="s">
        <v>16</v>
      </c>
      <c r="J14164">
        <v>254141.35</v>
      </c>
      <c r="K14164" s="1">
        <v>33723</v>
      </c>
      <c r="L14164" t="s">
        <v>26</v>
      </c>
      <c r="M14164" t="s">
        <v>2296</v>
      </c>
      <c r="N14164">
        <v>0</v>
      </c>
      <c r="O14164" t="s">
        <v>15089</v>
      </c>
    </row>
    <row r="14165" spans="1:15" x14ac:dyDescent="0.2">
      <c r="A14165">
        <v>56644</v>
      </c>
      <c r="B14165" t="str">
        <f>VLOOKUP(orders!C14165,customers!$A$2:$B$1501, 2,FALSE)</f>
        <v>Customer#000000494</v>
      </c>
      <c r="C14165">
        <v>494</v>
      </c>
      <c r="D14165" t="str">
        <f>VLOOKUP(orders!C14165,customers!$A$2:$G$1501,7,FALSE)</f>
        <v>FURNITURE</v>
      </c>
      <c r="E14165">
        <f>VLOOKUP(C14165,customers!$A$2:$D$1501, 4,FALSE)</f>
        <v>10</v>
      </c>
      <c r="F14165" t="str">
        <f>VLOOKUP(E14165,nation!$A$2:$B$26, 2,FALSE)</f>
        <v>IRAN</v>
      </c>
      <c r="G14165">
        <f>VLOOKUP(orders!F14165,nation!$B$2:$C$26,2,FALSE)</f>
        <v>4</v>
      </c>
      <c r="H14165" t="str">
        <f>HLOOKUP(orders!G14165,region_horz!$B$1:$F$2,2,FALSE)</f>
        <v>MIDDLE EAST</v>
      </c>
      <c r="I14165" t="s">
        <v>16</v>
      </c>
      <c r="J14165">
        <v>219452.54</v>
      </c>
      <c r="K14165" s="1">
        <v>33937</v>
      </c>
      <c r="L14165" t="s">
        <v>23</v>
      </c>
      <c r="M14165" t="s">
        <v>254</v>
      </c>
      <c r="N14165">
        <v>0</v>
      </c>
      <c r="O14165" t="s">
        <v>15090</v>
      </c>
    </row>
    <row r="14166" spans="1:15" x14ac:dyDescent="0.2">
      <c r="A14166">
        <v>56645</v>
      </c>
      <c r="B14166" t="str">
        <f>VLOOKUP(orders!C14166,customers!$A$2:$B$1501, 2,FALSE)</f>
        <v>Customer#000001289</v>
      </c>
      <c r="C14166">
        <v>1289</v>
      </c>
      <c r="D14166" t="str">
        <f>VLOOKUP(orders!C14166,customers!$A$2:$G$1501,7,FALSE)</f>
        <v>MACHINERY</v>
      </c>
      <c r="E14166">
        <f>VLOOKUP(C14166,customers!$A$2:$D$1501, 4,FALSE)</f>
        <v>24</v>
      </c>
      <c r="F14166" t="str">
        <f>VLOOKUP(E14166,nation!$A$2:$B$26, 2,FALSE)</f>
        <v>UNITED STATES</v>
      </c>
      <c r="G14166">
        <f>VLOOKUP(orders!F14166,nation!$B$2:$C$26,2,FALSE)</f>
        <v>1</v>
      </c>
      <c r="H14166" t="str">
        <f>HLOOKUP(orders!G14166,region_horz!$B$1:$F$2,2,FALSE)</f>
        <v>AMERICA</v>
      </c>
      <c r="I14166" t="s">
        <v>16</v>
      </c>
      <c r="J14166">
        <v>277027.84999999998</v>
      </c>
      <c r="K14166" s="1">
        <v>33610</v>
      </c>
      <c r="L14166" t="s">
        <v>10</v>
      </c>
      <c r="M14166" t="s">
        <v>972</v>
      </c>
      <c r="N14166">
        <v>0</v>
      </c>
      <c r="O14166" t="s">
        <v>15091</v>
      </c>
    </row>
    <row r="14167" spans="1:15" x14ac:dyDescent="0.2">
      <c r="A14167">
        <v>56646</v>
      </c>
      <c r="B14167" t="str">
        <f>VLOOKUP(orders!C14167,customers!$A$2:$B$1501, 2,FALSE)</f>
        <v>Customer#000001394</v>
      </c>
      <c r="C14167">
        <v>1394</v>
      </c>
      <c r="D14167" t="str">
        <f>VLOOKUP(orders!C14167,customers!$A$2:$G$1501,7,FALSE)</f>
        <v>MACHINERY</v>
      </c>
      <c r="E14167">
        <f>VLOOKUP(C14167,customers!$A$2:$D$1501, 4,FALSE)</f>
        <v>3</v>
      </c>
      <c r="F14167" t="str">
        <f>VLOOKUP(E14167,nation!$A$2:$B$26, 2,FALSE)</f>
        <v>CANADA</v>
      </c>
      <c r="G14167">
        <f>VLOOKUP(orders!F14167,nation!$B$2:$C$26,2,FALSE)</f>
        <v>1</v>
      </c>
      <c r="H14167" t="str">
        <f>HLOOKUP(orders!G14167,region_horz!$B$1:$F$2,2,FALSE)</f>
        <v>AMERICA</v>
      </c>
      <c r="I14167" t="s">
        <v>16</v>
      </c>
      <c r="J14167">
        <v>114787.77</v>
      </c>
      <c r="K14167" s="1">
        <v>34109</v>
      </c>
      <c r="L14167" t="s">
        <v>13</v>
      </c>
      <c r="M14167" t="s">
        <v>602</v>
      </c>
      <c r="N14167">
        <v>0</v>
      </c>
      <c r="O14167" t="s">
        <v>15092</v>
      </c>
    </row>
    <row r="14168" spans="1:15" x14ac:dyDescent="0.2">
      <c r="A14168">
        <v>56647</v>
      </c>
      <c r="B14168" t="str">
        <f>VLOOKUP(orders!C14168,customers!$A$2:$B$1501, 2,FALSE)</f>
        <v>Customer#000001069</v>
      </c>
      <c r="C14168">
        <v>1069</v>
      </c>
      <c r="D14168" t="str">
        <f>VLOOKUP(orders!C14168,customers!$A$2:$G$1501,7,FALSE)</f>
        <v>BUILDING</v>
      </c>
      <c r="E14168">
        <f>VLOOKUP(C14168,customers!$A$2:$D$1501, 4,FALSE)</f>
        <v>21</v>
      </c>
      <c r="F14168" t="str">
        <f>VLOOKUP(E14168,nation!$A$2:$B$26, 2,FALSE)</f>
        <v>VIETNAM</v>
      </c>
      <c r="G14168">
        <f>VLOOKUP(orders!F14168,nation!$B$2:$C$26,2,FALSE)</f>
        <v>2</v>
      </c>
      <c r="H14168" t="str">
        <f>HLOOKUP(orders!G14168,region_horz!$B$1:$F$2,2,FALSE)</f>
        <v>ASIA</v>
      </c>
      <c r="I14168" t="s">
        <v>9</v>
      </c>
      <c r="J14168">
        <v>70467.490000000005</v>
      </c>
      <c r="K14168" s="1">
        <v>34915</v>
      </c>
      <c r="L14168" t="s">
        <v>31</v>
      </c>
      <c r="M14168" t="s">
        <v>2187</v>
      </c>
      <c r="N14168">
        <v>0</v>
      </c>
      <c r="O14168" t="s">
        <v>15093</v>
      </c>
    </row>
    <row r="14169" spans="1:15" x14ac:dyDescent="0.2">
      <c r="A14169">
        <v>56672</v>
      </c>
      <c r="B14169" t="str">
        <f>VLOOKUP(orders!C14169,customers!$A$2:$B$1501, 2,FALSE)</f>
        <v>Customer#000000152</v>
      </c>
      <c r="C14169">
        <v>152</v>
      </c>
      <c r="D14169" t="str">
        <f>VLOOKUP(orders!C14169,customers!$A$2:$G$1501,7,FALSE)</f>
        <v>BUILDING</v>
      </c>
      <c r="E14169">
        <f>VLOOKUP(C14169,customers!$A$2:$D$1501, 4,FALSE)</f>
        <v>8</v>
      </c>
      <c r="F14169" t="str">
        <f>VLOOKUP(E14169,nation!$A$2:$B$26, 2,FALSE)</f>
        <v>INDIA</v>
      </c>
      <c r="G14169">
        <f>VLOOKUP(orders!F14169,nation!$B$2:$C$26,2,FALSE)</f>
        <v>2</v>
      </c>
      <c r="H14169" t="str">
        <f>HLOOKUP(orders!G14169,region_horz!$B$1:$F$2,2,FALSE)</f>
        <v>ASIA</v>
      </c>
      <c r="I14169" t="s">
        <v>16</v>
      </c>
      <c r="J14169">
        <v>137560.73000000001</v>
      </c>
      <c r="K14169" s="1">
        <v>33737</v>
      </c>
      <c r="L14169" t="s">
        <v>26</v>
      </c>
      <c r="M14169" t="s">
        <v>1729</v>
      </c>
      <c r="N14169">
        <v>0</v>
      </c>
      <c r="O14169" t="s">
        <v>15094</v>
      </c>
    </row>
    <row r="14170" spans="1:15" x14ac:dyDescent="0.2">
      <c r="A14170">
        <v>56673</v>
      </c>
      <c r="B14170" t="str">
        <f>VLOOKUP(orders!C14170,customers!$A$2:$B$1501, 2,FALSE)</f>
        <v>Customer#000001240</v>
      </c>
      <c r="C14170">
        <v>1240</v>
      </c>
      <c r="D14170" t="str">
        <f>VLOOKUP(orders!C14170,customers!$A$2:$G$1501,7,FALSE)</f>
        <v>FURNITURE</v>
      </c>
      <c r="E14170">
        <f>VLOOKUP(C14170,customers!$A$2:$D$1501, 4,FALSE)</f>
        <v>4</v>
      </c>
      <c r="F14170" t="str">
        <f>VLOOKUP(E14170,nation!$A$2:$B$26, 2,FALSE)</f>
        <v>EGYPT</v>
      </c>
      <c r="G14170">
        <f>VLOOKUP(orders!F14170,nation!$B$2:$C$26,2,FALSE)</f>
        <v>4</v>
      </c>
      <c r="H14170" t="str">
        <f>HLOOKUP(orders!G14170,region_horz!$B$1:$F$2,2,FALSE)</f>
        <v>MIDDLE EAST</v>
      </c>
      <c r="I14170" t="s">
        <v>16</v>
      </c>
      <c r="J14170">
        <v>80570.679999999993</v>
      </c>
      <c r="K14170" s="1">
        <v>33990</v>
      </c>
      <c r="L14170" t="s">
        <v>13</v>
      </c>
      <c r="M14170" t="s">
        <v>136</v>
      </c>
      <c r="N14170">
        <v>0</v>
      </c>
      <c r="O14170" t="s">
        <v>15095</v>
      </c>
    </row>
    <row r="14171" spans="1:15" x14ac:dyDescent="0.2">
      <c r="A14171">
        <v>56674</v>
      </c>
      <c r="B14171" t="str">
        <f>VLOOKUP(orders!C14171,customers!$A$2:$B$1501, 2,FALSE)</f>
        <v>Customer#000001111</v>
      </c>
      <c r="C14171">
        <v>1111</v>
      </c>
      <c r="D14171" t="str">
        <f>VLOOKUP(orders!C14171,customers!$A$2:$G$1501,7,FALSE)</f>
        <v>MACHINERY</v>
      </c>
      <c r="E14171">
        <f>VLOOKUP(C14171,customers!$A$2:$D$1501, 4,FALSE)</f>
        <v>6</v>
      </c>
      <c r="F14171" t="str">
        <f>VLOOKUP(E14171,nation!$A$2:$B$26, 2,FALSE)</f>
        <v>FRANCE</v>
      </c>
      <c r="G14171">
        <f>VLOOKUP(orders!F14171,nation!$B$2:$C$26,2,FALSE)</f>
        <v>3</v>
      </c>
      <c r="H14171" t="str">
        <f>HLOOKUP(orders!G14171,region_horz!$B$1:$F$2,2,FALSE)</f>
        <v>EUROPE</v>
      </c>
      <c r="I14171" t="s">
        <v>16</v>
      </c>
      <c r="J14171">
        <v>113151.19</v>
      </c>
      <c r="K14171" s="1">
        <v>34229</v>
      </c>
      <c r="L14171" t="s">
        <v>10</v>
      </c>
      <c r="M14171" t="s">
        <v>1164</v>
      </c>
      <c r="N14171">
        <v>0</v>
      </c>
      <c r="O14171" t="s">
        <v>15096</v>
      </c>
    </row>
    <row r="14172" spans="1:15" x14ac:dyDescent="0.2">
      <c r="A14172">
        <v>56675</v>
      </c>
      <c r="B14172" t="str">
        <f>VLOOKUP(orders!C14172,customers!$A$2:$B$1501, 2,FALSE)</f>
        <v>Customer#000001078</v>
      </c>
      <c r="C14172">
        <v>1078</v>
      </c>
      <c r="D14172" t="str">
        <f>VLOOKUP(orders!C14172,customers!$A$2:$G$1501,7,FALSE)</f>
        <v>MACHINERY</v>
      </c>
      <c r="E14172">
        <f>VLOOKUP(C14172,customers!$A$2:$D$1501, 4,FALSE)</f>
        <v>19</v>
      </c>
      <c r="F14172" t="str">
        <f>VLOOKUP(E14172,nation!$A$2:$B$26, 2,FALSE)</f>
        <v>ROMANIA</v>
      </c>
      <c r="G14172">
        <f>VLOOKUP(orders!F14172,nation!$B$2:$C$26,2,FALSE)</f>
        <v>3</v>
      </c>
      <c r="H14172" t="str">
        <f>HLOOKUP(orders!G14172,region_horz!$B$1:$F$2,2,FALSE)</f>
        <v>EUROPE</v>
      </c>
      <c r="I14172" t="s">
        <v>16</v>
      </c>
      <c r="J14172">
        <v>143945.32</v>
      </c>
      <c r="K14172" s="1">
        <v>33607</v>
      </c>
      <c r="L14172" t="s">
        <v>23</v>
      </c>
      <c r="M14172" t="s">
        <v>1512</v>
      </c>
      <c r="N14172">
        <v>0</v>
      </c>
      <c r="O14172" t="s">
        <v>15097</v>
      </c>
    </row>
    <row r="14173" spans="1:15" x14ac:dyDescent="0.2">
      <c r="A14173">
        <v>56676</v>
      </c>
      <c r="B14173" t="str">
        <f>VLOOKUP(orders!C14173,customers!$A$2:$B$1501, 2,FALSE)</f>
        <v>Customer#000001330</v>
      </c>
      <c r="C14173">
        <v>1330</v>
      </c>
      <c r="D14173" t="str">
        <f>VLOOKUP(orders!C14173,customers!$A$2:$G$1501,7,FALSE)</f>
        <v>BUILDING</v>
      </c>
      <c r="E14173">
        <f>VLOOKUP(C14173,customers!$A$2:$D$1501, 4,FALSE)</f>
        <v>1</v>
      </c>
      <c r="F14173" t="str">
        <f>VLOOKUP(E14173,nation!$A$2:$B$26, 2,FALSE)</f>
        <v>ARGENTINA</v>
      </c>
      <c r="G14173">
        <f>VLOOKUP(orders!F14173,nation!$B$2:$C$26,2,FALSE)</f>
        <v>1</v>
      </c>
      <c r="H14173" t="str">
        <f>HLOOKUP(orders!G14173,region_horz!$B$1:$F$2,2,FALSE)</f>
        <v>AMERICA</v>
      </c>
      <c r="I14173" t="s">
        <v>16</v>
      </c>
      <c r="J14173">
        <v>18910.25</v>
      </c>
      <c r="K14173" s="1">
        <v>33903</v>
      </c>
      <c r="L14173" t="s">
        <v>13</v>
      </c>
      <c r="M14173" t="s">
        <v>144</v>
      </c>
      <c r="N14173">
        <v>0</v>
      </c>
      <c r="O14173" t="s">
        <v>15098</v>
      </c>
    </row>
    <row r="14174" spans="1:15" x14ac:dyDescent="0.2">
      <c r="A14174">
        <v>56677</v>
      </c>
      <c r="B14174" t="str">
        <f>VLOOKUP(orders!C14174,customers!$A$2:$B$1501, 2,FALSE)</f>
        <v>Customer#000000187</v>
      </c>
      <c r="C14174">
        <v>187</v>
      </c>
      <c r="D14174" t="str">
        <f>VLOOKUP(orders!C14174,customers!$A$2:$G$1501,7,FALSE)</f>
        <v>FURNITURE</v>
      </c>
      <c r="E14174">
        <f>VLOOKUP(C14174,customers!$A$2:$D$1501, 4,FALSE)</f>
        <v>4</v>
      </c>
      <c r="F14174" t="str">
        <f>VLOOKUP(E14174,nation!$A$2:$B$26, 2,FALSE)</f>
        <v>EGYPT</v>
      </c>
      <c r="G14174">
        <f>VLOOKUP(orders!F14174,nation!$B$2:$C$26,2,FALSE)</f>
        <v>4</v>
      </c>
      <c r="H14174" t="str">
        <f>HLOOKUP(orders!G14174,region_horz!$B$1:$F$2,2,FALSE)</f>
        <v>MIDDLE EAST</v>
      </c>
      <c r="I14174" t="s">
        <v>16</v>
      </c>
      <c r="J14174">
        <v>114909.68</v>
      </c>
      <c r="K14174" s="1">
        <v>34436</v>
      </c>
      <c r="L14174" t="s">
        <v>26</v>
      </c>
      <c r="M14174" t="s">
        <v>933</v>
      </c>
      <c r="N14174">
        <v>0</v>
      </c>
      <c r="O14174" t="s">
        <v>15099</v>
      </c>
    </row>
    <row r="14175" spans="1:15" x14ac:dyDescent="0.2">
      <c r="A14175">
        <v>56678</v>
      </c>
      <c r="B14175" t="str">
        <f>VLOOKUP(orders!C14175,customers!$A$2:$B$1501, 2,FALSE)</f>
        <v>Customer#000000643</v>
      </c>
      <c r="C14175">
        <v>643</v>
      </c>
      <c r="D14175" t="str">
        <f>VLOOKUP(orders!C14175,customers!$A$2:$G$1501,7,FALSE)</f>
        <v>FURNITURE</v>
      </c>
      <c r="E14175">
        <f>VLOOKUP(C14175,customers!$A$2:$D$1501, 4,FALSE)</f>
        <v>0</v>
      </c>
      <c r="F14175" t="str">
        <f>VLOOKUP(E14175,nation!$A$2:$B$26, 2,FALSE)</f>
        <v>ALGERIA</v>
      </c>
      <c r="G14175">
        <f>VLOOKUP(orders!F14175,nation!$B$2:$C$26,2,FALSE)</f>
        <v>0</v>
      </c>
      <c r="H14175" t="str">
        <f>HLOOKUP(orders!G14175,region_horz!$B$1:$F$2,2,FALSE)</f>
        <v>AFRICA</v>
      </c>
      <c r="I14175" t="s">
        <v>9</v>
      </c>
      <c r="J14175">
        <v>306488.28999999998</v>
      </c>
      <c r="K14175" s="1">
        <v>35396</v>
      </c>
      <c r="L14175" t="s">
        <v>13</v>
      </c>
      <c r="M14175" t="s">
        <v>762</v>
      </c>
      <c r="N14175">
        <v>0</v>
      </c>
      <c r="O14175" t="s">
        <v>15100</v>
      </c>
    </row>
    <row r="14176" spans="1:15" x14ac:dyDescent="0.2">
      <c r="A14176">
        <v>56679</v>
      </c>
      <c r="B14176" t="str">
        <f>VLOOKUP(orders!C14176,customers!$A$2:$B$1501, 2,FALSE)</f>
        <v>Customer#000000893</v>
      </c>
      <c r="C14176">
        <v>893</v>
      </c>
      <c r="D14176" t="str">
        <f>VLOOKUP(orders!C14176,customers!$A$2:$G$1501,7,FALSE)</f>
        <v>BUILDING</v>
      </c>
      <c r="E14176">
        <f>VLOOKUP(C14176,customers!$A$2:$D$1501, 4,FALSE)</f>
        <v>13</v>
      </c>
      <c r="F14176" t="str">
        <f>VLOOKUP(E14176,nation!$A$2:$B$26, 2,FALSE)</f>
        <v>JORDAN</v>
      </c>
      <c r="G14176">
        <f>VLOOKUP(orders!F14176,nation!$B$2:$C$26,2,FALSE)</f>
        <v>4</v>
      </c>
      <c r="H14176" t="str">
        <f>HLOOKUP(orders!G14176,region_horz!$B$1:$F$2,2,FALSE)</f>
        <v>MIDDLE EAST</v>
      </c>
      <c r="I14176" t="s">
        <v>9</v>
      </c>
      <c r="J14176">
        <v>252856.05</v>
      </c>
      <c r="K14176" s="1">
        <v>35570</v>
      </c>
      <c r="L14176" t="s">
        <v>31</v>
      </c>
      <c r="M14176" t="s">
        <v>3244</v>
      </c>
      <c r="N14176">
        <v>0</v>
      </c>
      <c r="O14176" t="s">
        <v>15101</v>
      </c>
    </row>
    <row r="14177" spans="1:15" x14ac:dyDescent="0.2">
      <c r="A14177">
        <v>56704</v>
      </c>
      <c r="B14177" t="str">
        <f>VLOOKUP(orders!C14177,customers!$A$2:$B$1501, 2,FALSE)</f>
        <v>Customer#000000392</v>
      </c>
      <c r="C14177">
        <v>392</v>
      </c>
      <c r="D14177" t="str">
        <f>VLOOKUP(orders!C14177,customers!$A$2:$G$1501,7,FALSE)</f>
        <v>BUILDING</v>
      </c>
      <c r="E14177">
        <f>VLOOKUP(C14177,customers!$A$2:$D$1501, 4,FALSE)</f>
        <v>17</v>
      </c>
      <c r="F14177" t="str">
        <f>VLOOKUP(E14177,nation!$A$2:$B$26, 2,FALSE)</f>
        <v>PERU</v>
      </c>
      <c r="G14177">
        <f>VLOOKUP(orders!F14177,nation!$B$2:$C$26,2,FALSE)</f>
        <v>1</v>
      </c>
      <c r="H14177" t="str">
        <f>HLOOKUP(orders!G14177,region_horz!$B$1:$F$2,2,FALSE)</f>
        <v>AMERICA</v>
      </c>
      <c r="I14177" t="s">
        <v>16</v>
      </c>
      <c r="J14177">
        <v>130469.74</v>
      </c>
      <c r="K14177" s="1">
        <v>33813</v>
      </c>
      <c r="L14177" t="s">
        <v>13</v>
      </c>
      <c r="M14177" t="s">
        <v>2461</v>
      </c>
      <c r="N14177">
        <v>0</v>
      </c>
      <c r="O14177" t="s">
        <v>15102</v>
      </c>
    </row>
    <row r="14178" spans="1:15" x14ac:dyDescent="0.2">
      <c r="A14178">
        <v>56705</v>
      </c>
      <c r="B14178" t="str">
        <f>VLOOKUP(orders!C14178,customers!$A$2:$B$1501, 2,FALSE)</f>
        <v>Customer#000000619</v>
      </c>
      <c r="C14178">
        <v>619</v>
      </c>
      <c r="D14178" t="str">
        <f>VLOOKUP(orders!C14178,customers!$A$2:$G$1501,7,FALSE)</f>
        <v>FURNITURE</v>
      </c>
      <c r="E14178">
        <f>VLOOKUP(C14178,customers!$A$2:$D$1501, 4,FALSE)</f>
        <v>24</v>
      </c>
      <c r="F14178" t="str">
        <f>VLOOKUP(E14178,nation!$A$2:$B$26, 2,FALSE)</f>
        <v>UNITED STATES</v>
      </c>
      <c r="G14178">
        <f>VLOOKUP(orders!F14178,nation!$B$2:$C$26,2,FALSE)</f>
        <v>1</v>
      </c>
      <c r="H14178" t="str">
        <f>HLOOKUP(orders!G14178,region_horz!$B$1:$F$2,2,FALSE)</f>
        <v>AMERICA</v>
      </c>
      <c r="I14178" t="s">
        <v>9</v>
      </c>
      <c r="J14178">
        <v>282923.82</v>
      </c>
      <c r="K14178" s="1">
        <v>35458</v>
      </c>
      <c r="L14178" t="s">
        <v>23</v>
      </c>
      <c r="M14178" t="s">
        <v>244</v>
      </c>
      <c r="N14178">
        <v>0</v>
      </c>
      <c r="O14178" t="s">
        <v>15103</v>
      </c>
    </row>
    <row r="14179" spans="1:15" x14ac:dyDescent="0.2">
      <c r="A14179">
        <v>56706</v>
      </c>
      <c r="B14179" t="str">
        <f>VLOOKUP(orders!C14179,customers!$A$2:$B$1501, 2,FALSE)</f>
        <v>Customer#000001201</v>
      </c>
      <c r="C14179">
        <v>1201</v>
      </c>
      <c r="D14179" t="str">
        <f>VLOOKUP(orders!C14179,customers!$A$2:$G$1501,7,FALSE)</f>
        <v>BUILDING</v>
      </c>
      <c r="E14179">
        <f>VLOOKUP(C14179,customers!$A$2:$D$1501, 4,FALSE)</f>
        <v>10</v>
      </c>
      <c r="F14179" t="str">
        <f>VLOOKUP(E14179,nation!$A$2:$B$26, 2,FALSE)</f>
        <v>IRAN</v>
      </c>
      <c r="G14179">
        <f>VLOOKUP(orders!F14179,nation!$B$2:$C$26,2,FALSE)</f>
        <v>4</v>
      </c>
      <c r="H14179" t="str">
        <f>HLOOKUP(orders!G14179,region_horz!$B$1:$F$2,2,FALSE)</f>
        <v>MIDDLE EAST</v>
      </c>
      <c r="I14179" t="s">
        <v>16</v>
      </c>
      <c r="J14179">
        <v>177031.54</v>
      </c>
      <c r="K14179" s="1">
        <v>34649</v>
      </c>
      <c r="L14179" t="s">
        <v>26</v>
      </c>
      <c r="M14179" t="s">
        <v>381</v>
      </c>
      <c r="N14179">
        <v>0</v>
      </c>
      <c r="O14179" t="s">
        <v>15104</v>
      </c>
    </row>
    <row r="14180" spans="1:15" x14ac:dyDescent="0.2">
      <c r="A14180">
        <v>56707</v>
      </c>
      <c r="B14180" t="str">
        <f>VLOOKUP(orders!C14180,customers!$A$2:$B$1501, 2,FALSE)</f>
        <v>Customer#000000085</v>
      </c>
      <c r="C14180">
        <v>85</v>
      </c>
      <c r="D14180" t="str">
        <f>VLOOKUP(orders!C14180,customers!$A$2:$G$1501,7,FALSE)</f>
        <v>FURNITURE</v>
      </c>
      <c r="E14180">
        <f>VLOOKUP(C14180,customers!$A$2:$D$1501, 4,FALSE)</f>
        <v>5</v>
      </c>
      <c r="F14180" t="str">
        <f>VLOOKUP(E14180,nation!$A$2:$B$26, 2,FALSE)</f>
        <v>ETHIOPIA</v>
      </c>
      <c r="G14180">
        <f>VLOOKUP(orders!F14180,nation!$B$2:$C$26,2,FALSE)</f>
        <v>0</v>
      </c>
      <c r="H14180" t="str">
        <f>HLOOKUP(orders!G14180,region_horz!$B$1:$F$2,2,FALSE)</f>
        <v>AFRICA</v>
      </c>
      <c r="I14180" t="s">
        <v>16</v>
      </c>
      <c r="J14180">
        <v>207081.52</v>
      </c>
      <c r="K14180" s="1">
        <v>33961</v>
      </c>
      <c r="L14180" t="s">
        <v>26</v>
      </c>
      <c r="M14180" t="s">
        <v>1424</v>
      </c>
      <c r="N14180">
        <v>0</v>
      </c>
      <c r="O14180" t="s">
        <v>15105</v>
      </c>
    </row>
    <row r="14181" spans="1:15" x14ac:dyDescent="0.2">
      <c r="A14181">
        <v>56708</v>
      </c>
      <c r="B14181" t="str">
        <f>VLOOKUP(orders!C14181,customers!$A$2:$B$1501, 2,FALSE)</f>
        <v>Customer#000000544</v>
      </c>
      <c r="C14181">
        <v>544</v>
      </c>
      <c r="D14181" t="str">
        <f>VLOOKUP(orders!C14181,customers!$A$2:$G$1501,7,FALSE)</f>
        <v>AUTOMOBILE</v>
      </c>
      <c r="E14181">
        <f>VLOOKUP(C14181,customers!$A$2:$D$1501, 4,FALSE)</f>
        <v>5</v>
      </c>
      <c r="F14181" t="str">
        <f>VLOOKUP(E14181,nation!$A$2:$B$26, 2,FALSE)</f>
        <v>ETHIOPIA</v>
      </c>
      <c r="G14181">
        <f>VLOOKUP(orders!F14181,nation!$B$2:$C$26,2,FALSE)</f>
        <v>0</v>
      </c>
      <c r="H14181" t="str">
        <f>HLOOKUP(orders!G14181,region_horz!$B$1:$F$2,2,FALSE)</f>
        <v>AFRICA</v>
      </c>
      <c r="I14181" t="s">
        <v>16</v>
      </c>
      <c r="J14181">
        <v>208742.11</v>
      </c>
      <c r="K14181" s="1">
        <v>33941</v>
      </c>
      <c r="L14181" t="s">
        <v>23</v>
      </c>
      <c r="M14181" t="s">
        <v>586</v>
      </c>
      <c r="N14181">
        <v>0</v>
      </c>
      <c r="O14181" t="s">
        <v>15106</v>
      </c>
    </row>
    <row r="14182" spans="1:15" x14ac:dyDescent="0.2">
      <c r="A14182">
        <v>56709</v>
      </c>
      <c r="B14182" t="str">
        <f>VLOOKUP(orders!C14182,customers!$A$2:$B$1501, 2,FALSE)</f>
        <v>Customer#000000742</v>
      </c>
      <c r="C14182">
        <v>742</v>
      </c>
      <c r="D14182" t="str">
        <f>VLOOKUP(orders!C14182,customers!$A$2:$G$1501,7,FALSE)</f>
        <v>HOUSEHOLD</v>
      </c>
      <c r="E14182">
        <f>VLOOKUP(C14182,customers!$A$2:$D$1501, 4,FALSE)</f>
        <v>12</v>
      </c>
      <c r="F14182" t="str">
        <f>VLOOKUP(E14182,nation!$A$2:$B$26, 2,FALSE)</f>
        <v>JAPAN</v>
      </c>
      <c r="G14182">
        <f>VLOOKUP(orders!F14182,nation!$B$2:$C$26,2,FALSE)</f>
        <v>2</v>
      </c>
      <c r="H14182" t="str">
        <f>HLOOKUP(orders!G14182,region_horz!$B$1:$F$2,2,FALSE)</f>
        <v>ASIA</v>
      </c>
      <c r="I14182" t="s">
        <v>9</v>
      </c>
      <c r="J14182">
        <v>151569.21</v>
      </c>
      <c r="K14182" s="1">
        <v>35521</v>
      </c>
      <c r="L14182" t="s">
        <v>26</v>
      </c>
      <c r="M14182" t="s">
        <v>2185</v>
      </c>
      <c r="N14182">
        <v>0</v>
      </c>
      <c r="O14182" t="s">
        <v>15107</v>
      </c>
    </row>
    <row r="14183" spans="1:15" x14ac:dyDescent="0.2">
      <c r="A14183">
        <v>56710</v>
      </c>
      <c r="B14183" t="str">
        <f>VLOOKUP(orders!C14183,customers!$A$2:$B$1501, 2,FALSE)</f>
        <v>Customer#000000329</v>
      </c>
      <c r="C14183">
        <v>329</v>
      </c>
      <c r="D14183" t="str">
        <f>VLOOKUP(orders!C14183,customers!$A$2:$G$1501,7,FALSE)</f>
        <v>BUILDING</v>
      </c>
      <c r="E14183">
        <f>VLOOKUP(C14183,customers!$A$2:$D$1501, 4,FALSE)</f>
        <v>11</v>
      </c>
      <c r="F14183" t="str">
        <f>VLOOKUP(E14183,nation!$A$2:$B$26, 2,FALSE)</f>
        <v>IRAQ</v>
      </c>
      <c r="G14183">
        <f>VLOOKUP(orders!F14183,nation!$B$2:$C$26,2,FALSE)</f>
        <v>4</v>
      </c>
      <c r="H14183" t="str">
        <f>HLOOKUP(orders!G14183,region_horz!$B$1:$F$2,2,FALSE)</f>
        <v>MIDDLE EAST</v>
      </c>
      <c r="I14183" t="s">
        <v>16</v>
      </c>
      <c r="J14183">
        <v>263290.84000000003</v>
      </c>
      <c r="K14183" s="1">
        <v>34101</v>
      </c>
      <c r="L14183" t="s">
        <v>23</v>
      </c>
      <c r="M14183" t="s">
        <v>299</v>
      </c>
      <c r="N14183">
        <v>0</v>
      </c>
      <c r="O14183" t="s">
        <v>15108</v>
      </c>
    </row>
    <row r="14184" spans="1:15" x14ac:dyDescent="0.2">
      <c r="A14184">
        <v>56711</v>
      </c>
      <c r="B14184" t="str">
        <f>VLOOKUP(orders!C14184,customers!$A$2:$B$1501, 2,FALSE)</f>
        <v>Customer#000000073</v>
      </c>
      <c r="C14184">
        <v>73</v>
      </c>
      <c r="D14184" t="str">
        <f>VLOOKUP(orders!C14184,customers!$A$2:$G$1501,7,FALSE)</f>
        <v>BUILDING</v>
      </c>
      <c r="E14184">
        <f>VLOOKUP(C14184,customers!$A$2:$D$1501, 4,FALSE)</f>
        <v>0</v>
      </c>
      <c r="F14184" t="str">
        <f>VLOOKUP(E14184,nation!$A$2:$B$26, 2,FALSE)</f>
        <v>ALGERIA</v>
      </c>
      <c r="G14184">
        <f>VLOOKUP(orders!F14184,nation!$B$2:$C$26,2,FALSE)</f>
        <v>0</v>
      </c>
      <c r="H14184" t="str">
        <f>HLOOKUP(orders!G14184,region_horz!$B$1:$F$2,2,FALSE)</f>
        <v>AFRICA</v>
      </c>
      <c r="I14184" t="s">
        <v>16</v>
      </c>
      <c r="J14184">
        <v>114066.99</v>
      </c>
      <c r="K14184" s="1">
        <v>34737</v>
      </c>
      <c r="L14184" t="s">
        <v>10</v>
      </c>
      <c r="M14184" t="s">
        <v>4001</v>
      </c>
      <c r="N14184">
        <v>0</v>
      </c>
      <c r="O14184" t="s">
        <v>15109</v>
      </c>
    </row>
    <row r="14185" spans="1:15" x14ac:dyDescent="0.2">
      <c r="A14185">
        <v>56736</v>
      </c>
      <c r="B14185" t="str">
        <f>VLOOKUP(orders!C14185,customers!$A$2:$B$1501, 2,FALSE)</f>
        <v>Customer#000001369</v>
      </c>
      <c r="C14185">
        <v>1369</v>
      </c>
      <c r="D14185" t="str">
        <f>VLOOKUP(orders!C14185,customers!$A$2:$G$1501,7,FALSE)</f>
        <v>AUTOMOBILE</v>
      </c>
      <c r="E14185">
        <f>VLOOKUP(C14185,customers!$A$2:$D$1501, 4,FALSE)</f>
        <v>10</v>
      </c>
      <c r="F14185" t="str">
        <f>VLOOKUP(E14185,nation!$A$2:$B$26, 2,FALSE)</f>
        <v>IRAN</v>
      </c>
      <c r="G14185">
        <f>VLOOKUP(orders!F14185,nation!$B$2:$C$26,2,FALSE)</f>
        <v>4</v>
      </c>
      <c r="H14185" t="str">
        <f>HLOOKUP(orders!G14185,region_horz!$B$1:$F$2,2,FALSE)</f>
        <v>MIDDLE EAST</v>
      </c>
      <c r="I14185" t="s">
        <v>9</v>
      </c>
      <c r="J14185">
        <v>144548.15</v>
      </c>
      <c r="K14185" s="1">
        <v>35808</v>
      </c>
      <c r="L14185" t="s">
        <v>23</v>
      </c>
      <c r="M14185" t="s">
        <v>3613</v>
      </c>
      <c r="N14185">
        <v>0</v>
      </c>
      <c r="O14185" t="s">
        <v>15110</v>
      </c>
    </row>
    <row r="14186" spans="1:15" x14ac:dyDescent="0.2">
      <c r="A14186">
        <v>56737</v>
      </c>
      <c r="B14186" t="str">
        <f>VLOOKUP(orders!C14186,customers!$A$2:$B$1501, 2,FALSE)</f>
        <v>Customer#000001426</v>
      </c>
      <c r="C14186">
        <v>1426</v>
      </c>
      <c r="D14186" t="str">
        <f>VLOOKUP(orders!C14186,customers!$A$2:$G$1501,7,FALSE)</f>
        <v>HOUSEHOLD</v>
      </c>
      <c r="E14186">
        <f>VLOOKUP(C14186,customers!$A$2:$D$1501, 4,FALSE)</f>
        <v>15</v>
      </c>
      <c r="F14186" t="str">
        <f>VLOOKUP(E14186,nation!$A$2:$B$26, 2,FALSE)</f>
        <v>MOROCCO</v>
      </c>
      <c r="G14186">
        <f>VLOOKUP(orders!F14186,nation!$B$2:$C$26,2,FALSE)</f>
        <v>0</v>
      </c>
      <c r="H14186" t="str">
        <f>HLOOKUP(orders!G14186,region_horz!$B$1:$F$2,2,FALSE)</f>
        <v>AFRICA</v>
      </c>
      <c r="I14186" t="s">
        <v>9</v>
      </c>
      <c r="J14186">
        <v>138349.34</v>
      </c>
      <c r="K14186" s="1">
        <v>35555</v>
      </c>
      <c r="L14186" t="s">
        <v>13</v>
      </c>
      <c r="M14186" t="s">
        <v>53</v>
      </c>
      <c r="N14186">
        <v>0</v>
      </c>
      <c r="O14186" t="s">
        <v>15111</v>
      </c>
    </row>
    <row r="14187" spans="1:15" x14ac:dyDescent="0.2">
      <c r="A14187">
        <v>56738</v>
      </c>
      <c r="B14187" t="str">
        <f>VLOOKUP(orders!C14187,customers!$A$2:$B$1501, 2,FALSE)</f>
        <v>Customer#000000884</v>
      </c>
      <c r="C14187">
        <v>884</v>
      </c>
      <c r="D14187" t="str">
        <f>VLOOKUP(orders!C14187,customers!$A$2:$G$1501,7,FALSE)</f>
        <v>FURNITURE</v>
      </c>
      <c r="E14187">
        <f>VLOOKUP(C14187,customers!$A$2:$D$1501, 4,FALSE)</f>
        <v>21</v>
      </c>
      <c r="F14187" t="str">
        <f>VLOOKUP(E14187,nation!$A$2:$B$26, 2,FALSE)</f>
        <v>VIETNAM</v>
      </c>
      <c r="G14187">
        <f>VLOOKUP(orders!F14187,nation!$B$2:$C$26,2,FALSE)</f>
        <v>2</v>
      </c>
      <c r="H14187" t="str">
        <f>HLOOKUP(orders!G14187,region_horz!$B$1:$F$2,2,FALSE)</f>
        <v>ASIA</v>
      </c>
      <c r="I14187" t="s">
        <v>9</v>
      </c>
      <c r="J14187">
        <v>175576.13</v>
      </c>
      <c r="K14187" s="1">
        <v>35164</v>
      </c>
      <c r="L14187" t="s">
        <v>10</v>
      </c>
      <c r="M14187" t="s">
        <v>3613</v>
      </c>
      <c r="N14187">
        <v>0</v>
      </c>
      <c r="O14187" t="s">
        <v>15112</v>
      </c>
    </row>
    <row r="14188" spans="1:15" x14ac:dyDescent="0.2">
      <c r="A14188">
        <v>56739</v>
      </c>
      <c r="B14188" t="str">
        <f>VLOOKUP(orders!C14188,customers!$A$2:$B$1501, 2,FALSE)</f>
        <v>Customer#000001397</v>
      </c>
      <c r="C14188">
        <v>1397</v>
      </c>
      <c r="D14188" t="str">
        <f>VLOOKUP(orders!C14188,customers!$A$2:$G$1501,7,FALSE)</f>
        <v>AUTOMOBILE</v>
      </c>
      <c r="E14188">
        <f>VLOOKUP(C14188,customers!$A$2:$D$1501, 4,FALSE)</f>
        <v>8</v>
      </c>
      <c r="F14188" t="str">
        <f>VLOOKUP(E14188,nation!$A$2:$B$26, 2,FALSE)</f>
        <v>INDIA</v>
      </c>
      <c r="G14188">
        <f>VLOOKUP(orders!F14188,nation!$B$2:$C$26,2,FALSE)</f>
        <v>2</v>
      </c>
      <c r="H14188" t="str">
        <f>HLOOKUP(orders!G14188,region_horz!$B$1:$F$2,2,FALSE)</f>
        <v>ASIA</v>
      </c>
      <c r="I14188" t="s">
        <v>16</v>
      </c>
      <c r="J14188">
        <v>184229.19</v>
      </c>
      <c r="K14188" s="1">
        <v>34074</v>
      </c>
      <c r="L14188" t="s">
        <v>31</v>
      </c>
      <c r="M14188" t="s">
        <v>529</v>
      </c>
      <c r="N14188">
        <v>0</v>
      </c>
      <c r="O14188" t="s">
        <v>15113</v>
      </c>
    </row>
    <row r="14189" spans="1:15" x14ac:dyDescent="0.2">
      <c r="A14189">
        <v>56740</v>
      </c>
      <c r="B14189" t="str">
        <f>VLOOKUP(orders!C14189,customers!$A$2:$B$1501, 2,FALSE)</f>
        <v>Customer#000001324</v>
      </c>
      <c r="C14189">
        <v>1324</v>
      </c>
      <c r="D14189" t="str">
        <f>VLOOKUP(orders!C14189,customers!$A$2:$G$1501,7,FALSE)</f>
        <v>AUTOMOBILE</v>
      </c>
      <c r="E14189">
        <f>VLOOKUP(C14189,customers!$A$2:$D$1501, 4,FALSE)</f>
        <v>7</v>
      </c>
      <c r="F14189" t="str">
        <f>VLOOKUP(E14189,nation!$A$2:$B$26, 2,FALSE)</f>
        <v>GERMANY</v>
      </c>
      <c r="G14189">
        <f>VLOOKUP(orders!F14189,nation!$B$2:$C$26,2,FALSE)</f>
        <v>3</v>
      </c>
      <c r="H14189" t="str">
        <f>HLOOKUP(orders!G14189,region_horz!$B$1:$F$2,2,FALSE)</f>
        <v>EUROPE</v>
      </c>
      <c r="I14189" t="s">
        <v>16</v>
      </c>
      <c r="J14189">
        <v>63217.97</v>
      </c>
      <c r="K14189" s="1">
        <v>33894</v>
      </c>
      <c r="L14189" t="s">
        <v>10</v>
      </c>
      <c r="M14189" t="s">
        <v>1354</v>
      </c>
      <c r="N14189">
        <v>0</v>
      </c>
      <c r="O14189" t="s">
        <v>15114</v>
      </c>
    </row>
    <row r="14190" spans="1:15" x14ac:dyDescent="0.2">
      <c r="A14190">
        <v>56741</v>
      </c>
      <c r="B14190" t="str">
        <f>VLOOKUP(orders!C14190,customers!$A$2:$B$1501, 2,FALSE)</f>
        <v>Customer#000000310</v>
      </c>
      <c r="C14190">
        <v>310</v>
      </c>
      <c r="D14190" t="str">
        <f>VLOOKUP(orders!C14190,customers!$A$2:$G$1501,7,FALSE)</f>
        <v>FURNITURE</v>
      </c>
      <c r="E14190">
        <f>VLOOKUP(C14190,customers!$A$2:$D$1501, 4,FALSE)</f>
        <v>1</v>
      </c>
      <c r="F14190" t="str">
        <f>VLOOKUP(E14190,nation!$A$2:$B$26, 2,FALSE)</f>
        <v>ARGENTINA</v>
      </c>
      <c r="G14190">
        <f>VLOOKUP(orders!F14190,nation!$B$2:$C$26,2,FALSE)</f>
        <v>1</v>
      </c>
      <c r="H14190" t="str">
        <f>HLOOKUP(orders!G14190,region_horz!$B$1:$F$2,2,FALSE)</f>
        <v>AMERICA</v>
      </c>
      <c r="I14190" t="s">
        <v>9</v>
      </c>
      <c r="J14190">
        <v>70833.16</v>
      </c>
      <c r="K14190" s="1">
        <v>35509</v>
      </c>
      <c r="L14190" t="s">
        <v>10</v>
      </c>
      <c r="M14190" t="s">
        <v>318</v>
      </c>
      <c r="N14190">
        <v>0</v>
      </c>
      <c r="O14190" t="s">
        <v>15115</v>
      </c>
    </row>
    <row r="14191" spans="1:15" x14ac:dyDescent="0.2">
      <c r="A14191">
        <v>56742</v>
      </c>
      <c r="B14191" t="str">
        <f>VLOOKUP(orders!C14191,customers!$A$2:$B$1501, 2,FALSE)</f>
        <v>Customer#000000254</v>
      </c>
      <c r="C14191">
        <v>254</v>
      </c>
      <c r="D14191" t="str">
        <f>VLOOKUP(orders!C14191,customers!$A$2:$G$1501,7,FALSE)</f>
        <v>MACHINERY</v>
      </c>
      <c r="E14191">
        <f>VLOOKUP(C14191,customers!$A$2:$D$1501, 4,FALSE)</f>
        <v>1</v>
      </c>
      <c r="F14191" t="str">
        <f>VLOOKUP(E14191,nation!$A$2:$B$26, 2,FALSE)</f>
        <v>ARGENTINA</v>
      </c>
      <c r="G14191">
        <f>VLOOKUP(orders!F14191,nation!$B$2:$C$26,2,FALSE)</f>
        <v>1</v>
      </c>
      <c r="H14191" t="str">
        <f>HLOOKUP(orders!G14191,region_horz!$B$1:$F$2,2,FALSE)</f>
        <v>AMERICA</v>
      </c>
      <c r="I14191" t="s">
        <v>9</v>
      </c>
      <c r="J14191">
        <v>85678.32</v>
      </c>
      <c r="K14191" s="1">
        <v>35315</v>
      </c>
      <c r="L14191" t="s">
        <v>31</v>
      </c>
      <c r="M14191" t="s">
        <v>314</v>
      </c>
      <c r="N14191">
        <v>0</v>
      </c>
      <c r="O14191" t="s">
        <v>15116</v>
      </c>
    </row>
    <row r="14192" spans="1:15" x14ac:dyDescent="0.2">
      <c r="A14192">
        <v>56743</v>
      </c>
      <c r="B14192" t="str">
        <f>VLOOKUP(orders!C14192,customers!$A$2:$B$1501, 2,FALSE)</f>
        <v>Customer#000000343</v>
      </c>
      <c r="C14192">
        <v>343</v>
      </c>
      <c r="D14192" t="str">
        <f>VLOOKUP(orders!C14192,customers!$A$2:$G$1501,7,FALSE)</f>
        <v>HOUSEHOLD</v>
      </c>
      <c r="E14192">
        <f>VLOOKUP(C14192,customers!$A$2:$D$1501, 4,FALSE)</f>
        <v>3</v>
      </c>
      <c r="F14192" t="str">
        <f>VLOOKUP(E14192,nation!$A$2:$B$26, 2,FALSE)</f>
        <v>CANADA</v>
      </c>
      <c r="G14192">
        <f>VLOOKUP(orders!F14192,nation!$B$2:$C$26,2,FALSE)</f>
        <v>1</v>
      </c>
      <c r="H14192" t="str">
        <f>HLOOKUP(orders!G14192,region_horz!$B$1:$F$2,2,FALSE)</f>
        <v>AMERICA</v>
      </c>
      <c r="I14192" t="s">
        <v>9</v>
      </c>
      <c r="J14192">
        <v>280081.62</v>
      </c>
      <c r="K14192" s="1">
        <v>34873</v>
      </c>
      <c r="L14192" t="s">
        <v>31</v>
      </c>
      <c r="M14192" t="s">
        <v>3878</v>
      </c>
      <c r="N14192">
        <v>0</v>
      </c>
      <c r="O14192" t="s">
        <v>15117</v>
      </c>
    </row>
    <row r="14193" spans="1:15" x14ac:dyDescent="0.2">
      <c r="A14193">
        <v>56768</v>
      </c>
      <c r="B14193" t="str">
        <f>VLOOKUP(orders!C14193,customers!$A$2:$B$1501, 2,FALSE)</f>
        <v>Customer#000000685</v>
      </c>
      <c r="C14193">
        <v>685</v>
      </c>
      <c r="D14193" t="str">
        <f>VLOOKUP(orders!C14193,customers!$A$2:$G$1501,7,FALSE)</f>
        <v>MACHINERY</v>
      </c>
      <c r="E14193">
        <f>VLOOKUP(C14193,customers!$A$2:$D$1501, 4,FALSE)</f>
        <v>17</v>
      </c>
      <c r="F14193" t="str">
        <f>VLOOKUP(E14193,nation!$A$2:$B$26, 2,FALSE)</f>
        <v>PERU</v>
      </c>
      <c r="G14193">
        <f>VLOOKUP(orders!F14193,nation!$B$2:$C$26,2,FALSE)</f>
        <v>1</v>
      </c>
      <c r="H14193" t="str">
        <f>HLOOKUP(orders!G14193,region_horz!$B$1:$F$2,2,FALSE)</f>
        <v>AMERICA</v>
      </c>
      <c r="I14193" t="s">
        <v>9</v>
      </c>
      <c r="J14193">
        <v>73632.259999999995</v>
      </c>
      <c r="K14193" s="1">
        <v>34908</v>
      </c>
      <c r="L14193" t="s">
        <v>13</v>
      </c>
      <c r="M14193" t="s">
        <v>2185</v>
      </c>
      <c r="N14193">
        <v>0</v>
      </c>
      <c r="O14193" t="s">
        <v>15118</v>
      </c>
    </row>
    <row r="14194" spans="1:15" x14ac:dyDescent="0.2">
      <c r="A14194">
        <v>56769</v>
      </c>
      <c r="B14194" t="str">
        <f>VLOOKUP(orders!C14194,customers!$A$2:$B$1501, 2,FALSE)</f>
        <v>Customer#000000506</v>
      </c>
      <c r="C14194">
        <v>506</v>
      </c>
      <c r="D14194" t="str">
        <f>VLOOKUP(orders!C14194,customers!$A$2:$G$1501,7,FALSE)</f>
        <v>HOUSEHOLD</v>
      </c>
      <c r="E14194">
        <f>VLOOKUP(C14194,customers!$A$2:$D$1501, 4,FALSE)</f>
        <v>13</v>
      </c>
      <c r="F14194" t="str">
        <f>VLOOKUP(E14194,nation!$A$2:$B$26, 2,FALSE)</f>
        <v>JORDAN</v>
      </c>
      <c r="G14194">
        <f>VLOOKUP(orders!F14194,nation!$B$2:$C$26,2,FALSE)</f>
        <v>4</v>
      </c>
      <c r="H14194" t="str">
        <f>HLOOKUP(orders!G14194,region_horz!$B$1:$F$2,2,FALSE)</f>
        <v>MIDDLE EAST</v>
      </c>
      <c r="I14194" t="s">
        <v>16</v>
      </c>
      <c r="J14194">
        <v>43035.64</v>
      </c>
      <c r="K14194" s="1">
        <v>34303</v>
      </c>
      <c r="L14194" t="s">
        <v>31</v>
      </c>
      <c r="M14194" t="s">
        <v>966</v>
      </c>
      <c r="N14194">
        <v>0</v>
      </c>
      <c r="O14194" t="s">
        <v>15119</v>
      </c>
    </row>
    <row r="14195" spans="1:15" x14ac:dyDescent="0.2">
      <c r="A14195">
        <v>56770</v>
      </c>
      <c r="B14195" t="str">
        <f>VLOOKUP(orders!C14195,customers!$A$2:$B$1501, 2,FALSE)</f>
        <v>Customer#000000472</v>
      </c>
      <c r="C14195">
        <v>472</v>
      </c>
      <c r="D14195" t="str">
        <f>VLOOKUP(orders!C14195,customers!$A$2:$G$1501,7,FALSE)</f>
        <v>MACHINERY</v>
      </c>
      <c r="E14195">
        <f>VLOOKUP(C14195,customers!$A$2:$D$1501, 4,FALSE)</f>
        <v>12</v>
      </c>
      <c r="F14195" t="str">
        <f>VLOOKUP(E14195,nation!$A$2:$B$26, 2,FALSE)</f>
        <v>JAPAN</v>
      </c>
      <c r="G14195">
        <f>VLOOKUP(orders!F14195,nation!$B$2:$C$26,2,FALSE)</f>
        <v>2</v>
      </c>
      <c r="H14195" t="str">
        <f>HLOOKUP(orders!G14195,region_horz!$B$1:$F$2,2,FALSE)</f>
        <v>ASIA</v>
      </c>
      <c r="I14195" t="s">
        <v>9</v>
      </c>
      <c r="J14195">
        <v>156762.28</v>
      </c>
      <c r="K14195" s="1">
        <v>35723</v>
      </c>
      <c r="L14195" t="s">
        <v>13</v>
      </c>
      <c r="M14195" t="s">
        <v>4222</v>
      </c>
      <c r="N14195">
        <v>0</v>
      </c>
      <c r="O14195" t="s">
        <v>15120</v>
      </c>
    </row>
    <row r="14196" spans="1:15" x14ac:dyDescent="0.2">
      <c r="A14196">
        <v>56771</v>
      </c>
      <c r="B14196" t="str">
        <f>VLOOKUP(orders!C14196,customers!$A$2:$B$1501, 2,FALSE)</f>
        <v>Customer#000000995</v>
      </c>
      <c r="C14196">
        <v>995</v>
      </c>
      <c r="D14196" t="str">
        <f>VLOOKUP(orders!C14196,customers!$A$2:$G$1501,7,FALSE)</f>
        <v>BUILDING</v>
      </c>
      <c r="E14196">
        <f>VLOOKUP(C14196,customers!$A$2:$D$1501, 4,FALSE)</f>
        <v>13</v>
      </c>
      <c r="F14196" t="str">
        <f>VLOOKUP(E14196,nation!$A$2:$B$26, 2,FALSE)</f>
        <v>JORDAN</v>
      </c>
      <c r="G14196">
        <f>VLOOKUP(orders!F14196,nation!$B$2:$C$26,2,FALSE)</f>
        <v>4</v>
      </c>
      <c r="H14196" t="str">
        <f>HLOOKUP(orders!G14196,region_horz!$B$1:$F$2,2,FALSE)</f>
        <v>MIDDLE EAST</v>
      </c>
      <c r="I14196" t="s">
        <v>9</v>
      </c>
      <c r="J14196">
        <v>119055.86</v>
      </c>
      <c r="K14196" s="1">
        <v>35512</v>
      </c>
      <c r="L14196" t="s">
        <v>31</v>
      </c>
      <c r="M14196" t="s">
        <v>579</v>
      </c>
      <c r="N14196">
        <v>0</v>
      </c>
      <c r="O14196" t="s">
        <v>15121</v>
      </c>
    </row>
    <row r="14197" spans="1:15" x14ac:dyDescent="0.2">
      <c r="A14197">
        <v>56772</v>
      </c>
      <c r="B14197" t="str">
        <f>VLOOKUP(orders!C14197,customers!$A$2:$B$1501, 2,FALSE)</f>
        <v>Customer#000000424</v>
      </c>
      <c r="C14197">
        <v>424</v>
      </c>
      <c r="D14197" t="str">
        <f>VLOOKUP(orders!C14197,customers!$A$2:$G$1501,7,FALSE)</f>
        <v>HOUSEHOLD</v>
      </c>
      <c r="E14197">
        <f>VLOOKUP(C14197,customers!$A$2:$D$1501, 4,FALSE)</f>
        <v>19</v>
      </c>
      <c r="F14197" t="str">
        <f>VLOOKUP(E14197,nation!$A$2:$B$26, 2,FALSE)</f>
        <v>ROMANIA</v>
      </c>
      <c r="G14197">
        <f>VLOOKUP(orders!F14197,nation!$B$2:$C$26,2,FALSE)</f>
        <v>3</v>
      </c>
      <c r="H14197" t="str">
        <f>HLOOKUP(orders!G14197,region_horz!$B$1:$F$2,2,FALSE)</f>
        <v>EUROPE</v>
      </c>
      <c r="I14197" t="s">
        <v>16</v>
      </c>
      <c r="J14197">
        <v>356912.77</v>
      </c>
      <c r="K14197" s="1">
        <v>33983</v>
      </c>
      <c r="L14197" t="s">
        <v>13</v>
      </c>
      <c r="M14197" t="s">
        <v>1174</v>
      </c>
      <c r="N14197">
        <v>0</v>
      </c>
      <c r="O14197" t="s">
        <v>15122</v>
      </c>
    </row>
    <row r="14198" spans="1:15" x14ac:dyDescent="0.2">
      <c r="A14198">
        <v>56773</v>
      </c>
      <c r="B14198" t="str">
        <f>VLOOKUP(orders!C14198,customers!$A$2:$B$1501, 2,FALSE)</f>
        <v>Customer#000000586</v>
      </c>
      <c r="C14198">
        <v>586</v>
      </c>
      <c r="D14198" t="str">
        <f>VLOOKUP(orders!C14198,customers!$A$2:$G$1501,7,FALSE)</f>
        <v>AUTOMOBILE</v>
      </c>
      <c r="E14198">
        <f>VLOOKUP(C14198,customers!$A$2:$D$1501, 4,FALSE)</f>
        <v>11</v>
      </c>
      <c r="F14198" t="str">
        <f>VLOOKUP(E14198,nation!$A$2:$B$26, 2,FALSE)</f>
        <v>IRAQ</v>
      </c>
      <c r="G14198">
        <f>VLOOKUP(orders!F14198,nation!$B$2:$C$26,2,FALSE)</f>
        <v>4</v>
      </c>
      <c r="H14198" t="str">
        <f>HLOOKUP(orders!G14198,region_horz!$B$1:$F$2,2,FALSE)</f>
        <v>MIDDLE EAST</v>
      </c>
      <c r="I14198" t="s">
        <v>16</v>
      </c>
      <c r="J14198">
        <v>57686.3</v>
      </c>
      <c r="K14198" s="1">
        <v>33895</v>
      </c>
      <c r="L14198" t="s">
        <v>13</v>
      </c>
      <c r="M14198" t="s">
        <v>2370</v>
      </c>
      <c r="N14198">
        <v>0</v>
      </c>
      <c r="O14198" t="s">
        <v>15123</v>
      </c>
    </row>
    <row r="14199" spans="1:15" x14ac:dyDescent="0.2">
      <c r="A14199">
        <v>56774</v>
      </c>
      <c r="B14199" t="str">
        <f>VLOOKUP(orders!C14199,customers!$A$2:$B$1501, 2,FALSE)</f>
        <v>Customer#000001424</v>
      </c>
      <c r="C14199">
        <v>1424</v>
      </c>
      <c r="D14199" t="str">
        <f>VLOOKUP(orders!C14199,customers!$A$2:$G$1501,7,FALSE)</f>
        <v>FURNITURE</v>
      </c>
      <c r="E14199">
        <f>VLOOKUP(C14199,customers!$A$2:$D$1501, 4,FALSE)</f>
        <v>22</v>
      </c>
      <c r="F14199" t="str">
        <f>VLOOKUP(E14199,nation!$A$2:$B$26, 2,FALSE)</f>
        <v>RUSSIA</v>
      </c>
      <c r="G14199">
        <f>VLOOKUP(orders!F14199,nation!$B$2:$C$26,2,FALSE)</f>
        <v>3</v>
      </c>
      <c r="H14199" t="str">
        <f>HLOOKUP(orders!G14199,region_horz!$B$1:$F$2,2,FALSE)</f>
        <v>EUROPE</v>
      </c>
      <c r="I14199" t="s">
        <v>9</v>
      </c>
      <c r="J14199">
        <v>229632.27</v>
      </c>
      <c r="K14199" s="1">
        <v>35404</v>
      </c>
      <c r="L14199" t="s">
        <v>26</v>
      </c>
      <c r="M14199" t="s">
        <v>420</v>
      </c>
      <c r="N14199">
        <v>0</v>
      </c>
      <c r="O14199" t="s">
        <v>15124</v>
      </c>
    </row>
    <row r="14200" spans="1:15" x14ac:dyDescent="0.2">
      <c r="A14200">
        <v>56775</v>
      </c>
      <c r="B14200" t="str">
        <f>VLOOKUP(orders!C14200,customers!$A$2:$B$1501, 2,FALSE)</f>
        <v>Customer#000000010</v>
      </c>
      <c r="C14200">
        <v>10</v>
      </c>
      <c r="D14200" t="str">
        <f>VLOOKUP(orders!C14200,customers!$A$2:$G$1501,7,FALSE)</f>
        <v>HOUSEHOLD</v>
      </c>
      <c r="E14200">
        <f>VLOOKUP(C14200,customers!$A$2:$D$1501, 4,FALSE)</f>
        <v>5</v>
      </c>
      <c r="F14200" t="str">
        <f>VLOOKUP(E14200,nation!$A$2:$B$26, 2,FALSE)</f>
        <v>ETHIOPIA</v>
      </c>
      <c r="G14200">
        <f>VLOOKUP(orders!F14200,nation!$B$2:$C$26,2,FALSE)</f>
        <v>0</v>
      </c>
      <c r="H14200" t="str">
        <f>HLOOKUP(orders!G14200,region_horz!$B$1:$F$2,2,FALSE)</f>
        <v>AFRICA</v>
      </c>
      <c r="I14200" t="s">
        <v>16</v>
      </c>
      <c r="J14200">
        <v>42578.879999999997</v>
      </c>
      <c r="K14200" s="1">
        <v>34618</v>
      </c>
      <c r="L14200" t="s">
        <v>13</v>
      </c>
      <c r="M14200" t="s">
        <v>1250</v>
      </c>
      <c r="N14200">
        <v>0</v>
      </c>
      <c r="O14200" t="s">
        <v>15125</v>
      </c>
    </row>
    <row r="14201" spans="1:15" x14ac:dyDescent="0.2">
      <c r="A14201">
        <v>56800</v>
      </c>
      <c r="B14201" t="str">
        <f>VLOOKUP(orders!C14201,customers!$A$2:$B$1501, 2,FALSE)</f>
        <v>Customer#000000970</v>
      </c>
      <c r="C14201">
        <v>970</v>
      </c>
      <c r="D14201" t="str">
        <f>VLOOKUP(orders!C14201,customers!$A$2:$G$1501,7,FALSE)</f>
        <v>MACHINERY</v>
      </c>
      <c r="E14201">
        <f>VLOOKUP(C14201,customers!$A$2:$D$1501, 4,FALSE)</f>
        <v>14</v>
      </c>
      <c r="F14201" t="str">
        <f>VLOOKUP(E14201,nation!$A$2:$B$26, 2,FALSE)</f>
        <v>KENYA</v>
      </c>
      <c r="G14201">
        <f>VLOOKUP(orders!F14201,nation!$B$2:$C$26,2,FALSE)</f>
        <v>0</v>
      </c>
      <c r="H14201" t="str">
        <f>HLOOKUP(orders!G14201,region_horz!$B$1:$F$2,2,FALSE)</f>
        <v>AFRICA</v>
      </c>
      <c r="I14201" t="s">
        <v>16</v>
      </c>
      <c r="J14201">
        <v>248561.77</v>
      </c>
      <c r="K14201" s="1">
        <v>34001</v>
      </c>
      <c r="L14201" t="s">
        <v>23</v>
      </c>
      <c r="M14201" t="s">
        <v>676</v>
      </c>
      <c r="N14201">
        <v>0</v>
      </c>
      <c r="O14201" t="s">
        <v>15126</v>
      </c>
    </row>
    <row r="14202" spans="1:15" x14ac:dyDescent="0.2">
      <c r="A14202">
        <v>56801</v>
      </c>
      <c r="B14202" t="str">
        <f>VLOOKUP(orders!C14202,customers!$A$2:$B$1501, 2,FALSE)</f>
        <v>Customer#000000757</v>
      </c>
      <c r="C14202">
        <v>757</v>
      </c>
      <c r="D14202" t="str">
        <f>VLOOKUP(orders!C14202,customers!$A$2:$G$1501,7,FALSE)</f>
        <v>AUTOMOBILE</v>
      </c>
      <c r="E14202">
        <f>VLOOKUP(C14202,customers!$A$2:$D$1501, 4,FALSE)</f>
        <v>3</v>
      </c>
      <c r="F14202" t="str">
        <f>VLOOKUP(E14202,nation!$A$2:$B$26, 2,FALSE)</f>
        <v>CANADA</v>
      </c>
      <c r="G14202">
        <f>VLOOKUP(orders!F14202,nation!$B$2:$C$26,2,FALSE)</f>
        <v>1</v>
      </c>
      <c r="H14202" t="str">
        <f>HLOOKUP(orders!G14202,region_horz!$B$1:$F$2,2,FALSE)</f>
        <v>AMERICA</v>
      </c>
      <c r="I14202" t="s">
        <v>9</v>
      </c>
      <c r="J14202">
        <v>243247.92</v>
      </c>
      <c r="K14202" s="1">
        <v>35149</v>
      </c>
      <c r="L14202" t="s">
        <v>10</v>
      </c>
      <c r="M14202" t="s">
        <v>2029</v>
      </c>
      <c r="N14202">
        <v>0</v>
      </c>
      <c r="O14202" t="s">
        <v>15127</v>
      </c>
    </row>
    <row r="14203" spans="1:15" x14ac:dyDescent="0.2">
      <c r="A14203">
        <v>56802</v>
      </c>
      <c r="B14203" t="str">
        <f>VLOOKUP(orders!C14203,customers!$A$2:$B$1501, 2,FALSE)</f>
        <v>Customer#000001115</v>
      </c>
      <c r="C14203">
        <v>1115</v>
      </c>
      <c r="D14203" t="str">
        <f>VLOOKUP(orders!C14203,customers!$A$2:$G$1501,7,FALSE)</f>
        <v>BUILDING</v>
      </c>
      <c r="E14203">
        <f>VLOOKUP(C14203,customers!$A$2:$D$1501, 4,FALSE)</f>
        <v>5</v>
      </c>
      <c r="F14203" t="str">
        <f>VLOOKUP(E14203,nation!$A$2:$B$26, 2,FALSE)</f>
        <v>ETHIOPIA</v>
      </c>
      <c r="G14203">
        <f>VLOOKUP(orders!F14203,nation!$B$2:$C$26,2,FALSE)</f>
        <v>0</v>
      </c>
      <c r="H14203" t="str">
        <f>HLOOKUP(orders!G14203,region_horz!$B$1:$F$2,2,FALSE)</f>
        <v>AFRICA</v>
      </c>
      <c r="I14203" t="s">
        <v>16</v>
      </c>
      <c r="J14203">
        <v>157249.57</v>
      </c>
      <c r="K14203" s="1">
        <v>33754</v>
      </c>
      <c r="L14203" t="s">
        <v>26</v>
      </c>
      <c r="M14203" t="s">
        <v>1785</v>
      </c>
      <c r="N14203">
        <v>0</v>
      </c>
      <c r="O14203" t="s">
        <v>15128</v>
      </c>
    </row>
    <row r="14204" spans="1:15" x14ac:dyDescent="0.2">
      <c r="A14204">
        <v>56803</v>
      </c>
      <c r="B14204" t="str">
        <f>VLOOKUP(orders!C14204,customers!$A$2:$B$1501, 2,FALSE)</f>
        <v>Customer#000001378</v>
      </c>
      <c r="C14204">
        <v>1378</v>
      </c>
      <c r="D14204" t="str">
        <f>VLOOKUP(orders!C14204,customers!$A$2:$G$1501,7,FALSE)</f>
        <v>HOUSEHOLD</v>
      </c>
      <c r="E14204">
        <f>VLOOKUP(C14204,customers!$A$2:$D$1501, 4,FALSE)</f>
        <v>17</v>
      </c>
      <c r="F14204" t="str">
        <f>VLOOKUP(E14204,nation!$A$2:$B$26, 2,FALSE)</f>
        <v>PERU</v>
      </c>
      <c r="G14204">
        <f>VLOOKUP(orders!F14204,nation!$B$2:$C$26,2,FALSE)</f>
        <v>1</v>
      </c>
      <c r="H14204" t="str">
        <f>HLOOKUP(orders!G14204,region_horz!$B$1:$F$2,2,FALSE)</f>
        <v>AMERICA</v>
      </c>
      <c r="I14204" t="s">
        <v>16</v>
      </c>
      <c r="J14204">
        <v>289994.34999999998</v>
      </c>
      <c r="K14204" s="1">
        <v>34679</v>
      </c>
      <c r="L14204" t="s">
        <v>23</v>
      </c>
      <c r="M14204" t="s">
        <v>1172</v>
      </c>
      <c r="N14204">
        <v>0</v>
      </c>
      <c r="O14204" t="s">
        <v>15129</v>
      </c>
    </row>
    <row r="14205" spans="1:15" x14ac:dyDescent="0.2">
      <c r="A14205">
        <v>56804</v>
      </c>
      <c r="B14205" t="str">
        <f>VLOOKUP(orders!C14205,customers!$A$2:$B$1501, 2,FALSE)</f>
        <v>Customer#000000787</v>
      </c>
      <c r="C14205">
        <v>787</v>
      </c>
      <c r="D14205" t="str">
        <f>VLOOKUP(orders!C14205,customers!$A$2:$G$1501,7,FALSE)</f>
        <v>AUTOMOBILE</v>
      </c>
      <c r="E14205">
        <f>VLOOKUP(C14205,customers!$A$2:$D$1501, 4,FALSE)</f>
        <v>10</v>
      </c>
      <c r="F14205" t="str">
        <f>VLOOKUP(E14205,nation!$A$2:$B$26, 2,FALSE)</f>
        <v>IRAN</v>
      </c>
      <c r="G14205">
        <f>VLOOKUP(orders!F14205,nation!$B$2:$C$26,2,FALSE)</f>
        <v>4</v>
      </c>
      <c r="H14205" t="str">
        <f>HLOOKUP(orders!G14205,region_horz!$B$1:$F$2,2,FALSE)</f>
        <v>MIDDLE EAST</v>
      </c>
      <c r="I14205" t="s">
        <v>48</v>
      </c>
      <c r="J14205">
        <v>192592.97</v>
      </c>
      <c r="K14205" s="1">
        <v>34786</v>
      </c>
      <c r="L14205" t="s">
        <v>13</v>
      </c>
      <c r="M14205" t="s">
        <v>1585</v>
      </c>
      <c r="N14205">
        <v>0</v>
      </c>
      <c r="O14205" t="s">
        <v>15130</v>
      </c>
    </row>
    <row r="14206" spans="1:15" x14ac:dyDescent="0.2">
      <c r="A14206">
        <v>56805</v>
      </c>
      <c r="B14206" t="str">
        <f>VLOOKUP(orders!C14206,customers!$A$2:$B$1501, 2,FALSE)</f>
        <v>Customer#000000287</v>
      </c>
      <c r="C14206">
        <v>287</v>
      </c>
      <c r="D14206" t="str">
        <f>VLOOKUP(orders!C14206,customers!$A$2:$G$1501,7,FALSE)</f>
        <v>MACHINERY</v>
      </c>
      <c r="E14206">
        <f>VLOOKUP(C14206,customers!$A$2:$D$1501, 4,FALSE)</f>
        <v>4</v>
      </c>
      <c r="F14206" t="str">
        <f>VLOOKUP(E14206,nation!$A$2:$B$26, 2,FALSE)</f>
        <v>EGYPT</v>
      </c>
      <c r="G14206">
        <f>VLOOKUP(orders!F14206,nation!$B$2:$C$26,2,FALSE)</f>
        <v>4</v>
      </c>
      <c r="H14206" t="str">
        <f>HLOOKUP(orders!G14206,region_horz!$B$1:$F$2,2,FALSE)</f>
        <v>MIDDLE EAST</v>
      </c>
      <c r="I14206" t="s">
        <v>16</v>
      </c>
      <c r="J14206">
        <v>274018.73</v>
      </c>
      <c r="K14206" s="1">
        <v>33761</v>
      </c>
      <c r="L14206" t="s">
        <v>26</v>
      </c>
      <c r="M14206" t="s">
        <v>1680</v>
      </c>
      <c r="N14206">
        <v>0</v>
      </c>
      <c r="O14206" t="s">
        <v>15131</v>
      </c>
    </row>
    <row r="14207" spans="1:15" x14ac:dyDescent="0.2">
      <c r="A14207">
        <v>56806</v>
      </c>
      <c r="B14207" t="str">
        <f>VLOOKUP(orders!C14207,customers!$A$2:$B$1501, 2,FALSE)</f>
        <v>Customer#000000349</v>
      </c>
      <c r="C14207">
        <v>349</v>
      </c>
      <c r="D14207" t="str">
        <f>VLOOKUP(orders!C14207,customers!$A$2:$G$1501,7,FALSE)</f>
        <v>BUILDING</v>
      </c>
      <c r="E14207">
        <f>VLOOKUP(C14207,customers!$A$2:$D$1501, 4,FALSE)</f>
        <v>23</v>
      </c>
      <c r="F14207" t="str">
        <f>VLOOKUP(E14207,nation!$A$2:$B$26, 2,FALSE)</f>
        <v>UNITED KINGDOM</v>
      </c>
      <c r="G14207">
        <f>VLOOKUP(orders!F14207,nation!$B$2:$C$26,2,FALSE)</f>
        <v>3</v>
      </c>
      <c r="H14207" t="str">
        <f>HLOOKUP(orders!G14207,region_horz!$B$1:$F$2,2,FALSE)</f>
        <v>EUROPE</v>
      </c>
      <c r="I14207" t="s">
        <v>9</v>
      </c>
      <c r="J14207">
        <v>85179.13</v>
      </c>
      <c r="K14207" s="1">
        <v>35734</v>
      </c>
      <c r="L14207" t="s">
        <v>31</v>
      </c>
      <c r="M14207" t="s">
        <v>2302</v>
      </c>
      <c r="N14207">
        <v>0</v>
      </c>
      <c r="O14207" t="s">
        <v>15132</v>
      </c>
    </row>
    <row r="14208" spans="1:15" x14ac:dyDescent="0.2">
      <c r="A14208">
        <v>56807</v>
      </c>
      <c r="B14208" t="str">
        <f>VLOOKUP(orders!C14208,customers!$A$2:$B$1501, 2,FALSE)</f>
        <v>Customer#000000907</v>
      </c>
      <c r="C14208">
        <v>907</v>
      </c>
      <c r="D14208" t="str">
        <f>VLOOKUP(orders!C14208,customers!$A$2:$G$1501,7,FALSE)</f>
        <v>HOUSEHOLD</v>
      </c>
      <c r="E14208">
        <f>VLOOKUP(C14208,customers!$A$2:$D$1501, 4,FALSE)</f>
        <v>10</v>
      </c>
      <c r="F14208" t="str">
        <f>VLOOKUP(E14208,nation!$A$2:$B$26, 2,FALSE)</f>
        <v>IRAN</v>
      </c>
      <c r="G14208">
        <f>VLOOKUP(orders!F14208,nation!$B$2:$C$26,2,FALSE)</f>
        <v>4</v>
      </c>
      <c r="H14208" t="str">
        <f>HLOOKUP(orders!G14208,region_horz!$B$1:$F$2,2,FALSE)</f>
        <v>MIDDLE EAST</v>
      </c>
      <c r="I14208" t="s">
        <v>16</v>
      </c>
      <c r="J14208">
        <v>91689.65</v>
      </c>
      <c r="K14208" s="1">
        <v>34446</v>
      </c>
      <c r="L14208" t="s">
        <v>26</v>
      </c>
      <c r="M14208" t="s">
        <v>3395</v>
      </c>
      <c r="N14208">
        <v>0</v>
      </c>
      <c r="O14208" t="s">
        <v>15133</v>
      </c>
    </row>
    <row r="14209" spans="1:15" x14ac:dyDescent="0.2">
      <c r="A14209">
        <v>56832</v>
      </c>
      <c r="B14209" t="str">
        <f>VLOOKUP(orders!C14209,customers!$A$2:$B$1501, 2,FALSE)</f>
        <v>Customer#000001150</v>
      </c>
      <c r="C14209">
        <v>1150</v>
      </c>
      <c r="D14209" t="str">
        <f>VLOOKUP(orders!C14209,customers!$A$2:$G$1501,7,FALSE)</f>
        <v>MACHINERY</v>
      </c>
      <c r="E14209">
        <f>VLOOKUP(C14209,customers!$A$2:$D$1501, 4,FALSE)</f>
        <v>21</v>
      </c>
      <c r="F14209" t="str">
        <f>VLOOKUP(E14209,nation!$A$2:$B$26, 2,FALSE)</f>
        <v>VIETNAM</v>
      </c>
      <c r="G14209">
        <f>VLOOKUP(orders!F14209,nation!$B$2:$C$26,2,FALSE)</f>
        <v>2</v>
      </c>
      <c r="H14209" t="str">
        <f>HLOOKUP(orders!G14209,region_horz!$B$1:$F$2,2,FALSE)</f>
        <v>ASIA</v>
      </c>
      <c r="I14209" t="s">
        <v>9</v>
      </c>
      <c r="J14209">
        <v>161962.53</v>
      </c>
      <c r="K14209" s="1">
        <v>35490</v>
      </c>
      <c r="L14209" t="s">
        <v>23</v>
      </c>
      <c r="M14209" t="s">
        <v>82</v>
      </c>
      <c r="N14209">
        <v>0</v>
      </c>
      <c r="O14209" t="s">
        <v>15134</v>
      </c>
    </row>
    <row r="14210" spans="1:15" x14ac:dyDescent="0.2">
      <c r="A14210">
        <v>56833</v>
      </c>
      <c r="B14210" t="str">
        <f>VLOOKUP(orders!C14210,customers!$A$2:$B$1501, 2,FALSE)</f>
        <v>Customer#000001223</v>
      </c>
      <c r="C14210">
        <v>1223</v>
      </c>
      <c r="D14210" t="str">
        <f>VLOOKUP(orders!C14210,customers!$A$2:$G$1501,7,FALSE)</f>
        <v>BUILDING</v>
      </c>
      <c r="E14210">
        <f>VLOOKUP(C14210,customers!$A$2:$D$1501, 4,FALSE)</f>
        <v>11</v>
      </c>
      <c r="F14210" t="str">
        <f>VLOOKUP(E14210,nation!$A$2:$B$26, 2,FALSE)</f>
        <v>IRAQ</v>
      </c>
      <c r="G14210">
        <f>VLOOKUP(orders!F14210,nation!$B$2:$C$26,2,FALSE)</f>
        <v>4</v>
      </c>
      <c r="H14210" t="str">
        <f>HLOOKUP(orders!G14210,region_horz!$B$1:$F$2,2,FALSE)</f>
        <v>MIDDLE EAST</v>
      </c>
      <c r="I14210" t="s">
        <v>16</v>
      </c>
      <c r="J14210">
        <v>159655.69</v>
      </c>
      <c r="K14210" s="1">
        <v>34583</v>
      </c>
      <c r="L14210" t="s">
        <v>31</v>
      </c>
      <c r="M14210" t="s">
        <v>4795</v>
      </c>
      <c r="N14210">
        <v>0</v>
      </c>
      <c r="O14210" t="s">
        <v>15135</v>
      </c>
    </row>
    <row r="14211" spans="1:15" x14ac:dyDescent="0.2">
      <c r="A14211">
        <v>56834</v>
      </c>
      <c r="B14211" t="str">
        <f>VLOOKUP(orders!C14211,customers!$A$2:$B$1501, 2,FALSE)</f>
        <v>Customer#000001294</v>
      </c>
      <c r="C14211">
        <v>1294</v>
      </c>
      <c r="D14211" t="str">
        <f>VLOOKUP(orders!C14211,customers!$A$2:$G$1501,7,FALSE)</f>
        <v>AUTOMOBILE</v>
      </c>
      <c r="E14211">
        <f>VLOOKUP(C14211,customers!$A$2:$D$1501, 4,FALSE)</f>
        <v>23</v>
      </c>
      <c r="F14211" t="str">
        <f>VLOOKUP(E14211,nation!$A$2:$B$26, 2,FALSE)</f>
        <v>UNITED KINGDOM</v>
      </c>
      <c r="G14211">
        <f>VLOOKUP(orders!F14211,nation!$B$2:$C$26,2,FALSE)</f>
        <v>3</v>
      </c>
      <c r="H14211" t="str">
        <f>HLOOKUP(orders!G14211,region_horz!$B$1:$F$2,2,FALSE)</f>
        <v>EUROPE</v>
      </c>
      <c r="I14211" t="s">
        <v>48</v>
      </c>
      <c r="J14211">
        <v>143728.35999999999</v>
      </c>
      <c r="K14211" s="1">
        <v>34821</v>
      </c>
      <c r="L14211" t="s">
        <v>26</v>
      </c>
      <c r="M14211" t="s">
        <v>2888</v>
      </c>
      <c r="N14211">
        <v>0</v>
      </c>
      <c r="O14211" t="s">
        <v>15136</v>
      </c>
    </row>
    <row r="14212" spans="1:15" x14ac:dyDescent="0.2">
      <c r="A14212">
        <v>56835</v>
      </c>
      <c r="B14212" t="str">
        <f>VLOOKUP(orders!C14212,customers!$A$2:$B$1501, 2,FALSE)</f>
        <v>Customer#000000637</v>
      </c>
      <c r="C14212">
        <v>637</v>
      </c>
      <c r="D14212" t="str">
        <f>VLOOKUP(orders!C14212,customers!$A$2:$G$1501,7,FALSE)</f>
        <v>HOUSEHOLD</v>
      </c>
      <c r="E14212">
        <f>VLOOKUP(C14212,customers!$A$2:$D$1501, 4,FALSE)</f>
        <v>7</v>
      </c>
      <c r="F14212" t="str">
        <f>VLOOKUP(E14212,nation!$A$2:$B$26, 2,FALSE)</f>
        <v>GERMANY</v>
      </c>
      <c r="G14212">
        <f>VLOOKUP(orders!F14212,nation!$B$2:$C$26,2,FALSE)</f>
        <v>3</v>
      </c>
      <c r="H14212" t="str">
        <f>HLOOKUP(orders!G14212,region_horz!$B$1:$F$2,2,FALSE)</f>
        <v>EUROPE</v>
      </c>
      <c r="I14212" t="s">
        <v>16</v>
      </c>
      <c r="J14212">
        <v>166342.74</v>
      </c>
      <c r="K14212" s="1">
        <v>34021</v>
      </c>
      <c r="L14212" t="s">
        <v>23</v>
      </c>
      <c r="M14212" t="s">
        <v>3766</v>
      </c>
      <c r="N14212">
        <v>0</v>
      </c>
      <c r="O14212" t="s">
        <v>15137</v>
      </c>
    </row>
    <row r="14213" spans="1:15" x14ac:dyDescent="0.2">
      <c r="A14213">
        <v>56836</v>
      </c>
      <c r="B14213" t="str">
        <f>VLOOKUP(orders!C14213,customers!$A$2:$B$1501, 2,FALSE)</f>
        <v>Customer#000000809</v>
      </c>
      <c r="C14213">
        <v>809</v>
      </c>
      <c r="D14213" t="str">
        <f>VLOOKUP(orders!C14213,customers!$A$2:$G$1501,7,FALSE)</f>
        <v>HOUSEHOLD</v>
      </c>
      <c r="E14213">
        <f>VLOOKUP(C14213,customers!$A$2:$D$1501, 4,FALSE)</f>
        <v>16</v>
      </c>
      <c r="F14213" t="str">
        <f>VLOOKUP(E14213,nation!$A$2:$B$26, 2,FALSE)</f>
        <v>MOZAMBIQUE</v>
      </c>
      <c r="G14213">
        <f>VLOOKUP(orders!F14213,nation!$B$2:$C$26,2,FALSE)</f>
        <v>0</v>
      </c>
      <c r="H14213" t="str">
        <f>HLOOKUP(orders!G14213,region_horz!$B$1:$F$2,2,FALSE)</f>
        <v>AFRICA</v>
      </c>
      <c r="I14213" t="s">
        <v>9</v>
      </c>
      <c r="J14213">
        <v>243614.13</v>
      </c>
      <c r="K14213" s="1">
        <v>35301</v>
      </c>
      <c r="L14213" t="s">
        <v>31</v>
      </c>
      <c r="M14213" t="s">
        <v>246</v>
      </c>
      <c r="N14213">
        <v>0</v>
      </c>
      <c r="O14213" t="s">
        <v>15138</v>
      </c>
    </row>
    <row r="14214" spans="1:15" x14ac:dyDescent="0.2">
      <c r="A14214">
        <v>56837</v>
      </c>
      <c r="B14214" t="str">
        <f>VLOOKUP(orders!C14214,customers!$A$2:$B$1501, 2,FALSE)</f>
        <v>Customer#000000439</v>
      </c>
      <c r="C14214">
        <v>439</v>
      </c>
      <c r="D14214" t="str">
        <f>VLOOKUP(orders!C14214,customers!$A$2:$G$1501,7,FALSE)</f>
        <v>BUILDING</v>
      </c>
      <c r="E14214">
        <f>VLOOKUP(C14214,customers!$A$2:$D$1501, 4,FALSE)</f>
        <v>14</v>
      </c>
      <c r="F14214" t="str">
        <f>VLOOKUP(E14214,nation!$A$2:$B$26, 2,FALSE)</f>
        <v>KENYA</v>
      </c>
      <c r="G14214">
        <f>VLOOKUP(orders!F14214,nation!$B$2:$C$26,2,FALSE)</f>
        <v>0</v>
      </c>
      <c r="H14214" t="str">
        <f>HLOOKUP(orders!G14214,region_horz!$B$1:$F$2,2,FALSE)</f>
        <v>AFRICA</v>
      </c>
      <c r="I14214" t="s">
        <v>16</v>
      </c>
      <c r="J14214">
        <v>63927.57</v>
      </c>
      <c r="K14214" s="1">
        <v>34318</v>
      </c>
      <c r="L14214" t="s">
        <v>10</v>
      </c>
      <c r="M14214" t="s">
        <v>882</v>
      </c>
      <c r="N14214">
        <v>0</v>
      </c>
      <c r="O14214" t="s">
        <v>15139</v>
      </c>
    </row>
    <row r="14215" spans="1:15" x14ac:dyDescent="0.2">
      <c r="A14215">
        <v>56838</v>
      </c>
      <c r="B14215" t="str">
        <f>VLOOKUP(orders!C14215,customers!$A$2:$B$1501, 2,FALSE)</f>
        <v>Customer#000000962</v>
      </c>
      <c r="C14215">
        <v>962</v>
      </c>
      <c r="D14215" t="str">
        <f>VLOOKUP(orders!C14215,customers!$A$2:$G$1501,7,FALSE)</f>
        <v>BUILDING</v>
      </c>
      <c r="E14215">
        <f>VLOOKUP(C14215,customers!$A$2:$D$1501, 4,FALSE)</f>
        <v>4</v>
      </c>
      <c r="F14215" t="str">
        <f>VLOOKUP(E14215,nation!$A$2:$B$26, 2,FALSE)</f>
        <v>EGYPT</v>
      </c>
      <c r="G14215">
        <f>VLOOKUP(orders!F14215,nation!$B$2:$C$26,2,FALSE)</f>
        <v>4</v>
      </c>
      <c r="H14215" t="str">
        <f>HLOOKUP(orders!G14215,region_horz!$B$1:$F$2,2,FALSE)</f>
        <v>MIDDLE EAST</v>
      </c>
      <c r="I14215" t="s">
        <v>9</v>
      </c>
      <c r="J14215">
        <v>90558.82</v>
      </c>
      <c r="K14215" s="1">
        <v>34910</v>
      </c>
      <c r="L14215" t="s">
        <v>13</v>
      </c>
      <c r="M14215" t="s">
        <v>82</v>
      </c>
      <c r="N14215">
        <v>0</v>
      </c>
      <c r="O14215" t="s">
        <v>15140</v>
      </c>
    </row>
    <row r="14216" spans="1:15" x14ac:dyDescent="0.2">
      <c r="A14216">
        <v>56839</v>
      </c>
      <c r="B14216" t="str">
        <f>VLOOKUP(orders!C14216,customers!$A$2:$B$1501, 2,FALSE)</f>
        <v>Customer#000000599</v>
      </c>
      <c r="C14216">
        <v>599</v>
      </c>
      <c r="D14216" t="str">
        <f>VLOOKUP(orders!C14216,customers!$A$2:$G$1501,7,FALSE)</f>
        <v>HOUSEHOLD</v>
      </c>
      <c r="E14216">
        <f>VLOOKUP(C14216,customers!$A$2:$D$1501, 4,FALSE)</f>
        <v>4</v>
      </c>
      <c r="F14216" t="str">
        <f>VLOOKUP(E14216,nation!$A$2:$B$26, 2,FALSE)</f>
        <v>EGYPT</v>
      </c>
      <c r="G14216">
        <f>VLOOKUP(orders!F14216,nation!$B$2:$C$26,2,FALSE)</f>
        <v>4</v>
      </c>
      <c r="H14216" t="str">
        <f>HLOOKUP(orders!G14216,region_horz!$B$1:$F$2,2,FALSE)</f>
        <v>MIDDLE EAST</v>
      </c>
      <c r="I14216" t="s">
        <v>9</v>
      </c>
      <c r="J14216">
        <v>115833.32</v>
      </c>
      <c r="K14216" s="1">
        <v>35732</v>
      </c>
      <c r="L14216" t="s">
        <v>10</v>
      </c>
      <c r="M14216" t="s">
        <v>414</v>
      </c>
      <c r="N14216">
        <v>0</v>
      </c>
      <c r="O14216" t="s">
        <v>15141</v>
      </c>
    </row>
    <row r="14217" spans="1:15" x14ac:dyDescent="0.2">
      <c r="A14217">
        <v>56864</v>
      </c>
      <c r="B14217" t="str">
        <f>VLOOKUP(orders!C14217,customers!$A$2:$B$1501, 2,FALSE)</f>
        <v>Customer#000001171</v>
      </c>
      <c r="C14217">
        <v>1171</v>
      </c>
      <c r="D14217" t="str">
        <f>VLOOKUP(orders!C14217,customers!$A$2:$G$1501,7,FALSE)</f>
        <v>HOUSEHOLD</v>
      </c>
      <c r="E14217">
        <f>VLOOKUP(C14217,customers!$A$2:$D$1501, 4,FALSE)</f>
        <v>8</v>
      </c>
      <c r="F14217" t="str">
        <f>VLOOKUP(E14217,nation!$A$2:$B$26, 2,FALSE)</f>
        <v>INDIA</v>
      </c>
      <c r="G14217">
        <f>VLOOKUP(orders!F14217,nation!$B$2:$C$26,2,FALSE)</f>
        <v>2</v>
      </c>
      <c r="H14217" t="str">
        <f>HLOOKUP(orders!G14217,region_horz!$B$1:$F$2,2,FALSE)</f>
        <v>ASIA</v>
      </c>
      <c r="I14217" t="s">
        <v>9</v>
      </c>
      <c r="J14217">
        <v>93836.61</v>
      </c>
      <c r="K14217" s="1">
        <v>35651</v>
      </c>
      <c r="L14217" t="s">
        <v>10</v>
      </c>
      <c r="M14217" t="s">
        <v>2185</v>
      </c>
      <c r="N14217">
        <v>0</v>
      </c>
      <c r="O14217" t="s">
        <v>15142</v>
      </c>
    </row>
    <row r="14218" spans="1:15" x14ac:dyDescent="0.2">
      <c r="A14218">
        <v>56865</v>
      </c>
      <c r="B14218" t="str">
        <f>VLOOKUP(orders!C14218,customers!$A$2:$B$1501, 2,FALSE)</f>
        <v>Customer#000001054</v>
      </c>
      <c r="C14218">
        <v>1054</v>
      </c>
      <c r="D14218" t="str">
        <f>VLOOKUP(orders!C14218,customers!$A$2:$G$1501,7,FALSE)</f>
        <v>HOUSEHOLD</v>
      </c>
      <c r="E14218">
        <f>VLOOKUP(C14218,customers!$A$2:$D$1501, 4,FALSE)</f>
        <v>21</v>
      </c>
      <c r="F14218" t="str">
        <f>VLOOKUP(E14218,nation!$A$2:$B$26, 2,FALSE)</f>
        <v>VIETNAM</v>
      </c>
      <c r="G14218">
        <f>VLOOKUP(orders!F14218,nation!$B$2:$C$26,2,FALSE)</f>
        <v>2</v>
      </c>
      <c r="H14218" t="str">
        <f>HLOOKUP(orders!G14218,region_horz!$B$1:$F$2,2,FALSE)</f>
        <v>ASIA</v>
      </c>
      <c r="I14218" t="s">
        <v>9</v>
      </c>
      <c r="J14218">
        <v>149796.9</v>
      </c>
      <c r="K14218" s="1">
        <v>35536</v>
      </c>
      <c r="L14218" t="s">
        <v>31</v>
      </c>
      <c r="M14218" t="s">
        <v>959</v>
      </c>
      <c r="N14218">
        <v>0</v>
      </c>
      <c r="O14218" t="s">
        <v>15143</v>
      </c>
    </row>
    <row r="14219" spans="1:15" x14ac:dyDescent="0.2">
      <c r="A14219">
        <v>56866</v>
      </c>
      <c r="B14219" t="str">
        <f>VLOOKUP(orders!C14219,customers!$A$2:$B$1501, 2,FALSE)</f>
        <v>Customer#000000763</v>
      </c>
      <c r="C14219">
        <v>763</v>
      </c>
      <c r="D14219" t="str">
        <f>VLOOKUP(orders!C14219,customers!$A$2:$G$1501,7,FALSE)</f>
        <v>BUILDING</v>
      </c>
      <c r="E14219">
        <f>VLOOKUP(C14219,customers!$A$2:$D$1501, 4,FALSE)</f>
        <v>1</v>
      </c>
      <c r="F14219" t="str">
        <f>VLOOKUP(E14219,nation!$A$2:$B$26, 2,FALSE)</f>
        <v>ARGENTINA</v>
      </c>
      <c r="G14219">
        <f>VLOOKUP(orders!F14219,nation!$B$2:$C$26,2,FALSE)</f>
        <v>1</v>
      </c>
      <c r="H14219" t="str">
        <f>HLOOKUP(orders!G14219,region_horz!$B$1:$F$2,2,FALSE)</f>
        <v>AMERICA</v>
      </c>
      <c r="I14219" t="s">
        <v>9</v>
      </c>
      <c r="J14219">
        <v>186084.69</v>
      </c>
      <c r="K14219" s="1">
        <v>35772</v>
      </c>
      <c r="L14219" t="s">
        <v>31</v>
      </c>
      <c r="M14219" t="s">
        <v>1208</v>
      </c>
      <c r="N14219">
        <v>0</v>
      </c>
      <c r="O14219" t="s">
        <v>15144</v>
      </c>
    </row>
    <row r="14220" spans="1:15" x14ac:dyDescent="0.2">
      <c r="A14220">
        <v>56867</v>
      </c>
      <c r="B14220" t="str">
        <f>VLOOKUP(orders!C14220,customers!$A$2:$B$1501, 2,FALSE)</f>
        <v>Customer#000000838</v>
      </c>
      <c r="C14220">
        <v>838</v>
      </c>
      <c r="D14220" t="str">
        <f>VLOOKUP(orders!C14220,customers!$A$2:$G$1501,7,FALSE)</f>
        <v>AUTOMOBILE</v>
      </c>
      <c r="E14220">
        <f>VLOOKUP(C14220,customers!$A$2:$D$1501, 4,FALSE)</f>
        <v>5</v>
      </c>
      <c r="F14220" t="str">
        <f>VLOOKUP(E14220,nation!$A$2:$B$26, 2,FALSE)</f>
        <v>ETHIOPIA</v>
      </c>
      <c r="G14220">
        <f>VLOOKUP(orders!F14220,nation!$B$2:$C$26,2,FALSE)</f>
        <v>0</v>
      </c>
      <c r="H14220" t="str">
        <f>HLOOKUP(orders!G14220,region_horz!$B$1:$F$2,2,FALSE)</f>
        <v>AFRICA</v>
      </c>
      <c r="I14220" t="s">
        <v>9</v>
      </c>
      <c r="J14220">
        <v>108094.85</v>
      </c>
      <c r="K14220" s="1">
        <v>35302</v>
      </c>
      <c r="L14220" t="s">
        <v>10</v>
      </c>
      <c r="M14220" t="s">
        <v>2357</v>
      </c>
      <c r="N14220">
        <v>0</v>
      </c>
      <c r="O14220" t="s">
        <v>15145</v>
      </c>
    </row>
    <row r="14221" spans="1:15" x14ac:dyDescent="0.2">
      <c r="A14221">
        <v>56868</v>
      </c>
      <c r="B14221" t="str">
        <f>VLOOKUP(orders!C14221,customers!$A$2:$B$1501, 2,FALSE)</f>
        <v>Customer#000000151</v>
      </c>
      <c r="C14221">
        <v>151</v>
      </c>
      <c r="D14221" t="str">
        <f>VLOOKUP(orders!C14221,customers!$A$2:$G$1501,7,FALSE)</f>
        <v>HOUSEHOLD</v>
      </c>
      <c r="E14221">
        <f>VLOOKUP(C14221,customers!$A$2:$D$1501, 4,FALSE)</f>
        <v>19</v>
      </c>
      <c r="F14221" t="str">
        <f>VLOOKUP(E14221,nation!$A$2:$B$26, 2,FALSE)</f>
        <v>ROMANIA</v>
      </c>
      <c r="G14221">
        <f>VLOOKUP(orders!F14221,nation!$B$2:$C$26,2,FALSE)</f>
        <v>3</v>
      </c>
      <c r="H14221" t="str">
        <f>HLOOKUP(orders!G14221,region_horz!$B$1:$F$2,2,FALSE)</f>
        <v>EUROPE</v>
      </c>
      <c r="I14221" t="s">
        <v>9</v>
      </c>
      <c r="J14221">
        <v>243769.64</v>
      </c>
      <c r="K14221" s="1">
        <v>35037</v>
      </c>
      <c r="L14221" t="s">
        <v>10</v>
      </c>
      <c r="M14221" t="s">
        <v>3661</v>
      </c>
      <c r="N14221">
        <v>0</v>
      </c>
      <c r="O14221" t="s">
        <v>15146</v>
      </c>
    </row>
    <row r="14222" spans="1:15" x14ac:dyDescent="0.2">
      <c r="A14222">
        <v>56869</v>
      </c>
      <c r="B14222" t="str">
        <f>VLOOKUP(orders!C14222,customers!$A$2:$B$1501, 2,FALSE)</f>
        <v>Customer#000001228</v>
      </c>
      <c r="C14222">
        <v>1228</v>
      </c>
      <c r="D14222" t="str">
        <f>VLOOKUP(orders!C14222,customers!$A$2:$G$1501,7,FALSE)</f>
        <v>AUTOMOBILE</v>
      </c>
      <c r="E14222">
        <f>VLOOKUP(C14222,customers!$A$2:$D$1501, 4,FALSE)</f>
        <v>12</v>
      </c>
      <c r="F14222" t="str">
        <f>VLOOKUP(E14222,nation!$A$2:$B$26, 2,FALSE)</f>
        <v>JAPAN</v>
      </c>
      <c r="G14222">
        <f>VLOOKUP(orders!F14222,nation!$B$2:$C$26,2,FALSE)</f>
        <v>2</v>
      </c>
      <c r="H14222" t="str">
        <f>HLOOKUP(orders!G14222,region_horz!$B$1:$F$2,2,FALSE)</f>
        <v>ASIA</v>
      </c>
      <c r="I14222" t="s">
        <v>16</v>
      </c>
      <c r="J14222">
        <v>12043.69</v>
      </c>
      <c r="K14222" s="1">
        <v>34174</v>
      </c>
      <c r="L14222" t="s">
        <v>10</v>
      </c>
      <c r="M14222" t="s">
        <v>2079</v>
      </c>
      <c r="N14222">
        <v>0</v>
      </c>
      <c r="O14222" t="s">
        <v>15147</v>
      </c>
    </row>
    <row r="14223" spans="1:15" x14ac:dyDescent="0.2">
      <c r="A14223">
        <v>56870</v>
      </c>
      <c r="B14223" t="str">
        <f>VLOOKUP(orders!C14223,customers!$A$2:$B$1501, 2,FALSE)</f>
        <v>Customer#000000074</v>
      </c>
      <c r="C14223">
        <v>74</v>
      </c>
      <c r="D14223" t="str">
        <f>VLOOKUP(orders!C14223,customers!$A$2:$G$1501,7,FALSE)</f>
        <v>MACHINERY</v>
      </c>
      <c r="E14223">
        <f>VLOOKUP(C14223,customers!$A$2:$D$1501, 4,FALSE)</f>
        <v>4</v>
      </c>
      <c r="F14223" t="str">
        <f>VLOOKUP(E14223,nation!$A$2:$B$26, 2,FALSE)</f>
        <v>EGYPT</v>
      </c>
      <c r="G14223">
        <f>VLOOKUP(orders!F14223,nation!$B$2:$C$26,2,FALSE)</f>
        <v>4</v>
      </c>
      <c r="H14223" t="str">
        <f>HLOOKUP(orders!G14223,region_horz!$B$1:$F$2,2,FALSE)</f>
        <v>MIDDLE EAST</v>
      </c>
      <c r="I14223" t="s">
        <v>16</v>
      </c>
      <c r="J14223">
        <v>95114.49</v>
      </c>
      <c r="K14223" s="1">
        <v>33835</v>
      </c>
      <c r="L14223" t="s">
        <v>13</v>
      </c>
      <c r="M14223" t="s">
        <v>1291</v>
      </c>
      <c r="N14223">
        <v>0</v>
      </c>
      <c r="O14223" t="s">
        <v>15148</v>
      </c>
    </row>
    <row r="14224" spans="1:15" x14ac:dyDescent="0.2">
      <c r="A14224">
        <v>56871</v>
      </c>
      <c r="B14224" t="str">
        <f>VLOOKUP(orders!C14224,customers!$A$2:$B$1501, 2,FALSE)</f>
        <v>Customer#000000910</v>
      </c>
      <c r="C14224">
        <v>910</v>
      </c>
      <c r="D14224" t="str">
        <f>VLOOKUP(orders!C14224,customers!$A$2:$G$1501,7,FALSE)</f>
        <v>BUILDING</v>
      </c>
      <c r="E14224">
        <f>VLOOKUP(C14224,customers!$A$2:$D$1501, 4,FALSE)</f>
        <v>9</v>
      </c>
      <c r="F14224" t="str">
        <f>VLOOKUP(E14224,nation!$A$2:$B$26, 2,FALSE)</f>
        <v>INDONESIA</v>
      </c>
      <c r="G14224">
        <f>VLOOKUP(orders!F14224,nation!$B$2:$C$26,2,FALSE)</f>
        <v>2</v>
      </c>
      <c r="H14224" t="str">
        <f>HLOOKUP(orders!G14224,region_horz!$B$1:$F$2,2,FALSE)</f>
        <v>ASIA</v>
      </c>
      <c r="I14224" t="s">
        <v>9</v>
      </c>
      <c r="J14224">
        <v>18434.849999999999</v>
      </c>
      <c r="K14224" s="1">
        <v>35815</v>
      </c>
      <c r="L14224" t="s">
        <v>26</v>
      </c>
      <c r="M14224" t="s">
        <v>3005</v>
      </c>
      <c r="N14224">
        <v>0</v>
      </c>
      <c r="O14224" t="s">
        <v>15149</v>
      </c>
    </row>
    <row r="14225" spans="1:15" x14ac:dyDescent="0.2">
      <c r="A14225">
        <v>56896</v>
      </c>
      <c r="B14225" t="str">
        <f>VLOOKUP(orders!C14225,customers!$A$2:$B$1501, 2,FALSE)</f>
        <v>Customer#000000394</v>
      </c>
      <c r="C14225">
        <v>394</v>
      </c>
      <c r="D14225" t="str">
        <f>VLOOKUP(orders!C14225,customers!$A$2:$G$1501,7,FALSE)</f>
        <v>MACHINERY</v>
      </c>
      <c r="E14225">
        <f>VLOOKUP(C14225,customers!$A$2:$D$1501, 4,FALSE)</f>
        <v>23</v>
      </c>
      <c r="F14225" t="str">
        <f>VLOOKUP(E14225,nation!$A$2:$B$26, 2,FALSE)</f>
        <v>UNITED KINGDOM</v>
      </c>
      <c r="G14225">
        <f>VLOOKUP(orders!F14225,nation!$B$2:$C$26,2,FALSE)</f>
        <v>3</v>
      </c>
      <c r="H14225" t="str">
        <f>HLOOKUP(orders!G14225,region_horz!$B$1:$F$2,2,FALSE)</f>
        <v>EUROPE</v>
      </c>
      <c r="I14225" t="s">
        <v>9</v>
      </c>
      <c r="J14225">
        <v>137214.79</v>
      </c>
      <c r="K14225" s="1">
        <v>35212</v>
      </c>
      <c r="L14225" t="s">
        <v>26</v>
      </c>
      <c r="M14225" t="s">
        <v>1258</v>
      </c>
      <c r="N14225">
        <v>0</v>
      </c>
      <c r="O14225" t="s">
        <v>15150</v>
      </c>
    </row>
    <row r="14226" spans="1:15" x14ac:dyDescent="0.2">
      <c r="A14226">
        <v>56897</v>
      </c>
      <c r="B14226" t="str">
        <f>VLOOKUP(orders!C14226,customers!$A$2:$B$1501, 2,FALSE)</f>
        <v>Customer#000000721</v>
      </c>
      <c r="C14226">
        <v>721</v>
      </c>
      <c r="D14226" t="str">
        <f>VLOOKUP(orders!C14226,customers!$A$2:$G$1501,7,FALSE)</f>
        <v>AUTOMOBILE</v>
      </c>
      <c r="E14226">
        <f>VLOOKUP(C14226,customers!$A$2:$D$1501, 4,FALSE)</f>
        <v>21</v>
      </c>
      <c r="F14226" t="str">
        <f>VLOOKUP(E14226,nation!$A$2:$B$26, 2,FALSE)</f>
        <v>VIETNAM</v>
      </c>
      <c r="G14226">
        <f>VLOOKUP(orders!F14226,nation!$B$2:$C$26,2,FALSE)</f>
        <v>2</v>
      </c>
      <c r="H14226" t="str">
        <f>HLOOKUP(orders!G14226,region_horz!$B$1:$F$2,2,FALSE)</f>
        <v>ASIA</v>
      </c>
      <c r="I14226" t="s">
        <v>9</v>
      </c>
      <c r="J14226">
        <v>210488.39</v>
      </c>
      <c r="K14226" s="1">
        <v>35600</v>
      </c>
      <c r="L14226" t="s">
        <v>13</v>
      </c>
      <c r="M14226" t="s">
        <v>397</v>
      </c>
      <c r="N14226">
        <v>0</v>
      </c>
      <c r="O14226" t="s">
        <v>15151</v>
      </c>
    </row>
    <row r="14227" spans="1:15" x14ac:dyDescent="0.2">
      <c r="A14227">
        <v>56898</v>
      </c>
      <c r="B14227" t="str">
        <f>VLOOKUP(orders!C14227,customers!$A$2:$B$1501, 2,FALSE)</f>
        <v>Customer#000000748</v>
      </c>
      <c r="C14227">
        <v>748</v>
      </c>
      <c r="D14227" t="str">
        <f>VLOOKUP(orders!C14227,customers!$A$2:$G$1501,7,FALSE)</f>
        <v>AUTOMOBILE</v>
      </c>
      <c r="E14227">
        <f>VLOOKUP(C14227,customers!$A$2:$D$1501, 4,FALSE)</f>
        <v>23</v>
      </c>
      <c r="F14227" t="str">
        <f>VLOOKUP(E14227,nation!$A$2:$B$26, 2,FALSE)</f>
        <v>UNITED KINGDOM</v>
      </c>
      <c r="G14227">
        <f>VLOOKUP(orders!F14227,nation!$B$2:$C$26,2,FALSE)</f>
        <v>3</v>
      </c>
      <c r="H14227" t="str">
        <f>HLOOKUP(orders!G14227,region_horz!$B$1:$F$2,2,FALSE)</f>
        <v>EUROPE</v>
      </c>
      <c r="I14227" t="s">
        <v>9</v>
      </c>
      <c r="J14227">
        <v>99397.03</v>
      </c>
      <c r="K14227" s="1">
        <v>36003</v>
      </c>
      <c r="L14227" t="s">
        <v>26</v>
      </c>
      <c r="M14227" t="s">
        <v>625</v>
      </c>
      <c r="N14227">
        <v>0</v>
      </c>
      <c r="O14227" t="s">
        <v>15152</v>
      </c>
    </row>
    <row r="14228" spans="1:15" x14ac:dyDescent="0.2">
      <c r="A14228">
        <v>56899</v>
      </c>
      <c r="B14228" t="str">
        <f>VLOOKUP(orders!C14228,customers!$A$2:$B$1501, 2,FALSE)</f>
        <v>Customer#000000538</v>
      </c>
      <c r="C14228">
        <v>538</v>
      </c>
      <c r="D14228" t="str">
        <f>VLOOKUP(orders!C14228,customers!$A$2:$G$1501,7,FALSE)</f>
        <v>MACHINERY</v>
      </c>
      <c r="E14228">
        <f>VLOOKUP(C14228,customers!$A$2:$D$1501, 4,FALSE)</f>
        <v>19</v>
      </c>
      <c r="F14228" t="str">
        <f>VLOOKUP(E14228,nation!$A$2:$B$26, 2,FALSE)</f>
        <v>ROMANIA</v>
      </c>
      <c r="G14228">
        <f>VLOOKUP(orders!F14228,nation!$B$2:$C$26,2,FALSE)</f>
        <v>3</v>
      </c>
      <c r="H14228" t="str">
        <f>HLOOKUP(orders!G14228,region_horz!$B$1:$F$2,2,FALSE)</f>
        <v>EUROPE</v>
      </c>
      <c r="I14228" t="s">
        <v>16</v>
      </c>
      <c r="J14228">
        <v>129712.47</v>
      </c>
      <c r="K14228" s="1">
        <v>34477</v>
      </c>
      <c r="L14228" t="s">
        <v>10</v>
      </c>
      <c r="M14228" t="s">
        <v>2230</v>
      </c>
      <c r="N14228">
        <v>0</v>
      </c>
      <c r="O14228" t="s">
        <v>15153</v>
      </c>
    </row>
    <row r="14229" spans="1:15" x14ac:dyDescent="0.2">
      <c r="A14229">
        <v>56900</v>
      </c>
      <c r="B14229" t="str">
        <f>VLOOKUP(orders!C14229,customers!$A$2:$B$1501, 2,FALSE)</f>
        <v>Customer#000000358</v>
      </c>
      <c r="C14229">
        <v>358</v>
      </c>
      <c r="D14229" t="str">
        <f>VLOOKUP(orders!C14229,customers!$A$2:$G$1501,7,FALSE)</f>
        <v>MACHINERY</v>
      </c>
      <c r="E14229">
        <f>VLOOKUP(C14229,customers!$A$2:$D$1501, 4,FALSE)</f>
        <v>5</v>
      </c>
      <c r="F14229" t="str">
        <f>VLOOKUP(E14229,nation!$A$2:$B$26, 2,FALSE)</f>
        <v>ETHIOPIA</v>
      </c>
      <c r="G14229">
        <f>VLOOKUP(orders!F14229,nation!$B$2:$C$26,2,FALSE)</f>
        <v>0</v>
      </c>
      <c r="H14229" t="str">
        <f>HLOOKUP(orders!G14229,region_horz!$B$1:$F$2,2,FALSE)</f>
        <v>AFRICA</v>
      </c>
      <c r="I14229" t="s">
        <v>9</v>
      </c>
      <c r="J14229">
        <v>175448.24</v>
      </c>
      <c r="K14229" s="1">
        <v>35030</v>
      </c>
      <c r="L14229" t="s">
        <v>23</v>
      </c>
      <c r="M14229" t="s">
        <v>4134</v>
      </c>
      <c r="N14229">
        <v>0</v>
      </c>
      <c r="O14229" t="s">
        <v>15154</v>
      </c>
    </row>
    <row r="14230" spans="1:15" x14ac:dyDescent="0.2">
      <c r="A14230">
        <v>56901</v>
      </c>
      <c r="B14230" t="str">
        <f>VLOOKUP(orders!C14230,customers!$A$2:$B$1501, 2,FALSE)</f>
        <v>Customer#000001471</v>
      </c>
      <c r="C14230">
        <v>1471</v>
      </c>
      <c r="D14230" t="str">
        <f>VLOOKUP(orders!C14230,customers!$A$2:$G$1501,7,FALSE)</f>
        <v>AUTOMOBILE</v>
      </c>
      <c r="E14230">
        <f>VLOOKUP(C14230,customers!$A$2:$D$1501, 4,FALSE)</f>
        <v>5</v>
      </c>
      <c r="F14230" t="str">
        <f>VLOOKUP(E14230,nation!$A$2:$B$26, 2,FALSE)</f>
        <v>ETHIOPIA</v>
      </c>
      <c r="G14230">
        <f>VLOOKUP(orders!F14230,nation!$B$2:$C$26,2,FALSE)</f>
        <v>0</v>
      </c>
      <c r="H14230" t="str">
        <f>HLOOKUP(orders!G14230,region_horz!$B$1:$F$2,2,FALSE)</f>
        <v>AFRICA</v>
      </c>
      <c r="I14230" t="s">
        <v>16</v>
      </c>
      <c r="J14230">
        <v>322828.75</v>
      </c>
      <c r="K14230" s="1">
        <v>34589</v>
      </c>
      <c r="L14230" t="s">
        <v>13</v>
      </c>
      <c r="M14230" t="s">
        <v>154</v>
      </c>
      <c r="N14230">
        <v>0</v>
      </c>
      <c r="O14230" t="s">
        <v>15155</v>
      </c>
    </row>
    <row r="14231" spans="1:15" x14ac:dyDescent="0.2">
      <c r="A14231">
        <v>56902</v>
      </c>
      <c r="B14231" t="str">
        <f>VLOOKUP(orders!C14231,customers!$A$2:$B$1501, 2,FALSE)</f>
        <v>Customer#000000830</v>
      </c>
      <c r="C14231">
        <v>830</v>
      </c>
      <c r="D14231" t="str">
        <f>VLOOKUP(orders!C14231,customers!$A$2:$G$1501,7,FALSE)</f>
        <v>AUTOMOBILE</v>
      </c>
      <c r="E14231">
        <f>VLOOKUP(C14231,customers!$A$2:$D$1501, 4,FALSE)</f>
        <v>23</v>
      </c>
      <c r="F14231" t="str">
        <f>VLOOKUP(E14231,nation!$A$2:$B$26, 2,FALSE)</f>
        <v>UNITED KINGDOM</v>
      </c>
      <c r="G14231">
        <f>VLOOKUP(orders!F14231,nation!$B$2:$C$26,2,FALSE)</f>
        <v>3</v>
      </c>
      <c r="H14231" t="str">
        <f>HLOOKUP(orders!G14231,region_horz!$B$1:$F$2,2,FALSE)</f>
        <v>EUROPE</v>
      </c>
      <c r="I14231" t="s">
        <v>9</v>
      </c>
      <c r="J14231">
        <v>112267.28</v>
      </c>
      <c r="K14231" s="1">
        <v>35379</v>
      </c>
      <c r="L14231" t="s">
        <v>23</v>
      </c>
      <c r="M14231" t="s">
        <v>1989</v>
      </c>
      <c r="N14231">
        <v>0</v>
      </c>
      <c r="O14231" t="s">
        <v>15156</v>
      </c>
    </row>
    <row r="14232" spans="1:15" x14ac:dyDescent="0.2">
      <c r="A14232">
        <v>56903</v>
      </c>
      <c r="B14232" t="str">
        <f>VLOOKUP(orders!C14232,customers!$A$2:$B$1501, 2,FALSE)</f>
        <v>Customer#000001082</v>
      </c>
      <c r="C14232">
        <v>1082</v>
      </c>
      <c r="D14232" t="str">
        <f>VLOOKUP(orders!C14232,customers!$A$2:$G$1501,7,FALSE)</f>
        <v>BUILDING</v>
      </c>
      <c r="E14232">
        <f>VLOOKUP(C14232,customers!$A$2:$D$1501, 4,FALSE)</f>
        <v>5</v>
      </c>
      <c r="F14232" t="str">
        <f>VLOOKUP(E14232,nation!$A$2:$B$26, 2,FALSE)</f>
        <v>ETHIOPIA</v>
      </c>
      <c r="G14232">
        <f>VLOOKUP(orders!F14232,nation!$B$2:$C$26,2,FALSE)</f>
        <v>0</v>
      </c>
      <c r="H14232" t="str">
        <f>HLOOKUP(orders!G14232,region_horz!$B$1:$F$2,2,FALSE)</f>
        <v>AFRICA</v>
      </c>
      <c r="I14232" t="s">
        <v>9</v>
      </c>
      <c r="J14232">
        <v>105632.45</v>
      </c>
      <c r="K14232" s="1">
        <v>35200</v>
      </c>
      <c r="L14232" t="s">
        <v>26</v>
      </c>
      <c r="M14232" t="s">
        <v>517</v>
      </c>
      <c r="N14232">
        <v>0</v>
      </c>
      <c r="O14232" t="s">
        <v>15157</v>
      </c>
    </row>
    <row r="14233" spans="1:15" x14ac:dyDescent="0.2">
      <c r="A14233">
        <v>56928</v>
      </c>
      <c r="B14233" t="str">
        <f>VLOOKUP(orders!C14233,customers!$A$2:$B$1501, 2,FALSE)</f>
        <v>Customer#000001130</v>
      </c>
      <c r="C14233">
        <v>1130</v>
      </c>
      <c r="D14233" t="str">
        <f>VLOOKUP(orders!C14233,customers!$A$2:$G$1501,7,FALSE)</f>
        <v>HOUSEHOLD</v>
      </c>
      <c r="E14233">
        <f>VLOOKUP(C14233,customers!$A$2:$D$1501, 4,FALSE)</f>
        <v>22</v>
      </c>
      <c r="F14233" t="str">
        <f>VLOOKUP(E14233,nation!$A$2:$B$26, 2,FALSE)</f>
        <v>RUSSIA</v>
      </c>
      <c r="G14233">
        <f>VLOOKUP(orders!F14233,nation!$B$2:$C$26,2,FALSE)</f>
        <v>3</v>
      </c>
      <c r="H14233" t="str">
        <f>HLOOKUP(orders!G14233,region_horz!$B$1:$F$2,2,FALSE)</f>
        <v>EUROPE</v>
      </c>
      <c r="I14233" t="s">
        <v>9</v>
      </c>
      <c r="J14233">
        <v>162778.26</v>
      </c>
      <c r="K14233" s="1">
        <v>35940</v>
      </c>
      <c r="L14233" t="s">
        <v>13</v>
      </c>
      <c r="M14233" t="s">
        <v>4191</v>
      </c>
      <c r="N14233">
        <v>0</v>
      </c>
      <c r="O14233" t="s">
        <v>3024</v>
      </c>
    </row>
    <row r="14234" spans="1:15" x14ac:dyDescent="0.2">
      <c r="A14234">
        <v>56929</v>
      </c>
      <c r="B14234" t="str">
        <f>VLOOKUP(orders!C14234,customers!$A$2:$B$1501, 2,FALSE)</f>
        <v>Customer#000001156</v>
      </c>
      <c r="C14234">
        <v>1156</v>
      </c>
      <c r="D14234" t="str">
        <f>VLOOKUP(orders!C14234,customers!$A$2:$G$1501,7,FALSE)</f>
        <v>HOUSEHOLD</v>
      </c>
      <c r="E14234">
        <f>VLOOKUP(C14234,customers!$A$2:$D$1501, 4,FALSE)</f>
        <v>14</v>
      </c>
      <c r="F14234" t="str">
        <f>VLOOKUP(E14234,nation!$A$2:$B$26, 2,FALSE)</f>
        <v>KENYA</v>
      </c>
      <c r="G14234">
        <f>VLOOKUP(orders!F14234,nation!$B$2:$C$26,2,FALSE)</f>
        <v>0</v>
      </c>
      <c r="H14234" t="str">
        <f>HLOOKUP(orders!G14234,region_horz!$B$1:$F$2,2,FALSE)</f>
        <v>AFRICA</v>
      </c>
      <c r="I14234" t="s">
        <v>9</v>
      </c>
      <c r="J14234">
        <v>56291.839999999997</v>
      </c>
      <c r="K14234" s="1">
        <v>34969</v>
      </c>
      <c r="L14234" t="s">
        <v>26</v>
      </c>
      <c r="M14234" t="s">
        <v>168</v>
      </c>
      <c r="N14234">
        <v>0</v>
      </c>
      <c r="O14234" t="s">
        <v>15158</v>
      </c>
    </row>
    <row r="14235" spans="1:15" x14ac:dyDescent="0.2">
      <c r="A14235">
        <v>56930</v>
      </c>
      <c r="B14235" t="str">
        <f>VLOOKUP(orders!C14235,customers!$A$2:$B$1501, 2,FALSE)</f>
        <v>Customer#000000491</v>
      </c>
      <c r="C14235">
        <v>491</v>
      </c>
      <c r="D14235" t="str">
        <f>VLOOKUP(orders!C14235,customers!$A$2:$G$1501,7,FALSE)</f>
        <v>AUTOMOBILE</v>
      </c>
      <c r="E14235">
        <f>VLOOKUP(C14235,customers!$A$2:$D$1501, 4,FALSE)</f>
        <v>0</v>
      </c>
      <c r="F14235" t="str">
        <f>VLOOKUP(E14235,nation!$A$2:$B$26, 2,FALSE)</f>
        <v>ALGERIA</v>
      </c>
      <c r="G14235">
        <f>VLOOKUP(orders!F14235,nation!$B$2:$C$26,2,FALSE)</f>
        <v>0</v>
      </c>
      <c r="H14235" t="str">
        <f>HLOOKUP(orders!G14235,region_horz!$B$1:$F$2,2,FALSE)</f>
        <v>AFRICA</v>
      </c>
      <c r="I14235" t="s">
        <v>16</v>
      </c>
      <c r="J14235">
        <v>276336.76</v>
      </c>
      <c r="K14235" s="1">
        <v>33834</v>
      </c>
      <c r="L14235" t="s">
        <v>10</v>
      </c>
      <c r="M14235" t="s">
        <v>3112</v>
      </c>
      <c r="N14235">
        <v>0</v>
      </c>
      <c r="O14235" t="s">
        <v>15159</v>
      </c>
    </row>
    <row r="14236" spans="1:15" x14ac:dyDescent="0.2">
      <c r="A14236">
        <v>56931</v>
      </c>
      <c r="B14236" t="str">
        <f>VLOOKUP(orders!C14236,customers!$A$2:$B$1501, 2,FALSE)</f>
        <v>Customer#000000034</v>
      </c>
      <c r="C14236">
        <v>34</v>
      </c>
      <c r="D14236" t="str">
        <f>VLOOKUP(orders!C14236,customers!$A$2:$G$1501,7,FALSE)</f>
        <v>HOUSEHOLD</v>
      </c>
      <c r="E14236">
        <f>VLOOKUP(C14236,customers!$A$2:$D$1501, 4,FALSE)</f>
        <v>15</v>
      </c>
      <c r="F14236" t="str">
        <f>VLOOKUP(E14236,nation!$A$2:$B$26, 2,FALSE)</f>
        <v>MOROCCO</v>
      </c>
      <c r="G14236">
        <f>VLOOKUP(orders!F14236,nation!$B$2:$C$26,2,FALSE)</f>
        <v>0</v>
      </c>
      <c r="H14236" t="str">
        <f>HLOOKUP(orders!G14236,region_horz!$B$1:$F$2,2,FALSE)</f>
        <v>AFRICA</v>
      </c>
      <c r="I14236" t="s">
        <v>16</v>
      </c>
      <c r="J14236">
        <v>198467.73</v>
      </c>
      <c r="K14236" s="1">
        <v>34004</v>
      </c>
      <c r="L14236" t="s">
        <v>26</v>
      </c>
      <c r="M14236" t="s">
        <v>1625</v>
      </c>
      <c r="N14236">
        <v>0</v>
      </c>
      <c r="O14236" t="s">
        <v>15160</v>
      </c>
    </row>
    <row r="14237" spans="1:15" x14ac:dyDescent="0.2">
      <c r="A14237">
        <v>56932</v>
      </c>
      <c r="B14237" t="str">
        <f>VLOOKUP(orders!C14237,customers!$A$2:$B$1501, 2,FALSE)</f>
        <v>Customer#000000941</v>
      </c>
      <c r="C14237">
        <v>941</v>
      </c>
      <c r="D14237" t="str">
        <f>VLOOKUP(orders!C14237,customers!$A$2:$G$1501,7,FALSE)</f>
        <v>FURNITURE</v>
      </c>
      <c r="E14237">
        <f>VLOOKUP(C14237,customers!$A$2:$D$1501, 4,FALSE)</f>
        <v>19</v>
      </c>
      <c r="F14237" t="str">
        <f>VLOOKUP(E14237,nation!$A$2:$B$26, 2,FALSE)</f>
        <v>ROMANIA</v>
      </c>
      <c r="G14237">
        <f>VLOOKUP(orders!F14237,nation!$B$2:$C$26,2,FALSE)</f>
        <v>3</v>
      </c>
      <c r="H14237" t="str">
        <f>HLOOKUP(orders!G14237,region_horz!$B$1:$F$2,2,FALSE)</f>
        <v>EUROPE</v>
      </c>
      <c r="I14237" t="s">
        <v>9</v>
      </c>
      <c r="J14237">
        <v>87980.46</v>
      </c>
      <c r="K14237" s="1">
        <v>35871</v>
      </c>
      <c r="L14237" t="s">
        <v>26</v>
      </c>
      <c r="M14237" t="s">
        <v>954</v>
      </c>
      <c r="N14237">
        <v>0</v>
      </c>
      <c r="O14237" t="s">
        <v>15161</v>
      </c>
    </row>
    <row r="14238" spans="1:15" x14ac:dyDescent="0.2">
      <c r="A14238">
        <v>56933</v>
      </c>
      <c r="B14238" t="str">
        <f>VLOOKUP(orders!C14238,customers!$A$2:$B$1501, 2,FALSE)</f>
        <v>Customer#000000475</v>
      </c>
      <c r="C14238">
        <v>475</v>
      </c>
      <c r="D14238" t="str">
        <f>VLOOKUP(orders!C14238,customers!$A$2:$G$1501,7,FALSE)</f>
        <v>BUILDING</v>
      </c>
      <c r="E14238">
        <f>VLOOKUP(C14238,customers!$A$2:$D$1501, 4,FALSE)</f>
        <v>14</v>
      </c>
      <c r="F14238" t="str">
        <f>VLOOKUP(E14238,nation!$A$2:$B$26, 2,FALSE)</f>
        <v>KENYA</v>
      </c>
      <c r="G14238">
        <f>VLOOKUP(orders!F14238,nation!$B$2:$C$26,2,FALSE)</f>
        <v>0</v>
      </c>
      <c r="H14238" t="str">
        <f>HLOOKUP(orders!G14238,region_horz!$B$1:$F$2,2,FALSE)</f>
        <v>AFRICA</v>
      </c>
      <c r="I14238" t="s">
        <v>9</v>
      </c>
      <c r="J14238">
        <v>152076.07999999999</v>
      </c>
      <c r="K14238" s="1">
        <v>35966</v>
      </c>
      <c r="L14238" t="s">
        <v>26</v>
      </c>
      <c r="M14238" t="s">
        <v>1299</v>
      </c>
      <c r="N14238">
        <v>0</v>
      </c>
      <c r="O14238" t="s">
        <v>15162</v>
      </c>
    </row>
    <row r="14239" spans="1:15" x14ac:dyDescent="0.2">
      <c r="A14239">
        <v>56934</v>
      </c>
      <c r="B14239" t="str">
        <f>VLOOKUP(orders!C14239,customers!$A$2:$B$1501, 2,FALSE)</f>
        <v>Customer#000001486</v>
      </c>
      <c r="C14239">
        <v>1486</v>
      </c>
      <c r="D14239" t="str">
        <f>VLOOKUP(orders!C14239,customers!$A$2:$G$1501,7,FALSE)</f>
        <v>BUILDING</v>
      </c>
      <c r="E14239">
        <f>VLOOKUP(C14239,customers!$A$2:$D$1501, 4,FALSE)</f>
        <v>24</v>
      </c>
      <c r="F14239" t="str">
        <f>VLOOKUP(E14239,nation!$A$2:$B$26, 2,FALSE)</f>
        <v>UNITED STATES</v>
      </c>
      <c r="G14239">
        <f>VLOOKUP(orders!F14239,nation!$B$2:$C$26,2,FALSE)</f>
        <v>1</v>
      </c>
      <c r="H14239" t="str">
        <f>HLOOKUP(orders!G14239,region_horz!$B$1:$F$2,2,FALSE)</f>
        <v>AMERICA</v>
      </c>
      <c r="I14239" t="s">
        <v>9</v>
      </c>
      <c r="J14239">
        <v>151099.97</v>
      </c>
      <c r="K14239" s="1">
        <v>35725</v>
      </c>
      <c r="L14239" t="s">
        <v>23</v>
      </c>
      <c r="M14239" t="s">
        <v>267</v>
      </c>
      <c r="N14239">
        <v>0</v>
      </c>
      <c r="O14239" t="s">
        <v>15163</v>
      </c>
    </row>
    <row r="14240" spans="1:15" x14ac:dyDescent="0.2">
      <c r="A14240">
        <v>56935</v>
      </c>
      <c r="B14240" t="str">
        <f>VLOOKUP(orders!C14240,customers!$A$2:$B$1501, 2,FALSE)</f>
        <v>Customer#000001144</v>
      </c>
      <c r="C14240">
        <v>1144</v>
      </c>
      <c r="D14240" t="str">
        <f>VLOOKUP(orders!C14240,customers!$A$2:$G$1501,7,FALSE)</f>
        <v>BUILDING</v>
      </c>
      <c r="E14240">
        <f>VLOOKUP(C14240,customers!$A$2:$D$1501, 4,FALSE)</f>
        <v>1</v>
      </c>
      <c r="F14240" t="str">
        <f>VLOOKUP(E14240,nation!$A$2:$B$26, 2,FALSE)</f>
        <v>ARGENTINA</v>
      </c>
      <c r="G14240">
        <f>VLOOKUP(orders!F14240,nation!$B$2:$C$26,2,FALSE)</f>
        <v>1</v>
      </c>
      <c r="H14240" t="str">
        <f>HLOOKUP(orders!G14240,region_horz!$B$1:$F$2,2,FALSE)</f>
        <v>AMERICA</v>
      </c>
      <c r="I14240" t="s">
        <v>16</v>
      </c>
      <c r="J14240">
        <v>27934.01</v>
      </c>
      <c r="K14240" s="1">
        <v>34341</v>
      </c>
      <c r="L14240" t="s">
        <v>13</v>
      </c>
      <c r="M14240" t="s">
        <v>1172</v>
      </c>
      <c r="N14240">
        <v>0</v>
      </c>
      <c r="O14240" t="s">
        <v>15164</v>
      </c>
    </row>
    <row r="14241" spans="1:15" x14ac:dyDescent="0.2">
      <c r="A14241">
        <v>56960</v>
      </c>
      <c r="B14241" t="str">
        <f>VLOOKUP(orders!C14241,customers!$A$2:$B$1501, 2,FALSE)</f>
        <v>Customer#000001202</v>
      </c>
      <c r="C14241">
        <v>1202</v>
      </c>
      <c r="D14241" t="str">
        <f>VLOOKUP(orders!C14241,customers!$A$2:$G$1501,7,FALSE)</f>
        <v>BUILDING</v>
      </c>
      <c r="E14241">
        <f>VLOOKUP(C14241,customers!$A$2:$D$1501, 4,FALSE)</f>
        <v>0</v>
      </c>
      <c r="F14241" t="str">
        <f>VLOOKUP(E14241,nation!$A$2:$B$26, 2,FALSE)</f>
        <v>ALGERIA</v>
      </c>
      <c r="G14241">
        <f>VLOOKUP(orders!F14241,nation!$B$2:$C$26,2,FALSE)</f>
        <v>0</v>
      </c>
      <c r="H14241" t="str">
        <f>HLOOKUP(orders!G14241,region_horz!$B$1:$F$2,2,FALSE)</f>
        <v>AFRICA</v>
      </c>
      <c r="I14241" t="s">
        <v>16</v>
      </c>
      <c r="J14241">
        <v>67204.800000000003</v>
      </c>
      <c r="K14241" s="1">
        <v>34553</v>
      </c>
      <c r="L14241" t="s">
        <v>26</v>
      </c>
      <c r="M14241" t="s">
        <v>858</v>
      </c>
      <c r="N14241">
        <v>0</v>
      </c>
      <c r="O14241" t="s">
        <v>15165</v>
      </c>
    </row>
    <row r="14242" spans="1:15" x14ac:dyDescent="0.2">
      <c r="A14242">
        <v>56961</v>
      </c>
      <c r="B14242" t="str">
        <f>VLOOKUP(orders!C14242,customers!$A$2:$B$1501, 2,FALSE)</f>
        <v>Customer#000000815</v>
      </c>
      <c r="C14242">
        <v>815</v>
      </c>
      <c r="D14242" t="str">
        <f>VLOOKUP(orders!C14242,customers!$A$2:$G$1501,7,FALSE)</f>
        <v>HOUSEHOLD</v>
      </c>
      <c r="E14242">
        <f>VLOOKUP(C14242,customers!$A$2:$D$1501, 4,FALSE)</f>
        <v>12</v>
      </c>
      <c r="F14242" t="str">
        <f>VLOOKUP(E14242,nation!$A$2:$B$26, 2,FALSE)</f>
        <v>JAPAN</v>
      </c>
      <c r="G14242">
        <f>VLOOKUP(orders!F14242,nation!$B$2:$C$26,2,FALSE)</f>
        <v>2</v>
      </c>
      <c r="H14242" t="str">
        <f>HLOOKUP(orders!G14242,region_horz!$B$1:$F$2,2,FALSE)</f>
        <v>ASIA</v>
      </c>
      <c r="I14242" t="s">
        <v>9</v>
      </c>
      <c r="J14242">
        <v>159947.34</v>
      </c>
      <c r="K14242" s="1">
        <v>35463</v>
      </c>
      <c r="L14242" t="s">
        <v>23</v>
      </c>
      <c r="M14242" t="s">
        <v>292</v>
      </c>
      <c r="N14242">
        <v>0</v>
      </c>
      <c r="O14242" t="s">
        <v>15166</v>
      </c>
    </row>
    <row r="14243" spans="1:15" x14ac:dyDescent="0.2">
      <c r="A14243">
        <v>56962</v>
      </c>
      <c r="B14243" t="str">
        <f>VLOOKUP(orders!C14243,customers!$A$2:$B$1501, 2,FALSE)</f>
        <v>Customer#000000190</v>
      </c>
      <c r="C14243">
        <v>190</v>
      </c>
      <c r="D14243" t="str">
        <f>VLOOKUP(orders!C14243,customers!$A$2:$G$1501,7,FALSE)</f>
        <v>AUTOMOBILE</v>
      </c>
      <c r="E14243">
        <f>VLOOKUP(C14243,customers!$A$2:$D$1501, 4,FALSE)</f>
        <v>11</v>
      </c>
      <c r="F14243" t="str">
        <f>VLOOKUP(E14243,nation!$A$2:$B$26, 2,FALSE)</f>
        <v>IRAQ</v>
      </c>
      <c r="G14243">
        <f>VLOOKUP(orders!F14243,nation!$B$2:$C$26,2,FALSE)</f>
        <v>4</v>
      </c>
      <c r="H14243" t="str">
        <f>HLOOKUP(orders!G14243,region_horz!$B$1:$F$2,2,FALSE)</f>
        <v>MIDDLE EAST</v>
      </c>
      <c r="I14243" t="s">
        <v>16</v>
      </c>
      <c r="J14243">
        <v>196882.77</v>
      </c>
      <c r="K14243" s="1">
        <v>34337</v>
      </c>
      <c r="L14243" t="s">
        <v>23</v>
      </c>
      <c r="M14243" t="s">
        <v>925</v>
      </c>
      <c r="N14243">
        <v>0</v>
      </c>
      <c r="O14243" t="s">
        <v>15167</v>
      </c>
    </row>
    <row r="14244" spans="1:15" x14ac:dyDescent="0.2">
      <c r="A14244">
        <v>56963</v>
      </c>
      <c r="B14244" t="str">
        <f>VLOOKUP(orders!C14244,customers!$A$2:$B$1501, 2,FALSE)</f>
        <v>Customer#000000599</v>
      </c>
      <c r="C14244">
        <v>599</v>
      </c>
      <c r="D14244" t="str">
        <f>VLOOKUP(orders!C14244,customers!$A$2:$G$1501,7,FALSE)</f>
        <v>HOUSEHOLD</v>
      </c>
      <c r="E14244">
        <f>VLOOKUP(C14244,customers!$A$2:$D$1501, 4,FALSE)</f>
        <v>4</v>
      </c>
      <c r="F14244" t="str">
        <f>VLOOKUP(E14244,nation!$A$2:$B$26, 2,FALSE)</f>
        <v>EGYPT</v>
      </c>
      <c r="G14244">
        <f>VLOOKUP(orders!F14244,nation!$B$2:$C$26,2,FALSE)</f>
        <v>4</v>
      </c>
      <c r="H14244" t="str">
        <f>HLOOKUP(orders!G14244,region_horz!$B$1:$F$2,2,FALSE)</f>
        <v>MIDDLE EAST</v>
      </c>
      <c r="I14244" t="s">
        <v>9</v>
      </c>
      <c r="J14244">
        <v>185655.87</v>
      </c>
      <c r="K14244" s="1">
        <v>35487</v>
      </c>
      <c r="L14244" t="s">
        <v>13</v>
      </c>
      <c r="M14244" t="s">
        <v>203</v>
      </c>
      <c r="N14244">
        <v>0</v>
      </c>
      <c r="O14244" t="s">
        <v>15168</v>
      </c>
    </row>
    <row r="14245" spans="1:15" x14ac:dyDescent="0.2">
      <c r="A14245">
        <v>56964</v>
      </c>
      <c r="B14245" t="str">
        <f>VLOOKUP(orders!C14245,customers!$A$2:$B$1501, 2,FALSE)</f>
        <v>Customer#000000019</v>
      </c>
      <c r="C14245">
        <v>19</v>
      </c>
      <c r="D14245" t="str">
        <f>VLOOKUP(orders!C14245,customers!$A$2:$G$1501,7,FALSE)</f>
        <v>HOUSEHOLD</v>
      </c>
      <c r="E14245">
        <f>VLOOKUP(C14245,customers!$A$2:$D$1501, 4,FALSE)</f>
        <v>18</v>
      </c>
      <c r="F14245" t="str">
        <f>VLOOKUP(E14245,nation!$A$2:$B$26, 2,FALSE)</f>
        <v>CHINA</v>
      </c>
      <c r="G14245">
        <f>VLOOKUP(orders!F14245,nation!$B$2:$C$26,2,FALSE)</f>
        <v>2</v>
      </c>
      <c r="H14245" t="str">
        <f>HLOOKUP(orders!G14245,region_horz!$B$1:$F$2,2,FALSE)</f>
        <v>ASIA</v>
      </c>
      <c r="I14245" t="s">
        <v>9</v>
      </c>
      <c r="J14245">
        <v>173803.02</v>
      </c>
      <c r="K14245" s="1">
        <v>35807</v>
      </c>
      <c r="L14245" t="s">
        <v>23</v>
      </c>
      <c r="M14245" t="s">
        <v>84</v>
      </c>
      <c r="N14245">
        <v>0</v>
      </c>
      <c r="O14245" t="s">
        <v>11820</v>
      </c>
    </row>
    <row r="14246" spans="1:15" x14ac:dyDescent="0.2">
      <c r="A14246">
        <v>56965</v>
      </c>
      <c r="B14246" t="str">
        <f>VLOOKUP(orders!C14246,customers!$A$2:$B$1501, 2,FALSE)</f>
        <v>Customer#000001445</v>
      </c>
      <c r="C14246">
        <v>1445</v>
      </c>
      <c r="D14246" t="str">
        <f>VLOOKUP(orders!C14246,customers!$A$2:$G$1501,7,FALSE)</f>
        <v>HOUSEHOLD</v>
      </c>
      <c r="E14246">
        <f>VLOOKUP(C14246,customers!$A$2:$D$1501, 4,FALSE)</f>
        <v>21</v>
      </c>
      <c r="F14246" t="str">
        <f>VLOOKUP(E14246,nation!$A$2:$B$26, 2,FALSE)</f>
        <v>VIETNAM</v>
      </c>
      <c r="G14246">
        <f>VLOOKUP(orders!F14246,nation!$B$2:$C$26,2,FALSE)</f>
        <v>2</v>
      </c>
      <c r="H14246" t="str">
        <f>HLOOKUP(orders!G14246,region_horz!$B$1:$F$2,2,FALSE)</f>
        <v>ASIA</v>
      </c>
      <c r="I14246" t="s">
        <v>9</v>
      </c>
      <c r="J14246">
        <v>163353.59</v>
      </c>
      <c r="K14246" s="1">
        <v>35681</v>
      </c>
      <c r="L14246" t="s">
        <v>13</v>
      </c>
      <c r="M14246" t="s">
        <v>1394</v>
      </c>
      <c r="N14246">
        <v>0</v>
      </c>
      <c r="O14246" t="s">
        <v>15169</v>
      </c>
    </row>
    <row r="14247" spans="1:15" x14ac:dyDescent="0.2">
      <c r="A14247">
        <v>56966</v>
      </c>
      <c r="B14247" t="str">
        <f>VLOOKUP(orders!C14247,customers!$A$2:$B$1501, 2,FALSE)</f>
        <v>Customer#000001117</v>
      </c>
      <c r="C14247">
        <v>1117</v>
      </c>
      <c r="D14247" t="str">
        <f>VLOOKUP(orders!C14247,customers!$A$2:$G$1501,7,FALSE)</f>
        <v>FURNITURE</v>
      </c>
      <c r="E14247">
        <f>VLOOKUP(C14247,customers!$A$2:$D$1501, 4,FALSE)</f>
        <v>23</v>
      </c>
      <c r="F14247" t="str">
        <f>VLOOKUP(E14247,nation!$A$2:$B$26, 2,FALSE)</f>
        <v>UNITED KINGDOM</v>
      </c>
      <c r="G14247">
        <f>VLOOKUP(orders!F14247,nation!$B$2:$C$26,2,FALSE)</f>
        <v>3</v>
      </c>
      <c r="H14247" t="str">
        <f>HLOOKUP(orders!G14247,region_horz!$B$1:$F$2,2,FALSE)</f>
        <v>EUROPE</v>
      </c>
      <c r="I14247" t="s">
        <v>9</v>
      </c>
      <c r="J14247">
        <v>148270.67000000001</v>
      </c>
      <c r="K14247" s="1">
        <v>35413</v>
      </c>
      <c r="L14247" t="s">
        <v>31</v>
      </c>
      <c r="M14247" t="s">
        <v>2802</v>
      </c>
      <c r="N14247">
        <v>0</v>
      </c>
      <c r="O14247" t="s">
        <v>15170</v>
      </c>
    </row>
    <row r="14248" spans="1:15" x14ac:dyDescent="0.2">
      <c r="A14248">
        <v>56967</v>
      </c>
      <c r="B14248" t="str">
        <f>VLOOKUP(orders!C14248,customers!$A$2:$B$1501, 2,FALSE)</f>
        <v>Customer#000000388</v>
      </c>
      <c r="C14248">
        <v>388</v>
      </c>
      <c r="D14248" t="str">
        <f>VLOOKUP(orders!C14248,customers!$A$2:$G$1501,7,FALSE)</f>
        <v>HOUSEHOLD</v>
      </c>
      <c r="E14248">
        <f>VLOOKUP(C14248,customers!$A$2:$D$1501, 4,FALSE)</f>
        <v>7</v>
      </c>
      <c r="F14248" t="str">
        <f>VLOOKUP(E14248,nation!$A$2:$B$26, 2,FALSE)</f>
        <v>GERMANY</v>
      </c>
      <c r="G14248">
        <f>VLOOKUP(orders!F14248,nation!$B$2:$C$26,2,FALSE)</f>
        <v>3</v>
      </c>
      <c r="H14248" t="str">
        <f>HLOOKUP(orders!G14248,region_horz!$B$1:$F$2,2,FALSE)</f>
        <v>EUROPE</v>
      </c>
      <c r="I14248" t="s">
        <v>16</v>
      </c>
      <c r="J14248">
        <v>161492.16</v>
      </c>
      <c r="K14248" s="1">
        <v>33666</v>
      </c>
      <c r="L14248" t="s">
        <v>10</v>
      </c>
      <c r="M14248" t="s">
        <v>1001</v>
      </c>
      <c r="N14248">
        <v>0</v>
      </c>
      <c r="O14248" t="s">
        <v>15171</v>
      </c>
    </row>
    <row r="14249" spans="1:15" x14ac:dyDescent="0.2">
      <c r="A14249">
        <v>56992</v>
      </c>
      <c r="B14249" t="str">
        <f>VLOOKUP(orders!C14249,customers!$A$2:$B$1501, 2,FALSE)</f>
        <v>Customer#000000487</v>
      </c>
      <c r="C14249">
        <v>487</v>
      </c>
      <c r="D14249" t="str">
        <f>VLOOKUP(orders!C14249,customers!$A$2:$G$1501,7,FALSE)</f>
        <v>AUTOMOBILE</v>
      </c>
      <c r="E14249">
        <f>VLOOKUP(C14249,customers!$A$2:$D$1501, 4,FALSE)</f>
        <v>2</v>
      </c>
      <c r="F14249" t="str">
        <f>VLOOKUP(E14249,nation!$A$2:$B$26, 2,FALSE)</f>
        <v>BRAZIL</v>
      </c>
      <c r="G14249">
        <f>VLOOKUP(orders!F14249,nation!$B$2:$C$26,2,FALSE)</f>
        <v>1</v>
      </c>
      <c r="H14249" t="str">
        <f>HLOOKUP(orders!G14249,region_horz!$B$1:$F$2,2,FALSE)</f>
        <v>AMERICA</v>
      </c>
      <c r="I14249" t="s">
        <v>16</v>
      </c>
      <c r="J14249">
        <v>149345.46</v>
      </c>
      <c r="K14249" s="1">
        <v>34078</v>
      </c>
      <c r="L14249" t="s">
        <v>23</v>
      </c>
      <c r="M14249" t="s">
        <v>2958</v>
      </c>
      <c r="N14249">
        <v>0</v>
      </c>
      <c r="O14249" t="s">
        <v>15172</v>
      </c>
    </row>
    <row r="14250" spans="1:15" x14ac:dyDescent="0.2">
      <c r="A14250">
        <v>56993</v>
      </c>
      <c r="B14250" t="str">
        <f>VLOOKUP(orders!C14250,customers!$A$2:$B$1501, 2,FALSE)</f>
        <v>Customer#000000043</v>
      </c>
      <c r="C14250">
        <v>43</v>
      </c>
      <c r="D14250" t="str">
        <f>VLOOKUP(orders!C14250,customers!$A$2:$G$1501,7,FALSE)</f>
        <v>MACHINERY</v>
      </c>
      <c r="E14250">
        <f>VLOOKUP(C14250,customers!$A$2:$D$1501, 4,FALSE)</f>
        <v>19</v>
      </c>
      <c r="F14250" t="str">
        <f>VLOOKUP(E14250,nation!$A$2:$B$26, 2,FALSE)</f>
        <v>ROMANIA</v>
      </c>
      <c r="G14250">
        <f>VLOOKUP(orders!F14250,nation!$B$2:$C$26,2,FALSE)</f>
        <v>3</v>
      </c>
      <c r="H14250" t="str">
        <f>HLOOKUP(orders!G14250,region_horz!$B$1:$F$2,2,FALSE)</f>
        <v>EUROPE</v>
      </c>
      <c r="I14250" t="s">
        <v>9</v>
      </c>
      <c r="J14250">
        <v>126606.87</v>
      </c>
      <c r="K14250" s="1">
        <v>35866</v>
      </c>
      <c r="L14250" t="s">
        <v>26</v>
      </c>
      <c r="M14250" t="s">
        <v>3292</v>
      </c>
      <c r="N14250">
        <v>0</v>
      </c>
      <c r="O14250" t="s">
        <v>15173</v>
      </c>
    </row>
    <row r="14251" spans="1:15" x14ac:dyDescent="0.2">
      <c r="A14251">
        <v>56994</v>
      </c>
      <c r="B14251" t="str">
        <f>VLOOKUP(orders!C14251,customers!$A$2:$B$1501, 2,FALSE)</f>
        <v>Customer#000000529</v>
      </c>
      <c r="C14251">
        <v>529</v>
      </c>
      <c r="D14251" t="str">
        <f>VLOOKUP(orders!C14251,customers!$A$2:$G$1501,7,FALSE)</f>
        <v>FURNITURE</v>
      </c>
      <c r="E14251">
        <f>VLOOKUP(C14251,customers!$A$2:$D$1501, 4,FALSE)</f>
        <v>15</v>
      </c>
      <c r="F14251" t="str">
        <f>VLOOKUP(E14251,nation!$A$2:$B$26, 2,FALSE)</f>
        <v>MOROCCO</v>
      </c>
      <c r="G14251">
        <f>VLOOKUP(orders!F14251,nation!$B$2:$C$26,2,FALSE)</f>
        <v>0</v>
      </c>
      <c r="H14251" t="str">
        <f>HLOOKUP(orders!G14251,region_horz!$B$1:$F$2,2,FALSE)</f>
        <v>AFRICA</v>
      </c>
      <c r="I14251" t="s">
        <v>9</v>
      </c>
      <c r="J14251">
        <v>147144.39000000001</v>
      </c>
      <c r="K14251" s="1">
        <v>35951</v>
      </c>
      <c r="L14251" t="s">
        <v>31</v>
      </c>
      <c r="M14251" t="s">
        <v>254</v>
      </c>
      <c r="N14251">
        <v>0</v>
      </c>
      <c r="O14251" t="s">
        <v>15174</v>
      </c>
    </row>
    <row r="14252" spans="1:15" x14ac:dyDescent="0.2">
      <c r="A14252">
        <v>56995</v>
      </c>
      <c r="B14252" t="str">
        <f>VLOOKUP(orders!C14252,customers!$A$2:$B$1501, 2,FALSE)</f>
        <v>Customer#000001009</v>
      </c>
      <c r="C14252">
        <v>1009</v>
      </c>
      <c r="D14252" t="str">
        <f>VLOOKUP(orders!C14252,customers!$A$2:$G$1501,7,FALSE)</f>
        <v>BUILDING</v>
      </c>
      <c r="E14252">
        <f>VLOOKUP(C14252,customers!$A$2:$D$1501, 4,FALSE)</f>
        <v>12</v>
      </c>
      <c r="F14252" t="str">
        <f>VLOOKUP(E14252,nation!$A$2:$B$26, 2,FALSE)</f>
        <v>JAPAN</v>
      </c>
      <c r="G14252">
        <f>VLOOKUP(orders!F14252,nation!$B$2:$C$26,2,FALSE)</f>
        <v>2</v>
      </c>
      <c r="H14252" t="str">
        <f>HLOOKUP(orders!G14252,region_horz!$B$1:$F$2,2,FALSE)</f>
        <v>ASIA</v>
      </c>
      <c r="I14252" t="s">
        <v>16</v>
      </c>
      <c r="J14252">
        <v>190567.21</v>
      </c>
      <c r="K14252" s="1">
        <v>34623</v>
      </c>
      <c r="L14252" t="s">
        <v>31</v>
      </c>
      <c r="M14252" t="s">
        <v>3026</v>
      </c>
      <c r="N14252">
        <v>0</v>
      </c>
      <c r="O14252" t="s">
        <v>15175</v>
      </c>
    </row>
    <row r="14253" spans="1:15" x14ac:dyDescent="0.2">
      <c r="A14253">
        <v>56996</v>
      </c>
      <c r="B14253" t="str">
        <f>VLOOKUP(orders!C14253,customers!$A$2:$B$1501, 2,FALSE)</f>
        <v>Customer#000000485</v>
      </c>
      <c r="C14253">
        <v>485</v>
      </c>
      <c r="D14253" t="str">
        <f>VLOOKUP(orders!C14253,customers!$A$2:$G$1501,7,FALSE)</f>
        <v>MACHINERY</v>
      </c>
      <c r="E14253">
        <f>VLOOKUP(C14253,customers!$A$2:$D$1501, 4,FALSE)</f>
        <v>19</v>
      </c>
      <c r="F14253" t="str">
        <f>VLOOKUP(E14253,nation!$A$2:$B$26, 2,FALSE)</f>
        <v>ROMANIA</v>
      </c>
      <c r="G14253">
        <f>VLOOKUP(orders!F14253,nation!$B$2:$C$26,2,FALSE)</f>
        <v>3</v>
      </c>
      <c r="H14253" t="str">
        <f>HLOOKUP(orders!G14253,region_horz!$B$1:$F$2,2,FALSE)</f>
        <v>EUROPE</v>
      </c>
      <c r="I14253" t="s">
        <v>9</v>
      </c>
      <c r="J14253">
        <v>66157.789999999994</v>
      </c>
      <c r="K14253" s="1">
        <v>35139</v>
      </c>
      <c r="L14253" t="s">
        <v>26</v>
      </c>
      <c r="M14253" t="s">
        <v>884</v>
      </c>
      <c r="N14253">
        <v>0</v>
      </c>
      <c r="O14253" t="s">
        <v>15176</v>
      </c>
    </row>
    <row r="14254" spans="1:15" x14ac:dyDescent="0.2">
      <c r="A14254">
        <v>56997</v>
      </c>
      <c r="B14254" t="str">
        <f>VLOOKUP(orders!C14254,customers!$A$2:$B$1501, 2,FALSE)</f>
        <v>Customer#000000761</v>
      </c>
      <c r="C14254">
        <v>761</v>
      </c>
      <c r="D14254" t="str">
        <f>VLOOKUP(orders!C14254,customers!$A$2:$G$1501,7,FALSE)</f>
        <v>BUILDING</v>
      </c>
      <c r="E14254">
        <f>VLOOKUP(C14254,customers!$A$2:$D$1501, 4,FALSE)</f>
        <v>19</v>
      </c>
      <c r="F14254" t="str">
        <f>VLOOKUP(E14254,nation!$A$2:$B$26, 2,FALSE)</f>
        <v>ROMANIA</v>
      </c>
      <c r="G14254">
        <f>VLOOKUP(orders!F14254,nation!$B$2:$C$26,2,FALSE)</f>
        <v>3</v>
      </c>
      <c r="H14254" t="str">
        <f>HLOOKUP(orders!G14254,region_horz!$B$1:$F$2,2,FALSE)</f>
        <v>EUROPE</v>
      </c>
      <c r="I14254" t="s">
        <v>9</v>
      </c>
      <c r="J14254">
        <v>12386.3</v>
      </c>
      <c r="K14254" s="1">
        <v>35132</v>
      </c>
      <c r="L14254" t="s">
        <v>10</v>
      </c>
      <c r="M14254" t="s">
        <v>1583</v>
      </c>
      <c r="N14254">
        <v>0</v>
      </c>
      <c r="O14254" t="s">
        <v>15177</v>
      </c>
    </row>
    <row r="14255" spans="1:15" x14ac:dyDescent="0.2">
      <c r="A14255">
        <v>56998</v>
      </c>
      <c r="B14255" t="str">
        <f>VLOOKUP(orders!C14255,customers!$A$2:$B$1501, 2,FALSE)</f>
        <v>Customer#000001163</v>
      </c>
      <c r="C14255">
        <v>1163</v>
      </c>
      <c r="D14255" t="str">
        <f>VLOOKUP(orders!C14255,customers!$A$2:$G$1501,7,FALSE)</f>
        <v>BUILDING</v>
      </c>
      <c r="E14255">
        <f>VLOOKUP(C14255,customers!$A$2:$D$1501, 4,FALSE)</f>
        <v>2</v>
      </c>
      <c r="F14255" t="str">
        <f>VLOOKUP(E14255,nation!$A$2:$B$26, 2,FALSE)</f>
        <v>BRAZIL</v>
      </c>
      <c r="G14255">
        <f>VLOOKUP(orders!F14255,nation!$B$2:$C$26,2,FALSE)</f>
        <v>1</v>
      </c>
      <c r="H14255" t="str">
        <f>HLOOKUP(orders!G14255,region_horz!$B$1:$F$2,2,FALSE)</f>
        <v>AMERICA</v>
      </c>
      <c r="I14255" t="s">
        <v>9</v>
      </c>
      <c r="J14255">
        <v>26516.16</v>
      </c>
      <c r="K14255" s="1">
        <v>35756</v>
      </c>
      <c r="L14255" t="s">
        <v>31</v>
      </c>
      <c r="M14255" t="s">
        <v>2676</v>
      </c>
      <c r="N14255">
        <v>0</v>
      </c>
      <c r="O14255" t="s">
        <v>15178</v>
      </c>
    </row>
    <row r="14256" spans="1:15" x14ac:dyDescent="0.2">
      <c r="A14256">
        <v>56999</v>
      </c>
      <c r="B14256" t="str">
        <f>VLOOKUP(orders!C14256,customers!$A$2:$B$1501, 2,FALSE)</f>
        <v>Customer#000000796</v>
      </c>
      <c r="C14256">
        <v>796</v>
      </c>
      <c r="D14256" t="str">
        <f>VLOOKUP(orders!C14256,customers!$A$2:$G$1501,7,FALSE)</f>
        <v>HOUSEHOLD</v>
      </c>
      <c r="E14256">
        <f>VLOOKUP(C14256,customers!$A$2:$D$1501, 4,FALSE)</f>
        <v>3</v>
      </c>
      <c r="F14256" t="str">
        <f>VLOOKUP(E14256,nation!$A$2:$B$26, 2,FALSE)</f>
        <v>CANADA</v>
      </c>
      <c r="G14256">
        <f>VLOOKUP(orders!F14256,nation!$B$2:$C$26,2,FALSE)</f>
        <v>1</v>
      </c>
      <c r="H14256" t="str">
        <f>HLOOKUP(orders!G14256,region_horz!$B$1:$F$2,2,FALSE)</f>
        <v>AMERICA</v>
      </c>
      <c r="I14256" t="s">
        <v>9</v>
      </c>
      <c r="J14256">
        <v>6244.75</v>
      </c>
      <c r="K14256" s="1">
        <v>35591</v>
      </c>
      <c r="L14256" t="s">
        <v>10</v>
      </c>
      <c r="M14256" t="s">
        <v>1162</v>
      </c>
      <c r="N14256">
        <v>0</v>
      </c>
      <c r="O14256" t="s">
        <v>15179</v>
      </c>
    </row>
    <row r="14257" spans="1:15" x14ac:dyDescent="0.2">
      <c r="A14257">
        <v>57024</v>
      </c>
      <c r="B14257" t="str">
        <f>VLOOKUP(orders!C14257,customers!$A$2:$B$1501, 2,FALSE)</f>
        <v>Customer#000001133</v>
      </c>
      <c r="C14257">
        <v>1133</v>
      </c>
      <c r="D14257" t="str">
        <f>VLOOKUP(orders!C14257,customers!$A$2:$G$1501,7,FALSE)</f>
        <v>MACHINERY</v>
      </c>
      <c r="E14257">
        <f>VLOOKUP(C14257,customers!$A$2:$D$1501, 4,FALSE)</f>
        <v>14</v>
      </c>
      <c r="F14257" t="str">
        <f>VLOOKUP(E14257,nation!$A$2:$B$26, 2,FALSE)</f>
        <v>KENYA</v>
      </c>
      <c r="G14257">
        <f>VLOOKUP(orders!F14257,nation!$B$2:$C$26,2,FALSE)</f>
        <v>0</v>
      </c>
      <c r="H14257" t="str">
        <f>HLOOKUP(orders!G14257,region_horz!$B$1:$F$2,2,FALSE)</f>
        <v>AFRICA</v>
      </c>
      <c r="I14257" t="s">
        <v>9</v>
      </c>
      <c r="J14257">
        <v>256130.58</v>
      </c>
      <c r="K14257" s="1">
        <v>35311</v>
      </c>
      <c r="L14257" t="s">
        <v>31</v>
      </c>
      <c r="M14257" t="s">
        <v>340</v>
      </c>
      <c r="N14257">
        <v>0</v>
      </c>
      <c r="O14257" t="s">
        <v>15180</v>
      </c>
    </row>
    <row r="14258" spans="1:15" x14ac:dyDescent="0.2">
      <c r="A14258">
        <v>57025</v>
      </c>
      <c r="B14258" t="str">
        <f>VLOOKUP(orders!C14258,customers!$A$2:$B$1501, 2,FALSE)</f>
        <v>Customer#000000142</v>
      </c>
      <c r="C14258">
        <v>142</v>
      </c>
      <c r="D14258" t="str">
        <f>VLOOKUP(orders!C14258,customers!$A$2:$G$1501,7,FALSE)</f>
        <v>AUTOMOBILE</v>
      </c>
      <c r="E14258">
        <f>VLOOKUP(C14258,customers!$A$2:$D$1501, 4,FALSE)</f>
        <v>9</v>
      </c>
      <c r="F14258" t="str">
        <f>VLOOKUP(E14258,nation!$A$2:$B$26, 2,FALSE)</f>
        <v>INDONESIA</v>
      </c>
      <c r="G14258">
        <f>VLOOKUP(orders!F14258,nation!$B$2:$C$26,2,FALSE)</f>
        <v>2</v>
      </c>
      <c r="H14258" t="str">
        <f>HLOOKUP(orders!G14258,region_horz!$B$1:$F$2,2,FALSE)</f>
        <v>ASIA</v>
      </c>
      <c r="I14258" t="s">
        <v>16</v>
      </c>
      <c r="J14258">
        <v>38905.67</v>
      </c>
      <c r="K14258" s="1">
        <v>33782</v>
      </c>
      <c r="L14258" t="s">
        <v>31</v>
      </c>
      <c r="M14258" t="s">
        <v>1505</v>
      </c>
      <c r="N14258">
        <v>0</v>
      </c>
      <c r="O14258" t="s">
        <v>15181</v>
      </c>
    </row>
    <row r="14259" spans="1:15" x14ac:dyDescent="0.2">
      <c r="A14259">
        <v>57026</v>
      </c>
      <c r="B14259" t="str">
        <f>VLOOKUP(orders!C14259,customers!$A$2:$B$1501, 2,FALSE)</f>
        <v>Customer#000000479</v>
      </c>
      <c r="C14259">
        <v>479</v>
      </c>
      <c r="D14259" t="str">
        <f>VLOOKUP(orders!C14259,customers!$A$2:$G$1501,7,FALSE)</f>
        <v>AUTOMOBILE</v>
      </c>
      <c r="E14259">
        <f>VLOOKUP(C14259,customers!$A$2:$D$1501, 4,FALSE)</f>
        <v>18</v>
      </c>
      <c r="F14259" t="str">
        <f>VLOOKUP(E14259,nation!$A$2:$B$26, 2,FALSE)</f>
        <v>CHINA</v>
      </c>
      <c r="G14259">
        <f>VLOOKUP(orders!F14259,nation!$B$2:$C$26,2,FALSE)</f>
        <v>2</v>
      </c>
      <c r="H14259" t="str">
        <f>HLOOKUP(orders!G14259,region_horz!$B$1:$F$2,2,FALSE)</f>
        <v>ASIA</v>
      </c>
      <c r="I14259" t="s">
        <v>9</v>
      </c>
      <c r="J14259">
        <v>28564.46</v>
      </c>
      <c r="K14259" s="1">
        <v>35981</v>
      </c>
      <c r="L14259" t="s">
        <v>23</v>
      </c>
      <c r="M14259" t="s">
        <v>5589</v>
      </c>
      <c r="N14259">
        <v>0</v>
      </c>
      <c r="O14259" t="s">
        <v>15182</v>
      </c>
    </row>
    <row r="14260" spans="1:15" x14ac:dyDescent="0.2">
      <c r="A14260">
        <v>57027</v>
      </c>
      <c r="B14260" t="str">
        <f>VLOOKUP(orders!C14260,customers!$A$2:$B$1501, 2,FALSE)</f>
        <v>Customer#000000791</v>
      </c>
      <c r="C14260">
        <v>791</v>
      </c>
      <c r="D14260" t="str">
        <f>VLOOKUP(orders!C14260,customers!$A$2:$G$1501,7,FALSE)</f>
        <v>HOUSEHOLD</v>
      </c>
      <c r="E14260">
        <f>VLOOKUP(C14260,customers!$A$2:$D$1501, 4,FALSE)</f>
        <v>13</v>
      </c>
      <c r="F14260" t="str">
        <f>VLOOKUP(E14260,nation!$A$2:$B$26, 2,FALSE)</f>
        <v>JORDAN</v>
      </c>
      <c r="G14260">
        <f>VLOOKUP(orders!F14260,nation!$B$2:$C$26,2,FALSE)</f>
        <v>4</v>
      </c>
      <c r="H14260" t="str">
        <f>HLOOKUP(orders!G14260,region_horz!$B$1:$F$2,2,FALSE)</f>
        <v>MIDDLE EAST</v>
      </c>
      <c r="I14260" t="s">
        <v>16</v>
      </c>
      <c r="J14260">
        <v>68263.539999999994</v>
      </c>
      <c r="K14260" s="1">
        <v>34720</v>
      </c>
      <c r="L14260" t="s">
        <v>23</v>
      </c>
      <c r="M14260" t="s">
        <v>751</v>
      </c>
      <c r="N14260">
        <v>0</v>
      </c>
      <c r="O14260" t="s">
        <v>15183</v>
      </c>
    </row>
    <row r="14261" spans="1:15" x14ac:dyDescent="0.2">
      <c r="A14261">
        <v>57028</v>
      </c>
      <c r="B14261" t="str">
        <f>VLOOKUP(orders!C14261,customers!$A$2:$B$1501, 2,FALSE)</f>
        <v>Customer#000000520</v>
      </c>
      <c r="C14261">
        <v>520</v>
      </c>
      <c r="D14261" t="str">
        <f>VLOOKUP(orders!C14261,customers!$A$2:$G$1501,7,FALSE)</f>
        <v>HOUSEHOLD</v>
      </c>
      <c r="E14261">
        <f>VLOOKUP(C14261,customers!$A$2:$D$1501, 4,FALSE)</f>
        <v>3</v>
      </c>
      <c r="F14261" t="str">
        <f>VLOOKUP(E14261,nation!$A$2:$B$26, 2,FALSE)</f>
        <v>CANADA</v>
      </c>
      <c r="G14261">
        <f>VLOOKUP(orders!F14261,nation!$B$2:$C$26,2,FALSE)</f>
        <v>1</v>
      </c>
      <c r="H14261" t="str">
        <f>HLOOKUP(orders!G14261,region_horz!$B$1:$F$2,2,FALSE)</f>
        <v>AMERICA</v>
      </c>
      <c r="I14261" t="s">
        <v>16</v>
      </c>
      <c r="J14261">
        <v>37205.53</v>
      </c>
      <c r="K14261" s="1">
        <v>34524</v>
      </c>
      <c r="L14261" t="s">
        <v>23</v>
      </c>
      <c r="M14261" t="s">
        <v>5518</v>
      </c>
      <c r="N14261">
        <v>0</v>
      </c>
      <c r="O14261" t="s">
        <v>15184</v>
      </c>
    </row>
    <row r="14262" spans="1:15" x14ac:dyDescent="0.2">
      <c r="A14262">
        <v>57029</v>
      </c>
      <c r="B14262" t="str">
        <f>VLOOKUP(orders!C14262,customers!$A$2:$B$1501, 2,FALSE)</f>
        <v>Customer#000001034</v>
      </c>
      <c r="C14262">
        <v>1034</v>
      </c>
      <c r="D14262" t="str">
        <f>VLOOKUP(orders!C14262,customers!$A$2:$G$1501,7,FALSE)</f>
        <v>HOUSEHOLD</v>
      </c>
      <c r="E14262">
        <f>VLOOKUP(C14262,customers!$A$2:$D$1501, 4,FALSE)</f>
        <v>5</v>
      </c>
      <c r="F14262" t="str">
        <f>VLOOKUP(E14262,nation!$A$2:$B$26, 2,FALSE)</f>
        <v>ETHIOPIA</v>
      </c>
      <c r="G14262">
        <f>VLOOKUP(orders!F14262,nation!$B$2:$C$26,2,FALSE)</f>
        <v>0</v>
      </c>
      <c r="H14262" t="str">
        <f>HLOOKUP(orders!G14262,region_horz!$B$1:$F$2,2,FALSE)</f>
        <v>AFRICA</v>
      </c>
      <c r="I14262" t="s">
        <v>48</v>
      </c>
      <c r="J14262">
        <v>113622.42</v>
      </c>
      <c r="K14262" s="1">
        <v>34767</v>
      </c>
      <c r="L14262" t="s">
        <v>13</v>
      </c>
      <c r="M14262" t="s">
        <v>1424</v>
      </c>
      <c r="N14262">
        <v>0</v>
      </c>
      <c r="O14262" t="s">
        <v>1922</v>
      </c>
    </row>
    <row r="14263" spans="1:15" x14ac:dyDescent="0.2">
      <c r="A14263">
        <v>57030</v>
      </c>
      <c r="B14263" t="str">
        <f>VLOOKUP(orders!C14263,customers!$A$2:$B$1501, 2,FALSE)</f>
        <v>Customer#000000388</v>
      </c>
      <c r="C14263">
        <v>388</v>
      </c>
      <c r="D14263" t="str">
        <f>VLOOKUP(orders!C14263,customers!$A$2:$G$1501,7,FALSE)</f>
        <v>HOUSEHOLD</v>
      </c>
      <c r="E14263">
        <f>VLOOKUP(C14263,customers!$A$2:$D$1501, 4,FALSE)</f>
        <v>7</v>
      </c>
      <c r="F14263" t="str">
        <f>VLOOKUP(E14263,nation!$A$2:$B$26, 2,FALSE)</f>
        <v>GERMANY</v>
      </c>
      <c r="G14263">
        <f>VLOOKUP(orders!F14263,nation!$B$2:$C$26,2,FALSE)</f>
        <v>3</v>
      </c>
      <c r="H14263" t="str">
        <f>HLOOKUP(orders!G14263,region_horz!$B$1:$F$2,2,FALSE)</f>
        <v>EUROPE</v>
      </c>
      <c r="I14263" t="s">
        <v>9</v>
      </c>
      <c r="J14263">
        <v>228626.18</v>
      </c>
      <c r="K14263" s="1">
        <v>35929</v>
      </c>
      <c r="L14263" t="s">
        <v>23</v>
      </c>
      <c r="M14263" t="s">
        <v>305</v>
      </c>
      <c r="N14263">
        <v>0</v>
      </c>
      <c r="O14263" t="s">
        <v>15185</v>
      </c>
    </row>
    <row r="14264" spans="1:15" x14ac:dyDescent="0.2">
      <c r="A14264">
        <v>57031</v>
      </c>
      <c r="B14264" t="str">
        <f>VLOOKUP(orders!C14264,customers!$A$2:$B$1501, 2,FALSE)</f>
        <v>Customer#000001085</v>
      </c>
      <c r="C14264">
        <v>1085</v>
      </c>
      <c r="D14264" t="str">
        <f>VLOOKUP(orders!C14264,customers!$A$2:$G$1501,7,FALSE)</f>
        <v>BUILDING</v>
      </c>
      <c r="E14264">
        <f>VLOOKUP(C14264,customers!$A$2:$D$1501, 4,FALSE)</f>
        <v>21</v>
      </c>
      <c r="F14264" t="str">
        <f>VLOOKUP(E14264,nation!$A$2:$B$26, 2,FALSE)</f>
        <v>VIETNAM</v>
      </c>
      <c r="G14264">
        <f>VLOOKUP(orders!F14264,nation!$B$2:$C$26,2,FALSE)</f>
        <v>2</v>
      </c>
      <c r="H14264" t="str">
        <f>HLOOKUP(orders!G14264,region_horz!$B$1:$F$2,2,FALSE)</f>
        <v>ASIA</v>
      </c>
      <c r="I14264" t="s">
        <v>16</v>
      </c>
      <c r="J14264">
        <v>27894.11</v>
      </c>
      <c r="K14264" s="1">
        <v>33783</v>
      </c>
      <c r="L14264" t="s">
        <v>31</v>
      </c>
      <c r="M14264" t="s">
        <v>1420</v>
      </c>
      <c r="N14264">
        <v>0</v>
      </c>
      <c r="O14264" t="s">
        <v>15186</v>
      </c>
    </row>
    <row r="14265" spans="1:15" x14ac:dyDescent="0.2">
      <c r="A14265">
        <v>57056</v>
      </c>
      <c r="B14265" t="str">
        <f>VLOOKUP(orders!C14265,customers!$A$2:$B$1501, 2,FALSE)</f>
        <v>Customer#000000577</v>
      </c>
      <c r="C14265">
        <v>577</v>
      </c>
      <c r="D14265" t="str">
        <f>VLOOKUP(orders!C14265,customers!$A$2:$G$1501,7,FALSE)</f>
        <v>FURNITURE</v>
      </c>
      <c r="E14265">
        <f>VLOOKUP(C14265,customers!$A$2:$D$1501, 4,FALSE)</f>
        <v>14</v>
      </c>
      <c r="F14265" t="str">
        <f>VLOOKUP(E14265,nation!$A$2:$B$26, 2,FALSE)</f>
        <v>KENYA</v>
      </c>
      <c r="G14265">
        <f>VLOOKUP(orders!F14265,nation!$B$2:$C$26,2,FALSE)</f>
        <v>0</v>
      </c>
      <c r="H14265" t="str">
        <f>HLOOKUP(orders!G14265,region_horz!$B$1:$F$2,2,FALSE)</f>
        <v>AFRICA</v>
      </c>
      <c r="I14265" t="s">
        <v>16</v>
      </c>
      <c r="J14265">
        <v>31483.63</v>
      </c>
      <c r="K14265" s="1">
        <v>33917</v>
      </c>
      <c r="L14265" t="s">
        <v>10</v>
      </c>
      <c r="M14265" t="s">
        <v>2247</v>
      </c>
      <c r="N14265">
        <v>0</v>
      </c>
      <c r="O14265" t="s">
        <v>15187</v>
      </c>
    </row>
    <row r="14266" spans="1:15" x14ac:dyDescent="0.2">
      <c r="A14266">
        <v>57057</v>
      </c>
      <c r="B14266" t="str">
        <f>VLOOKUP(orders!C14266,customers!$A$2:$B$1501, 2,FALSE)</f>
        <v>Customer#000000713</v>
      </c>
      <c r="C14266">
        <v>713</v>
      </c>
      <c r="D14266" t="str">
        <f>VLOOKUP(orders!C14266,customers!$A$2:$G$1501,7,FALSE)</f>
        <v>MACHINERY</v>
      </c>
      <c r="E14266">
        <f>VLOOKUP(C14266,customers!$A$2:$D$1501, 4,FALSE)</f>
        <v>10</v>
      </c>
      <c r="F14266" t="str">
        <f>VLOOKUP(E14266,nation!$A$2:$B$26, 2,FALSE)</f>
        <v>IRAN</v>
      </c>
      <c r="G14266">
        <f>VLOOKUP(orders!F14266,nation!$B$2:$C$26,2,FALSE)</f>
        <v>4</v>
      </c>
      <c r="H14266" t="str">
        <f>HLOOKUP(orders!G14266,region_horz!$B$1:$F$2,2,FALSE)</f>
        <v>MIDDLE EAST</v>
      </c>
      <c r="I14266" t="s">
        <v>16</v>
      </c>
      <c r="J14266">
        <v>28449.48</v>
      </c>
      <c r="K14266" s="1">
        <v>33707</v>
      </c>
      <c r="L14266" t="s">
        <v>31</v>
      </c>
      <c r="M14266" t="s">
        <v>2069</v>
      </c>
      <c r="N14266">
        <v>0</v>
      </c>
      <c r="O14266" t="s">
        <v>15188</v>
      </c>
    </row>
    <row r="14267" spans="1:15" x14ac:dyDescent="0.2">
      <c r="A14267">
        <v>57058</v>
      </c>
      <c r="B14267" t="str">
        <f>VLOOKUP(orders!C14267,customers!$A$2:$B$1501, 2,FALSE)</f>
        <v>Customer#000001373</v>
      </c>
      <c r="C14267">
        <v>1373</v>
      </c>
      <c r="D14267" t="str">
        <f>VLOOKUP(orders!C14267,customers!$A$2:$G$1501,7,FALSE)</f>
        <v>FURNITURE</v>
      </c>
      <c r="E14267">
        <f>VLOOKUP(C14267,customers!$A$2:$D$1501, 4,FALSE)</f>
        <v>13</v>
      </c>
      <c r="F14267" t="str">
        <f>VLOOKUP(E14267,nation!$A$2:$B$26, 2,FALSE)</f>
        <v>JORDAN</v>
      </c>
      <c r="G14267">
        <f>VLOOKUP(orders!F14267,nation!$B$2:$C$26,2,FALSE)</f>
        <v>4</v>
      </c>
      <c r="H14267" t="str">
        <f>HLOOKUP(orders!G14267,region_horz!$B$1:$F$2,2,FALSE)</f>
        <v>MIDDLE EAST</v>
      </c>
      <c r="I14267" t="s">
        <v>16</v>
      </c>
      <c r="J14267">
        <v>86743.05</v>
      </c>
      <c r="K14267" s="1">
        <v>33734</v>
      </c>
      <c r="L14267" t="s">
        <v>31</v>
      </c>
      <c r="M14267" t="s">
        <v>1488</v>
      </c>
      <c r="N14267">
        <v>0</v>
      </c>
      <c r="O14267" t="s">
        <v>15189</v>
      </c>
    </row>
    <row r="14268" spans="1:15" x14ac:dyDescent="0.2">
      <c r="A14268">
        <v>57059</v>
      </c>
      <c r="B14268" t="str">
        <f>VLOOKUP(orders!C14268,customers!$A$2:$B$1501, 2,FALSE)</f>
        <v>Customer#000001471</v>
      </c>
      <c r="C14268">
        <v>1471</v>
      </c>
      <c r="D14268" t="str">
        <f>VLOOKUP(orders!C14268,customers!$A$2:$G$1501,7,FALSE)</f>
        <v>AUTOMOBILE</v>
      </c>
      <c r="E14268">
        <f>VLOOKUP(C14268,customers!$A$2:$D$1501, 4,FALSE)</f>
        <v>5</v>
      </c>
      <c r="F14268" t="str">
        <f>VLOOKUP(E14268,nation!$A$2:$B$26, 2,FALSE)</f>
        <v>ETHIOPIA</v>
      </c>
      <c r="G14268">
        <f>VLOOKUP(orders!F14268,nation!$B$2:$C$26,2,FALSE)</f>
        <v>0</v>
      </c>
      <c r="H14268" t="str">
        <f>HLOOKUP(orders!G14268,region_horz!$B$1:$F$2,2,FALSE)</f>
        <v>AFRICA</v>
      </c>
      <c r="I14268" t="s">
        <v>9</v>
      </c>
      <c r="J14268">
        <v>105530.73</v>
      </c>
      <c r="K14268" s="1">
        <v>34852</v>
      </c>
      <c r="L14268" t="s">
        <v>31</v>
      </c>
      <c r="M14268" t="s">
        <v>3266</v>
      </c>
      <c r="N14268">
        <v>0</v>
      </c>
      <c r="O14268" t="s">
        <v>15190</v>
      </c>
    </row>
    <row r="14269" spans="1:15" x14ac:dyDescent="0.2">
      <c r="A14269">
        <v>57060</v>
      </c>
      <c r="B14269" t="str">
        <f>VLOOKUP(orders!C14269,customers!$A$2:$B$1501, 2,FALSE)</f>
        <v>Customer#000001282</v>
      </c>
      <c r="C14269">
        <v>1282</v>
      </c>
      <c r="D14269" t="str">
        <f>VLOOKUP(orders!C14269,customers!$A$2:$G$1501,7,FALSE)</f>
        <v>FURNITURE</v>
      </c>
      <c r="E14269">
        <f>VLOOKUP(C14269,customers!$A$2:$D$1501, 4,FALSE)</f>
        <v>14</v>
      </c>
      <c r="F14269" t="str">
        <f>VLOOKUP(E14269,nation!$A$2:$B$26, 2,FALSE)</f>
        <v>KENYA</v>
      </c>
      <c r="G14269">
        <f>VLOOKUP(orders!F14269,nation!$B$2:$C$26,2,FALSE)</f>
        <v>0</v>
      </c>
      <c r="H14269" t="str">
        <f>HLOOKUP(orders!G14269,region_horz!$B$1:$F$2,2,FALSE)</f>
        <v>AFRICA</v>
      </c>
      <c r="I14269" t="s">
        <v>9</v>
      </c>
      <c r="J14269">
        <v>264623.65999999997</v>
      </c>
      <c r="K14269" s="1">
        <v>35525</v>
      </c>
      <c r="L14269" t="s">
        <v>31</v>
      </c>
      <c r="M14269" t="s">
        <v>1485</v>
      </c>
      <c r="N14269">
        <v>0</v>
      </c>
      <c r="O14269" t="s">
        <v>15191</v>
      </c>
    </row>
    <row r="14270" spans="1:15" x14ac:dyDescent="0.2">
      <c r="A14270">
        <v>57061</v>
      </c>
      <c r="B14270" t="str">
        <f>VLOOKUP(orders!C14270,customers!$A$2:$B$1501, 2,FALSE)</f>
        <v>Customer#000001231</v>
      </c>
      <c r="C14270">
        <v>1231</v>
      </c>
      <c r="D14270" t="str">
        <f>VLOOKUP(orders!C14270,customers!$A$2:$G$1501,7,FALSE)</f>
        <v>AUTOMOBILE</v>
      </c>
      <c r="E14270">
        <f>VLOOKUP(C14270,customers!$A$2:$D$1501, 4,FALSE)</f>
        <v>9</v>
      </c>
      <c r="F14270" t="str">
        <f>VLOOKUP(E14270,nation!$A$2:$B$26, 2,FALSE)</f>
        <v>INDONESIA</v>
      </c>
      <c r="G14270">
        <f>VLOOKUP(orders!F14270,nation!$B$2:$C$26,2,FALSE)</f>
        <v>2</v>
      </c>
      <c r="H14270" t="str">
        <f>HLOOKUP(orders!G14270,region_horz!$B$1:$F$2,2,FALSE)</f>
        <v>ASIA</v>
      </c>
      <c r="I14270" t="s">
        <v>16</v>
      </c>
      <c r="J14270">
        <v>241146.83</v>
      </c>
      <c r="K14270" s="1">
        <v>34669</v>
      </c>
      <c r="L14270" t="s">
        <v>10</v>
      </c>
      <c r="M14270" t="s">
        <v>3876</v>
      </c>
      <c r="N14270">
        <v>0</v>
      </c>
      <c r="O14270" t="s">
        <v>15192</v>
      </c>
    </row>
    <row r="14271" spans="1:15" x14ac:dyDescent="0.2">
      <c r="A14271">
        <v>57062</v>
      </c>
      <c r="B14271" t="str">
        <f>VLOOKUP(orders!C14271,customers!$A$2:$B$1501, 2,FALSE)</f>
        <v>Customer#000001465</v>
      </c>
      <c r="C14271">
        <v>1465</v>
      </c>
      <c r="D14271" t="str">
        <f>VLOOKUP(orders!C14271,customers!$A$2:$G$1501,7,FALSE)</f>
        <v>FURNITURE</v>
      </c>
      <c r="E14271">
        <f>VLOOKUP(C14271,customers!$A$2:$D$1501, 4,FALSE)</f>
        <v>8</v>
      </c>
      <c r="F14271" t="str">
        <f>VLOOKUP(E14271,nation!$A$2:$B$26, 2,FALSE)</f>
        <v>INDIA</v>
      </c>
      <c r="G14271">
        <f>VLOOKUP(orders!F14271,nation!$B$2:$C$26,2,FALSE)</f>
        <v>2</v>
      </c>
      <c r="H14271" t="str">
        <f>HLOOKUP(orders!G14271,region_horz!$B$1:$F$2,2,FALSE)</f>
        <v>ASIA</v>
      </c>
      <c r="I14271" t="s">
        <v>9</v>
      </c>
      <c r="J14271">
        <v>181428.76</v>
      </c>
      <c r="K14271" s="1">
        <v>35223</v>
      </c>
      <c r="L14271" t="s">
        <v>31</v>
      </c>
      <c r="M14271" t="s">
        <v>2090</v>
      </c>
      <c r="N14271">
        <v>0</v>
      </c>
      <c r="O14271" t="s">
        <v>15193</v>
      </c>
    </row>
    <row r="14272" spans="1:15" x14ac:dyDescent="0.2">
      <c r="A14272">
        <v>57063</v>
      </c>
      <c r="B14272" t="str">
        <f>VLOOKUP(orders!C14272,customers!$A$2:$B$1501, 2,FALSE)</f>
        <v>Customer#000000812</v>
      </c>
      <c r="C14272">
        <v>812</v>
      </c>
      <c r="D14272" t="str">
        <f>VLOOKUP(orders!C14272,customers!$A$2:$G$1501,7,FALSE)</f>
        <v>BUILDING</v>
      </c>
      <c r="E14272">
        <f>VLOOKUP(C14272,customers!$A$2:$D$1501, 4,FALSE)</f>
        <v>17</v>
      </c>
      <c r="F14272" t="str">
        <f>VLOOKUP(E14272,nation!$A$2:$B$26, 2,FALSE)</f>
        <v>PERU</v>
      </c>
      <c r="G14272">
        <f>VLOOKUP(orders!F14272,nation!$B$2:$C$26,2,FALSE)</f>
        <v>1</v>
      </c>
      <c r="H14272" t="str">
        <f>HLOOKUP(orders!G14272,region_horz!$B$1:$F$2,2,FALSE)</f>
        <v>AMERICA</v>
      </c>
      <c r="I14272" t="s">
        <v>9</v>
      </c>
      <c r="J14272">
        <v>153866.31</v>
      </c>
      <c r="K14272" s="1">
        <v>34853</v>
      </c>
      <c r="L14272" t="s">
        <v>31</v>
      </c>
      <c r="M14272" t="s">
        <v>515</v>
      </c>
      <c r="N14272">
        <v>0</v>
      </c>
      <c r="O14272" t="s">
        <v>15194</v>
      </c>
    </row>
    <row r="14273" spans="1:15" x14ac:dyDescent="0.2">
      <c r="A14273">
        <v>57088</v>
      </c>
      <c r="B14273" t="str">
        <f>VLOOKUP(orders!C14273,customers!$A$2:$B$1501, 2,FALSE)</f>
        <v>Customer#000000725</v>
      </c>
      <c r="C14273">
        <v>725</v>
      </c>
      <c r="D14273" t="str">
        <f>VLOOKUP(orders!C14273,customers!$A$2:$G$1501,7,FALSE)</f>
        <v>FURNITURE</v>
      </c>
      <c r="E14273">
        <f>VLOOKUP(C14273,customers!$A$2:$D$1501, 4,FALSE)</f>
        <v>16</v>
      </c>
      <c r="F14273" t="str">
        <f>VLOOKUP(E14273,nation!$A$2:$B$26, 2,FALSE)</f>
        <v>MOZAMBIQUE</v>
      </c>
      <c r="G14273">
        <f>VLOOKUP(orders!F14273,nation!$B$2:$C$26,2,FALSE)</f>
        <v>0</v>
      </c>
      <c r="H14273" t="str">
        <f>HLOOKUP(orders!G14273,region_horz!$B$1:$F$2,2,FALSE)</f>
        <v>AFRICA</v>
      </c>
      <c r="I14273" t="s">
        <v>9</v>
      </c>
      <c r="J14273">
        <v>272399.2</v>
      </c>
      <c r="K14273" s="1">
        <v>35683</v>
      </c>
      <c r="L14273" t="s">
        <v>26</v>
      </c>
      <c r="M14273" t="s">
        <v>1143</v>
      </c>
      <c r="N14273">
        <v>0</v>
      </c>
      <c r="O14273" t="s">
        <v>15195</v>
      </c>
    </row>
    <row r="14274" spans="1:15" x14ac:dyDescent="0.2">
      <c r="A14274">
        <v>57089</v>
      </c>
      <c r="B14274" t="str">
        <f>VLOOKUP(orders!C14274,customers!$A$2:$B$1501, 2,FALSE)</f>
        <v>Customer#000000149</v>
      </c>
      <c r="C14274">
        <v>149</v>
      </c>
      <c r="D14274" t="str">
        <f>VLOOKUP(orders!C14274,customers!$A$2:$G$1501,7,FALSE)</f>
        <v>AUTOMOBILE</v>
      </c>
      <c r="E14274">
        <f>VLOOKUP(C14274,customers!$A$2:$D$1501, 4,FALSE)</f>
        <v>19</v>
      </c>
      <c r="F14274" t="str">
        <f>VLOOKUP(E14274,nation!$A$2:$B$26, 2,FALSE)</f>
        <v>ROMANIA</v>
      </c>
      <c r="G14274">
        <f>VLOOKUP(orders!F14274,nation!$B$2:$C$26,2,FALSE)</f>
        <v>3</v>
      </c>
      <c r="H14274" t="str">
        <f>HLOOKUP(orders!G14274,region_horz!$B$1:$F$2,2,FALSE)</f>
        <v>EUROPE</v>
      </c>
      <c r="I14274" t="s">
        <v>16</v>
      </c>
      <c r="J14274">
        <v>36089.050000000003</v>
      </c>
      <c r="K14274" s="1">
        <v>33963</v>
      </c>
      <c r="L14274" t="s">
        <v>10</v>
      </c>
      <c r="M14274" t="s">
        <v>2154</v>
      </c>
      <c r="N14274">
        <v>0</v>
      </c>
      <c r="O14274" t="s">
        <v>15196</v>
      </c>
    </row>
    <row r="14275" spans="1:15" x14ac:dyDescent="0.2">
      <c r="A14275">
        <v>57090</v>
      </c>
      <c r="B14275" t="str">
        <f>VLOOKUP(orders!C14275,customers!$A$2:$B$1501, 2,FALSE)</f>
        <v>Customer#000000496</v>
      </c>
      <c r="C14275">
        <v>496</v>
      </c>
      <c r="D14275" t="str">
        <f>VLOOKUP(orders!C14275,customers!$A$2:$G$1501,7,FALSE)</f>
        <v>MACHINERY</v>
      </c>
      <c r="E14275">
        <f>VLOOKUP(C14275,customers!$A$2:$D$1501, 4,FALSE)</f>
        <v>12</v>
      </c>
      <c r="F14275" t="str">
        <f>VLOOKUP(E14275,nation!$A$2:$B$26, 2,FALSE)</f>
        <v>JAPAN</v>
      </c>
      <c r="G14275">
        <f>VLOOKUP(orders!F14275,nation!$B$2:$C$26,2,FALSE)</f>
        <v>2</v>
      </c>
      <c r="H14275" t="str">
        <f>HLOOKUP(orders!G14275,region_horz!$B$1:$F$2,2,FALSE)</f>
        <v>ASIA</v>
      </c>
      <c r="I14275" t="s">
        <v>16</v>
      </c>
      <c r="J14275">
        <v>165927.82999999999</v>
      </c>
      <c r="K14275" s="1">
        <v>33812</v>
      </c>
      <c r="L14275" t="s">
        <v>23</v>
      </c>
      <c r="M14275" t="s">
        <v>942</v>
      </c>
      <c r="N14275">
        <v>0</v>
      </c>
      <c r="O14275" t="s">
        <v>15197</v>
      </c>
    </row>
    <row r="14276" spans="1:15" x14ac:dyDescent="0.2">
      <c r="A14276">
        <v>57091</v>
      </c>
      <c r="B14276" t="str">
        <f>VLOOKUP(orders!C14276,customers!$A$2:$B$1501, 2,FALSE)</f>
        <v>Customer#000001372</v>
      </c>
      <c r="C14276">
        <v>1372</v>
      </c>
      <c r="D14276" t="str">
        <f>VLOOKUP(orders!C14276,customers!$A$2:$G$1501,7,FALSE)</f>
        <v>HOUSEHOLD</v>
      </c>
      <c r="E14276">
        <f>VLOOKUP(C14276,customers!$A$2:$D$1501, 4,FALSE)</f>
        <v>23</v>
      </c>
      <c r="F14276" t="str">
        <f>VLOOKUP(E14276,nation!$A$2:$B$26, 2,FALSE)</f>
        <v>UNITED KINGDOM</v>
      </c>
      <c r="G14276">
        <f>VLOOKUP(orders!F14276,nation!$B$2:$C$26,2,FALSE)</f>
        <v>3</v>
      </c>
      <c r="H14276" t="str">
        <f>HLOOKUP(orders!G14276,region_horz!$B$1:$F$2,2,FALSE)</f>
        <v>EUROPE</v>
      </c>
      <c r="I14276" t="s">
        <v>9</v>
      </c>
      <c r="J14276">
        <v>186666.91</v>
      </c>
      <c r="K14276" s="1">
        <v>35004</v>
      </c>
      <c r="L14276" t="s">
        <v>31</v>
      </c>
      <c r="M14276" t="s">
        <v>389</v>
      </c>
      <c r="N14276">
        <v>0</v>
      </c>
      <c r="O14276" t="s">
        <v>15198</v>
      </c>
    </row>
    <row r="14277" spans="1:15" x14ac:dyDescent="0.2">
      <c r="A14277">
        <v>57092</v>
      </c>
      <c r="B14277" t="str">
        <f>VLOOKUP(orders!C14277,customers!$A$2:$B$1501, 2,FALSE)</f>
        <v>Customer#000000226</v>
      </c>
      <c r="C14277">
        <v>226</v>
      </c>
      <c r="D14277" t="str">
        <f>VLOOKUP(orders!C14277,customers!$A$2:$G$1501,7,FALSE)</f>
        <v>AUTOMOBILE</v>
      </c>
      <c r="E14277">
        <f>VLOOKUP(C14277,customers!$A$2:$D$1501, 4,FALSE)</f>
        <v>3</v>
      </c>
      <c r="F14277" t="str">
        <f>VLOOKUP(E14277,nation!$A$2:$B$26, 2,FALSE)</f>
        <v>CANADA</v>
      </c>
      <c r="G14277">
        <f>VLOOKUP(orders!F14277,nation!$B$2:$C$26,2,FALSE)</f>
        <v>1</v>
      </c>
      <c r="H14277" t="str">
        <f>HLOOKUP(orders!G14277,region_horz!$B$1:$F$2,2,FALSE)</f>
        <v>AMERICA</v>
      </c>
      <c r="I14277" t="s">
        <v>16</v>
      </c>
      <c r="J14277">
        <v>109680.37</v>
      </c>
      <c r="K14277" s="1">
        <v>34091</v>
      </c>
      <c r="L14277" t="s">
        <v>13</v>
      </c>
      <c r="M14277" t="s">
        <v>1636</v>
      </c>
      <c r="N14277">
        <v>0</v>
      </c>
      <c r="O14277" t="s">
        <v>15199</v>
      </c>
    </row>
    <row r="14278" spans="1:15" x14ac:dyDescent="0.2">
      <c r="A14278">
        <v>57093</v>
      </c>
      <c r="B14278" t="str">
        <f>VLOOKUP(orders!C14278,customers!$A$2:$B$1501, 2,FALSE)</f>
        <v>Customer#000000767</v>
      </c>
      <c r="C14278">
        <v>767</v>
      </c>
      <c r="D14278" t="str">
        <f>VLOOKUP(orders!C14278,customers!$A$2:$G$1501,7,FALSE)</f>
        <v>BUILDING</v>
      </c>
      <c r="E14278">
        <f>VLOOKUP(C14278,customers!$A$2:$D$1501, 4,FALSE)</f>
        <v>17</v>
      </c>
      <c r="F14278" t="str">
        <f>VLOOKUP(E14278,nation!$A$2:$B$26, 2,FALSE)</f>
        <v>PERU</v>
      </c>
      <c r="G14278">
        <f>VLOOKUP(orders!F14278,nation!$B$2:$C$26,2,FALSE)</f>
        <v>1</v>
      </c>
      <c r="H14278" t="str">
        <f>HLOOKUP(orders!G14278,region_horz!$B$1:$F$2,2,FALSE)</f>
        <v>AMERICA</v>
      </c>
      <c r="I14278" t="s">
        <v>16</v>
      </c>
      <c r="J14278">
        <v>107703.08</v>
      </c>
      <c r="K14278" s="1">
        <v>33727</v>
      </c>
      <c r="L14278" t="s">
        <v>10</v>
      </c>
      <c r="M14278" t="s">
        <v>1625</v>
      </c>
      <c r="N14278">
        <v>0</v>
      </c>
      <c r="O14278" t="s">
        <v>15200</v>
      </c>
    </row>
    <row r="14279" spans="1:15" x14ac:dyDescent="0.2">
      <c r="A14279">
        <v>57094</v>
      </c>
      <c r="B14279" t="str">
        <f>VLOOKUP(orders!C14279,customers!$A$2:$B$1501, 2,FALSE)</f>
        <v>Customer#000000217</v>
      </c>
      <c r="C14279">
        <v>217</v>
      </c>
      <c r="D14279" t="str">
        <f>VLOOKUP(orders!C14279,customers!$A$2:$G$1501,7,FALSE)</f>
        <v>AUTOMOBILE</v>
      </c>
      <c r="E14279">
        <f>VLOOKUP(C14279,customers!$A$2:$D$1501, 4,FALSE)</f>
        <v>23</v>
      </c>
      <c r="F14279" t="str">
        <f>VLOOKUP(E14279,nation!$A$2:$B$26, 2,FALSE)</f>
        <v>UNITED KINGDOM</v>
      </c>
      <c r="G14279">
        <f>VLOOKUP(orders!F14279,nation!$B$2:$C$26,2,FALSE)</f>
        <v>3</v>
      </c>
      <c r="H14279" t="str">
        <f>HLOOKUP(orders!G14279,region_horz!$B$1:$F$2,2,FALSE)</f>
        <v>EUROPE</v>
      </c>
      <c r="I14279" t="s">
        <v>9</v>
      </c>
      <c r="J14279">
        <v>113821.92</v>
      </c>
      <c r="K14279" s="1">
        <v>35994</v>
      </c>
      <c r="L14279" t="s">
        <v>26</v>
      </c>
      <c r="M14279" t="s">
        <v>2528</v>
      </c>
      <c r="N14279">
        <v>0</v>
      </c>
      <c r="O14279" t="s">
        <v>15201</v>
      </c>
    </row>
    <row r="14280" spans="1:15" x14ac:dyDescent="0.2">
      <c r="A14280">
        <v>57095</v>
      </c>
      <c r="B14280" t="str">
        <f>VLOOKUP(orders!C14280,customers!$A$2:$B$1501, 2,FALSE)</f>
        <v>Customer#000000917</v>
      </c>
      <c r="C14280">
        <v>917</v>
      </c>
      <c r="D14280" t="str">
        <f>VLOOKUP(orders!C14280,customers!$A$2:$G$1501,7,FALSE)</f>
        <v>HOUSEHOLD</v>
      </c>
      <c r="E14280">
        <f>VLOOKUP(C14280,customers!$A$2:$D$1501, 4,FALSE)</f>
        <v>1</v>
      </c>
      <c r="F14280" t="str">
        <f>VLOOKUP(E14280,nation!$A$2:$B$26, 2,FALSE)</f>
        <v>ARGENTINA</v>
      </c>
      <c r="G14280">
        <f>VLOOKUP(orders!F14280,nation!$B$2:$C$26,2,FALSE)</f>
        <v>1</v>
      </c>
      <c r="H14280" t="str">
        <f>HLOOKUP(orders!G14280,region_horz!$B$1:$F$2,2,FALSE)</f>
        <v>AMERICA</v>
      </c>
      <c r="I14280" t="s">
        <v>16</v>
      </c>
      <c r="J14280">
        <v>7194.88</v>
      </c>
      <c r="K14280" s="1">
        <v>34782</v>
      </c>
      <c r="L14280" t="s">
        <v>31</v>
      </c>
      <c r="M14280" t="s">
        <v>1110</v>
      </c>
      <c r="N14280">
        <v>0</v>
      </c>
      <c r="O14280" t="s">
        <v>15202</v>
      </c>
    </row>
    <row r="14281" spans="1:15" x14ac:dyDescent="0.2">
      <c r="A14281">
        <v>57120</v>
      </c>
      <c r="B14281" t="str">
        <f>VLOOKUP(orders!C14281,customers!$A$2:$B$1501, 2,FALSE)</f>
        <v>Customer#000000659</v>
      </c>
      <c r="C14281">
        <v>659</v>
      </c>
      <c r="D14281" t="str">
        <f>VLOOKUP(orders!C14281,customers!$A$2:$G$1501,7,FALSE)</f>
        <v>HOUSEHOLD</v>
      </c>
      <c r="E14281">
        <f>VLOOKUP(C14281,customers!$A$2:$D$1501, 4,FALSE)</f>
        <v>0</v>
      </c>
      <c r="F14281" t="str">
        <f>VLOOKUP(E14281,nation!$A$2:$B$26, 2,FALSE)</f>
        <v>ALGERIA</v>
      </c>
      <c r="G14281">
        <f>VLOOKUP(orders!F14281,nation!$B$2:$C$26,2,FALSE)</f>
        <v>0</v>
      </c>
      <c r="H14281" t="str">
        <f>HLOOKUP(orders!G14281,region_horz!$B$1:$F$2,2,FALSE)</f>
        <v>AFRICA</v>
      </c>
      <c r="I14281" t="s">
        <v>9</v>
      </c>
      <c r="J14281">
        <v>125300.01</v>
      </c>
      <c r="K14281" s="1">
        <v>35221</v>
      </c>
      <c r="L14281" t="s">
        <v>13</v>
      </c>
      <c r="M14281" t="s">
        <v>1060</v>
      </c>
      <c r="N14281">
        <v>0</v>
      </c>
      <c r="O14281" t="s">
        <v>15203</v>
      </c>
    </row>
    <row r="14282" spans="1:15" x14ac:dyDescent="0.2">
      <c r="A14282">
        <v>57121</v>
      </c>
      <c r="B14282" t="str">
        <f>VLOOKUP(orders!C14282,customers!$A$2:$B$1501, 2,FALSE)</f>
        <v>Customer#000000301</v>
      </c>
      <c r="C14282">
        <v>301</v>
      </c>
      <c r="D14282" t="str">
        <f>VLOOKUP(orders!C14282,customers!$A$2:$G$1501,7,FALSE)</f>
        <v>HOUSEHOLD</v>
      </c>
      <c r="E14282">
        <f>VLOOKUP(C14282,customers!$A$2:$D$1501, 4,FALSE)</f>
        <v>7</v>
      </c>
      <c r="F14282" t="str">
        <f>VLOOKUP(E14282,nation!$A$2:$B$26, 2,FALSE)</f>
        <v>GERMANY</v>
      </c>
      <c r="G14282">
        <f>VLOOKUP(orders!F14282,nation!$B$2:$C$26,2,FALSE)</f>
        <v>3</v>
      </c>
      <c r="H14282" t="str">
        <f>HLOOKUP(orders!G14282,region_horz!$B$1:$F$2,2,FALSE)</f>
        <v>EUROPE</v>
      </c>
      <c r="I14282" t="s">
        <v>9</v>
      </c>
      <c r="J14282">
        <v>146268.32</v>
      </c>
      <c r="K14282" s="1">
        <v>35020</v>
      </c>
      <c r="L14282" t="s">
        <v>23</v>
      </c>
      <c r="M14282" t="s">
        <v>439</v>
      </c>
      <c r="N14282">
        <v>0</v>
      </c>
      <c r="O14282" t="s">
        <v>15204</v>
      </c>
    </row>
    <row r="14283" spans="1:15" x14ac:dyDescent="0.2">
      <c r="A14283">
        <v>57122</v>
      </c>
      <c r="B14283" t="str">
        <f>VLOOKUP(orders!C14283,customers!$A$2:$B$1501, 2,FALSE)</f>
        <v>Customer#000000307</v>
      </c>
      <c r="C14283">
        <v>307</v>
      </c>
      <c r="D14283" t="str">
        <f>VLOOKUP(orders!C14283,customers!$A$2:$G$1501,7,FALSE)</f>
        <v>FURNITURE</v>
      </c>
      <c r="E14283">
        <f>VLOOKUP(C14283,customers!$A$2:$D$1501, 4,FALSE)</f>
        <v>13</v>
      </c>
      <c r="F14283" t="str">
        <f>VLOOKUP(E14283,nation!$A$2:$B$26, 2,FALSE)</f>
        <v>JORDAN</v>
      </c>
      <c r="G14283">
        <f>VLOOKUP(orders!F14283,nation!$B$2:$C$26,2,FALSE)</f>
        <v>4</v>
      </c>
      <c r="H14283" t="str">
        <f>HLOOKUP(orders!G14283,region_horz!$B$1:$F$2,2,FALSE)</f>
        <v>MIDDLE EAST</v>
      </c>
      <c r="I14283" t="s">
        <v>9</v>
      </c>
      <c r="J14283">
        <v>65111.42</v>
      </c>
      <c r="K14283" s="1">
        <v>35500</v>
      </c>
      <c r="L14283" t="s">
        <v>23</v>
      </c>
      <c r="M14283" t="s">
        <v>1658</v>
      </c>
      <c r="N14283">
        <v>0</v>
      </c>
      <c r="O14283" t="s">
        <v>15205</v>
      </c>
    </row>
    <row r="14284" spans="1:15" x14ac:dyDescent="0.2">
      <c r="A14284">
        <v>57123</v>
      </c>
      <c r="B14284" t="str">
        <f>VLOOKUP(orders!C14284,customers!$A$2:$B$1501, 2,FALSE)</f>
        <v>Customer#000001159</v>
      </c>
      <c r="C14284">
        <v>1159</v>
      </c>
      <c r="D14284" t="str">
        <f>VLOOKUP(orders!C14284,customers!$A$2:$G$1501,7,FALSE)</f>
        <v>HOUSEHOLD</v>
      </c>
      <c r="E14284">
        <f>VLOOKUP(C14284,customers!$A$2:$D$1501, 4,FALSE)</f>
        <v>2</v>
      </c>
      <c r="F14284" t="str">
        <f>VLOOKUP(E14284,nation!$A$2:$B$26, 2,FALSE)</f>
        <v>BRAZIL</v>
      </c>
      <c r="G14284">
        <f>VLOOKUP(orders!F14284,nation!$B$2:$C$26,2,FALSE)</f>
        <v>1</v>
      </c>
      <c r="H14284" t="str">
        <f>HLOOKUP(orders!G14284,region_horz!$B$1:$F$2,2,FALSE)</f>
        <v>AMERICA</v>
      </c>
      <c r="I14284" t="s">
        <v>9</v>
      </c>
      <c r="J14284">
        <v>273203.52</v>
      </c>
      <c r="K14284" s="1">
        <v>35562</v>
      </c>
      <c r="L14284" t="s">
        <v>26</v>
      </c>
      <c r="M14284" t="s">
        <v>1516</v>
      </c>
      <c r="N14284">
        <v>0</v>
      </c>
      <c r="O14284" t="s">
        <v>15206</v>
      </c>
    </row>
    <row r="14285" spans="1:15" x14ac:dyDescent="0.2">
      <c r="A14285">
        <v>57124</v>
      </c>
      <c r="B14285" t="str">
        <f>VLOOKUP(orders!C14285,customers!$A$2:$B$1501, 2,FALSE)</f>
        <v>Customer#000000826</v>
      </c>
      <c r="C14285">
        <v>826</v>
      </c>
      <c r="D14285" t="str">
        <f>VLOOKUP(orders!C14285,customers!$A$2:$G$1501,7,FALSE)</f>
        <v>BUILDING</v>
      </c>
      <c r="E14285">
        <f>VLOOKUP(C14285,customers!$A$2:$D$1501, 4,FALSE)</f>
        <v>13</v>
      </c>
      <c r="F14285" t="str">
        <f>VLOOKUP(E14285,nation!$A$2:$B$26, 2,FALSE)</f>
        <v>JORDAN</v>
      </c>
      <c r="G14285">
        <f>VLOOKUP(orders!F14285,nation!$B$2:$C$26,2,FALSE)</f>
        <v>4</v>
      </c>
      <c r="H14285" t="str">
        <f>HLOOKUP(orders!G14285,region_horz!$B$1:$F$2,2,FALSE)</f>
        <v>MIDDLE EAST</v>
      </c>
      <c r="I14285" t="s">
        <v>9</v>
      </c>
      <c r="J14285">
        <v>172949.12</v>
      </c>
      <c r="K14285" s="1">
        <v>35124</v>
      </c>
      <c r="L14285" t="s">
        <v>13</v>
      </c>
      <c r="M14285" t="s">
        <v>2129</v>
      </c>
      <c r="N14285">
        <v>0</v>
      </c>
      <c r="O14285" t="s">
        <v>15207</v>
      </c>
    </row>
    <row r="14286" spans="1:15" x14ac:dyDescent="0.2">
      <c r="A14286">
        <v>57125</v>
      </c>
      <c r="B14286" t="str">
        <f>VLOOKUP(orders!C14286,customers!$A$2:$B$1501, 2,FALSE)</f>
        <v>Customer#000000368</v>
      </c>
      <c r="C14286">
        <v>368</v>
      </c>
      <c r="D14286" t="str">
        <f>VLOOKUP(orders!C14286,customers!$A$2:$G$1501,7,FALSE)</f>
        <v>MACHINERY</v>
      </c>
      <c r="E14286">
        <f>VLOOKUP(C14286,customers!$A$2:$D$1501, 4,FALSE)</f>
        <v>22</v>
      </c>
      <c r="F14286" t="str">
        <f>VLOOKUP(E14286,nation!$A$2:$B$26, 2,FALSE)</f>
        <v>RUSSIA</v>
      </c>
      <c r="G14286">
        <f>VLOOKUP(orders!F14286,nation!$B$2:$C$26,2,FALSE)</f>
        <v>3</v>
      </c>
      <c r="H14286" t="str">
        <f>HLOOKUP(orders!G14286,region_horz!$B$1:$F$2,2,FALSE)</f>
        <v>EUROPE</v>
      </c>
      <c r="I14286" t="s">
        <v>16</v>
      </c>
      <c r="J14286">
        <v>303458.86</v>
      </c>
      <c r="K14286" s="1">
        <v>34124</v>
      </c>
      <c r="L14286" t="s">
        <v>31</v>
      </c>
      <c r="M14286" t="s">
        <v>956</v>
      </c>
      <c r="N14286">
        <v>0</v>
      </c>
      <c r="O14286" t="s">
        <v>13005</v>
      </c>
    </row>
    <row r="14287" spans="1:15" x14ac:dyDescent="0.2">
      <c r="A14287">
        <v>57126</v>
      </c>
      <c r="B14287" t="str">
        <f>VLOOKUP(orders!C14287,customers!$A$2:$B$1501, 2,FALSE)</f>
        <v>Customer#000000125</v>
      </c>
      <c r="C14287">
        <v>125</v>
      </c>
      <c r="D14287" t="str">
        <f>VLOOKUP(orders!C14287,customers!$A$2:$G$1501,7,FALSE)</f>
        <v>FURNITURE</v>
      </c>
      <c r="E14287">
        <f>VLOOKUP(C14287,customers!$A$2:$D$1501, 4,FALSE)</f>
        <v>19</v>
      </c>
      <c r="F14287" t="str">
        <f>VLOOKUP(E14287,nation!$A$2:$B$26, 2,FALSE)</f>
        <v>ROMANIA</v>
      </c>
      <c r="G14287">
        <f>VLOOKUP(orders!F14287,nation!$B$2:$C$26,2,FALSE)</f>
        <v>3</v>
      </c>
      <c r="H14287" t="str">
        <f>HLOOKUP(orders!G14287,region_horz!$B$1:$F$2,2,FALSE)</f>
        <v>EUROPE</v>
      </c>
      <c r="I14287" t="s">
        <v>9</v>
      </c>
      <c r="J14287">
        <v>150280.57999999999</v>
      </c>
      <c r="K14287" s="1">
        <v>35840</v>
      </c>
      <c r="L14287" t="s">
        <v>23</v>
      </c>
      <c r="M14287" t="s">
        <v>1174</v>
      </c>
      <c r="N14287">
        <v>0</v>
      </c>
      <c r="O14287" t="s">
        <v>15208</v>
      </c>
    </row>
    <row r="14288" spans="1:15" x14ac:dyDescent="0.2">
      <c r="A14288">
        <v>57127</v>
      </c>
      <c r="B14288" t="str">
        <f>VLOOKUP(orders!C14288,customers!$A$2:$B$1501, 2,FALSE)</f>
        <v>Customer#000000377</v>
      </c>
      <c r="C14288">
        <v>377</v>
      </c>
      <c r="D14288" t="str">
        <f>VLOOKUP(orders!C14288,customers!$A$2:$G$1501,7,FALSE)</f>
        <v>MACHINERY</v>
      </c>
      <c r="E14288">
        <f>VLOOKUP(C14288,customers!$A$2:$D$1501, 4,FALSE)</f>
        <v>23</v>
      </c>
      <c r="F14288" t="str">
        <f>VLOOKUP(E14288,nation!$A$2:$B$26, 2,FALSE)</f>
        <v>UNITED KINGDOM</v>
      </c>
      <c r="G14288">
        <f>VLOOKUP(orders!F14288,nation!$B$2:$C$26,2,FALSE)</f>
        <v>3</v>
      </c>
      <c r="H14288" t="str">
        <f>HLOOKUP(orders!G14288,region_horz!$B$1:$F$2,2,FALSE)</f>
        <v>EUROPE</v>
      </c>
      <c r="I14288" t="s">
        <v>16</v>
      </c>
      <c r="J14288">
        <v>46484.63</v>
      </c>
      <c r="K14288" s="1">
        <v>34017</v>
      </c>
      <c r="L14288" t="s">
        <v>10</v>
      </c>
      <c r="M14288" t="s">
        <v>3407</v>
      </c>
      <c r="N14288">
        <v>0</v>
      </c>
      <c r="O14288" t="s">
        <v>15209</v>
      </c>
    </row>
    <row r="14289" spans="1:15" x14ac:dyDescent="0.2">
      <c r="A14289">
        <v>57152</v>
      </c>
      <c r="B14289" t="str">
        <f>VLOOKUP(orders!C14289,customers!$A$2:$B$1501, 2,FALSE)</f>
        <v>Customer#000001369</v>
      </c>
      <c r="C14289">
        <v>1369</v>
      </c>
      <c r="D14289" t="str">
        <f>VLOOKUP(orders!C14289,customers!$A$2:$G$1501,7,FALSE)</f>
        <v>AUTOMOBILE</v>
      </c>
      <c r="E14289">
        <f>VLOOKUP(C14289,customers!$A$2:$D$1501, 4,FALSE)</f>
        <v>10</v>
      </c>
      <c r="F14289" t="str">
        <f>VLOOKUP(E14289,nation!$A$2:$B$26, 2,FALSE)</f>
        <v>IRAN</v>
      </c>
      <c r="G14289">
        <f>VLOOKUP(orders!F14289,nation!$B$2:$C$26,2,FALSE)</f>
        <v>4</v>
      </c>
      <c r="H14289" t="str">
        <f>HLOOKUP(orders!G14289,region_horz!$B$1:$F$2,2,FALSE)</f>
        <v>MIDDLE EAST</v>
      </c>
      <c r="I14289" t="s">
        <v>16</v>
      </c>
      <c r="J14289">
        <v>137212.35</v>
      </c>
      <c r="K14289" s="1">
        <v>33851</v>
      </c>
      <c r="L14289" t="s">
        <v>10</v>
      </c>
      <c r="M14289" t="s">
        <v>1750</v>
      </c>
      <c r="N14289">
        <v>0</v>
      </c>
      <c r="O14289" t="s">
        <v>15210</v>
      </c>
    </row>
    <row r="14290" spans="1:15" x14ac:dyDescent="0.2">
      <c r="A14290">
        <v>57153</v>
      </c>
      <c r="B14290" t="str">
        <f>VLOOKUP(orders!C14290,customers!$A$2:$B$1501, 2,FALSE)</f>
        <v>Customer#000000268</v>
      </c>
      <c r="C14290">
        <v>268</v>
      </c>
      <c r="D14290" t="str">
        <f>VLOOKUP(orders!C14290,customers!$A$2:$G$1501,7,FALSE)</f>
        <v>MACHINERY</v>
      </c>
      <c r="E14290">
        <f>VLOOKUP(C14290,customers!$A$2:$D$1501, 4,FALSE)</f>
        <v>3</v>
      </c>
      <c r="F14290" t="str">
        <f>VLOOKUP(E14290,nation!$A$2:$B$26, 2,FALSE)</f>
        <v>CANADA</v>
      </c>
      <c r="G14290">
        <f>VLOOKUP(orders!F14290,nation!$B$2:$C$26,2,FALSE)</f>
        <v>1</v>
      </c>
      <c r="H14290" t="str">
        <f>HLOOKUP(orders!G14290,region_horz!$B$1:$F$2,2,FALSE)</f>
        <v>AMERICA</v>
      </c>
      <c r="I14290" t="s">
        <v>16</v>
      </c>
      <c r="J14290">
        <v>84966.87</v>
      </c>
      <c r="K14290" s="1">
        <v>34481</v>
      </c>
      <c r="L14290" t="s">
        <v>13</v>
      </c>
      <c r="M14290" t="s">
        <v>2882</v>
      </c>
      <c r="N14290">
        <v>0</v>
      </c>
      <c r="O14290" t="s">
        <v>15211</v>
      </c>
    </row>
    <row r="14291" spans="1:15" x14ac:dyDescent="0.2">
      <c r="A14291">
        <v>57154</v>
      </c>
      <c r="B14291" t="str">
        <f>VLOOKUP(orders!C14291,customers!$A$2:$B$1501, 2,FALSE)</f>
        <v>Customer#000001448</v>
      </c>
      <c r="C14291">
        <v>1448</v>
      </c>
      <c r="D14291" t="str">
        <f>VLOOKUP(orders!C14291,customers!$A$2:$G$1501,7,FALSE)</f>
        <v>AUTOMOBILE</v>
      </c>
      <c r="E14291">
        <f>VLOOKUP(C14291,customers!$A$2:$D$1501, 4,FALSE)</f>
        <v>24</v>
      </c>
      <c r="F14291" t="str">
        <f>VLOOKUP(E14291,nation!$A$2:$B$26, 2,FALSE)</f>
        <v>UNITED STATES</v>
      </c>
      <c r="G14291">
        <f>VLOOKUP(orders!F14291,nation!$B$2:$C$26,2,FALSE)</f>
        <v>1</v>
      </c>
      <c r="H14291" t="str">
        <f>HLOOKUP(orders!G14291,region_horz!$B$1:$F$2,2,FALSE)</f>
        <v>AMERICA</v>
      </c>
      <c r="I14291" t="s">
        <v>9</v>
      </c>
      <c r="J14291">
        <v>88538.53</v>
      </c>
      <c r="K14291" s="1">
        <v>35391</v>
      </c>
      <c r="L14291" t="s">
        <v>23</v>
      </c>
      <c r="M14291" t="s">
        <v>1882</v>
      </c>
      <c r="N14291">
        <v>0</v>
      </c>
      <c r="O14291" t="s">
        <v>15212</v>
      </c>
    </row>
    <row r="14292" spans="1:15" x14ac:dyDescent="0.2">
      <c r="A14292">
        <v>57155</v>
      </c>
      <c r="B14292" t="str">
        <f>VLOOKUP(orders!C14292,customers!$A$2:$B$1501, 2,FALSE)</f>
        <v>Customer#000000494</v>
      </c>
      <c r="C14292">
        <v>494</v>
      </c>
      <c r="D14292" t="str">
        <f>VLOOKUP(orders!C14292,customers!$A$2:$G$1501,7,FALSE)</f>
        <v>FURNITURE</v>
      </c>
      <c r="E14292">
        <f>VLOOKUP(C14292,customers!$A$2:$D$1501, 4,FALSE)</f>
        <v>10</v>
      </c>
      <c r="F14292" t="str">
        <f>VLOOKUP(E14292,nation!$A$2:$B$26, 2,FALSE)</f>
        <v>IRAN</v>
      </c>
      <c r="G14292">
        <f>VLOOKUP(orders!F14292,nation!$B$2:$C$26,2,FALSE)</f>
        <v>4</v>
      </c>
      <c r="H14292" t="str">
        <f>HLOOKUP(orders!G14292,region_horz!$B$1:$F$2,2,FALSE)</f>
        <v>MIDDLE EAST</v>
      </c>
      <c r="I14292" t="s">
        <v>16</v>
      </c>
      <c r="J14292">
        <v>199365.34</v>
      </c>
      <c r="K14292" s="1">
        <v>34503</v>
      </c>
      <c r="L14292" t="s">
        <v>13</v>
      </c>
      <c r="M14292" t="s">
        <v>1302</v>
      </c>
      <c r="N14292">
        <v>0</v>
      </c>
      <c r="O14292" t="s">
        <v>15213</v>
      </c>
    </row>
    <row r="14293" spans="1:15" x14ac:dyDescent="0.2">
      <c r="A14293">
        <v>57156</v>
      </c>
      <c r="B14293" t="str">
        <f>VLOOKUP(orders!C14293,customers!$A$2:$B$1501, 2,FALSE)</f>
        <v>Customer#000000302</v>
      </c>
      <c r="C14293">
        <v>302</v>
      </c>
      <c r="D14293" t="str">
        <f>VLOOKUP(orders!C14293,customers!$A$2:$G$1501,7,FALSE)</f>
        <v>MACHINERY</v>
      </c>
      <c r="E14293">
        <f>VLOOKUP(C14293,customers!$A$2:$D$1501, 4,FALSE)</f>
        <v>4</v>
      </c>
      <c r="F14293" t="str">
        <f>VLOOKUP(E14293,nation!$A$2:$B$26, 2,FALSE)</f>
        <v>EGYPT</v>
      </c>
      <c r="G14293">
        <f>VLOOKUP(orders!F14293,nation!$B$2:$C$26,2,FALSE)</f>
        <v>4</v>
      </c>
      <c r="H14293" t="str">
        <f>HLOOKUP(orders!G14293,region_horz!$B$1:$F$2,2,FALSE)</f>
        <v>MIDDLE EAST</v>
      </c>
      <c r="I14293" t="s">
        <v>9</v>
      </c>
      <c r="J14293">
        <v>39610.400000000001</v>
      </c>
      <c r="K14293" s="1">
        <v>35180</v>
      </c>
      <c r="L14293" t="s">
        <v>13</v>
      </c>
      <c r="M14293" t="s">
        <v>4103</v>
      </c>
      <c r="N14293">
        <v>0</v>
      </c>
      <c r="O14293" t="s">
        <v>15214</v>
      </c>
    </row>
    <row r="14294" spans="1:15" x14ac:dyDescent="0.2">
      <c r="A14294">
        <v>57157</v>
      </c>
      <c r="B14294" t="str">
        <f>VLOOKUP(orders!C14294,customers!$A$2:$B$1501, 2,FALSE)</f>
        <v>Customer#000000013</v>
      </c>
      <c r="C14294">
        <v>13</v>
      </c>
      <c r="D14294" t="str">
        <f>VLOOKUP(orders!C14294,customers!$A$2:$G$1501,7,FALSE)</f>
        <v>BUILDING</v>
      </c>
      <c r="E14294">
        <f>VLOOKUP(C14294,customers!$A$2:$D$1501, 4,FALSE)</f>
        <v>3</v>
      </c>
      <c r="F14294" t="str">
        <f>VLOOKUP(E14294,nation!$A$2:$B$26, 2,FALSE)</f>
        <v>CANADA</v>
      </c>
      <c r="G14294">
        <f>VLOOKUP(orders!F14294,nation!$B$2:$C$26,2,FALSE)</f>
        <v>1</v>
      </c>
      <c r="H14294" t="str">
        <f>HLOOKUP(orders!G14294,region_horz!$B$1:$F$2,2,FALSE)</f>
        <v>AMERICA</v>
      </c>
      <c r="I14294" t="s">
        <v>16</v>
      </c>
      <c r="J14294">
        <v>54291.79</v>
      </c>
      <c r="K14294" s="1">
        <v>33661</v>
      </c>
      <c r="L14294" t="s">
        <v>13</v>
      </c>
      <c r="M14294" t="s">
        <v>552</v>
      </c>
      <c r="N14294">
        <v>0</v>
      </c>
      <c r="O14294" t="s">
        <v>15215</v>
      </c>
    </row>
    <row r="14295" spans="1:15" x14ac:dyDescent="0.2">
      <c r="A14295">
        <v>57158</v>
      </c>
      <c r="B14295" t="str">
        <f>VLOOKUP(orders!C14295,customers!$A$2:$B$1501, 2,FALSE)</f>
        <v>Customer#000001207</v>
      </c>
      <c r="C14295">
        <v>1207</v>
      </c>
      <c r="D14295" t="str">
        <f>VLOOKUP(orders!C14295,customers!$A$2:$G$1501,7,FALSE)</f>
        <v>AUTOMOBILE</v>
      </c>
      <c r="E14295">
        <f>VLOOKUP(C14295,customers!$A$2:$D$1501, 4,FALSE)</f>
        <v>3</v>
      </c>
      <c r="F14295" t="str">
        <f>VLOOKUP(E14295,nation!$A$2:$B$26, 2,FALSE)</f>
        <v>CANADA</v>
      </c>
      <c r="G14295">
        <f>VLOOKUP(orders!F14295,nation!$B$2:$C$26,2,FALSE)</f>
        <v>1</v>
      </c>
      <c r="H14295" t="str">
        <f>HLOOKUP(orders!G14295,region_horz!$B$1:$F$2,2,FALSE)</f>
        <v>AMERICA</v>
      </c>
      <c r="I14295" t="s">
        <v>9</v>
      </c>
      <c r="J14295">
        <v>72455.73</v>
      </c>
      <c r="K14295" s="1">
        <v>35442</v>
      </c>
      <c r="L14295" t="s">
        <v>26</v>
      </c>
      <c r="M14295" t="s">
        <v>562</v>
      </c>
      <c r="N14295">
        <v>0</v>
      </c>
      <c r="O14295" t="s">
        <v>15216</v>
      </c>
    </row>
    <row r="14296" spans="1:15" x14ac:dyDescent="0.2">
      <c r="A14296">
        <v>57159</v>
      </c>
      <c r="B14296" t="str">
        <f>VLOOKUP(orders!C14296,customers!$A$2:$B$1501, 2,FALSE)</f>
        <v>Customer#000000437</v>
      </c>
      <c r="C14296">
        <v>437</v>
      </c>
      <c r="D14296" t="str">
        <f>VLOOKUP(orders!C14296,customers!$A$2:$G$1501,7,FALSE)</f>
        <v>AUTOMOBILE</v>
      </c>
      <c r="E14296">
        <f>VLOOKUP(C14296,customers!$A$2:$D$1501, 4,FALSE)</f>
        <v>4</v>
      </c>
      <c r="F14296" t="str">
        <f>VLOOKUP(E14296,nation!$A$2:$B$26, 2,FALSE)</f>
        <v>EGYPT</v>
      </c>
      <c r="G14296">
        <f>VLOOKUP(orders!F14296,nation!$B$2:$C$26,2,FALSE)</f>
        <v>4</v>
      </c>
      <c r="H14296" t="str">
        <f>HLOOKUP(orders!G14296,region_horz!$B$1:$F$2,2,FALSE)</f>
        <v>MIDDLE EAST</v>
      </c>
      <c r="I14296" t="s">
        <v>16</v>
      </c>
      <c r="J14296">
        <v>335455.33</v>
      </c>
      <c r="K14296" s="1">
        <v>34013</v>
      </c>
      <c r="L14296" t="s">
        <v>13</v>
      </c>
      <c r="M14296" t="s">
        <v>2579</v>
      </c>
      <c r="N14296">
        <v>0</v>
      </c>
      <c r="O14296" t="s">
        <v>15217</v>
      </c>
    </row>
    <row r="14297" spans="1:15" x14ac:dyDescent="0.2">
      <c r="A14297">
        <v>57184</v>
      </c>
      <c r="B14297" t="str">
        <f>VLOOKUP(orders!C14297,customers!$A$2:$B$1501, 2,FALSE)</f>
        <v>Customer#000001454</v>
      </c>
      <c r="C14297">
        <v>1454</v>
      </c>
      <c r="D14297" t="str">
        <f>VLOOKUP(orders!C14297,customers!$A$2:$G$1501,7,FALSE)</f>
        <v>FURNITURE</v>
      </c>
      <c r="E14297">
        <f>VLOOKUP(C14297,customers!$A$2:$D$1501, 4,FALSE)</f>
        <v>24</v>
      </c>
      <c r="F14297" t="str">
        <f>VLOOKUP(E14297,nation!$A$2:$B$26, 2,FALSE)</f>
        <v>UNITED STATES</v>
      </c>
      <c r="G14297">
        <f>VLOOKUP(orders!F14297,nation!$B$2:$C$26,2,FALSE)</f>
        <v>1</v>
      </c>
      <c r="H14297" t="str">
        <f>HLOOKUP(orders!G14297,region_horz!$B$1:$F$2,2,FALSE)</f>
        <v>AMERICA</v>
      </c>
      <c r="I14297" t="s">
        <v>9</v>
      </c>
      <c r="J14297">
        <v>145246.79999999999</v>
      </c>
      <c r="K14297" s="1">
        <v>35814</v>
      </c>
      <c r="L14297" t="s">
        <v>26</v>
      </c>
      <c r="M14297" t="s">
        <v>42</v>
      </c>
      <c r="N14297">
        <v>0</v>
      </c>
      <c r="O14297" t="s">
        <v>15218</v>
      </c>
    </row>
    <row r="14298" spans="1:15" x14ac:dyDescent="0.2">
      <c r="A14298">
        <v>57185</v>
      </c>
      <c r="B14298" t="str">
        <f>VLOOKUP(orders!C14298,customers!$A$2:$B$1501, 2,FALSE)</f>
        <v>Customer#000000304</v>
      </c>
      <c r="C14298">
        <v>304</v>
      </c>
      <c r="D14298" t="str">
        <f>VLOOKUP(orders!C14298,customers!$A$2:$G$1501,7,FALSE)</f>
        <v>MACHINERY</v>
      </c>
      <c r="E14298">
        <f>VLOOKUP(C14298,customers!$A$2:$D$1501, 4,FALSE)</f>
        <v>0</v>
      </c>
      <c r="F14298" t="str">
        <f>VLOOKUP(E14298,nation!$A$2:$B$26, 2,FALSE)</f>
        <v>ALGERIA</v>
      </c>
      <c r="G14298">
        <f>VLOOKUP(orders!F14298,nation!$B$2:$C$26,2,FALSE)</f>
        <v>0</v>
      </c>
      <c r="H14298" t="str">
        <f>HLOOKUP(orders!G14298,region_horz!$B$1:$F$2,2,FALSE)</f>
        <v>AFRICA</v>
      </c>
      <c r="I14298" t="s">
        <v>9</v>
      </c>
      <c r="J14298">
        <v>42295.89</v>
      </c>
      <c r="K14298" s="1">
        <v>34843</v>
      </c>
      <c r="L14298" t="s">
        <v>31</v>
      </c>
      <c r="M14298" t="s">
        <v>2007</v>
      </c>
      <c r="N14298">
        <v>0</v>
      </c>
      <c r="O14298" t="s">
        <v>15219</v>
      </c>
    </row>
    <row r="14299" spans="1:15" x14ac:dyDescent="0.2">
      <c r="A14299">
        <v>57186</v>
      </c>
      <c r="B14299" t="str">
        <f>VLOOKUP(orders!C14299,customers!$A$2:$B$1501, 2,FALSE)</f>
        <v>Customer#000000877</v>
      </c>
      <c r="C14299">
        <v>877</v>
      </c>
      <c r="D14299" t="str">
        <f>VLOOKUP(orders!C14299,customers!$A$2:$G$1501,7,FALSE)</f>
        <v>MACHINERY</v>
      </c>
      <c r="E14299">
        <f>VLOOKUP(C14299,customers!$A$2:$D$1501, 4,FALSE)</f>
        <v>16</v>
      </c>
      <c r="F14299" t="str">
        <f>VLOOKUP(E14299,nation!$A$2:$B$26, 2,FALSE)</f>
        <v>MOZAMBIQUE</v>
      </c>
      <c r="G14299">
        <f>VLOOKUP(orders!F14299,nation!$B$2:$C$26,2,FALSE)</f>
        <v>0</v>
      </c>
      <c r="H14299" t="str">
        <f>HLOOKUP(orders!G14299,region_horz!$B$1:$F$2,2,FALSE)</f>
        <v>AFRICA</v>
      </c>
      <c r="I14299" t="s">
        <v>16</v>
      </c>
      <c r="J14299">
        <v>64166.04</v>
      </c>
      <c r="K14299" s="1">
        <v>34080</v>
      </c>
      <c r="L14299" t="s">
        <v>10</v>
      </c>
      <c r="M14299" t="s">
        <v>156</v>
      </c>
      <c r="N14299">
        <v>0</v>
      </c>
      <c r="O14299" t="s">
        <v>15220</v>
      </c>
    </row>
    <row r="14300" spans="1:15" x14ac:dyDescent="0.2">
      <c r="A14300">
        <v>57187</v>
      </c>
      <c r="B14300" t="str">
        <f>VLOOKUP(orders!C14300,customers!$A$2:$B$1501, 2,FALSE)</f>
        <v>Customer#000001294</v>
      </c>
      <c r="C14300">
        <v>1294</v>
      </c>
      <c r="D14300" t="str">
        <f>VLOOKUP(orders!C14300,customers!$A$2:$G$1501,7,FALSE)</f>
        <v>AUTOMOBILE</v>
      </c>
      <c r="E14300">
        <f>VLOOKUP(C14300,customers!$A$2:$D$1501, 4,FALSE)</f>
        <v>23</v>
      </c>
      <c r="F14300" t="str">
        <f>VLOOKUP(E14300,nation!$A$2:$B$26, 2,FALSE)</f>
        <v>UNITED KINGDOM</v>
      </c>
      <c r="G14300">
        <f>VLOOKUP(orders!F14300,nation!$B$2:$C$26,2,FALSE)</f>
        <v>3</v>
      </c>
      <c r="H14300" t="str">
        <f>HLOOKUP(orders!G14300,region_horz!$B$1:$F$2,2,FALSE)</f>
        <v>EUROPE</v>
      </c>
      <c r="I14300" t="s">
        <v>9</v>
      </c>
      <c r="J14300">
        <v>85093.01</v>
      </c>
      <c r="K14300" s="1">
        <v>35874</v>
      </c>
      <c r="L14300" t="s">
        <v>26</v>
      </c>
      <c r="M14300" t="s">
        <v>116</v>
      </c>
      <c r="N14300">
        <v>0</v>
      </c>
      <c r="O14300" t="s">
        <v>15221</v>
      </c>
    </row>
    <row r="14301" spans="1:15" x14ac:dyDescent="0.2">
      <c r="A14301">
        <v>57188</v>
      </c>
      <c r="B14301" t="str">
        <f>VLOOKUP(orders!C14301,customers!$A$2:$B$1501, 2,FALSE)</f>
        <v>Customer#000000301</v>
      </c>
      <c r="C14301">
        <v>301</v>
      </c>
      <c r="D14301" t="str">
        <f>VLOOKUP(orders!C14301,customers!$A$2:$G$1501,7,FALSE)</f>
        <v>HOUSEHOLD</v>
      </c>
      <c r="E14301">
        <f>VLOOKUP(C14301,customers!$A$2:$D$1501, 4,FALSE)</f>
        <v>7</v>
      </c>
      <c r="F14301" t="str">
        <f>VLOOKUP(E14301,nation!$A$2:$B$26, 2,FALSE)</f>
        <v>GERMANY</v>
      </c>
      <c r="G14301">
        <f>VLOOKUP(orders!F14301,nation!$B$2:$C$26,2,FALSE)</f>
        <v>3</v>
      </c>
      <c r="H14301" t="str">
        <f>HLOOKUP(orders!G14301,region_horz!$B$1:$F$2,2,FALSE)</f>
        <v>EUROPE</v>
      </c>
      <c r="I14301" t="s">
        <v>16</v>
      </c>
      <c r="J14301">
        <v>65185.61</v>
      </c>
      <c r="K14301" s="1">
        <v>34403</v>
      </c>
      <c r="L14301" t="s">
        <v>31</v>
      </c>
      <c r="M14301" t="s">
        <v>1055</v>
      </c>
      <c r="N14301">
        <v>0</v>
      </c>
      <c r="O14301" t="s">
        <v>15222</v>
      </c>
    </row>
    <row r="14302" spans="1:15" x14ac:dyDescent="0.2">
      <c r="A14302">
        <v>57189</v>
      </c>
      <c r="B14302" t="str">
        <f>VLOOKUP(orders!C14302,customers!$A$2:$B$1501, 2,FALSE)</f>
        <v>Customer#000000743</v>
      </c>
      <c r="C14302">
        <v>743</v>
      </c>
      <c r="D14302" t="str">
        <f>VLOOKUP(orders!C14302,customers!$A$2:$G$1501,7,FALSE)</f>
        <v>HOUSEHOLD</v>
      </c>
      <c r="E14302">
        <f>VLOOKUP(C14302,customers!$A$2:$D$1501, 4,FALSE)</f>
        <v>20</v>
      </c>
      <c r="F14302" t="str">
        <f>VLOOKUP(E14302,nation!$A$2:$B$26, 2,FALSE)</f>
        <v>SAUDI ARABIA</v>
      </c>
      <c r="G14302">
        <f>VLOOKUP(orders!F14302,nation!$B$2:$C$26,2,FALSE)</f>
        <v>4</v>
      </c>
      <c r="H14302" t="str">
        <f>HLOOKUP(orders!G14302,region_horz!$B$1:$F$2,2,FALSE)</f>
        <v>MIDDLE EAST</v>
      </c>
      <c r="I14302" t="s">
        <v>16</v>
      </c>
      <c r="J14302">
        <v>40158.239999999998</v>
      </c>
      <c r="K14302" s="1">
        <v>33926</v>
      </c>
      <c r="L14302" t="s">
        <v>10</v>
      </c>
      <c r="M14302" t="s">
        <v>1230</v>
      </c>
      <c r="N14302">
        <v>0</v>
      </c>
      <c r="O14302" t="s">
        <v>15223</v>
      </c>
    </row>
    <row r="14303" spans="1:15" x14ac:dyDescent="0.2">
      <c r="A14303">
        <v>57190</v>
      </c>
      <c r="B14303" t="str">
        <f>VLOOKUP(orders!C14303,customers!$A$2:$B$1501, 2,FALSE)</f>
        <v>Customer#000001261</v>
      </c>
      <c r="C14303">
        <v>1261</v>
      </c>
      <c r="D14303" t="str">
        <f>VLOOKUP(orders!C14303,customers!$A$2:$G$1501,7,FALSE)</f>
        <v>BUILDING</v>
      </c>
      <c r="E14303">
        <f>VLOOKUP(C14303,customers!$A$2:$D$1501, 4,FALSE)</f>
        <v>20</v>
      </c>
      <c r="F14303" t="str">
        <f>VLOOKUP(E14303,nation!$A$2:$B$26, 2,FALSE)</f>
        <v>SAUDI ARABIA</v>
      </c>
      <c r="G14303">
        <f>VLOOKUP(orders!F14303,nation!$B$2:$C$26,2,FALSE)</f>
        <v>4</v>
      </c>
      <c r="H14303" t="str">
        <f>HLOOKUP(orders!G14303,region_horz!$B$1:$F$2,2,FALSE)</f>
        <v>MIDDLE EAST</v>
      </c>
      <c r="I14303" t="s">
        <v>16</v>
      </c>
      <c r="J14303">
        <v>114833.15</v>
      </c>
      <c r="K14303" s="1">
        <v>34118</v>
      </c>
      <c r="L14303" t="s">
        <v>31</v>
      </c>
      <c r="M14303" t="s">
        <v>1394</v>
      </c>
      <c r="N14303">
        <v>0</v>
      </c>
      <c r="O14303" t="s">
        <v>15224</v>
      </c>
    </row>
    <row r="14304" spans="1:15" x14ac:dyDescent="0.2">
      <c r="A14304">
        <v>57191</v>
      </c>
      <c r="B14304" t="str">
        <f>VLOOKUP(orders!C14304,customers!$A$2:$B$1501, 2,FALSE)</f>
        <v>Customer#000000601</v>
      </c>
      <c r="C14304">
        <v>601</v>
      </c>
      <c r="D14304" t="str">
        <f>VLOOKUP(orders!C14304,customers!$A$2:$G$1501,7,FALSE)</f>
        <v>BUILDING</v>
      </c>
      <c r="E14304">
        <f>VLOOKUP(C14304,customers!$A$2:$D$1501, 4,FALSE)</f>
        <v>1</v>
      </c>
      <c r="F14304" t="str">
        <f>VLOOKUP(E14304,nation!$A$2:$B$26, 2,FALSE)</f>
        <v>ARGENTINA</v>
      </c>
      <c r="G14304">
        <f>VLOOKUP(orders!F14304,nation!$B$2:$C$26,2,FALSE)</f>
        <v>1</v>
      </c>
      <c r="H14304" t="str">
        <f>HLOOKUP(orders!G14304,region_horz!$B$1:$F$2,2,FALSE)</f>
        <v>AMERICA</v>
      </c>
      <c r="I14304" t="s">
        <v>9</v>
      </c>
      <c r="J14304">
        <v>248544.92</v>
      </c>
      <c r="K14304" s="1">
        <v>35431</v>
      </c>
      <c r="L14304" t="s">
        <v>10</v>
      </c>
      <c r="M14304" t="s">
        <v>925</v>
      </c>
      <c r="N14304">
        <v>0</v>
      </c>
      <c r="O14304" t="s">
        <v>15225</v>
      </c>
    </row>
    <row r="14305" spans="1:15" x14ac:dyDescent="0.2">
      <c r="A14305">
        <v>57216</v>
      </c>
      <c r="B14305" t="str">
        <f>VLOOKUP(orders!C14305,customers!$A$2:$B$1501, 2,FALSE)</f>
        <v>Customer#000001165</v>
      </c>
      <c r="C14305">
        <v>1165</v>
      </c>
      <c r="D14305" t="str">
        <f>VLOOKUP(orders!C14305,customers!$A$2:$G$1501,7,FALSE)</f>
        <v>MACHINERY</v>
      </c>
      <c r="E14305">
        <f>VLOOKUP(C14305,customers!$A$2:$D$1501, 4,FALSE)</f>
        <v>9</v>
      </c>
      <c r="F14305" t="str">
        <f>VLOOKUP(E14305,nation!$A$2:$B$26, 2,FALSE)</f>
        <v>INDONESIA</v>
      </c>
      <c r="G14305">
        <f>VLOOKUP(orders!F14305,nation!$B$2:$C$26,2,FALSE)</f>
        <v>2</v>
      </c>
      <c r="H14305" t="str">
        <f>HLOOKUP(orders!G14305,region_horz!$B$1:$F$2,2,FALSE)</f>
        <v>ASIA</v>
      </c>
      <c r="I14305" t="s">
        <v>16</v>
      </c>
      <c r="J14305">
        <v>366277.63</v>
      </c>
      <c r="K14305" s="1">
        <v>34180</v>
      </c>
      <c r="L14305" t="s">
        <v>26</v>
      </c>
      <c r="M14305" t="s">
        <v>1625</v>
      </c>
      <c r="N14305">
        <v>0</v>
      </c>
      <c r="O14305" t="s">
        <v>15226</v>
      </c>
    </row>
    <row r="14306" spans="1:15" x14ac:dyDescent="0.2">
      <c r="A14306">
        <v>57217</v>
      </c>
      <c r="B14306" t="str">
        <f>VLOOKUP(orders!C14306,customers!$A$2:$B$1501, 2,FALSE)</f>
        <v>Customer#000000691</v>
      </c>
      <c r="C14306">
        <v>691</v>
      </c>
      <c r="D14306" t="str">
        <f>VLOOKUP(orders!C14306,customers!$A$2:$G$1501,7,FALSE)</f>
        <v>MACHINERY</v>
      </c>
      <c r="E14306">
        <f>VLOOKUP(C14306,customers!$A$2:$D$1501, 4,FALSE)</f>
        <v>16</v>
      </c>
      <c r="F14306" t="str">
        <f>VLOOKUP(E14306,nation!$A$2:$B$26, 2,FALSE)</f>
        <v>MOZAMBIQUE</v>
      </c>
      <c r="G14306">
        <f>VLOOKUP(orders!F14306,nation!$B$2:$C$26,2,FALSE)</f>
        <v>0</v>
      </c>
      <c r="H14306" t="str">
        <f>HLOOKUP(orders!G14306,region_horz!$B$1:$F$2,2,FALSE)</f>
        <v>AFRICA</v>
      </c>
      <c r="I14306" t="s">
        <v>16</v>
      </c>
      <c r="J14306">
        <v>216509.51</v>
      </c>
      <c r="K14306" s="1">
        <v>34721</v>
      </c>
      <c r="L14306" t="s">
        <v>31</v>
      </c>
      <c r="M14306" t="s">
        <v>101</v>
      </c>
      <c r="N14306">
        <v>0</v>
      </c>
      <c r="O14306" t="s">
        <v>15227</v>
      </c>
    </row>
    <row r="14307" spans="1:15" x14ac:dyDescent="0.2">
      <c r="A14307">
        <v>57218</v>
      </c>
      <c r="B14307" t="str">
        <f>VLOOKUP(orders!C14307,customers!$A$2:$B$1501, 2,FALSE)</f>
        <v>Customer#000001271</v>
      </c>
      <c r="C14307">
        <v>1271</v>
      </c>
      <c r="D14307" t="str">
        <f>VLOOKUP(orders!C14307,customers!$A$2:$G$1501,7,FALSE)</f>
        <v>HOUSEHOLD</v>
      </c>
      <c r="E14307">
        <f>VLOOKUP(C14307,customers!$A$2:$D$1501, 4,FALSE)</f>
        <v>14</v>
      </c>
      <c r="F14307" t="str">
        <f>VLOOKUP(E14307,nation!$A$2:$B$26, 2,FALSE)</f>
        <v>KENYA</v>
      </c>
      <c r="G14307">
        <f>VLOOKUP(orders!F14307,nation!$B$2:$C$26,2,FALSE)</f>
        <v>0</v>
      </c>
      <c r="H14307" t="str">
        <f>HLOOKUP(orders!G14307,region_horz!$B$1:$F$2,2,FALSE)</f>
        <v>AFRICA</v>
      </c>
      <c r="I14307" t="s">
        <v>9</v>
      </c>
      <c r="J14307">
        <v>104196.83</v>
      </c>
      <c r="K14307" s="1">
        <v>35593</v>
      </c>
      <c r="L14307" t="s">
        <v>10</v>
      </c>
      <c r="M14307" t="s">
        <v>271</v>
      </c>
      <c r="N14307">
        <v>0</v>
      </c>
      <c r="O14307" t="s">
        <v>15228</v>
      </c>
    </row>
    <row r="14308" spans="1:15" x14ac:dyDescent="0.2">
      <c r="A14308">
        <v>57219</v>
      </c>
      <c r="B14308" t="str">
        <f>VLOOKUP(orders!C14308,customers!$A$2:$B$1501, 2,FALSE)</f>
        <v>Customer#000000580</v>
      </c>
      <c r="C14308">
        <v>580</v>
      </c>
      <c r="D14308" t="str">
        <f>VLOOKUP(orders!C14308,customers!$A$2:$G$1501,7,FALSE)</f>
        <v>BUILDING</v>
      </c>
      <c r="E14308">
        <f>VLOOKUP(C14308,customers!$A$2:$D$1501, 4,FALSE)</f>
        <v>11</v>
      </c>
      <c r="F14308" t="str">
        <f>VLOOKUP(E14308,nation!$A$2:$B$26, 2,FALSE)</f>
        <v>IRAQ</v>
      </c>
      <c r="G14308">
        <f>VLOOKUP(orders!F14308,nation!$B$2:$C$26,2,FALSE)</f>
        <v>4</v>
      </c>
      <c r="H14308" t="str">
        <f>HLOOKUP(orders!G14308,region_horz!$B$1:$F$2,2,FALSE)</f>
        <v>MIDDLE EAST</v>
      </c>
      <c r="I14308" t="s">
        <v>9</v>
      </c>
      <c r="J14308">
        <v>118026.81</v>
      </c>
      <c r="K14308" s="1">
        <v>35005</v>
      </c>
      <c r="L14308" t="s">
        <v>13</v>
      </c>
      <c r="M14308" t="s">
        <v>1813</v>
      </c>
      <c r="N14308">
        <v>0</v>
      </c>
      <c r="O14308" t="s">
        <v>15229</v>
      </c>
    </row>
    <row r="14309" spans="1:15" x14ac:dyDescent="0.2">
      <c r="A14309">
        <v>57220</v>
      </c>
      <c r="B14309" t="str">
        <f>VLOOKUP(orders!C14309,customers!$A$2:$B$1501, 2,FALSE)</f>
        <v>Customer#000000998</v>
      </c>
      <c r="C14309">
        <v>998</v>
      </c>
      <c r="D14309" t="str">
        <f>VLOOKUP(orders!C14309,customers!$A$2:$G$1501,7,FALSE)</f>
        <v>MACHINERY</v>
      </c>
      <c r="E14309">
        <f>VLOOKUP(C14309,customers!$A$2:$D$1501, 4,FALSE)</f>
        <v>17</v>
      </c>
      <c r="F14309" t="str">
        <f>VLOOKUP(E14309,nation!$A$2:$B$26, 2,FALSE)</f>
        <v>PERU</v>
      </c>
      <c r="G14309">
        <f>VLOOKUP(orders!F14309,nation!$B$2:$C$26,2,FALSE)</f>
        <v>1</v>
      </c>
      <c r="H14309" t="str">
        <f>HLOOKUP(orders!G14309,region_horz!$B$1:$F$2,2,FALSE)</f>
        <v>AMERICA</v>
      </c>
      <c r="I14309" t="s">
        <v>9</v>
      </c>
      <c r="J14309">
        <v>78448.070000000007</v>
      </c>
      <c r="K14309" s="1">
        <v>34946</v>
      </c>
      <c r="L14309" t="s">
        <v>13</v>
      </c>
      <c r="M14309" t="s">
        <v>1588</v>
      </c>
      <c r="N14309">
        <v>0</v>
      </c>
      <c r="O14309" t="s">
        <v>15230</v>
      </c>
    </row>
    <row r="14310" spans="1:15" x14ac:dyDescent="0.2">
      <c r="A14310">
        <v>57221</v>
      </c>
      <c r="B14310" t="str">
        <f>VLOOKUP(orders!C14310,customers!$A$2:$B$1501, 2,FALSE)</f>
        <v>Customer#000000563</v>
      </c>
      <c r="C14310">
        <v>563</v>
      </c>
      <c r="D14310" t="str">
        <f>VLOOKUP(orders!C14310,customers!$A$2:$G$1501,7,FALSE)</f>
        <v>FURNITURE</v>
      </c>
      <c r="E14310">
        <f>VLOOKUP(C14310,customers!$A$2:$D$1501, 4,FALSE)</f>
        <v>12</v>
      </c>
      <c r="F14310" t="str">
        <f>VLOOKUP(E14310,nation!$A$2:$B$26, 2,FALSE)</f>
        <v>JAPAN</v>
      </c>
      <c r="G14310">
        <f>VLOOKUP(orders!F14310,nation!$B$2:$C$26,2,FALSE)</f>
        <v>2</v>
      </c>
      <c r="H14310" t="str">
        <f>HLOOKUP(orders!G14310,region_horz!$B$1:$F$2,2,FALSE)</f>
        <v>ASIA</v>
      </c>
      <c r="I14310" t="s">
        <v>9</v>
      </c>
      <c r="J14310">
        <v>5903.06</v>
      </c>
      <c r="K14310" s="1">
        <v>35735</v>
      </c>
      <c r="L14310" t="s">
        <v>31</v>
      </c>
      <c r="M14310" t="s">
        <v>1003</v>
      </c>
      <c r="N14310">
        <v>0</v>
      </c>
      <c r="O14310" t="s">
        <v>15231</v>
      </c>
    </row>
    <row r="14311" spans="1:15" x14ac:dyDescent="0.2">
      <c r="A14311">
        <v>57222</v>
      </c>
      <c r="B14311" t="str">
        <f>VLOOKUP(orders!C14311,customers!$A$2:$B$1501, 2,FALSE)</f>
        <v>Customer#000001490</v>
      </c>
      <c r="C14311">
        <v>1490</v>
      </c>
      <c r="D14311" t="str">
        <f>VLOOKUP(orders!C14311,customers!$A$2:$G$1501,7,FALSE)</f>
        <v>MACHINERY</v>
      </c>
      <c r="E14311">
        <f>VLOOKUP(C14311,customers!$A$2:$D$1501, 4,FALSE)</f>
        <v>20</v>
      </c>
      <c r="F14311" t="str">
        <f>VLOOKUP(E14311,nation!$A$2:$B$26, 2,FALSE)</f>
        <v>SAUDI ARABIA</v>
      </c>
      <c r="G14311">
        <f>VLOOKUP(orders!F14311,nation!$B$2:$C$26,2,FALSE)</f>
        <v>4</v>
      </c>
      <c r="H14311" t="str">
        <f>HLOOKUP(orders!G14311,region_horz!$B$1:$F$2,2,FALSE)</f>
        <v>MIDDLE EAST</v>
      </c>
      <c r="I14311" t="s">
        <v>9</v>
      </c>
      <c r="J14311">
        <v>105645.11</v>
      </c>
      <c r="K14311" s="1">
        <v>35379</v>
      </c>
      <c r="L14311" t="s">
        <v>23</v>
      </c>
      <c r="M14311" t="s">
        <v>1488</v>
      </c>
      <c r="N14311">
        <v>0</v>
      </c>
      <c r="O14311" t="s">
        <v>15232</v>
      </c>
    </row>
    <row r="14312" spans="1:15" x14ac:dyDescent="0.2">
      <c r="A14312">
        <v>57223</v>
      </c>
      <c r="B14312" t="str">
        <f>VLOOKUP(orders!C14312,customers!$A$2:$B$1501, 2,FALSE)</f>
        <v>Customer#000000314</v>
      </c>
      <c r="C14312">
        <v>314</v>
      </c>
      <c r="D14312" t="str">
        <f>VLOOKUP(orders!C14312,customers!$A$2:$G$1501,7,FALSE)</f>
        <v>MACHINERY</v>
      </c>
      <c r="E14312">
        <f>VLOOKUP(C14312,customers!$A$2:$D$1501, 4,FALSE)</f>
        <v>13</v>
      </c>
      <c r="F14312" t="str">
        <f>VLOOKUP(E14312,nation!$A$2:$B$26, 2,FALSE)</f>
        <v>JORDAN</v>
      </c>
      <c r="G14312">
        <f>VLOOKUP(orders!F14312,nation!$B$2:$C$26,2,FALSE)</f>
        <v>4</v>
      </c>
      <c r="H14312" t="str">
        <f>HLOOKUP(orders!G14312,region_horz!$B$1:$F$2,2,FALSE)</f>
        <v>MIDDLE EAST</v>
      </c>
      <c r="I14312" t="s">
        <v>9</v>
      </c>
      <c r="J14312">
        <v>40158.050000000003</v>
      </c>
      <c r="K14312" s="1">
        <v>35070</v>
      </c>
      <c r="L14312" t="s">
        <v>31</v>
      </c>
      <c r="M14312" t="s">
        <v>2558</v>
      </c>
      <c r="N14312">
        <v>0</v>
      </c>
      <c r="O14312" t="s">
        <v>15233</v>
      </c>
    </row>
    <row r="14313" spans="1:15" x14ac:dyDescent="0.2">
      <c r="A14313">
        <v>57248</v>
      </c>
      <c r="B14313" t="str">
        <f>VLOOKUP(orders!C14313,customers!$A$2:$B$1501, 2,FALSE)</f>
        <v>Customer#000001379</v>
      </c>
      <c r="C14313">
        <v>1379</v>
      </c>
      <c r="D14313" t="str">
        <f>VLOOKUP(orders!C14313,customers!$A$2:$G$1501,7,FALSE)</f>
        <v>MACHINERY</v>
      </c>
      <c r="E14313">
        <f>VLOOKUP(C14313,customers!$A$2:$D$1501, 4,FALSE)</f>
        <v>6</v>
      </c>
      <c r="F14313" t="str">
        <f>VLOOKUP(E14313,nation!$A$2:$B$26, 2,FALSE)</f>
        <v>FRANCE</v>
      </c>
      <c r="G14313">
        <f>VLOOKUP(orders!F14313,nation!$B$2:$C$26,2,FALSE)</f>
        <v>3</v>
      </c>
      <c r="H14313" t="str">
        <f>HLOOKUP(orders!G14313,region_horz!$B$1:$F$2,2,FALSE)</f>
        <v>EUROPE</v>
      </c>
      <c r="I14313" t="s">
        <v>16</v>
      </c>
      <c r="J14313">
        <v>50048.99</v>
      </c>
      <c r="K14313" s="1">
        <v>34623</v>
      </c>
      <c r="L14313" t="s">
        <v>13</v>
      </c>
      <c r="M14313" t="s">
        <v>745</v>
      </c>
      <c r="N14313">
        <v>0</v>
      </c>
      <c r="O14313" t="s">
        <v>15234</v>
      </c>
    </row>
    <row r="14314" spans="1:15" x14ac:dyDescent="0.2">
      <c r="A14314">
        <v>57249</v>
      </c>
      <c r="B14314" t="str">
        <f>VLOOKUP(orders!C14314,customers!$A$2:$B$1501, 2,FALSE)</f>
        <v>Customer#000001486</v>
      </c>
      <c r="C14314">
        <v>1486</v>
      </c>
      <c r="D14314" t="str">
        <f>VLOOKUP(orders!C14314,customers!$A$2:$G$1501,7,FALSE)</f>
        <v>BUILDING</v>
      </c>
      <c r="E14314">
        <f>VLOOKUP(C14314,customers!$A$2:$D$1501, 4,FALSE)</f>
        <v>24</v>
      </c>
      <c r="F14314" t="str">
        <f>VLOOKUP(E14314,nation!$A$2:$B$26, 2,FALSE)</f>
        <v>UNITED STATES</v>
      </c>
      <c r="G14314">
        <f>VLOOKUP(orders!F14314,nation!$B$2:$C$26,2,FALSE)</f>
        <v>1</v>
      </c>
      <c r="H14314" t="str">
        <f>HLOOKUP(orders!G14314,region_horz!$B$1:$F$2,2,FALSE)</f>
        <v>AMERICA</v>
      </c>
      <c r="I14314" t="s">
        <v>16</v>
      </c>
      <c r="J14314">
        <v>291049.25</v>
      </c>
      <c r="K14314" s="1">
        <v>34171</v>
      </c>
      <c r="L14314" t="s">
        <v>26</v>
      </c>
      <c r="M14314" t="s">
        <v>576</v>
      </c>
      <c r="N14314">
        <v>0</v>
      </c>
      <c r="O14314" t="s">
        <v>15235</v>
      </c>
    </row>
    <row r="14315" spans="1:15" x14ac:dyDescent="0.2">
      <c r="A14315">
        <v>57250</v>
      </c>
      <c r="B14315" t="str">
        <f>VLOOKUP(orders!C14315,customers!$A$2:$B$1501, 2,FALSE)</f>
        <v>Customer#000001184</v>
      </c>
      <c r="C14315">
        <v>1184</v>
      </c>
      <c r="D14315" t="str">
        <f>VLOOKUP(orders!C14315,customers!$A$2:$G$1501,7,FALSE)</f>
        <v>BUILDING</v>
      </c>
      <c r="E14315">
        <f>VLOOKUP(C14315,customers!$A$2:$D$1501, 4,FALSE)</f>
        <v>11</v>
      </c>
      <c r="F14315" t="str">
        <f>VLOOKUP(E14315,nation!$A$2:$B$26, 2,FALSE)</f>
        <v>IRAQ</v>
      </c>
      <c r="G14315">
        <f>VLOOKUP(orders!F14315,nation!$B$2:$C$26,2,FALSE)</f>
        <v>4</v>
      </c>
      <c r="H14315" t="str">
        <f>HLOOKUP(orders!G14315,region_horz!$B$1:$F$2,2,FALSE)</f>
        <v>MIDDLE EAST</v>
      </c>
      <c r="I14315" t="s">
        <v>9</v>
      </c>
      <c r="J14315">
        <v>117340.62</v>
      </c>
      <c r="K14315" s="1">
        <v>35065</v>
      </c>
      <c r="L14315" t="s">
        <v>23</v>
      </c>
      <c r="M14315" t="s">
        <v>942</v>
      </c>
      <c r="N14315">
        <v>0</v>
      </c>
      <c r="O14315" t="s">
        <v>15236</v>
      </c>
    </row>
    <row r="14316" spans="1:15" x14ac:dyDescent="0.2">
      <c r="A14316">
        <v>57251</v>
      </c>
      <c r="B14316" t="str">
        <f>VLOOKUP(orders!C14316,customers!$A$2:$B$1501, 2,FALSE)</f>
        <v>Customer#000000853</v>
      </c>
      <c r="C14316">
        <v>853</v>
      </c>
      <c r="D14316" t="str">
        <f>VLOOKUP(orders!C14316,customers!$A$2:$G$1501,7,FALSE)</f>
        <v>MACHINERY</v>
      </c>
      <c r="E14316">
        <f>VLOOKUP(C14316,customers!$A$2:$D$1501, 4,FALSE)</f>
        <v>2</v>
      </c>
      <c r="F14316" t="str">
        <f>VLOOKUP(E14316,nation!$A$2:$B$26, 2,FALSE)</f>
        <v>BRAZIL</v>
      </c>
      <c r="G14316">
        <f>VLOOKUP(orders!F14316,nation!$B$2:$C$26,2,FALSE)</f>
        <v>1</v>
      </c>
      <c r="H14316" t="str">
        <f>HLOOKUP(orders!G14316,region_horz!$B$1:$F$2,2,FALSE)</f>
        <v>AMERICA</v>
      </c>
      <c r="I14316" t="s">
        <v>9</v>
      </c>
      <c r="J14316">
        <v>45509.14</v>
      </c>
      <c r="K14316" s="1">
        <v>35180</v>
      </c>
      <c r="L14316" t="s">
        <v>10</v>
      </c>
      <c r="M14316" t="s">
        <v>1729</v>
      </c>
      <c r="N14316">
        <v>0</v>
      </c>
      <c r="O14316" t="s">
        <v>15237</v>
      </c>
    </row>
    <row r="14317" spans="1:15" x14ac:dyDescent="0.2">
      <c r="A14317">
        <v>57252</v>
      </c>
      <c r="B14317" t="str">
        <f>VLOOKUP(orders!C14317,customers!$A$2:$B$1501, 2,FALSE)</f>
        <v>Customer#000000317</v>
      </c>
      <c r="C14317">
        <v>317</v>
      </c>
      <c r="D14317" t="str">
        <f>VLOOKUP(orders!C14317,customers!$A$2:$G$1501,7,FALSE)</f>
        <v>HOUSEHOLD</v>
      </c>
      <c r="E14317">
        <f>VLOOKUP(C14317,customers!$A$2:$D$1501, 4,FALSE)</f>
        <v>19</v>
      </c>
      <c r="F14317" t="str">
        <f>VLOOKUP(E14317,nation!$A$2:$B$26, 2,FALSE)</f>
        <v>ROMANIA</v>
      </c>
      <c r="G14317">
        <f>VLOOKUP(orders!F14317,nation!$B$2:$C$26,2,FALSE)</f>
        <v>3</v>
      </c>
      <c r="H14317" t="str">
        <f>HLOOKUP(orders!G14317,region_horz!$B$1:$F$2,2,FALSE)</f>
        <v>EUROPE</v>
      </c>
      <c r="I14317" t="s">
        <v>9</v>
      </c>
      <c r="J14317">
        <v>178065.85</v>
      </c>
      <c r="K14317" s="1">
        <v>35720</v>
      </c>
      <c r="L14317" t="s">
        <v>23</v>
      </c>
      <c r="M14317" t="s">
        <v>2279</v>
      </c>
      <c r="N14317">
        <v>0</v>
      </c>
      <c r="O14317" t="s">
        <v>15238</v>
      </c>
    </row>
    <row r="14318" spans="1:15" x14ac:dyDescent="0.2">
      <c r="A14318">
        <v>57253</v>
      </c>
      <c r="B14318" t="str">
        <f>VLOOKUP(orders!C14318,customers!$A$2:$B$1501, 2,FALSE)</f>
        <v>Customer#000000707</v>
      </c>
      <c r="C14318">
        <v>707</v>
      </c>
      <c r="D14318" t="str">
        <f>VLOOKUP(orders!C14318,customers!$A$2:$G$1501,7,FALSE)</f>
        <v>FURNITURE</v>
      </c>
      <c r="E14318">
        <f>VLOOKUP(C14318,customers!$A$2:$D$1501, 4,FALSE)</f>
        <v>21</v>
      </c>
      <c r="F14318" t="str">
        <f>VLOOKUP(E14318,nation!$A$2:$B$26, 2,FALSE)</f>
        <v>VIETNAM</v>
      </c>
      <c r="G14318">
        <f>VLOOKUP(orders!F14318,nation!$B$2:$C$26,2,FALSE)</f>
        <v>2</v>
      </c>
      <c r="H14318" t="str">
        <f>HLOOKUP(orders!G14318,region_horz!$B$1:$F$2,2,FALSE)</f>
        <v>ASIA</v>
      </c>
      <c r="I14318" t="s">
        <v>16</v>
      </c>
      <c r="J14318">
        <v>270095.21999999997</v>
      </c>
      <c r="K14318" s="1">
        <v>34335</v>
      </c>
      <c r="L14318" t="s">
        <v>13</v>
      </c>
      <c r="M14318" t="s">
        <v>1930</v>
      </c>
      <c r="N14318">
        <v>0</v>
      </c>
      <c r="O14318" t="s">
        <v>15239</v>
      </c>
    </row>
    <row r="14319" spans="1:15" x14ac:dyDescent="0.2">
      <c r="A14319">
        <v>57254</v>
      </c>
      <c r="B14319" t="str">
        <f>VLOOKUP(orders!C14319,customers!$A$2:$B$1501, 2,FALSE)</f>
        <v>Customer#000000022</v>
      </c>
      <c r="C14319">
        <v>22</v>
      </c>
      <c r="D14319" t="str">
        <f>VLOOKUP(orders!C14319,customers!$A$2:$G$1501,7,FALSE)</f>
        <v>MACHINERY</v>
      </c>
      <c r="E14319">
        <f>VLOOKUP(C14319,customers!$A$2:$D$1501, 4,FALSE)</f>
        <v>3</v>
      </c>
      <c r="F14319" t="str">
        <f>VLOOKUP(E14319,nation!$A$2:$B$26, 2,FALSE)</f>
        <v>CANADA</v>
      </c>
      <c r="G14319">
        <f>VLOOKUP(orders!F14319,nation!$B$2:$C$26,2,FALSE)</f>
        <v>1</v>
      </c>
      <c r="H14319" t="str">
        <f>HLOOKUP(orders!G14319,region_horz!$B$1:$F$2,2,FALSE)</f>
        <v>AMERICA</v>
      </c>
      <c r="I14319" t="s">
        <v>9</v>
      </c>
      <c r="J14319">
        <v>268334.28000000003</v>
      </c>
      <c r="K14319" s="1">
        <v>35854</v>
      </c>
      <c r="L14319" t="s">
        <v>10</v>
      </c>
      <c r="M14319" t="s">
        <v>183</v>
      </c>
      <c r="N14319">
        <v>0</v>
      </c>
      <c r="O14319" t="s">
        <v>15240</v>
      </c>
    </row>
    <row r="14320" spans="1:15" x14ac:dyDescent="0.2">
      <c r="A14320">
        <v>57255</v>
      </c>
      <c r="B14320" t="str">
        <f>VLOOKUP(orders!C14320,customers!$A$2:$B$1501, 2,FALSE)</f>
        <v>Customer#000000049</v>
      </c>
      <c r="C14320">
        <v>49</v>
      </c>
      <c r="D14320" t="str">
        <f>VLOOKUP(orders!C14320,customers!$A$2:$G$1501,7,FALSE)</f>
        <v>FURNITURE</v>
      </c>
      <c r="E14320">
        <f>VLOOKUP(C14320,customers!$A$2:$D$1501, 4,FALSE)</f>
        <v>10</v>
      </c>
      <c r="F14320" t="str">
        <f>VLOOKUP(E14320,nation!$A$2:$B$26, 2,FALSE)</f>
        <v>IRAN</v>
      </c>
      <c r="G14320">
        <f>VLOOKUP(orders!F14320,nation!$B$2:$C$26,2,FALSE)</f>
        <v>4</v>
      </c>
      <c r="H14320" t="str">
        <f>HLOOKUP(orders!G14320,region_horz!$B$1:$F$2,2,FALSE)</f>
        <v>MIDDLE EAST</v>
      </c>
      <c r="I14320" t="s">
        <v>9</v>
      </c>
      <c r="J14320">
        <v>163750.76</v>
      </c>
      <c r="K14320" s="1">
        <v>35704</v>
      </c>
      <c r="L14320" t="s">
        <v>23</v>
      </c>
      <c r="M14320" t="s">
        <v>397</v>
      </c>
      <c r="N14320">
        <v>0</v>
      </c>
      <c r="O14320" t="s">
        <v>15241</v>
      </c>
    </row>
    <row r="14321" spans="1:15" x14ac:dyDescent="0.2">
      <c r="A14321">
        <v>57280</v>
      </c>
      <c r="B14321" t="str">
        <f>VLOOKUP(orders!C14321,customers!$A$2:$B$1501, 2,FALSE)</f>
        <v>Customer#000001304</v>
      </c>
      <c r="C14321">
        <v>1304</v>
      </c>
      <c r="D14321" t="str">
        <f>VLOOKUP(orders!C14321,customers!$A$2:$G$1501,7,FALSE)</f>
        <v>AUTOMOBILE</v>
      </c>
      <c r="E14321">
        <f>VLOOKUP(C14321,customers!$A$2:$D$1501, 4,FALSE)</f>
        <v>11</v>
      </c>
      <c r="F14321" t="str">
        <f>VLOOKUP(E14321,nation!$A$2:$B$26, 2,FALSE)</f>
        <v>IRAQ</v>
      </c>
      <c r="G14321">
        <f>VLOOKUP(orders!F14321,nation!$B$2:$C$26,2,FALSE)</f>
        <v>4</v>
      </c>
      <c r="H14321" t="str">
        <f>HLOOKUP(orders!G14321,region_horz!$B$1:$F$2,2,FALSE)</f>
        <v>MIDDLE EAST</v>
      </c>
      <c r="I14321" t="s">
        <v>16</v>
      </c>
      <c r="J14321">
        <v>133658.48000000001</v>
      </c>
      <c r="K14321" s="1">
        <v>33635</v>
      </c>
      <c r="L14321" t="s">
        <v>31</v>
      </c>
      <c r="M14321" t="s">
        <v>340</v>
      </c>
      <c r="N14321">
        <v>0</v>
      </c>
      <c r="O14321" t="s">
        <v>11778</v>
      </c>
    </row>
    <row r="14322" spans="1:15" x14ac:dyDescent="0.2">
      <c r="A14322">
        <v>57281</v>
      </c>
      <c r="B14322" t="str">
        <f>VLOOKUP(orders!C14322,customers!$A$2:$B$1501, 2,FALSE)</f>
        <v>Customer#000000889</v>
      </c>
      <c r="C14322">
        <v>889</v>
      </c>
      <c r="D14322" t="str">
        <f>VLOOKUP(orders!C14322,customers!$A$2:$G$1501,7,FALSE)</f>
        <v>FURNITURE</v>
      </c>
      <c r="E14322">
        <f>VLOOKUP(C14322,customers!$A$2:$D$1501, 4,FALSE)</f>
        <v>13</v>
      </c>
      <c r="F14322" t="str">
        <f>VLOOKUP(E14322,nation!$A$2:$B$26, 2,FALSE)</f>
        <v>JORDAN</v>
      </c>
      <c r="G14322">
        <f>VLOOKUP(orders!F14322,nation!$B$2:$C$26,2,FALSE)</f>
        <v>4</v>
      </c>
      <c r="H14322" t="str">
        <f>HLOOKUP(orders!G14322,region_horz!$B$1:$F$2,2,FALSE)</f>
        <v>MIDDLE EAST</v>
      </c>
      <c r="I14322" t="s">
        <v>16</v>
      </c>
      <c r="J14322">
        <v>146072.76</v>
      </c>
      <c r="K14322" s="1">
        <v>34080</v>
      </c>
      <c r="L14322" t="s">
        <v>26</v>
      </c>
      <c r="M14322" t="s">
        <v>1505</v>
      </c>
      <c r="N14322">
        <v>0</v>
      </c>
      <c r="O14322" t="s">
        <v>15242</v>
      </c>
    </row>
    <row r="14323" spans="1:15" x14ac:dyDescent="0.2">
      <c r="A14323">
        <v>57282</v>
      </c>
      <c r="B14323" t="str">
        <f>VLOOKUP(orders!C14323,customers!$A$2:$B$1501, 2,FALSE)</f>
        <v>Customer#000000071</v>
      </c>
      <c r="C14323">
        <v>71</v>
      </c>
      <c r="D14323" t="str">
        <f>VLOOKUP(orders!C14323,customers!$A$2:$G$1501,7,FALSE)</f>
        <v>HOUSEHOLD</v>
      </c>
      <c r="E14323">
        <f>VLOOKUP(C14323,customers!$A$2:$D$1501, 4,FALSE)</f>
        <v>7</v>
      </c>
      <c r="F14323" t="str">
        <f>VLOOKUP(E14323,nation!$A$2:$B$26, 2,FALSE)</f>
        <v>GERMANY</v>
      </c>
      <c r="G14323">
        <f>VLOOKUP(orders!F14323,nation!$B$2:$C$26,2,FALSE)</f>
        <v>3</v>
      </c>
      <c r="H14323" t="str">
        <f>HLOOKUP(orders!G14323,region_horz!$B$1:$F$2,2,FALSE)</f>
        <v>EUROPE</v>
      </c>
      <c r="I14323" t="s">
        <v>9</v>
      </c>
      <c r="J14323">
        <v>147480.07999999999</v>
      </c>
      <c r="K14323" s="1">
        <v>35417</v>
      </c>
      <c r="L14323" t="s">
        <v>23</v>
      </c>
      <c r="M14323" t="s">
        <v>1187</v>
      </c>
      <c r="N14323">
        <v>0</v>
      </c>
      <c r="O14323" t="s">
        <v>15243</v>
      </c>
    </row>
    <row r="14324" spans="1:15" x14ac:dyDescent="0.2">
      <c r="A14324">
        <v>57283</v>
      </c>
      <c r="B14324" t="str">
        <f>VLOOKUP(orders!C14324,customers!$A$2:$B$1501, 2,FALSE)</f>
        <v>Customer#000000034</v>
      </c>
      <c r="C14324">
        <v>34</v>
      </c>
      <c r="D14324" t="str">
        <f>VLOOKUP(orders!C14324,customers!$A$2:$G$1501,7,FALSE)</f>
        <v>HOUSEHOLD</v>
      </c>
      <c r="E14324">
        <f>VLOOKUP(C14324,customers!$A$2:$D$1501, 4,FALSE)</f>
        <v>15</v>
      </c>
      <c r="F14324" t="str">
        <f>VLOOKUP(E14324,nation!$A$2:$B$26, 2,FALSE)</f>
        <v>MOROCCO</v>
      </c>
      <c r="G14324">
        <f>VLOOKUP(orders!F14324,nation!$B$2:$C$26,2,FALSE)</f>
        <v>0</v>
      </c>
      <c r="H14324" t="str">
        <f>HLOOKUP(orders!G14324,region_horz!$B$1:$F$2,2,FALSE)</f>
        <v>AFRICA</v>
      </c>
      <c r="I14324" t="s">
        <v>16</v>
      </c>
      <c r="J14324">
        <v>114507.43</v>
      </c>
      <c r="K14324" s="1">
        <v>34409</v>
      </c>
      <c r="L14324" t="s">
        <v>26</v>
      </c>
      <c r="M14324" t="s">
        <v>308</v>
      </c>
      <c r="N14324">
        <v>0</v>
      </c>
      <c r="O14324" t="s">
        <v>15244</v>
      </c>
    </row>
    <row r="14325" spans="1:15" x14ac:dyDescent="0.2">
      <c r="A14325">
        <v>57284</v>
      </c>
      <c r="B14325" t="str">
        <f>VLOOKUP(orders!C14325,customers!$A$2:$B$1501, 2,FALSE)</f>
        <v>Customer#000000628</v>
      </c>
      <c r="C14325">
        <v>628</v>
      </c>
      <c r="D14325" t="str">
        <f>VLOOKUP(orders!C14325,customers!$A$2:$G$1501,7,FALSE)</f>
        <v>FURNITURE</v>
      </c>
      <c r="E14325">
        <f>VLOOKUP(C14325,customers!$A$2:$D$1501, 4,FALSE)</f>
        <v>17</v>
      </c>
      <c r="F14325" t="str">
        <f>VLOOKUP(E14325,nation!$A$2:$B$26, 2,FALSE)</f>
        <v>PERU</v>
      </c>
      <c r="G14325">
        <f>VLOOKUP(orders!F14325,nation!$B$2:$C$26,2,FALSE)</f>
        <v>1</v>
      </c>
      <c r="H14325" t="str">
        <f>HLOOKUP(orders!G14325,region_horz!$B$1:$F$2,2,FALSE)</f>
        <v>AMERICA</v>
      </c>
      <c r="I14325" t="s">
        <v>9</v>
      </c>
      <c r="J14325">
        <v>133098.32</v>
      </c>
      <c r="K14325" s="1">
        <v>35681</v>
      </c>
      <c r="L14325" t="s">
        <v>13</v>
      </c>
      <c r="M14325" t="s">
        <v>961</v>
      </c>
      <c r="N14325">
        <v>0</v>
      </c>
      <c r="O14325" t="s">
        <v>15245</v>
      </c>
    </row>
    <row r="14326" spans="1:15" x14ac:dyDescent="0.2">
      <c r="A14326">
        <v>57285</v>
      </c>
      <c r="B14326" t="str">
        <f>VLOOKUP(orders!C14326,customers!$A$2:$B$1501, 2,FALSE)</f>
        <v>Customer#000001462</v>
      </c>
      <c r="C14326">
        <v>1462</v>
      </c>
      <c r="D14326" t="str">
        <f>VLOOKUP(orders!C14326,customers!$A$2:$G$1501,7,FALSE)</f>
        <v>FURNITURE</v>
      </c>
      <c r="E14326">
        <f>VLOOKUP(C14326,customers!$A$2:$D$1501, 4,FALSE)</f>
        <v>17</v>
      </c>
      <c r="F14326" t="str">
        <f>VLOOKUP(E14326,nation!$A$2:$B$26, 2,FALSE)</f>
        <v>PERU</v>
      </c>
      <c r="G14326">
        <f>VLOOKUP(orders!F14326,nation!$B$2:$C$26,2,FALSE)</f>
        <v>1</v>
      </c>
      <c r="H14326" t="str">
        <f>HLOOKUP(orders!G14326,region_horz!$B$1:$F$2,2,FALSE)</f>
        <v>AMERICA</v>
      </c>
      <c r="I14326" t="s">
        <v>9</v>
      </c>
      <c r="J14326">
        <v>199483.62</v>
      </c>
      <c r="K14326" s="1">
        <v>35826</v>
      </c>
      <c r="L14326" t="s">
        <v>13</v>
      </c>
      <c r="M14326" t="s">
        <v>642</v>
      </c>
      <c r="N14326">
        <v>0</v>
      </c>
      <c r="O14326" t="s">
        <v>15246</v>
      </c>
    </row>
    <row r="14327" spans="1:15" x14ac:dyDescent="0.2">
      <c r="A14327">
        <v>57286</v>
      </c>
      <c r="B14327" t="str">
        <f>VLOOKUP(orders!C14327,customers!$A$2:$B$1501, 2,FALSE)</f>
        <v>Customer#000000400</v>
      </c>
      <c r="C14327">
        <v>400</v>
      </c>
      <c r="D14327" t="str">
        <f>VLOOKUP(orders!C14327,customers!$A$2:$G$1501,7,FALSE)</f>
        <v>BUILDING</v>
      </c>
      <c r="E14327">
        <f>VLOOKUP(C14327,customers!$A$2:$D$1501, 4,FALSE)</f>
        <v>14</v>
      </c>
      <c r="F14327" t="str">
        <f>VLOOKUP(E14327,nation!$A$2:$B$26, 2,FALSE)</f>
        <v>KENYA</v>
      </c>
      <c r="G14327">
        <f>VLOOKUP(orders!F14327,nation!$B$2:$C$26,2,FALSE)</f>
        <v>0</v>
      </c>
      <c r="H14327" t="str">
        <f>HLOOKUP(orders!G14327,region_horz!$B$1:$F$2,2,FALSE)</f>
        <v>AFRICA</v>
      </c>
      <c r="I14327" t="s">
        <v>9</v>
      </c>
      <c r="J14327">
        <v>8038.96</v>
      </c>
      <c r="K14327" s="1">
        <v>35113</v>
      </c>
      <c r="L14327" t="s">
        <v>31</v>
      </c>
      <c r="M14327" t="s">
        <v>588</v>
      </c>
      <c r="N14327">
        <v>0</v>
      </c>
      <c r="O14327" t="s">
        <v>15247</v>
      </c>
    </row>
    <row r="14328" spans="1:15" x14ac:dyDescent="0.2">
      <c r="A14328">
        <v>57287</v>
      </c>
      <c r="B14328" t="str">
        <f>VLOOKUP(orders!C14328,customers!$A$2:$B$1501, 2,FALSE)</f>
        <v>Customer#000001369</v>
      </c>
      <c r="C14328">
        <v>1369</v>
      </c>
      <c r="D14328" t="str">
        <f>VLOOKUP(orders!C14328,customers!$A$2:$G$1501,7,FALSE)</f>
        <v>AUTOMOBILE</v>
      </c>
      <c r="E14328">
        <f>VLOOKUP(C14328,customers!$A$2:$D$1501, 4,FALSE)</f>
        <v>10</v>
      </c>
      <c r="F14328" t="str">
        <f>VLOOKUP(E14328,nation!$A$2:$B$26, 2,FALSE)</f>
        <v>IRAN</v>
      </c>
      <c r="G14328">
        <f>VLOOKUP(orders!F14328,nation!$B$2:$C$26,2,FALSE)</f>
        <v>4</v>
      </c>
      <c r="H14328" t="str">
        <f>HLOOKUP(orders!G14328,region_horz!$B$1:$F$2,2,FALSE)</f>
        <v>MIDDLE EAST</v>
      </c>
      <c r="I14328" t="s">
        <v>9</v>
      </c>
      <c r="J14328">
        <v>51704.82</v>
      </c>
      <c r="K14328" s="1">
        <v>35001</v>
      </c>
      <c r="L14328" t="s">
        <v>23</v>
      </c>
      <c r="M14328" t="s">
        <v>2554</v>
      </c>
      <c r="N14328">
        <v>0</v>
      </c>
      <c r="O14328" t="s">
        <v>15248</v>
      </c>
    </row>
    <row r="14329" spans="1:15" x14ac:dyDescent="0.2">
      <c r="A14329">
        <v>57312</v>
      </c>
      <c r="B14329" t="str">
        <f>VLOOKUP(orders!C14329,customers!$A$2:$B$1501, 2,FALSE)</f>
        <v>Customer#000001465</v>
      </c>
      <c r="C14329">
        <v>1465</v>
      </c>
      <c r="D14329" t="str">
        <f>VLOOKUP(orders!C14329,customers!$A$2:$G$1501,7,FALSE)</f>
        <v>FURNITURE</v>
      </c>
      <c r="E14329">
        <f>VLOOKUP(C14329,customers!$A$2:$D$1501, 4,FALSE)</f>
        <v>8</v>
      </c>
      <c r="F14329" t="str">
        <f>VLOOKUP(E14329,nation!$A$2:$B$26, 2,FALSE)</f>
        <v>INDIA</v>
      </c>
      <c r="G14329">
        <f>VLOOKUP(orders!F14329,nation!$B$2:$C$26,2,FALSE)</f>
        <v>2</v>
      </c>
      <c r="H14329" t="str">
        <f>HLOOKUP(orders!G14329,region_horz!$B$1:$F$2,2,FALSE)</f>
        <v>ASIA</v>
      </c>
      <c r="I14329" t="s">
        <v>16</v>
      </c>
      <c r="J14329">
        <v>58111.42</v>
      </c>
      <c r="K14329" s="1">
        <v>34183</v>
      </c>
      <c r="L14329" t="s">
        <v>31</v>
      </c>
      <c r="M14329" t="s">
        <v>51</v>
      </c>
      <c r="N14329">
        <v>0</v>
      </c>
      <c r="O14329" t="s">
        <v>15249</v>
      </c>
    </row>
    <row r="14330" spans="1:15" x14ac:dyDescent="0.2">
      <c r="A14330">
        <v>57313</v>
      </c>
      <c r="B14330" t="str">
        <f>VLOOKUP(orders!C14330,customers!$A$2:$B$1501, 2,FALSE)</f>
        <v>Customer#000000473</v>
      </c>
      <c r="C14330">
        <v>473</v>
      </c>
      <c r="D14330" t="str">
        <f>VLOOKUP(orders!C14330,customers!$A$2:$G$1501,7,FALSE)</f>
        <v>HOUSEHOLD</v>
      </c>
      <c r="E14330">
        <f>VLOOKUP(C14330,customers!$A$2:$D$1501, 4,FALSE)</f>
        <v>9</v>
      </c>
      <c r="F14330" t="str">
        <f>VLOOKUP(E14330,nation!$A$2:$B$26, 2,FALSE)</f>
        <v>INDONESIA</v>
      </c>
      <c r="G14330">
        <f>VLOOKUP(orders!F14330,nation!$B$2:$C$26,2,FALSE)</f>
        <v>2</v>
      </c>
      <c r="H14330" t="str">
        <f>HLOOKUP(orders!G14330,region_horz!$B$1:$F$2,2,FALSE)</f>
        <v>ASIA</v>
      </c>
      <c r="I14330" t="s">
        <v>9</v>
      </c>
      <c r="J14330">
        <v>144872.75</v>
      </c>
      <c r="K14330" s="1">
        <v>35599</v>
      </c>
      <c r="L14330" t="s">
        <v>31</v>
      </c>
      <c r="M14330" t="s">
        <v>1470</v>
      </c>
      <c r="N14330">
        <v>0</v>
      </c>
      <c r="O14330" t="s">
        <v>15250</v>
      </c>
    </row>
    <row r="14331" spans="1:15" x14ac:dyDescent="0.2">
      <c r="A14331">
        <v>57314</v>
      </c>
      <c r="B14331" t="str">
        <f>VLOOKUP(orders!C14331,customers!$A$2:$B$1501, 2,FALSE)</f>
        <v>Customer#000001105</v>
      </c>
      <c r="C14331">
        <v>1105</v>
      </c>
      <c r="D14331" t="str">
        <f>VLOOKUP(orders!C14331,customers!$A$2:$G$1501,7,FALSE)</f>
        <v>FURNITURE</v>
      </c>
      <c r="E14331">
        <f>VLOOKUP(C14331,customers!$A$2:$D$1501, 4,FALSE)</f>
        <v>22</v>
      </c>
      <c r="F14331" t="str">
        <f>VLOOKUP(E14331,nation!$A$2:$B$26, 2,FALSE)</f>
        <v>RUSSIA</v>
      </c>
      <c r="G14331">
        <f>VLOOKUP(orders!F14331,nation!$B$2:$C$26,2,FALSE)</f>
        <v>3</v>
      </c>
      <c r="H14331" t="str">
        <f>HLOOKUP(orders!G14331,region_horz!$B$1:$F$2,2,FALSE)</f>
        <v>EUROPE</v>
      </c>
      <c r="I14331" t="s">
        <v>16</v>
      </c>
      <c r="J14331">
        <v>297649.51</v>
      </c>
      <c r="K14331" s="1">
        <v>34255</v>
      </c>
      <c r="L14331" t="s">
        <v>10</v>
      </c>
      <c r="M14331" t="s">
        <v>2670</v>
      </c>
      <c r="N14331">
        <v>0</v>
      </c>
      <c r="O14331" t="s">
        <v>15251</v>
      </c>
    </row>
    <row r="14332" spans="1:15" x14ac:dyDescent="0.2">
      <c r="A14332">
        <v>57315</v>
      </c>
      <c r="B14332" t="str">
        <f>VLOOKUP(orders!C14332,customers!$A$2:$B$1501, 2,FALSE)</f>
        <v>Customer#000001151</v>
      </c>
      <c r="C14332">
        <v>1151</v>
      </c>
      <c r="D14332" t="str">
        <f>VLOOKUP(orders!C14332,customers!$A$2:$G$1501,7,FALSE)</f>
        <v>BUILDING</v>
      </c>
      <c r="E14332">
        <f>VLOOKUP(C14332,customers!$A$2:$D$1501, 4,FALSE)</f>
        <v>7</v>
      </c>
      <c r="F14332" t="str">
        <f>VLOOKUP(E14332,nation!$A$2:$B$26, 2,FALSE)</f>
        <v>GERMANY</v>
      </c>
      <c r="G14332">
        <f>VLOOKUP(orders!F14332,nation!$B$2:$C$26,2,FALSE)</f>
        <v>3</v>
      </c>
      <c r="H14332" t="str">
        <f>HLOOKUP(orders!G14332,region_horz!$B$1:$F$2,2,FALSE)</f>
        <v>EUROPE</v>
      </c>
      <c r="I14332" t="s">
        <v>16</v>
      </c>
      <c r="J14332">
        <v>1453.27</v>
      </c>
      <c r="K14332" s="1">
        <v>34466</v>
      </c>
      <c r="L14332" t="s">
        <v>26</v>
      </c>
      <c r="M14332" t="s">
        <v>3331</v>
      </c>
      <c r="N14332">
        <v>0</v>
      </c>
      <c r="O14332" t="s">
        <v>15252</v>
      </c>
    </row>
    <row r="14333" spans="1:15" x14ac:dyDescent="0.2">
      <c r="A14333">
        <v>57316</v>
      </c>
      <c r="B14333" t="str">
        <f>VLOOKUP(orders!C14333,customers!$A$2:$B$1501, 2,FALSE)</f>
        <v>Customer#000000092</v>
      </c>
      <c r="C14333">
        <v>92</v>
      </c>
      <c r="D14333" t="str">
        <f>VLOOKUP(orders!C14333,customers!$A$2:$G$1501,7,FALSE)</f>
        <v>MACHINERY</v>
      </c>
      <c r="E14333">
        <f>VLOOKUP(C14333,customers!$A$2:$D$1501, 4,FALSE)</f>
        <v>2</v>
      </c>
      <c r="F14333" t="str">
        <f>VLOOKUP(E14333,nation!$A$2:$B$26, 2,FALSE)</f>
        <v>BRAZIL</v>
      </c>
      <c r="G14333">
        <f>VLOOKUP(orders!F14333,nation!$B$2:$C$26,2,FALSE)</f>
        <v>1</v>
      </c>
      <c r="H14333" t="str">
        <f>HLOOKUP(orders!G14333,region_horz!$B$1:$F$2,2,FALSE)</f>
        <v>AMERICA</v>
      </c>
      <c r="I14333" t="s">
        <v>9</v>
      </c>
      <c r="J14333">
        <v>204010.37</v>
      </c>
      <c r="K14333" s="1">
        <v>35336</v>
      </c>
      <c r="L14333" t="s">
        <v>13</v>
      </c>
      <c r="M14333" t="s">
        <v>519</v>
      </c>
      <c r="N14333">
        <v>0</v>
      </c>
      <c r="O14333" t="s">
        <v>15253</v>
      </c>
    </row>
    <row r="14334" spans="1:15" x14ac:dyDescent="0.2">
      <c r="A14334">
        <v>57317</v>
      </c>
      <c r="B14334" t="str">
        <f>VLOOKUP(orders!C14334,customers!$A$2:$B$1501, 2,FALSE)</f>
        <v>Customer#000000424</v>
      </c>
      <c r="C14334">
        <v>424</v>
      </c>
      <c r="D14334" t="str">
        <f>VLOOKUP(orders!C14334,customers!$A$2:$G$1501,7,FALSE)</f>
        <v>HOUSEHOLD</v>
      </c>
      <c r="E14334">
        <f>VLOOKUP(C14334,customers!$A$2:$D$1501, 4,FALSE)</f>
        <v>19</v>
      </c>
      <c r="F14334" t="str">
        <f>VLOOKUP(E14334,nation!$A$2:$B$26, 2,FALSE)</f>
        <v>ROMANIA</v>
      </c>
      <c r="G14334">
        <f>VLOOKUP(orders!F14334,nation!$B$2:$C$26,2,FALSE)</f>
        <v>3</v>
      </c>
      <c r="H14334" t="str">
        <f>HLOOKUP(orders!G14334,region_horz!$B$1:$F$2,2,FALSE)</f>
        <v>EUROPE</v>
      </c>
      <c r="I14334" t="s">
        <v>9</v>
      </c>
      <c r="J14334">
        <v>23761.19</v>
      </c>
      <c r="K14334" s="1">
        <v>35058</v>
      </c>
      <c r="L14334" t="s">
        <v>31</v>
      </c>
      <c r="M14334" t="s">
        <v>4292</v>
      </c>
      <c r="N14334">
        <v>0</v>
      </c>
      <c r="O14334" t="s">
        <v>15254</v>
      </c>
    </row>
    <row r="14335" spans="1:15" x14ac:dyDescent="0.2">
      <c r="A14335">
        <v>57318</v>
      </c>
      <c r="B14335" t="str">
        <f>VLOOKUP(orders!C14335,customers!$A$2:$B$1501, 2,FALSE)</f>
        <v>Customer#000000050</v>
      </c>
      <c r="C14335">
        <v>50</v>
      </c>
      <c r="D14335" t="str">
        <f>VLOOKUP(orders!C14335,customers!$A$2:$G$1501,7,FALSE)</f>
        <v>MACHINERY</v>
      </c>
      <c r="E14335">
        <f>VLOOKUP(C14335,customers!$A$2:$D$1501, 4,FALSE)</f>
        <v>6</v>
      </c>
      <c r="F14335" t="str">
        <f>VLOOKUP(E14335,nation!$A$2:$B$26, 2,FALSE)</f>
        <v>FRANCE</v>
      </c>
      <c r="G14335">
        <f>VLOOKUP(orders!F14335,nation!$B$2:$C$26,2,FALSE)</f>
        <v>3</v>
      </c>
      <c r="H14335" t="str">
        <f>HLOOKUP(orders!G14335,region_horz!$B$1:$F$2,2,FALSE)</f>
        <v>EUROPE</v>
      </c>
      <c r="I14335" t="s">
        <v>16</v>
      </c>
      <c r="J14335">
        <v>223735.22</v>
      </c>
      <c r="K14335" s="1">
        <v>33980</v>
      </c>
      <c r="L14335" t="s">
        <v>31</v>
      </c>
      <c r="M14335" t="s">
        <v>2137</v>
      </c>
      <c r="N14335">
        <v>0</v>
      </c>
      <c r="O14335" t="s">
        <v>15255</v>
      </c>
    </row>
    <row r="14336" spans="1:15" x14ac:dyDescent="0.2">
      <c r="A14336">
        <v>57319</v>
      </c>
      <c r="B14336" t="str">
        <f>VLOOKUP(orders!C14336,customers!$A$2:$B$1501, 2,FALSE)</f>
        <v>Customer#000000514</v>
      </c>
      <c r="C14336">
        <v>514</v>
      </c>
      <c r="D14336" t="str">
        <f>VLOOKUP(orders!C14336,customers!$A$2:$G$1501,7,FALSE)</f>
        <v>BUILDING</v>
      </c>
      <c r="E14336">
        <f>VLOOKUP(C14336,customers!$A$2:$D$1501, 4,FALSE)</f>
        <v>23</v>
      </c>
      <c r="F14336" t="str">
        <f>VLOOKUP(E14336,nation!$A$2:$B$26, 2,FALSE)</f>
        <v>UNITED KINGDOM</v>
      </c>
      <c r="G14336">
        <f>VLOOKUP(orders!F14336,nation!$B$2:$C$26,2,FALSE)</f>
        <v>3</v>
      </c>
      <c r="H14336" t="str">
        <f>HLOOKUP(orders!G14336,region_horz!$B$1:$F$2,2,FALSE)</f>
        <v>EUROPE</v>
      </c>
      <c r="I14336" t="s">
        <v>16</v>
      </c>
      <c r="J14336">
        <v>193303.45</v>
      </c>
      <c r="K14336" s="1">
        <v>33895</v>
      </c>
      <c r="L14336" t="s">
        <v>10</v>
      </c>
      <c r="M14336" t="s">
        <v>3176</v>
      </c>
      <c r="N14336">
        <v>0</v>
      </c>
      <c r="O14336" t="s">
        <v>15256</v>
      </c>
    </row>
    <row r="14337" spans="1:15" x14ac:dyDescent="0.2">
      <c r="A14337">
        <v>57344</v>
      </c>
      <c r="B14337" t="str">
        <f>VLOOKUP(orders!C14337,customers!$A$2:$B$1501, 2,FALSE)</f>
        <v>Customer#000000571</v>
      </c>
      <c r="C14337">
        <v>571</v>
      </c>
      <c r="D14337" t="str">
        <f>VLOOKUP(orders!C14337,customers!$A$2:$G$1501,7,FALSE)</f>
        <v>HOUSEHOLD</v>
      </c>
      <c r="E14337">
        <f>VLOOKUP(C14337,customers!$A$2:$D$1501, 4,FALSE)</f>
        <v>2</v>
      </c>
      <c r="F14337" t="str">
        <f>VLOOKUP(E14337,nation!$A$2:$B$26, 2,FALSE)</f>
        <v>BRAZIL</v>
      </c>
      <c r="G14337">
        <f>VLOOKUP(orders!F14337,nation!$B$2:$C$26,2,FALSE)</f>
        <v>1</v>
      </c>
      <c r="H14337" t="str">
        <f>HLOOKUP(orders!G14337,region_horz!$B$1:$F$2,2,FALSE)</f>
        <v>AMERICA</v>
      </c>
      <c r="I14337" t="s">
        <v>16</v>
      </c>
      <c r="J14337">
        <v>69719.149999999994</v>
      </c>
      <c r="K14337" s="1">
        <v>34237</v>
      </c>
      <c r="L14337" t="s">
        <v>26</v>
      </c>
      <c r="M14337" t="s">
        <v>988</v>
      </c>
      <c r="N14337">
        <v>0</v>
      </c>
      <c r="O14337" t="s">
        <v>15257</v>
      </c>
    </row>
    <row r="14338" spans="1:15" x14ac:dyDescent="0.2">
      <c r="A14338">
        <v>57345</v>
      </c>
      <c r="B14338" t="str">
        <f>VLOOKUP(orders!C14338,customers!$A$2:$B$1501, 2,FALSE)</f>
        <v>Customer#000001408</v>
      </c>
      <c r="C14338">
        <v>1408</v>
      </c>
      <c r="D14338" t="str">
        <f>VLOOKUP(orders!C14338,customers!$A$2:$G$1501,7,FALSE)</f>
        <v>HOUSEHOLD</v>
      </c>
      <c r="E14338">
        <f>VLOOKUP(C14338,customers!$A$2:$D$1501, 4,FALSE)</f>
        <v>11</v>
      </c>
      <c r="F14338" t="str">
        <f>VLOOKUP(E14338,nation!$A$2:$B$26, 2,FALSE)</f>
        <v>IRAQ</v>
      </c>
      <c r="G14338">
        <f>VLOOKUP(orders!F14338,nation!$B$2:$C$26,2,FALSE)</f>
        <v>4</v>
      </c>
      <c r="H14338" t="str">
        <f>HLOOKUP(orders!G14338,region_horz!$B$1:$F$2,2,FALSE)</f>
        <v>MIDDLE EAST</v>
      </c>
      <c r="I14338" t="s">
        <v>9</v>
      </c>
      <c r="J14338">
        <v>132998.04</v>
      </c>
      <c r="K14338" s="1">
        <v>35993</v>
      </c>
      <c r="L14338" t="s">
        <v>23</v>
      </c>
      <c r="M14338" t="s">
        <v>1057</v>
      </c>
      <c r="N14338">
        <v>0</v>
      </c>
      <c r="O14338" t="s">
        <v>15258</v>
      </c>
    </row>
    <row r="14339" spans="1:15" x14ac:dyDescent="0.2">
      <c r="A14339">
        <v>57346</v>
      </c>
      <c r="B14339" t="str">
        <f>VLOOKUP(orders!C14339,customers!$A$2:$B$1501, 2,FALSE)</f>
        <v>Customer#000001498</v>
      </c>
      <c r="C14339">
        <v>1498</v>
      </c>
      <c r="D14339" t="str">
        <f>VLOOKUP(orders!C14339,customers!$A$2:$G$1501,7,FALSE)</f>
        <v>AUTOMOBILE</v>
      </c>
      <c r="E14339">
        <f>VLOOKUP(C14339,customers!$A$2:$D$1501, 4,FALSE)</f>
        <v>19</v>
      </c>
      <c r="F14339" t="str">
        <f>VLOOKUP(E14339,nation!$A$2:$B$26, 2,FALSE)</f>
        <v>ROMANIA</v>
      </c>
      <c r="G14339">
        <f>VLOOKUP(orders!F14339,nation!$B$2:$C$26,2,FALSE)</f>
        <v>3</v>
      </c>
      <c r="H14339" t="str">
        <f>HLOOKUP(orders!G14339,region_horz!$B$1:$F$2,2,FALSE)</f>
        <v>EUROPE</v>
      </c>
      <c r="I14339" t="s">
        <v>16</v>
      </c>
      <c r="J14339">
        <v>50050.53</v>
      </c>
      <c r="K14339" s="1">
        <v>33634</v>
      </c>
      <c r="L14339" t="s">
        <v>26</v>
      </c>
      <c r="M14339" t="s">
        <v>572</v>
      </c>
      <c r="N14339">
        <v>0</v>
      </c>
      <c r="O14339" t="s">
        <v>15259</v>
      </c>
    </row>
    <row r="14340" spans="1:15" x14ac:dyDescent="0.2">
      <c r="A14340">
        <v>57347</v>
      </c>
      <c r="B14340" t="str">
        <f>VLOOKUP(orders!C14340,customers!$A$2:$B$1501, 2,FALSE)</f>
        <v>Customer#000000262</v>
      </c>
      <c r="C14340">
        <v>262</v>
      </c>
      <c r="D14340" t="str">
        <f>VLOOKUP(orders!C14340,customers!$A$2:$G$1501,7,FALSE)</f>
        <v>AUTOMOBILE</v>
      </c>
      <c r="E14340">
        <f>VLOOKUP(C14340,customers!$A$2:$D$1501, 4,FALSE)</f>
        <v>4</v>
      </c>
      <c r="F14340" t="str">
        <f>VLOOKUP(E14340,nation!$A$2:$B$26, 2,FALSE)</f>
        <v>EGYPT</v>
      </c>
      <c r="G14340">
        <f>VLOOKUP(orders!F14340,nation!$B$2:$C$26,2,FALSE)</f>
        <v>4</v>
      </c>
      <c r="H14340" t="str">
        <f>HLOOKUP(orders!G14340,region_horz!$B$1:$F$2,2,FALSE)</f>
        <v>MIDDLE EAST</v>
      </c>
      <c r="I14340" t="s">
        <v>9</v>
      </c>
      <c r="J14340">
        <v>191964.02</v>
      </c>
      <c r="K14340" s="1">
        <v>35408</v>
      </c>
      <c r="L14340" t="s">
        <v>10</v>
      </c>
      <c r="M14340" t="s">
        <v>2247</v>
      </c>
      <c r="N14340">
        <v>0</v>
      </c>
      <c r="O14340" t="s">
        <v>15260</v>
      </c>
    </row>
    <row r="14341" spans="1:15" x14ac:dyDescent="0.2">
      <c r="A14341">
        <v>57348</v>
      </c>
      <c r="B14341" t="str">
        <f>VLOOKUP(orders!C14341,customers!$A$2:$B$1501, 2,FALSE)</f>
        <v>Customer#000001156</v>
      </c>
      <c r="C14341">
        <v>1156</v>
      </c>
      <c r="D14341" t="str">
        <f>VLOOKUP(orders!C14341,customers!$A$2:$G$1501,7,FALSE)</f>
        <v>HOUSEHOLD</v>
      </c>
      <c r="E14341">
        <f>VLOOKUP(C14341,customers!$A$2:$D$1501, 4,FALSE)</f>
        <v>14</v>
      </c>
      <c r="F14341" t="str">
        <f>VLOOKUP(E14341,nation!$A$2:$B$26, 2,FALSE)</f>
        <v>KENYA</v>
      </c>
      <c r="G14341">
        <f>VLOOKUP(orders!F14341,nation!$B$2:$C$26,2,FALSE)</f>
        <v>0</v>
      </c>
      <c r="H14341" t="str">
        <f>HLOOKUP(orders!G14341,region_horz!$B$1:$F$2,2,FALSE)</f>
        <v>AFRICA</v>
      </c>
      <c r="I14341" t="s">
        <v>16</v>
      </c>
      <c r="J14341">
        <v>102628.86</v>
      </c>
      <c r="K14341" s="1">
        <v>34064</v>
      </c>
      <c r="L14341" t="s">
        <v>31</v>
      </c>
      <c r="M14341" t="s">
        <v>1390</v>
      </c>
      <c r="N14341">
        <v>0</v>
      </c>
      <c r="O14341" t="s">
        <v>15261</v>
      </c>
    </row>
    <row r="14342" spans="1:15" x14ac:dyDescent="0.2">
      <c r="A14342">
        <v>57349</v>
      </c>
      <c r="B14342" t="str">
        <f>VLOOKUP(orders!C14342,customers!$A$2:$B$1501, 2,FALSE)</f>
        <v>Customer#000001261</v>
      </c>
      <c r="C14342">
        <v>1261</v>
      </c>
      <c r="D14342" t="str">
        <f>VLOOKUP(orders!C14342,customers!$A$2:$G$1501,7,FALSE)</f>
        <v>BUILDING</v>
      </c>
      <c r="E14342">
        <f>VLOOKUP(C14342,customers!$A$2:$D$1501, 4,FALSE)</f>
        <v>20</v>
      </c>
      <c r="F14342" t="str">
        <f>VLOOKUP(E14342,nation!$A$2:$B$26, 2,FALSE)</f>
        <v>SAUDI ARABIA</v>
      </c>
      <c r="G14342">
        <f>VLOOKUP(orders!F14342,nation!$B$2:$C$26,2,FALSE)</f>
        <v>4</v>
      </c>
      <c r="H14342" t="str">
        <f>HLOOKUP(orders!G14342,region_horz!$B$1:$F$2,2,FALSE)</f>
        <v>MIDDLE EAST</v>
      </c>
      <c r="I14342" t="s">
        <v>16</v>
      </c>
      <c r="J14342">
        <v>163079.65</v>
      </c>
      <c r="K14342" s="1">
        <v>33706</v>
      </c>
      <c r="L14342" t="s">
        <v>13</v>
      </c>
      <c r="M14342" t="s">
        <v>2043</v>
      </c>
      <c r="N14342">
        <v>0</v>
      </c>
      <c r="O14342" t="s">
        <v>15262</v>
      </c>
    </row>
    <row r="14343" spans="1:15" x14ac:dyDescent="0.2">
      <c r="A14343">
        <v>57350</v>
      </c>
      <c r="B14343" t="str">
        <f>VLOOKUP(orders!C14343,customers!$A$2:$B$1501, 2,FALSE)</f>
        <v>Customer#000000883</v>
      </c>
      <c r="C14343">
        <v>883</v>
      </c>
      <c r="D14343" t="str">
        <f>VLOOKUP(orders!C14343,customers!$A$2:$G$1501,7,FALSE)</f>
        <v>FURNITURE</v>
      </c>
      <c r="E14343">
        <f>VLOOKUP(C14343,customers!$A$2:$D$1501, 4,FALSE)</f>
        <v>3</v>
      </c>
      <c r="F14343" t="str">
        <f>VLOOKUP(E14343,nation!$A$2:$B$26, 2,FALSE)</f>
        <v>CANADA</v>
      </c>
      <c r="G14343">
        <f>VLOOKUP(orders!F14343,nation!$B$2:$C$26,2,FALSE)</f>
        <v>1</v>
      </c>
      <c r="H14343" t="str">
        <f>HLOOKUP(orders!G14343,region_horz!$B$1:$F$2,2,FALSE)</f>
        <v>AMERICA</v>
      </c>
      <c r="I14343" t="s">
        <v>9</v>
      </c>
      <c r="J14343">
        <v>231054.67</v>
      </c>
      <c r="K14343" s="1">
        <v>34845</v>
      </c>
      <c r="L14343" t="s">
        <v>26</v>
      </c>
      <c r="M14343" t="s">
        <v>301</v>
      </c>
      <c r="N14343">
        <v>0</v>
      </c>
      <c r="O14343" t="s">
        <v>15263</v>
      </c>
    </row>
    <row r="14344" spans="1:15" x14ac:dyDescent="0.2">
      <c r="A14344">
        <v>57351</v>
      </c>
      <c r="B14344" t="str">
        <f>VLOOKUP(orders!C14344,customers!$A$2:$B$1501, 2,FALSE)</f>
        <v>Customer#000000715</v>
      </c>
      <c r="C14344">
        <v>715</v>
      </c>
      <c r="D14344" t="str">
        <f>VLOOKUP(orders!C14344,customers!$A$2:$G$1501,7,FALSE)</f>
        <v>AUTOMOBILE</v>
      </c>
      <c r="E14344">
        <f>VLOOKUP(C14344,customers!$A$2:$D$1501, 4,FALSE)</f>
        <v>19</v>
      </c>
      <c r="F14344" t="str">
        <f>VLOOKUP(E14344,nation!$A$2:$B$26, 2,FALSE)</f>
        <v>ROMANIA</v>
      </c>
      <c r="G14344">
        <f>VLOOKUP(orders!F14344,nation!$B$2:$C$26,2,FALSE)</f>
        <v>3</v>
      </c>
      <c r="H14344" t="str">
        <f>HLOOKUP(orders!G14344,region_horz!$B$1:$F$2,2,FALSE)</f>
        <v>EUROPE</v>
      </c>
      <c r="I14344" t="s">
        <v>9</v>
      </c>
      <c r="J14344">
        <v>39346.75</v>
      </c>
      <c r="K14344" s="1">
        <v>35056</v>
      </c>
      <c r="L14344" t="s">
        <v>13</v>
      </c>
      <c r="M14344" t="s">
        <v>1334</v>
      </c>
      <c r="N14344">
        <v>0</v>
      </c>
      <c r="O14344" t="s">
        <v>15264</v>
      </c>
    </row>
    <row r="14345" spans="1:15" x14ac:dyDescent="0.2">
      <c r="A14345">
        <v>57376</v>
      </c>
      <c r="B14345" t="str">
        <f>VLOOKUP(orders!C14345,customers!$A$2:$B$1501, 2,FALSE)</f>
        <v>Customer#000000676</v>
      </c>
      <c r="C14345">
        <v>676</v>
      </c>
      <c r="D14345" t="str">
        <f>VLOOKUP(orders!C14345,customers!$A$2:$G$1501,7,FALSE)</f>
        <v>HOUSEHOLD</v>
      </c>
      <c r="E14345">
        <f>VLOOKUP(C14345,customers!$A$2:$D$1501, 4,FALSE)</f>
        <v>24</v>
      </c>
      <c r="F14345" t="str">
        <f>VLOOKUP(E14345,nation!$A$2:$B$26, 2,FALSE)</f>
        <v>UNITED STATES</v>
      </c>
      <c r="G14345">
        <f>VLOOKUP(orders!F14345,nation!$B$2:$C$26,2,FALSE)</f>
        <v>1</v>
      </c>
      <c r="H14345" t="str">
        <f>HLOOKUP(orders!G14345,region_horz!$B$1:$F$2,2,FALSE)</f>
        <v>AMERICA</v>
      </c>
      <c r="I14345" t="s">
        <v>9</v>
      </c>
      <c r="J14345">
        <v>411255.46</v>
      </c>
      <c r="K14345" s="1">
        <v>34870</v>
      </c>
      <c r="L14345" t="s">
        <v>13</v>
      </c>
      <c r="M14345" t="s">
        <v>2208</v>
      </c>
      <c r="N14345">
        <v>0</v>
      </c>
      <c r="O14345" t="s">
        <v>15265</v>
      </c>
    </row>
    <row r="14346" spans="1:15" x14ac:dyDescent="0.2">
      <c r="A14346">
        <v>57377</v>
      </c>
      <c r="B14346" t="str">
        <f>VLOOKUP(orders!C14346,customers!$A$2:$B$1501, 2,FALSE)</f>
        <v>Customer#000000232</v>
      </c>
      <c r="C14346">
        <v>232</v>
      </c>
      <c r="D14346" t="str">
        <f>VLOOKUP(orders!C14346,customers!$A$2:$G$1501,7,FALSE)</f>
        <v>HOUSEHOLD</v>
      </c>
      <c r="E14346">
        <f>VLOOKUP(C14346,customers!$A$2:$D$1501, 4,FALSE)</f>
        <v>22</v>
      </c>
      <c r="F14346" t="str">
        <f>VLOOKUP(E14346,nation!$A$2:$B$26, 2,FALSE)</f>
        <v>RUSSIA</v>
      </c>
      <c r="G14346">
        <f>VLOOKUP(orders!F14346,nation!$B$2:$C$26,2,FALSE)</f>
        <v>3</v>
      </c>
      <c r="H14346" t="str">
        <f>HLOOKUP(orders!G14346,region_horz!$B$1:$F$2,2,FALSE)</f>
        <v>EUROPE</v>
      </c>
      <c r="I14346" t="s">
        <v>9</v>
      </c>
      <c r="J14346">
        <v>82242.929999999993</v>
      </c>
      <c r="K14346" s="1">
        <v>35906</v>
      </c>
      <c r="L14346" t="s">
        <v>31</v>
      </c>
      <c r="M14346" t="s">
        <v>492</v>
      </c>
      <c r="N14346">
        <v>0</v>
      </c>
      <c r="O14346" t="s">
        <v>15266</v>
      </c>
    </row>
    <row r="14347" spans="1:15" x14ac:dyDescent="0.2">
      <c r="A14347">
        <v>57378</v>
      </c>
      <c r="B14347" t="str">
        <f>VLOOKUP(orders!C14347,customers!$A$2:$B$1501, 2,FALSE)</f>
        <v>Customer#000000469</v>
      </c>
      <c r="C14347">
        <v>469</v>
      </c>
      <c r="D14347" t="str">
        <f>VLOOKUP(orders!C14347,customers!$A$2:$G$1501,7,FALSE)</f>
        <v>BUILDING</v>
      </c>
      <c r="E14347">
        <f>VLOOKUP(C14347,customers!$A$2:$D$1501, 4,FALSE)</f>
        <v>12</v>
      </c>
      <c r="F14347" t="str">
        <f>VLOOKUP(E14347,nation!$A$2:$B$26, 2,FALSE)</f>
        <v>JAPAN</v>
      </c>
      <c r="G14347">
        <f>VLOOKUP(orders!F14347,nation!$B$2:$C$26,2,FALSE)</f>
        <v>2</v>
      </c>
      <c r="H14347" t="str">
        <f>HLOOKUP(orders!G14347,region_horz!$B$1:$F$2,2,FALSE)</f>
        <v>ASIA</v>
      </c>
      <c r="I14347" t="s">
        <v>16</v>
      </c>
      <c r="J14347">
        <v>72620.429999999993</v>
      </c>
      <c r="K14347" s="1">
        <v>34697</v>
      </c>
      <c r="L14347" t="s">
        <v>23</v>
      </c>
      <c r="M14347" t="s">
        <v>1062</v>
      </c>
      <c r="N14347">
        <v>0</v>
      </c>
      <c r="O14347" t="s">
        <v>15267</v>
      </c>
    </row>
    <row r="14348" spans="1:15" x14ac:dyDescent="0.2">
      <c r="A14348">
        <v>57379</v>
      </c>
      <c r="B14348" t="str">
        <f>VLOOKUP(orders!C14348,customers!$A$2:$B$1501, 2,FALSE)</f>
        <v>Customer#000001156</v>
      </c>
      <c r="C14348">
        <v>1156</v>
      </c>
      <c r="D14348" t="str">
        <f>VLOOKUP(orders!C14348,customers!$A$2:$G$1501,7,FALSE)</f>
        <v>HOUSEHOLD</v>
      </c>
      <c r="E14348">
        <f>VLOOKUP(C14348,customers!$A$2:$D$1501, 4,FALSE)</f>
        <v>14</v>
      </c>
      <c r="F14348" t="str">
        <f>VLOOKUP(E14348,nation!$A$2:$B$26, 2,FALSE)</f>
        <v>KENYA</v>
      </c>
      <c r="G14348">
        <f>VLOOKUP(orders!F14348,nation!$B$2:$C$26,2,FALSE)</f>
        <v>0</v>
      </c>
      <c r="H14348" t="str">
        <f>HLOOKUP(orders!G14348,region_horz!$B$1:$F$2,2,FALSE)</f>
        <v>AFRICA</v>
      </c>
      <c r="I14348" t="s">
        <v>16</v>
      </c>
      <c r="J14348">
        <v>27203.63</v>
      </c>
      <c r="K14348" s="1">
        <v>34491</v>
      </c>
      <c r="L14348" t="s">
        <v>26</v>
      </c>
      <c r="M14348" t="s">
        <v>386</v>
      </c>
      <c r="N14348">
        <v>0</v>
      </c>
      <c r="O14348" t="s">
        <v>15268</v>
      </c>
    </row>
    <row r="14349" spans="1:15" x14ac:dyDescent="0.2">
      <c r="A14349">
        <v>57380</v>
      </c>
      <c r="B14349" t="str">
        <f>VLOOKUP(orders!C14349,customers!$A$2:$B$1501, 2,FALSE)</f>
        <v>Customer#000001112</v>
      </c>
      <c r="C14349">
        <v>1112</v>
      </c>
      <c r="D14349" t="str">
        <f>VLOOKUP(orders!C14349,customers!$A$2:$G$1501,7,FALSE)</f>
        <v>MACHINERY</v>
      </c>
      <c r="E14349">
        <f>VLOOKUP(C14349,customers!$A$2:$D$1501, 4,FALSE)</f>
        <v>20</v>
      </c>
      <c r="F14349" t="str">
        <f>VLOOKUP(E14349,nation!$A$2:$B$26, 2,FALSE)</f>
        <v>SAUDI ARABIA</v>
      </c>
      <c r="G14349">
        <f>VLOOKUP(orders!F14349,nation!$B$2:$C$26,2,FALSE)</f>
        <v>4</v>
      </c>
      <c r="H14349" t="str">
        <f>HLOOKUP(orders!G14349,region_horz!$B$1:$F$2,2,FALSE)</f>
        <v>MIDDLE EAST</v>
      </c>
      <c r="I14349" t="s">
        <v>9</v>
      </c>
      <c r="J14349">
        <v>232137.69</v>
      </c>
      <c r="K14349" s="1">
        <v>34993</v>
      </c>
      <c r="L14349" t="s">
        <v>10</v>
      </c>
      <c r="M14349" t="s">
        <v>2742</v>
      </c>
      <c r="N14349">
        <v>0</v>
      </c>
      <c r="O14349" t="s">
        <v>15269</v>
      </c>
    </row>
    <row r="14350" spans="1:15" x14ac:dyDescent="0.2">
      <c r="A14350">
        <v>57381</v>
      </c>
      <c r="B14350" t="str">
        <f>VLOOKUP(orders!C14350,customers!$A$2:$B$1501, 2,FALSE)</f>
        <v>Customer#000001135</v>
      </c>
      <c r="C14350">
        <v>1135</v>
      </c>
      <c r="D14350" t="str">
        <f>VLOOKUP(orders!C14350,customers!$A$2:$G$1501,7,FALSE)</f>
        <v>FURNITURE</v>
      </c>
      <c r="E14350">
        <f>VLOOKUP(C14350,customers!$A$2:$D$1501, 4,FALSE)</f>
        <v>11</v>
      </c>
      <c r="F14350" t="str">
        <f>VLOOKUP(E14350,nation!$A$2:$B$26, 2,FALSE)</f>
        <v>IRAQ</v>
      </c>
      <c r="G14350">
        <f>VLOOKUP(orders!F14350,nation!$B$2:$C$26,2,FALSE)</f>
        <v>4</v>
      </c>
      <c r="H14350" t="str">
        <f>HLOOKUP(orders!G14350,region_horz!$B$1:$F$2,2,FALSE)</f>
        <v>MIDDLE EAST</v>
      </c>
      <c r="I14350" t="s">
        <v>16</v>
      </c>
      <c r="J14350">
        <v>186131.15</v>
      </c>
      <c r="K14350" s="1">
        <v>34554</v>
      </c>
      <c r="L14350" t="s">
        <v>26</v>
      </c>
      <c r="M14350" t="s">
        <v>5425</v>
      </c>
      <c r="N14350">
        <v>0</v>
      </c>
      <c r="O14350" t="s">
        <v>15270</v>
      </c>
    </row>
    <row r="14351" spans="1:15" x14ac:dyDescent="0.2">
      <c r="A14351">
        <v>57382</v>
      </c>
      <c r="B14351" t="str">
        <f>VLOOKUP(orders!C14351,customers!$A$2:$B$1501, 2,FALSE)</f>
        <v>Customer#000000556</v>
      </c>
      <c r="C14351">
        <v>556</v>
      </c>
      <c r="D14351" t="str">
        <f>VLOOKUP(orders!C14351,customers!$A$2:$G$1501,7,FALSE)</f>
        <v>MACHINERY</v>
      </c>
      <c r="E14351">
        <f>VLOOKUP(C14351,customers!$A$2:$D$1501, 4,FALSE)</f>
        <v>1</v>
      </c>
      <c r="F14351" t="str">
        <f>VLOOKUP(E14351,nation!$A$2:$B$26, 2,FALSE)</f>
        <v>ARGENTINA</v>
      </c>
      <c r="G14351">
        <f>VLOOKUP(orders!F14351,nation!$B$2:$C$26,2,FALSE)</f>
        <v>1</v>
      </c>
      <c r="H14351" t="str">
        <f>HLOOKUP(orders!G14351,region_horz!$B$1:$F$2,2,FALSE)</f>
        <v>AMERICA</v>
      </c>
      <c r="I14351" t="s">
        <v>16</v>
      </c>
      <c r="J14351">
        <v>125633.12</v>
      </c>
      <c r="K14351" s="1">
        <v>34417</v>
      </c>
      <c r="L14351" t="s">
        <v>31</v>
      </c>
      <c r="M14351" t="s">
        <v>199</v>
      </c>
      <c r="N14351">
        <v>0</v>
      </c>
      <c r="O14351" t="s">
        <v>15271</v>
      </c>
    </row>
    <row r="14352" spans="1:15" x14ac:dyDescent="0.2">
      <c r="A14352">
        <v>57383</v>
      </c>
      <c r="B14352" t="str">
        <f>VLOOKUP(orders!C14352,customers!$A$2:$B$1501, 2,FALSE)</f>
        <v>Customer#000000283</v>
      </c>
      <c r="C14352">
        <v>283</v>
      </c>
      <c r="D14352" t="str">
        <f>VLOOKUP(orders!C14352,customers!$A$2:$G$1501,7,FALSE)</f>
        <v>AUTOMOBILE</v>
      </c>
      <c r="E14352">
        <f>VLOOKUP(C14352,customers!$A$2:$D$1501, 4,FALSE)</f>
        <v>7</v>
      </c>
      <c r="F14352" t="str">
        <f>VLOOKUP(E14352,nation!$A$2:$B$26, 2,FALSE)</f>
        <v>GERMANY</v>
      </c>
      <c r="G14352">
        <f>VLOOKUP(orders!F14352,nation!$B$2:$C$26,2,FALSE)</f>
        <v>3</v>
      </c>
      <c r="H14352" t="str">
        <f>HLOOKUP(orders!G14352,region_horz!$B$1:$F$2,2,FALSE)</f>
        <v>EUROPE</v>
      </c>
      <c r="I14352" t="s">
        <v>16</v>
      </c>
      <c r="J14352">
        <v>262359.75</v>
      </c>
      <c r="K14352" s="1">
        <v>34287</v>
      </c>
      <c r="L14352" t="s">
        <v>31</v>
      </c>
      <c r="M14352" t="s">
        <v>451</v>
      </c>
      <c r="N14352">
        <v>0</v>
      </c>
      <c r="O14352" t="s">
        <v>15272</v>
      </c>
    </row>
    <row r="14353" spans="1:15" x14ac:dyDescent="0.2">
      <c r="A14353">
        <v>57408</v>
      </c>
      <c r="B14353" t="str">
        <f>VLOOKUP(orders!C14353,customers!$A$2:$B$1501, 2,FALSE)</f>
        <v>Customer#000000787</v>
      </c>
      <c r="C14353">
        <v>787</v>
      </c>
      <c r="D14353" t="str">
        <f>VLOOKUP(orders!C14353,customers!$A$2:$G$1501,7,FALSE)</f>
        <v>AUTOMOBILE</v>
      </c>
      <c r="E14353">
        <f>VLOOKUP(C14353,customers!$A$2:$D$1501, 4,FALSE)</f>
        <v>10</v>
      </c>
      <c r="F14353" t="str">
        <f>VLOOKUP(E14353,nation!$A$2:$B$26, 2,FALSE)</f>
        <v>IRAN</v>
      </c>
      <c r="G14353">
        <f>VLOOKUP(orders!F14353,nation!$B$2:$C$26,2,FALSE)</f>
        <v>4</v>
      </c>
      <c r="H14353" t="str">
        <f>HLOOKUP(orders!G14353,region_horz!$B$1:$F$2,2,FALSE)</f>
        <v>MIDDLE EAST</v>
      </c>
      <c r="I14353" t="s">
        <v>9</v>
      </c>
      <c r="J14353">
        <v>179938.82</v>
      </c>
      <c r="K14353" s="1">
        <v>35480</v>
      </c>
      <c r="L14353" t="s">
        <v>13</v>
      </c>
      <c r="M14353" t="s">
        <v>1743</v>
      </c>
      <c r="N14353">
        <v>0</v>
      </c>
      <c r="O14353" t="s">
        <v>15273</v>
      </c>
    </row>
    <row r="14354" spans="1:15" x14ac:dyDescent="0.2">
      <c r="A14354">
        <v>57409</v>
      </c>
      <c r="B14354" t="str">
        <f>VLOOKUP(orders!C14354,customers!$A$2:$B$1501, 2,FALSE)</f>
        <v>Customer#000000682</v>
      </c>
      <c r="C14354">
        <v>682</v>
      </c>
      <c r="D14354" t="str">
        <f>VLOOKUP(orders!C14354,customers!$A$2:$G$1501,7,FALSE)</f>
        <v>AUTOMOBILE</v>
      </c>
      <c r="E14354">
        <f>VLOOKUP(C14354,customers!$A$2:$D$1501, 4,FALSE)</f>
        <v>15</v>
      </c>
      <c r="F14354" t="str">
        <f>VLOOKUP(E14354,nation!$A$2:$B$26, 2,FALSE)</f>
        <v>MOROCCO</v>
      </c>
      <c r="G14354">
        <f>VLOOKUP(orders!F14354,nation!$B$2:$C$26,2,FALSE)</f>
        <v>0</v>
      </c>
      <c r="H14354" t="str">
        <f>HLOOKUP(orders!G14354,region_horz!$B$1:$F$2,2,FALSE)</f>
        <v>AFRICA</v>
      </c>
      <c r="I14354" t="s">
        <v>16</v>
      </c>
      <c r="J14354">
        <v>191167.68</v>
      </c>
      <c r="K14354" s="1">
        <v>34659</v>
      </c>
      <c r="L14354" t="s">
        <v>23</v>
      </c>
      <c r="M14354" t="s">
        <v>441</v>
      </c>
      <c r="N14354">
        <v>0</v>
      </c>
      <c r="O14354" t="s">
        <v>15274</v>
      </c>
    </row>
    <row r="14355" spans="1:15" x14ac:dyDescent="0.2">
      <c r="A14355">
        <v>57410</v>
      </c>
      <c r="B14355" t="str">
        <f>VLOOKUP(orders!C14355,customers!$A$2:$B$1501, 2,FALSE)</f>
        <v>Customer#000000751</v>
      </c>
      <c r="C14355">
        <v>751</v>
      </c>
      <c r="D14355" t="str">
        <f>VLOOKUP(orders!C14355,customers!$A$2:$G$1501,7,FALSE)</f>
        <v>FURNITURE</v>
      </c>
      <c r="E14355">
        <f>VLOOKUP(C14355,customers!$A$2:$D$1501, 4,FALSE)</f>
        <v>0</v>
      </c>
      <c r="F14355" t="str">
        <f>VLOOKUP(E14355,nation!$A$2:$B$26, 2,FALSE)</f>
        <v>ALGERIA</v>
      </c>
      <c r="G14355">
        <f>VLOOKUP(orders!F14355,nation!$B$2:$C$26,2,FALSE)</f>
        <v>0</v>
      </c>
      <c r="H14355" t="str">
        <f>HLOOKUP(orders!G14355,region_horz!$B$1:$F$2,2,FALSE)</f>
        <v>AFRICA</v>
      </c>
      <c r="I14355" t="s">
        <v>9</v>
      </c>
      <c r="J14355">
        <v>182917.77</v>
      </c>
      <c r="K14355" s="1">
        <v>35812</v>
      </c>
      <c r="L14355" t="s">
        <v>13</v>
      </c>
      <c r="M14355" t="s">
        <v>1460</v>
      </c>
      <c r="N14355">
        <v>0</v>
      </c>
      <c r="O14355" t="s">
        <v>15275</v>
      </c>
    </row>
    <row r="14356" spans="1:15" x14ac:dyDescent="0.2">
      <c r="A14356">
        <v>57411</v>
      </c>
      <c r="B14356" t="str">
        <f>VLOOKUP(orders!C14356,customers!$A$2:$B$1501, 2,FALSE)</f>
        <v>Customer#000000533</v>
      </c>
      <c r="C14356">
        <v>533</v>
      </c>
      <c r="D14356" t="str">
        <f>VLOOKUP(orders!C14356,customers!$A$2:$G$1501,7,FALSE)</f>
        <v>HOUSEHOLD</v>
      </c>
      <c r="E14356">
        <f>VLOOKUP(C14356,customers!$A$2:$D$1501, 4,FALSE)</f>
        <v>15</v>
      </c>
      <c r="F14356" t="str">
        <f>VLOOKUP(E14356,nation!$A$2:$B$26, 2,FALSE)</f>
        <v>MOROCCO</v>
      </c>
      <c r="G14356">
        <f>VLOOKUP(orders!F14356,nation!$B$2:$C$26,2,FALSE)</f>
        <v>0</v>
      </c>
      <c r="H14356" t="str">
        <f>HLOOKUP(orders!G14356,region_horz!$B$1:$F$2,2,FALSE)</f>
        <v>AFRICA</v>
      </c>
      <c r="I14356" t="s">
        <v>9</v>
      </c>
      <c r="J14356">
        <v>71828.69</v>
      </c>
      <c r="K14356" s="1">
        <v>35918</v>
      </c>
      <c r="L14356" t="s">
        <v>13</v>
      </c>
      <c r="M14356" t="s">
        <v>863</v>
      </c>
      <c r="N14356">
        <v>0</v>
      </c>
      <c r="O14356" t="s">
        <v>15276</v>
      </c>
    </row>
    <row r="14357" spans="1:15" x14ac:dyDescent="0.2">
      <c r="A14357">
        <v>57412</v>
      </c>
      <c r="B14357" t="str">
        <f>VLOOKUP(orders!C14357,customers!$A$2:$B$1501, 2,FALSE)</f>
        <v>Customer#000000811</v>
      </c>
      <c r="C14357">
        <v>811</v>
      </c>
      <c r="D14357" t="str">
        <f>VLOOKUP(orders!C14357,customers!$A$2:$G$1501,7,FALSE)</f>
        <v>BUILDING</v>
      </c>
      <c r="E14357">
        <f>VLOOKUP(C14357,customers!$A$2:$D$1501, 4,FALSE)</f>
        <v>15</v>
      </c>
      <c r="F14357" t="str">
        <f>VLOOKUP(E14357,nation!$A$2:$B$26, 2,FALSE)</f>
        <v>MOROCCO</v>
      </c>
      <c r="G14357">
        <f>VLOOKUP(orders!F14357,nation!$B$2:$C$26,2,FALSE)</f>
        <v>0</v>
      </c>
      <c r="H14357" t="str">
        <f>HLOOKUP(orders!G14357,region_horz!$B$1:$F$2,2,FALSE)</f>
        <v>AFRICA</v>
      </c>
      <c r="I14357" t="s">
        <v>16</v>
      </c>
      <c r="J14357">
        <v>31508.89</v>
      </c>
      <c r="K14357" s="1">
        <v>34529</v>
      </c>
      <c r="L14357" t="s">
        <v>10</v>
      </c>
      <c r="M14357" t="s">
        <v>197</v>
      </c>
      <c r="N14357">
        <v>0</v>
      </c>
      <c r="O14357" t="s">
        <v>15277</v>
      </c>
    </row>
    <row r="14358" spans="1:15" x14ac:dyDescent="0.2">
      <c r="A14358">
        <v>57413</v>
      </c>
      <c r="B14358" t="str">
        <f>VLOOKUP(orders!C14358,customers!$A$2:$B$1501, 2,FALSE)</f>
        <v>Customer#000001438</v>
      </c>
      <c r="C14358">
        <v>1438</v>
      </c>
      <c r="D14358" t="str">
        <f>VLOOKUP(orders!C14358,customers!$A$2:$G$1501,7,FALSE)</f>
        <v>FURNITURE</v>
      </c>
      <c r="E14358">
        <f>VLOOKUP(C14358,customers!$A$2:$D$1501, 4,FALSE)</f>
        <v>17</v>
      </c>
      <c r="F14358" t="str">
        <f>VLOOKUP(E14358,nation!$A$2:$B$26, 2,FALSE)</f>
        <v>PERU</v>
      </c>
      <c r="G14358">
        <f>VLOOKUP(orders!F14358,nation!$B$2:$C$26,2,FALSE)</f>
        <v>1</v>
      </c>
      <c r="H14358" t="str">
        <f>HLOOKUP(orders!G14358,region_horz!$B$1:$F$2,2,FALSE)</f>
        <v>AMERICA</v>
      </c>
      <c r="I14358" t="s">
        <v>9</v>
      </c>
      <c r="J14358">
        <v>163205.99</v>
      </c>
      <c r="K14358" s="1">
        <v>35996</v>
      </c>
      <c r="L14358" t="s">
        <v>26</v>
      </c>
      <c r="M14358" t="s">
        <v>597</v>
      </c>
      <c r="N14358">
        <v>0</v>
      </c>
      <c r="O14358" t="s">
        <v>15278</v>
      </c>
    </row>
    <row r="14359" spans="1:15" x14ac:dyDescent="0.2">
      <c r="A14359">
        <v>57414</v>
      </c>
      <c r="B14359" t="str">
        <f>VLOOKUP(orders!C14359,customers!$A$2:$B$1501, 2,FALSE)</f>
        <v>Customer#000000644</v>
      </c>
      <c r="C14359">
        <v>644</v>
      </c>
      <c r="D14359" t="str">
        <f>VLOOKUP(orders!C14359,customers!$A$2:$G$1501,7,FALSE)</f>
        <v>HOUSEHOLD</v>
      </c>
      <c r="E14359">
        <f>VLOOKUP(C14359,customers!$A$2:$D$1501, 4,FALSE)</f>
        <v>18</v>
      </c>
      <c r="F14359" t="str">
        <f>VLOOKUP(E14359,nation!$A$2:$B$26, 2,FALSE)</f>
        <v>CHINA</v>
      </c>
      <c r="G14359">
        <f>VLOOKUP(orders!F14359,nation!$B$2:$C$26,2,FALSE)</f>
        <v>2</v>
      </c>
      <c r="H14359" t="str">
        <f>HLOOKUP(orders!G14359,region_horz!$B$1:$F$2,2,FALSE)</f>
        <v>ASIA</v>
      </c>
      <c r="I14359" t="s">
        <v>16</v>
      </c>
      <c r="J14359">
        <v>42583.07</v>
      </c>
      <c r="K14359" s="1">
        <v>33772</v>
      </c>
      <c r="L14359" t="s">
        <v>26</v>
      </c>
      <c r="M14359" t="s">
        <v>362</v>
      </c>
      <c r="N14359">
        <v>0</v>
      </c>
      <c r="O14359" t="s">
        <v>15279</v>
      </c>
    </row>
    <row r="14360" spans="1:15" x14ac:dyDescent="0.2">
      <c r="A14360">
        <v>57415</v>
      </c>
      <c r="B14360" t="str">
        <f>VLOOKUP(orders!C14360,customers!$A$2:$B$1501, 2,FALSE)</f>
        <v>Customer#000000515</v>
      </c>
      <c r="C14360">
        <v>515</v>
      </c>
      <c r="D14360" t="str">
        <f>VLOOKUP(orders!C14360,customers!$A$2:$G$1501,7,FALSE)</f>
        <v>BUILDING</v>
      </c>
      <c r="E14360">
        <f>VLOOKUP(C14360,customers!$A$2:$D$1501, 4,FALSE)</f>
        <v>15</v>
      </c>
      <c r="F14360" t="str">
        <f>VLOOKUP(E14360,nation!$A$2:$B$26, 2,FALSE)</f>
        <v>MOROCCO</v>
      </c>
      <c r="G14360">
        <f>VLOOKUP(orders!F14360,nation!$B$2:$C$26,2,FALSE)</f>
        <v>0</v>
      </c>
      <c r="H14360" t="str">
        <f>HLOOKUP(orders!G14360,region_horz!$B$1:$F$2,2,FALSE)</f>
        <v>AFRICA</v>
      </c>
      <c r="I14360" t="s">
        <v>16</v>
      </c>
      <c r="J14360">
        <v>137430.60999999999</v>
      </c>
      <c r="K14360" s="1">
        <v>34418</v>
      </c>
      <c r="L14360" t="s">
        <v>31</v>
      </c>
      <c r="M14360" t="s">
        <v>2742</v>
      </c>
      <c r="N14360">
        <v>0</v>
      </c>
      <c r="O14360" t="s">
        <v>15280</v>
      </c>
    </row>
    <row r="14361" spans="1:15" x14ac:dyDescent="0.2">
      <c r="A14361">
        <v>57440</v>
      </c>
      <c r="B14361" t="str">
        <f>VLOOKUP(orders!C14361,customers!$A$2:$B$1501, 2,FALSE)</f>
        <v>Customer#000000746</v>
      </c>
      <c r="C14361">
        <v>746</v>
      </c>
      <c r="D14361" t="str">
        <f>VLOOKUP(orders!C14361,customers!$A$2:$G$1501,7,FALSE)</f>
        <v>MACHINERY</v>
      </c>
      <c r="E14361">
        <f>VLOOKUP(C14361,customers!$A$2:$D$1501, 4,FALSE)</f>
        <v>20</v>
      </c>
      <c r="F14361" t="str">
        <f>VLOOKUP(E14361,nation!$A$2:$B$26, 2,FALSE)</f>
        <v>SAUDI ARABIA</v>
      </c>
      <c r="G14361">
        <f>VLOOKUP(orders!F14361,nation!$B$2:$C$26,2,FALSE)</f>
        <v>4</v>
      </c>
      <c r="H14361" t="str">
        <f>HLOOKUP(orders!G14361,region_horz!$B$1:$F$2,2,FALSE)</f>
        <v>MIDDLE EAST</v>
      </c>
      <c r="I14361" t="s">
        <v>16</v>
      </c>
      <c r="J14361">
        <v>70068.36</v>
      </c>
      <c r="K14361" s="1">
        <v>34174</v>
      </c>
      <c r="L14361" t="s">
        <v>10</v>
      </c>
      <c r="M14361" t="s">
        <v>1198</v>
      </c>
      <c r="N14361">
        <v>0</v>
      </c>
      <c r="O14361" t="s">
        <v>15281</v>
      </c>
    </row>
    <row r="14362" spans="1:15" x14ac:dyDescent="0.2">
      <c r="A14362">
        <v>57441</v>
      </c>
      <c r="B14362" t="str">
        <f>VLOOKUP(orders!C14362,customers!$A$2:$B$1501, 2,FALSE)</f>
        <v>Customer#000000728</v>
      </c>
      <c r="C14362">
        <v>728</v>
      </c>
      <c r="D14362" t="str">
        <f>VLOOKUP(orders!C14362,customers!$A$2:$G$1501,7,FALSE)</f>
        <v>BUILDING</v>
      </c>
      <c r="E14362">
        <f>VLOOKUP(C14362,customers!$A$2:$D$1501, 4,FALSE)</f>
        <v>24</v>
      </c>
      <c r="F14362" t="str">
        <f>VLOOKUP(E14362,nation!$A$2:$B$26, 2,FALSE)</f>
        <v>UNITED STATES</v>
      </c>
      <c r="G14362">
        <f>VLOOKUP(orders!F14362,nation!$B$2:$C$26,2,FALSE)</f>
        <v>1</v>
      </c>
      <c r="H14362" t="str">
        <f>HLOOKUP(orders!G14362,region_horz!$B$1:$F$2,2,FALSE)</f>
        <v>AMERICA</v>
      </c>
      <c r="I14362" t="s">
        <v>9</v>
      </c>
      <c r="J14362">
        <v>238338.31</v>
      </c>
      <c r="K14362" s="1">
        <v>35239</v>
      </c>
      <c r="L14362" t="s">
        <v>13</v>
      </c>
      <c r="M14362" t="s">
        <v>2139</v>
      </c>
      <c r="N14362">
        <v>0</v>
      </c>
      <c r="O14362" t="s">
        <v>15282</v>
      </c>
    </row>
    <row r="14363" spans="1:15" x14ac:dyDescent="0.2">
      <c r="A14363">
        <v>57442</v>
      </c>
      <c r="B14363" t="str">
        <f>VLOOKUP(orders!C14363,customers!$A$2:$B$1501, 2,FALSE)</f>
        <v>Customer#000000839</v>
      </c>
      <c r="C14363">
        <v>839</v>
      </c>
      <c r="D14363" t="str">
        <f>VLOOKUP(orders!C14363,customers!$A$2:$G$1501,7,FALSE)</f>
        <v>HOUSEHOLD</v>
      </c>
      <c r="E14363">
        <f>VLOOKUP(C14363,customers!$A$2:$D$1501, 4,FALSE)</f>
        <v>22</v>
      </c>
      <c r="F14363" t="str">
        <f>VLOOKUP(E14363,nation!$A$2:$B$26, 2,FALSE)</f>
        <v>RUSSIA</v>
      </c>
      <c r="G14363">
        <f>VLOOKUP(orders!F14363,nation!$B$2:$C$26,2,FALSE)</f>
        <v>3</v>
      </c>
      <c r="H14363" t="str">
        <f>HLOOKUP(orders!G14363,region_horz!$B$1:$F$2,2,FALSE)</f>
        <v>EUROPE</v>
      </c>
      <c r="I14363" t="s">
        <v>9</v>
      </c>
      <c r="J14363">
        <v>183775.96</v>
      </c>
      <c r="K14363" s="1">
        <v>35367</v>
      </c>
      <c r="L14363" t="s">
        <v>23</v>
      </c>
      <c r="M14363" t="s">
        <v>1174</v>
      </c>
      <c r="N14363">
        <v>0</v>
      </c>
      <c r="O14363" t="s">
        <v>15283</v>
      </c>
    </row>
    <row r="14364" spans="1:15" x14ac:dyDescent="0.2">
      <c r="A14364">
        <v>57443</v>
      </c>
      <c r="B14364" t="str">
        <f>VLOOKUP(orders!C14364,customers!$A$2:$B$1501, 2,FALSE)</f>
        <v>Customer#000000280</v>
      </c>
      <c r="C14364">
        <v>280</v>
      </c>
      <c r="D14364" t="str">
        <f>VLOOKUP(orders!C14364,customers!$A$2:$G$1501,7,FALSE)</f>
        <v>BUILDING</v>
      </c>
      <c r="E14364">
        <f>VLOOKUP(C14364,customers!$A$2:$D$1501, 4,FALSE)</f>
        <v>11</v>
      </c>
      <c r="F14364" t="str">
        <f>VLOOKUP(E14364,nation!$A$2:$B$26, 2,FALSE)</f>
        <v>IRAQ</v>
      </c>
      <c r="G14364">
        <f>VLOOKUP(orders!F14364,nation!$B$2:$C$26,2,FALSE)</f>
        <v>4</v>
      </c>
      <c r="H14364" t="str">
        <f>HLOOKUP(orders!G14364,region_horz!$B$1:$F$2,2,FALSE)</f>
        <v>MIDDLE EAST</v>
      </c>
      <c r="I14364" t="s">
        <v>9</v>
      </c>
      <c r="J14364">
        <v>145076.81</v>
      </c>
      <c r="K14364" s="1">
        <v>35773</v>
      </c>
      <c r="L14364" t="s">
        <v>31</v>
      </c>
      <c r="M14364" t="s">
        <v>2069</v>
      </c>
      <c r="N14364">
        <v>0</v>
      </c>
      <c r="O14364" t="s">
        <v>15284</v>
      </c>
    </row>
    <row r="14365" spans="1:15" x14ac:dyDescent="0.2">
      <c r="A14365">
        <v>57444</v>
      </c>
      <c r="B14365" t="str">
        <f>VLOOKUP(orders!C14365,customers!$A$2:$B$1501, 2,FALSE)</f>
        <v>Customer#000001460</v>
      </c>
      <c r="C14365">
        <v>1460</v>
      </c>
      <c r="D14365" t="str">
        <f>VLOOKUP(orders!C14365,customers!$A$2:$G$1501,7,FALSE)</f>
        <v>BUILDING</v>
      </c>
      <c r="E14365">
        <f>VLOOKUP(C14365,customers!$A$2:$D$1501, 4,FALSE)</f>
        <v>20</v>
      </c>
      <c r="F14365" t="str">
        <f>VLOOKUP(E14365,nation!$A$2:$B$26, 2,FALSE)</f>
        <v>SAUDI ARABIA</v>
      </c>
      <c r="G14365">
        <f>VLOOKUP(orders!F14365,nation!$B$2:$C$26,2,FALSE)</f>
        <v>4</v>
      </c>
      <c r="H14365" t="str">
        <f>HLOOKUP(orders!G14365,region_horz!$B$1:$F$2,2,FALSE)</f>
        <v>MIDDLE EAST</v>
      </c>
      <c r="I14365" t="s">
        <v>9</v>
      </c>
      <c r="J14365">
        <v>91236.7</v>
      </c>
      <c r="K14365" s="1">
        <v>34834</v>
      </c>
      <c r="L14365" t="s">
        <v>13</v>
      </c>
      <c r="M14365" t="s">
        <v>840</v>
      </c>
      <c r="N14365">
        <v>0</v>
      </c>
      <c r="O14365" t="s">
        <v>15285</v>
      </c>
    </row>
    <row r="14366" spans="1:15" x14ac:dyDescent="0.2">
      <c r="A14366">
        <v>57445</v>
      </c>
      <c r="B14366" t="str">
        <f>VLOOKUP(orders!C14366,customers!$A$2:$B$1501, 2,FALSE)</f>
        <v>Customer#000000724</v>
      </c>
      <c r="C14366">
        <v>724</v>
      </c>
      <c r="D14366" t="str">
        <f>VLOOKUP(orders!C14366,customers!$A$2:$G$1501,7,FALSE)</f>
        <v>AUTOMOBILE</v>
      </c>
      <c r="E14366">
        <f>VLOOKUP(C14366,customers!$A$2:$D$1501, 4,FALSE)</f>
        <v>5</v>
      </c>
      <c r="F14366" t="str">
        <f>VLOOKUP(E14366,nation!$A$2:$B$26, 2,FALSE)</f>
        <v>ETHIOPIA</v>
      </c>
      <c r="G14366">
        <f>VLOOKUP(orders!F14366,nation!$B$2:$C$26,2,FALSE)</f>
        <v>0</v>
      </c>
      <c r="H14366" t="str">
        <f>HLOOKUP(orders!G14366,region_horz!$B$1:$F$2,2,FALSE)</f>
        <v>AFRICA</v>
      </c>
      <c r="I14366" t="s">
        <v>16</v>
      </c>
      <c r="J14366">
        <v>201118.68</v>
      </c>
      <c r="K14366" s="1">
        <v>34547</v>
      </c>
      <c r="L14366" t="s">
        <v>31</v>
      </c>
      <c r="M14366" t="s">
        <v>554</v>
      </c>
      <c r="N14366">
        <v>0</v>
      </c>
      <c r="O14366" t="s">
        <v>15286</v>
      </c>
    </row>
    <row r="14367" spans="1:15" x14ac:dyDescent="0.2">
      <c r="A14367">
        <v>57446</v>
      </c>
      <c r="B14367" t="str">
        <f>VLOOKUP(orders!C14367,customers!$A$2:$B$1501, 2,FALSE)</f>
        <v>Customer#000000760</v>
      </c>
      <c r="C14367">
        <v>760</v>
      </c>
      <c r="D14367" t="str">
        <f>VLOOKUP(orders!C14367,customers!$A$2:$G$1501,7,FALSE)</f>
        <v>BUILDING</v>
      </c>
      <c r="E14367">
        <f>VLOOKUP(C14367,customers!$A$2:$D$1501, 4,FALSE)</f>
        <v>2</v>
      </c>
      <c r="F14367" t="str">
        <f>VLOOKUP(E14367,nation!$A$2:$B$26, 2,FALSE)</f>
        <v>BRAZIL</v>
      </c>
      <c r="G14367">
        <f>VLOOKUP(orders!F14367,nation!$B$2:$C$26,2,FALSE)</f>
        <v>1</v>
      </c>
      <c r="H14367" t="str">
        <f>HLOOKUP(orders!G14367,region_horz!$B$1:$F$2,2,FALSE)</f>
        <v>AMERICA</v>
      </c>
      <c r="I14367" t="s">
        <v>9</v>
      </c>
      <c r="J14367">
        <v>149094.07999999999</v>
      </c>
      <c r="K14367" s="1">
        <v>35762</v>
      </c>
      <c r="L14367" t="s">
        <v>26</v>
      </c>
      <c r="M14367" t="s">
        <v>1208</v>
      </c>
      <c r="N14367">
        <v>0</v>
      </c>
      <c r="O14367" t="s">
        <v>15287</v>
      </c>
    </row>
    <row r="14368" spans="1:15" x14ac:dyDescent="0.2">
      <c r="A14368">
        <v>57447</v>
      </c>
      <c r="B14368" t="str">
        <f>VLOOKUP(orders!C14368,customers!$A$2:$B$1501, 2,FALSE)</f>
        <v>Customer#000000112</v>
      </c>
      <c r="C14368">
        <v>112</v>
      </c>
      <c r="D14368" t="str">
        <f>VLOOKUP(orders!C14368,customers!$A$2:$G$1501,7,FALSE)</f>
        <v>FURNITURE</v>
      </c>
      <c r="E14368">
        <f>VLOOKUP(C14368,customers!$A$2:$D$1501, 4,FALSE)</f>
        <v>19</v>
      </c>
      <c r="F14368" t="str">
        <f>VLOOKUP(E14368,nation!$A$2:$B$26, 2,FALSE)</f>
        <v>ROMANIA</v>
      </c>
      <c r="G14368">
        <f>VLOOKUP(orders!F14368,nation!$B$2:$C$26,2,FALSE)</f>
        <v>3</v>
      </c>
      <c r="H14368" t="str">
        <f>HLOOKUP(orders!G14368,region_horz!$B$1:$F$2,2,FALSE)</f>
        <v>EUROPE</v>
      </c>
      <c r="I14368" t="s">
        <v>9</v>
      </c>
      <c r="J14368">
        <v>187464.22</v>
      </c>
      <c r="K14368" s="1">
        <v>34885</v>
      </c>
      <c r="L14368" t="s">
        <v>23</v>
      </c>
      <c r="M14368" t="s">
        <v>370</v>
      </c>
      <c r="N14368">
        <v>0</v>
      </c>
      <c r="O14368" t="s">
        <v>15288</v>
      </c>
    </row>
    <row r="14369" spans="1:15" x14ac:dyDescent="0.2">
      <c r="A14369">
        <v>57472</v>
      </c>
      <c r="B14369" t="str">
        <f>VLOOKUP(orders!C14369,customers!$A$2:$B$1501, 2,FALSE)</f>
        <v>Customer#000000787</v>
      </c>
      <c r="C14369">
        <v>787</v>
      </c>
      <c r="D14369" t="str">
        <f>VLOOKUP(orders!C14369,customers!$A$2:$G$1501,7,FALSE)</f>
        <v>AUTOMOBILE</v>
      </c>
      <c r="E14369">
        <f>VLOOKUP(C14369,customers!$A$2:$D$1501, 4,FALSE)</f>
        <v>10</v>
      </c>
      <c r="F14369" t="str">
        <f>VLOOKUP(E14369,nation!$A$2:$B$26, 2,FALSE)</f>
        <v>IRAN</v>
      </c>
      <c r="G14369">
        <f>VLOOKUP(orders!F14369,nation!$B$2:$C$26,2,FALSE)</f>
        <v>4</v>
      </c>
      <c r="H14369" t="str">
        <f>HLOOKUP(orders!G14369,region_horz!$B$1:$F$2,2,FALSE)</f>
        <v>MIDDLE EAST</v>
      </c>
      <c r="I14369" t="s">
        <v>9</v>
      </c>
      <c r="J14369">
        <v>255515.42</v>
      </c>
      <c r="K14369" s="1">
        <v>35993</v>
      </c>
      <c r="L14369" t="s">
        <v>10</v>
      </c>
      <c r="M14369" t="s">
        <v>570</v>
      </c>
      <c r="N14369">
        <v>0</v>
      </c>
      <c r="O14369" t="s">
        <v>15289</v>
      </c>
    </row>
    <row r="14370" spans="1:15" x14ac:dyDescent="0.2">
      <c r="A14370">
        <v>57473</v>
      </c>
      <c r="B14370" t="str">
        <f>VLOOKUP(orders!C14370,customers!$A$2:$B$1501, 2,FALSE)</f>
        <v>Customer#000001204</v>
      </c>
      <c r="C14370">
        <v>1204</v>
      </c>
      <c r="D14370" t="str">
        <f>VLOOKUP(orders!C14370,customers!$A$2:$G$1501,7,FALSE)</f>
        <v>HOUSEHOLD</v>
      </c>
      <c r="E14370">
        <f>VLOOKUP(C14370,customers!$A$2:$D$1501, 4,FALSE)</f>
        <v>20</v>
      </c>
      <c r="F14370" t="str">
        <f>VLOOKUP(E14370,nation!$A$2:$B$26, 2,FALSE)</f>
        <v>SAUDI ARABIA</v>
      </c>
      <c r="G14370">
        <f>VLOOKUP(orders!F14370,nation!$B$2:$C$26,2,FALSE)</f>
        <v>4</v>
      </c>
      <c r="H14370" t="str">
        <f>HLOOKUP(orders!G14370,region_horz!$B$1:$F$2,2,FALSE)</f>
        <v>MIDDLE EAST</v>
      </c>
      <c r="I14370" t="s">
        <v>16</v>
      </c>
      <c r="J14370">
        <v>36789.47</v>
      </c>
      <c r="K14370" s="1">
        <v>33671</v>
      </c>
      <c r="L14370" t="s">
        <v>10</v>
      </c>
      <c r="M14370" t="s">
        <v>465</v>
      </c>
      <c r="N14370">
        <v>0</v>
      </c>
      <c r="O14370" t="s">
        <v>15290</v>
      </c>
    </row>
    <row r="14371" spans="1:15" x14ac:dyDescent="0.2">
      <c r="A14371">
        <v>57474</v>
      </c>
      <c r="B14371" t="str">
        <f>VLOOKUP(orders!C14371,customers!$A$2:$B$1501, 2,FALSE)</f>
        <v>Customer#000000521</v>
      </c>
      <c r="C14371">
        <v>521</v>
      </c>
      <c r="D14371" t="str">
        <f>VLOOKUP(orders!C14371,customers!$A$2:$G$1501,7,FALSE)</f>
        <v>MACHINERY</v>
      </c>
      <c r="E14371">
        <f>VLOOKUP(C14371,customers!$A$2:$D$1501, 4,FALSE)</f>
        <v>2</v>
      </c>
      <c r="F14371" t="str">
        <f>VLOOKUP(E14371,nation!$A$2:$B$26, 2,FALSE)</f>
        <v>BRAZIL</v>
      </c>
      <c r="G14371">
        <f>VLOOKUP(orders!F14371,nation!$B$2:$C$26,2,FALSE)</f>
        <v>1</v>
      </c>
      <c r="H14371" t="str">
        <f>HLOOKUP(orders!G14371,region_horz!$B$1:$F$2,2,FALSE)</f>
        <v>AMERICA</v>
      </c>
      <c r="I14371" t="s">
        <v>9</v>
      </c>
      <c r="J14371">
        <v>53800.51</v>
      </c>
      <c r="K14371" s="1">
        <v>35212</v>
      </c>
      <c r="L14371" t="s">
        <v>13</v>
      </c>
      <c r="M14371" t="s">
        <v>181</v>
      </c>
      <c r="N14371">
        <v>0</v>
      </c>
      <c r="O14371" t="s">
        <v>15291</v>
      </c>
    </row>
    <row r="14372" spans="1:15" x14ac:dyDescent="0.2">
      <c r="A14372">
        <v>57475</v>
      </c>
      <c r="B14372" t="str">
        <f>VLOOKUP(orders!C14372,customers!$A$2:$B$1501, 2,FALSE)</f>
        <v>Customer#000000028</v>
      </c>
      <c r="C14372">
        <v>28</v>
      </c>
      <c r="D14372" t="str">
        <f>VLOOKUP(orders!C14372,customers!$A$2:$G$1501,7,FALSE)</f>
        <v>FURNITURE</v>
      </c>
      <c r="E14372">
        <f>VLOOKUP(C14372,customers!$A$2:$D$1501, 4,FALSE)</f>
        <v>8</v>
      </c>
      <c r="F14372" t="str">
        <f>VLOOKUP(E14372,nation!$A$2:$B$26, 2,FALSE)</f>
        <v>INDIA</v>
      </c>
      <c r="G14372">
        <f>VLOOKUP(orders!F14372,nation!$B$2:$C$26,2,FALSE)</f>
        <v>2</v>
      </c>
      <c r="H14372" t="str">
        <f>HLOOKUP(orders!G14372,region_horz!$B$1:$F$2,2,FALSE)</f>
        <v>ASIA</v>
      </c>
      <c r="I14372" t="s">
        <v>16</v>
      </c>
      <c r="J14372">
        <v>273999.84999999998</v>
      </c>
      <c r="K14372" s="1">
        <v>34247</v>
      </c>
      <c r="L14372" t="s">
        <v>10</v>
      </c>
      <c r="M14372" t="s">
        <v>122</v>
      </c>
      <c r="N14372">
        <v>0</v>
      </c>
      <c r="O14372" t="s">
        <v>15292</v>
      </c>
    </row>
    <row r="14373" spans="1:15" x14ac:dyDescent="0.2">
      <c r="A14373">
        <v>57476</v>
      </c>
      <c r="B14373" t="str">
        <f>VLOOKUP(orders!C14373,customers!$A$2:$B$1501, 2,FALSE)</f>
        <v>Customer#000000784</v>
      </c>
      <c r="C14373">
        <v>784</v>
      </c>
      <c r="D14373" t="str">
        <f>VLOOKUP(orders!C14373,customers!$A$2:$G$1501,7,FALSE)</f>
        <v>BUILDING</v>
      </c>
      <c r="E14373">
        <f>VLOOKUP(C14373,customers!$A$2:$D$1501, 4,FALSE)</f>
        <v>14</v>
      </c>
      <c r="F14373" t="str">
        <f>VLOOKUP(E14373,nation!$A$2:$B$26, 2,FALSE)</f>
        <v>KENYA</v>
      </c>
      <c r="G14373">
        <f>VLOOKUP(orders!F14373,nation!$B$2:$C$26,2,FALSE)</f>
        <v>0</v>
      </c>
      <c r="H14373" t="str">
        <f>HLOOKUP(orders!G14373,region_horz!$B$1:$F$2,2,FALSE)</f>
        <v>AFRICA</v>
      </c>
      <c r="I14373" t="s">
        <v>16</v>
      </c>
      <c r="J14373">
        <v>89059.42</v>
      </c>
      <c r="K14373" s="1">
        <v>34410</v>
      </c>
      <c r="L14373" t="s">
        <v>26</v>
      </c>
      <c r="M14373" t="s">
        <v>1925</v>
      </c>
      <c r="N14373">
        <v>0</v>
      </c>
      <c r="O14373" t="s">
        <v>15293</v>
      </c>
    </row>
    <row r="14374" spans="1:15" x14ac:dyDescent="0.2">
      <c r="A14374">
        <v>57477</v>
      </c>
      <c r="B14374" t="str">
        <f>VLOOKUP(orders!C14374,customers!$A$2:$B$1501, 2,FALSE)</f>
        <v>Customer#000001169</v>
      </c>
      <c r="C14374">
        <v>1169</v>
      </c>
      <c r="D14374" t="str">
        <f>VLOOKUP(orders!C14374,customers!$A$2:$G$1501,7,FALSE)</f>
        <v>MACHINERY</v>
      </c>
      <c r="E14374">
        <f>VLOOKUP(C14374,customers!$A$2:$D$1501, 4,FALSE)</f>
        <v>4</v>
      </c>
      <c r="F14374" t="str">
        <f>VLOOKUP(E14374,nation!$A$2:$B$26, 2,FALSE)</f>
        <v>EGYPT</v>
      </c>
      <c r="G14374">
        <f>VLOOKUP(orders!F14374,nation!$B$2:$C$26,2,FALSE)</f>
        <v>4</v>
      </c>
      <c r="H14374" t="str">
        <f>HLOOKUP(orders!G14374,region_horz!$B$1:$F$2,2,FALSE)</f>
        <v>MIDDLE EAST</v>
      </c>
      <c r="I14374" t="s">
        <v>16</v>
      </c>
      <c r="J14374">
        <v>174446.52</v>
      </c>
      <c r="K14374" s="1">
        <v>34239</v>
      </c>
      <c r="L14374" t="s">
        <v>26</v>
      </c>
      <c r="M14374" t="s">
        <v>1260</v>
      </c>
      <c r="N14374">
        <v>0</v>
      </c>
      <c r="O14374" t="s">
        <v>15294</v>
      </c>
    </row>
    <row r="14375" spans="1:15" x14ac:dyDescent="0.2">
      <c r="A14375">
        <v>57478</v>
      </c>
      <c r="B14375" t="str">
        <f>VLOOKUP(orders!C14375,customers!$A$2:$B$1501, 2,FALSE)</f>
        <v>Customer#000001030</v>
      </c>
      <c r="C14375">
        <v>1030</v>
      </c>
      <c r="D14375" t="str">
        <f>VLOOKUP(orders!C14375,customers!$A$2:$G$1501,7,FALSE)</f>
        <v>HOUSEHOLD</v>
      </c>
      <c r="E14375">
        <f>VLOOKUP(C14375,customers!$A$2:$D$1501, 4,FALSE)</f>
        <v>8</v>
      </c>
      <c r="F14375" t="str">
        <f>VLOOKUP(E14375,nation!$A$2:$B$26, 2,FALSE)</f>
        <v>INDIA</v>
      </c>
      <c r="G14375">
        <f>VLOOKUP(orders!F14375,nation!$B$2:$C$26,2,FALSE)</f>
        <v>2</v>
      </c>
      <c r="H14375" t="str">
        <f>HLOOKUP(orders!G14375,region_horz!$B$1:$F$2,2,FALSE)</f>
        <v>ASIA</v>
      </c>
      <c r="I14375" t="s">
        <v>16</v>
      </c>
      <c r="J14375">
        <v>253282.42</v>
      </c>
      <c r="K14375" s="1">
        <v>34246</v>
      </c>
      <c r="L14375" t="s">
        <v>13</v>
      </c>
      <c r="M14375" t="s">
        <v>877</v>
      </c>
      <c r="N14375">
        <v>0</v>
      </c>
      <c r="O14375" t="s">
        <v>15295</v>
      </c>
    </row>
    <row r="14376" spans="1:15" x14ac:dyDescent="0.2">
      <c r="A14376">
        <v>57479</v>
      </c>
      <c r="B14376" t="str">
        <f>VLOOKUP(orders!C14376,customers!$A$2:$B$1501, 2,FALSE)</f>
        <v>Customer#000000415</v>
      </c>
      <c r="C14376">
        <v>415</v>
      </c>
      <c r="D14376" t="str">
        <f>VLOOKUP(orders!C14376,customers!$A$2:$G$1501,7,FALSE)</f>
        <v>FURNITURE</v>
      </c>
      <c r="E14376">
        <f>VLOOKUP(C14376,customers!$A$2:$D$1501, 4,FALSE)</f>
        <v>23</v>
      </c>
      <c r="F14376" t="str">
        <f>VLOOKUP(E14376,nation!$A$2:$B$26, 2,FALSE)</f>
        <v>UNITED KINGDOM</v>
      </c>
      <c r="G14376">
        <f>VLOOKUP(orders!F14376,nation!$B$2:$C$26,2,FALSE)</f>
        <v>3</v>
      </c>
      <c r="H14376" t="str">
        <f>HLOOKUP(orders!G14376,region_horz!$B$1:$F$2,2,FALSE)</f>
        <v>EUROPE</v>
      </c>
      <c r="I14376" t="s">
        <v>48</v>
      </c>
      <c r="J14376">
        <v>65654.070000000007</v>
      </c>
      <c r="K14376" s="1">
        <v>34774</v>
      </c>
      <c r="L14376" t="s">
        <v>26</v>
      </c>
      <c r="M14376" t="s">
        <v>2498</v>
      </c>
      <c r="N14376">
        <v>0</v>
      </c>
      <c r="O14376" t="s">
        <v>15296</v>
      </c>
    </row>
    <row r="14377" spans="1:15" x14ac:dyDescent="0.2">
      <c r="A14377">
        <v>57504</v>
      </c>
      <c r="B14377" t="str">
        <f>VLOOKUP(orders!C14377,customers!$A$2:$B$1501, 2,FALSE)</f>
        <v>Customer#000001288</v>
      </c>
      <c r="C14377">
        <v>1288</v>
      </c>
      <c r="D14377" t="str">
        <f>VLOOKUP(orders!C14377,customers!$A$2:$G$1501,7,FALSE)</f>
        <v>HOUSEHOLD</v>
      </c>
      <c r="E14377">
        <f>VLOOKUP(C14377,customers!$A$2:$D$1501, 4,FALSE)</f>
        <v>3</v>
      </c>
      <c r="F14377" t="str">
        <f>VLOOKUP(E14377,nation!$A$2:$B$26, 2,FALSE)</f>
        <v>CANADA</v>
      </c>
      <c r="G14377">
        <f>VLOOKUP(orders!F14377,nation!$B$2:$C$26,2,FALSE)</f>
        <v>1</v>
      </c>
      <c r="H14377" t="str">
        <f>HLOOKUP(orders!G14377,region_horz!$B$1:$F$2,2,FALSE)</f>
        <v>AMERICA</v>
      </c>
      <c r="I14377" t="s">
        <v>16</v>
      </c>
      <c r="J14377">
        <v>97579.5</v>
      </c>
      <c r="K14377" s="1">
        <v>34551</v>
      </c>
      <c r="L14377" t="s">
        <v>23</v>
      </c>
      <c r="M14377" t="s">
        <v>465</v>
      </c>
      <c r="N14377">
        <v>0</v>
      </c>
      <c r="O14377" t="s">
        <v>15297</v>
      </c>
    </row>
    <row r="14378" spans="1:15" x14ac:dyDescent="0.2">
      <c r="A14378">
        <v>57505</v>
      </c>
      <c r="B14378" t="str">
        <f>VLOOKUP(orders!C14378,customers!$A$2:$B$1501, 2,FALSE)</f>
        <v>Customer#000001474</v>
      </c>
      <c r="C14378">
        <v>1474</v>
      </c>
      <c r="D14378" t="str">
        <f>VLOOKUP(orders!C14378,customers!$A$2:$G$1501,7,FALSE)</f>
        <v>HOUSEHOLD</v>
      </c>
      <c r="E14378">
        <f>VLOOKUP(C14378,customers!$A$2:$D$1501, 4,FALSE)</f>
        <v>16</v>
      </c>
      <c r="F14378" t="str">
        <f>VLOOKUP(E14378,nation!$A$2:$B$26, 2,FALSE)</f>
        <v>MOZAMBIQUE</v>
      </c>
      <c r="G14378">
        <f>VLOOKUP(orders!F14378,nation!$B$2:$C$26,2,FALSE)</f>
        <v>0</v>
      </c>
      <c r="H14378" t="str">
        <f>HLOOKUP(orders!G14378,region_horz!$B$1:$F$2,2,FALSE)</f>
        <v>AFRICA</v>
      </c>
      <c r="I14378" t="s">
        <v>9</v>
      </c>
      <c r="J14378">
        <v>209048.32000000001</v>
      </c>
      <c r="K14378" s="1">
        <v>35394</v>
      </c>
      <c r="L14378" t="s">
        <v>26</v>
      </c>
      <c r="M14378" t="s">
        <v>5518</v>
      </c>
      <c r="N14378">
        <v>0</v>
      </c>
      <c r="O14378" t="s">
        <v>15298</v>
      </c>
    </row>
    <row r="14379" spans="1:15" x14ac:dyDescent="0.2">
      <c r="A14379">
        <v>57506</v>
      </c>
      <c r="B14379" t="str">
        <f>VLOOKUP(orders!C14379,customers!$A$2:$B$1501, 2,FALSE)</f>
        <v>Customer#000001037</v>
      </c>
      <c r="C14379">
        <v>1037</v>
      </c>
      <c r="D14379" t="str">
        <f>VLOOKUP(orders!C14379,customers!$A$2:$G$1501,7,FALSE)</f>
        <v>BUILDING</v>
      </c>
      <c r="E14379">
        <f>VLOOKUP(C14379,customers!$A$2:$D$1501, 4,FALSE)</f>
        <v>23</v>
      </c>
      <c r="F14379" t="str">
        <f>VLOOKUP(E14379,nation!$A$2:$B$26, 2,FALSE)</f>
        <v>UNITED KINGDOM</v>
      </c>
      <c r="G14379">
        <f>VLOOKUP(orders!F14379,nation!$B$2:$C$26,2,FALSE)</f>
        <v>3</v>
      </c>
      <c r="H14379" t="str">
        <f>HLOOKUP(orders!G14379,region_horz!$B$1:$F$2,2,FALSE)</f>
        <v>EUROPE</v>
      </c>
      <c r="I14379" t="s">
        <v>16</v>
      </c>
      <c r="J14379">
        <v>185914.52</v>
      </c>
      <c r="K14379" s="1">
        <v>34379</v>
      </c>
      <c r="L14379" t="s">
        <v>31</v>
      </c>
      <c r="M14379" t="s">
        <v>1334</v>
      </c>
      <c r="N14379">
        <v>0</v>
      </c>
      <c r="O14379" t="s">
        <v>15299</v>
      </c>
    </row>
    <row r="14380" spans="1:15" x14ac:dyDescent="0.2">
      <c r="A14380">
        <v>57507</v>
      </c>
      <c r="B14380" t="str">
        <f>VLOOKUP(orders!C14380,customers!$A$2:$B$1501, 2,FALSE)</f>
        <v>Customer#000000697</v>
      </c>
      <c r="C14380">
        <v>697</v>
      </c>
      <c r="D14380" t="str">
        <f>VLOOKUP(orders!C14380,customers!$A$2:$G$1501,7,FALSE)</f>
        <v>AUTOMOBILE</v>
      </c>
      <c r="E14380">
        <f>VLOOKUP(C14380,customers!$A$2:$D$1501, 4,FALSE)</f>
        <v>4</v>
      </c>
      <c r="F14380" t="str">
        <f>VLOOKUP(E14380,nation!$A$2:$B$26, 2,FALSE)</f>
        <v>EGYPT</v>
      </c>
      <c r="G14380">
        <f>VLOOKUP(orders!F14380,nation!$B$2:$C$26,2,FALSE)</f>
        <v>4</v>
      </c>
      <c r="H14380" t="str">
        <f>HLOOKUP(orders!G14380,region_horz!$B$1:$F$2,2,FALSE)</f>
        <v>MIDDLE EAST</v>
      </c>
      <c r="I14380" t="s">
        <v>16</v>
      </c>
      <c r="J14380">
        <v>229055.13</v>
      </c>
      <c r="K14380" s="1">
        <v>34512</v>
      </c>
      <c r="L14380" t="s">
        <v>13</v>
      </c>
      <c r="M14380" t="s">
        <v>465</v>
      </c>
      <c r="N14380">
        <v>0</v>
      </c>
      <c r="O14380" t="s">
        <v>15300</v>
      </c>
    </row>
    <row r="14381" spans="1:15" x14ac:dyDescent="0.2">
      <c r="A14381">
        <v>57508</v>
      </c>
      <c r="B14381" t="str">
        <f>VLOOKUP(orders!C14381,customers!$A$2:$B$1501, 2,FALSE)</f>
        <v>Customer#000001199</v>
      </c>
      <c r="C14381">
        <v>1199</v>
      </c>
      <c r="D14381" t="str">
        <f>VLOOKUP(orders!C14381,customers!$A$2:$G$1501,7,FALSE)</f>
        <v>AUTOMOBILE</v>
      </c>
      <c r="E14381">
        <f>VLOOKUP(C14381,customers!$A$2:$D$1501, 4,FALSE)</f>
        <v>16</v>
      </c>
      <c r="F14381" t="str">
        <f>VLOOKUP(E14381,nation!$A$2:$B$26, 2,FALSE)</f>
        <v>MOZAMBIQUE</v>
      </c>
      <c r="G14381">
        <f>VLOOKUP(orders!F14381,nation!$B$2:$C$26,2,FALSE)</f>
        <v>0</v>
      </c>
      <c r="H14381" t="str">
        <f>HLOOKUP(orders!G14381,region_horz!$B$1:$F$2,2,FALSE)</f>
        <v>AFRICA</v>
      </c>
      <c r="I14381" t="s">
        <v>9</v>
      </c>
      <c r="J14381">
        <v>138294.16</v>
      </c>
      <c r="K14381" s="1">
        <v>35436</v>
      </c>
      <c r="L14381" t="s">
        <v>10</v>
      </c>
      <c r="M14381" t="s">
        <v>2032</v>
      </c>
      <c r="N14381">
        <v>0</v>
      </c>
      <c r="O14381" t="s">
        <v>15301</v>
      </c>
    </row>
    <row r="14382" spans="1:15" x14ac:dyDescent="0.2">
      <c r="A14382">
        <v>57509</v>
      </c>
      <c r="B14382" t="str">
        <f>VLOOKUP(orders!C14382,customers!$A$2:$B$1501, 2,FALSE)</f>
        <v>Customer#000001064</v>
      </c>
      <c r="C14382">
        <v>1064</v>
      </c>
      <c r="D14382" t="str">
        <f>VLOOKUP(orders!C14382,customers!$A$2:$G$1501,7,FALSE)</f>
        <v>MACHINERY</v>
      </c>
      <c r="E14382">
        <f>VLOOKUP(C14382,customers!$A$2:$D$1501, 4,FALSE)</f>
        <v>15</v>
      </c>
      <c r="F14382" t="str">
        <f>VLOOKUP(E14382,nation!$A$2:$B$26, 2,FALSE)</f>
        <v>MOROCCO</v>
      </c>
      <c r="G14382">
        <f>VLOOKUP(orders!F14382,nation!$B$2:$C$26,2,FALSE)</f>
        <v>0</v>
      </c>
      <c r="H14382" t="str">
        <f>HLOOKUP(orders!G14382,region_horz!$B$1:$F$2,2,FALSE)</f>
        <v>AFRICA</v>
      </c>
      <c r="I14382" t="s">
        <v>16</v>
      </c>
      <c r="J14382">
        <v>255237.44</v>
      </c>
      <c r="K14382" s="1">
        <v>34387</v>
      </c>
      <c r="L14382" t="s">
        <v>10</v>
      </c>
      <c r="M14382" t="s">
        <v>185</v>
      </c>
      <c r="N14382">
        <v>0</v>
      </c>
      <c r="O14382" t="s">
        <v>15302</v>
      </c>
    </row>
    <row r="14383" spans="1:15" x14ac:dyDescent="0.2">
      <c r="A14383">
        <v>57510</v>
      </c>
      <c r="B14383" t="str">
        <f>VLOOKUP(orders!C14383,customers!$A$2:$B$1501, 2,FALSE)</f>
        <v>Customer#000001480</v>
      </c>
      <c r="C14383">
        <v>1480</v>
      </c>
      <c r="D14383" t="str">
        <f>VLOOKUP(orders!C14383,customers!$A$2:$G$1501,7,FALSE)</f>
        <v>HOUSEHOLD</v>
      </c>
      <c r="E14383">
        <f>VLOOKUP(C14383,customers!$A$2:$D$1501, 4,FALSE)</f>
        <v>7</v>
      </c>
      <c r="F14383" t="str">
        <f>VLOOKUP(E14383,nation!$A$2:$B$26, 2,FALSE)</f>
        <v>GERMANY</v>
      </c>
      <c r="G14383">
        <f>VLOOKUP(orders!F14383,nation!$B$2:$C$26,2,FALSE)</f>
        <v>3</v>
      </c>
      <c r="H14383" t="str">
        <f>HLOOKUP(orders!G14383,region_horz!$B$1:$F$2,2,FALSE)</f>
        <v>EUROPE</v>
      </c>
      <c r="I14383" t="s">
        <v>9</v>
      </c>
      <c r="J14383">
        <v>113282.36</v>
      </c>
      <c r="K14383" s="1">
        <v>35044</v>
      </c>
      <c r="L14383" t="s">
        <v>23</v>
      </c>
      <c r="M14383" t="s">
        <v>2160</v>
      </c>
      <c r="N14383">
        <v>0</v>
      </c>
      <c r="O14383" t="s">
        <v>15303</v>
      </c>
    </row>
    <row r="14384" spans="1:15" x14ac:dyDescent="0.2">
      <c r="A14384">
        <v>57511</v>
      </c>
      <c r="B14384" t="str">
        <f>VLOOKUP(orders!C14384,customers!$A$2:$B$1501, 2,FALSE)</f>
        <v>Customer#000000919</v>
      </c>
      <c r="C14384">
        <v>919</v>
      </c>
      <c r="D14384" t="str">
        <f>VLOOKUP(orders!C14384,customers!$A$2:$G$1501,7,FALSE)</f>
        <v>MACHINERY</v>
      </c>
      <c r="E14384">
        <f>VLOOKUP(C14384,customers!$A$2:$D$1501, 4,FALSE)</f>
        <v>9</v>
      </c>
      <c r="F14384" t="str">
        <f>VLOOKUP(E14384,nation!$A$2:$B$26, 2,FALSE)</f>
        <v>INDONESIA</v>
      </c>
      <c r="G14384">
        <f>VLOOKUP(orders!F14384,nation!$B$2:$C$26,2,FALSE)</f>
        <v>2</v>
      </c>
      <c r="H14384" t="str">
        <f>HLOOKUP(orders!G14384,region_horz!$B$1:$F$2,2,FALSE)</f>
        <v>ASIA</v>
      </c>
      <c r="I14384" t="s">
        <v>16</v>
      </c>
      <c r="J14384">
        <v>118995.36</v>
      </c>
      <c r="K14384" s="1">
        <v>34614</v>
      </c>
      <c r="L14384" t="s">
        <v>13</v>
      </c>
      <c r="M14384" t="s">
        <v>1663</v>
      </c>
      <c r="N14384">
        <v>0</v>
      </c>
      <c r="O14384" t="s">
        <v>15304</v>
      </c>
    </row>
    <row r="14385" spans="1:15" x14ac:dyDescent="0.2">
      <c r="A14385">
        <v>57536</v>
      </c>
      <c r="B14385" t="str">
        <f>VLOOKUP(orders!C14385,customers!$A$2:$B$1501, 2,FALSE)</f>
        <v>Customer#000001231</v>
      </c>
      <c r="C14385">
        <v>1231</v>
      </c>
      <c r="D14385" t="str">
        <f>VLOOKUP(orders!C14385,customers!$A$2:$G$1501,7,FALSE)</f>
        <v>AUTOMOBILE</v>
      </c>
      <c r="E14385">
        <f>VLOOKUP(C14385,customers!$A$2:$D$1501, 4,FALSE)</f>
        <v>9</v>
      </c>
      <c r="F14385" t="str">
        <f>VLOOKUP(E14385,nation!$A$2:$B$26, 2,FALSE)</f>
        <v>INDONESIA</v>
      </c>
      <c r="G14385">
        <f>VLOOKUP(orders!F14385,nation!$B$2:$C$26,2,FALSE)</f>
        <v>2</v>
      </c>
      <c r="H14385" t="str">
        <f>HLOOKUP(orders!G14385,region_horz!$B$1:$F$2,2,FALSE)</f>
        <v>ASIA</v>
      </c>
      <c r="I14385" t="s">
        <v>16</v>
      </c>
      <c r="J14385">
        <v>61067.64</v>
      </c>
      <c r="K14385" s="1">
        <v>33907</v>
      </c>
      <c r="L14385" t="s">
        <v>31</v>
      </c>
      <c r="M14385" t="s">
        <v>1180</v>
      </c>
      <c r="N14385">
        <v>0</v>
      </c>
      <c r="O14385" t="s">
        <v>15305</v>
      </c>
    </row>
    <row r="14386" spans="1:15" x14ac:dyDescent="0.2">
      <c r="A14386">
        <v>57537</v>
      </c>
      <c r="B14386" t="str">
        <f>VLOOKUP(orders!C14386,customers!$A$2:$B$1501, 2,FALSE)</f>
        <v>Customer#000001363</v>
      </c>
      <c r="C14386">
        <v>1363</v>
      </c>
      <c r="D14386" t="str">
        <f>VLOOKUP(orders!C14386,customers!$A$2:$G$1501,7,FALSE)</f>
        <v>HOUSEHOLD</v>
      </c>
      <c r="E14386">
        <f>VLOOKUP(C14386,customers!$A$2:$D$1501, 4,FALSE)</f>
        <v>13</v>
      </c>
      <c r="F14386" t="str">
        <f>VLOOKUP(E14386,nation!$A$2:$B$26, 2,FALSE)</f>
        <v>JORDAN</v>
      </c>
      <c r="G14386">
        <f>VLOOKUP(orders!F14386,nation!$B$2:$C$26,2,FALSE)</f>
        <v>4</v>
      </c>
      <c r="H14386" t="str">
        <f>HLOOKUP(orders!G14386,region_horz!$B$1:$F$2,2,FALSE)</f>
        <v>MIDDLE EAST</v>
      </c>
      <c r="I14386" t="s">
        <v>16</v>
      </c>
      <c r="J14386">
        <v>304002.28999999998</v>
      </c>
      <c r="K14386" s="1">
        <v>33866</v>
      </c>
      <c r="L14386" t="s">
        <v>31</v>
      </c>
      <c r="M14386" t="s">
        <v>2244</v>
      </c>
      <c r="N14386">
        <v>0</v>
      </c>
      <c r="O14386" t="s">
        <v>15306</v>
      </c>
    </row>
    <row r="14387" spans="1:15" x14ac:dyDescent="0.2">
      <c r="A14387">
        <v>57538</v>
      </c>
      <c r="B14387" t="str">
        <f>VLOOKUP(orders!C14387,customers!$A$2:$B$1501, 2,FALSE)</f>
        <v>Customer#000000262</v>
      </c>
      <c r="C14387">
        <v>262</v>
      </c>
      <c r="D14387" t="str">
        <f>VLOOKUP(orders!C14387,customers!$A$2:$G$1501,7,FALSE)</f>
        <v>AUTOMOBILE</v>
      </c>
      <c r="E14387">
        <f>VLOOKUP(C14387,customers!$A$2:$D$1501, 4,FALSE)</f>
        <v>4</v>
      </c>
      <c r="F14387" t="str">
        <f>VLOOKUP(E14387,nation!$A$2:$B$26, 2,FALSE)</f>
        <v>EGYPT</v>
      </c>
      <c r="G14387">
        <f>VLOOKUP(orders!F14387,nation!$B$2:$C$26,2,FALSE)</f>
        <v>4</v>
      </c>
      <c r="H14387" t="str">
        <f>HLOOKUP(orders!G14387,region_horz!$B$1:$F$2,2,FALSE)</f>
        <v>MIDDLE EAST</v>
      </c>
      <c r="I14387" t="s">
        <v>16</v>
      </c>
      <c r="J14387">
        <v>341793.55</v>
      </c>
      <c r="K14387" s="1">
        <v>34021</v>
      </c>
      <c r="L14387" t="s">
        <v>13</v>
      </c>
      <c r="M14387" t="s">
        <v>858</v>
      </c>
      <c r="N14387">
        <v>0</v>
      </c>
      <c r="O14387" t="s">
        <v>15307</v>
      </c>
    </row>
    <row r="14388" spans="1:15" x14ac:dyDescent="0.2">
      <c r="A14388">
        <v>57539</v>
      </c>
      <c r="B14388" t="str">
        <f>VLOOKUP(orders!C14388,customers!$A$2:$B$1501, 2,FALSE)</f>
        <v>Customer#000001118</v>
      </c>
      <c r="C14388">
        <v>1118</v>
      </c>
      <c r="D14388" t="str">
        <f>VLOOKUP(orders!C14388,customers!$A$2:$G$1501,7,FALSE)</f>
        <v>HOUSEHOLD</v>
      </c>
      <c r="E14388">
        <f>VLOOKUP(C14388,customers!$A$2:$D$1501, 4,FALSE)</f>
        <v>11</v>
      </c>
      <c r="F14388" t="str">
        <f>VLOOKUP(E14388,nation!$A$2:$B$26, 2,FALSE)</f>
        <v>IRAQ</v>
      </c>
      <c r="G14388">
        <f>VLOOKUP(orders!F14388,nation!$B$2:$C$26,2,FALSE)</f>
        <v>4</v>
      </c>
      <c r="H14388" t="str">
        <f>HLOOKUP(orders!G14388,region_horz!$B$1:$F$2,2,FALSE)</f>
        <v>MIDDLE EAST</v>
      </c>
      <c r="I14388" t="s">
        <v>16</v>
      </c>
      <c r="J14388">
        <v>64622.03</v>
      </c>
      <c r="K14388" s="1">
        <v>33637</v>
      </c>
      <c r="L14388" t="s">
        <v>10</v>
      </c>
      <c r="M14388" t="s">
        <v>998</v>
      </c>
      <c r="N14388">
        <v>0</v>
      </c>
      <c r="O14388" t="s">
        <v>15308</v>
      </c>
    </row>
    <row r="14389" spans="1:15" x14ac:dyDescent="0.2">
      <c r="A14389">
        <v>57540</v>
      </c>
      <c r="B14389" t="str">
        <f>VLOOKUP(orders!C14389,customers!$A$2:$B$1501, 2,FALSE)</f>
        <v>Customer#000001175</v>
      </c>
      <c r="C14389">
        <v>1175</v>
      </c>
      <c r="D14389" t="str">
        <f>VLOOKUP(orders!C14389,customers!$A$2:$G$1501,7,FALSE)</f>
        <v>FURNITURE</v>
      </c>
      <c r="E14389">
        <f>VLOOKUP(C14389,customers!$A$2:$D$1501, 4,FALSE)</f>
        <v>4</v>
      </c>
      <c r="F14389" t="str">
        <f>VLOOKUP(E14389,nation!$A$2:$B$26, 2,FALSE)</f>
        <v>EGYPT</v>
      </c>
      <c r="G14389">
        <f>VLOOKUP(orders!F14389,nation!$B$2:$C$26,2,FALSE)</f>
        <v>4</v>
      </c>
      <c r="H14389" t="str">
        <f>HLOOKUP(orders!G14389,region_horz!$B$1:$F$2,2,FALSE)</f>
        <v>MIDDLE EAST</v>
      </c>
      <c r="I14389" t="s">
        <v>16</v>
      </c>
      <c r="J14389">
        <v>156862.1</v>
      </c>
      <c r="K14389" s="1">
        <v>33783</v>
      </c>
      <c r="L14389" t="s">
        <v>31</v>
      </c>
      <c r="M14389" t="s">
        <v>1273</v>
      </c>
      <c r="N14389">
        <v>0</v>
      </c>
      <c r="O14389" t="s">
        <v>15309</v>
      </c>
    </row>
    <row r="14390" spans="1:15" x14ac:dyDescent="0.2">
      <c r="A14390">
        <v>57541</v>
      </c>
      <c r="B14390" t="str">
        <f>VLOOKUP(orders!C14390,customers!$A$2:$B$1501, 2,FALSE)</f>
        <v>Customer#000000631</v>
      </c>
      <c r="C14390">
        <v>631</v>
      </c>
      <c r="D14390" t="str">
        <f>VLOOKUP(orders!C14390,customers!$A$2:$G$1501,7,FALSE)</f>
        <v>MACHINERY</v>
      </c>
      <c r="E14390">
        <f>VLOOKUP(C14390,customers!$A$2:$D$1501, 4,FALSE)</f>
        <v>19</v>
      </c>
      <c r="F14390" t="str">
        <f>VLOOKUP(E14390,nation!$A$2:$B$26, 2,FALSE)</f>
        <v>ROMANIA</v>
      </c>
      <c r="G14390">
        <f>VLOOKUP(orders!F14390,nation!$B$2:$C$26,2,FALSE)</f>
        <v>3</v>
      </c>
      <c r="H14390" t="str">
        <f>HLOOKUP(orders!G14390,region_horz!$B$1:$F$2,2,FALSE)</f>
        <v>EUROPE</v>
      </c>
      <c r="I14390" t="s">
        <v>16</v>
      </c>
      <c r="J14390">
        <v>30326.41</v>
      </c>
      <c r="K14390" s="1">
        <v>33657</v>
      </c>
      <c r="L14390" t="s">
        <v>23</v>
      </c>
      <c r="M14390" t="s">
        <v>80</v>
      </c>
      <c r="N14390">
        <v>0</v>
      </c>
      <c r="O14390" t="s">
        <v>15310</v>
      </c>
    </row>
    <row r="14391" spans="1:15" x14ac:dyDescent="0.2">
      <c r="A14391">
        <v>57542</v>
      </c>
      <c r="B14391" t="str">
        <f>VLOOKUP(orders!C14391,customers!$A$2:$B$1501, 2,FALSE)</f>
        <v>Customer#000000859</v>
      </c>
      <c r="C14391">
        <v>859</v>
      </c>
      <c r="D14391" t="str">
        <f>VLOOKUP(orders!C14391,customers!$A$2:$G$1501,7,FALSE)</f>
        <v>BUILDING</v>
      </c>
      <c r="E14391">
        <f>VLOOKUP(C14391,customers!$A$2:$D$1501, 4,FALSE)</f>
        <v>17</v>
      </c>
      <c r="F14391" t="str">
        <f>VLOOKUP(E14391,nation!$A$2:$B$26, 2,FALSE)</f>
        <v>PERU</v>
      </c>
      <c r="G14391">
        <f>VLOOKUP(orders!F14391,nation!$B$2:$C$26,2,FALSE)</f>
        <v>1</v>
      </c>
      <c r="H14391" t="str">
        <f>HLOOKUP(orders!G14391,region_horz!$B$1:$F$2,2,FALSE)</f>
        <v>AMERICA</v>
      </c>
      <c r="I14391" t="s">
        <v>16</v>
      </c>
      <c r="J14391">
        <v>173585.47</v>
      </c>
      <c r="K14391" s="1">
        <v>34569</v>
      </c>
      <c r="L14391" t="s">
        <v>26</v>
      </c>
      <c r="M14391" t="s">
        <v>1426</v>
      </c>
      <c r="N14391">
        <v>0</v>
      </c>
      <c r="O14391" t="s">
        <v>15311</v>
      </c>
    </row>
    <row r="14392" spans="1:15" x14ac:dyDescent="0.2">
      <c r="A14392">
        <v>57543</v>
      </c>
      <c r="B14392" t="str">
        <f>VLOOKUP(orders!C14392,customers!$A$2:$B$1501, 2,FALSE)</f>
        <v>Customer#000000733</v>
      </c>
      <c r="C14392">
        <v>733</v>
      </c>
      <c r="D14392" t="str">
        <f>VLOOKUP(orders!C14392,customers!$A$2:$G$1501,7,FALSE)</f>
        <v>HOUSEHOLD</v>
      </c>
      <c r="E14392">
        <f>VLOOKUP(C14392,customers!$A$2:$D$1501, 4,FALSE)</f>
        <v>13</v>
      </c>
      <c r="F14392" t="str">
        <f>VLOOKUP(E14392,nation!$A$2:$B$26, 2,FALSE)</f>
        <v>JORDAN</v>
      </c>
      <c r="G14392">
        <f>VLOOKUP(orders!F14392,nation!$B$2:$C$26,2,FALSE)</f>
        <v>4</v>
      </c>
      <c r="H14392" t="str">
        <f>HLOOKUP(orders!G14392,region_horz!$B$1:$F$2,2,FALSE)</f>
        <v>MIDDLE EAST</v>
      </c>
      <c r="I14392" t="s">
        <v>16</v>
      </c>
      <c r="J14392">
        <v>278765.33</v>
      </c>
      <c r="K14392" s="1">
        <v>33736</v>
      </c>
      <c r="L14392" t="s">
        <v>26</v>
      </c>
      <c r="M14392" t="s">
        <v>2081</v>
      </c>
      <c r="N14392">
        <v>0</v>
      </c>
      <c r="O14392" t="s">
        <v>15312</v>
      </c>
    </row>
    <row r="14393" spans="1:15" x14ac:dyDescent="0.2">
      <c r="A14393">
        <v>57568</v>
      </c>
      <c r="B14393" t="str">
        <f>VLOOKUP(orders!C14393,customers!$A$2:$B$1501, 2,FALSE)</f>
        <v>Customer#000000331</v>
      </c>
      <c r="C14393">
        <v>331</v>
      </c>
      <c r="D14393" t="str">
        <f>VLOOKUP(orders!C14393,customers!$A$2:$G$1501,7,FALSE)</f>
        <v>AUTOMOBILE</v>
      </c>
      <c r="E14393">
        <f>VLOOKUP(C14393,customers!$A$2:$D$1501, 4,FALSE)</f>
        <v>5</v>
      </c>
      <c r="F14393" t="str">
        <f>VLOOKUP(E14393,nation!$A$2:$B$26, 2,FALSE)</f>
        <v>ETHIOPIA</v>
      </c>
      <c r="G14393">
        <f>VLOOKUP(orders!F14393,nation!$B$2:$C$26,2,FALSE)</f>
        <v>0</v>
      </c>
      <c r="H14393" t="str">
        <f>HLOOKUP(orders!G14393,region_horz!$B$1:$F$2,2,FALSE)</f>
        <v>AFRICA</v>
      </c>
      <c r="I14393" t="s">
        <v>16</v>
      </c>
      <c r="J14393">
        <v>207690.52</v>
      </c>
      <c r="K14393" s="1">
        <v>34138</v>
      </c>
      <c r="L14393" t="s">
        <v>23</v>
      </c>
      <c r="M14393" t="s">
        <v>114</v>
      </c>
      <c r="N14393">
        <v>0</v>
      </c>
      <c r="O14393" t="s">
        <v>15313</v>
      </c>
    </row>
    <row r="14394" spans="1:15" x14ac:dyDescent="0.2">
      <c r="A14394">
        <v>57569</v>
      </c>
      <c r="B14394" t="str">
        <f>VLOOKUP(orders!C14394,customers!$A$2:$B$1501, 2,FALSE)</f>
        <v>Customer#000000655</v>
      </c>
      <c r="C14394">
        <v>655</v>
      </c>
      <c r="D14394" t="str">
        <f>VLOOKUP(orders!C14394,customers!$A$2:$G$1501,7,FALSE)</f>
        <v>FURNITURE</v>
      </c>
      <c r="E14394">
        <f>VLOOKUP(C14394,customers!$A$2:$D$1501, 4,FALSE)</f>
        <v>14</v>
      </c>
      <c r="F14394" t="str">
        <f>VLOOKUP(E14394,nation!$A$2:$B$26, 2,FALSE)</f>
        <v>KENYA</v>
      </c>
      <c r="G14394">
        <f>VLOOKUP(orders!F14394,nation!$B$2:$C$26,2,FALSE)</f>
        <v>0</v>
      </c>
      <c r="H14394" t="str">
        <f>HLOOKUP(orders!G14394,region_horz!$B$1:$F$2,2,FALSE)</f>
        <v>AFRICA</v>
      </c>
      <c r="I14394" t="s">
        <v>9</v>
      </c>
      <c r="J14394">
        <v>81284.570000000007</v>
      </c>
      <c r="K14394" s="1">
        <v>35429</v>
      </c>
      <c r="L14394" t="s">
        <v>26</v>
      </c>
      <c r="M14394" t="s">
        <v>2878</v>
      </c>
      <c r="N14394">
        <v>0</v>
      </c>
      <c r="O14394" t="s">
        <v>15314</v>
      </c>
    </row>
    <row r="14395" spans="1:15" x14ac:dyDescent="0.2">
      <c r="A14395">
        <v>57570</v>
      </c>
      <c r="B14395" t="str">
        <f>VLOOKUP(orders!C14395,customers!$A$2:$B$1501, 2,FALSE)</f>
        <v>Customer#000000341</v>
      </c>
      <c r="C14395">
        <v>341</v>
      </c>
      <c r="D14395" t="str">
        <f>VLOOKUP(orders!C14395,customers!$A$2:$G$1501,7,FALSE)</f>
        <v>FURNITURE</v>
      </c>
      <c r="E14395">
        <f>VLOOKUP(C14395,customers!$A$2:$D$1501, 4,FALSE)</f>
        <v>9</v>
      </c>
      <c r="F14395" t="str">
        <f>VLOOKUP(E14395,nation!$A$2:$B$26, 2,FALSE)</f>
        <v>INDONESIA</v>
      </c>
      <c r="G14395">
        <f>VLOOKUP(orders!F14395,nation!$B$2:$C$26,2,FALSE)</f>
        <v>2</v>
      </c>
      <c r="H14395" t="str">
        <f>HLOOKUP(orders!G14395,region_horz!$B$1:$F$2,2,FALSE)</f>
        <v>ASIA</v>
      </c>
      <c r="I14395" t="s">
        <v>16</v>
      </c>
      <c r="J14395">
        <v>128015.26</v>
      </c>
      <c r="K14395" s="1">
        <v>33876</v>
      </c>
      <c r="L14395" t="s">
        <v>26</v>
      </c>
      <c r="M14395" t="s">
        <v>1273</v>
      </c>
      <c r="N14395">
        <v>0</v>
      </c>
      <c r="O14395" t="s">
        <v>15315</v>
      </c>
    </row>
    <row r="14396" spans="1:15" x14ac:dyDescent="0.2">
      <c r="A14396">
        <v>57571</v>
      </c>
      <c r="B14396" t="str">
        <f>VLOOKUP(orders!C14396,customers!$A$2:$B$1501, 2,FALSE)</f>
        <v>Customer#000000998</v>
      </c>
      <c r="C14396">
        <v>998</v>
      </c>
      <c r="D14396" t="str">
        <f>VLOOKUP(orders!C14396,customers!$A$2:$G$1501,7,FALSE)</f>
        <v>MACHINERY</v>
      </c>
      <c r="E14396">
        <f>VLOOKUP(C14396,customers!$A$2:$D$1501, 4,FALSE)</f>
        <v>17</v>
      </c>
      <c r="F14396" t="str">
        <f>VLOOKUP(E14396,nation!$A$2:$B$26, 2,FALSE)</f>
        <v>PERU</v>
      </c>
      <c r="G14396">
        <f>VLOOKUP(orders!F14396,nation!$B$2:$C$26,2,FALSE)</f>
        <v>1</v>
      </c>
      <c r="H14396" t="str">
        <f>HLOOKUP(orders!G14396,region_horz!$B$1:$F$2,2,FALSE)</f>
        <v>AMERICA</v>
      </c>
      <c r="I14396" t="s">
        <v>16</v>
      </c>
      <c r="J14396">
        <v>51170.46</v>
      </c>
      <c r="K14396" s="1">
        <v>34167</v>
      </c>
      <c r="L14396" t="s">
        <v>10</v>
      </c>
      <c r="M14396" t="s">
        <v>813</v>
      </c>
      <c r="N14396">
        <v>0</v>
      </c>
      <c r="O14396" t="s">
        <v>15316</v>
      </c>
    </row>
    <row r="14397" spans="1:15" x14ac:dyDescent="0.2">
      <c r="A14397">
        <v>57572</v>
      </c>
      <c r="B14397" t="str">
        <f>VLOOKUP(orders!C14397,customers!$A$2:$B$1501, 2,FALSE)</f>
        <v>Customer#000001330</v>
      </c>
      <c r="C14397">
        <v>1330</v>
      </c>
      <c r="D14397" t="str">
        <f>VLOOKUP(orders!C14397,customers!$A$2:$G$1501,7,FALSE)</f>
        <v>BUILDING</v>
      </c>
      <c r="E14397">
        <f>VLOOKUP(C14397,customers!$A$2:$D$1501, 4,FALSE)</f>
        <v>1</v>
      </c>
      <c r="F14397" t="str">
        <f>VLOOKUP(E14397,nation!$A$2:$B$26, 2,FALSE)</f>
        <v>ARGENTINA</v>
      </c>
      <c r="G14397">
        <f>VLOOKUP(orders!F14397,nation!$B$2:$C$26,2,FALSE)</f>
        <v>1</v>
      </c>
      <c r="H14397" t="str">
        <f>HLOOKUP(orders!G14397,region_horz!$B$1:$F$2,2,FALSE)</f>
        <v>AMERICA</v>
      </c>
      <c r="I14397" t="s">
        <v>9</v>
      </c>
      <c r="J14397">
        <v>291839.63</v>
      </c>
      <c r="K14397" s="1">
        <v>34893</v>
      </c>
      <c r="L14397" t="s">
        <v>31</v>
      </c>
      <c r="M14397" t="s">
        <v>860</v>
      </c>
      <c r="N14397">
        <v>0</v>
      </c>
      <c r="O14397" t="s">
        <v>15317</v>
      </c>
    </row>
    <row r="14398" spans="1:15" x14ac:dyDescent="0.2">
      <c r="A14398">
        <v>57573</v>
      </c>
      <c r="B14398" t="str">
        <f>VLOOKUP(orders!C14398,customers!$A$2:$B$1501, 2,FALSE)</f>
        <v>Customer#000001093</v>
      </c>
      <c r="C14398">
        <v>1093</v>
      </c>
      <c r="D14398" t="str">
        <f>VLOOKUP(orders!C14398,customers!$A$2:$G$1501,7,FALSE)</f>
        <v>HOUSEHOLD</v>
      </c>
      <c r="E14398">
        <f>VLOOKUP(C14398,customers!$A$2:$D$1501, 4,FALSE)</f>
        <v>24</v>
      </c>
      <c r="F14398" t="str">
        <f>VLOOKUP(E14398,nation!$A$2:$B$26, 2,FALSE)</f>
        <v>UNITED STATES</v>
      </c>
      <c r="G14398">
        <f>VLOOKUP(orders!F14398,nation!$B$2:$C$26,2,FALSE)</f>
        <v>1</v>
      </c>
      <c r="H14398" t="str">
        <f>HLOOKUP(orders!G14398,region_horz!$B$1:$F$2,2,FALSE)</f>
        <v>AMERICA</v>
      </c>
      <c r="I14398" t="s">
        <v>9</v>
      </c>
      <c r="J14398">
        <v>29786.639999999999</v>
      </c>
      <c r="K14398" s="1">
        <v>35798</v>
      </c>
      <c r="L14398" t="s">
        <v>26</v>
      </c>
      <c r="M14398" t="s">
        <v>2427</v>
      </c>
      <c r="N14398">
        <v>0</v>
      </c>
      <c r="O14398" t="s">
        <v>15318</v>
      </c>
    </row>
    <row r="14399" spans="1:15" x14ac:dyDescent="0.2">
      <c r="A14399">
        <v>57574</v>
      </c>
      <c r="B14399" t="str">
        <f>VLOOKUP(orders!C14399,customers!$A$2:$B$1501, 2,FALSE)</f>
        <v>Customer#000000121</v>
      </c>
      <c r="C14399">
        <v>121</v>
      </c>
      <c r="D14399" t="str">
        <f>VLOOKUP(orders!C14399,customers!$A$2:$G$1501,7,FALSE)</f>
        <v>BUILDING</v>
      </c>
      <c r="E14399">
        <f>VLOOKUP(C14399,customers!$A$2:$D$1501, 4,FALSE)</f>
        <v>17</v>
      </c>
      <c r="F14399" t="str">
        <f>VLOOKUP(E14399,nation!$A$2:$B$26, 2,FALSE)</f>
        <v>PERU</v>
      </c>
      <c r="G14399">
        <f>VLOOKUP(orders!F14399,nation!$B$2:$C$26,2,FALSE)</f>
        <v>1</v>
      </c>
      <c r="H14399" t="str">
        <f>HLOOKUP(orders!G14399,region_horz!$B$1:$F$2,2,FALSE)</f>
        <v>AMERICA</v>
      </c>
      <c r="I14399" t="s">
        <v>16</v>
      </c>
      <c r="J14399">
        <v>141322.15</v>
      </c>
      <c r="K14399" s="1">
        <v>33809</v>
      </c>
      <c r="L14399" t="s">
        <v>13</v>
      </c>
      <c r="M14399" t="s">
        <v>6972</v>
      </c>
      <c r="N14399">
        <v>0</v>
      </c>
      <c r="O14399" t="s">
        <v>15319</v>
      </c>
    </row>
    <row r="14400" spans="1:15" x14ac:dyDescent="0.2">
      <c r="A14400">
        <v>57575</v>
      </c>
      <c r="B14400" t="str">
        <f>VLOOKUP(orders!C14400,customers!$A$2:$B$1501, 2,FALSE)</f>
        <v>Customer#000001396</v>
      </c>
      <c r="C14400">
        <v>1396</v>
      </c>
      <c r="D14400" t="str">
        <f>VLOOKUP(orders!C14400,customers!$A$2:$G$1501,7,FALSE)</f>
        <v>BUILDING</v>
      </c>
      <c r="E14400">
        <f>VLOOKUP(C14400,customers!$A$2:$D$1501, 4,FALSE)</f>
        <v>3</v>
      </c>
      <c r="F14400" t="str">
        <f>VLOOKUP(E14400,nation!$A$2:$B$26, 2,FALSE)</f>
        <v>CANADA</v>
      </c>
      <c r="G14400">
        <f>VLOOKUP(orders!F14400,nation!$B$2:$C$26,2,FALSE)</f>
        <v>1</v>
      </c>
      <c r="H14400" t="str">
        <f>HLOOKUP(orders!G14400,region_horz!$B$1:$F$2,2,FALSE)</f>
        <v>AMERICA</v>
      </c>
      <c r="I14400" t="s">
        <v>9</v>
      </c>
      <c r="J14400">
        <v>125523.36</v>
      </c>
      <c r="K14400" s="1">
        <v>35497</v>
      </c>
      <c r="L14400" t="s">
        <v>31</v>
      </c>
      <c r="M14400" t="s">
        <v>1379</v>
      </c>
      <c r="N14400">
        <v>0</v>
      </c>
      <c r="O14400" t="s">
        <v>15320</v>
      </c>
    </row>
    <row r="14401" spans="1:15" x14ac:dyDescent="0.2">
      <c r="A14401">
        <v>57600</v>
      </c>
      <c r="B14401" t="str">
        <f>VLOOKUP(orders!C14401,customers!$A$2:$B$1501, 2,FALSE)</f>
        <v>Customer#000001160</v>
      </c>
      <c r="C14401">
        <v>1160</v>
      </c>
      <c r="D14401" t="str">
        <f>VLOOKUP(orders!C14401,customers!$A$2:$G$1501,7,FALSE)</f>
        <v>AUTOMOBILE</v>
      </c>
      <c r="E14401">
        <f>VLOOKUP(C14401,customers!$A$2:$D$1501, 4,FALSE)</f>
        <v>24</v>
      </c>
      <c r="F14401" t="str">
        <f>VLOOKUP(E14401,nation!$A$2:$B$26, 2,FALSE)</f>
        <v>UNITED STATES</v>
      </c>
      <c r="G14401">
        <f>VLOOKUP(orders!F14401,nation!$B$2:$C$26,2,FALSE)</f>
        <v>1</v>
      </c>
      <c r="H14401" t="str">
        <f>HLOOKUP(orders!G14401,region_horz!$B$1:$F$2,2,FALSE)</f>
        <v>AMERICA</v>
      </c>
      <c r="I14401" t="s">
        <v>16</v>
      </c>
      <c r="J14401">
        <v>199654.82</v>
      </c>
      <c r="K14401" s="1">
        <v>33920</v>
      </c>
      <c r="L14401" t="s">
        <v>13</v>
      </c>
      <c r="M14401" t="s">
        <v>257</v>
      </c>
      <c r="N14401">
        <v>0</v>
      </c>
      <c r="O14401" t="s">
        <v>15321</v>
      </c>
    </row>
    <row r="14402" spans="1:15" x14ac:dyDescent="0.2">
      <c r="A14402">
        <v>57601</v>
      </c>
      <c r="B14402" t="str">
        <f>VLOOKUP(orders!C14402,customers!$A$2:$B$1501, 2,FALSE)</f>
        <v>Customer#000001040</v>
      </c>
      <c r="C14402">
        <v>1040</v>
      </c>
      <c r="D14402" t="str">
        <f>VLOOKUP(orders!C14402,customers!$A$2:$G$1501,7,FALSE)</f>
        <v>BUILDING</v>
      </c>
      <c r="E14402">
        <f>VLOOKUP(C14402,customers!$A$2:$D$1501, 4,FALSE)</f>
        <v>11</v>
      </c>
      <c r="F14402" t="str">
        <f>VLOOKUP(E14402,nation!$A$2:$B$26, 2,FALSE)</f>
        <v>IRAQ</v>
      </c>
      <c r="G14402">
        <f>VLOOKUP(orders!F14402,nation!$B$2:$C$26,2,FALSE)</f>
        <v>4</v>
      </c>
      <c r="H14402" t="str">
        <f>HLOOKUP(orders!G14402,region_horz!$B$1:$F$2,2,FALSE)</f>
        <v>MIDDLE EAST</v>
      </c>
      <c r="I14402" t="s">
        <v>16</v>
      </c>
      <c r="J14402">
        <v>31406.34</v>
      </c>
      <c r="K14402" s="1">
        <v>34267</v>
      </c>
      <c r="L14402" t="s">
        <v>23</v>
      </c>
      <c r="M14402" t="s">
        <v>1162</v>
      </c>
      <c r="N14402">
        <v>0</v>
      </c>
      <c r="O14402" t="s">
        <v>15322</v>
      </c>
    </row>
    <row r="14403" spans="1:15" x14ac:dyDescent="0.2">
      <c r="A14403">
        <v>57602</v>
      </c>
      <c r="B14403" t="str">
        <f>VLOOKUP(orders!C14403,customers!$A$2:$B$1501, 2,FALSE)</f>
        <v>Customer#000000397</v>
      </c>
      <c r="C14403">
        <v>397</v>
      </c>
      <c r="D14403" t="str">
        <f>VLOOKUP(orders!C14403,customers!$A$2:$G$1501,7,FALSE)</f>
        <v>FURNITURE</v>
      </c>
      <c r="E14403">
        <f>VLOOKUP(C14403,customers!$A$2:$D$1501, 4,FALSE)</f>
        <v>7</v>
      </c>
      <c r="F14403" t="str">
        <f>VLOOKUP(E14403,nation!$A$2:$B$26, 2,FALSE)</f>
        <v>GERMANY</v>
      </c>
      <c r="G14403">
        <f>VLOOKUP(orders!F14403,nation!$B$2:$C$26,2,FALSE)</f>
        <v>3</v>
      </c>
      <c r="H14403" t="str">
        <f>HLOOKUP(orders!G14403,region_horz!$B$1:$F$2,2,FALSE)</f>
        <v>EUROPE</v>
      </c>
      <c r="I14403" t="s">
        <v>16</v>
      </c>
      <c r="J14403">
        <v>107647.03999999999</v>
      </c>
      <c r="K14403" s="1">
        <v>33742</v>
      </c>
      <c r="L14403" t="s">
        <v>10</v>
      </c>
      <c r="M14403" t="s">
        <v>3432</v>
      </c>
      <c r="N14403">
        <v>0</v>
      </c>
      <c r="O14403" t="s">
        <v>15323</v>
      </c>
    </row>
    <row r="14404" spans="1:15" x14ac:dyDescent="0.2">
      <c r="A14404">
        <v>57603</v>
      </c>
      <c r="B14404" t="str">
        <f>VLOOKUP(orders!C14404,customers!$A$2:$B$1501, 2,FALSE)</f>
        <v>Customer#000000103</v>
      </c>
      <c r="C14404">
        <v>103</v>
      </c>
      <c r="D14404" t="str">
        <f>VLOOKUP(orders!C14404,customers!$A$2:$G$1501,7,FALSE)</f>
        <v>BUILDING</v>
      </c>
      <c r="E14404">
        <f>VLOOKUP(C14404,customers!$A$2:$D$1501, 4,FALSE)</f>
        <v>9</v>
      </c>
      <c r="F14404" t="str">
        <f>VLOOKUP(E14404,nation!$A$2:$B$26, 2,FALSE)</f>
        <v>INDONESIA</v>
      </c>
      <c r="G14404">
        <f>VLOOKUP(orders!F14404,nation!$B$2:$C$26,2,FALSE)</f>
        <v>2</v>
      </c>
      <c r="H14404" t="str">
        <f>HLOOKUP(orders!G14404,region_horz!$B$1:$F$2,2,FALSE)</f>
        <v>ASIA</v>
      </c>
      <c r="I14404" t="s">
        <v>9</v>
      </c>
      <c r="J14404">
        <v>109704.51</v>
      </c>
      <c r="K14404" s="1">
        <v>35608</v>
      </c>
      <c r="L14404" t="s">
        <v>31</v>
      </c>
      <c r="M14404" t="s">
        <v>715</v>
      </c>
      <c r="N14404">
        <v>0</v>
      </c>
      <c r="O14404" t="s">
        <v>15324</v>
      </c>
    </row>
    <row r="14405" spans="1:15" x14ac:dyDescent="0.2">
      <c r="A14405">
        <v>57604</v>
      </c>
      <c r="B14405" t="str">
        <f>VLOOKUP(orders!C14405,customers!$A$2:$B$1501, 2,FALSE)</f>
        <v>Customer#000000760</v>
      </c>
      <c r="C14405">
        <v>760</v>
      </c>
      <c r="D14405" t="str">
        <f>VLOOKUP(orders!C14405,customers!$A$2:$G$1501,7,FALSE)</f>
        <v>BUILDING</v>
      </c>
      <c r="E14405">
        <f>VLOOKUP(C14405,customers!$A$2:$D$1501, 4,FALSE)</f>
        <v>2</v>
      </c>
      <c r="F14405" t="str">
        <f>VLOOKUP(E14405,nation!$A$2:$B$26, 2,FALSE)</f>
        <v>BRAZIL</v>
      </c>
      <c r="G14405">
        <f>VLOOKUP(orders!F14405,nation!$B$2:$C$26,2,FALSE)</f>
        <v>1</v>
      </c>
      <c r="H14405" t="str">
        <f>HLOOKUP(orders!G14405,region_horz!$B$1:$F$2,2,FALSE)</f>
        <v>AMERICA</v>
      </c>
      <c r="I14405" t="s">
        <v>9</v>
      </c>
      <c r="J14405">
        <v>28195.24</v>
      </c>
      <c r="K14405" s="1">
        <v>35661</v>
      </c>
      <c r="L14405" t="s">
        <v>26</v>
      </c>
      <c r="M14405" t="s">
        <v>53</v>
      </c>
      <c r="N14405">
        <v>0</v>
      </c>
      <c r="O14405" t="s">
        <v>15325</v>
      </c>
    </row>
    <row r="14406" spans="1:15" x14ac:dyDescent="0.2">
      <c r="A14406">
        <v>57605</v>
      </c>
      <c r="B14406" t="str">
        <f>VLOOKUP(orders!C14406,customers!$A$2:$B$1501, 2,FALSE)</f>
        <v>Customer#000000433</v>
      </c>
      <c r="C14406">
        <v>433</v>
      </c>
      <c r="D14406" t="str">
        <f>VLOOKUP(orders!C14406,customers!$A$2:$G$1501,7,FALSE)</f>
        <v>FURNITURE</v>
      </c>
      <c r="E14406">
        <f>VLOOKUP(C14406,customers!$A$2:$D$1501, 4,FALSE)</f>
        <v>20</v>
      </c>
      <c r="F14406" t="str">
        <f>VLOOKUP(E14406,nation!$A$2:$B$26, 2,FALSE)</f>
        <v>SAUDI ARABIA</v>
      </c>
      <c r="G14406">
        <f>VLOOKUP(orders!F14406,nation!$B$2:$C$26,2,FALSE)</f>
        <v>4</v>
      </c>
      <c r="H14406" t="str">
        <f>HLOOKUP(orders!G14406,region_horz!$B$1:$F$2,2,FALSE)</f>
        <v>MIDDLE EAST</v>
      </c>
      <c r="I14406" t="s">
        <v>16</v>
      </c>
      <c r="J14406">
        <v>43174.91</v>
      </c>
      <c r="K14406" s="1">
        <v>34471</v>
      </c>
      <c r="L14406" t="s">
        <v>26</v>
      </c>
      <c r="M14406" t="s">
        <v>550</v>
      </c>
      <c r="N14406">
        <v>0</v>
      </c>
      <c r="O14406" t="s">
        <v>15326</v>
      </c>
    </row>
    <row r="14407" spans="1:15" x14ac:dyDescent="0.2">
      <c r="A14407">
        <v>57606</v>
      </c>
      <c r="B14407" t="str">
        <f>VLOOKUP(orders!C14407,customers!$A$2:$B$1501, 2,FALSE)</f>
        <v>Customer#000001471</v>
      </c>
      <c r="C14407">
        <v>1471</v>
      </c>
      <c r="D14407" t="str">
        <f>VLOOKUP(orders!C14407,customers!$A$2:$G$1501,7,FALSE)</f>
        <v>AUTOMOBILE</v>
      </c>
      <c r="E14407">
        <f>VLOOKUP(C14407,customers!$A$2:$D$1501, 4,FALSE)</f>
        <v>5</v>
      </c>
      <c r="F14407" t="str">
        <f>VLOOKUP(E14407,nation!$A$2:$B$26, 2,FALSE)</f>
        <v>ETHIOPIA</v>
      </c>
      <c r="G14407">
        <f>VLOOKUP(orders!F14407,nation!$B$2:$C$26,2,FALSE)</f>
        <v>0</v>
      </c>
      <c r="H14407" t="str">
        <f>HLOOKUP(orders!G14407,region_horz!$B$1:$F$2,2,FALSE)</f>
        <v>AFRICA</v>
      </c>
      <c r="I14407" t="s">
        <v>16</v>
      </c>
      <c r="J14407">
        <v>84734.56</v>
      </c>
      <c r="K14407" s="1">
        <v>33973</v>
      </c>
      <c r="L14407" t="s">
        <v>23</v>
      </c>
      <c r="M14407" t="s">
        <v>447</v>
      </c>
      <c r="N14407">
        <v>0</v>
      </c>
      <c r="O14407" t="s">
        <v>15327</v>
      </c>
    </row>
    <row r="14408" spans="1:15" x14ac:dyDescent="0.2">
      <c r="A14408">
        <v>57607</v>
      </c>
      <c r="B14408" t="str">
        <f>VLOOKUP(orders!C14408,customers!$A$2:$B$1501, 2,FALSE)</f>
        <v>Customer#000000322</v>
      </c>
      <c r="C14408">
        <v>322</v>
      </c>
      <c r="D14408" t="str">
        <f>VLOOKUP(orders!C14408,customers!$A$2:$G$1501,7,FALSE)</f>
        <v>HOUSEHOLD</v>
      </c>
      <c r="E14408">
        <f>VLOOKUP(C14408,customers!$A$2:$D$1501, 4,FALSE)</f>
        <v>20</v>
      </c>
      <c r="F14408" t="str">
        <f>VLOOKUP(E14408,nation!$A$2:$B$26, 2,FALSE)</f>
        <v>SAUDI ARABIA</v>
      </c>
      <c r="G14408">
        <f>VLOOKUP(orders!F14408,nation!$B$2:$C$26,2,FALSE)</f>
        <v>4</v>
      </c>
      <c r="H14408" t="str">
        <f>HLOOKUP(orders!G14408,region_horz!$B$1:$F$2,2,FALSE)</f>
        <v>MIDDLE EAST</v>
      </c>
      <c r="I14408" t="s">
        <v>9</v>
      </c>
      <c r="J14408">
        <v>36022.050000000003</v>
      </c>
      <c r="K14408" s="1">
        <v>35248</v>
      </c>
      <c r="L14408" t="s">
        <v>31</v>
      </c>
      <c r="M14408" t="s">
        <v>1680</v>
      </c>
      <c r="N14408">
        <v>0</v>
      </c>
      <c r="O14408" t="s">
        <v>15328</v>
      </c>
    </row>
    <row r="14409" spans="1:15" x14ac:dyDescent="0.2">
      <c r="A14409">
        <v>57632</v>
      </c>
      <c r="B14409" t="str">
        <f>VLOOKUP(orders!C14409,customers!$A$2:$B$1501, 2,FALSE)</f>
        <v>Customer#000000544</v>
      </c>
      <c r="C14409">
        <v>544</v>
      </c>
      <c r="D14409" t="str">
        <f>VLOOKUP(orders!C14409,customers!$A$2:$G$1501,7,FALSE)</f>
        <v>AUTOMOBILE</v>
      </c>
      <c r="E14409">
        <f>VLOOKUP(C14409,customers!$A$2:$D$1501, 4,FALSE)</f>
        <v>5</v>
      </c>
      <c r="F14409" t="str">
        <f>VLOOKUP(E14409,nation!$A$2:$B$26, 2,FALSE)</f>
        <v>ETHIOPIA</v>
      </c>
      <c r="G14409">
        <f>VLOOKUP(orders!F14409,nation!$B$2:$C$26,2,FALSE)</f>
        <v>0</v>
      </c>
      <c r="H14409" t="str">
        <f>HLOOKUP(orders!G14409,region_horz!$B$1:$F$2,2,FALSE)</f>
        <v>AFRICA</v>
      </c>
      <c r="I14409" t="s">
        <v>9</v>
      </c>
      <c r="J14409">
        <v>48575.57</v>
      </c>
      <c r="K14409" s="1">
        <v>35175</v>
      </c>
      <c r="L14409" t="s">
        <v>26</v>
      </c>
      <c r="M14409" t="s">
        <v>4428</v>
      </c>
      <c r="N14409">
        <v>0</v>
      </c>
      <c r="O14409" t="s">
        <v>15329</v>
      </c>
    </row>
    <row r="14410" spans="1:15" x14ac:dyDescent="0.2">
      <c r="A14410">
        <v>57633</v>
      </c>
      <c r="B14410" t="str">
        <f>VLOOKUP(orders!C14410,customers!$A$2:$B$1501, 2,FALSE)</f>
        <v>Customer#000000958</v>
      </c>
      <c r="C14410">
        <v>958</v>
      </c>
      <c r="D14410" t="str">
        <f>VLOOKUP(orders!C14410,customers!$A$2:$G$1501,7,FALSE)</f>
        <v>FURNITURE</v>
      </c>
      <c r="E14410">
        <f>VLOOKUP(C14410,customers!$A$2:$D$1501, 4,FALSE)</f>
        <v>5</v>
      </c>
      <c r="F14410" t="str">
        <f>VLOOKUP(E14410,nation!$A$2:$B$26, 2,FALSE)</f>
        <v>ETHIOPIA</v>
      </c>
      <c r="G14410">
        <f>VLOOKUP(orders!F14410,nation!$B$2:$C$26,2,FALSE)</f>
        <v>0</v>
      </c>
      <c r="H14410" t="str">
        <f>HLOOKUP(orders!G14410,region_horz!$B$1:$F$2,2,FALSE)</f>
        <v>AFRICA</v>
      </c>
      <c r="I14410" t="s">
        <v>16</v>
      </c>
      <c r="J14410">
        <v>139456.60999999999</v>
      </c>
      <c r="K14410" s="1">
        <v>34737</v>
      </c>
      <c r="L14410" t="s">
        <v>26</v>
      </c>
      <c r="M14410" t="s">
        <v>1106</v>
      </c>
      <c r="N14410">
        <v>0</v>
      </c>
      <c r="O14410" t="s">
        <v>15330</v>
      </c>
    </row>
    <row r="14411" spans="1:15" x14ac:dyDescent="0.2">
      <c r="A14411">
        <v>57634</v>
      </c>
      <c r="B14411" t="str">
        <f>VLOOKUP(orders!C14411,customers!$A$2:$B$1501, 2,FALSE)</f>
        <v>Customer#000000856</v>
      </c>
      <c r="C14411">
        <v>856</v>
      </c>
      <c r="D14411" t="str">
        <f>VLOOKUP(orders!C14411,customers!$A$2:$G$1501,7,FALSE)</f>
        <v>FURNITURE</v>
      </c>
      <c r="E14411">
        <f>VLOOKUP(C14411,customers!$A$2:$D$1501, 4,FALSE)</f>
        <v>15</v>
      </c>
      <c r="F14411" t="str">
        <f>VLOOKUP(E14411,nation!$A$2:$B$26, 2,FALSE)</f>
        <v>MOROCCO</v>
      </c>
      <c r="G14411">
        <f>VLOOKUP(orders!F14411,nation!$B$2:$C$26,2,FALSE)</f>
        <v>0</v>
      </c>
      <c r="H14411" t="str">
        <f>HLOOKUP(orders!G14411,region_horz!$B$1:$F$2,2,FALSE)</f>
        <v>AFRICA</v>
      </c>
      <c r="I14411" t="s">
        <v>9</v>
      </c>
      <c r="J14411">
        <v>92564.26</v>
      </c>
      <c r="K14411" s="1">
        <v>35761</v>
      </c>
      <c r="L14411" t="s">
        <v>13</v>
      </c>
      <c r="M14411" t="s">
        <v>5264</v>
      </c>
      <c r="N14411">
        <v>0</v>
      </c>
      <c r="O14411" t="s">
        <v>15331</v>
      </c>
    </row>
    <row r="14412" spans="1:15" x14ac:dyDescent="0.2">
      <c r="A14412">
        <v>57635</v>
      </c>
      <c r="B14412" t="str">
        <f>VLOOKUP(orders!C14412,customers!$A$2:$B$1501, 2,FALSE)</f>
        <v>Customer#000000014</v>
      </c>
      <c r="C14412">
        <v>14</v>
      </c>
      <c r="D14412" t="str">
        <f>VLOOKUP(orders!C14412,customers!$A$2:$G$1501,7,FALSE)</f>
        <v>FURNITURE</v>
      </c>
      <c r="E14412">
        <f>VLOOKUP(C14412,customers!$A$2:$D$1501, 4,FALSE)</f>
        <v>1</v>
      </c>
      <c r="F14412" t="str">
        <f>VLOOKUP(E14412,nation!$A$2:$B$26, 2,FALSE)</f>
        <v>ARGENTINA</v>
      </c>
      <c r="G14412">
        <f>VLOOKUP(orders!F14412,nation!$B$2:$C$26,2,FALSE)</f>
        <v>1</v>
      </c>
      <c r="H14412" t="str">
        <f>HLOOKUP(orders!G14412,region_horz!$B$1:$F$2,2,FALSE)</f>
        <v>AMERICA</v>
      </c>
      <c r="I14412" t="s">
        <v>9</v>
      </c>
      <c r="J14412">
        <v>159023.15</v>
      </c>
      <c r="K14412" s="1">
        <v>35381</v>
      </c>
      <c r="L14412" t="s">
        <v>26</v>
      </c>
      <c r="M14412" t="s">
        <v>223</v>
      </c>
      <c r="N14412">
        <v>0</v>
      </c>
      <c r="O14412" t="s">
        <v>15332</v>
      </c>
    </row>
    <row r="14413" spans="1:15" x14ac:dyDescent="0.2">
      <c r="A14413">
        <v>57636</v>
      </c>
      <c r="B14413" t="str">
        <f>VLOOKUP(orders!C14413,customers!$A$2:$B$1501, 2,FALSE)</f>
        <v>Customer#000000355</v>
      </c>
      <c r="C14413">
        <v>355</v>
      </c>
      <c r="D14413" t="str">
        <f>VLOOKUP(orders!C14413,customers!$A$2:$G$1501,7,FALSE)</f>
        <v>FURNITURE</v>
      </c>
      <c r="E14413">
        <f>VLOOKUP(C14413,customers!$A$2:$D$1501, 4,FALSE)</f>
        <v>14</v>
      </c>
      <c r="F14413" t="str">
        <f>VLOOKUP(E14413,nation!$A$2:$B$26, 2,FALSE)</f>
        <v>KENYA</v>
      </c>
      <c r="G14413">
        <f>VLOOKUP(orders!F14413,nation!$B$2:$C$26,2,FALSE)</f>
        <v>0</v>
      </c>
      <c r="H14413" t="str">
        <f>HLOOKUP(orders!G14413,region_horz!$B$1:$F$2,2,FALSE)</f>
        <v>AFRICA</v>
      </c>
      <c r="I14413" t="s">
        <v>9</v>
      </c>
      <c r="J14413">
        <v>132660.32999999999</v>
      </c>
      <c r="K14413" s="1">
        <v>35906</v>
      </c>
      <c r="L14413" t="s">
        <v>26</v>
      </c>
      <c r="M14413" t="s">
        <v>1180</v>
      </c>
      <c r="N14413">
        <v>0</v>
      </c>
      <c r="O14413" t="s">
        <v>15333</v>
      </c>
    </row>
    <row r="14414" spans="1:15" x14ac:dyDescent="0.2">
      <c r="A14414">
        <v>57637</v>
      </c>
      <c r="B14414" t="str">
        <f>VLOOKUP(orders!C14414,customers!$A$2:$B$1501, 2,FALSE)</f>
        <v>Customer#000001114</v>
      </c>
      <c r="C14414">
        <v>1114</v>
      </c>
      <c r="D14414" t="str">
        <f>VLOOKUP(orders!C14414,customers!$A$2:$G$1501,7,FALSE)</f>
        <v>BUILDING</v>
      </c>
      <c r="E14414">
        <f>VLOOKUP(C14414,customers!$A$2:$D$1501, 4,FALSE)</f>
        <v>14</v>
      </c>
      <c r="F14414" t="str">
        <f>VLOOKUP(E14414,nation!$A$2:$B$26, 2,FALSE)</f>
        <v>KENYA</v>
      </c>
      <c r="G14414">
        <f>VLOOKUP(orders!F14414,nation!$B$2:$C$26,2,FALSE)</f>
        <v>0</v>
      </c>
      <c r="H14414" t="str">
        <f>HLOOKUP(orders!G14414,region_horz!$B$1:$F$2,2,FALSE)</f>
        <v>AFRICA</v>
      </c>
      <c r="I14414" t="s">
        <v>9</v>
      </c>
      <c r="J14414">
        <v>41034.43</v>
      </c>
      <c r="K14414" s="1">
        <v>36008</v>
      </c>
      <c r="L14414" t="s">
        <v>13</v>
      </c>
      <c r="M14414" t="s">
        <v>1888</v>
      </c>
      <c r="N14414">
        <v>0</v>
      </c>
      <c r="O14414" t="s">
        <v>15334</v>
      </c>
    </row>
    <row r="14415" spans="1:15" x14ac:dyDescent="0.2">
      <c r="A14415">
        <v>57638</v>
      </c>
      <c r="B14415" t="str">
        <f>VLOOKUP(orders!C14415,customers!$A$2:$B$1501, 2,FALSE)</f>
        <v>Customer#000000328</v>
      </c>
      <c r="C14415">
        <v>328</v>
      </c>
      <c r="D14415" t="str">
        <f>VLOOKUP(orders!C14415,customers!$A$2:$G$1501,7,FALSE)</f>
        <v>BUILDING</v>
      </c>
      <c r="E14415">
        <f>VLOOKUP(C14415,customers!$A$2:$D$1501, 4,FALSE)</f>
        <v>5</v>
      </c>
      <c r="F14415" t="str">
        <f>VLOOKUP(E14415,nation!$A$2:$B$26, 2,FALSE)</f>
        <v>ETHIOPIA</v>
      </c>
      <c r="G14415">
        <f>VLOOKUP(orders!F14415,nation!$B$2:$C$26,2,FALSE)</f>
        <v>0</v>
      </c>
      <c r="H14415" t="str">
        <f>HLOOKUP(orders!G14415,region_horz!$B$1:$F$2,2,FALSE)</f>
        <v>AFRICA</v>
      </c>
      <c r="I14415" t="s">
        <v>16</v>
      </c>
      <c r="J14415">
        <v>292570.57</v>
      </c>
      <c r="K14415" s="1">
        <v>33717</v>
      </c>
      <c r="L14415" t="s">
        <v>10</v>
      </c>
      <c r="M14415" t="s">
        <v>189</v>
      </c>
      <c r="N14415">
        <v>0</v>
      </c>
      <c r="O14415" t="s">
        <v>15335</v>
      </c>
    </row>
    <row r="14416" spans="1:15" x14ac:dyDescent="0.2">
      <c r="A14416">
        <v>57639</v>
      </c>
      <c r="B14416" t="str">
        <f>VLOOKUP(orders!C14416,customers!$A$2:$B$1501, 2,FALSE)</f>
        <v>Customer#000001355</v>
      </c>
      <c r="C14416">
        <v>1355</v>
      </c>
      <c r="D14416" t="str">
        <f>VLOOKUP(orders!C14416,customers!$A$2:$G$1501,7,FALSE)</f>
        <v>AUTOMOBILE</v>
      </c>
      <c r="E14416">
        <f>VLOOKUP(C14416,customers!$A$2:$D$1501, 4,FALSE)</f>
        <v>20</v>
      </c>
      <c r="F14416" t="str">
        <f>VLOOKUP(E14416,nation!$A$2:$B$26, 2,FALSE)</f>
        <v>SAUDI ARABIA</v>
      </c>
      <c r="G14416">
        <f>VLOOKUP(orders!F14416,nation!$B$2:$C$26,2,FALSE)</f>
        <v>4</v>
      </c>
      <c r="H14416" t="str">
        <f>HLOOKUP(orders!G14416,region_horz!$B$1:$F$2,2,FALSE)</f>
        <v>MIDDLE EAST</v>
      </c>
      <c r="I14416" t="s">
        <v>16</v>
      </c>
      <c r="J14416">
        <v>185321.41</v>
      </c>
      <c r="K14416" s="1">
        <v>34172</v>
      </c>
      <c r="L14416" t="s">
        <v>13</v>
      </c>
      <c r="M14416" t="s">
        <v>817</v>
      </c>
      <c r="N14416">
        <v>0</v>
      </c>
      <c r="O14416" t="s">
        <v>15336</v>
      </c>
    </row>
    <row r="14417" spans="1:15" x14ac:dyDescent="0.2">
      <c r="A14417">
        <v>57664</v>
      </c>
      <c r="B14417" t="str">
        <f>VLOOKUP(orders!C14417,customers!$A$2:$B$1501, 2,FALSE)</f>
        <v>Customer#000000691</v>
      </c>
      <c r="C14417">
        <v>691</v>
      </c>
      <c r="D14417" t="str">
        <f>VLOOKUP(orders!C14417,customers!$A$2:$G$1501,7,FALSE)</f>
        <v>MACHINERY</v>
      </c>
      <c r="E14417">
        <f>VLOOKUP(C14417,customers!$A$2:$D$1501, 4,FALSE)</f>
        <v>16</v>
      </c>
      <c r="F14417" t="str">
        <f>VLOOKUP(E14417,nation!$A$2:$B$26, 2,FALSE)</f>
        <v>MOZAMBIQUE</v>
      </c>
      <c r="G14417">
        <f>VLOOKUP(orders!F14417,nation!$B$2:$C$26,2,FALSE)</f>
        <v>0</v>
      </c>
      <c r="H14417" t="str">
        <f>HLOOKUP(orders!G14417,region_horz!$B$1:$F$2,2,FALSE)</f>
        <v>AFRICA</v>
      </c>
      <c r="I14417" t="s">
        <v>16</v>
      </c>
      <c r="J14417">
        <v>136105.72</v>
      </c>
      <c r="K14417" s="1">
        <v>34302</v>
      </c>
      <c r="L14417" t="s">
        <v>13</v>
      </c>
      <c r="M14417" t="s">
        <v>1180</v>
      </c>
      <c r="N14417">
        <v>0</v>
      </c>
      <c r="O14417" t="s">
        <v>15337</v>
      </c>
    </row>
    <row r="14418" spans="1:15" x14ac:dyDescent="0.2">
      <c r="A14418">
        <v>57665</v>
      </c>
      <c r="B14418" t="str">
        <f>VLOOKUP(orders!C14418,customers!$A$2:$B$1501, 2,FALSE)</f>
        <v>Customer#000001147</v>
      </c>
      <c r="C14418">
        <v>1147</v>
      </c>
      <c r="D14418" t="str">
        <f>VLOOKUP(orders!C14418,customers!$A$2:$G$1501,7,FALSE)</f>
        <v>HOUSEHOLD</v>
      </c>
      <c r="E14418">
        <f>VLOOKUP(C14418,customers!$A$2:$D$1501, 4,FALSE)</f>
        <v>15</v>
      </c>
      <c r="F14418" t="str">
        <f>VLOOKUP(E14418,nation!$A$2:$B$26, 2,FALSE)</f>
        <v>MOROCCO</v>
      </c>
      <c r="G14418">
        <f>VLOOKUP(orders!F14418,nation!$B$2:$C$26,2,FALSE)</f>
        <v>0</v>
      </c>
      <c r="H14418" t="str">
        <f>HLOOKUP(orders!G14418,region_horz!$B$1:$F$2,2,FALSE)</f>
        <v>AFRICA</v>
      </c>
      <c r="I14418" t="s">
        <v>16</v>
      </c>
      <c r="J14418">
        <v>62457.56</v>
      </c>
      <c r="K14418" s="1">
        <v>33720</v>
      </c>
      <c r="L14418" t="s">
        <v>13</v>
      </c>
      <c r="M14418" t="s">
        <v>3721</v>
      </c>
      <c r="N14418">
        <v>0</v>
      </c>
      <c r="O14418" t="s">
        <v>15338</v>
      </c>
    </row>
    <row r="14419" spans="1:15" x14ac:dyDescent="0.2">
      <c r="A14419">
        <v>57666</v>
      </c>
      <c r="B14419" t="str">
        <f>VLOOKUP(orders!C14419,customers!$A$2:$B$1501, 2,FALSE)</f>
        <v>Customer#000000676</v>
      </c>
      <c r="C14419">
        <v>676</v>
      </c>
      <c r="D14419" t="str">
        <f>VLOOKUP(orders!C14419,customers!$A$2:$G$1501,7,FALSE)</f>
        <v>HOUSEHOLD</v>
      </c>
      <c r="E14419">
        <f>VLOOKUP(C14419,customers!$A$2:$D$1501, 4,FALSE)</f>
        <v>24</v>
      </c>
      <c r="F14419" t="str">
        <f>VLOOKUP(E14419,nation!$A$2:$B$26, 2,FALSE)</f>
        <v>UNITED STATES</v>
      </c>
      <c r="G14419">
        <f>VLOOKUP(orders!F14419,nation!$B$2:$C$26,2,FALSE)</f>
        <v>1</v>
      </c>
      <c r="H14419" t="str">
        <f>HLOOKUP(orders!G14419,region_horz!$B$1:$F$2,2,FALSE)</f>
        <v>AMERICA</v>
      </c>
      <c r="I14419" t="s">
        <v>16</v>
      </c>
      <c r="J14419">
        <v>169012.47</v>
      </c>
      <c r="K14419" s="1">
        <v>34477</v>
      </c>
      <c r="L14419" t="s">
        <v>23</v>
      </c>
      <c r="M14419" t="s">
        <v>2624</v>
      </c>
      <c r="N14419">
        <v>0</v>
      </c>
      <c r="O14419" t="s">
        <v>15339</v>
      </c>
    </row>
    <row r="14420" spans="1:15" x14ac:dyDescent="0.2">
      <c r="A14420">
        <v>57667</v>
      </c>
      <c r="B14420" t="str">
        <f>VLOOKUP(orders!C14420,customers!$A$2:$B$1501, 2,FALSE)</f>
        <v>Customer#000000769</v>
      </c>
      <c r="C14420">
        <v>769</v>
      </c>
      <c r="D14420" t="str">
        <f>VLOOKUP(orders!C14420,customers!$A$2:$G$1501,7,FALSE)</f>
        <v>HOUSEHOLD</v>
      </c>
      <c r="E14420">
        <f>VLOOKUP(C14420,customers!$A$2:$D$1501, 4,FALSE)</f>
        <v>5</v>
      </c>
      <c r="F14420" t="str">
        <f>VLOOKUP(E14420,nation!$A$2:$B$26, 2,FALSE)</f>
        <v>ETHIOPIA</v>
      </c>
      <c r="G14420">
        <f>VLOOKUP(orders!F14420,nation!$B$2:$C$26,2,FALSE)</f>
        <v>0</v>
      </c>
      <c r="H14420" t="str">
        <f>HLOOKUP(orders!G14420,region_horz!$B$1:$F$2,2,FALSE)</f>
        <v>AFRICA</v>
      </c>
      <c r="I14420" t="s">
        <v>9</v>
      </c>
      <c r="J14420">
        <v>208599.04000000001</v>
      </c>
      <c r="K14420" s="1">
        <v>35211</v>
      </c>
      <c r="L14420" t="s">
        <v>31</v>
      </c>
      <c r="M14420" t="s">
        <v>2554</v>
      </c>
      <c r="N14420">
        <v>0</v>
      </c>
      <c r="O14420" t="s">
        <v>15340</v>
      </c>
    </row>
    <row r="14421" spans="1:15" x14ac:dyDescent="0.2">
      <c r="A14421">
        <v>57668</v>
      </c>
      <c r="B14421" t="str">
        <f>VLOOKUP(orders!C14421,customers!$A$2:$B$1501, 2,FALSE)</f>
        <v>Customer#000000431</v>
      </c>
      <c r="C14421">
        <v>431</v>
      </c>
      <c r="D14421" t="str">
        <f>VLOOKUP(orders!C14421,customers!$A$2:$G$1501,7,FALSE)</f>
        <v>HOUSEHOLD</v>
      </c>
      <c r="E14421">
        <f>VLOOKUP(C14421,customers!$A$2:$D$1501, 4,FALSE)</f>
        <v>6</v>
      </c>
      <c r="F14421" t="str">
        <f>VLOOKUP(E14421,nation!$A$2:$B$26, 2,FALSE)</f>
        <v>FRANCE</v>
      </c>
      <c r="G14421">
        <f>VLOOKUP(orders!F14421,nation!$B$2:$C$26,2,FALSE)</f>
        <v>3</v>
      </c>
      <c r="H14421" t="str">
        <f>HLOOKUP(orders!G14421,region_horz!$B$1:$F$2,2,FALSE)</f>
        <v>EUROPE</v>
      </c>
      <c r="I14421" t="s">
        <v>16</v>
      </c>
      <c r="J14421">
        <v>52391.28</v>
      </c>
      <c r="K14421" s="1">
        <v>33652</v>
      </c>
      <c r="L14421" t="s">
        <v>13</v>
      </c>
      <c r="M14421" t="s">
        <v>1155</v>
      </c>
      <c r="N14421">
        <v>0</v>
      </c>
      <c r="O14421" t="s">
        <v>15341</v>
      </c>
    </row>
    <row r="14422" spans="1:15" x14ac:dyDescent="0.2">
      <c r="A14422">
        <v>57669</v>
      </c>
      <c r="B14422" t="str">
        <f>VLOOKUP(orders!C14422,customers!$A$2:$B$1501, 2,FALSE)</f>
        <v>Customer#000001093</v>
      </c>
      <c r="C14422">
        <v>1093</v>
      </c>
      <c r="D14422" t="str">
        <f>VLOOKUP(orders!C14422,customers!$A$2:$G$1501,7,FALSE)</f>
        <v>HOUSEHOLD</v>
      </c>
      <c r="E14422">
        <f>VLOOKUP(C14422,customers!$A$2:$D$1501, 4,FALSE)</f>
        <v>24</v>
      </c>
      <c r="F14422" t="str">
        <f>VLOOKUP(E14422,nation!$A$2:$B$26, 2,FALSE)</f>
        <v>UNITED STATES</v>
      </c>
      <c r="G14422">
        <f>VLOOKUP(orders!F14422,nation!$B$2:$C$26,2,FALSE)</f>
        <v>1</v>
      </c>
      <c r="H14422" t="str">
        <f>HLOOKUP(orders!G14422,region_horz!$B$1:$F$2,2,FALSE)</f>
        <v>AMERICA</v>
      </c>
      <c r="I14422" t="s">
        <v>16</v>
      </c>
      <c r="J14422">
        <v>117557.65</v>
      </c>
      <c r="K14422" s="1">
        <v>34190</v>
      </c>
      <c r="L14422" t="s">
        <v>13</v>
      </c>
      <c r="M14422" t="s">
        <v>2607</v>
      </c>
      <c r="N14422">
        <v>0</v>
      </c>
      <c r="O14422" t="s">
        <v>15342</v>
      </c>
    </row>
    <row r="14423" spans="1:15" x14ac:dyDescent="0.2">
      <c r="A14423">
        <v>57670</v>
      </c>
      <c r="B14423" t="str">
        <f>VLOOKUP(orders!C14423,customers!$A$2:$B$1501, 2,FALSE)</f>
        <v>Customer#000000113</v>
      </c>
      <c r="C14423">
        <v>113</v>
      </c>
      <c r="D14423" t="str">
        <f>VLOOKUP(orders!C14423,customers!$A$2:$G$1501,7,FALSE)</f>
        <v>BUILDING</v>
      </c>
      <c r="E14423">
        <f>VLOOKUP(C14423,customers!$A$2:$D$1501, 4,FALSE)</f>
        <v>12</v>
      </c>
      <c r="F14423" t="str">
        <f>VLOOKUP(E14423,nation!$A$2:$B$26, 2,FALSE)</f>
        <v>JAPAN</v>
      </c>
      <c r="G14423">
        <f>VLOOKUP(orders!F14423,nation!$B$2:$C$26,2,FALSE)</f>
        <v>2</v>
      </c>
      <c r="H14423" t="str">
        <f>HLOOKUP(orders!G14423,region_horz!$B$1:$F$2,2,FALSE)</f>
        <v>ASIA</v>
      </c>
      <c r="I14423" t="s">
        <v>16</v>
      </c>
      <c r="J14423">
        <v>184736.13</v>
      </c>
      <c r="K14423" s="1">
        <v>34255</v>
      </c>
      <c r="L14423" t="s">
        <v>13</v>
      </c>
      <c r="M14423" t="s">
        <v>1979</v>
      </c>
      <c r="N14423">
        <v>0</v>
      </c>
      <c r="O14423" t="s">
        <v>15343</v>
      </c>
    </row>
    <row r="14424" spans="1:15" x14ac:dyDescent="0.2">
      <c r="A14424">
        <v>57671</v>
      </c>
      <c r="B14424" t="str">
        <f>VLOOKUP(orders!C14424,customers!$A$2:$B$1501, 2,FALSE)</f>
        <v>Customer#000001469</v>
      </c>
      <c r="C14424">
        <v>1469</v>
      </c>
      <c r="D14424" t="str">
        <f>VLOOKUP(orders!C14424,customers!$A$2:$G$1501,7,FALSE)</f>
        <v>FURNITURE</v>
      </c>
      <c r="E14424">
        <f>VLOOKUP(C14424,customers!$A$2:$D$1501, 4,FALSE)</f>
        <v>7</v>
      </c>
      <c r="F14424" t="str">
        <f>VLOOKUP(E14424,nation!$A$2:$B$26, 2,FALSE)</f>
        <v>GERMANY</v>
      </c>
      <c r="G14424">
        <f>VLOOKUP(orders!F14424,nation!$B$2:$C$26,2,FALSE)</f>
        <v>3</v>
      </c>
      <c r="H14424" t="str">
        <f>HLOOKUP(orders!G14424,region_horz!$B$1:$F$2,2,FALSE)</f>
        <v>EUROPE</v>
      </c>
      <c r="I14424" t="s">
        <v>16</v>
      </c>
      <c r="J14424">
        <v>269379.15000000002</v>
      </c>
      <c r="K14424" s="1">
        <v>33916</v>
      </c>
      <c r="L14424" t="s">
        <v>23</v>
      </c>
      <c r="M14424" t="s">
        <v>3613</v>
      </c>
      <c r="N14424">
        <v>0</v>
      </c>
      <c r="O14424" t="s">
        <v>5255</v>
      </c>
    </row>
    <row r="14425" spans="1:15" x14ac:dyDescent="0.2">
      <c r="A14425">
        <v>57696</v>
      </c>
      <c r="B14425" t="str">
        <f>VLOOKUP(orders!C14425,customers!$A$2:$B$1501, 2,FALSE)</f>
        <v>Customer#000000073</v>
      </c>
      <c r="C14425">
        <v>73</v>
      </c>
      <c r="D14425" t="str">
        <f>VLOOKUP(orders!C14425,customers!$A$2:$G$1501,7,FALSE)</f>
        <v>BUILDING</v>
      </c>
      <c r="E14425">
        <f>VLOOKUP(C14425,customers!$A$2:$D$1501, 4,FALSE)</f>
        <v>0</v>
      </c>
      <c r="F14425" t="str">
        <f>VLOOKUP(E14425,nation!$A$2:$B$26, 2,FALSE)</f>
        <v>ALGERIA</v>
      </c>
      <c r="G14425">
        <f>VLOOKUP(orders!F14425,nation!$B$2:$C$26,2,FALSE)</f>
        <v>0</v>
      </c>
      <c r="H14425" t="str">
        <f>HLOOKUP(orders!G14425,region_horz!$B$1:$F$2,2,FALSE)</f>
        <v>AFRICA</v>
      </c>
      <c r="I14425" t="s">
        <v>9</v>
      </c>
      <c r="J14425">
        <v>237793.99</v>
      </c>
      <c r="K14425" s="1">
        <v>35473</v>
      </c>
      <c r="L14425" t="s">
        <v>26</v>
      </c>
      <c r="M14425" t="s">
        <v>5079</v>
      </c>
      <c r="N14425">
        <v>0</v>
      </c>
      <c r="O14425" t="s">
        <v>15344</v>
      </c>
    </row>
    <row r="14426" spans="1:15" x14ac:dyDescent="0.2">
      <c r="A14426">
        <v>57697</v>
      </c>
      <c r="B14426" t="str">
        <f>VLOOKUP(orders!C14426,customers!$A$2:$B$1501, 2,FALSE)</f>
        <v>Customer#000000167</v>
      </c>
      <c r="C14426">
        <v>167</v>
      </c>
      <c r="D14426" t="str">
        <f>VLOOKUP(orders!C14426,customers!$A$2:$G$1501,7,FALSE)</f>
        <v>AUTOMOBILE</v>
      </c>
      <c r="E14426">
        <f>VLOOKUP(C14426,customers!$A$2:$D$1501, 4,FALSE)</f>
        <v>5</v>
      </c>
      <c r="F14426" t="str">
        <f>VLOOKUP(E14426,nation!$A$2:$B$26, 2,FALSE)</f>
        <v>ETHIOPIA</v>
      </c>
      <c r="G14426">
        <f>VLOOKUP(orders!F14426,nation!$B$2:$C$26,2,FALSE)</f>
        <v>0</v>
      </c>
      <c r="H14426" t="str">
        <f>HLOOKUP(orders!G14426,region_horz!$B$1:$F$2,2,FALSE)</f>
        <v>AFRICA</v>
      </c>
      <c r="I14426" t="s">
        <v>16</v>
      </c>
      <c r="J14426">
        <v>214721.32</v>
      </c>
      <c r="K14426" s="1">
        <v>34738</v>
      </c>
      <c r="L14426" t="s">
        <v>10</v>
      </c>
      <c r="M14426" t="s">
        <v>303</v>
      </c>
      <c r="N14426">
        <v>0</v>
      </c>
      <c r="O14426" t="s">
        <v>15345</v>
      </c>
    </row>
    <row r="14427" spans="1:15" x14ac:dyDescent="0.2">
      <c r="A14427">
        <v>57698</v>
      </c>
      <c r="B14427" t="str">
        <f>VLOOKUP(orders!C14427,customers!$A$2:$B$1501, 2,FALSE)</f>
        <v>Customer#000000953</v>
      </c>
      <c r="C14427">
        <v>953</v>
      </c>
      <c r="D14427" t="str">
        <f>VLOOKUP(orders!C14427,customers!$A$2:$G$1501,7,FALSE)</f>
        <v>BUILDING</v>
      </c>
      <c r="E14427">
        <f>VLOOKUP(C14427,customers!$A$2:$D$1501, 4,FALSE)</f>
        <v>22</v>
      </c>
      <c r="F14427" t="str">
        <f>VLOOKUP(E14427,nation!$A$2:$B$26, 2,FALSE)</f>
        <v>RUSSIA</v>
      </c>
      <c r="G14427">
        <f>VLOOKUP(orders!F14427,nation!$B$2:$C$26,2,FALSE)</f>
        <v>3</v>
      </c>
      <c r="H14427" t="str">
        <f>HLOOKUP(orders!G14427,region_horz!$B$1:$F$2,2,FALSE)</f>
        <v>EUROPE</v>
      </c>
      <c r="I14427" t="s">
        <v>16</v>
      </c>
      <c r="J14427">
        <v>189185.83</v>
      </c>
      <c r="K14427" s="1">
        <v>33610</v>
      </c>
      <c r="L14427" t="s">
        <v>13</v>
      </c>
      <c r="M14427" t="s">
        <v>2230</v>
      </c>
      <c r="N14427">
        <v>0</v>
      </c>
      <c r="O14427" t="s">
        <v>15346</v>
      </c>
    </row>
    <row r="14428" spans="1:15" x14ac:dyDescent="0.2">
      <c r="A14428">
        <v>57699</v>
      </c>
      <c r="B14428" t="str">
        <f>VLOOKUP(orders!C14428,customers!$A$2:$B$1501, 2,FALSE)</f>
        <v>Customer#000001441</v>
      </c>
      <c r="C14428">
        <v>1441</v>
      </c>
      <c r="D14428" t="str">
        <f>VLOOKUP(orders!C14428,customers!$A$2:$G$1501,7,FALSE)</f>
        <v>BUILDING</v>
      </c>
      <c r="E14428">
        <f>VLOOKUP(C14428,customers!$A$2:$D$1501, 4,FALSE)</f>
        <v>23</v>
      </c>
      <c r="F14428" t="str">
        <f>VLOOKUP(E14428,nation!$A$2:$B$26, 2,FALSE)</f>
        <v>UNITED KINGDOM</v>
      </c>
      <c r="G14428">
        <f>VLOOKUP(orders!F14428,nation!$B$2:$C$26,2,FALSE)</f>
        <v>3</v>
      </c>
      <c r="H14428" t="str">
        <f>HLOOKUP(orders!G14428,region_horz!$B$1:$F$2,2,FALSE)</f>
        <v>EUROPE</v>
      </c>
      <c r="I14428" t="s">
        <v>16</v>
      </c>
      <c r="J14428">
        <v>376309.96</v>
      </c>
      <c r="K14428" s="1">
        <v>33919</v>
      </c>
      <c r="L14428" t="s">
        <v>10</v>
      </c>
      <c r="M14428" t="s">
        <v>893</v>
      </c>
      <c r="N14428">
        <v>0</v>
      </c>
      <c r="O14428" t="s">
        <v>15347</v>
      </c>
    </row>
    <row r="14429" spans="1:15" x14ac:dyDescent="0.2">
      <c r="A14429">
        <v>57700</v>
      </c>
      <c r="B14429" t="str">
        <f>VLOOKUP(orders!C14429,customers!$A$2:$B$1501, 2,FALSE)</f>
        <v>Customer#000001009</v>
      </c>
      <c r="C14429">
        <v>1009</v>
      </c>
      <c r="D14429" t="str">
        <f>VLOOKUP(orders!C14429,customers!$A$2:$G$1501,7,FALSE)</f>
        <v>BUILDING</v>
      </c>
      <c r="E14429">
        <f>VLOOKUP(C14429,customers!$A$2:$D$1501, 4,FALSE)</f>
        <v>12</v>
      </c>
      <c r="F14429" t="str">
        <f>VLOOKUP(E14429,nation!$A$2:$B$26, 2,FALSE)</f>
        <v>JAPAN</v>
      </c>
      <c r="G14429">
        <f>VLOOKUP(orders!F14429,nation!$B$2:$C$26,2,FALSE)</f>
        <v>2</v>
      </c>
      <c r="H14429" t="str">
        <f>HLOOKUP(orders!G14429,region_horz!$B$1:$F$2,2,FALSE)</f>
        <v>ASIA</v>
      </c>
      <c r="I14429" t="s">
        <v>9</v>
      </c>
      <c r="J14429">
        <v>79405.09</v>
      </c>
      <c r="K14429" s="1">
        <v>35016</v>
      </c>
      <c r="L14429" t="s">
        <v>31</v>
      </c>
      <c r="M14429" t="s">
        <v>550</v>
      </c>
      <c r="N14429">
        <v>0</v>
      </c>
      <c r="O14429" t="s">
        <v>15348</v>
      </c>
    </row>
    <row r="14430" spans="1:15" x14ac:dyDescent="0.2">
      <c r="A14430">
        <v>57701</v>
      </c>
      <c r="B14430" t="str">
        <f>VLOOKUP(orders!C14430,customers!$A$2:$B$1501, 2,FALSE)</f>
        <v>Customer#000001037</v>
      </c>
      <c r="C14430">
        <v>1037</v>
      </c>
      <c r="D14430" t="str">
        <f>VLOOKUP(orders!C14430,customers!$A$2:$G$1501,7,FALSE)</f>
        <v>BUILDING</v>
      </c>
      <c r="E14430">
        <f>VLOOKUP(C14430,customers!$A$2:$D$1501, 4,FALSE)</f>
        <v>23</v>
      </c>
      <c r="F14430" t="str">
        <f>VLOOKUP(E14430,nation!$A$2:$B$26, 2,FALSE)</f>
        <v>UNITED KINGDOM</v>
      </c>
      <c r="G14430">
        <f>VLOOKUP(orders!F14430,nation!$B$2:$C$26,2,FALSE)</f>
        <v>3</v>
      </c>
      <c r="H14430" t="str">
        <f>HLOOKUP(orders!G14430,region_horz!$B$1:$F$2,2,FALSE)</f>
        <v>EUROPE</v>
      </c>
      <c r="I14430" t="s">
        <v>9</v>
      </c>
      <c r="J14430">
        <v>267054.94</v>
      </c>
      <c r="K14430" s="1">
        <v>35239</v>
      </c>
      <c r="L14430" t="s">
        <v>31</v>
      </c>
      <c r="M14430" t="s">
        <v>1695</v>
      </c>
      <c r="N14430">
        <v>0</v>
      </c>
      <c r="O14430" t="s">
        <v>15349</v>
      </c>
    </row>
    <row r="14431" spans="1:15" x14ac:dyDescent="0.2">
      <c r="A14431">
        <v>57702</v>
      </c>
      <c r="B14431" t="str">
        <f>VLOOKUP(orders!C14431,customers!$A$2:$B$1501, 2,FALSE)</f>
        <v>Customer#000000019</v>
      </c>
      <c r="C14431">
        <v>19</v>
      </c>
      <c r="D14431" t="str">
        <f>VLOOKUP(orders!C14431,customers!$A$2:$G$1501,7,FALSE)</f>
        <v>HOUSEHOLD</v>
      </c>
      <c r="E14431">
        <f>VLOOKUP(C14431,customers!$A$2:$D$1501, 4,FALSE)</f>
        <v>18</v>
      </c>
      <c r="F14431" t="str">
        <f>VLOOKUP(E14431,nation!$A$2:$B$26, 2,FALSE)</f>
        <v>CHINA</v>
      </c>
      <c r="G14431">
        <f>VLOOKUP(orders!F14431,nation!$B$2:$C$26,2,FALSE)</f>
        <v>2</v>
      </c>
      <c r="H14431" t="str">
        <f>HLOOKUP(orders!G14431,region_horz!$B$1:$F$2,2,FALSE)</f>
        <v>ASIA</v>
      </c>
      <c r="I14431" t="s">
        <v>9</v>
      </c>
      <c r="J14431">
        <v>205579.61</v>
      </c>
      <c r="K14431" s="1">
        <v>35346</v>
      </c>
      <c r="L14431" t="s">
        <v>10</v>
      </c>
      <c r="M14431" t="s">
        <v>2629</v>
      </c>
      <c r="N14431">
        <v>0</v>
      </c>
      <c r="O14431" t="s">
        <v>15350</v>
      </c>
    </row>
    <row r="14432" spans="1:15" x14ac:dyDescent="0.2">
      <c r="A14432">
        <v>57703</v>
      </c>
      <c r="B14432" t="str">
        <f>VLOOKUP(orders!C14432,customers!$A$2:$B$1501, 2,FALSE)</f>
        <v>Customer#000001432</v>
      </c>
      <c r="C14432">
        <v>1432</v>
      </c>
      <c r="D14432" t="str">
        <f>VLOOKUP(orders!C14432,customers!$A$2:$G$1501,7,FALSE)</f>
        <v>MACHINERY</v>
      </c>
      <c r="E14432">
        <f>VLOOKUP(C14432,customers!$A$2:$D$1501, 4,FALSE)</f>
        <v>21</v>
      </c>
      <c r="F14432" t="str">
        <f>VLOOKUP(E14432,nation!$A$2:$B$26, 2,FALSE)</f>
        <v>VIETNAM</v>
      </c>
      <c r="G14432">
        <f>VLOOKUP(orders!F14432,nation!$B$2:$C$26,2,FALSE)</f>
        <v>2</v>
      </c>
      <c r="H14432" t="str">
        <f>HLOOKUP(orders!G14432,region_horz!$B$1:$F$2,2,FALSE)</f>
        <v>ASIA</v>
      </c>
      <c r="I14432" t="s">
        <v>16</v>
      </c>
      <c r="J14432">
        <v>46302.86</v>
      </c>
      <c r="K14432" s="1">
        <v>34384</v>
      </c>
      <c r="L14432" t="s">
        <v>26</v>
      </c>
      <c r="M14432" t="s">
        <v>1429</v>
      </c>
      <c r="N14432">
        <v>0</v>
      </c>
      <c r="O14432" t="s">
        <v>15351</v>
      </c>
    </row>
    <row r="14433" spans="1:15" x14ac:dyDescent="0.2">
      <c r="A14433">
        <v>57728</v>
      </c>
      <c r="B14433" t="str">
        <f>VLOOKUP(orders!C14433,customers!$A$2:$B$1501, 2,FALSE)</f>
        <v>Customer#000001108</v>
      </c>
      <c r="C14433">
        <v>1108</v>
      </c>
      <c r="D14433" t="str">
        <f>VLOOKUP(orders!C14433,customers!$A$2:$G$1501,7,FALSE)</f>
        <v>BUILDING</v>
      </c>
      <c r="E14433">
        <f>VLOOKUP(C14433,customers!$A$2:$D$1501, 4,FALSE)</f>
        <v>7</v>
      </c>
      <c r="F14433" t="str">
        <f>VLOOKUP(E14433,nation!$A$2:$B$26, 2,FALSE)</f>
        <v>GERMANY</v>
      </c>
      <c r="G14433">
        <f>VLOOKUP(orders!F14433,nation!$B$2:$C$26,2,FALSE)</f>
        <v>3</v>
      </c>
      <c r="H14433" t="str">
        <f>HLOOKUP(orders!G14433,region_horz!$B$1:$F$2,2,FALSE)</f>
        <v>EUROPE</v>
      </c>
      <c r="I14433" t="s">
        <v>9</v>
      </c>
      <c r="J14433">
        <v>50774.64</v>
      </c>
      <c r="K14433" s="1">
        <v>35251</v>
      </c>
      <c r="L14433" t="s">
        <v>26</v>
      </c>
      <c r="M14433" t="s">
        <v>4686</v>
      </c>
      <c r="N14433">
        <v>0</v>
      </c>
      <c r="O14433" t="s">
        <v>15352</v>
      </c>
    </row>
    <row r="14434" spans="1:15" x14ac:dyDescent="0.2">
      <c r="A14434">
        <v>57729</v>
      </c>
      <c r="B14434" t="str">
        <f>VLOOKUP(orders!C14434,customers!$A$2:$B$1501, 2,FALSE)</f>
        <v>Customer#000001108</v>
      </c>
      <c r="C14434">
        <v>1108</v>
      </c>
      <c r="D14434" t="str">
        <f>VLOOKUP(orders!C14434,customers!$A$2:$G$1501,7,FALSE)</f>
        <v>BUILDING</v>
      </c>
      <c r="E14434">
        <f>VLOOKUP(C14434,customers!$A$2:$D$1501, 4,FALSE)</f>
        <v>7</v>
      </c>
      <c r="F14434" t="str">
        <f>VLOOKUP(E14434,nation!$A$2:$B$26, 2,FALSE)</f>
        <v>GERMANY</v>
      </c>
      <c r="G14434">
        <f>VLOOKUP(orders!F14434,nation!$B$2:$C$26,2,FALSE)</f>
        <v>3</v>
      </c>
      <c r="H14434" t="str">
        <f>HLOOKUP(orders!G14434,region_horz!$B$1:$F$2,2,FALSE)</f>
        <v>EUROPE</v>
      </c>
      <c r="I14434" t="s">
        <v>9</v>
      </c>
      <c r="J14434">
        <v>59115.31</v>
      </c>
      <c r="K14434" s="1">
        <v>35197</v>
      </c>
      <c r="L14434" t="s">
        <v>23</v>
      </c>
      <c r="M14434" t="s">
        <v>1178</v>
      </c>
      <c r="N14434">
        <v>0</v>
      </c>
      <c r="O14434" t="s">
        <v>15353</v>
      </c>
    </row>
    <row r="14435" spans="1:15" x14ac:dyDescent="0.2">
      <c r="A14435">
        <v>57730</v>
      </c>
      <c r="B14435" t="str">
        <f>VLOOKUP(orders!C14435,customers!$A$2:$B$1501, 2,FALSE)</f>
        <v>Customer#000001144</v>
      </c>
      <c r="C14435">
        <v>1144</v>
      </c>
      <c r="D14435" t="str">
        <f>VLOOKUP(orders!C14435,customers!$A$2:$G$1501,7,FALSE)</f>
        <v>BUILDING</v>
      </c>
      <c r="E14435">
        <f>VLOOKUP(C14435,customers!$A$2:$D$1501, 4,FALSE)</f>
        <v>1</v>
      </c>
      <c r="F14435" t="str">
        <f>VLOOKUP(E14435,nation!$A$2:$B$26, 2,FALSE)</f>
        <v>ARGENTINA</v>
      </c>
      <c r="G14435">
        <f>VLOOKUP(orders!F14435,nation!$B$2:$C$26,2,FALSE)</f>
        <v>1</v>
      </c>
      <c r="H14435" t="str">
        <f>HLOOKUP(orders!G14435,region_horz!$B$1:$F$2,2,FALSE)</f>
        <v>AMERICA</v>
      </c>
      <c r="I14435" t="s">
        <v>9</v>
      </c>
      <c r="J14435">
        <v>93010.21</v>
      </c>
      <c r="K14435" s="1">
        <v>35844</v>
      </c>
      <c r="L14435" t="s">
        <v>31</v>
      </c>
      <c r="M14435" t="s">
        <v>403</v>
      </c>
      <c r="N14435">
        <v>0</v>
      </c>
      <c r="O14435" t="s">
        <v>15354</v>
      </c>
    </row>
    <row r="14436" spans="1:15" x14ac:dyDescent="0.2">
      <c r="A14436">
        <v>57731</v>
      </c>
      <c r="B14436" t="str">
        <f>VLOOKUP(orders!C14436,customers!$A$2:$B$1501, 2,FALSE)</f>
        <v>Customer#000000191</v>
      </c>
      <c r="C14436">
        <v>191</v>
      </c>
      <c r="D14436" t="str">
        <f>VLOOKUP(orders!C14436,customers!$A$2:$G$1501,7,FALSE)</f>
        <v>BUILDING</v>
      </c>
      <c r="E14436">
        <f>VLOOKUP(C14436,customers!$A$2:$D$1501, 4,FALSE)</f>
        <v>16</v>
      </c>
      <c r="F14436" t="str">
        <f>VLOOKUP(E14436,nation!$A$2:$B$26, 2,FALSE)</f>
        <v>MOZAMBIQUE</v>
      </c>
      <c r="G14436">
        <f>VLOOKUP(orders!F14436,nation!$B$2:$C$26,2,FALSE)</f>
        <v>0</v>
      </c>
      <c r="H14436" t="str">
        <f>HLOOKUP(orders!G14436,region_horz!$B$1:$F$2,2,FALSE)</f>
        <v>AFRICA</v>
      </c>
      <c r="I14436" t="s">
        <v>9</v>
      </c>
      <c r="J14436">
        <v>249783.25</v>
      </c>
      <c r="K14436" s="1">
        <v>35424</v>
      </c>
      <c r="L14436" t="s">
        <v>23</v>
      </c>
      <c r="M14436" t="s">
        <v>3721</v>
      </c>
      <c r="N14436">
        <v>0</v>
      </c>
      <c r="O14436" t="s">
        <v>15355</v>
      </c>
    </row>
    <row r="14437" spans="1:15" x14ac:dyDescent="0.2">
      <c r="A14437">
        <v>57732</v>
      </c>
      <c r="B14437" t="str">
        <f>VLOOKUP(orders!C14437,customers!$A$2:$B$1501, 2,FALSE)</f>
        <v>Customer#000000718</v>
      </c>
      <c r="C14437">
        <v>718</v>
      </c>
      <c r="D14437" t="str">
        <f>VLOOKUP(orders!C14437,customers!$A$2:$G$1501,7,FALSE)</f>
        <v>HOUSEHOLD</v>
      </c>
      <c r="E14437">
        <f>VLOOKUP(C14437,customers!$A$2:$D$1501, 4,FALSE)</f>
        <v>20</v>
      </c>
      <c r="F14437" t="str">
        <f>VLOOKUP(E14437,nation!$A$2:$B$26, 2,FALSE)</f>
        <v>SAUDI ARABIA</v>
      </c>
      <c r="G14437">
        <f>VLOOKUP(orders!F14437,nation!$B$2:$C$26,2,FALSE)</f>
        <v>4</v>
      </c>
      <c r="H14437" t="str">
        <f>HLOOKUP(orders!G14437,region_horz!$B$1:$F$2,2,FALSE)</f>
        <v>MIDDLE EAST</v>
      </c>
      <c r="I14437" t="s">
        <v>9</v>
      </c>
      <c r="J14437">
        <v>160616.07</v>
      </c>
      <c r="K14437" s="1">
        <v>35165</v>
      </c>
      <c r="L14437" t="s">
        <v>13</v>
      </c>
      <c r="M14437" t="s">
        <v>4270</v>
      </c>
      <c r="N14437">
        <v>0</v>
      </c>
      <c r="O14437" t="s">
        <v>15356</v>
      </c>
    </row>
    <row r="14438" spans="1:15" x14ac:dyDescent="0.2">
      <c r="A14438">
        <v>57733</v>
      </c>
      <c r="B14438" t="str">
        <f>VLOOKUP(orders!C14438,customers!$A$2:$B$1501, 2,FALSE)</f>
        <v>Customer#000000589</v>
      </c>
      <c r="C14438">
        <v>589</v>
      </c>
      <c r="D14438" t="str">
        <f>VLOOKUP(orders!C14438,customers!$A$2:$G$1501,7,FALSE)</f>
        <v>FURNITURE</v>
      </c>
      <c r="E14438">
        <f>VLOOKUP(C14438,customers!$A$2:$D$1501, 4,FALSE)</f>
        <v>19</v>
      </c>
      <c r="F14438" t="str">
        <f>VLOOKUP(E14438,nation!$A$2:$B$26, 2,FALSE)</f>
        <v>ROMANIA</v>
      </c>
      <c r="G14438">
        <f>VLOOKUP(orders!F14438,nation!$B$2:$C$26,2,FALSE)</f>
        <v>3</v>
      </c>
      <c r="H14438" t="str">
        <f>HLOOKUP(orders!G14438,region_horz!$B$1:$F$2,2,FALSE)</f>
        <v>EUROPE</v>
      </c>
      <c r="I14438" t="s">
        <v>9</v>
      </c>
      <c r="J14438">
        <v>102867.81</v>
      </c>
      <c r="K14438" s="1">
        <v>35855</v>
      </c>
      <c r="L14438" t="s">
        <v>10</v>
      </c>
      <c r="M14438" t="s">
        <v>1612</v>
      </c>
      <c r="N14438">
        <v>0</v>
      </c>
      <c r="O14438" t="s">
        <v>15357</v>
      </c>
    </row>
    <row r="14439" spans="1:15" x14ac:dyDescent="0.2">
      <c r="A14439">
        <v>57734</v>
      </c>
      <c r="B14439" t="str">
        <f>VLOOKUP(orders!C14439,customers!$A$2:$B$1501, 2,FALSE)</f>
        <v>Customer#000001016</v>
      </c>
      <c r="C14439">
        <v>1016</v>
      </c>
      <c r="D14439" t="str">
        <f>VLOOKUP(orders!C14439,customers!$A$2:$G$1501,7,FALSE)</f>
        <v>AUTOMOBILE</v>
      </c>
      <c r="E14439">
        <f>VLOOKUP(C14439,customers!$A$2:$D$1501, 4,FALSE)</f>
        <v>11</v>
      </c>
      <c r="F14439" t="str">
        <f>VLOOKUP(E14439,nation!$A$2:$B$26, 2,FALSE)</f>
        <v>IRAQ</v>
      </c>
      <c r="G14439">
        <f>VLOOKUP(orders!F14439,nation!$B$2:$C$26,2,FALSE)</f>
        <v>4</v>
      </c>
      <c r="H14439" t="str">
        <f>HLOOKUP(orders!G14439,region_horz!$B$1:$F$2,2,FALSE)</f>
        <v>MIDDLE EAST</v>
      </c>
      <c r="I14439" t="s">
        <v>16</v>
      </c>
      <c r="J14439">
        <v>254070.03</v>
      </c>
      <c r="K14439" s="1">
        <v>34594</v>
      </c>
      <c r="L14439" t="s">
        <v>26</v>
      </c>
      <c r="M14439" t="s">
        <v>5245</v>
      </c>
      <c r="N14439">
        <v>0</v>
      </c>
      <c r="O14439" t="s">
        <v>15358</v>
      </c>
    </row>
    <row r="14440" spans="1:15" x14ac:dyDescent="0.2">
      <c r="A14440">
        <v>57735</v>
      </c>
      <c r="B14440" t="str">
        <f>VLOOKUP(orders!C14440,customers!$A$2:$B$1501, 2,FALSE)</f>
        <v>Customer#000000850</v>
      </c>
      <c r="C14440">
        <v>850</v>
      </c>
      <c r="D14440" t="str">
        <f>VLOOKUP(orders!C14440,customers!$A$2:$G$1501,7,FALSE)</f>
        <v>FURNITURE</v>
      </c>
      <c r="E14440">
        <f>VLOOKUP(C14440,customers!$A$2:$D$1501, 4,FALSE)</f>
        <v>22</v>
      </c>
      <c r="F14440" t="str">
        <f>VLOOKUP(E14440,nation!$A$2:$B$26, 2,FALSE)</f>
        <v>RUSSIA</v>
      </c>
      <c r="G14440">
        <f>VLOOKUP(orders!F14440,nation!$B$2:$C$26,2,FALSE)</f>
        <v>3</v>
      </c>
      <c r="H14440" t="str">
        <f>HLOOKUP(orders!G14440,region_horz!$B$1:$F$2,2,FALSE)</f>
        <v>EUROPE</v>
      </c>
      <c r="I14440" t="s">
        <v>16</v>
      </c>
      <c r="J14440">
        <v>249598.48</v>
      </c>
      <c r="K14440" s="1">
        <v>33725</v>
      </c>
      <c r="L14440" t="s">
        <v>31</v>
      </c>
      <c r="M14440" t="s">
        <v>1035</v>
      </c>
      <c r="N14440">
        <v>0</v>
      </c>
      <c r="O14440" t="s">
        <v>15359</v>
      </c>
    </row>
    <row r="14441" spans="1:15" x14ac:dyDescent="0.2">
      <c r="A14441">
        <v>57760</v>
      </c>
      <c r="B14441" t="str">
        <f>VLOOKUP(orders!C14441,customers!$A$2:$B$1501, 2,FALSE)</f>
        <v>Customer#000000562</v>
      </c>
      <c r="C14441">
        <v>562</v>
      </c>
      <c r="D14441" t="str">
        <f>VLOOKUP(orders!C14441,customers!$A$2:$G$1501,7,FALSE)</f>
        <v>BUILDING</v>
      </c>
      <c r="E14441">
        <f>VLOOKUP(C14441,customers!$A$2:$D$1501, 4,FALSE)</f>
        <v>15</v>
      </c>
      <c r="F14441" t="str">
        <f>VLOOKUP(E14441,nation!$A$2:$B$26, 2,FALSE)</f>
        <v>MOROCCO</v>
      </c>
      <c r="G14441">
        <f>VLOOKUP(orders!F14441,nation!$B$2:$C$26,2,FALSE)</f>
        <v>0</v>
      </c>
      <c r="H14441" t="str">
        <f>HLOOKUP(orders!G14441,region_horz!$B$1:$F$2,2,FALSE)</f>
        <v>AFRICA</v>
      </c>
      <c r="I14441" t="s">
        <v>9</v>
      </c>
      <c r="J14441">
        <v>116789.34</v>
      </c>
      <c r="K14441" s="1">
        <v>34893</v>
      </c>
      <c r="L14441" t="s">
        <v>23</v>
      </c>
      <c r="M14441" t="s">
        <v>1225</v>
      </c>
      <c r="N14441">
        <v>0</v>
      </c>
      <c r="O14441" t="s">
        <v>15360</v>
      </c>
    </row>
    <row r="14442" spans="1:15" x14ac:dyDescent="0.2">
      <c r="A14442">
        <v>57761</v>
      </c>
      <c r="B14442" t="str">
        <f>VLOOKUP(orders!C14442,customers!$A$2:$B$1501, 2,FALSE)</f>
        <v>Customer#000001282</v>
      </c>
      <c r="C14442">
        <v>1282</v>
      </c>
      <c r="D14442" t="str">
        <f>VLOOKUP(orders!C14442,customers!$A$2:$G$1501,7,FALSE)</f>
        <v>FURNITURE</v>
      </c>
      <c r="E14442">
        <f>VLOOKUP(C14442,customers!$A$2:$D$1501, 4,FALSE)</f>
        <v>14</v>
      </c>
      <c r="F14442" t="str">
        <f>VLOOKUP(E14442,nation!$A$2:$B$26, 2,FALSE)</f>
        <v>KENYA</v>
      </c>
      <c r="G14442">
        <f>VLOOKUP(orders!F14442,nation!$B$2:$C$26,2,FALSE)</f>
        <v>0</v>
      </c>
      <c r="H14442" t="str">
        <f>HLOOKUP(orders!G14442,region_horz!$B$1:$F$2,2,FALSE)</f>
        <v>AFRICA</v>
      </c>
      <c r="I14442" t="s">
        <v>16</v>
      </c>
      <c r="J14442">
        <v>87844.21</v>
      </c>
      <c r="K14442" s="1">
        <v>34591</v>
      </c>
      <c r="L14442" t="s">
        <v>31</v>
      </c>
      <c r="M14442" t="s">
        <v>422</v>
      </c>
      <c r="N14442">
        <v>0</v>
      </c>
      <c r="O14442" t="s">
        <v>15361</v>
      </c>
    </row>
    <row r="14443" spans="1:15" x14ac:dyDescent="0.2">
      <c r="A14443">
        <v>57762</v>
      </c>
      <c r="B14443" t="str">
        <f>VLOOKUP(orders!C14443,customers!$A$2:$B$1501, 2,FALSE)</f>
        <v>Customer#000000625</v>
      </c>
      <c r="C14443">
        <v>625</v>
      </c>
      <c r="D14443" t="str">
        <f>VLOOKUP(orders!C14443,customers!$A$2:$G$1501,7,FALSE)</f>
        <v>FURNITURE</v>
      </c>
      <c r="E14443">
        <f>VLOOKUP(C14443,customers!$A$2:$D$1501, 4,FALSE)</f>
        <v>13</v>
      </c>
      <c r="F14443" t="str">
        <f>VLOOKUP(E14443,nation!$A$2:$B$26, 2,FALSE)</f>
        <v>JORDAN</v>
      </c>
      <c r="G14443">
        <f>VLOOKUP(orders!F14443,nation!$B$2:$C$26,2,FALSE)</f>
        <v>4</v>
      </c>
      <c r="H14443" t="str">
        <f>HLOOKUP(orders!G14443,region_horz!$B$1:$F$2,2,FALSE)</f>
        <v>MIDDLE EAST</v>
      </c>
      <c r="I14443" t="s">
        <v>16</v>
      </c>
      <c r="J14443">
        <v>284975.26</v>
      </c>
      <c r="K14443" s="1">
        <v>34667</v>
      </c>
      <c r="L14443" t="s">
        <v>13</v>
      </c>
      <c r="M14443" t="s">
        <v>1876</v>
      </c>
      <c r="N14443">
        <v>0</v>
      </c>
      <c r="O14443" t="s">
        <v>15362</v>
      </c>
    </row>
    <row r="14444" spans="1:15" x14ac:dyDescent="0.2">
      <c r="A14444">
        <v>57763</v>
      </c>
      <c r="B14444" t="str">
        <f>VLOOKUP(orders!C14444,customers!$A$2:$B$1501, 2,FALSE)</f>
        <v>Customer#000000217</v>
      </c>
      <c r="C14444">
        <v>217</v>
      </c>
      <c r="D14444" t="str">
        <f>VLOOKUP(orders!C14444,customers!$A$2:$G$1501,7,FALSE)</f>
        <v>AUTOMOBILE</v>
      </c>
      <c r="E14444">
        <f>VLOOKUP(C14444,customers!$A$2:$D$1501, 4,FALSE)</f>
        <v>23</v>
      </c>
      <c r="F14444" t="str">
        <f>VLOOKUP(E14444,nation!$A$2:$B$26, 2,FALSE)</f>
        <v>UNITED KINGDOM</v>
      </c>
      <c r="G14444">
        <f>VLOOKUP(orders!F14444,nation!$B$2:$C$26,2,FALSE)</f>
        <v>3</v>
      </c>
      <c r="H14444" t="str">
        <f>HLOOKUP(orders!G14444,region_horz!$B$1:$F$2,2,FALSE)</f>
        <v>EUROPE</v>
      </c>
      <c r="I14444" t="s">
        <v>9</v>
      </c>
      <c r="J14444">
        <v>112488.41</v>
      </c>
      <c r="K14444" s="1">
        <v>35378</v>
      </c>
      <c r="L14444" t="s">
        <v>10</v>
      </c>
      <c r="M14444" t="s">
        <v>1035</v>
      </c>
      <c r="N14444">
        <v>0</v>
      </c>
      <c r="O14444" t="s">
        <v>15363</v>
      </c>
    </row>
    <row r="14445" spans="1:15" x14ac:dyDescent="0.2">
      <c r="A14445">
        <v>57764</v>
      </c>
      <c r="B14445" t="str">
        <f>VLOOKUP(orders!C14445,customers!$A$2:$B$1501, 2,FALSE)</f>
        <v>Customer#000000427</v>
      </c>
      <c r="C14445">
        <v>427</v>
      </c>
      <c r="D14445" t="str">
        <f>VLOOKUP(orders!C14445,customers!$A$2:$G$1501,7,FALSE)</f>
        <v>MACHINERY</v>
      </c>
      <c r="E14445">
        <f>VLOOKUP(C14445,customers!$A$2:$D$1501, 4,FALSE)</f>
        <v>2</v>
      </c>
      <c r="F14445" t="str">
        <f>VLOOKUP(E14445,nation!$A$2:$B$26, 2,FALSE)</f>
        <v>BRAZIL</v>
      </c>
      <c r="G14445">
        <f>VLOOKUP(orders!F14445,nation!$B$2:$C$26,2,FALSE)</f>
        <v>1</v>
      </c>
      <c r="H14445" t="str">
        <f>HLOOKUP(orders!G14445,region_horz!$B$1:$F$2,2,FALSE)</f>
        <v>AMERICA</v>
      </c>
      <c r="I14445" t="s">
        <v>9</v>
      </c>
      <c r="J14445">
        <v>176482.12</v>
      </c>
      <c r="K14445" s="1">
        <v>35394</v>
      </c>
      <c r="L14445" t="s">
        <v>23</v>
      </c>
      <c r="M14445" t="s">
        <v>620</v>
      </c>
      <c r="N14445">
        <v>0</v>
      </c>
      <c r="O14445" t="s">
        <v>15364</v>
      </c>
    </row>
    <row r="14446" spans="1:15" x14ac:dyDescent="0.2">
      <c r="A14446">
        <v>57765</v>
      </c>
      <c r="B14446" t="str">
        <f>VLOOKUP(orders!C14446,customers!$A$2:$B$1501, 2,FALSE)</f>
        <v>Customer#000001312</v>
      </c>
      <c r="C14446">
        <v>1312</v>
      </c>
      <c r="D14446" t="str">
        <f>VLOOKUP(orders!C14446,customers!$A$2:$G$1501,7,FALSE)</f>
        <v>BUILDING</v>
      </c>
      <c r="E14446">
        <f>VLOOKUP(C14446,customers!$A$2:$D$1501, 4,FALSE)</f>
        <v>3</v>
      </c>
      <c r="F14446" t="str">
        <f>VLOOKUP(E14446,nation!$A$2:$B$26, 2,FALSE)</f>
        <v>CANADA</v>
      </c>
      <c r="G14446">
        <f>VLOOKUP(orders!F14446,nation!$B$2:$C$26,2,FALSE)</f>
        <v>1</v>
      </c>
      <c r="H14446" t="str">
        <f>HLOOKUP(orders!G14446,region_horz!$B$1:$F$2,2,FALSE)</f>
        <v>AMERICA</v>
      </c>
      <c r="I14446" t="s">
        <v>16</v>
      </c>
      <c r="J14446">
        <v>221337.74</v>
      </c>
      <c r="K14446" s="1">
        <v>34623</v>
      </c>
      <c r="L14446" t="s">
        <v>31</v>
      </c>
      <c r="M14446" t="s">
        <v>284</v>
      </c>
      <c r="N14446">
        <v>0</v>
      </c>
      <c r="O14446" t="s">
        <v>15365</v>
      </c>
    </row>
    <row r="14447" spans="1:15" x14ac:dyDescent="0.2">
      <c r="A14447">
        <v>57766</v>
      </c>
      <c r="B14447" t="str">
        <f>VLOOKUP(orders!C14447,customers!$A$2:$B$1501, 2,FALSE)</f>
        <v>Customer#000001486</v>
      </c>
      <c r="C14447">
        <v>1486</v>
      </c>
      <c r="D14447" t="str">
        <f>VLOOKUP(orders!C14447,customers!$A$2:$G$1501,7,FALSE)</f>
        <v>BUILDING</v>
      </c>
      <c r="E14447">
        <f>VLOOKUP(C14447,customers!$A$2:$D$1501, 4,FALSE)</f>
        <v>24</v>
      </c>
      <c r="F14447" t="str">
        <f>VLOOKUP(E14447,nation!$A$2:$B$26, 2,FALSE)</f>
        <v>UNITED STATES</v>
      </c>
      <c r="G14447">
        <f>VLOOKUP(orders!F14447,nation!$B$2:$C$26,2,FALSE)</f>
        <v>1</v>
      </c>
      <c r="H14447" t="str">
        <f>HLOOKUP(orders!G14447,region_horz!$B$1:$F$2,2,FALSE)</f>
        <v>AMERICA</v>
      </c>
      <c r="I14447" t="s">
        <v>16</v>
      </c>
      <c r="J14447">
        <v>197756.04</v>
      </c>
      <c r="K14447" s="1">
        <v>34090</v>
      </c>
      <c r="L14447" t="s">
        <v>26</v>
      </c>
      <c r="M14447" t="s">
        <v>860</v>
      </c>
      <c r="N14447">
        <v>0</v>
      </c>
      <c r="O14447" t="s">
        <v>3120</v>
      </c>
    </row>
    <row r="14448" spans="1:15" x14ac:dyDescent="0.2">
      <c r="A14448">
        <v>57767</v>
      </c>
      <c r="B14448" t="str">
        <f>VLOOKUP(orders!C14448,customers!$A$2:$B$1501, 2,FALSE)</f>
        <v>Customer#000000007</v>
      </c>
      <c r="C14448">
        <v>7</v>
      </c>
      <c r="D14448" t="str">
        <f>VLOOKUP(orders!C14448,customers!$A$2:$G$1501,7,FALSE)</f>
        <v>AUTOMOBILE</v>
      </c>
      <c r="E14448">
        <f>VLOOKUP(C14448,customers!$A$2:$D$1501, 4,FALSE)</f>
        <v>18</v>
      </c>
      <c r="F14448" t="str">
        <f>VLOOKUP(E14448,nation!$A$2:$B$26, 2,FALSE)</f>
        <v>CHINA</v>
      </c>
      <c r="G14448">
        <f>VLOOKUP(orders!F14448,nation!$B$2:$C$26,2,FALSE)</f>
        <v>2</v>
      </c>
      <c r="H14448" t="str">
        <f>HLOOKUP(orders!G14448,region_horz!$B$1:$F$2,2,FALSE)</f>
        <v>ASIA</v>
      </c>
      <c r="I14448" t="s">
        <v>16</v>
      </c>
      <c r="J14448">
        <v>233905.25</v>
      </c>
      <c r="K14448" s="1">
        <v>33706</v>
      </c>
      <c r="L14448" t="s">
        <v>13</v>
      </c>
      <c r="M14448" t="s">
        <v>724</v>
      </c>
      <c r="N14448">
        <v>0</v>
      </c>
      <c r="O14448" t="s">
        <v>15366</v>
      </c>
    </row>
    <row r="14449" spans="1:15" x14ac:dyDescent="0.2">
      <c r="A14449">
        <v>57792</v>
      </c>
      <c r="B14449" t="str">
        <f>VLOOKUP(orders!C14449,customers!$A$2:$B$1501, 2,FALSE)</f>
        <v>Customer#000000748</v>
      </c>
      <c r="C14449">
        <v>748</v>
      </c>
      <c r="D14449" t="str">
        <f>VLOOKUP(orders!C14449,customers!$A$2:$G$1501,7,FALSE)</f>
        <v>AUTOMOBILE</v>
      </c>
      <c r="E14449">
        <f>VLOOKUP(C14449,customers!$A$2:$D$1501, 4,FALSE)</f>
        <v>23</v>
      </c>
      <c r="F14449" t="str">
        <f>VLOOKUP(E14449,nation!$A$2:$B$26, 2,FALSE)</f>
        <v>UNITED KINGDOM</v>
      </c>
      <c r="G14449">
        <f>VLOOKUP(orders!F14449,nation!$B$2:$C$26,2,FALSE)</f>
        <v>3</v>
      </c>
      <c r="H14449" t="str">
        <f>HLOOKUP(orders!G14449,region_horz!$B$1:$F$2,2,FALSE)</f>
        <v>EUROPE</v>
      </c>
      <c r="I14449" t="s">
        <v>9</v>
      </c>
      <c r="J14449">
        <v>170427.85</v>
      </c>
      <c r="K14449" s="1">
        <v>35943</v>
      </c>
      <c r="L14449" t="s">
        <v>31</v>
      </c>
      <c r="M14449" t="s">
        <v>99</v>
      </c>
      <c r="N14449">
        <v>0</v>
      </c>
      <c r="O14449" t="s">
        <v>15367</v>
      </c>
    </row>
    <row r="14450" spans="1:15" x14ac:dyDescent="0.2">
      <c r="A14450">
        <v>57793</v>
      </c>
      <c r="B14450" t="str">
        <f>VLOOKUP(orders!C14450,customers!$A$2:$B$1501, 2,FALSE)</f>
        <v>Customer#000000418</v>
      </c>
      <c r="C14450">
        <v>418</v>
      </c>
      <c r="D14450" t="str">
        <f>VLOOKUP(orders!C14450,customers!$A$2:$G$1501,7,FALSE)</f>
        <v>FURNITURE</v>
      </c>
      <c r="E14450">
        <f>VLOOKUP(C14450,customers!$A$2:$D$1501, 4,FALSE)</f>
        <v>5</v>
      </c>
      <c r="F14450" t="str">
        <f>VLOOKUP(E14450,nation!$A$2:$B$26, 2,FALSE)</f>
        <v>ETHIOPIA</v>
      </c>
      <c r="G14450">
        <f>VLOOKUP(orders!F14450,nation!$B$2:$C$26,2,FALSE)</f>
        <v>0</v>
      </c>
      <c r="H14450" t="str">
        <f>HLOOKUP(orders!G14450,region_horz!$B$1:$F$2,2,FALSE)</f>
        <v>AFRICA</v>
      </c>
      <c r="I14450" t="s">
        <v>16</v>
      </c>
      <c r="J14450">
        <v>152342.01999999999</v>
      </c>
      <c r="K14450" s="1">
        <v>33916</v>
      </c>
      <c r="L14450" t="s">
        <v>31</v>
      </c>
      <c r="M14450" t="s">
        <v>4165</v>
      </c>
      <c r="N14450">
        <v>0</v>
      </c>
      <c r="O14450" t="s">
        <v>15368</v>
      </c>
    </row>
    <row r="14451" spans="1:15" x14ac:dyDescent="0.2">
      <c r="A14451">
        <v>57794</v>
      </c>
      <c r="B14451" t="str">
        <f>VLOOKUP(orders!C14451,customers!$A$2:$B$1501, 2,FALSE)</f>
        <v>Customer#000000194</v>
      </c>
      <c r="C14451">
        <v>194</v>
      </c>
      <c r="D14451" t="str">
        <f>VLOOKUP(orders!C14451,customers!$A$2:$G$1501,7,FALSE)</f>
        <v>HOUSEHOLD</v>
      </c>
      <c r="E14451">
        <f>VLOOKUP(C14451,customers!$A$2:$D$1501, 4,FALSE)</f>
        <v>16</v>
      </c>
      <c r="F14451" t="str">
        <f>VLOOKUP(E14451,nation!$A$2:$B$26, 2,FALSE)</f>
        <v>MOZAMBIQUE</v>
      </c>
      <c r="G14451">
        <f>VLOOKUP(orders!F14451,nation!$B$2:$C$26,2,FALSE)</f>
        <v>0</v>
      </c>
      <c r="H14451" t="str">
        <f>HLOOKUP(orders!G14451,region_horz!$B$1:$F$2,2,FALSE)</f>
        <v>AFRICA</v>
      </c>
      <c r="I14451" t="s">
        <v>16</v>
      </c>
      <c r="J14451">
        <v>165081.75</v>
      </c>
      <c r="K14451" s="1">
        <v>34542</v>
      </c>
      <c r="L14451" t="s">
        <v>10</v>
      </c>
      <c r="M14451" t="s">
        <v>5115</v>
      </c>
      <c r="N14451">
        <v>0</v>
      </c>
      <c r="O14451" t="s">
        <v>15369</v>
      </c>
    </row>
    <row r="14452" spans="1:15" x14ac:dyDescent="0.2">
      <c r="A14452">
        <v>57795</v>
      </c>
      <c r="B14452" t="str">
        <f>VLOOKUP(orders!C14452,customers!$A$2:$B$1501, 2,FALSE)</f>
        <v>Customer#000000347</v>
      </c>
      <c r="C14452">
        <v>347</v>
      </c>
      <c r="D14452" t="str">
        <f>VLOOKUP(orders!C14452,customers!$A$2:$G$1501,7,FALSE)</f>
        <v>BUILDING</v>
      </c>
      <c r="E14452">
        <f>VLOOKUP(C14452,customers!$A$2:$D$1501, 4,FALSE)</f>
        <v>1</v>
      </c>
      <c r="F14452" t="str">
        <f>VLOOKUP(E14452,nation!$A$2:$B$26, 2,FALSE)</f>
        <v>ARGENTINA</v>
      </c>
      <c r="G14452">
        <f>VLOOKUP(orders!F14452,nation!$B$2:$C$26,2,FALSE)</f>
        <v>1</v>
      </c>
      <c r="H14452" t="str">
        <f>HLOOKUP(orders!G14452,region_horz!$B$1:$F$2,2,FALSE)</f>
        <v>AMERICA</v>
      </c>
      <c r="I14452" t="s">
        <v>16</v>
      </c>
      <c r="J14452">
        <v>121812.51</v>
      </c>
      <c r="K14452" s="1">
        <v>34505</v>
      </c>
      <c r="L14452" t="s">
        <v>23</v>
      </c>
      <c r="M14452" t="s">
        <v>152</v>
      </c>
      <c r="N14452">
        <v>0</v>
      </c>
      <c r="O14452" t="s">
        <v>15370</v>
      </c>
    </row>
    <row r="14453" spans="1:15" x14ac:dyDescent="0.2">
      <c r="A14453">
        <v>57796</v>
      </c>
      <c r="B14453" t="str">
        <f>VLOOKUP(orders!C14453,customers!$A$2:$B$1501, 2,FALSE)</f>
        <v>Customer#000000667</v>
      </c>
      <c r="C14453">
        <v>667</v>
      </c>
      <c r="D14453" t="str">
        <f>VLOOKUP(orders!C14453,customers!$A$2:$G$1501,7,FALSE)</f>
        <v>AUTOMOBILE</v>
      </c>
      <c r="E14453">
        <f>VLOOKUP(C14453,customers!$A$2:$D$1501, 4,FALSE)</f>
        <v>6</v>
      </c>
      <c r="F14453" t="str">
        <f>VLOOKUP(E14453,nation!$A$2:$B$26, 2,FALSE)</f>
        <v>FRANCE</v>
      </c>
      <c r="G14453">
        <f>VLOOKUP(orders!F14453,nation!$B$2:$C$26,2,FALSE)</f>
        <v>3</v>
      </c>
      <c r="H14453" t="str">
        <f>HLOOKUP(orders!G14453,region_horz!$B$1:$F$2,2,FALSE)</f>
        <v>EUROPE</v>
      </c>
      <c r="I14453" t="s">
        <v>9</v>
      </c>
      <c r="J14453">
        <v>70051.070000000007</v>
      </c>
      <c r="K14453" s="1">
        <v>35123</v>
      </c>
      <c r="L14453" t="s">
        <v>23</v>
      </c>
      <c r="M14453" t="s">
        <v>138</v>
      </c>
      <c r="N14453">
        <v>0</v>
      </c>
      <c r="O14453" t="s">
        <v>15371</v>
      </c>
    </row>
    <row r="14454" spans="1:15" x14ac:dyDescent="0.2">
      <c r="A14454">
        <v>57797</v>
      </c>
      <c r="B14454" t="str">
        <f>VLOOKUP(orders!C14454,customers!$A$2:$B$1501, 2,FALSE)</f>
        <v>Customer#000000493</v>
      </c>
      <c r="C14454">
        <v>493</v>
      </c>
      <c r="D14454" t="str">
        <f>VLOOKUP(orders!C14454,customers!$A$2:$G$1501,7,FALSE)</f>
        <v>MACHINERY</v>
      </c>
      <c r="E14454">
        <f>VLOOKUP(C14454,customers!$A$2:$D$1501, 4,FALSE)</f>
        <v>16</v>
      </c>
      <c r="F14454" t="str">
        <f>VLOOKUP(E14454,nation!$A$2:$B$26, 2,FALSE)</f>
        <v>MOZAMBIQUE</v>
      </c>
      <c r="G14454">
        <f>VLOOKUP(orders!F14454,nation!$B$2:$C$26,2,FALSE)</f>
        <v>0</v>
      </c>
      <c r="H14454" t="str">
        <f>HLOOKUP(orders!G14454,region_horz!$B$1:$F$2,2,FALSE)</f>
        <v>AFRICA</v>
      </c>
      <c r="I14454" t="s">
        <v>9</v>
      </c>
      <c r="J14454">
        <v>238542.4</v>
      </c>
      <c r="K14454" s="1">
        <v>35834</v>
      </c>
      <c r="L14454" t="s">
        <v>23</v>
      </c>
      <c r="M14454" t="s">
        <v>552</v>
      </c>
      <c r="N14454">
        <v>0</v>
      </c>
      <c r="O14454" t="s">
        <v>15372</v>
      </c>
    </row>
    <row r="14455" spans="1:15" x14ac:dyDescent="0.2">
      <c r="A14455">
        <v>57798</v>
      </c>
      <c r="B14455" t="str">
        <f>VLOOKUP(orders!C14455,customers!$A$2:$B$1501, 2,FALSE)</f>
        <v>Customer#000001360</v>
      </c>
      <c r="C14455">
        <v>1360</v>
      </c>
      <c r="D14455" t="str">
        <f>VLOOKUP(orders!C14455,customers!$A$2:$G$1501,7,FALSE)</f>
        <v>MACHINERY</v>
      </c>
      <c r="E14455">
        <f>VLOOKUP(C14455,customers!$A$2:$D$1501, 4,FALSE)</f>
        <v>19</v>
      </c>
      <c r="F14455" t="str">
        <f>VLOOKUP(E14455,nation!$A$2:$B$26, 2,FALSE)</f>
        <v>ROMANIA</v>
      </c>
      <c r="G14455">
        <f>VLOOKUP(orders!F14455,nation!$B$2:$C$26,2,FALSE)</f>
        <v>3</v>
      </c>
      <c r="H14455" t="str">
        <f>HLOOKUP(orders!G14455,region_horz!$B$1:$F$2,2,FALSE)</f>
        <v>EUROPE</v>
      </c>
      <c r="I14455" t="s">
        <v>16</v>
      </c>
      <c r="J14455">
        <v>121227.2</v>
      </c>
      <c r="K14455" s="1">
        <v>33863</v>
      </c>
      <c r="L14455" t="s">
        <v>26</v>
      </c>
      <c r="M14455" t="s">
        <v>1602</v>
      </c>
      <c r="N14455">
        <v>0</v>
      </c>
      <c r="O14455" t="s">
        <v>15373</v>
      </c>
    </row>
    <row r="14456" spans="1:15" x14ac:dyDescent="0.2">
      <c r="A14456">
        <v>57799</v>
      </c>
      <c r="B14456" t="str">
        <f>VLOOKUP(orders!C14456,customers!$A$2:$B$1501, 2,FALSE)</f>
        <v>Customer#000001019</v>
      </c>
      <c r="C14456">
        <v>1019</v>
      </c>
      <c r="D14456" t="str">
        <f>VLOOKUP(orders!C14456,customers!$A$2:$G$1501,7,FALSE)</f>
        <v>FURNITURE</v>
      </c>
      <c r="E14456">
        <f>VLOOKUP(C14456,customers!$A$2:$D$1501, 4,FALSE)</f>
        <v>21</v>
      </c>
      <c r="F14456" t="str">
        <f>VLOOKUP(E14456,nation!$A$2:$B$26, 2,FALSE)</f>
        <v>VIETNAM</v>
      </c>
      <c r="G14456">
        <f>VLOOKUP(orders!F14456,nation!$B$2:$C$26,2,FALSE)</f>
        <v>2</v>
      </c>
      <c r="H14456" t="str">
        <f>HLOOKUP(orders!G14456,region_horz!$B$1:$F$2,2,FALSE)</f>
        <v>ASIA</v>
      </c>
      <c r="I14456" t="s">
        <v>9</v>
      </c>
      <c r="J14456">
        <v>186598.94</v>
      </c>
      <c r="K14456" s="1">
        <v>34943</v>
      </c>
      <c r="L14456" t="s">
        <v>26</v>
      </c>
      <c r="M14456" t="s">
        <v>821</v>
      </c>
      <c r="N14456">
        <v>0</v>
      </c>
      <c r="O14456" t="s">
        <v>15374</v>
      </c>
    </row>
    <row r="14457" spans="1:15" x14ac:dyDescent="0.2">
      <c r="A14457">
        <v>57824</v>
      </c>
      <c r="B14457" t="str">
        <f>VLOOKUP(orders!C14457,customers!$A$2:$B$1501, 2,FALSE)</f>
        <v>Customer#000000479</v>
      </c>
      <c r="C14457">
        <v>479</v>
      </c>
      <c r="D14457" t="str">
        <f>VLOOKUP(orders!C14457,customers!$A$2:$G$1501,7,FALSE)</f>
        <v>AUTOMOBILE</v>
      </c>
      <c r="E14457">
        <f>VLOOKUP(C14457,customers!$A$2:$D$1501, 4,FALSE)</f>
        <v>18</v>
      </c>
      <c r="F14457" t="str">
        <f>VLOOKUP(E14457,nation!$A$2:$B$26, 2,FALSE)</f>
        <v>CHINA</v>
      </c>
      <c r="G14457">
        <f>VLOOKUP(orders!F14457,nation!$B$2:$C$26,2,FALSE)</f>
        <v>2</v>
      </c>
      <c r="H14457" t="str">
        <f>HLOOKUP(orders!G14457,region_horz!$B$1:$F$2,2,FALSE)</f>
        <v>ASIA</v>
      </c>
      <c r="I14457" t="s">
        <v>9</v>
      </c>
      <c r="J14457">
        <v>93086.37</v>
      </c>
      <c r="K14457" s="1">
        <v>35734</v>
      </c>
      <c r="L14457" t="s">
        <v>23</v>
      </c>
      <c r="M14457" t="s">
        <v>1178</v>
      </c>
      <c r="N14457">
        <v>0</v>
      </c>
      <c r="O14457" t="s">
        <v>15375</v>
      </c>
    </row>
    <row r="14458" spans="1:15" x14ac:dyDescent="0.2">
      <c r="A14458">
        <v>57825</v>
      </c>
      <c r="B14458" t="str">
        <f>VLOOKUP(orders!C14458,customers!$A$2:$B$1501, 2,FALSE)</f>
        <v>Customer#000000850</v>
      </c>
      <c r="C14458">
        <v>850</v>
      </c>
      <c r="D14458" t="str">
        <f>VLOOKUP(orders!C14458,customers!$A$2:$G$1501,7,FALSE)</f>
        <v>FURNITURE</v>
      </c>
      <c r="E14458">
        <f>VLOOKUP(C14458,customers!$A$2:$D$1501, 4,FALSE)</f>
        <v>22</v>
      </c>
      <c r="F14458" t="str">
        <f>VLOOKUP(E14458,nation!$A$2:$B$26, 2,FALSE)</f>
        <v>RUSSIA</v>
      </c>
      <c r="G14458">
        <f>VLOOKUP(orders!F14458,nation!$B$2:$C$26,2,FALSE)</f>
        <v>3</v>
      </c>
      <c r="H14458" t="str">
        <f>HLOOKUP(orders!G14458,region_horz!$B$1:$F$2,2,FALSE)</f>
        <v>EUROPE</v>
      </c>
      <c r="I14458" t="s">
        <v>9</v>
      </c>
      <c r="J14458">
        <v>230633.97</v>
      </c>
      <c r="K14458" s="1">
        <v>35845</v>
      </c>
      <c r="L14458" t="s">
        <v>10</v>
      </c>
      <c r="M14458" t="s">
        <v>1049</v>
      </c>
      <c r="N14458">
        <v>0</v>
      </c>
      <c r="O14458" t="s">
        <v>15376</v>
      </c>
    </row>
    <row r="14459" spans="1:15" x14ac:dyDescent="0.2">
      <c r="A14459">
        <v>57826</v>
      </c>
      <c r="B14459" t="str">
        <f>VLOOKUP(orders!C14459,customers!$A$2:$B$1501, 2,FALSE)</f>
        <v>Customer#000000640</v>
      </c>
      <c r="C14459">
        <v>640</v>
      </c>
      <c r="D14459" t="str">
        <f>VLOOKUP(orders!C14459,customers!$A$2:$G$1501,7,FALSE)</f>
        <v>HOUSEHOLD</v>
      </c>
      <c r="E14459">
        <f>VLOOKUP(C14459,customers!$A$2:$D$1501, 4,FALSE)</f>
        <v>2</v>
      </c>
      <c r="F14459" t="str">
        <f>VLOOKUP(E14459,nation!$A$2:$B$26, 2,FALSE)</f>
        <v>BRAZIL</v>
      </c>
      <c r="G14459">
        <f>VLOOKUP(orders!F14459,nation!$B$2:$C$26,2,FALSE)</f>
        <v>1</v>
      </c>
      <c r="H14459" t="str">
        <f>HLOOKUP(orders!G14459,region_horz!$B$1:$F$2,2,FALSE)</f>
        <v>AMERICA</v>
      </c>
      <c r="I14459" t="s">
        <v>9</v>
      </c>
      <c r="J14459">
        <v>130909.16</v>
      </c>
      <c r="K14459" s="1">
        <v>35889</v>
      </c>
      <c r="L14459" t="s">
        <v>23</v>
      </c>
      <c r="M14459" t="s">
        <v>399</v>
      </c>
      <c r="N14459">
        <v>0</v>
      </c>
      <c r="O14459" t="s">
        <v>15377</v>
      </c>
    </row>
    <row r="14460" spans="1:15" x14ac:dyDescent="0.2">
      <c r="A14460">
        <v>57827</v>
      </c>
      <c r="B14460" t="str">
        <f>VLOOKUP(orders!C14460,customers!$A$2:$B$1501, 2,FALSE)</f>
        <v>Customer#000000661</v>
      </c>
      <c r="C14460">
        <v>661</v>
      </c>
      <c r="D14460" t="str">
        <f>VLOOKUP(orders!C14460,customers!$A$2:$G$1501,7,FALSE)</f>
        <v>HOUSEHOLD</v>
      </c>
      <c r="E14460">
        <f>VLOOKUP(C14460,customers!$A$2:$D$1501, 4,FALSE)</f>
        <v>4</v>
      </c>
      <c r="F14460" t="str">
        <f>VLOOKUP(E14460,nation!$A$2:$B$26, 2,FALSE)</f>
        <v>EGYPT</v>
      </c>
      <c r="G14460">
        <f>VLOOKUP(orders!F14460,nation!$B$2:$C$26,2,FALSE)</f>
        <v>4</v>
      </c>
      <c r="H14460" t="str">
        <f>HLOOKUP(orders!G14460,region_horz!$B$1:$F$2,2,FALSE)</f>
        <v>MIDDLE EAST</v>
      </c>
      <c r="I14460" t="s">
        <v>16</v>
      </c>
      <c r="J14460">
        <v>154037.06</v>
      </c>
      <c r="K14460" s="1">
        <v>34518</v>
      </c>
      <c r="L14460" t="s">
        <v>31</v>
      </c>
      <c r="M14460" t="s">
        <v>2367</v>
      </c>
      <c r="N14460">
        <v>0</v>
      </c>
      <c r="O14460" t="s">
        <v>15378</v>
      </c>
    </row>
    <row r="14461" spans="1:15" x14ac:dyDescent="0.2">
      <c r="A14461">
        <v>57828</v>
      </c>
      <c r="B14461" t="str">
        <f>VLOOKUP(orders!C14461,customers!$A$2:$B$1501, 2,FALSE)</f>
        <v>Customer#000001325</v>
      </c>
      <c r="C14461">
        <v>1325</v>
      </c>
      <c r="D14461" t="str">
        <f>VLOOKUP(orders!C14461,customers!$A$2:$G$1501,7,FALSE)</f>
        <v>HOUSEHOLD</v>
      </c>
      <c r="E14461">
        <f>VLOOKUP(C14461,customers!$A$2:$D$1501, 4,FALSE)</f>
        <v>7</v>
      </c>
      <c r="F14461" t="str">
        <f>VLOOKUP(E14461,nation!$A$2:$B$26, 2,FALSE)</f>
        <v>GERMANY</v>
      </c>
      <c r="G14461">
        <f>VLOOKUP(orders!F14461,nation!$B$2:$C$26,2,FALSE)</f>
        <v>3</v>
      </c>
      <c r="H14461" t="str">
        <f>HLOOKUP(orders!G14461,region_horz!$B$1:$F$2,2,FALSE)</f>
        <v>EUROPE</v>
      </c>
      <c r="I14461" t="s">
        <v>9</v>
      </c>
      <c r="J14461">
        <v>245373.41</v>
      </c>
      <c r="K14461" s="1">
        <v>35942</v>
      </c>
      <c r="L14461" t="s">
        <v>10</v>
      </c>
      <c r="M14461" t="s">
        <v>502</v>
      </c>
      <c r="N14461">
        <v>0</v>
      </c>
      <c r="O14461" t="s">
        <v>15379</v>
      </c>
    </row>
    <row r="14462" spans="1:15" x14ac:dyDescent="0.2">
      <c r="A14462">
        <v>57829</v>
      </c>
      <c r="B14462" t="str">
        <f>VLOOKUP(orders!C14462,customers!$A$2:$B$1501, 2,FALSE)</f>
        <v>Customer#000000800</v>
      </c>
      <c r="C14462">
        <v>800</v>
      </c>
      <c r="D14462" t="str">
        <f>VLOOKUP(orders!C14462,customers!$A$2:$G$1501,7,FALSE)</f>
        <v>AUTOMOBILE</v>
      </c>
      <c r="E14462">
        <f>VLOOKUP(C14462,customers!$A$2:$D$1501, 4,FALSE)</f>
        <v>14</v>
      </c>
      <c r="F14462" t="str">
        <f>VLOOKUP(E14462,nation!$A$2:$B$26, 2,FALSE)</f>
        <v>KENYA</v>
      </c>
      <c r="G14462">
        <f>VLOOKUP(orders!F14462,nation!$B$2:$C$26,2,FALSE)</f>
        <v>0</v>
      </c>
      <c r="H14462" t="str">
        <f>HLOOKUP(orders!G14462,region_horz!$B$1:$F$2,2,FALSE)</f>
        <v>AFRICA</v>
      </c>
      <c r="I14462" t="s">
        <v>16</v>
      </c>
      <c r="J14462">
        <v>79126.58</v>
      </c>
      <c r="K14462" s="1">
        <v>34399</v>
      </c>
      <c r="L14462" t="s">
        <v>31</v>
      </c>
      <c r="M14462" t="s">
        <v>4191</v>
      </c>
      <c r="N14462">
        <v>0</v>
      </c>
      <c r="O14462" t="s">
        <v>15380</v>
      </c>
    </row>
    <row r="14463" spans="1:15" x14ac:dyDescent="0.2">
      <c r="A14463">
        <v>57830</v>
      </c>
      <c r="B14463" t="str">
        <f>VLOOKUP(orders!C14463,customers!$A$2:$B$1501, 2,FALSE)</f>
        <v>Customer#000000091</v>
      </c>
      <c r="C14463">
        <v>91</v>
      </c>
      <c r="D14463" t="str">
        <f>VLOOKUP(orders!C14463,customers!$A$2:$G$1501,7,FALSE)</f>
        <v>AUTOMOBILE</v>
      </c>
      <c r="E14463">
        <f>VLOOKUP(C14463,customers!$A$2:$D$1501, 4,FALSE)</f>
        <v>8</v>
      </c>
      <c r="F14463" t="str">
        <f>VLOOKUP(E14463,nation!$A$2:$B$26, 2,FALSE)</f>
        <v>INDIA</v>
      </c>
      <c r="G14463">
        <f>VLOOKUP(orders!F14463,nation!$B$2:$C$26,2,FALSE)</f>
        <v>2</v>
      </c>
      <c r="H14463" t="str">
        <f>HLOOKUP(orders!G14463,region_horz!$B$1:$F$2,2,FALSE)</f>
        <v>ASIA</v>
      </c>
      <c r="I14463" t="s">
        <v>9</v>
      </c>
      <c r="J14463">
        <v>110841.38</v>
      </c>
      <c r="K14463" s="1">
        <v>34935</v>
      </c>
      <c r="L14463" t="s">
        <v>31</v>
      </c>
      <c r="M14463" t="s">
        <v>1338</v>
      </c>
      <c r="N14463">
        <v>0</v>
      </c>
      <c r="O14463" t="s">
        <v>15381</v>
      </c>
    </row>
    <row r="14464" spans="1:15" x14ac:dyDescent="0.2">
      <c r="A14464">
        <v>57831</v>
      </c>
      <c r="B14464" t="str">
        <f>VLOOKUP(orders!C14464,customers!$A$2:$B$1501, 2,FALSE)</f>
        <v>Customer#000000265</v>
      </c>
      <c r="C14464">
        <v>265</v>
      </c>
      <c r="D14464" t="str">
        <f>VLOOKUP(orders!C14464,customers!$A$2:$G$1501,7,FALSE)</f>
        <v>MACHINERY</v>
      </c>
      <c r="E14464">
        <f>VLOOKUP(C14464,customers!$A$2:$D$1501, 4,FALSE)</f>
        <v>17</v>
      </c>
      <c r="F14464" t="str">
        <f>VLOOKUP(E14464,nation!$A$2:$B$26, 2,FALSE)</f>
        <v>PERU</v>
      </c>
      <c r="G14464">
        <f>VLOOKUP(orders!F14464,nation!$B$2:$C$26,2,FALSE)</f>
        <v>1</v>
      </c>
      <c r="H14464" t="str">
        <f>HLOOKUP(orders!G14464,region_horz!$B$1:$F$2,2,FALSE)</f>
        <v>AMERICA</v>
      </c>
      <c r="I14464" t="s">
        <v>9</v>
      </c>
      <c r="J14464">
        <v>178288.06</v>
      </c>
      <c r="K14464" s="1">
        <v>35348</v>
      </c>
      <c r="L14464" t="s">
        <v>26</v>
      </c>
      <c r="M14464" t="s">
        <v>443</v>
      </c>
      <c r="N14464">
        <v>0</v>
      </c>
      <c r="O14464" t="s">
        <v>15382</v>
      </c>
    </row>
    <row r="14465" spans="1:15" x14ac:dyDescent="0.2">
      <c r="A14465">
        <v>57856</v>
      </c>
      <c r="B14465" t="str">
        <f>VLOOKUP(orders!C14465,customers!$A$2:$B$1501, 2,FALSE)</f>
        <v>Customer#000000676</v>
      </c>
      <c r="C14465">
        <v>676</v>
      </c>
      <c r="D14465" t="str">
        <f>VLOOKUP(orders!C14465,customers!$A$2:$G$1501,7,FALSE)</f>
        <v>HOUSEHOLD</v>
      </c>
      <c r="E14465">
        <f>VLOOKUP(C14465,customers!$A$2:$D$1501, 4,FALSE)</f>
        <v>24</v>
      </c>
      <c r="F14465" t="str">
        <f>VLOOKUP(E14465,nation!$A$2:$B$26, 2,FALSE)</f>
        <v>UNITED STATES</v>
      </c>
      <c r="G14465">
        <f>VLOOKUP(orders!F14465,nation!$B$2:$C$26,2,FALSE)</f>
        <v>1</v>
      </c>
      <c r="H14465" t="str">
        <f>HLOOKUP(orders!G14465,region_horz!$B$1:$F$2,2,FALSE)</f>
        <v>AMERICA</v>
      </c>
      <c r="I14465" t="s">
        <v>16</v>
      </c>
      <c r="J14465">
        <v>51333.42</v>
      </c>
      <c r="K14465" s="1">
        <v>34378</v>
      </c>
      <c r="L14465" t="s">
        <v>31</v>
      </c>
      <c r="M14465" t="s">
        <v>537</v>
      </c>
      <c r="N14465">
        <v>0</v>
      </c>
      <c r="O14465" t="s">
        <v>15383</v>
      </c>
    </row>
    <row r="14466" spans="1:15" x14ac:dyDescent="0.2">
      <c r="A14466">
        <v>57857</v>
      </c>
      <c r="B14466" t="str">
        <f>VLOOKUP(orders!C14466,customers!$A$2:$B$1501, 2,FALSE)</f>
        <v>Customer#000000661</v>
      </c>
      <c r="C14466">
        <v>661</v>
      </c>
      <c r="D14466" t="str">
        <f>VLOOKUP(orders!C14466,customers!$A$2:$G$1501,7,FALSE)</f>
        <v>HOUSEHOLD</v>
      </c>
      <c r="E14466">
        <f>VLOOKUP(C14466,customers!$A$2:$D$1501, 4,FALSE)</f>
        <v>4</v>
      </c>
      <c r="F14466" t="str">
        <f>VLOOKUP(E14466,nation!$A$2:$B$26, 2,FALSE)</f>
        <v>EGYPT</v>
      </c>
      <c r="G14466">
        <f>VLOOKUP(orders!F14466,nation!$B$2:$C$26,2,FALSE)</f>
        <v>4</v>
      </c>
      <c r="H14466" t="str">
        <f>HLOOKUP(orders!G14466,region_horz!$B$1:$F$2,2,FALSE)</f>
        <v>MIDDLE EAST</v>
      </c>
      <c r="I14466" t="s">
        <v>16</v>
      </c>
      <c r="J14466">
        <v>303399.76</v>
      </c>
      <c r="K14466" s="1">
        <v>34091</v>
      </c>
      <c r="L14466" t="s">
        <v>26</v>
      </c>
      <c r="M14466" t="s">
        <v>244</v>
      </c>
      <c r="N14466">
        <v>0</v>
      </c>
      <c r="O14466" t="s">
        <v>15384</v>
      </c>
    </row>
    <row r="14467" spans="1:15" x14ac:dyDescent="0.2">
      <c r="A14467">
        <v>57858</v>
      </c>
      <c r="B14467" t="str">
        <f>VLOOKUP(orders!C14467,customers!$A$2:$B$1501, 2,FALSE)</f>
        <v>Customer#000000928</v>
      </c>
      <c r="C14467">
        <v>928</v>
      </c>
      <c r="D14467" t="str">
        <f>VLOOKUP(orders!C14467,customers!$A$2:$G$1501,7,FALSE)</f>
        <v>HOUSEHOLD</v>
      </c>
      <c r="E14467">
        <f>VLOOKUP(C14467,customers!$A$2:$D$1501, 4,FALSE)</f>
        <v>21</v>
      </c>
      <c r="F14467" t="str">
        <f>VLOOKUP(E14467,nation!$A$2:$B$26, 2,FALSE)</f>
        <v>VIETNAM</v>
      </c>
      <c r="G14467">
        <f>VLOOKUP(orders!F14467,nation!$B$2:$C$26,2,FALSE)</f>
        <v>2</v>
      </c>
      <c r="H14467" t="str">
        <f>HLOOKUP(orders!G14467,region_horz!$B$1:$F$2,2,FALSE)</f>
        <v>ASIA</v>
      </c>
      <c r="I14467" t="s">
        <v>9</v>
      </c>
      <c r="J14467">
        <v>246457.72</v>
      </c>
      <c r="K14467" s="1">
        <v>35003</v>
      </c>
      <c r="L14467" t="s">
        <v>13</v>
      </c>
      <c r="M14467" t="s">
        <v>1162</v>
      </c>
      <c r="N14467">
        <v>0</v>
      </c>
      <c r="O14467" t="s">
        <v>15385</v>
      </c>
    </row>
    <row r="14468" spans="1:15" x14ac:dyDescent="0.2">
      <c r="A14468">
        <v>57859</v>
      </c>
      <c r="B14468" t="str">
        <f>VLOOKUP(orders!C14468,customers!$A$2:$B$1501, 2,FALSE)</f>
        <v>Customer#000000790</v>
      </c>
      <c r="C14468">
        <v>790</v>
      </c>
      <c r="D14468" t="str">
        <f>VLOOKUP(orders!C14468,customers!$A$2:$G$1501,7,FALSE)</f>
        <v>BUILDING</v>
      </c>
      <c r="E14468">
        <f>VLOOKUP(C14468,customers!$A$2:$D$1501, 4,FALSE)</f>
        <v>0</v>
      </c>
      <c r="F14468" t="str">
        <f>VLOOKUP(E14468,nation!$A$2:$B$26, 2,FALSE)</f>
        <v>ALGERIA</v>
      </c>
      <c r="G14468">
        <f>VLOOKUP(orders!F14468,nation!$B$2:$C$26,2,FALSE)</f>
        <v>0</v>
      </c>
      <c r="H14468" t="str">
        <f>HLOOKUP(orders!G14468,region_horz!$B$1:$F$2,2,FALSE)</f>
        <v>AFRICA</v>
      </c>
      <c r="I14468" t="s">
        <v>9</v>
      </c>
      <c r="J14468">
        <v>294466.65000000002</v>
      </c>
      <c r="K14468" s="1">
        <v>35576</v>
      </c>
      <c r="L14468" t="s">
        <v>13</v>
      </c>
      <c r="M14468" t="s">
        <v>921</v>
      </c>
      <c r="N14468">
        <v>0</v>
      </c>
      <c r="O14468" t="s">
        <v>15386</v>
      </c>
    </row>
    <row r="14469" spans="1:15" x14ac:dyDescent="0.2">
      <c r="A14469">
        <v>57860</v>
      </c>
      <c r="B14469" t="str">
        <f>VLOOKUP(orders!C14469,customers!$A$2:$B$1501, 2,FALSE)</f>
        <v>Customer#000000589</v>
      </c>
      <c r="C14469">
        <v>589</v>
      </c>
      <c r="D14469" t="str">
        <f>VLOOKUP(orders!C14469,customers!$A$2:$G$1501,7,FALSE)</f>
        <v>FURNITURE</v>
      </c>
      <c r="E14469">
        <f>VLOOKUP(C14469,customers!$A$2:$D$1501, 4,FALSE)</f>
        <v>19</v>
      </c>
      <c r="F14469" t="str">
        <f>VLOOKUP(E14469,nation!$A$2:$B$26, 2,FALSE)</f>
        <v>ROMANIA</v>
      </c>
      <c r="G14469">
        <f>VLOOKUP(orders!F14469,nation!$B$2:$C$26,2,FALSE)</f>
        <v>3</v>
      </c>
      <c r="H14469" t="str">
        <f>HLOOKUP(orders!G14469,region_horz!$B$1:$F$2,2,FALSE)</f>
        <v>EUROPE</v>
      </c>
      <c r="I14469" t="s">
        <v>9</v>
      </c>
      <c r="J14469">
        <v>101247.55</v>
      </c>
      <c r="K14469" s="1">
        <v>35421</v>
      </c>
      <c r="L14469" t="s">
        <v>23</v>
      </c>
      <c r="M14469" t="s">
        <v>3497</v>
      </c>
      <c r="N14469">
        <v>0</v>
      </c>
      <c r="O14469" t="s">
        <v>15387</v>
      </c>
    </row>
    <row r="14470" spans="1:15" x14ac:dyDescent="0.2">
      <c r="A14470">
        <v>57861</v>
      </c>
      <c r="B14470" t="str">
        <f>VLOOKUP(orders!C14470,customers!$A$2:$B$1501, 2,FALSE)</f>
        <v>Customer#000001018</v>
      </c>
      <c r="C14470">
        <v>1018</v>
      </c>
      <c r="D14470" t="str">
        <f>VLOOKUP(orders!C14470,customers!$A$2:$G$1501,7,FALSE)</f>
        <v>FURNITURE</v>
      </c>
      <c r="E14470">
        <f>VLOOKUP(C14470,customers!$A$2:$D$1501, 4,FALSE)</f>
        <v>18</v>
      </c>
      <c r="F14470" t="str">
        <f>VLOOKUP(E14470,nation!$A$2:$B$26, 2,FALSE)</f>
        <v>CHINA</v>
      </c>
      <c r="G14470">
        <f>VLOOKUP(orders!F14470,nation!$B$2:$C$26,2,FALSE)</f>
        <v>2</v>
      </c>
      <c r="H14470" t="str">
        <f>HLOOKUP(orders!G14470,region_horz!$B$1:$F$2,2,FALSE)</f>
        <v>ASIA</v>
      </c>
      <c r="I14470" t="s">
        <v>16</v>
      </c>
      <c r="J14470">
        <v>111302.17</v>
      </c>
      <c r="K14470" s="1">
        <v>33903</v>
      </c>
      <c r="L14470" t="s">
        <v>31</v>
      </c>
      <c r="M14470" t="s">
        <v>3078</v>
      </c>
      <c r="N14470">
        <v>0</v>
      </c>
      <c r="O14470" t="s">
        <v>15388</v>
      </c>
    </row>
    <row r="14471" spans="1:15" x14ac:dyDescent="0.2">
      <c r="A14471">
        <v>57862</v>
      </c>
      <c r="B14471" t="str">
        <f>VLOOKUP(orders!C14471,customers!$A$2:$B$1501, 2,FALSE)</f>
        <v>Customer#000000427</v>
      </c>
      <c r="C14471">
        <v>427</v>
      </c>
      <c r="D14471" t="str">
        <f>VLOOKUP(orders!C14471,customers!$A$2:$G$1501,7,FALSE)</f>
        <v>MACHINERY</v>
      </c>
      <c r="E14471">
        <f>VLOOKUP(C14471,customers!$A$2:$D$1501, 4,FALSE)</f>
        <v>2</v>
      </c>
      <c r="F14471" t="str">
        <f>VLOOKUP(E14471,nation!$A$2:$B$26, 2,FALSE)</f>
        <v>BRAZIL</v>
      </c>
      <c r="G14471">
        <f>VLOOKUP(orders!F14471,nation!$B$2:$C$26,2,FALSE)</f>
        <v>1</v>
      </c>
      <c r="H14471" t="str">
        <f>HLOOKUP(orders!G14471,region_horz!$B$1:$F$2,2,FALSE)</f>
        <v>AMERICA</v>
      </c>
      <c r="I14471" t="s">
        <v>9</v>
      </c>
      <c r="J14471">
        <v>125715.08</v>
      </c>
      <c r="K14471" s="1">
        <v>35180</v>
      </c>
      <c r="L14471" t="s">
        <v>26</v>
      </c>
      <c r="M14471" t="s">
        <v>1351</v>
      </c>
      <c r="N14471">
        <v>0</v>
      </c>
      <c r="O14471" t="s">
        <v>15389</v>
      </c>
    </row>
    <row r="14472" spans="1:15" x14ac:dyDescent="0.2">
      <c r="A14472">
        <v>57863</v>
      </c>
      <c r="B14472" t="str">
        <f>VLOOKUP(orders!C14472,customers!$A$2:$B$1501, 2,FALSE)</f>
        <v>Customer#000000193</v>
      </c>
      <c r="C14472">
        <v>193</v>
      </c>
      <c r="D14472" t="str">
        <f>VLOOKUP(orders!C14472,customers!$A$2:$G$1501,7,FALSE)</f>
        <v>MACHINERY</v>
      </c>
      <c r="E14472">
        <f>VLOOKUP(C14472,customers!$A$2:$D$1501, 4,FALSE)</f>
        <v>23</v>
      </c>
      <c r="F14472" t="str">
        <f>VLOOKUP(E14472,nation!$A$2:$B$26, 2,FALSE)</f>
        <v>UNITED KINGDOM</v>
      </c>
      <c r="G14472">
        <f>VLOOKUP(orders!F14472,nation!$B$2:$C$26,2,FALSE)</f>
        <v>3</v>
      </c>
      <c r="H14472" t="str">
        <f>HLOOKUP(orders!G14472,region_horz!$B$1:$F$2,2,FALSE)</f>
        <v>EUROPE</v>
      </c>
      <c r="I14472" t="s">
        <v>16</v>
      </c>
      <c r="J14472">
        <v>78558.7</v>
      </c>
      <c r="K14472" s="1">
        <v>33766</v>
      </c>
      <c r="L14472" t="s">
        <v>31</v>
      </c>
      <c r="M14472" t="s">
        <v>1093</v>
      </c>
      <c r="N14472">
        <v>0</v>
      </c>
      <c r="O14472" t="s">
        <v>15390</v>
      </c>
    </row>
    <row r="14473" spans="1:15" x14ac:dyDescent="0.2">
      <c r="A14473">
        <v>57888</v>
      </c>
      <c r="B14473" t="str">
        <f>VLOOKUP(orders!C14473,customers!$A$2:$B$1501, 2,FALSE)</f>
        <v>Customer#000000829</v>
      </c>
      <c r="C14473">
        <v>829</v>
      </c>
      <c r="D14473" t="str">
        <f>VLOOKUP(orders!C14473,customers!$A$2:$G$1501,7,FALSE)</f>
        <v>MACHINERY</v>
      </c>
      <c r="E14473">
        <f>VLOOKUP(C14473,customers!$A$2:$D$1501, 4,FALSE)</f>
        <v>8</v>
      </c>
      <c r="F14473" t="str">
        <f>VLOOKUP(E14473,nation!$A$2:$B$26, 2,FALSE)</f>
        <v>INDIA</v>
      </c>
      <c r="G14473">
        <f>VLOOKUP(orders!F14473,nation!$B$2:$C$26,2,FALSE)</f>
        <v>2</v>
      </c>
      <c r="H14473" t="str">
        <f>HLOOKUP(orders!G14473,region_horz!$B$1:$F$2,2,FALSE)</f>
        <v>ASIA</v>
      </c>
      <c r="I14473" t="s">
        <v>9</v>
      </c>
      <c r="J14473">
        <v>74918.13</v>
      </c>
      <c r="K14473" s="1">
        <v>35495</v>
      </c>
      <c r="L14473" t="s">
        <v>13</v>
      </c>
      <c r="M14473" t="s">
        <v>669</v>
      </c>
      <c r="N14473">
        <v>0</v>
      </c>
      <c r="O14473" t="s">
        <v>15391</v>
      </c>
    </row>
    <row r="14474" spans="1:15" x14ac:dyDescent="0.2">
      <c r="A14474">
        <v>57889</v>
      </c>
      <c r="B14474" t="str">
        <f>VLOOKUP(orders!C14474,customers!$A$2:$B$1501, 2,FALSE)</f>
        <v>Customer#000000385</v>
      </c>
      <c r="C14474">
        <v>385</v>
      </c>
      <c r="D14474" t="str">
        <f>VLOOKUP(orders!C14474,customers!$A$2:$G$1501,7,FALSE)</f>
        <v>AUTOMOBILE</v>
      </c>
      <c r="E14474">
        <f>VLOOKUP(C14474,customers!$A$2:$D$1501, 4,FALSE)</f>
        <v>3</v>
      </c>
      <c r="F14474" t="str">
        <f>VLOOKUP(E14474,nation!$A$2:$B$26, 2,FALSE)</f>
        <v>CANADA</v>
      </c>
      <c r="G14474">
        <f>VLOOKUP(orders!F14474,nation!$B$2:$C$26,2,FALSE)</f>
        <v>1</v>
      </c>
      <c r="H14474" t="str">
        <f>HLOOKUP(orders!G14474,region_horz!$B$1:$F$2,2,FALSE)</f>
        <v>AMERICA</v>
      </c>
      <c r="I14474" t="s">
        <v>16</v>
      </c>
      <c r="J14474">
        <v>330721.15000000002</v>
      </c>
      <c r="K14474" s="1">
        <v>34067</v>
      </c>
      <c r="L14474" t="s">
        <v>10</v>
      </c>
      <c r="M14474" t="s">
        <v>2637</v>
      </c>
      <c r="N14474">
        <v>0</v>
      </c>
      <c r="O14474" t="s">
        <v>15392</v>
      </c>
    </row>
    <row r="14475" spans="1:15" x14ac:dyDescent="0.2">
      <c r="A14475">
        <v>57890</v>
      </c>
      <c r="B14475" t="str">
        <f>VLOOKUP(orders!C14475,customers!$A$2:$B$1501, 2,FALSE)</f>
        <v>Customer#000000457</v>
      </c>
      <c r="C14475">
        <v>457</v>
      </c>
      <c r="D14475" t="str">
        <f>VLOOKUP(orders!C14475,customers!$A$2:$G$1501,7,FALSE)</f>
        <v>FURNITURE</v>
      </c>
      <c r="E14475">
        <f>VLOOKUP(C14475,customers!$A$2:$D$1501, 4,FALSE)</f>
        <v>20</v>
      </c>
      <c r="F14475" t="str">
        <f>VLOOKUP(E14475,nation!$A$2:$B$26, 2,FALSE)</f>
        <v>SAUDI ARABIA</v>
      </c>
      <c r="G14475">
        <f>VLOOKUP(orders!F14475,nation!$B$2:$C$26,2,FALSE)</f>
        <v>4</v>
      </c>
      <c r="H14475" t="str">
        <f>HLOOKUP(orders!G14475,region_horz!$B$1:$F$2,2,FALSE)</f>
        <v>MIDDLE EAST</v>
      </c>
      <c r="I14475" t="s">
        <v>16</v>
      </c>
      <c r="J14475">
        <v>163379.79999999999</v>
      </c>
      <c r="K14475" s="1">
        <v>34392</v>
      </c>
      <c r="L14475" t="s">
        <v>13</v>
      </c>
      <c r="M14475" t="s">
        <v>1176</v>
      </c>
      <c r="N14475">
        <v>0</v>
      </c>
      <c r="O14475" t="s">
        <v>15393</v>
      </c>
    </row>
    <row r="14476" spans="1:15" x14ac:dyDescent="0.2">
      <c r="A14476">
        <v>57891</v>
      </c>
      <c r="B14476" t="str">
        <f>VLOOKUP(orders!C14476,customers!$A$2:$B$1501, 2,FALSE)</f>
        <v>Customer#000000862</v>
      </c>
      <c r="C14476">
        <v>862</v>
      </c>
      <c r="D14476" t="str">
        <f>VLOOKUP(orders!C14476,customers!$A$2:$G$1501,7,FALSE)</f>
        <v>MACHINERY</v>
      </c>
      <c r="E14476">
        <f>VLOOKUP(C14476,customers!$A$2:$D$1501, 4,FALSE)</f>
        <v>2</v>
      </c>
      <c r="F14476" t="str">
        <f>VLOOKUP(E14476,nation!$A$2:$B$26, 2,FALSE)</f>
        <v>BRAZIL</v>
      </c>
      <c r="G14476">
        <f>VLOOKUP(orders!F14476,nation!$B$2:$C$26,2,FALSE)</f>
        <v>1</v>
      </c>
      <c r="H14476" t="str">
        <f>HLOOKUP(orders!G14476,region_horz!$B$1:$F$2,2,FALSE)</f>
        <v>AMERICA</v>
      </c>
      <c r="I14476" t="s">
        <v>16</v>
      </c>
      <c r="J14476">
        <v>163436.24</v>
      </c>
      <c r="K14476" s="1">
        <v>34321</v>
      </c>
      <c r="L14476" t="s">
        <v>31</v>
      </c>
      <c r="M14476" t="s">
        <v>2051</v>
      </c>
      <c r="N14476">
        <v>0</v>
      </c>
      <c r="O14476" t="s">
        <v>15394</v>
      </c>
    </row>
    <row r="14477" spans="1:15" x14ac:dyDescent="0.2">
      <c r="A14477">
        <v>57892</v>
      </c>
      <c r="B14477" t="str">
        <f>VLOOKUP(orders!C14477,customers!$A$2:$B$1501, 2,FALSE)</f>
        <v>Customer#000001069</v>
      </c>
      <c r="C14477">
        <v>1069</v>
      </c>
      <c r="D14477" t="str">
        <f>VLOOKUP(orders!C14477,customers!$A$2:$G$1501,7,FALSE)</f>
        <v>BUILDING</v>
      </c>
      <c r="E14477">
        <f>VLOOKUP(C14477,customers!$A$2:$D$1501, 4,FALSE)</f>
        <v>21</v>
      </c>
      <c r="F14477" t="str">
        <f>VLOOKUP(E14477,nation!$A$2:$B$26, 2,FALSE)</f>
        <v>VIETNAM</v>
      </c>
      <c r="G14477">
        <f>VLOOKUP(orders!F14477,nation!$B$2:$C$26,2,FALSE)</f>
        <v>2</v>
      </c>
      <c r="H14477" t="str">
        <f>HLOOKUP(orders!G14477,region_horz!$B$1:$F$2,2,FALSE)</f>
        <v>ASIA</v>
      </c>
      <c r="I14477" t="s">
        <v>9</v>
      </c>
      <c r="J14477">
        <v>135530.87</v>
      </c>
      <c r="K14477" s="1">
        <v>35379</v>
      </c>
      <c r="L14477" t="s">
        <v>10</v>
      </c>
      <c r="M14477" t="s">
        <v>1806</v>
      </c>
      <c r="N14477">
        <v>0</v>
      </c>
      <c r="O14477" t="s">
        <v>15395</v>
      </c>
    </row>
    <row r="14478" spans="1:15" x14ac:dyDescent="0.2">
      <c r="A14478">
        <v>57893</v>
      </c>
      <c r="B14478" t="str">
        <f>VLOOKUP(orders!C14478,customers!$A$2:$B$1501, 2,FALSE)</f>
        <v>Customer#000000632</v>
      </c>
      <c r="C14478">
        <v>632</v>
      </c>
      <c r="D14478" t="str">
        <f>VLOOKUP(orders!C14478,customers!$A$2:$G$1501,7,FALSE)</f>
        <v>MACHINERY</v>
      </c>
      <c r="E14478">
        <f>VLOOKUP(C14478,customers!$A$2:$D$1501, 4,FALSE)</f>
        <v>3</v>
      </c>
      <c r="F14478" t="str">
        <f>VLOOKUP(E14478,nation!$A$2:$B$26, 2,FALSE)</f>
        <v>CANADA</v>
      </c>
      <c r="G14478">
        <f>VLOOKUP(orders!F14478,nation!$B$2:$C$26,2,FALSE)</f>
        <v>1</v>
      </c>
      <c r="H14478" t="str">
        <f>HLOOKUP(orders!G14478,region_horz!$B$1:$F$2,2,FALSE)</f>
        <v>AMERICA</v>
      </c>
      <c r="I14478" t="s">
        <v>16</v>
      </c>
      <c r="J14478">
        <v>160029.42000000001</v>
      </c>
      <c r="K14478" s="1">
        <v>34266</v>
      </c>
      <c r="L14478" t="s">
        <v>31</v>
      </c>
      <c r="M14478" t="s">
        <v>840</v>
      </c>
      <c r="N14478">
        <v>0</v>
      </c>
      <c r="O14478" t="s">
        <v>15396</v>
      </c>
    </row>
    <row r="14479" spans="1:15" x14ac:dyDescent="0.2">
      <c r="A14479">
        <v>57894</v>
      </c>
      <c r="B14479" t="str">
        <f>VLOOKUP(orders!C14479,customers!$A$2:$B$1501, 2,FALSE)</f>
        <v>Customer#000000308</v>
      </c>
      <c r="C14479">
        <v>308</v>
      </c>
      <c r="D14479" t="str">
        <f>VLOOKUP(orders!C14479,customers!$A$2:$G$1501,7,FALSE)</f>
        <v>HOUSEHOLD</v>
      </c>
      <c r="E14479">
        <f>VLOOKUP(C14479,customers!$A$2:$D$1501, 4,FALSE)</f>
        <v>9</v>
      </c>
      <c r="F14479" t="str">
        <f>VLOOKUP(E14479,nation!$A$2:$B$26, 2,FALSE)</f>
        <v>INDONESIA</v>
      </c>
      <c r="G14479">
        <f>VLOOKUP(orders!F14479,nation!$B$2:$C$26,2,FALSE)</f>
        <v>2</v>
      </c>
      <c r="H14479" t="str">
        <f>HLOOKUP(orders!G14479,region_horz!$B$1:$F$2,2,FALSE)</f>
        <v>ASIA</v>
      </c>
      <c r="I14479" t="s">
        <v>16</v>
      </c>
      <c r="J14479">
        <v>206411.51999999999</v>
      </c>
      <c r="K14479" s="1">
        <v>33698</v>
      </c>
      <c r="L14479" t="s">
        <v>10</v>
      </c>
      <c r="M14479" t="s">
        <v>2247</v>
      </c>
      <c r="N14479">
        <v>0</v>
      </c>
      <c r="O14479" t="s">
        <v>15397</v>
      </c>
    </row>
    <row r="14480" spans="1:15" x14ac:dyDescent="0.2">
      <c r="A14480">
        <v>57895</v>
      </c>
      <c r="B14480" t="str">
        <f>VLOOKUP(orders!C14480,customers!$A$2:$B$1501, 2,FALSE)</f>
        <v>Customer#000000113</v>
      </c>
      <c r="C14480">
        <v>113</v>
      </c>
      <c r="D14480" t="str">
        <f>VLOOKUP(orders!C14480,customers!$A$2:$G$1501,7,FALSE)</f>
        <v>BUILDING</v>
      </c>
      <c r="E14480">
        <f>VLOOKUP(C14480,customers!$A$2:$D$1501, 4,FALSE)</f>
        <v>12</v>
      </c>
      <c r="F14480" t="str">
        <f>VLOOKUP(E14480,nation!$A$2:$B$26, 2,FALSE)</f>
        <v>JAPAN</v>
      </c>
      <c r="G14480">
        <f>VLOOKUP(orders!F14480,nation!$B$2:$C$26,2,FALSE)</f>
        <v>2</v>
      </c>
      <c r="H14480" t="str">
        <f>HLOOKUP(orders!G14480,region_horz!$B$1:$F$2,2,FALSE)</f>
        <v>ASIA</v>
      </c>
      <c r="I14480" t="s">
        <v>9</v>
      </c>
      <c r="J14480">
        <v>243839.24</v>
      </c>
      <c r="K14480" s="1">
        <v>35445</v>
      </c>
      <c r="L14480" t="s">
        <v>10</v>
      </c>
      <c r="M14480" t="s">
        <v>223</v>
      </c>
      <c r="N14480">
        <v>0</v>
      </c>
      <c r="O14480" t="s">
        <v>15398</v>
      </c>
    </row>
    <row r="14481" spans="1:15" x14ac:dyDescent="0.2">
      <c r="A14481">
        <v>57920</v>
      </c>
      <c r="B14481" t="str">
        <f>VLOOKUP(orders!C14481,customers!$A$2:$B$1501, 2,FALSE)</f>
        <v>Customer#000000994</v>
      </c>
      <c r="C14481">
        <v>994</v>
      </c>
      <c r="D14481" t="str">
        <f>VLOOKUP(orders!C14481,customers!$A$2:$G$1501,7,FALSE)</f>
        <v>HOUSEHOLD</v>
      </c>
      <c r="E14481">
        <f>VLOOKUP(C14481,customers!$A$2:$D$1501, 4,FALSE)</f>
        <v>16</v>
      </c>
      <c r="F14481" t="str">
        <f>VLOOKUP(E14481,nation!$A$2:$B$26, 2,FALSE)</f>
        <v>MOZAMBIQUE</v>
      </c>
      <c r="G14481">
        <f>VLOOKUP(orders!F14481,nation!$B$2:$C$26,2,FALSE)</f>
        <v>0</v>
      </c>
      <c r="H14481" t="str">
        <f>HLOOKUP(orders!G14481,region_horz!$B$1:$F$2,2,FALSE)</f>
        <v>AFRICA</v>
      </c>
      <c r="I14481" t="s">
        <v>9</v>
      </c>
      <c r="J14481">
        <v>348150.86</v>
      </c>
      <c r="K14481" s="1">
        <v>35423</v>
      </c>
      <c r="L14481" t="s">
        <v>26</v>
      </c>
      <c r="M14481" t="s">
        <v>1225</v>
      </c>
      <c r="N14481">
        <v>0</v>
      </c>
      <c r="O14481" t="s">
        <v>15399</v>
      </c>
    </row>
    <row r="14482" spans="1:15" x14ac:dyDescent="0.2">
      <c r="A14482">
        <v>57921</v>
      </c>
      <c r="B14482" t="str">
        <f>VLOOKUP(orders!C14482,customers!$A$2:$B$1501, 2,FALSE)</f>
        <v>Customer#000001178</v>
      </c>
      <c r="C14482">
        <v>1178</v>
      </c>
      <c r="D14482" t="str">
        <f>VLOOKUP(orders!C14482,customers!$A$2:$G$1501,7,FALSE)</f>
        <v>HOUSEHOLD</v>
      </c>
      <c r="E14482">
        <f>VLOOKUP(C14482,customers!$A$2:$D$1501, 4,FALSE)</f>
        <v>9</v>
      </c>
      <c r="F14482" t="str">
        <f>VLOOKUP(E14482,nation!$A$2:$B$26, 2,FALSE)</f>
        <v>INDONESIA</v>
      </c>
      <c r="G14482">
        <f>VLOOKUP(orders!F14482,nation!$B$2:$C$26,2,FALSE)</f>
        <v>2</v>
      </c>
      <c r="H14482" t="str">
        <f>HLOOKUP(orders!G14482,region_horz!$B$1:$F$2,2,FALSE)</f>
        <v>ASIA</v>
      </c>
      <c r="I14482" t="s">
        <v>16</v>
      </c>
      <c r="J14482">
        <v>339975.46</v>
      </c>
      <c r="K14482" s="1">
        <v>34200</v>
      </c>
      <c r="L14482" t="s">
        <v>31</v>
      </c>
      <c r="M14482" t="s">
        <v>1460</v>
      </c>
      <c r="N14482">
        <v>0</v>
      </c>
      <c r="O14482" t="s">
        <v>15400</v>
      </c>
    </row>
    <row r="14483" spans="1:15" x14ac:dyDescent="0.2">
      <c r="A14483">
        <v>57922</v>
      </c>
      <c r="B14483" t="str">
        <f>VLOOKUP(orders!C14483,customers!$A$2:$B$1501, 2,FALSE)</f>
        <v>Customer#000000769</v>
      </c>
      <c r="C14483">
        <v>769</v>
      </c>
      <c r="D14483" t="str">
        <f>VLOOKUP(orders!C14483,customers!$A$2:$G$1501,7,FALSE)</f>
        <v>HOUSEHOLD</v>
      </c>
      <c r="E14483">
        <f>VLOOKUP(C14483,customers!$A$2:$D$1501, 4,FALSE)</f>
        <v>5</v>
      </c>
      <c r="F14483" t="str">
        <f>VLOOKUP(E14483,nation!$A$2:$B$26, 2,FALSE)</f>
        <v>ETHIOPIA</v>
      </c>
      <c r="G14483">
        <f>VLOOKUP(orders!F14483,nation!$B$2:$C$26,2,FALSE)</f>
        <v>0</v>
      </c>
      <c r="H14483" t="str">
        <f>HLOOKUP(orders!G14483,region_horz!$B$1:$F$2,2,FALSE)</f>
        <v>AFRICA</v>
      </c>
      <c r="I14483" t="s">
        <v>16</v>
      </c>
      <c r="J14483">
        <v>88419.59</v>
      </c>
      <c r="K14483" s="1">
        <v>34739</v>
      </c>
      <c r="L14483" t="s">
        <v>13</v>
      </c>
      <c r="M14483" t="s">
        <v>1565</v>
      </c>
      <c r="N14483">
        <v>0</v>
      </c>
      <c r="O14483" t="s">
        <v>15401</v>
      </c>
    </row>
    <row r="14484" spans="1:15" x14ac:dyDescent="0.2">
      <c r="A14484">
        <v>57923</v>
      </c>
      <c r="B14484" t="str">
        <f>VLOOKUP(orders!C14484,customers!$A$2:$B$1501, 2,FALSE)</f>
        <v>Customer#000001468</v>
      </c>
      <c r="C14484">
        <v>1468</v>
      </c>
      <c r="D14484" t="str">
        <f>VLOOKUP(orders!C14484,customers!$A$2:$G$1501,7,FALSE)</f>
        <v>BUILDING</v>
      </c>
      <c r="E14484">
        <f>VLOOKUP(C14484,customers!$A$2:$D$1501, 4,FALSE)</f>
        <v>12</v>
      </c>
      <c r="F14484" t="str">
        <f>VLOOKUP(E14484,nation!$A$2:$B$26, 2,FALSE)</f>
        <v>JAPAN</v>
      </c>
      <c r="G14484">
        <f>VLOOKUP(orders!F14484,nation!$B$2:$C$26,2,FALSE)</f>
        <v>2</v>
      </c>
      <c r="H14484" t="str">
        <f>HLOOKUP(orders!G14484,region_horz!$B$1:$F$2,2,FALSE)</f>
        <v>ASIA</v>
      </c>
      <c r="I14484" t="s">
        <v>16</v>
      </c>
      <c r="J14484">
        <v>171705</v>
      </c>
      <c r="K14484" s="1">
        <v>34406</v>
      </c>
      <c r="L14484" t="s">
        <v>23</v>
      </c>
      <c r="M14484" t="s">
        <v>2984</v>
      </c>
      <c r="N14484">
        <v>0</v>
      </c>
      <c r="O14484" t="s">
        <v>15402</v>
      </c>
    </row>
    <row r="14485" spans="1:15" x14ac:dyDescent="0.2">
      <c r="A14485">
        <v>57924</v>
      </c>
      <c r="B14485" t="str">
        <f>VLOOKUP(orders!C14485,customers!$A$2:$B$1501, 2,FALSE)</f>
        <v>Customer#000000514</v>
      </c>
      <c r="C14485">
        <v>514</v>
      </c>
      <c r="D14485" t="str">
        <f>VLOOKUP(orders!C14485,customers!$A$2:$G$1501,7,FALSE)</f>
        <v>BUILDING</v>
      </c>
      <c r="E14485">
        <f>VLOOKUP(C14485,customers!$A$2:$D$1501, 4,FALSE)</f>
        <v>23</v>
      </c>
      <c r="F14485" t="str">
        <f>VLOOKUP(E14485,nation!$A$2:$B$26, 2,FALSE)</f>
        <v>UNITED KINGDOM</v>
      </c>
      <c r="G14485">
        <f>VLOOKUP(orders!F14485,nation!$B$2:$C$26,2,FALSE)</f>
        <v>3</v>
      </c>
      <c r="H14485" t="str">
        <f>HLOOKUP(orders!G14485,region_horz!$B$1:$F$2,2,FALSE)</f>
        <v>EUROPE</v>
      </c>
      <c r="I14485" t="s">
        <v>9</v>
      </c>
      <c r="J14485">
        <v>242428.47</v>
      </c>
      <c r="K14485" s="1">
        <v>35522</v>
      </c>
      <c r="L14485" t="s">
        <v>23</v>
      </c>
      <c r="M14485" t="s">
        <v>1334</v>
      </c>
      <c r="N14485">
        <v>0</v>
      </c>
      <c r="O14485" t="s">
        <v>15403</v>
      </c>
    </row>
    <row r="14486" spans="1:15" x14ac:dyDescent="0.2">
      <c r="A14486">
        <v>57925</v>
      </c>
      <c r="B14486" t="str">
        <f>VLOOKUP(orders!C14486,customers!$A$2:$B$1501, 2,FALSE)</f>
        <v>Customer#000001448</v>
      </c>
      <c r="C14486">
        <v>1448</v>
      </c>
      <c r="D14486" t="str">
        <f>VLOOKUP(orders!C14486,customers!$A$2:$G$1501,7,FALSE)</f>
        <v>AUTOMOBILE</v>
      </c>
      <c r="E14486">
        <f>VLOOKUP(C14486,customers!$A$2:$D$1501, 4,FALSE)</f>
        <v>24</v>
      </c>
      <c r="F14486" t="str">
        <f>VLOOKUP(E14486,nation!$A$2:$B$26, 2,FALSE)</f>
        <v>UNITED STATES</v>
      </c>
      <c r="G14486">
        <f>VLOOKUP(orders!F14486,nation!$B$2:$C$26,2,FALSE)</f>
        <v>1</v>
      </c>
      <c r="H14486" t="str">
        <f>HLOOKUP(orders!G14486,region_horz!$B$1:$F$2,2,FALSE)</f>
        <v>AMERICA</v>
      </c>
      <c r="I14486" t="s">
        <v>9</v>
      </c>
      <c r="J14486">
        <v>58465.97</v>
      </c>
      <c r="K14486" s="1">
        <v>35548</v>
      </c>
      <c r="L14486" t="s">
        <v>23</v>
      </c>
      <c r="M14486" t="s">
        <v>1041</v>
      </c>
      <c r="N14486">
        <v>0</v>
      </c>
      <c r="O14486" t="s">
        <v>15404</v>
      </c>
    </row>
    <row r="14487" spans="1:15" x14ac:dyDescent="0.2">
      <c r="A14487">
        <v>57926</v>
      </c>
      <c r="B14487" t="str">
        <f>VLOOKUP(orders!C14487,customers!$A$2:$B$1501, 2,FALSE)</f>
        <v>Customer#000000040</v>
      </c>
      <c r="C14487">
        <v>40</v>
      </c>
      <c r="D14487" t="str">
        <f>VLOOKUP(orders!C14487,customers!$A$2:$G$1501,7,FALSE)</f>
        <v>BUILDING</v>
      </c>
      <c r="E14487">
        <f>VLOOKUP(C14487,customers!$A$2:$D$1501, 4,FALSE)</f>
        <v>3</v>
      </c>
      <c r="F14487" t="str">
        <f>VLOOKUP(E14487,nation!$A$2:$B$26, 2,FALSE)</f>
        <v>CANADA</v>
      </c>
      <c r="G14487">
        <f>VLOOKUP(orders!F14487,nation!$B$2:$C$26,2,FALSE)</f>
        <v>1</v>
      </c>
      <c r="H14487" t="str">
        <f>HLOOKUP(orders!G14487,region_horz!$B$1:$F$2,2,FALSE)</f>
        <v>AMERICA</v>
      </c>
      <c r="I14487" t="s">
        <v>9</v>
      </c>
      <c r="J14487">
        <v>233887.29</v>
      </c>
      <c r="K14487" s="1">
        <v>35898</v>
      </c>
      <c r="L14487" t="s">
        <v>26</v>
      </c>
      <c r="M14487" t="s">
        <v>1510</v>
      </c>
      <c r="N14487">
        <v>0</v>
      </c>
      <c r="O14487" t="s">
        <v>15405</v>
      </c>
    </row>
    <row r="14488" spans="1:15" x14ac:dyDescent="0.2">
      <c r="A14488">
        <v>57927</v>
      </c>
      <c r="B14488" t="str">
        <f>VLOOKUP(orders!C14488,customers!$A$2:$B$1501, 2,FALSE)</f>
        <v>Customer#000000019</v>
      </c>
      <c r="C14488">
        <v>19</v>
      </c>
      <c r="D14488" t="str">
        <f>VLOOKUP(orders!C14488,customers!$A$2:$G$1501,7,FALSE)</f>
        <v>HOUSEHOLD</v>
      </c>
      <c r="E14488">
        <f>VLOOKUP(C14488,customers!$A$2:$D$1501, 4,FALSE)</f>
        <v>18</v>
      </c>
      <c r="F14488" t="str">
        <f>VLOOKUP(E14488,nation!$A$2:$B$26, 2,FALSE)</f>
        <v>CHINA</v>
      </c>
      <c r="G14488">
        <f>VLOOKUP(orders!F14488,nation!$B$2:$C$26,2,FALSE)</f>
        <v>2</v>
      </c>
      <c r="H14488" t="str">
        <f>HLOOKUP(orders!G14488,region_horz!$B$1:$F$2,2,FALSE)</f>
        <v>ASIA</v>
      </c>
      <c r="I14488" t="s">
        <v>16</v>
      </c>
      <c r="J14488">
        <v>28187.55</v>
      </c>
      <c r="K14488" s="1">
        <v>33970</v>
      </c>
      <c r="L14488" t="s">
        <v>10</v>
      </c>
      <c r="M14488" t="s">
        <v>1599</v>
      </c>
      <c r="N14488">
        <v>0</v>
      </c>
      <c r="O14488" t="s">
        <v>15406</v>
      </c>
    </row>
    <row r="14489" spans="1:15" x14ac:dyDescent="0.2">
      <c r="A14489">
        <v>57952</v>
      </c>
      <c r="B14489" t="str">
        <f>VLOOKUP(orders!C14489,customers!$A$2:$B$1501, 2,FALSE)</f>
        <v>Customer#000000241</v>
      </c>
      <c r="C14489">
        <v>241</v>
      </c>
      <c r="D14489" t="str">
        <f>VLOOKUP(orders!C14489,customers!$A$2:$G$1501,7,FALSE)</f>
        <v>AUTOMOBILE</v>
      </c>
      <c r="E14489">
        <f>VLOOKUP(C14489,customers!$A$2:$D$1501, 4,FALSE)</f>
        <v>9</v>
      </c>
      <c r="F14489" t="str">
        <f>VLOOKUP(E14489,nation!$A$2:$B$26, 2,FALSE)</f>
        <v>INDONESIA</v>
      </c>
      <c r="G14489">
        <f>VLOOKUP(orders!F14489,nation!$B$2:$C$26,2,FALSE)</f>
        <v>2</v>
      </c>
      <c r="H14489" t="str">
        <f>HLOOKUP(orders!G14489,region_horz!$B$1:$F$2,2,FALSE)</f>
        <v>ASIA</v>
      </c>
      <c r="I14489" t="s">
        <v>9</v>
      </c>
      <c r="J14489">
        <v>129181.75999999999</v>
      </c>
      <c r="K14489" s="1">
        <v>35182</v>
      </c>
      <c r="L14489" t="s">
        <v>10</v>
      </c>
      <c r="M14489" t="s">
        <v>1870</v>
      </c>
      <c r="N14489">
        <v>0</v>
      </c>
      <c r="O14489" t="s">
        <v>15407</v>
      </c>
    </row>
    <row r="14490" spans="1:15" x14ac:dyDescent="0.2">
      <c r="A14490">
        <v>57953</v>
      </c>
      <c r="B14490" t="str">
        <f>VLOOKUP(orders!C14490,customers!$A$2:$B$1501, 2,FALSE)</f>
        <v>Customer#000001000</v>
      </c>
      <c r="C14490">
        <v>1000</v>
      </c>
      <c r="D14490" t="str">
        <f>VLOOKUP(orders!C14490,customers!$A$2:$G$1501,7,FALSE)</f>
        <v>BUILDING</v>
      </c>
      <c r="E14490">
        <f>VLOOKUP(C14490,customers!$A$2:$D$1501, 4,FALSE)</f>
        <v>22</v>
      </c>
      <c r="F14490" t="str">
        <f>VLOOKUP(E14490,nation!$A$2:$B$26, 2,FALSE)</f>
        <v>RUSSIA</v>
      </c>
      <c r="G14490">
        <f>VLOOKUP(orders!F14490,nation!$B$2:$C$26,2,FALSE)</f>
        <v>3</v>
      </c>
      <c r="H14490" t="str">
        <f>HLOOKUP(orders!G14490,region_horz!$B$1:$F$2,2,FALSE)</f>
        <v>EUROPE</v>
      </c>
      <c r="I14490" t="s">
        <v>9</v>
      </c>
      <c r="J14490">
        <v>250013.58</v>
      </c>
      <c r="K14490" s="1">
        <v>35400</v>
      </c>
      <c r="L14490" t="s">
        <v>10</v>
      </c>
      <c r="M14490" t="s">
        <v>1432</v>
      </c>
      <c r="N14490">
        <v>0</v>
      </c>
      <c r="O14490" t="s">
        <v>15408</v>
      </c>
    </row>
    <row r="14491" spans="1:15" x14ac:dyDescent="0.2">
      <c r="A14491">
        <v>57954</v>
      </c>
      <c r="B14491" t="str">
        <f>VLOOKUP(orders!C14491,customers!$A$2:$B$1501, 2,FALSE)</f>
        <v>Customer#000000352</v>
      </c>
      <c r="C14491">
        <v>352</v>
      </c>
      <c r="D14491" t="str">
        <f>VLOOKUP(orders!C14491,customers!$A$2:$G$1501,7,FALSE)</f>
        <v>HOUSEHOLD</v>
      </c>
      <c r="E14491">
        <f>VLOOKUP(C14491,customers!$A$2:$D$1501, 4,FALSE)</f>
        <v>9</v>
      </c>
      <c r="F14491" t="str">
        <f>VLOOKUP(E14491,nation!$A$2:$B$26, 2,FALSE)</f>
        <v>INDONESIA</v>
      </c>
      <c r="G14491">
        <f>VLOOKUP(orders!F14491,nation!$B$2:$C$26,2,FALSE)</f>
        <v>2</v>
      </c>
      <c r="H14491" t="str">
        <f>HLOOKUP(orders!G14491,region_horz!$B$1:$F$2,2,FALSE)</f>
        <v>ASIA</v>
      </c>
      <c r="I14491" t="s">
        <v>9</v>
      </c>
      <c r="J14491">
        <v>232725.87</v>
      </c>
      <c r="K14491" s="1">
        <v>35929</v>
      </c>
      <c r="L14491" t="s">
        <v>13</v>
      </c>
      <c r="M14491" t="s">
        <v>780</v>
      </c>
      <c r="N14491">
        <v>0</v>
      </c>
      <c r="O14491" t="s">
        <v>15409</v>
      </c>
    </row>
    <row r="14492" spans="1:15" x14ac:dyDescent="0.2">
      <c r="A14492">
        <v>57955</v>
      </c>
      <c r="B14492" t="str">
        <f>VLOOKUP(orders!C14492,customers!$A$2:$B$1501, 2,FALSE)</f>
        <v>Customer#000000622</v>
      </c>
      <c r="C14492">
        <v>622</v>
      </c>
      <c r="D14492" t="str">
        <f>VLOOKUP(orders!C14492,customers!$A$2:$G$1501,7,FALSE)</f>
        <v>FURNITURE</v>
      </c>
      <c r="E14492">
        <f>VLOOKUP(C14492,customers!$A$2:$D$1501, 4,FALSE)</f>
        <v>13</v>
      </c>
      <c r="F14492" t="str">
        <f>VLOOKUP(E14492,nation!$A$2:$B$26, 2,FALSE)</f>
        <v>JORDAN</v>
      </c>
      <c r="G14492">
        <f>VLOOKUP(orders!F14492,nation!$B$2:$C$26,2,FALSE)</f>
        <v>4</v>
      </c>
      <c r="H14492" t="str">
        <f>HLOOKUP(orders!G14492,region_horz!$B$1:$F$2,2,FALSE)</f>
        <v>MIDDLE EAST</v>
      </c>
      <c r="I14492" t="s">
        <v>9</v>
      </c>
      <c r="J14492">
        <v>122770.8</v>
      </c>
      <c r="K14492" s="1">
        <v>35767</v>
      </c>
      <c r="L14492" t="s">
        <v>13</v>
      </c>
      <c r="M14492" t="s">
        <v>2451</v>
      </c>
      <c r="N14492">
        <v>0</v>
      </c>
      <c r="O14492" t="s">
        <v>15410</v>
      </c>
    </row>
    <row r="14493" spans="1:15" x14ac:dyDescent="0.2">
      <c r="A14493">
        <v>57956</v>
      </c>
      <c r="B14493" t="str">
        <f>VLOOKUP(orders!C14493,customers!$A$2:$B$1501, 2,FALSE)</f>
        <v>Customer#000000937</v>
      </c>
      <c r="C14493">
        <v>937</v>
      </c>
      <c r="D14493" t="str">
        <f>VLOOKUP(orders!C14493,customers!$A$2:$G$1501,7,FALSE)</f>
        <v>AUTOMOBILE</v>
      </c>
      <c r="E14493">
        <f>VLOOKUP(C14493,customers!$A$2:$D$1501, 4,FALSE)</f>
        <v>23</v>
      </c>
      <c r="F14493" t="str">
        <f>VLOOKUP(E14493,nation!$A$2:$B$26, 2,FALSE)</f>
        <v>UNITED KINGDOM</v>
      </c>
      <c r="G14493">
        <f>VLOOKUP(orders!F14493,nation!$B$2:$C$26,2,FALSE)</f>
        <v>3</v>
      </c>
      <c r="H14493" t="str">
        <f>HLOOKUP(orders!G14493,region_horz!$B$1:$F$2,2,FALSE)</f>
        <v>EUROPE</v>
      </c>
      <c r="I14493" t="s">
        <v>9</v>
      </c>
      <c r="J14493">
        <v>217002.01</v>
      </c>
      <c r="K14493" s="1">
        <v>35947</v>
      </c>
      <c r="L14493" t="s">
        <v>31</v>
      </c>
      <c r="M14493" t="s">
        <v>1097</v>
      </c>
      <c r="N14493">
        <v>0</v>
      </c>
      <c r="O14493" t="s">
        <v>15411</v>
      </c>
    </row>
    <row r="14494" spans="1:15" x14ac:dyDescent="0.2">
      <c r="A14494">
        <v>57957</v>
      </c>
      <c r="B14494" t="str">
        <f>VLOOKUP(orders!C14494,customers!$A$2:$B$1501, 2,FALSE)</f>
        <v>Customer#000000094</v>
      </c>
      <c r="C14494">
        <v>94</v>
      </c>
      <c r="D14494" t="str">
        <f>VLOOKUP(orders!C14494,customers!$A$2:$G$1501,7,FALSE)</f>
        <v>HOUSEHOLD</v>
      </c>
      <c r="E14494">
        <f>VLOOKUP(C14494,customers!$A$2:$D$1501, 4,FALSE)</f>
        <v>9</v>
      </c>
      <c r="F14494" t="str">
        <f>VLOOKUP(E14494,nation!$A$2:$B$26, 2,FALSE)</f>
        <v>INDONESIA</v>
      </c>
      <c r="G14494">
        <f>VLOOKUP(orders!F14494,nation!$B$2:$C$26,2,FALSE)</f>
        <v>2</v>
      </c>
      <c r="H14494" t="str">
        <f>HLOOKUP(orders!G14494,region_horz!$B$1:$F$2,2,FALSE)</f>
        <v>ASIA</v>
      </c>
      <c r="I14494" t="s">
        <v>9</v>
      </c>
      <c r="J14494">
        <v>163815.45000000001</v>
      </c>
      <c r="K14494" s="1">
        <v>35193</v>
      </c>
      <c r="L14494" t="s">
        <v>23</v>
      </c>
      <c r="M14494" t="s">
        <v>2187</v>
      </c>
      <c r="N14494">
        <v>0</v>
      </c>
      <c r="O14494" t="s">
        <v>15412</v>
      </c>
    </row>
    <row r="14495" spans="1:15" x14ac:dyDescent="0.2">
      <c r="A14495">
        <v>57958</v>
      </c>
      <c r="B14495" t="str">
        <f>VLOOKUP(orders!C14495,customers!$A$2:$B$1501, 2,FALSE)</f>
        <v>Customer#000000137</v>
      </c>
      <c r="C14495">
        <v>137</v>
      </c>
      <c r="D14495" t="str">
        <f>VLOOKUP(orders!C14495,customers!$A$2:$G$1501,7,FALSE)</f>
        <v>HOUSEHOLD</v>
      </c>
      <c r="E14495">
        <f>VLOOKUP(C14495,customers!$A$2:$D$1501, 4,FALSE)</f>
        <v>16</v>
      </c>
      <c r="F14495" t="str">
        <f>VLOOKUP(E14495,nation!$A$2:$B$26, 2,FALSE)</f>
        <v>MOZAMBIQUE</v>
      </c>
      <c r="G14495">
        <f>VLOOKUP(orders!F14495,nation!$B$2:$C$26,2,FALSE)</f>
        <v>0</v>
      </c>
      <c r="H14495" t="str">
        <f>HLOOKUP(orders!G14495,region_horz!$B$1:$F$2,2,FALSE)</f>
        <v>AFRICA</v>
      </c>
      <c r="I14495" t="s">
        <v>16</v>
      </c>
      <c r="J14495">
        <v>92884.74</v>
      </c>
      <c r="K14495" s="1">
        <v>34394</v>
      </c>
      <c r="L14495" t="s">
        <v>13</v>
      </c>
      <c r="M14495" t="s">
        <v>898</v>
      </c>
      <c r="N14495">
        <v>0</v>
      </c>
      <c r="O14495" t="s">
        <v>15413</v>
      </c>
    </row>
    <row r="14496" spans="1:15" x14ac:dyDescent="0.2">
      <c r="A14496">
        <v>57959</v>
      </c>
      <c r="B14496" t="str">
        <f>VLOOKUP(orders!C14496,customers!$A$2:$B$1501, 2,FALSE)</f>
        <v>Customer#000001499</v>
      </c>
      <c r="C14496">
        <v>1499</v>
      </c>
      <c r="D14496" t="str">
        <f>VLOOKUP(orders!C14496,customers!$A$2:$G$1501,7,FALSE)</f>
        <v>AUTOMOBILE</v>
      </c>
      <c r="E14496">
        <f>VLOOKUP(C14496,customers!$A$2:$D$1501, 4,FALSE)</f>
        <v>3</v>
      </c>
      <c r="F14496" t="str">
        <f>VLOOKUP(E14496,nation!$A$2:$B$26, 2,FALSE)</f>
        <v>CANADA</v>
      </c>
      <c r="G14496">
        <f>VLOOKUP(orders!F14496,nation!$B$2:$C$26,2,FALSE)</f>
        <v>1</v>
      </c>
      <c r="H14496" t="str">
        <f>HLOOKUP(orders!G14496,region_horz!$B$1:$F$2,2,FALSE)</f>
        <v>AMERICA</v>
      </c>
      <c r="I14496" t="s">
        <v>9</v>
      </c>
      <c r="J14496">
        <v>240829.64</v>
      </c>
      <c r="K14496" s="1">
        <v>35064</v>
      </c>
      <c r="L14496" t="s">
        <v>31</v>
      </c>
      <c r="M14496" t="s">
        <v>5873</v>
      </c>
      <c r="N14496">
        <v>0</v>
      </c>
      <c r="O14496" t="s">
        <v>15414</v>
      </c>
    </row>
    <row r="14497" spans="1:15" x14ac:dyDescent="0.2">
      <c r="A14497">
        <v>57984</v>
      </c>
      <c r="B14497" t="str">
        <f>VLOOKUP(orders!C14497,customers!$A$2:$B$1501, 2,FALSE)</f>
        <v>Customer#000000815</v>
      </c>
      <c r="C14497">
        <v>815</v>
      </c>
      <c r="D14497" t="str">
        <f>VLOOKUP(orders!C14497,customers!$A$2:$G$1501,7,FALSE)</f>
        <v>HOUSEHOLD</v>
      </c>
      <c r="E14497">
        <f>VLOOKUP(C14497,customers!$A$2:$D$1501, 4,FALSE)</f>
        <v>12</v>
      </c>
      <c r="F14497" t="str">
        <f>VLOOKUP(E14497,nation!$A$2:$B$26, 2,FALSE)</f>
        <v>JAPAN</v>
      </c>
      <c r="G14497">
        <f>VLOOKUP(orders!F14497,nation!$B$2:$C$26,2,FALSE)</f>
        <v>2</v>
      </c>
      <c r="H14497" t="str">
        <f>HLOOKUP(orders!G14497,region_horz!$B$1:$F$2,2,FALSE)</f>
        <v>ASIA</v>
      </c>
      <c r="I14497" t="s">
        <v>16</v>
      </c>
      <c r="J14497">
        <v>256707.02</v>
      </c>
      <c r="K14497" s="1">
        <v>34245</v>
      </c>
      <c r="L14497" t="s">
        <v>26</v>
      </c>
      <c r="M14497" t="s">
        <v>2208</v>
      </c>
      <c r="N14497">
        <v>0</v>
      </c>
      <c r="O14497" t="s">
        <v>15415</v>
      </c>
    </row>
    <row r="14498" spans="1:15" x14ac:dyDescent="0.2">
      <c r="A14498">
        <v>57985</v>
      </c>
      <c r="B14498" t="str">
        <f>VLOOKUP(orders!C14498,customers!$A$2:$B$1501, 2,FALSE)</f>
        <v>Customer#000000709</v>
      </c>
      <c r="C14498">
        <v>709</v>
      </c>
      <c r="D14498" t="str">
        <f>VLOOKUP(orders!C14498,customers!$A$2:$G$1501,7,FALSE)</f>
        <v>BUILDING</v>
      </c>
      <c r="E14498">
        <f>VLOOKUP(C14498,customers!$A$2:$D$1501, 4,FALSE)</f>
        <v>18</v>
      </c>
      <c r="F14498" t="str">
        <f>VLOOKUP(E14498,nation!$A$2:$B$26, 2,FALSE)</f>
        <v>CHINA</v>
      </c>
      <c r="G14498">
        <f>VLOOKUP(orders!F14498,nation!$B$2:$C$26,2,FALSE)</f>
        <v>2</v>
      </c>
      <c r="H14498" t="str">
        <f>HLOOKUP(orders!G14498,region_horz!$B$1:$F$2,2,FALSE)</f>
        <v>ASIA</v>
      </c>
      <c r="I14498" t="s">
        <v>16</v>
      </c>
      <c r="J14498">
        <v>109777.24</v>
      </c>
      <c r="K14498" s="1">
        <v>33680</v>
      </c>
      <c r="L14498" t="s">
        <v>10</v>
      </c>
      <c r="M14498" t="s">
        <v>4624</v>
      </c>
      <c r="N14498">
        <v>0</v>
      </c>
      <c r="O14498" t="s">
        <v>15416</v>
      </c>
    </row>
    <row r="14499" spans="1:15" x14ac:dyDescent="0.2">
      <c r="A14499">
        <v>57986</v>
      </c>
      <c r="B14499" t="str">
        <f>VLOOKUP(orders!C14499,customers!$A$2:$B$1501, 2,FALSE)</f>
        <v>Customer#000001403</v>
      </c>
      <c r="C14499">
        <v>1403</v>
      </c>
      <c r="D14499" t="str">
        <f>VLOOKUP(orders!C14499,customers!$A$2:$G$1501,7,FALSE)</f>
        <v>HOUSEHOLD</v>
      </c>
      <c r="E14499">
        <f>VLOOKUP(C14499,customers!$A$2:$D$1501, 4,FALSE)</f>
        <v>12</v>
      </c>
      <c r="F14499" t="str">
        <f>VLOOKUP(E14499,nation!$A$2:$B$26, 2,FALSE)</f>
        <v>JAPAN</v>
      </c>
      <c r="G14499">
        <f>VLOOKUP(orders!F14499,nation!$B$2:$C$26,2,FALSE)</f>
        <v>2</v>
      </c>
      <c r="H14499" t="str">
        <f>HLOOKUP(orders!G14499,region_horz!$B$1:$F$2,2,FALSE)</f>
        <v>ASIA</v>
      </c>
      <c r="I14499" t="s">
        <v>16</v>
      </c>
      <c r="J14499">
        <v>259339.97</v>
      </c>
      <c r="K14499" s="1">
        <v>34272</v>
      </c>
      <c r="L14499" t="s">
        <v>26</v>
      </c>
      <c r="M14499" t="s">
        <v>86</v>
      </c>
      <c r="N14499">
        <v>0</v>
      </c>
      <c r="O14499" t="s">
        <v>15417</v>
      </c>
    </row>
    <row r="14500" spans="1:15" x14ac:dyDescent="0.2">
      <c r="A14500">
        <v>57987</v>
      </c>
      <c r="B14500" t="str">
        <f>VLOOKUP(orders!C14500,customers!$A$2:$B$1501, 2,FALSE)</f>
        <v>Customer#000000064</v>
      </c>
      <c r="C14500">
        <v>64</v>
      </c>
      <c r="D14500" t="str">
        <f>VLOOKUP(orders!C14500,customers!$A$2:$G$1501,7,FALSE)</f>
        <v>BUILDING</v>
      </c>
      <c r="E14500">
        <f>VLOOKUP(C14500,customers!$A$2:$D$1501, 4,FALSE)</f>
        <v>3</v>
      </c>
      <c r="F14500" t="str">
        <f>VLOOKUP(E14500,nation!$A$2:$B$26, 2,FALSE)</f>
        <v>CANADA</v>
      </c>
      <c r="G14500">
        <f>VLOOKUP(orders!F14500,nation!$B$2:$C$26,2,FALSE)</f>
        <v>1</v>
      </c>
      <c r="H14500" t="str">
        <f>HLOOKUP(orders!G14500,region_horz!$B$1:$F$2,2,FALSE)</f>
        <v>AMERICA</v>
      </c>
      <c r="I14500" t="s">
        <v>16</v>
      </c>
      <c r="J14500">
        <v>66935.22</v>
      </c>
      <c r="K14500" s="1">
        <v>34684</v>
      </c>
      <c r="L14500" t="s">
        <v>10</v>
      </c>
      <c r="M14500" t="s">
        <v>1485</v>
      </c>
      <c r="N14500">
        <v>0</v>
      </c>
      <c r="O14500" t="s">
        <v>15418</v>
      </c>
    </row>
    <row r="14501" spans="1:15" x14ac:dyDescent="0.2">
      <c r="A14501">
        <v>57988</v>
      </c>
      <c r="B14501" t="str">
        <f>VLOOKUP(orders!C14501,customers!$A$2:$B$1501, 2,FALSE)</f>
        <v>Customer#000000530</v>
      </c>
      <c r="C14501">
        <v>530</v>
      </c>
      <c r="D14501" t="str">
        <f>VLOOKUP(orders!C14501,customers!$A$2:$G$1501,7,FALSE)</f>
        <v>BUILDING</v>
      </c>
      <c r="E14501">
        <f>VLOOKUP(C14501,customers!$A$2:$D$1501, 4,FALSE)</f>
        <v>13</v>
      </c>
      <c r="F14501" t="str">
        <f>VLOOKUP(E14501,nation!$A$2:$B$26, 2,FALSE)</f>
        <v>JORDAN</v>
      </c>
      <c r="G14501">
        <f>VLOOKUP(orders!F14501,nation!$B$2:$C$26,2,FALSE)</f>
        <v>4</v>
      </c>
      <c r="H14501" t="str">
        <f>HLOOKUP(orders!G14501,region_horz!$B$1:$F$2,2,FALSE)</f>
        <v>MIDDLE EAST</v>
      </c>
      <c r="I14501" t="s">
        <v>9</v>
      </c>
      <c r="J14501">
        <v>252516.12</v>
      </c>
      <c r="K14501" s="1">
        <v>35029</v>
      </c>
      <c r="L14501" t="s">
        <v>31</v>
      </c>
      <c r="M14501" t="s">
        <v>435</v>
      </c>
      <c r="N14501">
        <v>0</v>
      </c>
      <c r="O14501" t="s">
        <v>15419</v>
      </c>
    </row>
    <row r="14502" spans="1:15" x14ac:dyDescent="0.2">
      <c r="A14502">
        <v>57989</v>
      </c>
      <c r="B14502" t="str">
        <f>VLOOKUP(orders!C14502,customers!$A$2:$B$1501, 2,FALSE)</f>
        <v>Customer#000000406</v>
      </c>
      <c r="C14502">
        <v>406</v>
      </c>
      <c r="D14502" t="str">
        <f>VLOOKUP(orders!C14502,customers!$A$2:$G$1501,7,FALSE)</f>
        <v>FURNITURE</v>
      </c>
      <c r="E14502">
        <f>VLOOKUP(C14502,customers!$A$2:$D$1501, 4,FALSE)</f>
        <v>9</v>
      </c>
      <c r="F14502" t="str">
        <f>VLOOKUP(E14502,nation!$A$2:$B$26, 2,FALSE)</f>
        <v>INDONESIA</v>
      </c>
      <c r="G14502">
        <f>VLOOKUP(orders!F14502,nation!$B$2:$C$26,2,FALSE)</f>
        <v>2</v>
      </c>
      <c r="H14502" t="str">
        <f>HLOOKUP(orders!G14502,region_horz!$B$1:$F$2,2,FALSE)</f>
        <v>ASIA</v>
      </c>
      <c r="I14502" t="s">
        <v>9</v>
      </c>
      <c r="J14502">
        <v>81375.039999999994</v>
      </c>
      <c r="K14502" s="1">
        <v>35329</v>
      </c>
      <c r="L14502" t="s">
        <v>10</v>
      </c>
      <c r="M14502" t="s">
        <v>1792</v>
      </c>
      <c r="N14502">
        <v>0</v>
      </c>
      <c r="O14502" t="s">
        <v>15420</v>
      </c>
    </row>
    <row r="14503" spans="1:15" x14ac:dyDescent="0.2">
      <c r="A14503">
        <v>57990</v>
      </c>
      <c r="B14503" t="str">
        <f>VLOOKUP(orders!C14503,customers!$A$2:$B$1501, 2,FALSE)</f>
        <v>Customer#000000796</v>
      </c>
      <c r="C14503">
        <v>796</v>
      </c>
      <c r="D14503" t="str">
        <f>VLOOKUP(orders!C14503,customers!$A$2:$G$1501,7,FALSE)</f>
        <v>HOUSEHOLD</v>
      </c>
      <c r="E14503">
        <f>VLOOKUP(C14503,customers!$A$2:$D$1501, 4,FALSE)</f>
        <v>3</v>
      </c>
      <c r="F14503" t="str">
        <f>VLOOKUP(E14503,nation!$A$2:$B$26, 2,FALSE)</f>
        <v>CANADA</v>
      </c>
      <c r="G14503">
        <f>VLOOKUP(orders!F14503,nation!$B$2:$C$26,2,FALSE)</f>
        <v>1</v>
      </c>
      <c r="H14503" t="str">
        <f>HLOOKUP(orders!G14503,region_horz!$B$1:$F$2,2,FALSE)</f>
        <v>AMERICA</v>
      </c>
      <c r="I14503" t="s">
        <v>16</v>
      </c>
      <c r="J14503">
        <v>34509.879999999997</v>
      </c>
      <c r="K14503" s="1">
        <v>34584</v>
      </c>
      <c r="L14503" t="s">
        <v>13</v>
      </c>
      <c r="M14503" t="s">
        <v>2090</v>
      </c>
      <c r="N14503">
        <v>0</v>
      </c>
      <c r="O14503" t="s">
        <v>15421</v>
      </c>
    </row>
    <row r="14504" spans="1:15" x14ac:dyDescent="0.2">
      <c r="A14504">
        <v>57991</v>
      </c>
      <c r="B14504" t="str">
        <f>VLOOKUP(orders!C14504,customers!$A$2:$B$1501, 2,FALSE)</f>
        <v>Customer#000001417</v>
      </c>
      <c r="C14504">
        <v>1417</v>
      </c>
      <c r="D14504" t="str">
        <f>VLOOKUP(orders!C14504,customers!$A$2:$G$1501,7,FALSE)</f>
        <v>FURNITURE</v>
      </c>
      <c r="E14504">
        <f>VLOOKUP(C14504,customers!$A$2:$D$1501, 4,FALSE)</f>
        <v>1</v>
      </c>
      <c r="F14504" t="str">
        <f>VLOOKUP(E14504,nation!$A$2:$B$26, 2,FALSE)</f>
        <v>ARGENTINA</v>
      </c>
      <c r="G14504">
        <f>VLOOKUP(orders!F14504,nation!$B$2:$C$26,2,FALSE)</f>
        <v>1</v>
      </c>
      <c r="H14504" t="str">
        <f>HLOOKUP(orders!G14504,region_horz!$B$1:$F$2,2,FALSE)</f>
        <v>AMERICA</v>
      </c>
      <c r="I14504" t="s">
        <v>16</v>
      </c>
      <c r="J14504">
        <v>69566.759999999995</v>
      </c>
      <c r="K14504" s="1">
        <v>33979</v>
      </c>
      <c r="L14504" t="s">
        <v>13</v>
      </c>
      <c r="M14504" t="s">
        <v>2213</v>
      </c>
      <c r="N14504">
        <v>0</v>
      </c>
      <c r="O14504" t="s">
        <v>15422</v>
      </c>
    </row>
    <row r="14505" spans="1:15" x14ac:dyDescent="0.2">
      <c r="A14505">
        <v>58016</v>
      </c>
      <c r="B14505" t="str">
        <f>VLOOKUP(orders!C14505,customers!$A$2:$B$1501, 2,FALSE)</f>
        <v>Customer#000000562</v>
      </c>
      <c r="C14505">
        <v>562</v>
      </c>
      <c r="D14505" t="str">
        <f>VLOOKUP(orders!C14505,customers!$A$2:$G$1501,7,FALSE)</f>
        <v>BUILDING</v>
      </c>
      <c r="E14505">
        <f>VLOOKUP(C14505,customers!$A$2:$D$1501, 4,FALSE)</f>
        <v>15</v>
      </c>
      <c r="F14505" t="str">
        <f>VLOOKUP(E14505,nation!$A$2:$B$26, 2,FALSE)</f>
        <v>MOROCCO</v>
      </c>
      <c r="G14505">
        <f>VLOOKUP(orders!F14505,nation!$B$2:$C$26,2,FALSE)</f>
        <v>0</v>
      </c>
      <c r="H14505" t="str">
        <f>HLOOKUP(orders!G14505,region_horz!$B$1:$F$2,2,FALSE)</f>
        <v>AFRICA</v>
      </c>
      <c r="I14505" t="s">
        <v>16</v>
      </c>
      <c r="J14505">
        <v>87567.22</v>
      </c>
      <c r="K14505" s="1">
        <v>34416</v>
      </c>
      <c r="L14505" t="s">
        <v>31</v>
      </c>
      <c r="M14505" t="s">
        <v>1346</v>
      </c>
      <c r="N14505">
        <v>0</v>
      </c>
      <c r="O14505" t="s">
        <v>15423</v>
      </c>
    </row>
    <row r="14506" spans="1:15" x14ac:dyDescent="0.2">
      <c r="A14506">
        <v>58017</v>
      </c>
      <c r="B14506" t="str">
        <f>VLOOKUP(orders!C14506,customers!$A$2:$B$1501, 2,FALSE)</f>
        <v>Customer#000000368</v>
      </c>
      <c r="C14506">
        <v>368</v>
      </c>
      <c r="D14506" t="str">
        <f>VLOOKUP(orders!C14506,customers!$A$2:$G$1501,7,FALSE)</f>
        <v>MACHINERY</v>
      </c>
      <c r="E14506">
        <f>VLOOKUP(C14506,customers!$A$2:$D$1501, 4,FALSE)</f>
        <v>22</v>
      </c>
      <c r="F14506" t="str">
        <f>VLOOKUP(E14506,nation!$A$2:$B$26, 2,FALSE)</f>
        <v>RUSSIA</v>
      </c>
      <c r="G14506">
        <f>VLOOKUP(orders!F14506,nation!$B$2:$C$26,2,FALSE)</f>
        <v>3</v>
      </c>
      <c r="H14506" t="str">
        <f>HLOOKUP(orders!G14506,region_horz!$B$1:$F$2,2,FALSE)</f>
        <v>EUROPE</v>
      </c>
      <c r="I14506" t="s">
        <v>9</v>
      </c>
      <c r="J14506">
        <v>148348.04</v>
      </c>
      <c r="K14506" s="1">
        <v>35567</v>
      </c>
      <c r="L14506" t="s">
        <v>13</v>
      </c>
      <c r="M14506" t="s">
        <v>912</v>
      </c>
      <c r="N14506">
        <v>0</v>
      </c>
      <c r="O14506" t="s">
        <v>15424</v>
      </c>
    </row>
    <row r="14507" spans="1:15" x14ac:dyDescent="0.2">
      <c r="A14507">
        <v>58018</v>
      </c>
      <c r="B14507" t="str">
        <f>VLOOKUP(orders!C14507,customers!$A$2:$B$1501, 2,FALSE)</f>
        <v>Customer#000001231</v>
      </c>
      <c r="C14507">
        <v>1231</v>
      </c>
      <c r="D14507" t="str">
        <f>VLOOKUP(orders!C14507,customers!$A$2:$G$1501,7,FALSE)</f>
        <v>AUTOMOBILE</v>
      </c>
      <c r="E14507">
        <f>VLOOKUP(C14507,customers!$A$2:$D$1501, 4,FALSE)</f>
        <v>9</v>
      </c>
      <c r="F14507" t="str">
        <f>VLOOKUP(E14507,nation!$A$2:$B$26, 2,FALSE)</f>
        <v>INDONESIA</v>
      </c>
      <c r="G14507">
        <f>VLOOKUP(orders!F14507,nation!$B$2:$C$26,2,FALSE)</f>
        <v>2</v>
      </c>
      <c r="H14507" t="str">
        <f>HLOOKUP(orders!G14507,region_horz!$B$1:$F$2,2,FALSE)</f>
        <v>ASIA</v>
      </c>
      <c r="I14507" t="s">
        <v>9</v>
      </c>
      <c r="J14507">
        <v>90420.7</v>
      </c>
      <c r="K14507" s="1">
        <v>35584</v>
      </c>
      <c r="L14507" t="s">
        <v>31</v>
      </c>
      <c r="M14507" t="s">
        <v>1726</v>
      </c>
      <c r="N14507">
        <v>0</v>
      </c>
      <c r="O14507" t="s">
        <v>15425</v>
      </c>
    </row>
    <row r="14508" spans="1:15" x14ac:dyDescent="0.2">
      <c r="A14508">
        <v>58019</v>
      </c>
      <c r="B14508" t="str">
        <f>VLOOKUP(orders!C14508,customers!$A$2:$B$1501, 2,FALSE)</f>
        <v>Customer#000001268</v>
      </c>
      <c r="C14508">
        <v>1268</v>
      </c>
      <c r="D14508" t="str">
        <f>VLOOKUP(orders!C14508,customers!$A$2:$G$1501,7,FALSE)</f>
        <v>BUILDING</v>
      </c>
      <c r="E14508">
        <f>VLOOKUP(C14508,customers!$A$2:$D$1501, 4,FALSE)</f>
        <v>24</v>
      </c>
      <c r="F14508" t="str">
        <f>VLOOKUP(E14508,nation!$A$2:$B$26, 2,FALSE)</f>
        <v>UNITED STATES</v>
      </c>
      <c r="G14508">
        <f>VLOOKUP(orders!F14508,nation!$B$2:$C$26,2,FALSE)</f>
        <v>1</v>
      </c>
      <c r="H14508" t="str">
        <f>HLOOKUP(orders!G14508,region_horz!$B$1:$F$2,2,FALSE)</f>
        <v>AMERICA</v>
      </c>
      <c r="I14508" t="s">
        <v>16</v>
      </c>
      <c r="J14508">
        <v>38175.08</v>
      </c>
      <c r="K14508" s="1">
        <v>33648</v>
      </c>
      <c r="L14508" t="s">
        <v>23</v>
      </c>
      <c r="M14508" t="s">
        <v>972</v>
      </c>
      <c r="N14508">
        <v>0</v>
      </c>
      <c r="O14508" t="s">
        <v>15426</v>
      </c>
    </row>
    <row r="14509" spans="1:15" x14ac:dyDescent="0.2">
      <c r="A14509">
        <v>58020</v>
      </c>
      <c r="B14509" t="str">
        <f>VLOOKUP(orders!C14509,customers!$A$2:$B$1501, 2,FALSE)</f>
        <v>Customer#000000788</v>
      </c>
      <c r="C14509">
        <v>788</v>
      </c>
      <c r="D14509" t="str">
        <f>VLOOKUP(orders!C14509,customers!$A$2:$G$1501,7,FALSE)</f>
        <v>FURNITURE</v>
      </c>
      <c r="E14509">
        <f>VLOOKUP(C14509,customers!$A$2:$D$1501, 4,FALSE)</f>
        <v>16</v>
      </c>
      <c r="F14509" t="str">
        <f>VLOOKUP(E14509,nation!$A$2:$B$26, 2,FALSE)</f>
        <v>MOZAMBIQUE</v>
      </c>
      <c r="G14509">
        <f>VLOOKUP(orders!F14509,nation!$B$2:$C$26,2,FALSE)</f>
        <v>0</v>
      </c>
      <c r="H14509" t="str">
        <f>HLOOKUP(orders!G14509,region_horz!$B$1:$F$2,2,FALSE)</f>
        <v>AFRICA</v>
      </c>
      <c r="I14509" t="s">
        <v>16</v>
      </c>
      <c r="J14509">
        <v>124269.12</v>
      </c>
      <c r="K14509" s="1">
        <v>33923</v>
      </c>
      <c r="L14509" t="s">
        <v>26</v>
      </c>
      <c r="M14509" t="s">
        <v>4001</v>
      </c>
      <c r="N14509">
        <v>0</v>
      </c>
      <c r="O14509" t="s">
        <v>15427</v>
      </c>
    </row>
    <row r="14510" spans="1:15" x14ac:dyDescent="0.2">
      <c r="A14510">
        <v>58021</v>
      </c>
      <c r="B14510" t="str">
        <f>VLOOKUP(orders!C14510,customers!$A$2:$B$1501, 2,FALSE)</f>
        <v>Customer#000000439</v>
      </c>
      <c r="C14510">
        <v>439</v>
      </c>
      <c r="D14510" t="str">
        <f>VLOOKUP(orders!C14510,customers!$A$2:$G$1501,7,FALSE)</f>
        <v>BUILDING</v>
      </c>
      <c r="E14510">
        <f>VLOOKUP(C14510,customers!$A$2:$D$1501, 4,FALSE)</f>
        <v>14</v>
      </c>
      <c r="F14510" t="str">
        <f>VLOOKUP(E14510,nation!$A$2:$B$26, 2,FALSE)</f>
        <v>KENYA</v>
      </c>
      <c r="G14510">
        <f>VLOOKUP(orders!F14510,nation!$B$2:$C$26,2,FALSE)</f>
        <v>0</v>
      </c>
      <c r="H14510" t="str">
        <f>HLOOKUP(orders!G14510,region_horz!$B$1:$F$2,2,FALSE)</f>
        <v>AFRICA</v>
      </c>
      <c r="I14510" t="s">
        <v>16</v>
      </c>
      <c r="J14510">
        <v>84960.14</v>
      </c>
      <c r="K14510" s="1">
        <v>33829</v>
      </c>
      <c r="L14510" t="s">
        <v>26</v>
      </c>
      <c r="M14510" t="s">
        <v>1172</v>
      </c>
      <c r="N14510">
        <v>0</v>
      </c>
      <c r="O14510" t="s">
        <v>15428</v>
      </c>
    </row>
    <row r="14511" spans="1:15" x14ac:dyDescent="0.2">
      <c r="A14511">
        <v>58022</v>
      </c>
      <c r="B14511" t="str">
        <f>VLOOKUP(orders!C14511,customers!$A$2:$B$1501, 2,FALSE)</f>
        <v>Customer#000000214</v>
      </c>
      <c r="C14511">
        <v>214</v>
      </c>
      <c r="D14511" t="str">
        <f>VLOOKUP(orders!C14511,customers!$A$2:$G$1501,7,FALSE)</f>
        <v>MACHINERY</v>
      </c>
      <c r="E14511">
        <f>VLOOKUP(C14511,customers!$A$2:$D$1501, 4,FALSE)</f>
        <v>8</v>
      </c>
      <c r="F14511" t="str">
        <f>VLOOKUP(E14511,nation!$A$2:$B$26, 2,FALSE)</f>
        <v>INDIA</v>
      </c>
      <c r="G14511">
        <f>VLOOKUP(orders!F14511,nation!$B$2:$C$26,2,FALSE)</f>
        <v>2</v>
      </c>
      <c r="H14511" t="str">
        <f>HLOOKUP(orders!G14511,region_horz!$B$1:$F$2,2,FALSE)</f>
        <v>ASIA</v>
      </c>
      <c r="I14511" t="s">
        <v>9</v>
      </c>
      <c r="J14511">
        <v>166597.26999999999</v>
      </c>
      <c r="K14511" s="1">
        <v>35175</v>
      </c>
      <c r="L14511" t="s">
        <v>23</v>
      </c>
      <c r="M14511" t="s">
        <v>1467</v>
      </c>
      <c r="N14511">
        <v>0</v>
      </c>
      <c r="O14511" t="s">
        <v>15429</v>
      </c>
    </row>
    <row r="14512" spans="1:15" x14ac:dyDescent="0.2">
      <c r="A14512">
        <v>58023</v>
      </c>
      <c r="B14512" t="str">
        <f>VLOOKUP(orders!C14512,customers!$A$2:$B$1501, 2,FALSE)</f>
        <v>Customer#000000988</v>
      </c>
      <c r="C14512">
        <v>988</v>
      </c>
      <c r="D14512" t="str">
        <f>VLOOKUP(orders!C14512,customers!$A$2:$G$1501,7,FALSE)</f>
        <v>FURNITURE</v>
      </c>
      <c r="E14512">
        <f>VLOOKUP(C14512,customers!$A$2:$D$1501, 4,FALSE)</f>
        <v>3</v>
      </c>
      <c r="F14512" t="str">
        <f>VLOOKUP(E14512,nation!$A$2:$B$26, 2,FALSE)</f>
        <v>CANADA</v>
      </c>
      <c r="G14512">
        <f>VLOOKUP(orders!F14512,nation!$B$2:$C$26,2,FALSE)</f>
        <v>1</v>
      </c>
      <c r="H14512" t="str">
        <f>HLOOKUP(orders!G14512,region_horz!$B$1:$F$2,2,FALSE)</f>
        <v>AMERICA</v>
      </c>
      <c r="I14512" t="s">
        <v>9</v>
      </c>
      <c r="J14512">
        <v>207234.31</v>
      </c>
      <c r="K14512" s="1">
        <v>35290</v>
      </c>
      <c r="L14512" t="s">
        <v>23</v>
      </c>
      <c r="M14512" t="s">
        <v>1503</v>
      </c>
      <c r="N14512">
        <v>0</v>
      </c>
      <c r="O14512" t="s">
        <v>15430</v>
      </c>
    </row>
    <row r="14513" spans="1:15" x14ac:dyDescent="0.2">
      <c r="A14513">
        <v>58048</v>
      </c>
      <c r="B14513" t="str">
        <f>VLOOKUP(orders!C14513,customers!$A$2:$B$1501, 2,FALSE)</f>
        <v>Customer#000000686</v>
      </c>
      <c r="C14513">
        <v>686</v>
      </c>
      <c r="D14513" t="str">
        <f>VLOOKUP(orders!C14513,customers!$A$2:$G$1501,7,FALSE)</f>
        <v>HOUSEHOLD</v>
      </c>
      <c r="E14513">
        <f>VLOOKUP(C14513,customers!$A$2:$D$1501, 4,FALSE)</f>
        <v>6</v>
      </c>
      <c r="F14513" t="str">
        <f>VLOOKUP(E14513,nation!$A$2:$B$26, 2,FALSE)</f>
        <v>FRANCE</v>
      </c>
      <c r="G14513">
        <f>VLOOKUP(orders!F14513,nation!$B$2:$C$26,2,FALSE)</f>
        <v>3</v>
      </c>
      <c r="H14513" t="str">
        <f>HLOOKUP(orders!G14513,region_horz!$B$1:$F$2,2,FALSE)</f>
        <v>EUROPE</v>
      </c>
      <c r="I14513" t="s">
        <v>9</v>
      </c>
      <c r="J14513">
        <v>110969.46</v>
      </c>
      <c r="K14513" s="1">
        <v>35998</v>
      </c>
      <c r="L14513" t="s">
        <v>13</v>
      </c>
      <c r="M14513" t="s">
        <v>789</v>
      </c>
      <c r="N14513">
        <v>0</v>
      </c>
      <c r="O14513" t="s">
        <v>15431</v>
      </c>
    </row>
    <row r="14514" spans="1:15" x14ac:dyDescent="0.2">
      <c r="A14514">
        <v>58049</v>
      </c>
      <c r="B14514" t="str">
        <f>VLOOKUP(orders!C14514,customers!$A$2:$B$1501, 2,FALSE)</f>
        <v>Customer#000000529</v>
      </c>
      <c r="C14514">
        <v>529</v>
      </c>
      <c r="D14514" t="str">
        <f>VLOOKUP(orders!C14514,customers!$A$2:$G$1501,7,FALSE)</f>
        <v>FURNITURE</v>
      </c>
      <c r="E14514">
        <f>VLOOKUP(C14514,customers!$A$2:$D$1501, 4,FALSE)</f>
        <v>15</v>
      </c>
      <c r="F14514" t="str">
        <f>VLOOKUP(E14514,nation!$A$2:$B$26, 2,FALSE)</f>
        <v>MOROCCO</v>
      </c>
      <c r="G14514">
        <f>VLOOKUP(orders!F14514,nation!$B$2:$C$26,2,FALSE)</f>
        <v>0</v>
      </c>
      <c r="H14514" t="str">
        <f>HLOOKUP(orders!G14514,region_horz!$B$1:$F$2,2,FALSE)</f>
        <v>AFRICA</v>
      </c>
      <c r="I14514" t="s">
        <v>16</v>
      </c>
      <c r="J14514">
        <v>223507.82</v>
      </c>
      <c r="K14514" s="1">
        <v>34765</v>
      </c>
      <c r="L14514" t="s">
        <v>31</v>
      </c>
      <c r="M14514" t="s">
        <v>851</v>
      </c>
      <c r="N14514">
        <v>0</v>
      </c>
      <c r="O14514" t="s">
        <v>15432</v>
      </c>
    </row>
    <row r="14515" spans="1:15" x14ac:dyDescent="0.2">
      <c r="A14515">
        <v>58050</v>
      </c>
      <c r="B14515" t="str">
        <f>VLOOKUP(orders!C14515,customers!$A$2:$B$1501, 2,FALSE)</f>
        <v>Customer#000000764</v>
      </c>
      <c r="C14515">
        <v>764</v>
      </c>
      <c r="D14515" t="str">
        <f>VLOOKUP(orders!C14515,customers!$A$2:$G$1501,7,FALSE)</f>
        <v>MACHINERY</v>
      </c>
      <c r="E14515">
        <f>VLOOKUP(C14515,customers!$A$2:$D$1501, 4,FALSE)</f>
        <v>16</v>
      </c>
      <c r="F14515" t="str">
        <f>VLOOKUP(E14515,nation!$A$2:$B$26, 2,FALSE)</f>
        <v>MOZAMBIQUE</v>
      </c>
      <c r="G14515">
        <f>VLOOKUP(orders!F14515,nation!$B$2:$C$26,2,FALSE)</f>
        <v>0</v>
      </c>
      <c r="H14515" t="str">
        <f>HLOOKUP(orders!G14515,region_horz!$B$1:$F$2,2,FALSE)</f>
        <v>AFRICA</v>
      </c>
      <c r="I14515" t="s">
        <v>16</v>
      </c>
      <c r="J14515">
        <v>15159.52</v>
      </c>
      <c r="K14515" s="1">
        <v>33740</v>
      </c>
      <c r="L14515" t="s">
        <v>13</v>
      </c>
      <c r="M14515" t="s">
        <v>278</v>
      </c>
      <c r="N14515">
        <v>0</v>
      </c>
      <c r="O14515" t="s">
        <v>15433</v>
      </c>
    </row>
    <row r="14516" spans="1:15" x14ac:dyDescent="0.2">
      <c r="A14516">
        <v>58051</v>
      </c>
      <c r="B14516" t="str">
        <f>VLOOKUP(orders!C14516,customers!$A$2:$B$1501, 2,FALSE)</f>
        <v>Customer#000001381</v>
      </c>
      <c r="C14516">
        <v>1381</v>
      </c>
      <c r="D14516" t="str">
        <f>VLOOKUP(orders!C14516,customers!$A$2:$G$1501,7,FALSE)</f>
        <v>BUILDING</v>
      </c>
      <c r="E14516">
        <f>VLOOKUP(C14516,customers!$A$2:$D$1501, 4,FALSE)</f>
        <v>22</v>
      </c>
      <c r="F14516" t="str">
        <f>VLOOKUP(E14516,nation!$A$2:$B$26, 2,FALSE)</f>
        <v>RUSSIA</v>
      </c>
      <c r="G14516">
        <f>VLOOKUP(orders!F14516,nation!$B$2:$C$26,2,FALSE)</f>
        <v>3</v>
      </c>
      <c r="H14516" t="str">
        <f>HLOOKUP(orders!G14516,region_horz!$B$1:$F$2,2,FALSE)</f>
        <v>EUROPE</v>
      </c>
      <c r="I14516" t="s">
        <v>16</v>
      </c>
      <c r="J14516">
        <v>34185.4</v>
      </c>
      <c r="K14516" s="1">
        <v>33684</v>
      </c>
      <c r="L14516" t="s">
        <v>26</v>
      </c>
      <c r="M14516" t="s">
        <v>1971</v>
      </c>
      <c r="N14516">
        <v>0</v>
      </c>
      <c r="O14516" t="s">
        <v>15434</v>
      </c>
    </row>
    <row r="14517" spans="1:15" x14ac:dyDescent="0.2">
      <c r="A14517">
        <v>58052</v>
      </c>
      <c r="B14517" t="str">
        <f>VLOOKUP(orders!C14517,customers!$A$2:$B$1501, 2,FALSE)</f>
        <v>Customer#000001219</v>
      </c>
      <c r="C14517">
        <v>1219</v>
      </c>
      <c r="D14517" t="str">
        <f>VLOOKUP(orders!C14517,customers!$A$2:$G$1501,7,FALSE)</f>
        <v>FURNITURE</v>
      </c>
      <c r="E14517">
        <f>VLOOKUP(C14517,customers!$A$2:$D$1501, 4,FALSE)</f>
        <v>4</v>
      </c>
      <c r="F14517" t="str">
        <f>VLOOKUP(E14517,nation!$A$2:$B$26, 2,FALSE)</f>
        <v>EGYPT</v>
      </c>
      <c r="G14517">
        <f>VLOOKUP(orders!F14517,nation!$B$2:$C$26,2,FALSE)</f>
        <v>4</v>
      </c>
      <c r="H14517" t="str">
        <f>HLOOKUP(orders!G14517,region_horz!$B$1:$F$2,2,FALSE)</f>
        <v>MIDDLE EAST</v>
      </c>
      <c r="I14517" t="s">
        <v>16</v>
      </c>
      <c r="J14517">
        <v>274546.87</v>
      </c>
      <c r="K14517" s="1">
        <v>33719</v>
      </c>
      <c r="L14517" t="s">
        <v>23</v>
      </c>
      <c r="M14517" t="s">
        <v>1238</v>
      </c>
      <c r="N14517">
        <v>0</v>
      </c>
      <c r="O14517" t="s">
        <v>15435</v>
      </c>
    </row>
    <row r="14518" spans="1:15" x14ac:dyDescent="0.2">
      <c r="A14518">
        <v>58053</v>
      </c>
      <c r="B14518" t="str">
        <f>VLOOKUP(orders!C14518,customers!$A$2:$B$1501, 2,FALSE)</f>
        <v>Customer#000001396</v>
      </c>
      <c r="C14518">
        <v>1396</v>
      </c>
      <c r="D14518" t="str">
        <f>VLOOKUP(orders!C14518,customers!$A$2:$G$1501,7,FALSE)</f>
        <v>BUILDING</v>
      </c>
      <c r="E14518">
        <f>VLOOKUP(C14518,customers!$A$2:$D$1501, 4,FALSE)</f>
        <v>3</v>
      </c>
      <c r="F14518" t="str">
        <f>VLOOKUP(E14518,nation!$A$2:$B$26, 2,FALSE)</f>
        <v>CANADA</v>
      </c>
      <c r="G14518">
        <f>VLOOKUP(orders!F14518,nation!$B$2:$C$26,2,FALSE)</f>
        <v>1</v>
      </c>
      <c r="H14518" t="str">
        <f>HLOOKUP(orders!G14518,region_horz!$B$1:$F$2,2,FALSE)</f>
        <v>AMERICA</v>
      </c>
      <c r="I14518" t="s">
        <v>16</v>
      </c>
      <c r="J14518">
        <v>127188.75</v>
      </c>
      <c r="K14518" s="1">
        <v>33978</v>
      </c>
      <c r="L14518" t="s">
        <v>31</v>
      </c>
      <c r="M14518" t="s">
        <v>338</v>
      </c>
      <c r="N14518">
        <v>0</v>
      </c>
      <c r="O14518" t="s">
        <v>15436</v>
      </c>
    </row>
    <row r="14519" spans="1:15" x14ac:dyDescent="0.2">
      <c r="A14519">
        <v>58054</v>
      </c>
      <c r="B14519" t="str">
        <f>VLOOKUP(orders!C14519,customers!$A$2:$B$1501, 2,FALSE)</f>
        <v>Customer#000001117</v>
      </c>
      <c r="C14519">
        <v>1117</v>
      </c>
      <c r="D14519" t="str">
        <f>VLOOKUP(orders!C14519,customers!$A$2:$G$1501,7,FALSE)</f>
        <v>FURNITURE</v>
      </c>
      <c r="E14519">
        <f>VLOOKUP(C14519,customers!$A$2:$D$1501, 4,FALSE)</f>
        <v>23</v>
      </c>
      <c r="F14519" t="str">
        <f>VLOOKUP(E14519,nation!$A$2:$B$26, 2,FALSE)</f>
        <v>UNITED KINGDOM</v>
      </c>
      <c r="G14519">
        <f>VLOOKUP(orders!F14519,nation!$B$2:$C$26,2,FALSE)</f>
        <v>3</v>
      </c>
      <c r="H14519" t="str">
        <f>HLOOKUP(orders!G14519,region_horz!$B$1:$F$2,2,FALSE)</f>
        <v>EUROPE</v>
      </c>
      <c r="I14519" t="s">
        <v>16</v>
      </c>
      <c r="J14519">
        <v>229884.37</v>
      </c>
      <c r="K14519" s="1">
        <v>34704</v>
      </c>
      <c r="L14519" t="s">
        <v>26</v>
      </c>
      <c r="M14519" t="s">
        <v>525</v>
      </c>
      <c r="N14519">
        <v>0</v>
      </c>
      <c r="O14519" t="s">
        <v>15437</v>
      </c>
    </row>
    <row r="14520" spans="1:15" x14ac:dyDescent="0.2">
      <c r="A14520">
        <v>58055</v>
      </c>
      <c r="B14520" t="str">
        <f>VLOOKUP(orders!C14520,customers!$A$2:$B$1501, 2,FALSE)</f>
        <v>Customer#000000733</v>
      </c>
      <c r="C14520">
        <v>733</v>
      </c>
      <c r="D14520" t="str">
        <f>VLOOKUP(orders!C14520,customers!$A$2:$G$1501,7,FALSE)</f>
        <v>HOUSEHOLD</v>
      </c>
      <c r="E14520">
        <f>VLOOKUP(C14520,customers!$A$2:$D$1501, 4,FALSE)</f>
        <v>13</v>
      </c>
      <c r="F14520" t="str">
        <f>VLOOKUP(E14520,nation!$A$2:$B$26, 2,FALSE)</f>
        <v>JORDAN</v>
      </c>
      <c r="G14520">
        <f>VLOOKUP(orders!F14520,nation!$B$2:$C$26,2,FALSE)</f>
        <v>4</v>
      </c>
      <c r="H14520" t="str">
        <f>HLOOKUP(orders!G14520,region_horz!$B$1:$F$2,2,FALSE)</f>
        <v>MIDDLE EAST</v>
      </c>
      <c r="I14520" t="s">
        <v>9</v>
      </c>
      <c r="J14520">
        <v>341913.41</v>
      </c>
      <c r="K14520" s="1">
        <v>35000</v>
      </c>
      <c r="L14520" t="s">
        <v>13</v>
      </c>
      <c r="M14520" t="s">
        <v>1299</v>
      </c>
      <c r="N14520">
        <v>0</v>
      </c>
      <c r="O14520" t="s">
        <v>15438</v>
      </c>
    </row>
    <row r="14521" spans="1:15" x14ac:dyDescent="0.2">
      <c r="A14521">
        <v>58080</v>
      </c>
      <c r="B14521" t="str">
        <f>VLOOKUP(orders!C14521,customers!$A$2:$B$1501, 2,FALSE)</f>
        <v>Customer#000000011</v>
      </c>
      <c r="C14521">
        <v>11</v>
      </c>
      <c r="D14521" t="str">
        <f>VLOOKUP(orders!C14521,customers!$A$2:$G$1501,7,FALSE)</f>
        <v>BUILDING</v>
      </c>
      <c r="E14521">
        <f>VLOOKUP(C14521,customers!$A$2:$D$1501, 4,FALSE)</f>
        <v>23</v>
      </c>
      <c r="F14521" t="str">
        <f>VLOOKUP(E14521,nation!$A$2:$B$26, 2,FALSE)</f>
        <v>UNITED KINGDOM</v>
      </c>
      <c r="G14521">
        <f>VLOOKUP(orders!F14521,nation!$B$2:$C$26,2,FALSE)</f>
        <v>3</v>
      </c>
      <c r="H14521" t="str">
        <f>HLOOKUP(orders!G14521,region_horz!$B$1:$F$2,2,FALSE)</f>
        <v>EUROPE</v>
      </c>
      <c r="I14521" t="s">
        <v>9</v>
      </c>
      <c r="J14521">
        <v>51714.57</v>
      </c>
      <c r="K14521" s="1">
        <v>35698</v>
      </c>
      <c r="L14521" t="s">
        <v>10</v>
      </c>
      <c r="M14521" t="s">
        <v>1845</v>
      </c>
      <c r="N14521">
        <v>0</v>
      </c>
      <c r="O14521" t="s">
        <v>15439</v>
      </c>
    </row>
    <row r="14522" spans="1:15" x14ac:dyDescent="0.2">
      <c r="A14522">
        <v>58081</v>
      </c>
      <c r="B14522" t="str">
        <f>VLOOKUP(orders!C14522,customers!$A$2:$B$1501, 2,FALSE)</f>
        <v>Customer#000000161</v>
      </c>
      <c r="C14522">
        <v>161</v>
      </c>
      <c r="D14522" t="str">
        <f>VLOOKUP(orders!C14522,customers!$A$2:$G$1501,7,FALSE)</f>
        <v>MACHINERY</v>
      </c>
      <c r="E14522">
        <f>VLOOKUP(C14522,customers!$A$2:$D$1501, 4,FALSE)</f>
        <v>7</v>
      </c>
      <c r="F14522" t="str">
        <f>VLOOKUP(E14522,nation!$A$2:$B$26, 2,FALSE)</f>
        <v>GERMANY</v>
      </c>
      <c r="G14522">
        <f>VLOOKUP(orders!F14522,nation!$B$2:$C$26,2,FALSE)</f>
        <v>3</v>
      </c>
      <c r="H14522" t="str">
        <f>HLOOKUP(orders!G14522,region_horz!$B$1:$F$2,2,FALSE)</f>
        <v>EUROPE</v>
      </c>
      <c r="I14522" t="s">
        <v>16</v>
      </c>
      <c r="J14522">
        <v>125563.59</v>
      </c>
      <c r="K14522" s="1">
        <v>33611</v>
      </c>
      <c r="L14522" t="s">
        <v>26</v>
      </c>
      <c r="M14522" t="s">
        <v>2077</v>
      </c>
      <c r="N14522">
        <v>0</v>
      </c>
      <c r="O14522" t="s">
        <v>15440</v>
      </c>
    </row>
    <row r="14523" spans="1:15" x14ac:dyDescent="0.2">
      <c r="A14523">
        <v>58082</v>
      </c>
      <c r="B14523" t="str">
        <f>VLOOKUP(orders!C14523,customers!$A$2:$B$1501, 2,FALSE)</f>
        <v>Customer#000000841</v>
      </c>
      <c r="C14523">
        <v>841</v>
      </c>
      <c r="D14523" t="str">
        <f>VLOOKUP(orders!C14523,customers!$A$2:$G$1501,7,FALSE)</f>
        <v>FURNITURE</v>
      </c>
      <c r="E14523">
        <f>VLOOKUP(C14523,customers!$A$2:$D$1501, 4,FALSE)</f>
        <v>9</v>
      </c>
      <c r="F14523" t="str">
        <f>VLOOKUP(E14523,nation!$A$2:$B$26, 2,FALSE)</f>
        <v>INDONESIA</v>
      </c>
      <c r="G14523">
        <f>VLOOKUP(orders!F14523,nation!$B$2:$C$26,2,FALSE)</f>
        <v>2</v>
      </c>
      <c r="H14523" t="str">
        <f>HLOOKUP(orders!G14523,region_horz!$B$1:$F$2,2,FALSE)</f>
        <v>ASIA</v>
      </c>
      <c r="I14523" t="s">
        <v>9</v>
      </c>
      <c r="J14523">
        <v>113547.02</v>
      </c>
      <c r="K14523" s="1">
        <v>35094</v>
      </c>
      <c r="L14523" t="s">
        <v>26</v>
      </c>
      <c r="M14523" t="s">
        <v>2187</v>
      </c>
      <c r="N14523">
        <v>0</v>
      </c>
      <c r="O14523" t="s">
        <v>15441</v>
      </c>
    </row>
    <row r="14524" spans="1:15" x14ac:dyDescent="0.2">
      <c r="A14524">
        <v>58083</v>
      </c>
      <c r="B14524" t="str">
        <f>VLOOKUP(orders!C14524,customers!$A$2:$B$1501, 2,FALSE)</f>
        <v>Customer#000001405</v>
      </c>
      <c r="C14524">
        <v>1405</v>
      </c>
      <c r="D14524" t="str">
        <f>VLOOKUP(orders!C14524,customers!$A$2:$G$1501,7,FALSE)</f>
        <v>BUILDING</v>
      </c>
      <c r="E14524">
        <f>VLOOKUP(C14524,customers!$A$2:$D$1501, 4,FALSE)</f>
        <v>16</v>
      </c>
      <c r="F14524" t="str">
        <f>VLOOKUP(E14524,nation!$A$2:$B$26, 2,FALSE)</f>
        <v>MOZAMBIQUE</v>
      </c>
      <c r="G14524">
        <f>VLOOKUP(orders!F14524,nation!$B$2:$C$26,2,FALSE)</f>
        <v>0</v>
      </c>
      <c r="H14524" t="str">
        <f>HLOOKUP(orders!G14524,region_horz!$B$1:$F$2,2,FALSE)</f>
        <v>AFRICA</v>
      </c>
      <c r="I14524" t="s">
        <v>9</v>
      </c>
      <c r="J14524">
        <v>294017.18</v>
      </c>
      <c r="K14524" s="1">
        <v>35556</v>
      </c>
      <c r="L14524" t="s">
        <v>23</v>
      </c>
      <c r="M14524" t="s">
        <v>1758</v>
      </c>
      <c r="N14524">
        <v>0</v>
      </c>
      <c r="O14524" t="s">
        <v>15442</v>
      </c>
    </row>
    <row r="14525" spans="1:15" x14ac:dyDescent="0.2">
      <c r="A14525">
        <v>58084</v>
      </c>
      <c r="B14525" t="str">
        <f>VLOOKUP(orders!C14525,customers!$A$2:$B$1501, 2,FALSE)</f>
        <v>Customer#000001246</v>
      </c>
      <c r="C14525">
        <v>1246</v>
      </c>
      <c r="D14525" t="str">
        <f>VLOOKUP(orders!C14525,customers!$A$2:$G$1501,7,FALSE)</f>
        <v>BUILDING</v>
      </c>
      <c r="E14525">
        <f>VLOOKUP(C14525,customers!$A$2:$D$1501, 4,FALSE)</f>
        <v>4</v>
      </c>
      <c r="F14525" t="str">
        <f>VLOOKUP(E14525,nation!$A$2:$B$26, 2,FALSE)</f>
        <v>EGYPT</v>
      </c>
      <c r="G14525">
        <f>VLOOKUP(orders!F14525,nation!$B$2:$C$26,2,FALSE)</f>
        <v>4</v>
      </c>
      <c r="H14525" t="str">
        <f>HLOOKUP(orders!G14525,region_horz!$B$1:$F$2,2,FALSE)</f>
        <v>MIDDLE EAST</v>
      </c>
      <c r="I14525" t="s">
        <v>16</v>
      </c>
      <c r="J14525">
        <v>226180.63</v>
      </c>
      <c r="K14525" s="1">
        <v>33836</v>
      </c>
      <c r="L14525" t="s">
        <v>31</v>
      </c>
      <c r="M14525" t="s">
        <v>3133</v>
      </c>
      <c r="N14525">
        <v>0</v>
      </c>
      <c r="O14525" t="s">
        <v>15443</v>
      </c>
    </row>
    <row r="14526" spans="1:15" x14ac:dyDescent="0.2">
      <c r="A14526">
        <v>58085</v>
      </c>
      <c r="B14526" t="str">
        <f>VLOOKUP(orders!C14526,customers!$A$2:$B$1501, 2,FALSE)</f>
        <v>Customer#000000178</v>
      </c>
      <c r="C14526">
        <v>178</v>
      </c>
      <c r="D14526" t="str">
        <f>VLOOKUP(orders!C14526,customers!$A$2:$G$1501,7,FALSE)</f>
        <v>FURNITURE</v>
      </c>
      <c r="E14526">
        <f>VLOOKUP(C14526,customers!$A$2:$D$1501, 4,FALSE)</f>
        <v>21</v>
      </c>
      <c r="F14526" t="str">
        <f>VLOOKUP(E14526,nation!$A$2:$B$26, 2,FALSE)</f>
        <v>VIETNAM</v>
      </c>
      <c r="G14526">
        <f>VLOOKUP(orders!F14526,nation!$B$2:$C$26,2,FALSE)</f>
        <v>2</v>
      </c>
      <c r="H14526" t="str">
        <f>HLOOKUP(orders!G14526,region_horz!$B$1:$F$2,2,FALSE)</f>
        <v>ASIA</v>
      </c>
      <c r="I14526" t="s">
        <v>9</v>
      </c>
      <c r="J14526">
        <v>140977.43</v>
      </c>
      <c r="K14526" s="1">
        <v>35316</v>
      </c>
      <c r="L14526" t="s">
        <v>13</v>
      </c>
      <c r="M14526" t="s">
        <v>2029</v>
      </c>
      <c r="N14526">
        <v>0</v>
      </c>
      <c r="O14526" t="s">
        <v>15444</v>
      </c>
    </row>
    <row r="14527" spans="1:15" x14ac:dyDescent="0.2">
      <c r="A14527">
        <v>58086</v>
      </c>
      <c r="B14527" t="str">
        <f>VLOOKUP(orders!C14527,customers!$A$2:$B$1501, 2,FALSE)</f>
        <v>Customer#000000332</v>
      </c>
      <c r="C14527">
        <v>332</v>
      </c>
      <c r="D14527" t="str">
        <f>VLOOKUP(orders!C14527,customers!$A$2:$G$1501,7,FALSE)</f>
        <v>HOUSEHOLD</v>
      </c>
      <c r="E14527">
        <f>VLOOKUP(C14527,customers!$A$2:$D$1501, 4,FALSE)</f>
        <v>22</v>
      </c>
      <c r="F14527" t="str">
        <f>VLOOKUP(E14527,nation!$A$2:$B$26, 2,FALSE)</f>
        <v>RUSSIA</v>
      </c>
      <c r="G14527">
        <f>VLOOKUP(orders!F14527,nation!$B$2:$C$26,2,FALSE)</f>
        <v>3</v>
      </c>
      <c r="H14527" t="str">
        <f>HLOOKUP(orders!G14527,region_horz!$B$1:$F$2,2,FALSE)</f>
        <v>EUROPE</v>
      </c>
      <c r="I14527" t="s">
        <v>48</v>
      </c>
      <c r="J14527">
        <v>128400.86</v>
      </c>
      <c r="K14527" s="1">
        <v>34769</v>
      </c>
      <c r="L14527" t="s">
        <v>31</v>
      </c>
      <c r="M14527" t="s">
        <v>2425</v>
      </c>
      <c r="N14527">
        <v>0</v>
      </c>
      <c r="O14527" t="s">
        <v>15445</v>
      </c>
    </row>
    <row r="14528" spans="1:15" x14ac:dyDescent="0.2">
      <c r="A14528">
        <v>58087</v>
      </c>
      <c r="B14528" t="str">
        <f>VLOOKUP(orders!C14528,customers!$A$2:$B$1501, 2,FALSE)</f>
        <v>Customer#000000823</v>
      </c>
      <c r="C14528">
        <v>823</v>
      </c>
      <c r="D14528" t="str">
        <f>VLOOKUP(orders!C14528,customers!$A$2:$G$1501,7,FALSE)</f>
        <v>AUTOMOBILE</v>
      </c>
      <c r="E14528">
        <f>VLOOKUP(C14528,customers!$A$2:$D$1501, 4,FALSE)</f>
        <v>0</v>
      </c>
      <c r="F14528" t="str">
        <f>VLOOKUP(E14528,nation!$A$2:$B$26, 2,FALSE)</f>
        <v>ALGERIA</v>
      </c>
      <c r="G14528">
        <f>VLOOKUP(orders!F14528,nation!$B$2:$C$26,2,FALSE)</f>
        <v>0</v>
      </c>
      <c r="H14528" t="str">
        <f>HLOOKUP(orders!G14528,region_horz!$B$1:$F$2,2,FALSE)</f>
        <v>AFRICA</v>
      </c>
      <c r="I14528" t="s">
        <v>9</v>
      </c>
      <c r="J14528">
        <v>238155.94</v>
      </c>
      <c r="K14528" s="1">
        <v>35084</v>
      </c>
      <c r="L14528" t="s">
        <v>13</v>
      </c>
      <c r="M14528" t="s">
        <v>985</v>
      </c>
      <c r="N14528">
        <v>0</v>
      </c>
      <c r="O14528" t="s">
        <v>15446</v>
      </c>
    </row>
    <row r="14529" spans="1:15" x14ac:dyDescent="0.2">
      <c r="A14529">
        <v>58112</v>
      </c>
      <c r="B14529" t="str">
        <f>VLOOKUP(orders!C14529,customers!$A$2:$B$1501, 2,FALSE)</f>
        <v>Customer#000000787</v>
      </c>
      <c r="C14529">
        <v>787</v>
      </c>
      <c r="D14529" t="str">
        <f>VLOOKUP(orders!C14529,customers!$A$2:$G$1501,7,FALSE)</f>
        <v>AUTOMOBILE</v>
      </c>
      <c r="E14529">
        <f>VLOOKUP(C14529,customers!$A$2:$D$1501, 4,FALSE)</f>
        <v>10</v>
      </c>
      <c r="F14529" t="str">
        <f>VLOOKUP(E14529,nation!$A$2:$B$26, 2,FALSE)</f>
        <v>IRAN</v>
      </c>
      <c r="G14529">
        <f>VLOOKUP(orders!F14529,nation!$B$2:$C$26,2,FALSE)</f>
        <v>4</v>
      </c>
      <c r="H14529" t="str">
        <f>HLOOKUP(orders!G14529,region_horz!$B$1:$F$2,2,FALSE)</f>
        <v>MIDDLE EAST</v>
      </c>
      <c r="I14529" t="s">
        <v>9</v>
      </c>
      <c r="J14529">
        <v>38199.199999999997</v>
      </c>
      <c r="K14529" s="1">
        <v>35779</v>
      </c>
      <c r="L14529" t="s">
        <v>13</v>
      </c>
      <c r="M14529" t="s">
        <v>2208</v>
      </c>
      <c r="N14529">
        <v>0</v>
      </c>
      <c r="O14529" t="s">
        <v>15447</v>
      </c>
    </row>
    <row r="14530" spans="1:15" x14ac:dyDescent="0.2">
      <c r="A14530">
        <v>58113</v>
      </c>
      <c r="B14530" t="str">
        <f>VLOOKUP(orders!C14530,customers!$A$2:$B$1501, 2,FALSE)</f>
        <v>Customer#000000371</v>
      </c>
      <c r="C14530">
        <v>371</v>
      </c>
      <c r="D14530" t="str">
        <f>VLOOKUP(orders!C14530,customers!$A$2:$G$1501,7,FALSE)</f>
        <v>AUTOMOBILE</v>
      </c>
      <c r="E14530">
        <f>VLOOKUP(C14530,customers!$A$2:$D$1501, 4,FALSE)</f>
        <v>22</v>
      </c>
      <c r="F14530" t="str">
        <f>VLOOKUP(E14530,nation!$A$2:$B$26, 2,FALSE)</f>
        <v>RUSSIA</v>
      </c>
      <c r="G14530">
        <f>VLOOKUP(orders!F14530,nation!$B$2:$C$26,2,FALSE)</f>
        <v>3</v>
      </c>
      <c r="H14530" t="str">
        <f>HLOOKUP(orders!G14530,region_horz!$B$1:$F$2,2,FALSE)</f>
        <v>EUROPE</v>
      </c>
      <c r="I14530" t="s">
        <v>16</v>
      </c>
      <c r="J14530">
        <v>203475.78</v>
      </c>
      <c r="K14530" s="1">
        <v>33636</v>
      </c>
      <c r="L14530" t="s">
        <v>26</v>
      </c>
      <c r="M14530" t="s">
        <v>435</v>
      </c>
      <c r="N14530">
        <v>0</v>
      </c>
      <c r="O14530" t="s">
        <v>15448</v>
      </c>
    </row>
    <row r="14531" spans="1:15" x14ac:dyDescent="0.2">
      <c r="A14531">
        <v>58114</v>
      </c>
      <c r="B14531" t="str">
        <f>VLOOKUP(orders!C14531,customers!$A$2:$B$1501, 2,FALSE)</f>
        <v>Customer#000000062</v>
      </c>
      <c r="C14531">
        <v>62</v>
      </c>
      <c r="D14531" t="str">
        <f>VLOOKUP(orders!C14531,customers!$A$2:$G$1501,7,FALSE)</f>
        <v>MACHINERY</v>
      </c>
      <c r="E14531">
        <f>VLOOKUP(C14531,customers!$A$2:$D$1501, 4,FALSE)</f>
        <v>7</v>
      </c>
      <c r="F14531" t="str">
        <f>VLOOKUP(E14531,nation!$A$2:$B$26, 2,FALSE)</f>
        <v>GERMANY</v>
      </c>
      <c r="G14531">
        <f>VLOOKUP(orders!F14531,nation!$B$2:$C$26,2,FALSE)</f>
        <v>3</v>
      </c>
      <c r="H14531" t="str">
        <f>HLOOKUP(orders!G14531,region_horz!$B$1:$F$2,2,FALSE)</f>
        <v>EUROPE</v>
      </c>
      <c r="I14531" t="s">
        <v>9</v>
      </c>
      <c r="J14531">
        <v>91926.99</v>
      </c>
      <c r="K14531" s="1">
        <v>35717</v>
      </c>
      <c r="L14531" t="s">
        <v>23</v>
      </c>
      <c r="M14531" t="s">
        <v>162</v>
      </c>
      <c r="N14531">
        <v>0</v>
      </c>
      <c r="O14531" t="s">
        <v>15449</v>
      </c>
    </row>
    <row r="14532" spans="1:15" x14ac:dyDescent="0.2">
      <c r="A14532">
        <v>58115</v>
      </c>
      <c r="B14532" t="str">
        <f>VLOOKUP(orders!C14532,customers!$A$2:$B$1501, 2,FALSE)</f>
        <v>Customer#000001339</v>
      </c>
      <c r="C14532">
        <v>1339</v>
      </c>
      <c r="D14532" t="str">
        <f>VLOOKUP(orders!C14532,customers!$A$2:$G$1501,7,FALSE)</f>
        <v>MACHINERY</v>
      </c>
      <c r="E14532">
        <f>VLOOKUP(C14532,customers!$A$2:$D$1501, 4,FALSE)</f>
        <v>4</v>
      </c>
      <c r="F14532" t="str">
        <f>VLOOKUP(E14532,nation!$A$2:$B$26, 2,FALSE)</f>
        <v>EGYPT</v>
      </c>
      <c r="G14532">
        <f>VLOOKUP(orders!F14532,nation!$B$2:$C$26,2,FALSE)</f>
        <v>4</v>
      </c>
      <c r="H14532" t="str">
        <f>HLOOKUP(orders!G14532,region_horz!$B$1:$F$2,2,FALSE)</f>
        <v>MIDDLE EAST</v>
      </c>
      <c r="I14532" t="s">
        <v>9</v>
      </c>
      <c r="J14532">
        <v>81904.12</v>
      </c>
      <c r="K14532" s="1">
        <v>35714</v>
      </c>
      <c r="L14532" t="s">
        <v>26</v>
      </c>
      <c r="M14532" t="s">
        <v>1344</v>
      </c>
      <c r="N14532">
        <v>0</v>
      </c>
      <c r="O14532" t="s">
        <v>15450</v>
      </c>
    </row>
    <row r="14533" spans="1:15" x14ac:dyDescent="0.2">
      <c r="A14533">
        <v>58116</v>
      </c>
      <c r="B14533" t="str">
        <f>VLOOKUP(orders!C14533,customers!$A$2:$B$1501, 2,FALSE)</f>
        <v>Customer#000001457</v>
      </c>
      <c r="C14533">
        <v>1457</v>
      </c>
      <c r="D14533" t="str">
        <f>VLOOKUP(orders!C14533,customers!$A$2:$G$1501,7,FALSE)</f>
        <v>BUILDING</v>
      </c>
      <c r="E14533">
        <f>VLOOKUP(C14533,customers!$A$2:$D$1501, 4,FALSE)</f>
        <v>23</v>
      </c>
      <c r="F14533" t="str">
        <f>VLOOKUP(E14533,nation!$A$2:$B$26, 2,FALSE)</f>
        <v>UNITED KINGDOM</v>
      </c>
      <c r="G14533">
        <f>VLOOKUP(orders!F14533,nation!$B$2:$C$26,2,FALSE)</f>
        <v>3</v>
      </c>
      <c r="H14533" t="str">
        <f>HLOOKUP(orders!G14533,region_horz!$B$1:$F$2,2,FALSE)</f>
        <v>EUROPE</v>
      </c>
      <c r="I14533" t="s">
        <v>16</v>
      </c>
      <c r="J14533">
        <v>192843.61</v>
      </c>
      <c r="K14533" s="1">
        <v>34422</v>
      </c>
      <c r="L14533" t="s">
        <v>13</v>
      </c>
      <c r="M14533" t="s">
        <v>1991</v>
      </c>
      <c r="N14533">
        <v>0</v>
      </c>
      <c r="O14533" t="s">
        <v>15451</v>
      </c>
    </row>
    <row r="14534" spans="1:15" x14ac:dyDescent="0.2">
      <c r="A14534">
        <v>58117</v>
      </c>
      <c r="B14534" t="str">
        <f>VLOOKUP(orders!C14534,customers!$A$2:$B$1501, 2,FALSE)</f>
        <v>Customer#000001147</v>
      </c>
      <c r="C14534">
        <v>1147</v>
      </c>
      <c r="D14534" t="str">
        <f>VLOOKUP(orders!C14534,customers!$A$2:$G$1501,7,FALSE)</f>
        <v>HOUSEHOLD</v>
      </c>
      <c r="E14534">
        <f>VLOOKUP(C14534,customers!$A$2:$D$1501, 4,FALSE)</f>
        <v>15</v>
      </c>
      <c r="F14534" t="str">
        <f>VLOOKUP(E14534,nation!$A$2:$B$26, 2,FALSE)</f>
        <v>MOROCCO</v>
      </c>
      <c r="G14534">
        <f>VLOOKUP(orders!F14534,nation!$B$2:$C$26,2,FALSE)</f>
        <v>0</v>
      </c>
      <c r="H14534" t="str">
        <f>HLOOKUP(orders!G14534,region_horz!$B$1:$F$2,2,FALSE)</f>
        <v>AFRICA</v>
      </c>
      <c r="I14534" t="s">
        <v>16</v>
      </c>
      <c r="J14534">
        <v>218416.58</v>
      </c>
      <c r="K14534" s="1">
        <v>34751</v>
      </c>
      <c r="L14534" t="s">
        <v>13</v>
      </c>
      <c r="M14534" t="s">
        <v>2139</v>
      </c>
      <c r="N14534">
        <v>0</v>
      </c>
      <c r="O14534" t="s">
        <v>15452</v>
      </c>
    </row>
    <row r="14535" spans="1:15" x14ac:dyDescent="0.2">
      <c r="A14535">
        <v>58118</v>
      </c>
      <c r="B14535" t="str">
        <f>VLOOKUP(orders!C14535,customers!$A$2:$B$1501, 2,FALSE)</f>
        <v>Customer#000001276</v>
      </c>
      <c r="C14535">
        <v>1276</v>
      </c>
      <c r="D14535" t="str">
        <f>VLOOKUP(orders!C14535,customers!$A$2:$G$1501,7,FALSE)</f>
        <v>AUTOMOBILE</v>
      </c>
      <c r="E14535">
        <f>VLOOKUP(C14535,customers!$A$2:$D$1501, 4,FALSE)</f>
        <v>16</v>
      </c>
      <c r="F14535" t="str">
        <f>VLOOKUP(E14535,nation!$A$2:$B$26, 2,FALSE)</f>
        <v>MOZAMBIQUE</v>
      </c>
      <c r="G14535">
        <f>VLOOKUP(orders!F14535,nation!$B$2:$C$26,2,FALSE)</f>
        <v>0</v>
      </c>
      <c r="H14535" t="str">
        <f>HLOOKUP(orders!G14535,region_horz!$B$1:$F$2,2,FALSE)</f>
        <v>AFRICA</v>
      </c>
      <c r="I14535" t="s">
        <v>9</v>
      </c>
      <c r="J14535">
        <v>280220.19</v>
      </c>
      <c r="K14535" s="1">
        <v>35679</v>
      </c>
      <c r="L14535" t="s">
        <v>31</v>
      </c>
      <c r="M14535" t="s">
        <v>4577</v>
      </c>
      <c r="N14535">
        <v>0</v>
      </c>
      <c r="O14535" t="s">
        <v>15453</v>
      </c>
    </row>
    <row r="14536" spans="1:15" x14ac:dyDescent="0.2">
      <c r="A14536">
        <v>58119</v>
      </c>
      <c r="B14536" t="str">
        <f>VLOOKUP(orders!C14536,customers!$A$2:$B$1501, 2,FALSE)</f>
        <v>Customer#000001369</v>
      </c>
      <c r="C14536">
        <v>1369</v>
      </c>
      <c r="D14536" t="str">
        <f>VLOOKUP(orders!C14536,customers!$A$2:$G$1501,7,FALSE)</f>
        <v>AUTOMOBILE</v>
      </c>
      <c r="E14536">
        <f>VLOOKUP(C14536,customers!$A$2:$D$1501, 4,FALSE)</f>
        <v>10</v>
      </c>
      <c r="F14536" t="str">
        <f>VLOOKUP(E14536,nation!$A$2:$B$26, 2,FALSE)</f>
        <v>IRAN</v>
      </c>
      <c r="G14536">
        <f>VLOOKUP(orders!F14536,nation!$B$2:$C$26,2,FALSE)</f>
        <v>4</v>
      </c>
      <c r="H14536" t="str">
        <f>HLOOKUP(orders!G14536,region_horz!$B$1:$F$2,2,FALSE)</f>
        <v>MIDDLE EAST</v>
      </c>
      <c r="I14536" t="s">
        <v>16</v>
      </c>
      <c r="J14536">
        <v>20893.169999999998</v>
      </c>
      <c r="K14536" s="1">
        <v>33836</v>
      </c>
      <c r="L14536" t="s">
        <v>13</v>
      </c>
      <c r="M14536" t="s">
        <v>4386</v>
      </c>
      <c r="N14536">
        <v>0</v>
      </c>
      <c r="O14536" t="s">
        <v>15454</v>
      </c>
    </row>
    <row r="14537" spans="1:15" x14ac:dyDescent="0.2">
      <c r="A14537">
        <v>58144</v>
      </c>
      <c r="B14537" t="str">
        <f>VLOOKUP(orders!C14537,customers!$A$2:$B$1501, 2,FALSE)</f>
        <v>Customer#000001271</v>
      </c>
      <c r="C14537">
        <v>1271</v>
      </c>
      <c r="D14537" t="str">
        <f>VLOOKUP(orders!C14537,customers!$A$2:$G$1501,7,FALSE)</f>
        <v>HOUSEHOLD</v>
      </c>
      <c r="E14537">
        <f>VLOOKUP(C14537,customers!$A$2:$D$1501, 4,FALSE)</f>
        <v>14</v>
      </c>
      <c r="F14537" t="str">
        <f>VLOOKUP(E14537,nation!$A$2:$B$26, 2,FALSE)</f>
        <v>KENYA</v>
      </c>
      <c r="G14537">
        <f>VLOOKUP(orders!F14537,nation!$B$2:$C$26,2,FALSE)</f>
        <v>0</v>
      </c>
      <c r="H14537" t="str">
        <f>HLOOKUP(orders!G14537,region_horz!$B$1:$F$2,2,FALSE)</f>
        <v>AFRICA</v>
      </c>
      <c r="I14537" t="s">
        <v>16</v>
      </c>
      <c r="J14537">
        <v>220176.27</v>
      </c>
      <c r="K14537" s="1">
        <v>34685</v>
      </c>
      <c r="L14537" t="s">
        <v>10</v>
      </c>
      <c r="M14537" t="s">
        <v>1481</v>
      </c>
      <c r="N14537">
        <v>0</v>
      </c>
      <c r="O14537" t="s">
        <v>15455</v>
      </c>
    </row>
    <row r="14538" spans="1:15" x14ac:dyDescent="0.2">
      <c r="A14538">
        <v>58145</v>
      </c>
      <c r="B14538" t="str">
        <f>VLOOKUP(orders!C14538,customers!$A$2:$B$1501, 2,FALSE)</f>
        <v>Customer#000000862</v>
      </c>
      <c r="C14538">
        <v>862</v>
      </c>
      <c r="D14538" t="str">
        <f>VLOOKUP(orders!C14538,customers!$A$2:$G$1501,7,FALSE)</f>
        <v>MACHINERY</v>
      </c>
      <c r="E14538">
        <f>VLOOKUP(C14538,customers!$A$2:$D$1501, 4,FALSE)</f>
        <v>2</v>
      </c>
      <c r="F14538" t="str">
        <f>VLOOKUP(E14538,nation!$A$2:$B$26, 2,FALSE)</f>
        <v>BRAZIL</v>
      </c>
      <c r="G14538">
        <f>VLOOKUP(orders!F14538,nation!$B$2:$C$26,2,FALSE)</f>
        <v>1</v>
      </c>
      <c r="H14538" t="str">
        <f>HLOOKUP(orders!G14538,region_horz!$B$1:$F$2,2,FALSE)</f>
        <v>AMERICA</v>
      </c>
      <c r="I14538" t="s">
        <v>16</v>
      </c>
      <c r="J14538">
        <v>929.03</v>
      </c>
      <c r="K14538" s="1">
        <v>33741</v>
      </c>
      <c r="L14538" t="s">
        <v>31</v>
      </c>
      <c r="M14538" t="s">
        <v>1358</v>
      </c>
      <c r="N14538">
        <v>0</v>
      </c>
      <c r="O14538" t="s">
        <v>15456</v>
      </c>
    </row>
    <row r="14539" spans="1:15" x14ac:dyDescent="0.2">
      <c r="A14539">
        <v>58146</v>
      </c>
      <c r="B14539" t="str">
        <f>VLOOKUP(orders!C14539,customers!$A$2:$B$1501, 2,FALSE)</f>
        <v>Customer#000000004</v>
      </c>
      <c r="C14539">
        <v>4</v>
      </c>
      <c r="D14539" t="str">
        <f>VLOOKUP(orders!C14539,customers!$A$2:$G$1501,7,FALSE)</f>
        <v>MACHINERY</v>
      </c>
      <c r="E14539">
        <f>VLOOKUP(C14539,customers!$A$2:$D$1501, 4,FALSE)</f>
        <v>4</v>
      </c>
      <c r="F14539" t="str">
        <f>VLOOKUP(E14539,nation!$A$2:$B$26, 2,FALSE)</f>
        <v>EGYPT</v>
      </c>
      <c r="G14539">
        <f>VLOOKUP(orders!F14539,nation!$B$2:$C$26,2,FALSE)</f>
        <v>4</v>
      </c>
      <c r="H14539" t="str">
        <f>HLOOKUP(orders!G14539,region_horz!$B$1:$F$2,2,FALSE)</f>
        <v>MIDDLE EAST</v>
      </c>
      <c r="I14539" t="s">
        <v>9</v>
      </c>
      <c r="J14539">
        <v>241263.01</v>
      </c>
      <c r="K14539" s="1">
        <v>35522</v>
      </c>
      <c r="L14539" t="s">
        <v>31</v>
      </c>
      <c r="M14539" t="s">
        <v>5465</v>
      </c>
      <c r="N14539">
        <v>0</v>
      </c>
      <c r="O14539" t="s">
        <v>15457</v>
      </c>
    </row>
    <row r="14540" spans="1:15" x14ac:dyDescent="0.2">
      <c r="A14540">
        <v>58147</v>
      </c>
      <c r="B14540" t="str">
        <f>VLOOKUP(orders!C14540,customers!$A$2:$B$1501, 2,FALSE)</f>
        <v>Customer#000000892</v>
      </c>
      <c r="C14540">
        <v>892</v>
      </c>
      <c r="D14540" t="str">
        <f>VLOOKUP(orders!C14540,customers!$A$2:$G$1501,7,FALSE)</f>
        <v>FURNITURE</v>
      </c>
      <c r="E14540">
        <f>VLOOKUP(C14540,customers!$A$2:$D$1501, 4,FALSE)</f>
        <v>9</v>
      </c>
      <c r="F14540" t="str">
        <f>VLOOKUP(E14540,nation!$A$2:$B$26, 2,FALSE)</f>
        <v>INDONESIA</v>
      </c>
      <c r="G14540">
        <f>VLOOKUP(orders!F14540,nation!$B$2:$C$26,2,FALSE)</f>
        <v>2</v>
      </c>
      <c r="H14540" t="str">
        <f>HLOOKUP(orders!G14540,region_horz!$B$1:$F$2,2,FALSE)</f>
        <v>ASIA</v>
      </c>
      <c r="I14540" t="s">
        <v>16</v>
      </c>
      <c r="J14540">
        <v>148388.15</v>
      </c>
      <c r="K14540" s="1">
        <v>34473</v>
      </c>
      <c r="L14540" t="s">
        <v>26</v>
      </c>
      <c r="M14540" t="s">
        <v>1158</v>
      </c>
      <c r="N14540">
        <v>0</v>
      </c>
      <c r="O14540" t="s">
        <v>15458</v>
      </c>
    </row>
    <row r="14541" spans="1:15" x14ac:dyDescent="0.2">
      <c r="A14541">
        <v>58148</v>
      </c>
      <c r="B14541" t="str">
        <f>VLOOKUP(orders!C14541,customers!$A$2:$B$1501, 2,FALSE)</f>
        <v>Customer#000000928</v>
      </c>
      <c r="C14541">
        <v>928</v>
      </c>
      <c r="D14541" t="str">
        <f>VLOOKUP(orders!C14541,customers!$A$2:$G$1501,7,FALSE)</f>
        <v>HOUSEHOLD</v>
      </c>
      <c r="E14541">
        <f>VLOOKUP(C14541,customers!$A$2:$D$1501, 4,FALSE)</f>
        <v>21</v>
      </c>
      <c r="F14541" t="str">
        <f>VLOOKUP(E14541,nation!$A$2:$B$26, 2,FALSE)</f>
        <v>VIETNAM</v>
      </c>
      <c r="G14541">
        <f>VLOOKUP(orders!F14541,nation!$B$2:$C$26,2,FALSE)</f>
        <v>2</v>
      </c>
      <c r="H14541" t="str">
        <f>HLOOKUP(orders!G14541,region_horz!$B$1:$F$2,2,FALSE)</f>
        <v>ASIA</v>
      </c>
      <c r="I14541" t="s">
        <v>16</v>
      </c>
      <c r="J14541">
        <v>78302.539999999994</v>
      </c>
      <c r="K14541" s="1">
        <v>33928</v>
      </c>
      <c r="L14541" t="s">
        <v>23</v>
      </c>
      <c r="M14541" t="s">
        <v>2305</v>
      </c>
      <c r="N14541">
        <v>0</v>
      </c>
      <c r="O14541" t="s">
        <v>15459</v>
      </c>
    </row>
    <row r="14542" spans="1:15" x14ac:dyDescent="0.2">
      <c r="A14542">
        <v>58149</v>
      </c>
      <c r="B14542" t="str">
        <f>VLOOKUP(orders!C14542,customers!$A$2:$B$1501, 2,FALSE)</f>
        <v>Customer#000001388</v>
      </c>
      <c r="C14542">
        <v>1388</v>
      </c>
      <c r="D14542" t="str">
        <f>VLOOKUP(orders!C14542,customers!$A$2:$G$1501,7,FALSE)</f>
        <v>FURNITURE</v>
      </c>
      <c r="E14542">
        <f>VLOOKUP(C14542,customers!$A$2:$D$1501, 4,FALSE)</f>
        <v>13</v>
      </c>
      <c r="F14542" t="str">
        <f>VLOOKUP(E14542,nation!$A$2:$B$26, 2,FALSE)</f>
        <v>JORDAN</v>
      </c>
      <c r="G14542">
        <f>VLOOKUP(orders!F14542,nation!$B$2:$C$26,2,FALSE)</f>
        <v>4</v>
      </c>
      <c r="H14542" t="str">
        <f>HLOOKUP(orders!G14542,region_horz!$B$1:$F$2,2,FALSE)</f>
        <v>MIDDLE EAST</v>
      </c>
      <c r="I14542" t="s">
        <v>9</v>
      </c>
      <c r="J14542">
        <v>144922.38</v>
      </c>
      <c r="K14542" s="1">
        <v>35500</v>
      </c>
      <c r="L14542" t="s">
        <v>13</v>
      </c>
      <c r="M14542" t="s">
        <v>1153</v>
      </c>
      <c r="N14542">
        <v>0</v>
      </c>
      <c r="O14542" t="s">
        <v>15460</v>
      </c>
    </row>
    <row r="14543" spans="1:15" x14ac:dyDescent="0.2">
      <c r="A14543">
        <v>58150</v>
      </c>
      <c r="B14543" t="str">
        <f>VLOOKUP(orders!C14543,customers!$A$2:$B$1501, 2,FALSE)</f>
        <v>Customer#000000809</v>
      </c>
      <c r="C14543">
        <v>809</v>
      </c>
      <c r="D14543" t="str">
        <f>VLOOKUP(orders!C14543,customers!$A$2:$G$1501,7,FALSE)</f>
        <v>HOUSEHOLD</v>
      </c>
      <c r="E14543">
        <f>VLOOKUP(C14543,customers!$A$2:$D$1501, 4,FALSE)</f>
        <v>16</v>
      </c>
      <c r="F14543" t="str">
        <f>VLOOKUP(E14543,nation!$A$2:$B$26, 2,FALSE)</f>
        <v>MOZAMBIQUE</v>
      </c>
      <c r="G14543">
        <f>VLOOKUP(orders!F14543,nation!$B$2:$C$26,2,FALSE)</f>
        <v>0</v>
      </c>
      <c r="H14543" t="str">
        <f>HLOOKUP(orders!G14543,region_horz!$B$1:$F$2,2,FALSE)</f>
        <v>AFRICA</v>
      </c>
      <c r="I14543" t="s">
        <v>16</v>
      </c>
      <c r="J14543">
        <v>223117.67</v>
      </c>
      <c r="K14543" s="1">
        <v>34097</v>
      </c>
      <c r="L14543" t="s">
        <v>13</v>
      </c>
      <c r="M14543" t="s">
        <v>2205</v>
      </c>
      <c r="N14543">
        <v>0</v>
      </c>
      <c r="O14543" t="s">
        <v>15461</v>
      </c>
    </row>
    <row r="14544" spans="1:15" x14ac:dyDescent="0.2">
      <c r="A14544">
        <v>58151</v>
      </c>
      <c r="B14544" t="str">
        <f>VLOOKUP(orders!C14544,customers!$A$2:$B$1501, 2,FALSE)</f>
        <v>Customer#000000580</v>
      </c>
      <c r="C14544">
        <v>580</v>
      </c>
      <c r="D14544" t="str">
        <f>VLOOKUP(orders!C14544,customers!$A$2:$G$1501,7,FALSE)</f>
        <v>BUILDING</v>
      </c>
      <c r="E14544">
        <f>VLOOKUP(C14544,customers!$A$2:$D$1501, 4,FALSE)</f>
        <v>11</v>
      </c>
      <c r="F14544" t="str">
        <f>VLOOKUP(E14544,nation!$A$2:$B$26, 2,FALSE)</f>
        <v>IRAQ</v>
      </c>
      <c r="G14544">
        <f>VLOOKUP(orders!F14544,nation!$B$2:$C$26,2,FALSE)</f>
        <v>4</v>
      </c>
      <c r="H14544" t="str">
        <f>HLOOKUP(orders!G14544,region_horz!$B$1:$F$2,2,FALSE)</f>
        <v>MIDDLE EAST</v>
      </c>
      <c r="I14544" t="s">
        <v>16</v>
      </c>
      <c r="J14544">
        <v>323517.59000000003</v>
      </c>
      <c r="K14544" s="1">
        <v>34607</v>
      </c>
      <c r="L14544" t="s">
        <v>26</v>
      </c>
      <c r="M14544" t="s">
        <v>2010</v>
      </c>
      <c r="N14544">
        <v>0</v>
      </c>
      <c r="O14544" t="s">
        <v>15462</v>
      </c>
    </row>
    <row r="14545" spans="1:15" x14ac:dyDescent="0.2">
      <c r="A14545">
        <v>58176</v>
      </c>
      <c r="B14545" t="str">
        <f>VLOOKUP(orders!C14545,customers!$A$2:$B$1501, 2,FALSE)</f>
        <v>Customer#000000541</v>
      </c>
      <c r="C14545">
        <v>541</v>
      </c>
      <c r="D14545" t="str">
        <f>VLOOKUP(orders!C14545,customers!$A$2:$G$1501,7,FALSE)</f>
        <v>FURNITURE</v>
      </c>
      <c r="E14545">
        <f>VLOOKUP(C14545,customers!$A$2:$D$1501, 4,FALSE)</f>
        <v>0</v>
      </c>
      <c r="F14545" t="str">
        <f>VLOOKUP(E14545,nation!$A$2:$B$26, 2,FALSE)</f>
        <v>ALGERIA</v>
      </c>
      <c r="G14545">
        <f>VLOOKUP(orders!F14545,nation!$B$2:$C$26,2,FALSE)</f>
        <v>0</v>
      </c>
      <c r="H14545" t="str">
        <f>HLOOKUP(orders!G14545,region_horz!$B$1:$F$2,2,FALSE)</f>
        <v>AFRICA</v>
      </c>
      <c r="I14545" t="s">
        <v>16</v>
      </c>
      <c r="J14545">
        <v>100202.49</v>
      </c>
      <c r="K14545" s="1">
        <v>34549</v>
      </c>
      <c r="L14545" t="s">
        <v>31</v>
      </c>
      <c r="M14545" t="s">
        <v>114</v>
      </c>
      <c r="N14545">
        <v>0</v>
      </c>
      <c r="O14545" t="s">
        <v>15463</v>
      </c>
    </row>
    <row r="14546" spans="1:15" x14ac:dyDescent="0.2">
      <c r="A14546">
        <v>58177</v>
      </c>
      <c r="B14546" t="str">
        <f>VLOOKUP(orders!C14546,customers!$A$2:$B$1501, 2,FALSE)</f>
        <v>Customer#000001123</v>
      </c>
      <c r="C14546">
        <v>1123</v>
      </c>
      <c r="D14546" t="str">
        <f>VLOOKUP(orders!C14546,customers!$A$2:$G$1501,7,FALSE)</f>
        <v>MACHINERY</v>
      </c>
      <c r="E14546">
        <f>VLOOKUP(C14546,customers!$A$2:$D$1501, 4,FALSE)</f>
        <v>16</v>
      </c>
      <c r="F14546" t="str">
        <f>VLOOKUP(E14546,nation!$A$2:$B$26, 2,FALSE)</f>
        <v>MOZAMBIQUE</v>
      </c>
      <c r="G14546">
        <f>VLOOKUP(orders!F14546,nation!$B$2:$C$26,2,FALSE)</f>
        <v>0</v>
      </c>
      <c r="H14546" t="str">
        <f>HLOOKUP(orders!G14546,region_horz!$B$1:$F$2,2,FALSE)</f>
        <v>AFRICA</v>
      </c>
      <c r="I14546" t="s">
        <v>16</v>
      </c>
      <c r="J14546">
        <v>156840.85999999999</v>
      </c>
      <c r="K14546" s="1">
        <v>33839</v>
      </c>
      <c r="L14546" t="s">
        <v>23</v>
      </c>
      <c r="M14546" t="s">
        <v>513</v>
      </c>
      <c r="N14546">
        <v>0</v>
      </c>
      <c r="O14546" t="s">
        <v>15464</v>
      </c>
    </row>
    <row r="14547" spans="1:15" x14ac:dyDescent="0.2">
      <c r="A14547">
        <v>58178</v>
      </c>
      <c r="B14547" t="str">
        <f>VLOOKUP(orders!C14547,customers!$A$2:$B$1501, 2,FALSE)</f>
        <v>Customer#000000962</v>
      </c>
      <c r="C14547">
        <v>962</v>
      </c>
      <c r="D14547" t="str">
        <f>VLOOKUP(orders!C14547,customers!$A$2:$G$1501,7,FALSE)</f>
        <v>BUILDING</v>
      </c>
      <c r="E14547">
        <f>VLOOKUP(C14547,customers!$A$2:$D$1501, 4,FALSE)</f>
        <v>4</v>
      </c>
      <c r="F14547" t="str">
        <f>VLOOKUP(E14547,nation!$A$2:$B$26, 2,FALSE)</f>
        <v>EGYPT</v>
      </c>
      <c r="G14547">
        <f>VLOOKUP(orders!F14547,nation!$B$2:$C$26,2,FALSE)</f>
        <v>4</v>
      </c>
      <c r="H14547" t="str">
        <f>HLOOKUP(orders!G14547,region_horz!$B$1:$F$2,2,FALSE)</f>
        <v>MIDDLE EAST</v>
      </c>
      <c r="I14547" t="s">
        <v>16</v>
      </c>
      <c r="J14547">
        <v>99810.59</v>
      </c>
      <c r="K14547" s="1">
        <v>33626</v>
      </c>
      <c r="L14547" t="s">
        <v>23</v>
      </c>
      <c r="M14547" t="s">
        <v>1322</v>
      </c>
      <c r="N14547">
        <v>0</v>
      </c>
      <c r="O14547" t="s">
        <v>15465</v>
      </c>
    </row>
    <row r="14548" spans="1:15" x14ac:dyDescent="0.2">
      <c r="A14548">
        <v>58179</v>
      </c>
      <c r="B14548" t="str">
        <f>VLOOKUP(orders!C14548,customers!$A$2:$B$1501, 2,FALSE)</f>
        <v>Customer#000000728</v>
      </c>
      <c r="C14548">
        <v>728</v>
      </c>
      <c r="D14548" t="str">
        <f>VLOOKUP(orders!C14548,customers!$A$2:$G$1501,7,FALSE)</f>
        <v>BUILDING</v>
      </c>
      <c r="E14548">
        <f>VLOOKUP(C14548,customers!$A$2:$D$1501, 4,FALSE)</f>
        <v>24</v>
      </c>
      <c r="F14548" t="str">
        <f>VLOOKUP(E14548,nation!$A$2:$B$26, 2,FALSE)</f>
        <v>UNITED STATES</v>
      </c>
      <c r="G14548">
        <f>VLOOKUP(orders!F14548,nation!$B$2:$C$26,2,FALSE)</f>
        <v>1</v>
      </c>
      <c r="H14548" t="str">
        <f>HLOOKUP(orders!G14548,region_horz!$B$1:$F$2,2,FALSE)</f>
        <v>AMERICA</v>
      </c>
      <c r="I14548" t="s">
        <v>9</v>
      </c>
      <c r="J14548">
        <v>157599.20000000001</v>
      </c>
      <c r="K14548" s="1">
        <v>34948</v>
      </c>
      <c r="L14548" t="s">
        <v>31</v>
      </c>
      <c r="M14548" t="s">
        <v>70</v>
      </c>
      <c r="N14548">
        <v>0</v>
      </c>
      <c r="O14548" t="s">
        <v>15466</v>
      </c>
    </row>
    <row r="14549" spans="1:15" x14ac:dyDescent="0.2">
      <c r="A14549">
        <v>58180</v>
      </c>
      <c r="B14549" t="str">
        <f>VLOOKUP(orders!C14549,customers!$A$2:$B$1501, 2,FALSE)</f>
        <v>Customer#000001225</v>
      </c>
      <c r="C14549">
        <v>1225</v>
      </c>
      <c r="D14549" t="str">
        <f>VLOOKUP(orders!C14549,customers!$A$2:$G$1501,7,FALSE)</f>
        <v>MACHINERY</v>
      </c>
      <c r="E14549">
        <f>VLOOKUP(C14549,customers!$A$2:$D$1501, 4,FALSE)</f>
        <v>11</v>
      </c>
      <c r="F14549" t="str">
        <f>VLOOKUP(E14549,nation!$A$2:$B$26, 2,FALSE)</f>
        <v>IRAQ</v>
      </c>
      <c r="G14549">
        <f>VLOOKUP(orders!F14549,nation!$B$2:$C$26,2,FALSE)</f>
        <v>4</v>
      </c>
      <c r="H14549" t="str">
        <f>HLOOKUP(orders!G14549,region_horz!$B$1:$F$2,2,FALSE)</f>
        <v>MIDDLE EAST</v>
      </c>
      <c r="I14549" t="s">
        <v>9</v>
      </c>
      <c r="J14549">
        <v>327136.63</v>
      </c>
      <c r="K14549" s="1">
        <v>35631</v>
      </c>
      <c r="L14549" t="s">
        <v>13</v>
      </c>
      <c r="M14549" t="s">
        <v>636</v>
      </c>
      <c r="N14549">
        <v>0</v>
      </c>
      <c r="O14549" t="s">
        <v>15467</v>
      </c>
    </row>
    <row r="14550" spans="1:15" x14ac:dyDescent="0.2">
      <c r="A14550">
        <v>58181</v>
      </c>
      <c r="B14550" t="str">
        <f>VLOOKUP(orders!C14550,customers!$A$2:$B$1501, 2,FALSE)</f>
        <v>Customer#000000919</v>
      </c>
      <c r="C14550">
        <v>919</v>
      </c>
      <c r="D14550" t="str">
        <f>VLOOKUP(orders!C14550,customers!$A$2:$G$1501,7,FALSE)</f>
        <v>MACHINERY</v>
      </c>
      <c r="E14550">
        <f>VLOOKUP(C14550,customers!$A$2:$D$1501, 4,FALSE)</f>
        <v>9</v>
      </c>
      <c r="F14550" t="str">
        <f>VLOOKUP(E14550,nation!$A$2:$B$26, 2,FALSE)</f>
        <v>INDONESIA</v>
      </c>
      <c r="G14550">
        <f>VLOOKUP(orders!F14550,nation!$B$2:$C$26,2,FALSE)</f>
        <v>2</v>
      </c>
      <c r="H14550" t="str">
        <f>HLOOKUP(orders!G14550,region_horz!$B$1:$F$2,2,FALSE)</f>
        <v>ASIA</v>
      </c>
      <c r="I14550" t="s">
        <v>16</v>
      </c>
      <c r="J14550">
        <v>230900.13</v>
      </c>
      <c r="K14550" s="1">
        <v>33885</v>
      </c>
      <c r="L14550" t="s">
        <v>23</v>
      </c>
      <c r="M14550" t="s">
        <v>1646</v>
      </c>
      <c r="N14550">
        <v>0</v>
      </c>
      <c r="O14550" t="s">
        <v>15468</v>
      </c>
    </row>
    <row r="14551" spans="1:15" x14ac:dyDescent="0.2">
      <c r="A14551">
        <v>58182</v>
      </c>
      <c r="B14551" t="str">
        <f>VLOOKUP(orders!C14551,customers!$A$2:$B$1501, 2,FALSE)</f>
        <v>Customer#000000361</v>
      </c>
      <c r="C14551">
        <v>361</v>
      </c>
      <c r="D14551" t="str">
        <f>VLOOKUP(orders!C14551,customers!$A$2:$G$1501,7,FALSE)</f>
        <v>BUILDING</v>
      </c>
      <c r="E14551">
        <f>VLOOKUP(C14551,customers!$A$2:$D$1501, 4,FALSE)</f>
        <v>20</v>
      </c>
      <c r="F14551" t="str">
        <f>VLOOKUP(E14551,nation!$A$2:$B$26, 2,FALSE)</f>
        <v>SAUDI ARABIA</v>
      </c>
      <c r="G14551">
        <f>VLOOKUP(orders!F14551,nation!$B$2:$C$26,2,FALSE)</f>
        <v>4</v>
      </c>
      <c r="H14551" t="str">
        <f>HLOOKUP(orders!G14551,region_horz!$B$1:$F$2,2,FALSE)</f>
        <v>MIDDLE EAST</v>
      </c>
      <c r="I14551" t="s">
        <v>16</v>
      </c>
      <c r="J14551">
        <v>155262.06</v>
      </c>
      <c r="K14551" s="1">
        <v>34386</v>
      </c>
      <c r="L14551" t="s">
        <v>26</v>
      </c>
      <c r="M14551" t="s">
        <v>1636</v>
      </c>
      <c r="N14551">
        <v>0</v>
      </c>
      <c r="O14551" t="s">
        <v>15469</v>
      </c>
    </row>
    <row r="14552" spans="1:15" x14ac:dyDescent="0.2">
      <c r="A14552">
        <v>58183</v>
      </c>
      <c r="B14552" t="str">
        <f>VLOOKUP(orders!C14552,customers!$A$2:$B$1501, 2,FALSE)</f>
        <v>Customer#000000161</v>
      </c>
      <c r="C14552">
        <v>161</v>
      </c>
      <c r="D14552" t="str">
        <f>VLOOKUP(orders!C14552,customers!$A$2:$G$1501,7,FALSE)</f>
        <v>MACHINERY</v>
      </c>
      <c r="E14552">
        <f>VLOOKUP(C14552,customers!$A$2:$D$1501, 4,FALSE)</f>
        <v>7</v>
      </c>
      <c r="F14552" t="str">
        <f>VLOOKUP(E14552,nation!$A$2:$B$26, 2,FALSE)</f>
        <v>GERMANY</v>
      </c>
      <c r="G14552">
        <f>VLOOKUP(orders!F14552,nation!$B$2:$C$26,2,FALSE)</f>
        <v>3</v>
      </c>
      <c r="H14552" t="str">
        <f>HLOOKUP(orders!G14552,region_horz!$B$1:$F$2,2,FALSE)</f>
        <v>EUROPE</v>
      </c>
      <c r="I14552" t="s">
        <v>16</v>
      </c>
      <c r="J14552">
        <v>21084.37</v>
      </c>
      <c r="K14552" s="1">
        <v>34434</v>
      </c>
      <c r="L14552" t="s">
        <v>10</v>
      </c>
      <c r="M14552" t="s">
        <v>3719</v>
      </c>
      <c r="N14552">
        <v>0</v>
      </c>
      <c r="O14552" t="s">
        <v>15470</v>
      </c>
    </row>
    <row r="14553" spans="1:15" x14ac:dyDescent="0.2">
      <c r="A14553">
        <v>58208</v>
      </c>
      <c r="B14553" t="str">
        <f>VLOOKUP(orders!C14553,customers!$A$2:$B$1501, 2,FALSE)</f>
        <v>Customer#000000295</v>
      </c>
      <c r="C14553">
        <v>295</v>
      </c>
      <c r="D14553" t="str">
        <f>VLOOKUP(orders!C14553,customers!$A$2:$G$1501,7,FALSE)</f>
        <v>HOUSEHOLD</v>
      </c>
      <c r="E14553">
        <f>VLOOKUP(C14553,customers!$A$2:$D$1501, 4,FALSE)</f>
        <v>0</v>
      </c>
      <c r="F14553" t="str">
        <f>VLOOKUP(E14553,nation!$A$2:$B$26, 2,FALSE)</f>
        <v>ALGERIA</v>
      </c>
      <c r="G14553">
        <f>VLOOKUP(orders!F14553,nation!$B$2:$C$26,2,FALSE)</f>
        <v>0</v>
      </c>
      <c r="H14553" t="str">
        <f>HLOOKUP(orders!G14553,region_horz!$B$1:$F$2,2,FALSE)</f>
        <v>AFRICA</v>
      </c>
      <c r="I14553" t="s">
        <v>9</v>
      </c>
      <c r="J14553">
        <v>241816.44</v>
      </c>
      <c r="K14553" s="1">
        <v>35990</v>
      </c>
      <c r="L14553" t="s">
        <v>26</v>
      </c>
      <c r="M14553" t="s">
        <v>1697</v>
      </c>
      <c r="N14553">
        <v>0</v>
      </c>
      <c r="O14553" t="s">
        <v>15471</v>
      </c>
    </row>
    <row r="14554" spans="1:15" x14ac:dyDescent="0.2">
      <c r="A14554">
        <v>58209</v>
      </c>
      <c r="B14554" t="str">
        <f>VLOOKUP(orders!C14554,customers!$A$2:$B$1501, 2,FALSE)</f>
        <v>Customer#000000379</v>
      </c>
      <c r="C14554">
        <v>379</v>
      </c>
      <c r="D14554" t="str">
        <f>VLOOKUP(orders!C14554,customers!$A$2:$G$1501,7,FALSE)</f>
        <v>AUTOMOBILE</v>
      </c>
      <c r="E14554">
        <f>VLOOKUP(C14554,customers!$A$2:$D$1501, 4,FALSE)</f>
        <v>7</v>
      </c>
      <c r="F14554" t="str">
        <f>VLOOKUP(E14554,nation!$A$2:$B$26, 2,FALSE)</f>
        <v>GERMANY</v>
      </c>
      <c r="G14554">
        <f>VLOOKUP(orders!F14554,nation!$B$2:$C$26,2,FALSE)</f>
        <v>3</v>
      </c>
      <c r="H14554" t="str">
        <f>HLOOKUP(orders!G14554,region_horz!$B$1:$F$2,2,FALSE)</f>
        <v>EUROPE</v>
      </c>
      <c r="I14554" t="s">
        <v>16</v>
      </c>
      <c r="J14554">
        <v>264705.99</v>
      </c>
      <c r="K14554" s="1">
        <v>34258</v>
      </c>
      <c r="L14554" t="s">
        <v>13</v>
      </c>
      <c r="M14554" t="s">
        <v>120</v>
      </c>
      <c r="N14554">
        <v>0</v>
      </c>
      <c r="O14554" t="s">
        <v>15472</v>
      </c>
    </row>
    <row r="14555" spans="1:15" x14ac:dyDescent="0.2">
      <c r="A14555">
        <v>58210</v>
      </c>
      <c r="B14555" t="str">
        <f>VLOOKUP(orders!C14555,customers!$A$2:$B$1501, 2,FALSE)</f>
        <v>Customer#000001234</v>
      </c>
      <c r="C14555">
        <v>1234</v>
      </c>
      <c r="D14555" t="str">
        <f>VLOOKUP(orders!C14555,customers!$A$2:$G$1501,7,FALSE)</f>
        <v>FURNITURE</v>
      </c>
      <c r="E14555">
        <f>VLOOKUP(C14555,customers!$A$2:$D$1501, 4,FALSE)</f>
        <v>1</v>
      </c>
      <c r="F14555" t="str">
        <f>VLOOKUP(E14555,nation!$A$2:$B$26, 2,FALSE)</f>
        <v>ARGENTINA</v>
      </c>
      <c r="G14555">
        <f>VLOOKUP(orders!F14555,nation!$B$2:$C$26,2,FALSE)</f>
        <v>1</v>
      </c>
      <c r="H14555" t="str">
        <f>HLOOKUP(orders!G14555,region_horz!$B$1:$F$2,2,FALSE)</f>
        <v>AMERICA</v>
      </c>
      <c r="I14555" t="s">
        <v>16</v>
      </c>
      <c r="J14555">
        <v>77444.009999999995</v>
      </c>
      <c r="K14555" s="1">
        <v>33945</v>
      </c>
      <c r="L14555" t="s">
        <v>31</v>
      </c>
      <c r="M14555" t="s">
        <v>1991</v>
      </c>
      <c r="N14555">
        <v>0</v>
      </c>
      <c r="O14555" t="s">
        <v>15473</v>
      </c>
    </row>
    <row r="14556" spans="1:15" x14ac:dyDescent="0.2">
      <c r="A14556">
        <v>58211</v>
      </c>
      <c r="B14556" t="str">
        <f>VLOOKUP(orders!C14556,customers!$A$2:$B$1501, 2,FALSE)</f>
        <v>Customer#000000860</v>
      </c>
      <c r="C14556">
        <v>860</v>
      </c>
      <c r="D14556" t="str">
        <f>VLOOKUP(orders!C14556,customers!$A$2:$G$1501,7,FALSE)</f>
        <v>BUILDING</v>
      </c>
      <c r="E14556">
        <f>VLOOKUP(C14556,customers!$A$2:$D$1501, 4,FALSE)</f>
        <v>12</v>
      </c>
      <c r="F14556" t="str">
        <f>VLOOKUP(E14556,nation!$A$2:$B$26, 2,FALSE)</f>
        <v>JAPAN</v>
      </c>
      <c r="G14556">
        <f>VLOOKUP(orders!F14556,nation!$B$2:$C$26,2,FALSE)</f>
        <v>2</v>
      </c>
      <c r="H14556" t="str">
        <f>HLOOKUP(orders!G14556,region_horz!$B$1:$F$2,2,FALSE)</f>
        <v>ASIA</v>
      </c>
      <c r="I14556" t="s">
        <v>9</v>
      </c>
      <c r="J14556">
        <v>131483.03</v>
      </c>
      <c r="K14556" s="1">
        <v>35940</v>
      </c>
      <c r="L14556" t="s">
        <v>23</v>
      </c>
      <c r="M14556" t="s">
        <v>837</v>
      </c>
      <c r="N14556">
        <v>0</v>
      </c>
      <c r="O14556" t="s">
        <v>15474</v>
      </c>
    </row>
    <row r="14557" spans="1:15" x14ac:dyDescent="0.2">
      <c r="A14557">
        <v>58212</v>
      </c>
      <c r="B14557" t="str">
        <f>VLOOKUP(orders!C14557,customers!$A$2:$B$1501, 2,FALSE)</f>
        <v>Customer#000001210</v>
      </c>
      <c r="C14557">
        <v>1210</v>
      </c>
      <c r="D14557" t="str">
        <f>VLOOKUP(orders!C14557,customers!$A$2:$G$1501,7,FALSE)</f>
        <v>AUTOMOBILE</v>
      </c>
      <c r="E14557">
        <f>VLOOKUP(C14557,customers!$A$2:$D$1501, 4,FALSE)</f>
        <v>16</v>
      </c>
      <c r="F14557" t="str">
        <f>VLOOKUP(E14557,nation!$A$2:$B$26, 2,FALSE)</f>
        <v>MOZAMBIQUE</v>
      </c>
      <c r="G14557">
        <f>VLOOKUP(orders!F14557,nation!$B$2:$C$26,2,FALSE)</f>
        <v>0</v>
      </c>
      <c r="H14557" t="str">
        <f>HLOOKUP(orders!G14557,region_horz!$B$1:$F$2,2,FALSE)</f>
        <v>AFRICA</v>
      </c>
      <c r="I14557" t="s">
        <v>9</v>
      </c>
      <c r="J14557">
        <v>106668.78</v>
      </c>
      <c r="K14557" s="1">
        <v>35388</v>
      </c>
      <c r="L14557" t="s">
        <v>13</v>
      </c>
      <c r="M14557" t="s">
        <v>3073</v>
      </c>
      <c r="N14557">
        <v>0</v>
      </c>
      <c r="O14557" t="s">
        <v>15475</v>
      </c>
    </row>
    <row r="14558" spans="1:15" x14ac:dyDescent="0.2">
      <c r="A14558">
        <v>58213</v>
      </c>
      <c r="B14558" t="str">
        <f>VLOOKUP(orders!C14558,customers!$A$2:$B$1501, 2,FALSE)</f>
        <v>Customer#000001412</v>
      </c>
      <c r="C14558">
        <v>1412</v>
      </c>
      <c r="D14558" t="str">
        <f>VLOOKUP(orders!C14558,customers!$A$2:$G$1501,7,FALSE)</f>
        <v>BUILDING</v>
      </c>
      <c r="E14558">
        <f>VLOOKUP(C14558,customers!$A$2:$D$1501, 4,FALSE)</f>
        <v>10</v>
      </c>
      <c r="F14558" t="str">
        <f>VLOOKUP(E14558,nation!$A$2:$B$26, 2,FALSE)</f>
        <v>IRAN</v>
      </c>
      <c r="G14558">
        <f>VLOOKUP(orders!F14558,nation!$B$2:$C$26,2,FALSE)</f>
        <v>4</v>
      </c>
      <c r="H14558" t="str">
        <f>HLOOKUP(orders!G14558,region_horz!$B$1:$F$2,2,FALSE)</f>
        <v>MIDDLE EAST</v>
      </c>
      <c r="I14558" t="s">
        <v>9</v>
      </c>
      <c r="J14558">
        <v>51529.5</v>
      </c>
      <c r="K14558" s="1">
        <v>35366</v>
      </c>
      <c r="L14558" t="s">
        <v>23</v>
      </c>
      <c r="M14558" t="s">
        <v>1612</v>
      </c>
      <c r="N14558">
        <v>0</v>
      </c>
      <c r="O14558" t="s">
        <v>15476</v>
      </c>
    </row>
    <row r="14559" spans="1:15" x14ac:dyDescent="0.2">
      <c r="A14559">
        <v>58214</v>
      </c>
      <c r="B14559" t="str">
        <f>VLOOKUP(orders!C14559,customers!$A$2:$B$1501, 2,FALSE)</f>
        <v>Customer#000000664</v>
      </c>
      <c r="C14559">
        <v>664</v>
      </c>
      <c r="D14559" t="str">
        <f>VLOOKUP(orders!C14559,customers!$A$2:$G$1501,7,FALSE)</f>
        <v>BUILDING</v>
      </c>
      <c r="E14559">
        <f>VLOOKUP(C14559,customers!$A$2:$D$1501, 4,FALSE)</f>
        <v>15</v>
      </c>
      <c r="F14559" t="str">
        <f>VLOOKUP(E14559,nation!$A$2:$B$26, 2,FALSE)</f>
        <v>MOROCCO</v>
      </c>
      <c r="G14559">
        <f>VLOOKUP(orders!F14559,nation!$B$2:$C$26,2,FALSE)</f>
        <v>0</v>
      </c>
      <c r="H14559" t="str">
        <f>HLOOKUP(orders!G14559,region_horz!$B$1:$F$2,2,FALSE)</f>
        <v>AFRICA</v>
      </c>
      <c r="I14559" t="s">
        <v>9</v>
      </c>
      <c r="J14559">
        <v>222512.65</v>
      </c>
      <c r="K14559" s="1">
        <v>35226</v>
      </c>
      <c r="L14559" t="s">
        <v>26</v>
      </c>
      <c r="M14559" t="s">
        <v>3112</v>
      </c>
      <c r="N14559">
        <v>0</v>
      </c>
      <c r="O14559" t="s">
        <v>15477</v>
      </c>
    </row>
    <row r="14560" spans="1:15" x14ac:dyDescent="0.2">
      <c r="A14560">
        <v>58215</v>
      </c>
      <c r="B14560" t="str">
        <f>VLOOKUP(orders!C14560,customers!$A$2:$B$1501, 2,FALSE)</f>
        <v>Customer#000000163</v>
      </c>
      <c r="C14560">
        <v>163</v>
      </c>
      <c r="D14560" t="str">
        <f>VLOOKUP(orders!C14560,customers!$A$2:$G$1501,7,FALSE)</f>
        <v>FURNITURE</v>
      </c>
      <c r="E14560">
        <f>VLOOKUP(C14560,customers!$A$2:$D$1501, 4,FALSE)</f>
        <v>21</v>
      </c>
      <c r="F14560" t="str">
        <f>VLOOKUP(E14560,nation!$A$2:$B$26, 2,FALSE)</f>
        <v>VIETNAM</v>
      </c>
      <c r="G14560">
        <f>VLOOKUP(orders!F14560,nation!$B$2:$C$26,2,FALSE)</f>
        <v>2</v>
      </c>
      <c r="H14560" t="str">
        <f>HLOOKUP(orders!G14560,region_horz!$B$1:$F$2,2,FALSE)</f>
        <v>ASIA</v>
      </c>
      <c r="I14560" t="s">
        <v>16</v>
      </c>
      <c r="J14560">
        <v>72346.69</v>
      </c>
      <c r="K14560" s="1">
        <v>33888</v>
      </c>
      <c r="L14560" t="s">
        <v>31</v>
      </c>
      <c r="M14560" t="s">
        <v>2353</v>
      </c>
      <c r="N14560">
        <v>0</v>
      </c>
      <c r="O14560" t="s">
        <v>15478</v>
      </c>
    </row>
    <row r="14561" spans="1:15" x14ac:dyDescent="0.2">
      <c r="A14561">
        <v>58240</v>
      </c>
      <c r="B14561" t="str">
        <f>VLOOKUP(orders!C14561,customers!$A$2:$B$1501, 2,FALSE)</f>
        <v>Customer#000000542</v>
      </c>
      <c r="C14561">
        <v>542</v>
      </c>
      <c r="D14561" t="str">
        <f>VLOOKUP(orders!C14561,customers!$A$2:$G$1501,7,FALSE)</f>
        <v>BUILDING</v>
      </c>
      <c r="E14561">
        <f>VLOOKUP(C14561,customers!$A$2:$D$1501, 4,FALSE)</f>
        <v>16</v>
      </c>
      <c r="F14561" t="str">
        <f>VLOOKUP(E14561,nation!$A$2:$B$26, 2,FALSE)</f>
        <v>MOZAMBIQUE</v>
      </c>
      <c r="G14561">
        <f>VLOOKUP(orders!F14561,nation!$B$2:$C$26,2,FALSE)</f>
        <v>0</v>
      </c>
      <c r="H14561" t="str">
        <f>HLOOKUP(orders!G14561,region_horz!$B$1:$F$2,2,FALSE)</f>
        <v>AFRICA</v>
      </c>
      <c r="I14561" t="s">
        <v>9</v>
      </c>
      <c r="J14561">
        <v>102211.23</v>
      </c>
      <c r="K14561" s="1">
        <v>35485</v>
      </c>
      <c r="L14561" t="s">
        <v>10</v>
      </c>
      <c r="M14561" t="s">
        <v>2790</v>
      </c>
      <c r="N14561">
        <v>0</v>
      </c>
      <c r="O14561" t="s">
        <v>15479</v>
      </c>
    </row>
    <row r="14562" spans="1:15" x14ac:dyDescent="0.2">
      <c r="A14562">
        <v>58241</v>
      </c>
      <c r="B14562" t="str">
        <f>VLOOKUP(orders!C14562,customers!$A$2:$B$1501, 2,FALSE)</f>
        <v>Customer#000000505</v>
      </c>
      <c r="C14562">
        <v>505</v>
      </c>
      <c r="D14562" t="str">
        <f>VLOOKUP(orders!C14562,customers!$A$2:$G$1501,7,FALSE)</f>
        <v>HOUSEHOLD</v>
      </c>
      <c r="E14562">
        <f>VLOOKUP(C14562,customers!$A$2:$D$1501, 4,FALSE)</f>
        <v>2</v>
      </c>
      <c r="F14562" t="str">
        <f>VLOOKUP(E14562,nation!$A$2:$B$26, 2,FALSE)</f>
        <v>BRAZIL</v>
      </c>
      <c r="G14562">
        <f>VLOOKUP(orders!F14562,nation!$B$2:$C$26,2,FALSE)</f>
        <v>1</v>
      </c>
      <c r="H14562" t="str">
        <f>HLOOKUP(orders!G14562,region_horz!$B$1:$F$2,2,FALSE)</f>
        <v>AMERICA</v>
      </c>
      <c r="I14562" t="s">
        <v>16</v>
      </c>
      <c r="J14562">
        <v>163134.32</v>
      </c>
      <c r="K14562" s="1">
        <v>34220</v>
      </c>
      <c r="L14562" t="s">
        <v>13</v>
      </c>
      <c r="M14562" t="s">
        <v>2205</v>
      </c>
      <c r="N14562">
        <v>0</v>
      </c>
      <c r="O14562" t="s">
        <v>15480</v>
      </c>
    </row>
    <row r="14563" spans="1:15" x14ac:dyDescent="0.2">
      <c r="A14563">
        <v>58242</v>
      </c>
      <c r="B14563" t="str">
        <f>VLOOKUP(orders!C14563,customers!$A$2:$B$1501, 2,FALSE)</f>
        <v>Customer#000001370</v>
      </c>
      <c r="C14563">
        <v>1370</v>
      </c>
      <c r="D14563" t="str">
        <f>VLOOKUP(orders!C14563,customers!$A$2:$G$1501,7,FALSE)</f>
        <v>BUILDING</v>
      </c>
      <c r="E14563">
        <f>VLOOKUP(C14563,customers!$A$2:$D$1501, 4,FALSE)</f>
        <v>18</v>
      </c>
      <c r="F14563" t="str">
        <f>VLOOKUP(E14563,nation!$A$2:$B$26, 2,FALSE)</f>
        <v>CHINA</v>
      </c>
      <c r="G14563">
        <f>VLOOKUP(orders!F14563,nation!$B$2:$C$26,2,FALSE)</f>
        <v>2</v>
      </c>
      <c r="H14563" t="str">
        <f>HLOOKUP(orders!G14563,region_horz!$B$1:$F$2,2,FALSE)</f>
        <v>ASIA</v>
      </c>
      <c r="I14563" t="s">
        <v>16</v>
      </c>
      <c r="J14563">
        <v>88274.83</v>
      </c>
      <c r="K14563" s="1">
        <v>34514</v>
      </c>
      <c r="L14563" t="s">
        <v>31</v>
      </c>
      <c r="M14563" t="s">
        <v>1764</v>
      </c>
      <c r="N14563">
        <v>0</v>
      </c>
      <c r="O14563" t="s">
        <v>15481</v>
      </c>
    </row>
    <row r="14564" spans="1:15" x14ac:dyDescent="0.2">
      <c r="A14564">
        <v>58243</v>
      </c>
      <c r="B14564" t="str">
        <f>VLOOKUP(orders!C14564,customers!$A$2:$B$1501, 2,FALSE)</f>
        <v>Customer#000001063</v>
      </c>
      <c r="C14564">
        <v>1063</v>
      </c>
      <c r="D14564" t="str">
        <f>VLOOKUP(orders!C14564,customers!$A$2:$G$1501,7,FALSE)</f>
        <v>MACHINERY</v>
      </c>
      <c r="E14564">
        <f>VLOOKUP(C14564,customers!$A$2:$D$1501, 4,FALSE)</f>
        <v>21</v>
      </c>
      <c r="F14564" t="str">
        <f>VLOOKUP(E14564,nation!$A$2:$B$26, 2,FALSE)</f>
        <v>VIETNAM</v>
      </c>
      <c r="G14564">
        <f>VLOOKUP(orders!F14564,nation!$B$2:$C$26,2,FALSE)</f>
        <v>2</v>
      </c>
      <c r="H14564" t="str">
        <f>HLOOKUP(orders!G14564,region_horz!$B$1:$F$2,2,FALSE)</f>
        <v>ASIA</v>
      </c>
      <c r="I14564" t="s">
        <v>9</v>
      </c>
      <c r="J14564">
        <v>7465.71</v>
      </c>
      <c r="K14564" s="1">
        <v>35737</v>
      </c>
      <c r="L14564" t="s">
        <v>23</v>
      </c>
      <c r="M14564" t="s">
        <v>3500</v>
      </c>
      <c r="N14564">
        <v>0</v>
      </c>
      <c r="O14564" t="s">
        <v>15482</v>
      </c>
    </row>
    <row r="14565" spans="1:15" x14ac:dyDescent="0.2">
      <c r="A14565">
        <v>58244</v>
      </c>
      <c r="B14565" t="str">
        <f>VLOOKUP(orders!C14565,customers!$A$2:$B$1501, 2,FALSE)</f>
        <v>Customer#000001168</v>
      </c>
      <c r="C14565">
        <v>1168</v>
      </c>
      <c r="D14565" t="str">
        <f>VLOOKUP(orders!C14565,customers!$A$2:$G$1501,7,FALSE)</f>
        <v>FURNITURE</v>
      </c>
      <c r="E14565">
        <f>VLOOKUP(C14565,customers!$A$2:$D$1501, 4,FALSE)</f>
        <v>17</v>
      </c>
      <c r="F14565" t="str">
        <f>VLOOKUP(E14565,nation!$A$2:$B$26, 2,FALSE)</f>
        <v>PERU</v>
      </c>
      <c r="G14565">
        <f>VLOOKUP(orders!F14565,nation!$B$2:$C$26,2,FALSE)</f>
        <v>1</v>
      </c>
      <c r="H14565" t="str">
        <f>HLOOKUP(orders!G14565,region_horz!$B$1:$F$2,2,FALSE)</f>
        <v>AMERICA</v>
      </c>
      <c r="I14565" t="s">
        <v>9</v>
      </c>
      <c r="J14565">
        <v>93801.72</v>
      </c>
      <c r="K14565" s="1">
        <v>35704</v>
      </c>
      <c r="L14565" t="s">
        <v>26</v>
      </c>
      <c r="M14565" t="s">
        <v>1400</v>
      </c>
      <c r="N14565">
        <v>0</v>
      </c>
      <c r="O14565" t="s">
        <v>15483</v>
      </c>
    </row>
    <row r="14566" spans="1:15" x14ac:dyDescent="0.2">
      <c r="A14566">
        <v>58245</v>
      </c>
      <c r="B14566" t="str">
        <f>VLOOKUP(orders!C14566,customers!$A$2:$B$1501, 2,FALSE)</f>
        <v>Customer#000000238</v>
      </c>
      <c r="C14566">
        <v>238</v>
      </c>
      <c r="D14566" t="str">
        <f>VLOOKUP(orders!C14566,customers!$A$2:$G$1501,7,FALSE)</f>
        <v>HOUSEHOLD</v>
      </c>
      <c r="E14566">
        <f>VLOOKUP(C14566,customers!$A$2:$D$1501, 4,FALSE)</f>
        <v>16</v>
      </c>
      <c r="F14566" t="str">
        <f>VLOOKUP(E14566,nation!$A$2:$B$26, 2,FALSE)</f>
        <v>MOZAMBIQUE</v>
      </c>
      <c r="G14566">
        <f>VLOOKUP(orders!F14566,nation!$B$2:$C$26,2,FALSE)</f>
        <v>0</v>
      </c>
      <c r="H14566" t="str">
        <f>HLOOKUP(orders!G14566,region_horz!$B$1:$F$2,2,FALSE)</f>
        <v>AFRICA</v>
      </c>
      <c r="I14566" t="s">
        <v>9</v>
      </c>
      <c r="J14566">
        <v>192211.71</v>
      </c>
      <c r="K14566" s="1">
        <v>35444</v>
      </c>
      <c r="L14566" t="s">
        <v>13</v>
      </c>
      <c r="M14566" t="s">
        <v>17</v>
      </c>
      <c r="N14566">
        <v>0</v>
      </c>
      <c r="O14566" t="s">
        <v>15484</v>
      </c>
    </row>
    <row r="14567" spans="1:15" x14ac:dyDescent="0.2">
      <c r="A14567">
        <v>58246</v>
      </c>
      <c r="B14567" t="str">
        <f>VLOOKUP(orders!C14567,customers!$A$2:$B$1501, 2,FALSE)</f>
        <v>Customer#000000019</v>
      </c>
      <c r="C14567">
        <v>19</v>
      </c>
      <c r="D14567" t="str">
        <f>VLOOKUP(orders!C14567,customers!$A$2:$G$1501,7,FALSE)</f>
        <v>HOUSEHOLD</v>
      </c>
      <c r="E14567">
        <f>VLOOKUP(C14567,customers!$A$2:$D$1501, 4,FALSE)</f>
        <v>18</v>
      </c>
      <c r="F14567" t="str">
        <f>VLOOKUP(E14567,nation!$A$2:$B$26, 2,FALSE)</f>
        <v>CHINA</v>
      </c>
      <c r="G14567">
        <f>VLOOKUP(orders!F14567,nation!$B$2:$C$26,2,FALSE)</f>
        <v>2</v>
      </c>
      <c r="H14567" t="str">
        <f>HLOOKUP(orders!G14567,region_horz!$B$1:$F$2,2,FALSE)</f>
        <v>ASIA</v>
      </c>
      <c r="I14567" t="s">
        <v>16</v>
      </c>
      <c r="J14567">
        <v>47373.33</v>
      </c>
      <c r="K14567" s="1">
        <v>34538</v>
      </c>
      <c r="L14567" t="s">
        <v>26</v>
      </c>
      <c r="M14567" t="s">
        <v>3176</v>
      </c>
      <c r="N14567">
        <v>0</v>
      </c>
      <c r="O14567" t="s">
        <v>15485</v>
      </c>
    </row>
    <row r="14568" spans="1:15" x14ac:dyDescent="0.2">
      <c r="A14568">
        <v>58247</v>
      </c>
      <c r="B14568" t="str">
        <f>VLOOKUP(orders!C14568,customers!$A$2:$B$1501, 2,FALSE)</f>
        <v>Customer#000001054</v>
      </c>
      <c r="C14568">
        <v>1054</v>
      </c>
      <c r="D14568" t="str">
        <f>VLOOKUP(orders!C14568,customers!$A$2:$G$1501,7,FALSE)</f>
        <v>HOUSEHOLD</v>
      </c>
      <c r="E14568">
        <f>VLOOKUP(C14568,customers!$A$2:$D$1501, 4,FALSE)</f>
        <v>21</v>
      </c>
      <c r="F14568" t="str">
        <f>VLOOKUP(E14568,nation!$A$2:$B$26, 2,FALSE)</f>
        <v>VIETNAM</v>
      </c>
      <c r="G14568">
        <f>VLOOKUP(orders!F14568,nation!$B$2:$C$26,2,FALSE)</f>
        <v>2</v>
      </c>
      <c r="H14568" t="str">
        <f>HLOOKUP(orders!G14568,region_horz!$B$1:$F$2,2,FALSE)</f>
        <v>ASIA</v>
      </c>
      <c r="I14568" t="s">
        <v>9</v>
      </c>
      <c r="J14568">
        <v>150008.82</v>
      </c>
      <c r="K14568" s="1">
        <v>34966</v>
      </c>
      <c r="L14568" t="s">
        <v>23</v>
      </c>
      <c r="M14568" t="s">
        <v>2337</v>
      </c>
      <c r="N14568">
        <v>0</v>
      </c>
      <c r="O14568" t="s">
        <v>15486</v>
      </c>
    </row>
    <row r="14569" spans="1:15" x14ac:dyDescent="0.2">
      <c r="A14569">
        <v>58272</v>
      </c>
      <c r="B14569" t="str">
        <f>VLOOKUP(orders!C14569,customers!$A$2:$B$1501, 2,FALSE)</f>
        <v>Customer#000000214</v>
      </c>
      <c r="C14569">
        <v>214</v>
      </c>
      <c r="D14569" t="str">
        <f>VLOOKUP(orders!C14569,customers!$A$2:$G$1501,7,FALSE)</f>
        <v>MACHINERY</v>
      </c>
      <c r="E14569">
        <f>VLOOKUP(C14569,customers!$A$2:$D$1501, 4,FALSE)</f>
        <v>8</v>
      </c>
      <c r="F14569" t="str">
        <f>VLOOKUP(E14569,nation!$A$2:$B$26, 2,FALSE)</f>
        <v>INDIA</v>
      </c>
      <c r="G14569">
        <f>VLOOKUP(orders!F14569,nation!$B$2:$C$26,2,FALSE)</f>
        <v>2</v>
      </c>
      <c r="H14569" t="str">
        <f>HLOOKUP(orders!G14569,region_horz!$B$1:$F$2,2,FALSE)</f>
        <v>ASIA</v>
      </c>
      <c r="I14569" t="s">
        <v>9</v>
      </c>
      <c r="J14569">
        <v>242438.07</v>
      </c>
      <c r="K14569" s="1">
        <v>35190</v>
      </c>
      <c r="L14569" t="s">
        <v>26</v>
      </c>
      <c r="M14569" t="s">
        <v>1646</v>
      </c>
      <c r="N14569">
        <v>0</v>
      </c>
      <c r="O14569" t="s">
        <v>15487</v>
      </c>
    </row>
    <row r="14570" spans="1:15" x14ac:dyDescent="0.2">
      <c r="A14570">
        <v>58273</v>
      </c>
      <c r="B14570" t="str">
        <f>VLOOKUP(orders!C14570,customers!$A$2:$B$1501, 2,FALSE)</f>
        <v>Customer#000000805</v>
      </c>
      <c r="C14570">
        <v>805</v>
      </c>
      <c r="D14570" t="str">
        <f>VLOOKUP(orders!C14570,customers!$A$2:$G$1501,7,FALSE)</f>
        <v>BUILDING</v>
      </c>
      <c r="E14570">
        <f>VLOOKUP(C14570,customers!$A$2:$D$1501, 4,FALSE)</f>
        <v>10</v>
      </c>
      <c r="F14570" t="str">
        <f>VLOOKUP(E14570,nation!$A$2:$B$26, 2,FALSE)</f>
        <v>IRAN</v>
      </c>
      <c r="G14570">
        <f>VLOOKUP(orders!F14570,nation!$B$2:$C$26,2,FALSE)</f>
        <v>4</v>
      </c>
      <c r="H14570" t="str">
        <f>HLOOKUP(orders!G14570,region_horz!$B$1:$F$2,2,FALSE)</f>
        <v>MIDDLE EAST</v>
      </c>
      <c r="I14570" t="s">
        <v>16</v>
      </c>
      <c r="J14570">
        <v>237137.86</v>
      </c>
      <c r="K14570" s="1">
        <v>34141</v>
      </c>
      <c r="L14570" t="s">
        <v>26</v>
      </c>
      <c r="M14570" t="s">
        <v>1753</v>
      </c>
      <c r="N14570">
        <v>0</v>
      </c>
      <c r="O14570" t="s">
        <v>15488</v>
      </c>
    </row>
    <row r="14571" spans="1:15" x14ac:dyDescent="0.2">
      <c r="A14571">
        <v>58274</v>
      </c>
      <c r="B14571" t="str">
        <f>VLOOKUP(orders!C14571,customers!$A$2:$B$1501, 2,FALSE)</f>
        <v>Customer#000000658</v>
      </c>
      <c r="C14571">
        <v>658</v>
      </c>
      <c r="D14571" t="str">
        <f>VLOOKUP(orders!C14571,customers!$A$2:$G$1501,7,FALSE)</f>
        <v>HOUSEHOLD</v>
      </c>
      <c r="E14571">
        <f>VLOOKUP(C14571,customers!$A$2:$D$1501, 4,FALSE)</f>
        <v>1</v>
      </c>
      <c r="F14571" t="str">
        <f>VLOOKUP(E14571,nation!$A$2:$B$26, 2,FALSE)</f>
        <v>ARGENTINA</v>
      </c>
      <c r="G14571">
        <f>VLOOKUP(orders!F14571,nation!$B$2:$C$26,2,FALSE)</f>
        <v>1</v>
      </c>
      <c r="H14571" t="str">
        <f>HLOOKUP(orders!G14571,region_horz!$B$1:$F$2,2,FALSE)</f>
        <v>AMERICA</v>
      </c>
      <c r="I14571" t="s">
        <v>9</v>
      </c>
      <c r="J14571">
        <v>71937.679999999993</v>
      </c>
      <c r="K14571" s="1">
        <v>35821</v>
      </c>
      <c r="L14571" t="s">
        <v>26</v>
      </c>
      <c r="M14571" t="s">
        <v>2189</v>
      </c>
      <c r="N14571">
        <v>0</v>
      </c>
      <c r="O14571" t="s">
        <v>15489</v>
      </c>
    </row>
    <row r="14572" spans="1:15" x14ac:dyDescent="0.2">
      <c r="A14572">
        <v>58275</v>
      </c>
      <c r="B14572" t="str">
        <f>VLOOKUP(orders!C14572,customers!$A$2:$B$1501, 2,FALSE)</f>
        <v>Customer#000001127</v>
      </c>
      <c r="C14572">
        <v>1127</v>
      </c>
      <c r="D14572" t="str">
        <f>VLOOKUP(orders!C14572,customers!$A$2:$G$1501,7,FALSE)</f>
        <v>AUTOMOBILE</v>
      </c>
      <c r="E14572">
        <f>VLOOKUP(C14572,customers!$A$2:$D$1501, 4,FALSE)</f>
        <v>10</v>
      </c>
      <c r="F14572" t="str">
        <f>VLOOKUP(E14572,nation!$A$2:$B$26, 2,FALSE)</f>
        <v>IRAN</v>
      </c>
      <c r="G14572">
        <f>VLOOKUP(orders!F14572,nation!$B$2:$C$26,2,FALSE)</f>
        <v>4</v>
      </c>
      <c r="H14572" t="str">
        <f>HLOOKUP(orders!G14572,region_horz!$B$1:$F$2,2,FALSE)</f>
        <v>MIDDLE EAST</v>
      </c>
      <c r="I14572" t="s">
        <v>9</v>
      </c>
      <c r="J14572">
        <v>155331.96</v>
      </c>
      <c r="K14572" s="1">
        <v>35371</v>
      </c>
      <c r="L14572" t="s">
        <v>26</v>
      </c>
      <c r="M14572" t="s">
        <v>837</v>
      </c>
      <c r="N14572">
        <v>0</v>
      </c>
      <c r="O14572" t="s">
        <v>15490</v>
      </c>
    </row>
    <row r="14573" spans="1:15" x14ac:dyDescent="0.2">
      <c r="A14573">
        <v>58276</v>
      </c>
      <c r="B14573" t="str">
        <f>VLOOKUP(orders!C14573,customers!$A$2:$B$1501, 2,FALSE)</f>
        <v>Customer#000000790</v>
      </c>
      <c r="C14573">
        <v>790</v>
      </c>
      <c r="D14573" t="str">
        <f>VLOOKUP(orders!C14573,customers!$A$2:$G$1501,7,FALSE)</f>
        <v>BUILDING</v>
      </c>
      <c r="E14573">
        <f>VLOOKUP(C14573,customers!$A$2:$D$1501, 4,FALSE)</f>
        <v>0</v>
      </c>
      <c r="F14573" t="str">
        <f>VLOOKUP(E14573,nation!$A$2:$B$26, 2,FALSE)</f>
        <v>ALGERIA</v>
      </c>
      <c r="G14573">
        <f>VLOOKUP(orders!F14573,nation!$B$2:$C$26,2,FALSE)</f>
        <v>0</v>
      </c>
      <c r="H14573" t="str">
        <f>HLOOKUP(orders!G14573,region_horz!$B$1:$F$2,2,FALSE)</f>
        <v>AFRICA</v>
      </c>
      <c r="I14573" t="s">
        <v>9</v>
      </c>
      <c r="J14573">
        <v>95793.71</v>
      </c>
      <c r="K14573" s="1">
        <v>35317</v>
      </c>
      <c r="L14573" t="s">
        <v>13</v>
      </c>
      <c r="M14573" t="s">
        <v>983</v>
      </c>
      <c r="N14573">
        <v>0</v>
      </c>
      <c r="O14573" t="s">
        <v>15491</v>
      </c>
    </row>
    <row r="14574" spans="1:15" x14ac:dyDescent="0.2">
      <c r="A14574">
        <v>58277</v>
      </c>
      <c r="B14574" t="str">
        <f>VLOOKUP(orders!C14574,customers!$A$2:$B$1501, 2,FALSE)</f>
        <v>Customer#000001328</v>
      </c>
      <c r="C14574">
        <v>1328</v>
      </c>
      <c r="D14574" t="str">
        <f>VLOOKUP(orders!C14574,customers!$A$2:$G$1501,7,FALSE)</f>
        <v>AUTOMOBILE</v>
      </c>
      <c r="E14574">
        <f>VLOOKUP(C14574,customers!$A$2:$D$1501, 4,FALSE)</f>
        <v>10</v>
      </c>
      <c r="F14574" t="str">
        <f>VLOOKUP(E14574,nation!$A$2:$B$26, 2,FALSE)</f>
        <v>IRAN</v>
      </c>
      <c r="G14574">
        <f>VLOOKUP(orders!F14574,nation!$B$2:$C$26,2,FALSE)</f>
        <v>4</v>
      </c>
      <c r="H14574" t="str">
        <f>HLOOKUP(orders!G14574,region_horz!$B$1:$F$2,2,FALSE)</f>
        <v>MIDDLE EAST</v>
      </c>
      <c r="I14574" t="s">
        <v>16</v>
      </c>
      <c r="J14574">
        <v>119591.73</v>
      </c>
      <c r="K14574" s="1">
        <v>34359</v>
      </c>
      <c r="L14574" t="s">
        <v>31</v>
      </c>
      <c r="M14574" t="s">
        <v>2201</v>
      </c>
      <c r="N14574">
        <v>0</v>
      </c>
      <c r="O14574" t="s">
        <v>15492</v>
      </c>
    </row>
    <row r="14575" spans="1:15" x14ac:dyDescent="0.2">
      <c r="A14575">
        <v>58278</v>
      </c>
      <c r="B14575" t="str">
        <f>VLOOKUP(orders!C14575,customers!$A$2:$B$1501, 2,FALSE)</f>
        <v>Customer#000001478</v>
      </c>
      <c r="C14575">
        <v>1478</v>
      </c>
      <c r="D14575" t="str">
        <f>VLOOKUP(orders!C14575,customers!$A$2:$G$1501,7,FALSE)</f>
        <v>AUTOMOBILE</v>
      </c>
      <c r="E14575">
        <f>VLOOKUP(C14575,customers!$A$2:$D$1501, 4,FALSE)</f>
        <v>7</v>
      </c>
      <c r="F14575" t="str">
        <f>VLOOKUP(E14575,nation!$A$2:$B$26, 2,FALSE)</f>
        <v>GERMANY</v>
      </c>
      <c r="G14575">
        <f>VLOOKUP(orders!F14575,nation!$B$2:$C$26,2,FALSE)</f>
        <v>3</v>
      </c>
      <c r="H14575" t="str">
        <f>HLOOKUP(orders!G14575,region_horz!$B$1:$F$2,2,FALSE)</f>
        <v>EUROPE</v>
      </c>
      <c r="I14575" t="s">
        <v>16</v>
      </c>
      <c r="J14575">
        <v>180043.62</v>
      </c>
      <c r="K14575" s="1">
        <v>33858</v>
      </c>
      <c r="L14575" t="s">
        <v>26</v>
      </c>
      <c r="M14575" t="s">
        <v>2912</v>
      </c>
      <c r="N14575">
        <v>0</v>
      </c>
      <c r="O14575" t="s">
        <v>15493</v>
      </c>
    </row>
    <row r="14576" spans="1:15" x14ac:dyDescent="0.2">
      <c r="A14576">
        <v>58279</v>
      </c>
      <c r="B14576" t="str">
        <f>VLOOKUP(orders!C14576,customers!$A$2:$B$1501, 2,FALSE)</f>
        <v>Customer#000001466</v>
      </c>
      <c r="C14576">
        <v>1466</v>
      </c>
      <c r="D14576" t="str">
        <f>VLOOKUP(orders!C14576,customers!$A$2:$G$1501,7,FALSE)</f>
        <v>FURNITURE</v>
      </c>
      <c r="E14576">
        <f>VLOOKUP(C14576,customers!$A$2:$D$1501, 4,FALSE)</f>
        <v>17</v>
      </c>
      <c r="F14576" t="str">
        <f>VLOOKUP(E14576,nation!$A$2:$B$26, 2,FALSE)</f>
        <v>PERU</v>
      </c>
      <c r="G14576">
        <f>VLOOKUP(orders!F14576,nation!$B$2:$C$26,2,FALSE)</f>
        <v>1</v>
      </c>
      <c r="H14576" t="str">
        <f>HLOOKUP(orders!G14576,region_horz!$B$1:$F$2,2,FALSE)</f>
        <v>AMERICA</v>
      </c>
      <c r="I14576" t="s">
        <v>16</v>
      </c>
      <c r="J14576">
        <v>34117.81</v>
      </c>
      <c r="K14576" s="1">
        <v>34436</v>
      </c>
      <c r="L14576" t="s">
        <v>31</v>
      </c>
      <c r="M14576" t="s">
        <v>1790</v>
      </c>
      <c r="N14576">
        <v>0</v>
      </c>
      <c r="O14576" t="s">
        <v>15494</v>
      </c>
    </row>
    <row r="14577" spans="1:15" x14ac:dyDescent="0.2">
      <c r="A14577">
        <v>58304</v>
      </c>
      <c r="B14577" t="str">
        <f>VLOOKUP(orders!C14577,customers!$A$2:$B$1501, 2,FALSE)</f>
        <v>Customer#000001210</v>
      </c>
      <c r="C14577">
        <v>1210</v>
      </c>
      <c r="D14577" t="str">
        <f>VLOOKUP(orders!C14577,customers!$A$2:$G$1501,7,FALSE)</f>
        <v>AUTOMOBILE</v>
      </c>
      <c r="E14577">
        <f>VLOOKUP(C14577,customers!$A$2:$D$1501, 4,FALSE)</f>
        <v>16</v>
      </c>
      <c r="F14577" t="str">
        <f>VLOOKUP(E14577,nation!$A$2:$B$26, 2,FALSE)</f>
        <v>MOZAMBIQUE</v>
      </c>
      <c r="G14577">
        <f>VLOOKUP(orders!F14577,nation!$B$2:$C$26,2,FALSE)</f>
        <v>0</v>
      </c>
      <c r="H14577" t="str">
        <f>HLOOKUP(orders!G14577,region_horz!$B$1:$F$2,2,FALSE)</f>
        <v>AFRICA</v>
      </c>
      <c r="I14577" t="s">
        <v>9</v>
      </c>
      <c r="J14577">
        <v>76415.95</v>
      </c>
      <c r="K14577" s="1">
        <v>35097</v>
      </c>
      <c r="L14577" t="s">
        <v>23</v>
      </c>
      <c r="M14577" t="s">
        <v>1045</v>
      </c>
      <c r="N14577">
        <v>0</v>
      </c>
      <c r="O14577" t="s">
        <v>15495</v>
      </c>
    </row>
    <row r="14578" spans="1:15" x14ac:dyDescent="0.2">
      <c r="A14578">
        <v>58305</v>
      </c>
      <c r="B14578" t="str">
        <f>VLOOKUP(orders!C14578,customers!$A$2:$B$1501, 2,FALSE)</f>
        <v>Customer#000001157</v>
      </c>
      <c r="C14578">
        <v>1157</v>
      </c>
      <c r="D14578" t="str">
        <f>VLOOKUP(orders!C14578,customers!$A$2:$G$1501,7,FALSE)</f>
        <v>HOUSEHOLD</v>
      </c>
      <c r="E14578">
        <f>VLOOKUP(C14578,customers!$A$2:$D$1501, 4,FALSE)</f>
        <v>20</v>
      </c>
      <c r="F14578" t="str">
        <f>VLOOKUP(E14578,nation!$A$2:$B$26, 2,FALSE)</f>
        <v>SAUDI ARABIA</v>
      </c>
      <c r="G14578">
        <f>VLOOKUP(orders!F14578,nation!$B$2:$C$26,2,FALSE)</f>
        <v>4</v>
      </c>
      <c r="H14578" t="str">
        <f>HLOOKUP(orders!G14578,region_horz!$B$1:$F$2,2,FALSE)</f>
        <v>MIDDLE EAST</v>
      </c>
      <c r="I14578" t="s">
        <v>16</v>
      </c>
      <c r="J14578">
        <v>71144.2</v>
      </c>
      <c r="K14578" s="1">
        <v>34554</v>
      </c>
      <c r="L14578" t="s">
        <v>13</v>
      </c>
      <c r="M14578" t="s">
        <v>154</v>
      </c>
      <c r="N14578">
        <v>0</v>
      </c>
      <c r="O14578" t="s">
        <v>15496</v>
      </c>
    </row>
    <row r="14579" spans="1:15" x14ac:dyDescent="0.2">
      <c r="A14579">
        <v>58306</v>
      </c>
      <c r="B14579" t="str">
        <f>VLOOKUP(orders!C14579,customers!$A$2:$B$1501, 2,FALSE)</f>
        <v>Customer#000001270</v>
      </c>
      <c r="C14579">
        <v>1270</v>
      </c>
      <c r="D14579" t="str">
        <f>VLOOKUP(orders!C14579,customers!$A$2:$G$1501,7,FALSE)</f>
        <v>MACHINERY</v>
      </c>
      <c r="E14579">
        <f>VLOOKUP(C14579,customers!$A$2:$D$1501, 4,FALSE)</f>
        <v>13</v>
      </c>
      <c r="F14579" t="str">
        <f>VLOOKUP(E14579,nation!$A$2:$B$26, 2,FALSE)</f>
        <v>JORDAN</v>
      </c>
      <c r="G14579">
        <f>VLOOKUP(orders!F14579,nation!$B$2:$C$26,2,FALSE)</f>
        <v>4</v>
      </c>
      <c r="H14579" t="str">
        <f>HLOOKUP(orders!G14579,region_horz!$B$1:$F$2,2,FALSE)</f>
        <v>MIDDLE EAST</v>
      </c>
      <c r="I14579" t="s">
        <v>9</v>
      </c>
      <c r="J14579">
        <v>134912.93</v>
      </c>
      <c r="K14579" s="1">
        <v>35237</v>
      </c>
      <c r="L14579" t="s">
        <v>26</v>
      </c>
      <c r="M14579" t="s">
        <v>1368</v>
      </c>
      <c r="N14579">
        <v>0</v>
      </c>
      <c r="O14579" t="s">
        <v>15497</v>
      </c>
    </row>
    <row r="14580" spans="1:15" x14ac:dyDescent="0.2">
      <c r="A14580">
        <v>58307</v>
      </c>
      <c r="B14580" t="str">
        <f>VLOOKUP(orders!C14580,customers!$A$2:$B$1501, 2,FALSE)</f>
        <v>Customer#000001315</v>
      </c>
      <c r="C14580">
        <v>1315</v>
      </c>
      <c r="D14580" t="str">
        <f>VLOOKUP(orders!C14580,customers!$A$2:$G$1501,7,FALSE)</f>
        <v>AUTOMOBILE</v>
      </c>
      <c r="E14580">
        <f>VLOOKUP(C14580,customers!$A$2:$D$1501, 4,FALSE)</f>
        <v>10</v>
      </c>
      <c r="F14580" t="str">
        <f>VLOOKUP(E14580,nation!$A$2:$B$26, 2,FALSE)</f>
        <v>IRAN</v>
      </c>
      <c r="G14580">
        <f>VLOOKUP(orders!F14580,nation!$B$2:$C$26,2,FALSE)</f>
        <v>4</v>
      </c>
      <c r="H14580" t="str">
        <f>HLOOKUP(orders!G14580,region_horz!$B$1:$F$2,2,FALSE)</f>
        <v>MIDDLE EAST</v>
      </c>
      <c r="I14580" t="s">
        <v>16</v>
      </c>
      <c r="J14580">
        <v>133472.15</v>
      </c>
      <c r="K14580" s="1">
        <v>34650</v>
      </c>
      <c r="L14580" t="s">
        <v>31</v>
      </c>
      <c r="M14580" t="s">
        <v>5245</v>
      </c>
      <c r="N14580">
        <v>0</v>
      </c>
      <c r="O14580" t="s">
        <v>15498</v>
      </c>
    </row>
    <row r="14581" spans="1:15" x14ac:dyDescent="0.2">
      <c r="A14581">
        <v>58308</v>
      </c>
      <c r="B14581" t="str">
        <f>VLOOKUP(orders!C14581,customers!$A$2:$B$1501, 2,FALSE)</f>
        <v>Customer#000000457</v>
      </c>
      <c r="C14581">
        <v>457</v>
      </c>
      <c r="D14581" t="str">
        <f>VLOOKUP(orders!C14581,customers!$A$2:$G$1501,7,FALSE)</f>
        <v>FURNITURE</v>
      </c>
      <c r="E14581">
        <f>VLOOKUP(C14581,customers!$A$2:$D$1501, 4,FALSE)</f>
        <v>20</v>
      </c>
      <c r="F14581" t="str">
        <f>VLOOKUP(E14581,nation!$A$2:$B$26, 2,FALSE)</f>
        <v>SAUDI ARABIA</v>
      </c>
      <c r="G14581">
        <f>VLOOKUP(orders!F14581,nation!$B$2:$C$26,2,FALSE)</f>
        <v>4</v>
      </c>
      <c r="H14581" t="str">
        <f>HLOOKUP(orders!G14581,region_horz!$B$1:$F$2,2,FALSE)</f>
        <v>MIDDLE EAST</v>
      </c>
      <c r="I14581" t="s">
        <v>16</v>
      </c>
      <c r="J14581">
        <v>113643.66</v>
      </c>
      <c r="K14581" s="1">
        <v>34111</v>
      </c>
      <c r="L14581" t="s">
        <v>23</v>
      </c>
      <c r="M14581" t="s">
        <v>3661</v>
      </c>
      <c r="N14581">
        <v>0</v>
      </c>
      <c r="O14581" t="s">
        <v>15499</v>
      </c>
    </row>
    <row r="14582" spans="1:15" x14ac:dyDescent="0.2">
      <c r="A14582">
        <v>58309</v>
      </c>
      <c r="B14582" t="str">
        <f>VLOOKUP(orders!C14582,customers!$A$2:$B$1501, 2,FALSE)</f>
        <v>Customer#000001177</v>
      </c>
      <c r="C14582">
        <v>1177</v>
      </c>
      <c r="D14582" t="str">
        <f>VLOOKUP(orders!C14582,customers!$A$2:$G$1501,7,FALSE)</f>
        <v>FURNITURE</v>
      </c>
      <c r="E14582">
        <f>VLOOKUP(C14582,customers!$A$2:$D$1501, 4,FALSE)</f>
        <v>14</v>
      </c>
      <c r="F14582" t="str">
        <f>VLOOKUP(E14582,nation!$A$2:$B$26, 2,FALSE)</f>
        <v>KENYA</v>
      </c>
      <c r="G14582">
        <f>VLOOKUP(orders!F14582,nation!$B$2:$C$26,2,FALSE)</f>
        <v>0</v>
      </c>
      <c r="H14582" t="str">
        <f>HLOOKUP(orders!G14582,region_horz!$B$1:$F$2,2,FALSE)</f>
        <v>AFRICA</v>
      </c>
      <c r="I14582" t="s">
        <v>9</v>
      </c>
      <c r="J14582">
        <v>263590.15999999997</v>
      </c>
      <c r="K14582" s="1">
        <v>35629</v>
      </c>
      <c r="L14582" t="s">
        <v>26</v>
      </c>
      <c r="M14582" t="s">
        <v>1940</v>
      </c>
      <c r="N14582">
        <v>0</v>
      </c>
      <c r="O14582" t="s">
        <v>15500</v>
      </c>
    </row>
    <row r="14583" spans="1:15" x14ac:dyDescent="0.2">
      <c r="A14583">
        <v>58310</v>
      </c>
      <c r="B14583" t="str">
        <f>VLOOKUP(orders!C14583,customers!$A$2:$B$1501, 2,FALSE)</f>
        <v>Customer#000000529</v>
      </c>
      <c r="C14583">
        <v>529</v>
      </c>
      <c r="D14583" t="str">
        <f>VLOOKUP(orders!C14583,customers!$A$2:$G$1501,7,FALSE)</f>
        <v>FURNITURE</v>
      </c>
      <c r="E14583">
        <f>VLOOKUP(C14583,customers!$A$2:$D$1501, 4,FALSE)</f>
        <v>15</v>
      </c>
      <c r="F14583" t="str">
        <f>VLOOKUP(E14583,nation!$A$2:$B$26, 2,FALSE)</f>
        <v>MOROCCO</v>
      </c>
      <c r="G14583">
        <f>VLOOKUP(orders!F14583,nation!$B$2:$C$26,2,FALSE)</f>
        <v>0</v>
      </c>
      <c r="H14583" t="str">
        <f>HLOOKUP(orders!G14583,region_horz!$B$1:$F$2,2,FALSE)</f>
        <v>AFRICA</v>
      </c>
      <c r="I14583" t="s">
        <v>16</v>
      </c>
      <c r="J14583">
        <v>151560.85999999999</v>
      </c>
      <c r="K14583" s="1">
        <v>34389</v>
      </c>
      <c r="L14583" t="s">
        <v>13</v>
      </c>
      <c r="M14583" t="s">
        <v>2268</v>
      </c>
      <c r="N14583">
        <v>0</v>
      </c>
      <c r="O14583" t="s">
        <v>15501</v>
      </c>
    </row>
    <row r="14584" spans="1:15" x14ac:dyDescent="0.2">
      <c r="A14584">
        <v>58311</v>
      </c>
      <c r="B14584" t="str">
        <f>VLOOKUP(orders!C14584,customers!$A$2:$B$1501, 2,FALSE)</f>
        <v>Customer#000001039</v>
      </c>
      <c r="C14584">
        <v>1039</v>
      </c>
      <c r="D14584" t="str">
        <f>VLOOKUP(orders!C14584,customers!$A$2:$G$1501,7,FALSE)</f>
        <v>FURNITURE</v>
      </c>
      <c r="E14584">
        <f>VLOOKUP(C14584,customers!$A$2:$D$1501, 4,FALSE)</f>
        <v>10</v>
      </c>
      <c r="F14584" t="str">
        <f>VLOOKUP(E14584,nation!$A$2:$B$26, 2,FALSE)</f>
        <v>IRAN</v>
      </c>
      <c r="G14584">
        <f>VLOOKUP(orders!F14584,nation!$B$2:$C$26,2,FALSE)</f>
        <v>4</v>
      </c>
      <c r="H14584" t="str">
        <f>HLOOKUP(orders!G14584,region_horz!$B$1:$F$2,2,FALSE)</f>
        <v>MIDDLE EAST</v>
      </c>
      <c r="I14584" t="s">
        <v>9</v>
      </c>
      <c r="J14584">
        <v>118820.1</v>
      </c>
      <c r="K14584" s="1">
        <v>35184</v>
      </c>
      <c r="L14584" t="s">
        <v>31</v>
      </c>
      <c r="M14584" t="s">
        <v>2017</v>
      </c>
      <c r="N14584">
        <v>0</v>
      </c>
      <c r="O14584" t="s">
        <v>15502</v>
      </c>
    </row>
    <row r="14585" spans="1:15" x14ac:dyDescent="0.2">
      <c r="A14585">
        <v>58336</v>
      </c>
      <c r="B14585" t="str">
        <f>VLOOKUP(orders!C14585,customers!$A$2:$B$1501, 2,FALSE)</f>
        <v>Customer#000001006</v>
      </c>
      <c r="C14585">
        <v>1006</v>
      </c>
      <c r="D14585" t="str">
        <f>VLOOKUP(orders!C14585,customers!$A$2:$G$1501,7,FALSE)</f>
        <v>BUILDING</v>
      </c>
      <c r="E14585">
        <f>VLOOKUP(C14585,customers!$A$2:$D$1501, 4,FALSE)</f>
        <v>12</v>
      </c>
      <c r="F14585" t="str">
        <f>VLOOKUP(E14585,nation!$A$2:$B$26, 2,FALSE)</f>
        <v>JAPAN</v>
      </c>
      <c r="G14585">
        <f>VLOOKUP(orders!F14585,nation!$B$2:$C$26,2,FALSE)</f>
        <v>2</v>
      </c>
      <c r="H14585" t="str">
        <f>HLOOKUP(orders!G14585,region_horz!$B$1:$F$2,2,FALSE)</f>
        <v>ASIA</v>
      </c>
      <c r="I14585" t="s">
        <v>16</v>
      </c>
      <c r="J14585">
        <v>93610.96</v>
      </c>
      <c r="K14585" s="1">
        <v>34521</v>
      </c>
      <c r="L14585" t="s">
        <v>31</v>
      </c>
      <c r="M14585" t="s">
        <v>1262</v>
      </c>
      <c r="N14585">
        <v>0</v>
      </c>
      <c r="O14585" t="s">
        <v>7485</v>
      </c>
    </row>
    <row r="14586" spans="1:15" x14ac:dyDescent="0.2">
      <c r="A14586">
        <v>58337</v>
      </c>
      <c r="B14586" t="str">
        <f>VLOOKUP(orders!C14586,customers!$A$2:$B$1501, 2,FALSE)</f>
        <v>Customer#000001468</v>
      </c>
      <c r="C14586">
        <v>1468</v>
      </c>
      <c r="D14586" t="str">
        <f>VLOOKUP(orders!C14586,customers!$A$2:$G$1501,7,FALSE)</f>
        <v>BUILDING</v>
      </c>
      <c r="E14586">
        <f>VLOOKUP(C14586,customers!$A$2:$D$1501, 4,FALSE)</f>
        <v>12</v>
      </c>
      <c r="F14586" t="str">
        <f>VLOOKUP(E14586,nation!$A$2:$B$26, 2,FALSE)</f>
        <v>JAPAN</v>
      </c>
      <c r="G14586">
        <f>VLOOKUP(orders!F14586,nation!$B$2:$C$26,2,FALSE)</f>
        <v>2</v>
      </c>
      <c r="H14586" t="str">
        <f>HLOOKUP(orders!G14586,region_horz!$B$1:$F$2,2,FALSE)</f>
        <v>ASIA</v>
      </c>
      <c r="I14586" t="s">
        <v>16</v>
      </c>
      <c r="J14586">
        <v>152270.60999999999</v>
      </c>
      <c r="K14586" s="1">
        <v>34483</v>
      </c>
      <c r="L14586" t="s">
        <v>10</v>
      </c>
      <c r="M14586" t="s">
        <v>3381</v>
      </c>
      <c r="N14586">
        <v>0</v>
      </c>
      <c r="O14586" t="s">
        <v>15503</v>
      </c>
    </row>
    <row r="14587" spans="1:15" x14ac:dyDescent="0.2">
      <c r="A14587">
        <v>58338</v>
      </c>
      <c r="B14587" t="str">
        <f>VLOOKUP(orders!C14587,customers!$A$2:$B$1501, 2,FALSE)</f>
        <v>Customer#000000416</v>
      </c>
      <c r="C14587">
        <v>416</v>
      </c>
      <c r="D14587" t="str">
        <f>VLOOKUP(orders!C14587,customers!$A$2:$G$1501,7,FALSE)</f>
        <v>MACHINERY</v>
      </c>
      <c r="E14587">
        <f>VLOOKUP(C14587,customers!$A$2:$D$1501, 4,FALSE)</f>
        <v>12</v>
      </c>
      <c r="F14587" t="str">
        <f>VLOOKUP(E14587,nation!$A$2:$B$26, 2,FALSE)</f>
        <v>JAPAN</v>
      </c>
      <c r="G14587">
        <f>VLOOKUP(orders!F14587,nation!$B$2:$C$26,2,FALSE)</f>
        <v>2</v>
      </c>
      <c r="H14587" t="str">
        <f>HLOOKUP(orders!G14587,region_horz!$B$1:$F$2,2,FALSE)</f>
        <v>ASIA</v>
      </c>
      <c r="I14587" t="s">
        <v>16</v>
      </c>
      <c r="J14587">
        <v>93432.78</v>
      </c>
      <c r="K14587" s="1">
        <v>33809</v>
      </c>
      <c r="L14587" t="s">
        <v>26</v>
      </c>
      <c r="M14587" t="s">
        <v>327</v>
      </c>
      <c r="N14587">
        <v>0</v>
      </c>
      <c r="O14587" t="s">
        <v>15504</v>
      </c>
    </row>
    <row r="14588" spans="1:15" x14ac:dyDescent="0.2">
      <c r="A14588">
        <v>58339</v>
      </c>
      <c r="B14588" t="str">
        <f>VLOOKUP(orders!C14588,customers!$A$2:$B$1501, 2,FALSE)</f>
        <v>Customer#000000158</v>
      </c>
      <c r="C14588">
        <v>158</v>
      </c>
      <c r="D14588" t="str">
        <f>VLOOKUP(orders!C14588,customers!$A$2:$G$1501,7,FALSE)</f>
        <v>AUTOMOBILE</v>
      </c>
      <c r="E14588">
        <f>VLOOKUP(C14588,customers!$A$2:$D$1501, 4,FALSE)</f>
        <v>10</v>
      </c>
      <c r="F14588" t="str">
        <f>VLOOKUP(E14588,nation!$A$2:$B$26, 2,FALSE)</f>
        <v>IRAN</v>
      </c>
      <c r="G14588">
        <f>VLOOKUP(orders!F14588,nation!$B$2:$C$26,2,FALSE)</f>
        <v>4</v>
      </c>
      <c r="H14588" t="str">
        <f>HLOOKUP(orders!G14588,region_horz!$B$1:$F$2,2,FALSE)</f>
        <v>MIDDLE EAST</v>
      </c>
      <c r="I14588" t="s">
        <v>16</v>
      </c>
      <c r="J14588">
        <v>101631.3</v>
      </c>
      <c r="K14588" s="1">
        <v>34499</v>
      </c>
      <c r="L14588" t="s">
        <v>26</v>
      </c>
      <c r="M14588" t="s">
        <v>420</v>
      </c>
      <c r="N14588">
        <v>0</v>
      </c>
      <c r="O14588" t="s">
        <v>15505</v>
      </c>
    </row>
    <row r="14589" spans="1:15" x14ac:dyDescent="0.2">
      <c r="A14589">
        <v>58340</v>
      </c>
      <c r="B14589" t="str">
        <f>VLOOKUP(orders!C14589,customers!$A$2:$B$1501, 2,FALSE)</f>
        <v>Customer#000000257</v>
      </c>
      <c r="C14589">
        <v>257</v>
      </c>
      <c r="D14589" t="str">
        <f>VLOOKUP(orders!C14589,customers!$A$2:$G$1501,7,FALSE)</f>
        <v>AUTOMOBILE</v>
      </c>
      <c r="E14589">
        <f>VLOOKUP(C14589,customers!$A$2:$D$1501, 4,FALSE)</f>
        <v>7</v>
      </c>
      <c r="F14589" t="str">
        <f>VLOOKUP(E14589,nation!$A$2:$B$26, 2,FALSE)</f>
        <v>GERMANY</v>
      </c>
      <c r="G14589">
        <f>VLOOKUP(orders!F14589,nation!$B$2:$C$26,2,FALSE)</f>
        <v>3</v>
      </c>
      <c r="H14589" t="str">
        <f>HLOOKUP(orders!G14589,region_horz!$B$1:$F$2,2,FALSE)</f>
        <v>EUROPE</v>
      </c>
      <c r="I14589" t="s">
        <v>16</v>
      </c>
      <c r="J14589">
        <v>183442.39</v>
      </c>
      <c r="K14589" s="1">
        <v>34708</v>
      </c>
      <c r="L14589" t="s">
        <v>31</v>
      </c>
      <c r="M14589" t="s">
        <v>236</v>
      </c>
      <c r="N14589">
        <v>0</v>
      </c>
      <c r="O14589" t="s">
        <v>15506</v>
      </c>
    </row>
    <row r="14590" spans="1:15" x14ac:dyDescent="0.2">
      <c r="A14590">
        <v>58341</v>
      </c>
      <c r="B14590" t="str">
        <f>VLOOKUP(orders!C14590,customers!$A$2:$B$1501, 2,FALSE)</f>
        <v>Customer#000000604</v>
      </c>
      <c r="C14590">
        <v>604</v>
      </c>
      <c r="D14590" t="str">
        <f>VLOOKUP(orders!C14590,customers!$A$2:$G$1501,7,FALSE)</f>
        <v>HOUSEHOLD</v>
      </c>
      <c r="E14590">
        <f>VLOOKUP(C14590,customers!$A$2:$D$1501, 4,FALSE)</f>
        <v>21</v>
      </c>
      <c r="F14590" t="str">
        <f>VLOOKUP(E14590,nation!$A$2:$B$26, 2,FALSE)</f>
        <v>VIETNAM</v>
      </c>
      <c r="G14590">
        <f>VLOOKUP(orders!F14590,nation!$B$2:$C$26,2,FALSE)</f>
        <v>2</v>
      </c>
      <c r="H14590" t="str">
        <f>HLOOKUP(orders!G14590,region_horz!$B$1:$F$2,2,FALSE)</f>
        <v>ASIA</v>
      </c>
      <c r="I14590" t="s">
        <v>16</v>
      </c>
      <c r="J14590">
        <v>3221.16</v>
      </c>
      <c r="K14590" s="1">
        <v>34739</v>
      </c>
      <c r="L14590" t="s">
        <v>23</v>
      </c>
      <c r="M14590" t="s">
        <v>1435</v>
      </c>
      <c r="N14590">
        <v>0</v>
      </c>
      <c r="O14590" t="s">
        <v>15507</v>
      </c>
    </row>
    <row r="14591" spans="1:15" x14ac:dyDescent="0.2">
      <c r="A14591">
        <v>58342</v>
      </c>
      <c r="B14591" t="str">
        <f>VLOOKUP(orders!C14591,customers!$A$2:$B$1501, 2,FALSE)</f>
        <v>Customer#000000547</v>
      </c>
      <c r="C14591">
        <v>547</v>
      </c>
      <c r="D14591" t="str">
        <f>VLOOKUP(orders!C14591,customers!$A$2:$G$1501,7,FALSE)</f>
        <v>BUILDING</v>
      </c>
      <c r="E14591">
        <f>VLOOKUP(C14591,customers!$A$2:$D$1501, 4,FALSE)</f>
        <v>22</v>
      </c>
      <c r="F14591" t="str">
        <f>VLOOKUP(E14591,nation!$A$2:$B$26, 2,FALSE)</f>
        <v>RUSSIA</v>
      </c>
      <c r="G14591">
        <f>VLOOKUP(orders!F14591,nation!$B$2:$C$26,2,FALSE)</f>
        <v>3</v>
      </c>
      <c r="H14591" t="str">
        <f>HLOOKUP(orders!G14591,region_horz!$B$1:$F$2,2,FALSE)</f>
        <v>EUROPE</v>
      </c>
      <c r="I14591" t="s">
        <v>48</v>
      </c>
      <c r="J14591">
        <v>198469.14</v>
      </c>
      <c r="K14591" s="1">
        <v>34791</v>
      </c>
      <c r="L14591" t="s">
        <v>26</v>
      </c>
      <c r="M14591" t="s">
        <v>2692</v>
      </c>
      <c r="N14591">
        <v>0</v>
      </c>
      <c r="O14591" t="s">
        <v>15508</v>
      </c>
    </row>
    <row r="14592" spans="1:15" x14ac:dyDescent="0.2">
      <c r="A14592">
        <v>58343</v>
      </c>
      <c r="B14592" t="str">
        <f>VLOOKUP(orders!C14592,customers!$A$2:$B$1501, 2,FALSE)</f>
        <v>Customer#000000043</v>
      </c>
      <c r="C14592">
        <v>43</v>
      </c>
      <c r="D14592" t="str">
        <f>VLOOKUP(orders!C14592,customers!$A$2:$G$1501,7,FALSE)</f>
        <v>MACHINERY</v>
      </c>
      <c r="E14592">
        <f>VLOOKUP(C14592,customers!$A$2:$D$1501, 4,FALSE)</f>
        <v>19</v>
      </c>
      <c r="F14592" t="str">
        <f>VLOOKUP(E14592,nation!$A$2:$B$26, 2,FALSE)</f>
        <v>ROMANIA</v>
      </c>
      <c r="G14592">
        <f>VLOOKUP(orders!F14592,nation!$B$2:$C$26,2,FALSE)</f>
        <v>3</v>
      </c>
      <c r="H14592" t="str">
        <f>HLOOKUP(orders!G14592,region_horz!$B$1:$F$2,2,FALSE)</f>
        <v>EUROPE</v>
      </c>
      <c r="I14592" t="s">
        <v>16</v>
      </c>
      <c r="J14592">
        <v>184778.27</v>
      </c>
      <c r="K14592" s="1">
        <v>34344</v>
      </c>
      <c r="L14592" t="s">
        <v>23</v>
      </c>
      <c r="M14592" t="s">
        <v>931</v>
      </c>
      <c r="N14592">
        <v>0</v>
      </c>
      <c r="O14592" t="s">
        <v>15509</v>
      </c>
    </row>
    <row r="14593" spans="1:15" x14ac:dyDescent="0.2">
      <c r="A14593">
        <v>58368</v>
      </c>
      <c r="B14593" t="str">
        <f>VLOOKUP(orders!C14593,customers!$A$2:$B$1501, 2,FALSE)</f>
        <v>Customer#000001352</v>
      </c>
      <c r="C14593">
        <v>1352</v>
      </c>
      <c r="D14593" t="str">
        <f>VLOOKUP(orders!C14593,customers!$A$2:$G$1501,7,FALSE)</f>
        <v>FURNITURE</v>
      </c>
      <c r="E14593">
        <f>VLOOKUP(C14593,customers!$A$2:$D$1501, 4,FALSE)</f>
        <v>20</v>
      </c>
      <c r="F14593" t="str">
        <f>VLOOKUP(E14593,nation!$A$2:$B$26, 2,FALSE)</f>
        <v>SAUDI ARABIA</v>
      </c>
      <c r="G14593">
        <f>VLOOKUP(orders!F14593,nation!$B$2:$C$26,2,FALSE)</f>
        <v>4</v>
      </c>
      <c r="H14593" t="str">
        <f>HLOOKUP(orders!G14593,region_horz!$B$1:$F$2,2,FALSE)</f>
        <v>MIDDLE EAST</v>
      </c>
      <c r="I14593" t="s">
        <v>16</v>
      </c>
      <c r="J14593">
        <v>237598.61</v>
      </c>
      <c r="K14593" s="1">
        <v>33795</v>
      </c>
      <c r="L14593" t="s">
        <v>26</v>
      </c>
      <c r="M14593" t="s">
        <v>1583</v>
      </c>
      <c r="N14593">
        <v>0</v>
      </c>
      <c r="O14593" t="s">
        <v>15510</v>
      </c>
    </row>
    <row r="14594" spans="1:15" x14ac:dyDescent="0.2">
      <c r="A14594">
        <v>58369</v>
      </c>
      <c r="B14594" t="str">
        <f>VLOOKUP(orders!C14594,customers!$A$2:$B$1501, 2,FALSE)</f>
        <v>Customer#000001411</v>
      </c>
      <c r="C14594">
        <v>1411</v>
      </c>
      <c r="D14594" t="str">
        <f>VLOOKUP(orders!C14594,customers!$A$2:$G$1501,7,FALSE)</f>
        <v>AUTOMOBILE</v>
      </c>
      <c r="E14594">
        <f>VLOOKUP(C14594,customers!$A$2:$D$1501, 4,FALSE)</f>
        <v>21</v>
      </c>
      <c r="F14594" t="str">
        <f>VLOOKUP(E14594,nation!$A$2:$B$26, 2,FALSE)</f>
        <v>VIETNAM</v>
      </c>
      <c r="G14594">
        <f>VLOOKUP(orders!F14594,nation!$B$2:$C$26,2,FALSE)</f>
        <v>2</v>
      </c>
      <c r="H14594" t="str">
        <f>HLOOKUP(orders!G14594,region_horz!$B$1:$F$2,2,FALSE)</f>
        <v>ASIA</v>
      </c>
      <c r="I14594" t="s">
        <v>16</v>
      </c>
      <c r="J14594">
        <v>120845.25</v>
      </c>
      <c r="K14594" s="1">
        <v>33847</v>
      </c>
      <c r="L14594" t="s">
        <v>26</v>
      </c>
      <c r="M14594" t="s">
        <v>1134</v>
      </c>
      <c r="N14594">
        <v>0</v>
      </c>
      <c r="O14594" t="s">
        <v>15511</v>
      </c>
    </row>
    <row r="14595" spans="1:15" x14ac:dyDescent="0.2">
      <c r="A14595">
        <v>58370</v>
      </c>
      <c r="B14595" t="str">
        <f>VLOOKUP(orders!C14595,customers!$A$2:$B$1501, 2,FALSE)</f>
        <v>Customer#000001222</v>
      </c>
      <c r="C14595">
        <v>1222</v>
      </c>
      <c r="D14595" t="str">
        <f>VLOOKUP(orders!C14595,customers!$A$2:$G$1501,7,FALSE)</f>
        <v>AUTOMOBILE</v>
      </c>
      <c r="E14595">
        <f>VLOOKUP(C14595,customers!$A$2:$D$1501, 4,FALSE)</f>
        <v>11</v>
      </c>
      <c r="F14595" t="str">
        <f>VLOOKUP(E14595,nation!$A$2:$B$26, 2,FALSE)</f>
        <v>IRAQ</v>
      </c>
      <c r="G14595">
        <f>VLOOKUP(orders!F14595,nation!$B$2:$C$26,2,FALSE)</f>
        <v>4</v>
      </c>
      <c r="H14595" t="str">
        <f>HLOOKUP(orders!G14595,region_horz!$B$1:$F$2,2,FALSE)</f>
        <v>MIDDLE EAST</v>
      </c>
      <c r="I14595" t="s">
        <v>16</v>
      </c>
      <c r="J14595">
        <v>137851.22</v>
      </c>
      <c r="K14595" s="1">
        <v>33696</v>
      </c>
      <c r="L14595" t="s">
        <v>10</v>
      </c>
      <c r="M14595" t="s">
        <v>1414</v>
      </c>
      <c r="N14595">
        <v>0</v>
      </c>
      <c r="O14595" t="s">
        <v>15512</v>
      </c>
    </row>
    <row r="14596" spans="1:15" x14ac:dyDescent="0.2">
      <c r="A14596">
        <v>58371</v>
      </c>
      <c r="B14596" t="str">
        <f>VLOOKUP(orders!C14596,customers!$A$2:$B$1501, 2,FALSE)</f>
        <v>Customer#000000260</v>
      </c>
      <c r="C14596">
        <v>260</v>
      </c>
      <c r="D14596" t="str">
        <f>VLOOKUP(orders!C14596,customers!$A$2:$G$1501,7,FALSE)</f>
        <v>MACHINERY</v>
      </c>
      <c r="E14596">
        <f>VLOOKUP(C14596,customers!$A$2:$D$1501, 4,FALSE)</f>
        <v>1</v>
      </c>
      <c r="F14596" t="str">
        <f>VLOOKUP(E14596,nation!$A$2:$B$26, 2,FALSE)</f>
        <v>ARGENTINA</v>
      </c>
      <c r="G14596">
        <f>VLOOKUP(orders!F14596,nation!$B$2:$C$26,2,FALSE)</f>
        <v>1</v>
      </c>
      <c r="H14596" t="str">
        <f>HLOOKUP(orders!G14596,region_horz!$B$1:$F$2,2,FALSE)</f>
        <v>AMERICA</v>
      </c>
      <c r="I14596" t="s">
        <v>16</v>
      </c>
      <c r="J14596">
        <v>366479.63</v>
      </c>
      <c r="K14596" s="1">
        <v>34101</v>
      </c>
      <c r="L14596" t="s">
        <v>31</v>
      </c>
      <c r="M14596" t="s">
        <v>3474</v>
      </c>
      <c r="N14596">
        <v>0</v>
      </c>
      <c r="O14596" t="s">
        <v>15513</v>
      </c>
    </row>
    <row r="14597" spans="1:15" x14ac:dyDescent="0.2">
      <c r="A14597">
        <v>58372</v>
      </c>
      <c r="B14597" t="str">
        <f>VLOOKUP(orders!C14597,customers!$A$2:$B$1501, 2,FALSE)</f>
        <v>Customer#000000682</v>
      </c>
      <c r="C14597">
        <v>682</v>
      </c>
      <c r="D14597" t="str">
        <f>VLOOKUP(orders!C14597,customers!$A$2:$G$1501,7,FALSE)</f>
        <v>AUTOMOBILE</v>
      </c>
      <c r="E14597">
        <f>VLOOKUP(C14597,customers!$A$2:$D$1501, 4,FALSE)</f>
        <v>15</v>
      </c>
      <c r="F14597" t="str">
        <f>VLOOKUP(E14597,nation!$A$2:$B$26, 2,FALSE)</f>
        <v>MOROCCO</v>
      </c>
      <c r="G14597">
        <f>VLOOKUP(orders!F14597,nation!$B$2:$C$26,2,FALSE)</f>
        <v>0</v>
      </c>
      <c r="H14597" t="str">
        <f>HLOOKUP(orders!G14597,region_horz!$B$1:$F$2,2,FALSE)</f>
        <v>AFRICA</v>
      </c>
      <c r="I14597" t="s">
        <v>48</v>
      </c>
      <c r="J14597">
        <v>266819.62</v>
      </c>
      <c r="K14597" s="1">
        <v>34792</v>
      </c>
      <c r="L14597" t="s">
        <v>10</v>
      </c>
      <c r="M14597" t="s">
        <v>38</v>
      </c>
      <c r="N14597">
        <v>0</v>
      </c>
      <c r="O14597" t="s">
        <v>15514</v>
      </c>
    </row>
    <row r="14598" spans="1:15" x14ac:dyDescent="0.2">
      <c r="A14598">
        <v>58373</v>
      </c>
      <c r="B14598" t="str">
        <f>VLOOKUP(orders!C14598,customers!$A$2:$B$1501, 2,FALSE)</f>
        <v>Customer#000000862</v>
      </c>
      <c r="C14598">
        <v>862</v>
      </c>
      <c r="D14598" t="str">
        <f>VLOOKUP(orders!C14598,customers!$A$2:$G$1501,7,FALSE)</f>
        <v>MACHINERY</v>
      </c>
      <c r="E14598">
        <f>VLOOKUP(C14598,customers!$A$2:$D$1501, 4,FALSE)</f>
        <v>2</v>
      </c>
      <c r="F14598" t="str">
        <f>VLOOKUP(E14598,nation!$A$2:$B$26, 2,FALSE)</f>
        <v>BRAZIL</v>
      </c>
      <c r="G14598">
        <f>VLOOKUP(orders!F14598,nation!$B$2:$C$26,2,FALSE)</f>
        <v>1</v>
      </c>
      <c r="H14598" t="str">
        <f>HLOOKUP(orders!G14598,region_horz!$B$1:$F$2,2,FALSE)</f>
        <v>AMERICA</v>
      </c>
      <c r="I14598" t="s">
        <v>9</v>
      </c>
      <c r="J14598">
        <v>1041.49</v>
      </c>
      <c r="K14598" s="1">
        <v>35308</v>
      </c>
      <c r="L14598" t="s">
        <v>10</v>
      </c>
      <c r="M14598" t="s">
        <v>299</v>
      </c>
      <c r="N14598">
        <v>0</v>
      </c>
      <c r="O14598" t="s">
        <v>15515</v>
      </c>
    </row>
    <row r="14599" spans="1:15" x14ac:dyDescent="0.2">
      <c r="A14599">
        <v>58374</v>
      </c>
      <c r="B14599" t="str">
        <f>VLOOKUP(orders!C14599,customers!$A$2:$B$1501, 2,FALSE)</f>
        <v>Customer#000000929</v>
      </c>
      <c r="C14599">
        <v>929</v>
      </c>
      <c r="D14599" t="str">
        <f>VLOOKUP(orders!C14599,customers!$A$2:$G$1501,7,FALSE)</f>
        <v>MACHINERY</v>
      </c>
      <c r="E14599">
        <f>VLOOKUP(C14599,customers!$A$2:$D$1501, 4,FALSE)</f>
        <v>23</v>
      </c>
      <c r="F14599" t="str">
        <f>VLOOKUP(E14599,nation!$A$2:$B$26, 2,FALSE)</f>
        <v>UNITED KINGDOM</v>
      </c>
      <c r="G14599">
        <f>VLOOKUP(orders!F14599,nation!$B$2:$C$26,2,FALSE)</f>
        <v>3</v>
      </c>
      <c r="H14599" t="str">
        <f>HLOOKUP(orders!G14599,region_horz!$B$1:$F$2,2,FALSE)</f>
        <v>EUROPE</v>
      </c>
      <c r="I14599" t="s">
        <v>9</v>
      </c>
      <c r="J14599">
        <v>219552.91</v>
      </c>
      <c r="K14599" s="1">
        <v>35612</v>
      </c>
      <c r="L14599" t="s">
        <v>23</v>
      </c>
      <c r="M14599" t="s">
        <v>156</v>
      </c>
      <c r="N14599">
        <v>0</v>
      </c>
      <c r="O14599" t="s">
        <v>15516</v>
      </c>
    </row>
    <row r="14600" spans="1:15" x14ac:dyDescent="0.2">
      <c r="A14600">
        <v>58375</v>
      </c>
      <c r="B14600" t="str">
        <f>VLOOKUP(orders!C14600,customers!$A$2:$B$1501, 2,FALSE)</f>
        <v>Customer#000000040</v>
      </c>
      <c r="C14600">
        <v>40</v>
      </c>
      <c r="D14600" t="str">
        <f>VLOOKUP(orders!C14600,customers!$A$2:$G$1501,7,FALSE)</f>
        <v>BUILDING</v>
      </c>
      <c r="E14600">
        <f>VLOOKUP(C14600,customers!$A$2:$D$1501, 4,FALSE)</f>
        <v>3</v>
      </c>
      <c r="F14600" t="str">
        <f>VLOOKUP(E14600,nation!$A$2:$B$26, 2,FALSE)</f>
        <v>CANADA</v>
      </c>
      <c r="G14600">
        <f>VLOOKUP(orders!F14600,nation!$B$2:$C$26,2,FALSE)</f>
        <v>1</v>
      </c>
      <c r="H14600" t="str">
        <f>HLOOKUP(orders!G14600,region_horz!$B$1:$F$2,2,FALSE)</f>
        <v>AMERICA</v>
      </c>
      <c r="I14600" t="s">
        <v>9</v>
      </c>
      <c r="J14600">
        <v>269108.2</v>
      </c>
      <c r="K14600" s="1">
        <v>35151</v>
      </c>
      <c r="L14600" t="s">
        <v>13</v>
      </c>
      <c r="M14600" t="s">
        <v>1458</v>
      </c>
      <c r="N14600">
        <v>0</v>
      </c>
      <c r="O14600" t="s">
        <v>15517</v>
      </c>
    </row>
    <row r="14601" spans="1:15" x14ac:dyDescent="0.2">
      <c r="A14601">
        <v>58400</v>
      </c>
      <c r="B14601" t="str">
        <f>VLOOKUP(orders!C14601,customers!$A$2:$B$1501, 2,FALSE)</f>
        <v>Customer#000000640</v>
      </c>
      <c r="C14601">
        <v>640</v>
      </c>
      <c r="D14601" t="str">
        <f>VLOOKUP(orders!C14601,customers!$A$2:$G$1501,7,FALSE)</f>
        <v>HOUSEHOLD</v>
      </c>
      <c r="E14601">
        <f>VLOOKUP(C14601,customers!$A$2:$D$1501, 4,FALSE)</f>
        <v>2</v>
      </c>
      <c r="F14601" t="str">
        <f>VLOOKUP(E14601,nation!$A$2:$B$26, 2,FALSE)</f>
        <v>BRAZIL</v>
      </c>
      <c r="G14601">
        <f>VLOOKUP(orders!F14601,nation!$B$2:$C$26,2,FALSE)</f>
        <v>1</v>
      </c>
      <c r="H14601" t="str">
        <f>HLOOKUP(orders!G14601,region_horz!$B$1:$F$2,2,FALSE)</f>
        <v>AMERICA</v>
      </c>
      <c r="I14601" t="s">
        <v>9</v>
      </c>
      <c r="J14601">
        <v>160545.78</v>
      </c>
      <c r="K14601" s="1">
        <v>35770</v>
      </c>
      <c r="L14601" t="s">
        <v>10</v>
      </c>
      <c r="M14601" t="s">
        <v>1070</v>
      </c>
      <c r="N14601">
        <v>0</v>
      </c>
      <c r="O14601" t="s">
        <v>15518</v>
      </c>
    </row>
    <row r="14602" spans="1:15" x14ac:dyDescent="0.2">
      <c r="A14602">
        <v>58401</v>
      </c>
      <c r="B14602" t="str">
        <f>VLOOKUP(orders!C14602,customers!$A$2:$B$1501, 2,FALSE)</f>
        <v>Customer#000001135</v>
      </c>
      <c r="C14602">
        <v>1135</v>
      </c>
      <c r="D14602" t="str">
        <f>VLOOKUP(orders!C14602,customers!$A$2:$G$1501,7,FALSE)</f>
        <v>FURNITURE</v>
      </c>
      <c r="E14602">
        <f>VLOOKUP(C14602,customers!$A$2:$D$1501, 4,FALSE)</f>
        <v>11</v>
      </c>
      <c r="F14602" t="str">
        <f>VLOOKUP(E14602,nation!$A$2:$B$26, 2,FALSE)</f>
        <v>IRAQ</v>
      </c>
      <c r="G14602">
        <f>VLOOKUP(orders!F14602,nation!$B$2:$C$26,2,FALSE)</f>
        <v>4</v>
      </c>
      <c r="H14602" t="str">
        <f>HLOOKUP(orders!G14602,region_horz!$B$1:$F$2,2,FALSE)</f>
        <v>MIDDLE EAST</v>
      </c>
      <c r="I14602" t="s">
        <v>9</v>
      </c>
      <c r="J14602">
        <v>218504.77</v>
      </c>
      <c r="K14602" s="1">
        <v>35440</v>
      </c>
      <c r="L14602" t="s">
        <v>26</v>
      </c>
      <c r="M14602" t="s">
        <v>261</v>
      </c>
      <c r="N14602">
        <v>0</v>
      </c>
      <c r="O14602" t="s">
        <v>15519</v>
      </c>
    </row>
    <row r="14603" spans="1:15" x14ac:dyDescent="0.2">
      <c r="A14603">
        <v>58402</v>
      </c>
      <c r="B14603" t="str">
        <f>VLOOKUP(orders!C14603,customers!$A$2:$B$1501, 2,FALSE)</f>
        <v>Customer#000001162</v>
      </c>
      <c r="C14603">
        <v>1162</v>
      </c>
      <c r="D14603" t="str">
        <f>VLOOKUP(orders!C14603,customers!$A$2:$G$1501,7,FALSE)</f>
        <v>AUTOMOBILE</v>
      </c>
      <c r="E14603">
        <f>VLOOKUP(C14603,customers!$A$2:$D$1501, 4,FALSE)</f>
        <v>2</v>
      </c>
      <c r="F14603" t="str">
        <f>VLOOKUP(E14603,nation!$A$2:$B$26, 2,FALSE)</f>
        <v>BRAZIL</v>
      </c>
      <c r="G14603">
        <f>VLOOKUP(orders!F14603,nation!$B$2:$C$26,2,FALSE)</f>
        <v>1</v>
      </c>
      <c r="H14603" t="str">
        <f>HLOOKUP(orders!G14603,region_horz!$B$1:$F$2,2,FALSE)</f>
        <v>AMERICA</v>
      </c>
      <c r="I14603" t="s">
        <v>9</v>
      </c>
      <c r="J14603">
        <v>124971.48</v>
      </c>
      <c r="K14603" s="1">
        <v>35489</v>
      </c>
      <c r="L14603" t="s">
        <v>26</v>
      </c>
      <c r="M14603" t="s">
        <v>735</v>
      </c>
      <c r="N14603">
        <v>0</v>
      </c>
      <c r="O14603" t="s">
        <v>15520</v>
      </c>
    </row>
    <row r="14604" spans="1:15" x14ac:dyDescent="0.2">
      <c r="A14604">
        <v>58403</v>
      </c>
      <c r="B14604" t="str">
        <f>VLOOKUP(orders!C14604,customers!$A$2:$B$1501, 2,FALSE)</f>
        <v>Customer#000001489</v>
      </c>
      <c r="C14604">
        <v>1489</v>
      </c>
      <c r="D14604" t="str">
        <f>VLOOKUP(orders!C14604,customers!$A$2:$G$1501,7,FALSE)</f>
        <v>MACHINERY</v>
      </c>
      <c r="E14604">
        <f>VLOOKUP(C14604,customers!$A$2:$D$1501, 4,FALSE)</f>
        <v>9</v>
      </c>
      <c r="F14604" t="str">
        <f>VLOOKUP(E14604,nation!$A$2:$B$26, 2,FALSE)</f>
        <v>INDONESIA</v>
      </c>
      <c r="G14604">
        <f>VLOOKUP(orders!F14604,nation!$B$2:$C$26,2,FALSE)</f>
        <v>2</v>
      </c>
      <c r="H14604" t="str">
        <f>HLOOKUP(orders!G14604,region_horz!$B$1:$F$2,2,FALSE)</f>
        <v>ASIA</v>
      </c>
      <c r="I14604" t="s">
        <v>9</v>
      </c>
      <c r="J14604">
        <v>153941.38</v>
      </c>
      <c r="K14604" s="1">
        <v>35044</v>
      </c>
      <c r="L14604" t="s">
        <v>31</v>
      </c>
      <c r="M14604" t="s">
        <v>678</v>
      </c>
      <c r="N14604">
        <v>0</v>
      </c>
      <c r="O14604" t="s">
        <v>15521</v>
      </c>
    </row>
    <row r="14605" spans="1:15" x14ac:dyDescent="0.2">
      <c r="A14605">
        <v>58404</v>
      </c>
      <c r="B14605" t="str">
        <f>VLOOKUP(orders!C14605,customers!$A$2:$B$1501, 2,FALSE)</f>
        <v>Customer#000000406</v>
      </c>
      <c r="C14605">
        <v>406</v>
      </c>
      <c r="D14605" t="str">
        <f>VLOOKUP(orders!C14605,customers!$A$2:$G$1501,7,FALSE)</f>
        <v>FURNITURE</v>
      </c>
      <c r="E14605">
        <f>VLOOKUP(C14605,customers!$A$2:$D$1501, 4,FALSE)</f>
        <v>9</v>
      </c>
      <c r="F14605" t="str">
        <f>VLOOKUP(E14605,nation!$A$2:$B$26, 2,FALSE)</f>
        <v>INDONESIA</v>
      </c>
      <c r="G14605">
        <f>VLOOKUP(orders!F14605,nation!$B$2:$C$26,2,FALSE)</f>
        <v>2</v>
      </c>
      <c r="H14605" t="str">
        <f>HLOOKUP(orders!G14605,region_horz!$B$1:$F$2,2,FALSE)</f>
        <v>ASIA</v>
      </c>
      <c r="I14605" t="s">
        <v>16</v>
      </c>
      <c r="J14605">
        <v>27679.759999999998</v>
      </c>
      <c r="K14605" s="1">
        <v>34312</v>
      </c>
      <c r="L14605" t="s">
        <v>13</v>
      </c>
      <c r="M14605" t="s">
        <v>2189</v>
      </c>
      <c r="N14605">
        <v>0</v>
      </c>
      <c r="O14605" t="s">
        <v>15522</v>
      </c>
    </row>
    <row r="14606" spans="1:15" x14ac:dyDescent="0.2">
      <c r="A14606">
        <v>58405</v>
      </c>
      <c r="B14606" t="str">
        <f>VLOOKUP(orders!C14606,customers!$A$2:$B$1501, 2,FALSE)</f>
        <v>Customer#000000319</v>
      </c>
      <c r="C14606">
        <v>319</v>
      </c>
      <c r="D14606" t="str">
        <f>VLOOKUP(orders!C14606,customers!$A$2:$G$1501,7,FALSE)</f>
        <v>FURNITURE</v>
      </c>
      <c r="E14606">
        <f>VLOOKUP(C14606,customers!$A$2:$D$1501, 4,FALSE)</f>
        <v>6</v>
      </c>
      <c r="F14606" t="str">
        <f>VLOOKUP(E14606,nation!$A$2:$B$26, 2,FALSE)</f>
        <v>FRANCE</v>
      </c>
      <c r="G14606">
        <f>VLOOKUP(orders!F14606,nation!$B$2:$C$26,2,FALSE)</f>
        <v>3</v>
      </c>
      <c r="H14606" t="str">
        <f>HLOOKUP(orders!G14606,region_horz!$B$1:$F$2,2,FALSE)</f>
        <v>EUROPE</v>
      </c>
      <c r="I14606" t="s">
        <v>9</v>
      </c>
      <c r="J14606">
        <v>163168</v>
      </c>
      <c r="K14606" s="1">
        <v>36002</v>
      </c>
      <c r="L14606" t="s">
        <v>23</v>
      </c>
      <c r="M14606" t="s">
        <v>1085</v>
      </c>
      <c r="N14606">
        <v>0</v>
      </c>
      <c r="O14606" t="s">
        <v>15523</v>
      </c>
    </row>
    <row r="14607" spans="1:15" x14ac:dyDescent="0.2">
      <c r="A14607">
        <v>58406</v>
      </c>
      <c r="B14607" t="str">
        <f>VLOOKUP(orders!C14607,customers!$A$2:$B$1501, 2,FALSE)</f>
        <v>Customer#000001406</v>
      </c>
      <c r="C14607">
        <v>1406</v>
      </c>
      <c r="D14607" t="str">
        <f>VLOOKUP(orders!C14607,customers!$A$2:$G$1501,7,FALSE)</f>
        <v>HOUSEHOLD</v>
      </c>
      <c r="E14607">
        <f>VLOOKUP(C14607,customers!$A$2:$D$1501, 4,FALSE)</f>
        <v>5</v>
      </c>
      <c r="F14607" t="str">
        <f>VLOOKUP(E14607,nation!$A$2:$B$26, 2,FALSE)</f>
        <v>ETHIOPIA</v>
      </c>
      <c r="G14607">
        <f>VLOOKUP(orders!F14607,nation!$B$2:$C$26,2,FALSE)</f>
        <v>0</v>
      </c>
      <c r="H14607" t="str">
        <f>HLOOKUP(orders!G14607,region_horz!$B$1:$F$2,2,FALSE)</f>
        <v>AFRICA</v>
      </c>
      <c r="I14607" t="s">
        <v>9</v>
      </c>
      <c r="J14607">
        <v>117534.54</v>
      </c>
      <c r="K14607" s="1">
        <v>35260</v>
      </c>
      <c r="L14607" t="s">
        <v>26</v>
      </c>
      <c r="M14607" t="s">
        <v>1801</v>
      </c>
      <c r="N14607">
        <v>0</v>
      </c>
      <c r="O14607" t="s">
        <v>15524</v>
      </c>
    </row>
    <row r="14608" spans="1:15" x14ac:dyDescent="0.2">
      <c r="A14608">
        <v>58407</v>
      </c>
      <c r="B14608" t="str">
        <f>VLOOKUP(orders!C14608,customers!$A$2:$B$1501, 2,FALSE)</f>
        <v>Customer#000000308</v>
      </c>
      <c r="C14608">
        <v>308</v>
      </c>
      <c r="D14608" t="str">
        <f>VLOOKUP(orders!C14608,customers!$A$2:$G$1501,7,FALSE)</f>
        <v>HOUSEHOLD</v>
      </c>
      <c r="E14608">
        <f>VLOOKUP(C14608,customers!$A$2:$D$1501, 4,FALSE)</f>
        <v>9</v>
      </c>
      <c r="F14608" t="str">
        <f>VLOOKUP(E14608,nation!$A$2:$B$26, 2,FALSE)</f>
        <v>INDONESIA</v>
      </c>
      <c r="G14608">
        <f>VLOOKUP(orders!F14608,nation!$B$2:$C$26,2,FALSE)</f>
        <v>2</v>
      </c>
      <c r="H14608" t="str">
        <f>HLOOKUP(orders!G14608,region_horz!$B$1:$F$2,2,FALSE)</f>
        <v>ASIA</v>
      </c>
      <c r="I14608" t="s">
        <v>16</v>
      </c>
      <c r="J14608">
        <v>65176.49</v>
      </c>
      <c r="K14608" s="1">
        <v>34826</v>
      </c>
      <c r="L14608" t="s">
        <v>26</v>
      </c>
      <c r="M14608" t="s">
        <v>1254</v>
      </c>
      <c r="N14608">
        <v>0</v>
      </c>
      <c r="O14608" t="s">
        <v>15525</v>
      </c>
    </row>
    <row r="14609" spans="1:15" x14ac:dyDescent="0.2">
      <c r="A14609">
        <v>58432</v>
      </c>
      <c r="B14609" t="str">
        <f>VLOOKUP(orders!C14609,customers!$A$2:$B$1501, 2,FALSE)</f>
        <v>Customer#000000466</v>
      </c>
      <c r="C14609">
        <v>466</v>
      </c>
      <c r="D14609" t="str">
        <f>VLOOKUP(orders!C14609,customers!$A$2:$G$1501,7,FALSE)</f>
        <v>MACHINERY</v>
      </c>
      <c r="E14609">
        <f>VLOOKUP(C14609,customers!$A$2:$D$1501, 4,FALSE)</f>
        <v>12</v>
      </c>
      <c r="F14609" t="str">
        <f>VLOOKUP(E14609,nation!$A$2:$B$26, 2,FALSE)</f>
        <v>JAPAN</v>
      </c>
      <c r="G14609">
        <f>VLOOKUP(orders!F14609,nation!$B$2:$C$26,2,FALSE)</f>
        <v>2</v>
      </c>
      <c r="H14609" t="str">
        <f>HLOOKUP(orders!G14609,region_horz!$B$1:$F$2,2,FALSE)</f>
        <v>ASIA</v>
      </c>
      <c r="I14609" t="s">
        <v>16</v>
      </c>
      <c r="J14609">
        <v>16209.44</v>
      </c>
      <c r="K14609" s="1">
        <v>34474</v>
      </c>
      <c r="L14609" t="s">
        <v>23</v>
      </c>
      <c r="M14609" t="s">
        <v>1174</v>
      </c>
      <c r="N14609">
        <v>0</v>
      </c>
      <c r="O14609" t="s">
        <v>15526</v>
      </c>
    </row>
    <row r="14610" spans="1:15" x14ac:dyDescent="0.2">
      <c r="A14610">
        <v>58433</v>
      </c>
      <c r="B14610" t="str">
        <f>VLOOKUP(orders!C14610,customers!$A$2:$B$1501, 2,FALSE)</f>
        <v>Customer#000000976</v>
      </c>
      <c r="C14610">
        <v>976</v>
      </c>
      <c r="D14610" t="str">
        <f>VLOOKUP(orders!C14610,customers!$A$2:$G$1501,7,FALSE)</f>
        <v>BUILDING</v>
      </c>
      <c r="E14610">
        <f>VLOOKUP(C14610,customers!$A$2:$D$1501, 4,FALSE)</f>
        <v>19</v>
      </c>
      <c r="F14610" t="str">
        <f>VLOOKUP(E14610,nation!$A$2:$B$26, 2,FALSE)</f>
        <v>ROMANIA</v>
      </c>
      <c r="G14610">
        <f>VLOOKUP(orders!F14610,nation!$B$2:$C$26,2,FALSE)</f>
        <v>3</v>
      </c>
      <c r="H14610" t="str">
        <f>HLOOKUP(orders!G14610,region_horz!$B$1:$F$2,2,FALSE)</f>
        <v>EUROPE</v>
      </c>
      <c r="I14610" t="s">
        <v>9</v>
      </c>
      <c r="J14610">
        <v>151146.93</v>
      </c>
      <c r="K14610" s="1">
        <v>34882</v>
      </c>
      <c r="L14610" t="s">
        <v>26</v>
      </c>
      <c r="M14610" t="s">
        <v>768</v>
      </c>
      <c r="N14610">
        <v>0</v>
      </c>
      <c r="O14610" t="s">
        <v>15527</v>
      </c>
    </row>
    <row r="14611" spans="1:15" x14ac:dyDescent="0.2">
      <c r="A14611">
        <v>58434</v>
      </c>
      <c r="B14611" t="str">
        <f>VLOOKUP(orders!C14611,customers!$A$2:$B$1501, 2,FALSE)</f>
        <v>Customer#000000779</v>
      </c>
      <c r="C14611">
        <v>779</v>
      </c>
      <c r="D14611" t="str">
        <f>VLOOKUP(orders!C14611,customers!$A$2:$G$1501,7,FALSE)</f>
        <v>HOUSEHOLD</v>
      </c>
      <c r="E14611">
        <f>VLOOKUP(C14611,customers!$A$2:$D$1501, 4,FALSE)</f>
        <v>5</v>
      </c>
      <c r="F14611" t="str">
        <f>VLOOKUP(E14611,nation!$A$2:$B$26, 2,FALSE)</f>
        <v>ETHIOPIA</v>
      </c>
      <c r="G14611">
        <f>VLOOKUP(orders!F14611,nation!$B$2:$C$26,2,FALSE)</f>
        <v>0</v>
      </c>
      <c r="H14611" t="str">
        <f>HLOOKUP(orders!G14611,region_horz!$B$1:$F$2,2,FALSE)</f>
        <v>AFRICA</v>
      </c>
      <c r="I14611" t="s">
        <v>16</v>
      </c>
      <c r="J14611">
        <v>70282.87</v>
      </c>
      <c r="K14611" s="1">
        <v>34403</v>
      </c>
      <c r="L14611" t="s">
        <v>26</v>
      </c>
      <c r="M14611" t="s">
        <v>1195</v>
      </c>
      <c r="N14611">
        <v>0</v>
      </c>
      <c r="O14611" t="s">
        <v>15528</v>
      </c>
    </row>
    <row r="14612" spans="1:15" x14ac:dyDescent="0.2">
      <c r="A14612">
        <v>58435</v>
      </c>
      <c r="B14612" t="str">
        <f>VLOOKUP(orders!C14612,customers!$A$2:$B$1501, 2,FALSE)</f>
        <v>Customer#000000356</v>
      </c>
      <c r="C14612">
        <v>356</v>
      </c>
      <c r="D14612" t="str">
        <f>VLOOKUP(orders!C14612,customers!$A$2:$G$1501,7,FALSE)</f>
        <v>FURNITURE</v>
      </c>
      <c r="E14612">
        <f>VLOOKUP(C14612,customers!$A$2:$D$1501, 4,FALSE)</f>
        <v>10</v>
      </c>
      <c r="F14612" t="str">
        <f>VLOOKUP(E14612,nation!$A$2:$B$26, 2,FALSE)</f>
        <v>IRAN</v>
      </c>
      <c r="G14612">
        <f>VLOOKUP(orders!F14612,nation!$B$2:$C$26,2,FALSE)</f>
        <v>4</v>
      </c>
      <c r="H14612" t="str">
        <f>HLOOKUP(orders!G14612,region_horz!$B$1:$F$2,2,FALSE)</f>
        <v>MIDDLE EAST</v>
      </c>
      <c r="I14612" t="s">
        <v>16</v>
      </c>
      <c r="J14612">
        <v>122438.39</v>
      </c>
      <c r="K14612" s="1">
        <v>33732</v>
      </c>
      <c r="L14612" t="s">
        <v>10</v>
      </c>
      <c r="M14612" t="s">
        <v>1158</v>
      </c>
      <c r="N14612">
        <v>0</v>
      </c>
      <c r="O14612" t="s">
        <v>15529</v>
      </c>
    </row>
    <row r="14613" spans="1:15" x14ac:dyDescent="0.2">
      <c r="A14613">
        <v>58436</v>
      </c>
      <c r="B14613" t="str">
        <f>VLOOKUP(orders!C14613,customers!$A$2:$B$1501, 2,FALSE)</f>
        <v>Customer#000001103</v>
      </c>
      <c r="C14613">
        <v>1103</v>
      </c>
      <c r="D14613" t="str">
        <f>VLOOKUP(orders!C14613,customers!$A$2:$G$1501,7,FALSE)</f>
        <v>AUTOMOBILE</v>
      </c>
      <c r="E14613">
        <f>VLOOKUP(C14613,customers!$A$2:$D$1501, 4,FALSE)</f>
        <v>16</v>
      </c>
      <c r="F14613" t="str">
        <f>VLOOKUP(E14613,nation!$A$2:$B$26, 2,FALSE)</f>
        <v>MOZAMBIQUE</v>
      </c>
      <c r="G14613">
        <f>VLOOKUP(orders!F14613,nation!$B$2:$C$26,2,FALSE)</f>
        <v>0</v>
      </c>
      <c r="H14613" t="str">
        <f>HLOOKUP(orders!G14613,region_horz!$B$1:$F$2,2,FALSE)</f>
        <v>AFRICA</v>
      </c>
      <c r="I14613" t="s">
        <v>9</v>
      </c>
      <c r="J14613">
        <v>26119.96</v>
      </c>
      <c r="K14613" s="1">
        <v>35485</v>
      </c>
      <c r="L14613" t="s">
        <v>23</v>
      </c>
      <c r="M14613" t="s">
        <v>2043</v>
      </c>
      <c r="N14613">
        <v>0</v>
      </c>
      <c r="O14613" t="s">
        <v>15530</v>
      </c>
    </row>
    <row r="14614" spans="1:15" x14ac:dyDescent="0.2">
      <c r="A14614">
        <v>58437</v>
      </c>
      <c r="B14614" t="str">
        <f>VLOOKUP(orders!C14614,customers!$A$2:$B$1501, 2,FALSE)</f>
        <v>Customer#000000307</v>
      </c>
      <c r="C14614">
        <v>307</v>
      </c>
      <c r="D14614" t="str">
        <f>VLOOKUP(orders!C14614,customers!$A$2:$G$1501,7,FALSE)</f>
        <v>FURNITURE</v>
      </c>
      <c r="E14614">
        <f>VLOOKUP(C14614,customers!$A$2:$D$1501, 4,FALSE)</f>
        <v>13</v>
      </c>
      <c r="F14614" t="str">
        <f>VLOOKUP(E14614,nation!$A$2:$B$26, 2,FALSE)</f>
        <v>JORDAN</v>
      </c>
      <c r="G14614">
        <f>VLOOKUP(orders!F14614,nation!$B$2:$C$26,2,FALSE)</f>
        <v>4</v>
      </c>
      <c r="H14614" t="str">
        <f>HLOOKUP(orders!G14614,region_horz!$B$1:$F$2,2,FALSE)</f>
        <v>MIDDLE EAST</v>
      </c>
      <c r="I14614" t="s">
        <v>9</v>
      </c>
      <c r="J14614">
        <v>148247.03</v>
      </c>
      <c r="K14614" s="1">
        <v>35718</v>
      </c>
      <c r="L14614" t="s">
        <v>26</v>
      </c>
      <c r="M14614" t="s">
        <v>1295</v>
      </c>
      <c r="N14614">
        <v>0</v>
      </c>
      <c r="O14614" t="s">
        <v>15531</v>
      </c>
    </row>
    <row r="14615" spans="1:15" x14ac:dyDescent="0.2">
      <c r="A14615">
        <v>58438</v>
      </c>
      <c r="B14615" t="str">
        <f>VLOOKUP(orders!C14615,customers!$A$2:$B$1501, 2,FALSE)</f>
        <v>Customer#000001243</v>
      </c>
      <c r="C14615">
        <v>1243</v>
      </c>
      <c r="D14615" t="str">
        <f>VLOOKUP(orders!C14615,customers!$A$2:$G$1501,7,FALSE)</f>
        <v>MACHINERY</v>
      </c>
      <c r="E14615">
        <f>VLOOKUP(C14615,customers!$A$2:$D$1501, 4,FALSE)</f>
        <v>14</v>
      </c>
      <c r="F14615" t="str">
        <f>VLOOKUP(E14615,nation!$A$2:$B$26, 2,FALSE)</f>
        <v>KENYA</v>
      </c>
      <c r="G14615">
        <f>VLOOKUP(orders!F14615,nation!$B$2:$C$26,2,FALSE)</f>
        <v>0</v>
      </c>
      <c r="H14615" t="str">
        <f>HLOOKUP(orders!G14615,region_horz!$B$1:$F$2,2,FALSE)</f>
        <v>AFRICA</v>
      </c>
      <c r="I14615" t="s">
        <v>9</v>
      </c>
      <c r="J14615">
        <v>109454.27</v>
      </c>
      <c r="K14615" s="1">
        <v>35092</v>
      </c>
      <c r="L14615" t="s">
        <v>26</v>
      </c>
      <c r="M14615" t="s">
        <v>1279</v>
      </c>
      <c r="N14615">
        <v>0</v>
      </c>
      <c r="O14615" t="s">
        <v>15532</v>
      </c>
    </row>
    <row r="14616" spans="1:15" x14ac:dyDescent="0.2">
      <c r="A14616">
        <v>58439</v>
      </c>
      <c r="B14616" t="str">
        <f>VLOOKUP(orders!C14616,customers!$A$2:$B$1501, 2,FALSE)</f>
        <v>Customer#000001085</v>
      </c>
      <c r="C14616">
        <v>1085</v>
      </c>
      <c r="D14616" t="str">
        <f>VLOOKUP(orders!C14616,customers!$A$2:$G$1501,7,FALSE)</f>
        <v>BUILDING</v>
      </c>
      <c r="E14616">
        <f>VLOOKUP(C14616,customers!$A$2:$D$1501, 4,FALSE)</f>
        <v>21</v>
      </c>
      <c r="F14616" t="str">
        <f>VLOOKUP(E14616,nation!$A$2:$B$26, 2,FALSE)</f>
        <v>VIETNAM</v>
      </c>
      <c r="G14616">
        <f>VLOOKUP(orders!F14616,nation!$B$2:$C$26,2,FALSE)</f>
        <v>2</v>
      </c>
      <c r="H14616" t="str">
        <f>HLOOKUP(orders!G14616,region_horz!$B$1:$F$2,2,FALSE)</f>
        <v>ASIA</v>
      </c>
      <c r="I14616" t="s">
        <v>9</v>
      </c>
      <c r="J14616">
        <v>104160.98</v>
      </c>
      <c r="K14616" s="1">
        <v>35133</v>
      </c>
      <c r="L14616" t="s">
        <v>23</v>
      </c>
      <c r="M14616" t="s">
        <v>782</v>
      </c>
      <c r="N14616">
        <v>0</v>
      </c>
      <c r="O14616" t="s">
        <v>15533</v>
      </c>
    </row>
    <row r="14617" spans="1:15" x14ac:dyDescent="0.2">
      <c r="A14617">
        <v>58464</v>
      </c>
      <c r="B14617" t="str">
        <f>VLOOKUP(orders!C14617,customers!$A$2:$B$1501, 2,FALSE)</f>
        <v>Customer#000000406</v>
      </c>
      <c r="C14617">
        <v>406</v>
      </c>
      <c r="D14617" t="str">
        <f>VLOOKUP(orders!C14617,customers!$A$2:$G$1501,7,FALSE)</f>
        <v>FURNITURE</v>
      </c>
      <c r="E14617">
        <f>VLOOKUP(C14617,customers!$A$2:$D$1501, 4,FALSE)</f>
        <v>9</v>
      </c>
      <c r="F14617" t="str">
        <f>VLOOKUP(E14617,nation!$A$2:$B$26, 2,FALSE)</f>
        <v>INDONESIA</v>
      </c>
      <c r="G14617">
        <f>VLOOKUP(orders!F14617,nation!$B$2:$C$26,2,FALSE)</f>
        <v>2</v>
      </c>
      <c r="H14617" t="str">
        <f>HLOOKUP(orders!G14617,region_horz!$B$1:$F$2,2,FALSE)</f>
        <v>ASIA</v>
      </c>
      <c r="I14617" t="s">
        <v>9</v>
      </c>
      <c r="J14617">
        <v>183459.95</v>
      </c>
      <c r="K14617" s="1">
        <v>35740</v>
      </c>
      <c r="L14617" t="s">
        <v>23</v>
      </c>
      <c r="M14617" t="s">
        <v>4270</v>
      </c>
      <c r="N14617">
        <v>0</v>
      </c>
      <c r="O14617" t="s">
        <v>15534</v>
      </c>
    </row>
    <row r="14618" spans="1:15" x14ac:dyDescent="0.2">
      <c r="A14618">
        <v>58465</v>
      </c>
      <c r="B14618" t="str">
        <f>VLOOKUP(orders!C14618,customers!$A$2:$B$1501, 2,FALSE)</f>
        <v>Customer#000000029</v>
      </c>
      <c r="C14618">
        <v>29</v>
      </c>
      <c r="D14618" t="str">
        <f>VLOOKUP(orders!C14618,customers!$A$2:$G$1501,7,FALSE)</f>
        <v>FURNITURE</v>
      </c>
      <c r="E14618">
        <f>VLOOKUP(C14618,customers!$A$2:$D$1501, 4,FALSE)</f>
        <v>0</v>
      </c>
      <c r="F14618" t="str">
        <f>VLOOKUP(E14618,nation!$A$2:$B$26, 2,FALSE)</f>
        <v>ALGERIA</v>
      </c>
      <c r="G14618">
        <f>VLOOKUP(orders!F14618,nation!$B$2:$C$26,2,FALSE)</f>
        <v>0</v>
      </c>
      <c r="H14618" t="str">
        <f>HLOOKUP(orders!G14618,region_horz!$B$1:$F$2,2,FALSE)</f>
        <v>AFRICA</v>
      </c>
      <c r="I14618" t="s">
        <v>9</v>
      </c>
      <c r="J14618">
        <v>235175.25</v>
      </c>
      <c r="K14618" s="1">
        <v>35841</v>
      </c>
      <c r="L14618" t="s">
        <v>26</v>
      </c>
      <c r="M14618" t="s">
        <v>5425</v>
      </c>
      <c r="N14618">
        <v>0</v>
      </c>
      <c r="O14618" t="s">
        <v>15535</v>
      </c>
    </row>
    <row r="14619" spans="1:15" x14ac:dyDescent="0.2">
      <c r="A14619">
        <v>58466</v>
      </c>
      <c r="B14619" t="str">
        <f>VLOOKUP(orders!C14619,customers!$A$2:$B$1501, 2,FALSE)</f>
        <v>Customer#000001340</v>
      </c>
      <c r="C14619">
        <v>1340</v>
      </c>
      <c r="D14619" t="str">
        <f>VLOOKUP(orders!C14619,customers!$A$2:$G$1501,7,FALSE)</f>
        <v>HOUSEHOLD</v>
      </c>
      <c r="E14619">
        <f>VLOOKUP(C14619,customers!$A$2:$D$1501, 4,FALSE)</f>
        <v>21</v>
      </c>
      <c r="F14619" t="str">
        <f>VLOOKUP(E14619,nation!$A$2:$B$26, 2,FALSE)</f>
        <v>VIETNAM</v>
      </c>
      <c r="G14619">
        <f>VLOOKUP(orders!F14619,nation!$B$2:$C$26,2,FALSE)</f>
        <v>2</v>
      </c>
      <c r="H14619" t="str">
        <f>HLOOKUP(orders!G14619,region_horz!$B$1:$F$2,2,FALSE)</f>
        <v>ASIA</v>
      </c>
      <c r="I14619" t="s">
        <v>16</v>
      </c>
      <c r="J14619">
        <v>67418.44</v>
      </c>
      <c r="K14619" s="1">
        <v>34278</v>
      </c>
      <c r="L14619" t="s">
        <v>10</v>
      </c>
      <c r="M14619" t="s">
        <v>1680</v>
      </c>
      <c r="N14619">
        <v>0</v>
      </c>
      <c r="O14619" t="s">
        <v>15536</v>
      </c>
    </row>
    <row r="14620" spans="1:15" x14ac:dyDescent="0.2">
      <c r="A14620">
        <v>58467</v>
      </c>
      <c r="B14620" t="str">
        <f>VLOOKUP(orders!C14620,customers!$A$2:$B$1501, 2,FALSE)</f>
        <v>Customer#000000458</v>
      </c>
      <c r="C14620">
        <v>458</v>
      </c>
      <c r="D14620" t="str">
        <f>VLOOKUP(orders!C14620,customers!$A$2:$G$1501,7,FALSE)</f>
        <v>BUILDING</v>
      </c>
      <c r="E14620">
        <f>VLOOKUP(C14620,customers!$A$2:$D$1501, 4,FALSE)</f>
        <v>4</v>
      </c>
      <c r="F14620" t="str">
        <f>VLOOKUP(E14620,nation!$A$2:$B$26, 2,FALSE)</f>
        <v>EGYPT</v>
      </c>
      <c r="G14620">
        <f>VLOOKUP(orders!F14620,nation!$B$2:$C$26,2,FALSE)</f>
        <v>4</v>
      </c>
      <c r="H14620" t="str">
        <f>HLOOKUP(orders!G14620,region_horz!$B$1:$F$2,2,FALSE)</f>
        <v>MIDDLE EAST</v>
      </c>
      <c r="I14620" t="s">
        <v>9</v>
      </c>
      <c r="J14620">
        <v>296143.11</v>
      </c>
      <c r="K14620" s="1">
        <v>35131</v>
      </c>
      <c r="L14620" t="s">
        <v>10</v>
      </c>
      <c r="M14620" t="s">
        <v>2810</v>
      </c>
      <c r="N14620">
        <v>0</v>
      </c>
      <c r="O14620" t="s">
        <v>15537</v>
      </c>
    </row>
    <row r="14621" spans="1:15" x14ac:dyDescent="0.2">
      <c r="A14621">
        <v>58468</v>
      </c>
      <c r="B14621" t="str">
        <f>VLOOKUP(orders!C14621,customers!$A$2:$B$1501, 2,FALSE)</f>
        <v>Customer#000000400</v>
      </c>
      <c r="C14621">
        <v>400</v>
      </c>
      <c r="D14621" t="str">
        <f>VLOOKUP(orders!C14621,customers!$A$2:$G$1501,7,FALSE)</f>
        <v>BUILDING</v>
      </c>
      <c r="E14621">
        <f>VLOOKUP(C14621,customers!$A$2:$D$1501, 4,FALSE)</f>
        <v>14</v>
      </c>
      <c r="F14621" t="str">
        <f>VLOOKUP(E14621,nation!$A$2:$B$26, 2,FALSE)</f>
        <v>KENYA</v>
      </c>
      <c r="G14621">
        <f>VLOOKUP(orders!F14621,nation!$B$2:$C$26,2,FALSE)</f>
        <v>0</v>
      </c>
      <c r="H14621" t="str">
        <f>HLOOKUP(orders!G14621,region_horz!$B$1:$F$2,2,FALSE)</f>
        <v>AFRICA</v>
      </c>
      <c r="I14621" t="s">
        <v>16</v>
      </c>
      <c r="J14621">
        <v>94214.11</v>
      </c>
      <c r="K14621" s="1">
        <v>34106</v>
      </c>
      <c r="L14621" t="s">
        <v>13</v>
      </c>
      <c r="M14621" t="s">
        <v>4165</v>
      </c>
      <c r="N14621">
        <v>0</v>
      </c>
      <c r="O14621" t="s">
        <v>15538</v>
      </c>
    </row>
    <row r="14622" spans="1:15" x14ac:dyDescent="0.2">
      <c r="A14622">
        <v>58469</v>
      </c>
      <c r="B14622" t="str">
        <f>VLOOKUP(orders!C14622,customers!$A$2:$B$1501, 2,FALSE)</f>
        <v>Customer#000000223</v>
      </c>
      <c r="C14622">
        <v>223</v>
      </c>
      <c r="D14622" t="str">
        <f>VLOOKUP(orders!C14622,customers!$A$2:$G$1501,7,FALSE)</f>
        <v>BUILDING</v>
      </c>
      <c r="E14622">
        <f>VLOOKUP(C14622,customers!$A$2:$D$1501, 4,FALSE)</f>
        <v>20</v>
      </c>
      <c r="F14622" t="str">
        <f>VLOOKUP(E14622,nation!$A$2:$B$26, 2,FALSE)</f>
        <v>SAUDI ARABIA</v>
      </c>
      <c r="G14622">
        <f>VLOOKUP(orders!F14622,nation!$B$2:$C$26,2,FALSE)</f>
        <v>4</v>
      </c>
      <c r="H14622" t="str">
        <f>HLOOKUP(orders!G14622,region_horz!$B$1:$F$2,2,FALSE)</f>
        <v>MIDDLE EAST</v>
      </c>
      <c r="I14622" t="s">
        <v>9</v>
      </c>
      <c r="J14622">
        <v>145395.56</v>
      </c>
      <c r="K14622" s="1">
        <v>35136</v>
      </c>
      <c r="L14622" t="s">
        <v>10</v>
      </c>
      <c r="M14622" t="s">
        <v>764</v>
      </c>
      <c r="N14622">
        <v>0</v>
      </c>
      <c r="O14622" t="s">
        <v>15539</v>
      </c>
    </row>
    <row r="14623" spans="1:15" x14ac:dyDescent="0.2">
      <c r="A14623">
        <v>58470</v>
      </c>
      <c r="B14623" t="str">
        <f>VLOOKUP(orders!C14623,customers!$A$2:$B$1501, 2,FALSE)</f>
        <v>Customer#000000991</v>
      </c>
      <c r="C14623">
        <v>991</v>
      </c>
      <c r="D14623" t="str">
        <f>VLOOKUP(orders!C14623,customers!$A$2:$G$1501,7,FALSE)</f>
        <v>AUTOMOBILE</v>
      </c>
      <c r="E14623">
        <f>VLOOKUP(C14623,customers!$A$2:$D$1501, 4,FALSE)</f>
        <v>21</v>
      </c>
      <c r="F14623" t="str">
        <f>VLOOKUP(E14623,nation!$A$2:$B$26, 2,FALSE)</f>
        <v>VIETNAM</v>
      </c>
      <c r="G14623">
        <f>VLOOKUP(orders!F14623,nation!$B$2:$C$26,2,FALSE)</f>
        <v>2</v>
      </c>
      <c r="H14623" t="str">
        <f>HLOOKUP(orders!G14623,region_horz!$B$1:$F$2,2,FALSE)</f>
        <v>ASIA</v>
      </c>
      <c r="I14623" t="s">
        <v>9</v>
      </c>
      <c r="J14623">
        <v>257231.65</v>
      </c>
      <c r="K14623" s="1">
        <v>34859</v>
      </c>
      <c r="L14623" t="s">
        <v>26</v>
      </c>
      <c r="M14623" t="s">
        <v>742</v>
      </c>
      <c r="N14623">
        <v>0</v>
      </c>
      <c r="O14623" t="s">
        <v>15540</v>
      </c>
    </row>
    <row r="14624" spans="1:15" x14ac:dyDescent="0.2">
      <c r="A14624">
        <v>58471</v>
      </c>
      <c r="B14624" t="str">
        <f>VLOOKUP(orders!C14624,customers!$A$2:$B$1501, 2,FALSE)</f>
        <v>Customer#000000838</v>
      </c>
      <c r="C14624">
        <v>838</v>
      </c>
      <c r="D14624" t="str">
        <f>VLOOKUP(orders!C14624,customers!$A$2:$G$1501,7,FALSE)</f>
        <v>AUTOMOBILE</v>
      </c>
      <c r="E14624">
        <f>VLOOKUP(C14624,customers!$A$2:$D$1501, 4,FALSE)</f>
        <v>5</v>
      </c>
      <c r="F14624" t="str">
        <f>VLOOKUP(E14624,nation!$A$2:$B$26, 2,FALSE)</f>
        <v>ETHIOPIA</v>
      </c>
      <c r="G14624">
        <f>VLOOKUP(orders!F14624,nation!$B$2:$C$26,2,FALSE)</f>
        <v>0</v>
      </c>
      <c r="H14624" t="str">
        <f>HLOOKUP(orders!G14624,region_horz!$B$1:$F$2,2,FALSE)</f>
        <v>AFRICA</v>
      </c>
      <c r="I14624" t="s">
        <v>9</v>
      </c>
      <c r="J14624">
        <v>245833.41</v>
      </c>
      <c r="K14624" s="1">
        <v>35467</v>
      </c>
      <c r="L14624" t="s">
        <v>13</v>
      </c>
      <c r="M14624" t="s">
        <v>126</v>
      </c>
      <c r="N14624">
        <v>0</v>
      </c>
      <c r="O14624" t="s">
        <v>15541</v>
      </c>
    </row>
    <row r="14625" spans="1:15" x14ac:dyDescent="0.2">
      <c r="A14625">
        <v>58496</v>
      </c>
      <c r="B14625" t="str">
        <f>VLOOKUP(orders!C14625,customers!$A$2:$B$1501, 2,FALSE)</f>
        <v>Customer#000001369</v>
      </c>
      <c r="C14625">
        <v>1369</v>
      </c>
      <c r="D14625" t="str">
        <f>VLOOKUP(orders!C14625,customers!$A$2:$G$1501,7,FALSE)</f>
        <v>AUTOMOBILE</v>
      </c>
      <c r="E14625">
        <f>VLOOKUP(C14625,customers!$A$2:$D$1501, 4,FALSE)</f>
        <v>10</v>
      </c>
      <c r="F14625" t="str">
        <f>VLOOKUP(E14625,nation!$A$2:$B$26, 2,FALSE)</f>
        <v>IRAN</v>
      </c>
      <c r="G14625">
        <f>VLOOKUP(orders!F14625,nation!$B$2:$C$26,2,FALSE)</f>
        <v>4</v>
      </c>
      <c r="H14625" t="str">
        <f>HLOOKUP(orders!G14625,region_horz!$B$1:$F$2,2,FALSE)</f>
        <v>MIDDLE EAST</v>
      </c>
      <c r="I14625" t="s">
        <v>9</v>
      </c>
      <c r="J14625">
        <v>195263.23</v>
      </c>
      <c r="K14625" s="1">
        <v>34862</v>
      </c>
      <c r="L14625" t="s">
        <v>23</v>
      </c>
      <c r="M14625" t="s">
        <v>1403</v>
      </c>
      <c r="N14625">
        <v>0</v>
      </c>
      <c r="O14625" t="s">
        <v>15542</v>
      </c>
    </row>
    <row r="14626" spans="1:15" x14ac:dyDescent="0.2">
      <c r="A14626">
        <v>58497</v>
      </c>
      <c r="B14626" t="str">
        <f>VLOOKUP(orders!C14626,customers!$A$2:$B$1501, 2,FALSE)</f>
        <v>Customer#000000794</v>
      </c>
      <c r="C14626">
        <v>794</v>
      </c>
      <c r="D14626" t="str">
        <f>VLOOKUP(orders!C14626,customers!$A$2:$G$1501,7,FALSE)</f>
        <v>FURNITURE</v>
      </c>
      <c r="E14626">
        <f>VLOOKUP(C14626,customers!$A$2:$D$1501, 4,FALSE)</f>
        <v>23</v>
      </c>
      <c r="F14626" t="str">
        <f>VLOOKUP(E14626,nation!$A$2:$B$26, 2,FALSE)</f>
        <v>UNITED KINGDOM</v>
      </c>
      <c r="G14626">
        <f>VLOOKUP(orders!F14626,nation!$B$2:$C$26,2,FALSE)</f>
        <v>3</v>
      </c>
      <c r="H14626" t="str">
        <f>HLOOKUP(orders!G14626,region_horz!$B$1:$F$2,2,FALSE)</f>
        <v>EUROPE</v>
      </c>
      <c r="I14626" t="s">
        <v>9</v>
      </c>
      <c r="J14626">
        <v>155615.57</v>
      </c>
      <c r="K14626" s="1">
        <v>35160</v>
      </c>
      <c r="L14626" t="s">
        <v>26</v>
      </c>
      <c r="M14626" t="s">
        <v>680</v>
      </c>
      <c r="N14626">
        <v>0</v>
      </c>
      <c r="O14626" t="s">
        <v>15543</v>
      </c>
    </row>
    <row r="14627" spans="1:15" x14ac:dyDescent="0.2">
      <c r="A14627">
        <v>58498</v>
      </c>
      <c r="B14627" t="str">
        <f>VLOOKUP(orders!C14627,customers!$A$2:$B$1501, 2,FALSE)</f>
        <v>Customer#000000731</v>
      </c>
      <c r="C14627">
        <v>731</v>
      </c>
      <c r="D14627" t="str">
        <f>VLOOKUP(orders!C14627,customers!$A$2:$G$1501,7,FALSE)</f>
        <v>MACHINERY</v>
      </c>
      <c r="E14627">
        <f>VLOOKUP(C14627,customers!$A$2:$D$1501, 4,FALSE)</f>
        <v>7</v>
      </c>
      <c r="F14627" t="str">
        <f>VLOOKUP(E14627,nation!$A$2:$B$26, 2,FALSE)</f>
        <v>GERMANY</v>
      </c>
      <c r="G14627">
        <f>VLOOKUP(orders!F14627,nation!$B$2:$C$26,2,FALSE)</f>
        <v>3</v>
      </c>
      <c r="H14627" t="str">
        <f>HLOOKUP(orders!G14627,region_horz!$B$1:$F$2,2,FALSE)</f>
        <v>EUROPE</v>
      </c>
      <c r="I14627" t="s">
        <v>9</v>
      </c>
      <c r="J14627">
        <v>127376.14</v>
      </c>
      <c r="K14627" s="1">
        <v>36003</v>
      </c>
      <c r="L14627" t="s">
        <v>23</v>
      </c>
      <c r="M14627" t="s">
        <v>1254</v>
      </c>
      <c r="N14627">
        <v>0</v>
      </c>
      <c r="O14627" t="s">
        <v>15544</v>
      </c>
    </row>
    <row r="14628" spans="1:15" x14ac:dyDescent="0.2">
      <c r="A14628">
        <v>58499</v>
      </c>
      <c r="B14628" t="str">
        <f>VLOOKUP(orders!C14628,customers!$A$2:$B$1501, 2,FALSE)</f>
        <v>Customer#000001376</v>
      </c>
      <c r="C14628">
        <v>1376</v>
      </c>
      <c r="D14628" t="str">
        <f>VLOOKUP(orders!C14628,customers!$A$2:$G$1501,7,FALSE)</f>
        <v>HOUSEHOLD</v>
      </c>
      <c r="E14628">
        <f>VLOOKUP(C14628,customers!$A$2:$D$1501, 4,FALSE)</f>
        <v>12</v>
      </c>
      <c r="F14628" t="str">
        <f>VLOOKUP(E14628,nation!$A$2:$B$26, 2,FALSE)</f>
        <v>JAPAN</v>
      </c>
      <c r="G14628">
        <f>VLOOKUP(orders!F14628,nation!$B$2:$C$26,2,FALSE)</f>
        <v>2</v>
      </c>
      <c r="H14628" t="str">
        <f>HLOOKUP(orders!G14628,region_horz!$B$1:$F$2,2,FALSE)</f>
        <v>ASIA</v>
      </c>
      <c r="I14628" t="s">
        <v>16</v>
      </c>
      <c r="J14628">
        <v>105519.05</v>
      </c>
      <c r="K14628" s="1">
        <v>33823</v>
      </c>
      <c r="L14628" t="s">
        <v>23</v>
      </c>
      <c r="M14628" t="s">
        <v>4860</v>
      </c>
      <c r="N14628">
        <v>0</v>
      </c>
      <c r="O14628" t="s">
        <v>15545</v>
      </c>
    </row>
    <row r="14629" spans="1:15" x14ac:dyDescent="0.2">
      <c r="A14629">
        <v>58500</v>
      </c>
      <c r="B14629" t="str">
        <f>VLOOKUP(orders!C14629,customers!$A$2:$B$1501, 2,FALSE)</f>
        <v>Customer#000000779</v>
      </c>
      <c r="C14629">
        <v>779</v>
      </c>
      <c r="D14629" t="str">
        <f>VLOOKUP(orders!C14629,customers!$A$2:$G$1501,7,FALSE)</f>
        <v>HOUSEHOLD</v>
      </c>
      <c r="E14629">
        <f>VLOOKUP(C14629,customers!$A$2:$D$1501, 4,FALSE)</f>
        <v>5</v>
      </c>
      <c r="F14629" t="str">
        <f>VLOOKUP(E14629,nation!$A$2:$B$26, 2,FALSE)</f>
        <v>ETHIOPIA</v>
      </c>
      <c r="G14629">
        <f>VLOOKUP(orders!F14629,nation!$B$2:$C$26,2,FALSE)</f>
        <v>0</v>
      </c>
      <c r="H14629" t="str">
        <f>HLOOKUP(orders!G14629,region_horz!$B$1:$F$2,2,FALSE)</f>
        <v>AFRICA</v>
      </c>
      <c r="I14629" t="s">
        <v>16</v>
      </c>
      <c r="J14629">
        <v>103401.77</v>
      </c>
      <c r="K14629" s="1">
        <v>34745</v>
      </c>
      <c r="L14629" t="s">
        <v>10</v>
      </c>
      <c r="M14629" t="s">
        <v>401</v>
      </c>
      <c r="N14629">
        <v>0</v>
      </c>
      <c r="O14629" t="s">
        <v>15546</v>
      </c>
    </row>
    <row r="14630" spans="1:15" x14ac:dyDescent="0.2">
      <c r="A14630">
        <v>58501</v>
      </c>
      <c r="B14630" t="str">
        <f>VLOOKUP(orders!C14630,customers!$A$2:$B$1501, 2,FALSE)</f>
        <v>Customer#000000113</v>
      </c>
      <c r="C14630">
        <v>113</v>
      </c>
      <c r="D14630" t="str">
        <f>VLOOKUP(orders!C14630,customers!$A$2:$G$1501,7,FALSE)</f>
        <v>BUILDING</v>
      </c>
      <c r="E14630">
        <f>VLOOKUP(C14630,customers!$A$2:$D$1501, 4,FALSE)</f>
        <v>12</v>
      </c>
      <c r="F14630" t="str">
        <f>VLOOKUP(E14630,nation!$A$2:$B$26, 2,FALSE)</f>
        <v>JAPAN</v>
      </c>
      <c r="G14630">
        <f>VLOOKUP(orders!F14630,nation!$B$2:$C$26,2,FALSE)</f>
        <v>2</v>
      </c>
      <c r="H14630" t="str">
        <f>HLOOKUP(orders!G14630,region_horz!$B$1:$F$2,2,FALSE)</f>
        <v>ASIA</v>
      </c>
      <c r="I14630" t="s">
        <v>9</v>
      </c>
      <c r="J14630">
        <v>336130.15</v>
      </c>
      <c r="K14630" s="1">
        <v>35196</v>
      </c>
      <c r="L14630" t="s">
        <v>26</v>
      </c>
      <c r="M14630" t="s">
        <v>418</v>
      </c>
      <c r="N14630">
        <v>0</v>
      </c>
      <c r="O14630" t="s">
        <v>15547</v>
      </c>
    </row>
    <row r="14631" spans="1:15" x14ac:dyDescent="0.2">
      <c r="A14631">
        <v>58502</v>
      </c>
      <c r="B14631" t="str">
        <f>VLOOKUP(orders!C14631,customers!$A$2:$B$1501, 2,FALSE)</f>
        <v>Customer#000000697</v>
      </c>
      <c r="C14631">
        <v>697</v>
      </c>
      <c r="D14631" t="str">
        <f>VLOOKUP(orders!C14631,customers!$A$2:$G$1501,7,FALSE)</f>
        <v>AUTOMOBILE</v>
      </c>
      <c r="E14631">
        <f>VLOOKUP(C14631,customers!$A$2:$D$1501, 4,FALSE)</f>
        <v>4</v>
      </c>
      <c r="F14631" t="str">
        <f>VLOOKUP(E14631,nation!$A$2:$B$26, 2,FALSE)</f>
        <v>EGYPT</v>
      </c>
      <c r="G14631">
        <f>VLOOKUP(orders!F14631,nation!$B$2:$C$26,2,FALSE)</f>
        <v>4</v>
      </c>
      <c r="H14631" t="str">
        <f>HLOOKUP(orders!G14631,region_horz!$B$1:$F$2,2,FALSE)</f>
        <v>MIDDLE EAST</v>
      </c>
      <c r="I14631" t="s">
        <v>16</v>
      </c>
      <c r="J14631">
        <v>252977.27</v>
      </c>
      <c r="K14631" s="1">
        <v>34013</v>
      </c>
      <c r="L14631" t="s">
        <v>13</v>
      </c>
      <c r="M14631" t="s">
        <v>68</v>
      </c>
      <c r="N14631">
        <v>0</v>
      </c>
      <c r="O14631" t="s">
        <v>15548</v>
      </c>
    </row>
    <row r="14632" spans="1:15" x14ac:dyDescent="0.2">
      <c r="A14632">
        <v>58503</v>
      </c>
      <c r="B14632" t="str">
        <f>VLOOKUP(orders!C14632,customers!$A$2:$B$1501, 2,FALSE)</f>
        <v>Customer#000000046</v>
      </c>
      <c r="C14632">
        <v>46</v>
      </c>
      <c r="D14632" t="str">
        <f>VLOOKUP(orders!C14632,customers!$A$2:$G$1501,7,FALSE)</f>
        <v>AUTOMOBILE</v>
      </c>
      <c r="E14632">
        <f>VLOOKUP(C14632,customers!$A$2:$D$1501, 4,FALSE)</f>
        <v>6</v>
      </c>
      <c r="F14632" t="str">
        <f>VLOOKUP(E14632,nation!$A$2:$B$26, 2,FALSE)</f>
        <v>FRANCE</v>
      </c>
      <c r="G14632">
        <f>VLOOKUP(orders!F14632,nation!$B$2:$C$26,2,FALSE)</f>
        <v>3</v>
      </c>
      <c r="H14632" t="str">
        <f>HLOOKUP(orders!G14632,region_horz!$B$1:$F$2,2,FALSE)</f>
        <v>EUROPE</v>
      </c>
      <c r="I14632" t="s">
        <v>9</v>
      </c>
      <c r="J14632">
        <v>31023.439999999999</v>
      </c>
      <c r="K14632" s="1">
        <v>35357</v>
      </c>
      <c r="L14632" t="s">
        <v>23</v>
      </c>
      <c r="M14632" t="s">
        <v>1823</v>
      </c>
      <c r="N14632">
        <v>0</v>
      </c>
      <c r="O14632" t="s">
        <v>15549</v>
      </c>
    </row>
    <row r="14633" spans="1:15" x14ac:dyDescent="0.2">
      <c r="A14633">
        <v>58528</v>
      </c>
      <c r="B14633" t="str">
        <f>VLOOKUP(orders!C14633,customers!$A$2:$B$1501, 2,FALSE)</f>
        <v>Customer#000001429</v>
      </c>
      <c r="C14633">
        <v>1429</v>
      </c>
      <c r="D14633" t="str">
        <f>VLOOKUP(orders!C14633,customers!$A$2:$G$1501,7,FALSE)</f>
        <v>AUTOMOBILE</v>
      </c>
      <c r="E14633">
        <f>VLOOKUP(C14633,customers!$A$2:$D$1501, 4,FALSE)</f>
        <v>3</v>
      </c>
      <c r="F14633" t="str">
        <f>VLOOKUP(E14633,nation!$A$2:$B$26, 2,FALSE)</f>
        <v>CANADA</v>
      </c>
      <c r="G14633">
        <f>VLOOKUP(orders!F14633,nation!$B$2:$C$26,2,FALSE)</f>
        <v>1</v>
      </c>
      <c r="H14633" t="str">
        <f>HLOOKUP(orders!G14633,region_horz!$B$1:$F$2,2,FALSE)</f>
        <v>AMERICA</v>
      </c>
      <c r="I14633" t="s">
        <v>16</v>
      </c>
      <c r="J14633">
        <v>220773.77</v>
      </c>
      <c r="K14633" s="1">
        <v>34270</v>
      </c>
      <c r="L14633" t="s">
        <v>31</v>
      </c>
      <c r="M14633" t="s">
        <v>1266</v>
      </c>
      <c r="N14633">
        <v>0</v>
      </c>
      <c r="O14633" t="s">
        <v>15550</v>
      </c>
    </row>
    <row r="14634" spans="1:15" x14ac:dyDescent="0.2">
      <c r="A14634">
        <v>58529</v>
      </c>
      <c r="B14634" t="str">
        <f>VLOOKUP(orders!C14634,customers!$A$2:$B$1501, 2,FALSE)</f>
        <v>Customer#000000724</v>
      </c>
      <c r="C14634">
        <v>724</v>
      </c>
      <c r="D14634" t="str">
        <f>VLOOKUP(orders!C14634,customers!$A$2:$G$1501,7,FALSE)</f>
        <v>AUTOMOBILE</v>
      </c>
      <c r="E14634">
        <f>VLOOKUP(C14634,customers!$A$2:$D$1501, 4,FALSE)</f>
        <v>5</v>
      </c>
      <c r="F14634" t="str">
        <f>VLOOKUP(E14634,nation!$A$2:$B$26, 2,FALSE)</f>
        <v>ETHIOPIA</v>
      </c>
      <c r="G14634">
        <f>VLOOKUP(orders!F14634,nation!$B$2:$C$26,2,FALSE)</f>
        <v>0</v>
      </c>
      <c r="H14634" t="str">
        <f>HLOOKUP(orders!G14634,region_horz!$B$1:$F$2,2,FALSE)</f>
        <v>AFRICA</v>
      </c>
      <c r="I14634" t="s">
        <v>16</v>
      </c>
      <c r="J14634">
        <v>40977.160000000003</v>
      </c>
      <c r="K14634" s="1">
        <v>34704</v>
      </c>
      <c r="L14634" t="s">
        <v>26</v>
      </c>
      <c r="M14634" t="s">
        <v>3242</v>
      </c>
      <c r="N14634">
        <v>0</v>
      </c>
      <c r="O14634" t="s">
        <v>15551</v>
      </c>
    </row>
    <row r="14635" spans="1:15" x14ac:dyDescent="0.2">
      <c r="A14635">
        <v>58530</v>
      </c>
      <c r="B14635" t="str">
        <f>VLOOKUP(orders!C14635,customers!$A$2:$B$1501, 2,FALSE)</f>
        <v>Customer#000001457</v>
      </c>
      <c r="C14635">
        <v>1457</v>
      </c>
      <c r="D14635" t="str">
        <f>VLOOKUP(orders!C14635,customers!$A$2:$G$1501,7,FALSE)</f>
        <v>BUILDING</v>
      </c>
      <c r="E14635">
        <f>VLOOKUP(C14635,customers!$A$2:$D$1501, 4,FALSE)</f>
        <v>23</v>
      </c>
      <c r="F14635" t="str">
        <f>VLOOKUP(E14635,nation!$A$2:$B$26, 2,FALSE)</f>
        <v>UNITED KINGDOM</v>
      </c>
      <c r="G14635">
        <f>VLOOKUP(orders!F14635,nation!$B$2:$C$26,2,FALSE)</f>
        <v>3</v>
      </c>
      <c r="H14635" t="str">
        <f>HLOOKUP(orders!G14635,region_horz!$B$1:$F$2,2,FALSE)</f>
        <v>EUROPE</v>
      </c>
      <c r="I14635" t="s">
        <v>9</v>
      </c>
      <c r="J14635">
        <v>123468.75</v>
      </c>
      <c r="K14635" s="1">
        <v>35126</v>
      </c>
      <c r="L14635" t="s">
        <v>23</v>
      </c>
      <c r="M14635" t="s">
        <v>1035</v>
      </c>
      <c r="N14635">
        <v>0</v>
      </c>
      <c r="O14635" t="s">
        <v>15552</v>
      </c>
    </row>
    <row r="14636" spans="1:15" x14ac:dyDescent="0.2">
      <c r="A14636">
        <v>58531</v>
      </c>
      <c r="B14636" t="str">
        <f>VLOOKUP(orders!C14636,customers!$A$2:$B$1501, 2,FALSE)</f>
        <v>Customer#000001003</v>
      </c>
      <c r="C14636">
        <v>1003</v>
      </c>
      <c r="D14636" t="str">
        <f>VLOOKUP(orders!C14636,customers!$A$2:$G$1501,7,FALSE)</f>
        <v>AUTOMOBILE</v>
      </c>
      <c r="E14636">
        <f>VLOOKUP(C14636,customers!$A$2:$D$1501, 4,FALSE)</f>
        <v>21</v>
      </c>
      <c r="F14636" t="str">
        <f>VLOOKUP(E14636,nation!$A$2:$B$26, 2,FALSE)</f>
        <v>VIETNAM</v>
      </c>
      <c r="G14636">
        <f>VLOOKUP(orders!F14636,nation!$B$2:$C$26,2,FALSE)</f>
        <v>2</v>
      </c>
      <c r="H14636" t="str">
        <f>HLOOKUP(orders!G14636,region_horz!$B$1:$F$2,2,FALSE)</f>
        <v>ASIA</v>
      </c>
      <c r="I14636" t="s">
        <v>9</v>
      </c>
      <c r="J14636">
        <v>26362.7</v>
      </c>
      <c r="K14636" s="1">
        <v>35688</v>
      </c>
      <c r="L14636" t="s">
        <v>26</v>
      </c>
      <c r="M14636" t="s">
        <v>2180</v>
      </c>
      <c r="N14636">
        <v>0</v>
      </c>
      <c r="O14636" t="s">
        <v>15553</v>
      </c>
    </row>
    <row r="14637" spans="1:15" x14ac:dyDescent="0.2">
      <c r="A14637">
        <v>58532</v>
      </c>
      <c r="B14637" t="str">
        <f>VLOOKUP(orders!C14637,customers!$A$2:$B$1501, 2,FALSE)</f>
        <v>Customer#000000224</v>
      </c>
      <c r="C14637">
        <v>224</v>
      </c>
      <c r="D14637" t="str">
        <f>VLOOKUP(orders!C14637,customers!$A$2:$G$1501,7,FALSE)</f>
        <v>BUILDING</v>
      </c>
      <c r="E14637">
        <f>VLOOKUP(C14637,customers!$A$2:$D$1501, 4,FALSE)</f>
        <v>15</v>
      </c>
      <c r="F14637" t="str">
        <f>VLOOKUP(E14637,nation!$A$2:$B$26, 2,FALSE)</f>
        <v>MOROCCO</v>
      </c>
      <c r="G14637">
        <f>VLOOKUP(orders!F14637,nation!$B$2:$C$26,2,FALSE)</f>
        <v>0</v>
      </c>
      <c r="H14637" t="str">
        <f>HLOOKUP(orders!G14637,region_horz!$B$1:$F$2,2,FALSE)</f>
        <v>AFRICA</v>
      </c>
      <c r="I14637" t="s">
        <v>9</v>
      </c>
      <c r="J14637">
        <v>81984.56</v>
      </c>
      <c r="K14637" s="1">
        <v>35926</v>
      </c>
      <c r="L14637" t="s">
        <v>13</v>
      </c>
      <c r="M14637" t="s">
        <v>1591</v>
      </c>
      <c r="N14637">
        <v>0</v>
      </c>
      <c r="O14637" t="s">
        <v>15554</v>
      </c>
    </row>
    <row r="14638" spans="1:15" x14ac:dyDescent="0.2">
      <c r="A14638">
        <v>58533</v>
      </c>
      <c r="B14638" t="str">
        <f>VLOOKUP(orders!C14638,customers!$A$2:$B$1501, 2,FALSE)</f>
        <v>Customer#000000011</v>
      </c>
      <c r="C14638">
        <v>11</v>
      </c>
      <c r="D14638" t="str">
        <f>VLOOKUP(orders!C14638,customers!$A$2:$G$1501,7,FALSE)</f>
        <v>BUILDING</v>
      </c>
      <c r="E14638">
        <f>VLOOKUP(C14638,customers!$A$2:$D$1501, 4,FALSE)</f>
        <v>23</v>
      </c>
      <c r="F14638" t="str">
        <f>VLOOKUP(E14638,nation!$A$2:$B$26, 2,FALSE)</f>
        <v>UNITED KINGDOM</v>
      </c>
      <c r="G14638">
        <f>VLOOKUP(orders!F14638,nation!$B$2:$C$26,2,FALSE)</f>
        <v>3</v>
      </c>
      <c r="H14638" t="str">
        <f>HLOOKUP(orders!G14638,region_horz!$B$1:$F$2,2,FALSE)</f>
        <v>EUROPE</v>
      </c>
      <c r="I14638" t="s">
        <v>9</v>
      </c>
      <c r="J14638">
        <v>91804.28</v>
      </c>
      <c r="K14638" s="1">
        <v>35684</v>
      </c>
      <c r="L14638" t="s">
        <v>10</v>
      </c>
      <c r="M14638" t="s">
        <v>459</v>
      </c>
      <c r="N14638">
        <v>0</v>
      </c>
      <c r="O14638" t="s">
        <v>15555</v>
      </c>
    </row>
    <row r="14639" spans="1:15" x14ac:dyDescent="0.2">
      <c r="A14639">
        <v>58534</v>
      </c>
      <c r="B14639" t="str">
        <f>VLOOKUP(orders!C14639,customers!$A$2:$B$1501, 2,FALSE)</f>
        <v>Customer#000001264</v>
      </c>
      <c r="C14639">
        <v>1264</v>
      </c>
      <c r="D14639" t="str">
        <f>VLOOKUP(orders!C14639,customers!$A$2:$G$1501,7,FALSE)</f>
        <v>MACHINERY</v>
      </c>
      <c r="E14639">
        <f>VLOOKUP(C14639,customers!$A$2:$D$1501, 4,FALSE)</f>
        <v>16</v>
      </c>
      <c r="F14639" t="str">
        <f>VLOOKUP(E14639,nation!$A$2:$B$26, 2,FALSE)</f>
        <v>MOZAMBIQUE</v>
      </c>
      <c r="G14639">
        <f>VLOOKUP(orders!F14639,nation!$B$2:$C$26,2,FALSE)</f>
        <v>0</v>
      </c>
      <c r="H14639" t="str">
        <f>HLOOKUP(orders!G14639,region_horz!$B$1:$F$2,2,FALSE)</f>
        <v>AFRICA</v>
      </c>
      <c r="I14639" t="s">
        <v>9</v>
      </c>
      <c r="J14639">
        <v>174273.19</v>
      </c>
      <c r="K14639" s="1">
        <v>35583</v>
      </c>
      <c r="L14639" t="s">
        <v>31</v>
      </c>
      <c r="M14639" t="s">
        <v>513</v>
      </c>
      <c r="N14639">
        <v>0</v>
      </c>
      <c r="O14639" t="s">
        <v>15556</v>
      </c>
    </row>
    <row r="14640" spans="1:15" x14ac:dyDescent="0.2">
      <c r="A14640">
        <v>58535</v>
      </c>
      <c r="B14640" t="str">
        <f>VLOOKUP(orders!C14640,customers!$A$2:$B$1501, 2,FALSE)</f>
        <v>Customer#000001276</v>
      </c>
      <c r="C14640">
        <v>1276</v>
      </c>
      <c r="D14640" t="str">
        <f>VLOOKUP(orders!C14640,customers!$A$2:$G$1501,7,FALSE)</f>
        <v>AUTOMOBILE</v>
      </c>
      <c r="E14640">
        <f>VLOOKUP(C14640,customers!$A$2:$D$1501, 4,FALSE)</f>
        <v>16</v>
      </c>
      <c r="F14640" t="str">
        <f>VLOOKUP(E14640,nation!$A$2:$B$26, 2,FALSE)</f>
        <v>MOZAMBIQUE</v>
      </c>
      <c r="G14640">
        <f>VLOOKUP(orders!F14640,nation!$B$2:$C$26,2,FALSE)</f>
        <v>0</v>
      </c>
      <c r="H14640" t="str">
        <f>HLOOKUP(orders!G14640,region_horz!$B$1:$F$2,2,FALSE)</f>
        <v>AFRICA</v>
      </c>
      <c r="I14640" t="s">
        <v>9</v>
      </c>
      <c r="J14640">
        <v>339753.03</v>
      </c>
      <c r="K14640" s="1">
        <v>35599</v>
      </c>
      <c r="L14640" t="s">
        <v>10</v>
      </c>
      <c r="M14640" t="s">
        <v>32</v>
      </c>
      <c r="N14640">
        <v>0</v>
      </c>
      <c r="O14640" t="s">
        <v>15557</v>
      </c>
    </row>
    <row r="14641" spans="1:15" x14ac:dyDescent="0.2">
      <c r="A14641">
        <v>58560</v>
      </c>
      <c r="B14641" t="str">
        <f>VLOOKUP(orders!C14641,customers!$A$2:$B$1501, 2,FALSE)</f>
        <v>Customer#000001274</v>
      </c>
      <c r="C14641">
        <v>1274</v>
      </c>
      <c r="D14641" t="str">
        <f>VLOOKUP(orders!C14641,customers!$A$2:$G$1501,7,FALSE)</f>
        <v>AUTOMOBILE</v>
      </c>
      <c r="E14641">
        <f>VLOOKUP(C14641,customers!$A$2:$D$1501, 4,FALSE)</f>
        <v>24</v>
      </c>
      <c r="F14641" t="str">
        <f>VLOOKUP(E14641,nation!$A$2:$B$26, 2,FALSE)</f>
        <v>UNITED STATES</v>
      </c>
      <c r="G14641">
        <f>VLOOKUP(orders!F14641,nation!$B$2:$C$26,2,FALSE)</f>
        <v>1</v>
      </c>
      <c r="H14641" t="str">
        <f>HLOOKUP(orders!G14641,region_horz!$B$1:$F$2,2,FALSE)</f>
        <v>AMERICA</v>
      </c>
      <c r="I14641" t="s">
        <v>9</v>
      </c>
      <c r="J14641">
        <v>17171.580000000002</v>
      </c>
      <c r="K14641" s="1">
        <v>35721</v>
      </c>
      <c r="L14641" t="s">
        <v>26</v>
      </c>
      <c r="M14641" t="s">
        <v>223</v>
      </c>
      <c r="N14641">
        <v>0</v>
      </c>
      <c r="O14641" t="s">
        <v>15558</v>
      </c>
    </row>
    <row r="14642" spans="1:15" x14ac:dyDescent="0.2">
      <c r="A14642">
        <v>58561</v>
      </c>
      <c r="B14642" t="str">
        <f>VLOOKUP(orders!C14642,customers!$A$2:$B$1501, 2,FALSE)</f>
        <v>Customer#000000131</v>
      </c>
      <c r="C14642">
        <v>131</v>
      </c>
      <c r="D14642" t="str">
        <f>VLOOKUP(orders!C14642,customers!$A$2:$G$1501,7,FALSE)</f>
        <v>HOUSEHOLD</v>
      </c>
      <c r="E14642">
        <f>VLOOKUP(C14642,customers!$A$2:$D$1501, 4,FALSE)</f>
        <v>11</v>
      </c>
      <c r="F14642" t="str">
        <f>VLOOKUP(E14642,nation!$A$2:$B$26, 2,FALSE)</f>
        <v>IRAQ</v>
      </c>
      <c r="G14642">
        <f>VLOOKUP(orders!F14642,nation!$B$2:$C$26,2,FALSE)</f>
        <v>4</v>
      </c>
      <c r="H14642" t="str">
        <f>HLOOKUP(orders!G14642,region_horz!$B$1:$F$2,2,FALSE)</f>
        <v>MIDDLE EAST</v>
      </c>
      <c r="I14642" t="s">
        <v>9</v>
      </c>
      <c r="J14642">
        <v>153459.16</v>
      </c>
      <c r="K14642" s="1">
        <v>35247</v>
      </c>
      <c r="L14642" t="s">
        <v>10</v>
      </c>
      <c r="M14642" t="s">
        <v>566</v>
      </c>
      <c r="N14642">
        <v>0</v>
      </c>
      <c r="O14642" t="s">
        <v>15559</v>
      </c>
    </row>
    <row r="14643" spans="1:15" x14ac:dyDescent="0.2">
      <c r="A14643">
        <v>58562</v>
      </c>
      <c r="B14643" t="str">
        <f>VLOOKUP(orders!C14643,customers!$A$2:$B$1501, 2,FALSE)</f>
        <v>Customer#000001373</v>
      </c>
      <c r="C14643">
        <v>1373</v>
      </c>
      <c r="D14643" t="str">
        <f>VLOOKUP(orders!C14643,customers!$A$2:$G$1501,7,FALSE)</f>
        <v>FURNITURE</v>
      </c>
      <c r="E14643">
        <f>VLOOKUP(C14643,customers!$A$2:$D$1501, 4,FALSE)</f>
        <v>13</v>
      </c>
      <c r="F14643" t="str">
        <f>VLOOKUP(E14643,nation!$A$2:$B$26, 2,FALSE)</f>
        <v>JORDAN</v>
      </c>
      <c r="G14643">
        <f>VLOOKUP(orders!F14643,nation!$B$2:$C$26,2,FALSE)</f>
        <v>4</v>
      </c>
      <c r="H14643" t="str">
        <f>HLOOKUP(orders!G14643,region_horz!$B$1:$F$2,2,FALSE)</f>
        <v>MIDDLE EAST</v>
      </c>
      <c r="I14643" t="s">
        <v>16</v>
      </c>
      <c r="J14643">
        <v>229132.83</v>
      </c>
      <c r="K14643" s="1">
        <v>33656</v>
      </c>
      <c r="L14643" t="s">
        <v>13</v>
      </c>
      <c r="M14643" t="s">
        <v>576</v>
      </c>
      <c r="N14643">
        <v>0</v>
      </c>
      <c r="O14643" t="s">
        <v>15560</v>
      </c>
    </row>
    <row r="14644" spans="1:15" x14ac:dyDescent="0.2">
      <c r="A14644">
        <v>58563</v>
      </c>
      <c r="B14644" t="str">
        <f>VLOOKUP(orders!C14644,customers!$A$2:$B$1501, 2,FALSE)</f>
        <v>Customer#000001316</v>
      </c>
      <c r="C14644">
        <v>1316</v>
      </c>
      <c r="D14644" t="str">
        <f>VLOOKUP(orders!C14644,customers!$A$2:$G$1501,7,FALSE)</f>
        <v>BUILDING</v>
      </c>
      <c r="E14644">
        <f>VLOOKUP(C14644,customers!$A$2:$D$1501, 4,FALSE)</f>
        <v>5</v>
      </c>
      <c r="F14644" t="str">
        <f>VLOOKUP(E14644,nation!$A$2:$B$26, 2,FALSE)</f>
        <v>ETHIOPIA</v>
      </c>
      <c r="G14644">
        <f>VLOOKUP(orders!F14644,nation!$B$2:$C$26,2,FALSE)</f>
        <v>0</v>
      </c>
      <c r="H14644" t="str">
        <f>HLOOKUP(orders!G14644,region_horz!$B$1:$F$2,2,FALSE)</f>
        <v>AFRICA</v>
      </c>
      <c r="I14644" t="s">
        <v>16</v>
      </c>
      <c r="J14644">
        <v>37887.18</v>
      </c>
      <c r="K14644" s="1">
        <v>34825</v>
      </c>
      <c r="L14644" t="s">
        <v>13</v>
      </c>
      <c r="M14644" t="s">
        <v>2923</v>
      </c>
      <c r="N14644">
        <v>0</v>
      </c>
      <c r="O14644" t="s">
        <v>15561</v>
      </c>
    </row>
    <row r="14645" spans="1:15" x14ac:dyDescent="0.2">
      <c r="A14645">
        <v>58564</v>
      </c>
      <c r="B14645" t="str">
        <f>VLOOKUP(orders!C14645,customers!$A$2:$B$1501, 2,FALSE)</f>
        <v>Customer#000000259</v>
      </c>
      <c r="C14645">
        <v>259</v>
      </c>
      <c r="D14645" t="str">
        <f>VLOOKUP(orders!C14645,customers!$A$2:$G$1501,7,FALSE)</f>
        <v>HOUSEHOLD</v>
      </c>
      <c r="E14645">
        <f>VLOOKUP(C14645,customers!$A$2:$D$1501, 4,FALSE)</f>
        <v>5</v>
      </c>
      <c r="F14645" t="str">
        <f>VLOOKUP(E14645,nation!$A$2:$B$26, 2,FALSE)</f>
        <v>ETHIOPIA</v>
      </c>
      <c r="G14645">
        <f>VLOOKUP(orders!F14645,nation!$B$2:$C$26,2,FALSE)</f>
        <v>0</v>
      </c>
      <c r="H14645" t="str">
        <f>HLOOKUP(orders!G14645,region_horz!$B$1:$F$2,2,FALSE)</f>
        <v>AFRICA</v>
      </c>
      <c r="I14645" t="s">
        <v>16</v>
      </c>
      <c r="J14645">
        <v>98359.26</v>
      </c>
      <c r="K14645" s="1">
        <v>33921</v>
      </c>
      <c r="L14645" t="s">
        <v>13</v>
      </c>
      <c r="M14645" t="s">
        <v>138</v>
      </c>
      <c r="N14645">
        <v>0</v>
      </c>
      <c r="O14645" t="s">
        <v>15562</v>
      </c>
    </row>
    <row r="14646" spans="1:15" x14ac:dyDescent="0.2">
      <c r="A14646">
        <v>58565</v>
      </c>
      <c r="B14646" t="str">
        <f>VLOOKUP(orders!C14646,customers!$A$2:$B$1501, 2,FALSE)</f>
        <v>Customer#000001295</v>
      </c>
      <c r="C14646">
        <v>1295</v>
      </c>
      <c r="D14646" t="str">
        <f>VLOOKUP(orders!C14646,customers!$A$2:$G$1501,7,FALSE)</f>
        <v>BUILDING</v>
      </c>
      <c r="E14646">
        <f>VLOOKUP(C14646,customers!$A$2:$D$1501, 4,FALSE)</f>
        <v>24</v>
      </c>
      <c r="F14646" t="str">
        <f>VLOOKUP(E14646,nation!$A$2:$B$26, 2,FALSE)</f>
        <v>UNITED STATES</v>
      </c>
      <c r="G14646">
        <f>VLOOKUP(orders!F14646,nation!$B$2:$C$26,2,FALSE)</f>
        <v>1</v>
      </c>
      <c r="H14646" t="str">
        <f>HLOOKUP(orders!G14646,region_horz!$B$1:$F$2,2,FALSE)</f>
        <v>AMERICA</v>
      </c>
      <c r="I14646" t="s">
        <v>9</v>
      </c>
      <c r="J14646">
        <v>111084.57</v>
      </c>
      <c r="K14646" s="1">
        <v>35301</v>
      </c>
      <c r="L14646" t="s">
        <v>13</v>
      </c>
      <c r="M14646" t="s">
        <v>2139</v>
      </c>
      <c r="N14646">
        <v>0</v>
      </c>
      <c r="O14646" t="s">
        <v>15563</v>
      </c>
    </row>
    <row r="14647" spans="1:15" x14ac:dyDescent="0.2">
      <c r="A14647">
        <v>58566</v>
      </c>
      <c r="B14647" t="str">
        <f>VLOOKUP(orders!C14647,customers!$A$2:$B$1501, 2,FALSE)</f>
        <v>Customer#000001421</v>
      </c>
      <c r="C14647">
        <v>1421</v>
      </c>
      <c r="D14647" t="str">
        <f>VLOOKUP(orders!C14647,customers!$A$2:$G$1501,7,FALSE)</f>
        <v>MACHINERY</v>
      </c>
      <c r="E14647">
        <f>VLOOKUP(C14647,customers!$A$2:$D$1501, 4,FALSE)</f>
        <v>12</v>
      </c>
      <c r="F14647" t="str">
        <f>VLOOKUP(E14647,nation!$A$2:$B$26, 2,FALSE)</f>
        <v>JAPAN</v>
      </c>
      <c r="G14647">
        <f>VLOOKUP(orders!F14647,nation!$B$2:$C$26,2,FALSE)</f>
        <v>2</v>
      </c>
      <c r="H14647" t="str">
        <f>HLOOKUP(orders!G14647,region_horz!$B$1:$F$2,2,FALSE)</f>
        <v>ASIA</v>
      </c>
      <c r="I14647" t="s">
        <v>9</v>
      </c>
      <c r="J14647">
        <v>195818.45</v>
      </c>
      <c r="K14647" s="1">
        <v>34935</v>
      </c>
      <c r="L14647" t="s">
        <v>23</v>
      </c>
      <c r="M14647" t="s">
        <v>183</v>
      </c>
      <c r="N14647">
        <v>0</v>
      </c>
      <c r="O14647" t="s">
        <v>15564</v>
      </c>
    </row>
    <row r="14648" spans="1:15" x14ac:dyDescent="0.2">
      <c r="A14648">
        <v>58567</v>
      </c>
      <c r="B14648" t="str">
        <f>VLOOKUP(orders!C14648,customers!$A$2:$B$1501, 2,FALSE)</f>
        <v>Customer#000001103</v>
      </c>
      <c r="C14648">
        <v>1103</v>
      </c>
      <c r="D14648" t="str">
        <f>VLOOKUP(orders!C14648,customers!$A$2:$G$1501,7,FALSE)</f>
        <v>AUTOMOBILE</v>
      </c>
      <c r="E14648">
        <f>VLOOKUP(C14648,customers!$A$2:$D$1501, 4,FALSE)</f>
        <v>16</v>
      </c>
      <c r="F14648" t="str">
        <f>VLOOKUP(E14648,nation!$A$2:$B$26, 2,FALSE)</f>
        <v>MOZAMBIQUE</v>
      </c>
      <c r="G14648">
        <f>VLOOKUP(orders!F14648,nation!$B$2:$C$26,2,FALSE)</f>
        <v>0</v>
      </c>
      <c r="H14648" t="str">
        <f>HLOOKUP(orders!G14648,region_horz!$B$1:$F$2,2,FALSE)</f>
        <v>AFRICA</v>
      </c>
      <c r="I14648" t="s">
        <v>9</v>
      </c>
      <c r="J14648">
        <v>8928.14</v>
      </c>
      <c r="K14648" s="1">
        <v>35212</v>
      </c>
      <c r="L14648" t="s">
        <v>13</v>
      </c>
      <c r="M14648" t="s">
        <v>362</v>
      </c>
      <c r="N14648">
        <v>0</v>
      </c>
      <c r="O14648" t="s">
        <v>15565</v>
      </c>
    </row>
    <row r="14649" spans="1:15" x14ac:dyDescent="0.2">
      <c r="A14649">
        <v>58592</v>
      </c>
      <c r="B14649" t="str">
        <f>VLOOKUP(orders!C14649,customers!$A$2:$B$1501, 2,FALSE)</f>
        <v>Customer#000000854</v>
      </c>
      <c r="C14649">
        <v>854</v>
      </c>
      <c r="D14649" t="str">
        <f>VLOOKUP(orders!C14649,customers!$A$2:$G$1501,7,FALSE)</f>
        <v>AUTOMOBILE</v>
      </c>
      <c r="E14649">
        <f>VLOOKUP(C14649,customers!$A$2:$D$1501, 4,FALSE)</f>
        <v>0</v>
      </c>
      <c r="F14649" t="str">
        <f>VLOOKUP(E14649,nation!$A$2:$B$26, 2,FALSE)</f>
        <v>ALGERIA</v>
      </c>
      <c r="G14649">
        <f>VLOOKUP(orders!F14649,nation!$B$2:$C$26,2,FALSE)</f>
        <v>0</v>
      </c>
      <c r="H14649" t="str">
        <f>HLOOKUP(orders!G14649,region_horz!$B$1:$F$2,2,FALSE)</f>
        <v>AFRICA</v>
      </c>
      <c r="I14649" t="s">
        <v>16</v>
      </c>
      <c r="J14649">
        <v>146583.35999999999</v>
      </c>
      <c r="K14649" s="1">
        <v>34735</v>
      </c>
      <c r="L14649" t="s">
        <v>23</v>
      </c>
      <c r="M14649" t="s">
        <v>2480</v>
      </c>
      <c r="N14649">
        <v>0</v>
      </c>
      <c r="O14649" t="s">
        <v>15566</v>
      </c>
    </row>
    <row r="14650" spans="1:15" x14ac:dyDescent="0.2">
      <c r="A14650">
        <v>58593</v>
      </c>
      <c r="B14650" t="str">
        <f>VLOOKUP(orders!C14650,customers!$A$2:$B$1501, 2,FALSE)</f>
        <v>Customer#000000785</v>
      </c>
      <c r="C14650">
        <v>785</v>
      </c>
      <c r="D14650" t="str">
        <f>VLOOKUP(orders!C14650,customers!$A$2:$G$1501,7,FALSE)</f>
        <v>BUILDING</v>
      </c>
      <c r="E14650">
        <f>VLOOKUP(C14650,customers!$A$2:$D$1501, 4,FALSE)</f>
        <v>18</v>
      </c>
      <c r="F14650" t="str">
        <f>VLOOKUP(E14650,nation!$A$2:$B$26, 2,FALSE)</f>
        <v>CHINA</v>
      </c>
      <c r="G14650">
        <f>VLOOKUP(orders!F14650,nation!$B$2:$C$26,2,FALSE)</f>
        <v>2</v>
      </c>
      <c r="H14650" t="str">
        <f>HLOOKUP(orders!G14650,region_horz!$B$1:$F$2,2,FALSE)</f>
        <v>ASIA</v>
      </c>
      <c r="I14650" t="s">
        <v>9</v>
      </c>
      <c r="J14650">
        <v>296396.95</v>
      </c>
      <c r="K14650" s="1">
        <v>34951</v>
      </c>
      <c r="L14650" t="s">
        <v>13</v>
      </c>
      <c r="M14650" t="s">
        <v>1191</v>
      </c>
      <c r="N14650">
        <v>0</v>
      </c>
      <c r="O14650" t="s">
        <v>15567</v>
      </c>
    </row>
    <row r="14651" spans="1:15" x14ac:dyDescent="0.2">
      <c r="A14651">
        <v>58594</v>
      </c>
      <c r="B14651" t="str">
        <f>VLOOKUP(orders!C14651,customers!$A$2:$B$1501, 2,FALSE)</f>
        <v>Customer#000000103</v>
      </c>
      <c r="C14651">
        <v>103</v>
      </c>
      <c r="D14651" t="str">
        <f>VLOOKUP(orders!C14651,customers!$A$2:$G$1501,7,FALSE)</f>
        <v>BUILDING</v>
      </c>
      <c r="E14651">
        <f>VLOOKUP(C14651,customers!$A$2:$D$1501, 4,FALSE)</f>
        <v>9</v>
      </c>
      <c r="F14651" t="str">
        <f>VLOOKUP(E14651,nation!$A$2:$B$26, 2,FALSE)</f>
        <v>INDONESIA</v>
      </c>
      <c r="G14651">
        <f>VLOOKUP(orders!F14651,nation!$B$2:$C$26,2,FALSE)</f>
        <v>2</v>
      </c>
      <c r="H14651" t="str">
        <f>HLOOKUP(orders!G14651,region_horz!$B$1:$F$2,2,FALSE)</f>
        <v>ASIA</v>
      </c>
      <c r="I14651" t="s">
        <v>9</v>
      </c>
      <c r="J14651">
        <v>16511.46</v>
      </c>
      <c r="K14651" s="1">
        <v>35999</v>
      </c>
      <c r="L14651" t="s">
        <v>10</v>
      </c>
      <c r="M14651" t="s">
        <v>1950</v>
      </c>
      <c r="N14651">
        <v>0</v>
      </c>
      <c r="O14651" t="s">
        <v>15568</v>
      </c>
    </row>
    <row r="14652" spans="1:15" x14ac:dyDescent="0.2">
      <c r="A14652">
        <v>58595</v>
      </c>
      <c r="B14652" t="str">
        <f>VLOOKUP(orders!C14652,customers!$A$2:$B$1501, 2,FALSE)</f>
        <v>Customer#000000661</v>
      </c>
      <c r="C14652">
        <v>661</v>
      </c>
      <c r="D14652" t="str">
        <f>VLOOKUP(orders!C14652,customers!$A$2:$G$1501,7,FALSE)</f>
        <v>HOUSEHOLD</v>
      </c>
      <c r="E14652">
        <f>VLOOKUP(C14652,customers!$A$2:$D$1501, 4,FALSE)</f>
        <v>4</v>
      </c>
      <c r="F14652" t="str">
        <f>VLOOKUP(E14652,nation!$A$2:$B$26, 2,FALSE)</f>
        <v>EGYPT</v>
      </c>
      <c r="G14652">
        <f>VLOOKUP(orders!F14652,nation!$B$2:$C$26,2,FALSE)</f>
        <v>4</v>
      </c>
      <c r="H14652" t="str">
        <f>HLOOKUP(orders!G14652,region_horz!$B$1:$F$2,2,FALSE)</f>
        <v>MIDDLE EAST</v>
      </c>
      <c r="I14652" t="s">
        <v>16</v>
      </c>
      <c r="J14652">
        <v>190959.17</v>
      </c>
      <c r="K14652" s="1">
        <v>34211</v>
      </c>
      <c r="L14652" t="s">
        <v>26</v>
      </c>
      <c r="M14652" t="s">
        <v>90</v>
      </c>
      <c r="N14652">
        <v>0</v>
      </c>
      <c r="O14652" t="s">
        <v>15569</v>
      </c>
    </row>
    <row r="14653" spans="1:15" x14ac:dyDescent="0.2">
      <c r="A14653">
        <v>58596</v>
      </c>
      <c r="B14653" t="str">
        <f>VLOOKUP(orders!C14653,customers!$A$2:$B$1501, 2,FALSE)</f>
        <v>Customer#000001382</v>
      </c>
      <c r="C14653">
        <v>1382</v>
      </c>
      <c r="D14653" t="str">
        <f>VLOOKUP(orders!C14653,customers!$A$2:$G$1501,7,FALSE)</f>
        <v>AUTOMOBILE</v>
      </c>
      <c r="E14653">
        <f>VLOOKUP(C14653,customers!$A$2:$D$1501, 4,FALSE)</f>
        <v>10</v>
      </c>
      <c r="F14653" t="str">
        <f>VLOOKUP(E14653,nation!$A$2:$B$26, 2,FALSE)</f>
        <v>IRAN</v>
      </c>
      <c r="G14653">
        <f>VLOOKUP(orders!F14653,nation!$B$2:$C$26,2,FALSE)</f>
        <v>4</v>
      </c>
      <c r="H14653" t="str">
        <f>HLOOKUP(orders!G14653,region_horz!$B$1:$F$2,2,FALSE)</f>
        <v>MIDDLE EAST</v>
      </c>
      <c r="I14653" t="s">
        <v>9</v>
      </c>
      <c r="J14653">
        <v>41438.18</v>
      </c>
      <c r="K14653" s="1">
        <v>34833</v>
      </c>
      <c r="L14653" t="s">
        <v>26</v>
      </c>
      <c r="M14653" t="s">
        <v>1758</v>
      </c>
      <c r="N14653">
        <v>0</v>
      </c>
      <c r="O14653" t="s">
        <v>15570</v>
      </c>
    </row>
    <row r="14654" spans="1:15" x14ac:dyDescent="0.2">
      <c r="A14654">
        <v>58597</v>
      </c>
      <c r="B14654" t="str">
        <f>VLOOKUP(orders!C14654,customers!$A$2:$B$1501, 2,FALSE)</f>
        <v>Customer#000000982</v>
      </c>
      <c r="C14654">
        <v>982</v>
      </c>
      <c r="D14654" t="str">
        <f>VLOOKUP(orders!C14654,customers!$A$2:$G$1501,7,FALSE)</f>
        <v>FURNITURE</v>
      </c>
      <c r="E14654">
        <f>VLOOKUP(C14654,customers!$A$2:$D$1501, 4,FALSE)</f>
        <v>23</v>
      </c>
      <c r="F14654" t="str">
        <f>VLOOKUP(E14654,nation!$A$2:$B$26, 2,FALSE)</f>
        <v>UNITED KINGDOM</v>
      </c>
      <c r="G14654">
        <f>VLOOKUP(orders!F14654,nation!$B$2:$C$26,2,FALSE)</f>
        <v>3</v>
      </c>
      <c r="H14654" t="str">
        <f>HLOOKUP(orders!G14654,region_horz!$B$1:$F$2,2,FALSE)</f>
        <v>EUROPE</v>
      </c>
      <c r="I14654" t="s">
        <v>9</v>
      </c>
      <c r="J14654">
        <v>261781.42</v>
      </c>
      <c r="K14654" s="1">
        <v>35463</v>
      </c>
      <c r="L14654" t="s">
        <v>13</v>
      </c>
      <c r="M14654" t="s">
        <v>1905</v>
      </c>
      <c r="N14654">
        <v>0</v>
      </c>
      <c r="O14654" t="s">
        <v>15571</v>
      </c>
    </row>
    <row r="14655" spans="1:15" x14ac:dyDescent="0.2">
      <c r="A14655">
        <v>58598</v>
      </c>
      <c r="B14655" t="str">
        <f>VLOOKUP(orders!C14655,customers!$A$2:$B$1501, 2,FALSE)</f>
        <v>Customer#000000835</v>
      </c>
      <c r="C14655">
        <v>835</v>
      </c>
      <c r="D14655" t="str">
        <f>VLOOKUP(orders!C14655,customers!$A$2:$G$1501,7,FALSE)</f>
        <v>BUILDING</v>
      </c>
      <c r="E14655">
        <f>VLOOKUP(C14655,customers!$A$2:$D$1501, 4,FALSE)</f>
        <v>21</v>
      </c>
      <c r="F14655" t="str">
        <f>VLOOKUP(E14655,nation!$A$2:$B$26, 2,FALSE)</f>
        <v>VIETNAM</v>
      </c>
      <c r="G14655">
        <f>VLOOKUP(orders!F14655,nation!$B$2:$C$26,2,FALSE)</f>
        <v>2</v>
      </c>
      <c r="H14655" t="str">
        <f>HLOOKUP(orders!G14655,region_horz!$B$1:$F$2,2,FALSE)</f>
        <v>ASIA</v>
      </c>
      <c r="I14655" t="s">
        <v>9</v>
      </c>
      <c r="J14655">
        <v>168763.18</v>
      </c>
      <c r="K14655" s="1">
        <v>34934</v>
      </c>
      <c r="L14655" t="s">
        <v>31</v>
      </c>
      <c r="M14655" t="s">
        <v>764</v>
      </c>
      <c r="N14655">
        <v>0</v>
      </c>
      <c r="O14655" t="s">
        <v>15572</v>
      </c>
    </row>
    <row r="14656" spans="1:15" x14ac:dyDescent="0.2">
      <c r="A14656">
        <v>58599</v>
      </c>
      <c r="B14656" t="str">
        <f>VLOOKUP(orders!C14656,customers!$A$2:$B$1501, 2,FALSE)</f>
        <v>Customer#000001412</v>
      </c>
      <c r="C14656">
        <v>1412</v>
      </c>
      <c r="D14656" t="str">
        <f>VLOOKUP(orders!C14656,customers!$A$2:$G$1501,7,FALSE)</f>
        <v>BUILDING</v>
      </c>
      <c r="E14656">
        <f>VLOOKUP(C14656,customers!$A$2:$D$1501, 4,FALSE)</f>
        <v>10</v>
      </c>
      <c r="F14656" t="str">
        <f>VLOOKUP(E14656,nation!$A$2:$B$26, 2,FALSE)</f>
        <v>IRAN</v>
      </c>
      <c r="G14656">
        <f>VLOOKUP(orders!F14656,nation!$B$2:$C$26,2,FALSE)</f>
        <v>4</v>
      </c>
      <c r="H14656" t="str">
        <f>HLOOKUP(orders!G14656,region_horz!$B$1:$F$2,2,FALSE)</f>
        <v>MIDDLE EAST</v>
      </c>
      <c r="I14656" t="s">
        <v>16</v>
      </c>
      <c r="J14656">
        <v>181116.54</v>
      </c>
      <c r="K14656" s="1">
        <v>33984</v>
      </c>
      <c r="L14656" t="s">
        <v>13</v>
      </c>
      <c r="M14656" t="s">
        <v>2126</v>
      </c>
      <c r="N14656">
        <v>0</v>
      </c>
      <c r="O14656" t="s">
        <v>15573</v>
      </c>
    </row>
    <row r="14657" spans="1:15" x14ac:dyDescent="0.2">
      <c r="A14657">
        <v>58624</v>
      </c>
      <c r="B14657" t="str">
        <f>VLOOKUP(orders!C14657,customers!$A$2:$B$1501, 2,FALSE)</f>
        <v>Customer#000000304</v>
      </c>
      <c r="C14657">
        <v>304</v>
      </c>
      <c r="D14657" t="str">
        <f>VLOOKUP(orders!C14657,customers!$A$2:$G$1501,7,FALSE)</f>
        <v>MACHINERY</v>
      </c>
      <c r="E14657">
        <f>VLOOKUP(C14657,customers!$A$2:$D$1501, 4,FALSE)</f>
        <v>0</v>
      </c>
      <c r="F14657" t="str">
        <f>VLOOKUP(E14657,nation!$A$2:$B$26, 2,FALSE)</f>
        <v>ALGERIA</v>
      </c>
      <c r="G14657">
        <f>VLOOKUP(orders!F14657,nation!$B$2:$C$26,2,FALSE)</f>
        <v>0</v>
      </c>
      <c r="H14657" t="str">
        <f>HLOOKUP(orders!G14657,region_horz!$B$1:$F$2,2,FALSE)</f>
        <v>AFRICA</v>
      </c>
      <c r="I14657" t="s">
        <v>16</v>
      </c>
      <c r="J14657">
        <v>36104.85</v>
      </c>
      <c r="K14657" s="1">
        <v>34515</v>
      </c>
      <c r="L14657" t="s">
        <v>31</v>
      </c>
      <c r="M14657" t="s">
        <v>3616</v>
      </c>
      <c r="N14657">
        <v>0</v>
      </c>
      <c r="O14657" t="s">
        <v>15574</v>
      </c>
    </row>
    <row r="14658" spans="1:15" x14ac:dyDescent="0.2">
      <c r="A14658">
        <v>58625</v>
      </c>
      <c r="B14658" t="str">
        <f>VLOOKUP(orders!C14658,customers!$A$2:$B$1501, 2,FALSE)</f>
        <v>Customer#000001297</v>
      </c>
      <c r="C14658">
        <v>1297</v>
      </c>
      <c r="D14658" t="str">
        <f>VLOOKUP(orders!C14658,customers!$A$2:$G$1501,7,FALSE)</f>
        <v>HOUSEHOLD</v>
      </c>
      <c r="E14658">
        <f>VLOOKUP(C14658,customers!$A$2:$D$1501, 4,FALSE)</f>
        <v>21</v>
      </c>
      <c r="F14658" t="str">
        <f>VLOOKUP(E14658,nation!$A$2:$B$26, 2,FALSE)</f>
        <v>VIETNAM</v>
      </c>
      <c r="G14658">
        <f>VLOOKUP(orders!F14658,nation!$B$2:$C$26,2,FALSE)</f>
        <v>2</v>
      </c>
      <c r="H14658" t="str">
        <f>HLOOKUP(orders!G14658,region_horz!$B$1:$F$2,2,FALSE)</f>
        <v>ASIA</v>
      </c>
      <c r="I14658" t="s">
        <v>9</v>
      </c>
      <c r="J14658">
        <v>99747.9</v>
      </c>
      <c r="K14658" s="1">
        <v>35031</v>
      </c>
      <c r="L14658" t="s">
        <v>23</v>
      </c>
      <c r="M14658" t="s">
        <v>2733</v>
      </c>
      <c r="N14658">
        <v>0</v>
      </c>
      <c r="O14658" t="s">
        <v>15575</v>
      </c>
    </row>
    <row r="14659" spans="1:15" x14ac:dyDescent="0.2">
      <c r="A14659">
        <v>58626</v>
      </c>
      <c r="B14659" t="str">
        <f>VLOOKUP(orders!C14659,customers!$A$2:$B$1501, 2,FALSE)</f>
        <v>Customer#000000212</v>
      </c>
      <c r="C14659">
        <v>212</v>
      </c>
      <c r="D14659" t="str">
        <f>VLOOKUP(orders!C14659,customers!$A$2:$G$1501,7,FALSE)</f>
        <v>BUILDING</v>
      </c>
      <c r="E14659">
        <f>VLOOKUP(C14659,customers!$A$2:$D$1501, 4,FALSE)</f>
        <v>7</v>
      </c>
      <c r="F14659" t="str">
        <f>VLOOKUP(E14659,nation!$A$2:$B$26, 2,FALSE)</f>
        <v>GERMANY</v>
      </c>
      <c r="G14659">
        <f>VLOOKUP(orders!F14659,nation!$B$2:$C$26,2,FALSE)</f>
        <v>3</v>
      </c>
      <c r="H14659" t="str">
        <f>HLOOKUP(orders!G14659,region_horz!$B$1:$F$2,2,FALSE)</f>
        <v>EUROPE</v>
      </c>
      <c r="I14659" t="s">
        <v>9</v>
      </c>
      <c r="J14659">
        <v>135905.94</v>
      </c>
      <c r="K14659" s="1">
        <v>35064</v>
      </c>
      <c r="L14659" t="s">
        <v>26</v>
      </c>
      <c r="M14659" t="s">
        <v>1136</v>
      </c>
      <c r="N14659">
        <v>0</v>
      </c>
      <c r="O14659" t="s">
        <v>15576</v>
      </c>
    </row>
    <row r="14660" spans="1:15" x14ac:dyDescent="0.2">
      <c r="A14660">
        <v>58627</v>
      </c>
      <c r="B14660" t="str">
        <f>VLOOKUP(orders!C14660,customers!$A$2:$B$1501, 2,FALSE)</f>
        <v>Customer#000001055</v>
      </c>
      <c r="C14660">
        <v>1055</v>
      </c>
      <c r="D14660" t="str">
        <f>VLOOKUP(orders!C14660,customers!$A$2:$G$1501,7,FALSE)</f>
        <v>HOUSEHOLD</v>
      </c>
      <c r="E14660">
        <f>VLOOKUP(C14660,customers!$A$2:$D$1501, 4,FALSE)</f>
        <v>7</v>
      </c>
      <c r="F14660" t="str">
        <f>VLOOKUP(E14660,nation!$A$2:$B$26, 2,FALSE)</f>
        <v>GERMANY</v>
      </c>
      <c r="G14660">
        <f>VLOOKUP(orders!F14660,nation!$B$2:$C$26,2,FALSE)</f>
        <v>3</v>
      </c>
      <c r="H14660" t="str">
        <f>HLOOKUP(orders!G14660,region_horz!$B$1:$F$2,2,FALSE)</f>
        <v>EUROPE</v>
      </c>
      <c r="I14660" t="s">
        <v>16</v>
      </c>
      <c r="J14660">
        <v>154213.01999999999</v>
      </c>
      <c r="K14660" s="1">
        <v>34333</v>
      </c>
      <c r="L14660" t="s">
        <v>13</v>
      </c>
      <c r="M14660" t="s">
        <v>1164</v>
      </c>
      <c r="N14660">
        <v>0</v>
      </c>
      <c r="O14660" t="s">
        <v>15577</v>
      </c>
    </row>
    <row r="14661" spans="1:15" x14ac:dyDescent="0.2">
      <c r="A14661">
        <v>58628</v>
      </c>
      <c r="B14661" t="str">
        <f>VLOOKUP(orders!C14661,customers!$A$2:$B$1501, 2,FALSE)</f>
        <v>Customer#000000016</v>
      </c>
      <c r="C14661">
        <v>16</v>
      </c>
      <c r="D14661" t="str">
        <f>VLOOKUP(orders!C14661,customers!$A$2:$G$1501,7,FALSE)</f>
        <v>FURNITURE</v>
      </c>
      <c r="E14661">
        <f>VLOOKUP(C14661,customers!$A$2:$D$1501, 4,FALSE)</f>
        <v>10</v>
      </c>
      <c r="F14661" t="str">
        <f>VLOOKUP(E14661,nation!$A$2:$B$26, 2,FALSE)</f>
        <v>IRAN</v>
      </c>
      <c r="G14661">
        <f>VLOOKUP(orders!F14661,nation!$B$2:$C$26,2,FALSE)</f>
        <v>4</v>
      </c>
      <c r="H14661" t="str">
        <f>HLOOKUP(orders!G14661,region_horz!$B$1:$F$2,2,FALSE)</f>
        <v>MIDDLE EAST</v>
      </c>
      <c r="I14661" t="s">
        <v>16</v>
      </c>
      <c r="J14661">
        <v>100434.11</v>
      </c>
      <c r="K14661" s="1">
        <v>34418</v>
      </c>
      <c r="L14661" t="s">
        <v>31</v>
      </c>
      <c r="M14661" t="s">
        <v>7532</v>
      </c>
      <c r="N14661">
        <v>0</v>
      </c>
      <c r="O14661" t="s">
        <v>15578</v>
      </c>
    </row>
    <row r="14662" spans="1:15" x14ac:dyDescent="0.2">
      <c r="A14662">
        <v>58629</v>
      </c>
      <c r="B14662" t="str">
        <f>VLOOKUP(orders!C14662,customers!$A$2:$B$1501, 2,FALSE)</f>
        <v>Customer#000000598</v>
      </c>
      <c r="C14662">
        <v>598</v>
      </c>
      <c r="D14662" t="str">
        <f>VLOOKUP(orders!C14662,customers!$A$2:$G$1501,7,FALSE)</f>
        <v>FURNITURE</v>
      </c>
      <c r="E14662">
        <f>VLOOKUP(C14662,customers!$A$2:$D$1501, 4,FALSE)</f>
        <v>9</v>
      </c>
      <c r="F14662" t="str">
        <f>VLOOKUP(E14662,nation!$A$2:$B$26, 2,FALSE)</f>
        <v>INDONESIA</v>
      </c>
      <c r="G14662">
        <f>VLOOKUP(orders!F14662,nation!$B$2:$C$26,2,FALSE)</f>
        <v>2</v>
      </c>
      <c r="H14662" t="str">
        <f>HLOOKUP(orders!G14662,region_horz!$B$1:$F$2,2,FALSE)</f>
        <v>ASIA</v>
      </c>
      <c r="I14662" t="s">
        <v>16</v>
      </c>
      <c r="J14662">
        <v>107591.21</v>
      </c>
      <c r="K14662" s="1">
        <v>34407</v>
      </c>
      <c r="L14662" t="s">
        <v>13</v>
      </c>
      <c r="M14662" t="s">
        <v>702</v>
      </c>
      <c r="N14662">
        <v>0</v>
      </c>
      <c r="O14662" t="s">
        <v>15579</v>
      </c>
    </row>
    <row r="14663" spans="1:15" x14ac:dyDescent="0.2">
      <c r="A14663">
        <v>58630</v>
      </c>
      <c r="B14663" t="str">
        <f>VLOOKUP(orders!C14663,customers!$A$2:$B$1501, 2,FALSE)</f>
        <v>Customer#000000805</v>
      </c>
      <c r="C14663">
        <v>805</v>
      </c>
      <c r="D14663" t="str">
        <f>VLOOKUP(orders!C14663,customers!$A$2:$G$1501,7,FALSE)</f>
        <v>BUILDING</v>
      </c>
      <c r="E14663">
        <f>VLOOKUP(C14663,customers!$A$2:$D$1501, 4,FALSE)</f>
        <v>10</v>
      </c>
      <c r="F14663" t="str">
        <f>VLOOKUP(E14663,nation!$A$2:$B$26, 2,FALSE)</f>
        <v>IRAN</v>
      </c>
      <c r="G14663">
        <f>VLOOKUP(orders!F14663,nation!$B$2:$C$26,2,FALSE)</f>
        <v>4</v>
      </c>
      <c r="H14663" t="str">
        <f>HLOOKUP(orders!G14663,region_horz!$B$1:$F$2,2,FALSE)</f>
        <v>MIDDLE EAST</v>
      </c>
      <c r="I14663" t="s">
        <v>9</v>
      </c>
      <c r="J14663">
        <v>208941.43</v>
      </c>
      <c r="K14663" s="1">
        <v>35755</v>
      </c>
      <c r="L14663" t="s">
        <v>31</v>
      </c>
      <c r="M14663" t="s">
        <v>1891</v>
      </c>
      <c r="N14663">
        <v>0</v>
      </c>
      <c r="O14663" t="s">
        <v>15580</v>
      </c>
    </row>
    <row r="14664" spans="1:15" x14ac:dyDescent="0.2">
      <c r="A14664">
        <v>58631</v>
      </c>
      <c r="B14664" t="str">
        <f>VLOOKUP(orders!C14664,customers!$A$2:$B$1501, 2,FALSE)</f>
        <v>Customer#000000649</v>
      </c>
      <c r="C14664">
        <v>649</v>
      </c>
      <c r="D14664" t="str">
        <f>VLOOKUP(orders!C14664,customers!$A$2:$G$1501,7,FALSE)</f>
        <v>BUILDING</v>
      </c>
      <c r="E14664">
        <f>VLOOKUP(C14664,customers!$A$2:$D$1501, 4,FALSE)</f>
        <v>11</v>
      </c>
      <c r="F14664" t="str">
        <f>VLOOKUP(E14664,nation!$A$2:$B$26, 2,FALSE)</f>
        <v>IRAQ</v>
      </c>
      <c r="G14664">
        <f>VLOOKUP(orders!F14664,nation!$B$2:$C$26,2,FALSE)</f>
        <v>4</v>
      </c>
      <c r="H14664" t="str">
        <f>HLOOKUP(orders!G14664,region_horz!$B$1:$F$2,2,FALSE)</f>
        <v>MIDDLE EAST</v>
      </c>
      <c r="I14664" t="s">
        <v>9</v>
      </c>
      <c r="J14664">
        <v>167072.49</v>
      </c>
      <c r="K14664" s="1">
        <v>35694</v>
      </c>
      <c r="L14664" t="s">
        <v>10</v>
      </c>
      <c r="M14664" t="s">
        <v>597</v>
      </c>
      <c r="N14664">
        <v>0</v>
      </c>
      <c r="O14664" t="s">
        <v>15581</v>
      </c>
    </row>
    <row r="14665" spans="1:15" x14ac:dyDescent="0.2">
      <c r="A14665">
        <v>58656</v>
      </c>
      <c r="B14665" t="str">
        <f>VLOOKUP(orders!C14665,customers!$A$2:$B$1501, 2,FALSE)</f>
        <v>Customer#000001159</v>
      </c>
      <c r="C14665">
        <v>1159</v>
      </c>
      <c r="D14665" t="str">
        <f>VLOOKUP(orders!C14665,customers!$A$2:$G$1501,7,FALSE)</f>
        <v>HOUSEHOLD</v>
      </c>
      <c r="E14665">
        <f>VLOOKUP(C14665,customers!$A$2:$D$1501, 4,FALSE)</f>
        <v>2</v>
      </c>
      <c r="F14665" t="str">
        <f>VLOOKUP(E14665,nation!$A$2:$B$26, 2,FALSE)</f>
        <v>BRAZIL</v>
      </c>
      <c r="G14665">
        <f>VLOOKUP(orders!F14665,nation!$B$2:$C$26,2,FALSE)</f>
        <v>1</v>
      </c>
      <c r="H14665" t="str">
        <f>HLOOKUP(orders!G14665,region_horz!$B$1:$F$2,2,FALSE)</f>
        <v>AMERICA</v>
      </c>
      <c r="I14665" t="s">
        <v>16</v>
      </c>
      <c r="J14665">
        <v>141180.93</v>
      </c>
      <c r="K14665" s="1">
        <v>34308</v>
      </c>
      <c r="L14665" t="s">
        <v>26</v>
      </c>
      <c r="M14665" t="s">
        <v>44</v>
      </c>
      <c r="N14665">
        <v>0</v>
      </c>
      <c r="O14665" t="s">
        <v>15582</v>
      </c>
    </row>
    <row r="14666" spans="1:15" x14ac:dyDescent="0.2">
      <c r="A14666">
        <v>58657</v>
      </c>
      <c r="B14666" t="str">
        <f>VLOOKUP(orders!C14666,customers!$A$2:$B$1501, 2,FALSE)</f>
        <v>Customer#000000175</v>
      </c>
      <c r="C14666">
        <v>175</v>
      </c>
      <c r="D14666" t="str">
        <f>VLOOKUP(orders!C14666,customers!$A$2:$G$1501,7,FALSE)</f>
        <v>FURNITURE</v>
      </c>
      <c r="E14666">
        <f>VLOOKUP(C14666,customers!$A$2:$D$1501, 4,FALSE)</f>
        <v>10</v>
      </c>
      <c r="F14666" t="str">
        <f>VLOOKUP(E14666,nation!$A$2:$B$26, 2,FALSE)</f>
        <v>IRAN</v>
      </c>
      <c r="G14666">
        <f>VLOOKUP(orders!F14666,nation!$B$2:$C$26,2,FALSE)</f>
        <v>4</v>
      </c>
      <c r="H14666" t="str">
        <f>HLOOKUP(orders!G14666,region_horz!$B$1:$F$2,2,FALSE)</f>
        <v>MIDDLE EAST</v>
      </c>
      <c r="I14666" t="s">
        <v>16</v>
      </c>
      <c r="J14666">
        <v>184679.38</v>
      </c>
      <c r="K14666" s="1">
        <v>34056</v>
      </c>
      <c r="L14666" t="s">
        <v>13</v>
      </c>
      <c r="M14666" t="s">
        <v>1591</v>
      </c>
      <c r="N14666">
        <v>0</v>
      </c>
      <c r="O14666" t="s">
        <v>15583</v>
      </c>
    </row>
    <row r="14667" spans="1:15" x14ac:dyDescent="0.2">
      <c r="A14667">
        <v>58658</v>
      </c>
      <c r="B14667" t="str">
        <f>VLOOKUP(orders!C14667,customers!$A$2:$B$1501, 2,FALSE)</f>
        <v>Customer#000000364</v>
      </c>
      <c r="C14667">
        <v>364</v>
      </c>
      <c r="D14667" t="str">
        <f>VLOOKUP(orders!C14667,customers!$A$2:$G$1501,7,FALSE)</f>
        <v>HOUSEHOLD</v>
      </c>
      <c r="E14667">
        <f>VLOOKUP(C14667,customers!$A$2:$D$1501, 4,FALSE)</f>
        <v>23</v>
      </c>
      <c r="F14667" t="str">
        <f>VLOOKUP(E14667,nation!$A$2:$B$26, 2,FALSE)</f>
        <v>UNITED KINGDOM</v>
      </c>
      <c r="G14667">
        <f>VLOOKUP(orders!F14667,nation!$B$2:$C$26,2,FALSE)</f>
        <v>3</v>
      </c>
      <c r="H14667" t="str">
        <f>HLOOKUP(orders!G14667,region_horz!$B$1:$F$2,2,FALSE)</f>
        <v>EUROPE</v>
      </c>
      <c r="I14667" t="s">
        <v>16</v>
      </c>
      <c r="J14667">
        <v>137161.51</v>
      </c>
      <c r="K14667" s="1">
        <v>33767</v>
      </c>
      <c r="L14667" t="s">
        <v>31</v>
      </c>
      <c r="M14667" t="s">
        <v>1217</v>
      </c>
      <c r="N14667">
        <v>0</v>
      </c>
      <c r="O14667" t="s">
        <v>15584</v>
      </c>
    </row>
    <row r="14668" spans="1:15" x14ac:dyDescent="0.2">
      <c r="A14668">
        <v>58659</v>
      </c>
      <c r="B14668" t="str">
        <f>VLOOKUP(orders!C14668,customers!$A$2:$B$1501, 2,FALSE)</f>
        <v>Customer#000000698</v>
      </c>
      <c r="C14668">
        <v>698</v>
      </c>
      <c r="D14668" t="str">
        <f>VLOOKUP(orders!C14668,customers!$A$2:$G$1501,7,FALSE)</f>
        <v>BUILDING</v>
      </c>
      <c r="E14668">
        <f>VLOOKUP(C14668,customers!$A$2:$D$1501, 4,FALSE)</f>
        <v>23</v>
      </c>
      <c r="F14668" t="str">
        <f>VLOOKUP(E14668,nation!$A$2:$B$26, 2,FALSE)</f>
        <v>UNITED KINGDOM</v>
      </c>
      <c r="G14668">
        <f>VLOOKUP(orders!F14668,nation!$B$2:$C$26,2,FALSE)</f>
        <v>3</v>
      </c>
      <c r="H14668" t="str">
        <f>HLOOKUP(orders!G14668,region_horz!$B$1:$F$2,2,FALSE)</f>
        <v>EUROPE</v>
      </c>
      <c r="I14668" t="s">
        <v>16</v>
      </c>
      <c r="J14668">
        <v>180389.45</v>
      </c>
      <c r="K14668" s="1">
        <v>34267</v>
      </c>
      <c r="L14668" t="s">
        <v>26</v>
      </c>
      <c r="M14668" t="s">
        <v>1823</v>
      </c>
      <c r="N14668">
        <v>0</v>
      </c>
      <c r="O14668" t="s">
        <v>15585</v>
      </c>
    </row>
    <row r="14669" spans="1:15" x14ac:dyDescent="0.2">
      <c r="A14669">
        <v>58660</v>
      </c>
      <c r="B14669" t="str">
        <f>VLOOKUP(orders!C14669,customers!$A$2:$B$1501, 2,FALSE)</f>
        <v>Customer#000000461</v>
      </c>
      <c r="C14669">
        <v>461</v>
      </c>
      <c r="D14669" t="str">
        <f>VLOOKUP(orders!C14669,customers!$A$2:$G$1501,7,FALSE)</f>
        <v>AUTOMOBILE</v>
      </c>
      <c r="E14669">
        <f>VLOOKUP(C14669,customers!$A$2:$D$1501, 4,FALSE)</f>
        <v>21</v>
      </c>
      <c r="F14669" t="str">
        <f>VLOOKUP(E14669,nation!$A$2:$B$26, 2,FALSE)</f>
        <v>VIETNAM</v>
      </c>
      <c r="G14669">
        <f>VLOOKUP(orders!F14669,nation!$B$2:$C$26,2,FALSE)</f>
        <v>2</v>
      </c>
      <c r="H14669" t="str">
        <f>HLOOKUP(orders!G14669,region_horz!$B$1:$F$2,2,FALSE)</f>
        <v>ASIA</v>
      </c>
      <c r="I14669" t="s">
        <v>16</v>
      </c>
      <c r="J14669">
        <v>212310.79</v>
      </c>
      <c r="K14669" s="1">
        <v>34397</v>
      </c>
      <c r="L14669" t="s">
        <v>23</v>
      </c>
      <c r="M14669" t="s">
        <v>4270</v>
      </c>
      <c r="N14669">
        <v>0</v>
      </c>
      <c r="O14669" t="s">
        <v>15586</v>
      </c>
    </row>
    <row r="14670" spans="1:15" x14ac:dyDescent="0.2">
      <c r="A14670">
        <v>58661</v>
      </c>
      <c r="B14670" t="str">
        <f>VLOOKUP(orders!C14670,customers!$A$2:$B$1501, 2,FALSE)</f>
        <v>Customer#000000806</v>
      </c>
      <c r="C14670">
        <v>806</v>
      </c>
      <c r="D14670" t="str">
        <f>VLOOKUP(orders!C14670,customers!$A$2:$G$1501,7,FALSE)</f>
        <v>FURNITURE</v>
      </c>
      <c r="E14670">
        <f>VLOOKUP(C14670,customers!$A$2:$D$1501, 4,FALSE)</f>
        <v>12</v>
      </c>
      <c r="F14670" t="str">
        <f>VLOOKUP(E14670,nation!$A$2:$B$26, 2,FALSE)</f>
        <v>JAPAN</v>
      </c>
      <c r="G14670">
        <f>VLOOKUP(orders!F14670,nation!$B$2:$C$26,2,FALSE)</f>
        <v>2</v>
      </c>
      <c r="H14670" t="str">
        <f>HLOOKUP(orders!G14670,region_horz!$B$1:$F$2,2,FALSE)</f>
        <v>ASIA</v>
      </c>
      <c r="I14670" t="s">
        <v>9</v>
      </c>
      <c r="J14670">
        <v>157290.38</v>
      </c>
      <c r="K14670" s="1">
        <v>35044</v>
      </c>
      <c r="L14670" t="s">
        <v>13</v>
      </c>
      <c r="M14670" t="s">
        <v>1442</v>
      </c>
      <c r="N14670">
        <v>0</v>
      </c>
      <c r="O14670" t="s">
        <v>15587</v>
      </c>
    </row>
    <row r="14671" spans="1:15" x14ac:dyDescent="0.2">
      <c r="A14671">
        <v>58662</v>
      </c>
      <c r="B14671" t="str">
        <f>VLOOKUP(orders!C14671,customers!$A$2:$B$1501, 2,FALSE)</f>
        <v>Customer#000001420</v>
      </c>
      <c r="C14671">
        <v>1420</v>
      </c>
      <c r="D14671" t="str">
        <f>VLOOKUP(orders!C14671,customers!$A$2:$G$1501,7,FALSE)</f>
        <v>AUTOMOBILE</v>
      </c>
      <c r="E14671">
        <f>VLOOKUP(C14671,customers!$A$2:$D$1501, 4,FALSE)</f>
        <v>9</v>
      </c>
      <c r="F14671" t="str">
        <f>VLOOKUP(E14671,nation!$A$2:$B$26, 2,FALSE)</f>
        <v>INDONESIA</v>
      </c>
      <c r="G14671">
        <f>VLOOKUP(orders!F14671,nation!$B$2:$C$26,2,FALSE)</f>
        <v>2</v>
      </c>
      <c r="H14671" t="str">
        <f>HLOOKUP(orders!G14671,region_horz!$B$1:$F$2,2,FALSE)</f>
        <v>ASIA</v>
      </c>
      <c r="I14671" t="s">
        <v>9</v>
      </c>
      <c r="J14671">
        <v>272985.52</v>
      </c>
      <c r="K14671" s="1">
        <v>35143</v>
      </c>
      <c r="L14671" t="s">
        <v>26</v>
      </c>
      <c r="M14671" t="s">
        <v>34</v>
      </c>
      <c r="N14671">
        <v>0</v>
      </c>
      <c r="O14671" t="s">
        <v>15588</v>
      </c>
    </row>
    <row r="14672" spans="1:15" x14ac:dyDescent="0.2">
      <c r="A14672">
        <v>58663</v>
      </c>
      <c r="B14672" t="str">
        <f>VLOOKUP(orders!C14672,customers!$A$2:$B$1501, 2,FALSE)</f>
        <v>Customer#000000308</v>
      </c>
      <c r="C14672">
        <v>308</v>
      </c>
      <c r="D14672" t="str">
        <f>VLOOKUP(orders!C14672,customers!$A$2:$G$1501,7,FALSE)</f>
        <v>HOUSEHOLD</v>
      </c>
      <c r="E14672">
        <f>VLOOKUP(C14672,customers!$A$2:$D$1501, 4,FALSE)</f>
        <v>9</v>
      </c>
      <c r="F14672" t="str">
        <f>VLOOKUP(E14672,nation!$A$2:$B$26, 2,FALSE)</f>
        <v>INDONESIA</v>
      </c>
      <c r="G14672">
        <f>VLOOKUP(orders!F14672,nation!$B$2:$C$26,2,FALSE)</f>
        <v>2</v>
      </c>
      <c r="H14672" t="str">
        <f>HLOOKUP(orders!G14672,region_horz!$B$1:$F$2,2,FALSE)</f>
        <v>ASIA</v>
      </c>
      <c r="I14672" t="s">
        <v>9</v>
      </c>
      <c r="J14672">
        <v>98254.49</v>
      </c>
      <c r="K14672" s="1">
        <v>35656</v>
      </c>
      <c r="L14672" t="s">
        <v>26</v>
      </c>
      <c r="M14672" t="s">
        <v>1916</v>
      </c>
      <c r="N14672">
        <v>0</v>
      </c>
      <c r="O14672" t="s">
        <v>15589</v>
      </c>
    </row>
    <row r="14673" spans="1:15" x14ac:dyDescent="0.2">
      <c r="A14673">
        <v>58688</v>
      </c>
      <c r="B14673" t="str">
        <f>VLOOKUP(orders!C14673,customers!$A$2:$B$1501, 2,FALSE)</f>
        <v>Customer#000000847</v>
      </c>
      <c r="C14673">
        <v>847</v>
      </c>
      <c r="D14673" t="str">
        <f>VLOOKUP(orders!C14673,customers!$A$2:$G$1501,7,FALSE)</f>
        <v>HOUSEHOLD</v>
      </c>
      <c r="E14673">
        <f>VLOOKUP(C14673,customers!$A$2:$D$1501, 4,FALSE)</f>
        <v>23</v>
      </c>
      <c r="F14673" t="str">
        <f>VLOOKUP(E14673,nation!$A$2:$B$26, 2,FALSE)</f>
        <v>UNITED KINGDOM</v>
      </c>
      <c r="G14673">
        <f>VLOOKUP(orders!F14673,nation!$B$2:$C$26,2,FALSE)</f>
        <v>3</v>
      </c>
      <c r="H14673" t="str">
        <f>HLOOKUP(orders!G14673,region_horz!$B$1:$F$2,2,FALSE)</f>
        <v>EUROPE</v>
      </c>
      <c r="I14673" t="s">
        <v>16</v>
      </c>
      <c r="J14673">
        <v>206794.21</v>
      </c>
      <c r="K14673" s="1">
        <v>34423</v>
      </c>
      <c r="L14673" t="s">
        <v>23</v>
      </c>
      <c r="M14673" t="s">
        <v>2958</v>
      </c>
      <c r="N14673">
        <v>0</v>
      </c>
      <c r="O14673" t="s">
        <v>15590</v>
      </c>
    </row>
    <row r="14674" spans="1:15" x14ac:dyDescent="0.2">
      <c r="A14674">
        <v>58689</v>
      </c>
      <c r="B14674" t="str">
        <f>VLOOKUP(orders!C14674,customers!$A$2:$B$1501, 2,FALSE)</f>
        <v>Customer#000001090</v>
      </c>
      <c r="C14674">
        <v>1090</v>
      </c>
      <c r="D14674" t="str">
        <f>VLOOKUP(orders!C14674,customers!$A$2:$G$1501,7,FALSE)</f>
        <v>AUTOMOBILE</v>
      </c>
      <c r="E14674">
        <f>VLOOKUP(C14674,customers!$A$2:$D$1501, 4,FALSE)</f>
        <v>15</v>
      </c>
      <c r="F14674" t="str">
        <f>VLOOKUP(E14674,nation!$A$2:$B$26, 2,FALSE)</f>
        <v>MOROCCO</v>
      </c>
      <c r="G14674">
        <f>VLOOKUP(orders!F14674,nation!$B$2:$C$26,2,FALSE)</f>
        <v>0</v>
      </c>
      <c r="H14674" t="str">
        <f>HLOOKUP(orders!G14674,region_horz!$B$1:$F$2,2,FALSE)</f>
        <v>AFRICA</v>
      </c>
      <c r="I14674" t="s">
        <v>9</v>
      </c>
      <c r="J14674">
        <v>52786.85</v>
      </c>
      <c r="K14674" s="1">
        <v>34924</v>
      </c>
      <c r="L14674" t="s">
        <v>31</v>
      </c>
      <c r="M14674" t="s">
        <v>2208</v>
      </c>
      <c r="N14674">
        <v>0</v>
      </c>
      <c r="O14674" t="s">
        <v>15591</v>
      </c>
    </row>
    <row r="14675" spans="1:15" x14ac:dyDescent="0.2">
      <c r="A14675">
        <v>58690</v>
      </c>
      <c r="B14675" t="str">
        <f>VLOOKUP(orders!C14675,customers!$A$2:$B$1501, 2,FALSE)</f>
        <v>Customer#000001354</v>
      </c>
      <c r="C14675">
        <v>1354</v>
      </c>
      <c r="D14675" t="str">
        <f>VLOOKUP(orders!C14675,customers!$A$2:$G$1501,7,FALSE)</f>
        <v>MACHINERY</v>
      </c>
      <c r="E14675">
        <f>VLOOKUP(C14675,customers!$A$2:$D$1501, 4,FALSE)</f>
        <v>13</v>
      </c>
      <c r="F14675" t="str">
        <f>VLOOKUP(E14675,nation!$A$2:$B$26, 2,FALSE)</f>
        <v>JORDAN</v>
      </c>
      <c r="G14675">
        <f>VLOOKUP(orders!F14675,nation!$B$2:$C$26,2,FALSE)</f>
        <v>4</v>
      </c>
      <c r="H14675" t="str">
        <f>HLOOKUP(orders!G14675,region_horz!$B$1:$F$2,2,FALSE)</f>
        <v>MIDDLE EAST</v>
      </c>
      <c r="I14675" t="s">
        <v>9</v>
      </c>
      <c r="J14675">
        <v>191210.03</v>
      </c>
      <c r="K14675" s="1">
        <v>35009</v>
      </c>
      <c r="L14675" t="s">
        <v>26</v>
      </c>
      <c r="M14675" t="s">
        <v>164</v>
      </c>
      <c r="N14675">
        <v>0</v>
      </c>
      <c r="O14675" t="s">
        <v>15592</v>
      </c>
    </row>
    <row r="14676" spans="1:15" x14ac:dyDescent="0.2">
      <c r="A14676">
        <v>58691</v>
      </c>
      <c r="B14676" t="str">
        <f>VLOOKUP(orders!C14676,customers!$A$2:$B$1501, 2,FALSE)</f>
        <v>Customer#000000076</v>
      </c>
      <c r="C14676">
        <v>76</v>
      </c>
      <c r="D14676" t="str">
        <f>VLOOKUP(orders!C14676,customers!$A$2:$G$1501,7,FALSE)</f>
        <v>FURNITURE</v>
      </c>
      <c r="E14676">
        <f>VLOOKUP(C14676,customers!$A$2:$D$1501, 4,FALSE)</f>
        <v>0</v>
      </c>
      <c r="F14676" t="str">
        <f>VLOOKUP(E14676,nation!$A$2:$B$26, 2,FALSE)</f>
        <v>ALGERIA</v>
      </c>
      <c r="G14676">
        <f>VLOOKUP(orders!F14676,nation!$B$2:$C$26,2,FALSE)</f>
        <v>0</v>
      </c>
      <c r="H14676" t="str">
        <f>HLOOKUP(orders!G14676,region_horz!$B$1:$F$2,2,FALSE)</f>
        <v>AFRICA</v>
      </c>
      <c r="I14676" t="s">
        <v>9</v>
      </c>
      <c r="J14676">
        <v>232689.24</v>
      </c>
      <c r="K14676" s="1">
        <v>35286</v>
      </c>
      <c r="L14676" t="s">
        <v>31</v>
      </c>
      <c r="M14676" t="s">
        <v>2659</v>
      </c>
      <c r="N14676">
        <v>0</v>
      </c>
      <c r="O14676" t="s">
        <v>15593</v>
      </c>
    </row>
    <row r="14677" spans="1:15" x14ac:dyDescent="0.2">
      <c r="A14677">
        <v>58692</v>
      </c>
      <c r="B14677" t="str">
        <f>VLOOKUP(orders!C14677,customers!$A$2:$B$1501, 2,FALSE)</f>
        <v>Customer#000000073</v>
      </c>
      <c r="C14677">
        <v>73</v>
      </c>
      <c r="D14677" t="str">
        <f>VLOOKUP(orders!C14677,customers!$A$2:$G$1501,7,FALSE)</f>
        <v>BUILDING</v>
      </c>
      <c r="E14677">
        <f>VLOOKUP(C14677,customers!$A$2:$D$1501, 4,FALSE)</f>
        <v>0</v>
      </c>
      <c r="F14677" t="str">
        <f>VLOOKUP(E14677,nation!$A$2:$B$26, 2,FALSE)</f>
        <v>ALGERIA</v>
      </c>
      <c r="G14677">
        <f>VLOOKUP(orders!F14677,nation!$B$2:$C$26,2,FALSE)</f>
        <v>0</v>
      </c>
      <c r="H14677" t="str">
        <f>HLOOKUP(orders!G14677,region_horz!$B$1:$F$2,2,FALSE)</f>
        <v>AFRICA</v>
      </c>
      <c r="I14677" t="s">
        <v>9</v>
      </c>
      <c r="J14677">
        <v>21983.66</v>
      </c>
      <c r="K14677" s="1">
        <v>35072</v>
      </c>
      <c r="L14677" t="s">
        <v>31</v>
      </c>
      <c r="M14677" t="s">
        <v>3083</v>
      </c>
      <c r="N14677">
        <v>0</v>
      </c>
      <c r="O14677" t="s">
        <v>15594</v>
      </c>
    </row>
    <row r="14678" spans="1:15" x14ac:dyDescent="0.2">
      <c r="A14678">
        <v>58693</v>
      </c>
      <c r="B14678" t="str">
        <f>VLOOKUP(orders!C14678,customers!$A$2:$B$1501, 2,FALSE)</f>
        <v>Customer#000001495</v>
      </c>
      <c r="C14678">
        <v>1495</v>
      </c>
      <c r="D14678" t="str">
        <f>VLOOKUP(orders!C14678,customers!$A$2:$G$1501,7,FALSE)</f>
        <v>FURNITURE</v>
      </c>
      <c r="E14678">
        <f>VLOOKUP(C14678,customers!$A$2:$D$1501, 4,FALSE)</f>
        <v>10</v>
      </c>
      <c r="F14678" t="str">
        <f>VLOOKUP(E14678,nation!$A$2:$B$26, 2,FALSE)</f>
        <v>IRAN</v>
      </c>
      <c r="G14678">
        <f>VLOOKUP(orders!F14678,nation!$B$2:$C$26,2,FALSE)</f>
        <v>4</v>
      </c>
      <c r="H14678" t="str">
        <f>HLOOKUP(orders!G14678,region_horz!$B$1:$F$2,2,FALSE)</f>
        <v>MIDDLE EAST</v>
      </c>
      <c r="I14678" t="s">
        <v>16</v>
      </c>
      <c r="J14678">
        <v>197449.59</v>
      </c>
      <c r="K14678" s="1">
        <v>34629</v>
      </c>
      <c r="L14678" t="s">
        <v>10</v>
      </c>
      <c r="M14678" t="s">
        <v>368</v>
      </c>
      <c r="N14678">
        <v>0</v>
      </c>
      <c r="O14678" t="s">
        <v>15595</v>
      </c>
    </row>
    <row r="14679" spans="1:15" x14ac:dyDescent="0.2">
      <c r="A14679">
        <v>58694</v>
      </c>
      <c r="B14679" t="str">
        <f>VLOOKUP(orders!C14679,customers!$A$2:$B$1501, 2,FALSE)</f>
        <v>Customer#000001132</v>
      </c>
      <c r="C14679">
        <v>1132</v>
      </c>
      <c r="D14679" t="str">
        <f>VLOOKUP(orders!C14679,customers!$A$2:$G$1501,7,FALSE)</f>
        <v>AUTOMOBILE</v>
      </c>
      <c r="E14679">
        <f>VLOOKUP(C14679,customers!$A$2:$D$1501, 4,FALSE)</f>
        <v>22</v>
      </c>
      <c r="F14679" t="str">
        <f>VLOOKUP(E14679,nation!$A$2:$B$26, 2,FALSE)</f>
        <v>RUSSIA</v>
      </c>
      <c r="G14679">
        <f>VLOOKUP(orders!F14679,nation!$B$2:$C$26,2,FALSE)</f>
        <v>3</v>
      </c>
      <c r="H14679" t="str">
        <f>HLOOKUP(orders!G14679,region_horz!$B$1:$F$2,2,FALSE)</f>
        <v>EUROPE</v>
      </c>
      <c r="I14679" t="s">
        <v>9</v>
      </c>
      <c r="J14679">
        <v>64154.17</v>
      </c>
      <c r="K14679" s="1">
        <v>35345</v>
      </c>
      <c r="L14679" t="s">
        <v>31</v>
      </c>
      <c r="M14679" t="s">
        <v>1716</v>
      </c>
      <c r="N14679">
        <v>0</v>
      </c>
      <c r="O14679" t="s">
        <v>15596</v>
      </c>
    </row>
    <row r="14680" spans="1:15" x14ac:dyDescent="0.2">
      <c r="A14680">
        <v>58695</v>
      </c>
      <c r="B14680" t="str">
        <f>VLOOKUP(orders!C14680,customers!$A$2:$B$1501, 2,FALSE)</f>
        <v>Customer#000001003</v>
      </c>
      <c r="C14680">
        <v>1003</v>
      </c>
      <c r="D14680" t="str">
        <f>VLOOKUP(orders!C14680,customers!$A$2:$G$1501,7,FALSE)</f>
        <v>AUTOMOBILE</v>
      </c>
      <c r="E14680">
        <f>VLOOKUP(C14680,customers!$A$2:$D$1501, 4,FALSE)</f>
        <v>21</v>
      </c>
      <c r="F14680" t="str">
        <f>VLOOKUP(E14680,nation!$A$2:$B$26, 2,FALSE)</f>
        <v>VIETNAM</v>
      </c>
      <c r="G14680">
        <f>VLOOKUP(orders!F14680,nation!$B$2:$C$26,2,FALSE)</f>
        <v>2</v>
      </c>
      <c r="H14680" t="str">
        <f>HLOOKUP(orders!G14680,region_horz!$B$1:$F$2,2,FALSE)</f>
        <v>ASIA</v>
      </c>
      <c r="I14680" t="s">
        <v>16</v>
      </c>
      <c r="J14680">
        <v>68042.41</v>
      </c>
      <c r="K14680" s="1">
        <v>34349</v>
      </c>
      <c r="L14680" t="s">
        <v>23</v>
      </c>
      <c r="M14680" t="s">
        <v>63</v>
      </c>
      <c r="N14680">
        <v>0</v>
      </c>
      <c r="O14680" t="s">
        <v>15597</v>
      </c>
    </row>
    <row r="14681" spans="1:15" x14ac:dyDescent="0.2">
      <c r="A14681">
        <v>58720</v>
      </c>
      <c r="B14681" t="str">
        <f>VLOOKUP(orders!C14681,customers!$A$2:$B$1501, 2,FALSE)</f>
        <v>Customer#000001274</v>
      </c>
      <c r="C14681">
        <v>1274</v>
      </c>
      <c r="D14681" t="str">
        <f>VLOOKUP(orders!C14681,customers!$A$2:$G$1501,7,FALSE)</f>
        <v>AUTOMOBILE</v>
      </c>
      <c r="E14681">
        <f>VLOOKUP(C14681,customers!$A$2:$D$1501, 4,FALSE)</f>
        <v>24</v>
      </c>
      <c r="F14681" t="str">
        <f>VLOOKUP(E14681,nation!$A$2:$B$26, 2,FALSE)</f>
        <v>UNITED STATES</v>
      </c>
      <c r="G14681">
        <f>VLOOKUP(orders!F14681,nation!$B$2:$C$26,2,FALSE)</f>
        <v>1</v>
      </c>
      <c r="H14681" t="str">
        <f>HLOOKUP(orders!G14681,region_horz!$B$1:$F$2,2,FALSE)</f>
        <v>AMERICA</v>
      </c>
      <c r="I14681" t="s">
        <v>16</v>
      </c>
      <c r="J14681">
        <v>117607.45</v>
      </c>
      <c r="K14681" s="1">
        <v>34036</v>
      </c>
      <c r="L14681" t="s">
        <v>23</v>
      </c>
      <c r="M14681" t="s">
        <v>985</v>
      </c>
      <c r="N14681">
        <v>0</v>
      </c>
      <c r="O14681" t="s">
        <v>15598</v>
      </c>
    </row>
    <row r="14682" spans="1:15" x14ac:dyDescent="0.2">
      <c r="A14682">
        <v>58721</v>
      </c>
      <c r="B14682" t="str">
        <f>VLOOKUP(orders!C14682,customers!$A$2:$B$1501, 2,FALSE)</f>
        <v>Customer#000001463</v>
      </c>
      <c r="C14682">
        <v>1463</v>
      </c>
      <c r="D14682" t="str">
        <f>VLOOKUP(orders!C14682,customers!$A$2:$G$1501,7,FALSE)</f>
        <v>MACHINERY</v>
      </c>
      <c r="E14682">
        <f>VLOOKUP(C14682,customers!$A$2:$D$1501, 4,FALSE)</f>
        <v>7</v>
      </c>
      <c r="F14682" t="str">
        <f>VLOOKUP(E14682,nation!$A$2:$B$26, 2,FALSE)</f>
        <v>GERMANY</v>
      </c>
      <c r="G14682">
        <f>VLOOKUP(orders!F14682,nation!$B$2:$C$26,2,FALSE)</f>
        <v>3</v>
      </c>
      <c r="H14682" t="str">
        <f>HLOOKUP(orders!G14682,region_horz!$B$1:$F$2,2,FALSE)</f>
        <v>EUROPE</v>
      </c>
      <c r="I14682" t="s">
        <v>9</v>
      </c>
      <c r="J14682">
        <v>35278.519999999997</v>
      </c>
      <c r="K14682" s="1">
        <v>34866</v>
      </c>
      <c r="L14682" t="s">
        <v>13</v>
      </c>
      <c r="M14682" t="s">
        <v>1670</v>
      </c>
      <c r="N14682">
        <v>0</v>
      </c>
      <c r="O14682" t="s">
        <v>15599</v>
      </c>
    </row>
    <row r="14683" spans="1:15" x14ac:dyDescent="0.2">
      <c r="A14683">
        <v>58722</v>
      </c>
      <c r="B14683" t="str">
        <f>VLOOKUP(orders!C14683,customers!$A$2:$B$1501, 2,FALSE)</f>
        <v>Customer#000001291</v>
      </c>
      <c r="C14683">
        <v>1291</v>
      </c>
      <c r="D14683" t="str">
        <f>VLOOKUP(orders!C14683,customers!$A$2:$G$1501,7,FALSE)</f>
        <v>BUILDING</v>
      </c>
      <c r="E14683">
        <f>VLOOKUP(C14683,customers!$A$2:$D$1501, 4,FALSE)</f>
        <v>7</v>
      </c>
      <c r="F14683" t="str">
        <f>VLOOKUP(E14683,nation!$A$2:$B$26, 2,FALSE)</f>
        <v>GERMANY</v>
      </c>
      <c r="G14683">
        <f>VLOOKUP(orders!F14683,nation!$B$2:$C$26,2,FALSE)</f>
        <v>3</v>
      </c>
      <c r="H14683" t="str">
        <f>HLOOKUP(orders!G14683,region_horz!$B$1:$F$2,2,FALSE)</f>
        <v>EUROPE</v>
      </c>
      <c r="I14683" t="s">
        <v>16</v>
      </c>
      <c r="J14683">
        <v>57515.199999999997</v>
      </c>
      <c r="K14683" s="1">
        <v>33889</v>
      </c>
      <c r="L14683" t="s">
        <v>13</v>
      </c>
      <c r="M14683" t="s">
        <v>2637</v>
      </c>
      <c r="N14683">
        <v>0</v>
      </c>
      <c r="O14683" t="s">
        <v>15600</v>
      </c>
    </row>
    <row r="14684" spans="1:15" x14ac:dyDescent="0.2">
      <c r="A14684">
        <v>58723</v>
      </c>
      <c r="B14684" t="str">
        <f>VLOOKUP(orders!C14684,customers!$A$2:$B$1501, 2,FALSE)</f>
        <v>Customer#000000134</v>
      </c>
      <c r="C14684">
        <v>134</v>
      </c>
      <c r="D14684" t="str">
        <f>VLOOKUP(orders!C14684,customers!$A$2:$G$1501,7,FALSE)</f>
        <v>BUILDING</v>
      </c>
      <c r="E14684">
        <f>VLOOKUP(C14684,customers!$A$2:$D$1501, 4,FALSE)</f>
        <v>11</v>
      </c>
      <c r="F14684" t="str">
        <f>VLOOKUP(E14684,nation!$A$2:$B$26, 2,FALSE)</f>
        <v>IRAQ</v>
      </c>
      <c r="G14684">
        <f>VLOOKUP(orders!F14684,nation!$B$2:$C$26,2,FALSE)</f>
        <v>4</v>
      </c>
      <c r="H14684" t="str">
        <f>HLOOKUP(orders!G14684,region_horz!$B$1:$F$2,2,FALSE)</f>
        <v>MIDDLE EAST</v>
      </c>
      <c r="I14684" t="s">
        <v>9</v>
      </c>
      <c r="J14684">
        <v>157331.24</v>
      </c>
      <c r="K14684" s="1">
        <v>35846</v>
      </c>
      <c r="L14684" t="s">
        <v>31</v>
      </c>
      <c r="M14684" t="s">
        <v>138</v>
      </c>
      <c r="N14684">
        <v>0</v>
      </c>
      <c r="O14684" t="s">
        <v>15601</v>
      </c>
    </row>
    <row r="14685" spans="1:15" x14ac:dyDescent="0.2">
      <c r="A14685">
        <v>58724</v>
      </c>
      <c r="B14685" t="str">
        <f>VLOOKUP(orders!C14685,customers!$A$2:$B$1501, 2,FALSE)</f>
        <v>Customer#000001060</v>
      </c>
      <c r="C14685">
        <v>1060</v>
      </c>
      <c r="D14685" t="str">
        <f>VLOOKUP(orders!C14685,customers!$A$2:$G$1501,7,FALSE)</f>
        <v>HOUSEHOLD</v>
      </c>
      <c r="E14685">
        <f>VLOOKUP(C14685,customers!$A$2:$D$1501, 4,FALSE)</f>
        <v>8</v>
      </c>
      <c r="F14685" t="str">
        <f>VLOOKUP(E14685,nation!$A$2:$B$26, 2,FALSE)</f>
        <v>INDIA</v>
      </c>
      <c r="G14685">
        <f>VLOOKUP(orders!F14685,nation!$B$2:$C$26,2,FALSE)</f>
        <v>2</v>
      </c>
      <c r="H14685" t="str">
        <f>HLOOKUP(orders!G14685,region_horz!$B$1:$F$2,2,FALSE)</f>
        <v>ASIA</v>
      </c>
      <c r="I14685" t="s">
        <v>9</v>
      </c>
      <c r="J14685">
        <v>57790.92</v>
      </c>
      <c r="K14685" s="1">
        <v>35721</v>
      </c>
      <c r="L14685" t="s">
        <v>23</v>
      </c>
      <c r="M14685" t="s">
        <v>898</v>
      </c>
      <c r="N14685">
        <v>0</v>
      </c>
      <c r="O14685" t="s">
        <v>15602</v>
      </c>
    </row>
    <row r="14686" spans="1:15" x14ac:dyDescent="0.2">
      <c r="A14686">
        <v>58725</v>
      </c>
      <c r="B14686" t="str">
        <f>VLOOKUP(orders!C14686,customers!$A$2:$B$1501, 2,FALSE)</f>
        <v>Customer#000001432</v>
      </c>
      <c r="C14686">
        <v>1432</v>
      </c>
      <c r="D14686" t="str">
        <f>VLOOKUP(orders!C14686,customers!$A$2:$G$1501,7,FALSE)</f>
        <v>MACHINERY</v>
      </c>
      <c r="E14686">
        <f>VLOOKUP(C14686,customers!$A$2:$D$1501, 4,FALSE)</f>
        <v>21</v>
      </c>
      <c r="F14686" t="str">
        <f>VLOOKUP(E14686,nation!$A$2:$B$26, 2,FALSE)</f>
        <v>VIETNAM</v>
      </c>
      <c r="G14686">
        <f>VLOOKUP(orders!F14686,nation!$B$2:$C$26,2,FALSE)</f>
        <v>2</v>
      </c>
      <c r="H14686" t="str">
        <f>HLOOKUP(orders!G14686,region_horz!$B$1:$F$2,2,FALSE)</f>
        <v>ASIA</v>
      </c>
      <c r="I14686" t="s">
        <v>16</v>
      </c>
      <c r="J14686">
        <v>61213.37</v>
      </c>
      <c r="K14686" s="1">
        <v>34110</v>
      </c>
      <c r="L14686" t="s">
        <v>23</v>
      </c>
      <c r="M14686" t="s">
        <v>1608</v>
      </c>
      <c r="N14686">
        <v>0</v>
      </c>
      <c r="O14686" t="s">
        <v>15603</v>
      </c>
    </row>
    <row r="14687" spans="1:15" x14ac:dyDescent="0.2">
      <c r="A14687">
        <v>58726</v>
      </c>
      <c r="B14687" t="str">
        <f>VLOOKUP(orders!C14687,customers!$A$2:$B$1501, 2,FALSE)</f>
        <v>Customer#000000593</v>
      </c>
      <c r="C14687">
        <v>593</v>
      </c>
      <c r="D14687" t="str">
        <f>VLOOKUP(orders!C14687,customers!$A$2:$G$1501,7,FALSE)</f>
        <v>AUTOMOBILE</v>
      </c>
      <c r="E14687">
        <f>VLOOKUP(C14687,customers!$A$2:$D$1501, 4,FALSE)</f>
        <v>9</v>
      </c>
      <c r="F14687" t="str">
        <f>VLOOKUP(E14687,nation!$A$2:$B$26, 2,FALSE)</f>
        <v>INDONESIA</v>
      </c>
      <c r="G14687">
        <f>VLOOKUP(orders!F14687,nation!$B$2:$C$26,2,FALSE)</f>
        <v>2</v>
      </c>
      <c r="H14687" t="str">
        <f>HLOOKUP(orders!G14687,region_horz!$B$1:$F$2,2,FALSE)</f>
        <v>ASIA</v>
      </c>
      <c r="I14687" t="s">
        <v>9</v>
      </c>
      <c r="J14687">
        <v>82894.63</v>
      </c>
      <c r="K14687" s="1">
        <v>35175</v>
      </c>
      <c r="L14687" t="s">
        <v>10</v>
      </c>
      <c r="M14687" t="s">
        <v>205</v>
      </c>
      <c r="N14687">
        <v>0</v>
      </c>
      <c r="O14687" t="s">
        <v>15604</v>
      </c>
    </row>
    <row r="14688" spans="1:15" x14ac:dyDescent="0.2">
      <c r="A14688">
        <v>58727</v>
      </c>
      <c r="B14688" t="str">
        <f>VLOOKUP(orders!C14688,customers!$A$2:$B$1501, 2,FALSE)</f>
        <v>Customer#000001283</v>
      </c>
      <c r="C14688">
        <v>1283</v>
      </c>
      <c r="D14688" t="str">
        <f>VLOOKUP(orders!C14688,customers!$A$2:$G$1501,7,FALSE)</f>
        <v>AUTOMOBILE</v>
      </c>
      <c r="E14688">
        <f>VLOOKUP(C14688,customers!$A$2:$D$1501, 4,FALSE)</f>
        <v>0</v>
      </c>
      <c r="F14688" t="str">
        <f>VLOOKUP(E14688,nation!$A$2:$B$26, 2,FALSE)</f>
        <v>ALGERIA</v>
      </c>
      <c r="G14688">
        <f>VLOOKUP(orders!F14688,nation!$B$2:$C$26,2,FALSE)</f>
        <v>0</v>
      </c>
      <c r="H14688" t="str">
        <f>HLOOKUP(orders!G14688,region_horz!$B$1:$F$2,2,FALSE)</f>
        <v>AFRICA</v>
      </c>
      <c r="I14688" t="s">
        <v>16</v>
      </c>
      <c r="J14688">
        <v>115035.59</v>
      </c>
      <c r="K14688" s="1">
        <v>34522</v>
      </c>
      <c r="L14688" t="s">
        <v>31</v>
      </c>
      <c r="M14688" t="s">
        <v>84</v>
      </c>
      <c r="N14688">
        <v>0</v>
      </c>
      <c r="O14688" t="s">
        <v>15605</v>
      </c>
    </row>
    <row r="14689" spans="1:15" x14ac:dyDescent="0.2">
      <c r="A14689">
        <v>58752</v>
      </c>
      <c r="B14689" t="str">
        <f>VLOOKUP(orders!C14689,customers!$A$2:$B$1501, 2,FALSE)</f>
        <v>Customer#000000571</v>
      </c>
      <c r="C14689">
        <v>571</v>
      </c>
      <c r="D14689" t="str">
        <f>VLOOKUP(orders!C14689,customers!$A$2:$G$1501,7,FALSE)</f>
        <v>HOUSEHOLD</v>
      </c>
      <c r="E14689">
        <f>VLOOKUP(C14689,customers!$A$2:$D$1501, 4,FALSE)</f>
        <v>2</v>
      </c>
      <c r="F14689" t="str">
        <f>VLOOKUP(E14689,nation!$A$2:$B$26, 2,FALSE)</f>
        <v>BRAZIL</v>
      </c>
      <c r="G14689">
        <f>VLOOKUP(orders!F14689,nation!$B$2:$C$26,2,FALSE)</f>
        <v>1</v>
      </c>
      <c r="H14689" t="str">
        <f>HLOOKUP(orders!G14689,region_horz!$B$1:$F$2,2,FALSE)</f>
        <v>AMERICA</v>
      </c>
      <c r="I14689" t="s">
        <v>16</v>
      </c>
      <c r="J14689">
        <v>281709.78000000003</v>
      </c>
      <c r="K14689" s="1">
        <v>34564</v>
      </c>
      <c r="L14689" t="s">
        <v>13</v>
      </c>
      <c r="M14689" t="s">
        <v>1079</v>
      </c>
      <c r="N14689">
        <v>0</v>
      </c>
      <c r="O14689" t="s">
        <v>15606</v>
      </c>
    </row>
    <row r="14690" spans="1:15" x14ac:dyDescent="0.2">
      <c r="A14690">
        <v>58753</v>
      </c>
      <c r="B14690" t="str">
        <f>VLOOKUP(orders!C14690,customers!$A$2:$B$1501, 2,FALSE)</f>
        <v>Customer#000001030</v>
      </c>
      <c r="C14690">
        <v>1030</v>
      </c>
      <c r="D14690" t="str">
        <f>VLOOKUP(orders!C14690,customers!$A$2:$G$1501,7,FALSE)</f>
        <v>HOUSEHOLD</v>
      </c>
      <c r="E14690">
        <f>VLOOKUP(C14690,customers!$A$2:$D$1501, 4,FALSE)</f>
        <v>8</v>
      </c>
      <c r="F14690" t="str">
        <f>VLOOKUP(E14690,nation!$A$2:$B$26, 2,FALSE)</f>
        <v>INDIA</v>
      </c>
      <c r="G14690">
        <f>VLOOKUP(orders!F14690,nation!$B$2:$C$26,2,FALSE)</f>
        <v>2</v>
      </c>
      <c r="H14690" t="str">
        <f>HLOOKUP(orders!G14690,region_horz!$B$1:$F$2,2,FALSE)</f>
        <v>ASIA</v>
      </c>
      <c r="I14690" t="s">
        <v>9</v>
      </c>
      <c r="J14690">
        <v>155327.97</v>
      </c>
      <c r="K14690" s="1">
        <v>35095</v>
      </c>
      <c r="L14690" t="s">
        <v>13</v>
      </c>
      <c r="M14690" t="s">
        <v>498</v>
      </c>
      <c r="N14690">
        <v>0</v>
      </c>
      <c r="O14690" t="s">
        <v>15607</v>
      </c>
    </row>
    <row r="14691" spans="1:15" x14ac:dyDescent="0.2">
      <c r="A14691">
        <v>58754</v>
      </c>
      <c r="B14691" t="str">
        <f>VLOOKUP(orders!C14691,customers!$A$2:$B$1501, 2,FALSE)</f>
        <v>Customer#000000718</v>
      </c>
      <c r="C14691">
        <v>718</v>
      </c>
      <c r="D14691" t="str">
        <f>VLOOKUP(orders!C14691,customers!$A$2:$G$1501,7,FALSE)</f>
        <v>HOUSEHOLD</v>
      </c>
      <c r="E14691">
        <f>VLOOKUP(C14691,customers!$A$2:$D$1501, 4,FALSE)</f>
        <v>20</v>
      </c>
      <c r="F14691" t="str">
        <f>VLOOKUP(E14691,nation!$A$2:$B$26, 2,FALSE)</f>
        <v>SAUDI ARABIA</v>
      </c>
      <c r="G14691">
        <f>VLOOKUP(orders!F14691,nation!$B$2:$C$26,2,FALSE)</f>
        <v>4</v>
      </c>
      <c r="H14691" t="str">
        <f>HLOOKUP(orders!G14691,region_horz!$B$1:$F$2,2,FALSE)</f>
        <v>MIDDLE EAST</v>
      </c>
      <c r="I14691" t="s">
        <v>9</v>
      </c>
      <c r="J14691">
        <v>227739.28</v>
      </c>
      <c r="K14691" s="1">
        <v>35073</v>
      </c>
      <c r="L14691" t="s">
        <v>26</v>
      </c>
      <c r="M14691" t="s">
        <v>2612</v>
      </c>
      <c r="N14691">
        <v>0</v>
      </c>
      <c r="O14691" t="s">
        <v>15608</v>
      </c>
    </row>
    <row r="14692" spans="1:15" x14ac:dyDescent="0.2">
      <c r="A14692">
        <v>58755</v>
      </c>
      <c r="B14692" t="str">
        <f>VLOOKUP(orders!C14692,customers!$A$2:$B$1501, 2,FALSE)</f>
        <v>Customer#000000517</v>
      </c>
      <c r="C14692">
        <v>517</v>
      </c>
      <c r="D14692" t="str">
        <f>VLOOKUP(orders!C14692,customers!$A$2:$G$1501,7,FALSE)</f>
        <v>FURNITURE</v>
      </c>
      <c r="E14692">
        <f>VLOOKUP(C14692,customers!$A$2:$D$1501, 4,FALSE)</f>
        <v>10</v>
      </c>
      <c r="F14692" t="str">
        <f>VLOOKUP(E14692,nation!$A$2:$B$26, 2,FALSE)</f>
        <v>IRAN</v>
      </c>
      <c r="G14692">
        <f>VLOOKUP(orders!F14692,nation!$B$2:$C$26,2,FALSE)</f>
        <v>4</v>
      </c>
      <c r="H14692" t="str">
        <f>HLOOKUP(orders!G14692,region_horz!$B$1:$F$2,2,FALSE)</f>
        <v>MIDDLE EAST</v>
      </c>
      <c r="I14692" t="s">
        <v>9</v>
      </c>
      <c r="J14692">
        <v>154876.46</v>
      </c>
      <c r="K14692" s="1">
        <v>35037</v>
      </c>
      <c r="L14692" t="s">
        <v>10</v>
      </c>
      <c r="M14692" t="s">
        <v>584</v>
      </c>
      <c r="N14692">
        <v>0</v>
      </c>
      <c r="O14692" t="s">
        <v>15609</v>
      </c>
    </row>
    <row r="14693" spans="1:15" x14ac:dyDescent="0.2">
      <c r="A14693">
        <v>58756</v>
      </c>
      <c r="B14693" t="str">
        <f>VLOOKUP(orders!C14693,customers!$A$2:$B$1501, 2,FALSE)</f>
        <v>Customer#000000877</v>
      </c>
      <c r="C14693">
        <v>877</v>
      </c>
      <c r="D14693" t="str">
        <f>VLOOKUP(orders!C14693,customers!$A$2:$G$1501,7,FALSE)</f>
        <v>MACHINERY</v>
      </c>
      <c r="E14693">
        <f>VLOOKUP(C14693,customers!$A$2:$D$1501, 4,FALSE)</f>
        <v>16</v>
      </c>
      <c r="F14693" t="str">
        <f>VLOOKUP(E14693,nation!$A$2:$B$26, 2,FALSE)</f>
        <v>MOZAMBIQUE</v>
      </c>
      <c r="G14693">
        <f>VLOOKUP(orders!F14693,nation!$B$2:$C$26,2,FALSE)</f>
        <v>0</v>
      </c>
      <c r="H14693" t="str">
        <f>HLOOKUP(orders!G14693,region_horz!$B$1:$F$2,2,FALSE)</f>
        <v>AFRICA</v>
      </c>
      <c r="I14693" t="s">
        <v>9</v>
      </c>
      <c r="J14693">
        <v>118618.41</v>
      </c>
      <c r="K14693" s="1">
        <v>35442</v>
      </c>
      <c r="L14693" t="s">
        <v>10</v>
      </c>
      <c r="M14693" t="s">
        <v>3927</v>
      </c>
      <c r="N14693">
        <v>0</v>
      </c>
      <c r="O14693" t="s">
        <v>15610</v>
      </c>
    </row>
    <row r="14694" spans="1:15" x14ac:dyDescent="0.2">
      <c r="A14694">
        <v>58757</v>
      </c>
      <c r="B14694" t="str">
        <f>VLOOKUP(orders!C14694,customers!$A$2:$B$1501, 2,FALSE)</f>
        <v>Customer#000000322</v>
      </c>
      <c r="C14694">
        <v>322</v>
      </c>
      <c r="D14694" t="str">
        <f>VLOOKUP(orders!C14694,customers!$A$2:$G$1501,7,FALSE)</f>
        <v>HOUSEHOLD</v>
      </c>
      <c r="E14694">
        <f>VLOOKUP(C14694,customers!$A$2:$D$1501, 4,FALSE)</f>
        <v>20</v>
      </c>
      <c r="F14694" t="str">
        <f>VLOOKUP(E14694,nation!$A$2:$B$26, 2,FALSE)</f>
        <v>SAUDI ARABIA</v>
      </c>
      <c r="G14694">
        <f>VLOOKUP(orders!F14694,nation!$B$2:$C$26,2,FALSE)</f>
        <v>4</v>
      </c>
      <c r="H14694" t="str">
        <f>HLOOKUP(orders!G14694,region_horz!$B$1:$F$2,2,FALSE)</f>
        <v>MIDDLE EAST</v>
      </c>
      <c r="I14694" t="s">
        <v>16</v>
      </c>
      <c r="J14694">
        <v>273665.36</v>
      </c>
      <c r="K14694" s="1">
        <v>34351</v>
      </c>
      <c r="L14694" t="s">
        <v>10</v>
      </c>
      <c r="M14694" t="s">
        <v>2123</v>
      </c>
      <c r="N14694">
        <v>0</v>
      </c>
      <c r="O14694" t="s">
        <v>15611</v>
      </c>
    </row>
    <row r="14695" spans="1:15" x14ac:dyDescent="0.2">
      <c r="A14695">
        <v>58758</v>
      </c>
      <c r="B14695" t="str">
        <f>VLOOKUP(orders!C14695,customers!$A$2:$B$1501, 2,FALSE)</f>
        <v>Customer#000001492</v>
      </c>
      <c r="C14695">
        <v>1492</v>
      </c>
      <c r="D14695" t="str">
        <f>VLOOKUP(orders!C14695,customers!$A$2:$G$1501,7,FALSE)</f>
        <v>HOUSEHOLD</v>
      </c>
      <c r="E14695">
        <f>VLOOKUP(C14695,customers!$A$2:$D$1501, 4,FALSE)</f>
        <v>1</v>
      </c>
      <c r="F14695" t="str">
        <f>VLOOKUP(E14695,nation!$A$2:$B$26, 2,FALSE)</f>
        <v>ARGENTINA</v>
      </c>
      <c r="G14695">
        <f>VLOOKUP(orders!F14695,nation!$B$2:$C$26,2,FALSE)</f>
        <v>1</v>
      </c>
      <c r="H14695" t="str">
        <f>HLOOKUP(orders!G14695,region_horz!$B$1:$F$2,2,FALSE)</f>
        <v>AMERICA</v>
      </c>
      <c r="I14695" t="s">
        <v>16</v>
      </c>
      <c r="J14695">
        <v>100127.73</v>
      </c>
      <c r="K14695" s="1">
        <v>34278</v>
      </c>
      <c r="L14695" t="s">
        <v>31</v>
      </c>
      <c r="M14695" t="s">
        <v>1785</v>
      </c>
      <c r="N14695">
        <v>0</v>
      </c>
      <c r="O14695" t="s">
        <v>15612</v>
      </c>
    </row>
    <row r="14696" spans="1:15" x14ac:dyDescent="0.2">
      <c r="A14696">
        <v>58759</v>
      </c>
      <c r="B14696" t="str">
        <f>VLOOKUP(orders!C14696,customers!$A$2:$B$1501, 2,FALSE)</f>
        <v>Customer#000000790</v>
      </c>
      <c r="C14696">
        <v>790</v>
      </c>
      <c r="D14696" t="str">
        <f>VLOOKUP(orders!C14696,customers!$A$2:$G$1501,7,FALSE)</f>
        <v>BUILDING</v>
      </c>
      <c r="E14696">
        <f>VLOOKUP(C14696,customers!$A$2:$D$1501, 4,FALSE)</f>
        <v>0</v>
      </c>
      <c r="F14696" t="str">
        <f>VLOOKUP(E14696,nation!$A$2:$B$26, 2,FALSE)</f>
        <v>ALGERIA</v>
      </c>
      <c r="G14696">
        <f>VLOOKUP(orders!F14696,nation!$B$2:$C$26,2,FALSE)</f>
        <v>0</v>
      </c>
      <c r="H14696" t="str">
        <f>HLOOKUP(orders!G14696,region_horz!$B$1:$F$2,2,FALSE)</f>
        <v>AFRICA</v>
      </c>
      <c r="I14696" t="s">
        <v>16</v>
      </c>
      <c r="J14696">
        <v>236993.32</v>
      </c>
      <c r="K14696" s="1">
        <v>34356</v>
      </c>
      <c r="L14696" t="s">
        <v>10</v>
      </c>
      <c r="M14696" t="s">
        <v>1960</v>
      </c>
      <c r="N14696">
        <v>0</v>
      </c>
      <c r="O14696" t="s">
        <v>12530</v>
      </c>
    </row>
    <row r="14697" spans="1:15" x14ac:dyDescent="0.2">
      <c r="A14697">
        <v>58784</v>
      </c>
      <c r="B14697" t="str">
        <f>VLOOKUP(orders!C14697,customers!$A$2:$B$1501, 2,FALSE)</f>
        <v>Customer#000001217</v>
      </c>
      <c r="C14697">
        <v>1217</v>
      </c>
      <c r="D14697" t="str">
        <f>VLOOKUP(orders!C14697,customers!$A$2:$G$1501,7,FALSE)</f>
        <v>FURNITURE</v>
      </c>
      <c r="E14697">
        <f>VLOOKUP(C14697,customers!$A$2:$D$1501, 4,FALSE)</f>
        <v>12</v>
      </c>
      <c r="F14697" t="str">
        <f>VLOOKUP(E14697,nation!$A$2:$B$26, 2,FALSE)</f>
        <v>JAPAN</v>
      </c>
      <c r="G14697">
        <f>VLOOKUP(orders!F14697,nation!$B$2:$C$26,2,FALSE)</f>
        <v>2</v>
      </c>
      <c r="H14697" t="str">
        <f>HLOOKUP(orders!G14697,region_horz!$B$1:$F$2,2,FALSE)</f>
        <v>ASIA</v>
      </c>
      <c r="I14697" t="s">
        <v>16</v>
      </c>
      <c r="J14697">
        <v>258891.25</v>
      </c>
      <c r="K14697" s="1">
        <v>34353</v>
      </c>
      <c r="L14697" t="s">
        <v>31</v>
      </c>
      <c r="M14697" t="s">
        <v>2656</v>
      </c>
      <c r="N14697">
        <v>0</v>
      </c>
      <c r="O14697" t="s">
        <v>15613</v>
      </c>
    </row>
    <row r="14698" spans="1:15" x14ac:dyDescent="0.2">
      <c r="A14698">
        <v>58785</v>
      </c>
      <c r="B14698" t="str">
        <f>VLOOKUP(orders!C14698,customers!$A$2:$B$1501, 2,FALSE)</f>
        <v>Customer#000000670</v>
      </c>
      <c r="C14698">
        <v>670</v>
      </c>
      <c r="D14698" t="str">
        <f>VLOOKUP(orders!C14698,customers!$A$2:$G$1501,7,FALSE)</f>
        <v>BUILDING</v>
      </c>
      <c r="E14698">
        <f>VLOOKUP(C14698,customers!$A$2:$D$1501, 4,FALSE)</f>
        <v>2</v>
      </c>
      <c r="F14698" t="str">
        <f>VLOOKUP(E14698,nation!$A$2:$B$26, 2,FALSE)</f>
        <v>BRAZIL</v>
      </c>
      <c r="G14698">
        <f>VLOOKUP(orders!F14698,nation!$B$2:$C$26,2,FALSE)</f>
        <v>1</v>
      </c>
      <c r="H14698" t="str">
        <f>HLOOKUP(orders!G14698,region_horz!$B$1:$F$2,2,FALSE)</f>
        <v>AMERICA</v>
      </c>
      <c r="I14698" t="s">
        <v>9</v>
      </c>
      <c r="J14698">
        <v>237690.34</v>
      </c>
      <c r="K14698" s="1">
        <v>35531</v>
      </c>
      <c r="L14698" t="s">
        <v>10</v>
      </c>
      <c r="M14698" t="s">
        <v>2115</v>
      </c>
      <c r="N14698">
        <v>0</v>
      </c>
      <c r="O14698" t="s">
        <v>15614</v>
      </c>
    </row>
    <row r="14699" spans="1:15" x14ac:dyDescent="0.2">
      <c r="A14699">
        <v>58786</v>
      </c>
      <c r="B14699" t="str">
        <f>VLOOKUP(orders!C14699,customers!$A$2:$B$1501, 2,FALSE)</f>
        <v>Customer#000000283</v>
      </c>
      <c r="C14699">
        <v>283</v>
      </c>
      <c r="D14699" t="str">
        <f>VLOOKUP(orders!C14699,customers!$A$2:$G$1501,7,FALSE)</f>
        <v>AUTOMOBILE</v>
      </c>
      <c r="E14699">
        <f>VLOOKUP(C14699,customers!$A$2:$D$1501, 4,FALSE)</f>
        <v>7</v>
      </c>
      <c r="F14699" t="str">
        <f>VLOOKUP(E14699,nation!$A$2:$B$26, 2,FALSE)</f>
        <v>GERMANY</v>
      </c>
      <c r="G14699">
        <f>VLOOKUP(orders!F14699,nation!$B$2:$C$26,2,FALSE)</f>
        <v>3</v>
      </c>
      <c r="H14699" t="str">
        <f>HLOOKUP(orders!G14699,region_horz!$B$1:$F$2,2,FALSE)</f>
        <v>EUROPE</v>
      </c>
      <c r="I14699" t="s">
        <v>9</v>
      </c>
      <c r="J14699">
        <v>259915.59</v>
      </c>
      <c r="K14699" s="1">
        <v>35122</v>
      </c>
      <c r="L14699" t="s">
        <v>23</v>
      </c>
      <c r="M14699" t="s">
        <v>4001</v>
      </c>
      <c r="N14699">
        <v>0</v>
      </c>
      <c r="O14699" t="s">
        <v>15615</v>
      </c>
    </row>
    <row r="14700" spans="1:15" x14ac:dyDescent="0.2">
      <c r="A14700">
        <v>58787</v>
      </c>
      <c r="B14700" t="str">
        <f>VLOOKUP(orders!C14700,customers!$A$2:$B$1501, 2,FALSE)</f>
        <v>Customer#000001459</v>
      </c>
      <c r="C14700">
        <v>1459</v>
      </c>
      <c r="D14700" t="str">
        <f>VLOOKUP(orders!C14700,customers!$A$2:$G$1501,7,FALSE)</f>
        <v>AUTOMOBILE</v>
      </c>
      <c r="E14700">
        <f>VLOOKUP(C14700,customers!$A$2:$D$1501, 4,FALSE)</f>
        <v>11</v>
      </c>
      <c r="F14700" t="str">
        <f>VLOOKUP(E14700,nation!$A$2:$B$26, 2,FALSE)</f>
        <v>IRAQ</v>
      </c>
      <c r="G14700">
        <f>VLOOKUP(orders!F14700,nation!$B$2:$C$26,2,FALSE)</f>
        <v>4</v>
      </c>
      <c r="H14700" t="str">
        <f>HLOOKUP(orders!G14700,region_horz!$B$1:$F$2,2,FALSE)</f>
        <v>MIDDLE EAST</v>
      </c>
      <c r="I14700" t="s">
        <v>9</v>
      </c>
      <c r="J14700">
        <v>100980.01</v>
      </c>
      <c r="K14700" s="1">
        <v>35535</v>
      </c>
      <c r="L14700" t="s">
        <v>31</v>
      </c>
      <c r="M14700" t="s">
        <v>2321</v>
      </c>
      <c r="N14700">
        <v>0</v>
      </c>
      <c r="O14700" t="s">
        <v>15616</v>
      </c>
    </row>
    <row r="14701" spans="1:15" x14ac:dyDescent="0.2">
      <c r="A14701">
        <v>58788</v>
      </c>
      <c r="B14701" t="str">
        <f>VLOOKUP(orders!C14701,customers!$A$2:$B$1501, 2,FALSE)</f>
        <v>Customer#000000301</v>
      </c>
      <c r="C14701">
        <v>301</v>
      </c>
      <c r="D14701" t="str">
        <f>VLOOKUP(orders!C14701,customers!$A$2:$G$1501,7,FALSE)</f>
        <v>HOUSEHOLD</v>
      </c>
      <c r="E14701">
        <f>VLOOKUP(C14701,customers!$A$2:$D$1501, 4,FALSE)</f>
        <v>7</v>
      </c>
      <c r="F14701" t="str">
        <f>VLOOKUP(E14701,nation!$A$2:$B$26, 2,FALSE)</f>
        <v>GERMANY</v>
      </c>
      <c r="G14701">
        <f>VLOOKUP(orders!F14701,nation!$B$2:$C$26,2,FALSE)</f>
        <v>3</v>
      </c>
      <c r="H14701" t="str">
        <f>HLOOKUP(orders!G14701,region_horz!$B$1:$F$2,2,FALSE)</f>
        <v>EUROPE</v>
      </c>
      <c r="I14701" t="s">
        <v>16</v>
      </c>
      <c r="J14701">
        <v>158902</v>
      </c>
      <c r="K14701" s="1">
        <v>34002</v>
      </c>
      <c r="L14701" t="s">
        <v>10</v>
      </c>
      <c r="M14701" t="s">
        <v>219</v>
      </c>
      <c r="N14701">
        <v>0</v>
      </c>
      <c r="O14701" t="s">
        <v>15617</v>
      </c>
    </row>
    <row r="14702" spans="1:15" x14ac:dyDescent="0.2">
      <c r="A14702">
        <v>58789</v>
      </c>
      <c r="B14702" t="str">
        <f>VLOOKUP(orders!C14702,customers!$A$2:$B$1501, 2,FALSE)</f>
        <v>Customer#000000938</v>
      </c>
      <c r="C14702">
        <v>938</v>
      </c>
      <c r="D14702" t="str">
        <f>VLOOKUP(orders!C14702,customers!$A$2:$G$1501,7,FALSE)</f>
        <v>BUILDING</v>
      </c>
      <c r="E14702">
        <f>VLOOKUP(C14702,customers!$A$2:$D$1501, 4,FALSE)</f>
        <v>12</v>
      </c>
      <c r="F14702" t="str">
        <f>VLOOKUP(E14702,nation!$A$2:$B$26, 2,FALSE)</f>
        <v>JAPAN</v>
      </c>
      <c r="G14702">
        <f>VLOOKUP(orders!F14702,nation!$B$2:$C$26,2,FALSE)</f>
        <v>2</v>
      </c>
      <c r="H14702" t="str">
        <f>HLOOKUP(orders!G14702,region_horz!$B$1:$F$2,2,FALSE)</f>
        <v>ASIA</v>
      </c>
      <c r="I14702" t="s">
        <v>16</v>
      </c>
      <c r="J14702">
        <v>120898.62</v>
      </c>
      <c r="K14702" s="1">
        <v>34187</v>
      </c>
      <c r="L14702" t="s">
        <v>10</v>
      </c>
      <c r="M14702" t="s">
        <v>1097</v>
      </c>
      <c r="N14702">
        <v>0</v>
      </c>
      <c r="O14702" t="s">
        <v>15618</v>
      </c>
    </row>
    <row r="14703" spans="1:15" x14ac:dyDescent="0.2">
      <c r="A14703">
        <v>58790</v>
      </c>
      <c r="B14703" t="str">
        <f>VLOOKUP(orders!C14703,customers!$A$2:$B$1501, 2,FALSE)</f>
        <v>Customer#000001457</v>
      </c>
      <c r="C14703">
        <v>1457</v>
      </c>
      <c r="D14703" t="str">
        <f>VLOOKUP(orders!C14703,customers!$A$2:$G$1501,7,FALSE)</f>
        <v>BUILDING</v>
      </c>
      <c r="E14703">
        <f>VLOOKUP(C14703,customers!$A$2:$D$1501, 4,FALSE)</f>
        <v>23</v>
      </c>
      <c r="F14703" t="str">
        <f>VLOOKUP(E14703,nation!$A$2:$B$26, 2,FALSE)</f>
        <v>UNITED KINGDOM</v>
      </c>
      <c r="G14703">
        <f>VLOOKUP(orders!F14703,nation!$B$2:$C$26,2,FALSE)</f>
        <v>3</v>
      </c>
      <c r="H14703" t="str">
        <f>HLOOKUP(orders!G14703,region_horz!$B$1:$F$2,2,FALSE)</f>
        <v>EUROPE</v>
      </c>
      <c r="I14703" t="s">
        <v>9</v>
      </c>
      <c r="J14703">
        <v>200864.67</v>
      </c>
      <c r="K14703" s="1">
        <v>35673</v>
      </c>
      <c r="L14703" t="s">
        <v>23</v>
      </c>
      <c r="M14703" t="s">
        <v>234</v>
      </c>
      <c r="N14703">
        <v>0</v>
      </c>
      <c r="O14703" t="s">
        <v>15619</v>
      </c>
    </row>
    <row r="14704" spans="1:15" x14ac:dyDescent="0.2">
      <c r="A14704">
        <v>58791</v>
      </c>
      <c r="B14704" t="str">
        <f>VLOOKUP(orders!C14704,customers!$A$2:$B$1501, 2,FALSE)</f>
        <v>Customer#000000811</v>
      </c>
      <c r="C14704">
        <v>811</v>
      </c>
      <c r="D14704" t="str">
        <f>VLOOKUP(orders!C14704,customers!$A$2:$G$1501,7,FALSE)</f>
        <v>BUILDING</v>
      </c>
      <c r="E14704">
        <f>VLOOKUP(C14704,customers!$A$2:$D$1501, 4,FALSE)</f>
        <v>15</v>
      </c>
      <c r="F14704" t="str">
        <f>VLOOKUP(E14704,nation!$A$2:$B$26, 2,FALSE)</f>
        <v>MOROCCO</v>
      </c>
      <c r="G14704">
        <f>VLOOKUP(orders!F14704,nation!$B$2:$C$26,2,FALSE)</f>
        <v>0</v>
      </c>
      <c r="H14704" t="str">
        <f>HLOOKUP(orders!G14704,region_horz!$B$1:$F$2,2,FALSE)</f>
        <v>AFRICA</v>
      </c>
      <c r="I14704" t="s">
        <v>9</v>
      </c>
      <c r="J14704">
        <v>100500.78</v>
      </c>
      <c r="K14704" s="1">
        <v>35316</v>
      </c>
      <c r="L14704" t="s">
        <v>31</v>
      </c>
      <c r="M14704" t="s">
        <v>2345</v>
      </c>
      <c r="N14704">
        <v>0</v>
      </c>
      <c r="O14704" t="s">
        <v>15620</v>
      </c>
    </row>
    <row r="14705" spans="1:15" x14ac:dyDescent="0.2">
      <c r="A14705">
        <v>58816</v>
      </c>
      <c r="B14705" t="str">
        <f>VLOOKUP(orders!C14705,customers!$A$2:$B$1501, 2,FALSE)</f>
        <v>Customer#000000919</v>
      </c>
      <c r="C14705">
        <v>919</v>
      </c>
      <c r="D14705" t="str">
        <f>VLOOKUP(orders!C14705,customers!$A$2:$G$1501,7,FALSE)</f>
        <v>MACHINERY</v>
      </c>
      <c r="E14705">
        <f>VLOOKUP(C14705,customers!$A$2:$D$1501, 4,FALSE)</f>
        <v>9</v>
      </c>
      <c r="F14705" t="str">
        <f>VLOOKUP(E14705,nation!$A$2:$B$26, 2,FALSE)</f>
        <v>INDONESIA</v>
      </c>
      <c r="G14705">
        <f>VLOOKUP(orders!F14705,nation!$B$2:$C$26,2,FALSE)</f>
        <v>2</v>
      </c>
      <c r="H14705" t="str">
        <f>HLOOKUP(orders!G14705,region_horz!$B$1:$F$2,2,FALSE)</f>
        <v>ASIA</v>
      </c>
      <c r="I14705" t="s">
        <v>9</v>
      </c>
      <c r="J14705">
        <v>304205.13</v>
      </c>
      <c r="K14705" s="1">
        <v>35777</v>
      </c>
      <c r="L14705" t="s">
        <v>23</v>
      </c>
      <c r="M14705" t="s">
        <v>1919</v>
      </c>
      <c r="N14705">
        <v>0</v>
      </c>
      <c r="O14705" t="s">
        <v>15621</v>
      </c>
    </row>
    <row r="14706" spans="1:15" x14ac:dyDescent="0.2">
      <c r="A14706">
        <v>58817</v>
      </c>
      <c r="B14706" t="str">
        <f>VLOOKUP(orders!C14706,customers!$A$2:$B$1501, 2,FALSE)</f>
        <v>Customer#000000356</v>
      </c>
      <c r="C14706">
        <v>356</v>
      </c>
      <c r="D14706" t="str">
        <f>VLOOKUP(orders!C14706,customers!$A$2:$G$1501,7,FALSE)</f>
        <v>FURNITURE</v>
      </c>
      <c r="E14706">
        <f>VLOOKUP(C14706,customers!$A$2:$D$1501, 4,FALSE)</f>
        <v>10</v>
      </c>
      <c r="F14706" t="str">
        <f>VLOOKUP(E14706,nation!$A$2:$B$26, 2,FALSE)</f>
        <v>IRAN</v>
      </c>
      <c r="G14706">
        <f>VLOOKUP(orders!F14706,nation!$B$2:$C$26,2,FALSE)</f>
        <v>4</v>
      </c>
      <c r="H14706" t="str">
        <f>HLOOKUP(orders!G14706,region_horz!$B$1:$F$2,2,FALSE)</f>
        <v>MIDDLE EAST</v>
      </c>
      <c r="I14706" t="s">
        <v>16</v>
      </c>
      <c r="J14706">
        <v>28085.05</v>
      </c>
      <c r="K14706" s="1">
        <v>34727</v>
      </c>
      <c r="L14706" t="s">
        <v>23</v>
      </c>
      <c r="M14706" t="s">
        <v>698</v>
      </c>
      <c r="N14706">
        <v>0</v>
      </c>
      <c r="O14706" t="s">
        <v>15622</v>
      </c>
    </row>
    <row r="14707" spans="1:15" x14ac:dyDescent="0.2">
      <c r="A14707">
        <v>58818</v>
      </c>
      <c r="B14707" t="str">
        <f>VLOOKUP(orders!C14707,customers!$A$2:$B$1501, 2,FALSE)</f>
        <v>Customer#000001234</v>
      </c>
      <c r="C14707">
        <v>1234</v>
      </c>
      <c r="D14707" t="str">
        <f>VLOOKUP(orders!C14707,customers!$A$2:$G$1501,7,FALSE)</f>
        <v>FURNITURE</v>
      </c>
      <c r="E14707">
        <f>VLOOKUP(C14707,customers!$A$2:$D$1501, 4,FALSE)</f>
        <v>1</v>
      </c>
      <c r="F14707" t="str">
        <f>VLOOKUP(E14707,nation!$A$2:$B$26, 2,FALSE)</f>
        <v>ARGENTINA</v>
      </c>
      <c r="G14707">
        <f>VLOOKUP(orders!F14707,nation!$B$2:$C$26,2,FALSE)</f>
        <v>1</v>
      </c>
      <c r="H14707" t="str">
        <f>HLOOKUP(orders!G14707,region_horz!$B$1:$F$2,2,FALSE)</f>
        <v>AMERICA</v>
      </c>
      <c r="I14707" t="s">
        <v>16</v>
      </c>
      <c r="J14707">
        <v>278195.78000000003</v>
      </c>
      <c r="K14707" s="1">
        <v>34440</v>
      </c>
      <c r="L14707" t="s">
        <v>13</v>
      </c>
      <c r="M14707" t="s">
        <v>1358</v>
      </c>
      <c r="N14707">
        <v>0</v>
      </c>
      <c r="O14707" t="s">
        <v>15623</v>
      </c>
    </row>
    <row r="14708" spans="1:15" x14ac:dyDescent="0.2">
      <c r="A14708">
        <v>58819</v>
      </c>
      <c r="B14708" t="str">
        <f>VLOOKUP(orders!C14708,customers!$A$2:$B$1501, 2,FALSE)</f>
        <v>Customer#000000578</v>
      </c>
      <c r="C14708">
        <v>578</v>
      </c>
      <c r="D14708" t="str">
        <f>VLOOKUP(orders!C14708,customers!$A$2:$G$1501,7,FALSE)</f>
        <v>FURNITURE</v>
      </c>
      <c r="E14708">
        <f>VLOOKUP(C14708,customers!$A$2:$D$1501, 4,FALSE)</f>
        <v>14</v>
      </c>
      <c r="F14708" t="str">
        <f>VLOOKUP(E14708,nation!$A$2:$B$26, 2,FALSE)</f>
        <v>KENYA</v>
      </c>
      <c r="G14708">
        <f>VLOOKUP(orders!F14708,nation!$B$2:$C$26,2,FALSE)</f>
        <v>0</v>
      </c>
      <c r="H14708" t="str">
        <f>HLOOKUP(orders!G14708,region_horz!$B$1:$F$2,2,FALSE)</f>
        <v>AFRICA</v>
      </c>
      <c r="I14708" t="s">
        <v>16</v>
      </c>
      <c r="J14708">
        <v>298196.63</v>
      </c>
      <c r="K14708" s="1">
        <v>34134</v>
      </c>
      <c r="L14708" t="s">
        <v>10</v>
      </c>
      <c r="M14708" t="s">
        <v>1328</v>
      </c>
      <c r="N14708">
        <v>0</v>
      </c>
      <c r="O14708" t="s">
        <v>15624</v>
      </c>
    </row>
    <row r="14709" spans="1:15" x14ac:dyDescent="0.2">
      <c r="A14709">
        <v>58820</v>
      </c>
      <c r="B14709" t="str">
        <f>VLOOKUP(orders!C14709,customers!$A$2:$B$1501, 2,FALSE)</f>
        <v>Customer#000000074</v>
      </c>
      <c r="C14709">
        <v>74</v>
      </c>
      <c r="D14709" t="str">
        <f>VLOOKUP(orders!C14709,customers!$A$2:$G$1501,7,FALSE)</f>
        <v>MACHINERY</v>
      </c>
      <c r="E14709">
        <f>VLOOKUP(C14709,customers!$A$2:$D$1501, 4,FALSE)</f>
        <v>4</v>
      </c>
      <c r="F14709" t="str">
        <f>VLOOKUP(E14709,nation!$A$2:$B$26, 2,FALSE)</f>
        <v>EGYPT</v>
      </c>
      <c r="G14709">
        <f>VLOOKUP(orders!F14709,nation!$B$2:$C$26,2,FALSE)</f>
        <v>4</v>
      </c>
      <c r="H14709" t="str">
        <f>HLOOKUP(orders!G14709,region_horz!$B$1:$F$2,2,FALSE)</f>
        <v>MIDDLE EAST</v>
      </c>
      <c r="I14709" t="s">
        <v>16</v>
      </c>
      <c r="J14709">
        <v>102397.52</v>
      </c>
      <c r="K14709" s="1">
        <v>34028</v>
      </c>
      <c r="L14709" t="s">
        <v>10</v>
      </c>
      <c r="M14709" t="s">
        <v>1334</v>
      </c>
      <c r="N14709">
        <v>0</v>
      </c>
      <c r="O14709" t="s">
        <v>15625</v>
      </c>
    </row>
    <row r="14710" spans="1:15" x14ac:dyDescent="0.2">
      <c r="A14710">
        <v>58821</v>
      </c>
      <c r="B14710" t="str">
        <f>VLOOKUP(orders!C14710,customers!$A$2:$B$1501, 2,FALSE)</f>
        <v>Customer#000001309</v>
      </c>
      <c r="C14710">
        <v>1309</v>
      </c>
      <c r="D14710" t="str">
        <f>VLOOKUP(orders!C14710,customers!$A$2:$G$1501,7,FALSE)</f>
        <v>AUTOMOBILE</v>
      </c>
      <c r="E14710">
        <f>VLOOKUP(C14710,customers!$A$2:$D$1501, 4,FALSE)</f>
        <v>10</v>
      </c>
      <c r="F14710" t="str">
        <f>VLOOKUP(E14710,nation!$A$2:$B$26, 2,FALSE)</f>
        <v>IRAN</v>
      </c>
      <c r="G14710">
        <f>VLOOKUP(orders!F14710,nation!$B$2:$C$26,2,FALSE)</f>
        <v>4</v>
      </c>
      <c r="H14710" t="str">
        <f>HLOOKUP(orders!G14710,region_horz!$B$1:$F$2,2,FALSE)</f>
        <v>MIDDLE EAST</v>
      </c>
      <c r="I14710" t="s">
        <v>16</v>
      </c>
      <c r="J14710">
        <v>79072.009999999995</v>
      </c>
      <c r="K14710" s="1">
        <v>34011</v>
      </c>
      <c r="L14710" t="s">
        <v>23</v>
      </c>
      <c r="M14710" t="s">
        <v>471</v>
      </c>
      <c r="N14710">
        <v>0</v>
      </c>
      <c r="O14710" t="s">
        <v>15626</v>
      </c>
    </row>
    <row r="14711" spans="1:15" x14ac:dyDescent="0.2">
      <c r="A14711">
        <v>58822</v>
      </c>
      <c r="B14711" t="str">
        <f>VLOOKUP(orders!C14711,customers!$A$2:$B$1501, 2,FALSE)</f>
        <v>Customer#000000814</v>
      </c>
      <c r="C14711">
        <v>814</v>
      </c>
      <c r="D14711" t="str">
        <f>VLOOKUP(orders!C14711,customers!$A$2:$G$1501,7,FALSE)</f>
        <v>BUILDING</v>
      </c>
      <c r="E14711">
        <f>VLOOKUP(C14711,customers!$A$2:$D$1501, 4,FALSE)</f>
        <v>15</v>
      </c>
      <c r="F14711" t="str">
        <f>VLOOKUP(E14711,nation!$A$2:$B$26, 2,FALSE)</f>
        <v>MOROCCO</v>
      </c>
      <c r="G14711">
        <f>VLOOKUP(orders!F14711,nation!$B$2:$C$26,2,FALSE)</f>
        <v>0</v>
      </c>
      <c r="H14711" t="str">
        <f>HLOOKUP(orders!G14711,region_horz!$B$1:$F$2,2,FALSE)</f>
        <v>AFRICA</v>
      </c>
      <c r="I14711" t="s">
        <v>9</v>
      </c>
      <c r="J14711">
        <v>91771.61</v>
      </c>
      <c r="K14711" s="1">
        <v>34936</v>
      </c>
      <c r="L14711" t="s">
        <v>13</v>
      </c>
      <c r="M14711" t="s">
        <v>3689</v>
      </c>
      <c r="N14711">
        <v>0</v>
      </c>
      <c r="O14711" t="s">
        <v>15627</v>
      </c>
    </row>
    <row r="14712" spans="1:15" x14ac:dyDescent="0.2">
      <c r="A14712">
        <v>58823</v>
      </c>
      <c r="B14712" t="str">
        <f>VLOOKUP(orders!C14712,customers!$A$2:$B$1501, 2,FALSE)</f>
        <v>Customer#000000655</v>
      </c>
      <c r="C14712">
        <v>655</v>
      </c>
      <c r="D14712" t="str">
        <f>VLOOKUP(orders!C14712,customers!$A$2:$G$1501,7,FALSE)</f>
        <v>FURNITURE</v>
      </c>
      <c r="E14712">
        <f>VLOOKUP(C14712,customers!$A$2:$D$1501, 4,FALSE)</f>
        <v>14</v>
      </c>
      <c r="F14712" t="str">
        <f>VLOOKUP(E14712,nation!$A$2:$B$26, 2,FALSE)</f>
        <v>KENYA</v>
      </c>
      <c r="G14712">
        <f>VLOOKUP(orders!F14712,nation!$B$2:$C$26,2,FALSE)</f>
        <v>0</v>
      </c>
      <c r="H14712" t="str">
        <f>HLOOKUP(orders!G14712,region_horz!$B$1:$F$2,2,FALSE)</f>
        <v>AFRICA</v>
      </c>
      <c r="I14712" t="s">
        <v>9</v>
      </c>
      <c r="J14712">
        <v>115930.79</v>
      </c>
      <c r="K14712" s="1">
        <v>35331</v>
      </c>
      <c r="L14712" t="s">
        <v>23</v>
      </c>
      <c r="M14712" t="s">
        <v>2160</v>
      </c>
      <c r="N14712">
        <v>0</v>
      </c>
      <c r="O14712" t="s">
        <v>15628</v>
      </c>
    </row>
    <row r="14713" spans="1:15" x14ac:dyDescent="0.2">
      <c r="A14713">
        <v>58848</v>
      </c>
      <c r="B14713" t="str">
        <f>VLOOKUP(orders!C14713,customers!$A$2:$B$1501, 2,FALSE)</f>
        <v>Customer#000000571</v>
      </c>
      <c r="C14713">
        <v>571</v>
      </c>
      <c r="D14713" t="str">
        <f>VLOOKUP(orders!C14713,customers!$A$2:$G$1501,7,FALSE)</f>
        <v>HOUSEHOLD</v>
      </c>
      <c r="E14713">
        <f>VLOOKUP(C14713,customers!$A$2:$D$1501, 4,FALSE)</f>
        <v>2</v>
      </c>
      <c r="F14713" t="str">
        <f>VLOOKUP(E14713,nation!$A$2:$B$26, 2,FALSE)</f>
        <v>BRAZIL</v>
      </c>
      <c r="G14713">
        <f>VLOOKUP(orders!F14713,nation!$B$2:$C$26,2,FALSE)</f>
        <v>1</v>
      </c>
      <c r="H14713" t="str">
        <f>HLOOKUP(orders!G14713,region_horz!$B$1:$F$2,2,FALSE)</f>
        <v>AMERICA</v>
      </c>
      <c r="I14713" t="s">
        <v>16</v>
      </c>
      <c r="J14713">
        <v>137980.15</v>
      </c>
      <c r="K14713" s="1">
        <v>34216</v>
      </c>
      <c r="L14713" t="s">
        <v>26</v>
      </c>
      <c r="M14713" t="s">
        <v>269</v>
      </c>
      <c r="N14713">
        <v>0</v>
      </c>
      <c r="O14713" t="s">
        <v>15629</v>
      </c>
    </row>
    <row r="14714" spans="1:15" x14ac:dyDescent="0.2">
      <c r="A14714">
        <v>58849</v>
      </c>
      <c r="B14714" t="str">
        <f>VLOOKUP(orders!C14714,customers!$A$2:$B$1501, 2,FALSE)</f>
        <v>Customer#000000251</v>
      </c>
      <c r="C14714">
        <v>251</v>
      </c>
      <c r="D14714" t="str">
        <f>VLOOKUP(orders!C14714,customers!$A$2:$G$1501,7,FALSE)</f>
        <v>HOUSEHOLD</v>
      </c>
      <c r="E14714">
        <f>VLOOKUP(C14714,customers!$A$2:$D$1501, 4,FALSE)</f>
        <v>13</v>
      </c>
      <c r="F14714" t="str">
        <f>VLOOKUP(E14714,nation!$A$2:$B$26, 2,FALSE)</f>
        <v>JORDAN</v>
      </c>
      <c r="G14714">
        <f>VLOOKUP(orders!F14714,nation!$B$2:$C$26,2,FALSE)</f>
        <v>4</v>
      </c>
      <c r="H14714" t="str">
        <f>HLOOKUP(orders!G14714,region_horz!$B$1:$F$2,2,FALSE)</f>
        <v>MIDDLE EAST</v>
      </c>
      <c r="I14714" t="s">
        <v>16</v>
      </c>
      <c r="J14714">
        <v>164782.16</v>
      </c>
      <c r="K14714" s="1">
        <v>34460</v>
      </c>
      <c r="L14714" t="s">
        <v>31</v>
      </c>
      <c r="M14714" t="s">
        <v>2882</v>
      </c>
      <c r="N14714">
        <v>0</v>
      </c>
      <c r="O14714" t="s">
        <v>15630</v>
      </c>
    </row>
    <row r="14715" spans="1:15" x14ac:dyDescent="0.2">
      <c r="A14715">
        <v>58850</v>
      </c>
      <c r="B14715" t="str">
        <f>VLOOKUP(orders!C14715,customers!$A$2:$B$1501, 2,FALSE)</f>
        <v>Customer#000000094</v>
      </c>
      <c r="C14715">
        <v>94</v>
      </c>
      <c r="D14715" t="str">
        <f>VLOOKUP(orders!C14715,customers!$A$2:$G$1501,7,FALSE)</f>
        <v>HOUSEHOLD</v>
      </c>
      <c r="E14715">
        <f>VLOOKUP(C14715,customers!$A$2:$D$1501, 4,FALSE)</f>
        <v>9</v>
      </c>
      <c r="F14715" t="str">
        <f>VLOOKUP(E14715,nation!$A$2:$B$26, 2,FALSE)</f>
        <v>INDONESIA</v>
      </c>
      <c r="G14715">
        <f>VLOOKUP(orders!F14715,nation!$B$2:$C$26,2,FALSE)</f>
        <v>2</v>
      </c>
      <c r="H14715" t="str">
        <f>HLOOKUP(orders!G14715,region_horz!$B$1:$F$2,2,FALSE)</f>
        <v>ASIA</v>
      </c>
      <c r="I14715" t="s">
        <v>9</v>
      </c>
      <c r="J14715">
        <v>24592.7</v>
      </c>
      <c r="K14715" s="1">
        <v>35440</v>
      </c>
      <c r="L14715" t="s">
        <v>31</v>
      </c>
      <c r="M14715" t="s">
        <v>1830</v>
      </c>
      <c r="N14715">
        <v>0</v>
      </c>
      <c r="O14715" t="s">
        <v>15631</v>
      </c>
    </row>
    <row r="14716" spans="1:15" x14ac:dyDescent="0.2">
      <c r="A14716">
        <v>58851</v>
      </c>
      <c r="B14716" t="str">
        <f>VLOOKUP(orders!C14716,customers!$A$2:$B$1501, 2,FALSE)</f>
        <v>Customer#000000257</v>
      </c>
      <c r="C14716">
        <v>257</v>
      </c>
      <c r="D14716" t="str">
        <f>VLOOKUP(orders!C14716,customers!$A$2:$G$1501,7,FALSE)</f>
        <v>AUTOMOBILE</v>
      </c>
      <c r="E14716">
        <f>VLOOKUP(C14716,customers!$A$2:$D$1501, 4,FALSE)</f>
        <v>7</v>
      </c>
      <c r="F14716" t="str">
        <f>VLOOKUP(E14716,nation!$A$2:$B$26, 2,FALSE)</f>
        <v>GERMANY</v>
      </c>
      <c r="G14716">
        <f>VLOOKUP(orders!F14716,nation!$B$2:$C$26,2,FALSE)</f>
        <v>3</v>
      </c>
      <c r="H14716" t="str">
        <f>HLOOKUP(orders!G14716,region_horz!$B$1:$F$2,2,FALSE)</f>
        <v>EUROPE</v>
      </c>
      <c r="I14716" t="s">
        <v>16</v>
      </c>
      <c r="J14716">
        <v>296587.23</v>
      </c>
      <c r="K14716" s="1">
        <v>34128</v>
      </c>
      <c r="L14716" t="s">
        <v>10</v>
      </c>
      <c r="M14716" t="s">
        <v>1158</v>
      </c>
      <c r="N14716">
        <v>0</v>
      </c>
      <c r="O14716" t="s">
        <v>15632</v>
      </c>
    </row>
    <row r="14717" spans="1:15" x14ac:dyDescent="0.2">
      <c r="A14717">
        <v>58852</v>
      </c>
      <c r="B14717" t="str">
        <f>VLOOKUP(orders!C14717,customers!$A$2:$B$1501, 2,FALSE)</f>
        <v>Customer#000000832</v>
      </c>
      <c r="C14717">
        <v>832</v>
      </c>
      <c r="D14717" t="str">
        <f>VLOOKUP(orders!C14717,customers!$A$2:$G$1501,7,FALSE)</f>
        <v>HOUSEHOLD</v>
      </c>
      <c r="E14717">
        <f>VLOOKUP(C14717,customers!$A$2:$D$1501, 4,FALSE)</f>
        <v>19</v>
      </c>
      <c r="F14717" t="str">
        <f>VLOOKUP(E14717,nation!$A$2:$B$26, 2,FALSE)</f>
        <v>ROMANIA</v>
      </c>
      <c r="G14717">
        <f>VLOOKUP(orders!F14717,nation!$B$2:$C$26,2,FALSE)</f>
        <v>3</v>
      </c>
      <c r="H14717" t="str">
        <f>HLOOKUP(orders!G14717,region_horz!$B$1:$F$2,2,FALSE)</f>
        <v>EUROPE</v>
      </c>
      <c r="I14717" t="s">
        <v>9</v>
      </c>
      <c r="J14717">
        <v>36427.14</v>
      </c>
      <c r="K14717" s="1">
        <v>35944</v>
      </c>
      <c r="L14717" t="s">
        <v>13</v>
      </c>
      <c r="M14717" t="s">
        <v>1051</v>
      </c>
      <c r="N14717">
        <v>0</v>
      </c>
      <c r="O14717" t="s">
        <v>15633</v>
      </c>
    </row>
    <row r="14718" spans="1:15" x14ac:dyDescent="0.2">
      <c r="A14718">
        <v>58853</v>
      </c>
      <c r="B14718" t="str">
        <f>VLOOKUP(orders!C14718,customers!$A$2:$B$1501, 2,FALSE)</f>
        <v>Customer#000000374</v>
      </c>
      <c r="C14718">
        <v>374</v>
      </c>
      <c r="D14718" t="str">
        <f>VLOOKUP(orders!C14718,customers!$A$2:$G$1501,7,FALSE)</f>
        <v>AUTOMOBILE</v>
      </c>
      <c r="E14718">
        <f>VLOOKUP(C14718,customers!$A$2:$D$1501, 4,FALSE)</f>
        <v>22</v>
      </c>
      <c r="F14718" t="str">
        <f>VLOOKUP(E14718,nation!$A$2:$B$26, 2,FALSE)</f>
        <v>RUSSIA</v>
      </c>
      <c r="G14718">
        <f>VLOOKUP(orders!F14718,nation!$B$2:$C$26,2,FALSE)</f>
        <v>3</v>
      </c>
      <c r="H14718" t="str">
        <f>HLOOKUP(orders!G14718,region_horz!$B$1:$F$2,2,FALSE)</f>
        <v>EUROPE</v>
      </c>
      <c r="I14718" t="s">
        <v>16</v>
      </c>
      <c r="J14718">
        <v>39822.1</v>
      </c>
      <c r="K14718" s="1">
        <v>33738</v>
      </c>
      <c r="L14718" t="s">
        <v>13</v>
      </c>
      <c r="M14718" t="s">
        <v>187</v>
      </c>
      <c r="N14718">
        <v>0</v>
      </c>
      <c r="O14718" t="s">
        <v>15634</v>
      </c>
    </row>
    <row r="14719" spans="1:15" x14ac:dyDescent="0.2">
      <c r="A14719">
        <v>58854</v>
      </c>
      <c r="B14719" t="str">
        <f>VLOOKUP(orders!C14719,customers!$A$2:$B$1501, 2,FALSE)</f>
        <v>Customer#000001225</v>
      </c>
      <c r="C14719">
        <v>1225</v>
      </c>
      <c r="D14719" t="str">
        <f>VLOOKUP(orders!C14719,customers!$A$2:$G$1501,7,FALSE)</f>
        <v>MACHINERY</v>
      </c>
      <c r="E14719">
        <f>VLOOKUP(C14719,customers!$A$2:$D$1501, 4,FALSE)</f>
        <v>11</v>
      </c>
      <c r="F14719" t="str">
        <f>VLOOKUP(E14719,nation!$A$2:$B$26, 2,FALSE)</f>
        <v>IRAQ</v>
      </c>
      <c r="G14719">
        <f>VLOOKUP(orders!F14719,nation!$B$2:$C$26,2,FALSE)</f>
        <v>4</v>
      </c>
      <c r="H14719" t="str">
        <f>HLOOKUP(orders!G14719,region_horz!$B$1:$F$2,2,FALSE)</f>
        <v>MIDDLE EAST</v>
      </c>
      <c r="I14719" t="s">
        <v>16</v>
      </c>
      <c r="J14719">
        <v>239478.65</v>
      </c>
      <c r="K14719" s="1">
        <v>34084</v>
      </c>
      <c r="L14719" t="s">
        <v>13</v>
      </c>
      <c r="M14719" t="s">
        <v>698</v>
      </c>
      <c r="N14719">
        <v>0</v>
      </c>
      <c r="O14719" t="s">
        <v>15635</v>
      </c>
    </row>
    <row r="14720" spans="1:15" x14ac:dyDescent="0.2">
      <c r="A14720">
        <v>58855</v>
      </c>
      <c r="B14720" t="str">
        <f>VLOOKUP(orders!C14720,customers!$A$2:$B$1501, 2,FALSE)</f>
        <v>Customer#000000575</v>
      </c>
      <c r="C14720">
        <v>575</v>
      </c>
      <c r="D14720" t="str">
        <f>VLOOKUP(orders!C14720,customers!$A$2:$G$1501,7,FALSE)</f>
        <v>BUILDING</v>
      </c>
      <c r="E14720">
        <f>VLOOKUP(C14720,customers!$A$2:$D$1501, 4,FALSE)</f>
        <v>1</v>
      </c>
      <c r="F14720" t="str">
        <f>VLOOKUP(E14720,nation!$A$2:$B$26, 2,FALSE)</f>
        <v>ARGENTINA</v>
      </c>
      <c r="G14720">
        <f>VLOOKUP(orders!F14720,nation!$B$2:$C$26,2,FALSE)</f>
        <v>1</v>
      </c>
      <c r="H14720" t="str">
        <f>HLOOKUP(orders!G14720,region_horz!$B$1:$F$2,2,FALSE)</f>
        <v>AMERICA</v>
      </c>
      <c r="I14720" t="s">
        <v>16</v>
      </c>
      <c r="J14720">
        <v>84326.17</v>
      </c>
      <c r="K14720" s="1">
        <v>34274</v>
      </c>
      <c r="L14720" t="s">
        <v>31</v>
      </c>
      <c r="M14720" t="s">
        <v>42</v>
      </c>
      <c r="N14720">
        <v>0</v>
      </c>
      <c r="O14720" t="s">
        <v>15636</v>
      </c>
    </row>
    <row r="14721" spans="1:15" x14ac:dyDescent="0.2">
      <c r="A14721">
        <v>58880</v>
      </c>
      <c r="B14721" t="str">
        <f>VLOOKUP(orders!C14721,customers!$A$2:$B$1501, 2,FALSE)</f>
        <v>Customer#000001330</v>
      </c>
      <c r="C14721">
        <v>1330</v>
      </c>
      <c r="D14721" t="str">
        <f>VLOOKUP(orders!C14721,customers!$A$2:$G$1501,7,FALSE)</f>
        <v>BUILDING</v>
      </c>
      <c r="E14721">
        <f>VLOOKUP(C14721,customers!$A$2:$D$1501, 4,FALSE)</f>
        <v>1</v>
      </c>
      <c r="F14721" t="str">
        <f>VLOOKUP(E14721,nation!$A$2:$B$26, 2,FALSE)</f>
        <v>ARGENTINA</v>
      </c>
      <c r="G14721">
        <f>VLOOKUP(orders!F14721,nation!$B$2:$C$26,2,FALSE)</f>
        <v>1</v>
      </c>
      <c r="H14721" t="str">
        <f>HLOOKUP(orders!G14721,region_horz!$B$1:$F$2,2,FALSE)</f>
        <v>AMERICA</v>
      </c>
      <c r="I14721" t="s">
        <v>16</v>
      </c>
      <c r="J14721">
        <v>201213.06</v>
      </c>
      <c r="K14721" s="1">
        <v>34707</v>
      </c>
      <c r="L14721" t="s">
        <v>31</v>
      </c>
      <c r="M14721" t="s">
        <v>3145</v>
      </c>
      <c r="N14721">
        <v>0</v>
      </c>
      <c r="O14721" t="s">
        <v>15637</v>
      </c>
    </row>
    <row r="14722" spans="1:15" x14ac:dyDescent="0.2">
      <c r="A14722">
        <v>58881</v>
      </c>
      <c r="B14722" t="str">
        <f>VLOOKUP(orders!C14722,customers!$A$2:$B$1501, 2,FALSE)</f>
        <v>Customer#000000560</v>
      </c>
      <c r="C14722">
        <v>560</v>
      </c>
      <c r="D14722" t="str">
        <f>VLOOKUP(orders!C14722,customers!$A$2:$G$1501,7,FALSE)</f>
        <v>BUILDING</v>
      </c>
      <c r="E14722">
        <f>VLOOKUP(C14722,customers!$A$2:$D$1501, 4,FALSE)</f>
        <v>19</v>
      </c>
      <c r="F14722" t="str">
        <f>VLOOKUP(E14722,nation!$A$2:$B$26, 2,FALSE)</f>
        <v>ROMANIA</v>
      </c>
      <c r="G14722">
        <f>VLOOKUP(orders!F14722,nation!$B$2:$C$26,2,FALSE)</f>
        <v>3</v>
      </c>
      <c r="H14722" t="str">
        <f>HLOOKUP(orders!G14722,region_horz!$B$1:$F$2,2,FALSE)</f>
        <v>EUROPE</v>
      </c>
      <c r="I14722" t="s">
        <v>9</v>
      </c>
      <c r="J14722">
        <v>312748.19</v>
      </c>
      <c r="K14722" s="1">
        <v>35125</v>
      </c>
      <c r="L14722" t="s">
        <v>23</v>
      </c>
      <c r="M14722" t="s">
        <v>1388</v>
      </c>
      <c r="N14722">
        <v>0</v>
      </c>
      <c r="O14722" t="s">
        <v>15638</v>
      </c>
    </row>
    <row r="14723" spans="1:15" x14ac:dyDescent="0.2">
      <c r="A14723">
        <v>58882</v>
      </c>
      <c r="B14723" t="str">
        <f>VLOOKUP(orders!C14723,customers!$A$2:$B$1501, 2,FALSE)</f>
        <v>Customer#000000323</v>
      </c>
      <c r="C14723">
        <v>323</v>
      </c>
      <c r="D14723" t="str">
        <f>VLOOKUP(orders!C14723,customers!$A$2:$G$1501,7,FALSE)</f>
        <v>AUTOMOBILE</v>
      </c>
      <c r="E14723">
        <f>VLOOKUP(C14723,customers!$A$2:$D$1501, 4,FALSE)</f>
        <v>18</v>
      </c>
      <c r="F14723" t="str">
        <f>VLOOKUP(E14723,nation!$A$2:$B$26, 2,FALSE)</f>
        <v>CHINA</v>
      </c>
      <c r="G14723">
        <f>VLOOKUP(orders!F14723,nation!$B$2:$C$26,2,FALSE)</f>
        <v>2</v>
      </c>
      <c r="H14723" t="str">
        <f>HLOOKUP(orders!G14723,region_horz!$B$1:$F$2,2,FALSE)</f>
        <v>ASIA</v>
      </c>
      <c r="I14723" t="s">
        <v>16</v>
      </c>
      <c r="J14723">
        <v>29720.38</v>
      </c>
      <c r="K14723" s="1">
        <v>34422</v>
      </c>
      <c r="L14723" t="s">
        <v>13</v>
      </c>
      <c r="M14723" t="s">
        <v>584</v>
      </c>
      <c r="N14723">
        <v>0</v>
      </c>
      <c r="O14723" t="s">
        <v>15639</v>
      </c>
    </row>
    <row r="14724" spans="1:15" x14ac:dyDescent="0.2">
      <c r="A14724">
        <v>58883</v>
      </c>
      <c r="B14724" t="str">
        <f>VLOOKUP(orders!C14724,customers!$A$2:$B$1501, 2,FALSE)</f>
        <v>Customer#000001291</v>
      </c>
      <c r="C14724">
        <v>1291</v>
      </c>
      <c r="D14724" t="str">
        <f>VLOOKUP(orders!C14724,customers!$A$2:$G$1501,7,FALSE)</f>
        <v>BUILDING</v>
      </c>
      <c r="E14724">
        <f>VLOOKUP(C14724,customers!$A$2:$D$1501, 4,FALSE)</f>
        <v>7</v>
      </c>
      <c r="F14724" t="str">
        <f>VLOOKUP(E14724,nation!$A$2:$B$26, 2,FALSE)</f>
        <v>GERMANY</v>
      </c>
      <c r="G14724">
        <f>VLOOKUP(orders!F14724,nation!$B$2:$C$26,2,FALSE)</f>
        <v>3</v>
      </c>
      <c r="H14724" t="str">
        <f>HLOOKUP(orders!G14724,region_horz!$B$1:$F$2,2,FALSE)</f>
        <v>EUROPE</v>
      </c>
      <c r="I14724" t="s">
        <v>16</v>
      </c>
      <c r="J14724">
        <v>237823.7</v>
      </c>
      <c r="K14724" s="1">
        <v>33829</v>
      </c>
      <c r="L14724" t="s">
        <v>10</v>
      </c>
      <c r="M14724" t="s">
        <v>515</v>
      </c>
      <c r="N14724">
        <v>0</v>
      </c>
      <c r="O14724" t="s">
        <v>15640</v>
      </c>
    </row>
    <row r="14725" spans="1:15" x14ac:dyDescent="0.2">
      <c r="A14725">
        <v>58884</v>
      </c>
      <c r="B14725" t="str">
        <f>VLOOKUP(orders!C14725,customers!$A$2:$B$1501, 2,FALSE)</f>
        <v>Customer#000000539</v>
      </c>
      <c r="C14725">
        <v>539</v>
      </c>
      <c r="D14725" t="str">
        <f>VLOOKUP(orders!C14725,customers!$A$2:$G$1501,7,FALSE)</f>
        <v>HOUSEHOLD</v>
      </c>
      <c r="E14725">
        <f>VLOOKUP(C14725,customers!$A$2:$D$1501, 4,FALSE)</f>
        <v>6</v>
      </c>
      <c r="F14725" t="str">
        <f>VLOOKUP(E14725,nation!$A$2:$B$26, 2,FALSE)</f>
        <v>FRANCE</v>
      </c>
      <c r="G14725">
        <f>VLOOKUP(orders!F14725,nation!$B$2:$C$26,2,FALSE)</f>
        <v>3</v>
      </c>
      <c r="H14725" t="str">
        <f>HLOOKUP(orders!G14725,region_horz!$B$1:$F$2,2,FALSE)</f>
        <v>EUROPE</v>
      </c>
      <c r="I14725" t="s">
        <v>16</v>
      </c>
      <c r="J14725">
        <v>97403.16</v>
      </c>
      <c r="K14725" s="1">
        <v>34780</v>
      </c>
      <c r="L14725" t="s">
        <v>10</v>
      </c>
      <c r="M14725" t="s">
        <v>877</v>
      </c>
      <c r="N14725">
        <v>0</v>
      </c>
      <c r="O14725" t="s">
        <v>15641</v>
      </c>
    </row>
    <row r="14726" spans="1:15" x14ac:dyDescent="0.2">
      <c r="A14726">
        <v>58885</v>
      </c>
      <c r="B14726" t="str">
        <f>VLOOKUP(orders!C14726,customers!$A$2:$B$1501, 2,FALSE)</f>
        <v>Customer#000000208</v>
      </c>
      <c r="C14726">
        <v>208</v>
      </c>
      <c r="D14726" t="str">
        <f>VLOOKUP(orders!C14726,customers!$A$2:$G$1501,7,FALSE)</f>
        <v>MACHINERY</v>
      </c>
      <c r="E14726">
        <f>VLOOKUP(C14726,customers!$A$2:$D$1501, 4,FALSE)</f>
        <v>19</v>
      </c>
      <c r="F14726" t="str">
        <f>VLOOKUP(E14726,nation!$A$2:$B$26, 2,FALSE)</f>
        <v>ROMANIA</v>
      </c>
      <c r="G14726">
        <f>VLOOKUP(orders!F14726,nation!$B$2:$C$26,2,FALSE)</f>
        <v>3</v>
      </c>
      <c r="H14726" t="str">
        <f>HLOOKUP(orders!G14726,region_horz!$B$1:$F$2,2,FALSE)</f>
        <v>EUROPE</v>
      </c>
      <c r="I14726" t="s">
        <v>16</v>
      </c>
      <c r="J14726">
        <v>265881.05</v>
      </c>
      <c r="K14726" s="1">
        <v>34553</v>
      </c>
      <c r="L14726" t="s">
        <v>26</v>
      </c>
      <c r="M14726" t="s">
        <v>489</v>
      </c>
      <c r="N14726">
        <v>0</v>
      </c>
      <c r="O14726" t="s">
        <v>15642</v>
      </c>
    </row>
    <row r="14727" spans="1:15" x14ac:dyDescent="0.2">
      <c r="A14727">
        <v>58886</v>
      </c>
      <c r="B14727" t="str">
        <f>VLOOKUP(orders!C14727,customers!$A$2:$B$1501, 2,FALSE)</f>
        <v>Customer#000000052</v>
      </c>
      <c r="C14727">
        <v>52</v>
      </c>
      <c r="D14727" t="str">
        <f>VLOOKUP(orders!C14727,customers!$A$2:$G$1501,7,FALSE)</f>
        <v>HOUSEHOLD</v>
      </c>
      <c r="E14727">
        <f>VLOOKUP(C14727,customers!$A$2:$D$1501, 4,FALSE)</f>
        <v>11</v>
      </c>
      <c r="F14727" t="str">
        <f>VLOOKUP(E14727,nation!$A$2:$B$26, 2,FALSE)</f>
        <v>IRAQ</v>
      </c>
      <c r="G14727">
        <f>VLOOKUP(orders!F14727,nation!$B$2:$C$26,2,FALSE)</f>
        <v>4</v>
      </c>
      <c r="H14727" t="str">
        <f>HLOOKUP(orders!G14727,region_horz!$B$1:$F$2,2,FALSE)</f>
        <v>MIDDLE EAST</v>
      </c>
      <c r="I14727" t="s">
        <v>9</v>
      </c>
      <c r="J14727">
        <v>165834.1</v>
      </c>
      <c r="K14727" s="1">
        <v>35279</v>
      </c>
      <c r="L14727" t="s">
        <v>26</v>
      </c>
      <c r="M14727" t="s">
        <v>441</v>
      </c>
      <c r="N14727">
        <v>0</v>
      </c>
      <c r="O14727" t="s">
        <v>15643</v>
      </c>
    </row>
    <row r="14728" spans="1:15" x14ac:dyDescent="0.2">
      <c r="A14728">
        <v>58887</v>
      </c>
      <c r="B14728" t="str">
        <f>VLOOKUP(orders!C14728,customers!$A$2:$B$1501, 2,FALSE)</f>
        <v>Customer#000000388</v>
      </c>
      <c r="C14728">
        <v>388</v>
      </c>
      <c r="D14728" t="str">
        <f>VLOOKUP(orders!C14728,customers!$A$2:$G$1501,7,FALSE)</f>
        <v>HOUSEHOLD</v>
      </c>
      <c r="E14728">
        <f>VLOOKUP(C14728,customers!$A$2:$D$1501, 4,FALSE)</f>
        <v>7</v>
      </c>
      <c r="F14728" t="str">
        <f>VLOOKUP(E14728,nation!$A$2:$B$26, 2,FALSE)</f>
        <v>GERMANY</v>
      </c>
      <c r="G14728">
        <f>VLOOKUP(orders!F14728,nation!$B$2:$C$26,2,FALSE)</f>
        <v>3</v>
      </c>
      <c r="H14728" t="str">
        <f>HLOOKUP(orders!G14728,region_horz!$B$1:$F$2,2,FALSE)</f>
        <v>EUROPE</v>
      </c>
      <c r="I14728" t="s">
        <v>9</v>
      </c>
      <c r="J14728">
        <v>138116.60999999999</v>
      </c>
      <c r="K14728" s="1">
        <v>35362</v>
      </c>
      <c r="L14728" t="s">
        <v>13</v>
      </c>
      <c r="M14728" t="s">
        <v>2744</v>
      </c>
      <c r="N14728">
        <v>0</v>
      </c>
      <c r="O14728" t="s">
        <v>15644</v>
      </c>
    </row>
    <row r="14729" spans="1:15" x14ac:dyDescent="0.2">
      <c r="A14729">
        <v>58912</v>
      </c>
      <c r="B14729" t="str">
        <f>VLOOKUP(orders!C14729,customers!$A$2:$B$1501, 2,FALSE)</f>
        <v>Customer#000000199</v>
      </c>
      <c r="C14729">
        <v>199</v>
      </c>
      <c r="D14729" t="str">
        <f>VLOOKUP(orders!C14729,customers!$A$2:$G$1501,7,FALSE)</f>
        <v>FURNITURE</v>
      </c>
      <c r="E14729">
        <f>VLOOKUP(C14729,customers!$A$2:$D$1501, 4,FALSE)</f>
        <v>4</v>
      </c>
      <c r="F14729" t="str">
        <f>VLOOKUP(E14729,nation!$A$2:$B$26, 2,FALSE)</f>
        <v>EGYPT</v>
      </c>
      <c r="G14729">
        <f>VLOOKUP(orders!F14729,nation!$B$2:$C$26,2,FALSE)</f>
        <v>4</v>
      </c>
      <c r="H14729" t="str">
        <f>HLOOKUP(orders!G14729,region_horz!$B$1:$F$2,2,FALSE)</f>
        <v>MIDDLE EAST</v>
      </c>
      <c r="I14729" t="s">
        <v>9</v>
      </c>
      <c r="J14729">
        <v>163744.64000000001</v>
      </c>
      <c r="K14729" s="1">
        <v>35695</v>
      </c>
      <c r="L14729" t="s">
        <v>23</v>
      </c>
      <c r="M14729" t="s">
        <v>2884</v>
      </c>
      <c r="N14729">
        <v>0</v>
      </c>
      <c r="O14729" t="s">
        <v>15645</v>
      </c>
    </row>
    <row r="14730" spans="1:15" x14ac:dyDescent="0.2">
      <c r="A14730">
        <v>58913</v>
      </c>
      <c r="B14730" t="str">
        <f>VLOOKUP(orders!C14730,customers!$A$2:$B$1501, 2,FALSE)</f>
        <v>Customer#000001124</v>
      </c>
      <c r="C14730">
        <v>1124</v>
      </c>
      <c r="D14730" t="str">
        <f>VLOOKUP(orders!C14730,customers!$A$2:$G$1501,7,FALSE)</f>
        <v>BUILDING</v>
      </c>
      <c r="E14730">
        <f>VLOOKUP(C14730,customers!$A$2:$D$1501, 4,FALSE)</f>
        <v>1</v>
      </c>
      <c r="F14730" t="str">
        <f>VLOOKUP(E14730,nation!$A$2:$B$26, 2,FALSE)</f>
        <v>ARGENTINA</v>
      </c>
      <c r="G14730">
        <f>VLOOKUP(orders!F14730,nation!$B$2:$C$26,2,FALSE)</f>
        <v>1</v>
      </c>
      <c r="H14730" t="str">
        <f>HLOOKUP(orders!G14730,region_horz!$B$1:$F$2,2,FALSE)</f>
        <v>AMERICA</v>
      </c>
      <c r="I14730" t="s">
        <v>16</v>
      </c>
      <c r="J14730">
        <v>236368.81</v>
      </c>
      <c r="K14730" s="1">
        <v>34101</v>
      </c>
      <c r="L14730" t="s">
        <v>31</v>
      </c>
      <c r="M14730" t="s">
        <v>4013</v>
      </c>
      <c r="N14730">
        <v>0</v>
      </c>
      <c r="O14730" t="s">
        <v>15646</v>
      </c>
    </row>
    <row r="14731" spans="1:15" x14ac:dyDescent="0.2">
      <c r="A14731">
        <v>58914</v>
      </c>
      <c r="B14731" t="str">
        <f>VLOOKUP(orders!C14731,customers!$A$2:$B$1501, 2,FALSE)</f>
        <v>Customer#000000865</v>
      </c>
      <c r="C14731">
        <v>865</v>
      </c>
      <c r="D14731" t="str">
        <f>VLOOKUP(orders!C14731,customers!$A$2:$G$1501,7,FALSE)</f>
        <v>BUILDING</v>
      </c>
      <c r="E14731">
        <f>VLOOKUP(C14731,customers!$A$2:$D$1501, 4,FALSE)</f>
        <v>9</v>
      </c>
      <c r="F14731" t="str">
        <f>VLOOKUP(E14731,nation!$A$2:$B$26, 2,FALSE)</f>
        <v>INDONESIA</v>
      </c>
      <c r="G14731">
        <f>VLOOKUP(orders!F14731,nation!$B$2:$C$26,2,FALSE)</f>
        <v>2</v>
      </c>
      <c r="H14731" t="str">
        <f>HLOOKUP(orders!G14731,region_horz!$B$1:$F$2,2,FALSE)</f>
        <v>ASIA</v>
      </c>
      <c r="I14731" t="s">
        <v>16</v>
      </c>
      <c r="J14731">
        <v>261090.36</v>
      </c>
      <c r="K14731" s="1">
        <v>34434</v>
      </c>
      <c r="L14731" t="s">
        <v>10</v>
      </c>
      <c r="M14731" t="s">
        <v>3829</v>
      </c>
      <c r="N14731">
        <v>0</v>
      </c>
      <c r="O14731" t="s">
        <v>15647</v>
      </c>
    </row>
    <row r="14732" spans="1:15" x14ac:dyDescent="0.2">
      <c r="A14732">
        <v>58915</v>
      </c>
      <c r="B14732" t="str">
        <f>VLOOKUP(orders!C14732,customers!$A$2:$B$1501, 2,FALSE)</f>
        <v>Customer#000001037</v>
      </c>
      <c r="C14732">
        <v>1037</v>
      </c>
      <c r="D14732" t="str">
        <f>VLOOKUP(orders!C14732,customers!$A$2:$G$1501,7,FALSE)</f>
        <v>BUILDING</v>
      </c>
      <c r="E14732">
        <f>VLOOKUP(C14732,customers!$A$2:$D$1501, 4,FALSE)</f>
        <v>23</v>
      </c>
      <c r="F14732" t="str">
        <f>VLOOKUP(E14732,nation!$A$2:$B$26, 2,FALSE)</f>
        <v>UNITED KINGDOM</v>
      </c>
      <c r="G14732">
        <f>VLOOKUP(orders!F14732,nation!$B$2:$C$26,2,FALSE)</f>
        <v>3</v>
      </c>
      <c r="H14732" t="str">
        <f>HLOOKUP(orders!G14732,region_horz!$B$1:$F$2,2,FALSE)</f>
        <v>EUROPE</v>
      </c>
      <c r="I14732" t="s">
        <v>16</v>
      </c>
      <c r="J14732">
        <v>153866.10999999999</v>
      </c>
      <c r="K14732" s="1">
        <v>33613</v>
      </c>
      <c r="L14732" t="s">
        <v>23</v>
      </c>
      <c r="M14732" t="s">
        <v>1977</v>
      </c>
      <c r="N14732">
        <v>0</v>
      </c>
      <c r="O14732" t="s">
        <v>15648</v>
      </c>
    </row>
    <row r="14733" spans="1:15" x14ac:dyDescent="0.2">
      <c r="A14733">
        <v>58916</v>
      </c>
      <c r="B14733" t="str">
        <f>VLOOKUP(orders!C14733,customers!$A$2:$B$1501, 2,FALSE)</f>
        <v>Customer#000001319</v>
      </c>
      <c r="C14733">
        <v>1319</v>
      </c>
      <c r="D14733" t="str">
        <f>VLOOKUP(orders!C14733,customers!$A$2:$G$1501,7,FALSE)</f>
        <v>MACHINERY</v>
      </c>
      <c r="E14733">
        <f>VLOOKUP(C14733,customers!$A$2:$D$1501, 4,FALSE)</f>
        <v>9</v>
      </c>
      <c r="F14733" t="str">
        <f>VLOOKUP(E14733,nation!$A$2:$B$26, 2,FALSE)</f>
        <v>INDONESIA</v>
      </c>
      <c r="G14733">
        <f>VLOOKUP(orders!F14733,nation!$B$2:$C$26,2,FALSE)</f>
        <v>2</v>
      </c>
      <c r="H14733" t="str">
        <f>HLOOKUP(orders!G14733,region_horz!$B$1:$F$2,2,FALSE)</f>
        <v>ASIA</v>
      </c>
      <c r="I14733" t="s">
        <v>9</v>
      </c>
      <c r="J14733">
        <v>213394.26</v>
      </c>
      <c r="K14733" s="1">
        <v>35453</v>
      </c>
      <c r="L14733" t="s">
        <v>31</v>
      </c>
      <c r="M14733" t="s">
        <v>379</v>
      </c>
      <c r="N14733">
        <v>0</v>
      </c>
      <c r="O14733" t="s">
        <v>15649</v>
      </c>
    </row>
    <row r="14734" spans="1:15" x14ac:dyDescent="0.2">
      <c r="A14734">
        <v>58917</v>
      </c>
      <c r="B14734" t="str">
        <f>VLOOKUP(orders!C14734,customers!$A$2:$B$1501, 2,FALSE)</f>
        <v>Customer#000000515</v>
      </c>
      <c r="C14734">
        <v>515</v>
      </c>
      <c r="D14734" t="str">
        <f>VLOOKUP(orders!C14734,customers!$A$2:$G$1501,7,FALSE)</f>
        <v>BUILDING</v>
      </c>
      <c r="E14734">
        <f>VLOOKUP(C14734,customers!$A$2:$D$1501, 4,FALSE)</f>
        <v>15</v>
      </c>
      <c r="F14734" t="str">
        <f>VLOOKUP(E14734,nation!$A$2:$B$26, 2,FALSE)</f>
        <v>MOROCCO</v>
      </c>
      <c r="G14734">
        <f>VLOOKUP(orders!F14734,nation!$B$2:$C$26,2,FALSE)</f>
        <v>0</v>
      </c>
      <c r="H14734" t="str">
        <f>HLOOKUP(orders!G14734,region_horz!$B$1:$F$2,2,FALSE)</f>
        <v>AFRICA</v>
      </c>
      <c r="I14734" t="s">
        <v>16</v>
      </c>
      <c r="J14734">
        <v>94869.28</v>
      </c>
      <c r="K14734" s="1">
        <v>33666</v>
      </c>
      <c r="L14734" t="s">
        <v>26</v>
      </c>
      <c r="M14734" t="s">
        <v>1348</v>
      </c>
      <c r="N14734">
        <v>0</v>
      </c>
      <c r="O14734" t="s">
        <v>15650</v>
      </c>
    </row>
    <row r="14735" spans="1:15" x14ac:dyDescent="0.2">
      <c r="A14735">
        <v>58918</v>
      </c>
      <c r="B14735" t="str">
        <f>VLOOKUP(orders!C14735,customers!$A$2:$B$1501, 2,FALSE)</f>
        <v>Customer#000000805</v>
      </c>
      <c r="C14735">
        <v>805</v>
      </c>
      <c r="D14735" t="str">
        <f>VLOOKUP(orders!C14735,customers!$A$2:$G$1501,7,FALSE)</f>
        <v>BUILDING</v>
      </c>
      <c r="E14735">
        <f>VLOOKUP(C14735,customers!$A$2:$D$1501, 4,FALSE)</f>
        <v>10</v>
      </c>
      <c r="F14735" t="str">
        <f>VLOOKUP(E14735,nation!$A$2:$B$26, 2,FALSE)</f>
        <v>IRAN</v>
      </c>
      <c r="G14735">
        <f>VLOOKUP(orders!F14735,nation!$B$2:$C$26,2,FALSE)</f>
        <v>4</v>
      </c>
      <c r="H14735" t="str">
        <f>HLOOKUP(orders!G14735,region_horz!$B$1:$F$2,2,FALSE)</f>
        <v>MIDDLE EAST</v>
      </c>
      <c r="I14735" t="s">
        <v>16</v>
      </c>
      <c r="J14735">
        <v>9716.5400000000009</v>
      </c>
      <c r="K14735" s="1">
        <v>34515</v>
      </c>
      <c r="L14735" t="s">
        <v>26</v>
      </c>
      <c r="M14735" t="s">
        <v>1817</v>
      </c>
      <c r="N14735">
        <v>0</v>
      </c>
      <c r="O14735" t="s">
        <v>15651</v>
      </c>
    </row>
    <row r="14736" spans="1:15" x14ac:dyDescent="0.2">
      <c r="A14736">
        <v>58919</v>
      </c>
      <c r="B14736" t="str">
        <f>VLOOKUP(orders!C14736,customers!$A$2:$B$1501, 2,FALSE)</f>
        <v>Customer#000000877</v>
      </c>
      <c r="C14736">
        <v>877</v>
      </c>
      <c r="D14736" t="str">
        <f>VLOOKUP(orders!C14736,customers!$A$2:$G$1501,7,FALSE)</f>
        <v>MACHINERY</v>
      </c>
      <c r="E14736">
        <f>VLOOKUP(C14736,customers!$A$2:$D$1501, 4,FALSE)</f>
        <v>16</v>
      </c>
      <c r="F14736" t="str">
        <f>VLOOKUP(E14736,nation!$A$2:$B$26, 2,FALSE)</f>
        <v>MOZAMBIQUE</v>
      </c>
      <c r="G14736">
        <f>VLOOKUP(orders!F14736,nation!$B$2:$C$26,2,FALSE)</f>
        <v>0</v>
      </c>
      <c r="H14736" t="str">
        <f>HLOOKUP(orders!G14736,region_horz!$B$1:$F$2,2,FALSE)</f>
        <v>AFRICA</v>
      </c>
      <c r="I14736" t="s">
        <v>9</v>
      </c>
      <c r="J14736">
        <v>110441.89</v>
      </c>
      <c r="K14736" s="1">
        <v>35362</v>
      </c>
      <c r="L14736" t="s">
        <v>13</v>
      </c>
      <c r="M14736" t="s">
        <v>1081</v>
      </c>
      <c r="N14736">
        <v>0</v>
      </c>
      <c r="O14736" t="s">
        <v>15652</v>
      </c>
    </row>
    <row r="14737" spans="1:15" x14ac:dyDescent="0.2">
      <c r="A14737">
        <v>58944</v>
      </c>
      <c r="B14737" t="str">
        <f>VLOOKUP(orders!C14737,customers!$A$2:$B$1501, 2,FALSE)</f>
        <v>Customer#000000328</v>
      </c>
      <c r="C14737">
        <v>328</v>
      </c>
      <c r="D14737" t="str">
        <f>VLOOKUP(orders!C14737,customers!$A$2:$G$1501,7,FALSE)</f>
        <v>BUILDING</v>
      </c>
      <c r="E14737">
        <f>VLOOKUP(C14737,customers!$A$2:$D$1501, 4,FALSE)</f>
        <v>5</v>
      </c>
      <c r="F14737" t="str">
        <f>VLOOKUP(E14737,nation!$A$2:$B$26, 2,FALSE)</f>
        <v>ETHIOPIA</v>
      </c>
      <c r="G14737">
        <f>VLOOKUP(orders!F14737,nation!$B$2:$C$26,2,FALSE)</f>
        <v>0</v>
      </c>
      <c r="H14737" t="str">
        <f>HLOOKUP(orders!G14737,region_horz!$B$1:$F$2,2,FALSE)</f>
        <v>AFRICA</v>
      </c>
      <c r="I14737" t="s">
        <v>16</v>
      </c>
      <c r="J14737">
        <v>44101.11</v>
      </c>
      <c r="K14737" s="1">
        <v>34466</v>
      </c>
      <c r="L14737" t="s">
        <v>23</v>
      </c>
      <c r="M14737" t="s">
        <v>372</v>
      </c>
      <c r="N14737">
        <v>0</v>
      </c>
      <c r="O14737" t="s">
        <v>15653</v>
      </c>
    </row>
    <row r="14738" spans="1:15" x14ac:dyDescent="0.2">
      <c r="A14738">
        <v>58945</v>
      </c>
      <c r="B14738" t="str">
        <f>VLOOKUP(orders!C14738,customers!$A$2:$B$1501, 2,FALSE)</f>
        <v>Customer#000000607</v>
      </c>
      <c r="C14738">
        <v>607</v>
      </c>
      <c r="D14738" t="str">
        <f>VLOOKUP(orders!C14738,customers!$A$2:$G$1501,7,FALSE)</f>
        <v>FURNITURE</v>
      </c>
      <c r="E14738">
        <f>VLOOKUP(C14738,customers!$A$2:$D$1501, 4,FALSE)</f>
        <v>24</v>
      </c>
      <c r="F14738" t="str">
        <f>VLOOKUP(E14738,nation!$A$2:$B$26, 2,FALSE)</f>
        <v>UNITED STATES</v>
      </c>
      <c r="G14738">
        <f>VLOOKUP(orders!F14738,nation!$B$2:$C$26,2,FALSE)</f>
        <v>1</v>
      </c>
      <c r="H14738" t="str">
        <f>HLOOKUP(orders!G14738,region_horz!$B$1:$F$2,2,FALSE)</f>
        <v>AMERICA</v>
      </c>
      <c r="I14738" t="s">
        <v>9</v>
      </c>
      <c r="J14738">
        <v>133510.28</v>
      </c>
      <c r="K14738" s="1">
        <v>35750</v>
      </c>
      <c r="L14738" t="s">
        <v>23</v>
      </c>
      <c r="M14738" t="s">
        <v>737</v>
      </c>
      <c r="N14738">
        <v>0</v>
      </c>
      <c r="O14738" t="s">
        <v>15654</v>
      </c>
    </row>
    <row r="14739" spans="1:15" x14ac:dyDescent="0.2">
      <c r="A14739">
        <v>58946</v>
      </c>
      <c r="B14739" t="str">
        <f>VLOOKUP(orders!C14739,customers!$A$2:$B$1501, 2,FALSE)</f>
        <v>Customer#000000145</v>
      </c>
      <c r="C14739">
        <v>145</v>
      </c>
      <c r="D14739" t="str">
        <f>VLOOKUP(orders!C14739,customers!$A$2:$G$1501,7,FALSE)</f>
        <v>HOUSEHOLD</v>
      </c>
      <c r="E14739">
        <f>VLOOKUP(C14739,customers!$A$2:$D$1501, 4,FALSE)</f>
        <v>13</v>
      </c>
      <c r="F14739" t="str">
        <f>VLOOKUP(E14739,nation!$A$2:$B$26, 2,FALSE)</f>
        <v>JORDAN</v>
      </c>
      <c r="G14739">
        <f>VLOOKUP(orders!F14739,nation!$B$2:$C$26,2,FALSE)</f>
        <v>4</v>
      </c>
      <c r="H14739" t="str">
        <f>HLOOKUP(orders!G14739,region_horz!$B$1:$F$2,2,FALSE)</f>
        <v>MIDDLE EAST</v>
      </c>
      <c r="I14739" t="s">
        <v>9</v>
      </c>
      <c r="J14739">
        <v>254540.41</v>
      </c>
      <c r="K14739" s="1">
        <v>35807</v>
      </c>
      <c r="L14739" t="s">
        <v>13</v>
      </c>
      <c r="M14739" t="s">
        <v>234</v>
      </c>
      <c r="N14739">
        <v>0</v>
      </c>
      <c r="O14739" t="s">
        <v>15655</v>
      </c>
    </row>
    <row r="14740" spans="1:15" x14ac:dyDescent="0.2">
      <c r="A14740">
        <v>58947</v>
      </c>
      <c r="B14740" t="str">
        <f>VLOOKUP(orders!C14740,customers!$A$2:$B$1501, 2,FALSE)</f>
        <v>Customer#000000970</v>
      </c>
      <c r="C14740">
        <v>970</v>
      </c>
      <c r="D14740" t="str">
        <f>VLOOKUP(orders!C14740,customers!$A$2:$G$1501,7,FALSE)</f>
        <v>MACHINERY</v>
      </c>
      <c r="E14740">
        <f>VLOOKUP(C14740,customers!$A$2:$D$1501, 4,FALSE)</f>
        <v>14</v>
      </c>
      <c r="F14740" t="str">
        <f>VLOOKUP(E14740,nation!$A$2:$B$26, 2,FALSE)</f>
        <v>KENYA</v>
      </c>
      <c r="G14740">
        <f>VLOOKUP(orders!F14740,nation!$B$2:$C$26,2,FALSE)</f>
        <v>0</v>
      </c>
      <c r="H14740" t="str">
        <f>HLOOKUP(orders!G14740,region_horz!$B$1:$F$2,2,FALSE)</f>
        <v>AFRICA</v>
      </c>
      <c r="I14740" t="s">
        <v>9</v>
      </c>
      <c r="J14740">
        <v>250297.19</v>
      </c>
      <c r="K14740" s="1">
        <v>34969</v>
      </c>
      <c r="L14740" t="s">
        <v>23</v>
      </c>
      <c r="M14740" t="s">
        <v>2888</v>
      </c>
      <c r="N14740">
        <v>0</v>
      </c>
      <c r="O14740" t="s">
        <v>15656</v>
      </c>
    </row>
    <row r="14741" spans="1:15" x14ac:dyDescent="0.2">
      <c r="A14741">
        <v>58948</v>
      </c>
      <c r="B14741" t="str">
        <f>VLOOKUP(orders!C14741,customers!$A$2:$B$1501, 2,FALSE)</f>
        <v>Customer#000000919</v>
      </c>
      <c r="C14741">
        <v>919</v>
      </c>
      <c r="D14741" t="str">
        <f>VLOOKUP(orders!C14741,customers!$A$2:$G$1501,7,FALSE)</f>
        <v>MACHINERY</v>
      </c>
      <c r="E14741">
        <f>VLOOKUP(C14741,customers!$A$2:$D$1501, 4,FALSE)</f>
        <v>9</v>
      </c>
      <c r="F14741" t="str">
        <f>VLOOKUP(E14741,nation!$A$2:$B$26, 2,FALSE)</f>
        <v>INDONESIA</v>
      </c>
      <c r="G14741">
        <f>VLOOKUP(orders!F14741,nation!$B$2:$C$26,2,FALSE)</f>
        <v>2</v>
      </c>
      <c r="H14741" t="str">
        <f>HLOOKUP(orders!G14741,region_horz!$B$1:$F$2,2,FALSE)</f>
        <v>ASIA</v>
      </c>
      <c r="I14741" t="s">
        <v>9</v>
      </c>
      <c r="J14741">
        <v>158881.92000000001</v>
      </c>
      <c r="K14741" s="1">
        <v>35371</v>
      </c>
      <c r="L14741" t="s">
        <v>31</v>
      </c>
      <c r="M14741" t="s">
        <v>103</v>
      </c>
      <c r="N14741">
        <v>0</v>
      </c>
      <c r="O14741" t="s">
        <v>15657</v>
      </c>
    </row>
    <row r="14742" spans="1:15" x14ac:dyDescent="0.2">
      <c r="A14742">
        <v>58949</v>
      </c>
      <c r="B14742" t="str">
        <f>VLOOKUP(orders!C14742,customers!$A$2:$B$1501, 2,FALSE)</f>
        <v>Customer#000000694</v>
      </c>
      <c r="C14742">
        <v>694</v>
      </c>
      <c r="D14742" t="str">
        <f>VLOOKUP(orders!C14742,customers!$A$2:$G$1501,7,FALSE)</f>
        <v>BUILDING</v>
      </c>
      <c r="E14742">
        <f>VLOOKUP(C14742,customers!$A$2:$D$1501, 4,FALSE)</f>
        <v>10</v>
      </c>
      <c r="F14742" t="str">
        <f>VLOOKUP(E14742,nation!$A$2:$B$26, 2,FALSE)</f>
        <v>IRAN</v>
      </c>
      <c r="G14742">
        <f>VLOOKUP(orders!F14742,nation!$B$2:$C$26,2,FALSE)</f>
        <v>4</v>
      </c>
      <c r="H14742" t="str">
        <f>HLOOKUP(orders!G14742,region_horz!$B$1:$F$2,2,FALSE)</f>
        <v>MIDDLE EAST</v>
      </c>
      <c r="I14742" t="s">
        <v>16</v>
      </c>
      <c r="J14742">
        <v>262719.61</v>
      </c>
      <c r="K14742" s="1">
        <v>33955</v>
      </c>
      <c r="L14742" t="s">
        <v>13</v>
      </c>
      <c r="M14742" t="s">
        <v>316</v>
      </c>
      <c r="N14742">
        <v>0</v>
      </c>
      <c r="O14742" t="s">
        <v>15658</v>
      </c>
    </row>
    <row r="14743" spans="1:15" x14ac:dyDescent="0.2">
      <c r="A14743">
        <v>58950</v>
      </c>
      <c r="B14743" t="str">
        <f>VLOOKUP(orders!C14743,customers!$A$2:$B$1501, 2,FALSE)</f>
        <v>Customer#000000868</v>
      </c>
      <c r="C14743">
        <v>868</v>
      </c>
      <c r="D14743" t="str">
        <f>VLOOKUP(orders!C14743,customers!$A$2:$G$1501,7,FALSE)</f>
        <v>FURNITURE</v>
      </c>
      <c r="E14743">
        <f>VLOOKUP(C14743,customers!$A$2:$D$1501, 4,FALSE)</f>
        <v>22</v>
      </c>
      <c r="F14743" t="str">
        <f>VLOOKUP(E14743,nation!$A$2:$B$26, 2,FALSE)</f>
        <v>RUSSIA</v>
      </c>
      <c r="G14743">
        <f>VLOOKUP(orders!F14743,nation!$B$2:$C$26,2,FALSE)</f>
        <v>3</v>
      </c>
      <c r="H14743" t="str">
        <f>HLOOKUP(orders!G14743,region_horz!$B$1:$F$2,2,FALSE)</f>
        <v>EUROPE</v>
      </c>
      <c r="I14743" t="s">
        <v>16</v>
      </c>
      <c r="J14743">
        <v>80473.070000000007</v>
      </c>
      <c r="K14743" s="1">
        <v>34459</v>
      </c>
      <c r="L14743" t="s">
        <v>10</v>
      </c>
      <c r="M14743" t="s">
        <v>66</v>
      </c>
      <c r="N14743">
        <v>0</v>
      </c>
      <c r="O14743" t="s">
        <v>15659</v>
      </c>
    </row>
    <row r="14744" spans="1:15" x14ac:dyDescent="0.2">
      <c r="A14744">
        <v>58951</v>
      </c>
      <c r="B14744" t="str">
        <f>VLOOKUP(orders!C14744,customers!$A$2:$B$1501, 2,FALSE)</f>
        <v>Customer#000000794</v>
      </c>
      <c r="C14744">
        <v>794</v>
      </c>
      <c r="D14744" t="str">
        <f>VLOOKUP(orders!C14744,customers!$A$2:$G$1501,7,FALSE)</f>
        <v>FURNITURE</v>
      </c>
      <c r="E14744">
        <f>VLOOKUP(C14744,customers!$A$2:$D$1501, 4,FALSE)</f>
        <v>23</v>
      </c>
      <c r="F14744" t="str">
        <f>VLOOKUP(E14744,nation!$A$2:$B$26, 2,FALSE)</f>
        <v>UNITED KINGDOM</v>
      </c>
      <c r="G14744">
        <f>VLOOKUP(orders!F14744,nation!$B$2:$C$26,2,FALSE)</f>
        <v>3</v>
      </c>
      <c r="H14744" t="str">
        <f>HLOOKUP(orders!G14744,region_horz!$B$1:$F$2,2,FALSE)</f>
        <v>EUROPE</v>
      </c>
      <c r="I14744" t="s">
        <v>9</v>
      </c>
      <c r="J14744">
        <v>85130.43</v>
      </c>
      <c r="K14744" s="1">
        <v>35756</v>
      </c>
      <c r="L14744" t="s">
        <v>10</v>
      </c>
      <c r="M14744" t="s">
        <v>372</v>
      </c>
      <c r="N14744">
        <v>0</v>
      </c>
      <c r="O14744" t="s">
        <v>15660</v>
      </c>
    </row>
    <row r="14745" spans="1:15" x14ac:dyDescent="0.2">
      <c r="A14745">
        <v>58976</v>
      </c>
      <c r="B14745" t="str">
        <f>VLOOKUP(orders!C14745,customers!$A$2:$B$1501, 2,FALSE)</f>
        <v>Customer#000001102</v>
      </c>
      <c r="C14745">
        <v>1102</v>
      </c>
      <c r="D14745" t="str">
        <f>VLOOKUP(orders!C14745,customers!$A$2:$G$1501,7,FALSE)</f>
        <v>HOUSEHOLD</v>
      </c>
      <c r="E14745">
        <f>VLOOKUP(C14745,customers!$A$2:$D$1501, 4,FALSE)</f>
        <v>24</v>
      </c>
      <c r="F14745" t="str">
        <f>VLOOKUP(E14745,nation!$A$2:$B$26, 2,FALSE)</f>
        <v>UNITED STATES</v>
      </c>
      <c r="G14745">
        <f>VLOOKUP(orders!F14745,nation!$B$2:$C$26,2,FALSE)</f>
        <v>1</v>
      </c>
      <c r="H14745" t="str">
        <f>HLOOKUP(orders!G14745,region_horz!$B$1:$F$2,2,FALSE)</f>
        <v>AMERICA</v>
      </c>
      <c r="I14745" t="s">
        <v>16</v>
      </c>
      <c r="J14745">
        <v>71062.490000000005</v>
      </c>
      <c r="K14745" s="1">
        <v>34299</v>
      </c>
      <c r="L14745" t="s">
        <v>26</v>
      </c>
      <c r="M14745" t="s">
        <v>751</v>
      </c>
      <c r="N14745">
        <v>0</v>
      </c>
      <c r="O14745" t="s">
        <v>15661</v>
      </c>
    </row>
    <row r="14746" spans="1:15" x14ac:dyDescent="0.2">
      <c r="A14746">
        <v>58977</v>
      </c>
      <c r="B14746" t="str">
        <f>VLOOKUP(orders!C14746,customers!$A$2:$B$1501, 2,FALSE)</f>
        <v>Customer#000000901</v>
      </c>
      <c r="C14746">
        <v>901</v>
      </c>
      <c r="D14746" t="str">
        <f>VLOOKUP(orders!C14746,customers!$A$2:$G$1501,7,FALSE)</f>
        <v>HOUSEHOLD</v>
      </c>
      <c r="E14746">
        <f>VLOOKUP(C14746,customers!$A$2:$D$1501, 4,FALSE)</f>
        <v>12</v>
      </c>
      <c r="F14746" t="str">
        <f>VLOOKUP(E14746,nation!$A$2:$B$26, 2,FALSE)</f>
        <v>JAPAN</v>
      </c>
      <c r="G14746">
        <f>VLOOKUP(orders!F14746,nation!$B$2:$C$26,2,FALSE)</f>
        <v>2</v>
      </c>
      <c r="H14746" t="str">
        <f>HLOOKUP(orders!G14746,region_horz!$B$1:$F$2,2,FALSE)</f>
        <v>ASIA</v>
      </c>
      <c r="I14746" t="s">
        <v>16</v>
      </c>
      <c r="J14746">
        <v>40789.519999999997</v>
      </c>
      <c r="K14746" s="1">
        <v>34634</v>
      </c>
      <c r="L14746" t="s">
        <v>10</v>
      </c>
      <c r="M14746" t="s">
        <v>134</v>
      </c>
      <c r="N14746">
        <v>0</v>
      </c>
      <c r="O14746" t="s">
        <v>15662</v>
      </c>
    </row>
    <row r="14747" spans="1:15" x14ac:dyDescent="0.2">
      <c r="A14747">
        <v>58978</v>
      </c>
      <c r="B14747" t="str">
        <f>VLOOKUP(orders!C14747,customers!$A$2:$B$1501, 2,FALSE)</f>
        <v>Customer#000001219</v>
      </c>
      <c r="C14747">
        <v>1219</v>
      </c>
      <c r="D14747" t="str">
        <f>VLOOKUP(orders!C14747,customers!$A$2:$G$1501,7,FALSE)</f>
        <v>FURNITURE</v>
      </c>
      <c r="E14747">
        <f>VLOOKUP(C14747,customers!$A$2:$D$1501, 4,FALSE)</f>
        <v>4</v>
      </c>
      <c r="F14747" t="str">
        <f>VLOOKUP(E14747,nation!$A$2:$B$26, 2,FALSE)</f>
        <v>EGYPT</v>
      </c>
      <c r="G14747">
        <f>VLOOKUP(orders!F14747,nation!$B$2:$C$26,2,FALSE)</f>
        <v>4</v>
      </c>
      <c r="H14747" t="str">
        <f>HLOOKUP(orders!G14747,region_horz!$B$1:$F$2,2,FALSE)</f>
        <v>MIDDLE EAST</v>
      </c>
      <c r="I14747" t="s">
        <v>16</v>
      </c>
      <c r="J14747">
        <v>175992.71</v>
      </c>
      <c r="K14747" s="1">
        <v>33641</v>
      </c>
      <c r="L14747" t="s">
        <v>10</v>
      </c>
      <c r="M14747" t="s">
        <v>1356</v>
      </c>
      <c r="N14747">
        <v>0</v>
      </c>
      <c r="O14747" t="s">
        <v>15663</v>
      </c>
    </row>
    <row r="14748" spans="1:15" x14ac:dyDescent="0.2">
      <c r="A14748">
        <v>58979</v>
      </c>
      <c r="B14748" t="str">
        <f>VLOOKUP(orders!C14748,customers!$A$2:$B$1501, 2,FALSE)</f>
        <v>Customer#000000010</v>
      </c>
      <c r="C14748">
        <v>10</v>
      </c>
      <c r="D14748" t="str">
        <f>VLOOKUP(orders!C14748,customers!$A$2:$G$1501,7,FALSE)</f>
        <v>HOUSEHOLD</v>
      </c>
      <c r="E14748">
        <f>VLOOKUP(C14748,customers!$A$2:$D$1501, 4,FALSE)</f>
        <v>5</v>
      </c>
      <c r="F14748" t="str">
        <f>VLOOKUP(E14748,nation!$A$2:$B$26, 2,FALSE)</f>
        <v>ETHIOPIA</v>
      </c>
      <c r="G14748">
        <f>VLOOKUP(orders!F14748,nation!$B$2:$C$26,2,FALSE)</f>
        <v>0</v>
      </c>
      <c r="H14748" t="str">
        <f>HLOOKUP(orders!G14748,region_horz!$B$1:$F$2,2,FALSE)</f>
        <v>AFRICA</v>
      </c>
      <c r="I14748" t="s">
        <v>9</v>
      </c>
      <c r="J14748">
        <v>69241.25</v>
      </c>
      <c r="K14748" s="1">
        <v>35617</v>
      </c>
      <c r="L14748" t="s">
        <v>13</v>
      </c>
      <c r="M14748" t="s">
        <v>4809</v>
      </c>
      <c r="N14748">
        <v>0</v>
      </c>
      <c r="O14748" t="s">
        <v>15664</v>
      </c>
    </row>
    <row r="14749" spans="1:15" x14ac:dyDescent="0.2">
      <c r="A14749">
        <v>58980</v>
      </c>
      <c r="B14749" t="str">
        <f>VLOOKUP(orders!C14749,customers!$A$2:$B$1501, 2,FALSE)</f>
        <v>Customer#000001255</v>
      </c>
      <c r="C14749">
        <v>1255</v>
      </c>
      <c r="D14749" t="str">
        <f>VLOOKUP(orders!C14749,customers!$A$2:$G$1501,7,FALSE)</f>
        <v>FURNITURE</v>
      </c>
      <c r="E14749">
        <f>VLOOKUP(C14749,customers!$A$2:$D$1501, 4,FALSE)</f>
        <v>14</v>
      </c>
      <c r="F14749" t="str">
        <f>VLOOKUP(E14749,nation!$A$2:$B$26, 2,FALSE)</f>
        <v>KENYA</v>
      </c>
      <c r="G14749">
        <f>VLOOKUP(orders!F14749,nation!$B$2:$C$26,2,FALSE)</f>
        <v>0</v>
      </c>
      <c r="H14749" t="str">
        <f>HLOOKUP(orders!G14749,region_horz!$B$1:$F$2,2,FALSE)</f>
        <v>AFRICA</v>
      </c>
      <c r="I14749" t="s">
        <v>16</v>
      </c>
      <c r="J14749">
        <v>128339.96</v>
      </c>
      <c r="K14749" s="1">
        <v>34650</v>
      </c>
      <c r="L14749" t="s">
        <v>23</v>
      </c>
      <c r="M14749" t="s">
        <v>740</v>
      </c>
      <c r="N14749">
        <v>0</v>
      </c>
      <c r="O14749" t="s">
        <v>15665</v>
      </c>
    </row>
    <row r="14750" spans="1:15" x14ac:dyDescent="0.2">
      <c r="A14750">
        <v>58981</v>
      </c>
      <c r="B14750" t="str">
        <f>VLOOKUP(orders!C14750,customers!$A$2:$B$1501, 2,FALSE)</f>
        <v>Customer#000001279</v>
      </c>
      <c r="C14750">
        <v>1279</v>
      </c>
      <c r="D14750" t="str">
        <f>VLOOKUP(orders!C14750,customers!$A$2:$G$1501,7,FALSE)</f>
        <v>BUILDING</v>
      </c>
      <c r="E14750">
        <f>VLOOKUP(C14750,customers!$A$2:$D$1501, 4,FALSE)</f>
        <v>14</v>
      </c>
      <c r="F14750" t="str">
        <f>VLOOKUP(E14750,nation!$A$2:$B$26, 2,FALSE)</f>
        <v>KENYA</v>
      </c>
      <c r="G14750">
        <f>VLOOKUP(orders!F14750,nation!$B$2:$C$26,2,FALSE)</f>
        <v>0</v>
      </c>
      <c r="H14750" t="str">
        <f>HLOOKUP(orders!G14750,region_horz!$B$1:$F$2,2,FALSE)</f>
        <v>AFRICA</v>
      </c>
      <c r="I14750" t="s">
        <v>16</v>
      </c>
      <c r="J14750">
        <v>60084.57</v>
      </c>
      <c r="K14750" s="1">
        <v>34731</v>
      </c>
      <c r="L14750" t="s">
        <v>26</v>
      </c>
      <c r="M14750" t="s">
        <v>669</v>
      </c>
      <c r="N14750">
        <v>0</v>
      </c>
      <c r="O14750" t="s">
        <v>15666</v>
      </c>
    </row>
    <row r="14751" spans="1:15" x14ac:dyDescent="0.2">
      <c r="A14751">
        <v>58982</v>
      </c>
      <c r="B14751" t="str">
        <f>VLOOKUP(orders!C14751,customers!$A$2:$B$1501, 2,FALSE)</f>
        <v>Customer#000000652</v>
      </c>
      <c r="C14751">
        <v>652</v>
      </c>
      <c r="D14751" t="str">
        <f>VLOOKUP(orders!C14751,customers!$A$2:$G$1501,7,FALSE)</f>
        <v>AUTOMOBILE</v>
      </c>
      <c r="E14751">
        <f>VLOOKUP(C14751,customers!$A$2:$D$1501, 4,FALSE)</f>
        <v>20</v>
      </c>
      <c r="F14751" t="str">
        <f>VLOOKUP(E14751,nation!$A$2:$B$26, 2,FALSE)</f>
        <v>SAUDI ARABIA</v>
      </c>
      <c r="G14751">
        <f>VLOOKUP(orders!F14751,nation!$B$2:$C$26,2,FALSE)</f>
        <v>4</v>
      </c>
      <c r="H14751" t="str">
        <f>HLOOKUP(orders!G14751,region_horz!$B$1:$F$2,2,FALSE)</f>
        <v>MIDDLE EAST</v>
      </c>
      <c r="I14751" t="s">
        <v>9</v>
      </c>
      <c r="J14751">
        <v>68893.259999999995</v>
      </c>
      <c r="K14751" s="1">
        <v>35866</v>
      </c>
      <c r="L14751" t="s">
        <v>13</v>
      </c>
      <c r="M14751" t="s">
        <v>1460</v>
      </c>
      <c r="N14751">
        <v>0</v>
      </c>
      <c r="O14751" t="s">
        <v>15667</v>
      </c>
    </row>
    <row r="14752" spans="1:15" x14ac:dyDescent="0.2">
      <c r="A14752">
        <v>58983</v>
      </c>
      <c r="B14752" t="str">
        <f>VLOOKUP(orders!C14752,customers!$A$2:$B$1501, 2,FALSE)</f>
        <v>Customer#000000422</v>
      </c>
      <c r="C14752">
        <v>422</v>
      </c>
      <c r="D14752" t="str">
        <f>VLOOKUP(orders!C14752,customers!$A$2:$G$1501,7,FALSE)</f>
        <v>HOUSEHOLD</v>
      </c>
      <c r="E14752">
        <f>VLOOKUP(C14752,customers!$A$2:$D$1501, 4,FALSE)</f>
        <v>9</v>
      </c>
      <c r="F14752" t="str">
        <f>VLOOKUP(E14752,nation!$A$2:$B$26, 2,FALSE)</f>
        <v>INDONESIA</v>
      </c>
      <c r="G14752">
        <f>VLOOKUP(orders!F14752,nation!$B$2:$C$26,2,FALSE)</f>
        <v>2</v>
      </c>
      <c r="H14752" t="str">
        <f>HLOOKUP(orders!G14752,region_horz!$B$1:$F$2,2,FALSE)</f>
        <v>ASIA</v>
      </c>
      <c r="I14752" t="s">
        <v>9</v>
      </c>
      <c r="J14752">
        <v>172797.43</v>
      </c>
      <c r="K14752" s="1">
        <v>35465</v>
      </c>
      <c r="L14752" t="s">
        <v>13</v>
      </c>
      <c r="M14752" t="s">
        <v>3325</v>
      </c>
      <c r="N14752">
        <v>0</v>
      </c>
      <c r="O14752" t="s">
        <v>15668</v>
      </c>
    </row>
    <row r="14753" spans="1:15" x14ac:dyDescent="0.2">
      <c r="A14753">
        <v>59008</v>
      </c>
      <c r="B14753" t="str">
        <f>VLOOKUP(orders!C14753,customers!$A$2:$B$1501, 2,FALSE)</f>
        <v>Customer#000001168</v>
      </c>
      <c r="C14753">
        <v>1168</v>
      </c>
      <c r="D14753" t="str">
        <f>VLOOKUP(orders!C14753,customers!$A$2:$G$1501,7,FALSE)</f>
        <v>FURNITURE</v>
      </c>
      <c r="E14753">
        <f>VLOOKUP(C14753,customers!$A$2:$D$1501, 4,FALSE)</f>
        <v>17</v>
      </c>
      <c r="F14753" t="str">
        <f>VLOOKUP(E14753,nation!$A$2:$B$26, 2,FALSE)</f>
        <v>PERU</v>
      </c>
      <c r="G14753">
        <f>VLOOKUP(orders!F14753,nation!$B$2:$C$26,2,FALSE)</f>
        <v>1</v>
      </c>
      <c r="H14753" t="str">
        <f>HLOOKUP(orders!G14753,region_horz!$B$1:$F$2,2,FALSE)</f>
        <v>AMERICA</v>
      </c>
      <c r="I14753" t="s">
        <v>16</v>
      </c>
      <c r="J14753">
        <v>213670.03</v>
      </c>
      <c r="K14753" s="1">
        <v>34242</v>
      </c>
      <c r="L14753" t="s">
        <v>13</v>
      </c>
      <c r="M14753" t="s">
        <v>2912</v>
      </c>
      <c r="N14753">
        <v>0</v>
      </c>
      <c r="O14753" t="s">
        <v>15669</v>
      </c>
    </row>
    <row r="14754" spans="1:15" x14ac:dyDescent="0.2">
      <c r="A14754">
        <v>59009</v>
      </c>
      <c r="B14754" t="str">
        <f>VLOOKUP(orders!C14754,customers!$A$2:$B$1501, 2,FALSE)</f>
        <v>Customer#000001354</v>
      </c>
      <c r="C14754">
        <v>1354</v>
      </c>
      <c r="D14754" t="str">
        <f>VLOOKUP(orders!C14754,customers!$A$2:$G$1501,7,FALSE)</f>
        <v>MACHINERY</v>
      </c>
      <c r="E14754">
        <f>VLOOKUP(C14754,customers!$A$2:$D$1501, 4,FALSE)</f>
        <v>13</v>
      </c>
      <c r="F14754" t="str">
        <f>VLOOKUP(E14754,nation!$A$2:$B$26, 2,FALSE)</f>
        <v>JORDAN</v>
      </c>
      <c r="G14754">
        <f>VLOOKUP(orders!F14754,nation!$B$2:$C$26,2,FALSE)</f>
        <v>4</v>
      </c>
      <c r="H14754" t="str">
        <f>HLOOKUP(orders!G14754,region_horz!$B$1:$F$2,2,FALSE)</f>
        <v>MIDDLE EAST</v>
      </c>
      <c r="I14754" t="s">
        <v>9</v>
      </c>
      <c r="J14754">
        <v>170759.44</v>
      </c>
      <c r="K14754" s="1">
        <v>35022</v>
      </c>
      <c r="L14754" t="s">
        <v>13</v>
      </c>
      <c r="M14754" t="s">
        <v>2090</v>
      </c>
      <c r="N14754">
        <v>0</v>
      </c>
      <c r="O14754" t="s">
        <v>6565</v>
      </c>
    </row>
    <row r="14755" spans="1:15" x14ac:dyDescent="0.2">
      <c r="A14755">
        <v>59010</v>
      </c>
      <c r="B14755" t="str">
        <f>VLOOKUP(orders!C14755,customers!$A$2:$B$1501, 2,FALSE)</f>
        <v>Customer#000001457</v>
      </c>
      <c r="C14755">
        <v>1457</v>
      </c>
      <c r="D14755" t="str">
        <f>VLOOKUP(orders!C14755,customers!$A$2:$G$1501,7,FALSE)</f>
        <v>BUILDING</v>
      </c>
      <c r="E14755">
        <f>VLOOKUP(C14755,customers!$A$2:$D$1501, 4,FALSE)</f>
        <v>23</v>
      </c>
      <c r="F14755" t="str">
        <f>VLOOKUP(E14755,nation!$A$2:$B$26, 2,FALSE)</f>
        <v>UNITED KINGDOM</v>
      </c>
      <c r="G14755">
        <f>VLOOKUP(orders!F14755,nation!$B$2:$C$26,2,FALSE)</f>
        <v>3</v>
      </c>
      <c r="H14755" t="str">
        <f>HLOOKUP(orders!G14755,region_horz!$B$1:$F$2,2,FALSE)</f>
        <v>EUROPE</v>
      </c>
      <c r="I14755" t="s">
        <v>48</v>
      </c>
      <c r="J14755">
        <v>37130.22</v>
      </c>
      <c r="K14755" s="1">
        <v>34805</v>
      </c>
      <c r="L14755" t="s">
        <v>26</v>
      </c>
      <c r="M14755" t="s">
        <v>53</v>
      </c>
      <c r="N14755">
        <v>0</v>
      </c>
      <c r="O14755" t="s">
        <v>15670</v>
      </c>
    </row>
    <row r="14756" spans="1:15" x14ac:dyDescent="0.2">
      <c r="A14756">
        <v>59011</v>
      </c>
      <c r="B14756" t="str">
        <f>VLOOKUP(orders!C14756,customers!$A$2:$B$1501, 2,FALSE)</f>
        <v>Customer#000000019</v>
      </c>
      <c r="C14756">
        <v>19</v>
      </c>
      <c r="D14756" t="str">
        <f>VLOOKUP(orders!C14756,customers!$A$2:$G$1501,7,FALSE)</f>
        <v>HOUSEHOLD</v>
      </c>
      <c r="E14756">
        <f>VLOOKUP(C14756,customers!$A$2:$D$1501, 4,FALSE)</f>
        <v>18</v>
      </c>
      <c r="F14756" t="str">
        <f>VLOOKUP(E14756,nation!$A$2:$B$26, 2,FALSE)</f>
        <v>CHINA</v>
      </c>
      <c r="G14756">
        <f>VLOOKUP(orders!F14756,nation!$B$2:$C$26,2,FALSE)</f>
        <v>2</v>
      </c>
      <c r="H14756" t="str">
        <f>HLOOKUP(orders!G14756,region_horz!$B$1:$F$2,2,FALSE)</f>
        <v>ASIA</v>
      </c>
      <c r="I14756" t="s">
        <v>9</v>
      </c>
      <c r="J14756">
        <v>84473.62</v>
      </c>
      <c r="K14756" s="1">
        <v>35948</v>
      </c>
      <c r="L14756" t="s">
        <v>31</v>
      </c>
      <c r="M14756" t="s">
        <v>564</v>
      </c>
      <c r="N14756">
        <v>0</v>
      </c>
      <c r="O14756" t="s">
        <v>15671</v>
      </c>
    </row>
    <row r="14757" spans="1:15" x14ac:dyDescent="0.2">
      <c r="A14757">
        <v>59012</v>
      </c>
      <c r="B14757" t="str">
        <f>VLOOKUP(orders!C14757,customers!$A$2:$B$1501, 2,FALSE)</f>
        <v>Customer#000000910</v>
      </c>
      <c r="C14757">
        <v>910</v>
      </c>
      <c r="D14757" t="str">
        <f>VLOOKUP(orders!C14757,customers!$A$2:$G$1501,7,FALSE)</f>
        <v>BUILDING</v>
      </c>
      <c r="E14757">
        <f>VLOOKUP(C14757,customers!$A$2:$D$1501, 4,FALSE)</f>
        <v>9</v>
      </c>
      <c r="F14757" t="str">
        <f>VLOOKUP(E14757,nation!$A$2:$B$26, 2,FALSE)</f>
        <v>INDONESIA</v>
      </c>
      <c r="G14757">
        <f>VLOOKUP(orders!F14757,nation!$B$2:$C$26,2,FALSE)</f>
        <v>2</v>
      </c>
      <c r="H14757" t="str">
        <f>HLOOKUP(orders!G14757,region_horz!$B$1:$F$2,2,FALSE)</f>
        <v>ASIA</v>
      </c>
      <c r="I14757" t="s">
        <v>16</v>
      </c>
      <c r="J14757">
        <v>73648.289999999994</v>
      </c>
      <c r="K14757" s="1">
        <v>34351</v>
      </c>
      <c r="L14757" t="s">
        <v>10</v>
      </c>
      <c r="M14757" t="s">
        <v>1485</v>
      </c>
      <c r="N14757">
        <v>0</v>
      </c>
      <c r="O14757" t="s">
        <v>15672</v>
      </c>
    </row>
    <row r="14758" spans="1:15" x14ac:dyDescent="0.2">
      <c r="A14758">
        <v>59013</v>
      </c>
      <c r="B14758" t="str">
        <f>VLOOKUP(orders!C14758,customers!$A$2:$B$1501, 2,FALSE)</f>
        <v>Customer#000001201</v>
      </c>
      <c r="C14758">
        <v>1201</v>
      </c>
      <c r="D14758" t="str">
        <f>VLOOKUP(orders!C14758,customers!$A$2:$G$1501,7,FALSE)</f>
        <v>BUILDING</v>
      </c>
      <c r="E14758">
        <f>VLOOKUP(C14758,customers!$A$2:$D$1501, 4,FALSE)</f>
        <v>10</v>
      </c>
      <c r="F14758" t="str">
        <f>VLOOKUP(E14758,nation!$A$2:$B$26, 2,FALSE)</f>
        <v>IRAN</v>
      </c>
      <c r="G14758">
        <f>VLOOKUP(orders!F14758,nation!$B$2:$C$26,2,FALSE)</f>
        <v>4</v>
      </c>
      <c r="H14758" t="str">
        <f>HLOOKUP(orders!G14758,region_horz!$B$1:$F$2,2,FALSE)</f>
        <v>MIDDLE EAST</v>
      </c>
      <c r="I14758" t="s">
        <v>9</v>
      </c>
      <c r="J14758">
        <v>202013.49</v>
      </c>
      <c r="K14758" s="1">
        <v>35876</v>
      </c>
      <c r="L14758" t="s">
        <v>10</v>
      </c>
      <c r="M14758" t="s">
        <v>871</v>
      </c>
      <c r="N14758">
        <v>0</v>
      </c>
      <c r="O14758" t="s">
        <v>15673</v>
      </c>
    </row>
    <row r="14759" spans="1:15" x14ac:dyDescent="0.2">
      <c r="A14759">
        <v>59014</v>
      </c>
      <c r="B14759" t="str">
        <f>VLOOKUP(orders!C14759,customers!$A$2:$B$1501, 2,FALSE)</f>
        <v>Customer#000000634</v>
      </c>
      <c r="C14759">
        <v>634</v>
      </c>
      <c r="D14759" t="str">
        <f>VLOOKUP(orders!C14759,customers!$A$2:$G$1501,7,FALSE)</f>
        <v>FURNITURE</v>
      </c>
      <c r="E14759">
        <f>VLOOKUP(C14759,customers!$A$2:$D$1501, 4,FALSE)</f>
        <v>20</v>
      </c>
      <c r="F14759" t="str">
        <f>VLOOKUP(E14759,nation!$A$2:$B$26, 2,FALSE)</f>
        <v>SAUDI ARABIA</v>
      </c>
      <c r="G14759">
        <f>VLOOKUP(orders!F14759,nation!$B$2:$C$26,2,FALSE)</f>
        <v>4</v>
      </c>
      <c r="H14759" t="str">
        <f>HLOOKUP(orders!G14759,region_horz!$B$1:$F$2,2,FALSE)</f>
        <v>MIDDLE EAST</v>
      </c>
      <c r="I14759" t="s">
        <v>9</v>
      </c>
      <c r="J14759">
        <v>114856.48</v>
      </c>
      <c r="K14759" s="1">
        <v>35177</v>
      </c>
      <c r="L14759" t="s">
        <v>23</v>
      </c>
      <c r="M14759" t="s">
        <v>929</v>
      </c>
      <c r="N14759">
        <v>0</v>
      </c>
      <c r="O14759" t="s">
        <v>15674</v>
      </c>
    </row>
    <row r="14760" spans="1:15" x14ac:dyDescent="0.2">
      <c r="A14760">
        <v>59015</v>
      </c>
      <c r="B14760" t="str">
        <f>VLOOKUP(orders!C14760,customers!$A$2:$B$1501, 2,FALSE)</f>
        <v>Customer#000000124</v>
      </c>
      <c r="C14760">
        <v>124</v>
      </c>
      <c r="D14760" t="str">
        <f>VLOOKUP(orders!C14760,customers!$A$2:$G$1501,7,FALSE)</f>
        <v>AUTOMOBILE</v>
      </c>
      <c r="E14760">
        <f>VLOOKUP(C14760,customers!$A$2:$D$1501, 4,FALSE)</f>
        <v>18</v>
      </c>
      <c r="F14760" t="str">
        <f>VLOOKUP(E14760,nation!$A$2:$B$26, 2,FALSE)</f>
        <v>CHINA</v>
      </c>
      <c r="G14760">
        <f>VLOOKUP(orders!F14760,nation!$B$2:$C$26,2,FALSE)</f>
        <v>2</v>
      </c>
      <c r="H14760" t="str">
        <f>HLOOKUP(orders!G14760,region_horz!$B$1:$F$2,2,FALSE)</f>
        <v>ASIA</v>
      </c>
      <c r="I14760" t="s">
        <v>16</v>
      </c>
      <c r="J14760">
        <v>176385.78</v>
      </c>
      <c r="K14760" s="1">
        <v>33751</v>
      </c>
      <c r="L14760" t="s">
        <v>31</v>
      </c>
      <c r="M14760" t="s">
        <v>954</v>
      </c>
      <c r="N14760">
        <v>0</v>
      </c>
      <c r="O14760" t="s">
        <v>15675</v>
      </c>
    </row>
    <row r="14761" spans="1:15" x14ac:dyDescent="0.2">
      <c r="A14761">
        <v>59040</v>
      </c>
      <c r="B14761" t="str">
        <f>VLOOKUP(orders!C14761,customers!$A$2:$B$1501, 2,FALSE)</f>
        <v>Customer#000000232</v>
      </c>
      <c r="C14761">
        <v>232</v>
      </c>
      <c r="D14761" t="str">
        <f>VLOOKUP(orders!C14761,customers!$A$2:$G$1501,7,FALSE)</f>
        <v>HOUSEHOLD</v>
      </c>
      <c r="E14761">
        <f>VLOOKUP(C14761,customers!$A$2:$D$1501, 4,FALSE)</f>
        <v>22</v>
      </c>
      <c r="F14761" t="str">
        <f>VLOOKUP(E14761,nation!$A$2:$B$26, 2,FALSE)</f>
        <v>RUSSIA</v>
      </c>
      <c r="G14761">
        <f>VLOOKUP(orders!F14761,nation!$B$2:$C$26,2,FALSE)</f>
        <v>3</v>
      </c>
      <c r="H14761" t="str">
        <f>HLOOKUP(orders!G14761,region_horz!$B$1:$F$2,2,FALSE)</f>
        <v>EUROPE</v>
      </c>
      <c r="I14761" t="s">
        <v>9</v>
      </c>
      <c r="J14761">
        <v>49512.45</v>
      </c>
      <c r="K14761" s="1">
        <v>35155</v>
      </c>
      <c r="L14761" t="s">
        <v>13</v>
      </c>
      <c r="M14761" t="s">
        <v>88</v>
      </c>
      <c r="N14761">
        <v>0</v>
      </c>
      <c r="O14761" t="s">
        <v>15676</v>
      </c>
    </row>
    <row r="14762" spans="1:15" x14ac:dyDescent="0.2">
      <c r="A14762">
        <v>59041</v>
      </c>
      <c r="B14762" t="str">
        <f>VLOOKUP(orders!C14762,customers!$A$2:$B$1501, 2,FALSE)</f>
        <v>Customer#000000988</v>
      </c>
      <c r="C14762">
        <v>988</v>
      </c>
      <c r="D14762" t="str">
        <f>VLOOKUP(orders!C14762,customers!$A$2:$G$1501,7,FALSE)</f>
        <v>FURNITURE</v>
      </c>
      <c r="E14762">
        <f>VLOOKUP(C14762,customers!$A$2:$D$1501, 4,FALSE)</f>
        <v>3</v>
      </c>
      <c r="F14762" t="str">
        <f>VLOOKUP(E14762,nation!$A$2:$B$26, 2,FALSE)</f>
        <v>CANADA</v>
      </c>
      <c r="G14762">
        <f>VLOOKUP(orders!F14762,nation!$B$2:$C$26,2,FALSE)</f>
        <v>1</v>
      </c>
      <c r="H14762" t="str">
        <f>HLOOKUP(orders!G14762,region_horz!$B$1:$F$2,2,FALSE)</f>
        <v>AMERICA</v>
      </c>
      <c r="I14762" t="s">
        <v>9</v>
      </c>
      <c r="J14762">
        <v>167466.07999999999</v>
      </c>
      <c r="K14762" s="1">
        <v>35342</v>
      </c>
      <c r="L14762" t="s">
        <v>10</v>
      </c>
      <c r="M14762" t="s">
        <v>1512</v>
      </c>
      <c r="N14762">
        <v>0</v>
      </c>
      <c r="O14762" t="s">
        <v>15677</v>
      </c>
    </row>
    <row r="14763" spans="1:15" x14ac:dyDescent="0.2">
      <c r="A14763">
        <v>59042</v>
      </c>
      <c r="B14763" t="str">
        <f>VLOOKUP(orders!C14763,customers!$A$2:$B$1501, 2,FALSE)</f>
        <v>Customer#000000652</v>
      </c>
      <c r="C14763">
        <v>652</v>
      </c>
      <c r="D14763" t="str">
        <f>VLOOKUP(orders!C14763,customers!$A$2:$G$1501,7,FALSE)</f>
        <v>AUTOMOBILE</v>
      </c>
      <c r="E14763">
        <f>VLOOKUP(C14763,customers!$A$2:$D$1501, 4,FALSE)</f>
        <v>20</v>
      </c>
      <c r="F14763" t="str">
        <f>VLOOKUP(E14763,nation!$A$2:$B$26, 2,FALSE)</f>
        <v>SAUDI ARABIA</v>
      </c>
      <c r="G14763">
        <f>VLOOKUP(orders!F14763,nation!$B$2:$C$26,2,FALSE)</f>
        <v>4</v>
      </c>
      <c r="H14763" t="str">
        <f>HLOOKUP(orders!G14763,region_horz!$B$1:$F$2,2,FALSE)</f>
        <v>MIDDLE EAST</v>
      </c>
      <c r="I14763" t="s">
        <v>9</v>
      </c>
      <c r="J14763">
        <v>104310.75</v>
      </c>
      <c r="K14763" s="1">
        <v>34891</v>
      </c>
      <c r="L14763" t="s">
        <v>13</v>
      </c>
      <c r="M14763" t="s">
        <v>929</v>
      </c>
      <c r="N14763">
        <v>0</v>
      </c>
      <c r="O14763" t="s">
        <v>15678</v>
      </c>
    </row>
    <row r="14764" spans="1:15" x14ac:dyDescent="0.2">
      <c r="A14764">
        <v>59043</v>
      </c>
      <c r="B14764" t="str">
        <f>VLOOKUP(orders!C14764,customers!$A$2:$B$1501, 2,FALSE)</f>
        <v>Customer#000000818</v>
      </c>
      <c r="C14764">
        <v>818</v>
      </c>
      <c r="D14764" t="str">
        <f>VLOOKUP(orders!C14764,customers!$A$2:$G$1501,7,FALSE)</f>
        <v>BUILDING</v>
      </c>
      <c r="E14764">
        <f>VLOOKUP(C14764,customers!$A$2:$D$1501, 4,FALSE)</f>
        <v>20</v>
      </c>
      <c r="F14764" t="str">
        <f>VLOOKUP(E14764,nation!$A$2:$B$26, 2,FALSE)</f>
        <v>SAUDI ARABIA</v>
      </c>
      <c r="G14764">
        <f>VLOOKUP(orders!F14764,nation!$B$2:$C$26,2,FALSE)</f>
        <v>4</v>
      </c>
      <c r="H14764" t="str">
        <f>HLOOKUP(orders!G14764,region_horz!$B$1:$F$2,2,FALSE)</f>
        <v>MIDDLE EAST</v>
      </c>
      <c r="I14764" t="s">
        <v>16</v>
      </c>
      <c r="J14764">
        <v>226595.75</v>
      </c>
      <c r="K14764" s="1">
        <v>34345</v>
      </c>
      <c r="L14764" t="s">
        <v>10</v>
      </c>
      <c r="M14764" t="s">
        <v>1289</v>
      </c>
      <c r="N14764">
        <v>0</v>
      </c>
      <c r="O14764" t="s">
        <v>15679</v>
      </c>
    </row>
    <row r="14765" spans="1:15" x14ac:dyDescent="0.2">
      <c r="A14765">
        <v>59044</v>
      </c>
      <c r="B14765" t="str">
        <f>VLOOKUP(orders!C14765,customers!$A$2:$B$1501, 2,FALSE)</f>
        <v>Customer#000001144</v>
      </c>
      <c r="C14765">
        <v>1144</v>
      </c>
      <c r="D14765" t="str">
        <f>VLOOKUP(orders!C14765,customers!$A$2:$G$1501,7,FALSE)</f>
        <v>BUILDING</v>
      </c>
      <c r="E14765">
        <f>VLOOKUP(C14765,customers!$A$2:$D$1501, 4,FALSE)</f>
        <v>1</v>
      </c>
      <c r="F14765" t="str">
        <f>VLOOKUP(E14765,nation!$A$2:$B$26, 2,FALSE)</f>
        <v>ARGENTINA</v>
      </c>
      <c r="G14765">
        <f>VLOOKUP(orders!F14765,nation!$B$2:$C$26,2,FALSE)</f>
        <v>1</v>
      </c>
      <c r="H14765" t="str">
        <f>HLOOKUP(orders!G14765,region_horz!$B$1:$F$2,2,FALSE)</f>
        <v>AMERICA</v>
      </c>
      <c r="I14765" t="s">
        <v>9</v>
      </c>
      <c r="J14765">
        <v>157323.91</v>
      </c>
      <c r="K14765" s="1">
        <v>34901</v>
      </c>
      <c r="L14765" t="s">
        <v>13</v>
      </c>
      <c r="M14765" t="s">
        <v>1205</v>
      </c>
      <c r="N14765">
        <v>0</v>
      </c>
      <c r="O14765" t="s">
        <v>15680</v>
      </c>
    </row>
    <row r="14766" spans="1:15" x14ac:dyDescent="0.2">
      <c r="A14766">
        <v>59045</v>
      </c>
      <c r="B14766" t="str">
        <f>VLOOKUP(orders!C14766,customers!$A$2:$B$1501, 2,FALSE)</f>
        <v>Customer#000001072</v>
      </c>
      <c r="C14766">
        <v>1072</v>
      </c>
      <c r="D14766" t="str">
        <f>VLOOKUP(orders!C14766,customers!$A$2:$G$1501,7,FALSE)</f>
        <v>HOUSEHOLD</v>
      </c>
      <c r="E14766">
        <f>VLOOKUP(C14766,customers!$A$2:$D$1501, 4,FALSE)</f>
        <v>4</v>
      </c>
      <c r="F14766" t="str">
        <f>VLOOKUP(E14766,nation!$A$2:$B$26, 2,FALSE)</f>
        <v>EGYPT</v>
      </c>
      <c r="G14766">
        <f>VLOOKUP(orders!F14766,nation!$B$2:$C$26,2,FALSE)</f>
        <v>4</v>
      </c>
      <c r="H14766" t="str">
        <f>HLOOKUP(orders!G14766,region_horz!$B$1:$F$2,2,FALSE)</f>
        <v>MIDDLE EAST</v>
      </c>
      <c r="I14766" t="s">
        <v>16</v>
      </c>
      <c r="J14766">
        <v>163721.29999999999</v>
      </c>
      <c r="K14766" s="1">
        <v>34744</v>
      </c>
      <c r="L14766" t="s">
        <v>13</v>
      </c>
      <c r="M14766" t="s">
        <v>191</v>
      </c>
      <c r="N14766">
        <v>0</v>
      </c>
      <c r="O14766" t="s">
        <v>15681</v>
      </c>
    </row>
    <row r="14767" spans="1:15" x14ac:dyDescent="0.2">
      <c r="A14767">
        <v>59046</v>
      </c>
      <c r="B14767" t="str">
        <f>VLOOKUP(orders!C14767,customers!$A$2:$B$1501, 2,FALSE)</f>
        <v>Customer#000001472</v>
      </c>
      <c r="C14767">
        <v>1472</v>
      </c>
      <c r="D14767" t="str">
        <f>VLOOKUP(orders!C14767,customers!$A$2:$G$1501,7,FALSE)</f>
        <v>MACHINERY</v>
      </c>
      <c r="E14767">
        <f>VLOOKUP(C14767,customers!$A$2:$D$1501, 4,FALSE)</f>
        <v>5</v>
      </c>
      <c r="F14767" t="str">
        <f>VLOOKUP(E14767,nation!$A$2:$B$26, 2,FALSE)</f>
        <v>ETHIOPIA</v>
      </c>
      <c r="G14767">
        <f>VLOOKUP(orders!F14767,nation!$B$2:$C$26,2,FALSE)</f>
        <v>0</v>
      </c>
      <c r="H14767" t="str">
        <f>HLOOKUP(orders!G14767,region_horz!$B$1:$F$2,2,FALSE)</f>
        <v>AFRICA</v>
      </c>
      <c r="I14767" t="s">
        <v>9</v>
      </c>
      <c r="J14767">
        <v>196462.84</v>
      </c>
      <c r="K14767" s="1">
        <v>35336</v>
      </c>
      <c r="L14767" t="s">
        <v>26</v>
      </c>
      <c r="M14767" t="s">
        <v>1176</v>
      </c>
      <c r="N14767">
        <v>0</v>
      </c>
      <c r="O14767" t="s">
        <v>15682</v>
      </c>
    </row>
    <row r="14768" spans="1:15" x14ac:dyDescent="0.2">
      <c r="A14768">
        <v>59047</v>
      </c>
      <c r="B14768" t="str">
        <f>VLOOKUP(orders!C14768,customers!$A$2:$B$1501, 2,FALSE)</f>
        <v>Customer#000001001</v>
      </c>
      <c r="C14768">
        <v>1001</v>
      </c>
      <c r="D14768" t="str">
        <f>VLOOKUP(orders!C14768,customers!$A$2:$G$1501,7,FALSE)</f>
        <v>MACHINERY</v>
      </c>
      <c r="E14768">
        <f>VLOOKUP(C14768,customers!$A$2:$D$1501, 4,FALSE)</f>
        <v>21</v>
      </c>
      <c r="F14768" t="str">
        <f>VLOOKUP(E14768,nation!$A$2:$B$26, 2,FALSE)</f>
        <v>VIETNAM</v>
      </c>
      <c r="G14768">
        <f>VLOOKUP(orders!F14768,nation!$B$2:$C$26,2,FALSE)</f>
        <v>2</v>
      </c>
      <c r="H14768" t="str">
        <f>HLOOKUP(orders!G14768,region_horz!$B$1:$F$2,2,FALSE)</f>
        <v>ASIA</v>
      </c>
      <c r="I14768" t="s">
        <v>16</v>
      </c>
      <c r="J14768">
        <v>149866.62</v>
      </c>
      <c r="K14768" s="1">
        <v>34728</v>
      </c>
      <c r="L14768" t="s">
        <v>23</v>
      </c>
      <c r="M14768" t="s">
        <v>1494</v>
      </c>
      <c r="N14768">
        <v>0</v>
      </c>
      <c r="O14768" t="s">
        <v>15683</v>
      </c>
    </row>
    <row r="14769" spans="1:15" x14ac:dyDescent="0.2">
      <c r="A14769">
        <v>59072</v>
      </c>
      <c r="B14769" t="str">
        <f>VLOOKUP(orders!C14769,customers!$A$2:$B$1501, 2,FALSE)</f>
        <v>Customer#000001220</v>
      </c>
      <c r="C14769">
        <v>1220</v>
      </c>
      <c r="D14769" t="str">
        <f>VLOOKUP(orders!C14769,customers!$A$2:$G$1501,7,FALSE)</f>
        <v>FURNITURE</v>
      </c>
      <c r="E14769">
        <f>VLOOKUP(C14769,customers!$A$2:$D$1501, 4,FALSE)</f>
        <v>18</v>
      </c>
      <c r="F14769" t="str">
        <f>VLOOKUP(E14769,nation!$A$2:$B$26, 2,FALSE)</f>
        <v>CHINA</v>
      </c>
      <c r="G14769">
        <f>VLOOKUP(orders!F14769,nation!$B$2:$C$26,2,FALSE)</f>
        <v>2</v>
      </c>
      <c r="H14769" t="str">
        <f>HLOOKUP(orders!G14769,region_horz!$B$1:$F$2,2,FALSE)</f>
        <v>ASIA</v>
      </c>
      <c r="I14769" t="s">
        <v>16</v>
      </c>
      <c r="J14769">
        <v>187827.92</v>
      </c>
      <c r="K14769" s="1">
        <v>34480</v>
      </c>
      <c r="L14769" t="s">
        <v>23</v>
      </c>
      <c r="M14769" t="s">
        <v>2593</v>
      </c>
      <c r="N14769">
        <v>0</v>
      </c>
      <c r="O14769" t="s">
        <v>15684</v>
      </c>
    </row>
    <row r="14770" spans="1:15" x14ac:dyDescent="0.2">
      <c r="A14770">
        <v>59073</v>
      </c>
      <c r="B14770" t="str">
        <f>VLOOKUP(orders!C14770,customers!$A$2:$B$1501, 2,FALSE)</f>
        <v>Customer#000000461</v>
      </c>
      <c r="C14770">
        <v>461</v>
      </c>
      <c r="D14770" t="str">
        <f>VLOOKUP(orders!C14770,customers!$A$2:$G$1501,7,FALSE)</f>
        <v>AUTOMOBILE</v>
      </c>
      <c r="E14770">
        <f>VLOOKUP(C14770,customers!$A$2:$D$1501, 4,FALSE)</f>
        <v>21</v>
      </c>
      <c r="F14770" t="str">
        <f>VLOOKUP(E14770,nation!$A$2:$B$26, 2,FALSE)</f>
        <v>VIETNAM</v>
      </c>
      <c r="G14770">
        <f>VLOOKUP(orders!F14770,nation!$B$2:$C$26,2,FALSE)</f>
        <v>2</v>
      </c>
      <c r="H14770" t="str">
        <f>HLOOKUP(orders!G14770,region_horz!$B$1:$F$2,2,FALSE)</f>
        <v>ASIA</v>
      </c>
      <c r="I14770" t="s">
        <v>16</v>
      </c>
      <c r="J14770">
        <v>22150.45</v>
      </c>
      <c r="K14770" s="1">
        <v>34076</v>
      </c>
      <c r="L14770" t="s">
        <v>10</v>
      </c>
      <c r="M14770" t="s">
        <v>4089</v>
      </c>
      <c r="N14770">
        <v>0</v>
      </c>
      <c r="O14770" t="s">
        <v>15685</v>
      </c>
    </row>
    <row r="14771" spans="1:15" x14ac:dyDescent="0.2">
      <c r="A14771">
        <v>59074</v>
      </c>
      <c r="B14771" t="str">
        <f>VLOOKUP(orders!C14771,customers!$A$2:$B$1501, 2,FALSE)</f>
        <v>Customer#000000739</v>
      </c>
      <c r="C14771">
        <v>739</v>
      </c>
      <c r="D14771" t="str">
        <f>VLOOKUP(orders!C14771,customers!$A$2:$G$1501,7,FALSE)</f>
        <v>HOUSEHOLD</v>
      </c>
      <c r="E14771">
        <f>VLOOKUP(C14771,customers!$A$2:$D$1501, 4,FALSE)</f>
        <v>14</v>
      </c>
      <c r="F14771" t="str">
        <f>VLOOKUP(E14771,nation!$A$2:$B$26, 2,FALSE)</f>
        <v>KENYA</v>
      </c>
      <c r="G14771">
        <f>VLOOKUP(orders!F14771,nation!$B$2:$C$26,2,FALSE)</f>
        <v>0</v>
      </c>
      <c r="H14771" t="str">
        <f>HLOOKUP(orders!G14771,region_horz!$B$1:$F$2,2,FALSE)</f>
        <v>AFRICA</v>
      </c>
      <c r="I14771" t="s">
        <v>16</v>
      </c>
      <c r="J14771">
        <v>139347.57</v>
      </c>
      <c r="K14771" s="1">
        <v>34194</v>
      </c>
      <c r="L14771" t="s">
        <v>10</v>
      </c>
      <c r="M14771" t="s">
        <v>3231</v>
      </c>
      <c r="N14771">
        <v>0</v>
      </c>
      <c r="O14771" t="s">
        <v>15686</v>
      </c>
    </row>
    <row r="14772" spans="1:15" x14ac:dyDescent="0.2">
      <c r="A14772">
        <v>59075</v>
      </c>
      <c r="B14772" t="str">
        <f>VLOOKUP(orders!C14772,customers!$A$2:$B$1501, 2,FALSE)</f>
        <v>Customer#000001115</v>
      </c>
      <c r="C14772">
        <v>1115</v>
      </c>
      <c r="D14772" t="str">
        <f>VLOOKUP(orders!C14772,customers!$A$2:$G$1501,7,FALSE)</f>
        <v>BUILDING</v>
      </c>
      <c r="E14772">
        <f>VLOOKUP(C14772,customers!$A$2:$D$1501, 4,FALSE)</f>
        <v>5</v>
      </c>
      <c r="F14772" t="str">
        <f>VLOOKUP(E14772,nation!$A$2:$B$26, 2,FALSE)</f>
        <v>ETHIOPIA</v>
      </c>
      <c r="G14772">
        <f>VLOOKUP(orders!F14772,nation!$B$2:$C$26,2,FALSE)</f>
        <v>0</v>
      </c>
      <c r="H14772" t="str">
        <f>HLOOKUP(orders!G14772,region_horz!$B$1:$F$2,2,FALSE)</f>
        <v>AFRICA</v>
      </c>
      <c r="I14772" t="s">
        <v>16</v>
      </c>
      <c r="J14772">
        <v>165949.71</v>
      </c>
      <c r="K14772" s="1">
        <v>33661</v>
      </c>
      <c r="L14772" t="s">
        <v>10</v>
      </c>
      <c r="M14772" t="s">
        <v>53</v>
      </c>
      <c r="N14772">
        <v>0</v>
      </c>
      <c r="O14772" t="s">
        <v>15687</v>
      </c>
    </row>
    <row r="14773" spans="1:15" x14ac:dyDescent="0.2">
      <c r="A14773">
        <v>59076</v>
      </c>
      <c r="B14773" t="str">
        <f>VLOOKUP(orders!C14773,customers!$A$2:$B$1501, 2,FALSE)</f>
        <v>Customer#000000289</v>
      </c>
      <c r="C14773">
        <v>289</v>
      </c>
      <c r="D14773" t="str">
        <f>VLOOKUP(orders!C14773,customers!$A$2:$G$1501,7,FALSE)</f>
        <v>AUTOMOBILE</v>
      </c>
      <c r="E14773">
        <f>VLOOKUP(C14773,customers!$A$2:$D$1501, 4,FALSE)</f>
        <v>10</v>
      </c>
      <c r="F14773" t="str">
        <f>VLOOKUP(E14773,nation!$A$2:$B$26, 2,FALSE)</f>
        <v>IRAN</v>
      </c>
      <c r="G14773">
        <f>VLOOKUP(orders!F14773,nation!$B$2:$C$26,2,FALSE)</f>
        <v>4</v>
      </c>
      <c r="H14773" t="str">
        <f>HLOOKUP(orders!G14773,region_horz!$B$1:$F$2,2,FALSE)</f>
        <v>MIDDLE EAST</v>
      </c>
      <c r="I14773" t="s">
        <v>9</v>
      </c>
      <c r="J14773">
        <v>37093.99</v>
      </c>
      <c r="K14773" s="1">
        <v>35437</v>
      </c>
      <c r="L14773" t="s">
        <v>10</v>
      </c>
      <c r="M14773" t="s">
        <v>959</v>
      </c>
      <c r="N14773">
        <v>0</v>
      </c>
      <c r="O14773" t="s">
        <v>15688</v>
      </c>
    </row>
    <row r="14774" spans="1:15" x14ac:dyDescent="0.2">
      <c r="A14774">
        <v>59077</v>
      </c>
      <c r="B14774" t="str">
        <f>VLOOKUP(orders!C14774,customers!$A$2:$B$1501, 2,FALSE)</f>
        <v>Customer#000000991</v>
      </c>
      <c r="C14774">
        <v>991</v>
      </c>
      <c r="D14774" t="str">
        <f>VLOOKUP(orders!C14774,customers!$A$2:$G$1501,7,FALSE)</f>
        <v>AUTOMOBILE</v>
      </c>
      <c r="E14774">
        <f>VLOOKUP(C14774,customers!$A$2:$D$1501, 4,FALSE)</f>
        <v>21</v>
      </c>
      <c r="F14774" t="str">
        <f>VLOOKUP(E14774,nation!$A$2:$B$26, 2,FALSE)</f>
        <v>VIETNAM</v>
      </c>
      <c r="G14774">
        <f>VLOOKUP(orders!F14774,nation!$B$2:$C$26,2,FALSE)</f>
        <v>2</v>
      </c>
      <c r="H14774" t="str">
        <f>HLOOKUP(orders!G14774,region_horz!$B$1:$F$2,2,FALSE)</f>
        <v>ASIA</v>
      </c>
      <c r="I14774" t="s">
        <v>9</v>
      </c>
      <c r="J14774">
        <v>55269.47</v>
      </c>
      <c r="K14774" s="1">
        <v>35409</v>
      </c>
      <c r="L14774" t="s">
        <v>26</v>
      </c>
      <c r="M14774" t="s">
        <v>193</v>
      </c>
      <c r="N14774">
        <v>0</v>
      </c>
      <c r="O14774" t="s">
        <v>15689</v>
      </c>
    </row>
    <row r="14775" spans="1:15" x14ac:dyDescent="0.2">
      <c r="A14775">
        <v>59078</v>
      </c>
      <c r="B14775" t="str">
        <f>VLOOKUP(orders!C14775,customers!$A$2:$B$1501, 2,FALSE)</f>
        <v>Customer#000000970</v>
      </c>
      <c r="C14775">
        <v>970</v>
      </c>
      <c r="D14775" t="str">
        <f>VLOOKUP(orders!C14775,customers!$A$2:$G$1501,7,FALSE)</f>
        <v>MACHINERY</v>
      </c>
      <c r="E14775">
        <f>VLOOKUP(C14775,customers!$A$2:$D$1501, 4,FALSE)</f>
        <v>14</v>
      </c>
      <c r="F14775" t="str">
        <f>VLOOKUP(E14775,nation!$A$2:$B$26, 2,FALSE)</f>
        <v>KENYA</v>
      </c>
      <c r="G14775">
        <f>VLOOKUP(orders!F14775,nation!$B$2:$C$26,2,FALSE)</f>
        <v>0</v>
      </c>
      <c r="H14775" t="str">
        <f>HLOOKUP(orders!G14775,region_horz!$B$1:$F$2,2,FALSE)</f>
        <v>AFRICA</v>
      </c>
      <c r="I14775" t="s">
        <v>9</v>
      </c>
      <c r="J14775">
        <v>137384.92000000001</v>
      </c>
      <c r="K14775" s="1">
        <v>35397</v>
      </c>
      <c r="L14775" t="s">
        <v>23</v>
      </c>
      <c r="M14775" t="s">
        <v>2213</v>
      </c>
      <c r="N14775">
        <v>0</v>
      </c>
      <c r="O14775" t="s">
        <v>15690</v>
      </c>
    </row>
    <row r="14776" spans="1:15" x14ac:dyDescent="0.2">
      <c r="A14776">
        <v>59079</v>
      </c>
      <c r="B14776" t="str">
        <f>VLOOKUP(orders!C14776,customers!$A$2:$B$1501, 2,FALSE)</f>
        <v>Customer#000000004</v>
      </c>
      <c r="C14776">
        <v>4</v>
      </c>
      <c r="D14776" t="str">
        <f>VLOOKUP(orders!C14776,customers!$A$2:$G$1501,7,FALSE)</f>
        <v>MACHINERY</v>
      </c>
      <c r="E14776">
        <f>VLOOKUP(C14776,customers!$A$2:$D$1501, 4,FALSE)</f>
        <v>4</v>
      </c>
      <c r="F14776" t="str">
        <f>VLOOKUP(E14776,nation!$A$2:$B$26, 2,FALSE)</f>
        <v>EGYPT</v>
      </c>
      <c r="G14776">
        <f>VLOOKUP(orders!F14776,nation!$B$2:$C$26,2,FALSE)</f>
        <v>4</v>
      </c>
      <c r="H14776" t="str">
        <f>HLOOKUP(orders!G14776,region_horz!$B$1:$F$2,2,FALSE)</f>
        <v>MIDDLE EAST</v>
      </c>
      <c r="I14776" t="s">
        <v>9</v>
      </c>
      <c r="J14776">
        <v>29140.97</v>
      </c>
      <c r="K14776" s="1">
        <v>34977</v>
      </c>
      <c r="L14776" t="s">
        <v>10</v>
      </c>
      <c r="M14776" t="s">
        <v>368</v>
      </c>
      <c r="N14776">
        <v>0</v>
      </c>
      <c r="O14776" t="s">
        <v>15691</v>
      </c>
    </row>
    <row r="14777" spans="1:15" x14ac:dyDescent="0.2">
      <c r="A14777">
        <v>59104</v>
      </c>
      <c r="B14777" t="str">
        <f>VLOOKUP(orders!C14777,customers!$A$2:$B$1501, 2,FALSE)</f>
        <v>Customer#000000046</v>
      </c>
      <c r="C14777">
        <v>46</v>
      </c>
      <c r="D14777" t="str">
        <f>VLOOKUP(orders!C14777,customers!$A$2:$G$1501,7,FALSE)</f>
        <v>AUTOMOBILE</v>
      </c>
      <c r="E14777">
        <f>VLOOKUP(C14777,customers!$A$2:$D$1501, 4,FALSE)</f>
        <v>6</v>
      </c>
      <c r="F14777" t="str">
        <f>VLOOKUP(E14777,nation!$A$2:$B$26, 2,FALSE)</f>
        <v>FRANCE</v>
      </c>
      <c r="G14777">
        <f>VLOOKUP(orders!F14777,nation!$B$2:$C$26,2,FALSE)</f>
        <v>3</v>
      </c>
      <c r="H14777" t="str">
        <f>HLOOKUP(orders!G14777,region_horz!$B$1:$F$2,2,FALSE)</f>
        <v>EUROPE</v>
      </c>
      <c r="I14777" t="s">
        <v>16</v>
      </c>
      <c r="J14777">
        <v>162887.84</v>
      </c>
      <c r="K14777" s="1">
        <v>34378</v>
      </c>
      <c r="L14777" t="s">
        <v>26</v>
      </c>
      <c r="M14777" t="s">
        <v>2187</v>
      </c>
      <c r="N14777">
        <v>0</v>
      </c>
      <c r="O14777" t="s">
        <v>15692</v>
      </c>
    </row>
    <row r="14778" spans="1:15" x14ac:dyDescent="0.2">
      <c r="A14778">
        <v>59105</v>
      </c>
      <c r="B14778" t="str">
        <f>VLOOKUP(orders!C14778,customers!$A$2:$B$1501, 2,FALSE)</f>
        <v>Customer#000001273</v>
      </c>
      <c r="C14778">
        <v>1273</v>
      </c>
      <c r="D14778" t="str">
        <f>VLOOKUP(orders!C14778,customers!$A$2:$G$1501,7,FALSE)</f>
        <v>AUTOMOBILE</v>
      </c>
      <c r="E14778">
        <f>VLOOKUP(C14778,customers!$A$2:$D$1501, 4,FALSE)</f>
        <v>12</v>
      </c>
      <c r="F14778" t="str">
        <f>VLOOKUP(E14778,nation!$A$2:$B$26, 2,FALSE)</f>
        <v>JAPAN</v>
      </c>
      <c r="G14778">
        <f>VLOOKUP(orders!F14778,nation!$B$2:$C$26,2,FALSE)</f>
        <v>2</v>
      </c>
      <c r="H14778" t="str">
        <f>HLOOKUP(orders!G14778,region_horz!$B$1:$F$2,2,FALSE)</f>
        <v>ASIA</v>
      </c>
      <c r="I14778" t="s">
        <v>9</v>
      </c>
      <c r="J14778">
        <v>129672.97</v>
      </c>
      <c r="K14778" s="1">
        <v>35414</v>
      </c>
      <c r="L14778" t="s">
        <v>26</v>
      </c>
      <c r="M14778" t="s">
        <v>704</v>
      </c>
      <c r="N14778">
        <v>0</v>
      </c>
      <c r="O14778" t="s">
        <v>15693</v>
      </c>
    </row>
    <row r="14779" spans="1:15" x14ac:dyDescent="0.2">
      <c r="A14779">
        <v>59106</v>
      </c>
      <c r="B14779" t="str">
        <f>VLOOKUP(orders!C14779,customers!$A$2:$B$1501, 2,FALSE)</f>
        <v>Customer#000000953</v>
      </c>
      <c r="C14779">
        <v>953</v>
      </c>
      <c r="D14779" t="str">
        <f>VLOOKUP(orders!C14779,customers!$A$2:$G$1501,7,FALSE)</f>
        <v>BUILDING</v>
      </c>
      <c r="E14779">
        <f>VLOOKUP(C14779,customers!$A$2:$D$1501, 4,FALSE)</f>
        <v>22</v>
      </c>
      <c r="F14779" t="str">
        <f>VLOOKUP(E14779,nation!$A$2:$B$26, 2,FALSE)</f>
        <v>RUSSIA</v>
      </c>
      <c r="G14779">
        <f>VLOOKUP(orders!F14779,nation!$B$2:$C$26,2,FALSE)</f>
        <v>3</v>
      </c>
      <c r="H14779" t="str">
        <f>HLOOKUP(orders!G14779,region_horz!$B$1:$F$2,2,FALSE)</f>
        <v>EUROPE</v>
      </c>
      <c r="I14779" t="s">
        <v>9</v>
      </c>
      <c r="J14779">
        <v>430619.75</v>
      </c>
      <c r="K14779" s="1">
        <v>35362</v>
      </c>
      <c r="L14779" t="s">
        <v>23</v>
      </c>
      <c r="M14779" t="s">
        <v>572</v>
      </c>
      <c r="N14779">
        <v>0</v>
      </c>
      <c r="O14779" t="s">
        <v>15694</v>
      </c>
    </row>
    <row r="14780" spans="1:15" x14ac:dyDescent="0.2">
      <c r="A14780">
        <v>59107</v>
      </c>
      <c r="B14780" t="str">
        <f>VLOOKUP(orders!C14780,customers!$A$2:$B$1501, 2,FALSE)</f>
        <v>Customer#000001069</v>
      </c>
      <c r="C14780">
        <v>1069</v>
      </c>
      <c r="D14780" t="str">
        <f>VLOOKUP(orders!C14780,customers!$A$2:$G$1501,7,FALSE)</f>
        <v>BUILDING</v>
      </c>
      <c r="E14780">
        <f>VLOOKUP(C14780,customers!$A$2:$D$1501, 4,FALSE)</f>
        <v>21</v>
      </c>
      <c r="F14780" t="str">
        <f>VLOOKUP(E14780,nation!$A$2:$B$26, 2,FALSE)</f>
        <v>VIETNAM</v>
      </c>
      <c r="G14780">
        <f>VLOOKUP(orders!F14780,nation!$B$2:$C$26,2,FALSE)</f>
        <v>2</v>
      </c>
      <c r="H14780" t="str">
        <f>HLOOKUP(orders!G14780,region_horz!$B$1:$F$2,2,FALSE)</f>
        <v>ASIA</v>
      </c>
      <c r="I14780" t="s">
        <v>9</v>
      </c>
      <c r="J14780">
        <v>170646.08</v>
      </c>
      <c r="K14780" s="1">
        <v>35782</v>
      </c>
      <c r="L14780" t="s">
        <v>31</v>
      </c>
      <c r="M14780" t="s">
        <v>968</v>
      </c>
      <c r="N14780">
        <v>0</v>
      </c>
      <c r="O14780" t="s">
        <v>15695</v>
      </c>
    </row>
    <row r="14781" spans="1:15" x14ac:dyDescent="0.2">
      <c r="A14781">
        <v>59108</v>
      </c>
      <c r="B14781" t="str">
        <f>VLOOKUP(orders!C14781,customers!$A$2:$B$1501, 2,FALSE)</f>
        <v>Customer#000000607</v>
      </c>
      <c r="C14781">
        <v>607</v>
      </c>
      <c r="D14781" t="str">
        <f>VLOOKUP(orders!C14781,customers!$A$2:$G$1501,7,FALSE)</f>
        <v>FURNITURE</v>
      </c>
      <c r="E14781">
        <f>VLOOKUP(C14781,customers!$A$2:$D$1501, 4,FALSE)</f>
        <v>24</v>
      </c>
      <c r="F14781" t="str">
        <f>VLOOKUP(E14781,nation!$A$2:$B$26, 2,FALSE)</f>
        <v>UNITED STATES</v>
      </c>
      <c r="G14781">
        <f>VLOOKUP(orders!F14781,nation!$B$2:$C$26,2,FALSE)</f>
        <v>1</v>
      </c>
      <c r="H14781" t="str">
        <f>HLOOKUP(orders!G14781,region_horz!$B$1:$F$2,2,FALSE)</f>
        <v>AMERICA</v>
      </c>
      <c r="I14781" t="s">
        <v>9</v>
      </c>
      <c r="J14781">
        <v>240678.59</v>
      </c>
      <c r="K14781" s="1">
        <v>34980</v>
      </c>
      <c r="L14781" t="s">
        <v>10</v>
      </c>
      <c r="M14781" t="s">
        <v>36</v>
      </c>
      <c r="N14781">
        <v>0</v>
      </c>
      <c r="O14781" t="s">
        <v>15696</v>
      </c>
    </row>
    <row r="14782" spans="1:15" x14ac:dyDescent="0.2">
      <c r="A14782">
        <v>59109</v>
      </c>
      <c r="B14782" t="str">
        <f>VLOOKUP(orders!C14782,customers!$A$2:$B$1501, 2,FALSE)</f>
        <v>Customer#000000985</v>
      </c>
      <c r="C14782">
        <v>985</v>
      </c>
      <c r="D14782" t="str">
        <f>VLOOKUP(orders!C14782,customers!$A$2:$G$1501,7,FALSE)</f>
        <v>HOUSEHOLD</v>
      </c>
      <c r="E14782">
        <f>VLOOKUP(C14782,customers!$A$2:$D$1501, 4,FALSE)</f>
        <v>23</v>
      </c>
      <c r="F14782" t="str">
        <f>VLOOKUP(E14782,nation!$A$2:$B$26, 2,FALSE)</f>
        <v>UNITED KINGDOM</v>
      </c>
      <c r="G14782">
        <f>VLOOKUP(orders!F14782,nation!$B$2:$C$26,2,FALSE)</f>
        <v>3</v>
      </c>
      <c r="H14782" t="str">
        <f>HLOOKUP(orders!G14782,region_horz!$B$1:$F$2,2,FALSE)</f>
        <v>EUROPE</v>
      </c>
      <c r="I14782" t="s">
        <v>16</v>
      </c>
      <c r="J14782">
        <v>68158.7</v>
      </c>
      <c r="K14782" s="1">
        <v>34464</v>
      </c>
      <c r="L14782" t="s">
        <v>23</v>
      </c>
      <c r="M14782" t="s">
        <v>168</v>
      </c>
      <c r="N14782">
        <v>0</v>
      </c>
      <c r="O14782" t="s">
        <v>15697</v>
      </c>
    </row>
    <row r="14783" spans="1:15" x14ac:dyDescent="0.2">
      <c r="A14783">
        <v>59110</v>
      </c>
      <c r="B14783" t="str">
        <f>VLOOKUP(orders!C14783,customers!$A$2:$B$1501, 2,FALSE)</f>
        <v>Customer#000000410</v>
      </c>
      <c r="C14783">
        <v>410</v>
      </c>
      <c r="D14783" t="str">
        <f>VLOOKUP(orders!C14783,customers!$A$2:$G$1501,7,FALSE)</f>
        <v>BUILDING</v>
      </c>
      <c r="E14783">
        <f>VLOOKUP(C14783,customers!$A$2:$D$1501, 4,FALSE)</f>
        <v>7</v>
      </c>
      <c r="F14783" t="str">
        <f>VLOOKUP(E14783,nation!$A$2:$B$26, 2,FALSE)</f>
        <v>GERMANY</v>
      </c>
      <c r="G14783">
        <f>VLOOKUP(orders!F14783,nation!$B$2:$C$26,2,FALSE)</f>
        <v>3</v>
      </c>
      <c r="H14783" t="str">
        <f>HLOOKUP(orders!G14783,region_horz!$B$1:$F$2,2,FALSE)</f>
        <v>EUROPE</v>
      </c>
      <c r="I14783" t="s">
        <v>9</v>
      </c>
      <c r="J14783">
        <v>124664.61</v>
      </c>
      <c r="K14783" s="1">
        <v>35801</v>
      </c>
      <c r="L14783" t="s">
        <v>31</v>
      </c>
      <c r="M14783" t="s">
        <v>340</v>
      </c>
      <c r="N14783">
        <v>0</v>
      </c>
      <c r="O14783" t="s">
        <v>15698</v>
      </c>
    </row>
    <row r="14784" spans="1:15" x14ac:dyDescent="0.2">
      <c r="A14784">
        <v>59111</v>
      </c>
      <c r="B14784" t="str">
        <f>VLOOKUP(orders!C14784,customers!$A$2:$B$1501, 2,FALSE)</f>
        <v>Customer#000000220</v>
      </c>
      <c r="C14784">
        <v>220</v>
      </c>
      <c r="D14784" t="str">
        <f>VLOOKUP(orders!C14784,customers!$A$2:$G$1501,7,FALSE)</f>
        <v>BUILDING</v>
      </c>
      <c r="E14784">
        <f>VLOOKUP(C14784,customers!$A$2:$D$1501, 4,FALSE)</f>
        <v>16</v>
      </c>
      <c r="F14784" t="str">
        <f>VLOOKUP(E14784,nation!$A$2:$B$26, 2,FALSE)</f>
        <v>MOZAMBIQUE</v>
      </c>
      <c r="G14784">
        <f>VLOOKUP(orders!F14784,nation!$B$2:$C$26,2,FALSE)</f>
        <v>0</v>
      </c>
      <c r="H14784" t="str">
        <f>HLOOKUP(orders!G14784,region_horz!$B$1:$F$2,2,FALSE)</f>
        <v>AFRICA</v>
      </c>
      <c r="I14784" t="s">
        <v>16</v>
      </c>
      <c r="J14784">
        <v>79881</v>
      </c>
      <c r="K14784" s="1">
        <v>34419</v>
      </c>
      <c r="L14784" t="s">
        <v>23</v>
      </c>
      <c r="M14784" t="s">
        <v>403</v>
      </c>
      <c r="N14784">
        <v>0</v>
      </c>
      <c r="O14784" t="s">
        <v>15699</v>
      </c>
    </row>
    <row r="14785" spans="1:15" x14ac:dyDescent="0.2">
      <c r="A14785">
        <v>59136</v>
      </c>
      <c r="B14785" t="str">
        <f>VLOOKUP(orders!C14785,customers!$A$2:$B$1501, 2,FALSE)</f>
        <v>Customer#000000109</v>
      </c>
      <c r="C14785">
        <v>109</v>
      </c>
      <c r="D14785" t="str">
        <f>VLOOKUP(orders!C14785,customers!$A$2:$G$1501,7,FALSE)</f>
        <v>BUILDING</v>
      </c>
      <c r="E14785">
        <f>VLOOKUP(C14785,customers!$A$2:$D$1501, 4,FALSE)</f>
        <v>16</v>
      </c>
      <c r="F14785" t="str">
        <f>VLOOKUP(E14785,nation!$A$2:$B$26, 2,FALSE)</f>
        <v>MOZAMBIQUE</v>
      </c>
      <c r="G14785">
        <f>VLOOKUP(orders!F14785,nation!$B$2:$C$26,2,FALSE)</f>
        <v>0</v>
      </c>
      <c r="H14785" t="str">
        <f>HLOOKUP(orders!G14785,region_horz!$B$1:$F$2,2,FALSE)</f>
        <v>AFRICA</v>
      </c>
      <c r="I14785" t="s">
        <v>9</v>
      </c>
      <c r="J14785">
        <v>273407.02</v>
      </c>
      <c r="K14785" s="1">
        <v>35578</v>
      </c>
      <c r="L14785" t="s">
        <v>31</v>
      </c>
      <c r="M14785" t="s">
        <v>1328</v>
      </c>
      <c r="N14785">
        <v>0</v>
      </c>
      <c r="O14785" t="s">
        <v>15700</v>
      </c>
    </row>
    <row r="14786" spans="1:15" x14ac:dyDescent="0.2">
      <c r="A14786">
        <v>59137</v>
      </c>
      <c r="B14786" t="str">
        <f>VLOOKUP(orders!C14786,customers!$A$2:$B$1501, 2,FALSE)</f>
        <v>Customer#000000695</v>
      </c>
      <c r="C14786">
        <v>695</v>
      </c>
      <c r="D14786" t="str">
        <f>VLOOKUP(orders!C14786,customers!$A$2:$G$1501,7,FALSE)</f>
        <v>FURNITURE</v>
      </c>
      <c r="E14786">
        <f>VLOOKUP(C14786,customers!$A$2:$D$1501, 4,FALSE)</f>
        <v>8</v>
      </c>
      <c r="F14786" t="str">
        <f>VLOOKUP(E14786,nation!$A$2:$B$26, 2,FALSE)</f>
        <v>INDIA</v>
      </c>
      <c r="G14786">
        <f>VLOOKUP(orders!F14786,nation!$B$2:$C$26,2,FALSE)</f>
        <v>2</v>
      </c>
      <c r="H14786" t="str">
        <f>HLOOKUP(orders!G14786,region_horz!$B$1:$F$2,2,FALSE)</f>
        <v>ASIA</v>
      </c>
      <c r="I14786" t="s">
        <v>16</v>
      </c>
      <c r="J14786">
        <v>100707.9</v>
      </c>
      <c r="K14786" s="1">
        <v>33781</v>
      </c>
      <c r="L14786" t="s">
        <v>26</v>
      </c>
      <c r="M14786" t="s">
        <v>1463</v>
      </c>
      <c r="N14786">
        <v>0</v>
      </c>
      <c r="O14786" t="s">
        <v>15701</v>
      </c>
    </row>
    <row r="14787" spans="1:15" x14ac:dyDescent="0.2">
      <c r="A14787">
        <v>59138</v>
      </c>
      <c r="B14787" t="str">
        <f>VLOOKUP(orders!C14787,customers!$A$2:$B$1501, 2,FALSE)</f>
        <v>Customer#000000640</v>
      </c>
      <c r="C14787">
        <v>640</v>
      </c>
      <c r="D14787" t="str">
        <f>VLOOKUP(orders!C14787,customers!$A$2:$G$1501,7,FALSE)</f>
        <v>HOUSEHOLD</v>
      </c>
      <c r="E14787">
        <f>VLOOKUP(C14787,customers!$A$2:$D$1501, 4,FALSE)</f>
        <v>2</v>
      </c>
      <c r="F14787" t="str">
        <f>VLOOKUP(E14787,nation!$A$2:$B$26, 2,FALSE)</f>
        <v>BRAZIL</v>
      </c>
      <c r="G14787">
        <f>VLOOKUP(orders!F14787,nation!$B$2:$C$26,2,FALSE)</f>
        <v>1</v>
      </c>
      <c r="H14787" t="str">
        <f>HLOOKUP(orders!G14787,region_horz!$B$1:$F$2,2,FALSE)</f>
        <v>AMERICA</v>
      </c>
      <c r="I14787" t="s">
        <v>9</v>
      </c>
      <c r="J14787">
        <v>52862.66</v>
      </c>
      <c r="K14787" s="1">
        <v>35229</v>
      </c>
      <c r="L14787" t="s">
        <v>10</v>
      </c>
      <c r="M14787" t="s">
        <v>884</v>
      </c>
      <c r="N14787">
        <v>0</v>
      </c>
      <c r="O14787" t="s">
        <v>15702</v>
      </c>
    </row>
    <row r="14788" spans="1:15" x14ac:dyDescent="0.2">
      <c r="A14788">
        <v>59139</v>
      </c>
      <c r="B14788" t="str">
        <f>VLOOKUP(orders!C14788,customers!$A$2:$B$1501, 2,FALSE)</f>
        <v>Customer#000000662</v>
      </c>
      <c r="C14788">
        <v>662</v>
      </c>
      <c r="D14788" t="str">
        <f>VLOOKUP(orders!C14788,customers!$A$2:$G$1501,7,FALSE)</f>
        <v>BUILDING</v>
      </c>
      <c r="E14788">
        <f>VLOOKUP(C14788,customers!$A$2:$D$1501, 4,FALSE)</f>
        <v>0</v>
      </c>
      <c r="F14788" t="str">
        <f>VLOOKUP(E14788,nation!$A$2:$B$26, 2,FALSE)</f>
        <v>ALGERIA</v>
      </c>
      <c r="G14788">
        <f>VLOOKUP(orders!F14788,nation!$B$2:$C$26,2,FALSE)</f>
        <v>0</v>
      </c>
      <c r="H14788" t="str">
        <f>HLOOKUP(orders!G14788,region_horz!$B$1:$F$2,2,FALSE)</f>
        <v>AFRICA</v>
      </c>
      <c r="I14788" t="s">
        <v>16</v>
      </c>
      <c r="J14788">
        <v>105318.19</v>
      </c>
      <c r="K14788" s="1">
        <v>34729</v>
      </c>
      <c r="L14788" t="s">
        <v>13</v>
      </c>
      <c r="M14788" t="s">
        <v>700</v>
      </c>
      <c r="N14788">
        <v>0</v>
      </c>
      <c r="O14788" t="s">
        <v>15703</v>
      </c>
    </row>
    <row r="14789" spans="1:15" x14ac:dyDescent="0.2">
      <c r="A14789">
        <v>59140</v>
      </c>
      <c r="B14789" t="str">
        <f>VLOOKUP(orders!C14789,customers!$A$2:$B$1501, 2,FALSE)</f>
        <v>Customer#000000004</v>
      </c>
      <c r="C14789">
        <v>4</v>
      </c>
      <c r="D14789" t="str">
        <f>VLOOKUP(orders!C14789,customers!$A$2:$G$1501,7,FALSE)</f>
        <v>MACHINERY</v>
      </c>
      <c r="E14789">
        <f>VLOOKUP(C14789,customers!$A$2:$D$1501, 4,FALSE)</f>
        <v>4</v>
      </c>
      <c r="F14789" t="str">
        <f>VLOOKUP(E14789,nation!$A$2:$B$26, 2,FALSE)</f>
        <v>EGYPT</v>
      </c>
      <c r="G14789">
        <f>VLOOKUP(orders!F14789,nation!$B$2:$C$26,2,FALSE)</f>
        <v>4</v>
      </c>
      <c r="H14789" t="str">
        <f>HLOOKUP(orders!G14789,region_horz!$B$1:$F$2,2,FALSE)</f>
        <v>MIDDLE EAST</v>
      </c>
      <c r="I14789" t="s">
        <v>9</v>
      </c>
      <c r="J14789">
        <v>215749.35</v>
      </c>
      <c r="K14789" s="1">
        <v>35673</v>
      </c>
      <c r="L14789" t="s">
        <v>23</v>
      </c>
      <c r="M14789" t="s">
        <v>1804</v>
      </c>
      <c r="N14789">
        <v>0</v>
      </c>
      <c r="O14789" t="s">
        <v>15704</v>
      </c>
    </row>
    <row r="14790" spans="1:15" x14ac:dyDescent="0.2">
      <c r="A14790">
        <v>59141</v>
      </c>
      <c r="B14790" t="str">
        <f>VLOOKUP(orders!C14790,customers!$A$2:$B$1501, 2,FALSE)</f>
        <v>Customer#000001360</v>
      </c>
      <c r="C14790">
        <v>1360</v>
      </c>
      <c r="D14790" t="str">
        <f>VLOOKUP(orders!C14790,customers!$A$2:$G$1501,7,FALSE)</f>
        <v>MACHINERY</v>
      </c>
      <c r="E14790">
        <f>VLOOKUP(C14790,customers!$A$2:$D$1501, 4,FALSE)</f>
        <v>19</v>
      </c>
      <c r="F14790" t="str">
        <f>VLOOKUP(E14790,nation!$A$2:$B$26, 2,FALSE)</f>
        <v>ROMANIA</v>
      </c>
      <c r="G14790">
        <f>VLOOKUP(orders!F14790,nation!$B$2:$C$26,2,FALSE)</f>
        <v>3</v>
      </c>
      <c r="H14790" t="str">
        <f>HLOOKUP(orders!G14790,region_horz!$B$1:$F$2,2,FALSE)</f>
        <v>EUROPE</v>
      </c>
      <c r="I14790" t="s">
        <v>9</v>
      </c>
      <c r="J14790">
        <v>19737.27</v>
      </c>
      <c r="K14790" s="1">
        <v>35154</v>
      </c>
      <c r="L14790" t="s">
        <v>26</v>
      </c>
      <c r="M14790" t="s">
        <v>1308</v>
      </c>
      <c r="N14790">
        <v>0</v>
      </c>
      <c r="O14790" t="s">
        <v>15705</v>
      </c>
    </row>
    <row r="14791" spans="1:15" x14ac:dyDescent="0.2">
      <c r="A14791">
        <v>59142</v>
      </c>
      <c r="B14791" t="str">
        <f>VLOOKUP(orders!C14791,customers!$A$2:$B$1501, 2,FALSE)</f>
        <v>Customer#000001156</v>
      </c>
      <c r="C14791">
        <v>1156</v>
      </c>
      <c r="D14791" t="str">
        <f>VLOOKUP(orders!C14791,customers!$A$2:$G$1501,7,FALSE)</f>
        <v>HOUSEHOLD</v>
      </c>
      <c r="E14791">
        <f>VLOOKUP(C14791,customers!$A$2:$D$1501, 4,FALSE)</f>
        <v>14</v>
      </c>
      <c r="F14791" t="str">
        <f>VLOOKUP(E14791,nation!$A$2:$B$26, 2,FALSE)</f>
        <v>KENYA</v>
      </c>
      <c r="G14791">
        <f>VLOOKUP(orders!F14791,nation!$B$2:$C$26,2,FALSE)</f>
        <v>0</v>
      </c>
      <c r="H14791" t="str">
        <f>HLOOKUP(orders!G14791,region_horz!$B$1:$F$2,2,FALSE)</f>
        <v>AFRICA</v>
      </c>
      <c r="I14791" t="s">
        <v>16</v>
      </c>
      <c r="J14791">
        <v>169511.6</v>
      </c>
      <c r="K14791" s="1">
        <v>34091</v>
      </c>
      <c r="L14791" t="s">
        <v>13</v>
      </c>
      <c r="M14791" t="s">
        <v>1108</v>
      </c>
      <c r="N14791">
        <v>0</v>
      </c>
      <c r="O14791" t="s">
        <v>15706</v>
      </c>
    </row>
    <row r="14792" spans="1:15" x14ac:dyDescent="0.2">
      <c r="A14792">
        <v>59143</v>
      </c>
      <c r="B14792" t="str">
        <f>VLOOKUP(orders!C14792,customers!$A$2:$B$1501, 2,FALSE)</f>
        <v>Customer#000001105</v>
      </c>
      <c r="C14792">
        <v>1105</v>
      </c>
      <c r="D14792" t="str">
        <f>VLOOKUP(orders!C14792,customers!$A$2:$G$1501,7,FALSE)</f>
        <v>FURNITURE</v>
      </c>
      <c r="E14792">
        <f>VLOOKUP(C14792,customers!$A$2:$D$1501, 4,FALSE)</f>
        <v>22</v>
      </c>
      <c r="F14792" t="str">
        <f>VLOOKUP(E14792,nation!$A$2:$B$26, 2,FALSE)</f>
        <v>RUSSIA</v>
      </c>
      <c r="G14792">
        <f>VLOOKUP(orders!F14792,nation!$B$2:$C$26,2,FALSE)</f>
        <v>3</v>
      </c>
      <c r="H14792" t="str">
        <f>HLOOKUP(orders!G14792,region_horz!$B$1:$F$2,2,FALSE)</f>
        <v>EUROPE</v>
      </c>
      <c r="I14792" t="s">
        <v>9</v>
      </c>
      <c r="J14792">
        <v>121047.07</v>
      </c>
      <c r="K14792" s="1">
        <v>36002</v>
      </c>
      <c r="L14792" t="s">
        <v>13</v>
      </c>
      <c r="M14792" t="s">
        <v>721</v>
      </c>
      <c r="N14792">
        <v>0</v>
      </c>
      <c r="O14792" t="s">
        <v>15707</v>
      </c>
    </row>
    <row r="14793" spans="1:15" x14ac:dyDescent="0.2">
      <c r="A14793">
        <v>59168</v>
      </c>
      <c r="B14793" t="str">
        <f>VLOOKUP(orders!C14793,customers!$A$2:$B$1501, 2,FALSE)</f>
        <v>Customer#000000983</v>
      </c>
      <c r="C14793">
        <v>983</v>
      </c>
      <c r="D14793" t="str">
        <f>VLOOKUP(orders!C14793,customers!$A$2:$G$1501,7,FALSE)</f>
        <v>BUILDING</v>
      </c>
      <c r="E14793">
        <f>VLOOKUP(C14793,customers!$A$2:$D$1501, 4,FALSE)</f>
        <v>7</v>
      </c>
      <c r="F14793" t="str">
        <f>VLOOKUP(E14793,nation!$A$2:$B$26, 2,FALSE)</f>
        <v>GERMANY</v>
      </c>
      <c r="G14793">
        <f>VLOOKUP(orders!F14793,nation!$B$2:$C$26,2,FALSE)</f>
        <v>3</v>
      </c>
      <c r="H14793" t="str">
        <f>HLOOKUP(orders!G14793,region_horz!$B$1:$F$2,2,FALSE)</f>
        <v>EUROPE</v>
      </c>
      <c r="I14793" t="s">
        <v>16</v>
      </c>
      <c r="J14793">
        <v>149659.75</v>
      </c>
      <c r="K14793" s="1">
        <v>34132</v>
      </c>
      <c r="L14793" t="s">
        <v>23</v>
      </c>
      <c r="M14793" t="s">
        <v>1139</v>
      </c>
      <c r="N14793">
        <v>0</v>
      </c>
      <c r="O14793" t="s">
        <v>15708</v>
      </c>
    </row>
    <row r="14794" spans="1:15" x14ac:dyDescent="0.2">
      <c r="A14794">
        <v>59169</v>
      </c>
      <c r="B14794" t="str">
        <f>VLOOKUP(orders!C14794,customers!$A$2:$B$1501, 2,FALSE)</f>
        <v>Customer#000000409</v>
      </c>
      <c r="C14794">
        <v>409</v>
      </c>
      <c r="D14794" t="str">
        <f>VLOOKUP(orders!C14794,customers!$A$2:$G$1501,7,FALSE)</f>
        <v>FURNITURE</v>
      </c>
      <c r="E14794">
        <f>VLOOKUP(C14794,customers!$A$2:$D$1501, 4,FALSE)</f>
        <v>11</v>
      </c>
      <c r="F14794" t="str">
        <f>VLOOKUP(E14794,nation!$A$2:$B$26, 2,FALSE)</f>
        <v>IRAQ</v>
      </c>
      <c r="G14794">
        <f>VLOOKUP(orders!F14794,nation!$B$2:$C$26,2,FALSE)</f>
        <v>4</v>
      </c>
      <c r="H14794" t="str">
        <f>HLOOKUP(orders!G14794,region_horz!$B$1:$F$2,2,FALSE)</f>
        <v>MIDDLE EAST</v>
      </c>
      <c r="I14794" t="s">
        <v>9</v>
      </c>
      <c r="J14794">
        <v>156640.25</v>
      </c>
      <c r="K14794" s="1">
        <v>35525</v>
      </c>
      <c r="L14794" t="s">
        <v>13</v>
      </c>
      <c r="M14794" t="s">
        <v>854</v>
      </c>
      <c r="N14794">
        <v>0</v>
      </c>
      <c r="O14794" t="s">
        <v>15709</v>
      </c>
    </row>
    <row r="14795" spans="1:15" x14ac:dyDescent="0.2">
      <c r="A14795">
        <v>59170</v>
      </c>
      <c r="B14795" t="str">
        <f>VLOOKUP(orders!C14795,customers!$A$2:$B$1501, 2,FALSE)</f>
        <v>Customer#000001402</v>
      </c>
      <c r="C14795">
        <v>1402</v>
      </c>
      <c r="D14795" t="str">
        <f>VLOOKUP(orders!C14795,customers!$A$2:$G$1501,7,FALSE)</f>
        <v>AUTOMOBILE</v>
      </c>
      <c r="E14795">
        <f>VLOOKUP(C14795,customers!$A$2:$D$1501, 4,FALSE)</f>
        <v>6</v>
      </c>
      <c r="F14795" t="str">
        <f>VLOOKUP(E14795,nation!$A$2:$B$26, 2,FALSE)</f>
        <v>FRANCE</v>
      </c>
      <c r="G14795">
        <f>VLOOKUP(orders!F14795,nation!$B$2:$C$26,2,FALSE)</f>
        <v>3</v>
      </c>
      <c r="H14795" t="str">
        <f>HLOOKUP(orders!G14795,region_horz!$B$1:$F$2,2,FALSE)</f>
        <v>EUROPE</v>
      </c>
      <c r="I14795" t="s">
        <v>16</v>
      </c>
      <c r="J14795">
        <v>300714.81</v>
      </c>
      <c r="K14795" s="1">
        <v>34383</v>
      </c>
      <c r="L14795" t="s">
        <v>26</v>
      </c>
      <c r="M14795" t="s">
        <v>1412</v>
      </c>
      <c r="N14795">
        <v>0</v>
      </c>
      <c r="O14795" t="s">
        <v>15710</v>
      </c>
    </row>
    <row r="14796" spans="1:15" x14ac:dyDescent="0.2">
      <c r="A14796">
        <v>59171</v>
      </c>
      <c r="B14796" t="str">
        <f>VLOOKUP(orders!C14796,customers!$A$2:$B$1501, 2,FALSE)</f>
        <v>Customer#000000656</v>
      </c>
      <c r="C14796">
        <v>656</v>
      </c>
      <c r="D14796" t="str">
        <f>VLOOKUP(orders!C14796,customers!$A$2:$G$1501,7,FALSE)</f>
        <v>AUTOMOBILE</v>
      </c>
      <c r="E14796">
        <f>VLOOKUP(C14796,customers!$A$2:$D$1501, 4,FALSE)</f>
        <v>5</v>
      </c>
      <c r="F14796" t="str">
        <f>VLOOKUP(E14796,nation!$A$2:$B$26, 2,FALSE)</f>
        <v>ETHIOPIA</v>
      </c>
      <c r="G14796">
        <f>VLOOKUP(orders!F14796,nation!$B$2:$C$26,2,FALSE)</f>
        <v>0</v>
      </c>
      <c r="H14796" t="str">
        <f>HLOOKUP(orders!G14796,region_horz!$B$1:$F$2,2,FALSE)</f>
        <v>AFRICA</v>
      </c>
      <c r="I14796" t="s">
        <v>9</v>
      </c>
      <c r="J14796">
        <v>67320.25</v>
      </c>
      <c r="K14796" s="1">
        <v>34955</v>
      </c>
      <c r="L14796" t="s">
        <v>31</v>
      </c>
      <c r="M14796" t="s">
        <v>1666</v>
      </c>
      <c r="N14796">
        <v>0</v>
      </c>
      <c r="O14796" t="s">
        <v>15711</v>
      </c>
    </row>
    <row r="14797" spans="1:15" x14ac:dyDescent="0.2">
      <c r="A14797">
        <v>59172</v>
      </c>
      <c r="B14797" t="str">
        <f>VLOOKUP(orders!C14797,customers!$A$2:$B$1501, 2,FALSE)</f>
        <v>Customer#000001223</v>
      </c>
      <c r="C14797">
        <v>1223</v>
      </c>
      <c r="D14797" t="str">
        <f>VLOOKUP(orders!C14797,customers!$A$2:$G$1501,7,FALSE)</f>
        <v>BUILDING</v>
      </c>
      <c r="E14797">
        <f>VLOOKUP(C14797,customers!$A$2:$D$1501, 4,FALSE)</f>
        <v>11</v>
      </c>
      <c r="F14797" t="str">
        <f>VLOOKUP(E14797,nation!$A$2:$B$26, 2,FALSE)</f>
        <v>IRAQ</v>
      </c>
      <c r="G14797">
        <f>VLOOKUP(orders!F14797,nation!$B$2:$C$26,2,FALSE)</f>
        <v>4</v>
      </c>
      <c r="H14797" t="str">
        <f>HLOOKUP(orders!G14797,region_horz!$B$1:$F$2,2,FALSE)</f>
        <v>MIDDLE EAST</v>
      </c>
      <c r="I14797" t="s">
        <v>9</v>
      </c>
      <c r="J14797">
        <v>176272.69</v>
      </c>
      <c r="K14797" s="1">
        <v>35600</v>
      </c>
      <c r="L14797" t="s">
        <v>10</v>
      </c>
      <c r="M14797" t="s">
        <v>2810</v>
      </c>
      <c r="N14797">
        <v>0</v>
      </c>
      <c r="O14797" t="s">
        <v>15712</v>
      </c>
    </row>
    <row r="14798" spans="1:15" x14ac:dyDescent="0.2">
      <c r="A14798">
        <v>59173</v>
      </c>
      <c r="B14798" t="str">
        <f>VLOOKUP(orders!C14798,customers!$A$2:$B$1501, 2,FALSE)</f>
        <v>Customer#000000056</v>
      </c>
      <c r="C14798">
        <v>56</v>
      </c>
      <c r="D14798" t="str">
        <f>VLOOKUP(orders!C14798,customers!$A$2:$G$1501,7,FALSE)</f>
        <v>FURNITURE</v>
      </c>
      <c r="E14798">
        <f>VLOOKUP(C14798,customers!$A$2:$D$1501, 4,FALSE)</f>
        <v>10</v>
      </c>
      <c r="F14798" t="str">
        <f>VLOOKUP(E14798,nation!$A$2:$B$26, 2,FALSE)</f>
        <v>IRAN</v>
      </c>
      <c r="G14798">
        <f>VLOOKUP(orders!F14798,nation!$B$2:$C$26,2,FALSE)</f>
        <v>4</v>
      </c>
      <c r="H14798" t="str">
        <f>HLOOKUP(orders!G14798,region_horz!$B$1:$F$2,2,FALSE)</f>
        <v>MIDDLE EAST</v>
      </c>
      <c r="I14798" t="s">
        <v>16</v>
      </c>
      <c r="J14798">
        <v>142286.64000000001</v>
      </c>
      <c r="K14798" s="1">
        <v>34324</v>
      </c>
      <c r="L14798" t="s">
        <v>26</v>
      </c>
      <c r="M14798" t="s">
        <v>2287</v>
      </c>
      <c r="N14798">
        <v>0</v>
      </c>
      <c r="O14798" t="s">
        <v>15713</v>
      </c>
    </row>
    <row r="14799" spans="1:15" x14ac:dyDescent="0.2">
      <c r="A14799">
        <v>59174</v>
      </c>
      <c r="B14799" t="str">
        <f>VLOOKUP(orders!C14799,customers!$A$2:$B$1501, 2,FALSE)</f>
        <v>Customer#000000248</v>
      </c>
      <c r="C14799">
        <v>248</v>
      </c>
      <c r="D14799" t="str">
        <f>VLOOKUP(orders!C14799,customers!$A$2:$G$1501,7,FALSE)</f>
        <v>FURNITURE</v>
      </c>
      <c r="E14799">
        <f>VLOOKUP(C14799,customers!$A$2:$D$1501, 4,FALSE)</f>
        <v>10</v>
      </c>
      <c r="F14799" t="str">
        <f>VLOOKUP(E14799,nation!$A$2:$B$26, 2,FALSE)</f>
        <v>IRAN</v>
      </c>
      <c r="G14799">
        <f>VLOOKUP(orders!F14799,nation!$B$2:$C$26,2,FALSE)</f>
        <v>4</v>
      </c>
      <c r="H14799" t="str">
        <f>HLOOKUP(orders!G14799,region_horz!$B$1:$F$2,2,FALSE)</f>
        <v>MIDDLE EAST</v>
      </c>
      <c r="I14799" t="s">
        <v>16</v>
      </c>
      <c r="J14799">
        <v>169601.31</v>
      </c>
      <c r="K14799" s="1">
        <v>33971</v>
      </c>
      <c r="L14799" t="s">
        <v>31</v>
      </c>
      <c r="M14799" t="s">
        <v>1852</v>
      </c>
      <c r="N14799">
        <v>0</v>
      </c>
      <c r="O14799" t="s">
        <v>15714</v>
      </c>
    </row>
    <row r="14800" spans="1:15" x14ac:dyDescent="0.2">
      <c r="A14800">
        <v>59175</v>
      </c>
      <c r="B14800" t="str">
        <f>VLOOKUP(orders!C14800,customers!$A$2:$B$1501, 2,FALSE)</f>
        <v>Customer#000000157</v>
      </c>
      <c r="C14800">
        <v>157</v>
      </c>
      <c r="D14800" t="str">
        <f>VLOOKUP(orders!C14800,customers!$A$2:$G$1501,7,FALSE)</f>
        <v>BUILDING</v>
      </c>
      <c r="E14800">
        <f>VLOOKUP(C14800,customers!$A$2:$D$1501, 4,FALSE)</f>
        <v>15</v>
      </c>
      <c r="F14800" t="str">
        <f>VLOOKUP(E14800,nation!$A$2:$B$26, 2,FALSE)</f>
        <v>MOROCCO</v>
      </c>
      <c r="G14800">
        <f>VLOOKUP(orders!F14800,nation!$B$2:$C$26,2,FALSE)</f>
        <v>0</v>
      </c>
      <c r="H14800" t="str">
        <f>HLOOKUP(orders!G14800,region_horz!$B$1:$F$2,2,FALSE)</f>
        <v>AFRICA</v>
      </c>
      <c r="I14800" t="s">
        <v>16</v>
      </c>
      <c r="J14800">
        <v>38646.67</v>
      </c>
      <c r="K14800" s="1">
        <v>34434</v>
      </c>
      <c r="L14800" t="s">
        <v>23</v>
      </c>
      <c r="M14800" t="s">
        <v>2285</v>
      </c>
      <c r="N14800">
        <v>0</v>
      </c>
      <c r="O14800" t="s">
        <v>15715</v>
      </c>
    </row>
    <row r="14801" spans="1:15" x14ac:dyDescent="0.2">
      <c r="A14801">
        <v>59200</v>
      </c>
      <c r="B14801" t="str">
        <f>VLOOKUP(orders!C14801,customers!$A$2:$B$1501, 2,FALSE)</f>
        <v>Customer#000001001</v>
      </c>
      <c r="C14801">
        <v>1001</v>
      </c>
      <c r="D14801" t="str">
        <f>VLOOKUP(orders!C14801,customers!$A$2:$G$1501,7,FALSE)</f>
        <v>MACHINERY</v>
      </c>
      <c r="E14801">
        <f>VLOOKUP(C14801,customers!$A$2:$D$1501, 4,FALSE)</f>
        <v>21</v>
      </c>
      <c r="F14801" t="str">
        <f>VLOOKUP(E14801,nation!$A$2:$B$26, 2,FALSE)</f>
        <v>VIETNAM</v>
      </c>
      <c r="G14801">
        <f>VLOOKUP(orders!F14801,nation!$B$2:$C$26,2,FALSE)</f>
        <v>2</v>
      </c>
      <c r="H14801" t="str">
        <f>HLOOKUP(orders!G14801,region_horz!$B$1:$F$2,2,FALSE)</f>
        <v>ASIA</v>
      </c>
      <c r="I14801" t="s">
        <v>9</v>
      </c>
      <c r="J14801">
        <v>130966.36</v>
      </c>
      <c r="K14801" s="1">
        <v>35043</v>
      </c>
      <c r="L14801" t="s">
        <v>31</v>
      </c>
      <c r="M14801" t="s">
        <v>931</v>
      </c>
      <c r="N14801">
        <v>0</v>
      </c>
      <c r="O14801" t="s">
        <v>15716</v>
      </c>
    </row>
    <row r="14802" spans="1:15" x14ac:dyDescent="0.2">
      <c r="A14802">
        <v>59201</v>
      </c>
      <c r="B14802" t="str">
        <f>VLOOKUP(orders!C14802,customers!$A$2:$B$1501, 2,FALSE)</f>
        <v>Customer#000000122</v>
      </c>
      <c r="C14802">
        <v>122</v>
      </c>
      <c r="D14802" t="str">
        <f>VLOOKUP(orders!C14802,customers!$A$2:$G$1501,7,FALSE)</f>
        <v>HOUSEHOLD</v>
      </c>
      <c r="E14802">
        <f>VLOOKUP(C14802,customers!$A$2:$D$1501, 4,FALSE)</f>
        <v>3</v>
      </c>
      <c r="F14802" t="str">
        <f>VLOOKUP(E14802,nation!$A$2:$B$26, 2,FALSE)</f>
        <v>CANADA</v>
      </c>
      <c r="G14802">
        <f>VLOOKUP(orders!F14802,nation!$B$2:$C$26,2,FALSE)</f>
        <v>1</v>
      </c>
      <c r="H14802" t="str">
        <f>HLOOKUP(orders!G14802,region_horz!$B$1:$F$2,2,FALSE)</f>
        <v>AMERICA</v>
      </c>
      <c r="I14802" t="s">
        <v>9</v>
      </c>
      <c r="J14802">
        <v>284494.12</v>
      </c>
      <c r="K14802" s="1">
        <v>35568</v>
      </c>
      <c r="L14802" t="s">
        <v>10</v>
      </c>
      <c r="M14802" t="s">
        <v>437</v>
      </c>
      <c r="N14802">
        <v>0</v>
      </c>
      <c r="O14802" t="s">
        <v>15717</v>
      </c>
    </row>
    <row r="14803" spans="1:15" x14ac:dyDescent="0.2">
      <c r="A14803">
        <v>59202</v>
      </c>
      <c r="B14803" t="str">
        <f>VLOOKUP(orders!C14803,customers!$A$2:$B$1501, 2,FALSE)</f>
        <v>Customer#000001043</v>
      </c>
      <c r="C14803">
        <v>1043</v>
      </c>
      <c r="D14803" t="str">
        <f>VLOOKUP(orders!C14803,customers!$A$2:$G$1501,7,FALSE)</f>
        <v>HOUSEHOLD</v>
      </c>
      <c r="E14803">
        <f>VLOOKUP(C14803,customers!$A$2:$D$1501, 4,FALSE)</f>
        <v>7</v>
      </c>
      <c r="F14803" t="str">
        <f>VLOOKUP(E14803,nation!$A$2:$B$26, 2,FALSE)</f>
        <v>GERMANY</v>
      </c>
      <c r="G14803">
        <f>VLOOKUP(orders!F14803,nation!$B$2:$C$26,2,FALSE)</f>
        <v>3</v>
      </c>
      <c r="H14803" t="str">
        <f>HLOOKUP(orders!G14803,region_horz!$B$1:$F$2,2,FALSE)</f>
        <v>EUROPE</v>
      </c>
      <c r="I14803" t="s">
        <v>16</v>
      </c>
      <c r="J14803">
        <v>185365.82</v>
      </c>
      <c r="K14803" s="1">
        <v>33856</v>
      </c>
      <c r="L14803" t="s">
        <v>31</v>
      </c>
      <c r="M14803" t="s">
        <v>1726</v>
      </c>
      <c r="N14803">
        <v>0</v>
      </c>
      <c r="O14803" t="s">
        <v>15718</v>
      </c>
    </row>
    <row r="14804" spans="1:15" x14ac:dyDescent="0.2">
      <c r="A14804">
        <v>59203</v>
      </c>
      <c r="B14804" t="str">
        <f>VLOOKUP(orders!C14804,customers!$A$2:$B$1501, 2,FALSE)</f>
        <v>Customer#000001267</v>
      </c>
      <c r="C14804">
        <v>1267</v>
      </c>
      <c r="D14804" t="str">
        <f>VLOOKUP(orders!C14804,customers!$A$2:$G$1501,7,FALSE)</f>
        <v>BUILDING</v>
      </c>
      <c r="E14804">
        <f>VLOOKUP(C14804,customers!$A$2:$D$1501, 4,FALSE)</f>
        <v>24</v>
      </c>
      <c r="F14804" t="str">
        <f>VLOOKUP(E14804,nation!$A$2:$B$26, 2,FALSE)</f>
        <v>UNITED STATES</v>
      </c>
      <c r="G14804">
        <f>VLOOKUP(orders!F14804,nation!$B$2:$C$26,2,FALSE)</f>
        <v>1</v>
      </c>
      <c r="H14804" t="str">
        <f>HLOOKUP(orders!G14804,region_horz!$B$1:$F$2,2,FALSE)</f>
        <v>AMERICA</v>
      </c>
      <c r="I14804" t="s">
        <v>9</v>
      </c>
      <c r="J14804">
        <v>58123.7</v>
      </c>
      <c r="K14804" s="1">
        <v>34881</v>
      </c>
      <c r="L14804" t="s">
        <v>23</v>
      </c>
      <c r="M14804" t="s">
        <v>3020</v>
      </c>
      <c r="N14804">
        <v>0</v>
      </c>
      <c r="O14804" t="s">
        <v>15719</v>
      </c>
    </row>
    <row r="14805" spans="1:15" x14ac:dyDescent="0.2">
      <c r="A14805">
        <v>59204</v>
      </c>
      <c r="B14805" t="str">
        <f>VLOOKUP(orders!C14805,customers!$A$2:$B$1501, 2,FALSE)</f>
        <v>Customer#000000713</v>
      </c>
      <c r="C14805">
        <v>713</v>
      </c>
      <c r="D14805" t="str">
        <f>VLOOKUP(orders!C14805,customers!$A$2:$G$1501,7,FALSE)</f>
        <v>MACHINERY</v>
      </c>
      <c r="E14805">
        <f>VLOOKUP(C14805,customers!$A$2:$D$1501, 4,FALSE)</f>
        <v>10</v>
      </c>
      <c r="F14805" t="str">
        <f>VLOOKUP(E14805,nation!$A$2:$B$26, 2,FALSE)</f>
        <v>IRAN</v>
      </c>
      <c r="G14805">
        <f>VLOOKUP(orders!F14805,nation!$B$2:$C$26,2,FALSE)</f>
        <v>4</v>
      </c>
      <c r="H14805" t="str">
        <f>HLOOKUP(orders!G14805,region_horz!$B$1:$F$2,2,FALSE)</f>
        <v>MIDDLE EAST</v>
      </c>
      <c r="I14805" t="s">
        <v>16</v>
      </c>
      <c r="J14805">
        <v>214664.12</v>
      </c>
      <c r="K14805" s="1">
        <v>33664</v>
      </c>
      <c r="L14805" t="s">
        <v>31</v>
      </c>
      <c r="M14805" t="s">
        <v>521</v>
      </c>
      <c r="N14805">
        <v>0</v>
      </c>
      <c r="O14805" t="s">
        <v>15720</v>
      </c>
    </row>
    <row r="14806" spans="1:15" x14ac:dyDescent="0.2">
      <c r="A14806">
        <v>59205</v>
      </c>
      <c r="B14806" t="str">
        <f>VLOOKUP(orders!C14806,customers!$A$2:$B$1501, 2,FALSE)</f>
        <v>Customer#000000245</v>
      </c>
      <c r="C14806">
        <v>245</v>
      </c>
      <c r="D14806" t="str">
        <f>VLOOKUP(orders!C14806,customers!$A$2:$G$1501,7,FALSE)</f>
        <v>MACHINERY</v>
      </c>
      <c r="E14806">
        <f>VLOOKUP(C14806,customers!$A$2:$D$1501, 4,FALSE)</f>
        <v>12</v>
      </c>
      <c r="F14806" t="str">
        <f>VLOOKUP(E14806,nation!$A$2:$B$26, 2,FALSE)</f>
        <v>JAPAN</v>
      </c>
      <c r="G14806">
        <f>VLOOKUP(orders!F14806,nation!$B$2:$C$26,2,FALSE)</f>
        <v>2</v>
      </c>
      <c r="H14806" t="str">
        <f>HLOOKUP(orders!G14806,region_horz!$B$1:$F$2,2,FALSE)</f>
        <v>ASIA</v>
      </c>
      <c r="I14806" t="s">
        <v>9</v>
      </c>
      <c r="J14806">
        <v>64165.34</v>
      </c>
      <c r="K14806" s="1">
        <v>35004</v>
      </c>
      <c r="L14806" t="s">
        <v>13</v>
      </c>
      <c r="M14806" t="s">
        <v>1377</v>
      </c>
      <c r="N14806">
        <v>0</v>
      </c>
      <c r="O14806" t="s">
        <v>15721</v>
      </c>
    </row>
    <row r="14807" spans="1:15" x14ac:dyDescent="0.2">
      <c r="A14807">
        <v>59206</v>
      </c>
      <c r="B14807" t="str">
        <f>VLOOKUP(orders!C14807,customers!$A$2:$B$1501, 2,FALSE)</f>
        <v>Customer#000000772</v>
      </c>
      <c r="C14807">
        <v>772</v>
      </c>
      <c r="D14807" t="str">
        <f>VLOOKUP(orders!C14807,customers!$A$2:$G$1501,7,FALSE)</f>
        <v>MACHINERY</v>
      </c>
      <c r="E14807">
        <f>VLOOKUP(C14807,customers!$A$2:$D$1501, 4,FALSE)</f>
        <v>20</v>
      </c>
      <c r="F14807" t="str">
        <f>VLOOKUP(E14807,nation!$A$2:$B$26, 2,FALSE)</f>
        <v>SAUDI ARABIA</v>
      </c>
      <c r="G14807">
        <f>VLOOKUP(orders!F14807,nation!$B$2:$C$26,2,FALSE)</f>
        <v>4</v>
      </c>
      <c r="H14807" t="str">
        <f>HLOOKUP(orders!G14807,region_horz!$B$1:$F$2,2,FALSE)</f>
        <v>MIDDLE EAST</v>
      </c>
      <c r="I14807" t="s">
        <v>9</v>
      </c>
      <c r="J14807">
        <v>171481.67</v>
      </c>
      <c r="K14807" s="1">
        <v>34993</v>
      </c>
      <c r="L14807" t="s">
        <v>26</v>
      </c>
      <c r="M14807" t="s">
        <v>2010</v>
      </c>
      <c r="N14807">
        <v>0</v>
      </c>
      <c r="O14807" t="s">
        <v>15722</v>
      </c>
    </row>
    <row r="14808" spans="1:15" x14ac:dyDescent="0.2">
      <c r="A14808">
        <v>59207</v>
      </c>
      <c r="B14808" t="str">
        <f>VLOOKUP(orders!C14808,customers!$A$2:$B$1501, 2,FALSE)</f>
        <v>Customer#000001415</v>
      </c>
      <c r="C14808">
        <v>1415</v>
      </c>
      <c r="D14808" t="str">
        <f>VLOOKUP(orders!C14808,customers!$A$2:$G$1501,7,FALSE)</f>
        <v>BUILDING</v>
      </c>
      <c r="E14808">
        <f>VLOOKUP(C14808,customers!$A$2:$D$1501, 4,FALSE)</f>
        <v>21</v>
      </c>
      <c r="F14808" t="str">
        <f>VLOOKUP(E14808,nation!$A$2:$B$26, 2,FALSE)</f>
        <v>VIETNAM</v>
      </c>
      <c r="G14808">
        <f>VLOOKUP(orders!F14808,nation!$B$2:$C$26,2,FALSE)</f>
        <v>2</v>
      </c>
      <c r="H14808" t="str">
        <f>HLOOKUP(orders!G14808,region_horz!$B$1:$F$2,2,FALSE)</f>
        <v>ASIA</v>
      </c>
      <c r="I14808" t="s">
        <v>16</v>
      </c>
      <c r="J14808">
        <v>115927.42</v>
      </c>
      <c r="K14808" s="1">
        <v>34473</v>
      </c>
      <c r="L14808" t="s">
        <v>13</v>
      </c>
      <c r="M14808" t="s">
        <v>66</v>
      </c>
      <c r="N14808">
        <v>0</v>
      </c>
      <c r="O14808" t="s">
        <v>3857</v>
      </c>
    </row>
    <row r="14809" spans="1:15" x14ac:dyDescent="0.2">
      <c r="A14809">
        <v>59232</v>
      </c>
      <c r="B14809" t="str">
        <f>VLOOKUP(orders!C14809,customers!$A$2:$B$1501, 2,FALSE)</f>
        <v>Customer#000000719</v>
      </c>
      <c r="C14809">
        <v>719</v>
      </c>
      <c r="D14809" t="str">
        <f>VLOOKUP(orders!C14809,customers!$A$2:$G$1501,7,FALSE)</f>
        <v>HOUSEHOLD</v>
      </c>
      <c r="E14809">
        <f>VLOOKUP(C14809,customers!$A$2:$D$1501, 4,FALSE)</f>
        <v>15</v>
      </c>
      <c r="F14809" t="str">
        <f>VLOOKUP(E14809,nation!$A$2:$B$26, 2,FALSE)</f>
        <v>MOROCCO</v>
      </c>
      <c r="G14809">
        <f>VLOOKUP(orders!F14809,nation!$B$2:$C$26,2,FALSE)</f>
        <v>0</v>
      </c>
      <c r="H14809" t="str">
        <f>HLOOKUP(orders!G14809,region_horz!$B$1:$F$2,2,FALSE)</f>
        <v>AFRICA</v>
      </c>
      <c r="I14809" t="s">
        <v>16</v>
      </c>
      <c r="J14809">
        <v>199325.86</v>
      </c>
      <c r="K14809" s="1">
        <v>34335</v>
      </c>
      <c r="L14809" t="s">
        <v>26</v>
      </c>
      <c r="M14809" t="s">
        <v>594</v>
      </c>
      <c r="N14809">
        <v>0</v>
      </c>
      <c r="O14809" t="s">
        <v>15723</v>
      </c>
    </row>
    <row r="14810" spans="1:15" x14ac:dyDescent="0.2">
      <c r="A14810">
        <v>59233</v>
      </c>
      <c r="B14810" t="str">
        <f>VLOOKUP(orders!C14810,customers!$A$2:$B$1501, 2,FALSE)</f>
        <v>Customer#000000715</v>
      </c>
      <c r="C14810">
        <v>715</v>
      </c>
      <c r="D14810" t="str">
        <f>VLOOKUP(orders!C14810,customers!$A$2:$G$1501,7,FALSE)</f>
        <v>AUTOMOBILE</v>
      </c>
      <c r="E14810">
        <f>VLOOKUP(C14810,customers!$A$2:$D$1501, 4,FALSE)</f>
        <v>19</v>
      </c>
      <c r="F14810" t="str">
        <f>VLOOKUP(E14810,nation!$A$2:$B$26, 2,FALSE)</f>
        <v>ROMANIA</v>
      </c>
      <c r="G14810">
        <f>VLOOKUP(orders!F14810,nation!$B$2:$C$26,2,FALSE)</f>
        <v>3</v>
      </c>
      <c r="H14810" t="str">
        <f>HLOOKUP(orders!G14810,region_horz!$B$1:$F$2,2,FALSE)</f>
        <v>EUROPE</v>
      </c>
      <c r="I14810" t="s">
        <v>16</v>
      </c>
      <c r="J14810">
        <v>192322.68</v>
      </c>
      <c r="K14810" s="1">
        <v>34202</v>
      </c>
      <c r="L14810" t="s">
        <v>26</v>
      </c>
      <c r="M14810" t="s">
        <v>399</v>
      </c>
      <c r="N14810">
        <v>0</v>
      </c>
      <c r="O14810" t="s">
        <v>15724</v>
      </c>
    </row>
    <row r="14811" spans="1:15" x14ac:dyDescent="0.2">
      <c r="A14811">
        <v>59234</v>
      </c>
      <c r="B14811" t="str">
        <f>VLOOKUP(orders!C14811,customers!$A$2:$B$1501, 2,FALSE)</f>
        <v>Customer#000000632</v>
      </c>
      <c r="C14811">
        <v>632</v>
      </c>
      <c r="D14811" t="str">
        <f>VLOOKUP(orders!C14811,customers!$A$2:$G$1501,7,FALSE)</f>
        <v>MACHINERY</v>
      </c>
      <c r="E14811">
        <f>VLOOKUP(C14811,customers!$A$2:$D$1501, 4,FALSE)</f>
        <v>3</v>
      </c>
      <c r="F14811" t="str">
        <f>VLOOKUP(E14811,nation!$A$2:$B$26, 2,FALSE)</f>
        <v>CANADA</v>
      </c>
      <c r="G14811">
        <f>VLOOKUP(orders!F14811,nation!$B$2:$C$26,2,FALSE)</f>
        <v>1</v>
      </c>
      <c r="H14811" t="str">
        <f>HLOOKUP(orders!G14811,region_horz!$B$1:$F$2,2,FALSE)</f>
        <v>AMERICA</v>
      </c>
      <c r="I14811" t="s">
        <v>16</v>
      </c>
      <c r="J14811">
        <v>145418.17000000001</v>
      </c>
      <c r="K14811" s="1">
        <v>33815</v>
      </c>
      <c r="L14811" t="s">
        <v>10</v>
      </c>
      <c r="M14811" t="s">
        <v>1079</v>
      </c>
      <c r="N14811">
        <v>0</v>
      </c>
      <c r="O14811" t="s">
        <v>15725</v>
      </c>
    </row>
    <row r="14812" spans="1:15" x14ac:dyDescent="0.2">
      <c r="A14812">
        <v>59235</v>
      </c>
      <c r="B14812" t="str">
        <f>VLOOKUP(orders!C14812,customers!$A$2:$B$1501, 2,FALSE)</f>
        <v>Customer#000000775</v>
      </c>
      <c r="C14812">
        <v>775</v>
      </c>
      <c r="D14812" t="str">
        <f>VLOOKUP(orders!C14812,customers!$A$2:$G$1501,7,FALSE)</f>
        <v>BUILDING</v>
      </c>
      <c r="E14812">
        <f>VLOOKUP(C14812,customers!$A$2:$D$1501, 4,FALSE)</f>
        <v>17</v>
      </c>
      <c r="F14812" t="str">
        <f>VLOOKUP(E14812,nation!$A$2:$B$26, 2,FALSE)</f>
        <v>PERU</v>
      </c>
      <c r="G14812">
        <f>VLOOKUP(orders!F14812,nation!$B$2:$C$26,2,FALSE)</f>
        <v>1</v>
      </c>
      <c r="H14812" t="str">
        <f>HLOOKUP(orders!G14812,region_horz!$B$1:$F$2,2,FALSE)</f>
        <v>AMERICA</v>
      </c>
      <c r="I14812" t="s">
        <v>9</v>
      </c>
      <c r="J14812">
        <v>103580.45</v>
      </c>
      <c r="K14812" s="1">
        <v>35847</v>
      </c>
      <c r="L14812" t="s">
        <v>13</v>
      </c>
      <c r="M14812" t="s">
        <v>185</v>
      </c>
      <c r="N14812">
        <v>0</v>
      </c>
      <c r="O14812" t="s">
        <v>15726</v>
      </c>
    </row>
    <row r="14813" spans="1:15" x14ac:dyDescent="0.2">
      <c r="A14813">
        <v>59236</v>
      </c>
      <c r="B14813" t="str">
        <f>VLOOKUP(orders!C14813,customers!$A$2:$B$1501, 2,FALSE)</f>
        <v>Customer#000000928</v>
      </c>
      <c r="C14813">
        <v>928</v>
      </c>
      <c r="D14813" t="str">
        <f>VLOOKUP(orders!C14813,customers!$A$2:$G$1501,7,FALSE)</f>
        <v>HOUSEHOLD</v>
      </c>
      <c r="E14813">
        <f>VLOOKUP(C14813,customers!$A$2:$D$1501, 4,FALSE)</f>
        <v>21</v>
      </c>
      <c r="F14813" t="str">
        <f>VLOOKUP(E14813,nation!$A$2:$B$26, 2,FALSE)</f>
        <v>VIETNAM</v>
      </c>
      <c r="G14813">
        <f>VLOOKUP(orders!F14813,nation!$B$2:$C$26,2,FALSE)</f>
        <v>2</v>
      </c>
      <c r="H14813" t="str">
        <f>HLOOKUP(orders!G14813,region_horz!$B$1:$F$2,2,FALSE)</f>
        <v>ASIA</v>
      </c>
      <c r="I14813" t="s">
        <v>16</v>
      </c>
      <c r="J14813">
        <v>27416.720000000001</v>
      </c>
      <c r="K14813" s="1">
        <v>33653</v>
      </c>
      <c r="L14813" t="s">
        <v>13</v>
      </c>
      <c r="M14813" t="s">
        <v>2123</v>
      </c>
      <c r="N14813">
        <v>0</v>
      </c>
      <c r="O14813" t="s">
        <v>15727</v>
      </c>
    </row>
    <row r="14814" spans="1:15" x14ac:dyDescent="0.2">
      <c r="A14814">
        <v>59237</v>
      </c>
      <c r="B14814" t="str">
        <f>VLOOKUP(orders!C14814,customers!$A$2:$B$1501, 2,FALSE)</f>
        <v>Customer#000000652</v>
      </c>
      <c r="C14814">
        <v>652</v>
      </c>
      <c r="D14814" t="str">
        <f>VLOOKUP(orders!C14814,customers!$A$2:$G$1501,7,FALSE)</f>
        <v>AUTOMOBILE</v>
      </c>
      <c r="E14814">
        <f>VLOOKUP(C14814,customers!$A$2:$D$1501, 4,FALSE)</f>
        <v>20</v>
      </c>
      <c r="F14814" t="str">
        <f>VLOOKUP(E14814,nation!$A$2:$B$26, 2,FALSE)</f>
        <v>SAUDI ARABIA</v>
      </c>
      <c r="G14814">
        <f>VLOOKUP(orders!F14814,nation!$B$2:$C$26,2,FALSE)</f>
        <v>4</v>
      </c>
      <c r="H14814" t="str">
        <f>HLOOKUP(orders!G14814,region_horz!$B$1:$F$2,2,FALSE)</f>
        <v>MIDDLE EAST</v>
      </c>
      <c r="I14814" t="s">
        <v>16</v>
      </c>
      <c r="J14814">
        <v>33931.25</v>
      </c>
      <c r="K14814" s="1">
        <v>34168</v>
      </c>
      <c r="L14814" t="s">
        <v>10</v>
      </c>
      <c r="M14814" t="s">
        <v>1801</v>
      </c>
      <c r="N14814">
        <v>0</v>
      </c>
      <c r="O14814" t="s">
        <v>15728</v>
      </c>
    </row>
    <row r="14815" spans="1:15" x14ac:dyDescent="0.2">
      <c r="A14815">
        <v>59238</v>
      </c>
      <c r="B14815" t="str">
        <f>VLOOKUP(orders!C14815,customers!$A$2:$B$1501, 2,FALSE)</f>
        <v>Customer#000001147</v>
      </c>
      <c r="C14815">
        <v>1147</v>
      </c>
      <c r="D14815" t="str">
        <f>VLOOKUP(orders!C14815,customers!$A$2:$G$1501,7,FALSE)</f>
        <v>HOUSEHOLD</v>
      </c>
      <c r="E14815">
        <f>VLOOKUP(C14815,customers!$A$2:$D$1501, 4,FALSE)</f>
        <v>15</v>
      </c>
      <c r="F14815" t="str">
        <f>VLOOKUP(E14815,nation!$A$2:$B$26, 2,FALSE)</f>
        <v>MOROCCO</v>
      </c>
      <c r="G14815">
        <f>VLOOKUP(orders!F14815,nation!$B$2:$C$26,2,FALSE)</f>
        <v>0</v>
      </c>
      <c r="H14815" t="str">
        <f>HLOOKUP(orders!G14815,region_horz!$B$1:$F$2,2,FALSE)</f>
        <v>AFRICA</v>
      </c>
      <c r="I14815" t="s">
        <v>16</v>
      </c>
      <c r="J14815">
        <v>101420.15</v>
      </c>
      <c r="K14815" s="1">
        <v>34597</v>
      </c>
      <c r="L14815" t="s">
        <v>26</v>
      </c>
      <c r="M14815" t="s">
        <v>68</v>
      </c>
      <c r="N14815">
        <v>0</v>
      </c>
      <c r="O14815" t="s">
        <v>15729</v>
      </c>
    </row>
    <row r="14816" spans="1:15" x14ac:dyDescent="0.2">
      <c r="A14816">
        <v>59239</v>
      </c>
      <c r="B14816" t="str">
        <f>VLOOKUP(orders!C14816,customers!$A$2:$B$1501, 2,FALSE)</f>
        <v>Customer#000000539</v>
      </c>
      <c r="C14816">
        <v>539</v>
      </c>
      <c r="D14816" t="str">
        <f>VLOOKUP(orders!C14816,customers!$A$2:$G$1501,7,FALSE)</f>
        <v>HOUSEHOLD</v>
      </c>
      <c r="E14816">
        <f>VLOOKUP(C14816,customers!$A$2:$D$1501, 4,FALSE)</f>
        <v>6</v>
      </c>
      <c r="F14816" t="str">
        <f>VLOOKUP(E14816,nation!$A$2:$B$26, 2,FALSE)</f>
        <v>FRANCE</v>
      </c>
      <c r="G14816">
        <f>VLOOKUP(orders!F14816,nation!$B$2:$C$26,2,FALSE)</f>
        <v>3</v>
      </c>
      <c r="H14816" t="str">
        <f>HLOOKUP(orders!G14816,region_horz!$B$1:$F$2,2,FALSE)</f>
        <v>EUROPE</v>
      </c>
      <c r="I14816" t="s">
        <v>16</v>
      </c>
      <c r="J14816">
        <v>163613.06</v>
      </c>
      <c r="K14816" s="1">
        <v>34016</v>
      </c>
      <c r="L14816" t="s">
        <v>13</v>
      </c>
      <c r="M14816" t="s">
        <v>3242</v>
      </c>
      <c r="N14816">
        <v>0</v>
      </c>
      <c r="O14816" t="s">
        <v>15730</v>
      </c>
    </row>
    <row r="14817" spans="1:15" x14ac:dyDescent="0.2">
      <c r="A14817">
        <v>59264</v>
      </c>
      <c r="B14817" t="str">
        <f>VLOOKUP(orders!C14817,customers!$A$2:$B$1501, 2,FALSE)</f>
        <v>Customer#000001024</v>
      </c>
      <c r="C14817">
        <v>1024</v>
      </c>
      <c r="D14817" t="str">
        <f>VLOOKUP(orders!C14817,customers!$A$2:$G$1501,7,FALSE)</f>
        <v>FURNITURE</v>
      </c>
      <c r="E14817">
        <f>VLOOKUP(C14817,customers!$A$2:$D$1501, 4,FALSE)</f>
        <v>11</v>
      </c>
      <c r="F14817" t="str">
        <f>VLOOKUP(E14817,nation!$A$2:$B$26, 2,FALSE)</f>
        <v>IRAQ</v>
      </c>
      <c r="G14817">
        <f>VLOOKUP(orders!F14817,nation!$B$2:$C$26,2,FALSE)</f>
        <v>4</v>
      </c>
      <c r="H14817" t="str">
        <f>HLOOKUP(orders!G14817,region_horz!$B$1:$F$2,2,FALSE)</f>
        <v>MIDDLE EAST</v>
      </c>
      <c r="I14817" t="s">
        <v>16</v>
      </c>
      <c r="J14817">
        <v>79219.81</v>
      </c>
      <c r="K14817" s="1">
        <v>33860</v>
      </c>
      <c r="L14817" t="s">
        <v>26</v>
      </c>
      <c r="M14817" t="s">
        <v>811</v>
      </c>
      <c r="N14817">
        <v>0</v>
      </c>
      <c r="O14817" t="s">
        <v>15731</v>
      </c>
    </row>
    <row r="14818" spans="1:15" x14ac:dyDescent="0.2">
      <c r="A14818">
        <v>59265</v>
      </c>
      <c r="B14818" t="str">
        <f>VLOOKUP(orders!C14818,customers!$A$2:$B$1501, 2,FALSE)</f>
        <v>Customer#000001229</v>
      </c>
      <c r="C14818">
        <v>1229</v>
      </c>
      <c r="D14818" t="str">
        <f>VLOOKUP(orders!C14818,customers!$A$2:$G$1501,7,FALSE)</f>
        <v>FURNITURE</v>
      </c>
      <c r="E14818">
        <f>VLOOKUP(C14818,customers!$A$2:$D$1501, 4,FALSE)</f>
        <v>9</v>
      </c>
      <c r="F14818" t="str">
        <f>VLOOKUP(E14818,nation!$A$2:$B$26, 2,FALSE)</f>
        <v>INDONESIA</v>
      </c>
      <c r="G14818">
        <f>VLOOKUP(orders!F14818,nation!$B$2:$C$26,2,FALSE)</f>
        <v>2</v>
      </c>
      <c r="H14818" t="str">
        <f>HLOOKUP(orders!G14818,region_horz!$B$1:$F$2,2,FALSE)</f>
        <v>ASIA</v>
      </c>
      <c r="I14818" t="s">
        <v>9</v>
      </c>
      <c r="J14818">
        <v>53685.58</v>
      </c>
      <c r="K14818" s="1">
        <v>35725</v>
      </c>
      <c r="L14818" t="s">
        <v>13</v>
      </c>
      <c r="M14818" t="s">
        <v>1670</v>
      </c>
      <c r="N14818">
        <v>0</v>
      </c>
      <c r="O14818" t="s">
        <v>15732</v>
      </c>
    </row>
    <row r="14819" spans="1:15" x14ac:dyDescent="0.2">
      <c r="A14819">
        <v>59266</v>
      </c>
      <c r="B14819" t="str">
        <f>VLOOKUP(orders!C14819,customers!$A$2:$B$1501, 2,FALSE)</f>
        <v>Customer#000000844</v>
      </c>
      <c r="C14819">
        <v>844</v>
      </c>
      <c r="D14819" t="str">
        <f>VLOOKUP(orders!C14819,customers!$A$2:$G$1501,7,FALSE)</f>
        <v>BUILDING</v>
      </c>
      <c r="E14819">
        <f>VLOOKUP(C14819,customers!$A$2:$D$1501, 4,FALSE)</f>
        <v>11</v>
      </c>
      <c r="F14819" t="str">
        <f>VLOOKUP(E14819,nation!$A$2:$B$26, 2,FALSE)</f>
        <v>IRAQ</v>
      </c>
      <c r="G14819">
        <f>VLOOKUP(orders!F14819,nation!$B$2:$C$26,2,FALSE)</f>
        <v>4</v>
      </c>
      <c r="H14819" t="str">
        <f>HLOOKUP(orders!G14819,region_horz!$B$1:$F$2,2,FALSE)</f>
        <v>MIDDLE EAST</v>
      </c>
      <c r="I14819" t="s">
        <v>9</v>
      </c>
      <c r="J14819">
        <v>98598.54</v>
      </c>
      <c r="K14819" s="1">
        <v>35961</v>
      </c>
      <c r="L14819" t="s">
        <v>26</v>
      </c>
      <c r="M14819" t="s">
        <v>3152</v>
      </c>
      <c r="N14819">
        <v>0</v>
      </c>
      <c r="O14819" t="s">
        <v>15733</v>
      </c>
    </row>
    <row r="14820" spans="1:15" x14ac:dyDescent="0.2">
      <c r="A14820">
        <v>59267</v>
      </c>
      <c r="B14820" t="str">
        <f>VLOOKUP(orders!C14820,customers!$A$2:$B$1501, 2,FALSE)</f>
        <v>Customer#000000853</v>
      </c>
      <c r="C14820">
        <v>853</v>
      </c>
      <c r="D14820" t="str">
        <f>VLOOKUP(orders!C14820,customers!$A$2:$G$1501,7,FALSE)</f>
        <v>MACHINERY</v>
      </c>
      <c r="E14820">
        <f>VLOOKUP(C14820,customers!$A$2:$D$1501, 4,FALSE)</f>
        <v>2</v>
      </c>
      <c r="F14820" t="str">
        <f>VLOOKUP(E14820,nation!$A$2:$B$26, 2,FALSE)</f>
        <v>BRAZIL</v>
      </c>
      <c r="G14820">
        <f>VLOOKUP(orders!F14820,nation!$B$2:$C$26,2,FALSE)</f>
        <v>1</v>
      </c>
      <c r="H14820" t="str">
        <f>HLOOKUP(orders!G14820,region_horz!$B$1:$F$2,2,FALSE)</f>
        <v>AMERICA</v>
      </c>
      <c r="I14820" t="s">
        <v>48</v>
      </c>
      <c r="J14820">
        <v>151852.82</v>
      </c>
      <c r="K14820" s="1">
        <v>34808</v>
      </c>
      <c r="L14820" t="s">
        <v>13</v>
      </c>
      <c r="M14820" t="s">
        <v>101</v>
      </c>
      <c r="N14820">
        <v>0</v>
      </c>
      <c r="O14820" t="s">
        <v>15734</v>
      </c>
    </row>
    <row r="14821" spans="1:15" x14ac:dyDescent="0.2">
      <c r="A14821">
        <v>59268</v>
      </c>
      <c r="B14821" t="str">
        <f>VLOOKUP(orders!C14821,customers!$A$2:$B$1501, 2,FALSE)</f>
        <v>Customer#000000917</v>
      </c>
      <c r="C14821">
        <v>917</v>
      </c>
      <c r="D14821" t="str">
        <f>VLOOKUP(orders!C14821,customers!$A$2:$G$1501,7,FALSE)</f>
        <v>HOUSEHOLD</v>
      </c>
      <c r="E14821">
        <f>VLOOKUP(C14821,customers!$A$2:$D$1501, 4,FALSE)</f>
        <v>1</v>
      </c>
      <c r="F14821" t="str">
        <f>VLOOKUP(E14821,nation!$A$2:$B$26, 2,FALSE)</f>
        <v>ARGENTINA</v>
      </c>
      <c r="G14821">
        <f>VLOOKUP(orders!F14821,nation!$B$2:$C$26,2,FALSE)</f>
        <v>1</v>
      </c>
      <c r="H14821" t="str">
        <f>HLOOKUP(orders!G14821,region_horz!$B$1:$F$2,2,FALSE)</f>
        <v>AMERICA</v>
      </c>
      <c r="I14821" t="s">
        <v>16</v>
      </c>
      <c r="J14821">
        <v>40237.120000000003</v>
      </c>
      <c r="K14821" s="1">
        <v>34777</v>
      </c>
      <c r="L14821" t="s">
        <v>26</v>
      </c>
      <c r="M14821" t="s">
        <v>6094</v>
      </c>
      <c r="N14821">
        <v>0</v>
      </c>
      <c r="O14821" t="s">
        <v>15735</v>
      </c>
    </row>
    <row r="14822" spans="1:15" x14ac:dyDescent="0.2">
      <c r="A14822">
        <v>59269</v>
      </c>
      <c r="B14822" t="str">
        <f>VLOOKUP(orders!C14822,customers!$A$2:$B$1501, 2,FALSE)</f>
        <v>Customer#000001006</v>
      </c>
      <c r="C14822">
        <v>1006</v>
      </c>
      <c r="D14822" t="str">
        <f>VLOOKUP(orders!C14822,customers!$A$2:$G$1501,7,FALSE)</f>
        <v>BUILDING</v>
      </c>
      <c r="E14822">
        <f>VLOOKUP(C14822,customers!$A$2:$D$1501, 4,FALSE)</f>
        <v>12</v>
      </c>
      <c r="F14822" t="str">
        <f>VLOOKUP(E14822,nation!$A$2:$B$26, 2,FALSE)</f>
        <v>JAPAN</v>
      </c>
      <c r="G14822">
        <f>VLOOKUP(orders!F14822,nation!$B$2:$C$26,2,FALSE)</f>
        <v>2</v>
      </c>
      <c r="H14822" t="str">
        <f>HLOOKUP(orders!G14822,region_horz!$B$1:$F$2,2,FALSE)</f>
        <v>ASIA</v>
      </c>
      <c r="I14822" t="s">
        <v>9</v>
      </c>
      <c r="J14822">
        <v>148459.93</v>
      </c>
      <c r="K14822" s="1">
        <v>35188</v>
      </c>
      <c r="L14822" t="s">
        <v>10</v>
      </c>
      <c r="M14822" t="s">
        <v>344</v>
      </c>
      <c r="N14822">
        <v>0</v>
      </c>
      <c r="O14822" t="s">
        <v>15736</v>
      </c>
    </row>
    <row r="14823" spans="1:15" x14ac:dyDescent="0.2">
      <c r="A14823">
        <v>59270</v>
      </c>
      <c r="B14823" t="str">
        <f>VLOOKUP(orders!C14823,customers!$A$2:$B$1501, 2,FALSE)</f>
        <v>Customer#000000925</v>
      </c>
      <c r="C14823">
        <v>925</v>
      </c>
      <c r="D14823" t="str">
        <f>VLOOKUP(orders!C14823,customers!$A$2:$G$1501,7,FALSE)</f>
        <v>AUTOMOBILE</v>
      </c>
      <c r="E14823">
        <f>VLOOKUP(C14823,customers!$A$2:$D$1501, 4,FALSE)</f>
        <v>10</v>
      </c>
      <c r="F14823" t="str">
        <f>VLOOKUP(E14823,nation!$A$2:$B$26, 2,FALSE)</f>
        <v>IRAN</v>
      </c>
      <c r="G14823">
        <f>VLOOKUP(orders!F14823,nation!$B$2:$C$26,2,FALSE)</f>
        <v>4</v>
      </c>
      <c r="H14823" t="str">
        <f>HLOOKUP(orders!G14823,region_horz!$B$1:$F$2,2,FALSE)</f>
        <v>MIDDLE EAST</v>
      </c>
      <c r="I14823" t="s">
        <v>16</v>
      </c>
      <c r="J14823">
        <v>234052.44</v>
      </c>
      <c r="K14823" s="1">
        <v>33981</v>
      </c>
      <c r="L14823" t="s">
        <v>26</v>
      </c>
      <c r="M14823" t="s">
        <v>1680</v>
      </c>
      <c r="N14823">
        <v>0</v>
      </c>
      <c r="O14823" t="s">
        <v>15737</v>
      </c>
    </row>
    <row r="14824" spans="1:15" x14ac:dyDescent="0.2">
      <c r="A14824">
        <v>59271</v>
      </c>
      <c r="B14824" t="str">
        <f>VLOOKUP(orders!C14824,customers!$A$2:$B$1501, 2,FALSE)</f>
        <v>Customer#000000478</v>
      </c>
      <c r="C14824">
        <v>478</v>
      </c>
      <c r="D14824" t="str">
        <f>VLOOKUP(orders!C14824,customers!$A$2:$G$1501,7,FALSE)</f>
        <v>BUILDING</v>
      </c>
      <c r="E14824">
        <f>VLOOKUP(C14824,customers!$A$2:$D$1501, 4,FALSE)</f>
        <v>1</v>
      </c>
      <c r="F14824" t="str">
        <f>VLOOKUP(E14824,nation!$A$2:$B$26, 2,FALSE)</f>
        <v>ARGENTINA</v>
      </c>
      <c r="G14824">
        <f>VLOOKUP(orders!F14824,nation!$B$2:$C$26,2,FALSE)</f>
        <v>1</v>
      </c>
      <c r="H14824" t="str">
        <f>HLOOKUP(orders!G14824,region_horz!$B$1:$F$2,2,FALSE)</f>
        <v>AMERICA</v>
      </c>
      <c r="I14824" t="s">
        <v>48</v>
      </c>
      <c r="J14824">
        <v>269718.88</v>
      </c>
      <c r="K14824" s="1">
        <v>34815</v>
      </c>
      <c r="L14824" t="s">
        <v>23</v>
      </c>
      <c r="M14824" t="s">
        <v>3984</v>
      </c>
      <c r="N14824">
        <v>0</v>
      </c>
      <c r="O14824" t="s">
        <v>15738</v>
      </c>
    </row>
    <row r="14825" spans="1:15" x14ac:dyDescent="0.2">
      <c r="A14825">
        <v>59296</v>
      </c>
      <c r="B14825" t="str">
        <f>VLOOKUP(orders!C14825,customers!$A$2:$B$1501, 2,FALSE)</f>
        <v>Customer#000000073</v>
      </c>
      <c r="C14825">
        <v>73</v>
      </c>
      <c r="D14825" t="str">
        <f>VLOOKUP(orders!C14825,customers!$A$2:$G$1501,7,FALSE)</f>
        <v>BUILDING</v>
      </c>
      <c r="E14825">
        <f>VLOOKUP(C14825,customers!$A$2:$D$1501, 4,FALSE)</f>
        <v>0</v>
      </c>
      <c r="F14825" t="str">
        <f>VLOOKUP(E14825,nation!$A$2:$B$26, 2,FALSE)</f>
        <v>ALGERIA</v>
      </c>
      <c r="G14825">
        <f>VLOOKUP(orders!F14825,nation!$B$2:$C$26,2,FALSE)</f>
        <v>0</v>
      </c>
      <c r="H14825" t="str">
        <f>HLOOKUP(orders!G14825,region_horz!$B$1:$F$2,2,FALSE)</f>
        <v>AFRICA</v>
      </c>
      <c r="I14825" t="s">
        <v>9</v>
      </c>
      <c r="J14825">
        <v>47464.43</v>
      </c>
      <c r="K14825" s="1">
        <v>35739</v>
      </c>
      <c r="L14825" t="s">
        <v>10</v>
      </c>
      <c r="M14825" t="s">
        <v>457</v>
      </c>
      <c r="N14825">
        <v>0</v>
      </c>
      <c r="O14825" t="s">
        <v>15739</v>
      </c>
    </row>
    <row r="14826" spans="1:15" x14ac:dyDescent="0.2">
      <c r="A14826">
        <v>59297</v>
      </c>
      <c r="B14826" t="str">
        <f>VLOOKUP(orders!C14826,customers!$A$2:$B$1501, 2,FALSE)</f>
        <v>Customer#000001036</v>
      </c>
      <c r="C14826">
        <v>1036</v>
      </c>
      <c r="D14826" t="str">
        <f>VLOOKUP(orders!C14826,customers!$A$2:$G$1501,7,FALSE)</f>
        <v>BUILDING</v>
      </c>
      <c r="E14826">
        <f>VLOOKUP(C14826,customers!$A$2:$D$1501, 4,FALSE)</f>
        <v>8</v>
      </c>
      <c r="F14826" t="str">
        <f>VLOOKUP(E14826,nation!$A$2:$B$26, 2,FALSE)</f>
        <v>INDIA</v>
      </c>
      <c r="G14826">
        <f>VLOOKUP(orders!F14826,nation!$B$2:$C$26,2,FALSE)</f>
        <v>2</v>
      </c>
      <c r="H14826" t="str">
        <f>HLOOKUP(orders!G14826,region_horz!$B$1:$F$2,2,FALSE)</f>
        <v>ASIA</v>
      </c>
      <c r="I14826" t="s">
        <v>16</v>
      </c>
      <c r="J14826">
        <v>273273.7</v>
      </c>
      <c r="K14826" s="1">
        <v>34678</v>
      </c>
      <c r="L14826" t="s">
        <v>31</v>
      </c>
      <c r="M14826" t="s">
        <v>1726</v>
      </c>
      <c r="N14826">
        <v>0</v>
      </c>
      <c r="O14826" t="s">
        <v>15740</v>
      </c>
    </row>
    <row r="14827" spans="1:15" x14ac:dyDescent="0.2">
      <c r="A14827">
        <v>59298</v>
      </c>
      <c r="B14827" t="str">
        <f>VLOOKUP(orders!C14827,customers!$A$2:$B$1501, 2,FALSE)</f>
        <v>Customer#000000920</v>
      </c>
      <c r="C14827">
        <v>920</v>
      </c>
      <c r="D14827" t="str">
        <f>VLOOKUP(orders!C14827,customers!$A$2:$G$1501,7,FALSE)</f>
        <v>HOUSEHOLD</v>
      </c>
      <c r="E14827">
        <f>VLOOKUP(C14827,customers!$A$2:$D$1501, 4,FALSE)</f>
        <v>2</v>
      </c>
      <c r="F14827" t="str">
        <f>VLOOKUP(E14827,nation!$A$2:$B$26, 2,FALSE)</f>
        <v>BRAZIL</v>
      </c>
      <c r="G14827">
        <f>VLOOKUP(orders!F14827,nation!$B$2:$C$26,2,FALSE)</f>
        <v>1</v>
      </c>
      <c r="H14827" t="str">
        <f>HLOOKUP(orders!G14827,region_horz!$B$1:$F$2,2,FALSE)</f>
        <v>AMERICA</v>
      </c>
      <c r="I14827" t="s">
        <v>16</v>
      </c>
      <c r="J14827">
        <v>25408.83</v>
      </c>
      <c r="K14827" s="1">
        <v>34502</v>
      </c>
      <c r="L14827" t="s">
        <v>23</v>
      </c>
      <c r="M14827" t="s">
        <v>925</v>
      </c>
      <c r="N14827">
        <v>0</v>
      </c>
      <c r="O14827" t="s">
        <v>15741</v>
      </c>
    </row>
    <row r="14828" spans="1:15" x14ac:dyDescent="0.2">
      <c r="A14828">
        <v>59299</v>
      </c>
      <c r="B14828" t="str">
        <f>VLOOKUP(orders!C14828,customers!$A$2:$B$1501, 2,FALSE)</f>
        <v>Customer#000000095</v>
      </c>
      <c r="C14828">
        <v>95</v>
      </c>
      <c r="D14828" t="str">
        <f>VLOOKUP(orders!C14828,customers!$A$2:$G$1501,7,FALSE)</f>
        <v>MACHINERY</v>
      </c>
      <c r="E14828">
        <f>VLOOKUP(C14828,customers!$A$2:$D$1501, 4,FALSE)</f>
        <v>15</v>
      </c>
      <c r="F14828" t="str">
        <f>VLOOKUP(E14828,nation!$A$2:$B$26, 2,FALSE)</f>
        <v>MOROCCO</v>
      </c>
      <c r="G14828">
        <f>VLOOKUP(orders!F14828,nation!$B$2:$C$26,2,FALSE)</f>
        <v>0</v>
      </c>
      <c r="H14828" t="str">
        <f>HLOOKUP(orders!G14828,region_horz!$B$1:$F$2,2,FALSE)</f>
        <v>AFRICA</v>
      </c>
      <c r="I14828" t="s">
        <v>9</v>
      </c>
      <c r="J14828">
        <v>123943.97</v>
      </c>
      <c r="K14828" s="1">
        <v>35644</v>
      </c>
      <c r="L14828" t="s">
        <v>23</v>
      </c>
      <c r="M14828" t="s">
        <v>749</v>
      </c>
      <c r="N14828">
        <v>0</v>
      </c>
      <c r="O14828" t="s">
        <v>15742</v>
      </c>
    </row>
    <row r="14829" spans="1:15" x14ac:dyDescent="0.2">
      <c r="A14829">
        <v>59300</v>
      </c>
      <c r="B14829" t="str">
        <f>VLOOKUP(orders!C14829,customers!$A$2:$B$1501, 2,FALSE)</f>
        <v>Customer#000001483</v>
      </c>
      <c r="C14829">
        <v>1483</v>
      </c>
      <c r="D14829" t="str">
        <f>VLOOKUP(orders!C14829,customers!$A$2:$G$1501,7,FALSE)</f>
        <v>BUILDING</v>
      </c>
      <c r="E14829">
        <f>VLOOKUP(C14829,customers!$A$2:$D$1501, 4,FALSE)</f>
        <v>7</v>
      </c>
      <c r="F14829" t="str">
        <f>VLOOKUP(E14829,nation!$A$2:$B$26, 2,FALSE)</f>
        <v>GERMANY</v>
      </c>
      <c r="G14829">
        <f>VLOOKUP(orders!F14829,nation!$B$2:$C$26,2,FALSE)</f>
        <v>3</v>
      </c>
      <c r="H14829" t="str">
        <f>HLOOKUP(orders!G14829,region_horz!$B$1:$F$2,2,FALSE)</f>
        <v>EUROPE</v>
      </c>
      <c r="I14829" t="s">
        <v>9</v>
      </c>
      <c r="J14829">
        <v>20287.54</v>
      </c>
      <c r="K14829" s="1">
        <v>35497</v>
      </c>
      <c r="L14829" t="s">
        <v>23</v>
      </c>
      <c r="M14829" t="s">
        <v>170</v>
      </c>
      <c r="N14829">
        <v>0</v>
      </c>
      <c r="O14829" t="s">
        <v>15743</v>
      </c>
    </row>
    <row r="14830" spans="1:15" x14ac:dyDescent="0.2">
      <c r="A14830">
        <v>59301</v>
      </c>
      <c r="B14830" t="str">
        <f>VLOOKUP(orders!C14830,customers!$A$2:$B$1501, 2,FALSE)</f>
        <v>Customer#000000607</v>
      </c>
      <c r="C14830">
        <v>607</v>
      </c>
      <c r="D14830" t="str">
        <f>VLOOKUP(orders!C14830,customers!$A$2:$G$1501,7,FALSE)</f>
        <v>FURNITURE</v>
      </c>
      <c r="E14830">
        <f>VLOOKUP(C14830,customers!$A$2:$D$1501, 4,FALSE)</f>
        <v>24</v>
      </c>
      <c r="F14830" t="str">
        <f>VLOOKUP(E14830,nation!$A$2:$B$26, 2,FALSE)</f>
        <v>UNITED STATES</v>
      </c>
      <c r="G14830">
        <f>VLOOKUP(orders!F14830,nation!$B$2:$C$26,2,FALSE)</f>
        <v>1</v>
      </c>
      <c r="H14830" t="str">
        <f>HLOOKUP(orders!G14830,region_horz!$B$1:$F$2,2,FALSE)</f>
        <v>AMERICA</v>
      </c>
      <c r="I14830" t="s">
        <v>9</v>
      </c>
      <c r="J14830">
        <v>175923.01</v>
      </c>
      <c r="K14830" s="1">
        <v>35374</v>
      </c>
      <c r="L14830" t="s">
        <v>26</v>
      </c>
      <c r="M14830" t="s">
        <v>176</v>
      </c>
      <c r="N14830">
        <v>0</v>
      </c>
      <c r="O14830" t="s">
        <v>15744</v>
      </c>
    </row>
    <row r="14831" spans="1:15" x14ac:dyDescent="0.2">
      <c r="A14831">
        <v>59302</v>
      </c>
      <c r="B14831" t="str">
        <f>VLOOKUP(orders!C14831,customers!$A$2:$B$1501, 2,FALSE)</f>
        <v>Customer#000000922</v>
      </c>
      <c r="C14831">
        <v>922</v>
      </c>
      <c r="D14831" t="str">
        <f>VLOOKUP(orders!C14831,customers!$A$2:$G$1501,7,FALSE)</f>
        <v>BUILDING</v>
      </c>
      <c r="E14831">
        <f>VLOOKUP(C14831,customers!$A$2:$D$1501, 4,FALSE)</f>
        <v>7</v>
      </c>
      <c r="F14831" t="str">
        <f>VLOOKUP(E14831,nation!$A$2:$B$26, 2,FALSE)</f>
        <v>GERMANY</v>
      </c>
      <c r="G14831">
        <f>VLOOKUP(orders!F14831,nation!$B$2:$C$26,2,FALSE)</f>
        <v>3</v>
      </c>
      <c r="H14831" t="str">
        <f>HLOOKUP(orders!G14831,region_horz!$B$1:$F$2,2,FALSE)</f>
        <v>EUROPE</v>
      </c>
      <c r="I14831" t="s">
        <v>9</v>
      </c>
      <c r="J14831">
        <v>113851.86</v>
      </c>
      <c r="K14831" s="1">
        <v>35104</v>
      </c>
      <c r="L14831" t="s">
        <v>23</v>
      </c>
      <c r="M14831" t="s">
        <v>910</v>
      </c>
      <c r="N14831">
        <v>0</v>
      </c>
      <c r="O14831" t="s">
        <v>15745</v>
      </c>
    </row>
    <row r="14832" spans="1:15" x14ac:dyDescent="0.2">
      <c r="A14832">
        <v>59303</v>
      </c>
      <c r="B14832" t="str">
        <f>VLOOKUP(orders!C14832,customers!$A$2:$B$1501, 2,FALSE)</f>
        <v>Customer#000001376</v>
      </c>
      <c r="C14832">
        <v>1376</v>
      </c>
      <c r="D14832" t="str">
        <f>VLOOKUP(orders!C14832,customers!$A$2:$G$1501,7,FALSE)</f>
        <v>HOUSEHOLD</v>
      </c>
      <c r="E14832">
        <f>VLOOKUP(C14832,customers!$A$2:$D$1501, 4,FALSE)</f>
        <v>12</v>
      </c>
      <c r="F14832" t="str">
        <f>VLOOKUP(E14832,nation!$A$2:$B$26, 2,FALSE)</f>
        <v>JAPAN</v>
      </c>
      <c r="G14832">
        <f>VLOOKUP(orders!F14832,nation!$B$2:$C$26,2,FALSE)</f>
        <v>2</v>
      </c>
      <c r="H14832" t="str">
        <f>HLOOKUP(orders!G14832,region_horz!$B$1:$F$2,2,FALSE)</f>
        <v>ASIA</v>
      </c>
      <c r="I14832" t="s">
        <v>9</v>
      </c>
      <c r="J14832">
        <v>214486.24</v>
      </c>
      <c r="K14832" s="1">
        <v>35770</v>
      </c>
      <c r="L14832" t="s">
        <v>13</v>
      </c>
      <c r="M14832" t="s">
        <v>126</v>
      </c>
      <c r="N14832">
        <v>0</v>
      </c>
      <c r="O14832" t="s">
        <v>15746</v>
      </c>
    </row>
    <row r="14833" spans="1:15" x14ac:dyDescent="0.2">
      <c r="A14833">
        <v>59328</v>
      </c>
      <c r="B14833" t="str">
        <f>VLOOKUP(orders!C14833,customers!$A$2:$B$1501, 2,FALSE)</f>
        <v>Customer#000000008</v>
      </c>
      <c r="C14833">
        <v>8</v>
      </c>
      <c r="D14833" t="str">
        <f>VLOOKUP(orders!C14833,customers!$A$2:$G$1501,7,FALSE)</f>
        <v>BUILDING</v>
      </c>
      <c r="E14833">
        <f>VLOOKUP(C14833,customers!$A$2:$D$1501, 4,FALSE)</f>
        <v>17</v>
      </c>
      <c r="F14833" t="str">
        <f>VLOOKUP(E14833,nation!$A$2:$B$26, 2,FALSE)</f>
        <v>PERU</v>
      </c>
      <c r="G14833">
        <f>VLOOKUP(orders!F14833,nation!$B$2:$C$26,2,FALSE)</f>
        <v>1</v>
      </c>
      <c r="H14833" t="str">
        <f>HLOOKUP(orders!G14833,region_horz!$B$1:$F$2,2,FALSE)</f>
        <v>AMERICA</v>
      </c>
      <c r="I14833" t="s">
        <v>9</v>
      </c>
      <c r="J14833">
        <v>145761.72</v>
      </c>
      <c r="K14833" s="1">
        <v>35520</v>
      </c>
      <c r="L14833" t="s">
        <v>10</v>
      </c>
      <c r="M14833" t="s">
        <v>1314</v>
      </c>
      <c r="N14833">
        <v>0</v>
      </c>
      <c r="O14833" t="s">
        <v>15747</v>
      </c>
    </row>
    <row r="14834" spans="1:15" x14ac:dyDescent="0.2">
      <c r="A14834">
        <v>59329</v>
      </c>
      <c r="B14834" t="str">
        <f>VLOOKUP(orders!C14834,customers!$A$2:$B$1501, 2,FALSE)</f>
        <v>Customer#000001355</v>
      </c>
      <c r="C14834">
        <v>1355</v>
      </c>
      <c r="D14834" t="str">
        <f>VLOOKUP(orders!C14834,customers!$A$2:$G$1501,7,FALSE)</f>
        <v>AUTOMOBILE</v>
      </c>
      <c r="E14834">
        <f>VLOOKUP(C14834,customers!$A$2:$D$1501, 4,FALSE)</f>
        <v>20</v>
      </c>
      <c r="F14834" t="str">
        <f>VLOOKUP(E14834,nation!$A$2:$B$26, 2,FALSE)</f>
        <v>SAUDI ARABIA</v>
      </c>
      <c r="G14834">
        <f>VLOOKUP(orders!F14834,nation!$B$2:$C$26,2,FALSE)</f>
        <v>4</v>
      </c>
      <c r="H14834" t="str">
        <f>HLOOKUP(orders!G14834,region_horz!$B$1:$F$2,2,FALSE)</f>
        <v>MIDDLE EAST</v>
      </c>
      <c r="I14834" t="s">
        <v>16</v>
      </c>
      <c r="J14834">
        <v>186839.98</v>
      </c>
      <c r="K14834" s="1">
        <v>33943</v>
      </c>
      <c r="L14834" t="s">
        <v>13</v>
      </c>
      <c r="M14834" t="s">
        <v>383</v>
      </c>
      <c r="N14834">
        <v>0</v>
      </c>
      <c r="O14834" t="s">
        <v>15748</v>
      </c>
    </row>
    <row r="14835" spans="1:15" x14ac:dyDescent="0.2">
      <c r="A14835">
        <v>59330</v>
      </c>
      <c r="B14835" t="str">
        <f>VLOOKUP(orders!C14835,customers!$A$2:$B$1501, 2,FALSE)</f>
        <v>Customer#000000715</v>
      </c>
      <c r="C14835">
        <v>715</v>
      </c>
      <c r="D14835" t="str">
        <f>VLOOKUP(orders!C14835,customers!$A$2:$G$1501,7,FALSE)</f>
        <v>AUTOMOBILE</v>
      </c>
      <c r="E14835">
        <f>VLOOKUP(C14835,customers!$A$2:$D$1501, 4,FALSE)</f>
        <v>19</v>
      </c>
      <c r="F14835" t="str">
        <f>VLOOKUP(E14835,nation!$A$2:$B$26, 2,FALSE)</f>
        <v>ROMANIA</v>
      </c>
      <c r="G14835">
        <f>VLOOKUP(orders!F14835,nation!$B$2:$C$26,2,FALSE)</f>
        <v>3</v>
      </c>
      <c r="H14835" t="str">
        <f>HLOOKUP(orders!G14835,region_horz!$B$1:$F$2,2,FALSE)</f>
        <v>EUROPE</v>
      </c>
      <c r="I14835" t="s">
        <v>16</v>
      </c>
      <c r="J14835">
        <v>28704.52</v>
      </c>
      <c r="K14835" s="1">
        <v>34540</v>
      </c>
      <c r="L14835" t="s">
        <v>31</v>
      </c>
      <c r="M14835" t="s">
        <v>2058</v>
      </c>
      <c r="N14835">
        <v>0</v>
      </c>
      <c r="O14835" t="s">
        <v>15749</v>
      </c>
    </row>
    <row r="14836" spans="1:15" x14ac:dyDescent="0.2">
      <c r="A14836">
        <v>59331</v>
      </c>
      <c r="B14836" t="str">
        <f>VLOOKUP(orders!C14836,customers!$A$2:$B$1501, 2,FALSE)</f>
        <v>Customer#000000574</v>
      </c>
      <c r="C14836">
        <v>574</v>
      </c>
      <c r="D14836" t="str">
        <f>VLOOKUP(orders!C14836,customers!$A$2:$G$1501,7,FALSE)</f>
        <v>FURNITURE</v>
      </c>
      <c r="E14836">
        <f>VLOOKUP(C14836,customers!$A$2:$D$1501, 4,FALSE)</f>
        <v>8</v>
      </c>
      <c r="F14836" t="str">
        <f>VLOOKUP(E14836,nation!$A$2:$B$26, 2,FALSE)</f>
        <v>INDIA</v>
      </c>
      <c r="G14836">
        <f>VLOOKUP(orders!F14836,nation!$B$2:$C$26,2,FALSE)</f>
        <v>2</v>
      </c>
      <c r="H14836" t="str">
        <f>HLOOKUP(orders!G14836,region_horz!$B$1:$F$2,2,FALSE)</f>
        <v>ASIA</v>
      </c>
      <c r="I14836" t="s">
        <v>9</v>
      </c>
      <c r="J14836">
        <v>204917.76000000001</v>
      </c>
      <c r="K14836" s="1">
        <v>35862</v>
      </c>
      <c r="L14836" t="s">
        <v>10</v>
      </c>
      <c r="M14836" t="s">
        <v>166</v>
      </c>
      <c r="N14836">
        <v>0</v>
      </c>
      <c r="O14836" t="s">
        <v>15750</v>
      </c>
    </row>
    <row r="14837" spans="1:15" x14ac:dyDescent="0.2">
      <c r="A14837">
        <v>59332</v>
      </c>
      <c r="B14837" t="str">
        <f>VLOOKUP(orders!C14837,customers!$A$2:$B$1501, 2,FALSE)</f>
        <v>Customer#000001220</v>
      </c>
      <c r="C14837">
        <v>1220</v>
      </c>
      <c r="D14837" t="str">
        <f>VLOOKUP(orders!C14837,customers!$A$2:$G$1501,7,FALSE)</f>
        <v>FURNITURE</v>
      </c>
      <c r="E14837">
        <f>VLOOKUP(C14837,customers!$A$2:$D$1501, 4,FALSE)</f>
        <v>18</v>
      </c>
      <c r="F14837" t="str">
        <f>VLOOKUP(E14837,nation!$A$2:$B$26, 2,FALSE)</f>
        <v>CHINA</v>
      </c>
      <c r="G14837">
        <f>VLOOKUP(orders!F14837,nation!$B$2:$C$26,2,FALSE)</f>
        <v>2</v>
      </c>
      <c r="H14837" t="str">
        <f>HLOOKUP(orders!G14837,region_horz!$B$1:$F$2,2,FALSE)</f>
        <v>ASIA</v>
      </c>
      <c r="I14837" t="s">
        <v>9</v>
      </c>
      <c r="J14837">
        <v>261821.69</v>
      </c>
      <c r="K14837" s="1">
        <v>35088</v>
      </c>
      <c r="L14837" t="s">
        <v>13</v>
      </c>
      <c r="M14837" t="s">
        <v>393</v>
      </c>
      <c r="N14837">
        <v>0</v>
      </c>
      <c r="O14837" t="s">
        <v>15751</v>
      </c>
    </row>
    <row r="14838" spans="1:15" x14ac:dyDescent="0.2">
      <c r="A14838">
        <v>59333</v>
      </c>
      <c r="B14838" t="str">
        <f>VLOOKUP(orders!C14838,customers!$A$2:$B$1501, 2,FALSE)</f>
        <v>Customer#000001124</v>
      </c>
      <c r="C14838">
        <v>1124</v>
      </c>
      <c r="D14838" t="str">
        <f>VLOOKUP(orders!C14838,customers!$A$2:$G$1501,7,FALSE)</f>
        <v>BUILDING</v>
      </c>
      <c r="E14838">
        <f>VLOOKUP(C14838,customers!$A$2:$D$1501, 4,FALSE)</f>
        <v>1</v>
      </c>
      <c r="F14838" t="str">
        <f>VLOOKUP(E14838,nation!$A$2:$B$26, 2,FALSE)</f>
        <v>ARGENTINA</v>
      </c>
      <c r="G14838">
        <f>VLOOKUP(orders!F14838,nation!$B$2:$C$26,2,FALSE)</f>
        <v>1</v>
      </c>
      <c r="H14838" t="str">
        <f>HLOOKUP(orders!G14838,region_horz!$B$1:$F$2,2,FALSE)</f>
        <v>AMERICA</v>
      </c>
      <c r="I14838" t="s">
        <v>9</v>
      </c>
      <c r="J14838">
        <v>107762.64</v>
      </c>
      <c r="K14838" s="1">
        <v>35821</v>
      </c>
      <c r="L14838" t="s">
        <v>13</v>
      </c>
      <c r="M14838" t="s">
        <v>966</v>
      </c>
      <c r="N14838">
        <v>0</v>
      </c>
      <c r="O14838" t="s">
        <v>15752</v>
      </c>
    </row>
    <row r="14839" spans="1:15" x14ac:dyDescent="0.2">
      <c r="A14839">
        <v>59334</v>
      </c>
      <c r="B14839" t="str">
        <f>VLOOKUP(orders!C14839,customers!$A$2:$B$1501, 2,FALSE)</f>
        <v>Customer#000000979</v>
      </c>
      <c r="C14839">
        <v>979</v>
      </c>
      <c r="D14839" t="str">
        <f>VLOOKUP(orders!C14839,customers!$A$2:$G$1501,7,FALSE)</f>
        <v>MACHINERY</v>
      </c>
      <c r="E14839">
        <f>VLOOKUP(C14839,customers!$A$2:$D$1501, 4,FALSE)</f>
        <v>18</v>
      </c>
      <c r="F14839" t="str">
        <f>VLOOKUP(E14839,nation!$A$2:$B$26, 2,FALSE)</f>
        <v>CHINA</v>
      </c>
      <c r="G14839">
        <f>VLOOKUP(orders!F14839,nation!$B$2:$C$26,2,FALSE)</f>
        <v>2</v>
      </c>
      <c r="H14839" t="str">
        <f>HLOOKUP(orders!G14839,region_horz!$B$1:$F$2,2,FALSE)</f>
        <v>ASIA</v>
      </c>
      <c r="I14839" t="s">
        <v>16</v>
      </c>
      <c r="J14839">
        <v>104325.85</v>
      </c>
      <c r="K14839" s="1">
        <v>34702</v>
      </c>
      <c r="L14839" t="s">
        <v>26</v>
      </c>
      <c r="M14839" t="s">
        <v>2742</v>
      </c>
      <c r="N14839">
        <v>0</v>
      </c>
      <c r="O14839" t="s">
        <v>15753</v>
      </c>
    </row>
    <row r="14840" spans="1:15" x14ac:dyDescent="0.2">
      <c r="A14840">
        <v>59335</v>
      </c>
      <c r="B14840" t="str">
        <f>VLOOKUP(orders!C14840,customers!$A$2:$B$1501, 2,FALSE)</f>
        <v>Customer#000001475</v>
      </c>
      <c r="C14840">
        <v>1475</v>
      </c>
      <c r="D14840" t="str">
        <f>VLOOKUP(orders!C14840,customers!$A$2:$G$1501,7,FALSE)</f>
        <v>BUILDING</v>
      </c>
      <c r="E14840">
        <f>VLOOKUP(C14840,customers!$A$2:$D$1501, 4,FALSE)</f>
        <v>0</v>
      </c>
      <c r="F14840" t="str">
        <f>VLOOKUP(E14840,nation!$A$2:$B$26, 2,FALSE)</f>
        <v>ALGERIA</v>
      </c>
      <c r="G14840">
        <f>VLOOKUP(orders!F14840,nation!$B$2:$C$26,2,FALSE)</f>
        <v>0</v>
      </c>
      <c r="H14840" t="str">
        <f>HLOOKUP(orders!G14840,region_horz!$B$1:$F$2,2,FALSE)</f>
        <v>AFRICA</v>
      </c>
      <c r="I14840" t="s">
        <v>9</v>
      </c>
      <c r="J14840">
        <v>9639.56</v>
      </c>
      <c r="K14840" s="1">
        <v>35835</v>
      </c>
      <c r="L14840" t="s">
        <v>10</v>
      </c>
      <c r="M14840" t="s">
        <v>1808</v>
      </c>
      <c r="N14840">
        <v>0</v>
      </c>
      <c r="O14840" t="s">
        <v>15754</v>
      </c>
    </row>
    <row r="14841" spans="1:15" x14ac:dyDescent="0.2">
      <c r="A14841">
        <v>59360</v>
      </c>
      <c r="B14841" t="str">
        <f>VLOOKUP(orders!C14841,customers!$A$2:$B$1501, 2,FALSE)</f>
        <v>Customer#000001174</v>
      </c>
      <c r="C14841">
        <v>1174</v>
      </c>
      <c r="D14841" t="str">
        <f>VLOOKUP(orders!C14841,customers!$A$2:$G$1501,7,FALSE)</f>
        <v>AUTOMOBILE</v>
      </c>
      <c r="E14841">
        <f>VLOOKUP(C14841,customers!$A$2:$D$1501, 4,FALSE)</f>
        <v>4</v>
      </c>
      <c r="F14841" t="str">
        <f>VLOOKUP(E14841,nation!$A$2:$B$26, 2,FALSE)</f>
        <v>EGYPT</v>
      </c>
      <c r="G14841">
        <f>VLOOKUP(orders!F14841,nation!$B$2:$C$26,2,FALSE)</f>
        <v>4</v>
      </c>
      <c r="H14841" t="str">
        <f>HLOOKUP(orders!G14841,region_horz!$B$1:$F$2,2,FALSE)</f>
        <v>MIDDLE EAST</v>
      </c>
      <c r="I14841" t="s">
        <v>16</v>
      </c>
      <c r="J14841">
        <v>77513.460000000006</v>
      </c>
      <c r="K14841" s="1">
        <v>33774</v>
      </c>
      <c r="L14841" t="s">
        <v>10</v>
      </c>
      <c r="M14841" t="s">
        <v>1174</v>
      </c>
      <c r="N14841">
        <v>0</v>
      </c>
      <c r="O14841" t="s">
        <v>15755</v>
      </c>
    </row>
    <row r="14842" spans="1:15" x14ac:dyDescent="0.2">
      <c r="A14842">
        <v>59361</v>
      </c>
      <c r="B14842" t="str">
        <f>VLOOKUP(orders!C14842,customers!$A$2:$B$1501, 2,FALSE)</f>
        <v>Customer#000000362</v>
      </c>
      <c r="C14842">
        <v>362</v>
      </c>
      <c r="D14842" t="str">
        <f>VLOOKUP(orders!C14842,customers!$A$2:$G$1501,7,FALSE)</f>
        <v>AUTOMOBILE</v>
      </c>
      <c r="E14842">
        <f>VLOOKUP(C14842,customers!$A$2:$D$1501, 4,FALSE)</f>
        <v>17</v>
      </c>
      <c r="F14842" t="str">
        <f>VLOOKUP(E14842,nation!$A$2:$B$26, 2,FALSE)</f>
        <v>PERU</v>
      </c>
      <c r="G14842">
        <f>VLOOKUP(orders!F14842,nation!$B$2:$C$26,2,FALSE)</f>
        <v>1</v>
      </c>
      <c r="H14842" t="str">
        <f>HLOOKUP(orders!G14842,region_horz!$B$1:$F$2,2,FALSE)</f>
        <v>AMERICA</v>
      </c>
      <c r="I14842" t="s">
        <v>16</v>
      </c>
      <c r="J14842">
        <v>39430.03</v>
      </c>
      <c r="K14842" s="1">
        <v>33846</v>
      </c>
      <c r="L14842" t="s">
        <v>26</v>
      </c>
      <c r="M14842" t="s">
        <v>1458</v>
      </c>
      <c r="N14842">
        <v>0</v>
      </c>
      <c r="O14842" t="s">
        <v>15756</v>
      </c>
    </row>
    <row r="14843" spans="1:15" x14ac:dyDescent="0.2">
      <c r="A14843">
        <v>59362</v>
      </c>
      <c r="B14843" t="str">
        <f>VLOOKUP(orders!C14843,customers!$A$2:$B$1501, 2,FALSE)</f>
        <v>Customer#000001324</v>
      </c>
      <c r="C14843">
        <v>1324</v>
      </c>
      <c r="D14843" t="str">
        <f>VLOOKUP(orders!C14843,customers!$A$2:$G$1501,7,FALSE)</f>
        <v>AUTOMOBILE</v>
      </c>
      <c r="E14843">
        <f>VLOOKUP(C14843,customers!$A$2:$D$1501, 4,FALSE)</f>
        <v>7</v>
      </c>
      <c r="F14843" t="str">
        <f>VLOOKUP(E14843,nation!$A$2:$B$26, 2,FALSE)</f>
        <v>GERMANY</v>
      </c>
      <c r="G14843">
        <f>VLOOKUP(orders!F14843,nation!$B$2:$C$26,2,FALSE)</f>
        <v>3</v>
      </c>
      <c r="H14843" t="str">
        <f>HLOOKUP(orders!G14843,region_horz!$B$1:$F$2,2,FALSE)</f>
        <v>EUROPE</v>
      </c>
      <c r="I14843" t="s">
        <v>9</v>
      </c>
      <c r="J14843">
        <v>138339.04999999999</v>
      </c>
      <c r="K14843" s="1">
        <v>35186</v>
      </c>
      <c r="L14843" t="s">
        <v>10</v>
      </c>
      <c r="M14843" t="s">
        <v>917</v>
      </c>
      <c r="N14843">
        <v>0</v>
      </c>
      <c r="O14843" t="s">
        <v>15757</v>
      </c>
    </row>
    <row r="14844" spans="1:15" x14ac:dyDescent="0.2">
      <c r="A14844">
        <v>59363</v>
      </c>
      <c r="B14844" t="str">
        <f>VLOOKUP(orders!C14844,customers!$A$2:$B$1501, 2,FALSE)</f>
        <v>Customer#000001117</v>
      </c>
      <c r="C14844">
        <v>1117</v>
      </c>
      <c r="D14844" t="str">
        <f>VLOOKUP(orders!C14844,customers!$A$2:$G$1501,7,FALSE)</f>
        <v>FURNITURE</v>
      </c>
      <c r="E14844">
        <f>VLOOKUP(C14844,customers!$A$2:$D$1501, 4,FALSE)</f>
        <v>23</v>
      </c>
      <c r="F14844" t="str">
        <f>VLOOKUP(E14844,nation!$A$2:$B$26, 2,FALSE)</f>
        <v>UNITED KINGDOM</v>
      </c>
      <c r="G14844">
        <f>VLOOKUP(orders!F14844,nation!$B$2:$C$26,2,FALSE)</f>
        <v>3</v>
      </c>
      <c r="H14844" t="str">
        <f>HLOOKUP(orders!G14844,region_horz!$B$1:$F$2,2,FALSE)</f>
        <v>EUROPE</v>
      </c>
      <c r="I14844" t="s">
        <v>16</v>
      </c>
      <c r="J14844">
        <v>129810.26</v>
      </c>
      <c r="K14844" s="1">
        <v>34457</v>
      </c>
      <c r="L14844" t="s">
        <v>26</v>
      </c>
      <c r="M14844" t="s">
        <v>68</v>
      </c>
      <c r="N14844">
        <v>0</v>
      </c>
      <c r="O14844" t="s">
        <v>15758</v>
      </c>
    </row>
    <row r="14845" spans="1:15" x14ac:dyDescent="0.2">
      <c r="A14845">
        <v>59364</v>
      </c>
      <c r="B14845" t="str">
        <f>VLOOKUP(orders!C14845,customers!$A$2:$B$1501, 2,FALSE)</f>
        <v>Customer#000000116</v>
      </c>
      <c r="C14845">
        <v>116</v>
      </c>
      <c r="D14845" t="str">
        <f>VLOOKUP(orders!C14845,customers!$A$2:$G$1501,7,FALSE)</f>
        <v>BUILDING</v>
      </c>
      <c r="E14845">
        <f>VLOOKUP(C14845,customers!$A$2:$D$1501, 4,FALSE)</f>
        <v>16</v>
      </c>
      <c r="F14845" t="str">
        <f>VLOOKUP(E14845,nation!$A$2:$B$26, 2,FALSE)</f>
        <v>MOZAMBIQUE</v>
      </c>
      <c r="G14845">
        <f>VLOOKUP(orders!F14845,nation!$B$2:$C$26,2,FALSE)</f>
        <v>0</v>
      </c>
      <c r="H14845" t="str">
        <f>HLOOKUP(orders!G14845,region_horz!$B$1:$F$2,2,FALSE)</f>
        <v>AFRICA</v>
      </c>
      <c r="I14845" t="s">
        <v>9</v>
      </c>
      <c r="J14845">
        <v>27867.58</v>
      </c>
      <c r="K14845" s="1">
        <v>35252</v>
      </c>
      <c r="L14845" t="s">
        <v>10</v>
      </c>
      <c r="M14845" t="s">
        <v>1670</v>
      </c>
      <c r="N14845">
        <v>0</v>
      </c>
      <c r="O14845" t="s">
        <v>15759</v>
      </c>
    </row>
    <row r="14846" spans="1:15" x14ac:dyDescent="0.2">
      <c r="A14846">
        <v>59365</v>
      </c>
      <c r="B14846" t="str">
        <f>VLOOKUP(orders!C14846,customers!$A$2:$B$1501, 2,FALSE)</f>
        <v>Customer#000000937</v>
      </c>
      <c r="C14846">
        <v>937</v>
      </c>
      <c r="D14846" t="str">
        <f>VLOOKUP(orders!C14846,customers!$A$2:$G$1501,7,FALSE)</f>
        <v>AUTOMOBILE</v>
      </c>
      <c r="E14846">
        <f>VLOOKUP(C14846,customers!$A$2:$D$1501, 4,FALSE)</f>
        <v>23</v>
      </c>
      <c r="F14846" t="str">
        <f>VLOOKUP(E14846,nation!$A$2:$B$26, 2,FALSE)</f>
        <v>UNITED KINGDOM</v>
      </c>
      <c r="G14846">
        <f>VLOOKUP(orders!F14846,nation!$B$2:$C$26,2,FALSE)</f>
        <v>3</v>
      </c>
      <c r="H14846" t="str">
        <f>HLOOKUP(orders!G14846,region_horz!$B$1:$F$2,2,FALSE)</f>
        <v>EUROPE</v>
      </c>
      <c r="I14846" t="s">
        <v>16</v>
      </c>
      <c r="J14846">
        <v>141737.49</v>
      </c>
      <c r="K14846" s="1">
        <v>34676</v>
      </c>
      <c r="L14846" t="s">
        <v>31</v>
      </c>
      <c r="M14846" t="s">
        <v>1077</v>
      </c>
      <c r="N14846">
        <v>0</v>
      </c>
      <c r="O14846" t="s">
        <v>15760</v>
      </c>
    </row>
    <row r="14847" spans="1:15" x14ac:dyDescent="0.2">
      <c r="A14847">
        <v>59366</v>
      </c>
      <c r="B14847" t="str">
        <f>VLOOKUP(orders!C14847,customers!$A$2:$B$1501, 2,FALSE)</f>
        <v>Customer#000000148</v>
      </c>
      <c r="C14847">
        <v>148</v>
      </c>
      <c r="D14847" t="str">
        <f>VLOOKUP(orders!C14847,customers!$A$2:$G$1501,7,FALSE)</f>
        <v>HOUSEHOLD</v>
      </c>
      <c r="E14847">
        <f>VLOOKUP(C14847,customers!$A$2:$D$1501, 4,FALSE)</f>
        <v>11</v>
      </c>
      <c r="F14847" t="str">
        <f>VLOOKUP(E14847,nation!$A$2:$B$26, 2,FALSE)</f>
        <v>IRAQ</v>
      </c>
      <c r="G14847">
        <f>VLOOKUP(orders!F14847,nation!$B$2:$C$26,2,FALSE)</f>
        <v>4</v>
      </c>
      <c r="H14847" t="str">
        <f>HLOOKUP(orders!G14847,region_horz!$B$1:$F$2,2,FALSE)</f>
        <v>MIDDLE EAST</v>
      </c>
      <c r="I14847" t="s">
        <v>48</v>
      </c>
      <c r="J14847">
        <v>202743.32</v>
      </c>
      <c r="K14847" s="1">
        <v>34812</v>
      </c>
      <c r="L14847" t="s">
        <v>26</v>
      </c>
      <c r="M14847" t="s">
        <v>983</v>
      </c>
      <c r="N14847">
        <v>0</v>
      </c>
      <c r="O14847" t="s">
        <v>15761</v>
      </c>
    </row>
    <row r="14848" spans="1:15" x14ac:dyDescent="0.2">
      <c r="A14848">
        <v>59367</v>
      </c>
      <c r="B14848" t="str">
        <f>VLOOKUP(orders!C14848,customers!$A$2:$B$1501, 2,FALSE)</f>
        <v>Customer#000000064</v>
      </c>
      <c r="C14848">
        <v>64</v>
      </c>
      <c r="D14848" t="str">
        <f>VLOOKUP(orders!C14848,customers!$A$2:$G$1501,7,FALSE)</f>
        <v>BUILDING</v>
      </c>
      <c r="E14848">
        <f>VLOOKUP(C14848,customers!$A$2:$D$1501, 4,FALSE)</f>
        <v>3</v>
      </c>
      <c r="F14848" t="str">
        <f>VLOOKUP(E14848,nation!$A$2:$B$26, 2,FALSE)</f>
        <v>CANADA</v>
      </c>
      <c r="G14848">
        <f>VLOOKUP(orders!F14848,nation!$B$2:$C$26,2,FALSE)</f>
        <v>1</v>
      </c>
      <c r="H14848" t="str">
        <f>HLOOKUP(orders!G14848,region_horz!$B$1:$F$2,2,FALSE)</f>
        <v>AMERICA</v>
      </c>
      <c r="I14848" t="s">
        <v>9</v>
      </c>
      <c r="J14848">
        <v>244282.09</v>
      </c>
      <c r="K14848" s="1">
        <v>35335</v>
      </c>
      <c r="L14848" t="s">
        <v>26</v>
      </c>
      <c r="M14848" t="s">
        <v>541</v>
      </c>
      <c r="N14848">
        <v>0</v>
      </c>
      <c r="O14848" t="s">
        <v>15762</v>
      </c>
    </row>
    <row r="14849" spans="1:15" x14ac:dyDescent="0.2">
      <c r="A14849">
        <v>59392</v>
      </c>
      <c r="B14849" t="str">
        <f>VLOOKUP(orders!C14849,customers!$A$2:$B$1501, 2,FALSE)</f>
        <v>Customer#000000115</v>
      </c>
      <c r="C14849">
        <v>115</v>
      </c>
      <c r="D14849" t="str">
        <f>VLOOKUP(orders!C14849,customers!$A$2:$G$1501,7,FALSE)</f>
        <v>HOUSEHOLD</v>
      </c>
      <c r="E14849">
        <f>VLOOKUP(C14849,customers!$A$2:$D$1501, 4,FALSE)</f>
        <v>8</v>
      </c>
      <c r="F14849" t="str">
        <f>VLOOKUP(E14849,nation!$A$2:$B$26, 2,FALSE)</f>
        <v>INDIA</v>
      </c>
      <c r="G14849">
        <f>VLOOKUP(orders!F14849,nation!$B$2:$C$26,2,FALSE)</f>
        <v>2</v>
      </c>
      <c r="H14849" t="str">
        <f>HLOOKUP(orders!G14849,region_horz!$B$1:$F$2,2,FALSE)</f>
        <v>ASIA</v>
      </c>
      <c r="I14849" t="s">
        <v>16</v>
      </c>
      <c r="J14849">
        <v>203982.07</v>
      </c>
      <c r="K14849" s="1">
        <v>34147</v>
      </c>
      <c r="L14849" t="s">
        <v>31</v>
      </c>
      <c r="M14849" t="s">
        <v>42</v>
      </c>
      <c r="N14849">
        <v>0</v>
      </c>
      <c r="O14849" t="s">
        <v>15763</v>
      </c>
    </row>
    <row r="14850" spans="1:15" x14ac:dyDescent="0.2">
      <c r="A14850">
        <v>59393</v>
      </c>
      <c r="B14850" t="str">
        <f>VLOOKUP(orders!C14850,customers!$A$2:$B$1501, 2,FALSE)</f>
        <v>Customer#000001174</v>
      </c>
      <c r="C14850">
        <v>1174</v>
      </c>
      <c r="D14850" t="str">
        <f>VLOOKUP(orders!C14850,customers!$A$2:$G$1501,7,FALSE)</f>
        <v>AUTOMOBILE</v>
      </c>
      <c r="E14850">
        <f>VLOOKUP(C14850,customers!$A$2:$D$1501, 4,FALSE)</f>
        <v>4</v>
      </c>
      <c r="F14850" t="str">
        <f>VLOOKUP(E14850,nation!$A$2:$B$26, 2,FALSE)</f>
        <v>EGYPT</v>
      </c>
      <c r="G14850">
        <f>VLOOKUP(orders!F14850,nation!$B$2:$C$26,2,FALSE)</f>
        <v>4</v>
      </c>
      <c r="H14850" t="str">
        <f>HLOOKUP(orders!G14850,region_horz!$B$1:$F$2,2,FALSE)</f>
        <v>MIDDLE EAST</v>
      </c>
      <c r="I14850" t="s">
        <v>16</v>
      </c>
      <c r="J14850">
        <v>247675.8</v>
      </c>
      <c r="K14850" s="1">
        <v>34294</v>
      </c>
      <c r="L14850" t="s">
        <v>31</v>
      </c>
      <c r="M14850" t="s">
        <v>519</v>
      </c>
      <c r="N14850">
        <v>0</v>
      </c>
      <c r="O14850" t="s">
        <v>15764</v>
      </c>
    </row>
    <row r="14851" spans="1:15" x14ac:dyDescent="0.2">
      <c r="A14851">
        <v>59394</v>
      </c>
      <c r="B14851" t="str">
        <f>VLOOKUP(orders!C14851,customers!$A$2:$B$1501, 2,FALSE)</f>
        <v>Customer#000001129</v>
      </c>
      <c r="C14851">
        <v>1129</v>
      </c>
      <c r="D14851" t="str">
        <f>VLOOKUP(orders!C14851,customers!$A$2:$G$1501,7,FALSE)</f>
        <v>HOUSEHOLD</v>
      </c>
      <c r="E14851">
        <f>VLOOKUP(C14851,customers!$A$2:$D$1501, 4,FALSE)</f>
        <v>8</v>
      </c>
      <c r="F14851" t="str">
        <f>VLOOKUP(E14851,nation!$A$2:$B$26, 2,FALSE)</f>
        <v>INDIA</v>
      </c>
      <c r="G14851">
        <f>VLOOKUP(orders!F14851,nation!$B$2:$C$26,2,FALSE)</f>
        <v>2</v>
      </c>
      <c r="H14851" t="str">
        <f>HLOOKUP(orders!G14851,region_horz!$B$1:$F$2,2,FALSE)</f>
        <v>ASIA</v>
      </c>
      <c r="I14851" t="s">
        <v>9</v>
      </c>
      <c r="J14851">
        <v>210330.16</v>
      </c>
      <c r="K14851" s="1">
        <v>35607</v>
      </c>
      <c r="L14851" t="s">
        <v>13</v>
      </c>
      <c r="M14851" t="s">
        <v>1403</v>
      </c>
      <c r="N14851">
        <v>0</v>
      </c>
      <c r="O14851" t="s">
        <v>15765</v>
      </c>
    </row>
    <row r="14852" spans="1:15" x14ac:dyDescent="0.2">
      <c r="A14852">
        <v>59395</v>
      </c>
      <c r="B14852" t="str">
        <f>VLOOKUP(orders!C14852,customers!$A$2:$B$1501, 2,FALSE)</f>
        <v>Customer#000000499</v>
      </c>
      <c r="C14852">
        <v>499</v>
      </c>
      <c r="D14852" t="str">
        <f>VLOOKUP(orders!C14852,customers!$A$2:$G$1501,7,FALSE)</f>
        <v>HOUSEHOLD</v>
      </c>
      <c r="E14852">
        <f>VLOOKUP(C14852,customers!$A$2:$D$1501, 4,FALSE)</f>
        <v>14</v>
      </c>
      <c r="F14852" t="str">
        <f>VLOOKUP(E14852,nation!$A$2:$B$26, 2,FALSE)</f>
        <v>KENYA</v>
      </c>
      <c r="G14852">
        <f>VLOOKUP(orders!F14852,nation!$B$2:$C$26,2,FALSE)</f>
        <v>0</v>
      </c>
      <c r="H14852" t="str">
        <f>HLOOKUP(orders!G14852,region_horz!$B$1:$F$2,2,FALSE)</f>
        <v>AFRICA</v>
      </c>
      <c r="I14852" t="s">
        <v>16</v>
      </c>
      <c r="J14852">
        <v>44176.67</v>
      </c>
      <c r="K14852" s="1">
        <v>33717</v>
      </c>
      <c r="L14852" t="s">
        <v>13</v>
      </c>
      <c r="M14852" t="s">
        <v>457</v>
      </c>
      <c r="N14852">
        <v>0</v>
      </c>
      <c r="O14852" t="s">
        <v>15766</v>
      </c>
    </row>
    <row r="14853" spans="1:15" x14ac:dyDescent="0.2">
      <c r="A14853">
        <v>59396</v>
      </c>
      <c r="B14853" t="str">
        <f>VLOOKUP(orders!C14853,customers!$A$2:$B$1501, 2,FALSE)</f>
        <v>Customer#000000169</v>
      </c>
      <c r="C14853">
        <v>169</v>
      </c>
      <c r="D14853" t="str">
        <f>VLOOKUP(orders!C14853,customers!$A$2:$G$1501,7,FALSE)</f>
        <v>FURNITURE</v>
      </c>
      <c r="E14853">
        <f>VLOOKUP(C14853,customers!$A$2:$D$1501, 4,FALSE)</f>
        <v>18</v>
      </c>
      <c r="F14853" t="str">
        <f>VLOOKUP(E14853,nation!$A$2:$B$26, 2,FALSE)</f>
        <v>CHINA</v>
      </c>
      <c r="G14853">
        <f>VLOOKUP(orders!F14853,nation!$B$2:$C$26,2,FALSE)</f>
        <v>2</v>
      </c>
      <c r="H14853" t="str">
        <f>HLOOKUP(orders!G14853,region_horz!$B$1:$F$2,2,FALSE)</f>
        <v>ASIA</v>
      </c>
      <c r="I14853" t="s">
        <v>16</v>
      </c>
      <c r="J14853">
        <v>304605.40999999997</v>
      </c>
      <c r="K14853" s="1">
        <v>34653</v>
      </c>
      <c r="L14853" t="s">
        <v>13</v>
      </c>
      <c r="M14853" t="s">
        <v>1358</v>
      </c>
      <c r="N14853">
        <v>0</v>
      </c>
      <c r="O14853" t="s">
        <v>15767</v>
      </c>
    </row>
    <row r="14854" spans="1:15" x14ac:dyDescent="0.2">
      <c r="A14854">
        <v>59397</v>
      </c>
      <c r="B14854" t="str">
        <f>VLOOKUP(orders!C14854,customers!$A$2:$B$1501, 2,FALSE)</f>
        <v>Customer#000000533</v>
      </c>
      <c r="C14854">
        <v>533</v>
      </c>
      <c r="D14854" t="str">
        <f>VLOOKUP(orders!C14854,customers!$A$2:$G$1501,7,FALSE)</f>
        <v>HOUSEHOLD</v>
      </c>
      <c r="E14854">
        <f>VLOOKUP(C14854,customers!$A$2:$D$1501, 4,FALSE)</f>
        <v>15</v>
      </c>
      <c r="F14854" t="str">
        <f>VLOOKUP(E14854,nation!$A$2:$B$26, 2,FALSE)</f>
        <v>MOROCCO</v>
      </c>
      <c r="G14854">
        <f>VLOOKUP(orders!F14854,nation!$B$2:$C$26,2,FALSE)</f>
        <v>0</v>
      </c>
      <c r="H14854" t="str">
        <f>HLOOKUP(orders!G14854,region_horz!$B$1:$F$2,2,FALSE)</f>
        <v>AFRICA</v>
      </c>
      <c r="I14854" t="s">
        <v>9</v>
      </c>
      <c r="J14854">
        <v>130093.99</v>
      </c>
      <c r="K14854" s="1">
        <v>35491</v>
      </c>
      <c r="L14854" t="s">
        <v>23</v>
      </c>
      <c r="M14854" t="s">
        <v>2262</v>
      </c>
      <c r="N14854">
        <v>0</v>
      </c>
      <c r="O14854" t="s">
        <v>15768</v>
      </c>
    </row>
    <row r="14855" spans="1:15" x14ac:dyDescent="0.2">
      <c r="A14855">
        <v>59398</v>
      </c>
      <c r="B14855" t="str">
        <f>VLOOKUP(orders!C14855,customers!$A$2:$B$1501, 2,FALSE)</f>
        <v>Customer#000000565</v>
      </c>
      <c r="C14855">
        <v>565</v>
      </c>
      <c r="D14855" t="str">
        <f>VLOOKUP(orders!C14855,customers!$A$2:$G$1501,7,FALSE)</f>
        <v>FURNITURE</v>
      </c>
      <c r="E14855">
        <f>VLOOKUP(C14855,customers!$A$2:$D$1501, 4,FALSE)</f>
        <v>4</v>
      </c>
      <c r="F14855" t="str">
        <f>VLOOKUP(E14855,nation!$A$2:$B$26, 2,FALSE)</f>
        <v>EGYPT</v>
      </c>
      <c r="G14855">
        <f>VLOOKUP(orders!F14855,nation!$B$2:$C$26,2,FALSE)</f>
        <v>4</v>
      </c>
      <c r="H14855" t="str">
        <f>HLOOKUP(orders!G14855,region_horz!$B$1:$F$2,2,FALSE)</f>
        <v>MIDDLE EAST</v>
      </c>
      <c r="I14855" t="s">
        <v>9</v>
      </c>
      <c r="J14855">
        <v>28702.42</v>
      </c>
      <c r="K14855" s="1">
        <v>35797</v>
      </c>
      <c r="L14855" t="s">
        <v>31</v>
      </c>
      <c r="M14855" t="s">
        <v>1788</v>
      </c>
      <c r="N14855">
        <v>0</v>
      </c>
      <c r="O14855" t="s">
        <v>15769</v>
      </c>
    </row>
    <row r="14856" spans="1:15" x14ac:dyDescent="0.2">
      <c r="A14856">
        <v>59399</v>
      </c>
      <c r="B14856" t="str">
        <f>VLOOKUP(orders!C14856,customers!$A$2:$B$1501, 2,FALSE)</f>
        <v>Customer#000000097</v>
      </c>
      <c r="C14856">
        <v>97</v>
      </c>
      <c r="D14856" t="str">
        <f>VLOOKUP(orders!C14856,customers!$A$2:$G$1501,7,FALSE)</f>
        <v>AUTOMOBILE</v>
      </c>
      <c r="E14856">
        <f>VLOOKUP(C14856,customers!$A$2:$D$1501, 4,FALSE)</f>
        <v>17</v>
      </c>
      <c r="F14856" t="str">
        <f>VLOOKUP(E14856,nation!$A$2:$B$26, 2,FALSE)</f>
        <v>PERU</v>
      </c>
      <c r="G14856">
        <f>VLOOKUP(orders!F14856,nation!$B$2:$C$26,2,FALSE)</f>
        <v>1</v>
      </c>
      <c r="H14856" t="str">
        <f>HLOOKUP(orders!G14856,region_horz!$B$1:$F$2,2,FALSE)</f>
        <v>AMERICA</v>
      </c>
      <c r="I14856" t="s">
        <v>9</v>
      </c>
      <c r="J14856">
        <v>214384.65</v>
      </c>
      <c r="K14856" s="1">
        <v>34883</v>
      </c>
      <c r="L14856" t="s">
        <v>13</v>
      </c>
      <c r="M14856" t="s">
        <v>1442</v>
      </c>
      <c r="N14856">
        <v>0</v>
      </c>
      <c r="O14856" t="s">
        <v>15770</v>
      </c>
    </row>
    <row r="14857" spans="1:15" x14ac:dyDescent="0.2">
      <c r="A14857">
        <v>59424</v>
      </c>
      <c r="B14857" t="str">
        <f>VLOOKUP(orders!C14857,customers!$A$2:$B$1501, 2,FALSE)</f>
        <v>Customer#000000866</v>
      </c>
      <c r="C14857">
        <v>866</v>
      </c>
      <c r="D14857" t="str">
        <f>VLOOKUP(orders!C14857,customers!$A$2:$G$1501,7,FALSE)</f>
        <v>FURNITURE</v>
      </c>
      <c r="E14857">
        <f>VLOOKUP(C14857,customers!$A$2:$D$1501, 4,FALSE)</f>
        <v>20</v>
      </c>
      <c r="F14857" t="str">
        <f>VLOOKUP(E14857,nation!$A$2:$B$26, 2,FALSE)</f>
        <v>SAUDI ARABIA</v>
      </c>
      <c r="G14857">
        <f>VLOOKUP(orders!F14857,nation!$B$2:$C$26,2,FALSE)</f>
        <v>4</v>
      </c>
      <c r="H14857" t="str">
        <f>HLOOKUP(orders!G14857,region_horz!$B$1:$F$2,2,FALSE)</f>
        <v>MIDDLE EAST</v>
      </c>
      <c r="I14857" t="s">
        <v>9</v>
      </c>
      <c r="J14857">
        <v>196216.68</v>
      </c>
      <c r="K14857" s="1">
        <v>35416</v>
      </c>
      <c r="L14857" t="s">
        <v>10</v>
      </c>
      <c r="M14857" t="s">
        <v>299</v>
      </c>
      <c r="N14857">
        <v>0</v>
      </c>
      <c r="O14857" t="s">
        <v>15771</v>
      </c>
    </row>
    <row r="14858" spans="1:15" x14ac:dyDescent="0.2">
      <c r="A14858">
        <v>59425</v>
      </c>
      <c r="B14858" t="str">
        <f>VLOOKUP(orders!C14858,customers!$A$2:$B$1501, 2,FALSE)</f>
        <v>Customer#000000226</v>
      </c>
      <c r="C14858">
        <v>226</v>
      </c>
      <c r="D14858" t="str">
        <f>VLOOKUP(orders!C14858,customers!$A$2:$G$1501,7,FALSE)</f>
        <v>AUTOMOBILE</v>
      </c>
      <c r="E14858">
        <f>VLOOKUP(C14858,customers!$A$2:$D$1501, 4,FALSE)</f>
        <v>3</v>
      </c>
      <c r="F14858" t="str">
        <f>VLOOKUP(E14858,nation!$A$2:$B$26, 2,FALSE)</f>
        <v>CANADA</v>
      </c>
      <c r="G14858">
        <f>VLOOKUP(orders!F14858,nation!$B$2:$C$26,2,FALSE)</f>
        <v>1</v>
      </c>
      <c r="H14858" t="str">
        <f>HLOOKUP(orders!G14858,region_horz!$B$1:$F$2,2,FALSE)</f>
        <v>AMERICA</v>
      </c>
      <c r="I14858" t="s">
        <v>16</v>
      </c>
      <c r="J14858">
        <v>222152.54</v>
      </c>
      <c r="K14858" s="1">
        <v>33742</v>
      </c>
      <c r="L14858" t="s">
        <v>31</v>
      </c>
      <c r="M14858" t="s">
        <v>564</v>
      </c>
      <c r="N14858">
        <v>0</v>
      </c>
      <c r="O14858" t="s">
        <v>15772</v>
      </c>
    </row>
    <row r="14859" spans="1:15" x14ac:dyDescent="0.2">
      <c r="A14859">
        <v>59426</v>
      </c>
      <c r="B14859" t="str">
        <f>VLOOKUP(orders!C14859,customers!$A$2:$B$1501, 2,FALSE)</f>
        <v>Customer#000000563</v>
      </c>
      <c r="C14859">
        <v>563</v>
      </c>
      <c r="D14859" t="str">
        <f>VLOOKUP(orders!C14859,customers!$A$2:$G$1501,7,FALSE)</f>
        <v>FURNITURE</v>
      </c>
      <c r="E14859">
        <f>VLOOKUP(C14859,customers!$A$2:$D$1501, 4,FALSE)</f>
        <v>12</v>
      </c>
      <c r="F14859" t="str">
        <f>VLOOKUP(E14859,nation!$A$2:$B$26, 2,FALSE)</f>
        <v>JAPAN</v>
      </c>
      <c r="G14859">
        <f>VLOOKUP(orders!F14859,nation!$B$2:$C$26,2,FALSE)</f>
        <v>2</v>
      </c>
      <c r="H14859" t="str">
        <f>HLOOKUP(orders!G14859,region_horz!$B$1:$F$2,2,FALSE)</f>
        <v>ASIA</v>
      </c>
      <c r="I14859" t="s">
        <v>9</v>
      </c>
      <c r="J14859">
        <v>201660.76</v>
      </c>
      <c r="K14859" s="1">
        <v>35090</v>
      </c>
      <c r="L14859" t="s">
        <v>10</v>
      </c>
      <c r="M14859" t="s">
        <v>2593</v>
      </c>
      <c r="N14859">
        <v>0</v>
      </c>
      <c r="O14859" t="s">
        <v>15773</v>
      </c>
    </row>
    <row r="14860" spans="1:15" x14ac:dyDescent="0.2">
      <c r="A14860">
        <v>59427</v>
      </c>
      <c r="B14860" t="str">
        <f>VLOOKUP(orders!C14860,customers!$A$2:$B$1501, 2,FALSE)</f>
        <v>Customer#000000307</v>
      </c>
      <c r="C14860">
        <v>307</v>
      </c>
      <c r="D14860" t="str">
        <f>VLOOKUP(orders!C14860,customers!$A$2:$G$1501,7,FALSE)</f>
        <v>FURNITURE</v>
      </c>
      <c r="E14860">
        <f>VLOOKUP(C14860,customers!$A$2:$D$1501, 4,FALSE)</f>
        <v>13</v>
      </c>
      <c r="F14860" t="str">
        <f>VLOOKUP(E14860,nation!$A$2:$B$26, 2,FALSE)</f>
        <v>JORDAN</v>
      </c>
      <c r="G14860">
        <f>VLOOKUP(orders!F14860,nation!$B$2:$C$26,2,FALSE)</f>
        <v>4</v>
      </c>
      <c r="H14860" t="str">
        <f>HLOOKUP(orders!G14860,region_horz!$B$1:$F$2,2,FALSE)</f>
        <v>MIDDLE EAST</v>
      </c>
      <c r="I14860" t="s">
        <v>9</v>
      </c>
      <c r="J14860">
        <v>206581.34</v>
      </c>
      <c r="K14860" s="1">
        <v>35285</v>
      </c>
      <c r="L14860" t="s">
        <v>26</v>
      </c>
      <c r="M14860" t="s">
        <v>666</v>
      </c>
      <c r="N14860">
        <v>0</v>
      </c>
      <c r="O14860" t="s">
        <v>15774</v>
      </c>
    </row>
    <row r="14861" spans="1:15" x14ac:dyDescent="0.2">
      <c r="A14861">
        <v>59428</v>
      </c>
      <c r="B14861" t="str">
        <f>VLOOKUP(orders!C14861,customers!$A$2:$B$1501, 2,FALSE)</f>
        <v>Customer#000000493</v>
      </c>
      <c r="C14861">
        <v>493</v>
      </c>
      <c r="D14861" t="str">
        <f>VLOOKUP(orders!C14861,customers!$A$2:$G$1501,7,FALSE)</f>
        <v>MACHINERY</v>
      </c>
      <c r="E14861">
        <f>VLOOKUP(C14861,customers!$A$2:$D$1501, 4,FALSE)</f>
        <v>16</v>
      </c>
      <c r="F14861" t="str">
        <f>VLOOKUP(E14861,nation!$A$2:$B$26, 2,FALSE)</f>
        <v>MOZAMBIQUE</v>
      </c>
      <c r="G14861">
        <f>VLOOKUP(orders!F14861,nation!$B$2:$C$26,2,FALSE)</f>
        <v>0</v>
      </c>
      <c r="H14861" t="str">
        <f>HLOOKUP(orders!G14861,region_horz!$B$1:$F$2,2,FALSE)</f>
        <v>AFRICA</v>
      </c>
      <c r="I14861" t="s">
        <v>16</v>
      </c>
      <c r="J14861">
        <v>276089.08</v>
      </c>
      <c r="K14861" s="1">
        <v>34222</v>
      </c>
      <c r="L14861" t="s">
        <v>26</v>
      </c>
      <c r="M14861" t="s">
        <v>2268</v>
      </c>
      <c r="N14861">
        <v>0</v>
      </c>
      <c r="O14861" t="s">
        <v>15775</v>
      </c>
    </row>
    <row r="14862" spans="1:15" x14ac:dyDescent="0.2">
      <c r="A14862">
        <v>59429</v>
      </c>
      <c r="B14862" t="str">
        <f>VLOOKUP(orders!C14862,customers!$A$2:$B$1501, 2,FALSE)</f>
        <v>Customer#000001321</v>
      </c>
      <c r="C14862">
        <v>1321</v>
      </c>
      <c r="D14862" t="str">
        <f>VLOOKUP(orders!C14862,customers!$A$2:$G$1501,7,FALSE)</f>
        <v>FURNITURE</v>
      </c>
      <c r="E14862">
        <f>VLOOKUP(C14862,customers!$A$2:$D$1501, 4,FALSE)</f>
        <v>10</v>
      </c>
      <c r="F14862" t="str">
        <f>VLOOKUP(E14862,nation!$A$2:$B$26, 2,FALSE)</f>
        <v>IRAN</v>
      </c>
      <c r="G14862">
        <f>VLOOKUP(orders!F14862,nation!$B$2:$C$26,2,FALSE)</f>
        <v>4</v>
      </c>
      <c r="H14862" t="str">
        <f>HLOOKUP(orders!G14862,region_horz!$B$1:$F$2,2,FALSE)</f>
        <v>MIDDLE EAST</v>
      </c>
      <c r="I14862" t="s">
        <v>16</v>
      </c>
      <c r="J14862">
        <v>100533.5</v>
      </c>
      <c r="K14862" s="1">
        <v>34337</v>
      </c>
      <c r="L14862" t="s">
        <v>13</v>
      </c>
      <c r="M14862" t="s">
        <v>2454</v>
      </c>
      <c r="N14862">
        <v>0</v>
      </c>
      <c r="O14862" t="s">
        <v>15776</v>
      </c>
    </row>
    <row r="14863" spans="1:15" x14ac:dyDescent="0.2">
      <c r="A14863">
        <v>59430</v>
      </c>
      <c r="B14863" t="str">
        <f>VLOOKUP(orders!C14863,customers!$A$2:$B$1501, 2,FALSE)</f>
        <v>Customer#000000034</v>
      </c>
      <c r="C14863">
        <v>34</v>
      </c>
      <c r="D14863" t="str">
        <f>VLOOKUP(orders!C14863,customers!$A$2:$G$1501,7,FALSE)</f>
        <v>HOUSEHOLD</v>
      </c>
      <c r="E14863">
        <f>VLOOKUP(C14863,customers!$A$2:$D$1501, 4,FALSE)</f>
        <v>15</v>
      </c>
      <c r="F14863" t="str">
        <f>VLOOKUP(E14863,nation!$A$2:$B$26, 2,FALSE)</f>
        <v>MOROCCO</v>
      </c>
      <c r="G14863">
        <f>VLOOKUP(orders!F14863,nation!$B$2:$C$26,2,FALSE)</f>
        <v>0</v>
      </c>
      <c r="H14863" t="str">
        <f>HLOOKUP(orders!G14863,region_horz!$B$1:$F$2,2,FALSE)</f>
        <v>AFRICA</v>
      </c>
      <c r="I14863" t="s">
        <v>9</v>
      </c>
      <c r="J14863">
        <v>53442.52</v>
      </c>
      <c r="K14863" s="1">
        <v>35702</v>
      </c>
      <c r="L14863" t="s">
        <v>31</v>
      </c>
      <c r="M14863" t="s">
        <v>1680</v>
      </c>
      <c r="N14863">
        <v>0</v>
      </c>
      <c r="O14863" t="s">
        <v>15777</v>
      </c>
    </row>
    <row r="14864" spans="1:15" x14ac:dyDescent="0.2">
      <c r="A14864">
        <v>59431</v>
      </c>
      <c r="B14864" t="str">
        <f>VLOOKUP(orders!C14864,customers!$A$2:$B$1501, 2,FALSE)</f>
        <v>Customer#000001159</v>
      </c>
      <c r="C14864">
        <v>1159</v>
      </c>
      <c r="D14864" t="str">
        <f>VLOOKUP(orders!C14864,customers!$A$2:$G$1501,7,FALSE)</f>
        <v>HOUSEHOLD</v>
      </c>
      <c r="E14864">
        <f>VLOOKUP(C14864,customers!$A$2:$D$1501, 4,FALSE)</f>
        <v>2</v>
      </c>
      <c r="F14864" t="str">
        <f>VLOOKUP(E14864,nation!$A$2:$B$26, 2,FALSE)</f>
        <v>BRAZIL</v>
      </c>
      <c r="G14864">
        <f>VLOOKUP(orders!F14864,nation!$B$2:$C$26,2,FALSE)</f>
        <v>1</v>
      </c>
      <c r="H14864" t="str">
        <f>HLOOKUP(orders!G14864,region_horz!$B$1:$F$2,2,FALSE)</f>
        <v>AMERICA</v>
      </c>
      <c r="I14864" t="s">
        <v>16</v>
      </c>
      <c r="J14864">
        <v>114708.13</v>
      </c>
      <c r="K14864" s="1">
        <v>34023</v>
      </c>
      <c r="L14864" t="s">
        <v>26</v>
      </c>
      <c r="M14864" t="s">
        <v>2205</v>
      </c>
      <c r="N14864">
        <v>0</v>
      </c>
      <c r="O14864" t="s">
        <v>15778</v>
      </c>
    </row>
    <row r="14865" spans="1:15" x14ac:dyDescent="0.2">
      <c r="A14865">
        <v>59456</v>
      </c>
      <c r="B14865" t="str">
        <f>VLOOKUP(orders!C14865,customers!$A$2:$B$1501, 2,FALSE)</f>
        <v>Customer#000001012</v>
      </c>
      <c r="C14865">
        <v>1012</v>
      </c>
      <c r="D14865" t="str">
        <f>VLOOKUP(orders!C14865,customers!$A$2:$G$1501,7,FALSE)</f>
        <v>AUTOMOBILE</v>
      </c>
      <c r="E14865">
        <f>VLOOKUP(C14865,customers!$A$2:$D$1501, 4,FALSE)</f>
        <v>4</v>
      </c>
      <c r="F14865" t="str">
        <f>VLOOKUP(E14865,nation!$A$2:$B$26, 2,FALSE)</f>
        <v>EGYPT</v>
      </c>
      <c r="G14865">
        <f>VLOOKUP(orders!F14865,nation!$B$2:$C$26,2,FALSE)</f>
        <v>4</v>
      </c>
      <c r="H14865" t="str">
        <f>HLOOKUP(orders!G14865,region_horz!$B$1:$F$2,2,FALSE)</f>
        <v>MIDDLE EAST</v>
      </c>
      <c r="I14865" t="s">
        <v>16</v>
      </c>
      <c r="J14865">
        <v>162010.29999999999</v>
      </c>
      <c r="K14865" s="1">
        <v>33612</v>
      </c>
      <c r="L14865" t="s">
        <v>10</v>
      </c>
      <c r="M14865" t="s">
        <v>2810</v>
      </c>
      <c r="N14865">
        <v>0</v>
      </c>
      <c r="O14865" t="s">
        <v>15779</v>
      </c>
    </row>
    <row r="14866" spans="1:15" x14ac:dyDescent="0.2">
      <c r="A14866">
        <v>59457</v>
      </c>
      <c r="B14866" t="str">
        <f>VLOOKUP(orders!C14866,customers!$A$2:$B$1501, 2,FALSE)</f>
        <v>Customer#000000280</v>
      </c>
      <c r="C14866">
        <v>280</v>
      </c>
      <c r="D14866" t="str">
        <f>VLOOKUP(orders!C14866,customers!$A$2:$G$1501,7,FALSE)</f>
        <v>BUILDING</v>
      </c>
      <c r="E14866">
        <f>VLOOKUP(C14866,customers!$A$2:$D$1501, 4,FALSE)</f>
        <v>11</v>
      </c>
      <c r="F14866" t="str">
        <f>VLOOKUP(E14866,nation!$A$2:$B$26, 2,FALSE)</f>
        <v>IRAQ</v>
      </c>
      <c r="G14866">
        <f>VLOOKUP(orders!F14866,nation!$B$2:$C$26,2,FALSE)</f>
        <v>4</v>
      </c>
      <c r="H14866" t="str">
        <f>HLOOKUP(orders!G14866,region_horz!$B$1:$F$2,2,FALSE)</f>
        <v>MIDDLE EAST</v>
      </c>
      <c r="I14866" t="s">
        <v>9</v>
      </c>
      <c r="J14866">
        <v>164763.71</v>
      </c>
      <c r="K14866" s="1">
        <v>36007</v>
      </c>
      <c r="L14866" t="s">
        <v>10</v>
      </c>
      <c r="M14866" t="s">
        <v>2612</v>
      </c>
      <c r="N14866">
        <v>0</v>
      </c>
      <c r="O14866" t="s">
        <v>15780</v>
      </c>
    </row>
    <row r="14867" spans="1:15" x14ac:dyDescent="0.2">
      <c r="A14867">
        <v>59458</v>
      </c>
      <c r="B14867" t="str">
        <f>VLOOKUP(orders!C14867,customers!$A$2:$B$1501, 2,FALSE)</f>
        <v>Customer#000000827</v>
      </c>
      <c r="C14867">
        <v>827</v>
      </c>
      <c r="D14867" t="str">
        <f>VLOOKUP(orders!C14867,customers!$A$2:$G$1501,7,FALSE)</f>
        <v>HOUSEHOLD</v>
      </c>
      <c r="E14867">
        <f>VLOOKUP(C14867,customers!$A$2:$D$1501, 4,FALSE)</f>
        <v>14</v>
      </c>
      <c r="F14867" t="str">
        <f>VLOOKUP(E14867,nation!$A$2:$B$26, 2,FALSE)</f>
        <v>KENYA</v>
      </c>
      <c r="G14867">
        <f>VLOOKUP(orders!F14867,nation!$B$2:$C$26,2,FALSE)</f>
        <v>0</v>
      </c>
      <c r="H14867" t="str">
        <f>HLOOKUP(orders!G14867,region_horz!$B$1:$F$2,2,FALSE)</f>
        <v>AFRICA</v>
      </c>
      <c r="I14867" t="s">
        <v>9</v>
      </c>
      <c r="J14867">
        <v>85737.23</v>
      </c>
      <c r="K14867" s="1">
        <v>35898</v>
      </c>
      <c r="L14867" t="s">
        <v>10</v>
      </c>
      <c r="M14867" t="s">
        <v>1356</v>
      </c>
      <c r="N14867">
        <v>0</v>
      </c>
      <c r="O14867" t="s">
        <v>15781</v>
      </c>
    </row>
    <row r="14868" spans="1:15" x14ac:dyDescent="0.2">
      <c r="A14868">
        <v>59459</v>
      </c>
      <c r="B14868" t="str">
        <f>VLOOKUP(orders!C14868,customers!$A$2:$B$1501, 2,FALSE)</f>
        <v>Customer#000000820</v>
      </c>
      <c r="C14868">
        <v>820</v>
      </c>
      <c r="D14868" t="str">
        <f>VLOOKUP(orders!C14868,customers!$A$2:$G$1501,7,FALSE)</f>
        <v>AUTOMOBILE</v>
      </c>
      <c r="E14868">
        <f>VLOOKUP(C14868,customers!$A$2:$D$1501, 4,FALSE)</f>
        <v>4</v>
      </c>
      <c r="F14868" t="str">
        <f>VLOOKUP(E14868,nation!$A$2:$B$26, 2,FALSE)</f>
        <v>EGYPT</v>
      </c>
      <c r="G14868">
        <f>VLOOKUP(orders!F14868,nation!$B$2:$C$26,2,FALSE)</f>
        <v>4</v>
      </c>
      <c r="H14868" t="str">
        <f>HLOOKUP(orders!G14868,region_horz!$B$1:$F$2,2,FALSE)</f>
        <v>MIDDLE EAST</v>
      </c>
      <c r="I14868" t="s">
        <v>16</v>
      </c>
      <c r="J14868">
        <v>89733.4</v>
      </c>
      <c r="K14868" s="1">
        <v>34370</v>
      </c>
      <c r="L14868" t="s">
        <v>31</v>
      </c>
      <c r="M14868" t="s">
        <v>829</v>
      </c>
      <c r="N14868">
        <v>0</v>
      </c>
      <c r="O14868" t="s">
        <v>15782</v>
      </c>
    </row>
    <row r="14869" spans="1:15" x14ac:dyDescent="0.2">
      <c r="A14869">
        <v>59460</v>
      </c>
      <c r="B14869" t="str">
        <f>VLOOKUP(orders!C14869,customers!$A$2:$B$1501, 2,FALSE)</f>
        <v>Customer#000000703</v>
      </c>
      <c r="C14869">
        <v>703</v>
      </c>
      <c r="D14869" t="str">
        <f>VLOOKUP(orders!C14869,customers!$A$2:$G$1501,7,FALSE)</f>
        <v>AUTOMOBILE</v>
      </c>
      <c r="E14869">
        <f>VLOOKUP(C14869,customers!$A$2:$D$1501, 4,FALSE)</f>
        <v>6</v>
      </c>
      <c r="F14869" t="str">
        <f>VLOOKUP(E14869,nation!$A$2:$B$26, 2,FALSE)</f>
        <v>FRANCE</v>
      </c>
      <c r="G14869">
        <f>VLOOKUP(orders!F14869,nation!$B$2:$C$26,2,FALSE)</f>
        <v>3</v>
      </c>
      <c r="H14869" t="str">
        <f>HLOOKUP(orders!G14869,region_horz!$B$1:$F$2,2,FALSE)</f>
        <v>EUROPE</v>
      </c>
      <c r="I14869" t="s">
        <v>9</v>
      </c>
      <c r="J14869">
        <v>159266.98000000001</v>
      </c>
      <c r="K14869" s="1">
        <v>34813</v>
      </c>
      <c r="L14869" t="s">
        <v>26</v>
      </c>
      <c r="M14869" t="s">
        <v>959</v>
      </c>
      <c r="N14869">
        <v>0</v>
      </c>
      <c r="O14869" t="s">
        <v>15783</v>
      </c>
    </row>
    <row r="14870" spans="1:15" x14ac:dyDescent="0.2">
      <c r="A14870">
        <v>59461</v>
      </c>
      <c r="B14870" t="str">
        <f>VLOOKUP(orders!C14870,customers!$A$2:$B$1501, 2,FALSE)</f>
        <v>Customer#000000698</v>
      </c>
      <c r="C14870">
        <v>698</v>
      </c>
      <c r="D14870" t="str">
        <f>VLOOKUP(orders!C14870,customers!$A$2:$G$1501,7,FALSE)</f>
        <v>BUILDING</v>
      </c>
      <c r="E14870">
        <f>VLOOKUP(C14870,customers!$A$2:$D$1501, 4,FALSE)</f>
        <v>23</v>
      </c>
      <c r="F14870" t="str">
        <f>VLOOKUP(E14870,nation!$A$2:$B$26, 2,FALSE)</f>
        <v>UNITED KINGDOM</v>
      </c>
      <c r="G14870">
        <f>VLOOKUP(orders!F14870,nation!$B$2:$C$26,2,FALSE)</f>
        <v>3</v>
      </c>
      <c r="H14870" t="str">
        <f>HLOOKUP(orders!G14870,region_horz!$B$1:$F$2,2,FALSE)</f>
        <v>EUROPE</v>
      </c>
      <c r="I14870" t="s">
        <v>9</v>
      </c>
      <c r="J14870">
        <v>62814.8</v>
      </c>
      <c r="K14870" s="1">
        <v>35718</v>
      </c>
      <c r="L14870" t="s">
        <v>23</v>
      </c>
      <c r="M14870" t="s">
        <v>531</v>
      </c>
      <c r="N14870">
        <v>0</v>
      </c>
      <c r="O14870" t="s">
        <v>15784</v>
      </c>
    </row>
    <row r="14871" spans="1:15" x14ac:dyDescent="0.2">
      <c r="A14871">
        <v>59462</v>
      </c>
      <c r="B14871" t="str">
        <f>VLOOKUP(orders!C14871,customers!$A$2:$B$1501, 2,FALSE)</f>
        <v>Customer#000000790</v>
      </c>
      <c r="C14871">
        <v>790</v>
      </c>
      <c r="D14871" t="str">
        <f>VLOOKUP(orders!C14871,customers!$A$2:$G$1501,7,FALSE)</f>
        <v>BUILDING</v>
      </c>
      <c r="E14871">
        <f>VLOOKUP(C14871,customers!$A$2:$D$1501, 4,FALSE)</f>
        <v>0</v>
      </c>
      <c r="F14871" t="str">
        <f>VLOOKUP(E14871,nation!$A$2:$B$26, 2,FALSE)</f>
        <v>ALGERIA</v>
      </c>
      <c r="G14871">
        <f>VLOOKUP(orders!F14871,nation!$B$2:$C$26,2,FALSE)</f>
        <v>0</v>
      </c>
      <c r="H14871" t="str">
        <f>HLOOKUP(orders!G14871,region_horz!$B$1:$F$2,2,FALSE)</f>
        <v>AFRICA</v>
      </c>
      <c r="I14871" t="s">
        <v>9</v>
      </c>
      <c r="J14871">
        <v>175240.28</v>
      </c>
      <c r="K14871" s="1">
        <v>35874</v>
      </c>
      <c r="L14871" t="s">
        <v>10</v>
      </c>
      <c r="M14871" t="s">
        <v>2137</v>
      </c>
      <c r="N14871">
        <v>0</v>
      </c>
      <c r="O14871" t="s">
        <v>15785</v>
      </c>
    </row>
    <row r="14872" spans="1:15" x14ac:dyDescent="0.2">
      <c r="A14872">
        <v>59463</v>
      </c>
      <c r="B14872" t="str">
        <f>VLOOKUP(orders!C14872,customers!$A$2:$B$1501, 2,FALSE)</f>
        <v>Customer#000000886</v>
      </c>
      <c r="C14872">
        <v>886</v>
      </c>
      <c r="D14872" t="str">
        <f>VLOOKUP(orders!C14872,customers!$A$2:$G$1501,7,FALSE)</f>
        <v>AUTOMOBILE</v>
      </c>
      <c r="E14872">
        <f>VLOOKUP(C14872,customers!$A$2:$D$1501, 4,FALSE)</f>
        <v>12</v>
      </c>
      <c r="F14872" t="str">
        <f>VLOOKUP(E14872,nation!$A$2:$B$26, 2,FALSE)</f>
        <v>JAPAN</v>
      </c>
      <c r="G14872">
        <f>VLOOKUP(orders!F14872,nation!$B$2:$C$26,2,FALSE)</f>
        <v>2</v>
      </c>
      <c r="H14872" t="str">
        <f>HLOOKUP(orders!G14872,region_horz!$B$1:$F$2,2,FALSE)</f>
        <v>ASIA</v>
      </c>
      <c r="I14872" t="s">
        <v>16</v>
      </c>
      <c r="J14872">
        <v>148271.03</v>
      </c>
      <c r="K14872" s="1">
        <v>34272</v>
      </c>
      <c r="L14872" t="s">
        <v>23</v>
      </c>
      <c r="M14872" t="s">
        <v>2461</v>
      </c>
      <c r="N14872">
        <v>0</v>
      </c>
      <c r="O14872" t="s">
        <v>15786</v>
      </c>
    </row>
    <row r="14873" spans="1:15" x14ac:dyDescent="0.2">
      <c r="A14873">
        <v>59488</v>
      </c>
      <c r="B14873" t="str">
        <f>VLOOKUP(orders!C14873,customers!$A$2:$B$1501, 2,FALSE)</f>
        <v>Customer#000001246</v>
      </c>
      <c r="C14873">
        <v>1246</v>
      </c>
      <c r="D14873" t="str">
        <f>VLOOKUP(orders!C14873,customers!$A$2:$G$1501,7,FALSE)</f>
        <v>BUILDING</v>
      </c>
      <c r="E14873">
        <f>VLOOKUP(C14873,customers!$A$2:$D$1501, 4,FALSE)</f>
        <v>4</v>
      </c>
      <c r="F14873" t="str">
        <f>VLOOKUP(E14873,nation!$A$2:$B$26, 2,FALSE)</f>
        <v>EGYPT</v>
      </c>
      <c r="G14873">
        <f>VLOOKUP(orders!F14873,nation!$B$2:$C$26,2,FALSE)</f>
        <v>4</v>
      </c>
      <c r="H14873" t="str">
        <f>HLOOKUP(orders!G14873,region_horz!$B$1:$F$2,2,FALSE)</f>
        <v>MIDDLE EAST</v>
      </c>
      <c r="I14873" t="s">
        <v>9</v>
      </c>
      <c r="J14873">
        <v>103026.46</v>
      </c>
      <c r="K14873" s="1">
        <v>35709</v>
      </c>
      <c r="L14873" t="s">
        <v>13</v>
      </c>
      <c r="M14873" t="s">
        <v>1470</v>
      </c>
      <c r="N14873">
        <v>0</v>
      </c>
      <c r="O14873" t="s">
        <v>15787</v>
      </c>
    </row>
    <row r="14874" spans="1:15" x14ac:dyDescent="0.2">
      <c r="A14874">
        <v>59489</v>
      </c>
      <c r="B14874" t="str">
        <f>VLOOKUP(orders!C14874,customers!$A$2:$B$1501, 2,FALSE)</f>
        <v>Customer#000000517</v>
      </c>
      <c r="C14874">
        <v>517</v>
      </c>
      <c r="D14874" t="str">
        <f>VLOOKUP(orders!C14874,customers!$A$2:$G$1501,7,FALSE)</f>
        <v>FURNITURE</v>
      </c>
      <c r="E14874">
        <f>VLOOKUP(C14874,customers!$A$2:$D$1501, 4,FALSE)</f>
        <v>10</v>
      </c>
      <c r="F14874" t="str">
        <f>VLOOKUP(E14874,nation!$A$2:$B$26, 2,FALSE)</f>
        <v>IRAN</v>
      </c>
      <c r="G14874">
        <f>VLOOKUP(orders!F14874,nation!$B$2:$C$26,2,FALSE)</f>
        <v>4</v>
      </c>
      <c r="H14874" t="str">
        <f>HLOOKUP(orders!G14874,region_horz!$B$1:$F$2,2,FALSE)</f>
        <v>MIDDLE EAST</v>
      </c>
      <c r="I14874" t="s">
        <v>16</v>
      </c>
      <c r="J14874">
        <v>226631.49</v>
      </c>
      <c r="K14874" s="1">
        <v>33624</v>
      </c>
      <c r="L14874" t="s">
        <v>13</v>
      </c>
      <c r="M14874" t="s">
        <v>550</v>
      </c>
      <c r="N14874">
        <v>0</v>
      </c>
      <c r="O14874" t="s">
        <v>15788</v>
      </c>
    </row>
    <row r="14875" spans="1:15" x14ac:dyDescent="0.2">
      <c r="A14875">
        <v>59490</v>
      </c>
      <c r="B14875" t="str">
        <f>VLOOKUP(orders!C14875,customers!$A$2:$B$1501, 2,FALSE)</f>
        <v>Customer#000001019</v>
      </c>
      <c r="C14875">
        <v>1019</v>
      </c>
      <c r="D14875" t="str">
        <f>VLOOKUP(orders!C14875,customers!$A$2:$G$1501,7,FALSE)</f>
        <v>FURNITURE</v>
      </c>
      <c r="E14875">
        <f>VLOOKUP(C14875,customers!$A$2:$D$1501, 4,FALSE)</f>
        <v>21</v>
      </c>
      <c r="F14875" t="str">
        <f>VLOOKUP(E14875,nation!$A$2:$B$26, 2,FALSE)</f>
        <v>VIETNAM</v>
      </c>
      <c r="G14875">
        <f>VLOOKUP(orders!F14875,nation!$B$2:$C$26,2,FALSE)</f>
        <v>2</v>
      </c>
      <c r="H14875" t="str">
        <f>HLOOKUP(orders!G14875,region_horz!$B$1:$F$2,2,FALSE)</f>
        <v>ASIA</v>
      </c>
      <c r="I14875" t="s">
        <v>16</v>
      </c>
      <c r="J14875">
        <v>52662.3</v>
      </c>
      <c r="K14875" s="1">
        <v>34151</v>
      </c>
      <c r="L14875" t="s">
        <v>23</v>
      </c>
      <c r="M14875" t="s">
        <v>825</v>
      </c>
      <c r="N14875">
        <v>0</v>
      </c>
      <c r="O14875" t="s">
        <v>15789</v>
      </c>
    </row>
    <row r="14876" spans="1:15" x14ac:dyDescent="0.2">
      <c r="A14876">
        <v>59491</v>
      </c>
      <c r="B14876" t="str">
        <f>VLOOKUP(orders!C14876,customers!$A$2:$B$1501, 2,FALSE)</f>
        <v>Customer#000001315</v>
      </c>
      <c r="C14876">
        <v>1315</v>
      </c>
      <c r="D14876" t="str">
        <f>VLOOKUP(orders!C14876,customers!$A$2:$G$1501,7,FALSE)</f>
        <v>AUTOMOBILE</v>
      </c>
      <c r="E14876">
        <f>VLOOKUP(C14876,customers!$A$2:$D$1501, 4,FALSE)</f>
        <v>10</v>
      </c>
      <c r="F14876" t="str">
        <f>VLOOKUP(E14876,nation!$A$2:$B$26, 2,FALSE)</f>
        <v>IRAN</v>
      </c>
      <c r="G14876">
        <f>VLOOKUP(orders!F14876,nation!$B$2:$C$26,2,FALSE)</f>
        <v>4</v>
      </c>
      <c r="H14876" t="str">
        <f>HLOOKUP(orders!G14876,region_horz!$B$1:$F$2,2,FALSE)</f>
        <v>MIDDLE EAST</v>
      </c>
      <c r="I14876" t="s">
        <v>16</v>
      </c>
      <c r="J14876">
        <v>218411.39</v>
      </c>
      <c r="K14876" s="1">
        <v>33688</v>
      </c>
      <c r="L14876" t="s">
        <v>26</v>
      </c>
      <c r="M14876" t="s">
        <v>3054</v>
      </c>
      <c r="N14876">
        <v>0</v>
      </c>
      <c r="O14876" t="s">
        <v>15790</v>
      </c>
    </row>
    <row r="14877" spans="1:15" x14ac:dyDescent="0.2">
      <c r="A14877">
        <v>59492</v>
      </c>
      <c r="B14877" t="str">
        <f>VLOOKUP(orders!C14877,customers!$A$2:$B$1501, 2,FALSE)</f>
        <v>Customer#000001447</v>
      </c>
      <c r="C14877">
        <v>1447</v>
      </c>
      <c r="D14877" t="str">
        <f>VLOOKUP(orders!C14877,customers!$A$2:$G$1501,7,FALSE)</f>
        <v>BUILDING</v>
      </c>
      <c r="E14877">
        <f>VLOOKUP(C14877,customers!$A$2:$D$1501, 4,FALSE)</f>
        <v>17</v>
      </c>
      <c r="F14877" t="str">
        <f>VLOOKUP(E14877,nation!$A$2:$B$26, 2,FALSE)</f>
        <v>PERU</v>
      </c>
      <c r="G14877">
        <f>VLOOKUP(orders!F14877,nation!$B$2:$C$26,2,FALSE)</f>
        <v>1</v>
      </c>
      <c r="H14877" t="str">
        <f>HLOOKUP(orders!G14877,region_horz!$B$1:$F$2,2,FALSE)</f>
        <v>AMERICA</v>
      </c>
      <c r="I14877" t="s">
        <v>16</v>
      </c>
      <c r="J14877">
        <v>68228.89</v>
      </c>
      <c r="K14877" s="1">
        <v>33909</v>
      </c>
      <c r="L14877" t="s">
        <v>23</v>
      </c>
      <c r="M14877" t="s">
        <v>1445</v>
      </c>
      <c r="N14877">
        <v>0</v>
      </c>
      <c r="O14877" t="s">
        <v>15791</v>
      </c>
    </row>
    <row r="14878" spans="1:15" x14ac:dyDescent="0.2">
      <c r="A14878">
        <v>59493</v>
      </c>
      <c r="B14878" t="str">
        <f>VLOOKUP(orders!C14878,customers!$A$2:$B$1501, 2,FALSE)</f>
        <v>Customer#000000035</v>
      </c>
      <c r="C14878">
        <v>35</v>
      </c>
      <c r="D14878" t="str">
        <f>VLOOKUP(orders!C14878,customers!$A$2:$G$1501,7,FALSE)</f>
        <v>HOUSEHOLD</v>
      </c>
      <c r="E14878">
        <f>VLOOKUP(C14878,customers!$A$2:$D$1501, 4,FALSE)</f>
        <v>17</v>
      </c>
      <c r="F14878" t="str">
        <f>VLOOKUP(E14878,nation!$A$2:$B$26, 2,FALSE)</f>
        <v>PERU</v>
      </c>
      <c r="G14878">
        <f>VLOOKUP(orders!F14878,nation!$B$2:$C$26,2,FALSE)</f>
        <v>1</v>
      </c>
      <c r="H14878" t="str">
        <f>HLOOKUP(orders!G14878,region_horz!$B$1:$F$2,2,FALSE)</f>
        <v>AMERICA</v>
      </c>
      <c r="I14878" t="s">
        <v>9</v>
      </c>
      <c r="J14878">
        <v>75693.75</v>
      </c>
      <c r="K14878" s="1">
        <v>35134</v>
      </c>
      <c r="L14878" t="s">
        <v>23</v>
      </c>
      <c r="M14878" t="s">
        <v>539</v>
      </c>
      <c r="N14878">
        <v>0</v>
      </c>
      <c r="O14878" t="s">
        <v>15792</v>
      </c>
    </row>
    <row r="14879" spans="1:15" x14ac:dyDescent="0.2">
      <c r="A14879">
        <v>59494</v>
      </c>
      <c r="B14879" t="str">
        <f>VLOOKUP(orders!C14879,customers!$A$2:$B$1501, 2,FALSE)</f>
        <v>Customer#000000137</v>
      </c>
      <c r="C14879">
        <v>137</v>
      </c>
      <c r="D14879" t="str">
        <f>VLOOKUP(orders!C14879,customers!$A$2:$G$1501,7,FALSE)</f>
        <v>HOUSEHOLD</v>
      </c>
      <c r="E14879">
        <f>VLOOKUP(C14879,customers!$A$2:$D$1501, 4,FALSE)</f>
        <v>16</v>
      </c>
      <c r="F14879" t="str">
        <f>VLOOKUP(E14879,nation!$A$2:$B$26, 2,FALSE)</f>
        <v>MOZAMBIQUE</v>
      </c>
      <c r="G14879">
        <f>VLOOKUP(orders!F14879,nation!$B$2:$C$26,2,FALSE)</f>
        <v>0</v>
      </c>
      <c r="H14879" t="str">
        <f>HLOOKUP(orders!G14879,region_horz!$B$1:$F$2,2,FALSE)</f>
        <v>AFRICA</v>
      </c>
      <c r="I14879" t="s">
        <v>9</v>
      </c>
      <c r="J14879">
        <v>132279.6</v>
      </c>
      <c r="K14879" s="1">
        <v>35573</v>
      </c>
      <c r="L14879" t="s">
        <v>23</v>
      </c>
      <c r="M14879" t="s">
        <v>4229</v>
      </c>
      <c r="N14879">
        <v>0</v>
      </c>
      <c r="O14879" t="s">
        <v>15793</v>
      </c>
    </row>
    <row r="14880" spans="1:15" x14ac:dyDescent="0.2">
      <c r="A14880">
        <v>59495</v>
      </c>
      <c r="B14880" t="str">
        <f>VLOOKUP(orders!C14880,customers!$A$2:$B$1501, 2,FALSE)</f>
        <v>Customer#000000692</v>
      </c>
      <c r="C14880">
        <v>692</v>
      </c>
      <c r="D14880" t="str">
        <f>VLOOKUP(orders!C14880,customers!$A$2:$G$1501,7,FALSE)</f>
        <v>AUTOMOBILE</v>
      </c>
      <c r="E14880">
        <f>VLOOKUP(C14880,customers!$A$2:$D$1501, 4,FALSE)</f>
        <v>19</v>
      </c>
      <c r="F14880" t="str">
        <f>VLOOKUP(E14880,nation!$A$2:$B$26, 2,FALSE)</f>
        <v>ROMANIA</v>
      </c>
      <c r="G14880">
        <f>VLOOKUP(orders!F14880,nation!$B$2:$C$26,2,FALSE)</f>
        <v>3</v>
      </c>
      <c r="H14880" t="str">
        <f>HLOOKUP(orders!G14880,region_horz!$B$1:$F$2,2,FALSE)</f>
        <v>EUROPE</v>
      </c>
      <c r="I14880" t="s">
        <v>16</v>
      </c>
      <c r="J14880">
        <v>191615.71</v>
      </c>
      <c r="K14880" s="1">
        <v>33885</v>
      </c>
      <c r="L14880" t="s">
        <v>23</v>
      </c>
      <c r="M14880" t="s">
        <v>560</v>
      </c>
      <c r="N14880">
        <v>0</v>
      </c>
      <c r="O14880" t="s">
        <v>15794</v>
      </c>
    </row>
    <row r="14881" spans="1:15" x14ac:dyDescent="0.2">
      <c r="A14881">
        <v>59520</v>
      </c>
      <c r="B14881" t="str">
        <f>VLOOKUP(orders!C14881,customers!$A$2:$B$1501, 2,FALSE)</f>
        <v>Customer#000000911</v>
      </c>
      <c r="C14881">
        <v>911</v>
      </c>
      <c r="D14881" t="str">
        <f>VLOOKUP(orders!C14881,customers!$A$2:$G$1501,7,FALSE)</f>
        <v>BUILDING</v>
      </c>
      <c r="E14881">
        <f>VLOOKUP(C14881,customers!$A$2:$D$1501, 4,FALSE)</f>
        <v>13</v>
      </c>
      <c r="F14881" t="str">
        <f>VLOOKUP(E14881,nation!$A$2:$B$26, 2,FALSE)</f>
        <v>JORDAN</v>
      </c>
      <c r="G14881">
        <f>VLOOKUP(orders!F14881,nation!$B$2:$C$26,2,FALSE)</f>
        <v>4</v>
      </c>
      <c r="H14881" t="str">
        <f>HLOOKUP(orders!G14881,region_horz!$B$1:$F$2,2,FALSE)</f>
        <v>MIDDLE EAST</v>
      </c>
      <c r="I14881" t="s">
        <v>9</v>
      </c>
      <c r="J14881">
        <v>179096.77</v>
      </c>
      <c r="K14881" s="1">
        <v>35580</v>
      </c>
      <c r="L14881" t="s">
        <v>23</v>
      </c>
      <c r="M14881" t="s">
        <v>1091</v>
      </c>
      <c r="N14881">
        <v>0</v>
      </c>
      <c r="O14881" t="s">
        <v>15795</v>
      </c>
    </row>
    <row r="14882" spans="1:15" x14ac:dyDescent="0.2">
      <c r="A14882">
        <v>59521</v>
      </c>
      <c r="B14882" t="str">
        <f>VLOOKUP(orders!C14882,customers!$A$2:$B$1501, 2,FALSE)</f>
        <v>Customer#000000976</v>
      </c>
      <c r="C14882">
        <v>976</v>
      </c>
      <c r="D14882" t="str">
        <f>VLOOKUP(orders!C14882,customers!$A$2:$G$1501,7,FALSE)</f>
        <v>BUILDING</v>
      </c>
      <c r="E14882">
        <f>VLOOKUP(C14882,customers!$A$2:$D$1501, 4,FALSE)</f>
        <v>19</v>
      </c>
      <c r="F14882" t="str">
        <f>VLOOKUP(E14882,nation!$A$2:$B$26, 2,FALSE)</f>
        <v>ROMANIA</v>
      </c>
      <c r="G14882">
        <f>VLOOKUP(orders!F14882,nation!$B$2:$C$26,2,FALSE)</f>
        <v>3</v>
      </c>
      <c r="H14882" t="str">
        <f>HLOOKUP(orders!G14882,region_horz!$B$1:$F$2,2,FALSE)</f>
        <v>EUROPE</v>
      </c>
      <c r="I14882" t="s">
        <v>9</v>
      </c>
      <c r="J14882">
        <v>70208.25</v>
      </c>
      <c r="K14882" s="1">
        <v>34982</v>
      </c>
      <c r="L14882" t="s">
        <v>31</v>
      </c>
      <c r="M14882" t="s">
        <v>2025</v>
      </c>
      <c r="N14882">
        <v>0</v>
      </c>
      <c r="O14882" t="s">
        <v>15796</v>
      </c>
    </row>
    <row r="14883" spans="1:15" x14ac:dyDescent="0.2">
      <c r="A14883">
        <v>59522</v>
      </c>
      <c r="B14883" t="str">
        <f>VLOOKUP(orders!C14883,customers!$A$2:$B$1501, 2,FALSE)</f>
        <v>Customer#000000712</v>
      </c>
      <c r="C14883">
        <v>712</v>
      </c>
      <c r="D14883" t="str">
        <f>VLOOKUP(orders!C14883,customers!$A$2:$G$1501,7,FALSE)</f>
        <v>BUILDING</v>
      </c>
      <c r="E14883">
        <f>VLOOKUP(C14883,customers!$A$2:$D$1501, 4,FALSE)</f>
        <v>6</v>
      </c>
      <c r="F14883" t="str">
        <f>VLOOKUP(E14883,nation!$A$2:$B$26, 2,FALSE)</f>
        <v>FRANCE</v>
      </c>
      <c r="G14883">
        <f>VLOOKUP(orders!F14883,nation!$B$2:$C$26,2,FALSE)</f>
        <v>3</v>
      </c>
      <c r="H14883" t="str">
        <f>HLOOKUP(orders!G14883,region_horz!$B$1:$F$2,2,FALSE)</f>
        <v>EUROPE</v>
      </c>
      <c r="I14883" t="s">
        <v>16</v>
      </c>
      <c r="J14883">
        <v>28762.71</v>
      </c>
      <c r="K14883" s="1">
        <v>34165</v>
      </c>
      <c r="L14883" t="s">
        <v>26</v>
      </c>
      <c r="M14883" t="s">
        <v>678</v>
      </c>
      <c r="N14883">
        <v>0</v>
      </c>
      <c r="O14883" t="s">
        <v>15797</v>
      </c>
    </row>
    <row r="14884" spans="1:15" x14ac:dyDescent="0.2">
      <c r="A14884">
        <v>59523</v>
      </c>
      <c r="B14884" t="str">
        <f>VLOOKUP(orders!C14884,customers!$A$2:$B$1501, 2,FALSE)</f>
        <v>Customer#000001426</v>
      </c>
      <c r="C14884">
        <v>1426</v>
      </c>
      <c r="D14884" t="str">
        <f>VLOOKUP(orders!C14884,customers!$A$2:$G$1501,7,FALSE)</f>
        <v>HOUSEHOLD</v>
      </c>
      <c r="E14884">
        <f>VLOOKUP(C14884,customers!$A$2:$D$1501, 4,FALSE)</f>
        <v>15</v>
      </c>
      <c r="F14884" t="str">
        <f>VLOOKUP(E14884,nation!$A$2:$B$26, 2,FALSE)</f>
        <v>MOROCCO</v>
      </c>
      <c r="G14884">
        <f>VLOOKUP(orders!F14884,nation!$B$2:$C$26,2,FALSE)</f>
        <v>0</v>
      </c>
      <c r="H14884" t="str">
        <f>HLOOKUP(orders!G14884,region_horz!$B$1:$F$2,2,FALSE)</f>
        <v>AFRICA</v>
      </c>
      <c r="I14884" t="s">
        <v>9</v>
      </c>
      <c r="J14884">
        <v>121660.63</v>
      </c>
      <c r="K14884" s="1">
        <v>34925</v>
      </c>
      <c r="L14884" t="s">
        <v>26</v>
      </c>
      <c r="M14884" t="s">
        <v>1289</v>
      </c>
      <c r="N14884">
        <v>0</v>
      </c>
      <c r="O14884" t="s">
        <v>15798</v>
      </c>
    </row>
    <row r="14885" spans="1:15" x14ac:dyDescent="0.2">
      <c r="A14885">
        <v>59524</v>
      </c>
      <c r="B14885" t="str">
        <f>VLOOKUP(orders!C14885,customers!$A$2:$B$1501, 2,FALSE)</f>
        <v>Customer#000000935</v>
      </c>
      <c r="C14885">
        <v>935</v>
      </c>
      <c r="D14885" t="str">
        <f>VLOOKUP(orders!C14885,customers!$A$2:$G$1501,7,FALSE)</f>
        <v>MACHINERY</v>
      </c>
      <c r="E14885">
        <f>VLOOKUP(C14885,customers!$A$2:$D$1501, 4,FALSE)</f>
        <v>0</v>
      </c>
      <c r="F14885" t="str">
        <f>VLOOKUP(E14885,nation!$A$2:$B$26, 2,FALSE)</f>
        <v>ALGERIA</v>
      </c>
      <c r="G14885">
        <f>VLOOKUP(orders!F14885,nation!$B$2:$C$26,2,FALSE)</f>
        <v>0</v>
      </c>
      <c r="H14885" t="str">
        <f>HLOOKUP(orders!G14885,region_horz!$B$1:$F$2,2,FALSE)</f>
        <v>AFRICA</v>
      </c>
      <c r="I14885" t="s">
        <v>16</v>
      </c>
      <c r="J14885">
        <v>89783.85</v>
      </c>
      <c r="K14885" s="1">
        <v>34188</v>
      </c>
      <c r="L14885" t="s">
        <v>10</v>
      </c>
      <c r="M14885" t="s">
        <v>327</v>
      </c>
      <c r="N14885">
        <v>0</v>
      </c>
      <c r="O14885" t="s">
        <v>15799</v>
      </c>
    </row>
    <row r="14886" spans="1:15" x14ac:dyDescent="0.2">
      <c r="A14886">
        <v>59525</v>
      </c>
      <c r="B14886" t="str">
        <f>VLOOKUP(orders!C14886,customers!$A$2:$B$1501, 2,FALSE)</f>
        <v>Customer#000001168</v>
      </c>
      <c r="C14886">
        <v>1168</v>
      </c>
      <c r="D14886" t="str">
        <f>VLOOKUP(orders!C14886,customers!$A$2:$G$1501,7,FALSE)</f>
        <v>FURNITURE</v>
      </c>
      <c r="E14886">
        <f>VLOOKUP(C14886,customers!$A$2:$D$1501, 4,FALSE)</f>
        <v>17</v>
      </c>
      <c r="F14886" t="str">
        <f>VLOOKUP(E14886,nation!$A$2:$B$26, 2,FALSE)</f>
        <v>PERU</v>
      </c>
      <c r="G14886">
        <f>VLOOKUP(orders!F14886,nation!$B$2:$C$26,2,FALSE)</f>
        <v>1</v>
      </c>
      <c r="H14886" t="str">
        <f>HLOOKUP(orders!G14886,region_horz!$B$1:$F$2,2,FALSE)</f>
        <v>AMERICA</v>
      </c>
      <c r="I14886" t="s">
        <v>9</v>
      </c>
      <c r="J14886">
        <v>115666.58</v>
      </c>
      <c r="K14886" s="1">
        <v>35427</v>
      </c>
      <c r="L14886" t="s">
        <v>26</v>
      </c>
      <c r="M14886" t="s">
        <v>138</v>
      </c>
      <c r="N14886">
        <v>0</v>
      </c>
      <c r="O14886" t="s">
        <v>15800</v>
      </c>
    </row>
    <row r="14887" spans="1:15" x14ac:dyDescent="0.2">
      <c r="A14887">
        <v>59526</v>
      </c>
      <c r="B14887" t="str">
        <f>VLOOKUP(orders!C14887,customers!$A$2:$B$1501, 2,FALSE)</f>
        <v>Customer#000000284</v>
      </c>
      <c r="C14887">
        <v>284</v>
      </c>
      <c r="D14887" t="str">
        <f>VLOOKUP(orders!C14887,customers!$A$2:$G$1501,7,FALSE)</f>
        <v>AUTOMOBILE</v>
      </c>
      <c r="E14887">
        <f>VLOOKUP(C14887,customers!$A$2:$D$1501, 4,FALSE)</f>
        <v>6</v>
      </c>
      <c r="F14887" t="str">
        <f>VLOOKUP(E14887,nation!$A$2:$B$26, 2,FALSE)</f>
        <v>FRANCE</v>
      </c>
      <c r="G14887">
        <f>VLOOKUP(orders!F14887,nation!$B$2:$C$26,2,FALSE)</f>
        <v>3</v>
      </c>
      <c r="H14887" t="str">
        <f>HLOOKUP(orders!G14887,region_horz!$B$1:$F$2,2,FALSE)</f>
        <v>EUROPE</v>
      </c>
      <c r="I14887" t="s">
        <v>9</v>
      </c>
      <c r="J14887">
        <v>87104.61</v>
      </c>
      <c r="K14887" s="1">
        <v>35889</v>
      </c>
      <c r="L14887" t="s">
        <v>26</v>
      </c>
      <c r="M14887" t="s">
        <v>2005</v>
      </c>
      <c r="N14887">
        <v>0</v>
      </c>
      <c r="O14887" t="s">
        <v>15801</v>
      </c>
    </row>
    <row r="14888" spans="1:15" x14ac:dyDescent="0.2">
      <c r="A14888">
        <v>59527</v>
      </c>
      <c r="B14888" t="str">
        <f>VLOOKUP(orders!C14888,customers!$A$2:$B$1501, 2,FALSE)</f>
        <v>Customer#000001228</v>
      </c>
      <c r="C14888">
        <v>1228</v>
      </c>
      <c r="D14888" t="str">
        <f>VLOOKUP(orders!C14888,customers!$A$2:$G$1501,7,FALSE)</f>
        <v>AUTOMOBILE</v>
      </c>
      <c r="E14888">
        <f>VLOOKUP(C14888,customers!$A$2:$D$1501, 4,FALSE)</f>
        <v>12</v>
      </c>
      <c r="F14888" t="str">
        <f>VLOOKUP(E14888,nation!$A$2:$B$26, 2,FALSE)</f>
        <v>JAPAN</v>
      </c>
      <c r="G14888">
        <f>VLOOKUP(orders!F14888,nation!$B$2:$C$26,2,FALSE)</f>
        <v>2</v>
      </c>
      <c r="H14888" t="str">
        <f>HLOOKUP(orders!G14888,region_horz!$B$1:$F$2,2,FALSE)</f>
        <v>ASIA</v>
      </c>
      <c r="I14888" t="s">
        <v>9</v>
      </c>
      <c r="J14888">
        <v>219710.9</v>
      </c>
      <c r="K14888" s="1">
        <v>36008</v>
      </c>
      <c r="L14888" t="s">
        <v>13</v>
      </c>
      <c r="M14888" t="s">
        <v>3020</v>
      </c>
      <c r="N14888">
        <v>0</v>
      </c>
      <c r="O14888" t="s">
        <v>15802</v>
      </c>
    </row>
    <row r="14889" spans="1:15" x14ac:dyDescent="0.2">
      <c r="A14889">
        <v>59552</v>
      </c>
      <c r="B14889" t="str">
        <f>VLOOKUP(orders!C14889,customers!$A$2:$B$1501, 2,FALSE)</f>
        <v>Customer#000000847</v>
      </c>
      <c r="C14889">
        <v>847</v>
      </c>
      <c r="D14889" t="str">
        <f>VLOOKUP(orders!C14889,customers!$A$2:$G$1501,7,FALSE)</f>
        <v>HOUSEHOLD</v>
      </c>
      <c r="E14889">
        <f>VLOOKUP(C14889,customers!$A$2:$D$1501, 4,FALSE)</f>
        <v>23</v>
      </c>
      <c r="F14889" t="str">
        <f>VLOOKUP(E14889,nation!$A$2:$B$26, 2,FALSE)</f>
        <v>UNITED KINGDOM</v>
      </c>
      <c r="G14889">
        <f>VLOOKUP(orders!F14889,nation!$B$2:$C$26,2,FALSE)</f>
        <v>3</v>
      </c>
      <c r="H14889" t="str">
        <f>HLOOKUP(orders!G14889,region_horz!$B$1:$F$2,2,FALSE)</f>
        <v>EUROPE</v>
      </c>
      <c r="I14889" t="s">
        <v>16</v>
      </c>
      <c r="J14889">
        <v>191440.92</v>
      </c>
      <c r="K14889" s="1">
        <v>33983</v>
      </c>
      <c r="L14889" t="s">
        <v>23</v>
      </c>
      <c r="M14889" t="s">
        <v>1368</v>
      </c>
      <c r="N14889">
        <v>0</v>
      </c>
      <c r="O14889" t="s">
        <v>15803</v>
      </c>
    </row>
    <row r="14890" spans="1:15" x14ac:dyDescent="0.2">
      <c r="A14890">
        <v>59553</v>
      </c>
      <c r="B14890" t="str">
        <f>VLOOKUP(orders!C14890,customers!$A$2:$B$1501, 2,FALSE)</f>
        <v>Customer#000000577</v>
      </c>
      <c r="C14890">
        <v>577</v>
      </c>
      <c r="D14890" t="str">
        <f>VLOOKUP(orders!C14890,customers!$A$2:$G$1501,7,FALSE)</f>
        <v>FURNITURE</v>
      </c>
      <c r="E14890">
        <f>VLOOKUP(C14890,customers!$A$2:$D$1501, 4,FALSE)</f>
        <v>14</v>
      </c>
      <c r="F14890" t="str">
        <f>VLOOKUP(E14890,nation!$A$2:$B$26, 2,FALSE)</f>
        <v>KENYA</v>
      </c>
      <c r="G14890">
        <f>VLOOKUP(orders!F14890,nation!$B$2:$C$26,2,FALSE)</f>
        <v>0</v>
      </c>
      <c r="H14890" t="str">
        <f>HLOOKUP(orders!G14890,region_horz!$B$1:$F$2,2,FALSE)</f>
        <v>AFRICA</v>
      </c>
      <c r="I14890" t="s">
        <v>16</v>
      </c>
      <c r="J14890">
        <v>243746.73</v>
      </c>
      <c r="K14890" s="1">
        <v>34286</v>
      </c>
      <c r="L14890" t="s">
        <v>23</v>
      </c>
      <c r="M14890" t="s">
        <v>2014</v>
      </c>
      <c r="N14890">
        <v>0</v>
      </c>
      <c r="O14890" t="s">
        <v>15804</v>
      </c>
    </row>
    <row r="14891" spans="1:15" x14ac:dyDescent="0.2">
      <c r="A14891">
        <v>59554</v>
      </c>
      <c r="B14891" t="str">
        <f>VLOOKUP(orders!C14891,customers!$A$2:$B$1501, 2,FALSE)</f>
        <v>Customer#000001120</v>
      </c>
      <c r="C14891">
        <v>1120</v>
      </c>
      <c r="D14891" t="str">
        <f>VLOOKUP(orders!C14891,customers!$A$2:$G$1501,7,FALSE)</f>
        <v>AUTOMOBILE</v>
      </c>
      <c r="E14891">
        <f>VLOOKUP(C14891,customers!$A$2:$D$1501, 4,FALSE)</f>
        <v>2</v>
      </c>
      <c r="F14891" t="str">
        <f>VLOOKUP(E14891,nation!$A$2:$B$26, 2,FALSE)</f>
        <v>BRAZIL</v>
      </c>
      <c r="G14891">
        <f>VLOOKUP(orders!F14891,nation!$B$2:$C$26,2,FALSE)</f>
        <v>1</v>
      </c>
      <c r="H14891" t="str">
        <f>HLOOKUP(orders!G14891,region_horz!$B$1:$F$2,2,FALSE)</f>
        <v>AMERICA</v>
      </c>
      <c r="I14891" t="s">
        <v>9</v>
      </c>
      <c r="J14891">
        <v>255097.9</v>
      </c>
      <c r="K14891" s="1">
        <v>35019</v>
      </c>
      <c r="L14891" t="s">
        <v>13</v>
      </c>
      <c r="M14891" t="s">
        <v>370</v>
      </c>
      <c r="N14891">
        <v>0</v>
      </c>
      <c r="O14891" t="s">
        <v>15805</v>
      </c>
    </row>
    <row r="14892" spans="1:15" x14ac:dyDescent="0.2">
      <c r="A14892">
        <v>59555</v>
      </c>
      <c r="B14892" t="str">
        <f>VLOOKUP(orders!C14892,customers!$A$2:$B$1501, 2,FALSE)</f>
        <v>Customer#000000394</v>
      </c>
      <c r="C14892">
        <v>394</v>
      </c>
      <c r="D14892" t="str">
        <f>VLOOKUP(orders!C14892,customers!$A$2:$G$1501,7,FALSE)</f>
        <v>MACHINERY</v>
      </c>
      <c r="E14892">
        <f>VLOOKUP(C14892,customers!$A$2:$D$1501, 4,FALSE)</f>
        <v>23</v>
      </c>
      <c r="F14892" t="str">
        <f>VLOOKUP(E14892,nation!$A$2:$B$26, 2,FALSE)</f>
        <v>UNITED KINGDOM</v>
      </c>
      <c r="G14892">
        <f>VLOOKUP(orders!F14892,nation!$B$2:$C$26,2,FALSE)</f>
        <v>3</v>
      </c>
      <c r="H14892" t="str">
        <f>HLOOKUP(orders!G14892,region_horz!$B$1:$F$2,2,FALSE)</f>
        <v>EUROPE</v>
      </c>
      <c r="I14892" t="s">
        <v>9</v>
      </c>
      <c r="J14892">
        <v>234371.56</v>
      </c>
      <c r="K14892" s="1">
        <v>35092</v>
      </c>
      <c r="L14892" t="s">
        <v>26</v>
      </c>
      <c r="M14892" t="s">
        <v>6196</v>
      </c>
      <c r="N14892">
        <v>0</v>
      </c>
      <c r="O14892" t="s">
        <v>15806</v>
      </c>
    </row>
    <row r="14893" spans="1:15" x14ac:dyDescent="0.2">
      <c r="A14893">
        <v>59556</v>
      </c>
      <c r="B14893" t="str">
        <f>VLOOKUP(orders!C14893,customers!$A$2:$B$1501, 2,FALSE)</f>
        <v>Customer#000000077</v>
      </c>
      <c r="C14893">
        <v>77</v>
      </c>
      <c r="D14893" t="str">
        <f>VLOOKUP(orders!C14893,customers!$A$2:$G$1501,7,FALSE)</f>
        <v>BUILDING</v>
      </c>
      <c r="E14893">
        <f>VLOOKUP(C14893,customers!$A$2:$D$1501, 4,FALSE)</f>
        <v>17</v>
      </c>
      <c r="F14893" t="str">
        <f>VLOOKUP(E14893,nation!$A$2:$B$26, 2,FALSE)</f>
        <v>PERU</v>
      </c>
      <c r="G14893">
        <f>VLOOKUP(orders!F14893,nation!$B$2:$C$26,2,FALSE)</f>
        <v>1</v>
      </c>
      <c r="H14893" t="str">
        <f>HLOOKUP(orders!G14893,region_horz!$B$1:$F$2,2,FALSE)</f>
        <v>AMERICA</v>
      </c>
      <c r="I14893" t="s">
        <v>16</v>
      </c>
      <c r="J14893">
        <v>140039.22</v>
      </c>
      <c r="K14893" s="1">
        <v>34684</v>
      </c>
      <c r="L14893" t="s">
        <v>23</v>
      </c>
      <c r="M14893" t="s">
        <v>3202</v>
      </c>
      <c r="N14893">
        <v>0</v>
      </c>
      <c r="O14893" t="s">
        <v>15807</v>
      </c>
    </row>
    <row r="14894" spans="1:15" x14ac:dyDescent="0.2">
      <c r="A14894">
        <v>59557</v>
      </c>
      <c r="B14894" t="str">
        <f>VLOOKUP(orders!C14894,customers!$A$2:$B$1501, 2,FALSE)</f>
        <v>Customer#000000275</v>
      </c>
      <c r="C14894">
        <v>275</v>
      </c>
      <c r="D14894" t="str">
        <f>VLOOKUP(orders!C14894,customers!$A$2:$G$1501,7,FALSE)</f>
        <v>AUTOMOBILE</v>
      </c>
      <c r="E14894">
        <f>VLOOKUP(C14894,customers!$A$2:$D$1501, 4,FALSE)</f>
        <v>22</v>
      </c>
      <c r="F14894" t="str">
        <f>VLOOKUP(E14894,nation!$A$2:$B$26, 2,FALSE)</f>
        <v>RUSSIA</v>
      </c>
      <c r="G14894">
        <f>VLOOKUP(orders!F14894,nation!$B$2:$C$26,2,FALSE)</f>
        <v>3</v>
      </c>
      <c r="H14894" t="str">
        <f>HLOOKUP(orders!G14894,region_horz!$B$1:$F$2,2,FALSE)</f>
        <v>EUROPE</v>
      </c>
      <c r="I14894" t="s">
        <v>9</v>
      </c>
      <c r="J14894">
        <v>82552.899999999994</v>
      </c>
      <c r="K14894" s="1">
        <v>35590</v>
      </c>
      <c r="L14894" t="s">
        <v>13</v>
      </c>
      <c r="M14894" t="s">
        <v>3108</v>
      </c>
      <c r="N14894">
        <v>0</v>
      </c>
      <c r="O14894" t="s">
        <v>15808</v>
      </c>
    </row>
    <row r="14895" spans="1:15" x14ac:dyDescent="0.2">
      <c r="A14895">
        <v>59558</v>
      </c>
      <c r="B14895" t="str">
        <f>VLOOKUP(orders!C14895,customers!$A$2:$B$1501, 2,FALSE)</f>
        <v>Customer#000000157</v>
      </c>
      <c r="C14895">
        <v>157</v>
      </c>
      <c r="D14895" t="str">
        <f>VLOOKUP(orders!C14895,customers!$A$2:$G$1501,7,FALSE)</f>
        <v>BUILDING</v>
      </c>
      <c r="E14895">
        <f>VLOOKUP(C14895,customers!$A$2:$D$1501, 4,FALSE)</f>
        <v>15</v>
      </c>
      <c r="F14895" t="str">
        <f>VLOOKUP(E14895,nation!$A$2:$B$26, 2,FALSE)</f>
        <v>MOROCCO</v>
      </c>
      <c r="G14895">
        <f>VLOOKUP(orders!F14895,nation!$B$2:$C$26,2,FALSE)</f>
        <v>0</v>
      </c>
      <c r="H14895" t="str">
        <f>HLOOKUP(orders!G14895,region_horz!$B$1:$F$2,2,FALSE)</f>
        <v>AFRICA</v>
      </c>
      <c r="I14895" t="s">
        <v>16</v>
      </c>
      <c r="J14895">
        <v>94725.43</v>
      </c>
      <c r="K14895" s="1">
        <v>33802</v>
      </c>
      <c r="L14895" t="s">
        <v>23</v>
      </c>
      <c r="M14895" t="s">
        <v>414</v>
      </c>
      <c r="N14895">
        <v>0</v>
      </c>
      <c r="O14895" t="s">
        <v>15809</v>
      </c>
    </row>
    <row r="14896" spans="1:15" x14ac:dyDescent="0.2">
      <c r="A14896">
        <v>59559</v>
      </c>
      <c r="B14896" t="str">
        <f>VLOOKUP(orders!C14896,customers!$A$2:$B$1501, 2,FALSE)</f>
        <v>Customer#000000626</v>
      </c>
      <c r="C14896">
        <v>626</v>
      </c>
      <c r="D14896" t="str">
        <f>VLOOKUP(orders!C14896,customers!$A$2:$G$1501,7,FALSE)</f>
        <v>FURNITURE</v>
      </c>
      <c r="E14896">
        <f>VLOOKUP(C14896,customers!$A$2:$D$1501, 4,FALSE)</f>
        <v>5</v>
      </c>
      <c r="F14896" t="str">
        <f>VLOOKUP(E14896,nation!$A$2:$B$26, 2,FALSE)</f>
        <v>ETHIOPIA</v>
      </c>
      <c r="G14896">
        <f>VLOOKUP(orders!F14896,nation!$B$2:$C$26,2,FALSE)</f>
        <v>0</v>
      </c>
      <c r="H14896" t="str">
        <f>HLOOKUP(orders!G14896,region_horz!$B$1:$F$2,2,FALSE)</f>
        <v>AFRICA</v>
      </c>
      <c r="I14896" t="s">
        <v>16</v>
      </c>
      <c r="J14896">
        <v>186262.25</v>
      </c>
      <c r="K14896" s="1">
        <v>34230</v>
      </c>
      <c r="L14896" t="s">
        <v>13</v>
      </c>
      <c r="M14896" t="s">
        <v>851</v>
      </c>
      <c r="N14896">
        <v>0</v>
      </c>
      <c r="O14896" t="s">
        <v>15810</v>
      </c>
    </row>
    <row r="14897" spans="1:15" x14ac:dyDescent="0.2">
      <c r="A14897">
        <v>59584</v>
      </c>
      <c r="B14897" t="str">
        <f>VLOOKUP(orders!C14897,customers!$A$2:$B$1501, 2,FALSE)</f>
        <v>Customer#000001309</v>
      </c>
      <c r="C14897">
        <v>1309</v>
      </c>
      <c r="D14897" t="str">
        <f>VLOOKUP(orders!C14897,customers!$A$2:$G$1501,7,FALSE)</f>
        <v>AUTOMOBILE</v>
      </c>
      <c r="E14897">
        <f>VLOOKUP(C14897,customers!$A$2:$D$1501, 4,FALSE)</f>
        <v>10</v>
      </c>
      <c r="F14897" t="str">
        <f>VLOOKUP(E14897,nation!$A$2:$B$26, 2,FALSE)</f>
        <v>IRAN</v>
      </c>
      <c r="G14897">
        <f>VLOOKUP(orders!F14897,nation!$B$2:$C$26,2,FALSE)</f>
        <v>4</v>
      </c>
      <c r="H14897" t="str">
        <f>HLOOKUP(orders!G14897,region_horz!$B$1:$F$2,2,FALSE)</f>
        <v>MIDDLE EAST</v>
      </c>
      <c r="I14897" t="s">
        <v>16</v>
      </c>
      <c r="J14897">
        <v>148447.71</v>
      </c>
      <c r="K14897" s="1">
        <v>34118</v>
      </c>
      <c r="L14897" t="s">
        <v>31</v>
      </c>
      <c r="M14897" t="s">
        <v>2670</v>
      </c>
      <c r="N14897">
        <v>0</v>
      </c>
      <c r="O14897" t="s">
        <v>15811</v>
      </c>
    </row>
    <row r="14898" spans="1:15" x14ac:dyDescent="0.2">
      <c r="A14898">
        <v>59585</v>
      </c>
      <c r="B14898" t="str">
        <f>VLOOKUP(orders!C14898,customers!$A$2:$B$1501, 2,FALSE)</f>
        <v>Customer#000001102</v>
      </c>
      <c r="C14898">
        <v>1102</v>
      </c>
      <c r="D14898" t="str">
        <f>VLOOKUP(orders!C14898,customers!$A$2:$G$1501,7,FALSE)</f>
        <v>HOUSEHOLD</v>
      </c>
      <c r="E14898">
        <f>VLOOKUP(C14898,customers!$A$2:$D$1501, 4,FALSE)</f>
        <v>24</v>
      </c>
      <c r="F14898" t="str">
        <f>VLOOKUP(E14898,nation!$A$2:$B$26, 2,FALSE)</f>
        <v>UNITED STATES</v>
      </c>
      <c r="G14898">
        <f>VLOOKUP(orders!F14898,nation!$B$2:$C$26,2,FALSE)</f>
        <v>1</v>
      </c>
      <c r="H14898" t="str">
        <f>HLOOKUP(orders!G14898,region_horz!$B$1:$F$2,2,FALSE)</f>
        <v>AMERICA</v>
      </c>
      <c r="I14898" t="s">
        <v>16</v>
      </c>
      <c r="J14898">
        <v>164205.26999999999</v>
      </c>
      <c r="K14898" s="1">
        <v>33870</v>
      </c>
      <c r="L14898" t="s">
        <v>26</v>
      </c>
      <c r="M14898" t="s">
        <v>3876</v>
      </c>
      <c r="N14898">
        <v>0</v>
      </c>
      <c r="O14898" t="s">
        <v>15812</v>
      </c>
    </row>
    <row r="14899" spans="1:15" x14ac:dyDescent="0.2">
      <c r="A14899">
        <v>59586</v>
      </c>
      <c r="B14899" t="str">
        <f>VLOOKUP(orders!C14899,customers!$A$2:$B$1501, 2,FALSE)</f>
        <v>Customer#000001111</v>
      </c>
      <c r="C14899">
        <v>1111</v>
      </c>
      <c r="D14899" t="str">
        <f>VLOOKUP(orders!C14899,customers!$A$2:$G$1501,7,FALSE)</f>
        <v>MACHINERY</v>
      </c>
      <c r="E14899">
        <f>VLOOKUP(C14899,customers!$A$2:$D$1501, 4,FALSE)</f>
        <v>6</v>
      </c>
      <c r="F14899" t="str">
        <f>VLOOKUP(E14899,nation!$A$2:$B$26, 2,FALSE)</f>
        <v>FRANCE</v>
      </c>
      <c r="G14899">
        <f>VLOOKUP(orders!F14899,nation!$B$2:$C$26,2,FALSE)</f>
        <v>3</v>
      </c>
      <c r="H14899" t="str">
        <f>HLOOKUP(orders!G14899,region_horz!$B$1:$F$2,2,FALSE)</f>
        <v>EUROPE</v>
      </c>
      <c r="I14899" t="s">
        <v>16</v>
      </c>
      <c r="J14899">
        <v>217472.32</v>
      </c>
      <c r="K14899" s="1">
        <v>33671</v>
      </c>
      <c r="L14899" t="s">
        <v>10</v>
      </c>
      <c r="M14899" t="s">
        <v>1269</v>
      </c>
      <c r="N14899">
        <v>0</v>
      </c>
      <c r="O14899" t="s">
        <v>15813</v>
      </c>
    </row>
    <row r="14900" spans="1:15" x14ac:dyDescent="0.2">
      <c r="A14900">
        <v>59587</v>
      </c>
      <c r="B14900" t="str">
        <f>VLOOKUP(orders!C14900,customers!$A$2:$B$1501, 2,FALSE)</f>
        <v>Customer#000000194</v>
      </c>
      <c r="C14900">
        <v>194</v>
      </c>
      <c r="D14900" t="str">
        <f>VLOOKUP(orders!C14900,customers!$A$2:$G$1501,7,FALSE)</f>
        <v>HOUSEHOLD</v>
      </c>
      <c r="E14900">
        <f>VLOOKUP(C14900,customers!$A$2:$D$1501, 4,FALSE)</f>
        <v>16</v>
      </c>
      <c r="F14900" t="str">
        <f>VLOOKUP(E14900,nation!$A$2:$B$26, 2,FALSE)</f>
        <v>MOZAMBIQUE</v>
      </c>
      <c r="G14900">
        <f>VLOOKUP(orders!F14900,nation!$B$2:$C$26,2,FALSE)</f>
        <v>0</v>
      </c>
      <c r="H14900" t="str">
        <f>HLOOKUP(orders!G14900,region_horz!$B$1:$F$2,2,FALSE)</f>
        <v>AFRICA</v>
      </c>
      <c r="I14900" t="s">
        <v>16</v>
      </c>
      <c r="J14900">
        <v>9638.86</v>
      </c>
      <c r="K14900" s="1">
        <v>34222</v>
      </c>
      <c r="L14900" t="s">
        <v>23</v>
      </c>
      <c r="M14900" t="s">
        <v>1750</v>
      </c>
      <c r="N14900">
        <v>0</v>
      </c>
      <c r="O14900" t="s">
        <v>15814</v>
      </c>
    </row>
    <row r="14901" spans="1:15" x14ac:dyDescent="0.2">
      <c r="A14901">
        <v>59588</v>
      </c>
      <c r="B14901" t="str">
        <f>VLOOKUP(orders!C14901,customers!$A$2:$B$1501, 2,FALSE)</f>
        <v>Customer#000001211</v>
      </c>
      <c r="C14901">
        <v>1211</v>
      </c>
      <c r="D14901" t="str">
        <f>VLOOKUP(orders!C14901,customers!$A$2:$G$1501,7,FALSE)</f>
        <v>HOUSEHOLD</v>
      </c>
      <c r="E14901">
        <f>VLOOKUP(C14901,customers!$A$2:$D$1501, 4,FALSE)</f>
        <v>18</v>
      </c>
      <c r="F14901" t="str">
        <f>VLOOKUP(E14901,nation!$A$2:$B$26, 2,FALSE)</f>
        <v>CHINA</v>
      </c>
      <c r="G14901">
        <f>VLOOKUP(orders!F14901,nation!$B$2:$C$26,2,FALSE)</f>
        <v>2</v>
      </c>
      <c r="H14901" t="str">
        <f>HLOOKUP(orders!G14901,region_horz!$B$1:$F$2,2,FALSE)</f>
        <v>ASIA</v>
      </c>
      <c r="I14901" t="s">
        <v>9</v>
      </c>
      <c r="J14901">
        <v>71416.490000000005</v>
      </c>
      <c r="K14901" s="1">
        <v>34865</v>
      </c>
      <c r="L14901" t="s">
        <v>26</v>
      </c>
      <c r="M14901" t="s">
        <v>36</v>
      </c>
      <c r="N14901">
        <v>0</v>
      </c>
      <c r="O14901" t="s">
        <v>15815</v>
      </c>
    </row>
    <row r="14902" spans="1:15" x14ac:dyDescent="0.2">
      <c r="A14902">
        <v>59589</v>
      </c>
      <c r="B14902" t="str">
        <f>VLOOKUP(orders!C14902,customers!$A$2:$B$1501, 2,FALSE)</f>
        <v>Customer#000000281</v>
      </c>
      <c r="C14902">
        <v>281</v>
      </c>
      <c r="D14902" t="str">
        <f>VLOOKUP(orders!C14902,customers!$A$2:$G$1501,7,FALSE)</f>
        <v>BUILDING</v>
      </c>
      <c r="E14902">
        <f>VLOOKUP(C14902,customers!$A$2:$D$1501, 4,FALSE)</f>
        <v>6</v>
      </c>
      <c r="F14902" t="str">
        <f>VLOOKUP(E14902,nation!$A$2:$B$26, 2,FALSE)</f>
        <v>FRANCE</v>
      </c>
      <c r="G14902">
        <f>VLOOKUP(orders!F14902,nation!$B$2:$C$26,2,FALSE)</f>
        <v>3</v>
      </c>
      <c r="H14902" t="str">
        <f>HLOOKUP(orders!G14902,region_horz!$B$1:$F$2,2,FALSE)</f>
        <v>EUROPE</v>
      </c>
      <c r="I14902" t="s">
        <v>16</v>
      </c>
      <c r="J14902">
        <v>73691.7</v>
      </c>
      <c r="K14902" s="1">
        <v>33706</v>
      </c>
      <c r="L14902" t="s">
        <v>31</v>
      </c>
      <c r="M14902" t="s">
        <v>5264</v>
      </c>
      <c r="N14902">
        <v>0</v>
      </c>
      <c r="O14902" t="s">
        <v>15816</v>
      </c>
    </row>
    <row r="14903" spans="1:15" x14ac:dyDescent="0.2">
      <c r="A14903">
        <v>59590</v>
      </c>
      <c r="B14903" t="str">
        <f>VLOOKUP(orders!C14903,customers!$A$2:$B$1501, 2,FALSE)</f>
        <v>Customer#000000796</v>
      </c>
      <c r="C14903">
        <v>796</v>
      </c>
      <c r="D14903" t="str">
        <f>VLOOKUP(orders!C14903,customers!$A$2:$G$1501,7,FALSE)</f>
        <v>HOUSEHOLD</v>
      </c>
      <c r="E14903">
        <f>VLOOKUP(C14903,customers!$A$2:$D$1501, 4,FALSE)</f>
        <v>3</v>
      </c>
      <c r="F14903" t="str">
        <f>VLOOKUP(E14903,nation!$A$2:$B$26, 2,FALSE)</f>
        <v>CANADA</v>
      </c>
      <c r="G14903">
        <f>VLOOKUP(orders!F14903,nation!$B$2:$C$26,2,FALSE)</f>
        <v>1</v>
      </c>
      <c r="H14903" t="str">
        <f>HLOOKUP(orders!G14903,region_horz!$B$1:$F$2,2,FALSE)</f>
        <v>AMERICA</v>
      </c>
      <c r="I14903" t="s">
        <v>16</v>
      </c>
      <c r="J14903">
        <v>262601.08</v>
      </c>
      <c r="K14903" s="1">
        <v>34026</v>
      </c>
      <c r="L14903" t="s">
        <v>31</v>
      </c>
      <c r="M14903" t="s">
        <v>201</v>
      </c>
      <c r="N14903">
        <v>0</v>
      </c>
      <c r="O14903" t="s">
        <v>15817</v>
      </c>
    </row>
    <row r="14904" spans="1:15" x14ac:dyDescent="0.2">
      <c r="A14904">
        <v>59591</v>
      </c>
      <c r="B14904" t="str">
        <f>VLOOKUP(orders!C14904,customers!$A$2:$B$1501, 2,FALSE)</f>
        <v>Customer#000000580</v>
      </c>
      <c r="C14904">
        <v>580</v>
      </c>
      <c r="D14904" t="str">
        <f>VLOOKUP(orders!C14904,customers!$A$2:$G$1501,7,FALSE)</f>
        <v>BUILDING</v>
      </c>
      <c r="E14904">
        <f>VLOOKUP(C14904,customers!$A$2:$D$1501, 4,FALSE)</f>
        <v>11</v>
      </c>
      <c r="F14904" t="str">
        <f>VLOOKUP(E14904,nation!$A$2:$B$26, 2,FALSE)</f>
        <v>IRAQ</v>
      </c>
      <c r="G14904">
        <f>VLOOKUP(orders!F14904,nation!$B$2:$C$26,2,FALSE)</f>
        <v>4</v>
      </c>
      <c r="H14904" t="str">
        <f>HLOOKUP(orders!G14904,region_horz!$B$1:$F$2,2,FALSE)</f>
        <v>MIDDLE EAST</v>
      </c>
      <c r="I14904" t="s">
        <v>16</v>
      </c>
      <c r="J14904">
        <v>90906.46</v>
      </c>
      <c r="K14904" s="1">
        <v>34617</v>
      </c>
      <c r="L14904" t="s">
        <v>23</v>
      </c>
      <c r="M14904" t="s">
        <v>1563</v>
      </c>
      <c r="N14904">
        <v>0</v>
      </c>
      <c r="O14904" t="s">
        <v>15818</v>
      </c>
    </row>
    <row r="14905" spans="1:15" x14ac:dyDescent="0.2">
      <c r="A14905">
        <v>59616</v>
      </c>
      <c r="B14905" t="str">
        <f>VLOOKUP(orders!C14905,customers!$A$2:$B$1501, 2,FALSE)</f>
        <v>Customer#000000430</v>
      </c>
      <c r="C14905">
        <v>430</v>
      </c>
      <c r="D14905" t="str">
        <f>VLOOKUP(orders!C14905,customers!$A$2:$G$1501,7,FALSE)</f>
        <v>BUILDING</v>
      </c>
      <c r="E14905">
        <f>VLOOKUP(C14905,customers!$A$2:$D$1501, 4,FALSE)</f>
        <v>3</v>
      </c>
      <c r="F14905" t="str">
        <f>VLOOKUP(E14905,nation!$A$2:$B$26, 2,FALSE)</f>
        <v>CANADA</v>
      </c>
      <c r="G14905">
        <f>VLOOKUP(orders!F14905,nation!$B$2:$C$26,2,FALSE)</f>
        <v>1</v>
      </c>
      <c r="H14905" t="str">
        <f>HLOOKUP(orders!G14905,region_horz!$B$1:$F$2,2,FALSE)</f>
        <v>AMERICA</v>
      </c>
      <c r="I14905" t="s">
        <v>9</v>
      </c>
      <c r="J14905">
        <v>76956.06</v>
      </c>
      <c r="K14905" s="1">
        <v>35540</v>
      </c>
      <c r="L14905" t="s">
        <v>23</v>
      </c>
      <c r="M14905" t="s">
        <v>1842</v>
      </c>
      <c r="N14905">
        <v>0</v>
      </c>
      <c r="O14905" t="s">
        <v>15819</v>
      </c>
    </row>
    <row r="14906" spans="1:15" x14ac:dyDescent="0.2">
      <c r="A14906">
        <v>59617</v>
      </c>
      <c r="B14906" t="str">
        <f>VLOOKUP(orders!C14906,customers!$A$2:$B$1501, 2,FALSE)</f>
        <v>Customer#000000304</v>
      </c>
      <c r="C14906">
        <v>304</v>
      </c>
      <c r="D14906" t="str">
        <f>VLOOKUP(orders!C14906,customers!$A$2:$G$1501,7,FALSE)</f>
        <v>MACHINERY</v>
      </c>
      <c r="E14906">
        <f>VLOOKUP(C14906,customers!$A$2:$D$1501, 4,FALSE)</f>
        <v>0</v>
      </c>
      <c r="F14906" t="str">
        <f>VLOOKUP(E14906,nation!$A$2:$B$26, 2,FALSE)</f>
        <v>ALGERIA</v>
      </c>
      <c r="G14906">
        <f>VLOOKUP(orders!F14906,nation!$B$2:$C$26,2,FALSE)</f>
        <v>0</v>
      </c>
      <c r="H14906" t="str">
        <f>HLOOKUP(orders!G14906,region_horz!$B$1:$F$2,2,FALSE)</f>
        <v>AFRICA</v>
      </c>
      <c r="I14906" t="s">
        <v>16</v>
      </c>
      <c r="J14906">
        <v>173783.59</v>
      </c>
      <c r="K14906" s="1">
        <v>34109</v>
      </c>
      <c r="L14906" t="s">
        <v>23</v>
      </c>
      <c r="M14906" t="s">
        <v>1503</v>
      </c>
      <c r="N14906">
        <v>0</v>
      </c>
      <c r="O14906" t="s">
        <v>15820</v>
      </c>
    </row>
    <row r="14907" spans="1:15" x14ac:dyDescent="0.2">
      <c r="A14907">
        <v>59618</v>
      </c>
      <c r="B14907" t="str">
        <f>VLOOKUP(orders!C14907,customers!$A$2:$B$1501, 2,FALSE)</f>
        <v>Customer#000001459</v>
      </c>
      <c r="C14907">
        <v>1459</v>
      </c>
      <c r="D14907" t="str">
        <f>VLOOKUP(orders!C14907,customers!$A$2:$G$1501,7,FALSE)</f>
        <v>AUTOMOBILE</v>
      </c>
      <c r="E14907">
        <f>VLOOKUP(C14907,customers!$A$2:$D$1501, 4,FALSE)</f>
        <v>11</v>
      </c>
      <c r="F14907" t="str">
        <f>VLOOKUP(E14907,nation!$A$2:$B$26, 2,FALSE)</f>
        <v>IRAQ</v>
      </c>
      <c r="G14907">
        <f>VLOOKUP(orders!F14907,nation!$B$2:$C$26,2,FALSE)</f>
        <v>4</v>
      </c>
      <c r="H14907" t="str">
        <f>HLOOKUP(orders!G14907,region_horz!$B$1:$F$2,2,FALSE)</f>
        <v>MIDDLE EAST</v>
      </c>
      <c r="I14907" t="s">
        <v>9</v>
      </c>
      <c r="J14907">
        <v>239259.54</v>
      </c>
      <c r="K14907" s="1">
        <v>35433</v>
      </c>
      <c r="L14907" t="s">
        <v>10</v>
      </c>
      <c r="M14907" t="s">
        <v>5332</v>
      </c>
      <c r="N14907">
        <v>0</v>
      </c>
      <c r="O14907" t="s">
        <v>15821</v>
      </c>
    </row>
    <row r="14908" spans="1:15" x14ac:dyDescent="0.2">
      <c r="A14908">
        <v>59619</v>
      </c>
      <c r="B14908" t="str">
        <f>VLOOKUP(orders!C14908,customers!$A$2:$B$1501, 2,FALSE)</f>
        <v>Customer#000001495</v>
      </c>
      <c r="C14908">
        <v>1495</v>
      </c>
      <c r="D14908" t="str">
        <f>VLOOKUP(orders!C14908,customers!$A$2:$G$1501,7,FALSE)</f>
        <v>FURNITURE</v>
      </c>
      <c r="E14908">
        <f>VLOOKUP(C14908,customers!$A$2:$D$1501, 4,FALSE)</f>
        <v>10</v>
      </c>
      <c r="F14908" t="str">
        <f>VLOOKUP(E14908,nation!$A$2:$B$26, 2,FALSE)</f>
        <v>IRAN</v>
      </c>
      <c r="G14908">
        <f>VLOOKUP(orders!F14908,nation!$B$2:$C$26,2,FALSE)</f>
        <v>4</v>
      </c>
      <c r="H14908" t="str">
        <f>HLOOKUP(orders!G14908,region_horz!$B$1:$F$2,2,FALSE)</f>
        <v>MIDDLE EAST</v>
      </c>
      <c r="I14908" t="s">
        <v>16</v>
      </c>
      <c r="J14908">
        <v>169965.56</v>
      </c>
      <c r="K14908" s="1">
        <v>34014</v>
      </c>
      <c r="L14908" t="s">
        <v>23</v>
      </c>
      <c r="M14908" t="s">
        <v>543</v>
      </c>
      <c r="N14908">
        <v>0</v>
      </c>
      <c r="O14908" t="s">
        <v>15822</v>
      </c>
    </row>
    <row r="14909" spans="1:15" x14ac:dyDescent="0.2">
      <c r="A14909">
        <v>59620</v>
      </c>
      <c r="B14909" t="str">
        <f>VLOOKUP(orders!C14909,customers!$A$2:$B$1501, 2,FALSE)</f>
        <v>Customer#000000146</v>
      </c>
      <c r="C14909">
        <v>146</v>
      </c>
      <c r="D14909" t="str">
        <f>VLOOKUP(orders!C14909,customers!$A$2:$G$1501,7,FALSE)</f>
        <v>FURNITURE</v>
      </c>
      <c r="E14909">
        <f>VLOOKUP(C14909,customers!$A$2:$D$1501, 4,FALSE)</f>
        <v>3</v>
      </c>
      <c r="F14909" t="str">
        <f>VLOOKUP(E14909,nation!$A$2:$B$26, 2,FALSE)</f>
        <v>CANADA</v>
      </c>
      <c r="G14909">
        <f>VLOOKUP(orders!F14909,nation!$B$2:$C$26,2,FALSE)</f>
        <v>1</v>
      </c>
      <c r="H14909" t="str">
        <f>HLOOKUP(orders!G14909,region_horz!$B$1:$F$2,2,FALSE)</f>
        <v>AMERICA</v>
      </c>
      <c r="I14909" t="s">
        <v>9</v>
      </c>
      <c r="J14909">
        <v>221389.01</v>
      </c>
      <c r="K14909" s="1">
        <v>35914</v>
      </c>
      <c r="L14909" t="s">
        <v>23</v>
      </c>
      <c r="M14909" t="s">
        <v>2698</v>
      </c>
      <c r="N14909">
        <v>0</v>
      </c>
      <c r="O14909" t="s">
        <v>15823</v>
      </c>
    </row>
    <row r="14910" spans="1:15" x14ac:dyDescent="0.2">
      <c r="A14910">
        <v>59621</v>
      </c>
      <c r="B14910" t="str">
        <f>VLOOKUP(orders!C14910,customers!$A$2:$B$1501, 2,FALSE)</f>
        <v>Customer#000000760</v>
      </c>
      <c r="C14910">
        <v>760</v>
      </c>
      <c r="D14910" t="str">
        <f>VLOOKUP(orders!C14910,customers!$A$2:$G$1501,7,FALSE)</f>
        <v>BUILDING</v>
      </c>
      <c r="E14910">
        <f>VLOOKUP(C14910,customers!$A$2:$D$1501, 4,FALSE)</f>
        <v>2</v>
      </c>
      <c r="F14910" t="str">
        <f>VLOOKUP(E14910,nation!$A$2:$B$26, 2,FALSE)</f>
        <v>BRAZIL</v>
      </c>
      <c r="G14910">
        <f>VLOOKUP(orders!F14910,nation!$B$2:$C$26,2,FALSE)</f>
        <v>1</v>
      </c>
      <c r="H14910" t="str">
        <f>HLOOKUP(orders!G14910,region_horz!$B$1:$F$2,2,FALSE)</f>
        <v>AMERICA</v>
      </c>
      <c r="I14910" t="s">
        <v>9</v>
      </c>
      <c r="J14910">
        <v>160730.23999999999</v>
      </c>
      <c r="K14910" s="1">
        <v>35548</v>
      </c>
      <c r="L14910" t="s">
        <v>26</v>
      </c>
      <c r="M14910" t="s">
        <v>1492</v>
      </c>
      <c r="N14910">
        <v>0</v>
      </c>
      <c r="O14910" t="s">
        <v>15824</v>
      </c>
    </row>
    <row r="14911" spans="1:15" x14ac:dyDescent="0.2">
      <c r="A14911">
        <v>59622</v>
      </c>
      <c r="B14911" t="str">
        <f>VLOOKUP(orders!C14911,customers!$A$2:$B$1501, 2,FALSE)</f>
        <v>Customer#000000836</v>
      </c>
      <c r="C14911">
        <v>836</v>
      </c>
      <c r="D14911" t="str">
        <f>VLOOKUP(orders!C14911,customers!$A$2:$G$1501,7,FALSE)</f>
        <v>FURNITURE</v>
      </c>
      <c r="E14911">
        <f>VLOOKUP(C14911,customers!$A$2:$D$1501, 4,FALSE)</f>
        <v>12</v>
      </c>
      <c r="F14911" t="str">
        <f>VLOOKUP(E14911,nation!$A$2:$B$26, 2,FALSE)</f>
        <v>JAPAN</v>
      </c>
      <c r="G14911">
        <f>VLOOKUP(orders!F14911,nation!$B$2:$C$26,2,FALSE)</f>
        <v>2</v>
      </c>
      <c r="H14911" t="str">
        <f>HLOOKUP(orders!G14911,region_horz!$B$1:$F$2,2,FALSE)</f>
        <v>ASIA</v>
      </c>
      <c r="I14911" t="s">
        <v>9</v>
      </c>
      <c r="J14911">
        <v>330490.78999999998</v>
      </c>
      <c r="K14911" s="1">
        <v>35918</v>
      </c>
      <c r="L14911" t="s">
        <v>13</v>
      </c>
      <c r="M14911" t="s">
        <v>92</v>
      </c>
      <c r="N14911">
        <v>0</v>
      </c>
      <c r="O14911" t="s">
        <v>15825</v>
      </c>
    </row>
    <row r="14912" spans="1:15" x14ac:dyDescent="0.2">
      <c r="A14912">
        <v>59623</v>
      </c>
      <c r="B14912" t="str">
        <f>VLOOKUP(orders!C14912,customers!$A$2:$B$1501, 2,FALSE)</f>
        <v>Customer#000000485</v>
      </c>
      <c r="C14912">
        <v>485</v>
      </c>
      <c r="D14912" t="str">
        <f>VLOOKUP(orders!C14912,customers!$A$2:$G$1501,7,FALSE)</f>
        <v>MACHINERY</v>
      </c>
      <c r="E14912">
        <f>VLOOKUP(C14912,customers!$A$2:$D$1501, 4,FALSE)</f>
        <v>19</v>
      </c>
      <c r="F14912" t="str">
        <f>VLOOKUP(E14912,nation!$A$2:$B$26, 2,FALSE)</f>
        <v>ROMANIA</v>
      </c>
      <c r="G14912">
        <f>VLOOKUP(orders!F14912,nation!$B$2:$C$26,2,FALSE)</f>
        <v>3</v>
      </c>
      <c r="H14912" t="str">
        <f>HLOOKUP(orders!G14912,region_horz!$B$1:$F$2,2,FALSE)</f>
        <v>EUROPE</v>
      </c>
      <c r="I14912" t="s">
        <v>9</v>
      </c>
      <c r="J14912">
        <v>303481.89</v>
      </c>
      <c r="K14912" s="1">
        <v>35470</v>
      </c>
      <c r="L14912" t="s">
        <v>23</v>
      </c>
      <c r="M14912" t="s">
        <v>465</v>
      </c>
      <c r="N14912">
        <v>0</v>
      </c>
      <c r="O14912" t="s">
        <v>15826</v>
      </c>
    </row>
    <row r="14913" spans="1:15" x14ac:dyDescent="0.2">
      <c r="A14913">
        <v>59648</v>
      </c>
      <c r="B14913" t="str">
        <f>VLOOKUP(orders!C14913,customers!$A$2:$B$1501, 2,FALSE)</f>
        <v>Customer#000000904</v>
      </c>
      <c r="C14913">
        <v>904</v>
      </c>
      <c r="D14913" t="str">
        <f>VLOOKUP(orders!C14913,customers!$A$2:$G$1501,7,FALSE)</f>
        <v>BUILDING</v>
      </c>
      <c r="E14913">
        <f>VLOOKUP(C14913,customers!$A$2:$D$1501, 4,FALSE)</f>
        <v>5</v>
      </c>
      <c r="F14913" t="str">
        <f>VLOOKUP(E14913,nation!$A$2:$B$26, 2,FALSE)</f>
        <v>ETHIOPIA</v>
      </c>
      <c r="G14913">
        <f>VLOOKUP(orders!F14913,nation!$B$2:$C$26,2,FALSE)</f>
        <v>0</v>
      </c>
      <c r="H14913" t="str">
        <f>HLOOKUP(orders!G14913,region_horz!$B$1:$F$2,2,FALSE)</f>
        <v>AFRICA</v>
      </c>
      <c r="I14913" t="s">
        <v>9</v>
      </c>
      <c r="J14913">
        <v>155490.12</v>
      </c>
      <c r="K14913" s="1">
        <v>35653</v>
      </c>
      <c r="L14913" t="s">
        <v>23</v>
      </c>
      <c r="M14913" t="s">
        <v>386</v>
      </c>
      <c r="N14913">
        <v>0</v>
      </c>
      <c r="O14913" t="s">
        <v>15827</v>
      </c>
    </row>
    <row r="14914" spans="1:15" x14ac:dyDescent="0.2">
      <c r="A14914">
        <v>59649</v>
      </c>
      <c r="B14914" t="str">
        <f>VLOOKUP(orders!C14914,customers!$A$2:$B$1501, 2,FALSE)</f>
        <v>Customer#000000929</v>
      </c>
      <c r="C14914">
        <v>929</v>
      </c>
      <c r="D14914" t="str">
        <f>VLOOKUP(orders!C14914,customers!$A$2:$G$1501,7,FALSE)</f>
        <v>MACHINERY</v>
      </c>
      <c r="E14914">
        <f>VLOOKUP(C14914,customers!$A$2:$D$1501, 4,FALSE)</f>
        <v>23</v>
      </c>
      <c r="F14914" t="str">
        <f>VLOOKUP(E14914,nation!$A$2:$B$26, 2,FALSE)</f>
        <v>UNITED KINGDOM</v>
      </c>
      <c r="G14914">
        <f>VLOOKUP(orders!F14914,nation!$B$2:$C$26,2,FALSE)</f>
        <v>3</v>
      </c>
      <c r="H14914" t="str">
        <f>HLOOKUP(orders!G14914,region_horz!$B$1:$F$2,2,FALSE)</f>
        <v>EUROPE</v>
      </c>
      <c r="I14914" t="s">
        <v>9</v>
      </c>
      <c r="J14914">
        <v>273380.03000000003</v>
      </c>
      <c r="K14914" s="1">
        <v>35627</v>
      </c>
      <c r="L14914" t="s">
        <v>26</v>
      </c>
      <c r="M14914" t="s">
        <v>5130</v>
      </c>
      <c r="N14914">
        <v>0</v>
      </c>
      <c r="O14914" t="s">
        <v>15828</v>
      </c>
    </row>
    <row r="14915" spans="1:15" x14ac:dyDescent="0.2">
      <c r="A14915">
        <v>59650</v>
      </c>
      <c r="B14915" t="str">
        <f>VLOOKUP(orders!C14915,customers!$A$2:$B$1501, 2,FALSE)</f>
        <v>Customer#000001447</v>
      </c>
      <c r="C14915">
        <v>1447</v>
      </c>
      <c r="D14915" t="str">
        <f>VLOOKUP(orders!C14915,customers!$A$2:$G$1501,7,FALSE)</f>
        <v>BUILDING</v>
      </c>
      <c r="E14915">
        <f>VLOOKUP(C14915,customers!$A$2:$D$1501, 4,FALSE)</f>
        <v>17</v>
      </c>
      <c r="F14915" t="str">
        <f>VLOOKUP(E14915,nation!$A$2:$B$26, 2,FALSE)</f>
        <v>PERU</v>
      </c>
      <c r="G14915">
        <f>VLOOKUP(orders!F14915,nation!$B$2:$C$26,2,FALSE)</f>
        <v>1</v>
      </c>
      <c r="H14915" t="str">
        <f>HLOOKUP(orders!G14915,region_horz!$B$1:$F$2,2,FALSE)</f>
        <v>AMERICA</v>
      </c>
      <c r="I14915" t="s">
        <v>16</v>
      </c>
      <c r="J14915">
        <v>47180.83</v>
      </c>
      <c r="K14915" s="1">
        <v>33967</v>
      </c>
      <c r="L14915" t="s">
        <v>10</v>
      </c>
      <c r="M14915" t="s">
        <v>854</v>
      </c>
      <c r="N14915">
        <v>0</v>
      </c>
      <c r="O14915" t="s">
        <v>15829</v>
      </c>
    </row>
    <row r="14916" spans="1:15" x14ac:dyDescent="0.2">
      <c r="A14916">
        <v>59651</v>
      </c>
      <c r="B14916" t="str">
        <f>VLOOKUP(orders!C14916,customers!$A$2:$B$1501, 2,FALSE)</f>
        <v>Customer#000001093</v>
      </c>
      <c r="C14916">
        <v>1093</v>
      </c>
      <c r="D14916" t="str">
        <f>VLOOKUP(orders!C14916,customers!$A$2:$G$1501,7,FALSE)</f>
        <v>HOUSEHOLD</v>
      </c>
      <c r="E14916">
        <f>VLOOKUP(C14916,customers!$A$2:$D$1501, 4,FALSE)</f>
        <v>24</v>
      </c>
      <c r="F14916" t="str">
        <f>VLOOKUP(E14916,nation!$A$2:$B$26, 2,FALSE)</f>
        <v>UNITED STATES</v>
      </c>
      <c r="G14916">
        <f>VLOOKUP(orders!F14916,nation!$B$2:$C$26,2,FALSE)</f>
        <v>1</v>
      </c>
      <c r="H14916" t="str">
        <f>HLOOKUP(orders!G14916,region_horz!$B$1:$F$2,2,FALSE)</f>
        <v>AMERICA</v>
      </c>
      <c r="I14916" t="s">
        <v>16</v>
      </c>
      <c r="J14916">
        <v>164066.66</v>
      </c>
      <c r="K14916" s="1">
        <v>34110</v>
      </c>
      <c r="L14916" t="s">
        <v>13</v>
      </c>
      <c r="M14916" t="s">
        <v>2165</v>
      </c>
      <c r="N14916">
        <v>0</v>
      </c>
      <c r="O14916" t="s">
        <v>15830</v>
      </c>
    </row>
    <row r="14917" spans="1:15" x14ac:dyDescent="0.2">
      <c r="A14917">
        <v>59652</v>
      </c>
      <c r="B14917" t="str">
        <f>VLOOKUP(orders!C14917,customers!$A$2:$B$1501, 2,FALSE)</f>
        <v>Customer#000000971</v>
      </c>
      <c r="C14917">
        <v>971</v>
      </c>
      <c r="D14917" t="str">
        <f>VLOOKUP(orders!C14917,customers!$A$2:$G$1501,7,FALSE)</f>
        <v>AUTOMOBILE</v>
      </c>
      <c r="E14917">
        <f>VLOOKUP(C14917,customers!$A$2:$D$1501, 4,FALSE)</f>
        <v>1</v>
      </c>
      <c r="F14917" t="str">
        <f>VLOOKUP(E14917,nation!$A$2:$B$26, 2,FALSE)</f>
        <v>ARGENTINA</v>
      </c>
      <c r="G14917">
        <f>VLOOKUP(orders!F14917,nation!$B$2:$C$26,2,FALSE)</f>
        <v>1</v>
      </c>
      <c r="H14917" t="str">
        <f>HLOOKUP(orders!G14917,region_horz!$B$1:$F$2,2,FALSE)</f>
        <v>AMERICA</v>
      </c>
      <c r="I14917" t="s">
        <v>16</v>
      </c>
      <c r="J14917">
        <v>69166.539999999994</v>
      </c>
      <c r="K14917" s="1">
        <v>34727</v>
      </c>
      <c r="L14917" t="s">
        <v>31</v>
      </c>
      <c r="M14917" t="s">
        <v>1721</v>
      </c>
      <c r="N14917">
        <v>0</v>
      </c>
      <c r="O14917" t="s">
        <v>15831</v>
      </c>
    </row>
    <row r="14918" spans="1:15" x14ac:dyDescent="0.2">
      <c r="A14918">
        <v>59653</v>
      </c>
      <c r="B14918" t="str">
        <f>VLOOKUP(orders!C14918,customers!$A$2:$B$1501, 2,FALSE)</f>
        <v>Customer#000000295</v>
      </c>
      <c r="C14918">
        <v>295</v>
      </c>
      <c r="D14918" t="str">
        <f>VLOOKUP(orders!C14918,customers!$A$2:$G$1501,7,FALSE)</f>
        <v>HOUSEHOLD</v>
      </c>
      <c r="E14918">
        <f>VLOOKUP(C14918,customers!$A$2:$D$1501, 4,FALSE)</f>
        <v>0</v>
      </c>
      <c r="F14918" t="str">
        <f>VLOOKUP(E14918,nation!$A$2:$B$26, 2,FALSE)</f>
        <v>ALGERIA</v>
      </c>
      <c r="G14918">
        <f>VLOOKUP(orders!F14918,nation!$B$2:$C$26,2,FALSE)</f>
        <v>0</v>
      </c>
      <c r="H14918" t="str">
        <f>HLOOKUP(orders!G14918,region_horz!$B$1:$F$2,2,FALSE)</f>
        <v>AFRICA</v>
      </c>
      <c r="I14918" t="s">
        <v>9</v>
      </c>
      <c r="J14918">
        <v>236538.46</v>
      </c>
      <c r="K14918" s="1">
        <v>35512</v>
      </c>
      <c r="L14918" t="s">
        <v>10</v>
      </c>
      <c r="M14918" t="s">
        <v>4860</v>
      </c>
      <c r="N14918">
        <v>0</v>
      </c>
      <c r="O14918" t="s">
        <v>15832</v>
      </c>
    </row>
    <row r="14919" spans="1:15" x14ac:dyDescent="0.2">
      <c r="A14919">
        <v>59654</v>
      </c>
      <c r="B14919" t="str">
        <f>VLOOKUP(orders!C14919,customers!$A$2:$B$1501, 2,FALSE)</f>
        <v>Customer#000000385</v>
      </c>
      <c r="C14919">
        <v>385</v>
      </c>
      <c r="D14919" t="str">
        <f>VLOOKUP(orders!C14919,customers!$A$2:$G$1501,7,FALSE)</f>
        <v>AUTOMOBILE</v>
      </c>
      <c r="E14919">
        <f>VLOOKUP(C14919,customers!$A$2:$D$1501, 4,FALSE)</f>
        <v>3</v>
      </c>
      <c r="F14919" t="str">
        <f>VLOOKUP(E14919,nation!$A$2:$B$26, 2,FALSE)</f>
        <v>CANADA</v>
      </c>
      <c r="G14919">
        <f>VLOOKUP(orders!F14919,nation!$B$2:$C$26,2,FALSE)</f>
        <v>1</v>
      </c>
      <c r="H14919" t="str">
        <f>HLOOKUP(orders!G14919,region_horz!$B$1:$F$2,2,FALSE)</f>
        <v>AMERICA</v>
      </c>
      <c r="I14919" t="s">
        <v>16</v>
      </c>
      <c r="J14919">
        <v>243896.21</v>
      </c>
      <c r="K14919" s="1">
        <v>34308</v>
      </c>
      <c r="L14919" t="s">
        <v>23</v>
      </c>
      <c r="M14919" t="s">
        <v>721</v>
      </c>
      <c r="N14919">
        <v>0</v>
      </c>
      <c r="O14919" t="s">
        <v>15833</v>
      </c>
    </row>
    <row r="14920" spans="1:15" x14ac:dyDescent="0.2">
      <c r="A14920">
        <v>59655</v>
      </c>
      <c r="B14920" t="str">
        <f>VLOOKUP(orders!C14920,customers!$A$2:$B$1501, 2,FALSE)</f>
        <v>Customer#000001409</v>
      </c>
      <c r="C14920">
        <v>1409</v>
      </c>
      <c r="D14920" t="str">
        <f>VLOOKUP(orders!C14920,customers!$A$2:$G$1501,7,FALSE)</f>
        <v>MACHINERY</v>
      </c>
      <c r="E14920">
        <f>VLOOKUP(C14920,customers!$A$2:$D$1501, 4,FALSE)</f>
        <v>11</v>
      </c>
      <c r="F14920" t="str">
        <f>VLOOKUP(E14920,nation!$A$2:$B$26, 2,FALSE)</f>
        <v>IRAQ</v>
      </c>
      <c r="G14920">
        <f>VLOOKUP(orders!F14920,nation!$B$2:$C$26,2,FALSE)</f>
        <v>4</v>
      </c>
      <c r="H14920" t="str">
        <f>HLOOKUP(orders!G14920,region_horz!$B$1:$F$2,2,FALSE)</f>
        <v>MIDDLE EAST</v>
      </c>
      <c r="I14920" t="s">
        <v>16</v>
      </c>
      <c r="J14920">
        <v>93647.21</v>
      </c>
      <c r="K14920" s="1">
        <v>34265</v>
      </c>
      <c r="L14920" t="s">
        <v>23</v>
      </c>
      <c r="M14920" t="s">
        <v>1708</v>
      </c>
      <c r="N14920">
        <v>0</v>
      </c>
      <c r="O14920" t="s">
        <v>15834</v>
      </c>
    </row>
    <row r="14921" spans="1:15" x14ac:dyDescent="0.2">
      <c r="A14921">
        <v>59680</v>
      </c>
      <c r="B14921" t="str">
        <f>VLOOKUP(orders!C14921,customers!$A$2:$B$1501, 2,FALSE)</f>
        <v>Customer#000001072</v>
      </c>
      <c r="C14921">
        <v>1072</v>
      </c>
      <c r="D14921" t="str">
        <f>VLOOKUP(orders!C14921,customers!$A$2:$G$1501,7,FALSE)</f>
        <v>HOUSEHOLD</v>
      </c>
      <c r="E14921">
        <f>VLOOKUP(C14921,customers!$A$2:$D$1501, 4,FALSE)</f>
        <v>4</v>
      </c>
      <c r="F14921" t="str">
        <f>VLOOKUP(E14921,nation!$A$2:$B$26, 2,FALSE)</f>
        <v>EGYPT</v>
      </c>
      <c r="G14921">
        <f>VLOOKUP(orders!F14921,nation!$B$2:$C$26,2,FALSE)</f>
        <v>4</v>
      </c>
      <c r="H14921" t="str">
        <f>HLOOKUP(orders!G14921,region_horz!$B$1:$F$2,2,FALSE)</f>
        <v>MIDDLE EAST</v>
      </c>
      <c r="I14921" t="s">
        <v>16</v>
      </c>
      <c r="J14921">
        <v>172313.52</v>
      </c>
      <c r="K14921" s="1">
        <v>33774</v>
      </c>
      <c r="L14921" t="s">
        <v>13</v>
      </c>
      <c r="M14921" t="s">
        <v>360</v>
      </c>
      <c r="N14921">
        <v>0</v>
      </c>
      <c r="O14921" t="s">
        <v>15835</v>
      </c>
    </row>
    <row r="14922" spans="1:15" x14ac:dyDescent="0.2">
      <c r="A14922">
        <v>59681</v>
      </c>
      <c r="B14922" t="str">
        <f>VLOOKUP(orders!C14922,customers!$A$2:$B$1501, 2,FALSE)</f>
        <v>Customer#000001474</v>
      </c>
      <c r="C14922">
        <v>1474</v>
      </c>
      <c r="D14922" t="str">
        <f>VLOOKUP(orders!C14922,customers!$A$2:$G$1501,7,FALSE)</f>
        <v>HOUSEHOLD</v>
      </c>
      <c r="E14922">
        <f>VLOOKUP(C14922,customers!$A$2:$D$1501, 4,FALSE)</f>
        <v>16</v>
      </c>
      <c r="F14922" t="str">
        <f>VLOOKUP(E14922,nation!$A$2:$B$26, 2,FALSE)</f>
        <v>MOZAMBIQUE</v>
      </c>
      <c r="G14922">
        <f>VLOOKUP(orders!F14922,nation!$B$2:$C$26,2,FALSE)</f>
        <v>0</v>
      </c>
      <c r="H14922" t="str">
        <f>HLOOKUP(orders!G14922,region_horz!$B$1:$F$2,2,FALSE)</f>
        <v>AFRICA</v>
      </c>
      <c r="I14922" t="s">
        <v>16</v>
      </c>
      <c r="J14922">
        <v>318220.5</v>
      </c>
      <c r="K14922" s="1">
        <v>34497</v>
      </c>
      <c r="L14922" t="s">
        <v>13</v>
      </c>
      <c r="M14922" t="s">
        <v>988</v>
      </c>
      <c r="N14922">
        <v>0</v>
      </c>
      <c r="O14922" t="s">
        <v>15836</v>
      </c>
    </row>
    <row r="14923" spans="1:15" x14ac:dyDescent="0.2">
      <c r="A14923">
        <v>59682</v>
      </c>
      <c r="B14923" t="str">
        <f>VLOOKUP(orders!C14923,customers!$A$2:$B$1501, 2,FALSE)</f>
        <v>Customer#000001195</v>
      </c>
      <c r="C14923">
        <v>1195</v>
      </c>
      <c r="D14923" t="str">
        <f>VLOOKUP(orders!C14923,customers!$A$2:$G$1501,7,FALSE)</f>
        <v>FURNITURE</v>
      </c>
      <c r="E14923">
        <f>VLOOKUP(C14923,customers!$A$2:$D$1501, 4,FALSE)</f>
        <v>4</v>
      </c>
      <c r="F14923" t="str">
        <f>VLOOKUP(E14923,nation!$A$2:$B$26, 2,FALSE)</f>
        <v>EGYPT</v>
      </c>
      <c r="G14923">
        <f>VLOOKUP(orders!F14923,nation!$B$2:$C$26,2,FALSE)</f>
        <v>4</v>
      </c>
      <c r="H14923" t="str">
        <f>HLOOKUP(orders!G14923,region_horz!$B$1:$F$2,2,FALSE)</f>
        <v>MIDDLE EAST</v>
      </c>
      <c r="I14923" t="s">
        <v>9</v>
      </c>
      <c r="J14923">
        <v>30460.65</v>
      </c>
      <c r="K14923" s="1">
        <v>35182</v>
      </c>
      <c r="L14923" t="s">
        <v>10</v>
      </c>
      <c r="M14923" t="s">
        <v>988</v>
      </c>
      <c r="N14923">
        <v>0</v>
      </c>
      <c r="O14923" t="s">
        <v>15837</v>
      </c>
    </row>
    <row r="14924" spans="1:15" x14ac:dyDescent="0.2">
      <c r="A14924">
        <v>59683</v>
      </c>
      <c r="B14924" t="str">
        <f>VLOOKUP(orders!C14924,customers!$A$2:$B$1501, 2,FALSE)</f>
        <v>Customer#000001445</v>
      </c>
      <c r="C14924">
        <v>1445</v>
      </c>
      <c r="D14924" t="str">
        <f>VLOOKUP(orders!C14924,customers!$A$2:$G$1501,7,FALSE)</f>
        <v>HOUSEHOLD</v>
      </c>
      <c r="E14924">
        <f>VLOOKUP(C14924,customers!$A$2:$D$1501, 4,FALSE)</f>
        <v>21</v>
      </c>
      <c r="F14924" t="str">
        <f>VLOOKUP(E14924,nation!$A$2:$B$26, 2,FALSE)</f>
        <v>VIETNAM</v>
      </c>
      <c r="G14924">
        <f>VLOOKUP(orders!F14924,nation!$B$2:$C$26,2,FALSE)</f>
        <v>2</v>
      </c>
      <c r="H14924" t="str">
        <f>HLOOKUP(orders!G14924,region_horz!$B$1:$F$2,2,FALSE)</f>
        <v>ASIA</v>
      </c>
      <c r="I14924" t="s">
        <v>16</v>
      </c>
      <c r="J14924">
        <v>162717.70000000001</v>
      </c>
      <c r="K14924" s="1">
        <v>33891</v>
      </c>
      <c r="L14924" t="s">
        <v>23</v>
      </c>
      <c r="M14924" t="s">
        <v>2374</v>
      </c>
      <c r="N14924">
        <v>0</v>
      </c>
      <c r="O14924" t="s">
        <v>15838</v>
      </c>
    </row>
    <row r="14925" spans="1:15" x14ac:dyDescent="0.2">
      <c r="A14925">
        <v>59684</v>
      </c>
      <c r="B14925" t="str">
        <f>VLOOKUP(orders!C14925,customers!$A$2:$B$1501, 2,FALSE)</f>
        <v>Customer#000000725</v>
      </c>
      <c r="C14925">
        <v>725</v>
      </c>
      <c r="D14925" t="str">
        <f>VLOOKUP(orders!C14925,customers!$A$2:$G$1501,7,FALSE)</f>
        <v>FURNITURE</v>
      </c>
      <c r="E14925">
        <f>VLOOKUP(C14925,customers!$A$2:$D$1501, 4,FALSE)</f>
        <v>16</v>
      </c>
      <c r="F14925" t="str">
        <f>VLOOKUP(E14925,nation!$A$2:$B$26, 2,FALSE)</f>
        <v>MOZAMBIQUE</v>
      </c>
      <c r="G14925">
        <f>VLOOKUP(orders!F14925,nation!$B$2:$C$26,2,FALSE)</f>
        <v>0</v>
      </c>
      <c r="H14925" t="str">
        <f>HLOOKUP(orders!G14925,region_horz!$B$1:$F$2,2,FALSE)</f>
        <v>AFRICA</v>
      </c>
      <c r="I14925" t="s">
        <v>16</v>
      </c>
      <c r="J14925">
        <v>310966.40000000002</v>
      </c>
      <c r="K14925" s="1">
        <v>34333</v>
      </c>
      <c r="L14925" t="s">
        <v>31</v>
      </c>
      <c r="M14925" t="s">
        <v>445</v>
      </c>
      <c r="N14925">
        <v>0</v>
      </c>
      <c r="O14925" t="s">
        <v>15839</v>
      </c>
    </row>
    <row r="14926" spans="1:15" x14ac:dyDescent="0.2">
      <c r="A14926">
        <v>59685</v>
      </c>
      <c r="B14926" t="str">
        <f>VLOOKUP(orders!C14926,customers!$A$2:$B$1501, 2,FALSE)</f>
        <v>Customer#000000946</v>
      </c>
      <c r="C14926">
        <v>946</v>
      </c>
      <c r="D14926" t="str">
        <f>VLOOKUP(orders!C14926,customers!$A$2:$G$1501,7,FALSE)</f>
        <v>FURNITURE</v>
      </c>
      <c r="E14926">
        <f>VLOOKUP(C14926,customers!$A$2:$D$1501, 4,FALSE)</f>
        <v>21</v>
      </c>
      <c r="F14926" t="str">
        <f>VLOOKUP(E14926,nation!$A$2:$B$26, 2,FALSE)</f>
        <v>VIETNAM</v>
      </c>
      <c r="G14926">
        <f>VLOOKUP(orders!F14926,nation!$B$2:$C$26,2,FALSE)</f>
        <v>2</v>
      </c>
      <c r="H14926" t="str">
        <f>HLOOKUP(orders!G14926,region_horz!$B$1:$F$2,2,FALSE)</f>
        <v>ASIA</v>
      </c>
      <c r="I14926" t="s">
        <v>16</v>
      </c>
      <c r="J14926">
        <v>96630.57</v>
      </c>
      <c r="K14926" s="1">
        <v>33949</v>
      </c>
      <c r="L14926" t="s">
        <v>13</v>
      </c>
      <c r="M14926" t="s">
        <v>2685</v>
      </c>
      <c r="N14926">
        <v>0</v>
      </c>
      <c r="O14926" t="s">
        <v>15840</v>
      </c>
    </row>
    <row r="14927" spans="1:15" x14ac:dyDescent="0.2">
      <c r="A14927">
        <v>59686</v>
      </c>
      <c r="B14927" t="str">
        <f>VLOOKUP(orders!C14927,customers!$A$2:$B$1501, 2,FALSE)</f>
        <v>Customer#000000032</v>
      </c>
      <c r="C14927">
        <v>32</v>
      </c>
      <c r="D14927" t="str">
        <f>VLOOKUP(orders!C14927,customers!$A$2:$G$1501,7,FALSE)</f>
        <v>BUILDING</v>
      </c>
      <c r="E14927">
        <f>VLOOKUP(C14927,customers!$A$2:$D$1501, 4,FALSE)</f>
        <v>15</v>
      </c>
      <c r="F14927" t="str">
        <f>VLOOKUP(E14927,nation!$A$2:$B$26, 2,FALSE)</f>
        <v>MOROCCO</v>
      </c>
      <c r="G14927">
        <f>VLOOKUP(orders!F14927,nation!$B$2:$C$26,2,FALSE)</f>
        <v>0</v>
      </c>
      <c r="H14927" t="str">
        <f>HLOOKUP(orders!G14927,region_horz!$B$1:$F$2,2,FALSE)</f>
        <v>AFRICA</v>
      </c>
      <c r="I14927" t="s">
        <v>16</v>
      </c>
      <c r="J14927">
        <v>13981.23</v>
      </c>
      <c r="K14927" s="1">
        <v>34767</v>
      </c>
      <c r="L14927" t="s">
        <v>10</v>
      </c>
      <c r="M14927" t="s">
        <v>1055</v>
      </c>
      <c r="N14927">
        <v>0</v>
      </c>
      <c r="O14927" t="s">
        <v>15841</v>
      </c>
    </row>
    <row r="14928" spans="1:15" x14ac:dyDescent="0.2">
      <c r="A14928">
        <v>59687</v>
      </c>
      <c r="B14928" t="str">
        <f>VLOOKUP(orders!C14928,customers!$A$2:$B$1501, 2,FALSE)</f>
        <v>Customer#000000082</v>
      </c>
      <c r="C14928">
        <v>82</v>
      </c>
      <c r="D14928" t="str">
        <f>VLOOKUP(orders!C14928,customers!$A$2:$G$1501,7,FALSE)</f>
        <v>AUTOMOBILE</v>
      </c>
      <c r="E14928">
        <f>VLOOKUP(C14928,customers!$A$2:$D$1501, 4,FALSE)</f>
        <v>18</v>
      </c>
      <c r="F14928" t="str">
        <f>VLOOKUP(E14928,nation!$A$2:$B$26, 2,FALSE)</f>
        <v>CHINA</v>
      </c>
      <c r="G14928">
        <f>VLOOKUP(orders!F14928,nation!$B$2:$C$26,2,FALSE)</f>
        <v>2</v>
      </c>
      <c r="H14928" t="str">
        <f>HLOOKUP(orders!G14928,region_horz!$B$1:$F$2,2,FALSE)</f>
        <v>ASIA</v>
      </c>
      <c r="I14928" t="s">
        <v>9</v>
      </c>
      <c r="J14928">
        <v>175158.67</v>
      </c>
      <c r="K14928" s="1">
        <v>35908</v>
      </c>
      <c r="L14928" t="s">
        <v>13</v>
      </c>
      <c r="M14928" t="s">
        <v>230</v>
      </c>
      <c r="N14928">
        <v>0</v>
      </c>
      <c r="O14928" t="s">
        <v>15842</v>
      </c>
    </row>
    <row r="14929" spans="1:15" x14ac:dyDescent="0.2">
      <c r="A14929">
        <v>59712</v>
      </c>
      <c r="B14929" t="str">
        <f>VLOOKUP(orders!C14929,customers!$A$2:$B$1501, 2,FALSE)</f>
        <v>Customer#000000527</v>
      </c>
      <c r="C14929">
        <v>527</v>
      </c>
      <c r="D14929" t="str">
        <f>VLOOKUP(orders!C14929,customers!$A$2:$G$1501,7,FALSE)</f>
        <v>HOUSEHOLD</v>
      </c>
      <c r="E14929">
        <f>VLOOKUP(C14929,customers!$A$2:$D$1501, 4,FALSE)</f>
        <v>13</v>
      </c>
      <c r="F14929" t="str">
        <f>VLOOKUP(E14929,nation!$A$2:$B$26, 2,FALSE)</f>
        <v>JORDAN</v>
      </c>
      <c r="G14929">
        <f>VLOOKUP(orders!F14929,nation!$B$2:$C$26,2,FALSE)</f>
        <v>4</v>
      </c>
      <c r="H14929" t="str">
        <f>HLOOKUP(orders!G14929,region_horz!$B$1:$F$2,2,FALSE)</f>
        <v>MIDDLE EAST</v>
      </c>
      <c r="I14929" t="s">
        <v>16</v>
      </c>
      <c r="J14929">
        <v>32265.71</v>
      </c>
      <c r="K14929" s="1">
        <v>34136</v>
      </c>
      <c r="L14929" t="s">
        <v>13</v>
      </c>
      <c r="M14929" t="s">
        <v>2800</v>
      </c>
      <c r="N14929">
        <v>0</v>
      </c>
      <c r="O14929" t="s">
        <v>15843</v>
      </c>
    </row>
    <row r="14930" spans="1:15" x14ac:dyDescent="0.2">
      <c r="A14930">
        <v>59713</v>
      </c>
      <c r="B14930" t="str">
        <f>VLOOKUP(orders!C14930,customers!$A$2:$B$1501, 2,FALSE)</f>
        <v>Customer#000000958</v>
      </c>
      <c r="C14930">
        <v>958</v>
      </c>
      <c r="D14930" t="str">
        <f>VLOOKUP(orders!C14930,customers!$A$2:$G$1501,7,FALSE)</f>
        <v>FURNITURE</v>
      </c>
      <c r="E14930">
        <f>VLOOKUP(C14930,customers!$A$2:$D$1501, 4,FALSE)</f>
        <v>5</v>
      </c>
      <c r="F14930" t="str">
        <f>VLOOKUP(E14930,nation!$A$2:$B$26, 2,FALSE)</f>
        <v>ETHIOPIA</v>
      </c>
      <c r="G14930">
        <f>VLOOKUP(orders!F14930,nation!$B$2:$C$26,2,FALSE)</f>
        <v>0</v>
      </c>
      <c r="H14930" t="str">
        <f>HLOOKUP(orders!G14930,region_horz!$B$1:$F$2,2,FALSE)</f>
        <v>AFRICA</v>
      </c>
      <c r="I14930" t="s">
        <v>16</v>
      </c>
      <c r="J14930">
        <v>222273.95</v>
      </c>
      <c r="K14930" s="1">
        <v>34097</v>
      </c>
      <c r="L14930" t="s">
        <v>13</v>
      </c>
      <c r="M14930" t="s">
        <v>602</v>
      </c>
      <c r="N14930">
        <v>0</v>
      </c>
      <c r="O14930" t="s">
        <v>15844</v>
      </c>
    </row>
    <row r="14931" spans="1:15" x14ac:dyDescent="0.2">
      <c r="A14931">
        <v>59714</v>
      </c>
      <c r="B14931" t="str">
        <f>VLOOKUP(orders!C14931,customers!$A$2:$B$1501, 2,FALSE)</f>
        <v>Customer#000000772</v>
      </c>
      <c r="C14931">
        <v>772</v>
      </c>
      <c r="D14931" t="str">
        <f>VLOOKUP(orders!C14931,customers!$A$2:$G$1501,7,FALSE)</f>
        <v>MACHINERY</v>
      </c>
      <c r="E14931">
        <f>VLOOKUP(C14931,customers!$A$2:$D$1501, 4,FALSE)</f>
        <v>20</v>
      </c>
      <c r="F14931" t="str">
        <f>VLOOKUP(E14931,nation!$A$2:$B$26, 2,FALSE)</f>
        <v>SAUDI ARABIA</v>
      </c>
      <c r="G14931">
        <f>VLOOKUP(orders!F14931,nation!$B$2:$C$26,2,FALSE)</f>
        <v>4</v>
      </c>
      <c r="H14931" t="str">
        <f>HLOOKUP(orders!G14931,region_horz!$B$1:$F$2,2,FALSE)</f>
        <v>MIDDLE EAST</v>
      </c>
      <c r="I14931" t="s">
        <v>16</v>
      </c>
      <c r="J14931">
        <v>225196.56</v>
      </c>
      <c r="K14931" s="1">
        <v>34317</v>
      </c>
      <c r="L14931" t="s">
        <v>13</v>
      </c>
      <c r="M14931" t="s">
        <v>1916</v>
      </c>
      <c r="N14931">
        <v>0</v>
      </c>
      <c r="O14931" t="s">
        <v>15845</v>
      </c>
    </row>
    <row r="14932" spans="1:15" x14ac:dyDescent="0.2">
      <c r="A14932">
        <v>59715</v>
      </c>
      <c r="B14932" t="str">
        <f>VLOOKUP(orders!C14932,customers!$A$2:$B$1501, 2,FALSE)</f>
        <v>Customer#000000992</v>
      </c>
      <c r="C14932">
        <v>992</v>
      </c>
      <c r="D14932" t="str">
        <f>VLOOKUP(orders!C14932,customers!$A$2:$G$1501,7,FALSE)</f>
        <v>MACHINERY</v>
      </c>
      <c r="E14932">
        <f>VLOOKUP(C14932,customers!$A$2:$D$1501, 4,FALSE)</f>
        <v>5</v>
      </c>
      <c r="F14932" t="str">
        <f>VLOOKUP(E14932,nation!$A$2:$B$26, 2,FALSE)</f>
        <v>ETHIOPIA</v>
      </c>
      <c r="G14932">
        <f>VLOOKUP(orders!F14932,nation!$B$2:$C$26,2,FALSE)</f>
        <v>0</v>
      </c>
      <c r="H14932" t="str">
        <f>HLOOKUP(orders!G14932,region_horz!$B$1:$F$2,2,FALSE)</f>
        <v>AFRICA</v>
      </c>
      <c r="I14932" t="s">
        <v>9</v>
      </c>
      <c r="J14932">
        <v>199412.76</v>
      </c>
      <c r="K14932" s="1">
        <v>35882</v>
      </c>
      <c r="L14932" t="s">
        <v>31</v>
      </c>
      <c r="M14932" t="s">
        <v>2461</v>
      </c>
      <c r="N14932">
        <v>0</v>
      </c>
      <c r="O14932" t="s">
        <v>15846</v>
      </c>
    </row>
    <row r="14933" spans="1:15" x14ac:dyDescent="0.2">
      <c r="A14933">
        <v>59716</v>
      </c>
      <c r="B14933" t="str">
        <f>VLOOKUP(orders!C14933,customers!$A$2:$B$1501, 2,FALSE)</f>
        <v>Customer#000000815</v>
      </c>
      <c r="C14933">
        <v>815</v>
      </c>
      <c r="D14933" t="str">
        <f>VLOOKUP(orders!C14933,customers!$A$2:$G$1501,7,FALSE)</f>
        <v>HOUSEHOLD</v>
      </c>
      <c r="E14933">
        <f>VLOOKUP(C14933,customers!$A$2:$D$1501, 4,FALSE)</f>
        <v>12</v>
      </c>
      <c r="F14933" t="str">
        <f>VLOOKUP(E14933,nation!$A$2:$B$26, 2,FALSE)</f>
        <v>JAPAN</v>
      </c>
      <c r="G14933">
        <f>VLOOKUP(orders!F14933,nation!$B$2:$C$26,2,FALSE)</f>
        <v>2</v>
      </c>
      <c r="H14933" t="str">
        <f>HLOOKUP(orders!G14933,region_horz!$B$1:$F$2,2,FALSE)</f>
        <v>ASIA</v>
      </c>
      <c r="I14933" t="s">
        <v>9</v>
      </c>
      <c r="J14933">
        <v>138322.9</v>
      </c>
      <c r="K14933" s="1">
        <v>35098</v>
      </c>
      <c r="L14933" t="s">
        <v>13</v>
      </c>
      <c r="M14933" t="s">
        <v>2370</v>
      </c>
      <c r="N14933">
        <v>0</v>
      </c>
      <c r="O14933" t="s">
        <v>15847</v>
      </c>
    </row>
    <row r="14934" spans="1:15" x14ac:dyDescent="0.2">
      <c r="A14934">
        <v>59717</v>
      </c>
      <c r="B14934" t="str">
        <f>VLOOKUP(orders!C14934,customers!$A$2:$B$1501, 2,FALSE)</f>
        <v>Customer#000001433</v>
      </c>
      <c r="C14934">
        <v>1433</v>
      </c>
      <c r="D14934" t="str">
        <f>VLOOKUP(orders!C14934,customers!$A$2:$G$1501,7,FALSE)</f>
        <v>BUILDING</v>
      </c>
      <c r="E14934">
        <f>VLOOKUP(C14934,customers!$A$2:$D$1501, 4,FALSE)</f>
        <v>17</v>
      </c>
      <c r="F14934" t="str">
        <f>VLOOKUP(E14934,nation!$A$2:$B$26, 2,FALSE)</f>
        <v>PERU</v>
      </c>
      <c r="G14934">
        <f>VLOOKUP(orders!F14934,nation!$B$2:$C$26,2,FALSE)</f>
        <v>1</v>
      </c>
      <c r="H14934" t="str">
        <f>HLOOKUP(orders!G14934,region_horz!$B$1:$F$2,2,FALSE)</f>
        <v>AMERICA</v>
      </c>
      <c r="I14934" t="s">
        <v>9</v>
      </c>
      <c r="J14934">
        <v>122069.17</v>
      </c>
      <c r="K14934" s="1">
        <v>35034</v>
      </c>
      <c r="L14934" t="s">
        <v>26</v>
      </c>
      <c r="M14934" t="s">
        <v>172</v>
      </c>
      <c r="N14934">
        <v>0</v>
      </c>
      <c r="O14934" t="s">
        <v>15848</v>
      </c>
    </row>
    <row r="14935" spans="1:15" x14ac:dyDescent="0.2">
      <c r="A14935">
        <v>59718</v>
      </c>
      <c r="B14935" t="str">
        <f>VLOOKUP(orders!C14935,customers!$A$2:$B$1501, 2,FALSE)</f>
        <v>Customer#000000248</v>
      </c>
      <c r="C14935">
        <v>248</v>
      </c>
      <c r="D14935" t="str">
        <f>VLOOKUP(orders!C14935,customers!$A$2:$G$1501,7,FALSE)</f>
        <v>FURNITURE</v>
      </c>
      <c r="E14935">
        <f>VLOOKUP(C14935,customers!$A$2:$D$1501, 4,FALSE)</f>
        <v>10</v>
      </c>
      <c r="F14935" t="str">
        <f>VLOOKUP(E14935,nation!$A$2:$B$26, 2,FALSE)</f>
        <v>IRAN</v>
      </c>
      <c r="G14935">
        <f>VLOOKUP(orders!F14935,nation!$B$2:$C$26,2,FALSE)</f>
        <v>4</v>
      </c>
      <c r="H14935" t="str">
        <f>HLOOKUP(orders!G14935,region_horz!$B$1:$F$2,2,FALSE)</f>
        <v>MIDDLE EAST</v>
      </c>
      <c r="I14935" t="s">
        <v>16</v>
      </c>
      <c r="J14935">
        <v>79311.210000000006</v>
      </c>
      <c r="K14935" s="1">
        <v>33604</v>
      </c>
      <c r="L14935" t="s">
        <v>10</v>
      </c>
      <c r="M14935" t="s">
        <v>3242</v>
      </c>
      <c r="N14935">
        <v>0</v>
      </c>
      <c r="O14935" t="s">
        <v>15849</v>
      </c>
    </row>
    <row r="14936" spans="1:15" x14ac:dyDescent="0.2">
      <c r="A14936">
        <v>59719</v>
      </c>
      <c r="B14936" t="str">
        <f>VLOOKUP(orders!C14936,customers!$A$2:$B$1501, 2,FALSE)</f>
        <v>Customer#000000037</v>
      </c>
      <c r="C14936">
        <v>37</v>
      </c>
      <c r="D14936" t="str">
        <f>VLOOKUP(orders!C14936,customers!$A$2:$G$1501,7,FALSE)</f>
        <v>FURNITURE</v>
      </c>
      <c r="E14936">
        <f>VLOOKUP(C14936,customers!$A$2:$D$1501, 4,FALSE)</f>
        <v>8</v>
      </c>
      <c r="F14936" t="str">
        <f>VLOOKUP(E14936,nation!$A$2:$B$26, 2,FALSE)</f>
        <v>INDIA</v>
      </c>
      <c r="G14936">
        <f>VLOOKUP(orders!F14936,nation!$B$2:$C$26,2,FALSE)</f>
        <v>2</v>
      </c>
      <c r="H14936" t="str">
        <f>HLOOKUP(orders!G14936,region_horz!$B$1:$F$2,2,FALSE)</f>
        <v>ASIA</v>
      </c>
      <c r="I14936" t="s">
        <v>9</v>
      </c>
      <c r="J14936">
        <v>72794.48</v>
      </c>
      <c r="K14936" s="1">
        <v>35032</v>
      </c>
      <c r="L14936" t="s">
        <v>26</v>
      </c>
      <c r="M14936" t="s">
        <v>1557</v>
      </c>
      <c r="N14936">
        <v>0</v>
      </c>
      <c r="O14936" t="s">
        <v>15850</v>
      </c>
    </row>
    <row r="14937" spans="1:15" x14ac:dyDescent="0.2">
      <c r="A14937">
        <v>59744</v>
      </c>
      <c r="B14937" t="str">
        <f>VLOOKUP(orders!C14937,customers!$A$2:$B$1501, 2,FALSE)</f>
        <v>Customer#000000853</v>
      </c>
      <c r="C14937">
        <v>853</v>
      </c>
      <c r="D14937" t="str">
        <f>VLOOKUP(orders!C14937,customers!$A$2:$G$1501,7,FALSE)</f>
        <v>MACHINERY</v>
      </c>
      <c r="E14937">
        <f>VLOOKUP(C14937,customers!$A$2:$D$1501, 4,FALSE)</f>
        <v>2</v>
      </c>
      <c r="F14937" t="str">
        <f>VLOOKUP(E14937,nation!$A$2:$B$26, 2,FALSE)</f>
        <v>BRAZIL</v>
      </c>
      <c r="G14937">
        <f>VLOOKUP(orders!F14937,nation!$B$2:$C$26,2,FALSE)</f>
        <v>1</v>
      </c>
      <c r="H14937" t="str">
        <f>HLOOKUP(orders!G14937,region_horz!$B$1:$F$2,2,FALSE)</f>
        <v>AMERICA</v>
      </c>
      <c r="I14937" t="s">
        <v>16</v>
      </c>
      <c r="J14937">
        <v>115982.56</v>
      </c>
      <c r="K14937" s="1">
        <v>34637</v>
      </c>
      <c r="L14937" t="s">
        <v>10</v>
      </c>
      <c r="M14937" t="s">
        <v>97</v>
      </c>
      <c r="N14937">
        <v>0</v>
      </c>
      <c r="O14937" t="s">
        <v>15851</v>
      </c>
    </row>
    <row r="14938" spans="1:15" x14ac:dyDescent="0.2">
      <c r="A14938">
        <v>59745</v>
      </c>
      <c r="B14938" t="str">
        <f>VLOOKUP(orders!C14938,customers!$A$2:$B$1501, 2,FALSE)</f>
        <v>Customer#000000566</v>
      </c>
      <c r="C14938">
        <v>566</v>
      </c>
      <c r="D14938" t="str">
        <f>VLOOKUP(orders!C14938,customers!$A$2:$G$1501,7,FALSE)</f>
        <v>FURNITURE</v>
      </c>
      <c r="E14938">
        <f>VLOOKUP(C14938,customers!$A$2:$D$1501, 4,FALSE)</f>
        <v>24</v>
      </c>
      <c r="F14938" t="str">
        <f>VLOOKUP(E14938,nation!$A$2:$B$26, 2,FALSE)</f>
        <v>UNITED STATES</v>
      </c>
      <c r="G14938">
        <f>VLOOKUP(orders!F14938,nation!$B$2:$C$26,2,FALSE)</f>
        <v>1</v>
      </c>
      <c r="H14938" t="str">
        <f>HLOOKUP(orders!G14938,region_horz!$B$1:$F$2,2,FALSE)</f>
        <v>AMERICA</v>
      </c>
      <c r="I14938" t="s">
        <v>16</v>
      </c>
      <c r="J14938">
        <v>54035.63</v>
      </c>
      <c r="K14938" s="1">
        <v>34444</v>
      </c>
      <c r="L14938" t="s">
        <v>23</v>
      </c>
      <c r="M14938" t="s">
        <v>40</v>
      </c>
      <c r="N14938">
        <v>0</v>
      </c>
      <c r="O14938" t="s">
        <v>15852</v>
      </c>
    </row>
    <row r="14939" spans="1:15" x14ac:dyDescent="0.2">
      <c r="A14939">
        <v>59746</v>
      </c>
      <c r="B14939" t="str">
        <f>VLOOKUP(orders!C14939,customers!$A$2:$B$1501, 2,FALSE)</f>
        <v>Customer#000001027</v>
      </c>
      <c r="C14939">
        <v>1027</v>
      </c>
      <c r="D14939" t="str">
        <f>VLOOKUP(orders!C14939,customers!$A$2:$G$1501,7,FALSE)</f>
        <v>BUILDING</v>
      </c>
      <c r="E14939">
        <f>VLOOKUP(C14939,customers!$A$2:$D$1501, 4,FALSE)</f>
        <v>2</v>
      </c>
      <c r="F14939" t="str">
        <f>VLOOKUP(E14939,nation!$A$2:$B$26, 2,FALSE)</f>
        <v>BRAZIL</v>
      </c>
      <c r="G14939">
        <f>VLOOKUP(orders!F14939,nation!$B$2:$C$26,2,FALSE)</f>
        <v>1</v>
      </c>
      <c r="H14939" t="str">
        <f>HLOOKUP(orders!G14939,region_horz!$B$1:$F$2,2,FALSE)</f>
        <v>AMERICA</v>
      </c>
      <c r="I14939" t="s">
        <v>9</v>
      </c>
      <c r="J14939">
        <v>74127.039999999994</v>
      </c>
      <c r="K14939" s="1">
        <v>35356</v>
      </c>
      <c r="L14939" t="s">
        <v>26</v>
      </c>
      <c r="M14939" t="s">
        <v>1260</v>
      </c>
      <c r="N14939">
        <v>0</v>
      </c>
      <c r="O14939" t="s">
        <v>15853</v>
      </c>
    </row>
    <row r="14940" spans="1:15" x14ac:dyDescent="0.2">
      <c r="A14940">
        <v>59747</v>
      </c>
      <c r="B14940" t="str">
        <f>VLOOKUP(orders!C14940,customers!$A$2:$B$1501, 2,FALSE)</f>
        <v>Customer#000001351</v>
      </c>
      <c r="C14940">
        <v>1351</v>
      </c>
      <c r="D14940" t="str">
        <f>VLOOKUP(orders!C14940,customers!$A$2:$G$1501,7,FALSE)</f>
        <v>FURNITURE</v>
      </c>
      <c r="E14940">
        <f>VLOOKUP(C14940,customers!$A$2:$D$1501, 4,FALSE)</f>
        <v>1</v>
      </c>
      <c r="F14940" t="str">
        <f>VLOOKUP(E14940,nation!$A$2:$B$26, 2,FALSE)</f>
        <v>ARGENTINA</v>
      </c>
      <c r="G14940">
        <f>VLOOKUP(orders!F14940,nation!$B$2:$C$26,2,FALSE)</f>
        <v>1</v>
      </c>
      <c r="H14940" t="str">
        <f>HLOOKUP(orders!G14940,region_horz!$B$1:$F$2,2,FALSE)</f>
        <v>AMERICA</v>
      </c>
      <c r="I14940" t="s">
        <v>9</v>
      </c>
      <c r="J14940">
        <v>157674.43</v>
      </c>
      <c r="K14940" s="1">
        <v>35074</v>
      </c>
      <c r="L14940" t="s">
        <v>26</v>
      </c>
      <c r="M14940" t="s">
        <v>1695</v>
      </c>
      <c r="N14940">
        <v>0</v>
      </c>
      <c r="O14940" t="s">
        <v>15854</v>
      </c>
    </row>
    <row r="14941" spans="1:15" x14ac:dyDescent="0.2">
      <c r="A14941">
        <v>59748</v>
      </c>
      <c r="B14941" t="str">
        <f>VLOOKUP(orders!C14941,customers!$A$2:$B$1501, 2,FALSE)</f>
        <v>Customer#000000802</v>
      </c>
      <c r="C14941">
        <v>802</v>
      </c>
      <c r="D14941" t="str">
        <f>VLOOKUP(orders!C14941,customers!$A$2:$G$1501,7,FALSE)</f>
        <v>BUILDING</v>
      </c>
      <c r="E14941">
        <f>VLOOKUP(C14941,customers!$A$2:$D$1501, 4,FALSE)</f>
        <v>0</v>
      </c>
      <c r="F14941" t="str">
        <f>VLOOKUP(E14941,nation!$A$2:$B$26, 2,FALSE)</f>
        <v>ALGERIA</v>
      </c>
      <c r="G14941">
        <f>VLOOKUP(orders!F14941,nation!$B$2:$C$26,2,FALSE)</f>
        <v>0</v>
      </c>
      <c r="H14941" t="str">
        <f>HLOOKUP(orders!G14941,region_horz!$B$1:$F$2,2,FALSE)</f>
        <v>AFRICA</v>
      </c>
      <c r="I14941" t="s">
        <v>9</v>
      </c>
      <c r="J14941">
        <v>70269.89</v>
      </c>
      <c r="K14941" s="1">
        <v>35671</v>
      </c>
      <c r="L14941" t="s">
        <v>26</v>
      </c>
      <c r="M14941" t="s">
        <v>1079</v>
      </c>
      <c r="N14941">
        <v>0</v>
      </c>
      <c r="O14941" t="s">
        <v>15855</v>
      </c>
    </row>
    <row r="14942" spans="1:15" x14ac:dyDescent="0.2">
      <c r="A14942">
        <v>59749</v>
      </c>
      <c r="B14942" t="str">
        <f>VLOOKUP(orders!C14942,customers!$A$2:$B$1501, 2,FALSE)</f>
        <v>Customer#000000262</v>
      </c>
      <c r="C14942">
        <v>262</v>
      </c>
      <c r="D14942" t="str">
        <f>VLOOKUP(orders!C14942,customers!$A$2:$G$1501,7,FALSE)</f>
        <v>AUTOMOBILE</v>
      </c>
      <c r="E14942">
        <f>VLOOKUP(C14942,customers!$A$2:$D$1501, 4,FALSE)</f>
        <v>4</v>
      </c>
      <c r="F14942" t="str">
        <f>VLOOKUP(E14942,nation!$A$2:$B$26, 2,FALSE)</f>
        <v>EGYPT</v>
      </c>
      <c r="G14942">
        <f>VLOOKUP(orders!F14942,nation!$B$2:$C$26,2,FALSE)</f>
        <v>4</v>
      </c>
      <c r="H14942" t="str">
        <f>HLOOKUP(orders!G14942,region_horz!$B$1:$F$2,2,FALSE)</f>
        <v>MIDDLE EAST</v>
      </c>
      <c r="I14942" t="s">
        <v>9</v>
      </c>
      <c r="J14942">
        <v>226721.94</v>
      </c>
      <c r="K14942" s="1">
        <v>35913</v>
      </c>
      <c r="L14942" t="s">
        <v>31</v>
      </c>
      <c r="M14942" t="s">
        <v>1463</v>
      </c>
      <c r="N14942">
        <v>0</v>
      </c>
      <c r="O14942" t="s">
        <v>15856</v>
      </c>
    </row>
    <row r="14943" spans="1:15" x14ac:dyDescent="0.2">
      <c r="A14943">
        <v>59750</v>
      </c>
      <c r="B14943" t="str">
        <f>VLOOKUP(orders!C14943,customers!$A$2:$B$1501, 2,FALSE)</f>
        <v>Customer#000001012</v>
      </c>
      <c r="C14943">
        <v>1012</v>
      </c>
      <c r="D14943" t="str">
        <f>VLOOKUP(orders!C14943,customers!$A$2:$G$1501,7,FALSE)</f>
        <v>AUTOMOBILE</v>
      </c>
      <c r="E14943">
        <f>VLOOKUP(C14943,customers!$A$2:$D$1501, 4,FALSE)</f>
        <v>4</v>
      </c>
      <c r="F14943" t="str">
        <f>VLOOKUP(E14943,nation!$A$2:$B$26, 2,FALSE)</f>
        <v>EGYPT</v>
      </c>
      <c r="G14943">
        <f>VLOOKUP(orders!F14943,nation!$B$2:$C$26,2,FALSE)</f>
        <v>4</v>
      </c>
      <c r="H14943" t="str">
        <f>HLOOKUP(orders!G14943,region_horz!$B$1:$F$2,2,FALSE)</f>
        <v>MIDDLE EAST</v>
      </c>
      <c r="I14943" t="s">
        <v>16</v>
      </c>
      <c r="J14943">
        <v>243541.8</v>
      </c>
      <c r="K14943" s="1">
        <v>34160</v>
      </c>
      <c r="L14943" t="s">
        <v>10</v>
      </c>
      <c r="M14943" t="s">
        <v>851</v>
      </c>
      <c r="N14943">
        <v>0</v>
      </c>
      <c r="O14943" t="s">
        <v>15857</v>
      </c>
    </row>
    <row r="14944" spans="1:15" x14ac:dyDescent="0.2">
      <c r="A14944">
        <v>59751</v>
      </c>
      <c r="B14944" t="str">
        <f>VLOOKUP(orders!C14944,customers!$A$2:$B$1501, 2,FALSE)</f>
        <v>Customer#000001337</v>
      </c>
      <c r="C14944">
        <v>1337</v>
      </c>
      <c r="D14944" t="str">
        <f>VLOOKUP(orders!C14944,customers!$A$2:$G$1501,7,FALSE)</f>
        <v>MACHINERY</v>
      </c>
      <c r="E14944">
        <f>VLOOKUP(C14944,customers!$A$2:$D$1501, 4,FALSE)</f>
        <v>22</v>
      </c>
      <c r="F14944" t="str">
        <f>VLOOKUP(E14944,nation!$A$2:$B$26, 2,FALSE)</f>
        <v>RUSSIA</v>
      </c>
      <c r="G14944">
        <f>VLOOKUP(orders!F14944,nation!$B$2:$C$26,2,FALSE)</f>
        <v>3</v>
      </c>
      <c r="H14944" t="str">
        <f>HLOOKUP(orders!G14944,region_horz!$B$1:$F$2,2,FALSE)</f>
        <v>EUROPE</v>
      </c>
      <c r="I14944" t="s">
        <v>9</v>
      </c>
      <c r="J14944">
        <v>202722.62</v>
      </c>
      <c r="K14944" s="1">
        <v>35814</v>
      </c>
      <c r="L14944" t="s">
        <v>10</v>
      </c>
      <c r="M14944" t="s">
        <v>698</v>
      </c>
      <c r="N14944">
        <v>0</v>
      </c>
      <c r="O14944" t="s">
        <v>15858</v>
      </c>
    </row>
    <row r="14945" spans="1:15" x14ac:dyDescent="0.2">
      <c r="A14945">
        <v>59776</v>
      </c>
      <c r="B14945" t="str">
        <f>VLOOKUP(orders!C14945,customers!$A$2:$B$1501, 2,FALSE)</f>
        <v>Customer#000001166</v>
      </c>
      <c r="C14945">
        <v>1166</v>
      </c>
      <c r="D14945" t="str">
        <f>VLOOKUP(orders!C14945,customers!$A$2:$G$1501,7,FALSE)</f>
        <v>MACHINERY</v>
      </c>
      <c r="E14945">
        <f>VLOOKUP(C14945,customers!$A$2:$D$1501, 4,FALSE)</f>
        <v>17</v>
      </c>
      <c r="F14945" t="str">
        <f>VLOOKUP(E14945,nation!$A$2:$B$26, 2,FALSE)</f>
        <v>PERU</v>
      </c>
      <c r="G14945">
        <f>VLOOKUP(orders!F14945,nation!$B$2:$C$26,2,FALSE)</f>
        <v>1</v>
      </c>
      <c r="H14945" t="str">
        <f>HLOOKUP(orders!G14945,region_horz!$B$1:$F$2,2,FALSE)</f>
        <v>AMERICA</v>
      </c>
      <c r="I14945" t="s">
        <v>16</v>
      </c>
      <c r="J14945">
        <v>242701.68</v>
      </c>
      <c r="K14945" s="1">
        <v>34403</v>
      </c>
      <c r="L14945" t="s">
        <v>10</v>
      </c>
      <c r="M14945" t="s">
        <v>1354</v>
      </c>
      <c r="N14945">
        <v>0</v>
      </c>
      <c r="O14945" t="s">
        <v>15859</v>
      </c>
    </row>
    <row r="14946" spans="1:15" x14ac:dyDescent="0.2">
      <c r="A14946">
        <v>59777</v>
      </c>
      <c r="B14946" t="str">
        <f>VLOOKUP(orders!C14946,customers!$A$2:$B$1501, 2,FALSE)</f>
        <v>Customer#000000890</v>
      </c>
      <c r="C14946">
        <v>890</v>
      </c>
      <c r="D14946" t="str">
        <f>VLOOKUP(orders!C14946,customers!$A$2:$G$1501,7,FALSE)</f>
        <v>BUILDING</v>
      </c>
      <c r="E14946">
        <f>VLOOKUP(C14946,customers!$A$2:$D$1501, 4,FALSE)</f>
        <v>4</v>
      </c>
      <c r="F14946" t="str">
        <f>VLOOKUP(E14946,nation!$A$2:$B$26, 2,FALSE)</f>
        <v>EGYPT</v>
      </c>
      <c r="G14946">
        <f>VLOOKUP(orders!F14946,nation!$B$2:$C$26,2,FALSE)</f>
        <v>4</v>
      </c>
      <c r="H14946" t="str">
        <f>HLOOKUP(orders!G14946,region_horz!$B$1:$F$2,2,FALSE)</f>
        <v>MIDDLE EAST</v>
      </c>
      <c r="I14946" t="s">
        <v>16</v>
      </c>
      <c r="J14946">
        <v>87858.53</v>
      </c>
      <c r="K14946" s="1">
        <v>34316</v>
      </c>
      <c r="L14946" t="s">
        <v>26</v>
      </c>
      <c r="M14946" t="s">
        <v>1826</v>
      </c>
      <c r="N14946">
        <v>0</v>
      </c>
      <c r="O14946" t="s">
        <v>15860</v>
      </c>
    </row>
    <row r="14947" spans="1:15" x14ac:dyDescent="0.2">
      <c r="A14947">
        <v>59778</v>
      </c>
      <c r="B14947" t="str">
        <f>VLOOKUP(orders!C14947,customers!$A$2:$B$1501, 2,FALSE)</f>
        <v>Customer#000000928</v>
      </c>
      <c r="C14947">
        <v>928</v>
      </c>
      <c r="D14947" t="str">
        <f>VLOOKUP(orders!C14947,customers!$A$2:$G$1501,7,FALSE)</f>
        <v>HOUSEHOLD</v>
      </c>
      <c r="E14947">
        <f>VLOOKUP(C14947,customers!$A$2:$D$1501, 4,FALSE)</f>
        <v>21</v>
      </c>
      <c r="F14947" t="str">
        <f>VLOOKUP(E14947,nation!$A$2:$B$26, 2,FALSE)</f>
        <v>VIETNAM</v>
      </c>
      <c r="G14947">
        <f>VLOOKUP(orders!F14947,nation!$B$2:$C$26,2,FALSE)</f>
        <v>2</v>
      </c>
      <c r="H14947" t="str">
        <f>HLOOKUP(orders!G14947,region_horz!$B$1:$F$2,2,FALSE)</f>
        <v>ASIA</v>
      </c>
      <c r="I14947" t="s">
        <v>9</v>
      </c>
      <c r="J14947">
        <v>119857.86</v>
      </c>
      <c r="K14947" s="1">
        <v>35594</v>
      </c>
      <c r="L14947" t="s">
        <v>13</v>
      </c>
      <c r="M14947" t="s">
        <v>747</v>
      </c>
      <c r="N14947">
        <v>0</v>
      </c>
      <c r="O14947" t="s">
        <v>15861</v>
      </c>
    </row>
    <row r="14948" spans="1:15" x14ac:dyDescent="0.2">
      <c r="A14948">
        <v>59779</v>
      </c>
      <c r="B14948" t="str">
        <f>VLOOKUP(orders!C14948,customers!$A$2:$B$1501, 2,FALSE)</f>
        <v>Customer#000000140</v>
      </c>
      <c r="C14948">
        <v>140</v>
      </c>
      <c r="D14948" t="str">
        <f>VLOOKUP(orders!C14948,customers!$A$2:$G$1501,7,FALSE)</f>
        <v>MACHINERY</v>
      </c>
      <c r="E14948">
        <f>VLOOKUP(C14948,customers!$A$2:$D$1501, 4,FALSE)</f>
        <v>4</v>
      </c>
      <c r="F14948" t="str">
        <f>VLOOKUP(E14948,nation!$A$2:$B$26, 2,FALSE)</f>
        <v>EGYPT</v>
      </c>
      <c r="G14948">
        <f>VLOOKUP(orders!F14948,nation!$B$2:$C$26,2,FALSE)</f>
        <v>4</v>
      </c>
      <c r="H14948" t="str">
        <f>HLOOKUP(orders!G14948,region_horz!$B$1:$F$2,2,FALSE)</f>
        <v>MIDDLE EAST</v>
      </c>
      <c r="I14948" t="s">
        <v>16</v>
      </c>
      <c r="J14948">
        <v>271847.81</v>
      </c>
      <c r="K14948" s="1">
        <v>34472</v>
      </c>
      <c r="L14948" t="s">
        <v>10</v>
      </c>
      <c r="M14948" t="s">
        <v>397</v>
      </c>
      <c r="N14948">
        <v>0</v>
      </c>
      <c r="O14948" t="s">
        <v>15862</v>
      </c>
    </row>
    <row r="14949" spans="1:15" x14ac:dyDescent="0.2">
      <c r="A14949">
        <v>59780</v>
      </c>
      <c r="B14949" t="str">
        <f>VLOOKUP(orders!C14949,customers!$A$2:$B$1501, 2,FALSE)</f>
        <v>Customer#000000929</v>
      </c>
      <c r="C14949">
        <v>929</v>
      </c>
      <c r="D14949" t="str">
        <f>VLOOKUP(orders!C14949,customers!$A$2:$G$1501,7,FALSE)</f>
        <v>MACHINERY</v>
      </c>
      <c r="E14949">
        <f>VLOOKUP(C14949,customers!$A$2:$D$1501, 4,FALSE)</f>
        <v>23</v>
      </c>
      <c r="F14949" t="str">
        <f>VLOOKUP(E14949,nation!$A$2:$B$26, 2,FALSE)</f>
        <v>UNITED KINGDOM</v>
      </c>
      <c r="G14949">
        <f>VLOOKUP(orders!F14949,nation!$B$2:$C$26,2,FALSE)</f>
        <v>3</v>
      </c>
      <c r="H14949" t="str">
        <f>HLOOKUP(orders!G14949,region_horz!$B$1:$F$2,2,FALSE)</f>
        <v>EUROPE</v>
      </c>
      <c r="I14949" t="s">
        <v>16</v>
      </c>
      <c r="J14949">
        <v>148223.07</v>
      </c>
      <c r="K14949" s="1">
        <v>34021</v>
      </c>
      <c r="L14949" t="s">
        <v>13</v>
      </c>
      <c r="M14949" t="s">
        <v>2568</v>
      </c>
      <c r="N14949">
        <v>0</v>
      </c>
      <c r="O14949" t="s">
        <v>15863</v>
      </c>
    </row>
    <row r="14950" spans="1:15" x14ac:dyDescent="0.2">
      <c r="A14950">
        <v>59781</v>
      </c>
      <c r="B14950" t="str">
        <f>VLOOKUP(orders!C14950,customers!$A$2:$B$1501, 2,FALSE)</f>
        <v>Customer#000000169</v>
      </c>
      <c r="C14950">
        <v>169</v>
      </c>
      <c r="D14950" t="str">
        <f>VLOOKUP(orders!C14950,customers!$A$2:$G$1501,7,FALSE)</f>
        <v>FURNITURE</v>
      </c>
      <c r="E14950">
        <f>VLOOKUP(C14950,customers!$A$2:$D$1501, 4,FALSE)</f>
        <v>18</v>
      </c>
      <c r="F14950" t="str">
        <f>VLOOKUP(E14950,nation!$A$2:$B$26, 2,FALSE)</f>
        <v>CHINA</v>
      </c>
      <c r="G14950">
        <f>VLOOKUP(orders!F14950,nation!$B$2:$C$26,2,FALSE)</f>
        <v>2</v>
      </c>
      <c r="H14950" t="str">
        <f>HLOOKUP(orders!G14950,region_horz!$B$1:$F$2,2,FALSE)</f>
        <v>ASIA</v>
      </c>
      <c r="I14950" t="s">
        <v>16</v>
      </c>
      <c r="J14950">
        <v>186921.52</v>
      </c>
      <c r="K14950" s="1">
        <v>33951</v>
      </c>
      <c r="L14950" t="s">
        <v>23</v>
      </c>
      <c r="M14950" t="s">
        <v>1501</v>
      </c>
      <c r="N14950">
        <v>0</v>
      </c>
      <c r="O14950" t="s">
        <v>15864</v>
      </c>
    </row>
    <row r="14951" spans="1:15" x14ac:dyDescent="0.2">
      <c r="A14951">
        <v>59782</v>
      </c>
      <c r="B14951" t="str">
        <f>VLOOKUP(orders!C14951,customers!$A$2:$B$1501, 2,FALSE)</f>
        <v>Customer#000000992</v>
      </c>
      <c r="C14951">
        <v>992</v>
      </c>
      <c r="D14951" t="str">
        <f>VLOOKUP(orders!C14951,customers!$A$2:$G$1501,7,FALSE)</f>
        <v>MACHINERY</v>
      </c>
      <c r="E14951">
        <f>VLOOKUP(C14951,customers!$A$2:$D$1501, 4,FALSE)</f>
        <v>5</v>
      </c>
      <c r="F14951" t="str">
        <f>VLOOKUP(E14951,nation!$A$2:$B$26, 2,FALSE)</f>
        <v>ETHIOPIA</v>
      </c>
      <c r="G14951">
        <f>VLOOKUP(orders!F14951,nation!$B$2:$C$26,2,FALSE)</f>
        <v>0</v>
      </c>
      <c r="H14951" t="str">
        <f>HLOOKUP(orders!G14951,region_horz!$B$1:$F$2,2,FALSE)</f>
        <v>AFRICA</v>
      </c>
      <c r="I14951" t="s">
        <v>9</v>
      </c>
      <c r="J14951">
        <v>128174.88</v>
      </c>
      <c r="K14951" s="1">
        <v>35288</v>
      </c>
      <c r="L14951" t="s">
        <v>13</v>
      </c>
      <c r="M14951" t="s">
        <v>964</v>
      </c>
      <c r="N14951">
        <v>0</v>
      </c>
      <c r="O14951" t="s">
        <v>15865</v>
      </c>
    </row>
    <row r="14952" spans="1:15" x14ac:dyDescent="0.2">
      <c r="A14952">
        <v>59783</v>
      </c>
      <c r="B14952" t="str">
        <f>VLOOKUP(orders!C14952,customers!$A$2:$B$1501, 2,FALSE)</f>
        <v>Customer#000000895</v>
      </c>
      <c r="C14952">
        <v>895</v>
      </c>
      <c r="D14952" t="str">
        <f>VLOOKUP(orders!C14952,customers!$A$2:$G$1501,7,FALSE)</f>
        <v>AUTOMOBILE</v>
      </c>
      <c r="E14952">
        <f>VLOOKUP(C14952,customers!$A$2:$D$1501, 4,FALSE)</f>
        <v>0</v>
      </c>
      <c r="F14952" t="str">
        <f>VLOOKUP(E14952,nation!$A$2:$B$26, 2,FALSE)</f>
        <v>ALGERIA</v>
      </c>
      <c r="G14952">
        <f>VLOOKUP(orders!F14952,nation!$B$2:$C$26,2,FALSE)</f>
        <v>0</v>
      </c>
      <c r="H14952" t="str">
        <f>HLOOKUP(orders!G14952,region_horz!$B$1:$F$2,2,FALSE)</f>
        <v>AFRICA</v>
      </c>
      <c r="I14952" t="s">
        <v>16</v>
      </c>
      <c r="J14952">
        <v>90116.97</v>
      </c>
      <c r="K14952" s="1">
        <v>34201</v>
      </c>
      <c r="L14952" t="s">
        <v>10</v>
      </c>
      <c r="M14952" t="s">
        <v>38</v>
      </c>
      <c r="N14952">
        <v>0</v>
      </c>
      <c r="O14952" t="s">
        <v>15866</v>
      </c>
    </row>
    <row r="14953" spans="1:15" x14ac:dyDescent="0.2">
      <c r="A14953">
        <v>59808</v>
      </c>
      <c r="B14953" t="str">
        <f>VLOOKUP(orders!C14953,customers!$A$2:$B$1501, 2,FALSE)</f>
        <v>Customer#000001103</v>
      </c>
      <c r="C14953">
        <v>1103</v>
      </c>
      <c r="D14953" t="str">
        <f>VLOOKUP(orders!C14953,customers!$A$2:$G$1501,7,FALSE)</f>
        <v>AUTOMOBILE</v>
      </c>
      <c r="E14953">
        <f>VLOOKUP(C14953,customers!$A$2:$D$1501, 4,FALSE)</f>
        <v>16</v>
      </c>
      <c r="F14953" t="str">
        <f>VLOOKUP(E14953,nation!$A$2:$B$26, 2,FALSE)</f>
        <v>MOZAMBIQUE</v>
      </c>
      <c r="G14953">
        <f>VLOOKUP(orders!F14953,nation!$B$2:$C$26,2,FALSE)</f>
        <v>0</v>
      </c>
      <c r="H14953" t="str">
        <f>HLOOKUP(orders!G14953,region_horz!$B$1:$F$2,2,FALSE)</f>
        <v>AFRICA</v>
      </c>
      <c r="I14953" t="s">
        <v>9</v>
      </c>
      <c r="J14953">
        <v>45514.28</v>
      </c>
      <c r="K14953" s="1">
        <v>34896</v>
      </c>
      <c r="L14953" t="s">
        <v>10</v>
      </c>
      <c r="M14953" t="s">
        <v>471</v>
      </c>
      <c r="N14953">
        <v>0</v>
      </c>
      <c r="O14953" t="s">
        <v>15867</v>
      </c>
    </row>
    <row r="14954" spans="1:15" x14ac:dyDescent="0.2">
      <c r="A14954">
        <v>59809</v>
      </c>
      <c r="B14954" t="str">
        <f>VLOOKUP(orders!C14954,customers!$A$2:$B$1501, 2,FALSE)</f>
        <v>Customer#000000055</v>
      </c>
      <c r="C14954">
        <v>55</v>
      </c>
      <c r="D14954" t="str">
        <f>VLOOKUP(orders!C14954,customers!$A$2:$G$1501,7,FALSE)</f>
        <v>MACHINERY</v>
      </c>
      <c r="E14954">
        <f>VLOOKUP(C14954,customers!$A$2:$D$1501, 4,FALSE)</f>
        <v>10</v>
      </c>
      <c r="F14954" t="str">
        <f>VLOOKUP(E14954,nation!$A$2:$B$26, 2,FALSE)</f>
        <v>IRAN</v>
      </c>
      <c r="G14954">
        <f>VLOOKUP(orders!F14954,nation!$B$2:$C$26,2,FALSE)</f>
        <v>4</v>
      </c>
      <c r="H14954" t="str">
        <f>HLOOKUP(orders!G14954,region_horz!$B$1:$F$2,2,FALSE)</f>
        <v>MIDDLE EAST</v>
      </c>
      <c r="I14954" t="s">
        <v>48</v>
      </c>
      <c r="J14954">
        <v>113301.67</v>
      </c>
      <c r="K14954" s="1">
        <v>34767</v>
      </c>
      <c r="L14954" t="s">
        <v>23</v>
      </c>
      <c r="M14954" t="s">
        <v>1581</v>
      </c>
      <c r="N14954">
        <v>0</v>
      </c>
      <c r="O14954" t="s">
        <v>15868</v>
      </c>
    </row>
    <row r="14955" spans="1:15" x14ac:dyDescent="0.2">
      <c r="A14955">
        <v>59810</v>
      </c>
      <c r="B14955" t="str">
        <f>VLOOKUP(orders!C14955,customers!$A$2:$B$1501, 2,FALSE)</f>
        <v>Customer#000001198</v>
      </c>
      <c r="C14955">
        <v>1198</v>
      </c>
      <c r="D14955" t="str">
        <f>VLOOKUP(orders!C14955,customers!$A$2:$G$1501,7,FALSE)</f>
        <v>AUTOMOBILE</v>
      </c>
      <c r="E14955">
        <f>VLOOKUP(C14955,customers!$A$2:$D$1501, 4,FALSE)</f>
        <v>18</v>
      </c>
      <c r="F14955" t="str">
        <f>VLOOKUP(E14955,nation!$A$2:$B$26, 2,FALSE)</f>
        <v>CHINA</v>
      </c>
      <c r="G14955">
        <f>VLOOKUP(orders!F14955,nation!$B$2:$C$26,2,FALSE)</f>
        <v>2</v>
      </c>
      <c r="H14955" t="str">
        <f>HLOOKUP(orders!G14955,region_horz!$B$1:$F$2,2,FALSE)</f>
        <v>ASIA</v>
      </c>
      <c r="I14955" t="s">
        <v>9</v>
      </c>
      <c r="J14955">
        <v>76425.55</v>
      </c>
      <c r="K14955" s="1">
        <v>35964</v>
      </c>
      <c r="L14955" t="s">
        <v>13</v>
      </c>
      <c r="M14955" t="s">
        <v>1241</v>
      </c>
      <c r="N14955">
        <v>0</v>
      </c>
      <c r="O14955" t="s">
        <v>15869</v>
      </c>
    </row>
    <row r="14956" spans="1:15" x14ac:dyDescent="0.2">
      <c r="A14956">
        <v>59811</v>
      </c>
      <c r="B14956" t="str">
        <f>VLOOKUP(orders!C14956,customers!$A$2:$B$1501, 2,FALSE)</f>
        <v>Customer#000000749</v>
      </c>
      <c r="C14956">
        <v>749</v>
      </c>
      <c r="D14956" t="str">
        <f>VLOOKUP(orders!C14956,customers!$A$2:$G$1501,7,FALSE)</f>
        <v>MACHINERY</v>
      </c>
      <c r="E14956">
        <f>VLOOKUP(C14956,customers!$A$2:$D$1501, 4,FALSE)</f>
        <v>24</v>
      </c>
      <c r="F14956" t="str">
        <f>VLOOKUP(E14956,nation!$A$2:$B$26, 2,FALSE)</f>
        <v>UNITED STATES</v>
      </c>
      <c r="G14956">
        <f>VLOOKUP(orders!F14956,nation!$B$2:$C$26,2,FALSE)</f>
        <v>1</v>
      </c>
      <c r="H14956" t="str">
        <f>HLOOKUP(orders!G14956,region_horz!$B$1:$F$2,2,FALSE)</f>
        <v>AMERICA</v>
      </c>
      <c r="I14956" t="s">
        <v>9</v>
      </c>
      <c r="J14956">
        <v>119086.61</v>
      </c>
      <c r="K14956" s="1">
        <v>35802</v>
      </c>
      <c r="L14956" t="s">
        <v>10</v>
      </c>
      <c r="M14956" t="s">
        <v>1260</v>
      </c>
      <c r="N14956">
        <v>0</v>
      </c>
      <c r="O14956" t="s">
        <v>15870</v>
      </c>
    </row>
    <row r="14957" spans="1:15" x14ac:dyDescent="0.2">
      <c r="A14957">
        <v>59812</v>
      </c>
      <c r="B14957" t="str">
        <f>VLOOKUP(orders!C14957,customers!$A$2:$B$1501, 2,FALSE)</f>
        <v>Customer#000000955</v>
      </c>
      <c r="C14957">
        <v>955</v>
      </c>
      <c r="D14957" t="str">
        <f>VLOOKUP(orders!C14957,customers!$A$2:$G$1501,7,FALSE)</f>
        <v>AUTOMOBILE</v>
      </c>
      <c r="E14957">
        <f>VLOOKUP(C14957,customers!$A$2:$D$1501, 4,FALSE)</f>
        <v>0</v>
      </c>
      <c r="F14957" t="str">
        <f>VLOOKUP(E14957,nation!$A$2:$B$26, 2,FALSE)</f>
        <v>ALGERIA</v>
      </c>
      <c r="G14957">
        <f>VLOOKUP(orders!F14957,nation!$B$2:$C$26,2,FALSE)</f>
        <v>0</v>
      </c>
      <c r="H14957" t="str">
        <f>HLOOKUP(orders!G14957,region_horz!$B$1:$F$2,2,FALSE)</f>
        <v>AFRICA</v>
      </c>
      <c r="I14957" t="s">
        <v>9</v>
      </c>
      <c r="J14957">
        <v>119561.86</v>
      </c>
      <c r="K14957" s="1">
        <v>34873</v>
      </c>
      <c r="L14957" t="s">
        <v>31</v>
      </c>
      <c r="M14957" t="s">
        <v>346</v>
      </c>
      <c r="N14957">
        <v>0</v>
      </c>
      <c r="O14957" t="s">
        <v>15871</v>
      </c>
    </row>
    <row r="14958" spans="1:15" x14ac:dyDescent="0.2">
      <c r="A14958">
        <v>59813</v>
      </c>
      <c r="B14958" t="str">
        <f>VLOOKUP(orders!C14958,customers!$A$2:$B$1501, 2,FALSE)</f>
        <v>Customer#000001213</v>
      </c>
      <c r="C14958">
        <v>1213</v>
      </c>
      <c r="D14958" t="str">
        <f>VLOOKUP(orders!C14958,customers!$A$2:$G$1501,7,FALSE)</f>
        <v>HOUSEHOLD</v>
      </c>
      <c r="E14958">
        <f>VLOOKUP(C14958,customers!$A$2:$D$1501, 4,FALSE)</f>
        <v>7</v>
      </c>
      <c r="F14958" t="str">
        <f>VLOOKUP(E14958,nation!$A$2:$B$26, 2,FALSE)</f>
        <v>GERMANY</v>
      </c>
      <c r="G14958">
        <f>VLOOKUP(orders!F14958,nation!$B$2:$C$26,2,FALSE)</f>
        <v>3</v>
      </c>
      <c r="H14958" t="str">
        <f>HLOOKUP(orders!G14958,region_horz!$B$1:$F$2,2,FALSE)</f>
        <v>EUROPE</v>
      </c>
      <c r="I14958" t="s">
        <v>9</v>
      </c>
      <c r="J14958">
        <v>308847.12</v>
      </c>
      <c r="K14958" s="1">
        <v>35254</v>
      </c>
      <c r="L14958" t="s">
        <v>10</v>
      </c>
      <c r="M14958" t="s">
        <v>223</v>
      </c>
      <c r="N14958">
        <v>0</v>
      </c>
      <c r="O14958" t="s">
        <v>15872</v>
      </c>
    </row>
    <row r="14959" spans="1:15" x14ac:dyDescent="0.2">
      <c r="A14959">
        <v>59814</v>
      </c>
      <c r="B14959" t="str">
        <f>VLOOKUP(orders!C14959,customers!$A$2:$B$1501, 2,FALSE)</f>
        <v>Customer#000001162</v>
      </c>
      <c r="C14959">
        <v>1162</v>
      </c>
      <c r="D14959" t="str">
        <f>VLOOKUP(orders!C14959,customers!$A$2:$G$1501,7,FALSE)</f>
        <v>AUTOMOBILE</v>
      </c>
      <c r="E14959">
        <f>VLOOKUP(C14959,customers!$A$2:$D$1501, 4,FALSE)</f>
        <v>2</v>
      </c>
      <c r="F14959" t="str">
        <f>VLOOKUP(E14959,nation!$A$2:$B$26, 2,FALSE)</f>
        <v>BRAZIL</v>
      </c>
      <c r="G14959">
        <f>VLOOKUP(orders!F14959,nation!$B$2:$C$26,2,FALSE)</f>
        <v>1</v>
      </c>
      <c r="H14959" t="str">
        <f>HLOOKUP(orders!G14959,region_horz!$B$1:$F$2,2,FALSE)</f>
        <v>AMERICA</v>
      </c>
      <c r="I14959" t="s">
        <v>16</v>
      </c>
      <c r="J14959">
        <v>145695.45000000001</v>
      </c>
      <c r="K14959" s="1">
        <v>34605</v>
      </c>
      <c r="L14959" t="s">
        <v>13</v>
      </c>
      <c r="M14959" t="s">
        <v>6094</v>
      </c>
      <c r="N14959">
        <v>0</v>
      </c>
      <c r="O14959" t="s">
        <v>15873</v>
      </c>
    </row>
    <row r="14960" spans="1:15" x14ac:dyDescent="0.2">
      <c r="A14960">
        <v>59815</v>
      </c>
      <c r="B14960" t="str">
        <f>VLOOKUP(orders!C14960,customers!$A$2:$B$1501, 2,FALSE)</f>
        <v>Customer#000000700</v>
      </c>
      <c r="C14960">
        <v>700</v>
      </c>
      <c r="D14960" t="str">
        <f>VLOOKUP(orders!C14960,customers!$A$2:$G$1501,7,FALSE)</f>
        <v>MACHINERY</v>
      </c>
      <c r="E14960">
        <f>VLOOKUP(C14960,customers!$A$2:$D$1501, 4,FALSE)</f>
        <v>0</v>
      </c>
      <c r="F14960" t="str">
        <f>VLOOKUP(E14960,nation!$A$2:$B$26, 2,FALSE)</f>
        <v>ALGERIA</v>
      </c>
      <c r="G14960">
        <f>VLOOKUP(orders!F14960,nation!$B$2:$C$26,2,FALSE)</f>
        <v>0</v>
      </c>
      <c r="H14960" t="str">
        <f>HLOOKUP(orders!G14960,region_horz!$B$1:$F$2,2,FALSE)</f>
        <v>AFRICA</v>
      </c>
      <c r="I14960" t="s">
        <v>16</v>
      </c>
      <c r="J14960">
        <v>144070.16</v>
      </c>
      <c r="K14960" s="1">
        <v>34319</v>
      </c>
      <c r="L14960" t="s">
        <v>23</v>
      </c>
      <c r="M14960" t="s">
        <v>1241</v>
      </c>
      <c r="N14960">
        <v>0</v>
      </c>
      <c r="O14960" t="s">
        <v>15874</v>
      </c>
    </row>
    <row r="14961" spans="1:15" x14ac:dyDescent="0.2">
      <c r="A14961">
        <v>59840</v>
      </c>
      <c r="B14961" t="str">
        <f>VLOOKUP(orders!C14961,customers!$A$2:$B$1501, 2,FALSE)</f>
        <v>Customer#000001336</v>
      </c>
      <c r="C14961">
        <v>1336</v>
      </c>
      <c r="D14961" t="str">
        <f>VLOOKUP(orders!C14961,customers!$A$2:$G$1501,7,FALSE)</f>
        <v>AUTOMOBILE</v>
      </c>
      <c r="E14961">
        <f>VLOOKUP(C14961,customers!$A$2:$D$1501, 4,FALSE)</f>
        <v>16</v>
      </c>
      <c r="F14961" t="str">
        <f>VLOOKUP(E14961,nation!$A$2:$B$26, 2,FALSE)</f>
        <v>MOZAMBIQUE</v>
      </c>
      <c r="G14961">
        <f>VLOOKUP(orders!F14961,nation!$B$2:$C$26,2,FALSE)</f>
        <v>0</v>
      </c>
      <c r="H14961" t="str">
        <f>HLOOKUP(orders!G14961,region_horz!$B$1:$F$2,2,FALSE)</f>
        <v>AFRICA</v>
      </c>
      <c r="I14961" t="s">
        <v>9</v>
      </c>
      <c r="J14961">
        <v>101397.11</v>
      </c>
      <c r="K14961" s="1">
        <v>35646</v>
      </c>
      <c r="L14961" t="s">
        <v>13</v>
      </c>
      <c r="M14961" t="s">
        <v>3242</v>
      </c>
      <c r="N14961">
        <v>0</v>
      </c>
      <c r="O14961" t="s">
        <v>15875</v>
      </c>
    </row>
    <row r="14962" spans="1:15" x14ac:dyDescent="0.2">
      <c r="A14962">
        <v>59841</v>
      </c>
      <c r="B14962" t="str">
        <f>VLOOKUP(orders!C14962,customers!$A$2:$B$1501, 2,FALSE)</f>
        <v>Customer#000000955</v>
      </c>
      <c r="C14962">
        <v>955</v>
      </c>
      <c r="D14962" t="str">
        <f>VLOOKUP(orders!C14962,customers!$A$2:$G$1501,7,FALSE)</f>
        <v>AUTOMOBILE</v>
      </c>
      <c r="E14962">
        <f>VLOOKUP(C14962,customers!$A$2:$D$1501, 4,FALSE)</f>
        <v>0</v>
      </c>
      <c r="F14962" t="str">
        <f>VLOOKUP(E14962,nation!$A$2:$B$26, 2,FALSE)</f>
        <v>ALGERIA</v>
      </c>
      <c r="G14962">
        <f>VLOOKUP(orders!F14962,nation!$B$2:$C$26,2,FALSE)</f>
        <v>0</v>
      </c>
      <c r="H14962" t="str">
        <f>HLOOKUP(orders!G14962,region_horz!$B$1:$F$2,2,FALSE)</f>
        <v>AFRICA</v>
      </c>
      <c r="I14962" t="s">
        <v>16</v>
      </c>
      <c r="J14962">
        <v>370518.49</v>
      </c>
      <c r="K14962" s="1">
        <v>34117</v>
      </c>
      <c r="L14962" t="s">
        <v>26</v>
      </c>
      <c r="M14962" t="s">
        <v>813</v>
      </c>
      <c r="N14962">
        <v>0</v>
      </c>
      <c r="O14962" t="s">
        <v>15876</v>
      </c>
    </row>
    <row r="14963" spans="1:15" x14ac:dyDescent="0.2">
      <c r="A14963">
        <v>59842</v>
      </c>
      <c r="B14963" t="str">
        <f>VLOOKUP(orders!C14963,customers!$A$2:$B$1501, 2,FALSE)</f>
        <v>Customer#000000358</v>
      </c>
      <c r="C14963">
        <v>358</v>
      </c>
      <c r="D14963" t="str">
        <f>VLOOKUP(orders!C14963,customers!$A$2:$G$1501,7,FALSE)</f>
        <v>MACHINERY</v>
      </c>
      <c r="E14963">
        <f>VLOOKUP(C14963,customers!$A$2:$D$1501, 4,FALSE)</f>
        <v>5</v>
      </c>
      <c r="F14963" t="str">
        <f>VLOOKUP(E14963,nation!$A$2:$B$26, 2,FALSE)</f>
        <v>ETHIOPIA</v>
      </c>
      <c r="G14963">
        <f>VLOOKUP(orders!F14963,nation!$B$2:$C$26,2,FALSE)</f>
        <v>0</v>
      </c>
      <c r="H14963" t="str">
        <f>HLOOKUP(orders!G14963,region_horz!$B$1:$F$2,2,FALSE)</f>
        <v>AFRICA</v>
      </c>
      <c r="I14963" t="s">
        <v>16</v>
      </c>
      <c r="J14963">
        <v>89537.63</v>
      </c>
      <c r="K14963" s="1">
        <v>33680</v>
      </c>
      <c r="L14963" t="s">
        <v>23</v>
      </c>
      <c r="M14963" t="s">
        <v>1891</v>
      </c>
      <c r="N14963">
        <v>0</v>
      </c>
      <c r="O14963" t="s">
        <v>15877</v>
      </c>
    </row>
    <row r="14964" spans="1:15" x14ac:dyDescent="0.2">
      <c r="A14964">
        <v>59843</v>
      </c>
      <c r="B14964" t="str">
        <f>VLOOKUP(orders!C14964,customers!$A$2:$B$1501, 2,FALSE)</f>
        <v>Customer#000001453</v>
      </c>
      <c r="C14964">
        <v>1453</v>
      </c>
      <c r="D14964" t="str">
        <f>VLOOKUP(orders!C14964,customers!$A$2:$G$1501,7,FALSE)</f>
        <v>BUILDING</v>
      </c>
      <c r="E14964">
        <f>VLOOKUP(C14964,customers!$A$2:$D$1501, 4,FALSE)</f>
        <v>0</v>
      </c>
      <c r="F14964" t="str">
        <f>VLOOKUP(E14964,nation!$A$2:$B$26, 2,FALSE)</f>
        <v>ALGERIA</v>
      </c>
      <c r="G14964">
        <f>VLOOKUP(orders!F14964,nation!$B$2:$C$26,2,FALSE)</f>
        <v>0</v>
      </c>
      <c r="H14964" t="str">
        <f>HLOOKUP(orders!G14964,region_horz!$B$1:$F$2,2,FALSE)</f>
        <v>AFRICA</v>
      </c>
      <c r="I14964" t="s">
        <v>16</v>
      </c>
      <c r="J14964">
        <v>233753.8</v>
      </c>
      <c r="K14964" s="1">
        <v>34744</v>
      </c>
      <c r="L14964" t="s">
        <v>26</v>
      </c>
      <c r="M14964" t="s">
        <v>1458</v>
      </c>
      <c r="N14964">
        <v>0</v>
      </c>
      <c r="O14964" t="s">
        <v>15878</v>
      </c>
    </row>
    <row r="14965" spans="1:15" x14ac:dyDescent="0.2">
      <c r="A14965">
        <v>59844</v>
      </c>
      <c r="B14965" t="str">
        <f>VLOOKUP(orders!C14965,customers!$A$2:$B$1501, 2,FALSE)</f>
        <v>Customer#000000398</v>
      </c>
      <c r="C14965">
        <v>398</v>
      </c>
      <c r="D14965" t="str">
        <f>VLOOKUP(orders!C14965,customers!$A$2:$G$1501,7,FALSE)</f>
        <v>HOUSEHOLD</v>
      </c>
      <c r="E14965">
        <f>VLOOKUP(C14965,customers!$A$2:$D$1501, 4,FALSE)</f>
        <v>15</v>
      </c>
      <c r="F14965" t="str">
        <f>VLOOKUP(E14965,nation!$A$2:$B$26, 2,FALSE)</f>
        <v>MOROCCO</v>
      </c>
      <c r="G14965">
        <f>VLOOKUP(orders!F14965,nation!$B$2:$C$26,2,FALSE)</f>
        <v>0</v>
      </c>
      <c r="H14965" t="str">
        <f>HLOOKUP(orders!G14965,region_horz!$B$1:$F$2,2,FALSE)</f>
        <v>AFRICA</v>
      </c>
      <c r="I14965" t="s">
        <v>16</v>
      </c>
      <c r="J14965">
        <v>104748.23</v>
      </c>
      <c r="K14965" s="1">
        <v>34198</v>
      </c>
      <c r="L14965" t="s">
        <v>31</v>
      </c>
      <c r="M14965" t="s">
        <v>364</v>
      </c>
      <c r="N14965">
        <v>0</v>
      </c>
      <c r="O14965" t="s">
        <v>15879</v>
      </c>
    </row>
    <row r="14966" spans="1:15" x14ac:dyDescent="0.2">
      <c r="A14966">
        <v>59845</v>
      </c>
      <c r="B14966" t="str">
        <f>VLOOKUP(orders!C14966,customers!$A$2:$B$1501, 2,FALSE)</f>
        <v>Customer#000001171</v>
      </c>
      <c r="C14966">
        <v>1171</v>
      </c>
      <c r="D14966" t="str">
        <f>VLOOKUP(orders!C14966,customers!$A$2:$G$1501,7,FALSE)</f>
        <v>HOUSEHOLD</v>
      </c>
      <c r="E14966">
        <f>VLOOKUP(C14966,customers!$A$2:$D$1501, 4,FALSE)</f>
        <v>8</v>
      </c>
      <c r="F14966" t="str">
        <f>VLOOKUP(E14966,nation!$A$2:$B$26, 2,FALSE)</f>
        <v>INDIA</v>
      </c>
      <c r="G14966">
        <f>VLOOKUP(orders!F14966,nation!$B$2:$C$26,2,FALSE)</f>
        <v>2</v>
      </c>
      <c r="H14966" t="str">
        <f>HLOOKUP(orders!G14966,region_horz!$B$1:$F$2,2,FALSE)</f>
        <v>ASIA</v>
      </c>
      <c r="I14966" t="s">
        <v>16</v>
      </c>
      <c r="J14966">
        <v>262875.59000000003</v>
      </c>
      <c r="K14966" s="1">
        <v>34691</v>
      </c>
      <c r="L14966" t="s">
        <v>10</v>
      </c>
      <c r="M14966" t="s">
        <v>275</v>
      </c>
      <c r="N14966">
        <v>0</v>
      </c>
      <c r="O14966" t="s">
        <v>15880</v>
      </c>
    </row>
    <row r="14967" spans="1:15" x14ac:dyDescent="0.2">
      <c r="A14967">
        <v>59846</v>
      </c>
      <c r="B14967" t="str">
        <f>VLOOKUP(orders!C14967,customers!$A$2:$B$1501, 2,FALSE)</f>
        <v>Customer#000000799</v>
      </c>
      <c r="C14967">
        <v>799</v>
      </c>
      <c r="D14967" t="str">
        <f>VLOOKUP(orders!C14967,customers!$A$2:$G$1501,7,FALSE)</f>
        <v>MACHINERY</v>
      </c>
      <c r="E14967">
        <f>VLOOKUP(C14967,customers!$A$2:$D$1501, 4,FALSE)</f>
        <v>12</v>
      </c>
      <c r="F14967" t="str">
        <f>VLOOKUP(E14967,nation!$A$2:$B$26, 2,FALSE)</f>
        <v>JAPAN</v>
      </c>
      <c r="G14967">
        <f>VLOOKUP(orders!F14967,nation!$B$2:$C$26,2,FALSE)</f>
        <v>2</v>
      </c>
      <c r="H14967" t="str">
        <f>HLOOKUP(orders!G14967,region_horz!$B$1:$F$2,2,FALSE)</f>
        <v>ASIA</v>
      </c>
      <c r="I14967" t="s">
        <v>9</v>
      </c>
      <c r="J14967">
        <v>140268.17000000001</v>
      </c>
      <c r="K14967" s="1">
        <v>34940</v>
      </c>
      <c r="L14967" t="s">
        <v>31</v>
      </c>
      <c r="M14967" t="s">
        <v>3495</v>
      </c>
      <c r="N14967">
        <v>0</v>
      </c>
      <c r="O14967" t="s">
        <v>15881</v>
      </c>
    </row>
    <row r="14968" spans="1:15" x14ac:dyDescent="0.2">
      <c r="A14968">
        <v>59847</v>
      </c>
      <c r="B14968" t="str">
        <f>VLOOKUP(orders!C14968,customers!$A$2:$B$1501, 2,FALSE)</f>
        <v>Customer#000001264</v>
      </c>
      <c r="C14968">
        <v>1264</v>
      </c>
      <c r="D14968" t="str">
        <f>VLOOKUP(orders!C14968,customers!$A$2:$G$1501,7,FALSE)</f>
        <v>MACHINERY</v>
      </c>
      <c r="E14968">
        <f>VLOOKUP(C14968,customers!$A$2:$D$1501, 4,FALSE)</f>
        <v>16</v>
      </c>
      <c r="F14968" t="str">
        <f>VLOOKUP(E14968,nation!$A$2:$B$26, 2,FALSE)</f>
        <v>MOZAMBIQUE</v>
      </c>
      <c r="G14968">
        <f>VLOOKUP(orders!F14968,nation!$B$2:$C$26,2,FALSE)</f>
        <v>0</v>
      </c>
      <c r="H14968" t="str">
        <f>HLOOKUP(orders!G14968,region_horz!$B$1:$F$2,2,FALSE)</f>
        <v>AFRICA</v>
      </c>
      <c r="I14968" t="s">
        <v>16</v>
      </c>
      <c r="J14968">
        <v>199727.62</v>
      </c>
      <c r="K14968" s="1">
        <v>34441</v>
      </c>
      <c r="L14968" t="s">
        <v>31</v>
      </c>
      <c r="M14968" t="s">
        <v>322</v>
      </c>
      <c r="N14968">
        <v>0</v>
      </c>
      <c r="O14968" t="s">
        <v>15882</v>
      </c>
    </row>
    <row r="14969" spans="1:15" x14ac:dyDescent="0.2">
      <c r="A14969">
        <v>59872</v>
      </c>
      <c r="B14969" t="str">
        <f>VLOOKUP(orders!C14969,customers!$A$2:$B$1501, 2,FALSE)</f>
        <v>Customer#000000686</v>
      </c>
      <c r="C14969">
        <v>686</v>
      </c>
      <c r="D14969" t="str">
        <f>VLOOKUP(orders!C14969,customers!$A$2:$G$1501,7,FALSE)</f>
        <v>HOUSEHOLD</v>
      </c>
      <c r="E14969">
        <f>VLOOKUP(C14969,customers!$A$2:$D$1501, 4,FALSE)</f>
        <v>6</v>
      </c>
      <c r="F14969" t="str">
        <f>VLOOKUP(E14969,nation!$A$2:$B$26, 2,FALSE)</f>
        <v>FRANCE</v>
      </c>
      <c r="G14969">
        <f>VLOOKUP(orders!F14969,nation!$B$2:$C$26,2,FALSE)</f>
        <v>3</v>
      </c>
      <c r="H14969" t="str">
        <f>HLOOKUP(orders!G14969,region_horz!$B$1:$F$2,2,FALSE)</f>
        <v>EUROPE</v>
      </c>
      <c r="I14969" t="s">
        <v>9</v>
      </c>
      <c r="J14969">
        <v>31901.919999999998</v>
      </c>
      <c r="K14969" s="1">
        <v>35321</v>
      </c>
      <c r="L14969" t="s">
        <v>31</v>
      </c>
      <c r="M14969" t="s">
        <v>477</v>
      </c>
      <c r="N14969">
        <v>0</v>
      </c>
      <c r="O14969" t="s">
        <v>15883</v>
      </c>
    </row>
    <row r="14970" spans="1:15" x14ac:dyDescent="0.2">
      <c r="A14970">
        <v>59873</v>
      </c>
      <c r="B14970" t="str">
        <f>VLOOKUP(orders!C14970,customers!$A$2:$B$1501, 2,FALSE)</f>
        <v>Customer#000001499</v>
      </c>
      <c r="C14970">
        <v>1499</v>
      </c>
      <c r="D14970" t="str">
        <f>VLOOKUP(orders!C14970,customers!$A$2:$G$1501,7,FALSE)</f>
        <v>AUTOMOBILE</v>
      </c>
      <c r="E14970">
        <f>VLOOKUP(C14970,customers!$A$2:$D$1501, 4,FALSE)</f>
        <v>3</v>
      </c>
      <c r="F14970" t="str">
        <f>VLOOKUP(E14970,nation!$A$2:$B$26, 2,FALSE)</f>
        <v>CANADA</v>
      </c>
      <c r="G14970">
        <f>VLOOKUP(orders!F14970,nation!$B$2:$C$26,2,FALSE)</f>
        <v>1</v>
      </c>
      <c r="H14970" t="str">
        <f>HLOOKUP(orders!G14970,region_horz!$B$1:$F$2,2,FALSE)</f>
        <v>AMERICA</v>
      </c>
      <c r="I14970" t="s">
        <v>16</v>
      </c>
      <c r="J14970">
        <v>359414.77</v>
      </c>
      <c r="K14970" s="1">
        <v>34378</v>
      </c>
      <c r="L14970" t="s">
        <v>31</v>
      </c>
      <c r="M14970" t="s">
        <v>5245</v>
      </c>
      <c r="N14970">
        <v>0</v>
      </c>
      <c r="O14970" t="s">
        <v>15884</v>
      </c>
    </row>
    <row r="14971" spans="1:15" x14ac:dyDescent="0.2">
      <c r="A14971">
        <v>59874</v>
      </c>
      <c r="B14971" t="str">
        <f>VLOOKUP(orders!C14971,customers!$A$2:$B$1501, 2,FALSE)</f>
        <v>Customer#000000514</v>
      </c>
      <c r="C14971">
        <v>514</v>
      </c>
      <c r="D14971" t="str">
        <f>VLOOKUP(orders!C14971,customers!$A$2:$G$1501,7,FALSE)</f>
        <v>BUILDING</v>
      </c>
      <c r="E14971">
        <f>VLOOKUP(C14971,customers!$A$2:$D$1501, 4,FALSE)</f>
        <v>23</v>
      </c>
      <c r="F14971" t="str">
        <f>VLOOKUP(E14971,nation!$A$2:$B$26, 2,FALSE)</f>
        <v>UNITED KINGDOM</v>
      </c>
      <c r="G14971">
        <f>VLOOKUP(orders!F14971,nation!$B$2:$C$26,2,FALSE)</f>
        <v>3</v>
      </c>
      <c r="H14971" t="str">
        <f>HLOOKUP(orders!G14971,region_horz!$B$1:$F$2,2,FALSE)</f>
        <v>EUROPE</v>
      </c>
      <c r="I14971" t="s">
        <v>16</v>
      </c>
      <c r="J14971">
        <v>150435.47</v>
      </c>
      <c r="K14971" s="1">
        <v>34705</v>
      </c>
      <c r="L14971" t="s">
        <v>10</v>
      </c>
      <c r="M14971" t="s">
        <v>2167</v>
      </c>
      <c r="N14971">
        <v>0</v>
      </c>
      <c r="O14971" t="s">
        <v>15885</v>
      </c>
    </row>
    <row r="14972" spans="1:15" x14ac:dyDescent="0.2">
      <c r="A14972">
        <v>59875</v>
      </c>
      <c r="B14972" t="str">
        <f>VLOOKUP(orders!C14972,customers!$A$2:$B$1501, 2,FALSE)</f>
        <v>Customer#000000388</v>
      </c>
      <c r="C14972">
        <v>388</v>
      </c>
      <c r="D14972" t="str">
        <f>VLOOKUP(orders!C14972,customers!$A$2:$G$1501,7,FALSE)</f>
        <v>HOUSEHOLD</v>
      </c>
      <c r="E14972">
        <f>VLOOKUP(C14972,customers!$A$2:$D$1501, 4,FALSE)</f>
        <v>7</v>
      </c>
      <c r="F14972" t="str">
        <f>VLOOKUP(E14972,nation!$A$2:$B$26, 2,FALSE)</f>
        <v>GERMANY</v>
      </c>
      <c r="G14972">
        <f>VLOOKUP(orders!F14972,nation!$B$2:$C$26,2,FALSE)</f>
        <v>3</v>
      </c>
      <c r="H14972" t="str">
        <f>HLOOKUP(orders!G14972,region_horz!$B$1:$F$2,2,FALSE)</f>
        <v>EUROPE</v>
      </c>
      <c r="I14972" t="s">
        <v>9</v>
      </c>
      <c r="J14972">
        <v>150366.51</v>
      </c>
      <c r="K14972" s="1">
        <v>35553</v>
      </c>
      <c r="L14972" t="s">
        <v>10</v>
      </c>
      <c r="M14972" t="s">
        <v>1876</v>
      </c>
      <c r="N14972">
        <v>0</v>
      </c>
      <c r="O14972" t="s">
        <v>15886</v>
      </c>
    </row>
    <row r="14973" spans="1:15" x14ac:dyDescent="0.2">
      <c r="A14973">
        <v>59876</v>
      </c>
      <c r="B14973" t="str">
        <f>VLOOKUP(orders!C14973,customers!$A$2:$B$1501, 2,FALSE)</f>
        <v>Customer#000000709</v>
      </c>
      <c r="C14973">
        <v>709</v>
      </c>
      <c r="D14973" t="str">
        <f>VLOOKUP(orders!C14973,customers!$A$2:$G$1501,7,FALSE)</f>
        <v>BUILDING</v>
      </c>
      <c r="E14973">
        <f>VLOOKUP(C14973,customers!$A$2:$D$1501, 4,FALSE)</f>
        <v>18</v>
      </c>
      <c r="F14973" t="str">
        <f>VLOOKUP(E14973,nation!$A$2:$B$26, 2,FALSE)</f>
        <v>CHINA</v>
      </c>
      <c r="G14973">
        <f>VLOOKUP(orders!F14973,nation!$B$2:$C$26,2,FALSE)</f>
        <v>2</v>
      </c>
      <c r="H14973" t="str">
        <f>HLOOKUP(orders!G14973,region_horz!$B$1:$F$2,2,FALSE)</f>
        <v>ASIA</v>
      </c>
      <c r="I14973" t="s">
        <v>9</v>
      </c>
      <c r="J14973">
        <v>103944.72</v>
      </c>
      <c r="K14973" s="1">
        <v>35241</v>
      </c>
      <c r="L14973" t="s">
        <v>13</v>
      </c>
      <c r="M14973" t="s">
        <v>833</v>
      </c>
      <c r="N14973">
        <v>0</v>
      </c>
      <c r="O14973" t="s">
        <v>15887</v>
      </c>
    </row>
    <row r="14974" spans="1:15" x14ac:dyDescent="0.2">
      <c r="A14974">
        <v>59877</v>
      </c>
      <c r="B14974" t="str">
        <f>VLOOKUP(orders!C14974,customers!$A$2:$B$1501, 2,FALSE)</f>
        <v>Customer#000000667</v>
      </c>
      <c r="C14974">
        <v>667</v>
      </c>
      <c r="D14974" t="str">
        <f>VLOOKUP(orders!C14974,customers!$A$2:$G$1501,7,FALSE)</f>
        <v>AUTOMOBILE</v>
      </c>
      <c r="E14974">
        <f>VLOOKUP(C14974,customers!$A$2:$D$1501, 4,FALSE)</f>
        <v>6</v>
      </c>
      <c r="F14974" t="str">
        <f>VLOOKUP(E14974,nation!$A$2:$B$26, 2,FALSE)</f>
        <v>FRANCE</v>
      </c>
      <c r="G14974">
        <f>VLOOKUP(orders!F14974,nation!$B$2:$C$26,2,FALSE)</f>
        <v>3</v>
      </c>
      <c r="H14974" t="str">
        <f>HLOOKUP(orders!G14974,region_horz!$B$1:$F$2,2,FALSE)</f>
        <v>EUROPE</v>
      </c>
      <c r="I14974" t="s">
        <v>16</v>
      </c>
      <c r="J14974">
        <v>96214.77</v>
      </c>
      <c r="K14974" s="1">
        <v>34115</v>
      </c>
      <c r="L14974" t="s">
        <v>13</v>
      </c>
      <c r="M14974" t="s">
        <v>2554</v>
      </c>
      <c r="N14974">
        <v>0</v>
      </c>
      <c r="O14974" t="s">
        <v>15888</v>
      </c>
    </row>
    <row r="14975" spans="1:15" x14ac:dyDescent="0.2">
      <c r="A14975">
        <v>59878</v>
      </c>
      <c r="B14975" t="str">
        <f>VLOOKUP(orders!C14975,customers!$A$2:$B$1501, 2,FALSE)</f>
        <v>Customer#000001147</v>
      </c>
      <c r="C14975">
        <v>1147</v>
      </c>
      <c r="D14975" t="str">
        <f>VLOOKUP(orders!C14975,customers!$A$2:$G$1501,7,FALSE)</f>
        <v>HOUSEHOLD</v>
      </c>
      <c r="E14975">
        <f>VLOOKUP(C14975,customers!$A$2:$D$1501, 4,FALSE)</f>
        <v>15</v>
      </c>
      <c r="F14975" t="str">
        <f>VLOOKUP(E14975,nation!$A$2:$B$26, 2,FALSE)</f>
        <v>MOROCCO</v>
      </c>
      <c r="G14975">
        <f>VLOOKUP(orders!F14975,nation!$B$2:$C$26,2,FALSE)</f>
        <v>0</v>
      </c>
      <c r="H14975" t="str">
        <f>HLOOKUP(orders!G14975,region_horz!$B$1:$F$2,2,FALSE)</f>
        <v>AFRICA</v>
      </c>
      <c r="I14975" t="s">
        <v>16</v>
      </c>
      <c r="J14975">
        <v>254529.11</v>
      </c>
      <c r="K14975" s="1">
        <v>33753</v>
      </c>
      <c r="L14975" t="s">
        <v>26</v>
      </c>
      <c r="M14975" t="s">
        <v>762</v>
      </c>
      <c r="N14975">
        <v>0</v>
      </c>
      <c r="O14975" t="s">
        <v>15889</v>
      </c>
    </row>
    <row r="14976" spans="1:15" x14ac:dyDescent="0.2">
      <c r="A14976">
        <v>59879</v>
      </c>
      <c r="B14976" t="str">
        <f>VLOOKUP(orders!C14976,customers!$A$2:$B$1501, 2,FALSE)</f>
        <v>Customer#000000470</v>
      </c>
      <c r="C14976">
        <v>470</v>
      </c>
      <c r="D14976" t="str">
        <f>VLOOKUP(orders!C14976,customers!$A$2:$G$1501,7,FALSE)</f>
        <v>HOUSEHOLD</v>
      </c>
      <c r="E14976">
        <f>VLOOKUP(C14976,customers!$A$2:$D$1501, 4,FALSE)</f>
        <v>20</v>
      </c>
      <c r="F14976" t="str">
        <f>VLOOKUP(E14976,nation!$A$2:$B$26, 2,FALSE)</f>
        <v>SAUDI ARABIA</v>
      </c>
      <c r="G14976">
        <f>VLOOKUP(orders!F14976,nation!$B$2:$C$26,2,FALSE)</f>
        <v>4</v>
      </c>
      <c r="H14976" t="str">
        <f>HLOOKUP(orders!G14976,region_horz!$B$1:$F$2,2,FALSE)</f>
        <v>MIDDLE EAST</v>
      </c>
      <c r="I14976" t="s">
        <v>16</v>
      </c>
      <c r="J14976">
        <v>57566.87</v>
      </c>
      <c r="K14976" s="1">
        <v>34403</v>
      </c>
      <c r="L14976" t="s">
        <v>23</v>
      </c>
      <c r="M14976" t="s">
        <v>1302</v>
      </c>
      <c r="N14976">
        <v>0</v>
      </c>
      <c r="O14976" t="s">
        <v>15890</v>
      </c>
    </row>
    <row r="14977" spans="1:15" x14ac:dyDescent="0.2">
      <c r="A14977">
        <v>59904</v>
      </c>
      <c r="B14977" t="str">
        <f>VLOOKUP(orders!C14977,customers!$A$2:$B$1501, 2,FALSE)</f>
        <v>Customer#000000772</v>
      </c>
      <c r="C14977">
        <v>772</v>
      </c>
      <c r="D14977" t="str">
        <f>VLOOKUP(orders!C14977,customers!$A$2:$G$1501,7,FALSE)</f>
        <v>MACHINERY</v>
      </c>
      <c r="E14977">
        <f>VLOOKUP(C14977,customers!$A$2:$D$1501, 4,FALSE)</f>
        <v>20</v>
      </c>
      <c r="F14977" t="str">
        <f>VLOOKUP(E14977,nation!$A$2:$B$26, 2,FALSE)</f>
        <v>SAUDI ARABIA</v>
      </c>
      <c r="G14977">
        <f>VLOOKUP(orders!F14977,nation!$B$2:$C$26,2,FALSE)</f>
        <v>4</v>
      </c>
      <c r="H14977" t="str">
        <f>HLOOKUP(orders!G14977,region_horz!$B$1:$F$2,2,FALSE)</f>
        <v>MIDDLE EAST</v>
      </c>
      <c r="I14977" t="s">
        <v>16</v>
      </c>
      <c r="J14977">
        <v>65146.49</v>
      </c>
      <c r="K14977" s="1">
        <v>33688</v>
      </c>
      <c r="L14977" t="s">
        <v>10</v>
      </c>
      <c r="M14977" t="s">
        <v>1687</v>
      </c>
      <c r="N14977">
        <v>0</v>
      </c>
      <c r="O14977" t="s">
        <v>15891</v>
      </c>
    </row>
    <row r="14978" spans="1:15" x14ac:dyDescent="0.2">
      <c r="A14978">
        <v>59905</v>
      </c>
      <c r="B14978" t="str">
        <f>VLOOKUP(orders!C14978,customers!$A$2:$B$1501, 2,FALSE)</f>
        <v>Customer#000000475</v>
      </c>
      <c r="C14978">
        <v>475</v>
      </c>
      <c r="D14978" t="str">
        <f>VLOOKUP(orders!C14978,customers!$A$2:$G$1501,7,FALSE)</f>
        <v>BUILDING</v>
      </c>
      <c r="E14978">
        <f>VLOOKUP(C14978,customers!$A$2:$D$1501, 4,FALSE)</f>
        <v>14</v>
      </c>
      <c r="F14978" t="str">
        <f>VLOOKUP(E14978,nation!$A$2:$B$26, 2,FALSE)</f>
        <v>KENYA</v>
      </c>
      <c r="G14978">
        <f>VLOOKUP(orders!F14978,nation!$B$2:$C$26,2,FALSE)</f>
        <v>0</v>
      </c>
      <c r="H14978" t="str">
        <f>HLOOKUP(orders!G14978,region_horz!$B$1:$F$2,2,FALSE)</f>
        <v>AFRICA</v>
      </c>
      <c r="I14978" t="s">
        <v>16</v>
      </c>
      <c r="J14978">
        <v>151664.46</v>
      </c>
      <c r="K14978" s="1">
        <v>33709</v>
      </c>
      <c r="L14978" t="s">
        <v>26</v>
      </c>
      <c r="M14978" t="s">
        <v>3829</v>
      </c>
      <c r="N14978">
        <v>0</v>
      </c>
      <c r="O14978" t="s">
        <v>15892</v>
      </c>
    </row>
    <row r="14979" spans="1:15" x14ac:dyDescent="0.2">
      <c r="A14979">
        <v>59906</v>
      </c>
      <c r="B14979" t="str">
        <f>VLOOKUP(orders!C14979,customers!$A$2:$B$1501, 2,FALSE)</f>
        <v>Customer#000000505</v>
      </c>
      <c r="C14979">
        <v>505</v>
      </c>
      <c r="D14979" t="str">
        <f>VLOOKUP(orders!C14979,customers!$A$2:$G$1501,7,FALSE)</f>
        <v>HOUSEHOLD</v>
      </c>
      <c r="E14979">
        <f>VLOOKUP(C14979,customers!$A$2:$D$1501, 4,FALSE)</f>
        <v>2</v>
      </c>
      <c r="F14979" t="str">
        <f>VLOOKUP(E14979,nation!$A$2:$B$26, 2,FALSE)</f>
        <v>BRAZIL</v>
      </c>
      <c r="G14979">
        <f>VLOOKUP(orders!F14979,nation!$B$2:$C$26,2,FALSE)</f>
        <v>1</v>
      </c>
      <c r="H14979" t="str">
        <f>HLOOKUP(orders!G14979,region_horz!$B$1:$F$2,2,FALSE)</f>
        <v>AMERICA</v>
      </c>
      <c r="I14979" t="s">
        <v>16</v>
      </c>
      <c r="J14979">
        <v>181481.12</v>
      </c>
      <c r="K14979" s="1">
        <v>34110</v>
      </c>
      <c r="L14979" t="s">
        <v>26</v>
      </c>
      <c r="M14979" t="s">
        <v>3145</v>
      </c>
      <c r="N14979">
        <v>0</v>
      </c>
      <c r="O14979" t="s">
        <v>15893</v>
      </c>
    </row>
    <row r="14980" spans="1:15" x14ac:dyDescent="0.2">
      <c r="A14980">
        <v>59907</v>
      </c>
      <c r="B14980" t="str">
        <f>VLOOKUP(orders!C14980,customers!$A$2:$B$1501, 2,FALSE)</f>
        <v>Customer#000000715</v>
      </c>
      <c r="C14980">
        <v>715</v>
      </c>
      <c r="D14980" t="str">
        <f>VLOOKUP(orders!C14980,customers!$A$2:$G$1501,7,FALSE)</f>
        <v>AUTOMOBILE</v>
      </c>
      <c r="E14980">
        <f>VLOOKUP(C14980,customers!$A$2:$D$1501, 4,FALSE)</f>
        <v>19</v>
      </c>
      <c r="F14980" t="str">
        <f>VLOOKUP(E14980,nation!$A$2:$B$26, 2,FALSE)</f>
        <v>ROMANIA</v>
      </c>
      <c r="G14980">
        <f>VLOOKUP(orders!F14980,nation!$B$2:$C$26,2,FALSE)</f>
        <v>3</v>
      </c>
      <c r="H14980" t="str">
        <f>HLOOKUP(orders!G14980,region_horz!$B$1:$F$2,2,FALSE)</f>
        <v>EUROPE</v>
      </c>
      <c r="I14980" t="s">
        <v>9</v>
      </c>
      <c r="J14980">
        <v>231964.11</v>
      </c>
      <c r="K14980" s="1">
        <v>35439</v>
      </c>
      <c r="L14980" t="s">
        <v>10</v>
      </c>
      <c r="M14980" t="s">
        <v>651</v>
      </c>
      <c r="N14980">
        <v>0</v>
      </c>
      <c r="O14980" t="s">
        <v>15894</v>
      </c>
    </row>
    <row r="14981" spans="1:15" x14ac:dyDescent="0.2">
      <c r="A14981">
        <v>59908</v>
      </c>
      <c r="B14981" t="str">
        <f>VLOOKUP(orders!C14981,customers!$A$2:$B$1501, 2,FALSE)</f>
        <v>Customer#000000242</v>
      </c>
      <c r="C14981">
        <v>242</v>
      </c>
      <c r="D14981" t="str">
        <f>VLOOKUP(orders!C14981,customers!$A$2:$G$1501,7,FALSE)</f>
        <v>MACHINERY</v>
      </c>
      <c r="E14981">
        <f>VLOOKUP(C14981,customers!$A$2:$D$1501, 4,FALSE)</f>
        <v>3</v>
      </c>
      <c r="F14981" t="str">
        <f>VLOOKUP(E14981,nation!$A$2:$B$26, 2,FALSE)</f>
        <v>CANADA</v>
      </c>
      <c r="G14981">
        <f>VLOOKUP(orders!F14981,nation!$B$2:$C$26,2,FALSE)</f>
        <v>1</v>
      </c>
      <c r="H14981" t="str">
        <f>HLOOKUP(orders!G14981,region_horz!$B$1:$F$2,2,FALSE)</f>
        <v>AMERICA</v>
      </c>
      <c r="I14981" t="s">
        <v>16</v>
      </c>
      <c r="J14981">
        <v>33695.83</v>
      </c>
      <c r="K14981" s="1">
        <v>33873</v>
      </c>
      <c r="L14981" t="s">
        <v>13</v>
      </c>
      <c r="M14981" t="s">
        <v>1561</v>
      </c>
      <c r="N14981">
        <v>0</v>
      </c>
      <c r="O14981" t="s">
        <v>15895</v>
      </c>
    </row>
    <row r="14982" spans="1:15" x14ac:dyDescent="0.2">
      <c r="A14982">
        <v>59909</v>
      </c>
      <c r="B14982" t="str">
        <f>VLOOKUP(orders!C14982,customers!$A$2:$B$1501, 2,FALSE)</f>
        <v>Customer#000000160</v>
      </c>
      <c r="C14982">
        <v>160</v>
      </c>
      <c r="D14982" t="str">
        <f>VLOOKUP(orders!C14982,customers!$A$2:$G$1501,7,FALSE)</f>
        <v>MACHINERY</v>
      </c>
      <c r="E14982">
        <f>VLOOKUP(C14982,customers!$A$2:$D$1501, 4,FALSE)</f>
        <v>13</v>
      </c>
      <c r="F14982" t="str">
        <f>VLOOKUP(E14982,nation!$A$2:$B$26, 2,FALSE)</f>
        <v>JORDAN</v>
      </c>
      <c r="G14982">
        <f>VLOOKUP(orders!F14982,nation!$B$2:$C$26,2,FALSE)</f>
        <v>4</v>
      </c>
      <c r="H14982" t="str">
        <f>HLOOKUP(orders!G14982,region_horz!$B$1:$F$2,2,FALSE)</f>
        <v>MIDDLE EAST</v>
      </c>
      <c r="I14982" t="s">
        <v>16</v>
      </c>
      <c r="J14982">
        <v>180810.02</v>
      </c>
      <c r="K14982" s="1">
        <v>33822</v>
      </c>
      <c r="L14982" t="s">
        <v>10</v>
      </c>
      <c r="M14982" t="s">
        <v>545</v>
      </c>
      <c r="N14982">
        <v>0</v>
      </c>
      <c r="O14982" t="s">
        <v>15896</v>
      </c>
    </row>
    <row r="14983" spans="1:15" x14ac:dyDescent="0.2">
      <c r="A14983">
        <v>59910</v>
      </c>
      <c r="B14983" t="str">
        <f>VLOOKUP(orders!C14983,customers!$A$2:$B$1501, 2,FALSE)</f>
        <v>Customer#000000763</v>
      </c>
      <c r="C14983">
        <v>763</v>
      </c>
      <c r="D14983" t="str">
        <f>VLOOKUP(orders!C14983,customers!$A$2:$G$1501,7,FALSE)</f>
        <v>BUILDING</v>
      </c>
      <c r="E14983">
        <f>VLOOKUP(C14983,customers!$A$2:$D$1501, 4,FALSE)</f>
        <v>1</v>
      </c>
      <c r="F14983" t="str">
        <f>VLOOKUP(E14983,nation!$A$2:$B$26, 2,FALSE)</f>
        <v>ARGENTINA</v>
      </c>
      <c r="G14983">
        <f>VLOOKUP(orders!F14983,nation!$B$2:$C$26,2,FALSE)</f>
        <v>1</v>
      </c>
      <c r="H14983" t="str">
        <f>HLOOKUP(orders!G14983,region_horz!$B$1:$F$2,2,FALSE)</f>
        <v>AMERICA</v>
      </c>
      <c r="I14983" t="s">
        <v>9</v>
      </c>
      <c r="J14983">
        <v>33820.94</v>
      </c>
      <c r="K14983" s="1">
        <v>34861</v>
      </c>
      <c r="L14983" t="s">
        <v>31</v>
      </c>
      <c r="M14983" t="s">
        <v>2185</v>
      </c>
      <c r="N14983">
        <v>0</v>
      </c>
      <c r="O14983" t="s">
        <v>15897</v>
      </c>
    </row>
    <row r="14984" spans="1:15" x14ac:dyDescent="0.2">
      <c r="A14984">
        <v>59911</v>
      </c>
      <c r="B14984" t="str">
        <f>VLOOKUP(orders!C14984,customers!$A$2:$B$1501, 2,FALSE)</f>
        <v>Customer#000000140</v>
      </c>
      <c r="C14984">
        <v>140</v>
      </c>
      <c r="D14984" t="str">
        <f>VLOOKUP(orders!C14984,customers!$A$2:$G$1501,7,FALSE)</f>
        <v>MACHINERY</v>
      </c>
      <c r="E14984">
        <f>VLOOKUP(C14984,customers!$A$2:$D$1501, 4,FALSE)</f>
        <v>4</v>
      </c>
      <c r="F14984" t="str">
        <f>VLOOKUP(E14984,nation!$A$2:$B$26, 2,FALSE)</f>
        <v>EGYPT</v>
      </c>
      <c r="G14984">
        <f>VLOOKUP(orders!F14984,nation!$B$2:$C$26,2,FALSE)</f>
        <v>4</v>
      </c>
      <c r="H14984" t="str">
        <f>HLOOKUP(orders!G14984,region_horz!$B$1:$F$2,2,FALSE)</f>
        <v>MIDDLE EAST</v>
      </c>
      <c r="I14984" t="s">
        <v>9</v>
      </c>
      <c r="J14984">
        <v>57960.06</v>
      </c>
      <c r="K14984" s="1">
        <v>35052</v>
      </c>
      <c r="L14984" t="s">
        <v>23</v>
      </c>
      <c r="M14984" t="s">
        <v>1227</v>
      </c>
      <c r="N14984">
        <v>0</v>
      </c>
      <c r="O14984" t="s">
        <v>15898</v>
      </c>
    </row>
    <row r="14985" spans="1:15" x14ac:dyDescent="0.2">
      <c r="A14985">
        <v>59936</v>
      </c>
      <c r="B14985" t="str">
        <f>VLOOKUP(orders!C14985,customers!$A$2:$B$1501, 2,FALSE)</f>
        <v>Customer#000000568</v>
      </c>
      <c r="C14985">
        <v>568</v>
      </c>
      <c r="D14985" t="str">
        <f>VLOOKUP(orders!C14985,customers!$A$2:$G$1501,7,FALSE)</f>
        <v>BUILDING</v>
      </c>
      <c r="E14985">
        <f>VLOOKUP(C14985,customers!$A$2:$D$1501, 4,FALSE)</f>
        <v>13</v>
      </c>
      <c r="F14985" t="str">
        <f>VLOOKUP(E14985,nation!$A$2:$B$26, 2,FALSE)</f>
        <v>JORDAN</v>
      </c>
      <c r="G14985">
        <f>VLOOKUP(orders!F14985,nation!$B$2:$C$26,2,FALSE)</f>
        <v>4</v>
      </c>
      <c r="H14985" t="str">
        <f>HLOOKUP(orders!G14985,region_horz!$B$1:$F$2,2,FALSE)</f>
        <v>MIDDLE EAST</v>
      </c>
      <c r="I14985" t="s">
        <v>16</v>
      </c>
      <c r="J14985">
        <v>81094.42</v>
      </c>
      <c r="K14985" s="1">
        <v>33929</v>
      </c>
      <c r="L14985" t="s">
        <v>13</v>
      </c>
      <c r="M14985" t="s">
        <v>61</v>
      </c>
      <c r="N14985">
        <v>0</v>
      </c>
      <c r="O14985" t="s">
        <v>15899</v>
      </c>
    </row>
    <row r="14986" spans="1:15" x14ac:dyDescent="0.2">
      <c r="A14986">
        <v>59937</v>
      </c>
      <c r="B14986" t="str">
        <f>VLOOKUP(orders!C14986,customers!$A$2:$B$1501, 2,FALSE)</f>
        <v>Customer#000000985</v>
      </c>
      <c r="C14986">
        <v>985</v>
      </c>
      <c r="D14986" t="str">
        <f>VLOOKUP(orders!C14986,customers!$A$2:$G$1501,7,FALSE)</f>
        <v>HOUSEHOLD</v>
      </c>
      <c r="E14986">
        <f>VLOOKUP(C14986,customers!$A$2:$D$1501, 4,FALSE)</f>
        <v>23</v>
      </c>
      <c r="F14986" t="str">
        <f>VLOOKUP(E14986,nation!$A$2:$B$26, 2,FALSE)</f>
        <v>UNITED KINGDOM</v>
      </c>
      <c r="G14986">
        <f>VLOOKUP(orders!F14986,nation!$B$2:$C$26,2,FALSE)</f>
        <v>3</v>
      </c>
      <c r="H14986" t="str">
        <f>HLOOKUP(orders!G14986,region_horz!$B$1:$F$2,2,FALSE)</f>
        <v>EUROPE</v>
      </c>
      <c r="I14986" t="s">
        <v>16</v>
      </c>
      <c r="J14986">
        <v>6524.6</v>
      </c>
      <c r="K14986" s="1">
        <v>34697</v>
      </c>
      <c r="L14986" t="s">
        <v>26</v>
      </c>
      <c r="M14986" t="s">
        <v>211</v>
      </c>
      <c r="N14986">
        <v>0</v>
      </c>
      <c r="O14986" t="s">
        <v>15900</v>
      </c>
    </row>
    <row r="14987" spans="1:15" x14ac:dyDescent="0.2">
      <c r="A14987">
        <v>59938</v>
      </c>
      <c r="B14987" t="str">
        <f>VLOOKUP(orders!C14987,customers!$A$2:$B$1501, 2,FALSE)</f>
        <v>Customer#000001079</v>
      </c>
      <c r="C14987">
        <v>1079</v>
      </c>
      <c r="D14987" t="str">
        <f>VLOOKUP(orders!C14987,customers!$A$2:$G$1501,7,FALSE)</f>
        <v>AUTOMOBILE</v>
      </c>
      <c r="E14987">
        <f>VLOOKUP(C14987,customers!$A$2:$D$1501, 4,FALSE)</f>
        <v>19</v>
      </c>
      <c r="F14987" t="str">
        <f>VLOOKUP(E14987,nation!$A$2:$B$26, 2,FALSE)</f>
        <v>ROMANIA</v>
      </c>
      <c r="G14987">
        <f>VLOOKUP(orders!F14987,nation!$B$2:$C$26,2,FALSE)</f>
        <v>3</v>
      </c>
      <c r="H14987" t="str">
        <f>HLOOKUP(orders!G14987,region_horz!$B$1:$F$2,2,FALSE)</f>
        <v>EUROPE</v>
      </c>
      <c r="I14987" t="s">
        <v>9</v>
      </c>
      <c r="J14987">
        <v>76407.320000000007</v>
      </c>
      <c r="K14987" s="1">
        <v>34918</v>
      </c>
      <c r="L14987" t="s">
        <v>26</v>
      </c>
      <c r="M14987" t="s">
        <v>211</v>
      </c>
      <c r="N14987">
        <v>0</v>
      </c>
      <c r="O14987" t="s">
        <v>15901</v>
      </c>
    </row>
    <row r="14988" spans="1:15" x14ac:dyDescent="0.2">
      <c r="A14988">
        <v>59939</v>
      </c>
      <c r="B14988" t="str">
        <f>VLOOKUP(orders!C14988,customers!$A$2:$B$1501, 2,FALSE)</f>
        <v>Customer#000000425</v>
      </c>
      <c r="C14988">
        <v>425</v>
      </c>
      <c r="D14988" t="str">
        <f>VLOOKUP(orders!C14988,customers!$A$2:$G$1501,7,FALSE)</f>
        <v>HOUSEHOLD</v>
      </c>
      <c r="E14988">
        <f>VLOOKUP(C14988,customers!$A$2:$D$1501, 4,FALSE)</f>
        <v>16</v>
      </c>
      <c r="F14988" t="str">
        <f>VLOOKUP(E14988,nation!$A$2:$B$26, 2,FALSE)</f>
        <v>MOZAMBIQUE</v>
      </c>
      <c r="G14988">
        <f>VLOOKUP(orders!F14988,nation!$B$2:$C$26,2,FALSE)</f>
        <v>0</v>
      </c>
      <c r="H14988" t="str">
        <f>HLOOKUP(orders!G14988,region_horz!$B$1:$F$2,2,FALSE)</f>
        <v>AFRICA</v>
      </c>
      <c r="I14988" t="s">
        <v>16</v>
      </c>
      <c r="J14988">
        <v>119286.9</v>
      </c>
      <c r="K14988" s="1">
        <v>34214</v>
      </c>
      <c r="L14988" t="s">
        <v>31</v>
      </c>
      <c r="M14988" t="s">
        <v>993</v>
      </c>
      <c r="N14988">
        <v>0</v>
      </c>
      <c r="O14988" t="s">
        <v>15902</v>
      </c>
    </row>
    <row r="14989" spans="1:15" x14ac:dyDescent="0.2">
      <c r="A14989">
        <v>59940</v>
      </c>
      <c r="B14989" t="str">
        <f>VLOOKUP(orders!C14989,customers!$A$2:$B$1501, 2,FALSE)</f>
        <v>Customer#000000238</v>
      </c>
      <c r="C14989">
        <v>238</v>
      </c>
      <c r="D14989" t="str">
        <f>VLOOKUP(orders!C14989,customers!$A$2:$G$1501,7,FALSE)</f>
        <v>HOUSEHOLD</v>
      </c>
      <c r="E14989">
        <f>VLOOKUP(C14989,customers!$A$2:$D$1501, 4,FALSE)</f>
        <v>16</v>
      </c>
      <c r="F14989" t="str">
        <f>VLOOKUP(E14989,nation!$A$2:$B$26, 2,FALSE)</f>
        <v>MOZAMBIQUE</v>
      </c>
      <c r="G14989">
        <f>VLOOKUP(orders!F14989,nation!$B$2:$C$26,2,FALSE)</f>
        <v>0</v>
      </c>
      <c r="H14989" t="str">
        <f>HLOOKUP(orders!G14989,region_horz!$B$1:$F$2,2,FALSE)</f>
        <v>AFRICA</v>
      </c>
      <c r="I14989" t="s">
        <v>16</v>
      </c>
      <c r="J14989">
        <v>130910.25</v>
      </c>
      <c r="K14989" s="1">
        <v>34602</v>
      </c>
      <c r="L14989" t="s">
        <v>10</v>
      </c>
      <c r="M14989" t="s">
        <v>1305</v>
      </c>
      <c r="N14989">
        <v>0</v>
      </c>
      <c r="O14989" t="s">
        <v>15903</v>
      </c>
    </row>
    <row r="14990" spans="1:15" x14ac:dyDescent="0.2">
      <c r="A14990">
        <v>59941</v>
      </c>
      <c r="B14990" t="str">
        <f>VLOOKUP(orders!C14990,customers!$A$2:$B$1501, 2,FALSE)</f>
        <v>Customer#000001414</v>
      </c>
      <c r="C14990">
        <v>1414</v>
      </c>
      <c r="D14990" t="str">
        <f>VLOOKUP(orders!C14990,customers!$A$2:$G$1501,7,FALSE)</f>
        <v>BUILDING</v>
      </c>
      <c r="E14990">
        <f>VLOOKUP(C14990,customers!$A$2:$D$1501, 4,FALSE)</f>
        <v>20</v>
      </c>
      <c r="F14990" t="str">
        <f>VLOOKUP(E14990,nation!$A$2:$B$26, 2,FALSE)</f>
        <v>SAUDI ARABIA</v>
      </c>
      <c r="G14990">
        <f>VLOOKUP(orders!F14990,nation!$B$2:$C$26,2,FALSE)</f>
        <v>4</v>
      </c>
      <c r="H14990" t="str">
        <f>HLOOKUP(orders!G14990,region_horz!$B$1:$F$2,2,FALSE)</f>
        <v>MIDDLE EAST</v>
      </c>
      <c r="I14990" t="s">
        <v>16</v>
      </c>
      <c r="J14990">
        <v>98772.72</v>
      </c>
      <c r="K14990" s="1">
        <v>33899</v>
      </c>
      <c r="L14990" t="s">
        <v>13</v>
      </c>
      <c r="M14990" t="s">
        <v>2189</v>
      </c>
      <c r="N14990">
        <v>0</v>
      </c>
      <c r="O14990" t="s">
        <v>15904</v>
      </c>
    </row>
    <row r="14991" spans="1:15" x14ac:dyDescent="0.2">
      <c r="A14991">
        <v>59942</v>
      </c>
      <c r="B14991" t="str">
        <f>VLOOKUP(orders!C14991,customers!$A$2:$B$1501, 2,FALSE)</f>
        <v>Customer#000000581</v>
      </c>
      <c r="C14991">
        <v>581</v>
      </c>
      <c r="D14991" t="str">
        <f>VLOOKUP(orders!C14991,customers!$A$2:$G$1501,7,FALSE)</f>
        <v>MACHINERY</v>
      </c>
      <c r="E14991">
        <f>VLOOKUP(C14991,customers!$A$2:$D$1501, 4,FALSE)</f>
        <v>24</v>
      </c>
      <c r="F14991" t="str">
        <f>VLOOKUP(E14991,nation!$A$2:$B$26, 2,FALSE)</f>
        <v>UNITED STATES</v>
      </c>
      <c r="G14991">
        <f>VLOOKUP(orders!F14991,nation!$B$2:$C$26,2,FALSE)</f>
        <v>1</v>
      </c>
      <c r="H14991" t="str">
        <f>HLOOKUP(orders!G14991,region_horz!$B$1:$F$2,2,FALSE)</f>
        <v>AMERICA</v>
      </c>
      <c r="I14991" t="s">
        <v>16</v>
      </c>
      <c r="J14991">
        <v>243021.96</v>
      </c>
      <c r="K14991" s="1">
        <v>34374</v>
      </c>
      <c r="L14991" t="s">
        <v>31</v>
      </c>
      <c r="M14991" t="s">
        <v>288</v>
      </c>
      <c r="N14991">
        <v>0</v>
      </c>
      <c r="O14991" t="s">
        <v>15905</v>
      </c>
    </row>
    <row r="14992" spans="1:15" x14ac:dyDescent="0.2">
      <c r="A14992">
        <v>59943</v>
      </c>
      <c r="B14992" t="str">
        <f>VLOOKUP(orders!C14992,customers!$A$2:$B$1501, 2,FALSE)</f>
        <v>Customer#000000340</v>
      </c>
      <c r="C14992">
        <v>340</v>
      </c>
      <c r="D14992" t="str">
        <f>VLOOKUP(orders!C14992,customers!$A$2:$G$1501,7,FALSE)</f>
        <v>BUILDING</v>
      </c>
      <c r="E14992">
        <f>VLOOKUP(C14992,customers!$A$2:$D$1501, 4,FALSE)</f>
        <v>2</v>
      </c>
      <c r="F14992" t="str">
        <f>VLOOKUP(E14992,nation!$A$2:$B$26, 2,FALSE)</f>
        <v>BRAZIL</v>
      </c>
      <c r="G14992">
        <f>VLOOKUP(orders!F14992,nation!$B$2:$C$26,2,FALSE)</f>
        <v>1</v>
      </c>
      <c r="H14992" t="str">
        <f>HLOOKUP(orders!G14992,region_horz!$B$1:$F$2,2,FALSE)</f>
        <v>AMERICA</v>
      </c>
      <c r="I14992" t="s">
        <v>16</v>
      </c>
      <c r="J14992">
        <v>57983.4</v>
      </c>
      <c r="K14992" s="1">
        <v>34130</v>
      </c>
      <c r="L14992" t="s">
        <v>13</v>
      </c>
      <c r="M14992" t="s">
        <v>244</v>
      </c>
      <c r="N14992">
        <v>0</v>
      </c>
      <c r="O14992" t="s">
        <v>15906</v>
      </c>
    </row>
    <row r="14993" spans="1:15" x14ac:dyDescent="0.2">
      <c r="A14993">
        <v>59968</v>
      </c>
      <c r="B14993" t="str">
        <f>VLOOKUP(orders!C14993,customers!$A$2:$B$1501, 2,FALSE)</f>
        <v>Customer#000000898</v>
      </c>
      <c r="C14993">
        <v>898</v>
      </c>
      <c r="D14993" t="str">
        <f>VLOOKUP(orders!C14993,customers!$A$2:$G$1501,7,FALSE)</f>
        <v>AUTOMOBILE</v>
      </c>
      <c r="E14993">
        <f>VLOOKUP(C14993,customers!$A$2:$D$1501, 4,FALSE)</f>
        <v>3</v>
      </c>
      <c r="F14993" t="str">
        <f>VLOOKUP(E14993,nation!$A$2:$B$26, 2,FALSE)</f>
        <v>CANADA</v>
      </c>
      <c r="G14993">
        <f>VLOOKUP(orders!F14993,nation!$B$2:$C$26,2,FALSE)</f>
        <v>1</v>
      </c>
      <c r="H14993" t="str">
        <f>HLOOKUP(orders!G14993,region_horz!$B$1:$F$2,2,FALSE)</f>
        <v>AMERICA</v>
      </c>
      <c r="I14993" t="s">
        <v>9</v>
      </c>
      <c r="J14993">
        <v>59677.34</v>
      </c>
      <c r="K14993" s="1">
        <v>35715</v>
      </c>
      <c r="L14993" t="s">
        <v>23</v>
      </c>
      <c r="M14993" t="s">
        <v>1168</v>
      </c>
      <c r="N14993">
        <v>0</v>
      </c>
      <c r="O14993" t="s">
        <v>15907</v>
      </c>
    </row>
    <row r="14994" spans="1:15" x14ac:dyDescent="0.2">
      <c r="A14994">
        <v>59969</v>
      </c>
      <c r="B14994" t="str">
        <f>VLOOKUP(orders!C14994,customers!$A$2:$B$1501, 2,FALSE)</f>
        <v>Customer#000001210</v>
      </c>
      <c r="C14994">
        <v>1210</v>
      </c>
      <c r="D14994" t="str">
        <f>VLOOKUP(orders!C14994,customers!$A$2:$G$1501,7,FALSE)</f>
        <v>AUTOMOBILE</v>
      </c>
      <c r="E14994">
        <f>VLOOKUP(C14994,customers!$A$2:$D$1501, 4,FALSE)</f>
        <v>16</v>
      </c>
      <c r="F14994" t="str">
        <f>VLOOKUP(E14994,nation!$A$2:$B$26, 2,FALSE)</f>
        <v>MOZAMBIQUE</v>
      </c>
      <c r="G14994">
        <f>VLOOKUP(orders!F14994,nation!$B$2:$C$26,2,FALSE)</f>
        <v>0</v>
      </c>
      <c r="H14994" t="str">
        <f>HLOOKUP(orders!G14994,region_horz!$B$1:$F$2,2,FALSE)</f>
        <v>AFRICA</v>
      </c>
      <c r="I14994" t="s">
        <v>16</v>
      </c>
      <c r="J14994">
        <v>223577.84</v>
      </c>
      <c r="K14994" s="1">
        <v>33615</v>
      </c>
      <c r="L14994" t="s">
        <v>26</v>
      </c>
      <c r="M14994" t="s">
        <v>3244</v>
      </c>
      <c r="N14994">
        <v>0</v>
      </c>
      <c r="O14994" t="s">
        <v>15908</v>
      </c>
    </row>
    <row r="14995" spans="1:15" x14ac:dyDescent="0.2">
      <c r="A14995">
        <v>59970</v>
      </c>
      <c r="B14995" t="str">
        <f>VLOOKUP(orders!C14995,customers!$A$2:$B$1501, 2,FALSE)</f>
        <v>Customer#000000970</v>
      </c>
      <c r="C14995">
        <v>970</v>
      </c>
      <c r="D14995" t="str">
        <f>VLOOKUP(orders!C14995,customers!$A$2:$G$1501,7,FALSE)</f>
        <v>MACHINERY</v>
      </c>
      <c r="E14995">
        <f>VLOOKUP(C14995,customers!$A$2:$D$1501, 4,FALSE)</f>
        <v>14</v>
      </c>
      <c r="F14995" t="str">
        <f>VLOOKUP(E14995,nation!$A$2:$B$26, 2,FALSE)</f>
        <v>KENYA</v>
      </c>
      <c r="G14995">
        <f>VLOOKUP(orders!F14995,nation!$B$2:$C$26,2,FALSE)</f>
        <v>0</v>
      </c>
      <c r="H14995" t="str">
        <f>HLOOKUP(orders!G14995,region_horz!$B$1:$F$2,2,FALSE)</f>
        <v>AFRICA</v>
      </c>
      <c r="I14995" t="s">
        <v>9</v>
      </c>
      <c r="J14995">
        <v>25973.279999999999</v>
      </c>
      <c r="K14995" s="1">
        <v>35991</v>
      </c>
      <c r="L14995" t="s">
        <v>13</v>
      </c>
      <c r="M14995" t="s">
        <v>1162</v>
      </c>
      <c r="N14995">
        <v>0</v>
      </c>
      <c r="O14995" t="s">
        <v>15909</v>
      </c>
    </row>
    <row r="14996" spans="1:15" x14ac:dyDescent="0.2">
      <c r="A14996">
        <v>59971</v>
      </c>
      <c r="B14996" t="str">
        <f>VLOOKUP(orders!C14996,customers!$A$2:$B$1501, 2,FALSE)</f>
        <v>Customer#000000826</v>
      </c>
      <c r="C14996">
        <v>826</v>
      </c>
      <c r="D14996" t="str">
        <f>VLOOKUP(orders!C14996,customers!$A$2:$G$1501,7,FALSE)</f>
        <v>BUILDING</v>
      </c>
      <c r="E14996">
        <f>VLOOKUP(C14996,customers!$A$2:$D$1501, 4,FALSE)</f>
        <v>13</v>
      </c>
      <c r="F14996" t="str">
        <f>VLOOKUP(E14996,nation!$A$2:$B$26, 2,FALSE)</f>
        <v>JORDAN</v>
      </c>
      <c r="G14996">
        <f>VLOOKUP(orders!F14996,nation!$B$2:$C$26,2,FALSE)</f>
        <v>4</v>
      </c>
      <c r="H14996" t="str">
        <f>HLOOKUP(orders!G14996,region_horz!$B$1:$F$2,2,FALSE)</f>
        <v>MIDDLE EAST</v>
      </c>
      <c r="I14996" t="s">
        <v>48</v>
      </c>
      <c r="J14996">
        <v>242729.2</v>
      </c>
      <c r="K14996" s="1">
        <v>34851</v>
      </c>
      <c r="L14996" t="s">
        <v>13</v>
      </c>
      <c r="M14996" t="s">
        <v>362</v>
      </c>
      <c r="N14996">
        <v>0</v>
      </c>
      <c r="O14996" t="s">
        <v>15910</v>
      </c>
    </row>
    <row r="14997" spans="1:15" x14ac:dyDescent="0.2">
      <c r="A14997">
        <v>59972</v>
      </c>
      <c r="B14997" t="str">
        <f>VLOOKUP(orders!C14997,customers!$A$2:$B$1501, 2,FALSE)</f>
        <v>Customer#000001480</v>
      </c>
      <c r="C14997">
        <v>1480</v>
      </c>
      <c r="D14997" t="str">
        <f>VLOOKUP(orders!C14997,customers!$A$2:$G$1501,7,FALSE)</f>
        <v>HOUSEHOLD</v>
      </c>
      <c r="E14997">
        <f>VLOOKUP(C14997,customers!$A$2:$D$1501, 4,FALSE)</f>
        <v>7</v>
      </c>
      <c r="F14997" t="str">
        <f>VLOOKUP(E14997,nation!$A$2:$B$26, 2,FALSE)</f>
        <v>GERMANY</v>
      </c>
      <c r="G14997">
        <f>VLOOKUP(orders!F14997,nation!$B$2:$C$26,2,FALSE)</f>
        <v>3</v>
      </c>
      <c r="H14997" t="str">
        <f>HLOOKUP(orders!G14997,region_horz!$B$1:$F$2,2,FALSE)</f>
        <v>EUROPE</v>
      </c>
      <c r="I14997" t="s">
        <v>16</v>
      </c>
      <c r="J14997">
        <v>98245.72</v>
      </c>
      <c r="K14997" s="1">
        <v>34639</v>
      </c>
      <c r="L14997" t="s">
        <v>23</v>
      </c>
      <c r="M14997" t="s">
        <v>403</v>
      </c>
      <c r="N14997">
        <v>0</v>
      </c>
      <c r="O14997" t="s">
        <v>15911</v>
      </c>
    </row>
    <row r="14998" spans="1:15" x14ac:dyDescent="0.2">
      <c r="A14998">
        <v>59973</v>
      </c>
      <c r="B14998" t="str">
        <f>VLOOKUP(orders!C14998,customers!$A$2:$B$1501, 2,FALSE)</f>
        <v>Customer#000000229</v>
      </c>
      <c r="C14998">
        <v>229</v>
      </c>
      <c r="D14998" t="str">
        <f>VLOOKUP(orders!C14998,customers!$A$2:$G$1501,7,FALSE)</f>
        <v>BUILDING</v>
      </c>
      <c r="E14998">
        <f>VLOOKUP(C14998,customers!$A$2:$D$1501, 4,FALSE)</f>
        <v>1</v>
      </c>
      <c r="F14998" t="str">
        <f>VLOOKUP(E14998,nation!$A$2:$B$26, 2,FALSE)</f>
        <v>ARGENTINA</v>
      </c>
      <c r="G14998">
        <f>VLOOKUP(orders!F14998,nation!$B$2:$C$26,2,FALSE)</f>
        <v>1</v>
      </c>
      <c r="H14998" t="str">
        <f>HLOOKUP(orders!G14998,region_horz!$B$1:$F$2,2,FALSE)</f>
        <v>AMERICA</v>
      </c>
      <c r="I14998" t="s">
        <v>9</v>
      </c>
      <c r="J14998">
        <v>230718.14</v>
      </c>
      <c r="K14998" s="1">
        <v>35019</v>
      </c>
      <c r="L14998" t="s">
        <v>10</v>
      </c>
      <c r="M14998" t="s">
        <v>893</v>
      </c>
      <c r="N14998">
        <v>0</v>
      </c>
      <c r="O14998" t="s">
        <v>15912</v>
      </c>
    </row>
    <row r="14999" spans="1:15" x14ac:dyDescent="0.2">
      <c r="A14999">
        <v>59974</v>
      </c>
      <c r="B14999" t="str">
        <f>VLOOKUP(orders!C14999,customers!$A$2:$B$1501, 2,FALSE)</f>
        <v>Customer#000000761</v>
      </c>
      <c r="C14999">
        <v>761</v>
      </c>
      <c r="D14999" t="str">
        <f>VLOOKUP(orders!C14999,customers!$A$2:$G$1501,7,FALSE)</f>
        <v>BUILDING</v>
      </c>
      <c r="E14999">
        <f>VLOOKUP(C14999,customers!$A$2:$D$1501, 4,FALSE)</f>
        <v>19</v>
      </c>
      <c r="F14999" t="str">
        <f>VLOOKUP(E14999,nation!$A$2:$B$26, 2,FALSE)</f>
        <v>ROMANIA</v>
      </c>
      <c r="G14999">
        <f>VLOOKUP(orders!F14999,nation!$B$2:$C$26,2,FALSE)</f>
        <v>3</v>
      </c>
      <c r="H14999" t="str">
        <f>HLOOKUP(orders!G14999,region_horz!$B$1:$F$2,2,FALSE)</f>
        <v>EUROPE</v>
      </c>
      <c r="I14999" t="s">
        <v>9</v>
      </c>
      <c r="J14999">
        <v>63273.39</v>
      </c>
      <c r="K14999" s="1">
        <v>35038</v>
      </c>
      <c r="L14999" t="s">
        <v>26</v>
      </c>
      <c r="M14999" t="s">
        <v>301</v>
      </c>
      <c r="N14999">
        <v>0</v>
      </c>
      <c r="O14999" t="s">
        <v>15913</v>
      </c>
    </row>
    <row r="15000" spans="1:15" x14ac:dyDescent="0.2">
      <c r="A15000">
        <v>59975</v>
      </c>
      <c r="B15000" t="str">
        <f>VLOOKUP(orders!C15000,customers!$A$2:$B$1501, 2,FALSE)</f>
        <v>Customer#000000706</v>
      </c>
      <c r="C15000">
        <v>706</v>
      </c>
      <c r="D15000" t="str">
        <f>VLOOKUP(orders!C15000,customers!$A$2:$G$1501,7,FALSE)</f>
        <v>AUTOMOBILE</v>
      </c>
      <c r="E15000">
        <f>VLOOKUP(C15000,customers!$A$2:$D$1501, 4,FALSE)</f>
        <v>19</v>
      </c>
      <c r="F15000" t="str">
        <f>VLOOKUP(E15000,nation!$A$2:$B$26, 2,FALSE)</f>
        <v>ROMANIA</v>
      </c>
      <c r="G15000">
        <f>VLOOKUP(orders!F15000,nation!$B$2:$C$26,2,FALSE)</f>
        <v>3</v>
      </c>
      <c r="H15000" t="str">
        <f>HLOOKUP(orders!G15000,region_horz!$B$1:$F$2,2,FALSE)</f>
        <v>EUROPE</v>
      </c>
      <c r="I15000" t="s">
        <v>16</v>
      </c>
      <c r="J15000">
        <v>59995.27</v>
      </c>
      <c r="K15000" s="1">
        <v>34325</v>
      </c>
      <c r="L15000" t="s">
        <v>10</v>
      </c>
      <c r="M15000" t="s">
        <v>164</v>
      </c>
      <c r="N15000">
        <v>0</v>
      </c>
      <c r="O15000" t="s">
        <v>15914</v>
      </c>
    </row>
    <row r="15001" spans="1:15" x14ac:dyDescent="0.2">
      <c r="A15001">
        <v>60000</v>
      </c>
      <c r="B15001" t="str">
        <f>VLOOKUP(orders!C15001,customers!$A$2:$B$1501, 2,FALSE)</f>
        <v>Customer#000001426</v>
      </c>
      <c r="C15001">
        <v>1426</v>
      </c>
      <c r="D15001" t="str">
        <f>VLOOKUP(orders!C15001,customers!$A$2:$G$1501,7,FALSE)</f>
        <v>HOUSEHOLD</v>
      </c>
      <c r="E15001">
        <f>VLOOKUP(C15001,customers!$A$2:$D$1501, 4,FALSE)</f>
        <v>15</v>
      </c>
      <c r="F15001" t="str">
        <f>VLOOKUP(E15001,nation!$A$2:$B$26, 2,FALSE)</f>
        <v>MOROCCO</v>
      </c>
      <c r="G15001">
        <f>VLOOKUP(orders!F15001,nation!$B$2:$C$26,2,FALSE)</f>
        <v>0</v>
      </c>
      <c r="H15001" t="str">
        <f>HLOOKUP(orders!G15001,region_horz!$B$1:$F$2,2,FALSE)</f>
        <v>AFRICA</v>
      </c>
      <c r="I15001" t="s">
        <v>48</v>
      </c>
      <c r="J15001">
        <v>299401.61</v>
      </c>
      <c r="K15001" s="1">
        <v>34810</v>
      </c>
      <c r="L15001" t="s">
        <v>26</v>
      </c>
      <c r="M15001" t="s">
        <v>2007</v>
      </c>
      <c r="N15001">
        <v>0</v>
      </c>
      <c r="O15001" t="s">
        <v>15915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C1" sqref="C1"/>
    </sheetView>
  </sheetViews>
  <sheetFormatPr baseColWidth="10" defaultRowHeight="16" x14ac:dyDescent="0.2"/>
  <cols>
    <col min="1" max="1" width="13.1640625" bestFit="1" customWidth="1"/>
    <col min="2" max="2" width="16.5" bestFit="1" customWidth="1"/>
    <col min="3" max="3" width="13.1640625" bestFit="1" customWidth="1"/>
    <col min="4" max="4" width="13.1640625" style="2" customWidth="1"/>
    <col min="5" max="5" width="80.6640625" bestFit="1" customWidth="1"/>
  </cols>
  <sheetData>
    <row r="1" spans="1:5" x14ac:dyDescent="0.2">
      <c r="A1" t="s">
        <v>21926</v>
      </c>
      <c r="B1" t="s">
        <v>21927</v>
      </c>
      <c r="C1" t="s">
        <v>21928</v>
      </c>
      <c r="D1" s="2" t="s">
        <v>21993</v>
      </c>
      <c r="E1" t="s">
        <v>21929</v>
      </c>
    </row>
    <row r="2" spans="1:5" x14ac:dyDescent="0.2">
      <c r="A2">
        <v>0</v>
      </c>
      <c r="B2" t="s">
        <v>21930</v>
      </c>
      <c r="C2">
        <v>0</v>
      </c>
      <c r="D2" s="2" t="str">
        <f>HLOOKUP(nation!C2,region_horz!$B$1:$F$2, 2, FALSE)</f>
        <v>AFRICA</v>
      </c>
      <c r="E2" t="s">
        <v>21931</v>
      </c>
    </row>
    <row r="3" spans="1:5" x14ac:dyDescent="0.2">
      <c r="A3">
        <v>1</v>
      </c>
      <c r="B3" t="s">
        <v>21932</v>
      </c>
      <c r="C3">
        <v>1</v>
      </c>
      <c r="D3" s="2" t="str">
        <f>HLOOKUP(nation!C3,region_horz!$B$1:$F$2, 2, FALSE)</f>
        <v>AMERICA</v>
      </c>
      <c r="E3" t="s">
        <v>21933</v>
      </c>
    </row>
    <row r="4" spans="1:5" x14ac:dyDescent="0.2">
      <c r="A4">
        <v>2</v>
      </c>
      <c r="B4" t="s">
        <v>21934</v>
      </c>
      <c r="C4">
        <v>1</v>
      </c>
      <c r="D4" s="2" t="str">
        <f>HLOOKUP(nation!C4,region_horz!$B$1:$F$2, 2, FALSE)</f>
        <v>AMERICA</v>
      </c>
      <c r="E4" t="s">
        <v>21935</v>
      </c>
    </row>
    <row r="5" spans="1:5" x14ac:dyDescent="0.2">
      <c r="A5">
        <v>3</v>
      </c>
      <c r="B5" t="s">
        <v>21936</v>
      </c>
      <c r="C5">
        <v>1</v>
      </c>
      <c r="D5" s="2" t="str">
        <f>HLOOKUP(nation!C5,region_horz!$B$1:$F$2, 2, FALSE)</f>
        <v>AMERICA</v>
      </c>
      <c r="E5" t="s">
        <v>21937</v>
      </c>
    </row>
    <row r="6" spans="1:5" x14ac:dyDescent="0.2">
      <c r="A6">
        <v>4</v>
      </c>
      <c r="B6" t="s">
        <v>21938</v>
      </c>
      <c r="C6">
        <v>4</v>
      </c>
      <c r="D6" s="2" t="str">
        <f>HLOOKUP(nation!C6,region_horz!$B$1:$F$2, 2, FALSE)</f>
        <v>MIDDLE EAST</v>
      </c>
      <c r="E6" t="s">
        <v>21939</v>
      </c>
    </row>
    <row r="7" spans="1:5" x14ac:dyDescent="0.2">
      <c r="A7">
        <v>5</v>
      </c>
      <c r="B7" t="s">
        <v>21940</v>
      </c>
      <c r="C7">
        <v>0</v>
      </c>
      <c r="D7" s="2" t="str">
        <f>HLOOKUP(nation!C7,region_horz!$B$1:$F$2, 2, FALSE)</f>
        <v>AFRICA</v>
      </c>
      <c r="E7" t="s">
        <v>21941</v>
      </c>
    </row>
    <row r="8" spans="1:5" x14ac:dyDescent="0.2">
      <c r="A8">
        <v>6</v>
      </c>
      <c r="B8" t="s">
        <v>21942</v>
      </c>
      <c r="C8">
        <v>3</v>
      </c>
      <c r="D8" s="2" t="str">
        <f>HLOOKUP(nation!C8,region_horz!$B$1:$F$2, 2, FALSE)</f>
        <v>EUROPE</v>
      </c>
      <c r="E8" t="s">
        <v>21943</v>
      </c>
    </row>
    <row r="9" spans="1:5" x14ac:dyDescent="0.2">
      <c r="A9">
        <v>7</v>
      </c>
      <c r="B9" t="s">
        <v>21944</v>
      </c>
      <c r="C9">
        <v>3</v>
      </c>
      <c r="D9" s="2" t="str">
        <f>HLOOKUP(nation!C9,region_horz!$B$1:$F$2, 2, FALSE)</f>
        <v>EUROPE</v>
      </c>
      <c r="E9" t="s">
        <v>21945</v>
      </c>
    </row>
    <row r="10" spans="1:5" x14ac:dyDescent="0.2">
      <c r="A10">
        <v>8</v>
      </c>
      <c r="B10" t="s">
        <v>21946</v>
      </c>
      <c r="C10">
        <v>2</v>
      </c>
      <c r="D10" s="2" t="str">
        <f>HLOOKUP(nation!C10,region_horz!$B$1:$F$2, 2, FALSE)</f>
        <v>ASIA</v>
      </c>
      <c r="E10" t="s">
        <v>21947</v>
      </c>
    </row>
    <row r="11" spans="1:5" x14ac:dyDescent="0.2">
      <c r="A11">
        <v>9</v>
      </c>
      <c r="B11" t="s">
        <v>21948</v>
      </c>
      <c r="C11">
        <v>2</v>
      </c>
      <c r="D11" s="2" t="str">
        <f>HLOOKUP(nation!C11,region_horz!$B$1:$F$2, 2, FALSE)</f>
        <v>ASIA</v>
      </c>
      <c r="E11" t="s">
        <v>21949</v>
      </c>
    </row>
    <row r="12" spans="1:5" x14ac:dyDescent="0.2">
      <c r="A12">
        <v>10</v>
      </c>
      <c r="B12" t="s">
        <v>21950</v>
      </c>
      <c r="C12">
        <v>4</v>
      </c>
      <c r="D12" s="2" t="str">
        <f>HLOOKUP(nation!C12,region_horz!$B$1:$F$2, 2, FALSE)</f>
        <v>MIDDLE EAST</v>
      </c>
      <c r="E12" t="s">
        <v>21951</v>
      </c>
    </row>
    <row r="13" spans="1:5" x14ac:dyDescent="0.2">
      <c r="A13">
        <v>11</v>
      </c>
      <c r="B13" t="s">
        <v>21952</v>
      </c>
      <c r="C13">
        <v>4</v>
      </c>
      <c r="D13" s="2" t="str">
        <f>HLOOKUP(nation!C13,region_horz!$B$1:$F$2, 2, FALSE)</f>
        <v>MIDDLE EAST</v>
      </c>
      <c r="E13" t="s">
        <v>21953</v>
      </c>
    </row>
    <row r="14" spans="1:5" x14ac:dyDescent="0.2">
      <c r="A14">
        <v>12</v>
      </c>
      <c r="B14" t="s">
        <v>21954</v>
      </c>
      <c r="C14">
        <v>2</v>
      </c>
      <c r="D14" s="2" t="str">
        <f>HLOOKUP(nation!C14,region_horz!$B$1:$F$2, 2, FALSE)</f>
        <v>ASIA</v>
      </c>
      <c r="E14" t="s">
        <v>21955</v>
      </c>
    </row>
    <row r="15" spans="1:5" x14ac:dyDescent="0.2">
      <c r="A15">
        <v>13</v>
      </c>
      <c r="B15" t="s">
        <v>21956</v>
      </c>
      <c r="C15">
        <v>4</v>
      </c>
      <c r="D15" s="2" t="str">
        <f>HLOOKUP(nation!C15,region_horz!$B$1:$F$2, 2, FALSE)</f>
        <v>MIDDLE EAST</v>
      </c>
      <c r="E15" t="s">
        <v>21957</v>
      </c>
    </row>
    <row r="16" spans="1:5" x14ac:dyDescent="0.2">
      <c r="A16">
        <v>14</v>
      </c>
      <c r="B16" t="s">
        <v>21958</v>
      </c>
      <c r="C16">
        <v>0</v>
      </c>
      <c r="D16" s="2" t="str">
        <f>HLOOKUP(nation!C16,region_horz!$B$1:$F$2, 2, FALSE)</f>
        <v>AFRICA</v>
      </c>
      <c r="E16" t="s">
        <v>21959</v>
      </c>
    </row>
    <row r="17" spans="1:5" x14ac:dyDescent="0.2">
      <c r="A17">
        <v>15</v>
      </c>
      <c r="B17" t="s">
        <v>21960</v>
      </c>
      <c r="C17">
        <v>0</v>
      </c>
      <c r="D17" s="2" t="str">
        <f>HLOOKUP(nation!C17,region_horz!$B$1:$F$2, 2, FALSE)</f>
        <v>AFRICA</v>
      </c>
      <c r="E17" t="s">
        <v>21961</v>
      </c>
    </row>
    <row r="18" spans="1:5" x14ac:dyDescent="0.2">
      <c r="A18">
        <v>16</v>
      </c>
      <c r="B18" t="s">
        <v>21962</v>
      </c>
      <c r="C18">
        <v>0</v>
      </c>
      <c r="D18" s="2" t="str">
        <f>HLOOKUP(nation!C18,region_horz!$B$1:$F$2, 2, FALSE)</f>
        <v>AFRICA</v>
      </c>
      <c r="E18" t="s">
        <v>21963</v>
      </c>
    </row>
    <row r="19" spans="1:5" x14ac:dyDescent="0.2">
      <c r="A19">
        <v>17</v>
      </c>
      <c r="B19" t="s">
        <v>21964</v>
      </c>
      <c r="C19">
        <v>1</v>
      </c>
      <c r="D19" s="2" t="str">
        <f>HLOOKUP(nation!C19,region_horz!$B$1:$F$2, 2, FALSE)</f>
        <v>AMERICA</v>
      </c>
      <c r="E19" t="s">
        <v>21965</v>
      </c>
    </row>
    <row r="20" spans="1:5" x14ac:dyDescent="0.2">
      <c r="A20">
        <v>18</v>
      </c>
      <c r="B20" t="s">
        <v>21966</v>
      </c>
      <c r="C20">
        <v>2</v>
      </c>
      <c r="D20" s="2" t="str">
        <f>HLOOKUP(nation!C20,region_horz!$B$1:$F$2, 2, FALSE)</f>
        <v>ASIA</v>
      </c>
      <c r="E20" t="s">
        <v>21967</v>
      </c>
    </row>
    <row r="21" spans="1:5" x14ac:dyDescent="0.2">
      <c r="A21">
        <v>19</v>
      </c>
      <c r="B21" t="s">
        <v>21968</v>
      </c>
      <c r="C21">
        <v>3</v>
      </c>
      <c r="D21" s="2" t="str">
        <f>HLOOKUP(nation!C21,region_horz!$B$1:$F$2, 2, FALSE)</f>
        <v>EUROPE</v>
      </c>
      <c r="E21" t="s">
        <v>21969</v>
      </c>
    </row>
    <row r="22" spans="1:5" x14ac:dyDescent="0.2">
      <c r="A22">
        <v>20</v>
      </c>
      <c r="B22" t="s">
        <v>21970</v>
      </c>
      <c r="C22">
        <v>4</v>
      </c>
      <c r="D22" s="2" t="str">
        <f>HLOOKUP(nation!C22,region_horz!$B$1:$F$2, 2, FALSE)</f>
        <v>MIDDLE EAST</v>
      </c>
      <c r="E22" t="s">
        <v>21971</v>
      </c>
    </row>
    <row r="23" spans="1:5" x14ac:dyDescent="0.2">
      <c r="A23">
        <v>21</v>
      </c>
      <c r="B23" t="s">
        <v>21972</v>
      </c>
      <c r="C23">
        <v>2</v>
      </c>
      <c r="D23" s="2" t="str">
        <f>HLOOKUP(nation!C23,region_horz!$B$1:$F$2, 2, FALSE)</f>
        <v>ASIA</v>
      </c>
      <c r="E23" t="s">
        <v>21973</v>
      </c>
    </row>
    <row r="24" spans="1:5" x14ac:dyDescent="0.2">
      <c r="A24">
        <v>22</v>
      </c>
      <c r="B24" t="s">
        <v>21974</v>
      </c>
      <c r="C24">
        <v>3</v>
      </c>
      <c r="D24" s="2" t="str">
        <f>HLOOKUP(nation!C24,region_horz!$B$1:$F$2, 2, FALSE)</f>
        <v>EUROPE</v>
      </c>
      <c r="E24" t="s">
        <v>21975</v>
      </c>
    </row>
    <row r="25" spans="1:5" x14ac:dyDescent="0.2">
      <c r="A25">
        <v>23</v>
      </c>
      <c r="B25" t="s">
        <v>21976</v>
      </c>
      <c r="C25">
        <v>3</v>
      </c>
      <c r="D25" s="2" t="str">
        <f>HLOOKUP(nation!C25,region_horz!$B$1:$F$2, 2, FALSE)</f>
        <v>EUROPE</v>
      </c>
      <c r="E25" t="s">
        <v>21977</v>
      </c>
    </row>
    <row r="26" spans="1:5" x14ac:dyDescent="0.2">
      <c r="A26">
        <v>24</v>
      </c>
      <c r="B26" t="s">
        <v>21978</v>
      </c>
      <c r="C26">
        <v>1</v>
      </c>
      <c r="D26" s="2" t="str">
        <f>HLOOKUP(nation!C26,region_horz!$B$1:$F$2, 2, FALSE)</f>
        <v>AMERICA</v>
      </c>
      <c r="E26" t="s">
        <v>21979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/>
  </sheetViews>
  <sheetFormatPr baseColWidth="10" defaultRowHeight="16" x14ac:dyDescent="0.2"/>
  <cols>
    <col min="1" max="1" width="13" bestFit="1" customWidth="1"/>
    <col min="2" max="2" width="48.83203125" bestFit="1" customWidth="1"/>
    <col min="3" max="3" width="49.6640625" bestFit="1" customWidth="1"/>
    <col min="4" max="4" width="80.6640625" bestFit="1" customWidth="1"/>
    <col min="5" max="5" width="37.6640625" bestFit="1" customWidth="1"/>
    <col min="6" max="6" width="54.33203125" bestFit="1" customWidth="1"/>
  </cols>
  <sheetData>
    <row r="1" spans="1:6" x14ac:dyDescent="0.2">
      <c r="A1" t="s">
        <v>21980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2">
      <c r="A2" t="s">
        <v>21981</v>
      </c>
      <c r="B2" t="s">
        <v>21982</v>
      </c>
      <c r="C2" t="s">
        <v>21983</v>
      </c>
      <c r="D2" t="s">
        <v>21984</v>
      </c>
      <c r="E2" t="s">
        <v>21985</v>
      </c>
      <c r="F2" t="s">
        <v>21986</v>
      </c>
    </row>
    <row r="3" spans="1:6" x14ac:dyDescent="0.2">
      <c r="A3" t="s">
        <v>21987</v>
      </c>
      <c r="B3" t="s">
        <v>21988</v>
      </c>
      <c r="C3" t="s">
        <v>21989</v>
      </c>
      <c r="D3" t="s">
        <v>21990</v>
      </c>
      <c r="E3" t="s">
        <v>21991</v>
      </c>
      <c r="F3" t="s">
        <v>21992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customers</vt:lpstr>
      <vt:lpstr>orders</vt:lpstr>
      <vt:lpstr>nation</vt:lpstr>
      <vt:lpstr>region_horz</vt:lpstr>
      <vt:lpstr>customers!customers</vt:lpstr>
      <vt:lpstr>nation!nation</vt:lpstr>
      <vt:lpstr>region_horz!region_horz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Lutton</dc:creator>
  <cp:lastModifiedBy>Steven Lutton</cp:lastModifiedBy>
  <dcterms:created xsi:type="dcterms:W3CDTF">2019-03-27T00:19:10Z</dcterms:created>
  <dcterms:modified xsi:type="dcterms:W3CDTF">2019-03-27T00:50:38Z</dcterms:modified>
</cp:coreProperties>
</file>